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elopment\corso-excel\soluzioni\"/>
    </mc:Choice>
  </mc:AlternateContent>
  <xr:revisionPtr revIDLastSave="0" documentId="13_ncr:1_{B3AF7879-4B4D-48B3-A346-6C8EF3D0F1E6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I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P5054" i="1" s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Q8282" i="1" s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Q8426" i="1" s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Q8570" i="1" s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Q8714" i="1" s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Q8858" i="1" s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Q9002" i="1" s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Q9146" i="1" s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Q9290" i="1" s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Q9434" i="1" s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Q9578" i="1" s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Q9722" i="1" s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Q9866" i="1" s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Q10010" i="1" s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Q10290" i="1" s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Q10323" i="1" s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Q10097" i="1"/>
  <c r="Q10169" i="1"/>
  <c r="Q10241" i="1"/>
  <c r="Q10350" i="1"/>
  <c r="Q10376" i="1"/>
  <c r="N3" i="1"/>
  <c r="Q3" i="1" s="1"/>
  <c r="N4" i="1"/>
  <c r="Q4" i="1" s="1"/>
  <c r="N5" i="1"/>
  <c r="Q5" i="1" s="1"/>
  <c r="N6" i="1"/>
  <c r="Q6" i="1" s="1"/>
  <c r="N7" i="1"/>
  <c r="Q7" i="1" s="1"/>
  <c r="N8" i="1"/>
  <c r="Q8" i="1" s="1"/>
  <c r="N9" i="1"/>
  <c r="Q9" i="1" s="1"/>
  <c r="N10" i="1"/>
  <c r="Q10" i="1" s="1"/>
  <c r="N11" i="1"/>
  <c r="Q11" i="1" s="1"/>
  <c r="N12" i="1"/>
  <c r="Q12" i="1" s="1"/>
  <c r="N13" i="1"/>
  <c r="Q13" i="1" s="1"/>
  <c r="N14" i="1"/>
  <c r="N15" i="1"/>
  <c r="Q15" i="1" s="1"/>
  <c r="N16" i="1"/>
  <c r="Q16" i="1" s="1"/>
  <c r="N17" i="1"/>
  <c r="Q17" i="1" s="1"/>
  <c r="N18" i="1"/>
  <c r="Q18" i="1" s="1"/>
  <c r="N19" i="1"/>
  <c r="Q19" i="1" s="1"/>
  <c r="N20" i="1"/>
  <c r="Q20" i="1" s="1"/>
  <c r="N21" i="1"/>
  <c r="Q21" i="1" s="1"/>
  <c r="N22" i="1"/>
  <c r="Q22" i="1" s="1"/>
  <c r="N23" i="1"/>
  <c r="Q23" i="1" s="1"/>
  <c r="N24" i="1"/>
  <c r="Q24" i="1" s="1"/>
  <c r="N25" i="1"/>
  <c r="Q25" i="1" s="1"/>
  <c r="N26" i="1"/>
  <c r="N27" i="1"/>
  <c r="Q27" i="1" s="1"/>
  <c r="N28" i="1"/>
  <c r="Q28" i="1" s="1"/>
  <c r="N29" i="1"/>
  <c r="Q29" i="1" s="1"/>
  <c r="N30" i="1"/>
  <c r="Q30" i="1" s="1"/>
  <c r="N31" i="1"/>
  <c r="Q31" i="1" s="1"/>
  <c r="N32" i="1"/>
  <c r="Q32" i="1" s="1"/>
  <c r="N33" i="1"/>
  <c r="Q33" i="1" s="1"/>
  <c r="N34" i="1"/>
  <c r="Q34" i="1" s="1"/>
  <c r="N35" i="1"/>
  <c r="Q35" i="1" s="1"/>
  <c r="N36" i="1"/>
  <c r="Q36" i="1" s="1"/>
  <c r="N37" i="1"/>
  <c r="Q37" i="1" s="1"/>
  <c r="N38" i="1"/>
  <c r="N39" i="1"/>
  <c r="Q39" i="1" s="1"/>
  <c r="N40" i="1"/>
  <c r="Q40" i="1" s="1"/>
  <c r="N41" i="1"/>
  <c r="Q41" i="1" s="1"/>
  <c r="N42" i="1"/>
  <c r="Q42" i="1" s="1"/>
  <c r="N43" i="1"/>
  <c r="Q43" i="1" s="1"/>
  <c r="N44" i="1"/>
  <c r="Q44" i="1" s="1"/>
  <c r="N45" i="1"/>
  <c r="Q45" i="1" s="1"/>
  <c r="N46" i="1"/>
  <c r="Q46" i="1" s="1"/>
  <c r="N47" i="1"/>
  <c r="Q47" i="1" s="1"/>
  <c r="N48" i="1"/>
  <c r="Q48" i="1" s="1"/>
  <c r="N49" i="1"/>
  <c r="Q49" i="1" s="1"/>
  <c r="N50" i="1"/>
  <c r="N51" i="1"/>
  <c r="Q51" i="1" s="1"/>
  <c r="N52" i="1"/>
  <c r="Q52" i="1" s="1"/>
  <c r="N53" i="1"/>
  <c r="Q53" i="1" s="1"/>
  <c r="N54" i="1"/>
  <c r="Q54" i="1" s="1"/>
  <c r="N55" i="1"/>
  <c r="Q55" i="1" s="1"/>
  <c r="N56" i="1"/>
  <c r="Q56" i="1" s="1"/>
  <c r="N57" i="1"/>
  <c r="Q57" i="1" s="1"/>
  <c r="N58" i="1"/>
  <c r="Q58" i="1" s="1"/>
  <c r="N59" i="1"/>
  <c r="Q59" i="1" s="1"/>
  <c r="N60" i="1"/>
  <c r="Q60" i="1" s="1"/>
  <c r="N61" i="1"/>
  <c r="Q61" i="1" s="1"/>
  <c r="N62" i="1"/>
  <c r="N63" i="1"/>
  <c r="Q63" i="1" s="1"/>
  <c r="N64" i="1"/>
  <c r="Q64" i="1" s="1"/>
  <c r="N65" i="1"/>
  <c r="Q65" i="1" s="1"/>
  <c r="N66" i="1"/>
  <c r="Q66" i="1" s="1"/>
  <c r="N67" i="1"/>
  <c r="Q67" i="1" s="1"/>
  <c r="N68" i="1"/>
  <c r="Q68" i="1" s="1"/>
  <c r="N69" i="1"/>
  <c r="Q69" i="1" s="1"/>
  <c r="N70" i="1"/>
  <c r="Q70" i="1" s="1"/>
  <c r="N71" i="1"/>
  <c r="Q71" i="1" s="1"/>
  <c r="N72" i="1"/>
  <c r="Q72" i="1" s="1"/>
  <c r="N73" i="1"/>
  <c r="Q73" i="1" s="1"/>
  <c r="N74" i="1"/>
  <c r="N75" i="1"/>
  <c r="Q75" i="1" s="1"/>
  <c r="N76" i="1"/>
  <c r="Q76" i="1" s="1"/>
  <c r="N77" i="1"/>
  <c r="Q77" i="1" s="1"/>
  <c r="N78" i="1"/>
  <c r="Q78" i="1" s="1"/>
  <c r="N79" i="1"/>
  <c r="Q79" i="1" s="1"/>
  <c r="N80" i="1"/>
  <c r="Q80" i="1" s="1"/>
  <c r="N81" i="1"/>
  <c r="Q81" i="1" s="1"/>
  <c r="N82" i="1"/>
  <c r="Q82" i="1" s="1"/>
  <c r="N83" i="1"/>
  <c r="Q83" i="1" s="1"/>
  <c r="N84" i="1"/>
  <c r="Q84" i="1" s="1"/>
  <c r="N85" i="1"/>
  <c r="Q85" i="1" s="1"/>
  <c r="N86" i="1"/>
  <c r="N87" i="1"/>
  <c r="Q87" i="1" s="1"/>
  <c r="N88" i="1"/>
  <c r="Q88" i="1" s="1"/>
  <c r="N89" i="1"/>
  <c r="Q89" i="1" s="1"/>
  <c r="N90" i="1"/>
  <c r="Q90" i="1" s="1"/>
  <c r="N91" i="1"/>
  <c r="Q91" i="1" s="1"/>
  <c r="N92" i="1"/>
  <c r="Q92" i="1" s="1"/>
  <c r="N93" i="1"/>
  <c r="Q93" i="1" s="1"/>
  <c r="N94" i="1"/>
  <c r="Q94" i="1" s="1"/>
  <c r="N95" i="1"/>
  <c r="Q95" i="1" s="1"/>
  <c r="N96" i="1"/>
  <c r="Q96" i="1" s="1"/>
  <c r="N97" i="1"/>
  <c r="Q97" i="1" s="1"/>
  <c r="N98" i="1"/>
  <c r="N99" i="1"/>
  <c r="Q99" i="1" s="1"/>
  <c r="N100" i="1"/>
  <c r="Q100" i="1" s="1"/>
  <c r="N101" i="1"/>
  <c r="Q101" i="1" s="1"/>
  <c r="N102" i="1"/>
  <c r="Q102" i="1" s="1"/>
  <c r="N103" i="1"/>
  <c r="Q103" i="1" s="1"/>
  <c r="N104" i="1"/>
  <c r="Q104" i="1" s="1"/>
  <c r="N105" i="1"/>
  <c r="Q105" i="1" s="1"/>
  <c r="N106" i="1"/>
  <c r="Q106" i="1" s="1"/>
  <c r="N107" i="1"/>
  <c r="Q107" i="1" s="1"/>
  <c r="N108" i="1"/>
  <c r="Q108" i="1" s="1"/>
  <c r="N109" i="1"/>
  <c r="Q109" i="1" s="1"/>
  <c r="N110" i="1"/>
  <c r="N111" i="1"/>
  <c r="Q111" i="1" s="1"/>
  <c r="N112" i="1"/>
  <c r="Q112" i="1" s="1"/>
  <c r="N113" i="1"/>
  <c r="Q113" i="1" s="1"/>
  <c r="N114" i="1"/>
  <c r="Q114" i="1" s="1"/>
  <c r="N115" i="1"/>
  <c r="Q115" i="1" s="1"/>
  <c r="N116" i="1"/>
  <c r="Q116" i="1" s="1"/>
  <c r="N117" i="1"/>
  <c r="Q117" i="1" s="1"/>
  <c r="N118" i="1"/>
  <c r="Q118" i="1" s="1"/>
  <c r="N119" i="1"/>
  <c r="Q119" i="1" s="1"/>
  <c r="N120" i="1"/>
  <c r="Q120" i="1" s="1"/>
  <c r="N121" i="1"/>
  <c r="Q121" i="1" s="1"/>
  <c r="N122" i="1"/>
  <c r="N123" i="1"/>
  <c r="Q123" i="1" s="1"/>
  <c r="N124" i="1"/>
  <c r="Q124" i="1" s="1"/>
  <c r="N125" i="1"/>
  <c r="Q125" i="1" s="1"/>
  <c r="N126" i="1"/>
  <c r="Q126" i="1" s="1"/>
  <c r="N127" i="1"/>
  <c r="Q127" i="1" s="1"/>
  <c r="N128" i="1"/>
  <c r="Q128" i="1" s="1"/>
  <c r="N129" i="1"/>
  <c r="Q129" i="1" s="1"/>
  <c r="N130" i="1"/>
  <c r="Q130" i="1" s="1"/>
  <c r="N131" i="1"/>
  <c r="Q131" i="1" s="1"/>
  <c r="N132" i="1"/>
  <c r="Q132" i="1" s="1"/>
  <c r="N133" i="1"/>
  <c r="Q133" i="1" s="1"/>
  <c r="N134" i="1"/>
  <c r="N135" i="1"/>
  <c r="Q135" i="1" s="1"/>
  <c r="N136" i="1"/>
  <c r="Q136" i="1" s="1"/>
  <c r="N137" i="1"/>
  <c r="Q137" i="1" s="1"/>
  <c r="N138" i="1"/>
  <c r="Q138" i="1" s="1"/>
  <c r="N139" i="1"/>
  <c r="Q139" i="1" s="1"/>
  <c r="N140" i="1"/>
  <c r="Q140" i="1" s="1"/>
  <c r="N141" i="1"/>
  <c r="Q141" i="1" s="1"/>
  <c r="N142" i="1"/>
  <c r="Q142" i="1" s="1"/>
  <c r="N143" i="1"/>
  <c r="Q143" i="1" s="1"/>
  <c r="N144" i="1"/>
  <c r="Q144" i="1" s="1"/>
  <c r="N145" i="1"/>
  <c r="Q145" i="1" s="1"/>
  <c r="N146" i="1"/>
  <c r="N147" i="1"/>
  <c r="Q147" i="1" s="1"/>
  <c r="N148" i="1"/>
  <c r="Q148" i="1" s="1"/>
  <c r="N149" i="1"/>
  <c r="Q149" i="1" s="1"/>
  <c r="N150" i="1"/>
  <c r="Q150" i="1" s="1"/>
  <c r="N151" i="1"/>
  <c r="Q151" i="1" s="1"/>
  <c r="N152" i="1"/>
  <c r="Q152" i="1" s="1"/>
  <c r="N153" i="1"/>
  <c r="Q153" i="1" s="1"/>
  <c r="N154" i="1"/>
  <c r="Q154" i="1" s="1"/>
  <c r="N155" i="1"/>
  <c r="Q155" i="1" s="1"/>
  <c r="N156" i="1"/>
  <c r="Q156" i="1" s="1"/>
  <c r="N157" i="1"/>
  <c r="Q157" i="1" s="1"/>
  <c r="N158" i="1"/>
  <c r="N159" i="1"/>
  <c r="Q159" i="1" s="1"/>
  <c r="N160" i="1"/>
  <c r="Q160" i="1" s="1"/>
  <c r="N161" i="1"/>
  <c r="Q161" i="1" s="1"/>
  <c r="N162" i="1"/>
  <c r="Q162" i="1" s="1"/>
  <c r="N163" i="1"/>
  <c r="Q163" i="1" s="1"/>
  <c r="N164" i="1"/>
  <c r="Q164" i="1" s="1"/>
  <c r="N165" i="1"/>
  <c r="Q165" i="1" s="1"/>
  <c r="N166" i="1"/>
  <c r="Q166" i="1" s="1"/>
  <c r="N167" i="1"/>
  <c r="Q167" i="1" s="1"/>
  <c r="N168" i="1"/>
  <c r="Q168" i="1" s="1"/>
  <c r="N169" i="1"/>
  <c r="Q169" i="1" s="1"/>
  <c r="N170" i="1"/>
  <c r="N171" i="1"/>
  <c r="Q171" i="1" s="1"/>
  <c r="N172" i="1"/>
  <c r="Q172" i="1" s="1"/>
  <c r="N173" i="1"/>
  <c r="Q173" i="1" s="1"/>
  <c r="N174" i="1"/>
  <c r="Q174" i="1" s="1"/>
  <c r="N175" i="1"/>
  <c r="Q175" i="1" s="1"/>
  <c r="N176" i="1"/>
  <c r="Q176" i="1" s="1"/>
  <c r="N177" i="1"/>
  <c r="Q177" i="1" s="1"/>
  <c r="N178" i="1"/>
  <c r="Q178" i="1" s="1"/>
  <c r="N179" i="1"/>
  <c r="Q179" i="1" s="1"/>
  <c r="N180" i="1"/>
  <c r="Q180" i="1" s="1"/>
  <c r="N181" i="1"/>
  <c r="Q181" i="1" s="1"/>
  <c r="N182" i="1"/>
  <c r="N183" i="1"/>
  <c r="Q183" i="1" s="1"/>
  <c r="N184" i="1"/>
  <c r="Q184" i="1" s="1"/>
  <c r="N185" i="1"/>
  <c r="Q185" i="1" s="1"/>
  <c r="N186" i="1"/>
  <c r="Q186" i="1" s="1"/>
  <c r="N187" i="1"/>
  <c r="Q187" i="1" s="1"/>
  <c r="N188" i="1"/>
  <c r="Q188" i="1" s="1"/>
  <c r="N189" i="1"/>
  <c r="Q189" i="1" s="1"/>
  <c r="N190" i="1"/>
  <c r="Q190" i="1" s="1"/>
  <c r="N191" i="1"/>
  <c r="Q191" i="1" s="1"/>
  <c r="N192" i="1"/>
  <c r="Q192" i="1" s="1"/>
  <c r="N193" i="1"/>
  <c r="Q193" i="1" s="1"/>
  <c r="N194" i="1"/>
  <c r="N195" i="1"/>
  <c r="Q195" i="1" s="1"/>
  <c r="N196" i="1"/>
  <c r="Q196" i="1" s="1"/>
  <c r="N197" i="1"/>
  <c r="Q197" i="1" s="1"/>
  <c r="N198" i="1"/>
  <c r="Q198" i="1" s="1"/>
  <c r="N199" i="1"/>
  <c r="Q199" i="1" s="1"/>
  <c r="N200" i="1"/>
  <c r="Q200" i="1" s="1"/>
  <c r="N201" i="1"/>
  <c r="Q201" i="1" s="1"/>
  <c r="N202" i="1"/>
  <c r="Q202" i="1" s="1"/>
  <c r="N203" i="1"/>
  <c r="Q203" i="1" s="1"/>
  <c r="N204" i="1"/>
  <c r="Q204" i="1" s="1"/>
  <c r="N205" i="1"/>
  <c r="Q205" i="1" s="1"/>
  <c r="N206" i="1"/>
  <c r="N207" i="1"/>
  <c r="Q207" i="1" s="1"/>
  <c r="N208" i="1"/>
  <c r="Q208" i="1" s="1"/>
  <c r="N209" i="1"/>
  <c r="Q209" i="1" s="1"/>
  <c r="N210" i="1"/>
  <c r="Q210" i="1" s="1"/>
  <c r="N211" i="1"/>
  <c r="Q211" i="1" s="1"/>
  <c r="N212" i="1"/>
  <c r="Q212" i="1" s="1"/>
  <c r="N213" i="1"/>
  <c r="Q213" i="1" s="1"/>
  <c r="N214" i="1"/>
  <c r="Q214" i="1" s="1"/>
  <c r="N215" i="1"/>
  <c r="Q215" i="1" s="1"/>
  <c r="N216" i="1"/>
  <c r="Q216" i="1" s="1"/>
  <c r="N217" i="1"/>
  <c r="Q217" i="1" s="1"/>
  <c r="N218" i="1"/>
  <c r="N219" i="1"/>
  <c r="Q219" i="1" s="1"/>
  <c r="N220" i="1"/>
  <c r="Q220" i="1" s="1"/>
  <c r="N221" i="1"/>
  <c r="Q221" i="1" s="1"/>
  <c r="N222" i="1"/>
  <c r="Q222" i="1" s="1"/>
  <c r="N223" i="1"/>
  <c r="Q223" i="1" s="1"/>
  <c r="N224" i="1"/>
  <c r="Q224" i="1" s="1"/>
  <c r="N225" i="1"/>
  <c r="Q225" i="1" s="1"/>
  <c r="N226" i="1"/>
  <c r="Q226" i="1" s="1"/>
  <c r="N227" i="1"/>
  <c r="Q227" i="1" s="1"/>
  <c r="N228" i="1"/>
  <c r="Q228" i="1" s="1"/>
  <c r="N229" i="1"/>
  <c r="Q229" i="1" s="1"/>
  <c r="N230" i="1"/>
  <c r="N231" i="1"/>
  <c r="Q231" i="1" s="1"/>
  <c r="N232" i="1"/>
  <c r="Q232" i="1" s="1"/>
  <c r="N233" i="1"/>
  <c r="Q233" i="1" s="1"/>
  <c r="N234" i="1"/>
  <c r="Q234" i="1" s="1"/>
  <c r="N235" i="1"/>
  <c r="Q235" i="1" s="1"/>
  <c r="N236" i="1"/>
  <c r="Q236" i="1" s="1"/>
  <c r="N237" i="1"/>
  <c r="Q237" i="1" s="1"/>
  <c r="N238" i="1"/>
  <c r="Q238" i="1" s="1"/>
  <c r="N239" i="1"/>
  <c r="Q239" i="1" s="1"/>
  <c r="N240" i="1"/>
  <c r="Q240" i="1" s="1"/>
  <c r="N241" i="1"/>
  <c r="Q241" i="1" s="1"/>
  <c r="N242" i="1"/>
  <c r="N243" i="1"/>
  <c r="Q243" i="1" s="1"/>
  <c r="N244" i="1"/>
  <c r="Q244" i="1" s="1"/>
  <c r="N245" i="1"/>
  <c r="Q245" i="1" s="1"/>
  <c r="N246" i="1"/>
  <c r="Q246" i="1" s="1"/>
  <c r="N247" i="1"/>
  <c r="Q247" i="1" s="1"/>
  <c r="N248" i="1"/>
  <c r="Q248" i="1" s="1"/>
  <c r="N249" i="1"/>
  <c r="Q249" i="1" s="1"/>
  <c r="N250" i="1"/>
  <c r="Q250" i="1" s="1"/>
  <c r="N251" i="1"/>
  <c r="Q251" i="1" s="1"/>
  <c r="N252" i="1"/>
  <c r="Q252" i="1" s="1"/>
  <c r="N253" i="1"/>
  <c r="Q253" i="1" s="1"/>
  <c r="N254" i="1"/>
  <c r="N255" i="1"/>
  <c r="Q255" i="1" s="1"/>
  <c r="N256" i="1"/>
  <c r="Q256" i="1" s="1"/>
  <c r="N257" i="1"/>
  <c r="Q257" i="1" s="1"/>
  <c r="N258" i="1"/>
  <c r="Q258" i="1" s="1"/>
  <c r="N259" i="1"/>
  <c r="Q259" i="1" s="1"/>
  <c r="N260" i="1"/>
  <c r="Q260" i="1" s="1"/>
  <c r="N261" i="1"/>
  <c r="Q261" i="1" s="1"/>
  <c r="N262" i="1"/>
  <c r="Q262" i="1" s="1"/>
  <c r="N263" i="1"/>
  <c r="Q263" i="1" s="1"/>
  <c r="N264" i="1"/>
  <c r="Q264" i="1" s="1"/>
  <c r="N265" i="1"/>
  <c r="Q265" i="1" s="1"/>
  <c r="N266" i="1"/>
  <c r="N267" i="1"/>
  <c r="Q267" i="1" s="1"/>
  <c r="N268" i="1"/>
  <c r="Q268" i="1" s="1"/>
  <c r="N269" i="1"/>
  <c r="Q269" i="1" s="1"/>
  <c r="N270" i="1"/>
  <c r="Q270" i="1" s="1"/>
  <c r="N271" i="1"/>
  <c r="Q271" i="1" s="1"/>
  <c r="N272" i="1"/>
  <c r="Q272" i="1" s="1"/>
  <c r="N273" i="1"/>
  <c r="Q273" i="1" s="1"/>
  <c r="N274" i="1"/>
  <c r="Q274" i="1" s="1"/>
  <c r="N275" i="1"/>
  <c r="Q275" i="1" s="1"/>
  <c r="N276" i="1"/>
  <c r="Q276" i="1" s="1"/>
  <c r="N277" i="1"/>
  <c r="Q277" i="1" s="1"/>
  <c r="N278" i="1"/>
  <c r="N279" i="1"/>
  <c r="Q279" i="1" s="1"/>
  <c r="N280" i="1"/>
  <c r="Q280" i="1" s="1"/>
  <c r="N281" i="1"/>
  <c r="Q281" i="1" s="1"/>
  <c r="N282" i="1"/>
  <c r="Q282" i="1" s="1"/>
  <c r="N283" i="1"/>
  <c r="Q283" i="1" s="1"/>
  <c r="N284" i="1"/>
  <c r="Q284" i="1" s="1"/>
  <c r="N285" i="1"/>
  <c r="Q285" i="1" s="1"/>
  <c r="N286" i="1"/>
  <c r="Q286" i="1" s="1"/>
  <c r="N287" i="1"/>
  <c r="Q287" i="1" s="1"/>
  <c r="N288" i="1"/>
  <c r="Q288" i="1" s="1"/>
  <c r="N289" i="1"/>
  <c r="Q289" i="1" s="1"/>
  <c r="N290" i="1"/>
  <c r="N291" i="1"/>
  <c r="Q291" i="1" s="1"/>
  <c r="N292" i="1"/>
  <c r="Q292" i="1" s="1"/>
  <c r="N293" i="1"/>
  <c r="Q293" i="1" s="1"/>
  <c r="N294" i="1"/>
  <c r="Q294" i="1" s="1"/>
  <c r="N295" i="1"/>
  <c r="Q295" i="1" s="1"/>
  <c r="N296" i="1"/>
  <c r="Q296" i="1" s="1"/>
  <c r="N297" i="1"/>
  <c r="Q297" i="1" s="1"/>
  <c r="N298" i="1"/>
  <c r="Q298" i="1" s="1"/>
  <c r="N299" i="1"/>
  <c r="Q299" i="1" s="1"/>
  <c r="N300" i="1"/>
  <c r="Q300" i="1" s="1"/>
  <c r="N301" i="1"/>
  <c r="Q301" i="1" s="1"/>
  <c r="N302" i="1"/>
  <c r="N303" i="1"/>
  <c r="Q303" i="1" s="1"/>
  <c r="N304" i="1"/>
  <c r="Q304" i="1" s="1"/>
  <c r="N305" i="1"/>
  <c r="Q305" i="1" s="1"/>
  <c r="N306" i="1"/>
  <c r="Q306" i="1" s="1"/>
  <c r="N307" i="1"/>
  <c r="Q307" i="1" s="1"/>
  <c r="N308" i="1"/>
  <c r="Q308" i="1" s="1"/>
  <c r="N309" i="1"/>
  <c r="Q309" i="1" s="1"/>
  <c r="N310" i="1"/>
  <c r="Q310" i="1" s="1"/>
  <c r="N311" i="1"/>
  <c r="Q311" i="1" s="1"/>
  <c r="N312" i="1"/>
  <c r="Q312" i="1" s="1"/>
  <c r="N313" i="1"/>
  <c r="Q313" i="1" s="1"/>
  <c r="N314" i="1"/>
  <c r="N315" i="1"/>
  <c r="Q315" i="1" s="1"/>
  <c r="N316" i="1"/>
  <c r="Q316" i="1" s="1"/>
  <c r="N317" i="1"/>
  <c r="Q317" i="1" s="1"/>
  <c r="N318" i="1"/>
  <c r="Q318" i="1" s="1"/>
  <c r="N319" i="1"/>
  <c r="Q319" i="1" s="1"/>
  <c r="N320" i="1"/>
  <c r="Q320" i="1" s="1"/>
  <c r="N321" i="1"/>
  <c r="Q321" i="1" s="1"/>
  <c r="N322" i="1"/>
  <c r="Q322" i="1" s="1"/>
  <c r="N323" i="1"/>
  <c r="Q323" i="1" s="1"/>
  <c r="N324" i="1"/>
  <c r="Q324" i="1" s="1"/>
  <c r="N325" i="1"/>
  <c r="Q325" i="1" s="1"/>
  <c r="N326" i="1"/>
  <c r="N327" i="1"/>
  <c r="Q327" i="1" s="1"/>
  <c r="N328" i="1"/>
  <c r="Q328" i="1" s="1"/>
  <c r="N329" i="1"/>
  <c r="Q329" i="1" s="1"/>
  <c r="N330" i="1"/>
  <c r="Q330" i="1" s="1"/>
  <c r="N331" i="1"/>
  <c r="Q331" i="1" s="1"/>
  <c r="N332" i="1"/>
  <c r="Q332" i="1" s="1"/>
  <c r="N333" i="1"/>
  <c r="Q333" i="1" s="1"/>
  <c r="N334" i="1"/>
  <c r="Q334" i="1" s="1"/>
  <c r="N335" i="1"/>
  <c r="Q335" i="1" s="1"/>
  <c r="N336" i="1"/>
  <c r="Q336" i="1" s="1"/>
  <c r="N337" i="1"/>
  <c r="Q337" i="1" s="1"/>
  <c r="N338" i="1"/>
  <c r="N339" i="1"/>
  <c r="Q339" i="1" s="1"/>
  <c r="N340" i="1"/>
  <c r="Q340" i="1" s="1"/>
  <c r="N341" i="1"/>
  <c r="Q341" i="1" s="1"/>
  <c r="N342" i="1"/>
  <c r="Q342" i="1" s="1"/>
  <c r="N343" i="1"/>
  <c r="Q343" i="1" s="1"/>
  <c r="N344" i="1"/>
  <c r="Q344" i="1" s="1"/>
  <c r="N345" i="1"/>
  <c r="Q345" i="1" s="1"/>
  <c r="N346" i="1"/>
  <c r="Q346" i="1" s="1"/>
  <c r="N347" i="1"/>
  <c r="Q347" i="1" s="1"/>
  <c r="N348" i="1"/>
  <c r="Q348" i="1" s="1"/>
  <c r="N349" i="1"/>
  <c r="Q349" i="1" s="1"/>
  <c r="N350" i="1"/>
  <c r="N351" i="1"/>
  <c r="Q351" i="1" s="1"/>
  <c r="N352" i="1"/>
  <c r="Q352" i="1" s="1"/>
  <c r="N353" i="1"/>
  <c r="Q353" i="1" s="1"/>
  <c r="N354" i="1"/>
  <c r="Q354" i="1" s="1"/>
  <c r="N355" i="1"/>
  <c r="Q355" i="1" s="1"/>
  <c r="N356" i="1"/>
  <c r="Q356" i="1" s="1"/>
  <c r="N357" i="1"/>
  <c r="Q357" i="1" s="1"/>
  <c r="N358" i="1"/>
  <c r="Q358" i="1" s="1"/>
  <c r="N359" i="1"/>
  <c r="Q359" i="1" s="1"/>
  <c r="N360" i="1"/>
  <c r="Q360" i="1" s="1"/>
  <c r="N361" i="1"/>
  <c r="Q361" i="1" s="1"/>
  <c r="N362" i="1"/>
  <c r="N363" i="1"/>
  <c r="Q363" i="1" s="1"/>
  <c r="N364" i="1"/>
  <c r="Q364" i="1" s="1"/>
  <c r="N365" i="1"/>
  <c r="Q365" i="1" s="1"/>
  <c r="N366" i="1"/>
  <c r="Q366" i="1" s="1"/>
  <c r="N367" i="1"/>
  <c r="Q367" i="1" s="1"/>
  <c r="N368" i="1"/>
  <c r="Q368" i="1" s="1"/>
  <c r="N369" i="1"/>
  <c r="Q369" i="1" s="1"/>
  <c r="N370" i="1"/>
  <c r="Q370" i="1" s="1"/>
  <c r="N371" i="1"/>
  <c r="Q371" i="1" s="1"/>
  <c r="N372" i="1"/>
  <c r="Q372" i="1" s="1"/>
  <c r="N373" i="1"/>
  <c r="Q373" i="1" s="1"/>
  <c r="N374" i="1"/>
  <c r="N375" i="1"/>
  <c r="Q375" i="1" s="1"/>
  <c r="N376" i="1"/>
  <c r="Q376" i="1" s="1"/>
  <c r="N377" i="1"/>
  <c r="Q377" i="1" s="1"/>
  <c r="N378" i="1"/>
  <c r="Q378" i="1" s="1"/>
  <c r="N379" i="1"/>
  <c r="Q379" i="1" s="1"/>
  <c r="N380" i="1"/>
  <c r="Q380" i="1" s="1"/>
  <c r="N381" i="1"/>
  <c r="Q381" i="1" s="1"/>
  <c r="N382" i="1"/>
  <c r="Q382" i="1" s="1"/>
  <c r="N383" i="1"/>
  <c r="Q383" i="1" s="1"/>
  <c r="N384" i="1"/>
  <c r="Q384" i="1" s="1"/>
  <c r="N385" i="1"/>
  <c r="Q385" i="1" s="1"/>
  <c r="N386" i="1"/>
  <c r="N387" i="1"/>
  <c r="Q387" i="1" s="1"/>
  <c r="N388" i="1"/>
  <c r="Q388" i="1" s="1"/>
  <c r="N389" i="1"/>
  <c r="Q389" i="1" s="1"/>
  <c r="N390" i="1"/>
  <c r="Q390" i="1" s="1"/>
  <c r="N391" i="1"/>
  <c r="Q391" i="1" s="1"/>
  <c r="N392" i="1"/>
  <c r="Q392" i="1" s="1"/>
  <c r="N393" i="1"/>
  <c r="Q393" i="1" s="1"/>
  <c r="N394" i="1"/>
  <c r="Q394" i="1" s="1"/>
  <c r="N395" i="1"/>
  <c r="Q395" i="1" s="1"/>
  <c r="N396" i="1"/>
  <c r="Q396" i="1" s="1"/>
  <c r="N397" i="1"/>
  <c r="Q397" i="1" s="1"/>
  <c r="N398" i="1"/>
  <c r="N399" i="1"/>
  <c r="Q399" i="1" s="1"/>
  <c r="N400" i="1"/>
  <c r="Q400" i="1" s="1"/>
  <c r="N401" i="1"/>
  <c r="Q401" i="1" s="1"/>
  <c r="N402" i="1"/>
  <c r="Q402" i="1" s="1"/>
  <c r="N403" i="1"/>
  <c r="Q403" i="1" s="1"/>
  <c r="N404" i="1"/>
  <c r="Q404" i="1" s="1"/>
  <c r="N405" i="1"/>
  <c r="Q405" i="1" s="1"/>
  <c r="N406" i="1"/>
  <c r="Q406" i="1" s="1"/>
  <c r="N407" i="1"/>
  <c r="Q407" i="1" s="1"/>
  <c r="N408" i="1"/>
  <c r="Q408" i="1" s="1"/>
  <c r="N409" i="1"/>
  <c r="Q409" i="1" s="1"/>
  <c r="N410" i="1"/>
  <c r="N411" i="1"/>
  <c r="Q411" i="1" s="1"/>
  <c r="N412" i="1"/>
  <c r="Q412" i="1" s="1"/>
  <c r="N413" i="1"/>
  <c r="Q413" i="1" s="1"/>
  <c r="N414" i="1"/>
  <c r="Q414" i="1" s="1"/>
  <c r="N415" i="1"/>
  <c r="Q415" i="1" s="1"/>
  <c r="N416" i="1"/>
  <c r="Q416" i="1" s="1"/>
  <c r="N417" i="1"/>
  <c r="Q417" i="1" s="1"/>
  <c r="N418" i="1"/>
  <c r="Q418" i="1" s="1"/>
  <c r="N419" i="1"/>
  <c r="Q419" i="1" s="1"/>
  <c r="N420" i="1"/>
  <c r="Q420" i="1" s="1"/>
  <c r="N421" i="1"/>
  <c r="Q421" i="1" s="1"/>
  <c r="N422" i="1"/>
  <c r="N423" i="1"/>
  <c r="Q423" i="1" s="1"/>
  <c r="N424" i="1"/>
  <c r="Q424" i="1" s="1"/>
  <c r="N425" i="1"/>
  <c r="Q425" i="1" s="1"/>
  <c r="N426" i="1"/>
  <c r="Q426" i="1" s="1"/>
  <c r="N427" i="1"/>
  <c r="Q427" i="1" s="1"/>
  <c r="N428" i="1"/>
  <c r="Q428" i="1" s="1"/>
  <c r="N429" i="1"/>
  <c r="Q429" i="1" s="1"/>
  <c r="N430" i="1"/>
  <c r="Q430" i="1" s="1"/>
  <c r="N431" i="1"/>
  <c r="Q431" i="1" s="1"/>
  <c r="N432" i="1"/>
  <c r="Q432" i="1" s="1"/>
  <c r="N433" i="1"/>
  <c r="Q433" i="1" s="1"/>
  <c r="N434" i="1"/>
  <c r="N435" i="1"/>
  <c r="Q435" i="1" s="1"/>
  <c r="N436" i="1"/>
  <c r="Q436" i="1" s="1"/>
  <c r="N437" i="1"/>
  <c r="Q437" i="1" s="1"/>
  <c r="N438" i="1"/>
  <c r="Q438" i="1" s="1"/>
  <c r="N439" i="1"/>
  <c r="Q439" i="1" s="1"/>
  <c r="N440" i="1"/>
  <c r="Q440" i="1" s="1"/>
  <c r="N441" i="1"/>
  <c r="Q441" i="1" s="1"/>
  <c r="N442" i="1"/>
  <c r="Q442" i="1" s="1"/>
  <c r="N443" i="1"/>
  <c r="Q443" i="1" s="1"/>
  <c r="N444" i="1"/>
  <c r="Q444" i="1" s="1"/>
  <c r="N445" i="1"/>
  <c r="Q445" i="1" s="1"/>
  <c r="N446" i="1"/>
  <c r="N447" i="1"/>
  <c r="Q447" i="1" s="1"/>
  <c r="N448" i="1"/>
  <c r="Q448" i="1" s="1"/>
  <c r="N449" i="1"/>
  <c r="Q449" i="1" s="1"/>
  <c r="N450" i="1"/>
  <c r="Q450" i="1" s="1"/>
  <c r="N451" i="1"/>
  <c r="Q451" i="1" s="1"/>
  <c r="N452" i="1"/>
  <c r="Q452" i="1" s="1"/>
  <c r="N453" i="1"/>
  <c r="Q453" i="1" s="1"/>
  <c r="N454" i="1"/>
  <c r="Q454" i="1" s="1"/>
  <c r="N455" i="1"/>
  <c r="Q455" i="1" s="1"/>
  <c r="N456" i="1"/>
  <c r="Q456" i="1" s="1"/>
  <c r="N457" i="1"/>
  <c r="Q457" i="1" s="1"/>
  <c r="N458" i="1"/>
  <c r="N459" i="1"/>
  <c r="Q459" i="1" s="1"/>
  <c r="N460" i="1"/>
  <c r="Q460" i="1" s="1"/>
  <c r="N461" i="1"/>
  <c r="Q461" i="1" s="1"/>
  <c r="N462" i="1"/>
  <c r="Q462" i="1" s="1"/>
  <c r="N463" i="1"/>
  <c r="Q463" i="1" s="1"/>
  <c r="N464" i="1"/>
  <c r="Q464" i="1" s="1"/>
  <c r="N465" i="1"/>
  <c r="Q465" i="1" s="1"/>
  <c r="N466" i="1"/>
  <c r="Q466" i="1" s="1"/>
  <c r="N467" i="1"/>
  <c r="Q467" i="1" s="1"/>
  <c r="N468" i="1"/>
  <c r="Q468" i="1" s="1"/>
  <c r="N469" i="1"/>
  <c r="Q469" i="1" s="1"/>
  <c r="N470" i="1"/>
  <c r="N471" i="1"/>
  <c r="Q471" i="1" s="1"/>
  <c r="N472" i="1"/>
  <c r="Q472" i="1" s="1"/>
  <c r="N473" i="1"/>
  <c r="Q473" i="1" s="1"/>
  <c r="N474" i="1"/>
  <c r="Q474" i="1" s="1"/>
  <c r="N475" i="1"/>
  <c r="Q475" i="1" s="1"/>
  <c r="N476" i="1"/>
  <c r="Q476" i="1" s="1"/>
  <c r="N477" i="1"/>
  <c r="Q477" i="1" s="1"/>
  <c r="N478" i="1"/>
  <c r="Q478" i="1" s="1"/>
  <c r="N479" i="1"/>
  <c r="Q479" i="1" s="1"/>
  <c r="N480" i="1"/>
  <c r="Q480" i="1" s="1"/>
  <c r="N481" i="1"/>
  <c r="Q481" i="1" s="1"/>
  <c r="N482" i="1"/>
  <c r="N483" i="1"/>
  <c r="Q483" i="1" s="1"/>
  <c r="N484" i="1"/>
  <c r="Q484" i="1" s="1"/>
  <c r="N485" i="1"/>
  <c r="Q485" i="1" s="1"/>
  <c r="N486" i="1"/>
  <c r="Q486" i="1" s="1"/>
  <c r="N487" i="1"/>
  <c r="Q487" i="1" s="1"/>
  <c r="N488" i="1"/>
  <c r="Q488" i="1" s="1"/>
  <c r="N489" i="1"/>
  <c r="Q489" i="1" s="1"/>
  <c r="N490" i="1"/>
  <c r="Q490" i="1" s="1"/>
  <c r="N491" i="1"/>
  <c r="Q491" i="1" s="1"/>
  <c r="N492" i="1"/>
  <c r="Q492" i="1" s="1"/>
  <c r="N493" i="1"/>
  <c r="Q493" i="1" s="1"/>
  <c r="N494" i="1"/>
  <c r="N495" i="1"/>
  <c r="Q495" i="1" s="1"/>
  <c r="N496" i="1"/>
  <c r="Q496" i="1" s="1"/>
  <c r="N497" i="1"/>
  <c r="Q497" i="1" s="1"/>
  <c r="N498" i="1"/>
  <c r="Q498" i="1" s="1"/>
  <c r="N499" i="1"/>
  <c r="Q499" i="1" s="1"/>
  <c r="N500" i="1"/>
  <c r="Q500" i="1" s="1"/>
  <c r="N501" i="1"/>
  <c r="Q501" i="1" s="1"/>
  <c r="N502" i="1"/>
  <c r="Q502" i="1" s="1"/>
  <c r="N503" i="1"/>
  <c r="Q503" i="1" s="1"/>
  <c r="N504" i="1"/>
  <c r="Q504" i="1" s="1"/>
  <c r="N505" i="1"/>
  <c r="Q505" i="1" s="1"/>
  <c r="N506" i="1"/>
  <c r="N507" i="1"/>
  <c r="Q507" i="1" s="1"/>
  <c r="N508" i="1"/>
  <c r="Q508" i="1" s="1"/>
  <c r="N509" i="1"/>
  <c r="Q509" i="1" s="1"/>
  <c r="N510" i="1"/>
  <c r="Q510" i="1" s="1"/>
  <c r="N511" i="1"/>
  <c r="Q511" i="1" s="1"/>
  <c r="N512" i="1"/>
  <c r="Q512" i="1" s="1"/>
  <c r="N513" i="1"/>
  <c r="Q513" i="1" s="1"/>
  <c r="N514" i="1"/>
  <c r="Q514" i="1" s="1"/>
  <c r="N515" i="1"/>
  <c r="Q515" i="1" s="1"/>
  <c r="N516" i="1"/>
  <c r="Q516" i="1" s="1"/>
  <c r="N517" i="1"/>
  <c r="Q517" i="1" s="1"/>
  <c r="N518" i="1"/>
  <c r="N519" i="1"/>
  <c r="Q519" i="1" s="1"/>
  <c r="N520" i="1"/>
  <c r="Q520" i="1" s="1"/>
  <c r="N521" i="1"/>
  <c r="Q521" i="1" s="1"/>
  <c r="N522" i="1"/>
  <c r="Q522" i="1" s="1"/>
  <c r="N523" i="1"/>
  <c r="Q523" i="1" s="1"/>
  <c r="N524" i="1"/>
  <c r="Q524" i="1" s="1"/>
  <c r="N525" i="1"/>
  <c r="Q525" i="1" s="1"/>
  <c r="N526" i="1"/>
  <c r="Q526" i="1" s="1"/>
  <c r="N527" i="1"/>
  <c r="Q527" i="1" s="1"/>
  <c r="N528" i="1"/>
  <c r="Q528" i="1" s="1"/>
  <c r="N529" i="1"/>
  <c r="Q529" i="1" s="1"/>
  <c r="N530" i="1"/>
  <c r="N531" i="1"/>
  <c r="Q531" i="1" s="1"/>
  <c r="N532" i="1"/>
  <c r="Q532" i="1" s="1"/>
  <c r="N533" i="1"/>
  <c r="Q533" i="1" s="1"/>
  <c r="N534" i="1"/>
  <c r="Q534" i="1" s="1"/>
  <c r="N535" i="1"/>
  <c r="Q535" i="1" s="1"/>
  <c r="N536" i="1"/>
  <c r="Q536" i="1" s="1"/>
  <c r="N537" i="1"/>
  <c r="Q537" i="1" s="1"/>
  <c r="N538" i="1"/>
  <c r="Q538" i="1" s="1"/>
  <c r="N539" i="1"/>
  <c r="Q539" i="1" s="1"/>
  <c r="N540" i="1"/>
  <c r="Q540" i="1" s="1"/>
  <c r="N541" i="1"/>
  <c r="Q541" i="1" s="1"/>
  <c r="N542" i="1"/>
  <c r="N543" i="1"/>
  <c r="Q543" i="1" s="1"/>
  <c r="N544" i="1"/>
  <c r="Q544" i="1" s="1"/>
  <c r="N545" i="1"/>
  <c r="Q545" i="1" s="1"/>
  <c r="N546" i="1"/>
  <c r="Q546" i="1" s="1"/>
  <c r="N547" i="1"/>
  <c r="Q547" i="1" s="1"/>
  <c r="N548" i="1"/>
  <c r="Q548" i="1" s="1"/>
  <c r="N549" i="1"/>
  <c r="Q549" i="1" s="1"/>
  <c r="N550" i="1"/>
  <c r="Q550" i="1" s="1"/>
  <c r="N551" i="1"/>
  <c r="Q551" i="1" s="1"/>
  <c r="N552" i="1"/>
  <c r="Q552" i="1" s="1"/>
  <c r="N553" i="1"/>
  <c r="Q553" i="1" s="1"/>
  <c r="N554" i="1"/>
  <c r="N555" i="1"/>
  <c r="Q555" i="1" s="1"/>
  <c r="N556" i="1"/>
  <c r="Q556" i="1" s="1"/>
  <c r="N557" i="1"/>
  <c r="Q557" i="1" s="1"/>
  <c r="N558" i="1"/>
  <c r="Q558" i="1" s="1"/>
  <c r="N559" i="1"/>
  <c r="Q559" i="1" s="1"/>
  <c r="N560" i="1"/>
  <c r="Q560" i="1" s="1"/>
  <c r="N561" i="1"/>
  <c r="Q561" i="1" s="1"/>
  <c r="N562" i="1"/>
  <c r="Q562" i="1" s="1"/>
  <c r="N563" i="1"/>
  <c r="Q563" i="1" s="1"/>
  <c r="N564" i="1"/>
  <c r="Q564" i="1" s="1"/>
  <c r="N565" i="1"/>
  <c r="Q565" i="1" s="1"/>
  <c r="N566" i="1"/>
  <c r="N567" i="1"/>
  <c r="Q567" i="1" s="1"/>
  <c r="N568" i="1"/>
  <c r="Q568" i="1" s="1"/>
  <c r="N569" i="1"/>
  <c r="Q569" i="1" s="1"/>
  <c r="N570" i="1"/>
  <c r="Q570" i="1" s="1"/>
  <c r="N571" i="1"/>
  <c r="Q571" i="1" s="1"/>
  <c r="N572" i="1"/>
  <c r="Q572" i="1" s="1"/>
  <c r="N573" i="1"/>
  <c r="Q573" i="1" s="1"/>
  <c r="N574" i="1"/>
  <c r="Q574" i="1" s="1"/>
  <c r="N575" i="1"/>
  <c r="Q575" i="1" s="1"/>
  <c r="N576" i="1"/>
  <c r="Q576" i="1" s="1"/>
  <c r="N577" i="1"/>
  <c r="Q577" i="1" s="1"/>
  <c r="N578" i="1"/>
  <c r="N579" i="1"/>
  <c r="Q579" i="1" s="1"/>
  <c r="N580" i="1"/>
  <c r="Q580" i="1" s="1"/>
  <c r="N581" i="1"/>
  <c r="Q581" i="1" s="1"/>
  <c r="N582" i="1"/>
  <c r="Q582" i="1" s="1"/>
  <c r="N583" i="1"/>
  <c r="Q583" i="1" s="1"/>
  <c r="N584" i="1"/>
  <c r="Q584" i="1" s="1"/>
  <c r="N585" i="1"/>
  <c r="Q585" i="1" s="1"/>
  <c r="N586" i="1"/>
  <c r="Q586" i="1" s="1"/>
  <c r="N587" i="1"/>
  <c r="Q587" i="1" s="1"/>
  <c r="N588" i="1"/>
  <c r="Q588" i="1" s="1"/>
  <c r="N589" i="1"/>
  <c r="Q589" i="1" s="1"/>
  <c r="N590" i="1"/>
  <c r="N591" i="1"/>
  <c r="Q591" i="1" s="1"/>
  <c r="N592" i="1"/>
  <c r="Q592" i="1" s="1"/>
  <c r="N593" i="1"/>
  <c r="Q593" i="1" s="1"/>
  <c r="N594" i="1"/>
  <c r="Q594" i="1" s="1"/>
  <c r="N595" i="1"/>
  <c r="Q595" i="1" s="1"/>
  <c r="N596" i="1"/>
  <c r="Q596" i="1" s="1"/>
  <c r="N597" i="1"/>
  <c r="Q597" i="1" s="1"/>
  <c r="N598" i="1"/>
  <c r="Q598" i="1" s="1"/>
  <c r="N599" i="1"/>
  <c r="Q599" i="1" s="1"/>
  <c r="N600" i="1"/>
  <c r="Q600" i="1" s="1"/>
  <c r="N601" i="1"/>
  <c r="Q601" i="1" s="1"/>
  <c r="N602" i="1"/>
  <c r="N603" i="1"/>
  <c r="Q603" i="1" s="1"/>
  <c r="N604" i="1"/>
  <c r="Q604" i="1" s="1"/>
  <c r="N605" i="1"/>
  <c r="Q605" i="1" s="1"/>
  <c r="N606" i="1"/>
  <c r="Q606" i="1" s="1"/>
  <c r="N607" i="1"/>
  <c r="Q607" i="1" s="1"/>
  <c r="N608" i="1"/>
  <c r="Q608" i="1" s="1"/>
  <c r="N609" i="1"/>
  <c r="Q609" i="1" s="1"/>
  <c r="N610" i="1"/>
  <c r="Q610" i="1" s="1"/>
  <c r="N611" i="1"/>
  <c r="Q611" i="1" s="1"/>
  <c r="N612" i="1"/>
  <c r="Q612" i="1" s="1"/>
  <c r="N613" i="1"/>
  <c r="Q613" i="1" s="1"/>
  <c r="N614" i="1"/>
  <c r="N615" i="1"/>
  <c r="Q615" i="1" s="1"/>
  <c r="N616" i="1"/>
  <c r="Q616" i="1" s="1"/>
  <c r="N617" i="1"/>
  <c r="Q617" i="1" s="1"/>
  <c r="N618" i="1"/>
  <c r="Q618" i="1" s="1"/>
  <c r="N619" i="1"/>
  <c r="Q619" i="1" s="1"/>
  <c r="N620" i="1"/>
  <c r="Q620" i="1" s="1"/>
  <c r="N621" i="1"/>
  <c r="Q621" i="1" s="1"/>
  <c r="N622" i="1"/>
  <c r="Q622" i="1" s="1"/>
  <c r="N623" i="1"/>
  <c r="Q623" i="1" s="1"/>
  <c r="N624" i="1"/>
  <c r="Q624" i="1" s="1"/>
  <c r="N625" i="1"/>
  <c r="Q625" i="1" s="1"/>
  <c r="N626" i="1"/>
  <c r="N627" i="1"/>
  <c r="Q627" i="1" s="1"/>
  <c r="N628" i="1"/>
  <c r="Q628" i="1" s="1"/>
  <c r="N629" i="1"/>
  <c r="Q629" i="1" s="1"/>
  <c r="N630" i="1"/>
  <c r="Q630" i="1" s="1"/>
  <c r="N631" i="1"/>
  <c r="Q631" i="1" s="1"/>
  <c r="N632" i="1"/>
  <c r="Q632" i="1" s="1"/>
  <c r="N633" i="1"/>
  <c r="Q633" i="1" s="1"/>
  <c r="N634" i="1"/>
  <c r="Q634" i="1" s="1"/>
  <c r="N635" i="1"/>
  <c r="Q635" i="1" s="1"/>
  <c r="N636" i="1"/>
  <c r="Q636" i="1" s="1"/>
  <c r="N637" i="1"/>
  <c r="Q637" i="1" s="1"/>
  <c r="N638" i="1"/>
  <c r="N639" i="1"/>
  <c r="Q639" i="1" s="1"/>
  <c r="N640" i="1"/>
  <c r="Q640" i="1" s="1"/>
  <c r="N641" i="1"/>
  <c r="Q641" i="1" s="1"/>
  <c r="N642" i="1"/>
  <c r="Q642" i="1" s="1"/>
  <c r="N643" i="1"/>
  <c r="Q643" i="1" s="1"/>
  <c r="N644" i="1"/>
  <c r="Q644" i="1" s="1"/>
  <c r="N645" i="1"/>
  <c r="Q645" i="1" s="1"/>
  <c r="N646" i="1"/>
  <c r="Q646" i="1" s="1"/>
  <c r="N647" i="1"/>
  <c r="Q647" i="1" s="1"/>
  <c r="N648" i="1"/>
  <c r="Q648" i="1" s="1"/>
  <c r="N649" i="1"/>
  <c r="Q649" i="1" s="1"/>
  <c r="N650" i="1"/>
  <c r="N651" i="1"/>
  <c r="Q651" i="1" s="1"/>
  <c r="N652" i="1"/>
  <c r="Q652" i="1" s="1"/>
  <c r="N653" i="1"/>
  <c r="Q653" i="1" s="1"/>
  <c r="N654" i="1"/>
  <c r="Q654" i="1" s="1"/>
  <c r="N655" i="1"/>
  <c r="Q655" i="1" s="1"/>
  <c r="N656" i="1"/>
  <c r="Q656" i="1" s="1"/>
  <c r="N657" i="1"/>
  <c r="Q657" i="1" s="1"/>
  <c r="N658" i="1"/>
  <c r="Q658" i="1" s="1"/>
  <c r="N659" i="1"/>
  <c r="Q659" i="1" s="1"/>
  <c r="N660" i="1"/>
  <c r="Q660" i="1" s="1"/>
  <c r="N661" i="1"/>
  <c r="Q661" i="1" s="1"/>
  <c r="N662" i="1"/>
  <c r="N663" i="1"/>
  <c r="Q663" i="1" s="1"/>
  <c r="N664" i="1"/>
  <c r="Q664" i="1" s="1"/>
  <c r="N665" i="1"/>
  <c r="Q665" i="1" s="1"/>
  <c r="N666" i="1"/>
  <c r="Q666" i="1" s="1"/>
  <c r="N667" i="1"/>
  <c r="Q667" i="1" s="1"/>
  <c r="N668" i="1"/>
  <c r="Q668" i="1" s="1"/>
  <c r="N669" i="1"/>
  <c r="Q669" i="1" s="1"/>
  <c r="N670" i="1"/>
  <c r="Q670" i="1" s="1"/>
  <c r="N671" i="1"/>
  <c r="Q671" i="1" s="1"/>
  <c r="N672" i="1"/>
  <c r="Q672" i="1" s="1"/>
  <c r="N673" i="1"/>
  <c r="Q673" i="1" s="1"/>
  <c r="N674" i="1"/>
  <c r="N675" i="1"/>
  <c r="Q675" i="1" s="1"/>
  <c r="N676" i="1"/>
  <c r="Q676" i="1" s="1"/>
  <c r="N677" i="1"/>
  <c r="Q677" i="1" s="1"/>
  <c r="N678" i="1"/>
  <c r="Q678" i="1" s="1"/>
  <c r="N679" i="1"/>
  <c r="Q679" i="1" s="1"/>
  <c r="N680" i="1"/>
  <c r="Q680" i="1" s="1"/>
  <c r="N681" i="1"/>
  <c r="Q681" i="1" s="1"/>
  <c r="N682" i="1"/>
  <c r="Q682" i="1" s="1"/>
  <c r="N683" i="1"/>
  <c r="Q683" i="1" s="1"/>
  <c r="N684" i="1"/>
  <c r="Q684" i="1" s="1"/>
  <c r="N685" i="1"/>
  <c r="Q685" i="1" s="1"/>
  <c r="N686" i="1"/>
  <c r="N687" i="1"/>
  <c r="Q687" i="1" s="1"/>
  <c r="N688" i="1"/>
  <c r="Q688" i="1" s="1"/>
  <c r="N689" i="1"/>
  <c r="Q689" i="1" s="1"/>
  <c r="N690" i="1"/>
  <c r="Q690" i="1" s="1"/>
  <c r="N691" i="1"/>
  <c r="Q691" i="1" s="1"/>
  <c r="N692" i="1"/>
  <c r="Q692" i="1" s="1"/>
  <c r="N693" i="1"/>
  <c r="Q693" i="1" s="1"/>
  <c r="N694" i="1"/>
  <c r="Q694" i="1" s="1"/>
  <c r="N695" i="1"/>
  <c r="Q695" i="1" s="1"/>
  <c r="N696" i="1"/>
  <c r="Q696" i="1" s="1"/>
  <c r="N697" i="1"/>
  <c r="Q697" i="1" s="1"/>
  <c r="N698" i="1"/>
  <c r="N699" i="1"/>
  <c r="Q699" i="1" s="1"/>
  <c r="N700" i="1"/>
  <c r="Q700" i="1" s="1"/>
  <c r="N701" i="1"/>
  <c r="Q701" i="1" s="1"/>
  <c r="N702" i="1"/>
  <c r="Q702" i="1" s="1"/>
  <c r="N703" i="1"/>
  <c r="Q703" i="1" s="1"/>
  <c r="N704" i="1"/>
  <c r="Q704" i="1" s="1"/>
  <c r="N705" i="1"/>
  <c r="Q705" i="1" s="1"/>
  <c r="N706" i="1"/>
  <c r="Q706" i="1" s="1"/>
  <c r="N707" i="1"/>
  <c r="Q707" i="1" s="1"/>
  <c r="N708" i="1"/>
  <c r="Q708" i="1" s="1"/>
  <c r="N709" i="1"/>
  <c r="Q709" i="1" s="1"/>
  <c r="N710" i="1"/>
  <c r="N711" i="1"/>
  <c r="Q711" i="1" s="1"/>
  <c r="N712" i="1"/>
  <c r="Q712" i="1" s="1"/>
  <c r="N713" i="1"/>
  <c r="Q713" i="1" s="1"/>
  <c r="N714" i="1"/>
  <c r="Q714" i="1" s="1"/>
  <c r="N715" i="1"/>
  <c r="Q715" i="1" s="1"/>
  <c r="N716" i="1"/>
  <c r="Q716" i="1" s="1"/>
  <c r="N717" i="1"/>
  <c r="Q717" i="1" s="1"/>
  <c r="N718" i="1"/>
  <c r="Q718" i="1" s="1"/>
  <c r="N719" i="1"/>
  <c r="Q719" i="1" s="1"/>
  <c r="N720" i="1"/>
  <c r="Q720" i="1" s="1"/>
  <c r="N721" i="1"/>
  <c r="Q721" i="1" s="1"/>
  <c r="N722" i="1"/>
  <c r="N723" i="1"/>
  <c r="Q723" i="1" s="1"/>
  <c r="N724" i="1"/>
  <c r="Q724" i="1" s="1"/>
  <c r="N725" i="1"/>
  <c r="Q725" i="1" s="1"/>
  <c r="N726" i="1"/>
  <c r="Q726" i="1" s="1"/>
  <c r="N727" i="1"/>
  <c r="Q727" i="1" s="1"/>
  <c r="N728" i="1"/>
  <c r="Q728" i="1" s="1"/>
  <c r="N729" i="1"/>
  <c r="Q729" i="1" s="1"/>
  <c r="N730" i="1"/>
  <c r="Q730" i="1" s="1"/>
  <c r="N731" i="1"/>
  <c r="Q731" i="1" s="1"/>
  <c r="N732" i="1"/>
  <c r="Q732" i="1" s="1"/>
  <c r="N733" i="1"/>
  <c r="Q733" i="1" s="1"/>
  <c r="N734" i="1"/>
  <c r="N735" i="1"/>
  <c r="Q735" i="1" s="1"/>
  <c r="N736" i="1"/>
  <c r="Q736" i="1" s="1"/>
  <c r="N737" i="1"/>
  <c r="Q737" i="1" s="1"/>
  <c r="N738" i="1"/>
  <c r="Q738" i="1" s="1"/>
  <c r="N739" i="1"/>
  <c r="Q739" i="1" s="1"/>
  <c r="N740" i="1"/>
  <c r="Q740" i="1" s="1"/>
  <c r="N741" i="1"/>
  <c r="Q741" i="1" s="1"/>
  <c r="N742" i="1"/>
  <c r="Q742" i="1" s="1"/>
  <c r="N743" i="1"/>
  <c r="Q743" i="1" s="1"/>
  <c r="N744" i="1"/>
  <c r="Q744" i="1" s="1"/>
  <c r="N745" i="1"/>
  <c r="Q745" i="1" s="1"/>
  <c r="N746" i="1"/>
  <c r="N747" i="1"/>
  <c r="Q747" i="1" s="1"/>
  <c r="N748" i="1"/>
  <c r="Q748" i="1" s="1"/>
  <c r="N749" i="1"/>
  <c r="Q749" i="1" s="1"/>
  <c r="N750" i="1"/>
  <c r="Q750" i="1" s="1"/>
  <c r="N751" i="1"/>
  <c r="Q751" i="1" s="1"/>
  <c r="N752" i="1"/>
  <c r="Q752" i="1" s="1"/>
  <c r="N753" i="1"/>
  <c r="Q753" i="1" s="1"/>
  <c r="N754" i="1"/>
  <c r="Q754" i="1" s="1"/>
  <c r="N755" i="1"/>
  <c r="Q755" i="1" s="1"/>
  <c r="N756" i="1"/>
  <c r="Q756" i="1" s="1"/>
  <c r="N757" i="1"/>
  <c r="Q757" i="1" s="1"/>
  <c r="N758" i="1"/>
  <c r="N759" i="1"/>
  <c r="Q759" i="1" s="1"/>
  <c r="N760" i="1"/>
  <c r="Q760" i="1" s="1"/>
  <c r="N761" i="1"/>
  <c r="Q761" i="1" s="1"/>
  <c r="N762" i="1"/>
  <c r="Q762" i="1" s="1"/>
  <c r="N763" i="1"/>
  <c r="Q763" i="1" s="1"/>
  <c r="N764" i="1"/>
  <c r="Q764" i="1" s="1"/>
  <c r="N765" i="1"/>
  <c r="Q765" i="1" s="1"/>
  <c r="N766" i="1"/>
  <c r="Q766" i="1" s="1"/>
  <c r="N767" i="1"/>
  <c r="Q767" i="1" s="1"/>
  <c r="N768" i="1"/>
  <c r="Q768" i="1" s="1"/>
  <c r="N769" i="1"/>
  <c r="Q769" i="1" s="1"/>
  <c r="N770" i="1"/>
  <c r="N771" i="1"/>
  <c r="Q771" i="1" s="1"/>
  <c r="N772" i="1"/>
  <c r="Q772" i="1" s="1"/>
  <c r="N773" i="1"/>
  <c r="Q773" i="1" s="1"/>
  <c r="N774" i="1"/>
  <c r="Q774" i="1" s="1"/>
  <c r="N775" i="1"/>
  <c r="Q775" i="1" s="1"/>
  <c r="N776" i="1"/>
  <c r="Q776" i="1" s="1"/>
  <c r="N777" i="1"/>
  <c r="Q777" i="1" s="1"/>
  <c r="N778" i="1"/>
  <c r="Q778" i="1" s="1"/>
  <c r="N779" i="1"/>
  <c r="Q779" i="1" s="1"/>
  <c r="N780" i="1"/>
  <c r="Q780" i="1" s="1"/>
  <c r="N781" i="1"/>
  <c r="Q781" i="1" s="1"/>
  <c r="N782" i="1"/>
  <c r="N783" i="1"/>
  <c r="Q783" i="1" s="1"/>
  <c r="N784" i="1"/>
  <c r="Q784" i="1" s="1"/>
  <c r="N785" i="1"/>
  <c r="Q785" i="1" s="1"/>
  <c r="N786" i="1"/>
  <c r="Q786" i="1" s="1"/>
  <c r="N787" i="1"/>
  <c r="Q787" i="1" s="1"/>
  <c r="N788" i="1"/>
  <c r="Q788" i="1" s="1"/>
  <c r="N789" i="1"/>
  <c r="Q789" i="1" s="1"/>
  <c r="N790" i="1"/>
  <c r="Q790" i="1" s="1"/>
  <c r="N791" i="1"/>
  <c r="Q791" i="1" s="1"/>
  <c r="N792" i="1"/>
  <c r="Q792" i="1" s="1"/>
  <c r="N793" i="1"/>
  <c r="Q793" i="1" s="1"/>
  <c r="N794" i="1"/>
  <c r="N795" i="1"/>
  <c r="Q795" i="1" s="1"/>
  <c r="N796" i="1"/>
  <c r="Q796" i="1" s="1"/>
  <c r="N797" i="1"/>
  <c r="Q797" i="1" s="1"/>
  <c r="N798" i="1"/>
  <c r="Q798" i="1" s="1"/>
  <c r="N799" i="1"/>
  <c r="Q799" i="1" s="1"/>
  <c r="N800" i="1"/>
  <c r="Q800" i="1" s="1"/>
  <c r="N801" i="1"/>
  <c r="Q801" i="1" s="1"/>
  <c r="N802" i="1"/>
  <c r="Q802" i="1" s="1"/>
  <c r="N803" i="1"/>
  <c r="Q803" i="1" s="1"/>
  <c r="N804" i="1"/>
  <c r="Q804" i="1" s="1"/>
  <c r="N805" i="1"/>
  <c r="Q805" i="1" s="1"/>
  <c r="N806" i="1"/>
  <c r="N807" i="1"/>
  <c r="Q807" i="1" s="1"/>
  <c r="N808" i="1"/>
  <c r="Q808" i="1" s="1"/>
  <c r="N809" i="1"/>
  <c r="Q809" i="1" s="1"/>
  <c r="N810" i="1"/>
  <c r="Q810" i="1" s="1"/>
  <c r="N811" i="1"/>
  <c r="Q811" i="1" s="1"/>
  <c r="N812" i="1"/>
  <c r="Q812" i="1" s="1"/>
  <c r="N813" i="1"/>
  <c r="Q813" i="1" s="1"/>
  <c r="N814" i="1"/>
  <c r="Q814" i="1" s="1"/>
  <c r="N815" i="1"/>
  <c r="Q815" i="1" s="1"/>
  <c r="N816" i="1"/>
  <c r="Q816" i="1" s="1"/>
  <c r="N817" i="1"/>
  <c r="Q817" i="1" s="1"/>
  <c r="N818" i="1"/>
  <c r="N819" i="1"/>
  <c r="Q819" i="1" s="1"/>
  <c r="N820" i="1"/>
  <c r="Q820" i="1" s="1"/>
  <c r="N821" i="1"/>
  <c r="Q821" i="1" s="1"/>
  <c r="N822" i="1"/>
  <c r="Q822" i="1" s="1"/>
  <c r="N823" i="1"/>
  <c r="Q823" i="1" s="1"/>
  <c r="N824" i="1"/>
  <c r="Q824" i="1" s="1"/>
  <c r="N825" i="1"/>
  <c r="Q825" i="1" s="1"/>
  <c r="N826" i="1"/>
  <c r="Q826" i="1" s="1"/>
  <c r="N827" i="1"/>
  <c r="Q827" i="1" s="1"/>
  <c r="N828" i="1"/>
  <c r="Q828" i="1" s="1"/>
  <c r="N829" i="1"/>
  <c r="Q829" i="1" s="1"/>
  <c r="N830" i="1"/>
  <c r="N831" i="1"/>
  <c r="Q831" i="1" s="1"/>
  <c r="N832" i="1"/>
  <c r="Q832" i="1" s="1"/>
  <c r="N833" i="1"/>
  <c r="Q833" i="1" s="1"/>
  <c r="N834" i="1"/>
  <c r="Q834" i="1" s="1"/>
  <c r="N835" i="1"/>
  <c r="Q835" i="1" s="1"/>
  <c r="N836" i="1"/>
  <c r="Q836" i="1" s="1"/>
  <c r="N837" i="1"/>
  <c r="Q837" i="1" s="1"/>
  <c r="N838" i="1"/>
  <c r="Q838" i="1" s="1"/>
  <c r="N839" i="1"/>
  <c r="Q839" i="1" s="1"/>
  <c r="N840" i="1"/>
  <c r="Q840" i="1" s="1"/>
  <c r="N841" i="1"/>
  <c r="Q841" i="1" s="1"/>
  <c r="N842" i="1"/>
  <c r="N843" i="1"/>
  <c r="Q843" i="1" s="1"/>
  <c r="N844" i="1"/>
  <c r="Q844" i="1" s="1"/>
  <c r="N845" i="1"/>
  <c r="Q845" i="1" s="1"/>
  <c r="N846" i="1"/>
  <c r="Q846" i="1" s="1"/>
  <c r="N847" i="1"/>
  <c r="Q847" i="1" s="1"/>
  <c r="N848" i="1"/>
  <c r="Q848" i="1" s="1"/>
  <c r="N849" i="1"/>
  <c r="Q849" i="1" s="1"/>
  <c r="N850" i="1"/>
  <c r="Q850" i="1" s="1"/>
  <c r="N851" i="1"/>
  <c r="Q851" i="1" s="1"/>
  <c r="N852" i="1"/>
  <c r="Q852" i="1" s="1"/>
  <c r="N853" i="1"/>
  <c r="Q853" i="1" s="1"/>
  <c r="N854" i="1"/>
  <c r="N855" i="1"/>
  <c r="Q855" i="1" s="1"/>
  <c r="N856" i="1"/>
  <c r="Q856" i="1" s="1"/>
  <c r="N857" i="1"/>
  <c r="Q857" i="1" s="1"/>
  <c r="N858" i="1"/>
  <c r="Q858" i="1" s="1"/>
  <c r="N859" i="1"/>
  <c r="Q859" i="1" s="1"/>
  <c r="N860" i="1"/>
  <c r="Q860" i="1" s="1"/>
  <c r="N861" i="1"/>
  <c r="Q861" i="1" s="1"/>
  <c r="N862" i="1"/>
  <c r="Q862" i="1" s="1"/>
  <c r="N863" i="1"/>
  <c r="Q863" i="1" s="1"/>
  <c r="N864" i="1"/>
  <c r="Q864" i="1" s="1"/>
  <c r="N865" i="1"/>
  <c r="Q865" i="1" s="1"/>
  <c r="N866" i="1"/>
  <c r="N867" i="1"/>
  <c r="Q867" i="1" s="1"/>
  <c r="N868" i="1"/>
  <c r="Q868" i="1" s="1"/>
  <c r="N869" i="1"/>
  <c r="Q869" i="1" s="1"/>
  <c r="N870" i="1"/>
  <c r="Q870" i="1" s="1"/>
  <c r="N871" i="1"/>
  <c r="Q871" i="1" s="1"/>
  <c r="N872" i="1"/>
  <c r="Q872" i="1" s="1"/>
  <c r="N873" i="1"/>
  <c r="Q873" i="1" s="1"/>
  <c r="N874" i="1"/>
  <c r="Q874" i="1" s="1"/>
  <c r="N875" i="1"/>
  <c r="Q875" i="1" s="1"/>
  <c r="N876" i="1"/>
  <c r="Q876" i="1" s="1"/>
  <c r="N877" i="1"/>
  <c r="Q877" i="1" s="1"/>
  <c r="N878" i="1"/>
  <c r="N879" i="1"/>
  <c r="Q879" i="1" s="1"/>
  <c r="N880" i="1"/>
  <c r="Q880" i="1" s="1"/>
  <c r="N881" i="1"/>
  <c r="Q881" i="1" s="1"/>
  <c r="N882" i="1"/>
  <c r="Q882" i="1" s="1"/>
  <c r="N883" i="1"/>
  <c r="Q883" i="1" s="1"/>
  <c r="N884" i="1"/>
  <c r="Q884" i="1" s="1"/>
  <c r="N885" i="1"/>
  <c r="Q885" i="1" s="1"/>
  <c r="N886" i="1"/>
  <c r="Q886" i="1" s="1"/>
  <c r="N887" i="1"/>
  <c r="Q887" i="1" s="1"/>
  <c r="N888" i="1"/>
  <c r="Q888" i="1" s="1"/>
  <c r="N889" i="1"/>
  <c r="Q889" i="1" s="1"/>
  <c r="N890" i="1"/>
  <c r="N891" i="1"/>
  <c r="Q891" i="1" s="1"/>
  <c r="N892" i="1"/>
  <c r="Q892" i="1" s="1"/>
  <c r="N893" i="1"/>
  <c r="Q893" i="1" s="1"/>
  <c r="N894" i="1"/>
  <c r="Q894" i="1" s="1"/>
  <c r="N895" i="1"/>
  <c r="Q895" i="1" s="1"/>
  <c r="N896" i="1"/>
  <c r="Q896" i="1" s="1"/>
  <c r="N897" i="1"/>
  <c r="Q897" i="1" s="1"/>
  <c r="N898" i="1"/>
  <c r="Q898" i="1" s="1"/>
  <c r="N899" i="1"/>
  <c r="Q899" i="1" s="1"/>
  <c r="N900" i="1"/>
  <c r="Q900" i="1" s="1"/>
  <c r="N901" i="1"/>
  <c r="Q901" i="1" s="1"/>
  <c r="N902" i="1"/>
  <c r="N903" i="1"/>
  <c r="Q903" i="1" s="1"/>
  <c r="N904" i="1"/>
  <c r="Q904" i="1" s="1"/>
  <c r="N905" i="1"/>
  <c r="Q905" i="1" s="1"/>
  <c r="N906" i="1"/>
  <c r="Q906" i="1" s="1"/>
  <c r="N907" i="1"/>
  <c r="Q907" i="1" s="1"/>
  <c r="N908" i="1"/>
  <c r="Q908" i="1" s="1"/>
  <c r="N909" i="1"/>
  <c r="Q909" i="1" s="1"/>
  <c r="N910" i="1"/>
  <c r="Q910" i="1" s="1"/>
  <c r="N911" i="1"/>
  <c r="Q911" i="1" s="1"/>
  <c r="N912" i="1"/>
  <c r="Q912" i="1" s="1"/>
  <c r="N913" i="1"/>
  <c r="Q913" i="1" s="1"/>
  <c r="N914" i="1"/>
  <c r="N915" i="1"/>
  <c r="Q915" i="1" s="1"/>
  <c r="N916" i="1"/>
  <c r="Q916" i="1" s="1"/>
  <c r="N917" i="1"/>
  <c r="Q917" i="1" s="1"/>
  <c r="N918" i="1"/>
  <c r="Q918" i="1" s="1"/>
  <c r="N919" i="1"/>
  <c r="Q919" i="1" s="1"/>
  <c r="N920" i="1"/>
  <c r="Q920" i="1" s="1"/>
  <c r="N921" i="1"/>
  <c r="Q921" i="1" s="1"/>
  <c r="N922" i="1"/>
  <c r="Q922" i="1" s="1"/>
  <c r="N923" i="1"/>
  <c r="Q923" i="1" s="1"/>
  <c r="N924" i="1"/>
  <c r="Q924" i="1" s="1"/>
  <c r="N925" i="1"/>
  <c r="Q925" i="1" s="1"/>
  <c r="N926" i="1"/>
  <c r="N927" i="1"/>
  <c r="Q927" i="1" s="1"/>
  <c r="N928" i="1"/>
  <c r="Q928" i="1" s="1"/>
  <c r="N929" i="1"/>
  <c r="Q929" i="1" s="1"/>
  <c r="N930" i="1"/>
  <c r="Q930" i="1" s="1"/>
  <c r="N931" i="1"/>
  <c r="Q931" i="1" s="1"/>
  <c r="N932" i="1"/>
  <c r="Q932" i="1" s="1"/>
  <c r="N933" i="1"/>
  <c r="Q933" i="1" s="1"/>
  <c r="N934" i="1"/>
  <c r="Q934" i="1" s="1"/>
  <c r="N935" i="1"/>
  <c r="Q935" i="1" s="1"/>
  <c r="N936" i="1"/>
  <c r="Q936" i="1" s="1"/>
  <c r="N937" i="1"/>
  <c r="Q937" i="1" s="1"/>
  <c r="N938" i="1"/>
  <c r="N939" i="1"/>
  <c r="Q939" i="1" s="1"/>
  <c r="N940" i="1"/>
  <c r="Q940" i="1" s="1"/>
  <c r="N941" i="1"/>
  <c r="Q941" i="1" s="1"/>
  <c r="N942" i="1"/>
  <c r="Q942" i="1" s="1"/>
  <c r="N943" i="1"/>
  <c r="Q943" i="1" s="1"/>
  <c r="N944" i="1"/>
  <c r="Q944" i="1" s="1"/>
  <c r="N945" i="1"/>
  <c r="Q945" i="1" s="1"/>
  <c r="N946" i="1"/>
  <c r="Q946" i="1" s="1"/>
  <c r="N947" i="1"/>
  <c r="Q947" i="1" s="1"/>
  <c r="N948" i="1"/>
  <c r="Q948" i="1" s="1"/>
  <c r="N949" i="1"/>
  <c r="Q949" i="1" s="1"/>
  <c r="N950" i="1"/>
  <c r="N951" i="1"/>
  <c r="Q951" i="1" s="1"/>
  <c r="N952" i="1"/>
  <c r="Q952" i="1" s="1"/>
  <c r="N953" i="1"/>
  <c r="Q953" i="1" s="1"/>
  <c r="N954" i="1"/>
  <c r="Q954" i="1" s="1"/>
  <c r="N955" i="1"/>
  <c r="Q955" i="1" s="1"/>
  <c r="N956" i="1"/>
  <c r="Q956" i="1" s="1"/>
  <c r="N957" i="1"/>
  <c r="Q957" i="1" s="1"/>
  <c r="N958" i="1"/>
  <c r="Q958" i="1" s="1"/>
  <c r="N959" i="1"/>
  <c r="Q959" i="1" s="1"/>
  <c r="N960" i="1"/>
  <c r="Q960" i="1" s="1"/>
  <c r="N961" i="1"/>
  <c r="Q961" i="1" s="1"/>
  <c r="N962" i="1"/>
  <c r="N963" i="1"/>
  <c r="Q963" i="1" s="1"/>
  <c r="N964" i="1"/>
  <c r="Q964" i="1" s="1"/>
  <c r="N965" i="1"/>
  <c r="Q965" i="1" s="1"/>
  <c r="N966" i="1"/>
  <c r="Q966" i="1" s="1"/>
  <c r="N967" i="1"/>
  <c r="Q967" i="1" s="1"/>
  <c r="N968" i="1"/>
  <c r="Q968" i="1" s="1"/>
  <c r="N969" i="1"/>
  <c r="Q969" i="1" s="1"/>
  <c r="N970" i="1"/>
  <c r="Q970" i="1" s="1"/>
  <c r="N971" i="1"/>
  <c r="Q971" i="1" s="1"/>
  <c r="N972" i="1"/>
  <c r="Q972" i="1" s="1"/>
  <c r="N973" i="1"/>
  <c r="Q973" i="1" s="1"/>
  <c r="N974" i="1"/>
  <c r="N975" i="1"/>
  <c r="Q975" i="1" s="1"/>
  <c r="N976" i="1"/>
  <c r="Q976" i="1" s="1"/>
  <c r="N977" i="1"/>
  <c r="Q977" i="1" s="1"/>
  <c r="N978" i="1"/>
  <c r="Q978" i="1" s="1"/>
  <c r="N979" i="1"/>
  <c r="Q979" i="1" s="1"/>
  <c r="N980" i="1"/>
  <c r="Q980" i="1" s="1"/>
  <c r="N981" i="1"/>
  <c r="Q981" i="1" s="1"/>
  <c r="N982" i="1"/>
  <c r="Q982" i="1" s="1"/>
  <c r="N983" i="1"/>
  <c r="Q983" i="1" s="1"/>
  <c r="N984" i="1"/>
  <c r="Q984" i="1" s="1"/>
  <c r="N985" i="1"/>
  <c r="Q985" i="1" s="1"/>
  <c r="N986" i="1"/>
  <c r="N987" i="1"/>
  <c r="Q987" i="1" s="1"/>
  <c r="N988" i="1"/>
  <c r="Q988" i="1" s="1"/>
  <c r="N989" i="1"/>
  <c r="Q989" i="1" s="1"/>
  <c r="N990" i="1"/>
  <c r="Q990" i="1" s="1"/>
  <c r="N991" i="1"/>
  <c r="Q991" i="1" s="1"/>
  <c r="N992" i="1"/>
  <c r="Q992" i="1" s="1"/>
  <c r="N993" i="1"/>
  <c r="Q993" i="1" s="1"/>
  <c r="N994" i="1"/>
  <c r="Q994" i="1" s="1"/>
  <c r="N995" i="1"/>
  <c r="Q995" i="1" s="1"/>
  <c r="N996" i="1"/>
  <c r="Q996" i="1" s="1"/>
  <c r="N997" i="1"/>
  <c r="Q997" i="1" s="1"/>
  <c r="N998" i="1"/>
  <c r="N999" i="1"/>
  <c r="Q999" i="1" s="1"/>
  <c r="N1000" i="1"/>
  <c r="Q1000" i="1" s="1"/>
  <c r="N1001" i="1"/>
  <c r="Q1001" i="1" s="1"/>
  <c r="N1002" i="1"/>
  <c r="Q1002" i="1" s="1"/>
  <c r="N1003" i="1"/>
  <c r="Q1003" i="1" s="1"/>
  <c r="N1004" i="1"/>
  <c r="Q1004" i="1" s="1"/>
  <c r="N1005" i="1"/>
  <c r="Q1005" i="1" s="1"/>
  <c r="N1006" i="1"/>
  <c r="Q1006" i="1" s="1"/>
  <c r="N1007" i="1"/>
  <c r="Q1007" i="1" s="1"/>
  <c r="N1008" i="1"/>
  <c r="Q1008" i="1" s="1"/>
  <c r="N1009" i="1"/>
  <c r="Q1009" i="1" s="1"/>
  <c r="N1010" i="1"/>
  <c r="N1011" i="1"/>
  <c r="Q1011" i="1" s="1"/>
  <c r="N1012" i="1"/>
  <c r="Q1012" i="1" s="1"/>
  <c r="N1013" i="1"/>
  <c r="Q1013" i="1" s="1"/>
  <c r="N1014" i="1"/>
  <c r="Q1014" i="1" s="1"/>
  <c r="N1015" i="1"/>
  <c r="Q1015" i="1" s="1"/>
  <c r="N1016" i="1"/>
  <c r="Q1016" i="1" s="1"/>
  <c r="N1017" i="1"/>
  <c r="Q1017" i="1" s="1"/>
  <c r="N1018" i="1"/>
  <c r="Q1018" i="1" s="1"/>
  <c r="N1019" i="1"/>
  <c r="Q1019" i="1" s="1"/>
  <c r="N1020" i="1"/>
  <c r="Q1020" i="1" s="1"/>
  <c r="N1021" i="1"/>
  <c r="Q1021" i="1" s="1"/>
  <c r="N1022" i="1"/>
  <c r="N1023" i="1"/>
  <c r="Q1023" i="1" s="1"/>
  <c r="N1024" i="1"/>
  <c r="Q1024" i="1" s="1"/>
  <c r="N1025" i="1"/>
  <c r="Q1025" i="1" s="1"/>
  <c r="N1026" i="1"/>
  <c r="Q1026" i="1" s="1"/>
  <c r="N1027" i="1"/>
  <c r="Q1027" i="1" s="1"/>
  <c r="N1028" i="1"/>
  <c r="Q1028" i="1" s="1"/>
  <c r="N1029" i="1"/>
  <c r="Q1029" i="1" s="1"/>
  <c r="N1030" i="1"/>
  <c r="Q1030" i="1" s="1"/>
  <c r="N1031" i="1"/>
  <c r="Q1031" i="1" s="1"/>
  <c r="N1032" i="1"/>
  <c r="Q1032" i="1" s="1"/>
  <c r="N1033" i="1"/>
  <c r="Q1033" i="1" s="1"/>
  <c r="N1034" i="1"/>
  <c r="N1035" i="1"/>
  <c r="Q1035" i="1" s="1"/>
  <c r="N1036" i="1"/>
  <c r="Q1036" i="1" s="1"/>
  <c r="N1037" i="1"/>
  <c r="Q1037" i="1" s="1"/>
  <c r="N1038" i="1"/>
  <c r="Q1038" i="1" s="1"/>
  <c r="N1039" i="1"/>
  <c r="Q1039" i="1" s="1"/>
  <c r="N1040" i="1"/>
  <c r="Q1040" i="1" s="1"/>
  <c r="N1041" i="1"/>
  <c r="Q1041" i="1" s="1"/>
  <c r="N1042" i="1"/>
  <c r="Q1042" i="1" s="1"/>
  <c r="N1043" i="1"/>
  <c r="Q1043" i="1" s="1"/>
  <c r="N1044" i="1"/>
  <c r="Q1044" i="1" s="1"/>
  <c r="N1045" i="1"/>
  <c r="Q1045" i="1" s="1"/>
  <c r="N1046" i="1"/>
  <c r="N1047" i="1"/>
  <c r="Q1047" i="1" s="1"/>
  <c r="N1048" i="1"/>
  <c r="Q1048" i="1" s="1"/>
  <c r="N1049" i="1"/>
  <c r="Q1049" i="1" s="1"/>
  <c r="N1050" i="1"/>
  <c r="Q1050" i="1" s="1"/>
  <c r="N1051" i="1"/>
  <c r="Q1051" i="1" s="1"/>
  <c r="N1052" i="1"/>
  <c r="Q1052" i="1" s="1"/>
  <c r="N1053" i="1"/>
  <c r="Q1053" i="1" s="1"/>
  <c r="N1054" i="1"/>
  <c r="Q1054" i="1" s="1"/>
  <c r="N1055" i="1"/>
  <c r="Q1055" i="1" s="1"/>
  <c r="N1056" i="1"/>
  <c r="Q1056" i="1" s="1"/>
  <c r="N1057" i="1"/>
  <c r="Q1057" i="1" s="1"/>
  <c r="N1058" i="1"/>
  <c r="N1059" i="1"/>
  <c r="Q1059" i="1" s="1"/>
  <c r="N1060" i="1"/>
  <c r="Q1060" i="1" s="1"/>
  <c r="N1061" i="1"/>
  <c r="Q1061" i="1" s="1"/>
  <c r="N1062" i="1"/>
  <c r="Q1062" i="1" s="1"/>
  <c r="N1063" i="1"/>
  <c r="Q1063" i="1" s="1"/>
  <c r="N1064" i="1"/>
  <c r="Q1064" i="1" s="1"/>
  <c r="N1065" i="1"/>
  <c r="Q1065" i="1" s="1"/>
  <c r="N1066" i="1"/>
  <c r="Q1066" i="1" s="1"/>
  <c r="N1067" i="1"/>
  <c r="Q1067" i="1" s="1"/>
  <c r="N1068" i="1"/>
  <c r="Q1068" i="1" s="1"/>
  <c r="N1069" i="1"/>
  <c r="Q1069" i="1" s="1"/>
  <c r="N1070" i="1"/>
  <c r="N1071" i="1"/>
  <c r="Q1071" i="1" s="1"/>
  <c r="N1072" i="1"/>
  <c r="Q1072" i="1" s="1"/>
  <c r="N1073" i="1"/>
  <c r="Q1073" i="1" s="1"/>
  <c r="N1074" i="1"/>
  <c r="Q1074" i="1" s="1"/>
  <c r="N1075" i="1"/>
  <c r="Q1075" i="1" s="1"/>
  <c r="N1076" i="1"/>
  <c r="Q1076" i="1" s="1"/>
  <c r="N1077" i="1"/>
  <c r="Q1077" i="1" s="1"/>
  <c r="N1078" i="1"/>
  <c r="Q1078" i="1" s="1"/>
  <c r="N1079" i="1"/>
  <c r="Q1079" i="1" s="1"/>
  <c r="N1080" i="1"/>
  <c r="Q1080" i="1" s="1"/>
  <c r="N1081" i="1"/>
  <c r="Q1081" i="1" s="1"/>
  <c r="N1082" i="1"/>
  <c r="N1083" i="1"/>
  <c r="Q1083" i="1" s="1"/>
  <c r="N1084" i="1"/>
  <c r="Q1084" i="1" s="1"/>
  <c r="N1085" i="1"/>
  <c r="Q1085" i="1" s="1"/>
  <c r="N1086" i="1"/>
  <c r="Q1086" i="1" s="1"/>
  <c r="N1087" i="1"/>
  <c r="Q1087" i="1" s="1"/>
  <c r="N1088" i="1"/>
  <c r="Q1088" i="1" s="1"/>
  <c r="N1089" i="1"/>
  <c r="Q1089" i="1" s="1"/>
  <c r="N1090" i="1"/>
  <c r="Q1090" i="1" s="1"/>
  <c r="N1091" i="1"/>
  <c r="Q1091" i="1" s="1"/>
  <c r="N1092" i="1"/>
  <c r="Q1092" i="1" s="1"/>
  <c r="N1093" i="1"/>
  <c r="Q1093" i="1" s="1"/>
  <c r="N1094" i="1"/>
  <c r="N1095" i="1"/>
  <c r="Q1095" i="1" s="1"/>
  <c r="N1096" i="1"/>
  <c r="Q1096" i="1" s="1"/>
  <c r="N1097" i="1"/>
  <c r="Q1097" i="1" s="1"/>
  <c r="N1098" i="1"/>
  <c r="Q1098" i="1" s="1"/>
  <c r="N1099" i="1"/>
  <c r="Q1099" i="1" s="1"/>
  <c r="N1100" i="1"/>
  <c r="Q1100" i="1" s="1"/>
  <c r="N1101" i="1"/>
  <c r="Q1101" i="1" s="1"/>
  <c r="N1102" i="1"/>
  <c r="Q1102" i="1" s="1"/>
  <c r="N1103" i="1"/>
  <c r="Q1103" i="1" s="1"/>
  <c r="N1104" i="1"/>
  <c r="Q1104" i="1" s="1"/>
  <c r="N1105" i="1"/>
  <c r="Q1105" i="1" s="1"/>
  <c r="N1106" i="1"/>
  <c r="N1107" i="1"/>
  <c r="Q1107" i="1" s="1"/>
  <c r="N1108" i="1"/>
  <c r="Q1108" i="1" s="1"/>
  <c r="N1109" i="1"/>
  <c r="Q1109" i="1" s="1"/>
  <c r="N1110" i="1"/>
  <c r="Q1110" i="1" s="1"/>
  <c r="N1111" i="1"/>
  <c r="Q1111" i="1" s="1"/>
  <c r="N1112" i="1"/>
  <c r="Q1112" i="1" s="1"/>
  <c r="N1113" i="1"/>
  <c r="Q1113" i="1" s="1"/>
  <c r="N1114" i="1"/>
  <c r="Q1114" i="1" s="1"/>
  <c r="N1115" i="1"/>
  <c r="Q1115" i="1" s="1"/>
  <c r="N1116" i="1"/>
  <c r="Q1116" i="1" s="1"/>
  <c r="N1117" i="1"/>
  <c r="Q1117" i="1" s="1"/>
  <c r="N1118" i="1"/>
  <c r="N1119" i="1"/>
  <c r="Q1119" i="1" s="1"/>
  <c r="N1120" i="1"/>
  <c r="Q1120" i="1" s="1"/>
  <c r="N1121" i="1"/>
  <c r="Q1121" i="1" s="1"/>
  <c r="N1122" i="1"/>
  <c r="Q1122" i="1" s="1"/>
  <c r="N1123" i="1"/>
  <c r="Q1123" i="1" s="1"/>
  <c r="N1124" i="1"/>
  <c r="Q1124" i="1" s="1"/>
  <c r="N1125" i="1"/>
  <c r="Q1125" i="1" s="1"/>
  <c r="N1126" i="1"/>
  <c r="Q1126" i="1" s="1"/>
  <c r="N1127" i="1"/>
  <c r="Q1127" i="1" s="1"/>
  <c r="N1128" i="1"/>
  <c r="Q1128" i="1" s="1"/>
  <c r="N1129" i="1"/>
  <c r="Q1129" i="1" s="1"/>
  <c r="N1130" i="1"/>
  <c r="N1131" i="1"/>
  <c r="Q1131" i="1" s="1"/>
  <c r="N1132" i="1"/>
  <c r="Q1132" i="1" s="1"/>
  <c r="N1133" i="1"/>
  <c r="Q1133" i="1" s="1"/>
  <c r="N1134" i="1"/>
  <c r="Q1134" i="1" s="1"/>
  <c r="N1135" i="1"/>
  <c r="Q1135" i="1" s="1"/>
  <c r="N1136" i="1"/>
  <c r="Q1136" i="1" s="1"/>
  <c r="N1137" i="1"/>
  <c r="Q1137" i="1" s="1"/>
  <c r="N1138" i="1"/>
  <c r="Q1138" i="1" s="1"/>
  <c r="N1139" i="1"/>
  <c r="Q1139" i="1" s="1"/>
  <c r="N1140" i="1"/>
  <c r="Q1140" i="1" s="1"/>
  <c r="N1141" i="1"/>
  <c r="Q1141" i="1" s="1"/>
  <c r="N1142" i="1"/>
  <c r="N1143" i="1"/>
  <c r="Q1143" i="1" s="1"/>
  <c r="N1144" i="1"/>
  <c r="Q1144" i="1" s="1"/>
  <c r="N1145" i="1"/>
  <c r="Q1145" i="1" s="1"/>
  <c r="N1146" i="1"/>
  <c r="Q1146" i="1" s="1"/>
  <c r="N1147" i="1"/>
  <c r="Q1147" i="1" s="1"/>
  <c r="N1148" i="1"/>
  <c r="Q1148" i="1" s="1"/>
  <c r="N1149" i="1"/>
  <c r="Q1149" i="1" s="1"/>
  <c r="N1150" i="1"/>
  <c r="Q1150" i="1" s="1"/>
  <c r="N1151" i="1"/>
  <c r="Q1151" i="1" s="1"/>
  <c r="N1152" i="1"/>
  <c r="Q1152" i="1" s="1"/>
  <c r="N1153" i="1"/>
  <c r="Q1153" i="1" s="1"/>
  <c r="N1154" i="1"/>
  <c r="N1155" i="1"/>
  <c r="Q1155" i="1" s="1"/>
  <c r="N1156" i="1"/>
  <c r="Q1156" i="1" s="1"/>
  <c r="N1157" i="1"/>
  <c r="Q1157" i="1" s="1"/>
  <c r="N1158" i="1"/>
  <c r="Q1158" i="1" s="1"/>
  <c r="N1159" i="1"/>
  <c r="Q1159" i="1" s="1"/>
  <c r="N1160" i="1"/>
  <c r="Q1160" i="1" s="1"/>
  <c r="N1161" i="1"/>
  <c r="Q1161" i="1" s="1"/>
  <c r="N1162" i="1"/>
  <c r="Q1162" i="1" s="1"/>
  <c r="N1163" i="1"/>
  <c r="Q1163" i="1" s="1"/>
  <c r="N1164" i="1"/>
  <c r="Q1164" i="1" s="1"/>
  <c r="N1165" i="1"/>
  <c r="Q1165" i="1" s="1"/>
  <c r="N1166" i="1"/>
  <c r="N1167" i="1"/>
  <c r="Q1167" i="1" s="1"/>
  <c r="N1168" i="1"/>
  <c r="Q1168" i="1" s="1"/>
  <c r="N1169" i="1"/>
  <c r="Q1169" i="1" s="1"/>
  <c r="N1170" i="1"/>
  <c r="Q1170" i="1" s="1"/>
  <c r="N1171" i="1"/>
  <c r="Q1171" i="1" s="1"/>
  <c r="N1172" i="1"/>
  <c r="Q1172" i="1" s="1"/>
  <c r="N1173" i="1"/>
  <c r="Q1173" i="1" s="1"/>
  <c r="N1174" i="1"/>
  <c r="Q1174" i="1" s="1"/>
  <c r="N1175" i="1"/>
  <c r="Q1175" i="1" s="1"/>
  <c r="N1176" i="1"/>
  <c r="Q1176" i="1" s="1"/>
  <c r="N1177" i="1"/>
  <c r="Q1177" i="1" s="1"/>
  <c r="N1178" i="1"/>
  <c r="N1179" i="1"/>
  <c r="Q1179" i="1" s="1"/>
  <c r="N1180" i="1"/>
  <c r="Q1180" i="1" s="1"/>
  <c r="N1181" i="1"/>
  <c r="Q1181" i="1" s="1"/>
  <c r="N1182" i="1"/>
  <c r="Q1182" i="1" s="1"/>
  <c r="N1183" i="1"/>
  <c r="Q1183" i="1" s="1"/>
  <c r="N1184" i="1"/>
  <c r="Q1184" i="1" s="1"/>
  <c r="N1185" i="1"/>
  <c r="Q1185" i="1" s="1"/>
  <c r="N1186" i="1"/>
  <c r="Q1186" i="1" s="1"/>
  <c r="N1187" i="1"/>
  <c r="Q1187" i="1" s="1"/>
  <c r="N1188" i="1"/>
  <c r="Q1188" i="1" s="1"/>
  <c r="N1189" i="1"/>
  <c r="Q1189" i="1" s="1"/>
  <c r="N1190" i="1"/>
  <c r="N1191" i="1"/>
  <c r="Q1191" i="1" s="1"/>
  <c r="N1192" i="1"/>
  <c r="Q1192" i="1" s="1"/>
  <c r="N1193" i="1"/>
  <c r="Q1193" i="1" s="1"/>
  <c r="N1194" i="1"/>
  <c r="Q1194" i="1" s="1"/>
  <c r="N1195" i="1"/>
  <c r="Q1195" i="1" s="1"/>
  <c r="N1196" i="1"/>
  <c r="Q1196" i="1" s="1"/>
  <c r="N1197" i="1"/>
  <c r="Q1197" i="1" s="1"/>
  <c r="N1198" i="1"/>
  <c r="Q1198" i="1" s="1"/>
  <c r="N1199" i="1"/>
  <c r="Q1199" i="1" s="1"/>
  <c r="N1200" i="1"/>
  <c r="Q1200" i="1" s="1"/>
  <c r="N1201" i="1"/>
  <c r="Q1201" i="1" s="1"/>
  <c r="N1202" i="1"/>
  <c r="N1203" i="1"/>
  <c r="Q1203" i="1" s="1"/>
  <c r="N1204" i="1"/>
  <c r="Q1204" i="1" s="1"/>
  <c r="N1205" i="1"/>
  <c r="Q1205" i="1" s="1"/>
  <c r="N1206" i="1"/>
  <c r="Q1206" i="1" s="1"/>
  <c r="N1207" i="1"/>
  <c r="Q1207" i="1" s="1"/>
  <c r="N1208" i="1"/>
  <c r="Q1208" i="1" s="1"/>
  <c r="N1209" i="1"/>
  <c r="Q1209" i="1" s="1"/>
  <c r="N1210" i="1"/>
  <c r="Q1210" i="1" s="1"/>
  <c r="N1211" i="1"/>
  <c r="Q1211" i="1" s="1"/>
  <c r="N1212" i="1"/>
  <c r="Q1212" i="1" s="1"/>
  <c r="N1213" i="1"/>
  <c r="Q1213" i="1" s="1"/>
  <c r="N1214" i="1"/>
  <c r="N1215" i="1"/>
  <c r="Q1215" i="1" s="1"/>
  <c r="N1216" i="1"/>
  <c r="Q1216" i="1" s="1"/>
  <c r="N1217" i="1"/>
  <c r="Q1217" i="1" s="1"/>
  <c r="N1218" i="1"/>
  <c r="Q1218" i="1" s="1"/>
  <c r="N1219" i="1"/>
  <c r="Q1219" i="1" s="1"/>
  <c r="N1220" i="1"/>
  <c r="Q1220" i="1" s="1"/>
  <c r="N1221" i="1"/>
  <c r="Q1221" i="1" s="1"/>
  <c r="N1222" i="1"/>
  <c r="Q1222" i="1" s="1"/>
  <c r="N1223" i="1"/>
  <c r="Q1223" i="1" s="1"/>
  <c r="N1224" i="1"/>
  <c r="Q1224" i="1" s="1"/>
  <c r="N1225" i="1"/>
  <c r="Q1225" i="1" s="1"/>
  <c r="N1226" i="1"/>
  <c r="N1227" i="1"/>
  <c r="Q1227" i="1" s="1"/>
  <c r="N1228" i="1"/>
  <c r="Q1228" i="1" s="1"/>
  <c r="N1229" i="1"/>
  <c r="Q1229" i="1" s="1"/>
  <c r="N1230" i="1"/>
  <c r="Q1230" i="1" s="1"/>
  <c r="N1231" i="1"/>
  <c r="Q1231" i="1" s="1"/>
  <c r="N1232" i="1"/>
  <c r="Q1232" i="1" s="1"/>
  <c r="N1233" i="1"/>
  <c r="Q1233" i="1" s="1"/>
  <c r="N1234" i="1"/>
  <c r="Q1234" i="1" s="1"/>
  <c r="N1235" i="1"/>
  <c r="Q1235" i="1" s="1"/>
  <c r="N1236" i="1"/>
  <c r="Q1236" i="1" s="1"/>
  <c r="N1237" i="1"/>
  <c r="Q1237" i="1" s="1"/>
  <c r="N1238" i="1"/>
  <c r="N1239" i="1"/>
  <c r="Q1239" i="1" s="1"/>
  <c r="N1240" i="1"/>
  <c r="Q1240" i="1" s="1"/>
  <c r="N1241" i="1"/>
  <c r="Q1241" i="1" s="1"/>
  <c r="N1242" i="1"/>
  <c r="Q1242" i="1" s="1"/>
  <c r="N1243" i="1"/>
  <c r="Q1243" i="1" s="1"/>
  <c r="N1244" i="1"/>
  <c r="Q1244" i="1" s="1"/>
  <c r="N1245" i="1"/>
  <c r="Q1245" i="1" s="1"/>
  <c r="N1246" i="1"/>
  <c r="Q1246" i="1" s="1"/>
  <c r="N1247" i="1"/>
  <c r="Q1247" i="1" s="1"/>
  <c r="N1248" i="1"/>
  <c r="Q1248" i="1" s="1"/>
  <c r="N1249" i="1"/>
  <c r="Q1249" i="1" s="1"/>
  <c r="N1250" i="1"/>
  <c r="N1251" i="1"/>
  <c r="Q1251" i="1" s="1"/>
  <c r="N1252" i="1"/>
  <c r="Q1252" i="1" s="1"/>
  <c r="N1253" i="1"/>
  <c r="Q1253" i="1" s="1"/>
  <c r="N1254" i="1"/>
  <c r="Q1254" i="1" s="1"/>
  <c r="N1255" i="1"/>
  <c r="Q1255" i="1" s="1"/>
  <c r="N1256" i="1"/>
  <c r="Q1256" i="1" s="1"/>
  <c r="N1257" i="1"/>
  <c r="Q1257" i="1" s="1"/>
  <c r="N1258" i="1"/>
  <c r="Q1258" i="1" s="1"/>
  <c r="N1259" i="1"/>
  <c r="Q1259" i="1" s="1"/>
  <c r="N1260" i="1"/>
  <c r="Q1260" i="1" s="1"/>
  <c r="N1261" i="1"/>
  <c r="Q1261" i="1" s="1"/>
  <c r="N1262" i="1"/>
  <c r="N1263" i="1"/>
  <c r="Q1263" i="1" s="1"/>
  <c r="N1264" i="1"/>
  <c r="Q1264" i="1" s="1"/>
  <c r="N1265" i="1"/>
  <c r="Q1265" i="1" s="1"/>
  <c r="N1266" i="1"/>
  <c r="Q1266" i="1" s="1"/>
  <c r="N1267" i="1"/>
  <c r="Q1267" i="1" s="1"/>
  <c r="N1268" i="1"/>
  <c r="Q1268" i="1" s="1"/>
  <c r="N1269" i="1"/>
  <c r="Q1269" i="1" s="1"/>
  <c r="N1270" i="1"/>
  <c r="Q1270" i="1" s="1"/>
  <c r="N1271" i="1"/>
  <c r="Q1271" i="1" s="1"/>
  <c r="N1272" i="1"/>
  <c r="Q1272" i="1" s="1"/>
  <c r="N1273" i="1"/>
  <c r="Q1273" i="1" s="1"/>
  <c r="N1274" i="1"/>
  <c r="N1275" i="1"/>
  <c r="Q1275" i="1" s="1"/>
  <c r="N1276" i="1"/>
  <c r="Q1276" i="1" s="1"/>
  <c r="N1277" i="1"/>
  <c r="Q1277" i="1" s="1"/>
  <c r="N1278" i="1"/>
  <c r="Q1278" i="1" s="1"/>
  <c r="N1279" i="1"/>
  <c r="Q1279" i="1" s="1"/>
  <c r="N1280" i="1"/>
  <c r="Q1280" i="1" s="1"/>
  <c r="N1281" i="1"/>
  <c r="Q1281" i="1" s="1"/>
  <c r="N1282" i="1"/>
  <c r="Q1282" i="1" s="1"/>
  <c r="N1283" i="1"/>
  <c r="Q1283" i="1" s="1"/>
  <c r="N1284" i="1"/>
  <c r="Q1284" i="1" s="1"/>
  <c r="N1285" i="1"/>
  <c r="Q1285" i="1" s="1"/>
  <c r="N1286" i="1"/>
  <c r="N1287" i="1"/>
  <c r="Q1287" i="1" s="1"/>
  <c r="N1288" i="1"/>
  <c r="Q1288" i="1" s="1"/>
  <c r="N1289" i="1"/>
  <c r="Q1289" i="1" s="1"/>
  <c r="N1290" i="1"/>
  <c r="Q1290" i="1" s="1"/>
  <c r="N1291" i="1"/>
  <c r="Q1291" i="1" s="1"/>
  <c r="N1292" i="1"/>
  <c r="Q1292" i="1" s="1"/>
  <c r="N1293" i="1"/>
  <c r="Q1293" i="1" s="1"/>
  <c r="N1294" i="1"/>
  <c r="Q1294" i="1" s="1"/>
  <c r="N1295" i="1"/>
  <c r="Q1295" i="1" s="1"/>
  <c r="N1296" i="1"/>
  <c r="Q1296" i="1" s="1"/>
  <c r="N1297" i="1"/>
  <c r="Q1297" i="1" s="1"/>
  <c r="N1298" i="1"/>
  <c r="N1299" i="1"/>
  <c r="Q1299" i="1" s="1"/>
  <c r="N1300" i="1"/>
  <c r="Q1300" i="1" s="1"/>
  <c r="N1301" i="1"/>
  <c r="Q1301" i="1" s="1"/>
  <c r="N1302" i="1"/>
  <c r="Q1302" i="1" s="1"/>
  <c r="N1303" i="1"/>
  <c r="Q1303" i="1" s="1"/>
  <c r="N1304" i="1"/>
  <c r="Q1304" i="1" s="1"/>
  <c r="N1305" i="1"/>
  <c r="Q1305" i="1" s="1"/>
  <c r="N1306" i="1"/>
  <c r="Q1306" i="1" s="1"/>
  <c r="N1307" i="1"/>
  <c r="Q1307" i="1" s="1"/>
  <c r="N1308" i="1"/>
  <c r="Q1308" i="1" s="1"/>
  <c r="N1309" i="1"/>
  <c r="Q1309" i="1" s="1"/>
  <c r="N1310" i="1"/>
  <c r="N1311" i="1"/>
  <c r="Q1311" i="1" s="1"/>
  <c r="N1312" i="1"/>
  <c r="Q1312" i="1" s="1"/>
  <c r="N1313" i="1"/>
  <c r="Q1313" i="1" s="1"/>
  <c r="N1314" i="1"/>
  <c r="Q1314" i="1" s="1"/>
  <c r="N1315" i="1"/>
  <c r="Q1315" i="1" s="1"/>
  <c r="N1316" i="1"/>
  <c r="Q1316" i="1" s="1"/>
  <c r="N1317" i="1"/>
  <c r="Q1317" i="1" s="1"/>
  <c r="N1318" i="1"/>
  <c r="Q1318" i="1" s="1"/>
  <c r="N1319" i="1"/>
  <c r="Q1319" i="1" s="1"/>
  <c r="N1320" i="1"/>
  <c r="Q1320" i="1" s="1"/>
  <c r="N1321" i="1"/>
  <c r="Q1321" i="1" s="1"/>
  <c r="N1322" i="1"/>
  <c r="N1323" i="1"/>
  <c r="Q1323" i="1" s="1"/>
  <c r="N1324" i="1"/>
  <c r="Q1324" i="1" s="1"/>
  <c r="N1325" i="1"/>
  <c r="Q1325" i="1" s="1"/>
  <c r="N1326" i="1"/>
  <c r="Q1326" i="1" s="1"/>
  <c r="N1327" i="1"/>
  <c r="Q1327" i="1" s="1"/>
  <c r="N1328" i="1"/>
  <c r="Q1328" i="1" s="1"/>
  <c r="N1329" i="1"/>
  <c r="Q1329" i="1" s="1"/>
  <c r="N1330" i="1"/>
  <c r="Q1330" i="1" s="1"/>
  <c r="N1331" i="1"/>
  <c r="Q1331" i="1" s="1"/>
  <c r="N1332" i="1"/>
  <c r="Q1332" i="1" s="1"/>
  <c r="N1333" i="1"/>
  <c r="Q1333" i="1" s="1"/>
  <c r="N1334" i="1"/>
  <c r="N1335" i="1"/>
  <c r="Q1335" i="1" s="1"/>
  <c r="N1336" i="1"/>
  <c r="Q1336" i="1" s="1"/>
  <c r="N1337" i="1"/>
  <c r="Q1337" i="1" s="1"/>
  <c r="N1338" i="1"/>
  <c r="Q1338" i="1" s="1"/>
  <c r="N1339" i="1"/>
  <c r="Q1339" i="1" s="1"/>
  <c r="N1340" i="1"/>
  <c r="Q1340" i="1" s="1"/>
  <c r="N1341" i="1"/>
  <c r="Q1341" i="1" s="1"/>
  <c r="N1342" i="1"/>
  <c r="Q1342" i="1" s="1"/>
  <c r="N1343" i="1"/>
  <c r="Q1343" i="1" s="1"/>
  <c r="N1344" i="1"/>
  <c r="Q1344" i="1" s="1"/>
  <c r="N1345" i="1"/>
  <c r="Q1345" i="1" s="1"/>
  <c r="N1346" i="1"/>
  <c r="N1347" i="1"/>
  <c r="Q1347" i="1" s="1"/>
  <c r="N1348" i="1"/>
  <c r="Q1348" i="1" s="1"/>
  <c r="N1349" i="1"/>
  <c r="Q1349" i="1" s="1"/>
  <c r="N1350" i="1"/>
  <c r="Q1350" i="1" s="1"/>
  <c r="N1351" i="1"/>
  <c r="Q1351" i="1" s="1"/>
  <c r="N1352" i="1"/>
  <c r="Q1352" i="1" s="1"/>
  <c r="N1353" i="1"/>
  <c r="Q1353" i="1" s="1"/>
  <c r="N1354" i="1"/>
  <c r="Q1354" i="1" s="1"/>
  <c r="N1355" i="1"/>
  <c r="Q1355" i="1" s="1"/>
  <c r="N1356" i="1"/>
  <c r="Q1356" i="1" s="1"/>
  <c r="N1357" i="1"/>
  <c r="Q1357" i="1" s="1"/>
  <c r="N1358" i="1"/>
  <c r="N1359" i="1"/>
  <c r="Q1359" i="1" s="1"/>
  <c r="N1360" i="1"/>
  <c r="Q1360" i="1" s="1"/>
  <c r="N1361" i="1"/>
  <c r="Q1361" i="1" s="1"/>
  <c r="N1362" i="1"/>
  <c r="Q1362" i="1" s="1"/>
  <c r="N1363" i="1"/>
  <c r="Q1363" i="1" s="1"/>
  <c r="N1364" i="1"/>
  <c r="Q1364" i="1" s="1"/>
  <c r="N1365" i="1"/>
  <c r="Q1365" i="1" s="1"/>
  <c r="N1366" i="1"/>
  <c r="Q1366" i="1" s="1"/>
  <c r="N1367" i="1"/>
  <c r="Q1367" i="1" s="1"/>
  <c r="N1368" i="1"/>
  <c r="Q1368" i="1" s="1"/>
  <c r="N1369" i="1"/>
  <c r="Q1369" i="1" s="1"/>
  <c r="N1370" i="1"/>
  <c r="N1371" i="1"/>
  <c r="Q1371" i="1" s="1"/>
  <c r="N1372" i="1"/>
  <c r="Q1372" i="1" s="1"/>
  <c r="N1373" i="1"/>
  <c r="Q1373" i="1" s="1"/>
  <c r="N1374" i="1"/>
  <c r="Q1374" i="1" s="1"/>
  <c r="N1375" i="1"/>
  <c r="Q1375" i="1" s="1"/>
  <c r="N1376" i="1"/>
  <c r="Q1376" i="1" s="1"/>
  <c r="N1377" i="1"/>
  <c r="Q1377" i="1" s="1"/>
  <c r="N1378" i="1"/>
  <c r="Q1378" i="1" s="1"/>
  <c r="N1379" i="1"/>
  <c r="Q1379" i="1" s="1"/>
  <c r="N1380" i="1"/>
  <c r="Q1380" i="1" s="1"/>
  <c r="N1381" i="1"/>
  <c r="Q1381" i="1" s="1"/>
  <c r="N1382" i="1"/>
  <c r="N1383" i="1"/>
  <c r="Q1383" i="1" s="1"/>
  <c r="N1384" i="1"/>
  <c r="Q1384" i="1" s="1"/>
  <c r="N1385" i="1"/>
  <c r="Q1385" i="1" s="1"/>
  <c r="N1386" i="1"/>
  <c r="Q1386" i="1" s="1"/>
  <c r="N1387" i="1"/>
  <c r="Q1387" i="1" s="1"/>
  <c r="N1388" i="1"/>
  <c r="Q1388" i="1" s="1"/>
  <c r="N1389" i="1"/>
  <c r="Q1389" i="1" s="1"/>
  <c r="N1390" i="1"/>
  <c r="Q1390" i="1" s="1"/>
  <c r="N1391" i="1"/>
  <c r="Q1391" i="1" s="1"/>
  <c r="N1392" i="1"/>
  <c r="Q1392" i="1" s="1"/>
  <c r="N1393" i="1"/>
  <c r="Q1393" i="1" s="1"/>
  <c r="N1394" i="1"/>
  <c r="N1395" i="1"/>
  <c r="Q1395" i="1" s="1"/>
  <c r="N1396" i="1"/>
  <c r="Q1396" i="1" s="1"/>
  <c r="N1397" i="1"/>
  <c r="Q1397" i="1" s="1"/>
  <c r="N1398" i="1"/>
  <c r="Q1398" i="1" s="1"/>
  <c r="N1399" i="1"/>
  <c r="Q1399" i="1" s="1"/>
  <c r="N1400" i="1"/>
  <c r="Q1400" i="1" s="1"/>
  <c r="N1401" i="1"/>
  <c r="Q1401" i="1" s="1"/>
  <c r="N1402" i="1"/>
  <c r="Q1402" i="1" s="1"/>
  <c r="N1403" i="1"/>
  <c r="Q1403" i="1" s="1"/>
  <c r="N1404" i="1"/>
  <c r="Q1404" i="1" s="1"/>
  <c r="N1405" i="1"/>
  <c r="Q1405" i="1" s="1"/>
  <c r="N1406" i="1"/>
  <c r="N1407" i="1"/>
  <c r="Q1407" i="1" s="1"/>
  <c r="N1408" i="1"/>
  <c r="Q1408" i="1" s="1"/>
  <c r="N1409" i="1"/>
  <c r="Q1409" i="1" s="1"/>
  <c r="N1410" i="1"/>
  <c r="Q1410" i="1" s="1"/>
  <c r="N1411" i="1"/>
  <c r="Q1411" i="1" s="1"/>
  <c r="N1412" i="1"/>
  <c r="Q1412" i="1" s="1"/>
  <c r="N1413" i="1"/>
  <c r="Q1413" i="1" s="1"/>
  <c r="N1414" i="1"/>
  <c r="Q1414" i="1" s="1"/>
  <c r="N1415" i="1"/>
  <c r="Q1415" i="1" s="1"/>
  <c r="N1416" i="1"/>
  <c r="Q1416" i="1" s="1"/>
  <c r="N1417" i="1"/>
  <c r="Q1417" i="1" s="1"/>
  <c r="N1418" i="1"/>
  <c r="N1419" i="1"/>
  <c r="Q1419" i="1" s="1"/>
  <c r="N1420" i="1"/>
  <c r="Q1420" i="1" s="1"/>
  <c r="N1421" i="1"/>
  <c r="Q1421" i="1" s="1"/>
  <c r="N1422" i="1"/>
  <c r="Q1422" i="1" s="1"/>
  <c r="N1423" i="1"/>
  <c r="Q1423" i="1" s="1"/>
  <c r="N1424" i="1"/>
  <c r="Q1424" i="1" s="1"/>
  <c r="N1425" i="1"/>
  <c r="Q1425" i="1" s="1"/>
  <c r="N1426" i="1"/>
  <c r="Q1426" i="1" s="1"/>
  <c r="N1427" i="1"/>
  <c r="Q1427" i="1" s="1"/>
  <c r="N1428" i="1"/>
  <c r="Q1428" i="1" s="1"/>
  <c r="N1429" i="1"/>
  <c r="Q1429" i="1" s="1"/>
  <c r="N1430" i="1"/>
  <c r="N1431" i="1"/>
  <c r="Q1431" i="1" s="1"/>
  <c r="N1432" i="1"/>
  <c r="Q1432" i="1" s="1"/>
  <c r="N1433" i="1"/>
  <c r="Q1433" i="1" s="1"/>
  <c r="N1434" i="1"/>
  <c r="Q1434" i="1" s="1"/>
  <c r="N1435" i="1"/>
  <c r="Q1435" i="1" s="1"/>
  <c r="N1436" i="1"/>
  <c r="Q1436" i="1" s="1"/>
  <c r="N1437" i="1"/>
  <c r="Q1437" i="1" s="1"/>
  <c r="N1438" i="1"/>
  <c r="Q1438" i="1" s="1"/>
  <c r="N1439" i="1"/>
  <c r="Q1439" i="1" s="1"/>
  <c r="N1440" i="1"/>
  <c r="Q1440" i="1" s="1"/>
  <c r="N1441" i="1"/>
  <c r="Q1441" i="1" s="1"/>
  <c r="N1442" i="1"/>
  <c r="N1443" i="1"/>
  <c r="Q1443" i="1" s="1"/>
  <c r="N1444" i="1"/>
  <c r="Q1444" i="1" s="1"/>
  <c r="N1445" i="1"/>
  <c r="Q1445" i="1" s="1"/>
  <c r="N1446" i="1"/>
  <c r="Q1446" i="1" s="1"/>
  <c r="N1447" i="1"/>
  <c r="Q1447" i="1" s="1"/>
  <c r="N1448" i="1"/>
  <c r="Q1448" i="1" s="1"/>
  <c r="N1449" i="1"/>
  <c r="Q1449" i="1" s="1"/>
  <c r="N1450" i="1"/>
  <c r="Q1450" i="1" s="1"/>
  <c r="N1451" i="1"/>
  <c r="Q1451" i="1" s="1"/>
  <c r="N1452" i="1"/>
  <c r="Q1452" i="1" s="1"/>
  <c r="N1453" i="1"/>
  <c r="Q1453" i="1" s="1"/>
  <c r="N1454" i="1"/>
  <c r="N1455" i="1"/>
  <c r="Q1455" i="1" s="1"/>
  <c r="N1456" i="1"/>
  <c r="Q1456" i="1" s="1"/>
  <c r="N1457" i="1"/>
  <c r="Q1457" i="1" s="1"/>
  <c r="N1458" i="1"/>
  <c r="Q1458" i="1" s="1"/>
  <c r="N1459" i="1"/>
  <c r="Q1459" i="1" s="1"/>
  <c r="N1460" i="1"/>
  <c r="Q1460" i="1" s="1"/>
  <c r="N1461" i="1"/>
  <c r="Q1461" i="1" s="1"/>
  <c r="N1462" i="1"/>
  <c r="Q1462" i="1" s="1"/>
  <c r="N1463" i="1"/>
  <c r="Q1463" i="1" s="1"/>
  <c r="N1464" i="1"/>
  <c r="Q1464" i="1" s="1"/>
  <c r="N1465" i="1"/>
  <c r="Q1465" i="1" s="1"/>
  <c r="N1466" i="1"/>
  <c r="N1467" i="1"/>
  <c r="Q1467" i="1" s="1"/>
  <c r="N1468" i="1"/>
  <c r="Q1468" i="1" s="1"/>
  <c r="N1469" i="1"/>
  <c r="Q1469" i="1" s="1"/>
  <c r="N1470" i="1"/>
  <c r="Q1470" i="1" s="1"/>
  <c r="N1471" i="1"/>
  <c r="Q1471" i="1" s="1"/>
  <c r="N1472" i="1"/>
  <c r="Q1472" i="1" s="1"/>
  <c r="N1473" i="1"/>
  <c r="Q1473" i="1" s="1"/>
  <c r="N1474" i="1"/>
  <c r="Q1474" i="1" s="1"/>
  <c r="N1475" i="1"/>
  <c r="Q1475" i="1" s="1"/>
  <c r="N1476" i="1"/>
  <c r="Q1476" i="1" s="1"/>
  <c r="N1477" i="1"/>
  <c r="Q1477" i="1" s="1"/>
  <c r="N1478" i="1"/>
  <c r="N1479" i="1"/>
  <c r="Q1479" i="1" s="1"/>
  <c r="N1480" i="1"/>
  <c r="Q1480" i="1" s="1"/>
  <c r="N1481" i="1"/>
  <c r="Q1481" i="1" s="1"/>
  <c r="N1482" i="1"/>
  <c r="Q1482" i="1" s="1"/>
  <c r="N1483" i="1"/>
  <c r="Q1483" i="1" s="1"/>
  <c r="N1484" i="1"/>
  <c r="Q1484" i="1" s="1"/>
  <c r="N1485" i="1"/>
  <c r="Q1485" i="1" s="1"/>
  <c r="N1486" i="1"/>
  <c r="Q1486" i="1" s="1"/>
  <c r="N1487" i="1"/>
  <c r="Q1487" i="1" s="1"/>
  <c r="N1488" i="1"/>
  <c r="Q1488" i="1" s="1"/>
  <c r="N1489" i="1"/>
  <c r="Q1489" i="1" s="1"/>
  <c r="N1490" i="1"/>
  <c r="N1491" i="1"/>
  <c r="Q1491" i="1" s="1"/>
  <c r="N1492" i="1"/>
  <c r="Q1492" i="1" s="1"/>
  <c r="N1493" i="1"/>
  <c r="Q1493" i="1" s="1"/>
  <c r="N1494" i="1"/>
  <c r="Q1494" i="1" s="1"/>
  <c r="N1495" i="1"/>
  <c r="Q1495" i="1" s="1"/>
  <c r="N1496" i="1"/>
  <c r="Q1496" i="1" s="1"/>
  <c r="N1497" i="1"/>
  <c r="Q1497" i="1" s="1"/>
  <c r="N1498" i="1"/>
  <c r="Q1498" i="1" s="1"/>
  <c r="N1499" i="1"/>
  <c r="Q1499" i="1" s="1"/>
  <c r="N1500" i="1"/>
  <c r="Q1500" i="1" s="1"/>
  <c r="N1501" i="1"/>
  <c r="Q1501" i="1" s="1"/>
  <c r="N1502" i="1"/>
  <c r="N1503" i="1"/>
  <c r="Q1503" i="1" s="1"/>
  <c r="N1504" i="1"/>
  <c r="Q1504" i="1" s="1"/>
  <c r="N1505" i="1"/>
  <c r="Q1505" i="1" s="1"/>
  <c r="N1506" i="1"/>
  <c r="Q1506" i="1" s="1"/>
  <c r="N1507" i="1"/>
  <c r="Q1507" i="1" s="1"/>
  <c r="N1508" i="1"/>
  <c r="Q1508" i="1" s="1"/>
  <c r="N1509" i="1"/>
  <c r="Q1509" i="1" s="1"/>
  <c r="N1510" i="1"/>
  <c r="Q1510" i="1" s="1"/>
  <c r="N1511" i="1"/>
  <c r="Q1511" i="1" s="1"/>
  <c r="N1512" i="1"/>
  <c r="Q1512" i="1" s="1"/>
  <c r="N1513" i="1"/>
  <c r="Q1513" i="1" s="1"/>
  <c r="N1514" i="1"/>
  <c r="N1515" i="1"/>
  <c r="Q1515" i="1" s="1"/>
  <c r="N1516" i="1"/>
  <c r="Q1516" i="1" s="1"/>
  <c r="N1517" i="1"/>
  <c r="Q1517" i="1" s="1"/>
  <c r="N1518" i="1"/>
  <c r="Q1518" i="1" s="1"/>
  <c r="N1519" i="1"/>
  <c r="Q1519" i="1" s="1"/>
  <c r="N1520" i="1"/>
  <c r="Q1520" i="1" s="1"/>
  <c r="N1521" i="1"/>
  <c r="Q1521" i="1" s="1"/>
  <c r="N1522" i="1"/>
  <c r="Q1522" i="1" s="1"/>
  <c r="N1523" i="1"/>
  <c r="Q1523" i="1" s="1"/>
  <c r="N1524" i="1"/>
  <c r="Q1524" i="1" s="1"/>
  <c r="N1525" i="1"/>
  <c r="Q1525" i="1" s="1"/>
  <c r="N1526" i="1"/>
  <c r="N1527" i="1"/>
  <c r="Q1527" i="1" s="1"/>
  <c r="N1528" i="1"/>
  <c r="Q1528" i="1" s="1"/>
  <c r="N1529" i="1"/>
  <c r="Q1529" i="1" s="1"/>
  <c r="N1530" i="1"/>
  <c r="Q1530" i="1" s="1"/>
  <c r="N1531" i="1"/>
  <c r="Q1531" i="1" s="1"/>
  <c r="N1532" i="1"/>
  <c r="Q1532" i="1" s="1"/>
  <c r="N1533" i="1"/>
  <c r="Q1533" i="1" s="1"/>
  <c r="N1534" i="1"/>
  <c r="Q1534" i="1" s="1"/>
  <c r="N1535" i="1"/>
  <c r="Q1535" i="1" s="1"/>
  <c r="N1536" i="1"/>
  <c r="Q1536" i="1" s="1"/>
  <c r="N1537" i="1"/>
  <c r="Q1537" i="1" s="1"/>
  <c r="N1538" i="1"/>
  <c r="N1539" i="1"/>
  <c r="Q1539" i="1" s="1"/>
  <c r="N1540" i="1"/>
  <c r="Q1540" i="1" s="1"/>
  <c r="N1541" i="1"/>
  <c r="Q1541" i="1" s="1"/>
  <c r="N1542" i="1"/>
  <c r="Q1542" i="1" s="1"/>
  <c r="N1543" i="1"/>
  <c r="Q1543" i="1" s="1"/>
  <c r="N1544" i="1"/>
  <c r="Q1544" i="1" s="1"/>
  <c r="N1545" i="1"/>
  <c r="Q1545" i="1" s="1"/>
  <c r="N1546" i="1"/>
  <c r="Q1546" i="1" s="1"/>
  <c r="N1547" i="1"/>
  <c r="Q1547" i="1" s="1"/>
  <c r="N1548" i="1"/>
  <c r="Q1548" i="1" s="1"/>
  <c r="N1549" i="1"/>
  <c r="Q1549" i="1" s="1"/>
  <c r="N1550" i="1"/>
  <c r="N1551" i="1"/>
  <c r="Q1551" i="1" s="1"/>
  <c r="N1552" i="1"/>
  <c r="Q1552" i="1" s="1"/>
  <c r="N1553" i="1"/>
  <c r="Q1553" i="1" s="1"/>
  <c r="N1554" i="1"/>
  <c r="Q1554" i="1" s="1"/>
  <c r="N1555" i="1"/>
  <c r="Q1555" i="1" s="1"/>
  <c r="N1556" i="1"/>
  <c r="Q1556" i="1" s="1"/>
  <c r="N1557" i="1"/>
  <c r="Q1557" i="1" s="1"/>
  <c r="N1558" i="1"/>
  <c r="Q1558" i="1" s="1"/>
  <c r="N1559" i="1"/>
  <c r="Q1559" i="1" s="1"/>
  <c r="N1560" i="1"/>
  <c r="Q1560" i="1" s="1"/>
  <c r="N1561" i="1"/>
  <c r="Q1561" i="1" s="1"/>
  <c r="N1562" i="1"/>
  <c r="N1563" i="1"/>
  <c r="Q1563" i="1" s="1"/>
  <c r="N1564" i="1"/>
  <c r="Q1564" i="1" s="1"/>
  <c r="N1565" i="1"/>
  <c r="Q1565" i="1" s="1"/>
  <c r="N1566" i="1"/>
  <c r="Q1566" i="1" s="1"/>
  <c r="N1567" i="1"/>
  <c r="Q1567" i="1" s="1"/>
  <c r="N1568" i="1"/>
  <c r="Q1568" i="1" s="1"/>
  <c r="N1569" i="1"/>
  <c r="Q1569" i="1" s="1"/>
  <c r="N1570" i="1"/>
  <c r="Q1570" i="1" s="1"/>
  <c r="N1571" i="1"/>
  <c r="Q1571" i="1" s="1"/>
  <c r="N1572" i="1"/>
  <c r="Q1572" i="1" s="1"/>
  <c r="N1573" i="1"/>
  <c r="Q1573" i="1" s="1"/>
  <c r="N1574" i="1"/>
  <c r="N1575" i="1"/>
  <c r="Q1575" i="1" s="1"/>
  <c r="N1576" i="1"/>
  <c r="Q1576" i="1" s="1"/>
  <c r="N1577" i="1"/>
  <c r="Q1577" i="1" s="1"/>
  <c r="N1578" i="1"/>
  <c r="Q1578" i="1" s="1"/>
  <c r="N1579" i="1"/>
  <c r="Q1579" i="1" s="1"/>
  <c r="N1580" i="1"/>
  <c r="Q1580" i="1" s="1"/>
  <c r="N1581" i="1"/>
  <c r="Q1581" i="1" s="1"/>
  <c r="N1582" i="1"/>
  <c r="Q1582" i="1" s="1"/>
  <c r="N1583" i="1"/>
  <c r="Q1583" i="1" s="1"/>
  <c r="N1584" i="1"/>
  <c r="Q1584" i="1" s="1"/>
  <c r="N1585" i="1"/>
  <c r="Q1585" i="1" s="1"/>
  <c r="N1586" i="1"/>
  <c r="N1587" i="1"/>
  <c r="Q1587" i="1" s="1"/>
  <c r="N1588" i="1"/>
  <c r="Q1588" i="1" s="1"/>
  <c r="N1589" i="1"/>
  <c r="Q1589" i="1" s="1"/>
  <c r="N1590" i="1"/>
  <c r="Q1590" i="1" s="1"/>
  <c r="N1591" i="1"/>
  <c r="Q1591" i="1" s="1"/>
  <c r="N1592" i="1"/>
  <c r="Q1592" i="1" s="1"/>
  <c r="N1593" i="1"/>
  <c r="Q1593" i="1" s="1"/>
  <c r="N1594" i="1"/>
  <c r="Q1594" i="1" s="1"/>
  <c r="N1595" i="1"/>
  <c r="Q1595" i="1" s="1"/>
  <c r="N1596" i="1"/>
  <c r="Q1596" i="1" s="1"/>
  <c r="N1597" i="1"/>
  <c r="Q1597" i="1" s="1"/>
  <c r="N1598" i="1"/>
  <c r="N1599" i="1"/>
  <c r="Q1599" i="1" s="1"/>
  <c r="N1600" i="1"/>
  <c r="Q1600" i="1" s="1"/>
  <c r="N1601" i="1"/>
  <c r="Q1601" i="1" s="1"/>
  <c r="N1602" i="1"/>
  <c r="Q1602" i="1" s="1"/>
  <c r="N1603" i="1"/>
  <c r="Q1603" i="1" s="1"/>
  <c r="N1604" i="1"/>
  <c r="Q1604" i="1" s="1"/>
  <c r="N1605" i="1"/>
  <c r="Q1605" i="1" s="1"/>
  <c r="N1606" i="1"/>
  <c r="Q1606" i="1" s="1"/>
  <c r="N1607" i="1"/>
  <c r="Q1607" i="1" s="1"/>
  <c r="N1608" i="1"/>
  <c r="Q1608" i="1" s="1"/>
  <c r="N1609" i="1"/>
  <c r="Q1609" i="1" s="1"/>
  <c r="N1610" i="1"/>
  <c r="N1611" i="1"/>
  <c r="Q1611" i="1" s="1"/>
  <c r="N1612" i="1"/>
  <c r="Q1612" i="1" s="1"/>
  <c r="N1613" i="1"/>
  <c r="Q1613" i="1" s="1"/>
  <c r="N1614" i="1"/>
  <c r="Q1614" i="1" s="1"/>
  <c r="N1615" i="1"/>
  <c r="Q1615" i="1" s="1"/>
  <c r="N1616" i="1"/>
  <c r="Q1616" i="1" s="1"/>
  <c r="N1617" i="1"/>
  <c r="Q1617" i="1" s="1"/>
  <c r="N1618" i="1"/>
  <c r="Q1618" i="1" s="1"/>
  <c r="N1619" i="1"/>
  <c r="Q1619" i="1" s="1"/>
  <c r="N1620" i="1"/>
  <c r="Q1620" i="1" s="1"/>
  <c r="N1621" i="1"/>
  <c r="Q1621" i="1" s="1"/>
  <c r="N1622" i="1"/>
  <c r="N1623" i="1"/>
  <c r="Q1623" i="1" s="1"/>
  <c r="N1624" i="1"/>
  <c r="Q1624" i="1" s="1"/>
  <c r="N1625" i="1"/>
  <c r="Q1625" i="1" s="1"/>
  <c r="N1626" i="1"/>
  <c r="Q1626" i="1" s="1"/>
  <c r="N1627" i="1"/>
  <c r="Q1627" i="1" s="1"/>
  <c r="N1628" i="1"/>
  <c r="Q1628" i="1" s="1"/>
  <c r="N1629" i="1"/>
  <c r="Q1629" i="1" s="1"/>
  <c r="N1630" i="1"/>
  <c r="Q1630" i="1" s="1"/>
  <c r="N1631" i="1"/>
  <c r="Q1631" i="1" s="1"/>
  <c r="N1632" i="1"/>
  <c r="Q1632" i="1" s="1"/>
  <c r="N1633" i="1"/>
  <c r="Q1633" i="1" s="1"/>
  <c r="N1634" i="1"/>
  <c r="N1635" i="1"/>
  <c r="Q1635" i="1" s="1"/>
  <c r="N1636" i="1"/>
  <c r="Q1636" i="1" s="1"/>
  <c r="N1637" i="1"/>
  <c r="Q1637" i="1" s="1"/>
  <c r="N1638" i="1"/>
  <c r="Q1638" i="1" s="1"/>
  <c r="N1639" i="1"/>
  <c r="Q1639" i="1" s="1"/>
  <c r="N1640" i="1"/>
  <c r="Q1640" i="1" s="1"/>
  <c r="N1641" i="1"/>
  <c r="Q1641" i="1" s="1"/>
  <c r="N1642" i="1"/>
  <c r="Q1642" i="1" s="1"/>
  <c r="N1643" i="1"/>
  <c r="Q1643" i="1" s="1"/>
  <c r="N1644" i="1"/>
  <c r="Q1644" i="1" s="1"/>
  <c r="N1645" i="1"/>
  <c r="Q1645" i="1" s="1"/>
  <c r="N1646" i="1"/>
  <c r="N1647" i="1"/>
  <c r="Q1647" i="1" s="1"/>
  <c r="N1648" i="1"/>
  <c r="Q1648" i="1" s="1"/>
  <c r="N1649" i="1"/>
  <c r="Q1649" i="1" s="1"/>
  <c r="N1650" i="1"/>
  <c r="Q1650" i="1" s="1"/>
  <c r="N1651" i="1"/>
  <c r="Q1651" i="1" s="1"/>
  <c r="N1652" i="1"/>
  <c r="Q1652" i="1" s="1"/>
  <c r="N1653" i="1"/>
  <c r="Q1653" i="1" s="1"/>
  <c r="N1654" i="1"/>
  <c r="Q1654" i="1" s="1"/>
  <c r="N1655" i="1"/>
  <c r="Q1655" i="1" s="1"/>
  <c r="N1656" i="1"/>
  <c r="Q1656" i="1" s="1"/>
  <c r="N1657" i="1"/>
  <c r="Q1657" i="1" s="1"/>
  <c r="N1658" i="1"/>
  <c r="N1659" i="1"/>
  <c r="Q1659" i="1" s="1"/>
  <c r="N1660" i="1"/>
  <c r="Q1660" i="1" s="1"/>
  <c r="N1661" i="1"/>
  <c r="Q1661" i="1" s="1"/>
  <c r="N1662" i="1"/>
  <c r="Q1662" i="1" s="1"/>
  <c r="N1663" i="1"/>
  <c r="Q1663" i="1" s="1"/>
  <c r="N1664" i="1"/>
  <c r="Q1664" i="1" s="1"/>
  <c r="N1665" i="1"/>
  <c r="Q1665" i="1" s="1"/>
  <c r="N1666" i="1"/>
  <c r="Q1666" i="1" s="1"/>
  <c r="N1667" i="1"/>
  <c r="Q1667" i="1" s="1"/>
  <c r="N1668" i="1"/>
  <c r="Q1668" i="1" s="1"/>
  <c r="N1669" i="1"/>
  <c r="Q1669" i="1" s="1"/>
  <c r="N1670" i="1"/>
  <c r="N1671" i="1"/>
  <c r="Q1671" i="1" s="1"/>
  <c r="N1672" i="1"/>
  <c r="Q1672" i="1" s="1"/>
  <c r="N1673" i="1"/>
  <c r="Q1673" i="1" s="1"/>
  <c r="N1674" i="1"/>
  <c r="Q1674" i="1" s="1"/>
  <c r="N1675" i="1"/>
  <c r="Q1675" i="1" s="1"/>
  <c r="N1676" i="1"/>
  <c r="Q1676" i="1" s="1"/>
  <c r="N1677" i="1"/>
  <c r="Q1677" i="1" s="1"/>
  <c r="N1678" i="1"/>
  <c r="Q1678" i="1" s="1"/>
  <c r="N1679" i="1"/>
  <c r="Q1679" i="1" s="1"/>
  <c r="N1680" i="1"/>
  <c r="Q1680" i="1" s="1"/>
  <c r="N1681" i="1"/>
  <c r="Q1681" i="1" s="1"/>
  <c r="N1682" i="1"/>
  <c r="N1683" i="1"/>
  <c r="Q1683" i="1" s="1"/>
  <c r="N1684" i="1"/>
  <c r="Q1684" i="1" s="1"/>
  <c r="N1685" i="1"/>
  <c r="Q1685" i="1" s="1"/>
  <c r="N1686" i="1"/>
  <c r="Q1686" i="1" s="1"/>
  <c r="N1687" i="1"/>
  <c r="Q1687" i="1" s="1"/>
  <c r="N1688" i="1"/>
  <c r="Q1688" i="1" s="1"/>
  <c r="N1689" i="1"/>
  <c r="Q1689" i="1" s="1"/>
  <c r="N1690" i="1"/>
  <c r="Q1690" i="1" s="1"/>
  <c r="N1691" i="1"/>
  <c r="Q1691" i="1" s="1"/>
  <c r="N1692" i="1"/>
  <c r="Q1692" i="1" s="1"/>
  <c r="N1693" i="1"/>
  <c r="Q1693" i="1" s="1"/>
  <c r="N1694" i="1"/>
  <c r="N1695" i="1"/>
  <c r="Q1695" i="1" s="1"/>
  <c r="N1696" i="1"/>
  <c r="Q1696" i="1" s="1"/>
  <c r="N1697" i="1"/>
  <c r="Q1697" i="1" s="1"/>
  <c r="N1698" i="1"/>
  <c r="Q1698" i="1" s="1"/>
  <c r="N1699" i="1"/>
  <c r="Q1699" i="1" s="1"/>
  <c r="N1700" i="1"/>
  <c r="Q1700" i="1" s="1"/>
  <c r="N1701" i="1"/>
  <c r="Q1701" i="1" s="1"/>
  <c r="N1702" i="1"/>
  <c r="Q1702" i="1" s="1"/>
  <c r="N1703" i="1"/>
  <c r="Q1703" i="1" s="1"/>
  <c r="N1704" i="1"/>
  <c r="Q1704" i="1" s="1"/>
  <c r="N1705" i="1"/>
  <c r="Q1705" i="1" s="1"/>
  <c r="N1706" i="1"/>
  <c r="N1707" i="1"/>
  <c r="Q1707" i="1" s="1"/>
  <c r="N1708" i="1"/>
  <c r="Q1708" i="1" s="1"/>
  <c r="N1709" i="1"/>
  <c r="Q1709" i="1" s="1"/>
  <c r="N1710" i="1"/>
  <c r="Q1710" i="1" s="1"/>
  <c r="N1711" i="1"/>
  <c r="Q1711" i="1" s="1"/>
  <c r="N1712" i="1"/>
  <c r="Q1712" i="1" s="1"/>
  <c r="N1713" i="1"/>
  <c r="Q1713" i="1" s="1"/>
  <c r="N1714" i="1"/>
  <c r="Q1714" i="1" s="1"/>
  <c r="N1715" i="1"/>
  <c r="Q1715" i="1" s="1"/>
  <c r="N1716" i="1"/>
  <c r="Q1716" i="1" s="1"/>
  <c r="N1717" i="1"/>
  <c r="Q1717" i="1" s="1"/>
  <c r="N1718" i="1"/>
  <c r="N1719" i="1"/>
  <c r="Q1719" i="1" s="1"/>
  <c r="N1720" i="1"/>
  <c r="Q1720" i="1" s="1"/>
  <c r="N1721" i="1"/>
  <c r="Q1721" i="1" s="1"/>
  <c r="N1722" i="1"/>
  <c r="Q1722" i="1" s="1"/>
  <c r="N1723" i="1"/>
  <c r="Q1723" i="1" s="1"/>
  <c r="N1724" i="1"/>
  <c r="Q1724" i="1" s="1"/>
  <c r="N1725" i="1"/>
  <c r="Q1725" i="1" s="1"/>
  <c r="N1726" i="1"/>
  <c r="Q1726" i="1" s="1"/>
  <c r="N1727" i="1"/>
  <c r="Q1727" i="1" s="1"/>
  <c r="N1728" i="1"/>
  <c r="Q1728" i="1" s="1"/>
  <c r="N1729" i="1"/>
  <c r="Q1729" i="1" s="1"/>
  <c r="N1730" i="1"/>
  <c r="N1731" i="1"/>
  <c r="Q1731" i="1" s="1"/>
  <c r="N1732" i="1"/>
  <c r="Q1732" i="1" s="1"/>
  <c r="N1733" i="1"/>
  <c r="Q1733" i="1" s="1"/>
  <c r="N1734" i="1"/>
  <c r="Q1734" i="1" s="1"/>
  <c r="N1735" i="1"/>
  <c r="Q1735" i="1" s="1"/>
  <c r="N1736" i="1"/>
  <c r="Q1736" i="1" s="1"/>
  <c r="N1737" i="1"/>
  <c r="Q1737" i="1" s="1"/>
  <c r="N1738" i="1"/>
  <c r="Q1738" i="1" s="1"/>
  <c r="N1739" i="1"/>
  <c r="Q1739" i="1" s="1"/>
  <c r="N1740" i="1"/>
  <c r="Q1740" i="1" s="1"/>
  <c r="N1741" i="1"/>
  <c r="Q1741" i="1" s="1"/>
  <c r="N1742" i="1"/>
  <c r="N1743" i="1"/>
  <c r="Q1743" i="1" s="1"/>
  <c r="N1744" i="1"/>
  <c r="Q1744" i="1" s="1"/>
  <c r="N1745" i="1"/>
  <c r="Q1745" i="1" s="1"/>
  <c r="N1746" i="1"/>
  <c r="Q1746" i="1" s="1"/>
  <c r="N1747" i="1"/>
  <c r="Q1747" i="1" s="1"/>
  <c r="N1748" i="1"/>
  <c r="Q1748" i="1" s="1"/>
  <c r="N1749" i="1"/>
  <c r="Q1749" i="1" s="1"/>
  <c r="N1750" i="1"/>
  <c r="Q1750" i="1" s="1"/>
  <c r="N1751" i="1"/>
  <c r="Q1751" i="1" s="1"/>
  <c r="N1752" i="1"/>
  <c r="Q1752" i="1" s="1"/>
  <c r="N1753" i="1"/>
  <c r="Q1753" i="1" s="1"/>
  <c r="N1754" i="1"/>
  <c r="N1755" i="1"/>
  <c r="Q1755" i="1" s="1"/>
  <c r="N1756" i="1"/>
  <c r="Q1756" i="1" s="1"/>
  <c r="N1757" i="1"/>
  <c r="Q1757" i="1" s="1"/>
  <c r="N1758" i="1"/>
  <c r="Q1758" i="1" s="1"/>
  <c r="N1759" i="1"/>
  <c r="Q1759" i="1" s="1"/>
  <c r="N1760" i="1"/>
  <c r="Q1760" i="1" s="1"/>
  <c r="N1761" i="1"/>
  <c r="Q1761" i="1" s="1"/>
  <c r="N1762" i="1"/>
  <c r="Q1762" i="1" s="1"/>
  <c r="N1763" i="1"/>
  <c r="Q1763" i="1" s="1"/>
  <c r="N1764" i="1"/>
  <c r="Q1764" i="1" s="1"/>
  <c r="N1765" i="1"/>
  <c r="Q1765" i="1" s="1"/>
  <c r="N1766" i="1"/>
  <c r="N1767" i="1"/>
  <c r="Q1767" i="1" s="1"/>
  <c r="N1768" i="1"/>
  <c r="Q1768" i="1" s="1"/>
  <c r="N1769" i="1"/>
  <c r="Q1769" i="1" s="1"/>
  <c r="N1770" i="1"/>
  <c r="Q1770" i="1" s="1"/>
  <c r="N1771" i="1"/>
  <c r="Q1771" i="1" s="1"/>
  <c r="N1772" i="1"/>
  <c r="Q1772" i="1" s="1"/>
  <c r="N1773" i="1"/>
  <c r="Q1773" i="1" s="1"/>
  <c r="N1774" i="1"/>
  <c r="Q1774" i="1" s="1"/>
  <c r="N1775" i="1"/>
  <c r="Q1775" i="1" s="1"/>
  <c r="N1776" i="1"/>
  <c r="Q1776" i="1" s="1"/>
  <c r="N1777" i="1"/>
  <c r="Q1777" i="1" s="1"/>
  <c r="N1778" i="1"/>
  <c r="N1779" i="1"/>
  <c r="Q1779" i="1" s="1"/>
  <c r="N1780" i="1"/>
  <c r="Q1780" i="1" s="1"/>
  <c r="N1781" i="1"/>
  <c r="Q1781" i="1" s="1"/>
  <c r="N1782" i="1"/>
  <c r="Q1782" i="1" s="1"/>
  <c r="N1783" i="1"/>
  <c r="Q1783" i="1" s="1"/>
  <c r="N1784" i="1"/>
  <c r="Q1784" i="1" s="1"/>
  <c r="N1785" i="1"/>
  <c r="Q1785" i="1" s="1"/>
  <c r="N1786" i="1"/>
  <c r="Q1786" i="1" s="1"/>
  <c r="N1787" i="1"/>
  <c r="Q1787" i="1" s="1"/>
  <c r="N1788" i="1"/>
  <c r="Q1788" i="1" s="1"/>
  <c r="N1789" i="1"/>
  <c r="Q1789" i="1" s="1"/>
  <c r="N1790" i="1"/>
  <c r="N1791" i="1"/>
  <c r="Q1791" i="1" s="1"/>
  <c r="N1792" i="1"/>
  <c r="Q1792" i="1" s="1"/>
  <c r="N1793" i="1"/>
  <c r="Q1793" i="1" s="1"/>
  <c r="N1794" i="1"/>
  <c r="Q1794" i="1" s="1"/>
  <c r="N1795" i="1"/>
  <c r="Q1795" i="1" s="1"/>
  <c r="N1796" i="1"/>
  <c r="Q1796" i="1" s="1"/>
  <c r="N1797" i="1"/>
  <c r="Q1797" i="1" s="1"/>
  <c r="N1798" i="1"/>
  <c r="Q1798" i="1" s="1"/>
  <c r="N1799" i="1"/>
  <c r="Q1799" i="1" s="1"/>
  <c r="N1800" i="1"/>
  <c r="Q1800" i="1" s="1"/>
  <c r="N1801" i="1"/>
  <c r="Q1801" i="1" s="1"/>
  <c r="N1802" i="1"/>
  <c r="N1803" i="1"/>
  <c r="Q1803" i="1" s="1"/>
  <c r="N1804" i="1"/>
  <c r="Q1804" i="1" s="1"/>
  <c r="N1805" i="1"/>
  <c r="Q1805" i="1" s="1"/>
  <c r="N1806" i="1"/>
  <c r="Q1806" i="1" s="1"/>
  <c r="N1807" i="1"/>
  <c r="Q1807" i="1" s="1"/>
  <c r="N1808" i="1"/>
  <c r="Q1808" i="1" s="1"/>
  <c r="N1809" i="1"/>
  <c r="Q1809" i="1" s="1"/>
  <c r="N1810" i="1"/>
  <c r="Q1810" i="1" s="1"/>
  <c r="N1811" i="1"/>
  <c r="Q1811" i="1" s="1"/>
  <c r="N1812" i="1"/>
  <c r="Q1812" i="1" s="1"/>
  <c r="N1813" i="1"/>
  <c r="Q1813" i="1" s="1"/>
  <c r="N1814" i="1"/>
  <c r="N1815" i="1"/>
  <c r="Q1815" i="1" s="1"/>
  <c r="N1816" i="1"/>
  <c r="Q1816" i="1" s="1"/>
  <c r="N1817" i="1"/>
  <c r="Q1817" i="1" s="1"/>
  <c r="N1818" i="1"/>
  <c r="Q1818" i="1" s="1"/>
  <c r="N1819" i="1"/>
  <c r="Q1819" i="1" s="1"/>
  <c r="N1820" i="1"/>
  <c r="Q1820" i="1" s="1"/>
  <c r="N1821" i="1"/>
  <c r="Q1821" i="1" s="1"/>
  <c r="N1822" i="1"/>
  <c r="Q1822" i="1" s="1"/>
  <c r="N1823" i="1"/>
  <c r="Q1823" i="1" s="1"/>
  <c r="N1824" i="1"/>
  <c r="Q1824" i="1" s="1"/>
  <c r="N1825" i="1"/>
  <c r="Q1825" i="1" s="1"/>
  <c r="N1826" i="1"/>
  <c r="N1827" i="1"/>
  <c r="Q1827" i="1" s="1"/>
  <c r="N1828" i="1"/>
  <c r="Q1828" i="1" s="1"/>
  <c r="N1829" i="1"/>
  <c r="Q1829" i="1" s="1"/>
  <c r="N1830" i="1"/>
  <c r="Q1830" i="1" s="1"/>
  <c r="N1831" i="1"/>
  <c r="Q1831" i="1" s="1"/>
  <c r="N1832" i="1"/>
  <c r="Q1832" i="1" s="1"/>
  <c r="N1833" i="1"/>
  <c r="Q1833" i="1" s="1"/>
  <c r="N1834" i="1"/>
  <c r="Q1834" i="1" s="1"/>
  <c r="N1835" i="1"/>
  <c r="Q1835" i="1" s="1"/>
  <c r="N1836" i="1"/>
  <c r="Q1836" i="1" s="1"/>
  <c r="N1837" i="1"/>
  <c r="Q1837" i="1" s="1"/>
  <c r="N1838" i="1"/>
  <c r="N1839" i="1"/>
  <c r="Q1839" i="1" s="1"/>
  <c r="N1840" i="1"/>
  <c r="Q1840" i="1" s="1"/>
  <c r="N1841" i="1"/>
  <c r="Q1841" i="1" s="1"/>
  <c r="N1842" i="1"/>
  <c r="Q1842" i="1" s="1"/>
  <c r="N1843" i="1"/>
  <c r="Q1843" i="1" s="1"/>
  <c r="N1844" i="1"/>
  <c r="Q1844" i="1" s="1"/>
  <c r="N1845" i="1"/>
  <c r="Q1845" i="1" s="1"/>
  <c r="N1846" i="1"/>
  <c r="Q1846" i="1" s="1"/>
  <c r="N1847" i="1"/>
  <c r="Q1847" i="1" s="1"/>
  <c r="N1848" i="1"/>
  <c r="Q1848" i="1" s="1"/>
  <c r="N1849" i="1"/>
  <c r="Q1849" i="1" s="1"/>
  <c r="N1850" i="1"/>
  <c r="N1851" i="1"/>
  <c r="Q1851" i="1" s="1"/>
  <c r="N1852" i="1"/>
  <c r="Q1852" i="1" s="1"/>
  <c r="N1853" i="1"/>
  <c r="Q1853" i="1" s="1"/>
  <c r="N1854" i="1"/>
  <c r="Q1854" i="1" s="1"/>
  <c r="N1855" i="1"/>
  <c r="Q1855" i="1" s="1"/>
  <c r="N1856" i="1"/>
  <c r="Q1856" i="1" s="1"/>
  <c r="N1857" i="1"/>
  <c r="Q1857" i="1" s="1"/>
  <c r="N1858" i="1"/>
  <c r="Q1858" i="1" s="1"/>
  <c r="N1859" i="1"/>
  <c r="Q1859" i="1" s="1"/>
  <c r="N1860" i="1"/>
  <c r="Q1860" i="1" s="1"/>
  <c r="N1861" i="1"/>
  <c r="Q1861" i="1" s="1"/>
  <c r="N1862" i="1"/>
  <c r="N1863" i="1"/>
  <c r="Q1863" i="1" s="1"/>
  <c r="N1864" i="1"/>
  <c r="Q1864" i="1" s="1"/>
  <c r="N1865" i="1"/>
  <c r="Q1865" i="1" s="1"/>
  <c r="N1866" i="1"/>
  <c r="Q1866" i="1" s="1"/>
  <c r="N1867" i="1"/>
  <c r="Q1867" i="1" s="1"/>
  <c r="N1868" i="1"/>
  <c r="Q1868" i="1" s="1"/>
  <c r="N1869" i="1"/>
  <c r="Q1869" i="1" s="1"/>
  <c r="N1870" i="1"/>
  <c r="Q1870" i="1" s="1"/>
  <c r="N1871" i="1"/>
  <c r="Q1871" i="1" s="1"/>
  <c r="N1872" i="1"/>
  <c r="Q1872" i="1" s="1"/>
  <c r="N1873" i="1"/>
  <c r="Q1873" i="1" s="1"/>
  <c r="N1874" i="1"/>
  <c r="N1875" i="1"/>
  <c r="Q1875" i="1" s="1"/>
  <c r="N1876" i="1"/>
  <c r="Q1876" i="1" s="1"/>
  <c r="N1877" i="1"/>
  <c r="Q1877" i="1" s="1"/>
  <c r="N1878" i="1"/>
  <c r="Q1878" i="1" s="1"/>
  <c r="N1879" i="1"/>
  <c r="Q1879" i="1" s="1"/>
  <c r="N1880" i="1"/>
  <c r="Q1880" i="1" s="1"/>
  <c r="N1881" i="1"/>
  <c r="Q1881" i="1" s="1"/>
  <c r="N1882" i="1"/>
  <c r="Q1882" i="1" s="1"/>
  <c r="N1883" i="1"/>
  <c r="Q1883" i="1" s="1"/>
  <c r="N1884" i="1"/>
  <c r="Q1884" i="1" s="1"/>
  <c r="N1885" i="1"/>
  <c r="Q1885" i="1" s="1"/>
  <c r="N1886" i="1"/>
  <c r="N1887" i="1"/>
  <c r="Q1887" i="1" s="1"/>
  <c r="N1888" i="1"/>
  <c r="Q1888" i="1" s="1"/>
  <c r="N1889" i="1"/>
  <c r="Q1889" i="1" s="1"/>
  <c r="N1890" i="1"/>
  <c r="Q1890" i="1" s="1"/>
  <c r="N1891" i="1"/>
  <c r="Q1891" i="1" s="1"/>
  <c r="N1892" i="1"/>
  <c r="Q1892" i="1" s="1"/>
  <c r="N1893" i="1"/>
  <c r="Q1893" i="1" s="1"/>
  <c r="N1894" i="1"/>
  <c r="Q1894" i="1" s="1"/>
  <c r="N1895" i="1"/>
  <c r="Q1895" i="1" s="1"/>
  <c r="N1896" i="1"/>
  <c r="Q1896" i="1" s="1"/>
  <c r="N1897" i="1"/>
  <c r="Q1897" i="1" s="1"/>
  <c r="N1898" i="1"/>
  <c r="N1899" i="1"/>
  <c r="Q1899" i="1" s="1"/>
  <c r="N1900" i="1"/>
  <c r="Q1900" i="1" s="1"/>
  <c r="N1901" i="1"/>
  <c r="Q1901" i="1" s="1"/>
  <c r="N1902" i="1"/>
  <c r="Q1902" i="1" s="1"/>
  <c r="N1903" i="1"/>
  <c r="Q1903" i="1" s="1"/>
  <c r="N1904" i="1"/>
  <c r="Q1904" i="1" s="1"/>
  <c r="N1905" i="1"/>
  <c r="Q1905" i="1" s="1"/>
  <c r="N1906" i="1"/>
  <c r="Q1906" i="1" s="1"/>
  <c r="N1907" i="1"/>
  <c r="Q1907" i="1" s="1"/>
  <c r="N1908" i="1"/>
  <c r="Q1908" i="1" s="1"/>
  <c r="N1909" i="1"/>
  <c r="Q1909" i="1" s="1"/>
  <c r="N1910" i="1"/>
  <c r="N1911" i="1"/>
  <c r="Q1911" i="1" s="1"/>
  <c r="N1912" i="1"/>
  <c r="Q1912" i="1" s="1"/>
  <c r="N1913" i="1"/>
  <c r="Q1913" i="1" s="1"/>
  <c r="N1914" i="1"/>
  <c r="Q1914" i="1" s="1"/>
  <c r="N1915" i="1"/>
  <c r="Q1915" i="1" s="1"/>
  <c r="N1916" i="1"/>
  <c r="Q1916" i="1" s="1"/>
  <c r="N1917" i="1"/>
  <c r="Q1917" i="1" s="1"/>
  <c r="N1918" i="1"/>
  <c r="Q1918" i="1" s="1"/>
  <c r="N1919" i="1"/>
  <c r="Q1919" i="1" s="1"/>
  <c r="N1920" i="1"/>
  <c r="Q1920" i="1" s="1"/>
  <c r="N1921" i="1"/>
  <c r="Q1921" i="1" s="1"/>
  <c r="N1922" i="1"/>
  <c r="N1923" i="1"/>
  <c r="Q1923" i="1" s="1"/>
  <c r="N1924" i="1"/>
  <c r="Q1924" i="1" s="1"/>
  <c r="N1925" i="1"/>
  <c r="Q1925" i="1" s="1"/>
  <c r="N1926" i="1"/>
  <c r="Q1926" i="1" s="1"/>
  <c r="N1927" i="1"/>
  <c r="Q1927" i="1" s="1"/>
  <c r="N1928" i="1"/>
  <c r="Q1928" i="1" s="1"/>
  <c r="N1929" i="1"/>
  <c r="Q1929" i="1" s="1"/>
  <c r="N1930" i="1"/>
  <c r="Q1930" i="1" s="1"/>
  <c r="N1931" i="1"/>
  <c r="Q1931" i="1" s="1"/>
  <c r="N1932" i="1"/>
  <c r="Q1932" i="1" s="1"/>
  <c r="N1933" i="1"/>
  <c r="Q1933" i="1" s="1"/>
  <c r="N1934" i="1"/>
  <c r="N1935" i="1"/>
  <c r="Q1935" i="1" s="1"/>
  <c r="N1936" i="1"/>
  <c r="Q1936" i="1" s="1"/>
  <c r="N1937" i="1"/>
  <c r="Q1937" i="1" s="1"/>
  <c r="N1938" i="1"/>
  <c r="Q1938" i="1" s="1"/>
  <c r="N1939" i="1"/>
  <c r="Q1939" i="1" s="1"/>
  <c r="N1940" i="1"/>
  <c r="Q1940" i="1" s="1"/>
  <c r="N1941" i="1"/>
  <c r="Q1941" i="1" s="1"/>
  <c r="N1942" i="1"/>
  <c r="Q1942" i="1" s="1"/>
  <c r="N1943" i="1"/>
  <c r="Q1943" i="1" s="1"/>
  <c r="N1944" i="1"/>
  <c r="Q1944" i="1" s="1"/>
  <c r="N1945" i="1"/>
  <c r="Q1945" i="1" s="1"/>
  <c r="N1946" i="1"/>
  <c r="N1947" i="1"/>
  <c r="Q1947" i="1" s="1"/>
  <c r="N1948" i="1"/>
  <c r="Q1948" i="1" s="1"/>
  <c r="N1949" i="1"/>
  <c r="Q1949" i="1" s="1"/>
  <c r="N1950" i="1"/>
  <c r="Q1950" i="1" s="1"/>
  <c r="N1951" i="1"/>
  <c r="Q1951" i="1" s="1"/>
  <c r="N1952" i="1"/>
  <c r="Q1952" i="1" s="1"/>
  <c r="N1953" i="1"/>
  <c r="Q1953" i="1" s="1"/>
  <c r="N1954" i="1"/>
  <c r="Q1954" i="1" s="1"/>
  <c r="N1955" i="1"/>
  <c r="Q1955" i="1" s="1"/>
  <c r="N1956" i="1"/>
  <c r="Q1956" i="1" s="1"/>
  <c r="N1957" i="1"/>
  <c r="Q1957" i="1" s="1"/>
  <c r="N1958" i="1"/>
  <c r="N1959" i="1"/>
  <c r="Q1959" i="1" s="1"/>
  <c r="N1960" i="1"/>
  <c r="Q1960" i="1" s="1"/>
  <c r="N1961" i="1"/>
  <c r="Q1961" i="1" s="1"/>
  <c r="N1962" i="1"/>
  <c r="Q1962" i="1" s="1"/>
  <c r="N1963" i="1"/>
  <c r="Q1963" i="1" s="1"/>
  <c r="N1964" i="1"/>
  <c r="Q1964" i="1" s="1"/>
  <c r="N1965" i="1"/>
  <c r="Q1965" i="1" s="1"/>
  <c r="N1966" i="1"/>
  <c r="Q1966" i="1" s="1"/>
  <c r="N1967" i="1"/>
  <c r="Q1967" i="1" s="1"/>
  <c r="N1968" i="1"/>
  <c r="Q1968" i="1" s="1"/>
  <c r="N1969" i="1"/>
  <c r="Q1969" i="1" s="1"/>
  <c r="N1970" i="1"/>
  <c r="N1971" i="1"/>
  <c r="Q1971" i="1" s="1"/>
  <c r="N1972" i="1"/>
  <c r="Q1972" i="1" s="1"/>
  <c r="N1973" i="1"/>
  <c r="Q1973" i="1" s="1"/>
  <c r="N1974" i="1"/>
  <c r="Q1974" i="1" s="1"/>
  <c r="N1975" i="1"/>
  <c r="Q1975" i="1" s="1"/>
  <c r="N1976" i="1"/>
  <c r="Q1976" i="1" s="1"/>
  <c r="N1977" i="1"/>
  <c r="Q1977" i="1" s="1"/>
  <c r="N1978" i="1"/>
  <c r="Q1978" i="1" s="1"/>
  <c r="N1979" i="1"/>
  <c r="Q1979" i="1" s="1"/>
  <c r="N1980" i="1"/>
  <c r="Q1980" i="1" s="1"/>
  <c r="N1981" i="1"/>
  <c r="Q1981" i="1" s="1"/>
  <c r="N1982" i="1"/>
  <c r="N1983" i="1"/>
  <c r="Q1983" i="1" s="1"/>
  <c r="N1984" i="1"/>
  <c r="Q1984" i="1" s="1"/>
  <c r="N1985" i="1"/>
  <c r="Q1985" i="1" s="1"/>
  <c r="N1986" i="1"/>
  <c r="Q1986" i="1" s="1"/>
  <c r="N1987" i="1"/>
  <c r="Q1987" i="1" s="1"/>
  <c r="N1988" i="1"/>
  <c r="Q1988" i="1" s="1"/>
  <c r="N1989" i="1"/>
  <c r="Q1989" i="1" s="1"/>
  <c r="N1990" i="1"/>
  <c r="Q1990" i="1" s="1"/>
  <c r="N1991" i="1"/>
  <c r="Q1991" i="1" s="1"/>
  <c r="N1992" i="1"/>
  <c r="Q1992" i="1" s="1"/>
  <c r="N1993" i="1"/>
  <c r="Q1993" i="1" s="1"/>
  <c r="N1994" i="1"/>
  <c r="N1995" i="1"/>
  <c r="Q1995" i="1" s="1"/>
  <c r="N1996" i="1"/>
  <c r="Q1996" i="1" s="1"/>
  <c r="N1997" i="1"/>
  <c r="Q1997" i="1" s="1"/>
  <c r="N1998" i="1"/>
  <c r="Q1998" i="1" s="1"/>
  <c r="N1999" i="1"/>
  <c r="Q1999" i="1" s="1"/>
  <c r="N2000" i="1"/>
  <c r="Q2000" i="1" s="1"/>
  <c r="N2001" i="1"/>
  <c r="Q2001" i="1" s="1"/>
  <c r="N2002" i="1"/>
  <c r="Q2002" i="1" s="1"/>
  <c r="N2003" i="1"/>
  <c r="Q2003" i="1" s="1"/>
  <c r="N2004" i="1"/>
  <c r="Q2004" i="1" s="1"/>
  <c r="N2005" i="1"/>
  <c r="Q2005" i="1" s="1"/>
  <c r="N2006" i="1"/>
  <c r="N2007" i="1"/>
  <c r="Q2007" i="1" s="1"/>
  <c r="N2008" i="1"/>
  <c r="Q2008" i="1" s="1"/>
  <c r="N2009" i="1"/>
  <c r="Q2009" i="1" s="1"/>
  <c r="N2010" i="1"/>
  <c r="Q2010" i="1" s="1"/>
  <c r="N2011" i="1"/>
  <c r="Q2011" i="1" s="1"/>
  <c r="N2012" i="1"/>
  <c r="Q2012" i="1" s="1"/>
  <c r="N2013" i="1"/>
  <c r="Q2013" i="1" s="1"/>
  <c r="N2014" i="1"/>
  <c r="Q2014" i="1" s="1"/>
  <c r="N2015" i="1"/>
  <c r="Q2015" i="1" s="1"/>
  <c r="N2016" i="1"/>
  <c r="Q2016" i="1" s="1"/>
  <c r="N2017" i="1"/>
  <c r="Q2017" i="1" s="1"/>
  <c r="N2018" i="1"/>
  <c r="N2019" i="1"/>
  <c r="Q2019" i="1" s="1"/>
  <c r="N2020" i="1"/>
  <c r="Q2020" i="1" s="1"/>
  <c r="N2021" i="1"/>
  <c r="Q2021" i="1" s="1"/>
  <c r="N2022" i="1"/>
  <c r="Q2022" i="1" s="1"/>
  <c r="N2023" i="1"/>
  <c r="Q2023" i="1" s="1"/>
  <c r="N2024" i="1"/>
  <c r="Q2024" i="1" s="1"/>
  <c r="N2025" i="1"/>
  <c r="Q2025" i="1" s="1"/>
  <c r="N2026" i="1"/>
  <c r="Q2026" i="1" s="1"/>
  <c r="N2027" i="1"/>
  <c r="Q2027" i="1" s="1"/>
  <c r="N2028" i="1"/>
  <c r="Q2028" i="1" s="1"/>
  <c r="N2029" i="1"/>
  <c r="Q2029" i="1" s="1"/>
  <c r="N2030" i="1"/>
  <c r="N2031" i="1"/>
  <c r="Q2031" i="1" s="1"/>
  <c r="N2032" i="1"/>
  <c r="Q2032" i="1" s="1"/>
  <c r="N2033" i="1"/>
  <c r="Q2033" i="1" s="1"/>
  <c r="N2034" i="1"/>
  <c r="Q2034" i="1" s="1"/>
  <c r="N2035" i="1"/>
  <c r="Q2035" i="1" s="1"/>
  <c r="N2036" i="1"/>
  <c r="Q2036" i="1" s="1"/>
  <c r="N2037" i="1"/>
  <c r="Q2037" i="1" s="1"/>
  <c r="N2038" i="1"/>
  <c r="Q2038" i="1" s="1"/>
  <c r="N2039" i="1"/>
  <c r="Q2039" i="1" s="1"/>
  <c r="N2040" i="1"/>
  <c r="Q2040" i="1" s="1"/>
  <c r="N2041" i="1"/>
  <c r="Q2041" i="1" s="1"/>
  <c r="N2042" i="1"/>
  <c r="N2043" i="1"/>
  <c r="Q2043" i="1" s="1"/>
  <c r="N2044" i="1"/>
  <c r="Q2044" i="1" s="1"/>
  <c r="N2045" i="1"/>
  <c r="Q2045" i="1" s="1"/>
  <c r="N2046" i="1"/>
  <c r="Q2046" i="1" s="1"/>
  <c r="N2047" i="1"/>
  <c r="Q2047" i="1" s="1"/>
  <c r="N2048" i="1"/>
  <c r="Q2048" i="1" s="1"/>
  <c r="N2049" i="1"/>
  <c r="Q2049" i="1" s="1"/>
  <c r="N2050" i="1"/>
  <c r="Q2050" i="1" s="1"/>
  <c r="N2051" i="1"/>
  <c r="Q2051" i="1" s="1"/>
  <c r="N2052" i="1"/>
  <c r="Q2052" i="1" s="1"/>
  <c r="N2053" i="1"/>
  <c r="Q2053" i="1" s="1"/>
  <c r="N2054" i="1"/>
  <c r="N2055" i="1"/>
  <c r="Q2055" i="1" s="1"/>
  <c r="N2056" i="1"/>
  <c r="Q2056" i="1" s="1"/>
  <c r="N2057" i="1"/>
  <c r="Q2057" i="1" s="1"/>
  <c r="N2058" i="1"/>
  <c r="Q2058" i="1" s="1"/>
  <c r="N2059" i="1"/>
  <c r="Q2059" i="1" s="1"/>
  <c r="N2060" i="1"/>
  <c r="Q2060" i="1" s="1"/>
  <c r="N2061" i="1"/>
  <c r="Q2061" i="1" s="1"/>
  <c r="N2062" i="1"/>
  <c r="Q2062" i="1" s="1"/>
  <c r="N2063" i="1"/>
  <c r="Q2063" i="1" s="1"/>
  <c r="N2064" i="1"/>
  <c r="Q2064" i="1" s="1"/>
  <c r="N2065" i="1"/>
  <c r="Q2065" i="1" s="1"/>
  <c r="N2066" i="1"/>
  <c r="N2067" i="1"/>
  <c r="Q2067" i="1" s="1"/>
  <c r="N2068" i="1"/>
  <c r="Q2068" i="1" s="1"/>
  <c r="N2069" i="1"/>
  <c r="Q2069" i="1" s="1"/>
  <c r="N2070" i="1"/>
  <c r="Q2070" i="1" s="1"/>
  <c r="N2071" i="1"/>
  <c r="Q2071" i="1" s="1"/>
  <c r="N2072" i="1"/>
  <c r="Q2072" i="1" s="1"/>
  <c r="N2073" i="1"/>
  <c r="Q2073" i="1" s="1"/>
  <c r="N2074" i="1"/>
  <c r="Q2074" i="1" s="1"/>
  <c r="N2075" i="1"/>
  <c r="Q2075" i="1" s="1"/>
  <c r="N2076" i="1"/>
  <c r="Q2076" i="1" s="1"/>
  <c r="N2077" i="1"/>
  <c r="Q2077" i="1" s="1"/>
  <c r="N2078" i="1"/>
  <c r="N2079" i="1"/>
  <c r="Q2079" i="1" s="1"/>
  <c r="N2080" i="1"/>
  <c r="Q2080" i="1" s="1"/>
  <c r="N2081" i="1"/>
  <c r="Q2081" i="1" s="1"/>
  <c r="N2082" i="1"/>
  <c r="Q2082" i="1" s="1"/>
  <c r="N2083" i="1"/>
  <c r="Q2083" i="1" s="1"/>
  <c r="N2084" i="1"/>
  <c r="Q2084" i="1" s="1"/>
  <c r="N2085" i="1"/>
  <c r="Q2085" i="1" s="1"/>
  <c r="N2086" i="1"/>
  <c r="Q2086" i="1" s="1"/>
  <c r="N2087" i="1"/>
  <c r="Q2087" i="1" s="1"/>
  <c r="N2088" i="1"/>
  <c r="Q2088" i="1" s="1"/>
  <c r="N2089" i="1"/>
  <c r="Q2089" i="1" s="1"/>
  <c r="N2090" i="1"/>
  <c r="N2091" i="1"/>
  <c r="Q2091" i="1" s="1"/>
  <c r="N2092" i="1"/>
  <c r="Q2092" i="1" s="1"/>
  <c r="N2093" i="1"/>
  <c r="Q2093" i="1" s="1"/>
  <c r="N2094" i="1"/>
  <c r="Q2094" i="1" s="1"/>
  <c r="N2095" i="1"/>
  <c r="Q2095" i="1" s="1"/>
  <c r="N2096" i="1"/>
  <c r="Q2096" i="1" s="1"/>
  <c r="N2097" i="1"/>
  <c r="Q2097" i="1" s="1"/>
  <c r="N2098" i="1"/>
  <c r="Q2098" i="1" s="1"/>
  <c r="N2099" i="1"/>
  <c r="Q2099" i="1" s="1"/>
  <c r="N2100" i="1"/>
  <c r="Q2100" i="1" s="1"/>
  <c r="N2101" i="1"/>
  <c r="Q2101" i="1" s="1"/>
  <c r="N2102" i="1"/>
  <c r="N2103" i="1"/>
  <c r="Q2103" i="1" s="1"/>
  <c r="N2104" i="1"/>
  <c r="Q2104" i="1" s="1"/>
  <c r="N2105" i="1"/>
  <c r="Q2105" i="1" s="1"/>
  <c r="N2106" i="1"/>
  <c r="Q2106" i="1" s="1"/>
  <c r="N2107" i="1"/>
  <c r="Q2107" i="1" s="1"/>
  <c r="N2108" i="1"/>
  <c r="Q2108" i="1" s="1"/>
  <c r="N2109" i="1"/>
  <c r="Q2109" i="1" s="1"/>
  <c r="N2110" i="1"/>
  <c r="Q2110" i="1" s="1"/>
  <c r="N2111" i="1"/>
  <c r="Q2111" i="1" s="1"/>
  <c r="N2112" i="1"/>
  <c r="Q2112" i="1" s="1"/>
  <c r="N2113" i="1"/>
  <c r="Q2113" i="1" s="1"/>
  <c r="N2114" i="1"/>
  <c r="N2115" i="1"/>
  <c r="Q2115" i="1" s="1"/>
  <c r="N2116" i="1"/>
  <c r="Q2116" i="1" s="1"/>
  <c r="N2117" i="1"/>
  <c r="Q2117" i="1" s="1"/>
  <c r="N2118" i="1"/>
  <c r="Q2118" i="1" s="1"/>
  <c r="N2119" i="1"/>
  <c r="Q2119" i="1" s="1"/>
  <c r="N2120" i="1"/>
  <c r="Q2120" i="1" s="1"/>
  <c r="N2121" i="1"/>
  <c r="Q2121" i="1" s="1"/>
  <c r="N2122" i="1"/>
  <c r="Q2122" i="1" s="1"/>
  <c r="N2123" i="1"/>
  <c r="Q2123" i="1" s="1"/>
  <c r="N2124" i="1"/>
  <c r="Q2124" i="1" s="1"/>
  <c r="N2125" i="1"/>
  <c r="Q2125" i="1" s="1"/>
  <c r="N2126" i="1"/>
  <c r="N2127" i="1"/>
  <c r="Q2127" i="1" s="1"/>
  <c r="N2128" i="1"/>
  <c r="Q2128" i="1" s="1"/>
  <c r="N2129" i="1"/>
  <c r="Q2129" i="1" s="1"/>
  <c r="N2130" i="1"/>
  <c r="Q2130" i="1" s="1"/>
  <c r="N2131" i="1"/>
  <c r="Q2131" i="1" s="1"/>
  <c r="N2132" i="1"/>
  <c r="Q2132" i="1" s="1"/>
  <c r="N2133" i="1"/>
  <c r="Q2133" i="1" s="1"/>
  <c r="N2134" i="1"/>
  <c r="Q2134" i="1" s="1"/>
  <c r="N2135" i="1"/>
  <c r="Q2135" i="1" s="1"/>
  <c r="N2136" i="1"/>
  <c r="Q2136" i="1" s="1"/>
  <c r="N2137" i="1"/>
  <c r="Q2137" i="1" s="1"/>
  <c r="N2138" i="1"/>
  <c r="N2139" i="1"/>
  <c r="Q2139" i="1" s="1"/>
  <c r="N2140" i="1"/>
  <c r="Q2140" i="1" s="1"/>
  <c r="N2141" i="1"/>
  <c r="Q2141" i="1" s="1"/>
  <c r="N2142" i="1"/>
  <c r="Q2142" i="1" s="1"/>
  <c r="N2143" i="1"/>
  <c r="Q2143" i="1" s="1"/>
  <c r="N2144" i="1"/>
  <c r="Q2144" i="1" s="1"/>
  <c r="N2145" i="1"/>
  <c r="Q2145" i="1" s="1"/>
  <c r="N2146" i="1"/>
  <c r="Q2146" i="1" s="1"/>
  <c r="N2147" i="1"/>
  <c r="Q2147" i="1" s="1"/>
  <c r="N2148" i="1"/>
  <c r="Q2148" i="1" s="1"/>
  <c r="N2149" i="1"/>
  <c r="Q2149" i="1" s="1"/>
  <c r="N2150" i="1"/>
  <c r="N2151" i="1"/>
  <c r="Q2151" i="1" s="1"/>
  <c r="N2152" i="1"/>
  <c r="Q2152" i="1" s="1"/>
  <c r="N2153" i="1"/>
  <c r="Q2153" i="1" s="1"/>
  <c r="N2154" i="1"/>
  <c r="Q2154" i="1" s="1"/>
  <c r="N2155" i="1"/>
  <c r="Q2155" i="1" s="1"/>
  <c r="N2156" i="1"/>
  <c r="Q2156" i="1" s="1"/>
  <c r="N2157" i="1"/>
  <c r="Q2157" i="1" s="1"/>
  <c r="N2158" i="1"/>
  <c r="Q2158" i="1" s="1"/>
  <c r="N2159" i="1"/>
  <c r="Q2159" i="1" s="1"/>
  <c r="N2160" i="1"/>
  <c r="Q2160" i="1" s="1"/>
  <c r="N2161" i="1"/>
  <c r="Q2161" i="1" s="1"/>
  <c r="N2162" i="1"/>
  <c r="N2163" i="1"/>
  <c r="Q2163" i="1" s="1"/>
  <c r="N2164" i="1"/>
  <c r="Q2164" i="1" s="1"/>
  <c r="N2165" i="1"/>
  <c r="Q2165" i="1" s="1"/>
  <c r="N2166" i="1"/>
  <c r="Q2166" i="1" s="1"/>
  <c r="N2167" i="1"/>
  <c r="Q2167" i="1" s="1"/>
  <c r="N2168" i="1"/>
  <c r="Q2168" i="1" s="1"/>
  <c r="N2169" i="1"/>
  <c r="Q2169" i="1" s="1"/>
  <c r="N2170" i="1"/>
  <c r="Q2170" i="1" s="1"/>
  <c r="N2171" i="1"/>
  <c r="Q2171" i="1" s="1"/>
  <c r="N2172" i="1"/>
  <c r="Q2172" i="1" s="1"/>
  <c r="N2173" i="1"/>
  <c r="Q2173" i="1" s="1"/>
  <c r="N2174" i="1"/>
  <c r="N2175" i="1"/>
  <c r="Q2175" i="1" s="1"/>
  <c r="N2176" i="1"/>
  <c r="Q2176" i="1" s="1"/>
  <c r="N2177" i="1"/>
  <c r="Q2177" i="1" s="1"/>
  <c r="N2178" i="1"/>
  <c r="Q2178" i="1" s="1"/>
  <c r="N2179" i="1"/>
  <c r="Q2179" i="1" s="1"/>
  <c r="N2180" i="1"/>
  <c r="Q2180" i="1" s="1"/>
  <c r="N2181" i="1"/>
  <c r="Q2181" i="1" s="1"/>
  <c r="N2182" i="1"/>
  <c r="Q2182" i="1" s="1"/>
  <c r="N2183" i="1"/>
  <c r="Q2183" i="1" s="1"/>
  <c r="N2184" i="1"/>
  <c r="Q2184" i="1" s="1"/>
  <c r="N2185" i="1"/>
  <c r="Q2185" i="1" s="1"/>
  <c r="N2186" i="1"/>
  <c r="N2187" i="1"/>
  <c r="Q2187" i="1" s="1"/>
  <c r="N2188" i="1"/>
  <c r="Q2188" i="1" s="1"/>
  <c r="N2189" i="1"/>
  <c r="Q2189" i="1" s="1"/>
  <c r="N2190" i="1"/>
  <c r="Q2190" i="1" s="1"/>
  <c r="N2191" i="1"/>
  <c r="Q2191" i="1" s="1"/>
  <c r="N2192" i="1"/>
  <c r="Q2192" i="1" s="1"/>
  <c r="N2193" i="1"/>
  <c r="Q2193" i="1" s="1"/>
  <c r="N2194" i="1"/>
  <c r="Q2194" i="1" s="1"/>
  <c r="N2195" i="1"/>
  <c r="Q2195" i="1" s="1"/>
  <c r="N2196" i="1"/>
  <c r="Q2196" i="1" s="1"/>
  <c r="N2197" i="1"/>
  <c r="Q2197" i="1" s="1"/>
  <c r="N2198" i="1"/>
  <c r="N2199" i="1"/>
  <c r="Q2199" i="1" s="1"/>
  <c r="N2200" i="1"/>
  <c r="Q2200" i="1" s="1"/>
  <c r="N2201" i="1"/>
  <c r="Q2201" i="1" s="1"/>
  <c r="N2202" i="1"/>
  <c r="Q2202" i="1" s="1"/>
  <c r="N2203" i="1"/>
  <c r="Q2203" i="1" s="1"/>
  <c r="N2204" i="1"/>
  <c r="Q2204" i="1" s="1"/>
  <c r="N2205" i="1"/>
  <c r="Q2205" i="1" s="1"/>
  <c r="N2206" i="1"/>
  <c r="Q2206" i="1" s="1"/>
  <c r="N2207" i="1"/>
  <c r="Q2207" i="1" s="1"/>
  <c r="N2208" i="1"/>
  <c r="Q2208" i="1" s="1"/>
  <c r="N2209" i="1"/>
  <c r="Q2209" i="1" s="1"/>
  <c r="N2210" i="1"/>
  <c r="N2211" i="1"/>
  <c r="Q2211" i="1" s="1"/>
  <c r="N2212" i="1"/>
  <c r="Q2212" i="1" s="1"/>
  <c r="N2213" i="1"/>
  <c r="Q2213" i="1" s="1"/>
  <c r="N2214" i="1"/>
  <c r="Q2214" i="1" s="1"/>
  <c r="N2215" i="1"/>
  <c r="Q2215" i="1" s="1"/>
  <c r="N2216" i="1"/>
  <c r="Q2216" i="1" s="1"/>
  <c r="N2217" i="1"/>
  <c r="Q2217" i="1" s="1"/>
  <c r="N2218" i="1"/>
  <c r="Q2218" i="1" s="1"/>
  <c r="N2219" i="1"/>
  <c r="Q2219" i="1" s="1"/>
  <c r="N2220" i="1"/>
  <c r="Q2220" i="1" s="1"/>
  <c r="N2221" i="1"/>
  <c r="Q2221" i="1" s="1"/>
  <c r="N2222" i="1"/>
  <c r="N2223" i="1"/>
  <c r="Q2223" i="1" s="1"/>
  <c r="N2224" i="1"/>
  <c r="Q2224" i="1" s="1"/>
  <c r="N2225" i="1"/>
  <c r="Q2225" i="1" s="1"/>
  <c r="N2226" i="1"/>
  <c r="Q2226" i="1" s="1"/>
  <c r="N2227" i="1"/>
  <c r="Q2227" i="1" s="1"/>
  <c r="N2228" i="1"/>
  <c r="Q2228" i="1" s="1"/>
  <c r="N2229" i="1"/>
  <c r="Q2229" i="1" s="1"/>
  <c r="N2230" i="1"/>
  <c r="Q2230" i="1" s="1"/>
  <c r="N2231" i="1"/>
  <c r="Q2231" i="1" s="1"/>
  <c r="N2232" i="1"/>
  <c r="Q2232" i="1" s="1"/>
  <c r="N2233" i="1"/>
  <c r="Q2233" i="1" s="1"/>
  <c r="N2234" i="1"/>
  <c r="N2235" i="1"/>
  <c r="Q2235" i="1" s="1"/>
  <c r="N2236" i="1"/>
  <c r="Q2236" i="1" s="1"/>
  <c r="N2237" i="1"/>
  <c r="Q2237" i="1" s="1"/>
  <c r="N2238" i="1"/>
  <c r="Q2238" i="1" s="1"/>
  <c r="N2239" i="1"/>
  <c r="Q2239" i="1" s="1"/>
  <c r="N2240" i="1"/>
  <c r="Q2240" i="1" s="1"/>
  <c r="N2241" i="1"/>
  <c r="Q2241" i="1" s="1"/>
  <c r="N2242" i="1"/>
  <c r="Q2242" i="1" s="1"/>
  <c r="N2243" i="1"/>
  <c r="Q2243" i="1" s="1"/>
  <c r="N2244" i="1"/>
  <c r="Q2244" i="1" s="1"/>
  <c r="N2245" i="1"/>
  <c r="Q2245" i="1" s="1"/>
  <c r="N2246" i="1"/>
  <c r="N2247" i="1"/>
  <c r="Q2247" i="1" s="1"/>
  <c r="N2248" i="1"/>
  <c r="Q2248" i="1" s="1"/>
  <c r="N2249" i="1"/>
  <c r="Q2249" i="1" s="1"/>
  <c r="N2250" i="1"/>
  <c r="Q2250" i="1" s="1"/>
  <c r="N2251" i="1"/>
  <c r="Q2251" i="1" s="1"/>
  <c r="N2252" i="1"/>
  <c r="Q2252" i="1" s="1"/>
  <c r="N2253" i="1"/>
  <c r="Q2253" i="1" s="1"/>
  <c r="N2254" i="1"/>
  <c r="Q2254" i="1" s="1"/>
  <c r="N2255" i="1"/>
  <c r="Q2255" i="1" s="1"/>
  <c r="N2256" i="1"/>
  <c r="Q2256" i="1" s="1"/>
  <c r="N2257" i="1"/>
  <c r="Q2257" i="1" s="1"/>
  <c r="N2258" i="1"/>
  <c r="N2259" i="1"/>
  <c r="Q2259" i="1" s="1"/>
  <c r="N2260" i="1"/>
  <c r="Q2260" i="1" s="1"/>
  <c r="N2261" i="1"/>
  <c r="Q2261" i="1" s="1"/>
  <c r="N2262" i="1"/>
  <c r="Q2262" i="1" s="1"/>
  <c r="N2263" i="1"/>
  <c r="Q2263" i="1" s="1"/>
  <c r="N2264" i="1"/>
  <c r="Q2264" i="1" s="1"/>
  <c r="N2265" i="1"/>
  <c r="Q2265" i="1" s="1"/>
  <c r="N2266" i="1"/>
  <c r="Q2266" i="1" s="1"/>
  <c r="N2267" i="1"/>
  <c r="Q2267" i="1" s="1"/>
  <c r="N2268" i="1"/>
  <c r="Q2268" i="1" s="1"/>
  <c r="N2269" i="1"/>
  <c r="Q2269" i="1" s="1"/>
  <c r="N2270" i="1"/>
  <c r="N2271" i="1"/>
  <c r="Q2271" i="1" s="1"/>
  <c r="N2272" i="1"/>
  <c r="Q2272" i="1" s="1"/>
  <c r="N2273" i="1"/>
  <c r="Q2273" i="1" s="1"/>
  <c r="N2274" i="1"/>
  <c r="Q2274" i="1" s="1"/>
  <c r="N2275" i="1"/>
  <c r="Q2275" i="1" s="1"/>
  <c r="N2276" i="1"/>
  <c r="Q2276" i="1" s="1"/>
  <c r="N2277" i="1"/>
  <c r="Q2277" i="1" s="1"/>
  <c r="N2278" i="1"/>
  <c r="Q2278" i="1" s="1"/>
  <c r="N2279" i="1"/>
  <c r="Q2279" i="1" s="1"/>
  <c r="N2280" i="1"/>
  <c r="Q2280" i="1" s="1"/>
  <c r="N2281" i="1"/>
  <c r="Q2281" i="1" s="1"/>
  <c r="N2282" i="1"/>
  <c r="N2283" i="1"/>
  <c r="Q2283" i="1" s="1"/>
  <c r="N2284" i="1"/>
  <c r="Q2284" i="1" s="1"/>
  <c r="N2285" i="1"/>
  <c r="Q2285" i="1" s="1"/>
  <c r="N2286" i="1"/>
  <c r="Q2286" i="1" s="1"/>
  <c r="N2287" i="1"/>
  <c r="Q2287" i="1" s="1"/>
  <c r="N2288" i="1"/>
  <c r="Q2288" i="1" s="1"/>
  <c r="N2289" i="1"/>
  <c r="Q2289" i="1" s="1"/>
  <c r="N2290" i="1"/>
  <c r="Q2290" i="1" s="1"/>
  <c r="N2291" i="1"/>
  <c r="Q2291" i="1" s="1"/>
  <c r="N2292" i="1"/>
  <c r="Q2292" i="1" s="1"/>
  <c r="N2293" i="1"/>
  <c r="Q2293" i="1" s="1"/>
  <c r="N2294" i="1"/>
  <c r="N2295" i="1"/>
  <c r="Q2295" i="1" s="1"/>
  <c r="N2296" i="1"/>
  <c r="Q2296" i="1" s="1"/>
  <c r="N2297" i="1"/>
  <c r="Q2297" i="1" s="1"/>
  <c r="N2298" i="1"/>
  <c r="Q2298" i="1" s="1"/>
  <c r="N2299" i="1"/>
  <c r="Q2299" i="1" s="1"/>
  <c r="N2300" i="1"/>
  <c r="Q2300" i="1" s="1"/>
  <c r="N2301" i="1"/>
  <c r="Q2301" i="1" s="1"/>
  <c r="N2302" i="1"/>
  <c r="Q2302" i="1" s="1"/>
  <c r="N2303" i="1"/>
  <c r="Q2303" i="1" s="1"/>
  <c r="N2304" i="1"/>
  <c r="Q2304" i="1" s="1"/>
  <c r="N2305" i="1"/>
  <c r="Q2305" i="1" s="1"/>
  <c r="N2306" i="1"/>
  <c r="N2307" i="1"/>
  <c r="Q2307" i="1" s="1"/>
  <c r="N2308" i="1"/>
  <c r="Q2308" i="1" s="1"/>
  <c r="N2309" i="1"/>
  <c r="Q2309" i="1" s="1"/>
  <c r="N2310" i="1"/>
  <c r="Q2310" i="1" s="1"/>
  <c r="N2311" i="1"/>
  <c r="Q2311" i="1" s="1"/>
  <c r="N2312" i="1"/>
  <c r="Q2312" i="1" s="1"/>
  <c r="N2313" i="1"/>
  <c r="Q2313" i="1" s="1"/>
  <c r="N2314" i="1"/>
  <c r="Q2314" i="1" s="1"/>
  <c r="N2315" i="1"/>
  <c r="Q2315" i="1" s="1"/>
  <c r="N2316" i="1"/>
  <c r="Q2316" i="1" s="1"/>
  <c r="N2317" i="1"/>
  <c r="Q2317" i="1" s="1"/>
  <c r="N2318" i="1"/>
  <c r="N2319" i="1"/>
  <c r="Q2319" i="1" s="1"/>
  <c r="N2320" i="1"/>
  <c r="Q2320" i="1" s="1"/>
  <c r="N2321" i="1"/>
  <c r="Q2321" i="1" s="1"/>
  <c r="N2322" i="1"/>
  <c r="Q2322" i="1" s="1"/>
  <c r="N2323" i="1"/>
  <c r="Q2323" i="1" s="1"/>
  <c r="N2324" i="1"/>
  <c r="Q2324" i="1" s="1"/>
  <c r="N2325" i="1"/>
  <c r="Q2325" i="1" s="1"/>
  <c r="N2326" i="1"/>
  <c r="Q2326" i="1" s="1"/>
  <c r="N2327" i="1"/>
  <c r="Q2327" i="1" s="1"/>
  <c r="N2328" i="1"/>
  <c r="Q2328" i="1" s="1"/>
  <c r="N2329" i="1"/>
  <c r="Q2329" i="1" s="1"/>
  <c r="N2330" i="1"/>
  <c r="N2331" i="1"/>
  <c r="Q2331" i="1" s="1"/>
  <c r="N2332" i="1"/>
  <c r="Q2332" i="1" s="1"/>
  <c r="N2333" i="1"/>
  <c r="Q2333" i="1" s="1"/>
  <c r="N2334" i="1"/>
  <c r="Q2334" i="1" s="1"/>
  <c r="N2335" i="1"/>
  <c r="Q2335" i="1" s="1"/>
  <c r="N2336" i="1"/>
  <c r="Q2336" i="1" s="1"/>
  <c r="N2337" i="1"/>
  <c r="Q2337" i="1" s="1"/>
  <c r="N2338" i="1"/>
  <c r="Q2338" i="1" s="1"/>
  <c r="N2339" i="1"/>
  <c r="Q2339" i="1" s="1"/>
  <c r="N2340" i="1"/>
  <c r="Q2340" i="1" s="1"/>
  <c r="N2341" i="1"/>
  <c r="Q2341" i="1" s="1"/>
  <c r="N2342" i="1"/>
  <c r="N2343" i="1"/>
  <c r="Q2343" i="1" s="1"/>
  <c r="N2344" i="1"/>
  <c r="Q2344" i="1" s="1"/>
  <c r="N2345" i="1"/>
  <c r="Q2345" i="1" s="1"/>
  <c r="N2346" i="1"/>
  <c r="Q2346" i="1" s="1"/>
  <c r="N2347" i="1"/>
  <c r="Q2347" i="1" s="1"/>
  <c r="N2348" i="1"/>
  <c r="Q2348" i="1" s="1"/>
  <c r="N2349" i="1"/>
  <c r="Q2349" i="1" s="1"/>
  <c r="N2350" i="1"/>
  <c r="Q2350" i="1" s="1"/>
  <c r="N2351" i="1"/>
  <c r="Q2351" i="1" s="1"/>
  <c r="N2352" i="1"/>
  <c r="Q2352" i="1" s="1"/>
  <c r="N2353" i="1"/>
  <c r="Q2353" i="1" s="1"/>
  <c r="N2354" i="1"/>
  <c r="N2355" i="1"/>
  <c r="Q2355" i="1" s="1"/>
  <c r="N2356" i="1"/>
  <c r="Q2356" i="1" s="1"/>
  <c r="N2357" i="1"/>
  <c r="Q2357" i="1" s="1"/>
  <c r="N2358" i="1"/>
  <c r="Q2358" i="1" s="1"/>
  <c r="N2359" i="1"/>
  <c r="Q2359" i="1" s="1"/>
  <c r="N2360" i="1"/>
  <c r="Q2360" i="1" s="1"/>
  <c r="N2361" i="1"/>
  <c r="Q2361" i="1" s="1"/>
  <c r="N2362" i="1"/>
  <c r="Q2362" i="1" s="1"/>
  <c r="N2363" i="1"/>
  <c r="Q2363" i="1" s="1"/>
  <c r="N2364" i="1"/>
  <c r="Q2364" i="1" s="1"/>
  <c r="N2365" i="1"/>
  <c r="Q2365" i="1" s="1"/>
  <c r="N2366" i="1"/>
  <c r="N2367" i="1"/>
  <c r="Q2367" i="1" s="1"/>
  <c r="N2368" i="1"/>
  <c r="Q2368" i="1" s="1"/>
  <c r="N2369" i="1"/>
  <c r="Q2369" i="1" s="1"/>
  <c r="N2370" i="1"/>
  <c r="Q2370" i="1" s="1"/>
  <c r="N2371" i="1"/>
  <c r="Q2371" i="1" s="1"/>
  <c r="N2372" i="1"/>
  <c r="Q2372" i="1" s="1"/>
  <c r="N2373" i="1"/>
  <c r="Q2373" i="1" s="1"/>
  <c r="N2374" i="1"/>
  <c r="Q2374" i="1" s="1"/>
  <c r="N2375" i="1"/>
  <c r="Q2375" i="1" s="1"/>
  <c r="N2376" i="1"/>
  <c r="Q2376" i="1" s="1"/>
  <c r="N2377" i="1"/>
  <c r="Q2377" i="1" s="1"/>
  <c r="N2378" i="1"/>
  <c r="N2379" i="1"/>
  <c r="Q2379" i="1" s="1"/>
  <c r="N2380" i="1"/>
  <c r="Q2380" i="1" s="1"/>
  <c r="N2381" i="1"/>
  <c r="Q2381" i="1" s="1"/>
  <c r="N2382" i="1"/>
  <c r="Q2382" i="1" s="1"/>
  <c r="N2383" i="1"/>
  <c r="Q2383" i="1" s="1"/>
  <c r="N2384" i="1"/>
  <c r="Q2384" i="1" s="1"/>
  <c r="N2385" i="1"/>
  <c r="Q2385" i="1" s="1"/>
  <c r="N2386" i="1"/>
  <c r="Q2386" i="1" s="1"/>
  <c r="N2387" i="1"/>
  <c r="Q2387" i="1" s="1"/>
  <c r="N2388" i="1"/>
  <c r="Q2388" i="1" s="1"/>
  <c r="N2389" i="1"/>
  <c r="Q2389" i="1" s="1"/>
  <c r="N2390" i="1"/>
  <c r="N2391" i="1"/>
  <c r="Q2391" i="1" s="1"/>
  <c r="N2392" i="1"/>
  <c r="Q2392" i="1" s="1"/>
  <c r="N2393" i="1"/>
  <c r="Q2393" i="1" s="1"/>
  <c r="N2394" i="1"/>
  <c r="Q2394" i="1" s="1"/>
  <c r="N2395" i="1"/>
  <c r="Q2395" i="1" s="1"/>
  <c r="N2396" i="1"/>
  <c r="Q2396" i="1" s="1"/>
  <c r="N2397" i="1"/>
  <c r="Q2397" i="1" s="1"/>
  <c r="N2398" i="1"/>
  <c r="Q2398" i="1" s="1"/>
  <c r="N2399" i="1"/>
  <c r="Q2399" i="1" s="1"/>
  <c r="N2400" i="1"/>
  <c r="Q2400" i="1" s="1"/>
  <c r="N2401" i="1"/>
  <c r="Q2401" i="1" s="1"/>
  <c r="N2402" i="1"/>
  <c r="N2403" i="1"/>
  <c r="Q2403" i="1" s="1"/>
  <c r="N2404" i="1"/>
  <c r="Q2404" i="1" s="1"/>
  <c r="N2405" i="1"/>
  <c r="Q2405" i="1" s="1"/>
  <c r="N2406" i="1"/>
  <c r="Q2406" i="1" s="1"/>
  <c r="N2407" i="1"/>
  <c r="Q2407" i="1" s="1"/>
  <c r="N2408" i="1"/>
  <c r="Q2408" i="1" s="1"/>
  <c r="N2409" i="1"/>
  <c r="Q2409" i="1" s="1"/>
  <c r="N2410" i="1"/>
  <c r="Q2410" i="1" s="1"/>
  <c r="N2411" i="1"/>
  <c r="Q2411" i="1" s="1"/>
  <c r="N2412" i="1"/>
  <c r="Q2412" i="1" s="1"/>
  <c r="N2413" i="1"/>
  <c r="Q2413" i="1" s="1"/>
  <c r="N2414" i="1"/>
  <c r="N2415" i="1"/>
  <c r="Q2415" i="1" s="1"/>
  <c r="N2416" i="1"/>
  <c r="Q2416" i="1" s="1"/>
  <c r="N2417" i="1"/>
  <c r="Q2417" i="1" s="1"/>
  <c r="N2418" i="1"/>
  <c r="Q2418" i="1" s="1"/>
  <c r="N2419" i="1"/>
  <c r="Q2419" i="1" s="1"/>
  <c r="N2420" i="1"/>
  <c r="Q2420" i="1" s="1"/>
  <c r="N2421" i="1"/>
  <c r="Q2421" i="1" s="1"/>
  <c r="N2422" i="1"/>
  <c r="Q2422" i="1" s="1"/>
  <c r="N2423" i="1"/>
  <c r="Q2423" i="1" s="1"/>
  <c r="N2424" i="1"/>
  <c r="Q2424" i="1" s="1"/>
  <c r="N2425" i="1"/>
  <c r="Q2425" i="1" s="1"/>
  <c r="N2426" i="1"/>
  <c r="N2427" i="1"/>
  <c r="Q2427" i="1" s="1"/>
  <c r="N2428" i="1"/>
  <c r="Q2428" i="1" s="1"/>
  <c r="N2429" i="1"/>
  <c r="Q2429" i="1" s="1"/>
  <c r="N2430" i="1"/>
  <c r="Q2430" i="1" s="1"/>
  <c r="N2431" i="1"/>
  <c r="Q2431" i="1" s="1"/>
  <c r="N2432" i="1"/>
  <c r="Q2432" i="1" s="1"/>
  <c r="N2433" i="1"/>
  <c r="Q2433" i="1" s="1"/>
  <c r="N2434" i="1"/>
  <c r="Q2434" i="1" s="1"/>
  <c r="N2435" i="1"/>
  <c r="Q2435" i="1" s="1"/>
  <c r="N2436" i="1"/>
  <c r="Q2436" i="1" s="1"/>
  <c r="N2437" i="1"/>
  <c r="Q2437" i="1" s="1"/>
  <c r="N2438" i="1"/>
  <c r="N2439" i="1"/>
  <c r="Q2439" i="1" s="1"/>
  <c r="N2440" i="1"/>
  <c r="Q2440" i="1" s="1"/>
  <c r="N2441" i="1"/>
  <c r="Q2441" i="1" s="1"/>
  <c r="N2442" i="1"/>
  <c r="Q2442" i="1" s="1"/>
  <c r="N2443" i="1"/>
  <c r="Q2443" i="1" s="1"/>
  <c r="N2444" i="1"/>
  <c r="Q2444" i="1" s="1"/>
  <c r="N2445" i="1"/>
  <c r="Q2445" i="1" s="1"/>
  <c r="N2446" i="1"/>
  <c r="Q2446" i="1" s="1"/>
  <c r="N2447" i="1"/>
  <c r="Q2447" i="1" s="1"/>
  <c r="N2448" i="1"/>
  <c r="Q2448" i="1" s="1"/>
  <c r="N2449" i="1"/>
  <c r="Q2449" i="1" s="1"/>
  <c r="N2450" i="1"/>
  <c r="N2451" i="1"/>
  <c r="Q2451" i="1" s="1"/>
  <c r="N2452" i="1"/>
  <c r="Q2452" i="1" s="1"/>
  <c r="N2453" i="1"/>
  <c r="Q2453" i="1" s="1"/>
  <c r="N2454" i="1"/>
  <c r="Q2454" i="1" s="1"/>
  <c r="N2455" i="1"/>
  <c r="Q2455" i="1" s="1"/>
  <c r="N2456" i="1"/>
  <c r="Q2456" i="1" s="1"/>
  <c r="N2457" i="1"/>
  <c r="Q2457" i="1" s="1"/>
  <c r="N2458" i="1"/>
  <c r="Q2458" i="1" s="1"/>
  <c r="N2459" i="1"/>
  <c r="Q2459" i="1" s="1"/>
  <c r="N2460" i="1"/>
  <c r="Q2460" i="1" s="1"/>
  <c r="N2461" i="1"/>
  <c r="Q2461" i="1" s="1"/>
  <c r="N2462" i="1"/>
  <c r="N2463" i="1"/>
  <c r="Q2463" i="1" s="1"/>
  <c r="N2464" i="1"/>
  <c r="Q2464" i="1" s="1"/>
  <c r="N2465" i="1"/>
  <c r="Q2465" i="1" s="1"/>
  <c r="N2466" i="1"/>
  <c r="Q2466" i="1" s="1"/>
  <c r="N2467" i="1"/>
  <c r="Q2467" i="1" s="1"/>
  <c r="N2468" i="1"/>
  <c r="Q2468" i="1" s="1"/>
  <c r="N2469" i="1"/>
  <c r="Q2469" i="1" s="1"/>
  <c r="N2470" i="1"/>
  <c r="Q2470" i="1" s="1"/>
  <c r="N2471" i="1"/>
  <c r="Q2471" i="1" s="1"/>
  <c r="N2472" i="1"/>
  <c r="Q2472" i="1" s="1"/>
  <c r="N2473" i="1"/>
  <c r="Q2473" i="1" s="1"/>
  <c r="N2474" i="1"/>
  <c r="N2475" i="1"/>
  <c r="Q2475" i="1" s="1"/>
  <c r="N2476" i="1"/>
  <c r="Q2476" i="1" s="1"/>
  <c r="N2477" i="1"/>
  <c r="Q2477" i="1" s="1"/>
  <c r="N2478" i="1"/>
  <c r="Q2478" i="1" s="1"/>
  <c r="N2479" i="1"/>
  <c r="Q2479" i="1" s="1"/>
  <c r="N2480" i="1"/>
  <c r="Q2480" i="1" s="1"/>
  <c r="N2481" i="1"/>
  <c r="Q2481" i="1" s="1"/>
  <c r="N2482" i="1"/>
  <c r="Q2482" i="1" s="1"/>
  <c r="N2483" i="1"/>
  <c r="Q2483" i="1" s="1"/>
  <c r="N2484" i="1"/>
  <c r="Q2484" i="1" s="1"/>
  <c r="N2485" i="1"/>
  <c r="Q2485" i="1" s="1"/>
  <c r="N2486" i="1"/>
  <c r="N2487" i="1"/>
  <c r="Q2487" i="1" s="1"/>
  <c r="N2488" i="1"/>
  <c r="Q2488" i="1" s="1"/>
  <c r="N2489" i="1"/>
  <c r="Q2489" i="1" s="1"/>
  <c r="N2490" i="1"/>
  <c r="Q2490" i="1" s="1"/>
  <c r="N2491" i="1"/>
  <c r="Q2491" i="1" s="1"/>
  <c r="N2492" i="1"/>
  <c r="Q2492" i="1" s="1"/>
  <c r="N2493" i="1"/>
  <c r="Q2493" i="1" s="1"/>
  <c r="N2494" i="1"/>
  <c r="Q2494" i="1" s="1"/>
  <c r="N2495" i="1"/>
  <c r="Q2495" i="1" s="1"/>
  <c r="N2496" i="1"/>
  <c r="Q2496" i="1" s="1"/>
  <c r="N2497" i="1"/>
  <c r="Q2497" i="1" s="1"/>
  <c r="N2498" i="1"/>
  <c r="N2499" i="1"/>
  <c r="Q2499" i="1" s="1"/>
  <c r="N2500" i="1"/>
  <c r="Q2500" i="1" s="1"/>
  <c r="N2501" i="1"/>
  <c r="Q2501" i="1" s="1"/>
  <c r="N2502" i="1"/>
  <c r="Q2502" i="1" s="1"/>
  <c r="N2503" i="1"/>
  <c r="Q2503" i="1" s="1"/>
  <c r="N2504" i="1"/>
  <c r="Q2504" i="1" s="1"/>
  <c r="N2505" i="1"/>
  <c r="Q2505" i="1" s="1"/>
  <c r="N2506" i="1"/>
  <c r="Q2506" i="1" s="1"/>
  <c r="N2507" i="1"/>
  <c r="Q2507" i="1" s="1"/>
  <c r="N2508" i="1"/>
  <c r="Q2508" i="1" s="1"/>
  <c r="N2509" i="1"/>
  <c r="Q2509" i="1" s="1"/>
  <c r="N2510" i="1"/>
  <c r="N2511" i="1"/>
  <c r="Q2511" i="1" s="1"/>
  <c r="N2512" i="1"/>
  <c r="Q2512" i="1" s="1"/>
  <c r="N2513" i="1"/>
  <c r="Q2513" i="1" s="1"/>
  <c r="N2514" i="1"/>
  <c r="Q2514" i="1" s="1"/>
  <c r="N2515" i="1"/>
  <c r="Q2515" i="1" s="1"/>
  <c r="N2516" i="1"/>
  <c r="Q2516" i="1" s="1"/>
  <c r="N2517" i="1"/>
  <c r="Q2517" i="1" s="1"/>
  <c r="N2518" i="1"/>
  <c r="Q2518" i="1" s="1"/>
  <c r="N2519" i="1"/>
  <c r="Q2519" i="1" s="1"/>
  <c r="N2520" i="1"/>
  <c r="Q2520" i="1" s="1"/>
  <c r="N2521" i="1"/>
  <c r="Q2521" i="1" s="1"/>
  <c r="N2522" i="1"/>
  <c r="N2523" i="1"/>
  <c r="Q2523" i="1" s="1"/>
  <c r="N2524" i="1"/>
  <c r="Q2524" i="1" s="1"/>
  <c r="N2525" i="1"/>
  <c r="Q2525" i="1" s="1"/>
  <c r="N2526" i="1"/>
  <c r="Q2526" i="1" s="1"/>
  <c r="N2527" i="1"/>
  <c r="Q2527" i="1" s="1"/>
  <c r="N2528" i="1"/>
  <c r="Q2528" i="1" s="1"/>
  <c r="N2529" i="1"/>
  <c r="Q2529" i="1" s="1"/>
  <c r="N2530" i="1"/>
  <c r="Q2530" i="1" s="1"/>
  <c r="N2531" i="1"/>
  <c r="Q2531" i="1" s="1"/>
  <c r="N2532" i="1"/>
  <c r="Q2532" i="1" s="1"/>
  <c r="N2533" i="1"/>
  <c r="Q2533" i="1" s="1"/>
  <c r="N2534" i="1"/>
  <c r="N2535" i="1"/>
  <c r="Q2535" i="1" s="1"/>
  <c r="N2536" i="1"/>
  <c r="Q2536" i="1" s="1"/>
  <c r="N2537" i="1"/>
  <c r="Q2537" i="1" s="1"/>
  <c r="N2538" i="1"/>
  <c r="Q2538" i="1" s="1"/>
  <c r="N2539" i="1"/>
  <c r="Q2539" i="1" s="1"/>
  <c r="N2540" i="1"/>
  <c r="Q2540" i="1" s="1"/>
  <c r="N2541" i="1"/>
  <c r="Q2541" i="1" s="1"/>
  <c r="N2542" i="1"/>
  <c r="Q2542" i="1" s="1"/>
  <c r="N2543" i="1"/>
  <c r="Q2543" i="1" s="1"/>
  <c r="N2544" i="1"/>
  <c r="Q2544" i="1" s="1"/>
  <c r="N2545" i="1"/>
  <c r="Q2545" i="1" s="1"/>
  <c r="N2546" i="1"/>
  <c r="N2547" i="1"/>
  <c r="Q2547" i="1" s="1"/>
  <c r="N2548" i="1"/>
  <c r="Q2548" i="1" s="1"/>
  <c r="N2549" i="1"/>
  <c r="Q2549" i="1" s="1"/>
  <c r="N2550" i="1"/>
  <c r="Q2550" i="1" s="1"/>
  <c r="N2551" i="1"/>
  <c r="Q2551" i="1" s="1"/>
  <c r="N2552" i="1"/>
  <c r="Q2552" i="1" s="1"/>
  <c r="N2553" i="1"/>
  <c r="Q2553" i="1" s="1"/>
  <c r="N2554" i="1"/>
  <c r="Q2554" i="1" s="1"/>
  <c r="N2555" i="1"/>
  <c r="Q2555" i="1" s="1"/>
  <c r="N2556" i="1"/>
  <c r="Q2556" i="1" s="1"/>
  <c r="N2557" i="1"/>
  <c r="Q2557" i="1" s="1"/>
  <c r="N2558" i="1"/>
  <c r="N2559" i="1"/>
  <c r="Q2559" i="1" s="1"/>
  <c r="N2560" i="1"/>
  <c r="Q2560" i="1" s="1"/>
  <c r="N2561" i="1"/>
  <c r="Q2561" i="1" s="1"/>
  <c r="N2562" i="1"/>
  <c r="Q2562" i="1" s="1"/>
  <c r="N2563" i="1"/>
  <c r="Q2563" i="1" s="1"/>
  <c r="N2564" i="1"/>
  <c r="Q2564" i="1" s="1"/>
  <c r="N2565" i="1"/>
  <c r="Q2565" i="1" s="1"/>
  <c r="N2566" i="1"/>
  <c r="Q2566" i="1" s="1"/>
  <c r="N2567" i="1"/>
  <c r="Q2567" i="1" s="1"/>
  <c r="N2568" i="1"/>
  <c r="Q2568" i="1" s="1"/>
  <c r="N2569" i="1"/>
  <c r="Q2569" i="1" s="1"/>
  <c r="N2570" i="1"/>
  <c r="N2571" i="1"/>
  <c r="Q2571" i="1" s="1"/>
  <c r="N2572" i="1"/>
  <c r="Q2572" i="1" s="1"/>
  <c r="N2573" i="1"/>
  <c r="Q2573" i="1" s="1"/>
  <c r="N2574" i="1"/>
  <c r="Q2574" i="1" s="1"/>
  <c r="N2575" i="1"/>
  <c r="Q2575" i="1" s="1"/>
  <c r="N2576" i="1"/>
  <c r="Q2576" i="1" s="1"/>
  <c r="N2577" i="1"/>
  <c r="Q2577" i="1" s="1"/>
  <c r="N2578" i="1"/>
  <c r="Q2578" i="1" s="1"/>
  <c r="N2579" i="1"/>
  <c r="Q2579" i="1" s="1"/>
  <c r="N2580" i="1"/>
  <c r="Q2580" i="1" s="1"/>
  <c r="N2581" i="1"/>
  <c r="Q2581" i="1" s="1"/>
  <c r="N2582" i="1"/>
  <c r="N2583" i="1"/>
  <c r="Q2583" i="1" s="1"/>
  <c r="N2584" i="1"/>
  <c r="Q2584" i="1" s="1"/>
  <c r="N2585" i="1"/>
  <c r="Q2585" i="1" s="1"/>
  <c r="N2586" i="1"/>
  <c r="Q2586" i="1" s="1"/>
  <c r="N2587" i="1"/>
  <c r="Q2587" i="1" s="1"/>
  <c r="N2588" i="1"/>
  <c r="Q2588" i="1" s="1"/>
  <c r="N2589" i="1"/>
  <c r="Q2589" i="1" s="1"/>
  <c r="N2590" i="1"/>
  <c r="Q2590" i="1" s="1"/>
  <c r="N2591" i="1"/>
  <c r="Q2591" i="1" s="1"/>
  <c r="N2592" i="1"/>
  <c r="Q2592" i="1" s="1"/>
  <c r="N2593" i="1"/>
  <c r="Q2593" i="1" s="1"/>
  <c r="N2594" i="1"/>
  <c r="N2595" i="1"/>
  <c r="Q2595" i="1" s="1"/>
  <c r="N2596" i="1"/>
  <c r="Q2596" i="1" s="1"/>
  <c r="N2597" i="1"/>
  <c r="Q2597" i="1" s="1"/>
  <c r="N2598" i="1"/>
  <c r="Q2598" i="1" s="1"/>
  <c r="N2599" i="1"/>
  <c r="Q2599" i="1" s="1"/>
  <c r="N2600" i="1"/>
  <c r="Q2600" i="1" s="1"/>
  <c r="N2601" i="1"/>
  <c r="Q2601" i="1" s="1"/>
  <c r="N2602" i="1"/>
  <c r="Q2602" i="1" s="1"/>
  <c r="N2603" i="1"/>
  <c r="Q2603" i="1" s="1"/>
  <c r="N2604" i="1"/>
  <c r="Q2604" i="1" s="1"/>
  <c r="N2605" i="1"/>
  <c r="Q2605" i="1" s="1"/>
  <c r="N2606" i="1"/>
  <c r="N2607" i="1"/>
  <c r="Q2607" i="1" s="1"/>
  <c r="N2608" i="1"/>
  <c r="Q2608" i="1" s="1"/>
  <c r="N2609" i="1"/>
  <c r="Q2609" i="1" s="1"/>
  <c r="N2610" i="1"/>
  <c r="Q2610" i="1" s="1"/>
  <c r="N2611" i="1"/>
  <c r="Q2611" i="1" s="1"/>
  <c r="N2612" i="1"/>
  <c r="Q2612" i="1" s="1"/>
  <c r="N2613" i="1"/>
  <c r="Q2613" i="1" s="1"/>
  <c r="N2614" i="1"/>
  <c r="Q2614" i="1" s="1"/>
  <c r="N2615" i="1"/>
  <c r="Q2615" i="1" s="1"/>
  <c r="N2616" i="1"/>
  <c r="Q2616" i="1" s="1"/>
  <c r="N2617" i="1"/>
  <c r="Q2617" i="1" s="1"/>
  <c r="N2618" i="1"/>
  <c r="N2619" i="1"/>
  <c r="Q2619" i="1" s="1"/>
  <c r="N2620" i="1"/>
  <c r="Q2620" i="1" s="1"/>
  <c r="N2621" i="1"/>
  <c r="Q2621" i="1" s="1"/>
  <c r="N2622" i="1"/>
  <c r="Q2622" i="1" s="1"/>
  <c r="N2623" i="1"/>
  <c r="Q2623" i="1" s="1"/>
  <c r="N2624" i="1"/>
  <c r="Q2624" i="1" s="1"/>
  <c r="N2625" i="1"/>
  <c r="Q2625" i="1" s="1"/>
  <c r="N2626" i="1"/>
  <c r="Q2626" i="1" s="1"/>
  <c r="N2627" i="1"/>
  <c r="Q2627" i="1" s="1"/>
  <c r="N2628" i="1"/>
  <c r="Q2628" i="1" s="1"/>
  <c r="N2629" i="1"/>
  <c r="Q2629" i="1" s="1"/>
  <c r="N2630" i="1"/>
  <c r="N2631" i="1"/>
  <c r="Q2631" i="1" s="1"/>
  <c r="N2632" i="1"/>
  <c r="Q2632" i="1" s="1"/>
  <c r="N2633" i="1"/>
  <c r="Q2633" i="1" s="1"/>
  <c r="N2634" i="1"/>
  <c r="Q2634" i="1" s="1"/>
  <c r="N2635" i="1"/>
  <c r="Q2635" i="1" s="1"/>
  <c r="N2636" i="1"/>
  <c r="Q2636" i="1" s="1"/>
  <c r="N2637" i="1"/>
  <c r="Q2637" i="1" s="1"/>
  <c r="N2638" i="1"/>
  <c r="Q2638" i="1" s="1"/>
  <c r="N2639" i="1"/>
  <c r="Q2639" i="1" s="1"/>
  <c r="N2640" i="1"/>
  <c r="Q2640" i="1" s="1"/>
  <c r="N2641" i="1"/>
  <c r="Q2641" i="1" s="1"/>
  <c r="N2642" i="1"/>
  <c r="N2643" i="1"/>
  <c r="Q2643" i="1" s="1"/>
  <c r="N2644" i="1"/>
  <c r="Q2644" i="1" s="1"/>
  <c r="N2645" i="1"/>
  <c r="Q2645" i="1" s="1"/>
  <c r="N2646" i="1"/>
  <c r="Q2646" i="1" s="1"/>
  <c r="N2647" i="1"/>
  <c r="Q2647" i="1" s="1"/>
  <c r="N2648" i="1"/>
  <c r="Q2648" i="1" s="1"/>
  <c r="N2649" i="1"/>
  <c r="Q2649" i="1" s="1"/>
  <c r="N2650" i="1"/>
  <c r="Q2650" i="1" s="1"/>
  <c r="N2651" i="1"/>
  <c r="Q2651" i="1" s="1"/>
  <c r="N2652" i="1"/>
  <c r="Q2652" i="1" s="1"/>
  <c r="N2653" i="1"/>
  <c r="Q2653" i="1" s="1"/>
  <c r="N2654" i="1"/>
  <c r="N2655" i="1"/>
  <c r="Q2655" i="1" s="1"/>
  <c r="N2656" i="1"/>
  <c r="Q2656" i="1" s="1"/>
  <c r="N2657" i="1"/>
  <c r="Q2657" i="1" s="1"/>
  <c r="N2658" i="1"/>
  <c r="Q2658" i="1" s="1"/>
  <c r="N2659" i="1"/>
  <c r="Q2659" i="1" s="1"/>
  <c r="N2660" i="1"/>
  <c r="Q2660" i="1" s="1"/>
  <c r="N2661" i="1"/>
  <c r="Q2661" i="1" s="1"/>
  <c r="N2662" i="1"/>
  <c r="Q2662" i="1" s="1"/>
  <c r="N2663" i="1"/>
  <c r="Q2663" i="1" s="1"/>
  <c r="N2664" i="1"/>
  <c r="Q2664" i="1" s="1"/>
  <c r="N2665" i="1"/>
  <c r="Q2665" i="1" s="1"/>
  <c r="N2666" i="1"/>
  <c r="N2667" i="1"/>
  <c r="Q2667" i="1" s="1"/>
  <c r="N2668" i="1"/>
  <c r="Q2668" i="1" s="1"/>
  <c r="N2669" i="1"/>
  <c r="Q2669" i="1" s="1"/>
  <c r="N2670" i="1"/>
  <c r="Q2670" i="1" s="1"/>
  <c r="N2671" i="1"/>
  <c r="Q2671" i="1" s="1"/>
  <c r="N2672" i="1"/>
  <c r="Q2672" i="1" s="1"/>
  <c r="N2673" i="1"/>
  <c r="Q2673" i="1" s="1"/>
  <c r="N2674" i="1"/>
  <c r="Q2674" i="1" s="1"/>
  <c r="N2675" i="1"/>
  <c r="Q2675" i="1" s="1"/>
  <c r="N2676" i="1"/>
  <c r="Q2676" i="1" s="1"/>
  <c r="N2677" i="1"/>
  <c r="Q2677" i="1" s="1"/>
  <c r="N2678" i="1"/>
  <c r="N2679" i="1"/>
  <c r="Q2679" i="1" s="1"/>
  <c r="N2680" i="1"/>
  <c r="Q2680" i="1" s="1"/>
  <c r="N2681" i="1"/>
  <c r="Q2681" i="1" s="1"/>
  <c r="N2682" i="1"/>
  <c r="Q2682" i="1" s="1"/>
  <c r="N2683" i="1"/>
  <c r="Q2683" i="1" s="1"/>
  <c r="N2684" i="1"/>
  <c r="Q2684" i="1" s="1"/>
  <c r="N2685" i="1"/>
  <c r="Q2685" i="1" s="1"/>
  <c r="N2686" i="1"/>
  <c r="Q2686" i="1" s="1"/>
  <c r="N2687" i="1"/>
  <c r="Q2687" i="1" s="1"/>
  <c r="N2688" i="1"/>
  <c r="Q2688" i="1" s="1"/>
  <c r="N2689" i="1"/>
  <c r="Q2689" i="1" s="1"/>
  <c r="N2690" i="1"/>
  <c r="N2691" i="1"/>
  <c r="Q2691" i="1" s="1"/>
  <c r="N2692" i="1"/>
  <c r="Q2692" i="1" s="1"/>
  <c r="N2693" i="1"/>
  <c r="Q2693" i="1" s="1"/>
  <c r="N2694" i="1"/>
  <c r="Q2694" i="1" s="1"/>
  <c r="N2695" i="1"/>
  <c r="Q2695" i="1" s="1"/>
  <c r="N2696" i="1"/>
  <c r="Q2696" i="1" s="1"/>
  <c r="N2697" i="1"/>
  <c r="Q2697" i="1" s="1"/>
  <c r="N2698" i="1"/>
  <c r="Q2698" i="1" s="1"/>
  <c r="N2699" i="1"/>
  <c r="Q2699" i="1" s="1"/>
  <c r="N2700" i="1"/>
  <c r="Q2700" i="1" s="1"/>
  <c r="N2701" i="1"/>
  <c r="Q2701" i="1" s="1"/>
  <c r="N2702" i="1"/>
  <c r="N2703" i="1"/>
  <c r="Q2703" i="1" s="1"/>
  <c r="N2704" i="1"/>
  <c r="Q2704" i="1" s="1"/>
  <c r="N2705" i="1"/>
  <c r="Q2705" i="1" s="1"/>
  <c r="N2706" i="1"/>
  <c r="Q2706" i="1" s="1"/>
  <c r="N2707" i="1"/>
  <c r="Q2707" i="1" s="1"/>
  <c r="N2708" i="1"/>
  <c r="Q2708" i="1" s="1"/>
  <c r="N2709" i="1"/>
  <c r="Q2709" i="1" s="1"/>
  <c r="N2710" i="1"/>
  <c r="Q2710" i="1" s="1"/>
  <c r="N2711" i="1"/>
  <c r="Q2711" i="1" s="1"/>
  <c r="N2712" i="1"/>
  <c r="Q2712" i="1" s="1"/>
  <c r="N2713" i="1"/>
  <c r="Q2713" i="1" s="1"/>
  <c r="N2714" i="1"/>
  <c r="N2715" i="1"/>
  <c r="Q2715" i="1" s="1"/>
  <c r="N2716" i="1"/>
  <c r="Q2716" i="1" s="1"/>
  <c r="N2717" i="1"/>
  <c r="Q2717" i="1" s="1"/>
  <c r="N2718" i="1"/>
  <c r="Q2718" i="1" s="1"/>
  <c r="N2719" i="1"/>
  <c r="Q2719" i="1" s="1"/>
  <c r="N2720" i="1"/>
  <c r="Q2720" i="1" s="1"/>
  <c r="N2721" i="1"/>
  <c r="Q2721" i="1" s="1"/>
  <c r="N2722" i="1"/>
  <c r="Q2722" i="1" s="1"/>
  <c r="N2723" i="1"/>
  <c r="Q2723" i="1" s="1"/>
  <c r="N2724" i="1"/>
  <c r="Q2724" i="1" s="1"/>
  <c r="N2725" i="1"/>
  <c r="Q2725" i="1" s="1"/>
  <c r="N2726" i="1"/>
  <c r="N2727" i="1"/>
  <c r="Q2727" i="1" s="1"/>
  <c r="N2728" i="1"/>
  <c r="Q2728" i="1" s="1"/>
  <c r="N2729" i="1"/>
  <c r="Q2729" i="1" s="1"/>
  <c r="N2730" i="1"/>
  <c r="Q2730" i="1" s="1"/>
  <c r="N2731" i="1"/>
  <c r="Q2731" i="1" s="1"/>
  <c r="N2732" i="1"/>
  <c r="Q2732" i="1" s="1"/>
  <c r="N2733" i="1"/>
  <c r="Q2733" i="1" s="1"/>
  <c r="N2734" i="1"/>
  <c r="Q2734" i="1" s="1"/>
  <c r="N2735" i="1"/>
  <c r="Q2735" i="1" s="1"/>
  <c r="N2736" i="1"/>
  <c r="Q2736" i="1" s="1"/>
  <c r="N2737" i="1"/>
  <c r="Q2737" i="1" s="1"/>
  <c r="N2738" i="1"/>
  <c r="N2739" i="1"/>
  <c r="Q2739" i="1" s="1"/>
  <c r="N2740" i="1"/>
  <c r="Q2740" i="1" s="1"/>
  <c r="N2741" i="1"/>
  <c r="Q2741" i="1" s="1"/>
  <c r="N2742" i="1"/>
  <c r="Q2742" i="1" s="1"/>
  <c r="N2743" i="1"/>
  <c r="Q2743" i="1" s="1"/>
  <c r="N2744" i="1"/>
  <c r="Q2744" i="1" s="1"/>
  <c r="N2745" i="1"/>
  <c r="Q2745" i="1" s="1"/>
  <c r="N2746" i="1"/>
  <c r="Q2746" i="1" s="1"/>
  <c r="N2747" i="1"/>
  <c r="Q2747" i="1" s="1"/>
  <c r="N2748" i="1"/>
  <c r="Q2748" i="1" s="1"/>
  <c r="N2749" i="1"/>
  <c r="Q2749" i="1" s="1"/>
  <c r="N2750" i="1"/>
  <c r="N2751" i="1"/>
  <c r="Q2751" i="1" s="1"/>
  <c r="N2752" i="1"/>
  <c r="Q2752" i="1" s="1"/>
  <c r="N2753" i="1"/>
  <c r="Q2753" i="1" s="1"/>
  <c r="N2754" i="1"/>
  <c r="Q2754" i="1" s="1"/>
  <c r="N2755" i="1"/>
  <c r="Q2755" i="1" s="1"/>
  <c r="N2756" i="1"/>
  <c r="Q2756" i="1" s="1"/>
  <c r="N2757" i="1"/>
  <c r="Q2757" i="1" s="1"/>
  <c r="N2758" i="1"/>
  <c r="Q2758" i="1" s="1"/>
  <c r="N2759" i="1"/>
  <c r="Q2759" i="1" s="1"/>
  <c r="N2760" i="1"/>
  <c r="Q2760" i="1" s="1"/>
  <c r="N2761" i="1"/>
  <c r="Q2761" i="1" s="1"/>
  <c r="N2762" i="1"/>
  <c r="N2763" i="1"/>
  <c r="Q2763" i="1" s="1"/>
  <c r="N2764" i="1"/>
  <c r="Q2764" i="1" s="1"/>
  <c r="N2765" i="1"/>
  <c r="Q2765" i="1" s="1"/>
  <c r="N2766" i="1"/>
  <c r="Q2766" i="1" s="1"/>
  <c r="N2767" i="1"/>
  <c r="Q2767" i="1" s="1"/>
  <c r="N2768" i="1"/>
  <c r="Q2768" i="1" s="1"/>
  <c r="N2769" i="1"/>
  <c r="Q2769" i="1" s="1"/>
  <c r="N2770" i="1"/>
  <c r="Q2770" i="1" s="1"/>
  <c r="N2771" i="1"/>
  <c r="Q2771" i="1" s="1"/>
  <c r="N2772" i="1"/>
  <c r="Q2772" i="1" s="1"/>
  <c r="N2773" i="1"/>
  <c r="Q2773" i="1" s="1"/>
  <c r="N2774" i="1"/>
  <c r="N2775" i="1"/>
  <c r="Q2775" i="1" s="1"/>
  <c r="N2776" i="1"/>
  <c r="Q2776" i="1" s="1"/>
  <c r="N2777" i="1"/>
  <c r="Q2777" i="1" s="1"/>
  <c r="N2778" i="1"/>
  <c r="Q2778" i="1" s="1"/>
  <c r="N2779" i="1"/>
  <c r="Q2779" i="1" s="1"/>
  <c r="N2780" i="1"/>
  <c r="Q2780" i="1" s="1"/>
  <c r="N2781" i="1"/>
  <c r="Q2781" i="1" s="1"/>
  <c r="N2782" i="1"/>
  <c r="Q2782" i="1" s="1"/>
  <c r="N2783" i="1"/>
  <c r="Q2783" i="1" s="1"/>
  <c r="N2784" i="1"/>
  <c r="Q2784" i="1" s="1"/>
  <c r="N2785" i="1"/>
  <c r="Q2785" i="1" s="1"/>
  <c r="N2786" i="1"/>
  <c r="N2787" i="1"/>
  <c r="Q2787" i="1" s="1"/>
  <c r="N2788" i="1"/>
  <c r="Q2788" i="1" s="1"/>
  <c r="N2789" i="1"/>
  <c r="Q2789" i="1" s="1"/>
  <c r="N2790" i="1"/>
  <c r="Q2790" i="1" s="1"/>
  <c r="N2791" i="1"/>
  <c r="Q2791" i="1" s="1"/>
  <c r="N2792" i="1"/>
  <c r="Q2792" i="1" s="1"/>
  <c r="N2793" i="1"/>
  <c r="Q2793" i="1" s="1"/>
  <c r="N2794" i="1"/>
  <c r="Q2794" i="1" s="1"/>
  <c r="N2795" i="1"/>
  <c r="Q2795" i="1" s="1"/>
  <c r="N2796" i="1"/>
  <c r="Q2796" i="1" s="1"/>
  <c r="N2797" i="1"/>
  <c r="Q2797" i="1" s="1"/>
  <c r="N2798" i="1"/>
  <c r="N2799" i="1"/>
  <c r="Q2799" i="1" s="1"/>
  <c r="N2800" i="1"/>
  <c r="Q2800" i="1" s="1"/>
  <c r="N2801" i="1"/>
  <c r="Q2801" i="1" s="1"/>
  <c r="N2802" i="1"/>
  <c r="Q2802" i="1" s="1"/>
  <c r="N2803" i="1"/>
  <c r="Q2803" i="1" s="1"/>
  <c r="N2804" i="1"/>
  <c r="Q2804" i="1" s="1"/>
  <c r="N2805" i="1"/>
  <c r="Q2805" i="1" s="1"/>
  <c r="N2806" i="1"/>
  <c r="Q2806" i="1" s="1"/>
  <c r="N2807" i="1"/>
  <c r="Q2807" i="1" s="1"/>
  <c r="N2808" i="1"/>
  <c r="Q2808" i="1" s="1"/>
  <c r="N2809" i="1"/>
  <c r="Q2809" i="1" s="1"/>
  <c r="N2810" i="1"/>
  <c r="N2811" i="1"/>
  <c r="Q2811" i="1" s="1"/>
  <c r="N2812" i="1"/>
  <c r="Q2812" i="1" s="1"/>
  <c r="N2813" i="1"/>
  <c r="Q2813" i="1" s="1"/>
  <c r="N2814" i="1"/>
  <c r="Q2814" i="1" s="1"/>
  <c r="N2815" i="1"/>
  <c r="Q2815" i="1" s="1"/>
  <c r="N2816" i="1"/>
  <c r="Q2816" i="1" s="1"/>
  <c r="N2817" i="1"/>
  <c r="Q2817" i="1" s="1"/>
  <c r="N2818" i="1"/>
  <c r="Q2818" i="1" s="1"/>
  <c r="N2819" i="1"/>
  <c r="Q2819" i="1" s="1"/>
  <c r="N2820" i="1"/>
  <c r="Q2820" i="1" s="1"/>
  <c r="N2821" i="1"/>
  <c r="Q2821" i="1" s="1"/>
  <c r="N2822" i="1"/>
  <c r="N2823" i="1"/>
  <c r="Q2823" i="1" s="1"/>
  <c r="N2824" i="1"/>
  <c r="Q2824" i="1" s="1"/>
  <c r="N2825" i="1"/>
  <c r="Q2825" i="1" s="1"/>
  <c r="N2826" i="1"/>
  <c r="Q2826" i="1" s="1"/>
  <c r="N2827" i="1"/>
  <c r="Q2827" i="1" s="1"/>
  <c r="N2828" i="1"/>
  <c r="Q2828" i="1" s="1"/>
  <c r="N2829" i="1"/>
  <c r="Q2829" i="1" s="1"/>
  <c r="N2830" i="1"/>
  <c r="Q2830" i="1" s="1"/>
  <c r="N2831" i="1"/>
  <c r="Q2831" i="1" s="1"/>
  <c r="N2832" i="1"/>
  <c r="Q2832" i="1" s="1"/>
  <c r="N2833" i="1"/>
  <c r="Q2833" i="1" s="1"/>
  <c r="N2834" i="1"/>
  <c r="N2835" i="1"/>
  <c r="Q2835" i="1" s="1"/>
  <c r="N2836" i="1"/>
  <c r="Q2836" i="1" s="1"/>
  <c r="N2837" i="1"/>
  <c r="Q2837" i="1" s="1"/>
  <c r="N2838" i="1"/>
  <c r="Q2838" i="1" s="1"/>
  <c r="N2839" i="1"/>
  <c r="Q2839" i="1" s="1"/>
  <c r="N2840" i="1"/>
  <c r="Q2840" i="1" s="1"/>
  <c r="N2841" i="1"/>
  <c r="Q2841" i="1" s="1"/>
  <c r="N2842" i="1"/>
  <c r="Q2842" i="1" s="1"/>
  <c r="N2843" i="1"/>
  <c r="Q2843" i="1" s="1"/>
  <c r="N2844" i="1"/>
  <c r="Q2844" i="1" s="1"/>
  <c r="N2845" i="1"/>
  <c r="Q2845" i="1" s="1"/>
  <c r="N2846" i="1"/>
  <c r="N2847" i="1"/>
  <c r="Q2847" i="1" s="1"/>
  <c r="N2848" i="1"/>
  <c r="Q2848" i="1" s="1"/>
  <c r="N2849" i="1"/>
  <c r="Q2849" i="1" s="1"/>
  <c r="N2850" i="1"/>
  <c r="Q2850" i="1" s="1"/>
  <c r="N2851" i="1"/>
  <c r="Q2851" i="1" s="1"/>
  <c r="N2852" i="1"/>
  <c r="Q2852" i="1" s="1"/>
  <c r="N2853" i="1"/>
  <c r="Q2853" i="1" s="1"/>
  <c r="N2854" i="1"/>
  <c r="Q2854" i="1" s="1"/>
  <c r="N2855" i="1"/>
  <c r="Q2855" i="1" s="1"/>
  <c r="N2856" i="1"/>
  <c r="Q2856" i="1" s="1"/>
  <c r="N2857" i="1"/>
  <c r="Q2857" i="1" s="1"/>
  <c r="N2858" i="1"/>
  <c r="N2859" i="1"/>
  <c r="Q2859" i="1" s="1"/>
  <c r="N2860" i="1"/>
  <c r="Q2860" i="1" s="1"/>
  <c r="N2861" i="1"/>
  <c r="Q2861" i="1" s="1"/>
  <c r="N2862" i="1"/>
  <c r="Q2862" i="1" s="1"/>
  <c r="N2863" i="1"/>
  <c r="Q2863" i="1" s="1"/>
  <c r="N2864" i="1"/>
  <c r="Q2864" i="1" s="1"/>
  <c r="N2865" i="1"/>
  <c r="Q2865" i="1" s="1"/>
  <c r="N2866" i="1"/>
  <c r="Q2866" i="1" s="1"/>
  <c r="N2867" i="1"/>
  <c r="Q2867" i="1" s="1"/>
  <c r="N2868" i="1"/>
  <c r="Q2868" i="1" s="1"/>
  <c r="N2869" i="1"/>
  <c r="Q2869" i="1" s="1"/>
  <c r="N2870" i="1"/>
  <c r="N2871" i="1"/>
  <c r="Q2871" i="1" s="1"/>
  <c r="N2872" i="1"/>
  <c r="Q2872" i="1" s="1"/>
  <c r="N2873" i="1"/>
  <c r="Q2873" i="1" s="1"/>
  <c r="N2874" i="1"/>
  <c r="Q2874" i="1" s="1"/>
  <c r="N2875" i="1"/>
  <c r="Q2875" i="1" s="1"/>
  <c r="N2876" i="1"/>
  <c r="Q2876" i="1" s="1"/>
  <c r="N2877" i="1"/>
  <c r="Q2877" i="1" s="1"/>
  <c r="N2878" i="1"/>
  <c r="Q2878" i="1" s="1"/>
  <c r="N2879" i="1"/>
  <c r="Q2879" i="1" s="1"/>
  <c r="N2880" i="1"/>
  <c r="Q2880" i="1" s="1"/>
  <c r="N2881" i="1"/>
  <c r="Q2881" i="1" s="1"/>
  <c r="N2882" i="1"/>
  <c r="N2883" i="1"/>
  <c r="Q2883" i="1" s="1"/>
  <c r="N2884" i="1"/>
  <c r="Q2884" i="1" s="1"/>
  <c r="N2885" i="1"/>
  <c r="Q2885" i="1" s="1"/>
  <c r="N2886" i="1"/>
  <c r="Q2886" i="1" s="1"/>
  <c r="N2887" i="1"/>
  <c r="Q2887" i="1" s="1"/>
  <c r="N2888" i="1"/>
  <c r="Q2888" i="1" s="1"/>
  <c r="N2889" i="1"/>
  <c r="Q2889" i="1" s="1"/>
  <c r="N2890" i="1"/>
  <c r="Q2890" i="1" s="1"/>
  <c r="N2891" i="1"/>
  <c r="Q2891" i="1" s="1"/>
  <c r="N2892" i="1"/>
  <c r="Q2892" i="1" s="1"/>
  <c r="N2893" i="1"/>
  <c r="Q2893" i="1" s="1"/>
  <c r="N2894" i="1"/>
  <c r="N2895" i="1"/>
  <c r="Q2895" i="1" s="1"/>
  <c r="N2896" i="1"/>
  <c r="Q2896" i="1" s="1"/>
  <c r="N2897" i="1"/>
  <c r="Q2897" i="1" s="1"/>
  <c r="N2898" i="1"/>
  <c r="Q2898" i="1" s="1"/>
  <c r="N2899" i="1"/>
  <c r="Q2899" i="1" s="1"/>
  <c r="N2900" i="1"/>
  <c r="Q2900" i="1" s="1"/>
  <c r="N2901" i="1"/>
  <c r="Q2901" i="1" s="1"/>
  <c r="N2902" i="1"/>
  <c r="Q2902" i="1" s="1"/>
  <c r="N2903" i="1"/>
  <c r="Q2903" i="1" s="1"/>
  <c r="N2904" i="1"/>
  <c r="Q2904" i="1" s="1"/>
  <c r="N2905" i="1"/>
  <c r="Q2905" i="1" s="1"/>
  <c r="N2906" i="1"/>
  <c r="N2907" i="1"/>
  <c r="Q2907" i="1" s="1"/>
  <c r="N2908" i="1"/>
  <c r="Q2908" i="1" s="1"/>
  <c r="N2909" i="1"/>
  <c r="Q2909" i="1" s="1"/>
  <c r="N2910" i="1"/>
  <c r="Q2910" i="1" s="1"/>
  <c r="N2911" i="1"/>
  <c r="Q2911" i="1" s="1"/>
  <c r="N2912" i="1"/>
  <c r="Q2912" i="1" s="1"/>
  <c r="N2913" i="1"/>
  <c r="Q2913" i="1" s="1"/>
  <c r="N2914" i="1"/>
  <c r="Q2914" i="1" s="1"/>
  <c r="N2915" i="1"/>
  <c r="Q2915" i="1" s="1"/>
  <c r="N2916" i="1"/>
  <c r="Q2916" i="1" s="1"/>
  <c r="N2917" i="1"/>
  <c r="Q2917" i="1" s="1"/>
  <c r="N2918" i="1"/>
  <c r="N2919" i="1"/>
  <c r="Q2919" i="1" s="1"/>
  <c r="N2920" i="1"/>
  <c r="Q2920" i="1" s="1"/>
  <c r="N2921" i="1"/>
  <c r="Q2921" i="1" s="1"/>
  <c r="N2922" i="1"/>
  <c r="Q2922" i="1" s="1"/>
  <c r="N2923" i="1"/>
  <c r="Q2923" i="1" s="1"/>
  <c r="N2924" i="1"/>
  <c r="Q2924" i="1" s="1"/>
  <c r="N2925" i="1"/>
  <c r="Q2925" i="1" s="1"/>
  <c r="N2926" i="1"/>
  <c r="Q2926" i="1" s="1"/>
  <c r="N2927" i="1"/>
  <c r="Q2927" i="1" s="1"/>
  <c r="N2928" i="1"/>
  <c r="Q2928" i="1" s="1"/>
  <c r="N2929" i="1"/>
  <c r="Q2929" i="1" s="1"/>
  <c r="N2930" i="1"/>
  <c r="N2931" i="1"/>
  <c r="Q2931" i="1" s="1"/>
  <c r="N2932" i="1"/>
  <c r="Q2932" i="1" s="1"/>
  <c r="N2933" i="1"/>
  <c r="Q2933" i="1" s="1"/>
  <c r="N2934" i="1"/>
  <c r="Q2934" i="1" s="1"/>
  <c r="N2935" i="1"/>
  <c r="Q2935" i="1" s="1"/>
  <c r="N2936" i="1"/>
  <c r="Q2936" i="1" s="1"/>
  <c r="N2937" i="1"/>
  <c r="Q2937" i="1" s="1"/>
  <c r="N2938" i="1"/>
  <c r="Q2938" i="1" s="1"/>
  <c r="N2939" i="1"/>
  <c r="Q2939" i="1" s="1"/>
  <c r="N2940" i="1"/>
  <c r="Q2940" i="1" s="1"/>
  <c r="N2941" i="1"/>
  <c r="Q2941" i="1" s="1"/>
  <c r="N2942" i="1"/>
  <c r="N2943" i="1"/>
  <c r="Q2943" i="1" s="1"/>
  <c r="N2944" i="1"/>
  <c r="Q2944" i="1" s="1"/>
  <c r="N2945" i="1"/>
  <c r="Q2945" i="1" s="1"/>
  <c r="N2946" i="1"/>
  <c r="Q2946" i="1" s="1"/>
  <c r="N2947" i="1"/>
  <c r="Q2947" i="1" s="1"/>
  <c r="N2948" i="1"/>
  <c r="Q2948" i="1" s="1"/>
  <c r="N2949" i="1"/>
  <c r="Q2949" i="1" s="1"/>
  <c r="N2950" i="1"/>
  <c r="Q2950" i="1" s="1"/>
  <c r="N2951" i="1"/>
  <c r="Q2951" i="1" s="1"/>
  <c r="N2952" i="1"/>
  <c r="Q2952" i="1" s="1"/>
  <c r="N2953" i="1"/>
  <c r="Q2953" i="1" s="1"/>
  <c r="N2954" i="1"/>
  <c r="N2955" i="1"/>
  <c r="Q2955" i="1" s="1"/>
  <c r="N2956" i="1"/>
  <c r="Q2956" i="1" s="1"/>
  <c r="N2957" i="1"/>
  <c r="Q2957" i="1" s="1"/>
  <c r="N2958" i="1"/>
  <c r="Q2958" i="1" s="1"/>
  <c r="N2959" i="1"/>
  <c r="Q2959" i="1" s="1"/>
  <c r="N2960" i="1"/>
  <c r="Q2960" i="1" s="1"/>
  <c r="N2961" i="1"/>
  <c r="Q2961" i="1" s="1"/>
  <c r="N2962" i="1"/>
  <c r="Q2962" i="1" s="1"/>
  <c r="N2963" i="1"/>
  <c r="Q2963" i="1" s="1"/>
  <c r="N2964" i="1"/>
  <c r="Q2964" i="1" s="1"/>
  <c r="N2965" i="1"/>
  <c r="Q2965" i="1" s="1"/>
  <c r="N2966" i="1"/>
  <c r="N2967" i="1"/>
  <c r="Q2967" i="1" s="1"/>
  <c r="N2968" i="1"/>
  <c r="Q2968" i="1" s="1"/>
  <c r="N2969" i="1"/>
  <c r="Q2969" i="1" s="1"/>
  <c r="N2970" i="1"/>
  <c r="Q2970" i="1" s="1"/>
  <c r="N2971" i="1"/>
  <c r="Q2971" i="1" s="1"/>
  <c r="N2972" i="1"/>
  <c r="Q2972" i="1" s="1"/>
  <c r="N2973" i="1"/>
  <c r="Q2973" i="1" s="1"/>
  <c r="N2974" i="1"/>
  <c r="Q2974" i="1" s="1"/>
  <c r="N2975" i="1"/>
  <c r="Q2975" i="1" s="1"/>
  <c r="N2976" i="1"/>
  <c r="Q2976" i="1" s="1"/>
  <c r="N2977" i="1"/>
  <c r="Q2977" i="1" s="1"/>
  <c r="N2978" i="1"/>
  <c r="N2979" i="1"/>
  <c r="Q2979" i="1" s="1"/>
  <c r="N2980" i="1"/>
  <c r="Q2980" i="1" s="1"/>
  <c r="N2981" i="1"/>
  <c r="Q2981" i="1" s="1"/>
  <c r="N2982" i="1"/>
  <c r="Q2982" i="1" s="1"/>
  <c r="N2983" i="1"/>
  <c r="Q2983" i="1" s="1"/>
  <c r="N2984" i="1"/>
  <c r="Q2984" i="1" s="1"/>
  <c r="N2985" i="1"/>
  <c r="Q2985" i="1" s="1"/>
  <c r="N2986" i="1"/>
  <c r="Q2986" i="1" s="1"/>
  <c r="N2987" i="1"/>
  <c r="Q2987" i="1" s="1"/>
  <c r="N2988" i="1"/>
  <c r="Q2988" i="1" s="1"/>
  <c r="N2989" i="1"/>
  <c r="Q2989" i="1" s="1"/>
  <c r="N2990" i="1"/>
  <c r="N2991" i="1"/>
  <c r="Q2991" i="1" s="1"/>
  <c r="N2992" i="1"/>
  <c r="Q2992" i="1" s="1"/>
  <c r="N2993" i="1"/>
  <c r="Q2993" i="1" s="1"/>
  <c r="N2994" i="1"/>
  <c r="Q2994" i="1" s="1"/>
  <c r="N2995" i="1"/>
  <c r="Q2995" i="1" s="1"/>
  <c r="N2996" i="1"/>
  <c r="Q2996" i="1" s="1"/>
  <c r="N2997" i="1"/>
  <c r="Q2997" i="1" s="1"/>
  <c r="N2998" i="1"/>
  <c r="Q2998" i="1" s="1"/>
  <c r="N2999" i="1"/>
  <c r="Q2999" i="1" s="1"/>
  <c r="N3000" i="1"/>
  <c r="Q3000" i="1" s="1"/>
  <c r="N3001" i="1"/>
  <c r="Q3001" i="1" s="1"/>
  <c r="N3002" i="1"/>
  <c r="N3003" i="1"/>
  <c r="Q3003" i="1" s="1"/>
  <c r="N3004" i="1"/>
  <c r="Q3004" i="1" s="1"/>
  <c r="N3005" i="1"/>
  <c r="Q3005" i="1" s="1"/>
  <c r="N3006" i="1"/>
  <c r="Q3006" i="1" s="1"/>
  <c r="N3007" i="1"/>
  <c r="Q3007" i="1" s="1"/>
  <c r="N3008" i="1"/>
  <c r="Q3008" i="1" s="1"/>
  <c r="N3009" i="1"/>
  <c r="Q3009" i="1" s="1"/>
  <c r="N3010" i="1"/>
  <c r="Q3010" i="1" s="1"/>
  <c r="N3011" i="1"/>
  <c r="Q3011" i="1" s="1"/>
  <c r="N3012" i="1"/>
  <c r="Q3012" i="1" s="1"/>
  <c r="N3013" i="1"/>
  <c r="Q3013" i="1" s="1"/>
  <c r="N3014" i="1"/>
  <c r="N3015" i="1"/>
  <c r="Q3015" i="1" s="1"/>
  <c r="N3016" i="1"/>
  <c r="Q3016" i="1" s="1"/>
  <c r="N3017" i="1"/>
  <c r="Q3017" i="1" s="1"/>
  <c r="N3018" i="1"/>
  <c r="Q3018" i="1" s="1"/>
  <c r="N3019" i="1"/>
  <c r="Q3019" i="1" s="1"/>
  <c r="N3020" i="1"/>
  <c r="Q3020" i="1" s="1"/>
  <c r="N3021" i="1"/>
  <c r="Q3021" i="1" s="1"/>
  <c r="N3022" i="1"/>
  <c r="Q3022" i="1" s="1"/>
  <c r="N3023" i="1"/>
  <c r="Q3023" i="1" s="1"/>
  <c r="N3024" i="1"/>
  <c r="Q3024" i="1" s="1"/>
  <c r="N3025" i="1"/>
  <c r="Q3025" i="1" s="1"/>
  <c r="N3026" i="1"/>
  <c r="N3027" i="1"/>
  <c r="Q3027" i="1" s="1"/>
  <c r="N3028" i="1"/>
  <c r="Q3028" i="1" s="1"/>
  <c r="N3029" i="1"/>
  <c r="Q3029" i="1" s="1"/>
  <c r="N3030" i="1"/>
  <c r="Q3030" i="1" s="1"/>
  <c r="N3031" i="1"/>
  <c r="Q3031" i="1" s="1"/>
  <c r="N3032" i="1"/>
  <c r="Q3032" i="1" s="1"/>
  <c r="N3033" i="1"/>
  <c r="Q3033" i="1" s="1"/>
  <c r="N3034" i="1"/>
  <c r="Q3034" i="1" s="1"/>
  <c r="N3035" i="1"/>
  <c r="Q3035" i="1" s="1"/>
  <c r="N3036" i="1"/>
  <c r="Q3036" i="1" s="1"/>
  <c r="N3037" i="1"/>
  <c r="Q3037" i="1" s="1"/>
  <c r="N3038" i="1"/>
  <c r="N3039" i="1"/>
  <c r="Q3039" i="1" s="1"/>
  <c r="N3040" i="1"/>
  <c r="Q3040" i="1" s="1"/>
  <c r="N3041" i="1"/>
  <c r="Q3041" i="1" s="1"/>
  <c r="N3042" i="1"/>
  <c r="Q3042" i="1" s="1"/>
  <c r="N3043" i="1"/>
  <c r="Q3043" i="1" s="1"/>
  <c r="N3044" i="1"/>
  <c r="Q3044" i="1" s="1"/>
  <c r="N3045" i="1"/>
  <c r="Q3045" i="1" s="1"/>
  <c r="N3046" i="1"/>
  <c r="Q3046" i="1" s="1"/>
  <c r="N3047" i="1"/>
  <c r="Q3047" i="1" s="1"/>
  <c r="N3048" i="1"/>
  <c r="Q3048" i="1" s="1"/>
  <c r="N3049" i="1"/>
  <c r="Q3049" i="1" s="1"/>
  <c r="N3050" i="1"/>
  <c r="N3051" i="1"/>
  <c r="Q3051" i="1" s="1"/>
  <c r="N3052" i="1"/>
  <c r="Q3052" i="1" s="1"/>
  <c r="N3053" i="1"/>
  <c r="Q3053" i="1" s="1"/>
  <c r="N3054" i="1"/>
  <c r="Q3054" i="1" s="1"/>
  <c r="N3055" i="1"/>
  <c r="Q3055" i="1" s="1"/>
  <c r="N3056" i="1"/>
  <c r="Q3056" i="1" s="1"/>
  <c r="N3057" i="1"/>
  <c r="Q3057" i="1" s="1"/>
  <c r="N3058" i="1"/>
  <c r="Q3058" i="1" s="1"/>
  <c r="N3059" i="1"/>
  <c r="Q3059" i="1" s="1"/>
  <c r="N3060" i="1"/>
  <c r="Q3060" i="1" s="1"/>
  <c r="N3061" i="1"/>
  <c r="Q3061" i="1" s="1"/>
  <c r="N3062" i="1"/>
  <c r="N3063" i="1"/>
  <c r="Q3063" i="1" s="1"/>
  <c r="N3064" i="1"/>
  <c r="Q3064" i="1" s="1"/>
  <c r="N3065" i="1"/>
  <c r="Q3065" i="1" s="1"/>
  <c r="N3066" i="1"/>
  <c r="Q3066" i="1" s="1"/>
  <c r="N3067" i="1"/>
  <c r="Q3067" i="1" s="1"/>
  <c r="N3068" i="1"/>
  <c r="Q3068" i="1" s="1"/>
  <c r="N3069" i="1"/>
  <c r="Q3069" i="1" s="1"/>
  <c r="N3070" i="1"/>
  <c r="Q3070" i="1" s="1"/>
  <c r="N3071" i="1"/>
  <c r="Q3071" i="1" s="1"/>
  <c r="N3072" i="1"/>
  <c r="Q3072" i="1" s="1"/>
  <c r="N3073" i="1"/>
  <c r="Q3073" i="1" s="1"/>
  <c r="N3074" i="1"/>
  <c r="N3075" i="1"/>
  <c r="Q3075" i="1" s="1"/>
  <c r="N3076" i="1"/>
  <c r="Q3076" i="1" s="1"/>
  <c r="N3077" i="1"/>
  <c r="Q3077" i="1" s="1"/>
  <c r="N3078" i="1"/>
  <c r="Q3078" i="1" s="1"/>
  <c r="N3079" i="1"/>
  <c r="Q3079" i="1" s="1"/>
  <c r="N3080" i="1"/>
  <c r="Q3080" i="1" s="1"/>
  <c r="N3081" i="1"/>
  <c r="Q3081" i="1" s="1"/>
  <c r="N3082" i="1"/>
  <c r="Q3082" i="1" s="1"/>
  <c r="N3083" i="1"/>
  <c r="Q3083" i="1" s="1"/>
  <c r="N3084" i="1"/>
  <c r="Q3084" i="1" s="1"/>
  <c r="N3085" i="1"/>
  <c r="Q3085" i="1" s="1"/>
  <c r="N3086" i="1"/>
  <c r="N3087" i="1"/>
  <c r="Q3087" i="1" s="1"/>
  <c r="N3088" i="1"/>
  <c r="Q3088" i="1" s="1"/>
  <c r="N3089" i="1"/>
  <c r="Q3089" i="1" s="1"/>
  <c r="N3090" i="1"/>
  <c r="Q3090" i="1" s="1"/>
  <c r="N3091" i="1"/>
  <c r="Q3091" i="1" s="1"/>
  <c r="N3092" i="1"/>
  <c r="Q3092" i="1" s="1"/>
  <c r="N3093" i="1"/>
  <c r="Q3093" i="1" s="1"/>
  <c r="N3094" i="1"/>
  <c r="Q3094" i="1" s="1"/>
  <c r="N3095" i="1"/>
  <c r="Q3095" i="1" s="1"/>
  <c r="N3096" i="1"/>
  <c r="Q3096" i="1" s="1"/>
  <c r="N3097" i="1"/>
  <c r="Q3097" i="1" s="1"/>
  <c r="N3098" i="1"/>
  <c r="N3099" i="1"/>
  <c r="Q3099" i="1" s="1"/>
  <c r="N3100" i="1"/>
  <c r="Q3100" i="1" s="1"/>
  <c r="N3101" i="1"/>
  <c r="Q3101" i="1" s="1"/>
  <c r="N3102" i="1"/>
  <c r="Q3102" i="1" s="1"/>
  <c r="N3103" i="1"/>
  <c r="Q3103" i="1" s="1"/>
  <c r="N3104" i="1"/>
  <c r="Q3104" i="1" s="1"/>
  <c r="N3105" i="1"/>
  <c r="Q3105" i="1" s="1"/>
  <c r="N3106" i="1"/>
  <c r="Q3106" i="1" s="1"/>
  <c r="N3107" i="1"/>
  <c r="Q3107" i="1" s="1"/>
  <c r="N3108" i="1"/>
  <c r="Q3108" i="1" s="1"/>
  <c r="N3109" i="1"/>
  <c r="Q3109" i="1" s="1"/>
  <c r="N3110" i="1"/>
  <c r="N3111" i="1"/>
  <c r="Q3111" i="1" s="1"/>
  <c r="N3112" i="1"/>
  <c r="Q3112" i="1" s="1"/>
  <c r="N3113" i="1"/>
  <c r="Q3113" i="1" s="1"/>
  <c r="N3114" i="1"/>
  <c r="Q3114" i="1" s="1"/>
  <c r="N3115" i="1"/>
  <c r="Q3115" i="1" s="1"/>
  <c r="N3116" i="1"/>
  <c r="Q3116" i="1" s="1"/>
  <c r="N3117" i="1"/>
  <c r="Q3117" i="1" s="1"/>
  <c r="N3118" i="1"/>
  <c r="Q3118" i="1" s="1"/>
  <c r="N3119" i="1"/>
  <c r="Q3119" i="1" s="1"/>
  <c r="N3120" i="1"/>
  <c r="Q3120" i="1" s="1"/>
  <c r="N3121" i="1"/>
  <c r="Q3121" i="1" s="1"/>
  <c r="N3122" i="1"/>
  <c r="N3123" i="1"/>
  <c r="Q3123" i="1" s="1"/>
  <c r="N3124" i="1"/>
  <c r="Q3124" i="1" s="1"/>
  <c r="N3125" i="1"/>
  <c r="Q3125" i="1" s="1"/>
  <c r="N3126" i="1"/>
  <c r="Q3126" i="1" s="1"/>
  <c r="N3127" i="1"/>
  <c r="Q3127" i="1" s="1"/>
  <c r="N3128" i="1"/>
  <c r="Q3128" i="1" s="1"/>
  <c r="N3129" i="1"/>
  <c r="Q3129" i="1" s="1"/>
  <c r="N3130" i="1"/>
  <c r="Q3130" i="1" s="1"/>
  <c r="N3131" i="1"/>
  <c r="Q3131" i="1" s="1"/>
  <c r="N3132" i="1"/>
  <c r="Q3132" i="1" s="1"/>
  <c r="N3133" i="1"/>
  <c r="Q3133" i="1" s="1"/>
  <c r="N3134" i="1"/>
  <c r="N3135" i="1"/>
  <c r="Q3135" i="1" s="1"/>
  <c r="N3136" i="1"/>
  <c r="Q3136" i="1" s="1"/>
  <c r="N3137" i="1"/>
  <c r="Q3137" i="1" s="1"/>
  <c r="N3138" i="1"/>
  <c r="Q3138" i="1" s="1"/>
  <c r="N3139" i="1"/>
  <c r="Q3139" i="1" s="1"/>
  <c r="N3140" i="1"/>
  <c r="Q3140" i="1" s="1"/>
  <c r="N3141" i="1"/>
  <c r="Q3141" i="1" s="1"/>
  <c r="N3142" i="1"/>
  <c r="Q3142" i="1" s="1"/>
  <c r="N3143" i="1"/>
  <c r="Q3143" i="1" s="1"/>
  <c r="N3144" i="1"/>
  <c r="Q3144" i="1" s="1"/>
  <c r="N3145" i="1"/>
  <c r="Q3145" i="1" s="1"/>
  <c r="N3146" i="1"/>
  <c r="N3147" i="1"/>
  <c r="Q3147" i="1" s="1"/>
  <c r="N3148" i="1"/>
  <c r="Q3148" i="1" s="1"/>
  <c r="N3149" i="1"/>
  <c r="Q3149" i="1" s="1"/>
  <c r="N3150" i="1"/>
  <c r="Q3150" i="1" s="1"/>
  <c r="N3151" i="1"/>
  <c r="Q3151" i="1" s="1"/>
  <c r="N3152" i="1"/>
  <c r="Q3152" i="1" s="1"/>
  <c r="N3153" i="1"/>
  <c r="Q3153" i="1" s="1"/>
  <c r="N3154" i="1"/>
  <c r="Q3154" i="1" s="1"/>
  <c r="N3155" i="1"/>
  <c r="Q3155" i="1" s="1"/>
  <c r="N3156" i="1"/>
  <c r="Q3156" i="1" s="1"/>
  <c r="N3157" i="1"/>
  <c r="Q3157" i="1" s="1"/>
  <c r="N3158" i="1"/>
  <c r="N3159" i="1"/>
  <c r="Q3159" i="1" s="1"/>
  <c r="N3160" i="1"/>
  <c r="Q3160" i="1" s="1"/>
  <c r="N3161" i="1"/>
  <c r="Q3161" i="1" s="1"/>
  <c r="N3162" i="1"/>
  <c r="Q3162" i="1" s="1"/>
  <c r="N3163" i="1"/>
  <c r="Q3163" i="1" s="1"/>
  <c r="N3164" i="1"/>
  <c r="Q3164" i="1" s="1"/>
  <c r="N3165" i="1"/>
  <c r="Q3165" i="1" s="1"/>
  <c r="N3166" i="1"/>
  <c r="Q3166" i="1" s="1"/>
  <c r="N3167" i="1"/>
  <c r="Q3167" i="1" s="1"/>
  <c r="N3168" i="1"/>
  <c r="Q3168" i="1" s="1"/>
  <c r="N3169" i="1"/>
  <c r="Q3169" i="1" s="1"/>
  <c r="N3170" i="1"/>
  <c r="N3171" i="1"/>
  <c r="Q3171" i="1" s="1"/>
  <c r="N3172" i="1"/>
  <c r="Q3172" i="1" s="1"/>
  <c r="N3173" i="1"/>
  <c r="Q3173" i="1" s="1"/>
  <c r="N3174" i="1"/>
  <c r="Q3174" i="1" s="1"/>
  <c r="N3175" i="1"/>
  <c r="Q3175" i="1" s="1"/>
  <c r="N3176" i="1"/>
  <c r="Q3176" i="1" s="1"/>
  <c r="N3177" i="1"/>
  <c r="Q3177" i="1" s="1"/>
  <c r="N3178" i="1"/>
  <c r="Q3178" i="1" s="1"/>
  <c r="N3179" i="1"/>
  <c r="Q3179" i="1" s="1"/>
  <c r="N3180" i="1"/>
  <c r="Q3180" i="1" s="1"/>
  <c r="N3181" i="1"/>
  <c r="Q3181" i="1" s="1"/>
  <c r="N3182" i="1"/>
  <c r="N3183" i="1"/>
  <c r="Q3183" i="1" s="1"/>
  <c r="N3184" i="1"/>
  <c r="Q3184" i="1" s="1"/>
  <c r="N3185" i="1"/>
  <c r="Q3185" i="1" s="1"/>
  <c r="N3186" i="1"/>
  <c r="Q3186" i="1" s="1"/>
  <c r="N3187" i="1"/>
  <c r="Q3187" i="1" s="1"/>
  <c r="N3188" i="1"/>
  <c r="Q3188" i="1" s="1"/>
  <c r="N3189" i="1"/>
  <c r="Q3189" i="1" s="1"/>
  <c r="N3190" i="1"/>
  <c r="Q3190" i="1" s="1"/>
  <c r="N3191" i="1"/>
  <c r="Q3191" i="1" s="1"/>
  <c r="N3192" i="1"/>
  <c r="Q3192" i="1" s="1"/>
  <c r="N3193" i="1"/>
  <c r="Q3193" i="1" s="1"/>
  <c r="N3194" i="1"/>
  <c r="N3195" i="1"/>
  <c r="Q3195" i="1" s="1"/>
  <c r="N3196" i="1"/>
  <c r="Q3196" i="1" s="1"/>
  <c r="N3197" i="1"/>
  <c r="Q3197" i="1" s="1"/>
  <c r="N3198" i="1"/>
  <c r="Q3198" i="1" s="1"/>
  <c r="N3199" i="1"/>
  <c r="Q3199" i="1" s="1"/>
  <c r="N3200" i="1"/>
  <c r="Q3200" i="1" s="1"/>
  <c r="N3201" i="1"/>
  <c r="Q3201" i="1" s="1"/>
  <c r="N3202" i="1"/>
  <c r="Q3202" i="1" s="1"/>
  <c r="N3203" i="1"/>
  <c r="Q3203" i="1" s="1"/>
  <c r="N3204" i="1"/>
  <c r="Q3204" i="1" s="1"/>
  <c r="N3205" i="1"/>
  <c r="Q3205" i="1" s="1"/>
  <c r="N3206" i="1"/>
  <c r="N3207" i="1"/>
  <c r="Q3207" i="1" s="1"/>
  <c r="N3208" i="1"/>
  <c r="Q3208" i="1" s="1"/>
  <c r="N3209" i="1"/>
  <c r="Q3209" i="1" s="1"/>
  <c r="N3210" i="1"/>
  <c r="Q3210" i="1" s="1"/>
  <c r="N3211" i="1"/>
  <c r="Q3211" i="1" s="1"/>
  <c r="N3212" i="1"/>
  <c r="Q3212" i="1" s="1"/>
  <c r="N3213" i="1"/>
  <c r="Q3213" i="1" s="1"/>
  <c r="N3214" i="1"/>
  <c r="Q3214" i="1" s="1"/>
  <c r="N3215" i="1"/>
  <c r="Q3215" i="1" s="1"/>
  <c r="N3216" i="1"/>
  <c r="Q3216" i="1" s="1"/>
  <c r="N3217" i="1"/>
  <c r="Q3217" i="1" s="1"/>
  <c r="N3218" i="1"/>
  <c r="N3219" i="1"/>
  <c r="Q3219" i="1" s="1"/>
  <c r="N3220" i="1"/>
  <c r="Q3220" i="1" s="1"/>
  <c r="N3221" i="1"/>
  <c r="Q3221" i="1" s="1"/>
  <c r="N3222" i="1"/>
  <c r="Q3222" i="1" s="1"/>
  <c r="N3223" i="1"/>
  <c r="Q3223" i="1" s="1"/>
  <c r="N3224" i="1"/>
  <c r="Q3224" i="1" s="1"/>
  <c r="N3225" i="1"/>
  <c r="Q3225" i="1" s="1"/>
  <c r="N3226" i="1"/>
  <c r="Q3226" i="1" s="1"/>
  <c r="N3227" i="1"/>
  <c r="Q3227" i="1" s="1"/>
  <c r="N3228" i="1"/>
  <c r="Q3228" i="1" s="1"/>
  <c r="N3229" i="1"/>
  <c r="Q3229" i="1" s="1"/>
  <c r="N3230" i="1"/>
  <c r="N3231" i="1"/>
  <c r="Q3231" i="1" s="1"/>
  <c r="N3232" i="1"/>
  <c r="Q3232" i="1" s="1"/>
  <c r="N3233" i="1"/>
  <c r="Q3233" i="1" s="1"/>
  <c r="N3234" i="1"/>
  <c r="Q3234" i="1" s="1"/>
  <c r="N3235" i="1"/>
  <c r="Q3235" i="1" s="1"/>
  <c r="N3236" i="1"/>
  <c r="Q3236" i="1" s="1"/>
  <c r="N3237" i="1"/>
  <c r="Q3237" i="1" s="1"/>
  <c r="N3238" i="1"/>
  <c r="Q3238" i="1" s="1"/>
  <c r="N3239" i="1"/>
  <c r="Q3239" i="1" s="1"/>
  <c r="N3240" i="1"/>
  <c r="Q3240" i="1" s="1"/>
  <c r="N3241" i="1"/>
  <c r="Q3241" i="1" s="1"/>
  <c r="N3242" i="1"/>
  <c r="N3243" i="1"/>
  <c r="Q3243" i="1" s="1"/>
  <c r="N3244" i="1"/>
  <c r="Q3244" i="1" s="1"/>
  <c r="N3245" i="1"/>
  <c r="Q3245" i="1" s="1"/>
  <c r="N3246" i="1"/>
  <c r="Q3246" i="1" s="1"/>
  <c r="N3247" i="1"/>
  <c r="Q3247" i="1" s="1"/>
  <c r="N3248" i="1"/>
  <c r="Q3248" i="1" s="1"/>
  <c r="N3249" i="1"/>
  <c r="Q3249" i="1" s="1"/>
  <c r="N3250" i="1"/>
  <c r="Q3250" i="1" s="1"/>
  <c r="N3251" i="1"/>
  <c r="Q3251" i="1" s="1"/>
  <c r="N3252" i="1"/>
  <c r="Q3252" i="1" s="1"/>
  <c r="N3253" i="1"/>
  <c r="Q3253" i="1" s="1"/>
  <c r="N3254" i="1"/>
  <c r="N3255" i="1"/>
  <c r="Q3255" i="1" s="1"/>
  <c r="N3256" i="1"/>
  <c r="Q3256" i="1" s="1"/>
  <c r="N3257" i="1"/>
  <c r="Q3257" i="1" s="1"/>
  <c r="N3258" i="1"/>
  <c r="Q3258" i="1" s="1"/>
  <c r="N3259" i="1"/>
  <c r="Q3259" i="1" s="1"/>
  <c r="N3260" i="1"/>
  <c r="Q3260" i="1" s="1"/>
  <c r="N3261" i="1"/>
  <c r="Q3261" i="1" s="1"/>
  <c r="N3262" i="1"/>
  <c r="Q3262" i="1" s="1"/>
  <c r="N3263" i="1"/>
  <c r="Q3263" i="1" s="1"/>
  <c r="N3264" i="1"/>
  <c r="Q3264" i="1" s="1"/>
  <c r="N3265" i="1"/>
  <c r="Q3265" i="1" s="1"/>
  <c r="N3266" i="1"/>
  <c r="N3267" i="1"/>
  <c r="Q3267" i="1" s="1"/>
  <c r="N3268" i="1"/>
  <c r="Q3268" i="1" s="1"/>
  <c r="N3269" i="1"/>
  <c r="Q3269" i="1" s="1"/>
  <c r="N3270" i="1"/>
  <c r="Q3270" i="1" s="1"/>
  <c r="N3271" i="1"/>
  <c r="Q3271" i="1" s="1"/>
  <c r="N3272" i="1"/>
  <c r="Q3272" i="1" s="1"/>
  <c r="N3273" i="1"/>
  <c r="Q3273" i="1" s="1"/>
  <c r="N3274" i="1"/>
  <c r="Q3274" i="1" s="1"/>
  <c r="N3275" i="1"/>
  <c r="Q3275" i="1" s="1"/>
  <c r="N3276" i="1"/>
  <c r="Q3276" i="1" s="1"/>
  <c r="N3277" i="1"/>
  <c r="Q3277" i="1" s="1"/>
  <c r="N3278" i="1"/>
  <c r="N3279" i="1"/>
  <c r="Q3279" i="1" s="1"/>
  <c r="N3280" i="1"/>
  <c r="Q3280" i="1" s="1"/>
  <c r="N3281" i="1"/>
  <c r="Q3281" i="1" s="1"/>
  <c r="N3282" i="1"/>
  <c r="Q3282" i="1" s="1"/>
  <c r="N3283" i="1"/>
  <c r="Q3283" i="1" s="1"/>
  <c r="N3284" i="1"/>
  <c r="Q3284" i="1" s="1"/>
  <c r="N3285" i="1"/>
  <c r="Q3285" i="1" s="1"/>
  <c r="N3286" i="1"/>
  <c r="Q3286" i="1" s="1"/>
  <c r="N3287" i="1"/>
  <c r="Q3287" i="1" s="1"/>
  <c r="N3288" i="1"/>
  <c r="Q3288" i="1" s="1"/>
  <c r="N3289" i="1"/>
  <c r="Q3289" i="1" s="1"/>
  <c r="N3290" i="1"/>
  <c r="N3291" i="1"/>
  <c r="Q3291" i="1" s="1"/>
  <c r="N3292" i="1"/>
  <c r="Q3292" i="1" s="1"/>
  <c r="N3293" i="1"/>
  <c r="Q3293" i="1" s="1"/>
  <c r="N3294" i="1"/>
  <c r="Q3294" i="1" s="1"/>
  <c r="N3295" i="1"/>
  <c r="Q3295" i="1" s="1"/>
  <c r="N3296" i="1"/>
  <c r="Q3296" i="1" s="1"/>
  <c r="N3297" i="1"/>
  <c r="Q3297" i="1" s="1"/>
  <c r="N3298" i="1"/>
  <c r="Q3298" i="1" s="1"/>
  <c r="N3299" i="1"/>
  <c r="Q3299" i="1" s="1"/>
  <c r="N3300" i="1"/>
  <c r="Q3300" i="1" s="1"/>
  <c r="N3301" i="1"/>
  <c r="Q3301" i="1" s="1"/>
  <c r="N3302" i="1"/>
  <c r="N3303" i="1"/>
  <c r="Q3303" i="1" s="1"/>
  <c r="N3304" i="1"/>
  <c r="Q3304" i="1" s="1"/>
  <c r="N3305" i="1"/>
  <c r="Q3305" i="1" s="1"/>
  <c r="N3306" i="1"/>
  <c r="Q3306" i="1" s="1"/>
  <c r="N3307" i="1"/>
  <c r="Q3307" i="1" s="1"/>
  <c r="N3308" i="1"/>
  <c r="Q3308" i="1" s="1"/>
  <c r="N3309" i="1"/>
  <c r="Q3309" i="1" s="1"/>
  <c r="N3310" i="1"/>
  <c r="Q3310" i="1" s="1"/>
  <c r="N3311" i="1"/>
  <c r="Q3311" i="1" s="1"/>
  <c r="N3312" i="1"/>
  <c r="Q3312" i="1" s="1"/>
  <c r="N3313" i="1"/>
  <c r="Q3313" i="1" s="1"/>
  <c r="N3314" i="1"/>
  <c r="N3315" i="1"/>
  <c r="Q3315" i="1" s="1"/>
  <c r="N3316" i="1"/>
  <c r="Q3316" i="1" s="1"/>
  <c r="N3317" i="1"/>
  <c r="Q3317" i="1" s="1"/>
  <c r="N3318" i="1"/>
  <c r="Q3318" i="1" s="1"/>
  <c r="N3319" i="1"/>
  <c r="Q3319" i="1" s="1"/>
  <c r="N3320" i="1"/>
  <c r="Q3320" i="1" s="1"/>
  <c r="N3321" i="1"/>
  <c r="Q3321" i="1" s="1"/>
  <c r="N3322" i="1"/>
  <c r="Q3322" i="1" s="1"/>
  <c r="N3323" i="1"/>
  <c r="Q3323" i="1" s="1"/>
  <c r="N3324" i="1"/>
  <c r="Q3324" i="1" s="1"/>
  <c r="N3325" i="1"/>
  <c r="Q3325" i="1" s="1"/>
  <c r="N3326" i="1"/>
  <c r="N3327" i="1"/>
  <c r="Q3327" i="1" s="1"/>
  <c r="N3328" i="1"/>
  <c r="Q3328" i="1" s="1"/>
  <c r="N3329" i="1"/>
  <c r="Q3329" i="1" s="1"/>
  <c r="N3330" i="1"/>
  <c r="Q3330" i="1" s="1"/>
  <c r="N3331" i="1"/>
  <c r="Q3331" i="1" s="1"/>
  <c r="N3332" i="1"/>
  <c r="Q3332" i="1" s="1"/>
  <c r="N3333" i="1"/>
  <c r="Q3333" i="1" s="1"/>
  <c r="N3334" i="1"/>
  <c r="Q3334" i="1" s="1"/>
  <c r="N3335" i="1"/>
  <c r="Q3335" i="1" s="1"/>
  <c r="N3336" i="1"/>
  <c r="Q3336" i="1" s="1"/>
  <c r="N3337" i="1"/>
  <c r="Q3337" i="1" s="1"/>
  <c r="N3338" i="1"/>
  <c r="N3339" i="1"/>
  <c r="Q3339" i="1" s="1"/>
  <c r="N3340" i="1"/>
  <c r="Q3340" i="1" s="1"/>
  <c r="N3341" i="1"/>
  <c r="Q3341" i="1" s="1"/>
  <c r="N3342" i="1"/>
  <c r="Q3342" i="1" s="1"/>
  <c r="N3343" i="1"/>
  <c r="Q3343" i="1" s="1"/>
  <c r="N3344" i="1"/>
  <c r="Q3344" i="1" s="1"/>
  <c r="N3345" i="1"/>
  <c r="Q3345" i="1" s="1"/>
  <c r="N3346" i="1"/>
  <c r="Q3346" i="1" s="1"/>
  <c r="N3347" i="1"/>
  <c r="Q3347" i="1" s="1"/>
  <c r="N3348" i="1"/>
  <c r="Q3348" i="1" s="1"/>
  <c r="N3349" i="1"/>
  <c r="Q3349" i="1" s="1"/>
  <c r="N3350" i="1"/>
  <c r="N3351" i="1"/>
  <c r="Q3351" i="1" s="1"/>
  <c r="N3352" i="1"/>
  <c r="Q3352" i="1" s="1"/>
  <c r="N3353" i="1"/>
  <c r="Q3353" i="1" s="1"/>
  <c r="N3354" i="1"/>
  <c r="Q3354" i="1" s="1"/>
  <c r="N3355" i="1"/>
  <c r="Q3355" i="1" s="1"/>
  <c r="N3356" i="1"/>
  <c r="Q3356" i="1" s="1"/>
  <c r="N3357" i="1"/>
  <c r="Q3357" i="1" s="1"/>
  <c r="N3358" i="1"/>
  <c r="Q3358" i="1" s="1"/>
  <c r="N3359" i="1"/>
  <c r="Q3359" i="1" s="1"/>
  <c r="N3360" i="1"/>
  <c r="Q3360" i="1" s="1"/>
  <c r="N3361" i="1"/>
  <c r="Q3361" i="1" s="1"/>
  <c r="N3362" i="1"/>
  <c r="N3363" i="1"/>
  <c r="Q3363" i="1" s="1"/>
  <c r="N3364" i="1"/>
  <c r="Q3364" i="1" s="1"/>
  <c r="N3365" i="1"/>
  <c r="Q3365" i="1" s="1"/>
  <c r="N3366" i="1"/>
  <c r="Q3366" i="1" s="1"/>
  <c r="N3367" i="1"/>
  <c r="Q3367" i="1" s="1"/>
  <c r="N3368" i="1"/>
  <c r="Q3368" i="1" s="1"/>
  <c r="N3369" i="1"/>
  <c r="Q3369" i="1" s="1"/>
  <c r="N3370" i="1"/>
  <c r="Q3370" i="1" s="1"/>
  <c r="N3371" i="1"/>
  <c r="Q3371" i="1" s="1"/>
  <c r="N3372" i="1"/>
  <c r="Q3372" i="1" s="1"/>
  <c r="N3373" i="1"/>
  <c r="Q3373" i="1" s="1"/>
  <c r="N3374" i="1"/>
  <c r="N3375" i="1"/>
  <c r="Q3375" i="1" s="1"/>
  <c r="N3376" i="1"/>
  <c r="Q3376" i="1" s="1"/>
  <c r="N3377" i="1"/>
  <c r="Q3377" i="1" s="1"/>
  <c r="N3378" i="1"/>
  <c r="Q3378" i="1" s="1"/>
  <c r="N3379" i="1"/>
  <c r="Q3379" i="1" s="1"/>
  <c r="N3380" i="1"/>
  <c r="Q3380" i="1" s="1"/>
  <c r="N3381" i="1"/>
  <c r="Q3381" i="1" s="1"/>
  <c r="N3382" i="1"/>
  <c r="Q3382" i="1" s="1"/>
  <c r="N3383" i="1"/>
  <c r="Q3383" i="1" s="1"/>
  <c r="N3384" i="1"/>
  <c r="Q3384" i="1" s="1"/>
  <c r="N3385" i="1"/>
  <c r="Q3385" i="1" s="1"/>
  <c r="N3386" i="1"/>
  <c r="N3387" i="1"/>
  <c r="Q3387" i="1" s="1"/>
  <c r="N3388" i="1"/>
  <c r="Q3388" i="1" s="1"/>
  <c r="N3389" i="1"/>
  <c r="Q3389" i="1" s="1"/>
  <c r="N3390" i="1"/>
  <c r="Q3390" i="1" s="1"/>
  <c r="N3391" i="1"/>
  <c r="Q3391" i="1" s="1"/>
  <c r="N3392" i="1"/>
  <c r="Q3392" i="1" s="1"/>
  <c r="N3393" i="1"/>
  <c r="Q3393" i="1" s="1"/>
  <c r="N3394" i="1"/>
  <c r="Q3394" i="1" s="1"/>
  <c r="N3395" i="1"/>
  <c r="Q3395" i="1" s="1"/>
  <c r="N3396" i="1"/>
  <c r="Q3396" i="1" s="1"/>
  <c r="N3397" i="1"/>
  <c r="Q3397" i="1" s="1"/>
  <c r="N3398" i="1"/>
  <c r="N3399" i="1"/>
  <c r="Q3399" i="1" s="1"/>
  <c r="N3400" i="1"/>
  <c r="Q3400" i="1" s="1"/>
  <c r="N3401" i="1"/>
  <c r="Q3401" i="1" s="1"/>
  <c r="N3402" i="1"/>
  <c r="Q3402" i="1" s="1"/>
  <c r="N3403" i="1"/>
  <c r="Q3403" i="1" s="1"/>
  <c r="N3404" i="1"/>
  <c r="Q3404" i="1" s="1"/>
  <c r="N3405" i="1"/>
  <c r="Q3405" i="1" s="1"/>
  <c r="N3406" i="1"/>
  <c r="Q3406" i="1" s="1"/>
  <c r="N3407" i="1"/>
  <c r="Q3407" i="1" s="1"/>
  <c r="N3408" i="1"/>
  <c r="Q3408" i="1" s="1"/>
  <c r="N3409" i="1"/>
  <c r="Q3409" i="1" s="1"/>
  <c r="N3410" i="1"/>
  <c r="N3411" i="1"/>
  <c r="Q3411" i="1" s="1"/>
  <c r="N3412" i="1"/>
  <c r="Q3412" i="1" s="1"/>
  <c r="N3413" i="1"/>
  <c r="Q3413" i="1" s="1"/>
  <c r="N3414" i="1"/>
  <c r="Q3414" i="1" s="1"/>
  <c r="N3415" i="1"/>
  <c r="Q3415" i="1" s="1"/>
  <c r="N3416" i="1"/>
  <c r="Q3416" i="1" s="1"/>
  <c r="N3417" i="1"/>
  <c r="Q3417" i="1" s="1"/>
  <c r="N3418" i="1"/>
  <c r="Q3418" i="1" s="1"/>
  <c r="N3419" i="1"/>
  <c r="Q3419" i="1" s="1"/>
  <c r="N3420" i="1"/>
  <c r="Q3420" i="1" s="1"/>
  <c r="N3421" i="1"/>
  <c r="Q3421" i="1" s="1"/>
  <c r="N3422" i="1"/>
  <c r="N3423" i="1"/>
  <c r="Q3423" i="1" s="1"/>
  <c r="N3424" i="1"/>
  <c r="Q3424" i="1" s="1"/>
  <c r="N3425" i="1"/>
  <c r="Q3425" i="1" s="1"/>
  <c r="N3426" i="1"/>
  <c r="Q3426" i="1" s="1"/>
  <c r="N3427" i="1"/>
  <c r="Q3427" i="1" s="1"/>
  <c r="N3428" i="1"/>
  <c r="Q3428" i="1" s="1"/>
  <c r="N3429" i="1"/>
  <c r="Q3429" i="1" s="1"/>
  <c r="N3430" i="1"/>
  <c r="Q3430" i="1" s="1"/>
  <c r="N3431" i="1"/>
  <c r="Q3431" i="1" s="1"/>
  <c r="N3432" i="1"/>
  <c r="Q3432" i="1" s="1"/>
  <c r="N3433" i="1"/>
  <c r="Q3433" i="1" s="1"/>
  <c r="N3434" i="1"/>
  <c r="N3435" i="1"/>
  <c r="Q3435" i="1" s="1"/>
  <c r="N3436" i="1"/>
  <c r="Q3436" i="1" s="1"/>
  <c r="N3437" i="1"/>
  <c r="Q3437" i="1" s="1"/>
  <c r="N3438" i="1"/>
  <c r="Q3438" i="1" s="1"/>
  <c r="N3439" i="1"/>
  <c r="Q3439" i="1" s="1"/>
  <c r="N3440" i="1"/>
  <c r="Q3440" i="1" s="1"/>
  <c r="N3441" i="1"/>
  <c r="Q3441" i="1" s="1"/>
  <c r="N3442" i="1"/>
  <c r="Q3442" i="1" s="1"/>
  <c r="N3443" i="1"/>
  <c r="Q3443" i="1" s="1"/>
  <c r="N3444" i="1"/>
  <c r="Q3444" i="1" s="1"/>
  <c r="N3445" i="1"/>
  <c r="Q3445" i="1" s="1"/>
  <c r="N3446" i="1"/>
  <c r="N3447" i="1"/>
  <c r="Q3447" i="1" s="1"/>
  <c r="N3448" i="1"/>
  <c r="Q3448" i="1" s="1"/>
  <c r="N3449" i="1"/>
  <c r="Q3449" i="1" s="1"/>
  <c r="N3450" i="1"/>
  <c r="Q3450" i="1" s="1"/>
  <c r="N3451" i="1"/>
  <c r="Q3451" i="1" s="1"/>
  <c r="N3452" i="1"/>
  <c r="Q3452" i="1" s="1"/>
  <c r="N3453" i="1"/>
  <c r="Q3453" i="1" s="1"/>
  <c r="N3454" i="1"/>
  <c r="Q3454" i="1" s="1"/>
  <c r="N3455" i="1"/>
  <c r="Q3455" i="1" s="1"/>
  <c r="N3456" i="1"/>
  <c r="Q3456" i="1" s="1"/>
  <c r="N3457" i="1"/>
  <c r="Q3457" i="1" s="1"/>
  <c r="N3458" i="1"/>
  <c r="N3459" i="1"/>
  <c r="Q3459" i="1" s="1"/>
  <c r="N3460" i="1"/>
  <c r="Q3460" i="1" s="1"/>
  <c r="N3461" i="1"/>
  <c r="Q3461" i="1" s="1"/>
  <c r="N3462" i="1"/>
  <c r="Q3462" i="1" s="1"/>
  <c r="N3463" i="1"/>
  <c r="Q3463" i="1" s="1"/>
  <c r="N3464" i="1"/>
  <c r="Q3464" i="1" s="1"/>
  <c r="N3465" i="1"/>
  <c r="Q3465" i="1" s="1"/>
  <c r="N3466" i="1"/>
  <c r="Q3466" i="1" s="1"/>
  <c r="N3467" i="1"/>
  <c r="Q3467" i="1" s="1"/>
  <c r="N3468" i="1"/>
  <c r="Q3468" i="1" s="1"/>
  <c r="N3469" i="1"/>
  <c r="Q3469" i="1" s="1"/>
  <c r="N3470" i="1"/>
  <c r="N3471" i="1"/>
  <c r="Q3471" i="1" s="1"/>
  <c r="N3472" i="1"/>
  <c r="Q3472" i="1" s="1"/>
  <c r="N3473" i="1"/>
  <c r="Q3473" i="1" s="1"/>
  <c r="N3474" i="1"/>
  <c r="Q3474" i="1" s="1"/>
  <c r="N3475" i="1"/>
  <c r="Q3475" i="1" s="1"/>
  <c r="N3476" i="1"/>
  <c r="Q3476" i="1" s="1"/>
  <c r="N3477" i="1"/>
  <c r="Q3477" i="1" s="1"/>
  <c r="N3478" i="1"/>
  <c r="Q3478" i="1" s="1"/>
  <c r="N3479" i="1"/>
  <c r="Q3479" i="1" s="1"/>
  <c r="N3480" i="1"/>
  <c r="Q3480" i="1" s="1"/>
  <c r="N3481" i="1"/>
  <c r="Q3481" i="1" s="1"/>
  <c r="N3482" i="1"/>
  <c r="N3483" i="1"/>
  <c r="Q3483" i="1" s="1"/>
  <c r="N3484" i="1"/>
  <c r="Q3484" i="1" s="1"/>
  <c r="N3485" i="1"/>
  <c r="Q3485" i="1" s="1"/>
  <c r="N3486" i="1"/>
  <c r="Q3486" i="1" s="1"/>
  <c r="N3487" i="1"/>
  <c r="Q3487" i="1" s="1"/>
  <c r="N3488" i="1"/>
  <c r="Q3488" i="1" s="1"/>
  <c r="N3489" i="1"/>
  <c r="Q3489" i="1" s="1"/>
  <c r="N3490" i="1"/>
  <c r="Q3490" i="1" s="1"/>
  <c r="N3491" i="1"/>
  <c r="Q3491" i="1" s="1"/>
  <c r="N3492" i="1"/>
  <c r="Q3492" i="1" s="1"/>
  <c r="N3493" i="1"/>
  <c r="Q3493" i="1" s="1"/>
  <c r="N3494" i="1"/>
  <c r="N3495" i="1"/>
  <c r="Q3495" i="1" s="1"/>
  <c r="N3496" i="1"/>
  <c r="Q3496" i="1" s="1"/>
  <c r="N3497" i="1"/>
  <c r="Q3497" i="1" s="1"/>
  <c r="N3498" i="1"/>
  <c r="Q3498" i="1" s="1"/>
  <c r="N3499" i="1"/>
  <c r="Q3499" i="1" s="1"/>
  <c r="N3500" i="1"/>
  <c r="Q3500" i="1" s="1"/>
  <c r="N3501" i="1"/>
  <c r="Q3501" i="1" s="1"/>
  <c r="N3502" i="1"/>
  <c r="Q3502" i="1" s="1"/>
  <c r="N3503" i="1"/>
  <c r="Q3503" i="1" s="1"/>
  <c r="N3504" i="1"/>
  <c r="Q3504" i="1" s="1"/>
  <c r="N3505" i="1"/>
  <c r="Q3505" i="1" s="1"/>
  <c r="N3506" i="1"/>
  <c r="N3507" i="1"/>
  <c r="Q3507" i="1" s="1"/>
  <c r="N3508" i="1"/>
  <c r="Q3508" i="1" s="1"/>
  <c r="N3509" i="1"/>
  <c r="Q3509" i="1" s="1"/>
  <c r="N3510" i="1"/>
  <c r="Q3510" i="1" s="1"/>
  <c r="N3511" i="1"/>
  <c r="Q3511" i="1" s="1"/>
  <c r="N3512" i="1"/>
  <c r="Q3512" i="1" s="1"/>
  <c r="N3513" i="1"/>
  <c r="Q3513" i="1" s="1"/>
  <c r="N3514" i="1"/>
  <c r="Q3514" i="1" s="1"/>
  <c r="N3515" i="1"/>
  <c r="Q3515" i="1" s="1"/>
  <c r="N3516" i="1"/>
  <c r="Q3516" i="1" s="1"/>
  <c r="N3517" i="1"/>
  <c r="Q3517" i="1" s="1"/>
  <c r="N3518" i="1"/>
  <c r="N3519" i="1"/>
  <c r="Q3519" i="1" s="1"/>
  <c r="N3520" i="1"/>
  <c r="Q3520" i="1" s="1"/>
  <c r="N3521" i="1"/>
  <c r="Q3521" i="1" s="1"/>
  <c r="N3522" i="1"/>
  <c r="Q3522" i="1" s="1"/>
  <c r="N3523" i="1"/>
  <c r="Q3523" i="1" s="1"/>
  <c r="N3524" i="1"/>
  <c r="Q3524" i="1" s="1"/>
  <c r="N3525" i="1"/>
  <c r="Q3525" i="1" s="1"/>
  <c r="N3526" i="1"/>
  <c r="Q3526" i="1" s="1"/>
  <c r="N3527" i="1"/>
  <c r="Q3527" i="1" s="1"/>
  <c r="N3528" i="1"/>
  <c r="Q3528" i="1" s="1"/>
  <c r="N3529" i="1"/>
  <c r="Q3529" i="1" s="1"/>
  <c r="N3530" i="1"/>
  <c r="N3531" i="1"/>
  <c r="Q3531" i="1" s="1"/>
  <c r="N3532" i="1"/>
  <c r="Q3532" i="1" s="1"/>
  <c r="N3533" i="1"/>
  <c r="Q3533" i="1" s="1"/>
  <c r="N3534" i="1"/>
  <c r="Q3534" i="1" s="1"/>
  <c r="N3535" i="1"/>
  <c r="Q3535" i="1" s="1"/>
  <c r="N3536" i="1"/>
  <c r="Q3536" i="1" s="1"/>
  <c r="N3537" i="1"/>
  <c r="Q3537" i="1" s="1"/>
  <c r="N3538" i="1"/>
  <c r="Q3538" i="1" s="1"/>
  <c r="N3539" i="1"/>
  <c r="Q3539" i="1" s="1"/>
  <c r="N3540" i="1"/>
  <c r="Q3540" i="1" s="1"/>
  <c r="N3541" i="1"/>
  <c r="Q3541" i="1" s="1"/>
  <c r="N3542" i="1"/>
  <c r="N3543" i="1"/>
  <c r="Q3543" i="1" s="1"/>
  <c r="N3544" i="1"/>
  <c r="Q3544" i="1" s="1"/>
  <c r="N3545" i="1"/>
  <c r="Q3545" i="1" s="1"/>
  <c r="N3546" i="1"/>
  <c r="Q3546" i="1" s="1"/>
  <c r="N3547" i="1"/>
  <c r="Q3547" i="1" s="1"/>
  <c r="N3548" i="1"/>
  <c r="Q3548" i="1" s="1"/>
  <c r="N3549" i="1"/>
  <c r="Q3549" i="1" s="1"/>
  <c r="N3550" i="1"/>
  <c r="Q3550" i="1" s="1"/>
  <c r="N3551" i="1"/>
  <c r="Q3551" i="1" s="1"/>
  <c r="N3552" i="1"/>
  <c r="Q3552" i="1" s="1"/>
  <c r="N3553" i="1"/>
  <c r="Q3553" i="1" s="1"/>
  <c r="N3554" i="1"/>
  <c r="N3555" i="1"/>
  <c r="Q3555" i="1" s="1"/>
  <c r="N3556" i="1"/>
  <c r="Q3556" i="1" s="1"/>
  <c r="N3557" i="1"/>
  <c r="Q3557" i="1" s="1"/>
  <c r="N3558" i="1"/>
  <c r="Q3558" i="1" s="1"/>
  <c r="N3559" i="1"/>
  <c r="Q3559" i="1" s="1"/>
  <c r="N3560" i="1"/>
  <c r="Q3560" i="1" s="1"/>
  <c r="N3561" i="1"/>
  <c r="Q3561" i="1" s="1"/>
  <c r="N3562" i="1"/>
  <c r="Q3562" i="1" s="1"/>
  <c r="N3563" i="1"/>
  <c r="Q3563" i="1" s="1"/>
  <c r="N3564" i="1"/>
  <c r="Q3564" i="1" s="1"/>
  <c r="N3565" i="1"/>
  <c r="Q3565" i="1" s="1"/>
  <c r="N3566" i="1"/>
  <c r="N3567" i="1"/>
  <c r="Q3567" i="1" s="1"/>
  <c r="N3568" i="1"/>
  <c r="Q3568" i="1" s="1"/>
  <c r="N3569" i="1"/>
  <c r="Q3569" i="1" s="1"/>
  <c r="N3570" i="1"/>
  <c r="Q3570" i="1" s="1"/>
  <c r="N3571" i="1"/>
  <c r="Q3571" i="1" s="1"/>
  <c r="N3572" i="1"/>
  <c r="Q3572" i="1" s="1"/>
  <c r="N3573" i="1"/>
  <c r="Q3573" i="1" s="1"/>
  <c r="N3574" i="1"/>
  <c r="Q3574" i="1" s="1"/>
  <c r="N3575" i="1"/>
  <c r="Q3575" i="1" s="1"/>
  <c r="N3576" i="1"/>
  <c r="Q3576" i="1" s="1"/>
  <c r="N3577" i="1"/>
  <c r="Q3577" i="1" s="1"/>
  <c r="N3578" i="1"/>
  <c r="N3579" i="1"/>
  <c r="Q3579" i="1" s="1"/>
  <c r="N3580" i="1"/>
  <c r="Q3580" i="1" s="1"/>
  <c r="N3581" i="1"/>
  <c r="Q3581" i="1" s="1"/>
  <c r="N3582" i="1"/>
  <c r="Q3582" i="1" s="1"/>
  <c r="N3583" i="1"/>
  <c r="Q3583" i="1" s="1"/>
  <c r="N3584" i="1"/>
  <c r="Q3584" i="1" s="1"/>
  <c r="N3585" i="1"/>
  <c r="Q3585" i="1" s="1"/>
  <c r="N3586" i="1"/>
  <c r="Q3586" i="1" s="1"/>
  <c r="N3587" i="1"/>
  <c r="Q3587" i="1" s="1"/>
  <c r="N3588" i="1"/>
  <c r="Q3588" i="1" s="1"/>
  <c r="N3589" i="1"/>
  <c r="Q3589" i="1" s="1"/>
  <c r="N3590" i="1"/>
  <c r="N3591" i="1"/>
  <c r="Q3591" i="1" s="1"/>
  <c r="N3592" i="1"/>
  <c r="Q3592" i="1" s="1"/>
  <c r="N3593" i="1"/>
  <c r="Q3593" i="1" s="1"/>
  <c r="N3594" i="1"/>
  <c r="Q3594" i="1" s="1"/>
  <c r="N3595" i="1"/>
  <c r="Q3595" i="1" s="1"/>
  <c r="N3596" i="1"/>
  <c r="Q3596" i="1" s="1"/>
  <c r="N3597" i="1"/>
  <c r="Q3597" i="1" s="1"/>
  <c r="N3598" i="1"/>
  <c r="Q3598" i="1" s="1"/>
  <c r="N3599" i="1"/>
  <c r="Q3599" i="1" s="1"/>
  <c r="N3600" i="1"/>
  <c r="Q3600" i="1" s="1"/>
  <c r="N3601" i="1"/>
  <c r="Q3601" i="1" s="1"/>
  <c r="N3602" i="1"/>
  <c r="N3603" i="1"/>
  <c r="Q3603" i="1" s="1"/>
  <c r="N3604" i="1"/>
  <c r="Q3604" i="1" s="1"/>
  <c r="N3605" i="1"/>
  <c r="Q3605" i="1" s="1"/>
  <c r="N3606" i="1"/>
  <c r="Q3606" i="1" s="1"/>
  <c r="N3607" i="1"/>
  <c r="Q3607" i="1" s="1"/>
  <c r="N3608" i="1"/>
  <c r="Q3608" i="1" s="1"/>
  <c r="N3609" i="1"/>
  <c r="Q3609" i="1" s="1"/>
  <c r="N3610" i="1"/>
  <c r="Q3610" i="1" s="1"/>
  <c r="N3611" i="1"/>
  <c r="Q3611" i="1" s="1"/>
  <c r="N3612" i="1"/>
  <c r="Q3612" i="1" s="1"/>
  <c r="N3613" i="1"/>
  <c r="Q3613" i="1" s="1"/>
  <c r="N3614" i="1"/>
  <c r="N3615" i="1"/>
  <c r="Q3615" i="1" s="1"/>
  <c r="N3616" i="1"/>
  <c r="Q3616" i="1" s="1"/>
  <c r="N3617" i="1"/>
  <c r="Q3617" i="1" s="1"/>
  <c r="N3618" i="1"/>
  <c r="Q3618" i="1" s="1"/>
  <c r="N3619" i="1"/>
  <c r="Q3619" i="1" s="1"/>
  <c r="N3620" i="1"/>
  <c r="Q3620" i="1" s="1"/>
  <c r="N3621" i="1"/>
  <c r="Q3621" i="1" s="1"/>
  <c r="N3622" i="1"/>
  <c r="Q3622" i="1" s="1"/>
  <c r="N3623" i="1"/>
  <c r="Q3623" i="1" s="1"/>
  <c r="N3624" i="1"/>
  <c r="Q3624" i="1" s="1"/>
  <c r="N3625" i="1"/>
  <c r="Q3625" i="1" s="1"/>
  <c r="N3626" i="1"/>
  <c r="N3627" i="1"/>
  <c r="Q3627" i="1" s="1"/>
  <c r="N3628" i="1"/>
  <c r="Q3628" i="1" s="1"/>
  <c r="N3629" i="1"/>
  <c r="Q3629" i="1" s="1"/>
  <c r="N3630" i="1"/>
  <c r="Q3630" i="1" s="1"/>
  <c r="N3631" i="1"/>
  <c r="Q3631" i="1" s="1"/>
  <c r="N3632" i="1"/>
  <c r="Q3632" i="1" s="1"/>
  <c r="N3633" i="1"/>
  <c r="Q3633" i="1" s="1"/>
  <c r="N3634" i="1"/>
  <c r="Q3634" i="1" s="1"/>
  <c r="N3635" i="1"/>
  <c r="Q3635" i="1" s="1"/>
  <c r="N3636" i="1"/>
  <c r="Q3636" i="1" s="1"/>
  <c r="N3637" i="1"/>
  <c r="Q3637" i="1" s="1"/>
  <c r="N3638" i="1"/>
  <c r="N3639" i="1"/>
  <c r="Q3639" i="1" s="1"/>
  <c r="N3640" i="1"/>
  <c r="Q3640" i="1" s="1"/>
  <c r="N3641" i="1"/>
  <c r="Q3641" i="1" s="1"/>
  <c r="N3642" i="1"/>
  <c r="Q3642" i="1" s="1"/>
  <c r="N3643" i="1"/>
  <c r="Q3643" i="1" s="1"/>
  <c r="N3644" i="1"/>
  <c r="Q3644" i="1" s="1"/>
  <c r="N3645" i="1"/>
  <c r="Q3645" i="1" s="1"/>
  <c r="N3646" i="1"/>
  <c r="Q3646" i="1" s="1"/>
  <c r="N3647" i="1"/>
  <c r="Q3647" i="1" s="1"/>
  <c r="N3648" i="1"/>
  <c r="Q3648" i="1" s="1"/>
  <c r="N3649" i="1"/>
  <c r="Q3649" i="1" s="1"/>
  <c r="N3650" i="1"/>
  <c r="N3651" i="1"/>
  <c r="Q3651" i="1" s="1"/>
  <c r="N3652" i="1"/>
  <c r="Q3652" i="1" s="1"/>
  <c r="N3653" i="1"/>
  <c r="Q3653" i="1" s="1"/>
  <c r="N3654" i="1"/>
  <c r="Q3654" i="1" s="1"/>
  <c r="N3655" i="1"/>
  <c r="Q3655" i="1" s="1"/>
  <c r="N3656" i="1"/>
  <c r="Q3656" i="1" s="1"/>
  <c r="N3657" i="1"/>
  <c r="Q3657" i="1" s="1"/>
  <c r="N3658" i="1"/>
  <c r="Q3658" i="1" s="1"/>
  <c r="N3659" i="1"/>
  <c r="Q3659" i="1" s="1"/>
  <c r="N3660" i="1"/>
  <c r="Q3660" i="1" s="1"/>
  <c r="N3661" i="1"/>
  <c r="Q3661" i="1" s="1"/>
  <c r="N3662" i="1"/>
  <c r="N3663" i="1"/>
  <c r="Q3663" i="1" s="1"/>
  <c r="N3664" i="1"/>
  <c r="Q3664" i="1" s="1"/>
  <c r="N3665" i="1"/>
  <c r="Q3665" i="1" s="1"/>
  <c r="N3666" i="1"/>
  <c r="Q3666" i="1" s="1"/>
  <c r="N3667" i="1"/>
  <c r="Q3667" i="1" s="1"/>
  <c r="N3668" i="1"/>
  <c r="Q3668" i="1" s="1"/>
  <c r="N3669" i="1"/>
  <c r="Q3669" i="1" s="1"/>
  <c r="N3670" i="1"/>
  <c r="Q3670" i="1" s="1"/>
  <c r="N3671" i="1"/>
  <c r="Q3671" i="1" s="1"/>
  <c r="N3672" i="1"/>
  <c r="Q3672" i="1" s="1"/>
  <c r="N3673" i="1"/>
  <c r="Q3673" i="1" s="1"/>
  <c r="N3674" i="1"/>
  <c r="N3675" i="1"/>
  <c r="Q3675" i="1" s="1"/>
  <c r="N3676" i="1"/>
  <c r="Q3676" i="1" s="1"/>
  <c r="N3677" i="1"/>
  <c r="Q3677" i="1" s="1"/>
  <c r="N3678" i="1"/>
  <c r="Q3678" i="1" s="1"/>
  <c r="N3679" i="1"/>
  <c r="Q3679" i="1" s="1"/>
  <c r="N3680" i="1"/>
  <c r="Q3680" i="1" s="1"/>
  <c r="N3681" i="1"/>
  <c r="Q3681" i="1" s="1"/>
  <c r="N3682" i="1"/>
  <c r="Q3682" i="1" s="1"/>
  <c r="N3683" i="1"/>
  <c r="Q3683" i="1" s="1"/>
  <c r="N3684" i="1"/>
  <c r="Q3684" i="1" s="1"/>
  <c r="N3685" i="1"/>
  <c r="Q3685" i="1" s="1"/>
  <c r="N3686" i="1"/>
  <c r="N3687" i="1"/>
  <c r="Q3687" i="1" s="1"/>
  <c r="N3688" i="1"/>
  <c r="Q3688" i="1" s="1"/>
  <c r="N3689" i="1"/>
  <c r="Q3689" i="1" s="1"/>
  <c r="N3690" i="1"/>
  <c r="Q3690" i="1" s="1"/>
  <c r="N3691" i="1"/>
  <c r="Q3691" i="1" s="1"/>
  <c r="N3692" i="1"/>
  <c r="Q3692" i="1" s="1"/>
  <c r="N3693" i="1"/>
  <c r="Q3693" i="1" s="1"/>
  <c r="N3694" i="1"/>
  <c r="Q3694" i="1" s="1"/>
  <c r="N3695" i="1"/>
  <c r="Q3695" i="1" s="1"/>
  <c r="N3696" i="1"/>
  <c r="Q3696" i="1" s="1"/>
  <c r="N3697" i="1"/>
  <c r="Q3697" i="1" s="1"/>
  <c r="N3698" i="1"/>
  <c r="N3699" i="1"/>
  <c r="Q3699" i="1" s="1"/>
  <c r="N3700" i="1"/>
  <c r="Q3700" i="1" s="1"/>
  <c r="N3701" i="1"/>
  <c r="Q3701" i="1" s="1"/>
  <c r="N3702" i="1"/>
  <c r="Q3702" i="1" s="1"/>
  <c r="N3703" i="1"/>
  <c r="Q3703" i="1" s="1"/>
  <c r="N3704" i="1"/>
  <c r="Q3704" i="1" s="1"/>
  <c r="N3705" i="1"/>
  <c r="Q3705" i="1" s="1"/>
  <c r="N3706" i="1"/>
  <c r="Q3706" i="1" s="1"/>
  <c r="N3707" i="1"/>
  <c r="Q3707" i="1" s="1"/>
  <c r="N3708" i="1"/>
  <c r="Q3708" i="1" s="1"/>
  <c r="N3709" i="1"/>
  <c r="Q3709" i="1" s="1"/>
  <c r="N3710" i="1"/>
  <c r="N3711" i="1"/>
  <c r="Q3711" i="1" s="1"/>
  <c r="N3712" i="1"/>
  <c r="Q3712" i="1" s="1"/>
  <c r="N3713" i="1"/>
  <c r="Q3713" i="1" s="1"/>
  <c r="N3714" i="1"/>
  <c r="Q3714" i="1" s="1"/>
  <c r="N3715" i="1"/>
  <c r="Q3715" i="1" s="1"/>
  <c r="N3716" i="1"/>
  <c r="Q3716" i="1" s="1"/>
  <c r="N3717" i="1"/>
  <c r="Q3717" i="1" s="1"/>
  <c r="N3718" i="1"/>
  <c r="Q3718" i="1" s="1"/>
  <c r="N3719" i="1"/>
  <c r="Q3719" i="1" s="1"/>
  <c r="N3720" i="1"/>
  <c r="Q3720" i="1" s="1"/>
  <c r="N3721" i="1"/>
  <c r="Q3721" i="1" s="1"/>
  <c r="N3722" i="1"/>
  <c r="N3723" i="1"/>
  <c r="Q3723" i="1" s="1"/>
  <c r="N3724" i="1"/>
  <c r="Q3724" i="1" s="1"/>
  <c r="N3725" i="1"/>
  <c r="Q3725" i="1" s="1"/>
  <c r="N3726" i="1"/>
  <c r="Q3726" i="1" s="1"/>
  <c r="N3727" i="1"/>
  <c r="Q3727" i="1" s="1"/>
  <c r="N3728" i="1"/>
  <c r="Q3728" i="1" s="1"/>
  <c r="N3729" i="1"/>
  <c r="Q3729" i="1" s="1"/>
  <c r="N3730" i="1"/>
  <c r="Q3730" i="1" s="1"/>
  <c r="N3731" i="1"/>
  <c r="Q3731" i="1" s="1"/>
  <c r="N3732" i="1"/>
  <c r="Q3732" i="1" s="1"/>
  <c r="N3733" i="1"/>
  <c r="Q3733" i="1" s="1"/>
  <c r="N3734" i="1"/>
  <c r="N3735" i="1"/>
  <c r="Q3735" i="1" s="1"/>
  <c r="N3736" i="1"/>
  <c r="Q3736" i="1" s="1"/>
  <c r="N3737" i="1"/>
  <c r="Q3737" i="1" s="1"/>
  <c r="N3738" i="1"/>
  <c r="Q3738" i="1" s="1"/>
  <c r="N3739" i="1"/>
  <c r="Q3739" i="1" s="1"/>
  <c r="N3740" i="1"/>
  <c r="Q3740" i="1" s="1"/>
  <c r="N3741" i="1"/>
  <c r="Q3741" i="1" s="1"/>
  <c r="N3742" i="1"/>
  <c r="Q3742" i="1" s="1"/>
  <c r="N3743" i="1"/>
  <c r="Q3743" i="1" s="1"/>
  <c r="N3744" i="1"/>
  <c r="Q3744" i="1" s="1"/>
  <c r="N3745" i="1"/>
  <c r="Q3745" i="1" s="1"/>
  <c r="N3746" i="1"/>
  <c r="N3747" i="1"/>
  <c r="Q3747" i="1" s="1"/>
  <c r="N3748" i="1"/>
  <c r="Q3748" i="1" s="1"/>
  <c r="N3749" i="1"/>
  <c r="Q3749" i="1" s="1"/>
  <c r="N3750" i="1"/>
  <c r="Q3750" i="1" s="1"/>
  <c r="N3751" i="1"/>
  <c r="Q3751" i="1" s="1"/>
  <c r="N3752" i="1"/>
  <c r="Q3752" i="1" s="1"/>
  <c r="N3753" i="1"/>
  <c r="Q3753" i="1" s="1"/>
  <c r="N3754" i="1"/>
  <c r="Q3754" i="1" s="1"/>
  <c r="N3755" i="1"/>
  <c r="Q3755" i="1" s="1"/>
  <c r="N3756" i="1"/>
  <c r="Q3756" i="1" s="1"/>
  <c r="N3757" i="1"/>
  <c r="Q3757" i="1" s="1"/>
  <c r="N3758" i="1"/>
  <c r="N3759" i="1"/>
  <c r="Q3759" i="1" s="1"/>
  <c r="N3760" i="1"/>
  <c r="Q3760" i="1" s="1"/>
  <c r="N3761" i="1"/>
  <c r="Q3761" i="1" s="1"/>
  <c r="N3762" i="1"/>
  <c r="Q3762" i="1" s="1"/>
  <c r="N3763" i="1"/>
  <c r="Q3763" i="1" s="1"/>
  <c r="N3764" i="1"/>
  <c r="Q3764" i="1" s="1"/>
  <c r="N3765" i="1"/>
  <c r="Q3765" i="1" s="1"/>
  <c r="N3766" i="1"/>
  <c r="Q3766" i="1" s="1"/>
  <c r="N3767" i="1"/>
  <c r="Q3767" i="1" s="1"/>
  <c r="N3768" i="1"/>
  <c r="Q3768" i="1" s="1"/>
  <c r="N3769" i="1"/>
  <c r="Q3769" i="1" s="1"/>
  <c r="N3770" i="1"/>
  <c r="N3771" i="1"/>
  <c r="Q3771" i="1" s="1"/>
  <c r="N3772" i="1"/>
  <c r="Q3772" i="1" s="1"/>
  <c r="N3773" i="1"/>
  <c r="Q3773" i="1" s="1"/>
  <c r="N3774" i="1"/>
  <c r="Q3774" i="1" s="1"/>
  <c r="N3775" i="1"/>
  <c r="Q3775" i="1" s="1"/>
  <c r="N3776" i="1"/>
  <c r="Q3776" i="1" s="1"/>
  <c r="N3777" i="1"/>
  <c r="Q3777" i="1" s="1"/>
  <c r="N3778" i="1"/>
  <c r="Q3778" i="1" s="1"/>
  <c r="N3779" i="1"/>
  <c r="Q3779" i="1" s="1"/>
  <c r="N3780" i="1"/>
  <c r="Q3780" i="1" s="1"/>
  <c r="N3781" i="1"/>
  <c r="Q3781" i="1" s="1"/>
  <c r="N3782" i="1"/>
  <c r="N3783" i="1"/>
  <c r="Q3783" i="1" s="1"/>
  <c r="N3784" i="1"/>
  <c r="Q3784" i="1" s="1"/>
  <c r="N3785" i="1"/>
  <c r="Q3785" i="1" s="1"/>
  <c r="N3786" i="1"/>
  <c r="Q3786" i="1" s="1"/>
  <c r="N3787" i="1"/>
  <c r="Q3787" i="1" s="1"/>
  <c r="N3788" i="1"/>
  <c r="Q3788" i="1" s="1"/>
  <c r="N3789" i="1"/>
  <c r="Q3789" i="1" s="1"/>
  <c r="N3790" i="1"/>
  <c r="Q3790" i="1" s="1"/>
  <c r="N3791" i="1"/>
  <c r="Q3791" i="1" s="1"/>
  <c r="N3792" i="1"/>
  <c r="Q3792" i="1" s="1"/>
  <c r="N3793" i="1"/>
  <c r="Q3793" i="1" s="1"/>
  <c r="N3794" i="1"/>
  <c r="N3795" i="1"/>
  <c r="Q3795" i="1" s="1"/>
  <c r="N3796" i="1"/>
  <c r="Q3796" i="1" s="1"/>
  <c r="N3797" i="1"/>
  <c r="Q3797" i="1" s="1"/>
  <c r="N3798" i="1"/>
  <c r="Q3798" i="1" s="1"/>
  <c r="N3799" i="1"/>
  <c r="Q3799" i="1" s="1"/>
  <c r="N3800" i="1"/>
  <c r="Q3800" i="1" s="1"/>
  <c r="N3801" i="1"/>
  <c r="Q3801" i="1" s="1"/>
  <c r="N3802" i="1"/>
  <c r="Q3802" i="1" s="1"/>
  <c r="N3803" i="1"/>
  <c r="Q3803" i="1" s="1"/>
  <c r="N3804" i="1"/>
  <c r="Q3804" i="1" s="1"/>
  <c r="N3805" i="1"/>
  <c r="Q3805" i="1" s="1"/>
  <c r="N3806" i="1"/>
  <c r="N3807" i="1"/>
  <c r="Q3807" i="1" s="1"/>
  <c r="N3808" i="1"/>
  <c r="Q3808" i="1" s="1"/>
  <c r="N3809" i="1"/>
  <c r="Q3809" i="1" s="1"/>
  <c r="N3810" i="1"/>
  <c r="Q3810" i="1" s="1"/>
  <c r="N3811" i="1"/>
  <c r="Q3811" i="1" s="1"/>
  <c r="N3812" i="1"/>
  <c r="Q3812" i="1" s="1"/>
  <c r="N3813" i="1"/>
  <c r="Q3813" i="1" s="1"/>
  <c r="N3814" i="1"/>
  <c r="Q3814" i="1" s="1"/>
  <c r="N3815" i="1"/>
  <c r="Q3815" i="1" s="1"/>
  <c r="N3816" i="1"/>
  <c r="Q3816" i="1" s="1"/>
  <c r="N3817" i="1"/>
  <c r="Q3817" i="1" s="1"/>
  <c r="N3818" i="1"/>
  <c r="N3819" i="1"/>
  <c r="Q3819" i="1" s="1"/>
  <c r="N3820" i="1"/>
  <c r="Q3820" i="1" s="1"/>
  <c r="N3821" i="1"/>
  <c r="Q3821" i="1" s="1"/>
  <c r="N3822" i="1"/>
  <c r="Q3822" i="1" s="1"/>
  <c r="N3823" i="1"/>
  <c r="Q3823" i="1" s="1"/>
  <c r="N3824" i="1"/>
  <c r="Q3824" i="1" s="1"/>
  <c r="N3825" i="1"/>
  <c r="Q3825" i="1" s="1"/>
  <c r="N3826" i="1"/>
  <c r="Q3826" i="1" s="1"/>
  <c r="N3827" i="1"/>
  <c r="Q3827" i="1" s="1"/>
  <c r="N3828" i="1"/>
  <c r="Q3828" i="1" s="1"/>
  <c r="N3829" i="1"/>
  <c r="Q3829" i="1" s="1"/>
  <c r="N3830" i="1"/>
  <c r="N3831" i="1"/>
  <c r="Q3831" i="1" s="1"/>
  <c r="N3832" i="1"/>
  <c r="Q3832" i="1" s="1"/>
  <c r="N3833" i="1"/>
  <c r="Q3833" i="1" s="1"/>
  <c r="N3834" i="1"/>
  <c r="Q3834" i="1" s="1"/>
  <c r="N3835" i="1"/>
  <c r="Q3835" i="1" s="1"/>
  <c r="N3836" i="1"/>
  <c r="Q3836" i="1" s="1"/>
  <c r="N3837" i="1"/>
  <c r="Q3837" i="1" s="1"/>
  <c r="N3838" i="1"/>
  <c r="Q3838" i="1" s="1"/>
  <c r="N3839" i="1"/>
  <c r="Q3839" i="1" s="1"/>
  <c r="N3840" i="1"/>
  <c r="Q3840" i="1" s="1"/>
  <c r="N3841" i="1"/>
  <c r="Q3841" i="1" s="1"/>
  <c r="N3842" i="1"/>
  <c r="N3843" i="1"/>
  <c r="Q3843" i="1" s="1"/>
  <c r="N3844" i="1"/>
  <c r="Q3844" i="1" s="1"/>
  <c r="N3845" i="1"/>
  <c r="Q3845" i="1" s="1"/>
  <c r="N3846" i="1"/>
  <c r="Q3846" i="1" s="1"/>
  <c r="N3847" i="1"/>
  <c r="Q3847" i="1" s="1"/>
  <c r="N3848" i="1"/>
  <c r="Q3848" i="1" s="1"/>
  <c r="N3849" i="1"/>
  <c r="Q3849" i="1" s="1"/>
  <c r="N3850" i="1"/>
  <c r="Q3850" i="1" s="1"/>
  <c r="N3851" i="1"/>
  <c r="Q3851" i="1" s="1"/>
  <c r="N3852" i="1"/>
  <c r="Q3852" i="1" s="1"/>
  <c r="N3853" i="1"/>
  <c r="Q3853" i="1" s="1"/>
  <c r="N3854" i="1"/>
  <c r="N3855" i="1"/>
  <c r="Q3855" i="1" s="1"/>
  <c r="N3856" i="1"/>
  <c r="Q3856" i="1" s="1"/>
  <c r="N3857" i="1"/>
  <c r="Q3857" i="1" s="1"/>
  <c r="N3858" i="1"/>
  <c r="Q3858" i="1" s="1"/>
  <c r="N3859" i="1"/>
  <c r="Q3859" i="1" s="1"/>
  <c r="N3860" i="1"/>
  <c r="Q3860" i="1" s="1"/>
  <c r="N3861" i="1"/>
  <c r="Q3861" i="1" s="1"/>
  <c r="N3862" i="1"/>
  <c r="Q3862" i="1" s="1"/>
  <c r="N3863" i="1"/>
  <c r="Q3863" i="1" s="1"/>
  <c r="N3864" i="1"/>
  <c r="Q3864" i="1" s="1"/>
  <c r="N3865" i="1"/>
  <c r="Q3865" i="1" s="1"/>
  <c r="N3866" i="1"/>
  <c r="N3867" i="1"/>
  <c r="Q3867" i="1" s="1"/>
  <c r="N3868" i="1"/>
  <c r="Q3868" i="1" s="1"/>
  <c r="N3869" i="1"/>
  <c r="Q3869" i="1" s="1"/>
  <c r="N3870" i="1"/>
  <c r="Q3870" i="1" s="1"/>
  <c r="N3871" i="1"/>
  <c r="Q3871" i="1" s="1"/>
  <c r="N3872" i="1"/>
  <c r="Q3872" i="1" s="1"/>
  <c r="N3873" i="1"/>
  <c r="Q3873" i="1" s="1"/>
  <c r="N3874" i="1"/>
  <c r="Q3874" i="1" s="1"/>
  <c r="N3875" i="1"/>
  <c r="Q3875" i="1" s="1"/>
  <c r="N3876" i="1"/>
  <c r="Q3876" i="1" s="1"/>
  <c r="N3877" i="1"/>
  <c r="Q3877" i="1" s="1"/>
  <c r="N3878" i="1"/>
  <c r="N3879" i="1"/>
  <c r="Q3879" i="1" s="1"/>
  <c r="N3880" i="1"/>
  <c r="Q3880" i="1" s="1"/>
  <c r="N3881" i="1"/>
  <c r="Q3881" i="1" s="1"/>
  <c r="N3882" i="1"/>
  <c r="Q3882" i="1" s="1"/>
  <c r="N3883" i="1"/>
  <c r="Q3883" i="1" s="1"/>
  <c r="N3884" i="1"/>
  <c r="Q3884" i="1" s="1"/>
  <c r="N3885" i="1"/>
  <c r="Q3885" i="1" s="1"/>
  <c r="N3886" i="1"/>
  <c r="Q3886" i="1" s="1"/>
  <c r="N3887" i="1"/>
  <c r="Q3887" i="1" s="1"/>
  <c r="N3888" i="1"/>
  <c r="Q3888" i="1" s="1"/>
  <c r="N3889" i="1"/>
  <c r="Q3889" i="1" s="1"/>
  <c r="N3890" i="1"/>
  <c r="N3891" i="1"/>
  <c r="Q3891" i="1" s="1"/>
  <c r="N3892" i="1"/>
  <c r="Q3892" i="1" s="1"/>
  <c r="N3893" i="1"/>
  <c r="Q3893" i="1" s="1"/>
  <c r="N3894" i="1"/>
  <c r="Q3894" i="1" s="1"/>
  <c r="N3895" i="1"/>
  <c r="Q3895" i="1" s="1"/>
  <c r="N3896" i="1"/>
  <c r="Q3896" i="1" s="1"/>
  <c r="N3897" i="1"/>
  <c r="Q3897" i="1" s="1"/>
  <c r="N3898" i="1"/>
  <c r="Q3898" i="1" s="1"/>
  <c r="N3899" i="1"/>
  <c r="Q3899" i="1" s="1"/>
  <c r="N3900" i="1"/>
  <c r="Q3900" i="1" s="1"/>
  <c r="N3901" i="1"/>
  <c r="Q3901" i="1" s="1"/>
  <c r="N3902" i="1"/>
  <c r="N3903" i="1"/>
  <c r="Q3903" i="1" s="1"/>
  <c r="N3904" i="1"/>
  <c r="Q3904" i="1" s="1"/>
  <c r="N3905" i="1"/>
  <c r="Q3905" i="1" s="1"/>
  <c r="N3906" i="1"/>
  <c r="Q3906" i="1" s="1"/>
  <c r="N3907" i="1"/>
  <c r="Q3907" i="1" s="1"/>
  <c r="N3908" i="1"/>
  <c r="Q3908" i="1" s="1"/>
  <c r="N3909" i="1"/>
  <c r="Q3909" i="1" s="1"/>
  <c r="N3910" i="1"/>
  <c r="Q3910" i="1" s="1"/>
  <c r="N3911" i="1"/>
  <c r="Q3911" i="1" s="1"/>
  <c r="N3912" i="1"/>
  <c r="Q3912" i="1" s="1"/>
  <c r="N3913" i="1"/>
  <c r="Q3913" i="1" s="1"/>
  <c r="N3914" i="1"/>
  <c r="N3915" i="1"/>
  <c r="Q3915" i="1" s="1"/>
  <c r="N3916" i="1"/>
  <c r="Q3916" i="1" s="1"/>
  <c r="N3917" i="1"/>
  <c r="Q3917" i="1" s="1"/>
  <c r="N3918" i="1"/>
  <c r="Q3918" i="1" s="1"/>
  <c r="N3919" i="1"/>
  <c r="Q3919" i="1" s="1"/>
  <c r="N3920" i="1"/>
  <c r="Q3920" i="1" s="1"/>
  <c r="N3921" i="1"/>
  <c r="Q3921" i="1" s="1"/>
  <c r="N3922" i="1"/>
  <c r="Q3922" i="1" s="1"/>
  <c r="N3923" i="1"/>
  <c r="Q3923" i="1" s="1"/>
  <c r="N3924" i="1"/>
  <c r="Q3924" i="1" s="1"/>
  <c r="N3925" i="1"/>
  <c r="Q3925" i="1" s="1"/>
  <c r="N3926" i="1"/>
  <c r="N3927" i="1"/>
  <c r="Q3927" i="1" s="1"/>
  <c r="N3928" i="1"/>
  <c r="Q3928" i="1" s="1"/>
  <c r="N3929" i="1"/>
  <c r="Q3929" i="1" s="1"/>
  <c r="N3930" i="1"/>
  <c r="Q3930" i="1" s="1"/>
  <c r="N3931" i="1"/>
  <c r="Q3931" i="1" s="1"/>
  <c r="N3932" i="1"/>
  <c r="Q3932" i="1" s="1"/>
  <c r="N3933" i="1"/>
  <c r="Q3933" i="1" s="1"/>
  <c r="N3934" i="1"/>
  <c r="Q3934" i="1" s="1"/>
  <c r="N3935" i="1"/>
  <c r="Q3935" i="1" s="1"/>
  <c r="N3936" i="1"/>
  <c r="Q3936" i="1" s="1"/>
  <c r="N3937" i="1"/>
  <c r="Q3937" i="1" s="1"/>
  <c r="N3938" i="1"/>
  <c r="N3939" i="1"/>
  <c r="Q3939" i="1" s="1"/>
  <c r="N3940" i="1"/>
  <c r="Q3940" i="1" s="1"/>
  <c r="N3941" i="1"/>
  <c r="Q3941" i="1" s="1"/>
  <c r="N3942" i="1"/>
  <c r="Q3942" i="1" s="1"/>
  <c r="N3943" i="1"/>
  <c r="Q3943" i="1" s="1"/>
  <c r="N3944" i="1"/>
  <c r="Q3944" i="1" s="1"/>
  <c r="N3945" i="1"/>
  <c r="Q3945" i="1" s="1"/>
  <c r="N3946" i="1"/>
  <c r="Q3946" i="1" s="1"/>
  <c r="N3947" i="1"/>
  <c r="Q3947" i="1" s="1"/>
  <c r="N3948" i="1"/>
  <c r="Q3948" i="1" s="1"/>
  <c r="N3949" i="1"/>
  <c r="Q3949" i="1" s="1"/>
  <c r="N3950" i="1"/>
  <c r="N3951" i="1"/>
  <c r="Q3951" i="1" s="1"/>
  <c r="N3952" i="1"/>
  <c r="Q3952" i="1" s="1"/>
  <c r="N3953" i="1"/>
  <c r="Q3953" i="1" s="1"/>
  <c r="N3954" i="1"/>
  <c r="Q3954" i="1" s="1"/>
  <c r="N3955" i="1"/>
  <c r="Q3955" i="1" s="1"/>
  <c r="N3956" i="1"/>
  <c r="Q3956" i="1" s="1"/>
  <c r="N3957" i="1"/>
  <c r="Q3957" i="1" s="1"/>
  <c r="N3958" i="1"/>
  <c r="Q3958" i="1" s="1"/>
  <c r="N3959" i="1"/>
  <c r="Q3959" i="1" s="1"/>
  <c r="N3960" i="1"/>
  <c r="Q3960" i="1" s="1"/>
  <c r="N3961" i="1"/>
  <c r="Q3961" i="1" s="1"/>
  <c r="N3962" i="1"/>
  <c r="N3963" i="1"/>
  <c r="Q3963" i="1" s="1"/>
  <c r="N3964" i="1"/>
  <c r="Q3964" i="1" s="1"/>
  <c r="N3965" i="1"/>
  <c r="Q3965" i="1" s="1"/>
  <c r="N3966" i="1"/>
  <c r="Q3966" i="1" s="1"/>
  <c r="N3967" i="1"/>
  <c r="Q3967" i="1" s="1"/>
  <c r="N3968" i="1"/>
  <c r="Q3968" i="1" s="1"/>
  <c r="N3969" i="1"/>
  <c r="Q3969" i="1" s="1"/>
  <c r="N3970" i="1"/>
  <c r="Q3970" i="1" s="1"/>
  <c r="N3971" i="1"/>
  <c r="Q3971" i="1" s="1"/>
  <c r="N3972" i="1"/>
  <c r="Q3972" i="1" s="1"/>
  <c r="N3973" i="1"/>
  <c r="Q3973" i="1" s="1"/>
  <c r="N3974" i="1"/>
  <c r="N3975" i="1"/>
  <c r="Q3975" i="1" s="1"/>
  <c r="N3976" i="1"/>
  <c r="Q3976" i="1" s="1"/>
  <c r="N3977" i="1"/>
  <c r="Q3977" i="1" s="1"/>
  <c r="N3978" i="1"/>
  <c r="Q3978" i="1" s="1"/>
  <c r="N3979" i="1"/>
  <c r="Q3979" i="1" s="1"/>
  <c r="N3980" i="1"/>
  <c r="Q3980" i="1" s="1"/>
  <c r="N3981" i="1"/>
  <c r="Q3981" i="1" s="1"/>
  <c r="N3982" i="1"/>
  <c r="Q3982" i="1" s="1"/>
  <c r="N3983" i="1"/>
  <c r="Q3983" i="1" s="1"/>
  <c r="N3984" i="1"/>
  <c r="Q3984" i="1" s="1"/>
  <c r="N3985" i="1"/>
  <c r="Q3985" i="1" s="1"/>
  <c r="N3986" i="1"/>
  <c r="N3987" i="1"/>
  <c r="Q3987" i="1" s="1"/>
  <c r="N3988" i="1"/>
  <c r="Q3988" i="1" s="1"/>
  <c r="N3989" i="1"/>
  <c r="Q3989" i="1" s="1"/>
  <c r="N3990" i="1"/>
  <c r="Q3990" i="1" s="1"/>
  <c r="N3991" i="1"/>
  <c r="Q3991" i="1" s="1"/>
  <c r="N3992" i="1"/>
  <c r="Q3992" i="1" s="1"/>
  <c r="N3993" i="1"/>
  <c r="Q3993" i="1" s="1"/>
  <c r="N3994" i="1"/>
  <c r="Q3994" i="1" s="1"/>
  <c r="N3995" i="1"/>
  <c r="Q3995" i="1" s="1"/>
  <c r="N3996" i="1"/>
  <c r="Q3996" i="1" s="1"/>
  <c r="N3997" i="1"/>
  <c r="Q3997" i="1" s="1"/>
  <c r="N3998" i="1"/>
  <c r="N3999" i="1"/>
  <c r="Q3999" i="1" s="1"/>
  <c r="N4000" i="1"/>
  <c r="Q4000" i="1" s="1"/>
  <c r="N4001" i="1"/>
  <c r="Q4001" i="1" s="1"/>
  <c r="N4002" i="1"/>
  <c r="Q4002" i="1" s="1"/>
  <c r="N4003" i="1"/>
  <c r="Q4003" i="1" s="1"/>
  <c r="N4004" i="1"/>
  <c r="Q4004" i="1" s="1"/>
  <c r="N4005" i="1"/>
  <c r="Q4005" i="1" s="1"/>
  <c r="N4006" i="1"/>
  <c r="Q4006" i="1" s="1"/>
  <c r="N4007" i="1"/>
  <c r="Q4007" i="1" s="1"/>
  <c r="N4008" i="1"/>
  <c r="Q4008" i="1" s="1"/>
  <c r="N4009" i="1"/>
  <c r="Q4009" i="1" s="1"/>
  <c r="N4010" i="1"/>
  <c r="N4011" i="1"/>
  <c r="Q4011" i="1" s="1"/>
  <c r="N4012" i="1"/>
  <c r="Q4012" i="1" s="1"/>
  <c r="N4013" i="1"/>
  <c r="Q4013" i="1" s="1"/>
  <c r="N4014" i="1"/>
  <c r="Q4014" i="1" s="1"/>
  <c r="N4015" i="1"/>
  <c r="Q4015" i="1" s="1"/>
  <c r="N4016" i="1"/>
  <c r="Q4016" i="1" s="1"/>
  <c r="N4017" i="1"/>
  <c r="Q4017" i="1" s="1"/>
  <c r="N4018" i="1"/>
  <c r="Q4018" i="1" s="1"/>
  <c r="N4019" i="1"/>
  <c r="Q4019" i="1" s="1"/>
  <c r="N4020" i="1"/>
  <c r="Q4020" i="1" s="1"/>
  <c r="N4021" i="1"/>
  <c r="Q4021" i="1" s="1"/>
  <c r="N4022" i="1"/>
  <c r="N4023" i="1"/>
  <c r="Q4023" i="1" s="1"/>
  <c r="N4024" i="1"/>
  <c r="Q4024" i="1" s="1"/>
  <c r="N4025" i="1"/>
  <c r="Q4025" i="1" s="1"/>
  <c r="N4026" i="1"/>
  <c r="Q4026" i="1" s="1"/>
  <c r="N4027" i="1"/>
  <c r="Q4027" i="1" s="1"/>
  <c r="N4028" i="1"/>
  <c r="Q4028" i="1" s="1"/>
  <c r="N4029" i="1"/>
  <c r="Q4029" i="1" s="1"/>
  <c r="N4030" i="1"/>
  <c r="Q4030" i="1" s="1"/>
  <c r="N4031" i="1"/>
  <c r="Q4031" i="1" s="1"/>
  <c r="N4032" i="1"/>
  <c r="Q4032" i="1" s="1"/>
  <c r="N4033" i="1"/>
  <c r="Q4033" i="1" s="1"/>
  <c r="N4034" i="1"/>
  <c r="N4035" i="1"/>
  <c r="Q4035" i="1" s="1"/>
  <c r="N4036" i="1"/>
  <c r="Q4036" i="1" s="1"/>
  <c r="N4037" i="1"/>
  <c r="Q4037" i="1" s="1"/>
  <c r="N4038" i="1"/>
  <c r="Q4038" i="1" s="1"/>
  <c r="N4039" i="1"/>
  <c r="Q4039" i="1" s="1"/>
  <c r="N4040" i="1"/>
  <c r="Q4040" i="1" s="1"/>
  <c r="N4041" i="1"/>
  <c r="Q4041" i="1" s="1"/>
  <c r="N4042" i="1"/>
  <c r="Q4042" i="1" s="1"/>
  <c r="N4043" i="1"/>
  <c r="Q4043" i="1" s="1"/>
  <c r="N4044" i="1"/>
  <c r="Q4044" i="1" s="1"/>
  <c r="N4045" i="1"/>
  <c r="Q4045" i="1" s="1"/>
  <c r="N4046" i="1"/>
  <c r="N4047" i="1"/>
  <c r="Q4047" i="1" s="1"/>
  <c r="N4048" i="1"/>
  <c r="Q4048" i="1" s="1"/>
  <c r="N4049" i="1"/>
  <c r="Q4049" i="1" s="1"/>
  <c r="N4050" i="1"/>
  <c r="Q4050" i="1" s="1"/>
  <c r="N4051" i="1"/>
  <c r="Q4051" i="1" s="1"/>
  <c r="N4052" i="1"/>
  <c r="Q4052" i="1" s="1"/>
  <c r="N4053" i="1"/>
  <c r="Q4053" i="1" s="1"/>
  <c r="N4054" i="1"/>
  <c r="Q4054" i="1" s="1"/>
  <c r="N4055" i="1"/>
  <c r="Q4055" i="1" s="1"/>
  <c r="N4056" i="1"/>
  <c r="Q4056" i="1" s="1"/>
  <c r="N4057" i="1"/>
  <c r="Q4057" i="1" s="1"/>
  <c r="N4058" i="1"/>
  <c r="N4059" i="1"/>
  <c r="Q4059" i="1" s="1"/>
  <c r="N4060" i="1"/>
  <c r="Q4060" i="1" s="1"/>
  <c r="N4061" i="1"/>
  <c r="Q4061" i="1" s="1"/>
  <c r="N4062" i="1"/>
  <c r="Q4062" i="1" s="1"/>
  <c r="N4063" i="1"/>
  <c r="Q4063" i="1" s="1"/>
  <c r="N4064" i="1"/>
  <c r="Q4064" i="1" s="1"/>
  <c r="N4065" i="1"/>
  <c r="Q4065" i="1" s="1"/>
  <c r="N4066" i="1"/>
  <c r="Q4066" i="1" s="1"/>
  <c r="N4067" i="1"/>
  <c r="Q4067" i="1" s="1"/>
  <c r="N4068" i="1"/>
  <c r="Q4068" i="1" s="1"/>
  <c r="N4069" i="1"/>
  <c r="Q4069" i="1" s="1"/>
  <c r="N4070" i="1"/>
  <c r="N4071" i="1"/>
  <c r="Q4071" i="1" s="1"/>
  <c r="N4072" i="1"/>
  <c r="Q4072" i="1" s="1"/>
  <c r="N4073" i="1"/>
  <c r="Q4073" i="1" s="1"/>
  <c r="N4074" i="1"/>
  <c r="Q4074" i="1" s="1"/>
  <c r="N4075" i="1"/>
  <c r="Q4075" i="1" s="1"/>
  <c r="N4076" i="1"/>
  <c r="Q4076" i="1" s="1"/>
  <c r="N4077" i="1"/>
  <c r="Q4077" i="1" s="1"/>
  <c r="N4078" i="1"/>
  <c r="Q4078" i="1" s="1"/>
  <c r="N4079" i="1"/>
  <c r="Q4079" i="1" s="1"/>
  <c r="N4080" i="1"/>
  <c r="Q4080" i="1" s="1"/>
  <c r="N4081" i="1"/>
  <c r="Q4081" i="1" s="1"/>
  <c r="N4082" i="1"/>
  <c r="N4083" i="1"/>
  <c r="Q4083" i="1" s="1"/>
  <c r="N4084" i="1"/>
  <c r="Q4084" i="1" s="1"/>
  <c r="N4085" i="1"/>
  <c r="Q4085" i="1" s="1"/>
  <c r="N4086" i="1"/>
  <c r="Q4086" i="1" s="1"/>
  <c r="N4087" i="1"/>
  <c r="Q4087" i="1" s="1"/>
  <c r="N4088" i="1"/>
  <c r="Q4088" i="1" s="1"/>
  <c r="N4089" i="1"/>
  <c r="Q4089" i="1" s="1"/>
  <c r="N4090" i="1"/>
  <c r="Q4090" i="1" s="1"/>
  <c r="N4091" i="1"/>
  <c r="Q4091" i="1" s="1"/>
  <c r="N4092" i="1"/>
  <c r="Q4092" i="1" s="1"/>
  <c r="N4093" i="1"/>
  <c r="Q4093" i="1" s="1"/>
  <c r="N4094" i="1"/>
  <c r="N4095" i="1"/>
  <c r="Q4095" i="1" s="1"/>
  <c r="N4096" i="1"/>
  <c r="Q4096" i="1" s="1"/>
  <c r="N4097" i="1"/>
  <c r="Q4097" i="1" s="1"/>
  <c r="N4098" i="1"/>
  <c r="Q4098" i="1" s="1"/>
  <c r="N4099" i="1"/>
  <c r="Q4099" i="1" s="1"/>
  <c r="N4100" i="1"/>
  <c r="Q4100" i="1" s="1"/>
  <c r="N4101" i="1"/>
  <c r="Q4101" i="1" s="1"/>
  <c r="N4102" i="1"/>
  <c r="Q4102" i="1" s="1"/>
  <c r="N4103" i="1"/>
  <c r="Q4103" i="1" s="1"/>
  <c r="N4104" i="1"/>
  <c r="Q4104" i="1" s="1"/>
  <c r="N4105" i="1"/>
  <c r="Q4105" i="1" s="1"/>
  <c r="N4106" i="1"/>
  <c r="N4107" i="1"/>
  <c r="Q4107" i="1" s="1"/>
  <c r="N4108" i="1"/>
  <c r="Q4108" i="1" s="1"/>
  <c r="N4109" i="1"/>
  <c r="Q4109" i="1" s="1"/>
  <c r="N4110" i="1"/>
  <c r="Q4110" i="1" s="1"/>
  <c r="N4111" i="1"/>
  <c r="Q4111" i="1" s="1"/>
  <c r="N4112" i="1"/>
  <c r="Q4112" i="1" s="1"/>
  <c r="N4113" i="1"/>
  <c r="Q4113" i="1" s="1"/>
  <c r="N4114" i="1"/>
  <c r="Q4114" i="1" s="1"/>
  <c r="N4115" i="1"/>
  <c r="Q4115" i="1" s="1"/>
  <c r="N4116" i="1"/>
  <c r="Q4116" i="1" s="1"/>
  <c r="N4117" i="1"/>
  <c r="Q4117" i="1" s="1"/>
  <c r="N4118" i="1"/>
  <c r="N4119" i="1"/>
  <c r="Q4119" i="1" s="1"/>
  <c r="N4120" i="1"/>
  <c r="Q4120" i="1" s="1"/>
  <c r="N4121" i="1"/>
  <c r="Q4121" i="1" s="1"/>
  <c r="N4122" i="1"/>
  <c r="Q4122" i="1" s="1"/>
  <c r="N4123" i="1"/>
  <c r="Q4123" i="1" s="1"/>
  <c r="N4124" i="1"/>
  <c r="Q4124" i="1" s="1"/>
  <c r="N4125" i="1"/>
  <c r="Q4125" i="1" s="1"/>
  <c r="N4126" i="1"/>
  <c r="Q4126" i="1" s="1"/>
  <c r="N4127" i="1"/>
  <c r="Q4127" i="1" s="1"/>
  <c r="N4128" i="1"/>
  <c r="Q4128" i="1" s="1"/>
  <c r="N4129" i="1"/>
  <c r="Q4129" i="1" s="1"/>
  <c r="N4130" i="1"/>
  <c r="N4131" i="1"/>
  <c r="Q4131" i="1" s="1"/>
  <c r="N4132" i="1"/>
  <c r="Q4132" i="1" s="1"/>
  <c r="N4133" i="1"/>
  <c r="Q4133" i="1" s="1"/>
  <c r="N4134" i="1"/>
  <c r="Q4134" i="1" s="1"/>
  <c r="N4135" i="1"/>
  <c r="Q4135" i="1" s="1"/>
  <c r="N4136" i="1"/>
  <c r="Q4136" i="1" s="1"/>
  <c r="N4137" i="1"/>
  <c r="Q4137" i="1" s="1"/>
  <c r="N4138" i="1"/>
  <c r="Q4138" i="1" s="1"/>
  <c r="N4139" i="1"/>
  <c r="Q4139" i="1" s="1"/>
  <c r="N4140" i="1"/>
  <c r="Q4140" i="1" s="1"/>
  <c r="N4141" i="1"/>
  <c r="Q4141" i="1" s="1"/>
  <c r="N4142" i="1"/>
  <c r="N4143" i="1"/>
  <c r="Q4143" i="1" s="1"/>
  <c r="N4144" i="1"/>
  <c r="Q4144" i="1" s="1"/>
  <c r="N4145" i="1"/>
  <c r="Q4145" i="1" s="1"/>
  <c r="N4146" i="1"/>
  <c r="Q4146" i="1" s="1"/>
  <c r="N4147" i="1"/>
  <c r="Q4147" i="1" s="1"/>
  <c r="N4148" i="1"/>
  <c r="Q4148" i="1" s="1"/>
  <c r="N4149" i="1"/>
  <c r="Q4149" i="1" s="1"/>
  <c r="N4150" i="1"/>
  <c r="Q4150" i="1" s="1"/>
  <c r="N4151" i="1"/>
  <c r="Q4151" i="1" s="1"/>
  <c r="N4152" i="1"/>
  <c r="Q4152" i="1" s="1"/>
  <c r="N4153" i="1"/>
  <c r="Q4153" i="1" s="1"/>
  <c r="N4154" i="1"/>
  <c r="N4155" i="1"/>
  <c r="Q4155" i="1" s="1"/>
  <c r="N4156" i="1"/>
  <c r="Q4156" i="1" s="1"/>
  <c r="N4157" i="1"/>
  <c r="Q4157" i="1" s="1"/>
  <c r="N4158" i="1"/>
  <c r="Q4158" i="1" s="1"/>
  <c r="N4159" i="1"/>
  <c r="Q4159" i="1" s="1"/>
  <c r="N4160" i="1"/>
  <c r="Q4160" i="1" s="1"/>
  <c r="N4161" i="1"/>
  <c r="Q4161" i="1" s="1"/>
  <c r="N4162" i="1"/>
  <c r="Q4162" i="1" s="1"/>
  <c r="N4163" i="1"/>
  <c r="Q4163" i="1" s="1"/>
  <c r="N4164" i="1"/>
  <c r="Q4164" i="1" s="1"/>
  <c r="N4165" i="1"/>
  <c r="Q4165" i="1" s="1"/>
  <c r="N4166" i="1"/>
  <c r="N4167" i="1"/>
  <c r="Q4167" i="1" s="1"/>
  <c r="N4168" i="1"/>
  <c r="Q4168" i="1" s="1"/>
  <c r="N4169" i="1"/>
  <c r="Q4169" i="1" s="1"/>
  <c r="N4170" i="1"/>
  <c r="Q4170" i="1" s="1"/>
  <c r="N4171" i="1"/>
  <c r="Q4171" i="1" s="1"/>
  <c r="N4172" i="1"/>
  <c r="Q4172" i="1" s="1"/>
  <c r="N4173" i="1"/>
  <c r="Q4173" i="1" s="1"/>
  <c r="N4174" i="1"/>
  <c r="Q4174" i="1" s="1"/>
  <c r="N4175" i="1"/>
  <c r="Q4175" i="1" s="1"/>
  <c r="N4176" i="1"/>
  <c r="Q4176" i="1" s="1"/>
  <c r="N4177" i="1"/>
  <c r="Q4177" i="1" s="1"/>
  <c r="N4178" i="1"/>
  <c r="N4179" i="1"/>
  <c r="Q4179" i="1" s="1"/>
  <c r="N4180" i="1"/>
  <c r="Q4180" i="1" s="1"/>
  <c r="N4181" i="1"/>
  <c r="Q4181" i="1" s="1"/>
  <c r="N4182" i="1"/>
  <c r="Q4182" i="1" s="1"/>
  <c r="N4183" i="1"/>
  <c r="Q4183" i="1" s="1"/>
  <c r="N4184" i="1"/>
  <c r="Q4184" i="1" s="1"/>
  <c r="N4185" i="1"/>
  <c r="Q4185" i="1" s="1"/>
  <c r="N4186" i="1"/>
  <c r="Q4186" i="1" s="1"/>
  <c r="N4187" i="1"/>
  <c r="Q4187" i="1" s="1"/>
  <c r="N4188" i="1"/>
  <c r="Q4188" i="1" s="1"/>
  <c r="N4189" i="1"/>
  <c r="Q4189" i="1" s="1"/>
  <c r="N4190" i="1"/>
  <c r="N4191" i="1"/>
  <c r="Q4191" i="1" s="1"/>
  <c r="N4192" i="1"/>
  <c r="Q4192" i="1" s="1"/>
  <c r="N4193" i="1"/>
  <c r="Q4193" i="1" s="1"/>
  <c r="N4194" i="1"/>
  <c r="Q4194" i="1" s="1"/>
  <c r="N4195" i="1"/>
  <c r="Q4195" i="1" s="1"/>
  <c r="N4196" i="1"/>
  <c r="Q4196" i="1" s="1"/>
  <c r="N4197" i="1"/>
  <c r="Q4197" i="1" s="1"/>
  <c r="N4198" i="1"/>
  <c r="Q4198" i="1" s="1"/>
  <c r="N4199" i="1"/>
  <c r="Q4199" i="1" s="1"/>
  <c r="N4200" i="1"/>
  <c r="Q4200" i="1" s="1"/>
  <c r="N4201" i="1"/>
  <c r="Q4201" i="1" s="1"/>
  <c r="N4202" i="1"/>
  <c r="N4203" i="1"/>
  <c r="Q4203" i="1" s="1"/>
  <c r="N4204" i="1"/>
  <c r="Q4204" i="1" s="1"/>
  <c r="N4205" i="1"/>
  <c r="Q4205" i="1" s="1"/>
  <c r="N4206" i="1"/>
  <c r="Q4206" i="1" s="1"/>
  <c r="N4207" i="1"/>
  <c r="Q4207" i="1" s="1"/>
  <c r="N4208" i="1"/>
  <c r="Q4208" i="1" s="1"/>
  <c r="N4209" i="1"/>
  <c r="Q4209" i="1" s="1"/>
  <c r="N4210" i="1"/>
  <c r="Q4210" i="1" s="1"/>
  <c r="N4211" i="1"/>
  <c r="Q4211" i="1" s="1"/>
  <c r="N4212" i="1"/>
  <c r="Q4212" i="1" s="1"/>
  <c r="N4213" i="1"/>
  <c r="Q4213" i="1" s="1"/>
  <c r="N4214" i="1"/>
  <c r="N4215" i="1"/>
  <c r="Q4215" i="1" s="1"/>
  <c r="N4216" i="1"/>
  <c r="Q4216" i="1" s="1"/>
  <c r="N4217" i="1"/>
  <c r="Q4217" i="1" s="1"/>
  <c r="N4218" i="1"/>
  <c r="Q4218" i="1" s="1"/>
  <c r="N4219" i="1"/>
  <c r="Q4219" i="1" s="1"/>
  <c r="N4220" i="1"/>
  <c r="Q4220" i="1" s="1"/>
  <c r="N4221" i="1"/>
  <c r="Q4221" i="1" s="1"/>
  <c r="N4222" i="1"/>
  <c r="Q4222" i="1" s="1"/>
  <c r="N4223" i="1"/>
  <c r="Q4223" i="1" s="1"/>
  <c r="N4224" i="1"/>
  <c r="Q4224" i="1" s="1"/>
  <c r="N4225" i="1"/>
  <c r="Q4225" i="1" s="1"/>
  <c r="N4226" i="1"/>
  <c r="N4227" i="1"/>
  <c r="Q4227" i="1" s="1"/>
  <c r="N4228" i="1"/>
  <c r="Q4228" i="1" s="1"/>
  <c r="N4229" i="1"/>
  <c r="Q4229" i="1" s="1"/>
  <c r="N4230" i="1"/>
  <c r="Q4230" i="1" s="1"/>
  <c r="N4231" i="1"/>
  <c r="Q4231" i="1" s="1"/>
  <c r="N4232" i="1"/>
  <c r="Q4232" i="1" s="1"/>
  <c r="N4233" i="1"/>
  <c r="Q4233" i="1" s="1"/>
  <c r="N4234" i="1"/>
  <c r="Q4234" i="1" s="1"/>
  <c r="N4235" i="1"/>
  <c r="Q4235" i="1" s="1"/>
  <c r="N4236" i="1"/>
  <c r="Q4236" i="1" s="1"/>
  <c r="N4237" i="1"/>
  <c r="Q4237" i="1" s="1"/>
  <c r="N4238" i="1"/>
  <c r="N4239" i="1"/>
  <c r="Q4239" i="1" s="1"/>
  <c r="N4240" i="1"/>
  <c r="Q4240" i="1" s="1"/>
  <c r="N4241" i="1"/>
  <c r="Q4241" i="1" s="1"/>
  <c r="N4242" i="1"/>
  <c r="Q4242" i="1" s="1"/>
  <c r="N4243" i="1"/>
  <c r="Q4243" i="1" s="1"/>
  <c r="N4244" i="1"/>
  <c r="Q4244" i="1" s="1"/>
  <c r="N4245" i="1"/>
  <c r="Q4245" i="1" s="1"/>
  <c r="N4246" i="1"/>
  <c r="Q4246" i="1" s="1"/>
  <c r="N4247" i="1"/>
  <c r="Q4247" i="1" s="1"/>
  <c r="N4248" i="1"/>
  <c r="Q4248" i="1" s="1"/>
  <c r="N4249" i="1"/>
  <c r="Q4249" i="1" s="1"/>
  <c r="N4250" i="1"/>
  <c r="N4251" i="1"/>
  <c r="Q4251" i="1" s="1"/>
  <c r="N4252" i="1"/>
  <c r="Q4252" i="1" s="1"/>
  <c r="N4253" i="1"/>
  <c r="Q4253" i="1" s="1"/>
  <c r="N4254" i="1"/>
  <c r="Q4254" i="1" s="1"/>
  <c r="N4255" i="1"/>
  <c r="Q4255" i="1" s="1"/>
  <c r="N4256" i="1"/>
  <c r="Q4256" i="1" s="1"/>
  <c r="N4257" i="1"/>
  <c r="Q4257" i="1" s="1"/>
  <c r="N4258" i="1"/>
  <c r="Q4258" i="1" s="1"/>
  <c r="N4259" i="1"/>
  <c r="Q4259" i="1" s="1"/>
  <c r="N4260" i="1"/>
  <c r="Q4260" i="1" s="1"/>
  <c r="N4261" i="1"/>
  <c r="Q4261" i="1" s="1"/>
  <c r="N4262" i="1"/>
  <c r="N4263" i="1"/>
  <c r="Q4263" i="1" s="1"/>
  <c r="N4264" i="1"/>
  <c r="Q4264" i="1" s="1"/>
  <c r="N4265" i="1"/>
  <c r="Q4265" i="1" s="1"/>
  <c r="N4266" i="1"/>
  <c r="Q4266" i="1" s="1"/>
  <c r="N4267" i="1"/>
  <c r="Q4267" i="1" s="1"/>
  <c r="N4268" i="1"/>
  <c r="Q4268" i="1" s="1"/>
  <c r="N4269" i="1"/>
  <c r="Q4269" i="1" s="1"/>
  <c r="N4270" i="1"/>
  <c r="Q4270" i="1" s="1"/>
  <c r="N4271" i="1"/>
  <c r="Q4271" i="1" s="1"/>
  <c r="N4272" i="1"/>
  <c r="Q4272" i="1" s="1"/>
  <c r="N4273" i="1"/>
  <c r="Q4273" i="1" s="1"/>
  <c r="N4274" i="1"/>
  <c r="N4275" i="1"/>
  <c r="Q4275" i="1" s="1"/>
  <c r="N4276" i="1"/>
  <c r="Q4276" i="1" s="1"/>
  <c r="N4277" i="1"/>
  <c r="Q4277" i="1" s="1"/>
  <c r="N4278" i="1"/>
  <c r="Q4278" i="1" s="1"/>
  <c r="N4279" i="1"/>
  <c r="Q4279" i="1" s="1"/>
  <c r="N4280" i="1"/>
  <c r="Q4280" i="1" s="1"/>
  <c r="N4281" i="1"/>
  <c r="Q4281" i="1" s="1"/>
  <c r="N4282" i="1"/>
  <c r="Q4282" i="1" s="1"/>
  <c r="N4283" i="1"/>
  <c r="Q4283" i="1" s="1"/>
  <c r="N4284" i="1"/>
  <c r="Q4284" i="1" s="1"/>
  <c r="N4285" i="1"/>
  <c r="Q4285" i="1" s="1"/>
  <c r="N4286" i="1"/>
  <c r="N4287" i="1"/>
  <c r="Q4287" i="1" s="1"/>
  <c r="N4288" i="1"/>
  <c r="Q4288" i="1" s="1"/>
  <c r="N4289" i="1"/>
  <c r="Q4289" i="1" s="1"/>
  <c r="N4290" i="1"/>
  <c r="Q4290" i="1" s="1"/>
  <c r="N4291" i="1"/>
  <c r="Q4291" i="1" s="1"/>
  <c r="N4292" i="1"/>
  <c r="Q4292" i="1" s="1"/>
  <c r="N4293" i="1"/>
  <c r="Q4293" i="1" s="1"/>
  <c r="N4294" i="1"/>
  <c r="Q4294" i="1" s="1"/>
  <c r="N4295" i="1"/>
  <c r="Q4295" i="1" s="1"/>
  <c r="N4296" i="1"/>
  <c r="Q4296" i="1" s="1"/>
  <c r="N4297" i="1"/>
  <c r="Q4297" i="1" s="1"/>
  <c r="N4298" i="1"/>
  <c r="N4299" i="1"/>
  <c r="Q4299" i="1" s="1"/>
  <c r="N4300" i="1"/>
  <c r="Q4300" i="1" s="1"/>
  <c r="N4301" i="1"/>
  <c r="Q4301" i="1" s="1"/>
  <c r="N4302" i="1"/>
  <c r="Q4302" i="1" s="1"/>
  <c r="N4303" i="1"/>
  <c r="Q4303" i="1" s="1"/>
  <c r="N4304" i="1"/>
  <c r="Q4304" i="1" s="1"/>
  <c r="N4305" i="1"/>
  <c r="Q4305" i="1" s="1"/>
  <c r="N4306" i="1"/>
  <c r="Q4306" i="1" s="1"/>
  <c r="N4307" i="1"/>
  <c r="Q4307" i="1" s="1"/>
  <c r="N4308" i="1"/>
  <c r="Q4308" i="1" s="1"/>
  <c r="N4309" i="1"/>
  <c r="Q4309" i="1" s="1"/>
  <c r="N4310" i="1"/>
  <c r="N4311" i="1"/>
  <c r="Q4311" i="1" s="1"/>
  <c r="N4312" i="1"/>
  <c r="Q4312" i="1" s="1"/>
  <c r="N4313" i="1"/>
  <c r="Q4313" i="1" s="1"/>
  <c r="N4314" i="1"/>
  <c r="Q4314" i="1" s="1"/>
  <c r="N4315" i="1"/>
  <c r="Q4315" i="1" s="1"/>
  <c r="N4316" i="1"/>
  <c r="Q4316" i="1" s="1"/>
  <c r="N4317" i="1"/>
  <c r="Q4317" i="1" s="1"/>
  <c r="N4318" i="1"/>
  <c r="Q4318" i="1" s="1"/>
  <c r="N4319" i="1"/>
  <c r="Q4319" i="1" s="1"/>
  <c r="N4320" i="1"/>
  <c r="Q4320" i="1" s="1"/>
  <c r="N4321" i="1"/>
  <c r="Q4321" i="1" s="1"/>
  <c r="N4322" i="1"/>
  <c r="N4323" i="1"/>
  <c r="Q4323" i="1" s="1"/>
  <c r="N4324" i="1"/>
  <c r="Q4324" i="1" s="1"/>
  <c r="N4325" i="1"/>
  <c r="Q4325" i="1" s="1"/>
  <c r="N4326" i="1"/>
  <c r="Q4326" i="1" s="1"/>
  <c r="N4327" i="1"/>
  <c r="Q4327" i="1" s="1"/>
  <c r="N4328" i="1"/>
  <c r="Q4328" i="1" s="1"/>
  <c r="N4329" i="1"/>
  <c r="Q4329" i="1" s="1"/>
  <c r="N4330" i="1"/>
  <c r="Q4330" i="1" s="1"/>
  <c r="N4331" i="1"/>
  <c r="Q4331" i="1" s="1"/>
  <c r="N4332" i="1"/>
  <c r="Q4332" i="1" s="1"/>
  <c r="N4333" i="1"/>
  <c r="Q4333" i="1" s="1"/>
  <c r="N4334" i="1"/>
  <c r="N4335" i="1"/>
  <c r="Q4335" i="1" s="1"/>
  <c r="N4336" i="1"/>
  <c r="Q4336" i="1" s="1"/>
  <c r="N4337" i="1"/>
  <c r="Q4337" i="1" s="1"/>
  <c r="N4338" i="1"/>
  <c r="Q4338" i="1" s="1"/>
  <c r="N4339" i="1"/>
  <c r="Q4339" i="1" s="1"/>
  <c r="N4340" i="1"/>
  <c r="Q4340" i="1" s="1"/>
  <c r="N4341" i="1"/>
  <c r="Q4341" i="1" s="1"/>
  <c r="N4342" i="1"/>
  <c r="Q4342" i="1" s="1"/>
  <c r="N4343" i="1"/>
  <c r="Q4343" i="1" s="1"/>
  <c r="N4344" i="1"/>
  <c r="Q4344" i="1" s="1"/>
  <c r="N4345" i="1"/>
  <c r="Q4345" i="1" s="1"/>
  <c r="N4346" i="1"/>
  <c r="N4347" i="1"/>
  <c r="Q4347" i="1" s="1"/>
  <c r="N4348" i="1"/>
  <c r="Q4348" i="1" s="1"/>
  <c r="N4349" i="1"/>
  <c r="Q4349" i="1" s="1"/>
  <c r="N4350" i="1"/>
  <c r="Q4350" i="1" s="1"/>
  <c r="N4351" i="1"/>
  <c r="Q4351" i="1" s="1"/>
  <c r="N4352" i="1"/>
  <c r="Q4352" i="1" s="1"/>
  <c r="N4353" i="1"/>
  <c r="Q4353" i="1" s="1"/>
  <c r="N4354" i="1"/>
  <c r="Q4354" i="1" s="1"/>
  <c r="N4355" i="1"/>
  <c r="Q4355" i="1" s="1"/>
  <c r="N4356" i="1"/>
  <c r="Q4356" i="1" s="1"/>
  <c r="N4357" i="1"/>
  <c r="Q4357" i="1" s="1"/>
  <c r="N4358" i="1"/>
  <c r="N4359" i="1"/>
  <c r="Q4359" i="1" s="1"/>
  <c r="N4360" i="1"/>
  <c r="Q4360" i="1" s="1"/>
  <c r="N4361" i="1"/>
  <c r="Q4361" i="1" s="1"/>
  <c r="N4362" i="1"/>
  <c r="Q4362" i="1" s="1"/>
  <c r="N4363" i="1"/>
  <c r="Q4363" i="1" s="1"/>
  <c r="N4364" i="1"/>
  <c r="Q4364" i="1" s="1"/>
  <c r="N4365" i="1"/>
  <c r="Q4365" i="1" s="1"/>
  <c r="N4366" i="1"/>
  <c r="Q4366" i="1" s="1"/>
  <c r="N4367" i="1"/>
  <c r="Q4367" i="1" s="1"/>
  <c r="N4368" i="1"/>
  <c r="Q4368" i="1" s="1"/>
  <c r="N4369" i="1"/>
  <c r="Q4369" i="1" s="1"/>
  <c r="N4370" i="1"/>
  <c r="N4371" i="1"/>
  <c r="Q4371" i="1" s="1"/>
  <c r="N4372" i="1"/>
  <c r="Q4372" i="1" s="1"/>
  <c r="N4373" i="1"/>
  <c r="Q4373" i="1" s="1"/>
  <c r="N4374" i="1"/>
  <c r="Q4374" i="1" s="1"/>
  <c r="N4375" i="1"/>
  <c r="Q4375" i="1" s="1"/>
  <c r="N4376" i="1"/>
  <c r="Q4376" i="1" s="1"/>
  <c r="N4377" i="1"/>
  <c r="Q4377" i="1" s="1"/>
  <c r="N4378" i="1"/>
  <c r="Q4378" i="1" s="1"/>
  <c r="N4379" i="1"/>
  <c r="Q4379" i="1" s="1"/>
  <c r="N4380" i="1"/>
  <c r="Q4380" i="1" s="1"/>
  <c r="N4381" i="1"/>
  <c r="Q4381" i="1" s="1"/>
  <c r="N4382" i="1"/>
  <c r="N4383" i="1"/>
  <c r="Q4383" i="1" s="1"/>
  <c r="N4384" i="1"/>
  <c r="Q4384" i="1" s="1"/>
  <c r="N4385" i="1"/>
  <c r="Q4385" i="1" s="1"/>
  <c r="N4386" i="1"/>
  <c r="Q4386" i="1" s="1"/>
  <c r="N4387" i="1"/>
  <c r="Q4387" i="1" s="1"/>
  <c r="N4388" i="1"/>
  <c r="Q4388" i="1" s="1"/>
  <c r="N4389" i="1"/>
  <c r="Q4389" i="1" s="1"/>
  <c r="N4390" i="1"/>
  <c r="Q4390" i="1" s="1"/>
  <c r="N4391" i="1"/>
  <c r="Q4391" i="1" s="1"/>
  <c r="N4392" i="1"/>
  <c r="Q4392" i="1" s="1"/>
  <c r="N4393" i="1"/>
  <c r="Q4393" i="1" s="1"/>
  <c r="N4394" i="1"/>
  <c r="N4395" i="1"/>
  <c r="Q4395" i="1" s="1"/>
  <c r="N4396" i="1"/>
  <c r="Q4396" i="1" s="1"/>
  <c r="N4397" i="1"/>
  <c r="Q4397" i="1" s="1"/>
  <c r="N4398" i="1"/>
  <c r="Q4398" i="1" s="1"/>
  <c r="N4399" i="1"/>
  <c r="Q4399" i="1" s="1"/>
  <c r="N4400" i="1"/>
  <c r="Q4400" i="1" s="1"/>
  <c r="N4401" i="1"/>
  <c r="Q4401" i="1" s="1"/>
  <c r="N4402" i="1"/>
  <c r="Q4402" i="1" s="1"/>
  <c r="N4403" i="1"/>
  <c r="Q4403" i="1" s="1"/>
  <c r="N4404" i="1"/>
  <c r="Q4404" i="1" s="1"/>
  <c r="N4405" i="1"/>
  <c r="Q4405" i="1" s="1"/>
  <c r="N4406" i="1"/>
  <c r="N4407" i="1"/>
  <c r="Q4407" i="1" s="1"/>
  <c r="N4408" i="1"/>
  <c r="Q4408" i="1" s="1"/>
  <c r="N4409" i="1"/>
  <c r="Q4409" i="1" s="1"/>
  <c r="N4410" i="1"/>
  <c r="Q4410" i="1" s="1"/>
  <c r="N4411" i="1"/>
  <c r="Q4411" i="1" s="1"/>
  <c r="N4412" i="1"/>
  <c r="Q4412" i="1" s="1"/>
  <c r="N4413" i="1"/>
  <c r="Q4413" i="1" s="1"/>
  <c r="N4414" i="1"/>
  <c r="Q4414" i="1" s="1"/>
  <c r="N4415" i="1"/>
  <c r="Q4415" i="1" s="1"/>
  <c r="N4416" i="1"/>
  <c r="Q4416" i="1" s="1"/>
  <c r="N4417" i="1"/>
  <c r="Q4417" i="1" s="1"/>
  <c r="N4418" i="1"/>
  <c r="N4419" i="1"/>
  <c r="Q4419" i="1" s="1"/>
  <c r="N4420" i="1"/>
  <c r="Q4420" i="1" s="1"/>
  <c r="N4421" i="1"/>
  <c r="Q4421" i="1" s="1"/>
  <c r="N4422" i="1"/>
  <c r="Q4422" i="1" s="1"/>
  <c r="N4423" i="1"/>
  <c r="Q4423" i="1" s="1"/>
  <c r="N4424" i="1"/>
  <c r="Q4424" i="1" s="1"/>
  <c r="N4425" i="1"/>
  <c r="Q4425" i="1" s="1"/>
  <c r="N4426" i="1"/>
  <c r="Q4426" i="1" s="1"/>
  <c r="N4427" i="1"/>
  <c r="Q4427" i="1" s="1"/>
  <c r="N4428" i="1"/>
  <c r="Q4428" i="1" s="1"/>
  <c r="N4429" i="1"/>
  <c r="Q4429" i="1" s="1"/>
  <c r="N4430" i="1"/>
  <c r="N4431" i="1"/>
  <c r="Q4431" i="1" s="1"/>
  <c r="N4432" i="1"/>
  <c r="Q4432" i="1" s="1"/>
  <c r="N4433" i="1"/>
  <c r="Q4433" i="1" s="1"/>
  <c r="N4434" i="1"/>
  <c r="Q4434" i="1" s="1"/>
  <c r="N4435" i="1"/>
  <c r="Q4435" i="1" s="1"/>
  <c r="N4436" i="1"/>
  <c r="Q4436" i="1" s="1"/>
  <c r="N4437" i="1"/>
  <c r="Q4437" i="1" s="1"/>
  <c r="N4438" i="1"/>
  <c r="Q4438" i="1" s="1"/>
  <c r="N4439" i="1"/>
  <c r="Q4439" i="1" s="1"/>
  <c r="N4440" i="1"/>
  <c r="Q4440" i="1" s="1"/>
  <c r="N4441" i="1"/>
  <c r="Q4441" i="1" s="1"/>
  <c r="N4442" i="1"/>
  <c r="N4443" i="1"/>
  <c r="Q4443" i="1" s="1"/>
  <c r="N4444" i="1"/>
  <c r="Q4444" i="1" s="1"/>
  <c r="N4445" i="1"/>
  <c r="Q4445" i="1" s="1"/>
  <c r="N4446" i="1"/>
  <c r="Q4446" i="1" s="1"/>
  <c r="N4447" i="1"/>
  <c r="Q4447" i="1" s="1"/>
  <c r="N4448" i="1"/>
  <c r="Q4448" i="1" s="1"/>
  <c r="N4449" i="1"/>
  <c r="Q4449" i="1" s="1"/>
  <c r="N4450" i="1"/>
  <c r="Q4450" i="1" s="1"/>
  <c r="N4451" i="1"/>
  <c r="Q4451" i="1" s="1"/>
  <c r="N4452" i="1"/>
  <c r="Q4452" i="1" s="1"/>
  <c r="N4453" i="1"/>
  <c r="Q4453" i="1" s="1"/>
  <c r="N4454" i="1"/>
  <c r="N4455" i="1"/>
  <c r="Q4455" i="1" s="1"/>
  <c r="N4456" i="1"/>
  <c r="Q4456" i="1" s="1"/>
  <c r="N4457" i="1"/>
  <c r="Q4457" i="1" s="1"/>
  <c r="N4458" i="1"/>
  <c r="Q4458" i="1" s="1"/>
  <c r="N4459" i="1"/>
  <c r="Q4459" i="1" s="1"/>
  <c r="N4460" i="1"/>
  <c r="Q4460" i="1" s="1"/>
  <c r="N4461" i="1"/>
  <c r="Q4461" i="1" s="1"/>
  <c r="N4462" i="1"/>
  <c r="Q4462" i="1" s="1"/>
  <c r="N4463" i="1"/>
  <c r="Q4463" i="1" s="1"/>
  <c r="N4464" i="1"/>
  <c r="Q4464" i="1" s="1"/>
  <c r="N4465" i="1"/>
  <c r="Q4465" i="1" s="1"/>
  <c r="N4466" i="1"/>
  <c r="N4467" i="1"/>
  <c r="Q4467" i="1" s="1"/>
  <c r="N4468" i="1"/>
  <c r="Q4468" i="1" s="1"/>
  <c r="N4469" i="1"/>
  <c r="Q4469" i="1" s="1"/>
  <c r="N4470" i="1"/>
  <c r="Q4470" i="1" s="1"/>
  <c r="N4471" i="1"/>
  <c r="Q4471" i="1" s="1"/>
  <c r="N4472" i="1"/>
  <c r="Q4472" i="1" s="1"/>
  <c r="N4473" i="1"/>
  <c r="Q4473" i="1" s="1"/>
  <c r="N4474" i="1"/>
  <c r="Q4474" i="1" s="1"/>
  <c r="N4475" i="1"/>
  <c r="Q4475" i="1" s="1"/>
  <c r="N4476" i="1"/>
  <c r="Q4476" i="1" s="1"/>
  <c r="N4477" i="1"/>
  <c r="Q4477" i="1" s="1"/>
  <c r="N4478" i="1"/>
  <c r="N4479" i="1"/>
  <c r="Q4479" i="1" s="1"/>
  <c r="N4480" i="1"/>
  <c r="Q4480" i="1" s="1"/>
  <c r="N4481" i="1"/>
  <c r="Q4481" i="1" s="1"/>
  <c r="N4482" i="1"/>
  <c r="Q4482" i="1" s="1"/>
  <c r="N4483" i="1"/>
  <c r="Q4483" i="1" s="1"/>
  <c r="N4484" i="1"/>
  <c r="Q4484" i="1" s="1"/>
  <c r="N4485" i="1"/>
  <c r="Q4485" i="1" s="1"/>
  <c r="N4486" i="1"/>
  <c r="Q4486" i="1" s="1"/>
  <c r="N4487" i="1"/>
  <c r="Q4487" i="1" s="1"/>
  <c r="N4488" i="1"/>
  <c r="Q4488" i="1" s="1"/>
  <c r="N4489" i="1"/>
  <c r="Q4489" i="1" s="1"/>
  <c r="N4490" i="1"/>
  <c r="N4491" i="1"/>
  <c r="Q4491" i="1" s="1"/>
  <c r="N4492" i="1"/>
  <c r="Q4492" i="1" s="1"/>
  <c r="N4493" i="1"/>
  <c r="Q4493" i="1" s="1"/>
  <c r="N4494" i="1"/>
  <c r="Q4494" i="1" s="1"/>
  <c r="N4495" i="1"/>
  <c r="Q4495" i="1" s="1"/>
  <c r="N4496" i="1"/>
  <c r="Q4496" i="1" s="1"/>
  <c r="N4497" i="1"/>
  <c r="Q4497" i="1" s="1"/>
  <c r="N4498" i="1"/>
  <c r="Q4498" i="1" s="1"/>
  <c r="N4499" i="1"/>
  <c r="Q4499" i="1" s="1"/>
  <c r="N4500" i="1"/>
  <c r="Q4500" i="1" s="1"/>
  <c r="N4501" i="1"/>
  <c r="Q4501" i="1" s="1"/>
  <c r="N4502" i="1"/>
  <c r="N4503" i="1"/>
  <c r="Q4503" i="1" s="1"/>
  <c r="N4504" i="1"/>
  <c r="Q4504" i="1" s="1"/>
  <c r="N4505" i="1"/>
  <c r="Q4505" i="1" s="1"/>
  <c r="N4506" i="1"/>
  <c r="Q4506" i="1" s="1"/>
  <c r="N4507" i="1"/>
  <c r="Q4507" i="1" s="1"/>
  <c r="N4508" i="1"/>
  <c r="Q4508" i="1" s="1"/>
  <c r="N4509" i="1"/>
  <c r="Q4509" i="1" s="1"/>
  <c r="N4510" i="1"/>
  <c r="Q4510" i="1" s="1"/>
  <c r="N4511" i="1"/>
  <c r="Q4511" i="1" s="1"/>
  <c r="N4512" i="1"/>
  <c r="Q4512" i="1" s="1"/>
  <c r="N4513" i="1"/>
  <c r="Q4513" i="1" s="1"/>
  <c r="N4514" i="1"/>
  <c r="N4515" i="1"/>
  <c r="Q4515" i="1" s="1"/>
  <c r="N4516" i="1"/>
  <c r="Q4516" i="1" s="1"/>
  <c r="N4517" i="1"/>
  <c r="Q4517" i="1" s="1"/>
  <c r="N4518" i="1"/>
  <c r="Q4518" i="1" s="1"/>
  <c r="N4519" i="1"/>
  <c r="Q4519" i="1" s="1"/>
  <c r="N4520" i="1"/>
  <c r="Q4520" i="1" s="1"/>
  <c r="N4521" i="1"/>
  <c r="Q4521" i="1" s="1"/>
  <c r="N4522" i="1"/>
  <c r="Q4522" i="1" s="1"/>
  <c r="N4523" i="1"/>
  <c r="Q4523" i="1" s="1"/>
  <c r="N4524" i="1"/>
  <c r="Q4524" i="1" s="1"/>
  <c r="N4525" i="1"/>
  <c r="Q4525" i="1" s="1"/>
  <c r="N4526" i="1"/>
  <c r="N4527" i="1"/>
  <c r="Q4527" i="1" s="1"/>
  <c r="N4528" i="1"/>
  <c r="Q4528" i="1" s="1"/>
  <c r="N4529" i="1"/>
  <c r="Q4529" i="1" s="1"/>
  <c r="N4530" i="1"/>
  <c r="Q4530" i="1" s="1"/>
  <c r="N4531" i="1"/>
  <c r="Q4531" i="1" s="1"/>
  <c r="N4532" i="1"/>
  <c r="Q4532" i="1" s="1"/>
  <c r="N4533" i="1"/>
  <c r="Q4533" i="1" s="1"/>
  <c r="N4534" i="1"/>
  <c r="Q4534" i="1" s="1"/>
  <c r="N4535" i="1"/>
  <c r="Q4535" i="1" s="1"/>
  <c r="N4536" i="1"/>
  <c r="Q4536" i="1" s="1"/>
  <c r="N4537" i="1"/>
  <c r="Q4537" i="1" s="1"/>
  <c r="N4538" i="1"/>
  <c r="N4539" i="1"/>
  <c r="Q4539" i="1" s="1"/>
  <c r="N4540" i="1"/>
  <c r="Q4540" i="1" s="1"/>
  <c r="N4541" i="1"/>
  <c r="Q4541" i="1" s="1"/>
  <c r="N4542" i="1"/>
  <c r="Q4542" i="1" s="1"/>
  <c r="N4543" i="1"/>
  <c r="Q4543" i="1" s="1"/>
  <c r="N4544" i="1"/>
  <c r="Q4544" i="1" s="1"/>
  <c r="N4545" i="1"/>
  <c r="Q4545" i="1" s="1"/>
  <c r="N4546" i="1"/>
  <c r="Q4546" i="1" s="1"/>
  <c r="N4547" i="1"/>
  <c r="Q4547" i="1" s="1"/>
  <c r="N4548" i="1"/>
  <c r="Q4548" i="1" s="1"/>
  <c r="N4549" i="1"/>
  <c r="Q4549" i="1" s="1"/>
  <c r="N4550" i="1"/>
  <c r="N4551" i="1"/>
  <c r="Q4551" i="1" s="1"/>
  <c r="N4552" i="1"/>
  <c r="Q4552" i="1" s="1"/>
  <c r="N4553" i="1"/>
  <c r="Q4553" i="1" s="1"/>
  <c r="N4554" i="1"/>
  <c r="Q4554" i="1" s="1"/>
  <c r="N4555" i="1"/>
  <c r="Q4555" i="1" s="1"/>
  <c r="N4556" i="1"/>
  <c r="Q4556" i="1" s="1"/>
  <c r="N4557" i="1"/>
  <c r="Q4557" i="1" s="1"/>
  <c r="N4558" i="1"/>
  <c r="Q4558" i="1" s="1"/>
  <c r="N4559" i="1"/>
  <c r="Q4559" i="1" s="1"/>
  <c r="N4560" i="1"/>
  <c r="Q4560" i="1" s="1"/>
  <c r="N4561" i="1"/>
  <c r="Q4561" i="1" s="1"/>
  <c r="N4562" i="1"/>
  <c r="N4563" i="1"/>
  <c r="Q4563" i="1" s="1"/>
  <c r="N4564" i="1"/>
  <c r="Q4564" i="1" s="1"/>
  <c r="N4565" i="1"/>
  <c r="Q4565" i="1" s="1"/>
  <c r="N4566" i="1"/>
  <c r="Q4566" i="1" s="1"/>
  <c r="N4567" i="1"/>
  <c r="Q4567" i="1" s="1"/>
  <c r="N4568" i="1"/>
  <c r="Q4568" i="1" s="1"/>
  <c r="N4569" i="1"/>
  <c r="Q4569" i="1" s="1"/>
  <c r="N4570" i="1"/>
  <c r="Q4570" i="1" s="1"/>
  <c r="N4571" i="1"/>
  <c r="Q4571" i="1" s="1"/>
  <c r="N4572" i="1"/>
  <c r="Q4572" i="1" s="1"/>
  <c r="N4573" i="1"/>
  <c r="Q4573" i="1" s="1"/>
  <c r="N4574" i="1"/>
  <c r="N4575" i="1"/>
  <c r="Q4575" i="1" s="1"/>
  <c r="N4576" i="1"/>
  <c r="Q4576" i="1" s="1"/>
  <c r="N4577" i="1"/>
  <c r="Q4577" i="1" s="1"/>
  <c r="N4578" i="1"/>
  <c r="Q4578" i="1" s="1"/>
  <c r="N4579" i="1"/>
  <c r="Q4579" i="1" s="1"/>
  <c r="N4580" i="1"/>
  <c r="Q4580" i="1" s="1"/>
  <c r="N4581" i="1"/>
  <c r="Q4581" i="1" s="1"/>
  <c r="N4582" i="1"/>
  <c r="Q4582" i="1" s="1"/>
  <c r="N4583" i="1"/>
  <c r="Q4583" i="1" s="1"/>
  <c r="N4584" i="1"/>
  <c r="Q4584" i="1" s="1"/>
  <c r="N4585" i="1"/>
  <c r="Q4585" i="1" s="1"/>
  <c r="N4586" i="1"/>
  <c r="N4587" i="1"/>
  <c r="Q4587" i="1" s="1"/>
  <c r="N4588" i="1"/>
  <c r="Q4588" i="1" s="1"/>
  <c r="N4589" i="1"/>
  <c r="Q4589" i="1" s="1"/>
  <c r="N4590" i="1"/>
  <c r="Q4590" i="1" s="1"/>
  <c r="N4591" i="1"/>
  <c r="Q4591" i="1" s="1"/>
  <c r="N4592" i="1"/>
  <c r="Q4592" i="1" s="1"/>
  <c r="N4593" i="1"/>
  <c r="Q4593" i="1" s="1"/>
  <c r="N4594" i="1"/>
  <c r="Q4594" i="1" s="1"/>
  <c r="N4595" i="1"/>
  <c r="Q4595" i="1" s="1"/>
  <c r="N4596" i="1"/>
  <c r="Q4596" i="1" s="1"/>
  <c r="N4597" i="1"/>
  <c r="Q4597" i="1" s="1"/>
  <c r="N4598" i="1"/>
  <c r="N4599" i="1"/>
  <c r="Q4599" i="1" s="1"/>
  <c r="N4600" i="1"/>
  <c r="Q4600" i="1" s="1"/>
  <c r="N4601" i="1"/>
  <c r="Q4601" i="1" s="1"/>
  <c r="N4602" i="1"/>
  <c r="Q4602" i="1" s="1"/>
  <c r="N4603" i="1"/>
  <c r="Q4603" i="1" s="1"/>
  <c r="N4604" i="1"/>
  <c r="Q4604" i="1" s="1"/>
  <c r="N4605" i="1"/>
  <c r="Q4605" i="1" s="1"/>
  <c r="N4606" i="1"/>
  <c r="Q4606" i="1" s="1"/>
  <c r="N4607" i="1"/>
  <c r="Q4607" i="1" s="1"/>
  <c r="N4608" i="1"/>
  <c r="Q4608" i="1" s="1"/>
  <c r="N4609" i="1"/>
  <c r="Q4609" i="1" s="1"/>
  <c r="N4610" i="1"/>
  <c r="N4611" i="1"/>
  <c r="Q4611" i="1" s="1"/>
  <c r="N4612" i="1"/>
  <c r="Q4612" i="1" s="1"/>
  <c r="N4613" i="1"/>
  <c r="Q4613" i="1" s="1"/>
  <c r="N4614" i="1"/>
  <c r="Q4614" i="1" s="1"/>
  <c r="N4615" i="1"/>
  <c r="Q4615" i="1" s="1"/>
  <c r="N4616" i="1"/>
  <c r="Q4616" i="1" s="1"/>
  <c r="N4617" i="1"/>
  <c r="Q4617" i="1" s="1"/>
  <c r="N4618" i="1"/>
  <c r="Q4618" i="1" s="1"/>
  <c r="N4619" i="1"/>
  <c r="Q4619" i="1" s="1"/>
  <c r="N4620" i="1"/>
  <c r="Q4620" i="1" s="1"/>
  <c r="N4621" i="1"/>
  <c r="Q4621" i="1" s="1"/>
  <c r="N4622" i="1"/>
  <c r="N4623" i="1"/>
  <c r="Q4623" i="1" s="1"/>
  <c r="N4624" i="1"/>
  <c r="Q4624" i="1" s="1"/>
  <c r="N4625" i="1"/>
  <c r="Q4625" i="1" s="1"/>
  <c r="N4626" i="1"/>
  <c r="Q4626" i="1" s="1"/>
  <c r="N4627" i="1"/>
  <c r="Q4627" i="1" s="1"/>
  <c r="N4628" i="1"/>
  <c r="Q4628" i="1" s="1"/>
  <c r="N4629" i="1"/>
  <c r="Q4629" i="1" s="1"/>
  <c r="N4630" i="1"/>
  <c r="Q4630" i="1" s="1"/>
  <c r="N4631" i="1"/>
  <c r="Q4631" i="1" s="1"/>
  <c r="N4632" i="1"/>
  <c r="Q4632" i="1" s="1"/>
  <c r="N4633" i="1"/>
  <c r="Q4633" i="1" s="1"/>
  <c r="N4634" i="1"/>
  <c r="N4635" i="1"/>
  <c r="Q4635" i="1" s="1"/>
  <c r="N4636" i="1"/>
  <c r="Q4636" i="1" s="1"/>
  <c r="N4637" i="1"/>
  <c r="Q4637" i="1" s="1"/>
  <c r="N4638" i="1"/>
  <c r="Q4638" i="1" s="1"/>
  <c r="N4639" i="1"/>
  <c r="Q4639" i="1" s="1"/>
  <c r="N4640" i="1"/>
  <c r="Q4640" i="1" s="1"/>
  <c r="N4641" i="1"/>
  <c r="Q4641" i="1" s="1"/>
  <c r="N4642" i="1"/>
  <c r="Q4642" i="1" s="1"/>
  <c r="N4643" i="1"/>
  <c r="Q4643" i="1" s="1"/>
  <c r="N4644" i="1"/>
  <c r="Q4644" i="1" s="1"/>
  <c r="N4645" i="1"/>
  <c r="Q4645" i="1" s="1"/>
  <c r="N4646" i="1"/>
  <c r="N4647" i="1"/>
  <c r="Q4647" i="1" s="1"/>
  <c r="N4648" i="1"/>
  <c r="Q4648" i="1" s="1"/>
  <c r="N4649" i="1"/>
  <c r="Q4649" i="1" s="1"/>
  <c r="N4650" i="1"/>
  <c r="Q4650" i="1" s="1"/>
  <c r="N4651" i="1"/>
  <c r="Q4651" i="1" s="1"/>
  <c r="N4652" i="1"/>
  <c r="Q4652" i="1" s="1"/>
  <c r="N4653" i="1"/>
  <c r="Q4653" i="1" s="1"/>
  <c r="N4654" i="1"/>
  <c r="Q4654" i="1" s="1"/>
  <c r="N4655" i="1"/>
  <c r="Q4655" i="1" s="1"/>
  <c r="N4656" i="1"/>
  <c r="Q4656" i="1" s="1"/>
  <c r="N4657" i="1"/>
  <c r="Q4657" i="1" s="1"/>
  <c r="N4658" i="1"/>
  <c r="N4659" i="1"/>
  <c r="Q4659" i="1" s="1"/>
  <c r="N4660" i="1"/>
  <c r="Q4660" i="1" s="1"/>
  <c r="N4661" i="1"/>
  <c r="Q4661" i="1" s="1"/>
  <c r="N4662" i="1"/>
  <c r="Q4662" i="1" s="1"/>
  <c r="N4663" i="1"/>
  <c r="Q4663" i="1" s="1"/>
  <c r="N4664" i="1"/>
  <c r="Q4664" i="1" s="1"/>
  <c r="N4665" i="1"/>
  <c r="Q4665" i="1" s="1"/>
  <c r="N4666" i="1"/>
  <c r="Q4666" i="1" s="1"/>
  <c r="N4667" i="1"/>
  <c r="Q4667" i="1" s="1"/>
  <c r="N4668" i="1"/>
  <c r="Q4668" i="1" s="1"/>
  <c r="N4669" i="1"/>
  <c r="Q4669" i="1" s="1"/>
  <c r="N4670" i="1"/>
  <c r="N4671" i="1"/>
  <c r="Q4671" i="1" s="1"/>
  <c r="N4672" i="1"/>
  <c r="Q4672" i="1" s="1"/>
  <c r="N4673" i="1"/>
  <c r="Q4673" i="1" s="1"/>
  <c r="N4674" i="1"/>
  <c r="Q4674" i="1" s="1"/>
  <c r="N4675" i="1"/>
  <c r="Q4675" i="1" s="1"/>
  <c r="N4676" i="1"/>
  <c r="Q4676" i="1" s="1"/>
  <c r="N4677" i="1"/>
  <c r="Q4677" i="1" s="1"/>
  <c r="N4678" i="1"/>
  <c r="Q4678" i="1" s="1"/>
  <c r="N4679" i="1"/>
  <c r="Q4679" i="1" s="1"/>
  <c r="N4680" i="1"/>
  <c r="Q4680" i="1" s="1"/>
  <c r="N4681" i="1"/>
  <c r="Q4681" i="1" s="1"/>
  <c r="N4682" i="1"/>
  <c r="N4683" i="1"/>
  <c r="Q4683" i="1" s="1"/>
  <c r="N4684" i="1"/>
  <c r="Q4684" i="1" s="1"/>
  <c r="N4685" i="1"/>
  <c r="Q4685" i="1" s="1"/>
  <c r="N4686" i="1"/>
  <c r="Q4686" i="1" s="1"/>
  <c r="N4687" i="1"/>
  <c r="Q4687" i="1" s="1"/>
  <c r="N4688" i="1"/>
  <c r="Q4688" i="1" s="1"/>
  <c r="N4689" i="1"/>
  <c r="Q4689" i="1" s="1"/>
  <c r="N4690" i="1"/>
  <c r="Q4690" i="1" s="1"/>
  <c r="N4691" i="1"/>
  <c r="Q4691" i="1" s="1"/>
  <c r="N4692" i="1"/>
  <c r="Q4692" i="1" s="1"/>
  <c r="N4693" i="1"/>
  <c r="Q4693" i="1" s="1"/>
  <c r="N4694" i="1"/>
  <c r="N4695" i="1"/>
  <c r="Q4695" i="1" s="1"/>
  <c r="N4696" i="1"/>
  <c r="Q4696" i="1" s="1"/>
  <c r="N4697" i="1"/>
  <c r="Q4697" i="1" s="1"/>
  <c r="N4698" i="1"/>
  <c r="Q4698" i="1" s="1"/>
  <c r="N4699" i="1"/>
  <c r="Q4699" i="1" s="1"/>
  <c r="N4700" i="1"/>
  <c r="Q4700" i="1" s="1"/>
  <c r="N4701" i="1"/>
  <c r="Q4701" i="1" s="1"/>
  <c r="N4702" i="1"/>
  <c r="Q4702" i="1" s="1"/>
  <c r="N4703" i="1"/>
  <c r="Q4703" i="1" s="1"/>
  <c r="N4704" i="1"/>
  <c r="Q4704" i="1" s="1"/>
  <c r="N4705" i="1"/>
  <c r="Q4705" i="1" s="1"/>
  <c r="N4706" i="1"/>
  <c r="N4707" i="1"/>
  <c r="Q4707" i="1" s="1"/>
  <c r="N4708" i="1"/>
  <c r="Q4708" i="1" s="1"/>
  <c r="N4709" i="1"/>
  <c r="Q4709" i="1" s="1"/>
  <c r="N4710" i="1"/>
  <c r="Q4710" i="1" s="1"/>
  <c r="N4711" i="1"/>
  <c r="Q4711" i="1" s="1"/>
  <c r="N4712" i="1"/>
  <c r="Q4712" i="1" s="1"/>
  <c r="N4713" i="1"/>
  <c r="Q4713" i="1" s="1"/>
  <c r="N4714" i="1"/>
  <c r="Q4714" i="1" s="1"/>
  <c r="N4715" i="1"/>
  <c r="Q4715" i="1" s="1"/>
  <c r="N4716" i="1"/>
  <c r="Q4716" i="1" s="1"/>
  <c r="N4717" i="1"/>
  <c r="Q4717" i="1" s="1"/>
  <c r="N4718" i="1"/>
  <c r="N4719" i="1"/>
  <c r="Q4719" i="1" s="1"/>
  <c r="N4720" i="1"/>
  <c r="Q4720" i="1" s="1"/>
  <c r="N4721" i="1"/>
  <c r="Q4721" i="1" s="1"/>
  <c r="N4722" i="1"/>
  <c r="Q4722" i="1" s="1"/>
  <c r="N4723" i="1"/>
  <c r="Q4723" i="1" s="1"/>
  <c r="N4724" i="1"/>
  <c r="Q4724" i="1" s="1"/>
  <c r="N4725" i="1"/>
  <c r="Q4725" i="1" s="1"/>
  <c r="N4726" i="1"/>
  <c r="Q4726" i="1" s="1"/>
  <c r="N4727" i="1"/>
  <c r="Q4727" i="1" s="1"/>
  <c r="N4728" i="1"/>
  <c r="Q4728" i="1" s="1"/>
  <c r="N4729" i="1"/>
  <c r="Q4729" i="1" s="1"/>
  <c r="N4730" i="1"/>
  <c r="N4731" i="1"/>
  <c r="Q4731" i="1" s="1"/>
  <c r="N4732" i="1"/>
  <c r="Q4732" i="1" s="1"/>
  <c r="N4733" i="1"/>
  <c r="Q4733" i="1" s="1"/>
  <c r="N4734" i="1"/>
  <c r="Q4734" i="1" s="1"/>
  <c r="N4735" i="1"/>
  <c r="Q4735" i="1" s="1"/>
  <c r="N4736" i="1"/>
  <c r="Q4736" i="1" s="1"/>
  <c r="N4737" i="1"/>
  <c r="Q4737" i="1" s="1"/>
  <c r="N4738" i="1"/>
  <c r="Q4738" i="1" s="1"/>
  <c r="N4739" i="1"/>
  <c r="Q4739" i="1" s="1"/>
  <c r="N4740" i="1"/>
  <c r="Q4740" i="1" s="1"/>
  <c r="N4741" i="1"/>
  <c r="Q4741" i="1" s="1"/>
  <c r="N4742" i="1"/>
  <c r="N4743" i="1"/>
  <c r="Q4743" i="1" s="1"/>
  <c r="N4744" i="1"/>
  <c r="Q4744" i="1" s="1"/>
  <c r="N4745" i="1"/>
  <c r="Q4745" i="1" s="1"/>
  <c r="N4746" i="1"/>
  <c r="Q4746" i="1" s="1"/>
  <c r="N4747" i="1"/>
  <c r="Q4747" i="1" s="1"/>
  <c r="N4748" i="1"/>
  <c r="Q4748" i="1" s="1"/>
  <c r="N4749" i="1"/>
  <c r="Q4749" i="1" s="1"/>
  <c r="N4750" i="1"/>
  <c r="Q4750" i="1" s="1"/>
  <c r="N4751" i="1"/>
  <c r="Q4751" i="1" s="1"/>
  <c r="N4752" i="1"/>
  <c r="Q4752" i="1" s="1"/>
  <c r="N4753" i="1"/>
  <c r="Q4753" i="1" s="1"/>
  <c r="N4754" i="1"/>
  <c r="N4755" i="1"/>
  <c r="Q4755" i="1" s="1"/>
  <c r="N4756" i="1"/>
  <c r="Q4756" i="1" s="1"/>
  <c r="N4757" i="1"/>
  <c r="Q4757" i="1" s="1"/>
  <c r="N4758" i="1"/>
  <c r="Q4758" i="1" s="1"/>
  <c r="N4759" i="1"/>
  <c r="Q4759" i="1" s="1"/>
  <c r="N4760" i="1"/>
  <c r="Q4760" i="1" s="1"/>
  <c r="N4761" i="1"/>
  <c r="Q4761" i="1" s="1"/>
  <c r="N4762" i="1"/>
  <c r="Q4762" i="1" s="1"/>
  <c r="N4763" i="1"/>
  <c r="Q4763" i="1" s="1"/>
  <c r="N4764" i="1"/>
  <c r="Q4764" i="1" s="1"/>
  <c r="N4765" i="1"/>
  <c r="Q4765" i="1" s="1"/>
  <c r="N4766" i="1"/>
  <c r="N4767" i="1"/>
  <c r="Q4767" i="1" s="1"/>
  <c r="N4768" i="1"/>
  <c r="Q4768" i="1" s="1"/>
  <c r="N4769" i="1"/>
  <c r="Q4769" i="1" s="1"/>
  <c r="N4770" i="1"/>
  <c r="Q4770" i="1" s="1"/>
  <c r="N4771" i="1"/>
  <c r="Q4771" i="1" s="1"/>
  <c r="N4772" i="1"/>
  <c r="Q4772" i="1" s="1"/>
  <c r="N4773" i="1"/>
  <c r="Q4773" i="1" s="1"/>
  <c r="N4774" i="1"/>
  <c r="Q4774" i="1" s="1"/>
  <c r="N4775" i="1"/>
  <c r="Q4775" i="1" s="1"/>
  <c r="N4776" i="1"/>
  <c r="Q4776" i="1" s="1"/>
  <c r="N4777" i="1"/>
  <c r="Q4777" i="1" s="1"/>
  <c r="N4778" i="1"/>
  <c r="N4779" i="1"/>
  <c r="Q4779" i="1" s="1"/>
  <c r="N4780" i="1"/>
  <c r="Q4780" i="1" s="1"/>
  <c r="N4781" i="1"/>
  <c r="Q4781" i="1" s="1"/>
  <c r="N4782" i="1"/>
  <c r="Q4782" i="1" s="1"/>
  <c r="N4783" i="1"/>
  <c r="Q4783" i="1" s="1"/>
  <c r="N4784" i="1"/>
  <c r="Q4784" i="1" s="1"/>
  <c r="N4785" i="1"/>
  <c r="Q4785" i="1" s="1"/>
  <c r="N4786" i="1"/>
  <c r="Q4786" i="1" s="1"/>
  <c r="N4787" i="1"/>
  <c r="Q4787" i="1" s="1"/>
  <c r="N4788" i="1"/>
  <c r="Q4788" i="1" s="1"/>
  <c r="N4789" i="1"/>
  <c r="Q4789" i="1" s="1"/>
  <c r="N4790" i="1"/>
  <c r="N4791" i="1"/>
  <c r="Q4791" i="1" s="1"/>
  <c r="N4792" i="1"/>
  <c r="Q4792" i="1" s="1"/>
  <c r="N4793" i="1"/>
  <c r="Q4793" i="1" s="1"/>
  <c r="N4794" i="1"/>
  <c r="Q4794" i="1" s="1"/>
  <c r="N4795" i="1"/>
  <c r="Q4795" i="1" s="1"/>
  <c r="N4796" i="1"/>
  <c r="Q4796" i="1" s="1"/>
  <c r="N4797" i="1"/>
  <c r="Q4797" i="1" s="1"/>
  <c r="N4798" i="1"/>
  <c r="Q4798" i="1" s="1"/>
  <c r="N4799" i="1"/>
  <c r="Q4799" i="1" s="1"/>
  <c r="N4800" i="1"/>
  <c r="Q4800" i="1" s="1"/>
  <c r="N4801" i="1"/>
  <c r="Q4801" i="1" s="1"/>
  <c r="N4802" i="1"/>
  <c r="N4803" i="1"/>
  <c r="Q4803" i="1" s="1"/>
  <c r="N4804" i="1"/>
  <c r="Q4804" i="1" s="1"/>
  <c r="N4805" i="1"/>
  <c r="Q4805" i="1" s="1"/>
  <c r="N4806" i="1"/>
  <c r="Q4806" i="1" s="1"/>
  <c r="N4807" i="1"/>
  <c r="Q4807" i="1" s="1"/>
  <c r="N4808" i="1"/>
  <c r="Q4808" i="1" s="1"/>
  <c r="N4809" i="1"/>
  <c r="Q4809" i="1" s="1"/>
  <c r="N4810" i="1"/>
  <c r="Q4810" i="1" s="1"/>
  <c r="N4811" i="1"/>
  <c r="Q4811" i="1" s="1"/>
  <c r="N4812" i="1"/>
  <c r="Q4812" i="1" s="1"/>
  <c r="N4813" i="1"/>
  <c r="Q4813" i="1" s="1"/>
  <c r="N4814" i="1"/>
  <c r="N4815" i="1"/>
  <c r="Q4815" i="1" s="1"/>
  <c r="N4816" i="1"/>
  <c r="Q4816" i="1" s="1"/>
  <c r="N4817" i="1"/>
  <c r="Q4817" i="1" s="1"/>
  <c r="N4818" i="1"/>
  <c r="Q4818" i="1" s="1"/>
  <c r="N4819" i="1"/>
  <c r="Q4819" i="1" s="1"/>
  <c r="N4820" i="1"/>
  <c r="Q4820" i="1" s="1"/>
  <c r="N4821" i="1"/>
  <c r="Q4821" i="1" s="1"/>
  <c r="N4822" i="1"/>
  <c r="Q4822" i="1" s="1"/>
  <c r="N4823" i="1"/>
  <c r="Q4823" i="1" s="1"/>
  <c r="N4824" i="1"/>
  <c r="Q4824" i="1" s="1"/>
  <c r="N4825" i="1"/>
  <c r="Q4825" i="1" s="1"/>
  <c r="N4826" i="1"/>
  <c r="N4827" i="1"/>
  <c r="Q4827" i="1" s="1"/>
  <c r="N4828" i="1"/>
  <c r="Q4828" i="1" s="1"/>
  <c r="N4829" i="1"/>
  <c r="Q4829" i="1" s="1"/>
  <c r="N4830" i="1"/>
  <c r="Q4830" i="1" s="1"/>
  <c r="N4831" i="1"/>
  <c r="Q4831" i="1" s="1"/>
  <c r="N4832" i="1"/>
  <c r="Q4832" i="1" s="1"/>
  <c r="N4833" i="1"/>
  <c r="Q4833" i="1" s="1"/>
  <c r="N4834" i="1"/>
  <c r="Q4834" i="1" s="1"/>
  <c r="N4835" i="1"/>
  <c r="Q4835" i="1" s="1"/>
  <c r="N4836" i="1"/>
  <c r="Q4836" i="1" s="1"/>
  <c r="N4837" i="1"/>
  <c r="Q4837" i="1" s="1"/>
  <c r="N4838" i="1"/>
  <c r="N4839" i="1"/>
  <c r="Q4839" i="1" s="1"/>
  <c r="N4840" i="1"/>
  <c r="Q4840" i="1" s="1"/>
  <c r="N4841" i="1"/>
  <c r="Q4841" i="1" s="1"/>
  <c r="N4842" i="1"/>
  <c r="Q4842" i="1" s="1"/>
  <c r="N4843" i="1"/>
  <c r="Q4843" i="1" s="1"/>
  <c r="N4844" i="1"/>
  <c r="Q4844" i="1" s="1"/>
  <c r="N4845" i="1"/>
  <c r="Q4845" i="1" s="1"/>
  <c r="N4846" i="1"/>
  <c r="Q4846" i="1" s="1"/>
  <c r="N4847" i="1"/>
  <c r="Q4847" i="1" s="1"/>
  <c r="N4848" i="1"/>
  <c r="Q4848" i="1" s="1"/>
  <c r="N4849" i="1"/>
  <c r="Q4849" i="1" s="1"/>
  <c r="N4850" i="1"/>
  <c r="N4851" i="1"/>
  <c r="Q4851" i="1" s="1"/>
  <c r="N4852" i="1"/>
  <c r="Q4852" i="1" s="1"/>
  <c r="N4853" i="1"/>
  <c r="Q4853" i="1" s="1"/>
  <c r="N4854" i="1"/>
  <c r="Q4854" i="1" s="1"/>
  <c r="N4855" i="1"/>
  <c r="Q4855" i="1" s="1"/>
  <c r="N4856" i="1"/>
  <c r="Q4856" i="1" s="1"/>
  <c r="N4857" i="1"/>
  <c r="Q4857" i="1" s="1"/>
  <c r="N4858" i="1"/>
  <c r="Q4858" i="1" s="1"/>
  <c r="N4859" i="1"/>
  <c r="Q4859" i="1" s="1"/>
  <c r="N4860" i="1"/>
  <c r="Q4860" i="1" s="1"/>
  <c r="N4861" i="1"/>
  <c r="Q4861" i="1" s="1"/>
  <c r="N4862" i="1"/>
  <c r="N4863" i="1"/>
  <c r="Q4863" i="1" s="1"/>
  <c r="N4864" i="1"/>
  <c r="Q4864" i="1" s="1"/>
  <c r="N4865" i="1"/>
  <c r="Q4865" i="1" s="1"/>
  <c r="N4866" i="1"/>
  <c r="Q4866" i="1" s="1"/>
  <c r="N4867" i="1"/>
  <c r="Q4867" i="1" s="1"/>
  <c r="N4868" i="1"/>
  <c r="Q4868" i="1" s="1"/>
  <c r="N4869" i="1"/>
  <c r="Q4869" i="1" s="1"/>
  <c r="N4870" i="1"/>
  <c r="Q4870" i="1" s="1"/>
  <c r="N4871" i="1"/>
  <c r="Q4871" i="1" s="1"/>
  <c r="N4872" i="1"/>
  <c r="Q4872" i="1" s="1"/>
  <c r="N4873" i="1"/>
  <c r="Q4873" i="1" s="1"/>
  <c r="N4874" i="1"/>
  <c r="N4875" i="1"/>
  <c r="Q4875" i="1" s="1"/>
  <c r="N4876" i="1"/>
  <c r="Q4876" i="1" s="1"/>
  <c r="N4877" i="1"/>
  <c r="Q4877" i="1" s="1"/>
  <c r="N4878" i="1"/>
  <c r="Q4878" i="1" s="1"/>
  <c r="N4879" i="1"/>
  <c r="Q4879" i="1" s="1"/>
  <c r="N4880" i="1"/>
  <c r="Q4880" i="1" s="1"/>
  <c r="N4881" i="1"/>
  <c r="Q4881" i="1" s="1"/>
  <c r="N4882" i="1"/>
  <c r="Q4882" i="1" s="1"/>
  <c r="N4883" i="1"/>
  <c r="Q4883" i="1" s="1"/>
  <c r="N4884" i="1"/>
  <c r="Q4884" i="1" s="1"/>
  <c r="N4885" i="1"/>
  <c r="Q4885" i="1" s="1"/>
  <c r="N4886" i="1"/>
  <c r="N4887" i="1"/>
  <c r="Q4887" i="1" s="1"/>
  <c r="N4888" i="1"/>
  <c r="Q4888" i="1" s="1"/>
  <c r="N4889" i="1"/>
  <c r="Q4889" i="1" s="1"/>
  <c r="N4890" i="1"/>
  <c r="Q4890" i="1" s="1"/>
  <c r="N4891" i="1"/>
  <c r="Q4891" i="1" s="1"/>
  <c r="N4892" i="1"/>
  <c r="Q4892" i="1" s="1"/>
  <c r="N4893" i="1"/>
  <c r="Q4893" i="1" s="1"/>
  <c r="N4894" i="1"/>
  <c r="Q4894" i="1" s="1"/>
  <c r="N4895" i="1"/>
  <c r="Q4895" i="1" s="1"/>
  <c r="N4896" i="1"/>
  <c r="Q4896" i="1" s="1"/>
  <c r="N4897" i="1"/>
  <c r="Q4897" i="1" s="1"/>
  <c r="N4898" i="1"/>
  <c r="N4899" i="1"/>
  <c r="Q4899" i="1" s="1"/>
  <c r="N4900" i="1"/>
  <c r="Q4900" i="1" s="1"/>
  <c r="N4901" i="1"/>
  <c r="Q4901" i="1" s="1"/>
  <c r="N4902" i="1"/>
  <c r="Q4902" i="1" s="1"/>
  <c r="N4903" i="1"/>
  <c r="Q4903" i="1" s="1"/>
  <c r="N4904" i="1"/>
  <c r="Q4904" i="1" s="1"/>
  <c r="N4905" i="1"/>
  <c r="Q4905" i="1" s="1"/>
  <c r="N4906" i="1"/>
  <c r="Q4906" i="1" s="1"/>
  <c r="N4907" i="1"/>
  <c r="Q4907" i="1" s="1"/>
  <c r="N4908" i="1"/>
  <c r="Q4908" i="1" s="1"/>
  <c r="N4909" i="1"/>
  <c r="Q4909" i="1" s="1"/>
  <c r="N4910" i="1"/>
  <c r="N4911" i="1"/>
  <c r="Q4911" i="1" s="1"/>
  <c r="N4912" i="1"/>
  <c r="Q4912" i="1" s="1"/>
  <c r="N4913" i="1"/>
  <c r="Q4913" i="1" s="1"/>
  <c r="N4914" i="1"/>
  <c r="Q4914" i="1" s="1"/>
  <c r="N4915" i="1"/>
  <c r="Q4915" i="1" s="1"/>
  <c r="N4916" i="1"/>
  <c r="Q4916" i="1" s="1"/>
  <c r="N4917" i="1"/>
  <c r="Q4917" i="1" s="1"/>
  <c r="N4918" i="1"/>
  <c r="Q4918" i="1" s="1"/>
  <c r="N4919" i="1"/>
  <c r="Q4919" i="1" s="1"/>
  <c r="N4920" i="1"/>
  <c r="Q4920" i="1" s="1"/>
  <c r="N4921" i="1"/>
  <c r="Q4921" i="1" s="1"/>
  <c r="N4922" i="1"/>
  <c r="N4923" i="1"/>
  <c r="Q4923" i="1" s="1"/>
  <c r="N4924" i="1"/>
  <c r="Q4924" i="1" s="1"/>
  <c r="N4925" i="1"/>
  <c r="Q4925" i="1" s="1"/>
  <c r="N4926" i="1"/>
  <c r="Q4926" i="1" s="1"/>
  <c r="N4927" i="1"/>
  <c r="Q4927" i="1" s="1"/>
  <c r="N4928" i="1"/>
  <c r="Q4928" i="1" s="1"/>
  <c r="N4929" i="1"/>
  <c r="Q4929" i="1" s="1"/>
  <c r="N4930" i="1"/>
  <c r="Q4930" i="1" s="1"/>
  <c r="N4931" i="1"/>
  <c r="Q4931" i="1" s="1"/>
  <c r="N4932" i="1"/>
  <c r="Q4932" i="1" s="1"/>
  <c r="N4933" i="1"/>
  <c r="Q4933" i="1" s="1"/>
  <c r="N4934" i="1"/>
  <c r="N4935" i="1"/>
  <c r="Q4935" i="1" s="1"/>
  <c r="N4936" i="1"/>
  <c r="Q4936" i="1" s="1"/>
  <c r="N4937" i="1"/>
  <c r="Q4937" i="1" s="1"/>
  <c r="N4938" i="1"/>
  <c r="Q4938" i="1" s="1"/>
  <c r="N4939" i="1"/>
  <c r="Q4939" i="1" s="1"/>
  <c r="N4940" i="1"/>
  <c r="Q4940" i="1" s="1"/>
  <c r="N4941" i="1"/>
  <c r="Q4941" i="1" s="1"/>
  <c r="N4942" i="1"/>
  <c r="Q4942" i="1" s="1"/>
  <c r="N4943" i="1"/>
  <c r="Q4943" i="1" s="1"/>
  <c r="N4944" i="1"/>
  <c r="Q4944" i="1" s="1"/>
  <c r="N4945" i="1"/>
  <c r="Q4945" i="1" s="1"/>
  <c r="N4946" i="1"/>
  <c r="N4947" i="1"/>
  <c r="Q4947" i="1" s="1"/>
  <c r="N4948" i="1"/>
  <c r="Q4948" i="1" s="1"/>
  <c r="N4949" i="1"/>
  <c r="Q4949" i="1" s="1"/>
  <c r="N4950" i="1"/>
  <c r="Q4950" i="1" s="1"/>
  <c r="N4951" i="1"/>
  <c r="Q4951" i="1" s="1"/>
  <c r="N4952" i="1"/>
  <c r="Q4952" i="1" s="1"/>
  <c r="N4953" i="1"/>
  <c r="Q4953" i="1" s="1"/>
  <c r="N4954" i="1"/>
  <c r="Q4954" i="1" s="1"/>
  <c r="N4955" i="1"/>
  <c r="Q4955" i="1" s="1"/>
  <c r="N4956" i="1"/>
  <c r="Q4956" i="1" s="1"/>
  <c r="N4957" i="1"/>
  <c r="Q4957" i="1" s="1"/>
  <c r="N4958" i="1"/>
  <c r="N4959" i="1"/>
  <c r="Q4959" i="1" s="1"/>
  <c r="N4960" i="1"/>
  <c r="Q4960" i="1" s="1"/>
  <c r="N4961" i="1"/>
  <c r="Q4961" i="1" s="1"/>
  <c r="N4962" i="1"/>
  <c r="Q4962" i="1" s="1"/>
  <c r="N4963" i="1"/>
  <c r="Q4963" i="1" s="1"/>
  <c r="N4964" i="1"/>
  <c r="Q4964" i="1" s="1"/>
  <c r="N4965" i="1"/>
  <c r="Q4965" i="1" s="1"/>
  <c r="N4966" i="1"/>
  <c r="Q4966" i="1" s="1"/>
  <c r="N4967" i="1"/>
  <c r="Q4967" i="1" s="1"/>
  <c r="N4968" i="1"/>
  <c r="Q4968" i="1" s="1"/>
  <c r="N4969" i="1"/>
  <c r="Q4969" i="1" s="1"/>
  <c r="N4970" i="1"/>
  <c r="N4971" i="1"/>
  <c r="Q4971" i="1" s="1"/>
  <c r="N4972" i="1"/>
  <c r="Q4972" i="1" s="1"/>
  <c r="N4973" i="1"/>
  <c r="Q4973" i="1" s="1"/>
  <c r="N4974" i="1"/>
  <c r="Q4974" i="1" s="1"/>
  <c r="N4975" i="1"/>
  <c r="Q4975" i="1" s="1"/>
  <c r="N4976" i="1"/>
  <c r="Q4976" i="1" s="1"/>
  <c r="N4977" i="1"/>
  <c r="Q4977" i="1" s="1"/>
  <c r="N4978" i="1"/>
  <c r="Q4978" i="1" s="1"/>
  <c r="N4979" i="1"/>
  <c r="Q4979" i="1" s="1"/>
  <c r="N4980" i="1"/>
  <c r="Q4980" i="1" s="1"/>
  <c r="N4981" i="1"/>
  <c r="Q4981" i="1" s="1"/>
  <c r="N4982" i="1"/>
  <c r="N4983" i="1"/>
  <c r="Q4983" i="1" s="1"/>
  <c r="N4984" i="1"/>
  <c r="Q4984" i="1" s="1"/>
  <c r="N4985" i="1"/>
  <c r="Q4985" i="1" s="1"/>
  <c r="N4986" i="1"/>
  <c r="Q4986" i="1" s="1"/>
  <c r="N4987" i="1"/>
  <c r="Q4987" i="1" s="1"/>
  <c r="N4988" i="1"/>
  <c r="Q4988" i="1" s="1"/>
  <c r="N4989" i="1"/>
  <c r="Q4989" i="1" s="1"/>
  <c r="N4990" i="1"/>
  <c r="Q4990" i="1" s="1"/>
  <c r="N4991" i="1"/>
  <c r="Q4991" i="1" s="1"/>
  <c r="N4992" i="1"/>
  <c r="Q4992" i="1" s="1"/>
  <c r="N4993" i="1"/>
  <c r="Q4993" i="1" s="1"/>
  <c r="N4994" i="1"/>
  <c r="N4995" i="1"/>
  <c r="Q4995" i="1" s="1"/>
  <c r="N4996" i="1"/>
  <c r="Q4996" i="1" s="1"/>
  <c r="N4997" i="1"/>
  <c r="Q4997" i="1" s="1"/>
  <c r="N4998" i="1"/>
  <c r="Q4998" i="1" s="1"/>
  <c r="N4999" i="1"/>
  <c r="Q4999" i="1" s="1"/>
  <c r="N5000" i="1"/>
  <c r="Q5000" i="1" s="1"/>
  <c r="N5001" i="1"/>
  <c r="Q5001" i="1" s="1"/>
  <c r="N5002" i="1"/>
  <c r="Q5002" i="1" s="1"/>
  <c r="N5003" i="1"/>
  <c r="Q5003" i="1" s="1"/>
  <c r="N5004" i="1"/>
  <c r="Q5004" i="1" s="1"/>
  <c r="N5005" i="1"/>
  <c r="Q5005" i="1" s="1"/>
  <c r="N5006" i="1"/>
  <c r="N5007" i="1"/>
  <c r="Q5007" i="1" s="1"/>
  <c r="N5008" i="1"/>
  <c r="Q5008" i="1" s="1"/>
  <c r="N5009" i="1"/>
  <c r="Q5009" i="1" s="1"/>
  <c r="N5010" i="1"/>
  <c r="Q5010" i="1" s="1"/>
  <c r="N5011" i="1"/>
  <c r="Q5011" i="1" s="1"/>
  <c r="N5012" i="1"/>
  <c r="Q5012" i="1" s="1"/>
  <c r="N5013" i="1"/>
  <c r="Q5013" i="1" s="1"/>
  <c r="N5014" i="1"/>
  <c r="Q5014" i="1" s="1"/>
  <c r="N5015" i="1"/>
  <c r="Q5015" i="1" s="1"/>
  <c r="N5016" i="1"/>
  <c r="Q5016" i="1" s="1"/>
  <c r="N5017" i="1"/>
  <c r="Q5017" i="1" s="1"/>
  <c r="N5018" i="1"/>
  <c r="N5019" i="1"/>
  <c r="Q5019" i="1" s="1"/>
  <c r="N5020" i="1"/>
  <c r="Q5020" i="1" s="1"/>
  <c r="N5021" i="1"/>
  <c r="Q5021" i="1" s="1"/>
  <c r="N5022" i="1"/>
  <c r="Q5022" i="1" s="1"/>
  <c r="N5023" i="1"/>
  <c r="Q5023" i="1" s="1"/>
  <c r="N5024" i="1"/>
  <c r="Q5024" i="1" s="1"/>
  <c r="N5025" i="1"/>
  <c r="Q5025" i="1" s="1"/>
  <c r="N5026" i="1"/>
  <c r="Q5026" i="1" s="1"/>
  <c r="N5027" i="1"/>
  <c r="Q5027" i="1" s="1"/>
  <c r="N5028" i="1"/>
  <c r="Q5028" i="1" s="1"/>
  <c r="N5029" i="1"/>
  <c r="Q5029" i="1" s="1"/>
  <c r="N5030" i="1"/>
  <c r="N5031" i="1"/>
  <c r="Q5031" i="1" s="1"/>
  <c r="N5032" i="1"/>
  <c r="Q5032" i="1" s="1"/>
  <c r="N5033" i="1"/>
  <c r="Q5033" i="1" s="1"/>
  <c r="N5034" i="1"/>
  <c r="Q5034" i="1" s="1"/>
  <c r="N5035" i="1"/>
  <c r="Q5035" i="1" s="1"/>
  <c r="N5036" i="1"/>
  <c r="Q5036" i="1" s="1"/>
  <c r="N5037" i="1"/>
  <c r="Q5037" i="1" s="1"/>
  <c r="N5038" i="1"/>
  <c r="Q5038" i="1" s="1"/>
  <c r="N5039" i="1"/>
  <c r="Q5039" i="1" s="1"/>
  <c r="N5040" i="1"/>
  <c r="Q5040" i="1" s="1"/>
  <c r="N5041" i="1"/>
  <c r="Q5041" i="1" s="1"/>
  <c r="N5042" i="1"/>
  <c r="N5043" i="1"/>
  <c r="Q5043" i="1" s="1"/>
  <c r="N5044" i="1"/>
  <c r="Q5044" i="1" s="1"/>
  <c r="N5045" i="1"/>
  <c r="Q5045" i="1" s="1"/>
  <c r="N5046" i="1"/>
  <c r="Q5046" i="1" s="1"/>
  <c r="N5047" i="1"/>
  <c r="Q5047" i="1" s="1"/>
  <c r="N5048" i="1"/>
  <c r="Q5048" i="1" s="1"/>
  <c r="N5049" i="1"/>
  <c r="Q5049" i="1" s="1"/>
  <c r="N5050" i="1"/>
  <c r="Q5050" i="1" s="1"/>
  <c r="N5051" i="1"/>
  <c r="Q5051" i="1" s="1"/>
  <c r="N5052" i="1"/>
  <c r="Q5052" i="1" s="1"/>
  <c r="N5053" i="1"/>
  <c r="Q5053" i="1" s="1"/>
  <c r="N5054" i="1"/>
  <c r="N5055" i="1"/>
  <c r="Q5055" i="1" s="1"/>
  <c r="N5056" i="1"/>
  <c r="Q5056" i="1" s="1"/>
  <c r="N5057" i="1"/>
  <c r="Q5057" i="1" s="1"/>
  <c r="N5058" i="1"/>
  <c r="Q5058" i="1" s="1"/>
  <c r="N5059" i="1"/>
  <c r="Q5059" i="1" s="1"/>
  <c r="N5060" i="1"/>
  <c r="Q5060" i="1" s="1"/>
  <c r="N5061" i="1"/>
  <c r="Q5061" i="1" s="1"/>
  <c r="N5062" i="1"/>
  <c r="Q5062" i="1" s="1"/>
  <c r="N5063" i="1"/>
  <c r="Q5063" i="1" s="1"/>
  <c r="N5064" i="1"/>
  <c r="Q5064" i="1" s="1"/>
  <c r="N5065" i="1"/>
  <c r="Q5065" i="1" s="1"/>
  <c r="N5066" i="1"/>
  <c r="N5067" i="1"/>
  <c r="Q5067" i="1" s="1"/>
  <c r="N5068" i="1"/>
  <c r="Q5068" i="1" s="1"/>
  <c r="N5069" i="1"/>
  <c r="Q5069" i="1" s="1"/>
  <c r="N5070" i="1"/>
  <c r="Q5070" i="1" s="1"/>
  <c r="N5071" i="1"/>
  <c r="Q5071" i="1" s="1"/>
  <c r="N5072" i="1"/>
  <c r="Q5072" i="1" s="1"/>
  <c r="N5073" i="1"/>
  <c r="Q5073" i="1" s="1"/>
  <c r="N5074" i="1"/>
  <c r="Q5074" i="1" s="1"/>
  <c r="N5075" i="1"/>
  <c r="Q5075" i="1" s="1"/>
  <c r="N5076" i="1"/>
  <c r="Q5076" i="1" s="1"/>
  <c r="N5077" i="1"/>
  <c r="Q5077" i="1" s="1"/>
  <c r="N5078" i="1"/>
  <c r="N5079" i="1"/>
  <c r="Q5079" i="1" s="1"/>
  <c r="N5080" i="1"/>
  <c r="Q5080" i="1" s="1"/>
  <c r="N5081" i="1"/>
  <c r="Q5081" i="1" s="1"/>
  <c r="N5082" i="1"/>
  <c r="Q5082" i="1" s="1"/>
  <c r="N5083" i="1"/>
  <c r="Q5083" i="1" s="1"/>
  <c r="N5084" i="1"/>
  <c r="Q5084" i="1" s="1"/>
  <c r="N5085" i="1"/>
  <c r="Q5085" i="1" s="1"/>
  <c r="N5086" i="1"/>
  <c r="Q5086" i="1" s="1"/>
  <c r="N5087" i="1"/>
  <c r="Q5087" i="1" s="1"/>
  <c r="N5088" i="1"/>
  <c r="Q5088" i="1" s="1"/>
  <c r="N5089" i="1"/>
  <c r="Q5089" i="1" s="1"/>
  <c r="N5090" i="1"/>
  <c r="N5091" i="1"/>
  <c r="Q5091" i="1" s="1"/>
  <c r="N5092" i="1"/>
  <c r="Q5092" i="1" s="1"/>
  <c r="N5093" i="1"/>
  <c r="Q5093" i="1" s="1"/>
  <c r="N5094" i="1"/>
  <c r="Q5094" i="1" s="1"/>
  <c r="N5095" i="1"/>
  <c r="Q5095" i="1" s="1"/>
  <c r="N5096" i="1"/>
  <c r="Q5096" i="1" s="1"/>
  <c r="N5097" i="1"/>
  <c r="Q5097" i="1" s="1"/>
  <c r="N5098" i="1"/>
  <c r="Q5098" i="1" s="1"/>
  <c r="N5099" i="1"/>
  <c r="Q5099" i="1" s="1"/>
  <c r="N5100" i="1"/>
  <c r="Q5100" i="1" s="1"/>
  <c r="N5101" i="1"/>
  <c r="Q5101" i="1" s="1"/>
  <c r="N5102" i="1"/>
  <c r="N5103" i="1"/>
  <c r="Q5103" i="1" s="1"/>
  <c r="N5104" i="1"/>
  <c r="Q5104" i="1" s="1"/>
  <c r="N5105" i="1"/>
  <c r="Q5105" i="1" s="1"/>
  <c r="N5106" i="1"/>
  <c r="Q5106" i="1" s="1"/>
  <c r="N5107" i="1"/>
  <c r="Q5107" i="1" s="1"/>
  <c r="N5108" i="1"/>
  <c r="Q5108" i="1" s="1"/>
  <c r="N5109" i="1"/>
  <c r="Q5109" i="1" s="1"/>
  <c r="N5110" i="1"/>
  <c r="Q5110" i="1" s="1"/>
  <c r="N5111" i="1"/>
  <c r="Q5111" i="1" s="1"/>
  <c r="N5112" i="1"/>
  <c r="Q5112" i="1" s="1"/>
  <c r="N5113" i="1"/>
  <c r="Q5113" i="1" s="1"/>
  <c r="N5114" i="1"/>
  <c r="N5115" i="1"/>
  <c r="Q5115" i="1" s="1"/>
  <c r="N5116" i="1"/>
  <c r="Q5116" i="1" s="1"/>
  <c r="N5117" i="1"/>
  <c r="Q5117" i="1" s="1"/>
  <c r="N5118" i="1"/>
  <c r="Q5118" i="1" s="1"/>
  <c r="N5119" i="1"/>
  <c r="Q5119" i="1" s="1"/>
  <c r="N5120" i="1"/>
  <c r="Q5120" i="1" s="1"/>
  <c r="N5121" i="1"/>
  <c r="Q5121" i="1" s="1"/>
  <c r="N5122" i="1"/>
  <c r="Q5122" i="1" s="1"/>
  <c r="N5123" i="1"/>
  <c r="Q5123" i="1" s="1"/>
  <c r="N5124" i="1"/>
  <c r="Q5124" i="1" s="1"/>
  <c r="N5125" i="1"/>
  <c r="Q5125" i="1" s="1"/>
  <c r="N5126" i="1"/>
  <c r="N5127" i="1"/>
  <c r="Q5127" i="1" s="1"/>
  <c r="N5128" i="1"/>
  <c r="Q5128" i="1" s="1"/>
  <c r="N5129" i="1"/>
  <c r="Q5129" i="1" s="1"/>
  <c r="N5130" i="1"/>
  <c r="Q5130" i="1" s="1"/>
  <c r="N5131" i="1"/>
  <c r="Q5131" i="1" s="1"/>
  <c r="N5132" i="1"/>
  <c r="Q5132" i="1" s="1"/>
  <c r="N5133" i="1"/>
  <c r="Q5133" i="1" s="1"/>
  <c r="N5134" i="1"/>
  <c r="Q5134" i="1" s="1"/>
  <c r="N5135" i="1"/>
  <c r="Q5135" i="1" s="1"/>
  <c r="N5136" i="1"/>
  <c r="Q5136" i="1" s="1"/>
  <c r="N5137" i="1"/>
  <c r="Q5137" i="1" s="1"/>
  <c r="N5138" i="1"/>
  <c r="N5139" i="1"/>
  <c r="Q5139" i="1" s="1"/>
  <c r="N5140" i="1"/>
  <c r="Q5140" i="1" s="1"/>
  <c r="N5141" i="1"/>
  <c r="Q5141" i="1" s="1"/>
  <c r="N5142" i="1"/>
  <c r="Q5142" i="1" s="1"/>
  <c r="N5143" i="1"/>
  <c r="Q5143" i="1" s="1"/>
  <c r="N5144" i="1"/>
  <c r="Q5144" i="1" s="1"/>
  <c r="N5145" i="1"/>
  <c r="Q5145" i="1" s="1"/>
  <c r="N5146" i="1"/>
  <c r="Q5146" i="1" s="1"/>
  <c r="N5147" i="1"/>
  <c r="Q5147" i="1" s="1"/>
  <c r="N5148" i="1"/>
  <c r="Q5148" i="1" s="1"/>
  <c r="N5149" i="1"/>
  <c r="Q5149" i="1" s="1"/>
  <c r="N5150" i="1"/>
  <c r="N5151" i="1"/>
  <c r="Q5151" i="1" s="1"/>
  <c r="N5152" i="1"/>
  <c r="Q5152" i="1" s="1"/>
  <c r="N5153" i="1"/>
  <c r="Q5153" i="1" s="1"/>
  <c r="N5154" i="1"/>
  <c r="Q5154" i="1" s="1"/>
  <c r="N5155" i="1"/>
  <c r="Q5155" i="1" s="1"/>
  <c r="N5156" i="1"/>
  <c r="Q5156" i="1" s="1"/>
  <c r="N5157" i="1"/>
  <c r="Q5157" i="1" s="1"/>
  <c r="N5158" i="1"/>
  <c r="Q5158" i="1" s="1"/>
  <c r="N5159" i="1"/>
  <c r="Q5159" i="1" s="1"/>
  <c r="N5160" i="1"/>
  <c r="Q5160" i="1" s="1"/>
  <c r="N5161" i="1"/>
  <c r="Q5161" i="1" s="1"/>
  <c r="N5162" i="1"/>
  <c r="N5163" i="1"/>
  <c r="Q5163" i="1" s="1"/>
  <c r="N5164" i="1"/>
  <c r="Q5164" i="1" s="1"/>
  <c r="N5165" i="1"/>
  <c r="Q5165" i="1" s="1"/>
  <c r="N5166" i="1"/>
  <c r="Q5166" i="1" s="1"/>
  <c r="N5167" i="1"/>
  <c r="Q5167" i="1" s="1"/>
  <c r="N5168" i="1"/>
  <c r="Q5168" i="1" s="1"/>
  <c r="N5169" i="1"/>
  <c r="Q5169" i="1" s="1"/>
  <c r="N5170" i="1"/>
  <c r="Q5170" i="1" s="1"/>
  <c r="N5171" i="1"/>
  <c r="Q5171" i="1" s="1"/>
  <c r="N5172" i="1"/>
  <c r="Q5172" i="1" s="1"/>
  <c r="N5173" i="1"/>
  <c r="Q5173" i="1" s="1"/>
  <c r="N5174" i="1"/>
  <c r="N5175" i="1"/>
  <c r="Q5175" i="1" s="1"/>
  <c r="N5176" i="1"/>
  <c r="Q5176" i="1" s="1"/>
  <c r="N5177" i="1"/>
  <c r="Q5177" i="1" s="1"/>
  <c r="N5178" i="1"/>
  <c r="Q5178" i="1" s="1"/>
  <c r="N5179" i="1"/>
  <c r="Q5179" i="1" s="1"/>
  <c r="N5180" i="1"/>
  <c r="Q5180" i="1" s="1"/>
  <c r="N5181" i="1"/>
  <c r="Q5181" i="1" s="1"/>
  <c r="N5182" i="1"/>
  <c r="Q5182" i="1" s="1"/>
  <c r="N5183" i="1"/>
  <c r="Q5183" i="1" s="1"/>
  <c r="N5184" i="1"/>
  <c r="Q5184" i="1" s="1"/>
  <c r="N5185" i="1"/>
  <c r="Q5185" i="1" s="1"/>
  <c r="N5186" i="1"/>
  <c r="N5187" i="1"/>
  <c r="Q5187" i="1" s="1"/>
  <c r="N5188" i="1"/>
  <c r="Q5188" i="1" s="1"/>
  <c r="N5189" i="1"/>
  <c r="Q5189" i="1" s="1"/>
  <c r="N5190" i="1"/>
  <c r="Q5190" i="1" s="1"/>
  <c r="N5191" i="1"/>
  <c r="Q5191" i="1" s="1"/>
  <c r="N5192" i="1"/>
  <c r="Q5192" i="1" s="1"/>
  <c r="N5193" i="1"/>
  <c r="Q5193" i="1" s="1"/>
  <c r="N5194" i="1"/>
  <c r="Q5194" i="1" s="1"/>
  <c r="N5195" i="1"/>
  <c r="Q5195" i="1" s="1"/>
  <c r="N5196" i="1"/>
  <c r="Q5196" i="1" s="1"/>
  <c r="N5197" i="1"/>
  <c r="Q5197" i="1" s="1"/>
  <c r="N5198" i="1"/>
  <c r="N5199" i="1"/>
  <c r="Q5199" i="1" s="1"/>
  <c r="N5200" i="1"/>
  <c r="Q5200" i="1" s="1"/>
  <c r="N5201" i="1"/>
  <c r="Q5201" i="1" s="1"/>
  <c r="N5202" i="1"/>
  <c r="Q5202" i="1" s="1"/>
  <c r="N5203" i="1"/>
  <c r="Q5203" i="1" s="1"/>
  <c r="N5204" i="1"/>
  <c r="Q5204" i="1" s="1"/>
  <c r="N5205" i="1"/>
  <c r="Q5205" i="1" s="1"/>
  <c r="N5206" i="1"/>
  <c r="Q5206" i="1" s="1"/>
  <c r="N5207" i="1"/>
  <c r="Q5207" i="1" s="1"/>
  <c r="N5208" i="1"/>
  <c r="Q5208" i="1" s="1"/>
  <c r="N5209" i="1"/>
  <c r="Q5209" i="1" s="1"/>
  <c r="N5210" i="1"/>
  <c r="N5211" i="1"/>
  <c r="Q5211" i="1" s="1"/>
  <c r="N5212" i="1"/>
  <c r="Q5212" i="1" s="1"/>
  <c r="N5213" i="1"/>
  <c r="Q5213" i="1" s="1"/>
  <c r="N5214" i="1"/>
  <c r="Q5214" i="1" s="1"/>
  <c r="N5215" i="1"/>
  <c r="Q5215" i="1" s="1"/>
  <c r="N5216" i="1"/>
  <c r="Q5216" i="1" s="1"/>
  <c r="N5217" i="1"/>
  <c r="Q5217" i="1" s="1"/>
  <c r="N5218" i="1"/>
  <c r="Q5218" i="1" s="1"/>
  <c r="N5219" i="1"/>
  <c r="Q5219" i="1" s="1"/>
  <c r="N5220" i="1"/>
  <c r="Q5220" i="1" s="1"/>
  <c r="N5221" i="1"/>
  <c r="Q5221" i="1" s="1"/>
  <c r="N5222" i="1"/>
  <c r="N5223" i="1"/>
  <c r="Q5223" i="1" s="1"/>
  <c r="N5224" i="1"/>
  <c r="Q5224" i="1" s="1"/>
  <c r="N5225" i="1"/>
  <c r="Q5225" i="1" s="1"/>
  <c r="N5226" i="1"/>
  <c r="Q5226" i="1" s="1"/>
  <c r="N5227" i="1"/>
  <c r="Q5227" i="1" s="1"/>
  <c r="N5228" i="1"/>
  <c r="Q5228" i="1" s="1"/>
  <c r="N5229" i="1"/>
  <c r="Q5229" i="1" s="1"/>
  <c r="N5230" i="1"/>
  <c r="Q5230" i="1" s="1"/>
  <c r="N5231" i="1"/>
  <c r="Q5231" i="1" s="1"/>
  <c r="N5232" i="1"/>
  <c r="Q5232" i="1" s="1"/>
  <c r="N5233" i="1"/>
  <c r="Q5233" i="1" s="1"/>
  <c r="N5234" i="1"/>
  <c r="N5235" i="1"/>
  <c r="Q5235" i="1" s="1"/>
  <c r="N5236" i="1"/>
  <c r="Q5236" i="1" s="1"/>
  <c r="N5237" i="1"/>
  <c r="Q5237" i="1" s="1"/>
  <c r="N5238" i="1"/>
  <c r="Q5238" i="1" s="1"/>
  <c r="N5239" i="1"/>
  <c r="Q5239" i="1" s="1"/>
  <c r="N5240" i="1"/>
  <c r="Q5240" i="1" s="1"/>
  <c r="N5241" i="1"/>
  <c r="Q5241" i="1" s="1"/>
  <c r="N5242" i="1"/>
  <c r="Q5242" i="1" s="1"/>
  <c r="N5243" i="1"/>
  <c r="Q5243" i="1" s="1"/>
  <c r="N5244" i="1"/>
  <c r="Q5244" i="1" s="1"/>
  <c r="N5245" i="1"/>
  <c r="Q5245" i="1" s="1"/>
  <c r="N5246" i="1"/>
  <c r="N5247" i="1"/>
  <c r="Q5247" i="1" s="1"/>
  <c r="N5248" i="1"/>
  <c r="Q5248" i="1" s="1"/>
  <c r="N5249" i="1"/>
  <c r="Q5249" i="1" s="1"/>
  <c r="N5250" i="1"/>
  <c r="Q5250" i="1" s="1"/>
  <c r="N5251" i="1"/>
  <c r="Q5251" i="1" s="1"/>
  <c r="N5252" i="1"/>
  <c r="Q5252" i="1" s="1"/>
  <c r="N5253" i="1"/>
  <c r="Q5253" i="1" s="1"/>
  <c r="N5254" i="1"/>
  <c r="Q5254" i="1" s="1"/>
  <c r="N5255" i="1"/>
  <c r="Q5255" i="1" s="1"/>
  <c r="N5256" i="1"/>
  <c r="Q5256" i="1" s="1"/>
  <c r="N5257" i="1"/>
  <c r="Q5257" i="1" s="1"/>
  <c r="N5258" i="1"/>
  <c r="N5259" i="1"/>
  <c r="Q5259" i="1" s="1"/>
  <c r="N5260" i="1"/>
  <c r="Q5260" i="1" s="1"/>
  <c r="N5261" i="1"/>
  <c r="Q5261" i="1" s="1"/>
  <c r="N5262" i="1"/>
  <c r="Q5262" i="1" s="1"/>
  <c r="N5263" i="1"/>
  <c r="Q5263" i="1" s="1"/>
  <c r="N5264" i="1"/>
  <c r="Q5264" i="1" s="1"/>
  <c r="N5265" i="1"/>
  <c r="Q5265" i="1" s="1"/>
  <c r="N5266" i="1"/>
  <c r="Q5266" i="1" s="1"/>
  <c r="N5267" i="1"/>
  <c r="Q5267" i="1" s="1"/>
  <c r="N5268" i="1"/>
  <c r="Q5268" i="1" s="1"/>
  <c r="N5269" i="1"/>
  <c r="Q5269" i="1" s="1"/>
  <c r="N5270" i="1"/>
  <c r="N5271" i="1"/>
  <c r="Q5271" i="1" s="1"/>
  <c r="N5272" i="1"/>
  <c r="Q5272" i="1" s="1"/>
  <c r="N5273" i="1"/>
  <c r="Q5273" i="1" s="1"/>
  <c r="N5274" i="1"/>
  <c r="Q5274" i="1" s="1"/>
  <c r="N5275" i="1"/>
  <c r="Q5275" i="1" s="1"/>
  <c r="N5276" i="1"/>
  <c r="Q5276" i="1" s="1"/>
  <c r="N5277" i="1"/>
  <c r="Q5277" i="1" s="1"/>
  <c r="N5278" i="1"/>
  <c r="Q5278" i="1" s="1"/>
  <c r="N5279" i="1"/>
  <c r="Q5279" i="1" s="1"/>
  <c r="N5280" i="1"/>
  <c r="Q5280" i="1" s="1"/>
  <c r="N5281" i="1"/>
  <c r="Q5281" i="1" s="1"/>
  <c r="N5282" i="1"/>
  <c r="N5283" i="1"/>
  <c r="Q5283" i="1" s="1"/>
  <c r="N5284" i="1"/>
  <c r="Q5284" i="1" s="1"/>
  <c r="N5285" i="1"/>
  <c r="Q5285" i="1" s="1"/>
  <c r="N5286" i="1"/>
  <c r="Q5286" i="1" s="1"/>
  <c r="N5287" i="1"/>
  <c r="Q5287" i="1" s="1"/>
  <c r="N5288" i="1"/>
  <c r="Q5288" i="1" s="1"/>
  <c r="N5289" i="1"/>
  <c r="Q5289" i="1" s="1"/>
  <c r="N5290" i="1"/>
  <c r="Q5290" i="1" s="1"/>
  <c r="N5291" i="1"/>
  <c r="Q5291" i="1" s="1"/>
  <c r="N5292" i="1"/>
  <c r="Q5292" i="1" s="1"/>
  <c r="N5293" i="1"/>
  <c r="Q5293" i="1" s="1"/>
  <c r="N5294" i="1"/>
  <c r="N5295" i="1"/>
  <c r="Q5295" i="1" s="1"/>
  <c r="N5296" i="1"/>
  <c r="Q5296" i="1" s="1"/>
  <c r="N5297" i="1"/>
  <c r="Q5297" i="1" s="1"/>
  <c r="N5298" i="1"/>
  <c r="Q5298" i="1" s="1"/>
  <c r="N5299" i="1"/>
  <c r="Q5299" i="1" s="1"/>
  <c r="N5300" i="1"/>
  <c r="Q5300" i="1" s="1"/>
  <c r="N5301" i="1"/>
  <c r="Q5301" i="1" s="1"/>
  <c r="N5302" i="1"/>
  <c r="Q5302" i="1" s="1"/>
  <c r="N5303" i="1"/>
  <c r="Q5303" i="1" s="1"/>
  <c r="N5304" i="1"/>
  <c r="Q5304" i="1" s="1"/>
  <c r="N5305" i="1"/>
  <c r="Q5305" i="1" s="1"/>
  <c r="N5306" i="1"/>
  <c r="N5307" i="1"/>
  <c r="Q5307" i="1" s="1"/>
  <c r="N5308" i="1"/>
  <c r="Q5308" i="1" s="1"/>
  <c r="N5309" i="1"/>
  <c r="Q5309" i="1" s="1"/>
  <c r="N5310" i="1"/>
  <c r="Q5310" i="1" s="1"/>
  <c r="N5311" i="1"/>
  <c r="Q5311" i="1" s="1"/>
  <c r="N5312" i="1"/>
  <c r="Q5312" i="1" s="1"/>
  <c r="N5313" i="1"/>
  <c r="Q5313" i="1" s="1"/>
  <c r="N5314" i="1"/>
  <c r="Q5314" i="1" s="1"/>
  <c r="N5315" i="1"/>
  <c r="Q5315" i="1" s="1"/>
  <c r="N5316" i="1"/>
  <c r="Q5316" i="1" s="1"/>
  <c r="N5317" i="1"/>
  <c r="Q5317" i="1" s="1"/>
  <c r="N5318" i="1"/>
  <c r="N5319" i="1"/>
  <c r="Q5319" i="1" s="1"/>
  <c r="N5320" i="1"/>
  <c r="Q5320" i="1" s="1"/>
  <c r="N5321" i="1"/>
  <c r="Q5321" i="1" s="1"/>
  <c r="N5322" i="1"/>
  <c r="Q5322" i="1" s="1"/>
  <c r="N5323" i="1"/>
  <c r="Q5323" i="1" s="1"/>
  <c r="N5324" i="1"/>
  <c r="Q5324" i="1" s="1"/>
  <c r="N5325" i="1"/>
  <c r="Q5325" i="1" s="1"/>
  <c r="N5326" i="1"/>
  <c r="Q5326" i="1" s="1"/>
  <c r="N5327" i="1"/>
  <c r="Q5327" i="1" s="1"/>
  <c r="N5328" i="1"/>
  <c r="Q5328" i="1" s="1"/>
  <c r="N5329" i="1"/>
  <c r="Q5329" i="1" s="1"/>
  <c r="N5330" i="1"/>
  <c r="N5331" i="1"/>
  <c r="Q5331" i="1" s="1"/>
  <c r="N5332" i="1"/>
  <c r="Q5332" i="1" s="1"/>
  <c r="N5333" i="1"/>
  <c r="Q5333" i="1" s="1"/>
  <c r="N5334" i="1"/>
  <c r="Q5334" i="1" s="1"/>
  <c r="N5335" i="1"/>
  <c r="Q5335" i="1" s="1"/>
  <c r="N5336" i="1"/>
  <c r="Q5336" i="1" s="1"/>
  <c r="N5337" i="1"/>
  <c r="Q5337" i="1" s="1"/>
  <c r="N5338" i="1"/>
  <c r="Q5338" i="1" s="1"/>
  <c r="N5339" i="1"/>
  <c r="Q5339" i="1" s="1"/>
  <c r="N5340" i="1"/>
  <c r="Q5340" i="1" s="1"/>
  <c r="N5341" i="1"/>
  <c r="Q5341" i="1" s="1"/>
  <c r="N5342" i="1"/>
  <c r="N5343" i="1"/>
  <c r="Q5343" i="1" s="1"/>
  <c r="N5344" i="1"/>
  <c r="Q5344" i="1" s="1"/>
  <c r="N5345" i="1"/>
  <c r="Q5345" i="1" s="1"/>
  <c r="N5346" i="1"/>
  <c r="Q5346" i="1" s="1"/>
  <c r="N5347" i="1"/>
  <c r="Q5347" i="1" s="1"/>
  <c r="N5348" i="1"/>
  <c r="Q5348" i="1" s="1"/>
  <c r="N5349" i="1"/>
  <c r="Q5349" i="1" s="1"/>
  <c r="N5350" i="1"/>
  <c r="Q5350" i="1" s="1"/>
  <c r="N5351" i="1"/>
  <c r="Q5351" i="1" s="1"/>
  <c r="N5352" i="1"/>
  <c r="Q5352" i="1" s="1"/>
  <c r="N5353" i="1"/>
  <c r="Q5353" i="1" s="1"/>
  <c r="N5354" i="1"/>
  <c r="N5355" i="1"/>
  <c r="Q5355" i="1" s="1"/>
  <c r="N5356" i="1"/>
  <c r="Q5356" i="1" s="1"/>
  <c r="N5357" i="1"/>
  <c r="Q5357" i="1" s="1"/>
  <c r="N5358" i="1"/>
  <c r="Q5358" i="1" s="1"/>
  <c r="N5359" i="1"/>
  <c r="Q5359" i="1" s="1"/>
  <c r="N5360" i="1"/>
  <c r="Q5360" i="1" s="1"/>
  <c r="N5361" i="1"/>
  <c r="Q5361" i="1" s="1"/>
  <c r="N5362" i="1"/>
  <c r="Q5362" i="1" s="1"/>
  <c r="N5363" i="1"/>
  <c r="Q5363" i="1" s="1"/>
  <c r="N5364" i="1"/>
  <c r="Q5364" i="1" s="1"/>
  <c r="N5365" i="1"/>
  <c r="Q5365" i="1" s="1"/>
  <c r="N5366" i="1"/>
  <c r="N5367" i="1"/>
  <c r="Q5367" i="1" s="1"/>
  <c r="N5368" i="1"/>
  <c r="Q5368" i="1" s="1"/>
  <c r="N5369" i="1"/>
  <c r="Q5369" i="1" s="1"/>
  <c r="N5370" i="1"/>
  <c r="Q5370" i="1" s="1"/>
  <c r="N5371" i="1"/>
  <c r="Q5371" i="1" s="1"/>
  <c r="N5372" i="1"/>
  <c r="Q5372" i="1" s="1"/>
  <c r="N5373" i="1"/>
  <c r="Q5373" i="1" s="1"/>
  <c r="N5374" i="1"/>
  <c r="Q5374" i="1" s="1"/>
  <c r="N5375" i="1"/>
  <c r="Q5375" i="1" s="1"/>
  <c r="N5376" i="1"/>
  <c r="Q5376" i="1" s="1"/>
  <c r="N5377" i="1"/>
  <c r="Q5377" i="1" s="1"/>
  <c r="N5378" i="1"/>
  <c r="N5379" i="1"/>
  <c r="Q5379" i="1" s="1"/>
  <c r="N5380" i="1"/>
  <c r="Q5380" i="1" s="1"/>
  <c r="N5381" i="1"/>
  <c r="Q5381" i="1" s="1"/>
  <c r="N5382" i="1"/>
  <c r="Q5382" i="1" s="1"/>
  <c r="N5383" i="1"/>
  <c r="Q5383" i="1" s="1"/>
  <c r="N5384" i="1"/>
  <c r="Q5384" i="1" s="1"/>
  <c r="N5385" i="1"/>
  <c r="Q5385" i="1" s="1"/>
  <c r="N5386" i="1"/>
  <c r="Q5386" i="1" s="1"/>
  <c r="N5387" i="1"/>
  <c r="Q5387" i="1" s="1"/>
  <c r="N5388" i="1"/>
  <c r="Q5388" i="1" s="1"/>
  <c r="N5389" i="1"/>
  <c r="Q5389" i="1" s="1"/>
  <c r="N5390" i="1"/>
  <c r="N5391" i="1"/>
  <c r="Q5391" i="1" s="1"/>
  <c r="N5392" i="1"/>
  <c r="Q5392" i="1" s="1"/>
  <c r="N5393" i="1"/>
  <c r="Q5393" i="1" s="1"/>
  <c r="N5394" i="1"/>
  <c r="Q5394" i="1" s="1"/>
  <c r="N5395" i="1"/>
  <c r="Q5395" i="1" s="1"/>
  <c r="N5396" i="1"/>
  <c r="Q5396" i="1" s="1"/>
  <c r="N5397" i="1"/>
  <c r="Q5397" i="1" s="1"/>
  <c r="N5398" i="1"/>
  <c r="Q5398" i="1" s="1"/>
  <c r="N5399" i="1"/>
  <c r="Q5399" i="1" s="1"/>
  <c r="N5400" i="1"/>
  <c r="Q5400" i="1" s="1"/>
  <c r="N5401" i="1"/>
  <c r="Q5401" i="1" s="1"/>
  <c r="N5402" i="1"/>
  <c r="N5403" i="1"/>
  <c r="Q5403" i="1" s="1"/>
  <c r="N5404" i="1"/>
  <c r="Q5404" i="1" s="1"/>
  <c r="N5405" i="1"/>
  <c r="Q5405" i="1" s="1"/>
  <c r="N5406" i="1"/>
  <c r="Q5406" i="1" s="1"/>
  <c r="N5407" i="1"/>
  <c r="Q5407" i="1" s="1"/>
  <c r="N5408" i="1"/>
  <c r="Q5408" i="1" s="1"/>
  <c r="N5409" i="1"/>
  <c r="Q5409" i="1" s="1"/>
  <c r="N5410" i="1"/>
  <c r="Q5410" i="1" s="1"/>
  <c r="N5411" i="1"/>
  <c r="Q5411" i="1" s="1"/>
  <c r="N5412" i="1"/>
  <c r="Q5412" i="1" s="1"/>
  <c r="N5413" i="1"/>
  <c r="Q5413" i="1" s="1"/>
  <c r="N5414" i="1"/>
  <c r="N5415" i="1"/>
  <c r="Q5415" i="1" s="1"/>
  <c r="N5416" i="1"/>
  <c r="Q5416" i="1" s="1"/>
  <c r="N5417" i="1"/>
  <c r="Q5417" i="1" s="1"/>
  <c r="N5418" i="1"/>
  <c r="Q5418" i="1" s="1"/>
  <c r="N5419" i="1"/>
  <c r="Q5419" i="1" s="1"/>
  <c r="N5420" i="1"/>
  <c r="Q5420" i="1" s="1"/>
  <c r="N5421" i="1"/>
  <c r="Q5421" i="1" s="1"/>
  <c r="N5422" i="1"/>
  <c r="Q5422" i="1" s="1"/>
  <c r="N5423" i="1"/>
  <c r="Q5423" i="1" s="1"/>
  <c r="N5424" i="1"/>
  <c r="Q5424" i="1" s="1"/>
  <c r="N5425" i="1"/>
  <c r="Q5425" i="1" s="1"/>
  <c r="N5426" i="1"/>
  <c r="N5427" i="1"/>
  <c r="Q5427" i="1" s="1"/>
  <c r="N5428" i="1"/>
  <c r="Q5428" i="1" s="1"/>
  <c r="N5429" i="1"/>
  <c r="Q5429" i="1" s="1"/>
  <c r="N5430" i="1"/>
  <c r="Q5430" i="1" s="1"/>
  <c r="N5431" i="1"/>
  <c r="Q5431" i="1" s="1"/>
  <c r="N5432" i="1"/>
  <c r="Q5432" i="1" s="1"/>
  <c r="N5433" i="1"/>
  <c r="Q5433" i="1" s="1"/>
  <c r="N5434" i="1"/>
  <c r="Q5434" i="1" s="1"/>
  <c r="N5435" i="1"/>
  <c r="Q5435" i="1" s="1"/>
  <c r="N5436" i="1"/>
  <c r="Q5436" i="1" s="1"/>
  <c r="N5437" i="1"/>
  <c r="Q5437" i="1" s="1"/>
  <c r="N5438" i="1"/>
  <c r="N5439" i="1"/>
  <c r="Q5439" i="1" s="1"/>
  <c r="N5440" i="1"/>
  <c r="Q5440" i="1" s="1"/>
  <c r="N5441" i="1"/>
  <c r="Q5441" i="1" s="1"/>
  <c r="N5442" i="1"/>
  <c r="Q5442" i="1" s="1"/>
  <c r="N5443" i="1"/>
  <c r="Q5443" i="1" s="1"/>
  <c r="N5444" i="1"/>
  <c r="Q5444" i="1" s="1"/>
  <c r="N5445" i="1"/>
  <c r="Q5445" i="1" s="1"/>
  <c r="N5446" i="1"/>
  <c r="Q5446" i="1" s="1"/>
  <c r="N5447" i="1"/>
  <c r="Q5447" i="1" s="1"/>
  <c r="N5448" i="1"/>
  <c r="Q5448" i="1" s="1"/>
  <c r="N5449" i="1"/>
  <c r="Q5449" i="1" s="1"/>
  <c r="N5450" i="1"/>
  <c r="N5451" i="1"/>
  <c r="Q5451" i="1" s="1"/>
  <c r="N5452" i="1"/>
  <c r="Q5452" i="1" s="1"/>
  <c r="N5453" i="1"/>
  <c r="Q5453" i="1" s="1"/>
  <c r="N5454" i="1"/>
  <c r="Q5454" i="1" s="1"/>
  <c r="N5455" i="1"/>
  <c r="Q5455" i="1" s="1"/>
  <c r="N5456" i="1"/>
  <c r="Q5456" i="1" s="1"/>
  <c r="N5457" i="1"/>
  <c r="Q5457" i="1" s="1"/>
  <c r="N5458" i="1"/>
  <c r="Q5458" i="1" s="1"/>
  <c r="N5459" i="1"/>
  <c r="Q5459" i="1" s="1"/>
  <c r="N5460" i="1"/>
  <c r="Q5460" i="1" s="1"/>
  <c r="N5461" i="1"/>
  <c r="Q5461" i="1" s="1"/>
  <c r="N5462" i="1"/>
  <c r="N5463" i="1"/>
  <c r="Q5463" i="1" s="1"/>
  <c r="N5464" i="1"/>
  <c r="Q5464" i="1" s="1"/>
  <c r="N5465" i="1"/>
  <c r="Q5465" i="1" s="1"/>
  <c r="N5466" i="1"/>
  <c r="Q5466" i="1" s="1"/>
  <c r="N5467" i="1"/>
  <c r="Q5467" i="1" s="1"/>
  <c r="N5468" i="1"/>
  <c r="Q5468" i="1" s="1"/>
  <c r="N5469" i="1"/>
  <c r="Q5469" i="1" s="1"/>
  <c r="N5470" i="1"/>
  <c r="Q5470" i="1" s="1"/>
  <c r="N5471" i="1"/>
  <c r="Q5471" i="1" s="1"/>
  <c r="N5472" i="1"/>
  <c r="Q5472" i="1" s="1"/>
  <c r="N5473" i="1"/>
  <c r="Q5473" i="1" s="1"/>
  <c r="N5474" i="1"/>
  <c r="N5475" i="1"/>
  <c r="Q5475" i="1" s="1"/>
  <c r="N5476" i="1"/>
  <c r="Q5476" i="1" s="1"/>
  <c r="N5477" i="1"/>
  <c r="Q5477" i="1" s="1"/>
  <c r="N5478" i="1"/>
  <c r="Q5478" i="1" s="1"/>
  <c r="N5479" i="1"/>
  <c r="Q5479" i="1" s="1"/>
  <c r="N5480" i="1"/>
  <c r="Q5480" i="1" s="1"/>
  <c r="N5481" i="1"/>
  <c r="Q5481" i="1" s="1"/>
  <c r="N5482" i="1"/>
  <c r="Q5482" i="1" s="1"/>
  <c r="N5483" i="1"/>
  <c r="Q5483" i="1" s="1"/>
  <c r="N5484" i="1"/>
  <c r="Q5484" i="1" s="1"/>
  <c r="N5485" i="1"/>
  <c r="Q5485" i="1" s="1"/>
  <c r="N5486" i="1"/>
  <c r="N5487" i="1"/>
  <c r="Q5487" i="1" s="1"/>
  <c r="N5488" i="1"/>
  <c r="Q5488" i="1" s="1"/>
  <c r="N5489" i="1"/>
  <c r="Q5489" i="1" s="1"/>
  <c r="N5490" i="1"/>
  <c r="Q5490" i="1" s="1"/>
  <c r="N5491" i="1"/>
  <c r="Q5491" i="1" s="1"/>
  <c r="N5492" i="1"/>
  <c r="Q5492" i="1" s="1"/>
  <c r="N5493" i="1"/>
  <c r="Q5493" i="1" s="1"/>
  <c r="N5494" i="1"/>
  <c r="Q5494" i="1" s="1"/>
  <c r="N5495" i="1"/>
  <c r="Q5495" i="1" s="1"/>
  <c r="N5496" i="1"/>
  <c r="Q5496" i="1" s="1"/>
  <c r="N5497" i="1"/>
  <c r="Q5497" i="1" s="1"/>
  <c r="N5498" i="1"/>
  <c r="N5499" i="1"/>
  <c r="Q5499" i="1" s="1"/>
  <c r="N5500" i="1"/>
  <c r="Q5500" i="1" s="1"/>
  <c r="N5501" i="1"/>
  <c r="Q5501" i="1" s="1"/>
  <c r="N5502" i="1"/>
  <c r="Q5502" i="1" s="1"/>
  <c r="N5503" i="1"/>
  <c r="Q5503" i="1" s="1"/>
  <c r="N5504" i="1"/>
  <c r="Q5504" i="1" s="1"/>
  <c r="N5505" i="1"/>
  <c r="Q5505" i="1" s="1"/>
  <c r="N5506" i="1"/>
  <c r="Q5506" i="1" s="1"/>
  <c r="N5507" i="1"/>
  <c r="Q5507" i="1" s="1"/>
  <c r="N5508" i="1"/>
  <c r="Q5508" i="1" s="1"/>
  <c r="N5509" i="1"/>
  <c r="Q5509" i="1" s="1"/>
  <c r="N5510" i="1"/>
  <c r="N5511" i="1"/>
  <c r="Q5511" i="1" s="1"/>
  <c r="N5512" i="1"/>
  <c r="Q5512" i="1" s="1"/>
  <c r="N5513" i="1"/>
  <c r="Q5513" i="1" s="1"/>
  <c r="N5514" i="1"/>
  <c r="Q5514" i="1" s="1"/>
  <c r="N5515" i="1"/>
  <c r="Q5515" i="1" s="1"/>
  <c r="N5516" i="1"/>
  <c r="Q5516" i="1" s="1"/>
  <c r="N5517" i="1"/>
  <c r="Q5517" i="1" s="1"/>
  <c r="N5518" i="1"/>
  <c r="Q5518" i="1" s="1"/>
  <c r="N5519" i="1"/>
  <c r="Q5519" i="1" s="1"/>
  <c r="N5520" i="1"/>
  <c r="Q5520" i="1" s="1"/>
  <c r="N5521" i="1"/>
  <c r="Q5521" i="1" s="1"/>
  <c r="N5522" i="1"/>
  <c r="N5523" i="1"/>
  <c r="Q5523" i="1" s="1"/>
  <c r="N5524" i="1"/>
  <c r="Q5524" i="1" s="1"/>
  <c r="N5525" i="1"/>
  <c r="Q5525" i="1" s="1"/>
  <c r="N5526" i="1"/>
  <c r="Q5526" i="1" s="1"/>
  <c r="N5527" i="1"/>
  <c r="Q5527" i="1" s="1"/>
  <c r="N5528" i="1"/>
  <c r="Q5528" i="1" s="1"/>
  <c r="N5529" i="1"/>
  <c r="Q5529" i="1" s="1"/>
  <c r="N5530" i="1"/>
  <c r="Q5530" i="1" s="1"/>
  <c r="N5531" i="1"/>
  <c r="Q5531" i="1" s="1"/>
  <c r="N5532" i="1"/>
  <c r="Q5532" i="1" s="1"/>
  <c r="N5533" i="1"/>
  <c r="Q5533" i="1" s="1"/>
  <c r="N5534" i="1"/>
  <c r="N5535" i="1"/>
  <c r="Q5535" i="1" s="1"/>
  <c r="N5536" i="1"/>
  <c r="Q5536" i="1" s="1"/>
  <c r="N5537" i="1"/>
  <c r="Q5537" i="1" s="1"/>
  <c r="N5538" i="1"/>
  <c r="Q5538" i="1" s="1"/>
  <c r="N5539" i="1"/>
  <c r="Q5539" i="1" s="1"/>
  <c r="N5540" i="1"/>
  <c r="Q5540" i="1" s="1"/>
  <c r="N5541" i="1"/>
  <c r="Q5541" i="1" s="1"/>
  <c r="N5542" i="1"/>
  <c r="Q5542" i="1" s="1"/>
  <c r="N5543" i="1"/>
  <c r="Q5543" i="1" s="1"/>
  <c r="N5544" i="1"/>
  <c r="Q5544" i="1" s="1"/>
  <c r="N5545" i="1"/>
  <c r="Q5545" i="1" s="1"/>
  <c r="N5546" i="1"/>
  <c r="N5547" i="1"/>
  <c r="Q5547" i="1" s="1"/>
  <c r="N5548" i="1"/>
  <c r="Q5548" i="1" s="1"/>
  <c r="N5549" i="1"/>
  <c r="Q5549" i="1" s="1"/>
  <c r="N5550" i="1"/>
  <c r="Q5550" i="1" s="1"/>
  <c r="N5551" i="1"/>
  <c r="Q5551" i="1" s="1"/>
  <c r="N5552" i="1"/>
  <c r="Q5552" i="1" s="1"/>
  <c r="N5553" i="1"/>
  <c r="Q5553" i="1" s="1"/>
  <c r="N5554" i="1"/>
  <c r="Q5554" i="1" s="1"/>
  <c r="N5555" i="1"/>
  <c r="Q5555" i="1" s="1"/>
  <c r="N5556" i="1"/>
  <c r="Q5556" i="1" s="1"/>
  <c r="N5557" i="1"/>
  <c r="Q5557" i="1" s="1"/>
  <c r="N5558" i="1"/>
  <c r="N5559" i="1"/>
  <c r="Q5559" i="1" s="1"/>
  <c r="N5560" i="1"/>
  <c r="Q5560" i="1" s="1"/>
  <c r="N5561" i="1"/>
  <c r="Q5561" i="1" s="1"/>
  <c r="N5562" i="1"/>
  <c r="Q5562" i="1" s="1"/>
  <c r="N5563" i="1"/>
  <c r="Q5563" i="1" s="1"/>
  <c r="N5564" i="1"/>
  <c r="Q5564" i="1" s="1"/>
  <c r="N5565" i="1"/>
  <c r="Q5565" i="1" s="1"/>
  <c r="N5566" i="1"/>
  <c r="Q5566" i="1" s="1"/>
  <c r="N5567" i="1"/>
  <c r="Q5567" i="1" s="1"/>
  <c r="N5568" i="1"/>
  <c r="Q5568" i="1" s="1"/>
  <c r="N5569" i="1"/>
  <c r="Q5569" i="1" s="1"/>
  <c r="N5570" i="1"/>
  <c r="N5571" i="1"/>
  <c r="Q5571" i="1" s="1"/>
  <c r="N5572" i="1"/>
  <c r="Q5572" i="1" s="1"/>
  <c r="N5573" i="1"/>
  <c r="Q5573" i="1" s="1"/>
  <c r="N5574" i="1"/>
  <c r="Q5574" i="1" s="1"/>
  <c r="N5575" i="1"/>
  <c r="Q5575" i="1" s="1"/>
  <c r="N5576" i="1"/>
  <c r="Q5576" i="1" s="1"/>
  <c r="N5577" i="1"/>
  <c r="Q5577" i="1" s="1"/>
  <c r="N5578" i="1"/>
  <c r="Q5578" i="1" s="1"/>
  <c r="N5579" i="1"/>
  <c r="Q5579" i="1" s="1"/>
  <c r="N5580" i="1"/>
  <c r="Q5580" i="1" s="1"/>
  <c r="N5581" i="1"/>
  <c r="Q5581" i="1" s="1"/>
  <c r="N5582" i="1"/>
  <c r="N5583" i="1"/>
  <c r="Q5583" i="1" s="1"/>
  <c r="N5584" i="1"/>
  <c r="Q5584" i="1" s="1"/>
  <c r="N5585" i="1"/>
  <c r="Q5585" i="1" s="1"/>
  <c r="N5586" i="1"/>
  <c r="Q5586" i="1" s="1"/>
  <c r="N5587" i="1"/>
  <c r="Q5587" i="1" s="1"/>
  <c r="N5588" i="1"/>
  <c r="Q5588" i="1" s="1"/>
  <c r="N5589" i="1"/>
  <c r="Q5589" i="1" s="1"/>
  <c r="N5590" i="1"/>
  <c r="Q5590" i="1" s="1"/>
  <c r="N5591" i="1"/>
  <c r="Q5591" i="1" s="1"/>
  <c r="N5592" i="1"/>
  <c r="Q5592" i="1" s="1"/>
  <c r="N5593" i="1"/>
  <c r="Q5593" i="1" s="1"/>
  <c r="N5594" i="1"/>
  <c r="N5595" i="1"/>
  <c r="Q5595" i="1" s="1"/>
  <c r="N5596" i="1"/>
  <c r="Q5596" i="1" s="1"/>
  <c r="N5597" i="1"/>
  <c r="Q5597" i="1" s="1"/>
  <c r="N5598" i="1"/>
  <c r="Q5598" i="1" s="1"/>
  <c r="N5599" i="1"/>
  <c r="Q5599" i="1" s="1"/>
  <c r="N5600" i="1"/>
  <c r="Q5600" i="1" s="1"/>
  <c r="N5601" i="1"/>
  <c r="Q5601" i="1" s="1"/>
  <c r="N5602" i="1"/>
  <c r="Q5602" i="1" s="1"/>
  <c r="N5603" i="1"/>
  <c r="Q5603" i="1" s="1"/>
  <c r="N5604" i="1"/>
  <c r="Q5604" i="1" s="1"/>
  <c r="N5605" i="1"/>
  <c r="Q5605" i="1" s="1"/>
  <c r="N5606" i="1"/>
  <c r="N5607" i="1"/>
  <c r="Q5607" i="1" s="1"/>
  <c r="N5608" i="1"/>
  <c r="Q5608" i="1" s="1"/>
  <c r="N5609" i="1"/>
  <c r="Q5609" i="1" s="1"/>
  <c r="N5610" i="1"/>
  <c r="Q5610" i="1" s="1"/>
  <c r="N5611" i="1"/>
  <c r="Q5611" i="1" s="1"/>
  <c r="N5612" i="1"/>
  <c r="Q5612" i="1" s="1"/>
  <c r="N5613" i="1"/>
  <c r="Q5613" i="1" s="1"/>
  <c r="N5614" i="1"/>
  <c r="Q5614" i="1" s="1"/>
  <c r="N5615" i="1"/>
  <c r="Q5615" i="1" s="1"/>
  <c r="N5616" i="1"/>
  <c r="Q5616" i="1" s="1"/>
  <c r="N5617" i="1"/>
  <c r="Q5617" i="1" s="1"/>
  <c r="N5618" i="1"/>
  <c r="N5619" i="1"/>
  <c r="Q5619" i="1" s="1"/>
  <c r="N5620" i="1"/>
  <c r="Q5620" i="1" s="1"/>
  <c r="N5621" i="1"/>
  <c r="Q5621" i="1" s="1"/>
  <c r="N5622" i="1"/>
  <c r="Q5622" i="1" s="1"/>
  <c r="N5623" i="1"/>
  <c r="Q5623" i="1" s="1"/>
  <c r="N5624" i="1"/>
  <c r="Q5624" i="1" s="1"/>
  <c r="N5625" i="1"/>
  <c r="Q5625" i="1" s="1"/>
  <c r="N5626" i="1"/>
  <c r="Q5626" i="1" s="1"/>
  <c r="N5627" i="1"/>
  <c r="Q5627" i="1" s="1"/>
  <c r="N5628" i="1"/>
  <c r="Q5628" i="1" s="1"/>
  <c r="N5629" i="1"/>
  <c r="Q5629" i="1" s="1"/>
  <c r="N5630" i="1"/>
  <c r="N5631" i="1"/>
  <c r="Q5631" i="1" s="1"/>
  <c r="N5632" i="1"/>
  <c r="Q5632" i="1" s="1"/>
  <c r="N5633" i="1"/>
  <c r="Q5633" i="1" s="1"/>
  <c r="N5634" i="1"/>
  <c r="Q5634" i="1" s="1"/>
  <c r="N5635" i="1"/>
  <c r="Q5635" i="1" s="1"/>
  <c r="N5636" i="1"/>
  <c r="Q5636" i="1" s="1"/>
  <c r="N5637" i="1"/>
  <c r="Q5637" i="1" s="1"/>
  <c r="N5638" i="1"/>
  <c r="Q5638" i="1" s="1"/>
  <c r="N5639" i="1"/>
  <c r="Q5639" i="1" s="1"/>
  <c r="N5640" i="1"/>
  <c r="Q5640" i="1" s="1"/>
  <c r="N5641" i="1"/>
  <c r="Q5641" i="1" s="1"/>
  <c r="N5642" i="1"/>
  <c r="N5643" i="1"/>
  <c r="Q5643" i="1" s="1"/>
  <c r="N5644" i="1"/>
  <c r="Q5644" i="1" s="1"/>
  <c r="N5645" i="1"/>
  <c r="Q5645" i="1" s="1"/>
  <c r="N5646" i="1"/>
  <c r="Q5646" i="1" s="1"/>
  <c r="N5647" i="1"/>
  <c r="Q5647" i="1" s="1"/>
  <c r="N5648" i="1"/>
  <c r="Q5648" i="1" s="1"/>
  <c r="N5649" i="1"/>
  <c r="Q5649" i="1" s="1"/>
  <c r="N5650" i="1"/>
  <c r="Q5650" i="1" s="1"/>
  <c r="N5651" i="1"/>
  <c r="Q5651" i="1" s="1"/>
  <c r="N5652" i="1"/>
  <c r="Q5652" i="1" s="1"/>
  <c r="N5653" i="1"/>
  <c r="Q5653" i="1" s="1"/>
  <c r="N5654" i="1"/>
  <c r="N5655" i="1"/>
  <c r="Q5655" i="1" s="1"/>
  <c r="N5656" i="1"/>
  <c r="Q5656" i="1" s="1"/>
  <c r="N5657" i="1"/>
  <c r="Q5657" i="1" s="1"/>
  <c r="N5658" i="1"/>
  <c r="Q5658" i="1" s="1"/>
  <c r="N5659" i="1"/>
  <c r="Q5659" i="1" s="1"/>
  <c r="N5660" i="1"/>
  <c r="Q5660" i="1" s="1"/>
  <c r="N5661" i="1"/>
  <c r="Q5661" i="1" s="1"/>
  <c r="N5662" i="1"/>
  <c r="Q5662" i="1" s="1"/>
  <c r="N5663" i="1"/>
  <c r="Q5663" i="1" s="1"/>
  <c r="N5664" i="1"/>
  <c r="Q5664" i="1" s="1"/>
  <c r="N5665" i="1"/>
  <c r="Q5665" i="1" s="1"/>
  <c r="N5666" i="1"/>
  <c r="N5667" i="1"/>
  <c r="Q5667" i="1" s="1"/>
  <c r="N5668" i="1"/>
  <c r="Q5668" i="1" s="1"/>
  <c r="N5669" i="1"/>
  <c r="Q5669" i="1" s="1"/>
  <c r="N5670" i="1"/>
  <c r="Q5670" i="1" s="1"/>
  <c r="N5671" i="1"/>
  <c r="Q5671" i="1" s="1"/>
  <c r="N5672" i="1"/>
  <c r="Q5672" i="1" s="1"/>
  <c r="N5673" i="1"/>
  <c r="Q5673" i="1" s="1"/>
  <c r="N5674" i="1"/>
  <c r="Q5674" i="1" s="1"/>
  <c r="N5675" i="1"/>
  <c r="Q5675" i="1" s="1"/>
  <c r="N5676" i="1"/>
  <c r="Q5676" i="1" s="1"/>
  <c r="N5677" i="1"/>
  <c r="Q5677" i="1" s="1"/>
  <c r="N5678" i="1"/>
  <c r="N5679" i="1"/>
  <c r="Q5679" i="1" s="1"/>
  <c r="N5680" i="1"/>
  <c r="Q5680" i="1" s="1"/>
  <c r="N5681" i="1"/>
  <c r="Q5681" i="1" s="1"/>
  <c r="N5682" i="1"/>
  <c r="Q5682" i="1" s="1"/>
  <c r="N5683" i="1"/>
  <c r="Q5683" i="1" s="1"/>
  <c r="N5684" i="1"/>
  <c r="Q5684" i="1" s="1"/>
  <c r="N5685" i="1"/>
  <c r="Q5685" i="1" s="1"/>
  <c r="N5686" i="1"/>
  <c r="Q5686" i="1" s="1"/>
  <c r="N5687" i="1"/>
  <c r="Q5687" i="1" s="1"/>
  <c r="N5688" i="1"/>
  <c r="Q5688" i="1" s="1"/>
  <c r="N5689" i="1"/>
  <c r="Q5689" i="1" s="1"/>
  <c r="N5690" i="1"/>
  <c r="N5691" i="1"/>
  <c r="Q5691" i="1" s="1"/>
  <c r="N5692" i="1"/>
  <c r="Q5692" i="1" s="1"/>
  <c r="N5693" i="1"/>
  <c r="Q5693" i="1" s="1"/>
  <c r="N5694" i="1"/>
  <c r="Q5694" i="1" s="1"/>
  <c r="N5695" i="1"/>
  <c r="Q5695" i="1" s="1"/>
  <c r="N5696" i="1"/>
  <c r="Q5696" i="1" s="1"/>
  <c r="N5697" i="1"/>
  <c r="Q5697" i="1" s="1"/>
  <c r="N5698" i="1"/>
  <c r="Q5698" i="1" s="1"/>
  <c r="N5699" i="1"/>
  <c r="Q5699" i="1" s="1"/>
  <c r="N5700" i="1"/>
  <c r="Q5700" i="1" s="1"/>
  <c r="N5701" i="1"/>
  <c r="Q5701" i="1" s="1"/>
  <c r="N5702" i="1"/>
  <c r="N5703" i="1"/>
  <c r="Q5703" i="1" s="1"/>
  <c r="N5704" i="1"/>
  <c r="Q5704" i="1" s="1"/>
  <c r="N5705" i="1"/>
  <c r="Q5705" i="1" s="1"/>
  <c r="N5706" i="1"/>
  <c r="Q5706" i="1" s="1"/>
  <c r="N5707" i="1"/>
  <c r="Q5707" i="1" s="1"/>
  <c r="N5708" i="1"/>
  <c r="Q5708" i="1" s="1"/>
  <c r="N5709" i="1"/>
  <c r="Q5709" i="1" s="1"/>
  <c r="N5710" i="1"/>
  <c r="Q5710" i="1" s="1"/>
  <c r="N5711" i="1"/>
  <c r="Q5711" i="1" s="1"/>
  <c r="N5712" i="1"/>
  <c r="Q5712" i="1" s="1"/>
  <c r="N5713" i="1"/>
  <c r="Q5713" i="1" s="1"/>
  <c r="N5714" i="1"/>
  <c r="N5715" i="1"/>
  <c r="Q5715" i="1" s="1"/>
  <c r="N5716" i="1"/>
  <c r="Q5716" i="1" s="1"/>
  <c r="N5717" i="1"/>
  <c r="Q5717" i="1" s="1"/>
  <c r="N5718" i="1"/>
  <c r="Q5718" i="1" s="1"/>
  <c r="N5719" i="1"/>
  <c r="Q5719" i="1" s="1"/>
  <c r="N5720" i="1"/>
  <c r="Q5720" i="1" s="1"/>
  <c r="N5721" i="1"/>
  <c r="Q5721" i="1" s="1"/>
  <c r="N5722" i="1"/>
  <c r="Q5722" i="1" s="1"/>
  <c r="N5723" i="1"/>
  <c r="Q5723" i="1" s="1"/>
  <c r="N5724" i="1"/>
  <c r="Q5724" i="1" s="1"/>
  <c r="N5725" i="1"/>
  <c r="Q5725" i="1" s="1"/>
  <c r="N5726" i="1"/>
  <c r="N5727" i="1"/>
  <c r="Q5727" i="1" s="1"/>
  <c r="N5728" i="1"/>
  <c r="Q5728" i="1" s="1"/>
  <c r="N5729" i="1"/>
  <c r="Q5729" i="1" s="1"/>
  <c r="N5730" i="1"/>
  <c r="Q5730" i="1" s="1"/>
  <c r="N5731" i="1"/>
  <c r="Q5731" i="1" s="1"/>
  <c r="N5732" i="1"/>
  <c r="Q5732" i="1" s="1"/>
  <c r="N5733" i="1"/>
  <c r="Q5733" i="1" s="1"/>
  <c r="N5734" i="1"/>
  <c r="Q5734" i="1" s="1"/>
  <c r="N5735" i="1"/>
  <c r="Q5735" i="1" s="1"/>
  <c r="N5736" i="1"/>
  <c r="Q5736" i="1" s="1"/>
  <c r="N5737" i="1"/>
  <c r="Q5737" i="1" s="1"/>
  <c r="N5738" i="1"/>
  <c r="N5739" i="1"/>
  <c r="Q5739" i="1" s="1"/>
  <c r="N5740" i="1"/>
  <c r="Q5740" i="1" s="1"/>
  <c r="N5741" i="1"/>
  <c r="Q5741" i="1" s="1"/>
  <c r="N5742" i="1"/>
  <c r="Q5742" i="1" s="1"/>
  <c r="N5743" i="1"/>
  <c r="Q5743" i="1" s="1"/>
  <c r="N5744" i="1"/>
  <c r="Q5744" i="1" s="1"/>
  <c r="N5745" i="1"/>
  <c r="Q5745" i="1" s="1"/>
  <c r="N5746" i="1"/>
  <c r="Q5746" i="1" s="1"/>
  <c r="N5747" i="1"/>
  <c r="Q5747" i="1" s="1"/>
  <c r="N5748" i="1"/>
  <c r="Q5748" i="1" s="1"/>
  <c r="N5749" i="1"/>
  <c r="Q5749" i="1" s="1"/>
  <c r="N5750" i="1"/>
  <c r="N5751" i="1"/>
  <c r="Q5751" i="1" s="1"/>
  <c r="N5752" i="1"/>
  <c r="Q5752" i="1" s="1"/>
  <c r="N5753" i="1"/>
  <c r="Q5753" i="1" s="1"/>
  <c r="N5754" i="1"/>
  <c r="Q5754" i="1" s="1"/>
  <c r="N5755" i="1"/>
  <c r="Q5755" i="1" s="1"/>
  <c r="N5756" i="1"/>
  <c r="Q5756" i="1" s="1"/>
  <c r="N5757" i="1"/>
  <c r="Q5757" i="1" s="1"/>
  <c r="N5758" i="1"/>
  <c r="Q5758" i="1" s="1"/>
  <c r="N5759" i="1"/>
  <c r="Q5759" i="1" s="1"/>
  <c r="N5760" i="1"/>
  <c r="Q5760" i="1" s="1"/>
  <c r="N5761" i="1"/>
  <c r="Q5761" i="1" s="1"/>
  <c r="N5762" i="1"/>
  <c r="N5763" i="1"/>
  <c r="Q5763" i="1" s="1"/>
  <c r="N5764" i="1"/>
  <c r="Q5764" i="1" s="1"/>
  <c r="N5765" i="1"/>
  <c r="Q5765" i="1" s="1"/>
  <c r="N5766" i="1"/>
  <c r="Q5766" i="1" s="1"/>
  <c r="N5767" i="1"/>
  <c r="Q5767" i="1" s="1"/>
  <c r="N5768" i="1"/>
  <c r="Q5768" i="1" s="1"/>
  <c r="N5769" i="1"/>
  <c r="Q5769" i="1" s="1"/>
  <c r="N5770" i="1"/>
  <c r="Q5770" i="1" s="1"/>
  <c r="N5771" i="1"/>
  <c r="Q5771" i="1" s="1"/>
  <c r="N5772" i="1"/>
  <c r="Q5772" i="1" s="1"/>
  <c r="N5773" i="1"/>
  <c r="Q5773" i="1" s="1"/>
  <c r="N5774" i="1"/>
  <c r="N5775" i="1"/>
  <c r="Q5775" i="1" s="1"/>
  <c r="N5776" i="1"/>
  <c r="Q5776" i="1" s="1"/>
  <c r="N5777" i="1"/>
  <c r="Q5777" i="1" s="1"/>
  <c r="N5778" i="1"/>
  <c r="Q5778" i="1" s="1"/>
  <c r="N5779" i="1"/>
  <c r="Q5779" i="1" s="1"/>
  <c r="N5780" i="1"/>
  <c r="Q5780" i="1" s="1"/>
  <c r="N5781" i="1"/>
  <c r="Q5781" i="1" s="1"/>
  <c r="N5782" i="1"/>
  <c r="Q5782" i="1" s="1"/>
  <c r="N5783" i="1"/>
  <c r="Q5783" i="1" s="1"/>
  <c r="N5784" i="1"/>
  <c r="Q5784" i="1" s="1"/>
  <c r="N5785" i="1"/>
  <c r="Q5785" i="1" s="1"/>
  <c r="N5786" i="1"/>
  <c r="N5787" i="1"/>
  <c r="Q5787" i="1" s="1"/>
  <c r="N5788" i="1"/>
  <c r="Q5788" i="1" s="1"/>
  <c r="N5789" i="1"/>
  <c r="Q5789" i="1" s="1"/>
  <c r="N5790" i="1"/>
  <c r="Q5790" i="1" s="1"/>
  <c r="N5791" i="1"/>
  <c r="Q5791" i="1" s="1"/>
  <c r="N5792" i="1"/>
  <c r="Q5792" i="1" s="1"/>
  <c r="N5793" i="1"/>
  <c r="Q5793" i="1" s="1"/>
  <c r="N5794" i="1"/>
  <c r="Q5794" i="1" s="1"/>
  <c r="N5795" i="1"/>
  <c r="Q5795" i="1" s="1"/>
  <c r="N5796" i="1"/>
  <c r="Q5796" i="1" s="1"/>
  <c r="N5797" i="1"/>
  <c r="Q5797" i="1" s="1"/>
  <c r="N5798" i="1"/>
  <c r="N5799" i="1"/>
  <c r="Q5799" i="1" s="1"/>
  <c r="N5800" i="1"/>
  <c r="Q5800" i="1" s="1"/>
  <c r="N5801" i="1"/>
  <c r="Q5801" i="1" s="1"/>
  <c r="N5802" i="1"/>
  <c r="Q5802" i="1" s="1"/>
  <c r="N5803" i="1"/>
  <c r="Q5803" i="1" s="1"/>
  <c r="N5804" i="1"/>
  <c r="Q5804" i="1" s="1"/>
  <c r="N5805" i="1"/>
  <c r="Q5805" i="1" s="1"/>
  <c r="N5806" i="1"/>
  <c r="Q5806" i="1" s="1"/>
  <c r="N5807" i="1"/>
  <c r="Q5807" i="1" s="1"/>
  <c r="N5808" i="1"/>
  <c r="Q5808" i="1" s="1"/>
  <c r="N5809" i="1"/>
  <c r="Q5809" i="1" s="1"/>
  <c r="N5810" i="1"/>
  <c r="N5811" i="1"/>
  <c r="Q5811" i="1" s="1"/>
  <c r="N5812" i="1"/>
  <c r="Q5812" i="1" s="1"/>
  <c r="N5813" i="1"/>
  <c r="Q5813" i="1" s="1"/>
  <c r="N5814" i="1"/>
  <c r="Q5814" i="1" s="1"/>
  <c r="N5815" i="1"/>
  <c r="Q5815" i="1" s="1"/>
  <c r="N5816" i="1"/>
  <c r="Q5816" i="1" s="1"/>
  <c r="N5817" i="1"/>
  <c r="Q5817" i="1" s="1"/>
  <c r="N5818" i="1"/>
  <c r="Q5818" i="1" s="1"/>
  <c r="N5819" i="1"/>
  <c r="Q5819" i="1" s="1"/>
  <c r="N5820" i="1"/>
  <c r="Q5820" i="1" s="1"/>
  <c r="N5821" i="1"/>
  <c r="Q5821" i="1" s="1"/>
  <c r="N5822" i="1"/>
  <c r="N5823" i="1"/>
  <c r="Q5823" i="1" s="1"/>
  <c r="N5824" i="1"/>
  <c r="Q5824" i="1" s="1"/>
  <c r="N5825" i="1"/>
  <c r="Q5825" i="1" s="1"/>
  <c r="N5826" i="1"/>
  <c r="Q5826" i="1" s="1"/>
  <c r="N5827" i="1"/>
  <c r="Q5827" i="1" s="1"/>
  <c r="N5828" i="1"/>
  <c r="Q5828" i="1" s="1"/>
  <c r="N5829" i="1"/>
  <c r="Q5829" i="1" s="1"/>
  <c r="N5830" i="1"/>
  <c r="Q5830" i="1" s="1"/>
  <c r="N5831" i="1"/>
  <c r="Q5831" i="1" s="1"/>
  <c r="N5832" i="1"/>
  <c r="Q5832" i="1" s="1"/>
  <c r="N5833" i="1"/>
  <c r="Q5833" i="1" s="1"/>
  <c r="N5834" i="1"/>
  <c r="N5835" i="1"/>
  <c r="Q5835" i="1" s="1"/>
  <c r="N5836" i="1"/>
  <c r="Q5836" i="1" s="1"/>
  <c r="N5837" i="1"/>
  <c r="Q5837" i="1" s="1"/>
  <c r="N5838" i="1"/>
  <c r="Q5838" i="1" s="1"/>
  <c r="N5839" i="1"/>
  <c r="Q5839" i="1" s="1"/>
  <c r="N5840" i="1"/>
  <c r="Q5840" i="1" s="1"/>
  <c r="N5841" i="1"/>
  <c r="Q5841" i="1" s="1"/>
  <c r="N5842" i="1"/>
  <c r="Q5842" i="1" s="1"/>
  <c r="N5843" i="1"/>
  <c r="Q5843" i="1" s="1"/>
  <c r="N5844" i="1"/>
  <c r="Q5844" i="1" s="1"/>
  <c r="N5845" i="1"/>
  <c r="Q5845" i="1" s="1"/>
  <c r="N5846" i="1"/>
  <c r="N5847" i="1"/>
  <c r="Q5847" i="1" s="1"/>
  <c r="N5848" i="1"/>
  <c r="Q5848" i="1" s="1"/>
  <c r="N5849" i="1"/>
  <c r="Q5849" i="1" s="1"/>
  <c r="N5850" i="1"/>
  <c r="Q5850" i="1" s="1"/>
  <c r="N5851" i="1"/>
  <c r="Q5851" i="1" s="1"/>
  <c r="N5852" i="1"/>
  <c r="Q5852" i="1" s="1"/>
  <c r="N5853" i="1"/>
  <c r="Q5853" i="1" s="1"/>
  <c r="N5854" i="1"/>
  <c r="Q5854" i="1" s="1"/>
  <c r="N5855" i="1"/>
  <c r="Q5855" i="1" s="1"/>
  <c r="N5856" i="1"/>
  <c r="Q5856" i="1" s="1"/>
  <c r="N5857" i="1"/>
  <c r="Q5857" i="1" s="1"/>
  <c r="N5858" i="1"/>
  <c r="N5859" i="1"/>
  <c r="Q5859" i="1" s="1"/>
  <c r="N5860" i="1"/>
  <c r="Q5860" i="1" s="1"/>
  <c r="N5861" i="1"/>
  <c r="Q5861" i="1" s="1"/>
  <c r="N5862" i="1"/>
  <c r="Q5862" i="1" s="1"/>
  <c r="N5863" i="1"/>
  <c r="Q5863" i="1" s="1"/>
  <c r="N5864" i="1"/>
  <c r="Q5864" i="1" s="1"/>
  <c r="N5865" i="1"/>
  <c r="Q5865" i="1" s="1"/>
  <c r="N5866" i="1"/>
  <c r="Q5866" i="1" s="1"/>
  <c r="N5867" i="1"/>
  <c r="Q5867" i="1" s="1"/>
  <c r="N5868" i="1"/>
  <c r="Q5868" i="1" s="1"/>
  <c r="N5869" i="1"/>
  <c r="Q5869" i="1" s="1"/>
  <c r="N5870" i="1"/>
  <c r="N5871" i="1"/>
  <c r="Q5871" i="1" s="1"/>
  <c r="N5872" i="1"/>
  <c r="Q5872" i="1" s="1"/>
  <c r="N5873" i="1"/>
  <c r="Q5873" i="1" s="1"/>
  <c r="N5874" i="1"/>
  <c r="Q5874" i="1" s="1"/>
  <c r="N5875" i="1"/>
  <c r="Q5875" i="1" s="1"/>
  <c r="N5876" i="1"/>
  <c r="Q5876" i="1" s="1"/>
  <c r="N5877" i="1"/>
  <c r="Q5877" i="1" s="1"/>
  <c r="N5878" i="1"/>
  <c r="Q5878" i="1" s="1"/>
  <c r="N5879" i="1"/>
  <c r="Q5879" i="1" s="1"/>
  <c r="N5880" i="1"/>
  <c r="Q5880" i="1" s="1"/>
  <c r="N5881" i="1"/>
  <c r="Q5881" i="1" s="1"/>
  <c r="N5882" i="1"/>
  <c r="N5883" i="1"/>
  <c r="Q5883" i="1" s="1"/>
  <c r="N5884" i="1"/>
  <c r="Q5884" i="1" s="1"/>
  <c r="N5885" i="1"/>
  <c r="Q5885" i="1" s="1"/>
  <c r="N5886" i="1"/>
  <c r="Q5886" i="1" s="1"/>
  <c r="N5887" i="1"/>
  <c r="Q5887" i="1" s="1"/>
  <c r="N5888" i="1"/>
  <c r="Q5888" i="1" s="1"/>
  <c r="N5889" i="1"/>
  <c r="Q5889" i="1" s="1"/>
  <c r="N5890" i="1"/>
  <c r="Q5890" i="1" s="1"/>
  <c r="N5891" i="1"/>
  <c r="Q5891" i="1" s="1"/>
  <c r="N5892" i="1"/>
  <c r="Q5892" i="1" s="1"/>
  <c r="N5893" i="1"/>
  <c r="Q5893" i="1" s="1"/>
  <c r="N5894" i="1"/>
  <c r="N5895" i="1"/>
  <c r="Q5895" i="1" s="1"/>
  <c r="N5896" i="1"/>
  <c r="Q5896" i="1" s="1"/>
  <c r="N5897" i="1"/>
  <c r="Q5897" i="1" s="1"/>
  <c r="N5898" i="1"/>
  <c r="Q5898" i="1" s="1"/>
  <c r="N5899" i="1"/>
  <c r="Q5899" i="1" s="1"/>
  <c r="N5900" i="1"/>
  <c r="Q5900" i="1" s="1"/>
  <c r="N5901" i="1"/>
  <c r="Q5901" i="1" s="1"/>
  <c r="N5902" i="1"/>
  <c r="Q5902" i="1" s="1"/>
  <c r="N5903" i="1"/>
  <c r="Q5903" i="1" s="1"/>
  <c r="N5904" i="1"/>
  <c r="Q5904" i="1" s="1"/>
  <c r="N5905" i="1"/>
  <c r="Q5905" i="1" s="1"/>
  <c r="N5906" i="1"/>
  <c r="N5907" i="1"/>
  <c r="Q5907" i="1" s="1"/>
  <c r="N5908" i="1"/>
  <c r="Q5908" i="1" s="1"/>
  <c r="N5909" i="1"/>
  <c r="Q5909" i="1" s="1"/>
  <c r="N5910" i="1"/>
  <c r="Q5910" i="1" s="1"/>
  <c r="N5911" i="1"/>
  <c r="Q5911" i="1" s="1"/>
  <c r="N5912" i="1"/>
  <c r="Q5912" i="1" s="1"/>
  <c r="N5913" i="1"/>
  <c r="Q5913" i="1" s="1"/>
  <c r="N5914" i="1"/>
  <c r="Q5914" i="1" s="1"/>
  <c r="N5915" i="1"/>
  <c r="Q5915" i="1" s="1"/>
  <c r="N5916" i="1"/>
  <c r="Q5916" i="1" s="1"/>
  <c r="N5917" i="1"/>
  <c r="Q5917" i="1" s="1"/>
  <c r="N5918" i="1"/>
  <c r="N5919" i="1"/>
  <c r="Q5919" i="1" s="1"/>
  <c r="N5920" i="1"/>
  <c r="Q5920" i="1" s="1"/>
  <c r="N5921" i="1"/>
  <c r="Q5921" i="1" s="1"/>
  <c r="N5922" i="1"/>
  <c r="Q5922" i="1" s="1"/>
  <c r="N5923" i="1"/>
  <c r="Q5923" i="1" s="1"/>
  <c r="N5924" i="1"/>
  <c r="Q5924" i="1" s="1"/>
  <c r="N5925" i="1"/>
  <c r="Q5925" i="1" s="1"/>
  <c r="N5926" i="1"/>
  <c r="Q5926" i="1" s="1"/>
  <c r="N5927" i="1"/>
  <c r="Q5927" i="1" s="1"/>
  <c r="N5928" i="1"/>
  <c r="Q5928" i="1" s="1"/>
  <c r="N5929" i="1"/>
  <c r="Q5929" i="1" s="1"/>
  <c r="N5930" i="1"/>
  <c r="N5931" i="1"/>
  <c r="Q5931" i="1" s="1"/>
  <c r="N5932" i="1"/>
  <c r="Q5932" i="1" s="1"/>
  <c r="N5933" i="1"/>
  <c r="Q5933" i="1" s="1"/>
  <c r="N5934" i="1"/>
  <c r="Q5934" i="1" s="1"/>
  <c r="N5935" i="1"/>
  <c r="Q5935" i="1" s="1"/>
  <c r="N5936" i="1"/>
  <c r="Q5936" i="1" s="1"/>
  <c r="N5937" i="1"/>
  <c r="Q5937" i="1" s="1"/>
  <c r="N5938" i="1"/>
  <c r="Q5938" i="1" s="1"/>
  <c r="N5939" i="1"/>
  <c r="Q5939" i="1" s="1"/>
  <c r="N5940" i="1"/>
  <c r="Q5940" i="1" s="1"/>
  <c r="N5941" i="1"/>
  <c r="Q5941" i="1" s="1"/>
  <c r="N5942" i="1"/>
  <c r="N5943" i="1"/>
  <c r="Q5943" i="1" s="1"/>
  <c r="N5944" i="1"/>
  <c r="Q5944" i="1" s="1"/>
  <c r="N5945" i="1"/>
  <c r="Q5945" i="1" s="1"/>
  <c r="N5946" i="1"/>
  <c r="Q5946" i="1" s="1"/>
  <c r="N5947" i="1"/>
  <c r="Q5947" i="1" s="1"/>
  <c r="N5948" i="1"/>
  <c r="Q5948" i="1" s="1"/>
  <c r="N5949" i="1"/>
  <c r="Q5949" i="1" s="1"/>
  <c r="N5950" i="1"/>
  <c r="Q5950" i="1" s="1"/>
  <c r="N5951" i="1"/>
  <c r="Q5951" i="1" s="1"/>
  <c r="N5952" i="1"/>
  <c r="Q5952" i="1" s="1"/>
  <c r="N5953" i="1"/>
  <c r="Q5953" i="1" s="1"/>
  <c r="N5954" i="1"/>
  <c r="N5955" i="1"/>
  <c r="Q5955" i="1" s="1"/>
  <c r="N5956" i="1"/>
  <c r="Q5956" i="1" s="1"/>
  <c r="N5957" i="1"/>
  <c r="Q5957" i="1" s="1"/>
  <c r="N5958" i="1"/>
  <c r="Q5958" i="1" s="1"/>
  <c r="N5959" i="1"/>
  <c r="Q5959" i="1" s="1"/>
  <c r="N5960" i="1"/>
  <c r="Q5960" i="1" s="1"/>
  <c r="N5961" i="1"/>
  <c r="Q5961" i="1" s="1"/>
  <c r="N5962" i="1"/>
  <c r="Q5962" i="1" s="1"/>
  <c r="N5963" i="1"/>
  <c r="Q5963" i="1" s="1"/>
  <c r="N5964" i="1"/>
  <c r="Q5964" i="1" s="1"/>
  <c r="N5965" i="1"/>
  <c r="Q5965" i="1" s="1"/>
  <c r="N5966" i="1"/>
  <c r="N5967" i="1"/>
  <c r="Q5967" i="1" s="1"/>
  <c r="N5968" i="1"/>
  <c r="Q5968" i="1" s="1"/>
  <c r="N5969" i="1"/>
  <c r="Q5969" i="1" s="1"/>
  <c r="N5970" i="1"/>
  <c r="Q5970" i="1" s="1"/>
  <c r="N5971" i="1"/>
  <c r="Q5971" i="1" s="1"/>
  <c r="N5972" i="1"/>
  <c r="Q5972" i="1" s="1"/>
  <c r="N5973" i="1"/>
  <c r="Q5973" i="1" s="1"/>
  <c r="N5974" i="1"/>
  <c r="Q5974" i="1" s="1"/>
  <c r="N5975" i="1"/>
  <c r="Q5975" i="1" s="1"/>
  <c r="N5976" i="1"/>
  <c r="Q5976" i="1" s="1"/>
  <c r="N5977" i="1"/>
  <c r="Q5977" i="1" s="1"/>
  <c r="N5978" i="1"/>
  <c r="N5979" i="1"/>
  <c r="Q5979" i="1" s="1"/>
  <c r="N5980" i="1"/>
  <c r="Q5980" i="1" s="1"/>
  <c r="N5981" i="1"/>
  <c r="Q5981" i="1" s="1"/>
  <c r="N5982" i="1"/>
  <c r="Q5982" i="1" s="1"/>
  <c r="N5983" i="1"/>
  <c r="Q5983" i="1" s="1"/>
  <c r="N5984" i="1"/>
  <c r="Q5984" i="1" s="1"/>
  <c r="N5985" i="1"/>
  <c r="Q5985" i="1" s="1"/>
  <c r="N5986" i="1"/>
  <c r="Q5986" i="1" s="1"/>
  <c r="N5987" i="1"/>
  <c r="Q5987" i="1" s="1"/>
  <c r="N5988" i="1"/>
  <c r="Q5988" i="1" s="1"/>
  <c r="N5989" i="1"/>
  <c r="Q5989" i="1" s="1"/>
  <c r="N5990" i="1"/>
  <c r="N5991" i="1"/>
  <c r="Q5991" i="1" s="1"/>
  <c r="N5992" i="1"/>
  <c r="Q5992" i="1" s="1"/>
  <c r="N5993" i="1"/>
  <c r="Q5993" i="1" s="1"/>
  <c r="N5994" i="1"/>
  <c r="Q5994" i="1" s="1"/>
  <c r="N5995" i="1"/>
  <c r="Q5995" i="1" s="1"/>
  <c r="N5996" i="1"/>
  <c r="Q5996" i="1" s="1"/>
  <c r="N5997" i="1"/>
  <c r="Q5997" i="1" s="1"/>
  <c r="N5998" i="1"/>
  <c r="Q5998" i="1" s="1"/>
  <c r="N5999" i="1"/>
  <c r="Q5999" i="1" s="1"/>
  <c r="N6000" i="1"/>
  <c r="Q6000" i="1" s="1"/>
  <c r="N6001" i="1"/>
  <c r="Q6001" i="1" s="1"/>
  <c r="N6002" i="1"/>
  <c r="N6003" i="1"/>
  <c r="Q6003" i="1" s="1"/>
  <c r="N6004" i="1"/>
  <c r="Q6004" i="1" s="1"/>
  <c r="N6005" i="1"/>
  <c r="Q6005" i="1" s="1"/>
  <c r="N6006" i="1"/>
  <c r="Q6006" i="1" s="1"/>
  <c r="N6007" i="1"/>
  <c r="Q6007" i="1" s="1"/>
  <c r="N6008" i="1"/>
  <c r="Q6008" i="1" s="1"/>
  <c r="N6009" i="1"/>
  <c r="Q6009" i="1" s="1"/>
  <c r="N6010" i="1"/>
  <c r="Q6010" i="1" s="1"/>
  <c r="N6011" i="1"/>
  <c r="Q6011" i="1" s="1"/>
  <c r="N6012" i="1"/>
  <c r="Q6012" i="1" s="1"/>
  <c r="N6013" i="1"/>
  <c r="Q6013" i="1" s="1"/>
  <c r="N6014" i="1"/>
  <c r="N6015" i="1"/>
  <c r="Q6015" i="1" s="1"/>
  <c r="N6016" i="1"/>
  <c r="Q6016" i="1" s="1"/>
  <c r="N6017" i="1"/>
  <c r="Q6017" i="1" s="1"/>
  <c r="N6018" i="1"/>
  <c r="Q6018" i="1" s="1"/>
  <c r="N6019" i="1"/>
  <c r="Q6019" i="1" s="1"/>
  <c r="N6020" i="1"/>
  <c r="Q6020" i="1" s="1"/>
  <c r="N6021" i="1"/>
  <c r="Q6021" i="1" s="1"/>
  <c r="N6022" i="1"/>
  <c r="Q6022" i="1" s="1"/>
  <c r="N6023" i="1"/>
  <c r="Q6023" i="1" s="1"/>
  <c r="N6024" i="1"/>
  <c r="Q6024" i="1" s="1"/>
  <c r="N6025" i="1"/>
  <c r="Q6025" i="1" s="1"/>
  <c r="N6026" i="1"/>
  <c r="N6027" i="1"/>
  <c r="Q6027" i="1" s="1"/>
  <c r="N6028" i="1"/>
  <c r="Q6028" i="1" s="1"/>
  <c r="N6029" i="1"/>
  <c r="Q6029" i="1" s="1"/>
  <c r="N6030" i="1"/>
  <c r="Q6030" i="1" s="1"/>
  <c r="N6031" i="1"/>
  <c r="Q6031" i="1" s="1"/>
  <c r="N6032" i="1"/>
  <c r="Q6032" i="1" s="1"/>
  <c r="N6033" i="1"/>
  <c r="Q6033" i="1" s="1"/>
  <c r="N6034" i="1"/>
  <c r="Q6034" i="1" s="1"/>
  <c r="N6035" i="1"/>
  <c r="Q6035" i="1" s="1"/>
  <c r="N6036" i="1"/>
  <c r="Q6036" i="1" s="1"/>
  <c r="N6037" i="1"/>
  <c r="Q6037" i="1" s="1"/>
  <c r="N6038" i="1"/>
  <c r="N6039" i="1"/>
  <c r="Q6039" i="1" s="1"/>
  <c r="N6040" i="1"/>
  <c r="Q6040" i="1" s="1"/>
  <c r="N6041" i="1"/>
  <c r="Q6041" i="1" s="1"/>
  <c r="N6042" i="1"/>
  <c r="Q6042" i="1" s="1"/>
  <c r="N6043" i="1"/>
  <c r="Q6043" i="1" s="1"/>
  <c r="N6044" i="1"/>
  <c r="Q6044" i="1" s="1"/>
  <c r="N6045" i="1"/>
  <c r="Q6045" i="1" s="1"/>
  <c r="N6046" i="1"/>
  <c r="Q6046" i="1" s="1"/>
  <c r="N6047" i="1"/>
  <c r="Q6047" i="1" s="1"/>
  <c r="N6048" i="1"/>
  <c r="Q6048" i="1" s="1"/>
  <c r="N6049" i="1"/>
  <c r="Q6049" i="1" s="1"/>
  <c r="N6050" i="1"/>
  <c r="N6051" i="1"/>
  <c r="Q6051" i="1" s="1"/>
  <c r="N6052" i="1"/>
  <c r="Q6052" i="1" s="1"/>
  <c r="N6053" i="1"/>
  <c r="Q6053" i="1" s="1"/>
  <c r="N6054" i="1"/>
  <c r="Q6054" i="1" s="1"/>
  <c r="N6055" i="1"/>
  <c r="Q6055" i="1" s="1"/>
  <c r="N6056" i="1"/>
  <c r="Q6056" i="1" s="1"/>
  <c r="N6057" i="1"/>
  <c r="Q6057" i="1" s="1"/>
  <c r="N6058" i="1"/>
  <c r="Q6058" i="1" s="1"/>
  <c r="N6059" i="1"/>
  <c r="Q6059" i="1" s="1"/>
  <c r="N6060" i="1"/>
  <c r="Q6060" i="1" s="1"/>
  <c r="N6061" i="1"/>
  <c r="Q6061" i="1" s="1"/>
  <c r="N6062" i="1"/>
  <c r="N6063" i="1"/>
  <c r="Q6063" i="1" s="1"/>
  <c r="N6064" i="1"/>
  <c r="Q6064" i="1" s="1"/>
  <c r="N6065" i="1"/>
  <c r="Q6065" i="1" s="1"/>
  <c r="N6066" i="1"/>
  <c r="Q6066" i="1" s="1"/>
  <c r="N6067" i="1"/>
  <c r="Q6067" i="1" s="1"/>
  <c r="N6068" i="1"/>
  <c r="Q6068" i="1" s="1"/>
  <c r="N6069" i="1"/>
  <c r="Q6069" i="1" s="1"/>
  <c r="N6070" i="1"/>
  <c r="Q6070" i="1" s="1"/>
  <c r="N6071" i="1"/>
  <c r="Q6071" i="1" s="1"/>
  <c r="N6072" i="1"/>
  <c r="Q6072" i="1" s="1"/>
  <c r="N6073" i="1"/>
  <c r="Q6073" i="1" s="1"/>
  <c r="N6074" i="1"/>
  <c r="N6075" i="1"/>
  <c r="Q6075" i="1" s="1"/>
  <c r="N6076" i="1"/>
  <c r="Q6076" i="1" s="1"/>
  <c r="N6077" i="1"/>
  <c r="Q6077" i="1" s="1"/>
  <c r="N6078" i="1"/>
  <c r="Q6078" i="1" s="1"/>
  <c r="N6079" i="1"/>
  <c r="Q6079" i="1" s="1"/>
  <c r="N6080" i="1"/>
  <c r="Q6080" i="1" s="1"/>
  <c r="N6081" i="1"/>
  <c r="Q6081" i="1" s="1"/>
  <c r="N6082" i="1"/>
  <c r="Q6082" i="1" s="1"/>
  <c r="N6083" i="1"/>
  <c r="Q6083" i="1" s="1"/>
  <c r="N6084" i="1"/>
  <c r="Q6084" i="1" s="1"/>
  <c r="N6085" i="1"/>
  <c r="Q6085" i="1" s="1"/>
  <c r="N6086" i="1"/>
  <c r="N6087" i="1"/>
  <c r="Q6087" i="1" s="1"/>
  <c r="N6088" i="1"/>
  <c r="Q6088" i="1" s="1"/>
  <c r="N6089" i="1"/>
  <c r="Q6089" i="1" s="1"/>
  <c r="N6090" i="1"/>
  <c r="Q6090" i="1" s="1"/>
  <c r="N6091" i="1"/>
  <c r="Q6091" i="1" s="1"/>
  <c r="N6092" i="1"/>
  <c r="Q6092" i="1" s="1"/>
  <c r="N6093" i="1"/>
  <c r="Q6093" i="1" s="1"/>
  <c r="N6094" i="1"/>
  <c r="Q6094" i="1" s="1"/>
  <c r="N6095" i="1"/>
  <c r="Q6095" i="1" s="1"/>
  <c r="N6096" i="1"/>
  <c r="Q6096" i="1" s="1"/>
  <c r="N6097" i="1"/>
  <c r="Q6097" i="1" s="1"/>
  <c r="N6098" i="1"/>
  <c r="N6099" i="1"/>
  <c r="Q6099" i="1" s="1"/>
  <c r="N6100" i="1"/>
  <c r="Q6100" i="1" s="1"/>
  <c r="N6101" i="1"/>
  <c r="Q6101" i="1" s="1"/>
  <c r="N6102" i="1"/>
  <c r="Q6102" i="1" s="1"/>
  <c r="N6103" i="1"/>
  <c r="Q6103" i="1" s="1"/>
  <c r="N6104" i="1"/>
  <c r="Q6104" i="1" s="1"/>
  <c r="N6105" i="1"/>
  <c r="Q6105" i="1" s="1"/>
  <c r="N6106" i="1"/>
  <c r="Q6106" i="1" s="1"/>
  <c r="N6107" i="1"/>
  <c r="Q6107" i="1" s="1"/>
  <c r="N6108" i="1"/>
  <c r="Q6108" i="1" s="1"/>
  <c r="N6109" i="1"/>
  <c r="Q6109" i="1" s="1"/>
  <c r="N6110" i="1"/>
  <c r="N6111" i="1"/>
  <c r="Q6111" i="1" s="1"/>
  <c r="N6112" i="1"/>
  <c r="Q6112" i="1" s="1"/>
  <c r="N6113" i="1"/>
  <c r="Q6113" i="1" s="1"/>
  <c r="N6114" i="1"/>
  <c r="Q6114" i="1" s="1"/>
  <c r="N6115" i="1"/>
  <c r="Q6115" i="1" s="1"/>
  <c r="N6116" i="1"/>
  <c r="Q6116" i="1" s="1"/>
  <c r="N6117" i="1"/>
  <c r="Q6117" i="1" s="1"/>
  <c r="N6118" i="1"/>
  <c r="Q6118" i="1" s="1"/>
  <c r="N6119" i="1"/>
  <c r="Q6119" i="1" s="1"/>
  <c r="N6120" i="1"/>
  <c r="Q6120" i="1" s="1"/>
  <c r="N6121" i="1"/>
  <c r="Q6121" i="1" s="1"/>
  <c r="N6122" i="1"/>
  <c r="N6123" i="1"/>
  <c r="Q6123" i="1" s="1"/>
  <c r="N6124" i="1"/>
  <c r="Q6124" i="1" s="1"/>
  <c r="N6125" i="1"/>
  <c r="Q6125" i="1" s="1"/>
  <c r="N6126" i="1"/>
  <c r="Q6126" i="1" s="1"/>
  <c r="N6127" i="1"/>
  <c r="Q6127" i="1" s="1"/>
  <c r="N6128" i="1"/>
  <c r="Q6128" i="1" s="1"/>
  <c r="N6129" i="1"/>
  <c r="Q6129" i="1" s="1"/>
  <c r="N6130" i="1"/>
  <c r="Q6130" i="1" s="1"/>
  <c r="N6131" i="1"/>
  <c r="Q6131" i="1" s="1"/>
  <c r="N6132" i="1"/>
  <c r="Q6132" i="1" s="1"/>
  <c r="N6133" i="1"/>
  <c r="Q6133" i="1" s="1"/>
  <c r="N6134" i="1"/>
  <c r="N6135" i="1"/>
  <c r="Q6135" i="1" s="1"/>
  <c r="N6136" i="1"/>
  <c r="Q6136" i="1" s="1"/>
  <c r="N6137" i="1"/>
  <c r="Q6137" i="1" s="1"/>
  <c r="N6138" i="1"/>
  <c r="Q6138" i="1" s="1"/>
  <c r="N6139" i="1"/>
  <c r="Q6139" i="1" s="1"/>
  <c r="N6140" i="1"/>
  <c r="Q6140" i="1" s="1"/>
  <c r="N6141" i="1"/>
  <c r="Q6141" i="1" s="1"/>
  <c r="N6142" i="1"/>
  <c r="Q6142" i="1" s="1"/>
  <c r="N6143" i="1"/>
  <c r="Q6143" i="1" s="1"/>
  <c r="N6144" i="1"/>
  <c r="Q6144" i="1" s="1"/>
  <c r="N6145" i="1"/>
  <c r="Q6145" i="1" s="1"/>
  <c r="N6146" i="1"/>
  <c r="N6147" i="1"/>
  <c r="Q6147" i="1" s="1"/>
  <c r="N6148" i="1"/>
  <c r="Q6148" i="1" s="1"/>
  <c r="N6149" i="1"/>
  <c r="Q6149" i="1" s="1"/>
  <c r="N6150" i="1"/>
  <c r="Q6150" i="1" s="1"/>
  <c r="N6151" i="1"/>
  <c r="Q6151" i="1" s="1"/>
  <c r="N6152" i="1"/>
  <c r="Q6152" i="1" s="1"/>
  <c r="N6153" i="1"/>
  <c r="Q6153" i="1" s="1"/>
  <c r="N6154" i="1"/>
  <c r="Q6154" i="1" s="1"/>
  <c r="N6155" i="1"/>
  <c r="Q6155" i="1" s="1"/>
  <c r="N6156" i="1"/>
  <c r="Q6156" i="1" s="1"/>
  <c r="N6157" i="1"/>
  <c r="Q6157" i="1" s="1"/>
  <c r="N6158" i="1"/>
  <c r="N6159" i="1"/>
  <c r="Q6159" i="1" s="1"/>
  <c r="N6160" i="1"/>
  <c r="Q6160" i="1" s="1"/>
  <c r="N6161" i="1"/>
  <c r="Q6161" i="1" s="1"/>
  <c r="N6162" i="1"/>
  <c r="Q6162" i="1" s="1"/>
  <c r="N6163" i="1"/>
  <c r="Q6163" i="1" s="1"/>
  <c r="N6164" i="1"/>
  <c r="Q6164" i="1" s="1"/>
  <c r="N6165" i="1"/>
  <c r="Q6165" i="1" s="1"/>
  <c r="N6166" i="1"/>
  <c r="Q6166" i="1" s="1"/>
  <c r="N6167" i="1"/>
  <c r="Q6167" i="1" s="1"/>
  <c r="N6168" i="1"/>
  <c r="Q6168" i="1" s="1"/>
  <c r="N6169" i="1"/>
  <c r="Q6169" i="1" s="1"/>
  <c r="N6170" i="1"/>
  <c r="N6171" i="1"/>
  <c r="Q6171" i="1" s="1"/>
  <c r="N6172" i="1"/>
  <c r="Q6172" i="1" s="1"/>
  <c r="N6173" i="1"/>
  <c r="Q6173" i="1" s="1"/>
  <c r="N6174" i="1"/>
  <c r="Q6174" i="1" s="1"/>
  <c r="N6175" i="1"/>
  <c r="Q6175" i="1" s="1"/>
  <c r="N6176" i="1"/>
  <c r="Q6176" i="1" s="1"/>
  <c r="N6177" i="1"/>
  <c r="Q6177" i="1" s="1"/>
  <c r="N6178" i="1"/>
  <c r="Q6178" i="1" s="1"/>
  <c r="N6179" i="1"/>
  <c r="Q6179" i="1" s="1"/>
  <c r="N6180" i="1"/>
  <c r="Q6180" i="1" s="1"/>
  <c r="N6181" i="1"/>
  <c r="Q6181" i="1" s="1"/>
  <c r="N6182" i="1"/>
  <c r="N6183" i="1"/>
  <c r="Q6183" i="1" s="1"/>
  <c r="N6184" i="1"/>
  <c r="Q6184" i="1" s="1"/>
  <c r="N6185" i="1"/>
  <c r="Q6185" i="1" s="1"/>
  <c r="N6186" i="1"/>
  <c r="Q6186" i="1" s="1"/>
  <c r="N6187" i="1"/>
  <c r="Q6187" i="1" s="1"/>
  <c r="N6188" i="1"/>
  <c r="Q6188" i="1" s="1"/>
  <c r="N6189" i="1"/>
  <c r="Q6189" i="1" s="1"/>
  <c r="N6190" i="1"/>
  <c r="Q6190" i="1" s="1"/>
  <c r="N6191" i="1"/>
  <c r="Q6191" i="1" s="1"/>
  <c r="N6192" i="1"/>
  <c r="Q6192" i="1" s="1"/>
  <c r="N6193" i="1"/>
  <c r="Q6193" i="1" s="1"/>
  <c r="N6194" i="1"/>
  <c r="N6195" i="1"/>
  <c r="Q6195" i="1" s="1"/>
  <c r="N6196" i="1"/>
  <c r="Q6196" i="1" s="1"/>
  <c r="N6197" i="1"/>
  <c r="Q6197" i="1" s="1"/>
  <c r="N6198" i="1"/>
  <c r="Q6198" i="1" s="1"/>
  <c r="N6199" i="1"/>
  <c r="Q6199" i="1" s="1"/>
  <c r="N6200" i="1"/>
  <c r="Q6200" i="1" s="1"/>
  <c r="N6201" i="1"/>
  <c r="Q6201" i="1" s="1"/>
  <c r="N6202" i="1"/>
  <c r="Q6202" i="1" s="1"/>
  <c r="N6203" i="1"/>
  <c r="Q6203" i="1" s="1"/>
  <c r="N6204" i="1"/>
  <c r="Q6204" i="1" s="1"/>
  <c r="N6205" i="1"/>
  <c r="Q6205" i="1" s="1"/>
  <c r="N6206" i="1"/>
  <c r="N6207" i="1"/>
  <c r="Q6207" i="1" s="1"/>
  <c r="N6208" i="1"/>
  <c r="Q6208" i="1" s="1"/>
  <c r="N6209" i="1"/>
  <c r="Q6209" i="1" s="1"/>
  <c r="N6210" i="1"/>
  <c r="Q6210" i="1" s="1"/>
  <c r="N6211" i="1"/>
  <c r="Q6211" i="1" s="1"/>
  <c r="N6212" i="1"/>
  <c r="Q6212" i="1" s="1"/>
  <c r="N6213" i="1"/>
  <c r="Q6213" i="1" s="1"/>
  <c r="N6214" i="1"/>
  <c r="Q6214" i="1" s="1"/>
  <c r="N6215" i="1"/>
  <c r="Q6215" i="1" s="1"/>
  <c r="N6216" i="1"/>
  <c r="Q6216" i="1" s="1"/>
  <c r="N6217" i="1"/>
  <c r="Q6217" i="1" s="1"/>
  <c r="N6218" i="1"/>
  <c r="N6219" i="1"/>
  <c r="Q6219" i="1" s="1"/>
  <c r="N6220" i="1"/>
  <c r="Q6220" i="1" s="1"/>
  <c r="N6221" i="1"/>
  <c r="Q6221" i="1" s="1"/>
  <c r="N6222" i="1"/>
  <c r="Q6222" i="1" s="1"/>
  <c r="N6223" i="1"/>
  <c r="Q6223" i="1" s="1"/>
  <c r="N6224" i="1"/>
  <c r="Q6224" i="1" s="1"/>
  <c r="N6225" i="1"/>
  <c r="Q6225" i="1" s="1"/>
  <c r="N6226" i="1"/>
  <c r="Q6226" i="1" s="1"/>
  <c r="N6227" i="1"/>
  <c r="Q6227" i="1" s="1"/>
  <c r="N6228" i="1"/>
  <c r="Q6228" i="1" s="1"/>
  <c r="N6229" i="1"/>
  <c r="Q6229" i="1" s="1"/>
  <c r="N6230" i="1"/>
  <c r="N6231" i="1"/>
  <c r="Q6231" i="1" s="1"/>
  <c r="N6232" i="1"/>
  <c r="Q6232" i="1" s="1"/>
  <c r="N6233" i="1"/>
  <c r="Q6233" i="1" s="1"/>
  <c r="N6234" i="1"/>
  <c r="Q6234" i="1" s="1"/>
  <c r="N6235" i="1"/>
  <c r="Q6235" i="1" s="1"/>
  <c r="N6236" i="1"/>
  <c r="Q6236" i="1" s="1"/>
  <c r="N6237" i="1"/>
  <c r="Q6237" i="1" s="1"/>
  <c r="N6238" i="1"/>
  <c r="Q6238" i="1" s="1"/>
  <c r="N6239" i="1"/>
  <c r="Q6239" i="1" s="1"/>
  <c r="N6240" i="1"/>
  <c r="Q6240" i="1" s="1"/>
  <c r="N6241" i="1"/>
  <c r="Q6241" i="1" s="1"/>
  <c r="N6242" i="1"/>
  <c r="N6243" i="1"/>
  <c r="Q6243" i="1" s="1"/>
  <c r="N6244" i="1"/>
  <c r="Q6244" i="1" s="1"/>
  <c r="N6245" i="1"/>
  <c r="Q6245" i="1" s="1"/>
  <c r="N6246" i="1"/>
  <c r="Q6246" i="1" s="1"/>
  <c r="N6247" i="1"/>
  <c r="Q6247" i="1" s="1"/>
  <c r="N6248" i="1"/>
  <c r="Q6248" i="1" s="1"/>
  <c r="N6249" i="1"/>
  <c r="Q6249" i="1" s="1"/>
  <c r="N6250" i="1"/>
  <c r="Q6250" i="1" s="1"/>
  <c r="N6251" i="1"/>
  <c r="Q6251" i="1" s="1"/>
  <c r="N6252" i="1"/>
  <c r="Q6252" i="1" s="1"/>
  <c r="N6253" i="1"/>
  <c r="Q6253" i="1" s="1"/>
  <c r="N6254" i="1"/>
  <c r="N6255" i="1"/>
  <c r="Q6255" i="1" s="1"/>
  <c r="N6256" i="1"/>
  <c r="Q6256" i="1" s="1"/>
  <c r="N6257" i="1"/>
  <c r="Q6257" i="1" s="1"/>
  <c r="N6258" i="1"/>
  <c r="Q6258" i="1" s="1"/>
  <c r="N6259" i="1"/>
  <c r="Q6259" i="1" s="1"/>
  <c r="N6260" i="1"/>
  <c r="Q6260" i="1" s="1"/>
  <c r="N6261" i="1"/>
  <c r="Q6261" i="1" s="1"/>
  <c r="N6262" i="1"/>
  <c r="Q6262" i="1" s="1"/>
  <c r="N6263" i="1"/>
  <c r="Q6263" i="1" s="1"/>
  <c r="N6264" i="1"/>
  <c r="Q6264" i="1" s="1"/>
  <c r="N6265" i="1"/>
  <c r="Q6265" i="1" s="1"/>
  <c r="N6266" i="1"/>
  <c r="N6267" i="1"/>
  <c r="Q6267" i="1" s="1"/>
  <c r="N6268" i="1"/>
  <c r="Q6268" i="1" s="1"/>
  <c r="N6269" i="1"/>
  <c r="Q6269" i="1" s="1"/>
  <c r="N6270" i="1"/>
  <c r="Q6270" i="1" s="1"/>
  <c r="N6271" i="1"/>
  <c r="Q6271" i="1" s="1"/>
  <c r="N6272" i="1"/>
  <c r="Q6272" i="1" s="1"/>
  <c r="N6273" i="1"/>
  <c r="Q6273" i="1" s="1"/>
  <c r="N6274" i="1"/>
  <c r="Q6274" i="1" s="1"/>
  <c r="N6275" i="1"/>
  <c r="Q6275" i="1" s="1"/>
  <c r="N6276" i="1"/>
  <c r="Q6276" i="1" s="1"/>
  <c r="N6277" i="1"/>
  <c r="Q6277" i="1" s="1"/>
  <c r="N6278" i="1"/>
  <c r="N6279" i="1"/>
  <c r="Q6279" i="1" s="1"/>
  <c r="N6280" i="1"/>
  <c r="Q6280" i="1" s="1"/>
  <c r="N6281" i="1"/>
  <c r="Q6281" i="1" s="1"/>
  <c r="N6282" i="1"/>
  <c r="Q6282" i="1" s="1"/>
  <c r="N6283" i="1"/>
  <c r="Q6283" i="1" s="1"/>
  <c r="N6284" i="1"/>
  <c r="Q6284" i="1" s="1"/>
  <c r="N6285" i="1"/>
  <c r="Q6285" i="1" s="1"/>
  <c r="N6286" i="1"/>
  <c r="Q6286" i="1" s="1"/>
  <c r="N6287" i="1"/>
  <c r="Q6287" i="1" s="1"/>
  <c r="N6288" i="1"/>
  <c r="Q6288" i="1" s="1"/>
  <c r="N6289" i="1"/>
  <c r="Q6289" i="1" s="1"/>
  <c r="N6290" i="1"/>
  <c r="N6291" i="1"/>
  <c r="Q6291" i="1" s="1"/>
  <c r="N6292" i="1"/>
  <c r="Q6292" i="1" s="1"/>
  <c r="N6293" i="1"/>
  <c r="Q6293" i="1" s="1"/>
  <c r="N6294" i="1"/>
  <c r="Q6294" i="1" s="1"/>
  <c r="N6295" i="1"/>
  <c r="Q6295" i="1" s="1"/>
  <c r="N6296" i="1"/>
  <c r="Q6296" i="1" s="1"/>
  <c r="N6297" i="1"/>
  <c r="Q6297" i="1" s="1"/>
  <c r="N6298" i="1"/>
  <c r="Q6298" i="1" s="1"/>
  <c r="N6299" i="1"/>
  <c r="Q6299" i="1" s="1"/>
  <c r="N6300" i="1"/>
  <c r="Q6300" i="1" s="1"/>
  <c r="N6301" i="1"/>
  <c r="Q6301" i="1" s="1"/>
  <c r="N6302" i="1"/>
  <c r="N6303" i="1"/>
  <c r="Q6303" i="1" s="1"/>
  <c r="N6304" i="1"/>
  <c r="Q6304" i="1" s="1"/>
  <c r="N6305" i="1"/>
  <c r="Q6305" i="1" s="1"/>
  <c r="N6306" i="1"/>
  <c r="Q6306" i="1" s="1"/>
  <c r="N6307" i="1"/>
  <c r="Q6307" i="1" s="1"/>
  <c r="N6308" i="1"/>
  <c r="Q6308" i="1" s="1"/>
  <c r="N6309" i="1"/>
  <c r="Q6309" i="1" s="1"/>
  <c r="N6310" i="1"/>
  <c r="Q6310" i="1" s="1"/>
  <c r="N6311" i="1"/>
  <c r="Q6311" i="1" s="1"/>
  <c r="N6312" i="1"/>
  <c r="Q6312" i="1" s="1"/>
  <c r="N6313" i="1"/>
  <c r="Q6313" i="1" s="1"/>
  <c r="N6314" i="1"/>
  <c r="N6315" i="1"/>
  <c r="Q6315" i="1" s="1"/>
  <c r="N6316" i="1"/>
  <c r="Q6316" i="1" s="1"/>
  <c r="N6317" i="1"/>
  <c r="Q6317" i="1" s="1"/>
  <c r="N6318" i="1"/>
  <c r="Q6318" i="1" s="1"/>
  <c r="N6319" i="1"/>
  <c r="Q6319" i="1" s="1"/>
  <c r="N6320" i="1"/>
  <c r="Q6320" i="1" s="1"/>
  <c r="N6321" i="1"/>
  <c r="Q6321" i="1" s="1"/>
  <c r="N6322" i="1"/>
  <c r="Q6322" i="1" s="1"/>
  <c r="N6323" i="1"/>
  <c r="Q6323" i="1" s="1"/>
  <c r="N6324" i="1"/>
  <c r="Q6324" i="1" s="1"/>
  <c r="N6325" i="1"/>
  <c r="Q6325" i="1" s="1"/>
  <c r="N6326" i="1"/>
  <c r="N6327" i="1"/>
  <c r="Q6327" i="1" s="1"/>
  <c r="N6328" i="1"/>
  <c r="Q6328" i="1" s="1"/>
  <c r="N6329" i="1"/>
  <c r="Q6329" i="1" s="1"/>
  <c r="N6330" i="1"/>
  <c r="Q6330" i="1" s="1"/>
  <c r="N6331" i="1"/>
  <c r="Q6331" i="1" s="1"/>
  <c r="N6332" i="1"/>
  <c r="Q6332" i="1" s="1"/>
  <c r="N6333" i="1"/>
  <c r="Q6333" i="1" s="1"/>
  <c r="N6334" i="1"/>
  <c r="Q6334" i="1" s="1"/>
  <c r="N6335" i="1"/>
  <c r="Q6335" i="1" s="1"/>
  <c r="N6336" i="1"/>
  <c r="Q6336" i="1" s="1"/>
  <c r="N6337" i="1"/>
  <c r="Q6337" i="1" s="1"/>
  <c r="N6338" i="1"/>
  <c r="N6339" i="1"/>
  <c r="Q6339" i="1" s="1"/>
  <c r="N6340" i="1"/>
  <c r="Q6340" i="1" s="1"/>
  <c r="N6341" i="1"/>
  <c r="Q6341" i="1" s="1"/>
  <c r="N6342" i="1"/>
  <c r="Q6342" i="1" s="1"/>
  <c r="N6343" i="1"/>
  <c r="Q6343" i="1" s="1"/>
  <c r="N6344" i="1"/>
  <c r="Q6344" i="1" s="1"/>
  <c r="N6345" i="1"/>
  <c r="Q6345" i="1" s="1"/>
  <c r="N6346" i="1"/>
  <c r="Q6346" i="1" s="1"/>
  <c r="N6347" i="1"/>
  <c r="Q6347" i="1" s="1"/>
  <c r="N6348" i="1"/>
  <c r="Q6348" i="1" s="1"/>
  <c r="N6349" i="1"/>
  <c r="Q6349" i="1" s="1"/>
  <c r="N6350" i="1"/>
  <c r="N6351" i="1"/>
  <c r="Q6351" i="1" s="1"/>
  <c r="N6352" i="1"/>
  <c r="Q6352" i="1" s="1"/>
  <c r="N6353" i="1"/>
  <c r="Q6353" i="1" s="1"/>
  <c r="N6354" i="1"/>
  <c r="Q6354" i="1" s="1"/>
  <c r="N6355" i="1"/>
  <c r="Q6355" i="1" s="1"/>
  <c r="N6356" i="1"/>
  <c r="Q6356" i="1" s="1"/>
  <c r="N6357" i="1"/>
  <c r="Q6357" i="1" s="1"/>
  <c r="N6358" i="1"/>
  <c r="Q6358" i="1" s="1"/>
  <c r="N6359" i="1"/>
  <c r="Q6359" i="1" s="1"/>
  <c r="N6360" i="1"/>
  <c r="Q6360" i="1" s="1"/>
  <c r="N6361" i="1"/>
  <c r="Q6361" i="1" s="1"/>
  <c r="N6362" i="1"/>
  <c r="N6363" i="1"/>
  <c r="Q6363" i="1" s="1"/>
  <c r="N6364" i="1"/>
  <c r="Q6364" i="1" s="1"/>
  <c r="N6365" i="1"/>
  <c r="Q6365" i="1" s="1"/>
  <c r="N6366" i="1"/>
  <c r="Q6366" i="1" s="1"/>
  <c r="N6367" i="1"/>
  <c r="Q6367" i="1" s="1"/>
  <c r="N6368" i="1"/>
  <c r="Q6368" i="1" s="1"/>
  <c r="N6369" i="1"/>
  <c r="Q6369" i="1" s="1"/>
  <c r="N6370" i="1"/>
  <c r="Q6370" i="1" s="1"/>
  <c r="N6371" i="1"/>
  <c r="Q6371" i="1" s="1"/>
  <c r="N6372" i="1"/>
  <c r="Q6372" i="1" s="1"/>
  <c r="N6373" i="1"/>
  <c r="Q6373" i="1" s="1"/>
  <c r="N6374" i="1"/>
  <c r="N6375" i="1"/>
  <c r="Q6375" i="1" s="1"/>
  <c r="N6376" i="1"/>
  <c r="Q6376" i="1" s="1"/>
  <c r="N6377" i="1"/>
  <c r="Q6377" i="1" s="1"/>
  <c r="N6378" i="1"/>
  <c r="Q6378" i="1" s="1"/>
  <c r="N6379" i="1"/>
  <c r="Q6379" i="1" s="1"/>
  <c r="N6380" i="1"/>
  <c r="Q6380" i="1" s="1"/>
  <c r="N6381" i="1"/>
  <c r="Q6381" i="1" s="1"/>
  <c r="N6382" i="1"/>
  <c r="Q6382" i="1" s="1"/>
  <c r="N6383" i="1"/>
  <c r="Q6383" i="1" s="1"/>
  <c r="N6384" i="1"/>
  <c r="Q6384" i="1" s="1"/>
  <c r="N6385" i="1"/>
  <c r="Q6385" i="1" s="1"/>
  <c r="N6386" i="1"/>
  <c r="N6387" i="1"/>
  <c r="Q6387" i="1" s="1"/>
  <c r="N6388" i="1"/>
  <c r="Q6388" i="1" s="1"/>
  <c r="N6389" i="1"/>
  <c r="Q6389" i="1" s="1"/>
  <c r="N6390" i="1"/>
  <c r="Q6390" i="1" s="1"/>
  <c r="N6391" i="1"/>
  <c r="Q6391" i="1" s="1"/>
  <c r="N6392" i="1"/>
  <c r="Q6392" i="1" s="1"/>
  <c r="N6393" i="1"/>
  <c r="Q6393" i="1" s="1"/>
  <c r="N6394" i="1"/>
  <c r="Q6394" i="1" s="1"/>
  <c r="N6395" i="1"/>
  <c r="Q6395" i="1" s="1"/>
  <c r="N6396" i="1"/>
  <c r="Q6396" i="1" s="1"/>
  <c r="N6397" i="1"/>
  <c r="Q6397" i="1" s="1"/>
  <c r="N6398" i="1"/>
  <c r="N6399" i="1"/>
  <c r="Q6399" i="1" s="1"/>
  <c r="N6400" i="1"/>
  <c r="Q6400" i="1" s="1"/>
  <c r="N6401" i="1"/>
  <c r="Q6401" i="1" s="1"/>
  <c r="N6402" i="1"/>
  <c r="Q6402" i="1" s="1"/>
  <c r="N6403" i="1"/>
  <c r="Q6403" i="1" s="1"/>
  <c r="N6404" i="1"/>
  <c r="Q6404" i="1" s="1"/>
  <c r="N6405" i="1"/>
  <c r="Q6405" i="1" s="1"/>
  <c r="N6406" i="1"/>
  <c r="Q6406" i="1" s="1"/>
  <c r="N6407" i="1"/>
  <c r="Q6407" i="1" s="1"/>
  <c r="N6408" i="1"/>
  <c r="Q6408" i="1" s="1"/>
  <c r="N6409" i="1"/>
  <c r="Q6409" i="1" s="1"/>
  <c r="N6410" i="1"/>
  <c r="N6411" i="1"/>
  <c r="Q6411" i="1" s="1"/>
  <c r="N6412" i="1"/>
  <c r="Q6412" i="1" s="1"/>
  <c r="N6413" i="1"/>
  <c r="Q6413" i="1" s="1"/>
  <c r="N6414" i="1"/>
  <c r="Q6414" i="1" s="1"/>
  <c r="N6415" i="1"/>
  <c r="Q6415" i="1" s="1"/>
  <c r="N6416" i="1"/>
  <c r="Q6416" i="1" s="1"/>
  <c r="N6417" i="1"/>
  <c r="Q6417" i="1" s="1"/>
  <c r="N6418" i="1"/>
  <c r="Q6418" i="1" s="1"/>
  <c r="N6419" i="1"/>
  <c r="Q6419" i="1" s="1"/>
  <c r="N6420" i="1"/>
  <c r="Q6420" i="1" s="1"/>
  <c r="N6421" i="1"/>
  <c r="Q6421" i="1" s="1"/>
  <c r="N6422" i="1"/>
  <c r="N6423" i="1"/>
  <c r="Q6423" i="1" s="1"/>
  <c r="N6424" i="1"/>
  <c r="Q6424" i="1" s="1"/>
  <c r="N6425" i="1"/>
  <c r="Q6425" i="1" s="1"/>
  <c r="N6426" i="1"/>
  <c r="Q6426" i="1" s="1"/>
  <c r="N6427" i="1"/>
  <c r="Q6427" i="1" s="1"/>
  <c r="N6428" i="1"/>
  <c r="Q6428" i="1" s="1"/>
  <c r="N6429" i="1"/>
  <c r="Q6429" i="1" s="1"/>
  <c r="N6430" i="1"/>
  <c r="Q6430" i="1" s="1"/>
  <c r="N6431" i="1"/>
  <c r="Q6431" i="1" s="1"/>
  <c r="N6432" i="1"/>
  <c r="Q6432" i="1" s="1"/>
  <c r="N6433" i="1"/>
  <c r="Q6433" i="1" s="1"/>
  <c r="N6434" i="1"/>
  <c r="N6435" i="1"/>
  <c r="Q6435" i="1" s="1"/>
  <c r="N6436" i="1"/>
  <c r="Q6436" i="1" s="1"/>
  <c r="N6437" i="1"/>
  <c r="Q6437" i="1" s="1"/>
  <c r="N6438" i="1"/>
  <c r="Q6438" i="1" s="1"/>
  <c r="N6439" i="1"/>
  <c r="Q6439" i="1" s="1"/>
  <c r="N6440" i="1"/>
  <c r="Q6440" i="1" s="1"/>
  <c r="N6441" i="1"/>
  <c r="Q6441" i="1" s="1"/>
  <c r="N6442" i="1"/>
  <c r="Q6442" i="1" s="1"/>
  <c r="N6443" i="1"/>
  <c r="Q6443" i="1" s="1"/>
  <c r="N6444" i="1"/>
  <c r="Q6444" i="1" s="1"/>
  <c r="N6445" i="1"/>
  <c r="Q6445" i="1" s="1"/>
  <c r="N6446" i="1"/>
  <c r="N6447" i="1"/>
  <c r="Q6447" i="1" s="1"/>
  <c r="N6448" i="1"/>
  <c r="Q6448" i="1" s="1"/>
  <c r="N6449" i="1"/>
  <c r="Q6449" i="1" s="1"/>
  <c r="N6450" i="1"/>
  <c r="Q6450" i="1" s="1"/>
  <c r="N6451" i="1"/>
  <c r="Q6451" i="1" s="1"/>
  <c r="N6452" i="1"/>
  <c r="Q6452" i="1" s="1"/>
  <c r="N6453" i="1"/>
  <c r="Q6453" i="1" s="1"/>
  <c r="N6454" i="1"/>
  <c r="Q6454" i="1" s="1"/>
  <c r="N6455" i="1"/>
  <c r="Q6455" i="1" s="1"/>
  <c r="N6456" i="1"/>
  <c r="Q6456" i="1" s="1"/>
  <c r="N6457" i="1"/>
  <c r="Q6457" i="1" s="1"/>
  <c r="N6458" i="1"/>
  <c r="N6459" i="1"/>
  <c r="Q6459" i="1" s="1"/>
  <c r="N6460" i="1"/>
  <c r="Q6460" i="1" s="1"/>
  <c r="N6461" i="1"/>
  <c r="Q6461" i="1" s="1"/>
  <c r="N6462" i="1"/>
  <c r="Q6462" i="1" s="1"/>
  <c r="N6463" i="1"/>
  <c r="Q6463" i="1" s="1"/>
  <c r="N6464" i="1"/>
  <c r="Q6464" i="1" s="1"/>
  <c r="N6465" i="1"/>
  <c r="Q6465" i="1" s="1"/>
  <c r="N6466" i="1"/>
  <c r="Q6466" i="1" s="1"/>
  <c r="N6467" i="1"/>
  <c r="Q6467" i="1" s="1"/>
  <c r="N6468" i="1"/>
  <c r="Q6468" i="1" s="1"/>
  <c r="N6469" i="1"/>
  <c r="Q6469" i="1" s="1"/>
  <c r="N6470" i="1"/>
  <c r="N6471" i="1"/>
  <c r="Q6471" i="1" s="1"/>
  <c r="N6472" i="1"/>
  <c r="Q6472" i="1" s="1"/>
  <c r="N6473" i="1"/>
  <c r="Q6473" i="1" s="1"/>
  <c r="N6474" i="1"/>
  <c r="Q6474" i="1" s="1"/>
  <c r="N6475" i="1"/>
  <c r="Q6475" i="1" s="1"/>
  <c r="N6476" i="1"/>
  <c r="Q6476" i="1" s="1"/>
  <c r="N6477" i="1"/>
  <c r="Q6477" i="1" s="1"/>
  <c r="N6478" i="1"/>
  <c r="Q6478" i="1" s="1"/>
  <c r="N6479" i="1"/>
  <c r="Q6479" i="1" s="1"/>
  <c r="N6480" i="1"/>
  <c r="Q6480" i="1" s="1"/>
  <c r="N6481" i="1"/>
  <c r="Q6481" i="1" s="1"/>
  <c r="N6482" i="1"/>
  <c r="N6483" i="1"/>
  <c r="Q6483" i="1" s="1"/>
  <c r="N6484" i="1"/>
  <c r="Q6484" i="1" s="1"/>
  <c r="N6485" i="1"/>
  <c r="Q6485" i="1" s="1"/>
  <c r="N6486" i="1"/>
  <c r="Q6486" i="1" s="1"/>
  <c r="N6487" i="1"/>
  <c r="Q6487" i="1" s="1"/>
  <c r="N6488" i="1"/>
  <c r="Q6488" i="1" s="1"/>
  <c r="N6489" i="1"/>
  <c r="Q6489" i="1" s="1"/>
  <c r="N6490" i="1"/>
  <c r="Q6490" i="1" s="1"/>
  <c r="N6491" i="1"/>
  <c r="Q6491" i="1" s="1"/>
  <c r="N6492" i="1"/>
  <c r="Q6492" i="1" s="1"/>
  <c r="N6493" i="1"/>
  <c r="Q6493" i="1" s="1"/>
  <c r="N6494" i="1"/>
  <c r="N6495" i="1"/>
  <c r="Q6495" i="1" s="1"/>
  <c r="N6496" i="1"/>
  <c r="Q6496" i="1" s="1"/>
  <c r="N6497" i="1"/>
  <c r="Q6497" i="1" s="1"/>
  <c r="N6498" i="1"/>
  <c r="Q6498" i="1" s="1"/>
  <c r="N6499" i="1"/>
  <c r="Q6499" i="1" s="1"/>
  <c r="N6500" i="1"/>
  <c r="Q6500" i="1" s="1"/>
  <c r="N6501" i="1"/>
  <c r="Q6501" i="1" s="1"/>
  <c r="N6502" i="1"/>
  <c r="Q6502" i="1" s="1"/>
  <c r="N6503" i="1"/>
  <c r="Q6503" i="1" s="1"/>
  <c r="N6504" i="1"/>
  <c r="Q6504" i="1" s="1"/>
  <c r="N6505" i="1"/>
  <c r="Q6505" i="1" s="1"/>
  <c r="N6506" i="1"/>
  <c r="N6507" i="1"/>
  <c r="Q6507" i="1" s="1"/>
  <c r="N6508" i="1"/>
  <c r="Q6508" i="1" s="1"/>
  <c r="N6509" i="1"/>
  <c r="Q6509" i="1" s="1"/>
  <c r="N6510" i="1"/>
  <c r="Q6510" i="1" s="1"/>
  <c r="N6511" i="1"/>
  <c r="Q6511" i="1" s="1"/>
  <c r="N6512" i="1"/>
  <c r="Q6512" i="1" s="1"/>
  <c r="N6513" i="1"/>
  <c r="Q6513" i="1" s="1"/>
  <c r="N6514" i="1"/>
  <c r="Q6514" i="1" s="1"/>
  <c r="N6515" i="1"/>
  <c r="Q6515" i="1" s="1"/>
  <c r="N6516" i="1"/>
  <c r="Q6516" i="1" s="1"/>
  <c r="N6517" i="1"/>
  <c r="Q6517" i="1" s="1"/>
  <c r="N6518" i="1"/>
  <c r="N6519" i="1"/>
  <c r="Q6519" i="1" s="1"/>
  <c r="N6520" i="1"/>
  <c r="Q6520" i="1" s="1"/>
  <c r="N6521" i="1"/>
  <c r="Q6521" i="1" s="1"/>
  <c r="N6522" i="1"/>
  <c r="Q6522" i="1" s="1"/>
  <c r="N6523" i="1"/>
  <c r="Q6523" i="1" s="1"/>
  <c r="N6524" i="1"/>
  <c r="Q6524" i="1" s="1"/>
  <c r="N6525" i="1"/>
  <c r="Q6525" i="1" s="1"/>
  <c r="N6526" i="1"/>
  <c r="Q6526" i="1" s="1"/>
  <c r="N6527" i="1"/>
  <c r="Q6527" i="1" s="1"/>
  <c r="N6528" i="1"/>
  <c r="Q6528" i="1" s="1"/>
  <c r="N6529" i="1"/>
  <c r="Q6529" i="1" s="1"/>
  <c r="N6530" i="1"/>
  <c r="N6531" i="1"/>
  <c r="Q6531" i="1" s="1"/>
  <c r="N6532" i="1"/>
  <c r="Q6532" i="1" s="1"/>
  <c r="N6533" i="1"/>
  <c r="Q6533" i="1" s="1"/>
  <c r="N6534" i="1"/>
  <c r="Q6534" i="1" s="1"/>
  <c r="N6535" i="1"/>
  <c r="Q6535" i="1" s="1"/>
  <c r="N6536" i="1"/>
  <c r="Q6536" i="1" s="1"/>
  <c r="N6537" i="1"/>
  <c r="Q6537" i="1" s="1"/>
  <c r="N6538" i="1"/>
  <c r="Q6538" i="1" s="1"/>
  <c r="N6539" i="1"/>
  <c r="Q6539" i="1" s="1"/>
  <c r="N6540" i="1"/>
  <c r="Q6540" i="1" s="1"/>
  <c r="N6541" i="1"/>
  <c r="Q6541" i="1" s="1"/>
  <c r="N6542" i="1"/>
  <c r="N6543" i="1"/>
  <c r="Q6543" i="1" s="1"/>
  <c r="N6544" i="1"/>
  <c r="Q6544" i="1" s="1"/>
  <c r="N6545" i="1"/>
  <c r="Q6545" i="1" s="1"/>
  <c r="N6546" i="1"/>
  <c r="Q6546" i="1" s="1"/>
  <c r="N6547" i="1"/>
  <c r="Q6547" i="1" s="1"/>
  <c r="N6548" i="1"/>
  <c r="Q6548" i="1" s="1"/>
  <c r="N6549" i="1"/>
  <c r="Q6549" i="1" s="1"/>
  <c r="N6550" i="1"/>
  <c r="Q6550" i="1" s="1"/>
  <c r="N6551" i="1"/>
  <c r="Q6551" i="1" s="1"/>
  <c r="N6552" i="1"/>
  <c r="Q6552" i="1" s="1"/>
  <c r="N6553" i="1"/>
  <c r="Q6553" i="1" s="1"/>
  <c r="N6554" i="1"/>
  <c r="N6555" i="1"/>
  <c r="Q6555" i="1" s="1"/>
  <c r="N6556" i="1"/>
  <c r="Q6556" i="1" s="1"/>
  <c r="N6557" i="1"/>
  <c r="Q6557" i="1" s="1"/>
  <c r="N6558" i="1"/>
  <c r="Q6558" i="1" s="1"/>
  <c r="N6559" i="1"/>
  <c r="Q6559" i="1" s="1"/>
  <c r="N6560" i="1"/>
  <c r="Q6560" i="1" s="1"/>
  <c r="N6561" i="1"/>
  <c r="Q6561" i="1" s="1"/>
  <c r="N6562" i="1"/>
  <c r="Q6562" i="1" s="1"/>
  <c r="N6563" i="1"/>
  <c r="Q6563" i="1" s="1"/>
  <c r="N6564" i="1"/>
  <c r="Q6564" i="1" s="1"/>
  <c r="N6565" i="1"/>
  <c r="Q6565" i="1" s="1"/>
  <c r="N6566" i="1"/>
  <c r="N6567" i="1"/>
  <c r="Q6567" i="1" s="1"/>
  <c r="N6568" i="1"/>
  <c r="Q6568" i="1" s="1"/>
  <c r="N6569" i="1"/>
  <c r="Q6569" i="1" s="1"/>
  <c r="N6570" i="1"/>
  <c r="Q6570" i="1" s="1"/>
  <c r="N6571" i="1"/>
  <c r="Q6571" i="1" s="1"/>
  <c r="N6572" i="1"/>
  <c r="Q6572" i="1" s="1"/>
  <c r="N6573" i="1"/>
  <c r="Q6573" i="1" s="1"/>
  <c r="N6574" i="1"/>
  <c r="Q6574" i="1" s="1"/>
  <c r="N6575" i="1"/>
  <c r="Q6575" i="1" s="1"/>
  <c r="N6576" i="1"/>
  <c r="Q6576" i="1" s="1"/>
  <c r="N6577" i="1"/>
  <c r="Q6577" i="1" s="1"/>
  <c r="N6578" i="1"/>
  <c r="N6579" i="1"/>
  <c r="Q6579" i="1" s="1"/>
  <c r="N6580" i="1"/>
  <c r="Q6580" i="1" s="1"/>
  <c r="N6581" i="1"/>
  <c r="Q6581" i="1" s="1"/>
  <c r="N6582" i="1"/>
  <c r="Q6582" i="1" s="1"/>
  <c r="N6583" i="1"/>
  <c r="Q6583" i="1" s="1"/>
  <c r="N6584" i="1"/>
  <c r="Q6584" i="1" s="1"/>
  <c r="N6585" i="1"/>
  <c r="Q6585" i="1" s="1"/>
  <c r="N6586" i="1"/>
  <c r="Q6586" i="1" s="1"/>
  <c r="N6587" i="1"/>
  <c r="Q6587" i="1" s="1"/>
  <c r="N6588" i="1"/>
  <c r="Q6588" i="1" s="1"/>
  <c r="N6589" i="1"/>
  <c r="Q6589" i="1" s="1"/>
  <c r="N6590" i="1"/>
  <c r="N6591" i="1"/>
  <c r="Q6591" i="1" s="1"/>
  <c r="N6592" i="1"/>
  <c r="Q6592" i="1" s="1"/>
  <c r="N6593" i="1"/>
  <c r="Q6593" i="1" s="1"/>
  <c r="N6594" i="1"/>
  <c r="Q6594" i="1" s="1"/>
  <c r="N6595" i="1"/>
  <c r="Q6595" i="1" s="1"/>
  <c r="N6596" i="1"/>
  <c r="Q6596" i="1" s="1"/>
  <c r="N6597" i="1"/>
  <c r="Q6597" i="1" s="1"/>
  <c r="N6598" i="1"/>
  <c r="Q6598" i="1" s="1"/>
  <c r="N6599" i="1"/>
  <c r="Q6599" i="1" s="1"/>
  <c r="N6600" i="1"/>
  <c r="Q6600" i="1" s="1"/>
  <c r="N6601" i="1"/>
  <c r="Q6601" i="1" s="1"/>
  <c r="N6602" i="1"/>
  <c r="N6603" i="1"/>
  <c r="Q6603" i="1" s="1"/>
  <c r="N6604" i="1"/>
  <c r="Q6604" i="1" s="1"/>
  <c r="N6605" i="1"/>
  <c r="Q6605" i="1" s="1"/>
  <c r="N6606" i="1"/>
  <c r="Q6606" i="1" s="1"/>
  <c r="N6607" i="1"/>
  <c r="Q6607" i="1" s="1"/>
  <c r="N6608" i="1"/>
  <c r="Q6608" i="1" s="1"/>
  <c r="N6609" i="1"/>
  <c r="Q6609" i="1" s="1"/>
  <c r="N6610" i="1"/>
  <c r="Q6610" i="1" s="1"/>
  <c r="N6611" i="1"/>
  <c r="Q6611" i="1" s="1"/>
  <c r="N6612" i="1"/>
  <c r="Q6612" i="1" s="1"/>
  <c r="N6613" i="1"/>
  <c r="Q6613" i="1" s="1"/>
  <c r="N6614" i="1"/>
  <c r="N6615" i="1"/>
  <c r="Q6615" i="1" s="1"/>
  <c r="N6616" i="1"/>
  <c r="Q6616" i="1" s="1"/>
  <c r="N6617" i="1"/>
  <c r="Q6617" i="1" s="1"/>
  <c r="N6618" i="1"/>
  <c r="Q6618" i="1" s="1"/>
  <c r="N6619" i="1"/>
  <c r="Q6619" i="1" s="1"/>
  <c r="N6620" i="1"/>
  <c r="Q6620" i="1" s="1"/>
  <c r="N6621" i="1"/>
  <c r="Q6621" i="1" s="1"/>
  <c r="N6622" i="1"/>
  <c r="Q6622" i="1" s="1"/>
  <c r="N6623" i="1"/>
  <c r="Q6623" i="1" s="1"/>
  <c r="N6624" i="1"/>
  <c r="Q6624" i="1" s="1"/>
  <c r="N6625" i="1"/>
  <c r="Q6625" i="1" s="1"/>
  <c r="N6626" i="1"/>
  <c r="N6627" i="1"/>
  <c r="Q6627" i="1" s="1"/>
  <c r="N6628" i="1"/>
  <c r="Q6628" i="1" s="1"/>
  <c r="N6629" i="1"/>
  <c r="Q6629" i="1" s="1"/>
  <c r="N6630" i="1"/>
  <c r="Q6630" i="1" s="1"/>
  <c r="N6631" i="1"/>
  <c r="Q6631" i="1" s="1"/>
  <c r="N6632" i="1"/>
  <c r="Q6632" i="1" s="1"/>
  <c r="N6633" i="1"/>
  <c r="Q6633" i="1" s="1"/>
  <c r="N6634" i="1"/>
  <c r="Q6634" i="1" s="1"/>
  <c r="N6635" i="1"/>
  <c r="Q6635" i="1" s="1"/>
  <c r="N6636" i="1"/>
  <c r="Q6636" i="1" s="1"/>
  <c r="N6637" i="1"/>
  <c r="Q6637" i="1" s="1"/>
  <c r="N6638" i="1"/>
  <c r="N6639" i="1"/>
  <c r="Q6639" i="1" s="1"/>
  <c r="N6640" i="1"/>
  <c r="Q6640" i="1" s="1"/>
  <c r="N6641" i="1"/>
  <c r="Q6641" i="1" s="1"/>
  <c r="N6642" i="1"/>
  <c r="Q6642" i="1" s="1"/>
  <c r="N6643" i="1"/>
  <c r="Q6643" i="1" s="1"/>
  <c r="N6644" i="1"/>
  <c r="Q6644" i="1" s="1"/>
  <c r="N6645" i="1"/>
  <c r="Q6645" i="1" s="1"/>
  <c r="N6646" i="1"/>
  <c r="Q6646" i="1" s="1"/>
  <c r="N6647" i="1"/>
  <c r="Q6647" i="1" s="1"/>
  <c r="N6648" i="1"/>
  <c r="Q6648" i="1" s="1"/>
  <c r="N6649" i="1"/>
  <c r="Q6649" i="1" s="1"/>
  <c r="N6650" i="1"/>
  <c r="N6651" i="1"/>
  <c r="Q6651" i="1" s="1"/>
  <c r="N6652" i="1"/>
  <c r="Q6652" i="1" s="1"/>
  <c r="N6653" i="1"/>
  <c r="Q6653" i="1" s="1"/>
  <c r="N6654" i="1"/>
  <c r="Q6654" i="1" s="1"/>
  <c r="N6655" i="1"/>
  <c r="Q6655" i="1" s="1"/>
  <c r="N6656" i="1"/>
  <c r="Q6656" i="1" s="1"/>
  <c r="N6657" i="1"/>
  <c r="Q6657" i="1" s="1"/>
  <c r="N6658" i="1"/>
  <c r="Q6658" i="1" s="1"/>
  <c r="N6659" i="1"/>
  <c r="Q6659" i="1" s="1"/>
  <c r="N6660" i="1"/>
  <c r="Q6660" i="1" s="1"/>
  <c r="N6661" i="1"/>
  <c r="Q6661" i="1" s="1"/>
  <c r="N6662" i="1"/>
  <c r="N6663" i="1"/>
  <c r="Q6663" i="1" s="1"/>
  <c r="N6664" i="1"/>
  <c r="Q6664" i="1" s="1"/>
  <c r="N6665" i="1"/>
  <c r="Q6665" i="1" s="1"/>
  <c r="N6666" i="1"/>
  <c r="Q6666" i="1" s="1"/>
  <c r="N6667" i="1"/>
  <c r="Q6667" i="1" s="1"/>
  <c r="N6668" i="1"/>
  <c r="Q6668" i="1" s="1"/>
  <c r="N6669" i="1"/>
  <c r="Q6669" i="1" s="1"/>
  <c r="N6670" i="1"/>
  <c r="Q6670" i="1" s="1"/>
  <c r="N6671" i="1"/>
  <c r="Q6671" i="1" s="1"/>
  <c r="N6672" i="1"/>
  <c r="Q6672" i="1" s="1"/>
  <c r="N6673" i="1"/>
  <c r="Q6673" i="1" s="1"/>
  <c r="N6674" i="1"/>
  <c r="N6675" i="1"/>
  <c r="Q6675" i="1" s="1"/>
  <c r="N6676" i="1"/>
  <c r="Q6676" i="1" s="1"/>
  <c r="N6677" i="1"/>
  <c r="Q6677" i="1" s="1"/>
  <c r="N6678" i="1"/>
  <c r="Q6678" i="1" s="1"/>
  <c r="N6679" i="1"/>
  <c r="Q6679" i="1" s="1"/>
  <c r="N6680" i="1"/>
  <c r="Q6680" i="1" s="1"/>
  <c r="N6681" i="1"/>
  <c r="Q6681" i="1" s="1"/>
  <c r="N6682" i="1"/>
  <c r="Q6682" i="1" s="1"/>
  <c r="N6683" i="1"/>
  <c r="Q6683" i="1" s="1"/>
  <c r="N6684" i="1"/>
  <c r="Q6684" i="1" s="1"/>
  <c r="N6685" i="1"/>
  <c r="Q6685" i="1" s="1"/>
  <c r="N6686" i="1"/>
  <c r="N6687" i="1"/>
  <c r="Q6687" i="1" s="1"/>
  <c r="N6688" i="1"/>
  <c r="Q6688" i="1" s="1"/>
  <c r="N6689" i="1"/>
  <c r="Q6689" i="1" s="1"/>
  <c r="N6690" i="1"/>
  <c r="Q6690" i="1" s="1"/>
  <c r="N6691" i="1"/>
  <c r="Q6691" i="1" s="1"/>
  <c r="N6692" i="1"/>
  <c r="Q6692" i="1" s="1"/>
  <c r="N6693" i="1"/>
  <c r="Q6693" i="1" s="1"/>
  <c r="N6694" i="1"/>
  <c r="Q6694" i="1" s="1"/>
  <c r="N6695" i="1"/>
  <c r="Q6695" i="1" s="1"/>
  <c r="N6696" i="1"/>
  <c r="Q6696" i="1" s="1"/>
  <c r="N6697" i="1"/>
  <c r="Q6697" i="1" s="1"/>
  <c r="N6698" i="1"/>
  <c r="N6699" i="1"/>
  <c r="Q6699" i="1" s="1"/>
  <c r="N6700" i="1"/>
  <c r="Q6700" i="1" s="1"/>
  <c r="N6701" i="1"/>
  <c r="Q6701" i="1" s="1"/>
  <c r="N6702" i="1"/>
  <c r="Q6702" i="1" s="1"/>
  <c r="N6703" i="1"/>
  <c r="Q6703" i="1" s="1"/>
  <c r="N6704" i="1"/>
  <c r="Q6704" i="1" s="1"/>
  <c r="N6705" i="1"/>
  <c r="Q6705" i="1" s="1"/>
  <c r="N6706" i="1"/>
  <c r="Q6706" i="1" s="1"/>
  <c r="N6707" i="1"/>
  <c r="Q6707" i="1" s="1"/>
  <c r="N6708" i="1"/>
  <c r="Q6708" i="1" s="1"/>
  <c r="N6709" i="1"/>
  <c r="Q6709" i="1" s="1"/>
  <c r="N6710" i="1"/>
  <c r="N6711" i="1"/>
  <c r="Q6711" i="1" s="1"/>
  <c r="N6712" i="1"/>
  <c r="Q6712" i="1" s="1"/>
  <c r="N6713" i="1"/>
  <c r="Q6713" i="1" s="1"/>
  <c r="N6714" i="1"/>
  <c r="Q6714" i="1" s="1"/>
  <c r="N6715" i="1"/>
  <c r="Q6715" i="1" s="1"/>
  <c r="N6716" i="1"/>
  <c r="Q6716" i="1" s="1"/>
  <c r="N6717" i="1"/>
  <c r="Q6717" i="1" s="1"/>
  <c r="N6718" i="1"/>
  <c r="Q6718" i="1" s="1"/>
  <c r="N6719" i="1"/>
  <c r="Q6719" i="1" s="1"/>
  <c r="N6720" i="1"/>
  <c r="Q6720" i="1" s="1"/>
  <c r="N6721" i="1"/>
  <c r="Q6721" i="1" s="1"/>
  <c r="N6722" i="1"/>
  <c r="N6723" i="1"/>
  <c r="Q6723" i="1" s="1"/>
  <c r="N6724" i="1"/>
  <c r="Q6724" i="1" s="1"/>
  <c r="N6725" i="1"/>
  <c r="Q6725" i="1" s="1"/>
  <c r="N6726" i="1"/>
  <c r="Q6726" i="1" s="1"/>
  <c r="N6727" i="1"/>
  <c r="Q6727" i="1" s="1"/>
  <c r="N6728" i="1"/>
  <c r="Q6728" i="1" s="1"/>
  <c r="N6729" i="1"/>
  <c r="Q6729" i="1" s="1"/>
  <c r="N6730" i="1"/>
  <c r="Q6730" i="1" s="1"/>
  <c r="N6731" i="1"/>
  <c r="Q6731" i="1" s="1"/>
  <c r="N6732" i="1"/>
  <c r="Q6732" i="1" s="1"/>
  <c r="N6733" i="1"/>
  <c r="Q6733" i="1" s="1"/>
  <c r="N6734" i="1"/>
  <c r="N6735" i="1"/>
  <c r="Q6735" i="1" s="1"/>
  <c r="N6736" i="1"/>
  <c r="Q6736" i="1" s="1"/>
  <c r="N6737" i="1"/>
  <c r="Q6737" i="1" s="1"/>
  <c r="N6738" i="1"/>
  <c r="Q6738" i="1" s="1"/>
  <c r="N6739" i="1"/>
  <c r="Q6739" i="1" s="1"/>
  <c r="N6740" i="1"/>
  <c r="Q6740" i="1" s="1"/>
  <c r="N6741" i="1"/>
  <c r="Q6741" i="1" s="1"/>
  <c r="N6742" i="1"/>
  <c r="Q6742" i="1" s="1"/>
  <c r="N6743" i="1"/>
  <c r="Q6743" i="1" s="1"/>
  <c r="N6744" i="1"/>
  <c r="Q6744" i="1" s="1"/>
  <c r="N6745" i="1"/>
  <c r="Q6745" i="1" s="1"/>
  <c r="N6746" i="1"/>
  <c r="N6747" i="1"/>
  <c r="Q6747" i="1" s="1"/>
  <c r="N6748" i="1"/>
  <c r="Q6748" i="1" s="1"/>
  <c r="N6749" i="1"/>
  <c r="Q6749" i="1" s="1"/>
  <c r="N6750" i="1"/>
  <c r="Q6750" i="1" s="1"/>
  <c r="N6751" i="1"/>
  <c r="Q6751" i="1" s="1"/>
  <c r="N6752" i="1"/>
  <c r="Q6752" i="1" s="1"/>
  <c r="N6753" i="1"/>
  <c r="Q6753" i="1" s="1"/>
  <c r="N6754" i="1"/>
  <c r="Q6754" i="1" s="1"/>
  <c r="N6755" i="1"/>
  <c r="Q6755" i="1" s="1"/>
  <c r="N6756" i="1"/>
  <c r="Q6756" i="1" s="1"/>
  <c r="N6757" i="1"/>
  <c r="Q6757" i="1" s="1"/>
  <c r="N6758" i="1"/>
  <c r="N6759" i="1"/>
  <c r="Q6759" i="1" s="1"/>
  <c r="N6760" i="1"/>
  <c r="Q6760" i="1" s="1"/>
  <c r="N6761" i="1"/>
  <c r="Q6761" i="1" s="1"/>
  <c r="N6762" i="1"/>
  <c r="Q6762" i="1" s="1"/>
  <c r="N6763" i="1"/>
  <c r="Q6763" i="1" s="1"/>
  <c r="N6764" i="1"/>
  <c r="Q6764" i="1" s="1"/>
  <c r="N6765" i="1"/>
  <c r="Q6765" i="1" s="1"/>
  <c r="N6766" i="1"/>
  <c r="Q6766" i="1" s="1"/>
  <c r="N6767" i="1"/>
  <c r="Q6767" i="1" s="1"/>
  <c r="N6768" i="1"/>
  <c r="Q6768" i="1" s="1"/>
  <c r="N6769" i="1"/>
  <c r="Q6769" i="1" s="1"/>
  <c r="N6770" i="1"/>
  <c r="N6771" i="1"/>
  <c r="Q6771" i="1" s="1"/>
  <c r="N6772" i="1"/>
  <c r="Q6772" i="1" s="1"/>
  <c r="N6773" i="1"/>
  <c r="Q6773" i="1" s="1"/>
  <c r="N6774" i="1"/>
  <c r="Q6774" i="1" s="1"/>
  <c r="N6775" i="1"/>
  <c r="Q6775" i="1" s="1"/>
  <c r="N6776" i="1"/>
  <c r="Q6776" i="1" s="1"/>
  <c r="N6777" i="1"/>
  <c r="Q6777" i="1" s="1"/>
  <c r="N6778" i="1"/>
  <c r="Q6778" i="1" s="1"/>
  <c r="N6779" i="1"/>
  <c r="Q6779" i="1" s="1"/>
  <c r="N6780" i="1"/>
  <c r="Q6780" i="1" s="1"/>
  <c r="N6781" i="1"/>
  <c r="Q6781" i="1" s="1"/>
  <c r="N6782" i="1"/>
  <c r="N6783" i="1"/>
  <c r="Q6783" i="1" s="1"/>
  <c r="N6784" i="1"/>
  <c r="Q6784" i="1" s="1"/>
  <c r="N6785" i="1"/>
  <c r="Q6785" i="1" s="1"/>
  <c r="N6786" i="1"/>
  <c r="Q6786" i="1" s="1"/>
  <c r="N6787" i="1"/>
  <c r="Q6787" i="1" s="1"/>
  <c r="N6788" i="1"/>
  <c r="Q6788" i="1" s="1"/>
  <c r="N6789" i="1"/>
  <c r="Q6789" i="1" s="1"/>
  <c r="N6790" i="1"/>
  <c r="Q6790" i="1" s="1"/>
  <c r="N6791" i="1"/>
  <c r="Q6791" i="1" s="1"/>
  <c r="N6792" i="1"/>
  <c r="Q6792" i="1" s="1"/>
  <c r="N6793" i="1"/>
  <c r="Q6793" i="1" s="1"/>
  <c r="N6794" i="1"/>
  <c r="N6795" i="1"/>
  <c r="Q6795" i="1" s="1"/>
  <c r="N6796" i="1"/>
  <c r="Q6796" i="1" s="1"/>
  <c r="N6797" i="1"/>
  <c r="Q6797" i="1" s="1"/>
  <c r="N6798" i="1"/>
  <c r="Q6798" i="1" s="1"/>
  <c r="N6799" i="1"/>
  <c r="Q6799" i="1" s="1"/>
  <c r="N6800" i="1"/>
  <c r="Q6800" i="1" s="1"/>
  <c r="N6801" i="1"/>
  <c r="Q6801" i="1" s="1"/>
  <c r="N6802" i="1"/>
  <c r="Q6802" i="1" s="1"/>
  <c r="N6803" i="1"/>
  <c r="Q6803" i="1" s="1"/>
  <c r="N6804" i="1"/>
  <c r="Q6804" i="1" s="1"/>
  <c r="N6805" i="1"/>
  <c r="Q6805" i="1" s="1"/>
  <c r="N6806" i="1"/>
  <c r="N6807" i="1"/>
  <c r="Q6807" i="1" s="1"/>
  <c r="N6808" i="1"/>
  <c r="Q6808" i="1" s="1"/>
  <c r="N6809" i="1"/>
  <c r="Q6809" i="1" s="1"/>
  <c r="N6810" i="1"/>
  <c r="Q6810" i="1" s="1"/>
  <c r="N6811" i="1"/>
  <c r="Q6811" i="1" s="1"/>
  <c r="N6812" i="1"/>
  <c r="Q6812" i="1" s="1"/>
  <c r="N6813" i="1"/>
  <c r="Q6813" i="1" s="1"/>
  <c r="N6814" i="1"/>
  <c r="Q6814" i="1" s="1"/>
  <c r="N6815" i="1"/>
  <c r="Q6815" i="1" s="1"/>
  <c r="N6816" i="1"/>
  <c r="Q6816" i="1" s="1"/>
  <c r="N6817" i="1"/>
  <c r="Q6817" i="1" s="1"/>
  <c r="N6818" i="1"/>
  <c r="N6819" i="1"/>
  <c r="Q6819" i="1" s="1"/>
  <c r="N6820" i="1"/>
  <c r="Q6820" i="1" s="1"/>
  <c r="N6821" i="1"/>
  <c r="Q6821" i="1" s="1"/>
  <c r="N6822" i="1"/>
  <c r="Q6822" i="1" s="1"/>
  <c r="N6823" i="1"/>
  <c r="Q6823" i="1" s="1"/>
  <c r="N6824" i="1"/>
  <c r="Q6824" i="1" s="1"/>
  <c r="N6825" i="1"/>
  <c r="Q6825" i="1" s="1"/>
  <c r="N6826" i="1"/>
  <c r="Q6826" i="1" s="1"/>
  <c r="N6827" i="1"/>
  <c r="Q6827" i="1" s="1"/>
  <c r="N6828" i="1"/>
  <c r="Q6828" i="1" s="1"/>
  <c r="N6829" i="1"/>
  <c r="Q6829" i="1" s="1"/>
  <c r="N6830" i="1"/>
  <c r="N6831" i="1"/>
  <c r="Q6831" i="1" s="1"/>
  <c r="N6832" i="1"/>
  <c r="Q6832" i="1" s="1"/>
  <c r="N6833" i="1"/>
  <c r="Q6833" i="1" s="1"/>
  <c r="N6834" i="1"/>
  <c r="Q6834" i="1" s="1"/>
  <c r="N6835" i="1"/>
  <c r="Q6835" i="1" s="1"/>
  <c r="N6836" i="1"/>
  <c r="Q6836" i="1" s="1"/>
  <c r="N6837" i="1"/>
  <c r="Q6837" i="1" s="1"/>
  <c r="N6838" i="1"/>
  <c r="Q6838" i="1" s="1"/>
  <c r="N6839" i="1"/>
  <c r="Q6839" i="1" s="1"/>
  <c r="N6840" i="1"/>
  <c r="Q6840" i="1" s="1"/>
  <c r="N6841" i="1"/>
  <c r="Q6841" i="1" s="1"/>
  <c r="N6842" i="1"/>
  <c r="N6843" i="1"/>
  <c r="Q6843" i="1" s="1"/>
  <c r="N6844" i="1"/>
  <c r="Q6844" i="1" s="1"/>
  <c r="N6845" i="1"/>
  <c r="Q6845" i="1" s="1"/>
  <c r="N6846" i="1"/>
  <c r="Q6846" i="1" s="1"/>
  <c r="N6847" i="1"/>
  <c r="Q6847" i="1" s="1"/>
  <c r="N6848" i="1"/>
  <c r="Q6848" i="1" s="1"/>
  <c r="N6849" i="1"/>
  <c r="Q6849" i="1" s="1"/>
  <c r="N6850" i="1"/>
  <c r="Q6850" i="1" s="1"/>
  <c r="N6851" i="1"/>
  <c r="Q6851" i="1" s="1"/>
  <c r="N6852" i="1"/>
  <c r="Q6852" i="1" s="1"/>
  <c r="N6853" i="1"/>
  <c r="Q6853" i="1" s="1"/>
  <c r="N6854" i="1"/>
  <c r="N6855" i="1"/>
  <c r="Q6855" i="1" s="1"/>
  <c r="N6856" i="1"/>
  <c r="Q6856" i="1" s="1"/>
  <c r="N6857" i="1"/>
  <c r="Q6857" i="1" s="1"/>
  <c r="N6858" i="1"/>
  <c r="Q6858" i="1" s="1"/>
  <c r="N6859" i="1"/>
  <c r="Q6859" i="1" s="1"/>
  <c r="N6860" i="1"/>
  <c r="Q6860" i="1" s="1"/>
  <c r="N6861" i="1"/>
  <c r="Q6861" i="1" s="1"/>
  <c r="N6862" i="1"/>
  <c r="Q6862" i="1" s="1"/>
  <c r="N6863" i="1"/>
  <c r="Q6863" i="1" s="1"/>
  <c r="N6864" i="1"/>
  <c r="Q6864" i="1" s="1"/>
  <c r="N6865" i="1"/>
  <c r="Q6865" i="1" s="1"/>
  <c r="N6866" i="1"/>
  <c r="N6867" i="1"/>
  <c r="Q6867" i="1" s="1"/>
  <c r="N6868" i="1"/>
  <c r="Q6868" i="1" s="1"/>
  <c r="N6869" i="1"/>
  <c r="Q6869" i="1" s="1"/>
  <c r="N6870" i="1"/>
  <c r="Q6870" i="1" s="1"/>
  <c r="N6871" i="1"/>
  <c r="Q6871" i="1" s="1"/>
  <c r="N6872" i="1"/>
  <c r="Q6872" i="1" s="1"/>
  <c r="N6873" i="1"/>
  <c r="Q6873" i="1" s="1"/>
  <c r="N6874" i="1"/>
  <c r="Q6874" i="1" s="1"/>
  <c r="N6875" i="1"/>
  <c r="Q6875" i="1" s="1"/>
  <c r="N6876" i="1"/>
  <c r="Q6876" i="1" s="1"/>
  <c r="N6877" i="1"/>
  <c r="Q6877" i="1" s="1"/>
  <c r="N6878" i="1"/>
  <c r="N6879" i="1"/>
  <c r="Q6879" i="1" s="1"/>
  <c r="N6880" i="1"/>
  <c r="Q6880" i="1" s="1"/>
  <c r="N6881" i="1"/>
  <c r="Q6881" i="1" s="1"/>
  <c r="N6882" i="1"/>
  <c r="Q6882" i="1" s="1"/>
  <c r="N6883" i="1"/>
  <c r="Q6883" i="1" s="1"/>
  <c r="N6884" i="1"/>
  <c r="Q6884" i="1" s="1"/>
  <c r="N6885" i="1"/>
  <c r="Q6885" i="1" s="1"/>
  <c r="N6886" i="1"/>
  <c r="Q6886" i="1" s="1"/>
  <c r="N6887" i="1"/>
  <c r="Q6887" i="1" s="1"/>
  <c r="N6888" i="1"/>
  <c r="Q6888" i="1" s="1"/>
  <c r="N6889" i="1"/>
  <c r="Q6889" i="1" s="1"/>
  <c r="N6890" i="1"/>
  <c r="N6891" i="1"/>
  <c r="Q6891" i="1" s="1"/>
  <c r="N6892" i="1"/>
  <c r="Q6892" i="1" s="1"/>
  <c r="N6893" i="1"/>
  <c r="Q6893" i="1" s="1"/>
  <c r="N6894" i="1"/>
  <c r="Q6894" i="1" s="1"/>
  <c r="N6895" i="1"/>
  <c r="Q6895" i="1" s="1"/>
  <c r="N6896" i="1"/>
  <c r="Q6896" i="1" s="1"/>
  <c r="N6897" i="1"/>
  <c r="Q6897" i="1" s="1"/>
  <c r="N6898" i="1"/>
  <c r="Q6898" i="1" s="1"/>
  <c r="N6899" i="1"/>
  <c r="Q6899" i="1" s="1"/>
  <c r="N6900" i="1"/>
  <c r="Q6900" i="1" s="1"/>
  <c r="N6901" i="1"/>
  <c r="Q6901" i="1" s="1"/>
  <c r="N6902" i="1"/>
  <c r="N6903" i="1"/>
  <c r="Q6903" i="1" s="1"/>
  <c r="N6904" i="1"/>
  <c r="Q6904" i="1" s="1"/>
  <c r="N6905" i="1"/>
  <c r="Q6905" i="1" s="1"/>
  <c r="N6906" i="1"/>
  <c r="Q6906" i="1" s="1"/>
  <c r="N6907" i="1"/>
  <c r="Q6907" i="1" s="1"/>
  <c r="N6908" i="1"/>
  <c r="Q6908" i="1" s="1"/>
  <c r="N6909" i="1"/>
  <c r="Q6909" i="1" s="1"/>
  <c r="N6910" i="1"/>
  <c r="Q6910" i="1" s="1"/>
  <c r="N6911" i="1"/>
  <c r="Q6911" i="1" s="1"/>
  <c r="N6912" i="1"/>
  <c r="Q6912" i="1" s="1"/>
  <c r="N6913" i="1"/>
  <c r="Q6913" i="1" s="1"/>
  <c r="N6914" i="1"/>
  <c r="N6915" i="1"/>
  <c r="Q6915" i="1" s="1"/>
  <c r="N6916" i="1"/>
  <c r="Q6916" i="1" s="1"/>
  <c r="N6917" i="1"/>
  <c r="Q6917" i="1" s="1"/>
  <c r="N6918" i="1"/>
  <c r="Q6918" i="1" s="1"/>
  <c r="N6919" i="1"/>
  <c r="Q6919" i="1" s="1"/>
  <c r="N6920" i="1"/>
  <c r="Q6920" i="1" s="1"/>
  <c r="N6921" i="1"/>
  <c r="Q6921" i="1" s="1"/>
  <c r="N6922" i="1"/>
  <c r="Q6922" i="1" s="1"/>
  <c r="N6923" i="1"/>
  <c r="Q6923" i="1" s="1"/>
  <c r="N6924" i="1"/>
  <c r="Q6924" i="1" s="1"/>
  <c r="N6925" i="1"/>
  <c r="Q6925" i="1" s="1"/>
  <c r="N6926" i="1"/>
  <c r="N6927" i="1"/>
  <c r="Q6927" i="1" s="1"/>
  <c r="N6928" i="1"/>
  <c r="Q6928" i="1" s="1"/>
  <c r="N6929" i="1"/>
  <c r="Q6929" i="1" s="1"/>
  <c r="N6930" i="1"/>
  <c r="Q6930" i="1" s="1"/>
  <c r="N6931" i="1"/>
  <c r="Q6931" i="1" s="1"/>
  <c r="N6932" i="1"/>
  <c r="Q6932" i="1" s="1"/>
  <c r="N6933" i="1"/>
  <c r="Q6933" i="1" s="1"/>
  <c r="N6934" i="1"/>
  <c r="Q6934" i="1" s="1"/>
  <c r="N6935" i="1"/>
  <c r="Q6935" i="1" s="1"/>
  <c r="N6936" i="1"/>
  <c r="Q6936" i="1" s="1"/>
  <c r="N6937" i="1"/>
  <c r="Q6937" i="1" s="1"/>
  <c r="N6938" i="1"/>
  <c r="N6939" i="1"/>
  <c r="Q6939" i="1" s="1"/>
  <c r="N6940" i="1"/>
  <c r="Q6940" i="1" s="1"/>
  <c r="N6941" i="1"/>
  <c r="Q6941" i="1" s="1"/>
  <c r="N6942" i="1"/>
  <c r="Q6942" i="1" s="1"/>
  <c r="N6943" i="1"/>
  <c r="Q6943" i="1" s="1"/>
  <c r="N6944" i="1"/>
  <c r="Q6944" i="1" s="1"/>
  <c r="N6945" i="1"/>
  <c r="Q6945" i="1" s="1"/>
  <c r="N6946" i="1"/>
  <c r="Q6946" i="1" s="1"/>
  <c r="N6947" i="1"/>
  <c r="Q6947" i="1" s="1"/>
  <c r="N6948" i="1"/>
  <c r="Q6948" i="1" s="1"/>
  <c r="N6949" i="1"/>
  <c r="Q6949" i="1" s="1"/>
  <c r="N6950" i="1"/>
  <c r="N6951" i="1"/>
  <c r="Q6951" i="1" s="1"/>
  <c r="N6952" i="1"/>
  <c r="Q6952" i="1" s="1"/>
  <c r="N6953" i="1"/>
  <c r="Q6953" i="1" s="1"/>
  <c r="N6954" i="1"/>
  <c r="Q6954" i="1" s="1"/>
  <c r="N6955" i="1"/>
  <c r="Q6955" i="1" s="1"/>
  <c r="N6956" i="1"/>
  <c r="Q6956" i="1" s="1"/>
  <c r="N6957" i="1"/>
  <c r="Q6957" i="1" s="1"/>
  <c r="N6958" i="1"/>
  <c r="Q6958" i="1" s="1"/>
  <c r="N6959" i="1"/>
  <c r="Q6959" i="1" s="1"/>
  <c r="N6960" i="1"/>
  <c r="Q6960" i="1" s="1"/>
  <c r="N6961" i="1"/>
  <c r="Q6961" i="1" s="1"/>
  <c r="N6962" i="1"/>
  <c r="N6963" i="1"/>
  <c r="Q6963" i="1" s="1"/>
  <c r="N6964" i="1"/>
  <c r="Q6964" i="1" s="1"/>
  <c r="N6965" i="1"/>
  <c r="Q6965" i="1" s="1"/>
  <c r="N6966" i="1"/>
  <c r="Q6966" i="1" s="1"/>
  <c r="N6967" i="1"/>
  <c r="Q6967" i="1" s="1"/>
  <c r="N6968" i="1"/>
  <c r="Q6968" i="1" s="1"/>
  <c r="N6969" i="1"/>
  <c r="Q6969" i="1" s="1"/>
  <c r="N6970" i="1"/>
  <c r="Q6970" i="1" s="1"/>
  <c r="N6971" i="1"/>
  <c r="Q6971" i="1" s="1"/>
  <c r="N6972" i="1"/>
  <c r="Q6972" i="1" s="1"/>
  <c r="N6973" i="1"/>
  <c r="Q6973" i="1" s="1"/>
  <c r="N6974" i="1"/>
  <c r="N6975" i="1"/>
  <c r="Q6975" i="1" s="1"/>
  <c r="N6976" i="1"/>
  <c r="Q6976" i="1" s="1"/>
  <c r="N6977" i="1"/>
  <c r="Q6977" i="1" s="1"/>
  <c r="N6978" i="1"/>
  <c r="Q6978" i="1" s="1"/>
  <c r="N6979" i="1"/>
  <c r="Q6979" i="1" s="1"/>
  <c r="N6980" i="1"/>
  <c r="Q6980" i="1" s="1"/>
  <c r="N6981" i="1"/>
  <c r="Q6981" i="1" s="1"/>
  <c r="N6982" i="1"/>
  <c r="Q6982" i="1" s="1"/>
  <c r="N6983" i="1"/>
  <c r="Q6983" i="1" s="1"/>
  <c r="N6984" i="1"/>
  <c r="Q6984" i="1" s="1"/>
  <c r="N6985" i="1"/>
  <c r="Q6985" i="1" s="1"/>
  <c r="N6986" i="1"/>
  <c r="N6987" i="1"/>
  <c r="Q6987" i="1" s="1"/>
  <c r="N6988" i="1"/>
  <c r="Q6988" i="1" s="1"/>
  <c r="N6989" i="1"/>
  <c r="Q6989" i="1" s="1"/>
  <c r="N6990" i="1"/>
  <c r="Q6990" i="1" s="1"/>
  <c r="N6991" i="1"/>
  <c r="Q6991" i="1" s="1"/>
  <c r="N6992" i="1"/>
  <c r="Q6992" i="1" s="1"/>
  <c r="N6993" i="1"/>
  <c r="Q6993" i="1" s="1"/>
  <c r="N6994" i="1"/>
  <c r="Q6994" i="1" s="1"/>
  <c r="N6995" i="1"/>
  <c r="Q6995" i="1" s="1"/>
  <c r="N6996" i="1"/>
  <c r="Q6996" i="1" s="1"/>
  <c r="N6997" i="1"/>
  <c r="Q6997" i="1" s="1"/>
  <c r="N6998" i="1"/>
  <c r="N6999" i="1"/>
  <c r="Q6999" i="1" s="1"/>
  <c r="N7000" i="1"/>
  <c r="Q7000" i="1" s="1"/>
  <c r="N7001" i="1"/>
  <c r="Q7001" i="1" s="1"/>
  <c r="N7002" i="1"/>
  <c r="Q7002" i="1" s="1"/>
  <c r="N7003" i="1"/>
  <c r="Q7003" i="1" s="1"/>
  <c r="N7004" i="1"/>
  <c r="Q7004" i="1" s="1"/>
  <c r="N7005" i="1"/>
  <c r="Q7005" i="1" s="1"/>
  <c r="N7006" i="1"/>
  <c r="Q7006" i="1" s="1"/>
  <c r="N7007" i="1"/>
  <c r="Q7007" i="1" s="1"/>
  <c r="N7008" i="1"/>
  <c r="Q7008" i="1" s="1"/>
  <c r="N7009" i="1"/>
  <c r="Q7009" i="1" s="1"/>
  <c r="N7010" i="1"/>
  <c r="N7011" i="1"/>
  <c r="Q7011" i="1" s="1"/>
  <c r="N7012" i="1"/>
  <c r="Q7012" i="1" s="1"/>
  <c r="N7013" i="1"/>
  <c r="Q7013" i="1" s="1"/>
  <c r="N7014" i="1"/>
  <c r="Q7014" i="1" s="1"/>
  <c r="N7015" i="1"/>
  <c r="Q7015" i="1" s="1"/>
  <c r="N7016" i="1"/>
  <c r="Q7016" i="1" s="1"/>
  <c r="N7017" i="1"/>
  <c r="Q7017" i="1" s="1"/>
  <c r="N7018" i="1"/>
  <c r="Q7018" i="1" s="1"/>
  <c r="N7019" i="1"/>
  <c r="Q7019" i="1" s="1"/>
  <c r="N7020" i="1"/>
  <c r="Q7020" i="1" s="1"/>
  <c r="N7021" i="1"/>
  <c r="Q7021" i="1" s="1"/>
  <c r="N7022" i="1"/>
  <c r="N7023" i="1"/>
  <c r="Q7023" i="1" s="1"/>
  <c r="N7024" i="1"/>
  <c r="Q7024" i="1" s="1"/>
  <c r="N7025" i="1"/>
  <c r="Q7025" i="1" s="1"/>
  <c r="N7026" i="1"/>
  <c r="Q7026" i="1" s="1"/>
  <c r="N7027" i="1"/>
  <c r="Q7027" i="1" s="1"/>
  <c r="N7028" i="1"/>
  <c r="Q7028" i="1" s="1"/>
  <c r="N7029" i="1"/>
  <c r="Q7029" i="1" s="1"/>
  <c r="N7030" i="1"/>
  <c r="Q7030" i="1" s="1"/>
  <c r="N7031" i="1"/>
  <c r="Q7031" i="1" s="1"/>
  <c r="N7032" i="1"/>
  <c r="Q7032" i="1" s="1"/>
  <c r="N7033" i="1"/>
  <c r="Q7033" i="1" s="1"/>
  <c r="N7034" i="1"/>
  <c r="N7035" i="1"/>
  <c r="Q7035" i="1" s="1"/>
  <c r="N7036" i="1"/>
  <c r="Q7036" i="1" s="1"/>
  <c r="N7037" i="1"/>
  <c r="Q7037" i="1" s="1"/>
  <c r="N7038" i="1"/>
  <c r="Q7038" i="1" s="1"/>
  <c r="N7039" i="1"/>
  <c r="Q7039" i="1" s="1"/>
  <c r="N7040" i="1"/>
  <c r="Q7040" i="1" s="1"/>
  <c r="N7041" i="1"/>
  <c r="Q7041" i="1" s="1"/>
  <c r="N7042" i="1"/>
  <c r="Q7042" i="1" s="1"/>
  <c r="N7043" i="1"/>
  <c r="Q7043" i="1" s="1"/>
  <c r="N7044" i="1"/>
  <c r="Q7044" i="1" s="1"/>
  <c r="N7045" i="1"/>
  <c r="Q7045" i="1" s="1"/>
  <c r="N7046" i="1"/>
  <c r="N7047" i="1"/>
  <c r="Q7047" i="1" s="1"/>
  <c r="N7048" i="1"/>
  <c r="Q7048" i="1" s="1"/>
  <c r="N7049" i="1"/>
  <c r="Q7049" i="1" s="1"/>
  <c r="N7050" i="1"/>
  <c r="Q7050" i="1" s="1"/>
  <c r="N7051" i="1"/>
  <c r="Q7051" i="1" s="1"/>
  <c r="N7052" i="1"/>
  <c r="Q7052" i="1" s="1"/>
  <c r="N7053" i="1"/>
  <c r="Q7053" i="1" s="1"/>
  <c r="N7054" i="1"/>
  <c r="Q7054" i="1" s="1"/>
  <c r="N7055" i="1"/>
  <c r="Q7055" i="1" s="1"/>
  <c r="N7056" i="1"/>
  <c r="Q7056" i="1" s="1"/>
  <c r="N7057" i="1"/>
  <c r="Q7057" i="1" s="1"/>
  <c r="N7058" i="1"/>
  <c r="N7059" i="1"/>
  <c r="Q7059" i="1" s="1"/>
  <c r="N7060" i="1"/>
  <c r="Q7060" i="1" s="1"/>
  <c r="N7061" i="1"/>
  <c r="Q7061" i="1" s="1"/>
  <c r="N7062" i="1"/>
  <c r="Q7062" i="1" s="1"/>
  <c r="N7063" i="1"/>
  <c r="Q7063" i="1" s="1"/>
  <c r="N7064" i="1"/>
  <c r="Q7064" i="1" s="1"/>
  <c r="N7065" i="1"/>
  <c r="Q7065" i="1" s="1"/>
  <c r="N7066" i="1"/>
  <c r="Q7066" i="1" s="1"/>
  <c r="N7067" i="1"/>
  <c r="Q7067" i="1" s="1"/>
  <c r="N7068" i="1"/>
  <c r="Q7068" i="1" s="1"/>
  <c r="N7069" i="1"/>
  <c r="Q7069" i="1" s="1"/>
  <c r="N7070" i="1"/>
  <c r="N7071" i="1"/>
  <c r="Q7071" i="1" s="1"/>
  <c r="N7072" i="1"/>
  <c r="Q7072" i="1" s="1"/>
  <c r="N7073" i="1"/>
  <c r="Q7073" i="1" s="1"/>
  <c r="N7074" i="1"/>
  <c r="Q7074" i="1" s="1"/>
  <c r="N7075" i="1"/>
  <c r="Q7075" i="1" s="1"/>
  <c r="N7076" i="1"/>
  <c r="Q7076" i="1" s="1"/>
  <c r="N7077" i="1"/>
  <c r="Q7077" i="1" s="1"/>
  <c r="N7078" i="1"/>
  <c r="Q7078" i="1" s="1"/>
  <c r="N7079" i="1"/>
  <c r="Q7079" i="1" s="1"/>
  <c r="N7080" i="1"/>
  <c r="Q7080" i="1" s="1"/>
  <c r="N7081" i="1"/>
  <c r="Q7081" i="1" s="1"/>
  <c r="N7082" i="1"/>
  <c r="N7083" i="1"/>
  <c r="Q7083" i="1" s="1"/>
  <c r="N7084" i="1"/>
  <c r="Q7084" i="1" s="1"/>
  <c r="N7085" i="1"/>
  <c r="Q7085" i="1" s="1"/>
  <c r="N7086" i="1"/>
  <c r="Q7086" i="1" s="1"/>
  <c r="N7087" i="1"/>
  <c r="Q7087" i="1" s="1"/>
  <c r="N7088" i="1"/>
  <c r="Q7088" i="1" s="1"/>
  <c r="N7089" i="1"/>
  <c r="Q7089" i="1" s="1"/>
  <c r="N7090" i="1"/>
  <c r="Q7090" i="1" s="1"/>
  <c r="N7091" i="1"/>
  <c r="Q7091" i="1" s="1"/>
  <c r="N7092" i="1"/>
  <c r="Q7092" i="1" s="1"/>
  <c r="N7093" i="1"/>
  <c r="Q7093" i="1" s="1"/>
  <c r="N7094" i="1"/>
  <c r="N7095" i="1"/>
  <c r="Q7095" i="1" s="1"/>
  <c r="N7096" i="1"/>
  <c r="Q7096" i="1" s="1"/>
  <c r="N7097" i="1"/>
  <c r="Q7097" i="1" s="1"/>
  <c r="N7098" i="1"/>
  <c r="Q7098" i="1" s="1"/>
  <c r="N7099" i="1"/>
  <c r="Q7099" i="1" s="1"/>
  <c r="N7100" i="1"/>
  <c r="Q7100" i="1" s="1"/>
  <c r="N7101" i="1"/>
  <c r="Q7101" i="1" s="1"/>
  <c r="N7102" i="1"/>
  <c r="Q7102" i="1" s="1"/>
  <c r="N7103" i="1"/>
  <c r="Q7103" i="1" s="1"/>
  <c r="N7104" i="1"/>
  <c r="Q7104" i="1" s="1"/>
  <c r="N7105" i="1"/>
  <c r="Q7105" i="1" s="1"/>
  <c r="N7106" i="1"/>
  <c r="N7107" i="1"/>
  <c r="Q7107" i="1" s="1"/>
  <c r="N7108" i="1"/>
  <c r="Q7108" i="1" s="1"/>
  <c r="N7109" i="1"/>
  <c r="Q7109" i="1" s="1"/>
  <c r="N7110" i="1"/>
  <c r="Q7110" i="1" s="1"/>
  <c r="N7111" i="1"/>
  <c r="Q7111" i="1" s="1"/>
  <c r="N7112" i="1"/>
  <c r="Q7112" i="1" s="1"/>
  <c r="N7113" i="1"/>
  <c r="Q7113" i="1" s="1"/>
  <c r="N7114" i="1"/>
  <c r="Q7114" i="1" s="1"/>
  <c r="N7115" i="1"/>
  <c r="Q7115" i="1" s="1"/>
  <c r="N7116" i="1"/>
  <c r="Q7116" i="1" s="1"/>
  <c r="N7117" i="1"/>
  <c r="Q7117" i="1" s="1"/>
  <c r="N7118" i="1"/>
  <c r="N7119" i="1"/>
  <c r="Q7119" i="1" s="1"/>
  <c r="N7120" i="1"/>
  <c r="Q7120" i="1" s="1"/>
  <c r="N7121" i="1"/>
  <c r="Q7121" i="1" s="1"/>
  <c r="N7122" i="1"/>
  <c r="Q7122" i="1" s="1"/>
  <c r="N7123" i="1"/>
  <c r="Q7123" i="1" s="1"/>
  <c r="N7124" i="1"/>
  <c r="Q7124" i="1" s="1"/>
  <c r="N7125" i="1"/>
  <c r="Q7125" i="1" s="1"/>
  <c r="N7126" i="1"/>
  <c r="Q7126" i="1" s="1"/>
  <c r="N7127" i="1"/>
  <c r="Q7127" i="1" s="1"/>
  <c r="N7128" i="1"/>
  <c r="Q7128" i="1" s="1"/>
  <c r="N7129" i="1"/>
  <c r="Q7129" i="1" s="1"/>
  <c r="N7130" i="1"/>
  <c r="N7131" i="1"/>
  <c r="Q7131" i="1" s="1"/>
  <c r="N7132" i="1"/>
  <c r="Q7132" i="1" s="1"/>
  <c r="N7133" i="1"/>
  <c r="Q7133" i="1" s="1"/>
  <c r="N7134" i="1"/>
  <c r="Q7134" i="1" s="1"/>
  <c r="N7135" i="1"/>
  <c r="Q7135" i="1" s="1"/>
  <c r="N7136" i="1"/>
  <c r="Q7136" i="1" s="1"/>
  <c r="N7137" i="1"/>
  <c r="Q7137" i="1" s="1"/>
  <c r="N7138" i="1"/>
  <c r="Q7138" i="1" s="1"/>
  <c r="N7139" i="1"/>
  <c r="Q7139" i="1" s="1"/>
  <c r="N7140" i="1"/>
  <c r="Q7140" i="1" s="1"/>
  <c r="N7141" i="1"/>
  <c r="Q7141" i="1" s="1"/>
  <c r="N7142" i="1"/>
  <c r="N7143" i="1"/>
  <c r="Q7143" i="1" s="1"/>
  <c r="N7144" i="1"/>
  <c r="Q7144" i="1" s="1"/>
  <c r="N7145" i="1"/>
  <c r="Q7145" i="1" s="1"/>
  <c r="N7146" i="1"/>
  <c r="Q7146" i="1" s="1"/>
  <c r="N7147" i="1"/>
  <c r="Q7147" i="1" s="1"/>
  <c r="N7148" i="1"/>
  <c r="Q7148" i="1" s="1"/>
  <c r="N7149" i="1"/>
  <c r="Q7149" i="1" s="1"/>
  <c r="N7150" i="1"/>
  <c r="Q7150" i="1" s="1"/>
  <c r="N7151" i="1"/>
  <c r="Q7151" i="1" s="1"/>
  <c r="N7152" i="1"/>
  <c r="Q7152" i="1" s="1"/>
  <c r="N7153" i="1"/>
  <c r="Q7153" i="1" s="1"/>
  <c r="N7154" i="1"/>
  <c r="N7155" i="1"/>
  <c r="Q7155" i="1" s="1"/>
  <c r="N7156" i="1"/>
  <c r="Q7156" i="1" s="1"/>
  <c r="N7157" i="1"/>
  <c r="Q7157" i="1" s="1"/>
  <c r="N7158" i="1"/>
  <c r="Q7158" i="1" s="1"/>
  <c r="N7159" i="1"/>
  <c r="Q7159" i="1" s="1"/>
  <c r="N7160" i="1"/>
  <c r="Q7160" i="1" s="1"/>
  <c r="N7161" i="1"/>
  <c r="Q7161" i="1" s="1"/>
  <c r="N7162" i="1"/>
  <c r="Q7162" i="1" s="1"/>
  <c r="N7163" i="1"/>
  <c r="Q7163" i="1" s="1"/>
  <c r="N7164" i="1"/>
  <c r="Q7164" i="1" s="1"/>
  <c r="N7165" i="1"/>
  <c r="Q7165" i="1" s="1"/>
  <c r="N7166" i="1"/>
  <c r="N7167" i="1"/>
  <c r="Q7167" i="1" s="1"/>
  <c r="N7168" i="1"/>
  <c r="Q7168" i="1" s="1"/>
  <c r="N7169" i="1"/>
  <c r="Q7169" i="1" s="1"/>
  <c r="N7170" i="1"/>
  <c r="Q7170" i="1" s="1"/>
  <c r="N7171" i="1"/>
  <c r="Q7171" i="1" s="1"/>
  <c r="N7172" i="1"/>
  <c r="Q7172" i="1" s="1"/>
  <c r="N7173" i="1"/>
  <c r="Q7173" i="1" s="1"/>
  <c r="N7174" i="1"/>
  <c r="Q7174" i="1" s="1"/>
  <c r="N7175" i="1"/>
  <c r="Q7175" i="1" s="1"/>
  <c r="N7176" i="1"/>
  <c r="Q7176" i="1" s="1"/>
  <c r="N7177" i="1"/>
  <c r="Q7177" i="1" s="1"/>
  <c r="N7178" i="1"/>
  <c r="N7179" i="1"/>
  <c r="Q7179" i="1" s="1"/>
  <c r="N7180" i="1"/>
  <c r="Q7180" i="1" s="1"/>
  <c r="N7181" i="1"/>
  <c r="Q7181" i="1" s="1"/>
  <c r="N7182" i="1"/>
  <c r="Q7182" i="1" s="1"/>
  <c r="N7183" i="1"/>
  <c r="Q7183" i="1" s="1"/>
  <c r="N7184" i="1"/>
  <c r="Q7184" i="1" s="1"/>
  <c r="N7185" i="1"/>
  <c r="Q7185" i="1" s="1"/>
  <c r="N7186" i="1"/>
  <c r="Q7186" i="1" s="1"/>
  <c r="N7187" i="1"/>
  <c r="Q7187" i="1" s="1"/>
  <c r="N7188" i="1"/>
  <c r="Q7188" i="1" s="1"/>
  <c r="N7189" i="1"/>
  <c r="Q7189" i="1" s="1"/>
  <c r="N7190" i="1"/>
  <c r="N7191" i="1"/>
  <c r="Q7191" i="1" s="1"/>
  <c r="N7192" i="1"/>
  <c r="Q7192" i="1" s="1"/>
  <c r="N7193" i="1"/>
  <c r="Q7193" i="1" s="1"/>
  <c r="N7194" i="1"/>
  <c r="Q7194" i="1" s="1"/>
  <c r="N7195" i="1"/>
  <c r="Q7195" i="1" s="1"/>
  <c r="N7196" i="1"/>
  <c r="Q7196" i="1" s="1"/>
  <c r="N7197" i="1"/>
  <c r="Q7197" i="1" s="1"/>
  <c r="N7198" i="1"/>
  <c r="Q7198" i="1" s="1"/>
  <c r="N7199" i="1"/>
  <c r="Q7199" i="1" s="1"/>
  <c r="N7200" i="1"/>
  <c r="Q7200" i="1" s="1"/>
  <c r="N7201" i="1"/>
  <c r="Q7201" i="1" s="1"/>
  <c r="N7202" i="1"/>
  <c r="N7203" i="1"/>
  <c r="Q7203" i="1" s="1"/>
  <c r="N7204" i="1"/>
  <c r="Q7204" i="1" s="1"/>
  <c r="N7205" i="1"/>
  <c r="Q7205" i="1" s="1"/>
  <c r="N7206" i="1"/>
  <c r="Q7206" i="1" s="1"/>
  <c r="N7207" i="1"/>
  <c r="Q7207" i="1" s="1"/>
  <c r="N7208" i="1"/>
  <c r="Q7208" i="1" s="1"/>
  <c r="N7209" i="1"/>
  <c r="Q7209" i="1" s="1"/>
  <c r="N7210" i="1"/>
  <c r="Q7210" i="1" s="1"/>
  <c r="N7211" i="1"/>
  <c r="Q7211" i="1" s="1"/>
  <c r="N7212" i="1"/>
  <c r="Q7212" i="1" s="1"/>
  <c r="N7213" i="1"/>
  <c r="Q7213" i="1" s="1"/>
  <c r="N7214" i="1"/>
  <c r="N7215" i="1"/>
  <c r="Q7215" i="1" s="1"/>
  <c r="N7216" i="1"/>
  <c r="Q7216" i="1" s="1"/>
  <c r="N7217" i="1"/>
  <c r="Q7217" i="1" s="1"/>
  <c r="N7218" i="1"/>
  <c r="Q7218" i="1" s="1"/>
  <c r="N7219" i="1"/>
  <c r="Q7219" i="1" s="1"/>
  <c r="N7220" i="1"/>
  <c r="Q7220" i="1" s="1"/>
  <c r="N7221" i="1"/>
  <c r="Q7221" i="1" s="1"/>
  <c r="N7222" i="1"/>
  <c r="Q7222" i="1" s="1"/>
  <c r="N7223" i="1"/>
  <c r="Q7223" i="1" s="1"/>
  <c r="N7224" i="1"/>
  <c r="Q7224" i="1" s="1"/>
  <c r="N7225" i="1"/>
  <c r="Q7225" i="1" s="1"/>
  <c r="N7226" i="1"/>
  <c r="N7227" i="1"/>
  <c r="Q7227" i="1" s="1"/>
  <c r="N7228" i="1"/>
  <c r="Q7228" i="1" s="1"/>
  <c r="N7229" i="1"/>
  <c r="Q7229" i="1" s="1"/>
  <c r="N7230" i="1"/>
  <c r="Q7230" i="1" s="1"/>
  <c r="N7231" i="1"/>
  <c r="Q7231" i="1" s="1"/>
  <c r="N7232" i="1"/>
  <c r="Q7232" i="1" s="1"/>
  <c r="N7233" i="1"/>
  <c r="Q7233" i="1" s="1"/>
  <c r="N7234" i="1"/>
  <c r="Q7234" i="1" s="1"/>
  <c r="N7235" i="1"/>
  <c r="Q7235" i="1" s="1"/>
  <c r="N7236" i="1"/>
  <c r="Q7236" i="1" s="1"/>
  <c r="N7237" i="1"/>
  <c r="Q7237" i="1" s="1"/>
  <c r="N7238" i="1"/>
  <c r="N7239" i="1"/>
  <c r="Q7239" i="1" s="1"/>
  <c r="N7240" i="1"/>
  <c r="Q7240" i="1" s="1"/>
  <c r="N7241" i="1"/>
  <c r="Q7241" i="1" s="1"/>
  <c r="N7242" i="1"/>
  <c r="Q7242" i="1" s="1"/>
  <c r="N7243" i="1"/>
  <c r="Q7243" i="1" s="1"/>
  <c r="N7244" i="1"/>
  <c r="Q7244" i="1" s="1"/>
  <c r="N7245" i="1"/>
  <c r="Q7245" i="1" s="1"/>
  <c r="N7246" i="1"/>
  <c r="Q7246" i="1" s="1"/>
  <c r="N7247" i="1"/>
  <c r="Q7247" i="1" s="1"/>
  <c r="N7248" i="1"/>
  <c r="Q7248" i="1" s="1"/>
  <c r="N7249" i="1"/>
  <c r="Q7249" i="1" s="1"/>
  <c r="N7250" i="1"/>
  <c r="N7251" i="1"/>
  <c r="Q7251" i="1" s="1"/>
  <c r="N7252" i="1"/>
  <c r="Q7252" i="1" s="1"/>
  <c r="N7253" i="1"/>
  <c r="Q7253" i="1" s="1"/>
  <c r="N7254" i="1"/>
  <c r="Q7254" i="1" s="1"/>
  <c r="N7255" i="1"/>
  <c r="Q7255" i="1" s="1"/>
  <c r="N7256" i="1"/>
  <c r="Q7256" i="1" s="1"/>
  <c r="N7257" i="1"/>
  <c r="Q7257" i="1" s="1"/>
  <c r="N7258" i="1"/>
  <c r="Q7258" i="1" s="1"/>
  <c r="N7259" i="1"/>
  <c r="Q7259" i="1" s="1"/>
  <c r="N7260" i="1"/>
  <c r="Q7260" i="1" s="1"/>
  <c r="N7261" i="1"/>
  <c r="Q7261" i="1" s="1"/>
  <c r="N7262" i="1"/>
  <c r="N7263" i="1"/>
  <c r="Q7263" i="1" s="1"/>
  <c r="N7264" i="1"/>
  <c r="Q7264" i="1" s="1"/>
  <c r="N7265" i="1"/>
  <c r="Q7265" i="1" s="1"/>
  <c r="N7266" i="1"/>
  <c r="Q7266" i="1" s="1"/>
  <c r="N7267" i="1"/>
  <c r="Q7267" i="1" s="1"/>
  <c r="N7268" i="1"/>
  <c r="Q7268" i="1" s="1"/>
  <c r="N7269" i="1"/>
  <c r="Q7269" i="1" s="1"/>
  <c r="N7270" i="1"/>
  <c r="Q7270" i="1" s="1"/>
  <c r="N7271" i="1"/>
  <c r="Q7271" i="1" s="1"/>
  <c r="N7272" i="1"/>
  <c r="Q7272" i="1" s="1"/>
  <c r="N7273" i="1"/>
  <c r="Q7273" i="1" s="1"/>
  <c r="N7274" i="1"/>
  <c r="N7275" i="1"/>
  <c r="Q7275" i="1" s="1"/>
  <c r="N7276" i="1"/>
  <c r="Q7276" i="1" s="1"/>
  <c r="N7277" i="1"/>
  <c r="Q7277" i="1" s="1"/>
  <c r="N7278" i="1"/>
  <c r="Q7278" i="1" s="1"/>
  <c r="N7279" i="1"/>
  <c r="Q7279" i="1" s="1"/>
  <c r="N7280" i="1"/>
  <c r="Q7280" i="1" s="1"/>
  <c r="N7281" i="1"/>
  <c r="Q7281" i="1" s="1"/>
  <c r="N7282" i="1"/>
  <c r="Q7282" i="1" s="1"/>
  <c r="N7283" i="1"/>
  <c r="Q7283" i="1" s="1"/>
  <c r="N7284" i="1"/>
  <c r="Q7284" i="1" s="1"/>
  <c r="N7285" i="1"/>
  <c r="Q7285" i="1" s="1"/>
  <c r="N7286" i="1"/>
  <c r="N7287" i="1"/>
  <c r="Q7287" i="1" s="1"/>
  <c r="N7288" i="1"/>
  <c r="Q7288" i="1" s="1"/>
  <c r="N7289" i="1"/>
  <c r="Q7289" i="1" s="1"/>
  <c r="N7290" i="1"/>
  <c r="Q7290" i="1" s="1"/>
  <c r="N7291" i="1"/>
  <c r="Q7291" i="1" s="1"/>
  <c r="N7292" i="1"/>
  <c r="Q7292" i="1" s="1"/>
  <c r="N7293" i="1"/>
  <c r="Q7293" i="1" s="1"/>
  <c r="N7294" i="1"/>
  <c r="Q7294" i="1" s="1"/>
  <c r="N7295" i="1"/>
  <c r="Q7295" i="1" s="1"/>
  <c r="N7296" i="1"/>
  <c r="Q7296" i="1" s="1"/>
  <c r="N7297" i="1"/>
  <c r="Q7297" i="1" s="1"/>
  <c r="N7298" i="1"/>
  <c r="N7299" i="1"/>
  <c r="Q7299" i="1" s="1"/>
  <c r="N7300" i="1"/>
  <c r="Q7300" i="1" s="1"/>
  <c r="N7301" i="1"/>
  <c r="Q7301" i="1" s="1"/>
  <c r="N7302" i="1"/>
  <c r="Q7302" i="1" s="1"/>
  <c r="N7303" i="1"/>
  <c r="Q7303" i="1" s="1"/>
  <c r="N7304" i="1"/>
  <c r="Q7304" i="1" s="1"/>
  <c r="N7305" i="1"/>
  <c r="Q7305" i="1" s="1"/>
  <c r="N7306" i="1"/>
  <c r="Q7306" i="1" s="1"/>
  <c r="N7307" i="1"/>
  <c r="Q7307" i="1" s="1"/>
  <c r="N7308" i="1"/>
  <c r="Q7308" i="1" s="1"/>
  <c r="N7309" i="1"/>
  <c r="Q7309" i="1" s="1"/>
  <c r="N7310" i="1"/>
  <c r="N7311" i="1"/>
  <c r="Q7311" i="1" s="1"/>
  <c r="N7312" i="1"/>
  <c r="Q7312" i="1" s="1"/>
  <c r="N7313" i="1"/>
  <c r="Q7313" i="1" s="1"/>
  <c r="N7314" i="1"/>
  <c r="Q7314" i="1" s="1"/>
  <c r="N7315" i="1"/>
  <c r="Q7315" i="1" s="1"/>
  <c r="N7316" i="1"/>
  <c r="Q7316" i="1" s="1"/>
  <c r="N7317" i="1"/>
  <c r="Q7317" i="1" s="1"/>
  <c r="N7318" i="1"/>
  <c r="Q7318" i="1" s="1"/>
  <c r="N7319" i="1"/>
  <c r="Q7319" i="1" s="1"/>
  <c r="N7320" i="1"/>
  <c r="Q7320" i="1" s="1"/>
  <c r="N7321" i="1"/>
  <c r="Q7321" i="1" s="1"/>
  <c r="N7322" i="1"/>
  <c r="N7323" i="1"/>
  <c r="Q7323" i="1" s="1"/>
  <c r="N7324" i="1"/>
  <c r="Q7324" i="1" s="1"/>
  <c r="N7325" i="1"/>
  <c r="Q7325" i="1" s="1"/>
  <c r="N7326" i="1"/>
  <c r="Q7326" i="1" s="1"/>
  <c r="N7327" i="1"/>
  <c r="Q7327" i="1" s="1"/>
  <c r="N7328" i="1"/>
  <c r="Q7328" i="1" s="1"/>
  <c r="N7329" i="1"/>
  <c r="Q7329" i="1" s="1"/>
  <c r="N7330" i="1"/>
  <c r="Q7330" i="1" s="1"/>
  <c r="N7331" i="1"/>
  <c r="Q7331" i="1" s="1"/>
  <c r="N7332" i="1"/>
  <c r="Q7332" i="1" s="1"/>
  <c r="N7333" i="1"/>
  <c r="Q7333" i="1" s="1"/>
  <c r="N7334" i="1"/>
  <c r="N7335" i="1"/>
  <c r="Q7335" i="1" s="1"/>
  <c r="N7336" i="1"/>
  <c r="Q7336" i="1" s="1"/>
  <c r="N7337" i="1"/>
  <c r="Q7337" i="1" s="1"/>
  <c r="N7338" i="1"/>
  <c r="Q7338" i="1" s="1"/>
  <c r="N7339" i="1"/>
  <c r="Q7339" i="1" s="1"/>
  <c r="N7340" i="1"/>
  <c r="Q7340" i="1" s="1"/>
  <c r="N7341" i="1"/>
  <c r="Q7341" i="1" s="1"/>
  <c r="N7342" i="1"/>
  <c r="Q7342" i="1" s="1"/>
  <c r="N7343" i="1"/>
  <c r="Q7343" i="1" s="1"/>
  <c r="N7344" i="1"/>
  <c r="Q7344" i="1" s="1"/>
  <c r="N7345" i="1"/>
  <c r="Q7345" i="1" s="1"/>
  <c r="N7346" i="1"/>
  <c r="N7347" i="1"/>
  <c r="Q7347" i="1" s="1"/>
  <c r="N7348" i="1"/>
  <c r="Q7348" i="1" s="1"/>
  <c r="N7349" i="1"/>
  <c r="Q7349" i="1" s="1"/>
  <c r="N7350" i="1"/>
  <c r="Q7350" i="1" s="1"/>
  <c r="N7351" i="1"/>
  <c r="Q7351" i="1" s="1"/>
  <c r="N7352" i="1"/>
  <c r="Q7352" i="1" s="1"/>
  <c r="N7353" i="1"/>
  <c r="Q7353" i="1" s="1"/>
  <c r="N7354" i="1"/>
  <c r="Q7354" i="1" s="1"/>
  <c r="N7355" i="1"/>
  <c r="Q7355" i="1" s="1"/>
  <c r="N7356" i="1"/>
  <c r="Q7356" i="1" s="1"/>
  <c r="N7357" i="1"/>
  <c r="Q7357" i="1" s="1"/>
  <c r="N7358" i="1"/>
  <c r="N7359" i="1"/>
  <c r="Q7359" i="1" s="1"/>
  <c r="N7360" i="1"/>
  <c r="Q7360" i="1" s="1"/>
  <c r="N7361" i="1"/>
  <c r="Q7361" i="1" s="1"/>
  <c r="N7362" i="1"/>
  <c r="Q7362" i="1" s="1"/>
  <c r="N7363" i="1"/>
  <c r="Q7363" i="1" s="1"/>
  <c r="N7364" i="1"/>
  <c r="Q7364" i="1" s="1"/>
  <c r="N7365" i="1"/>
  <c r="Q7365" i="1" s="1"/>
  <c r="N7366" i="1"/>
  <c r="Q7366" i="1" s="1"/>
  <c r="N7367" i="1"/>
  <c r="Q7367" i="1" s="1"/>
  <c r="N7368" i="1"/>
  <c r="Q7368" i="1" s="1"/>
  <c r="N7369" i="1"/>
  <c r="Q7369" i="1" s="1"/>
  <c r="N7370" i="1"/>
  <c r="N7371" i="1"/>
  <c r="Q7371" i="1" s="1"/>
  <c r="N7372" i="1"/>
  <c r="Q7372" i="1" s="1"/>
  <c r="N7373" i="1"/>
  <c r="Q7373" i="1" s="1"/>
  <c r="N7374" i="1"/>
  <c r="Q7374" i="1" s="1"/>
  <c r="N7375" i="1"/>
  <c r="Q7375" i="1" s="1"/>
  <c r="N7376" i="1"/>
  <c r="Q7376" i="1" s="1"/>
  <c r="N7377" i="1"/>
  <c r="Q7377" i="1" s="1"/>
  <c r="N7378" i="1"/>
  <c r="Q7378" i="1" s="1"/>
  <c r="N7379" i="1"/>
  <c r="Q7379" i="1" s="1"/>
  <c r="N7380" i="1"/>
  <c r="Q7380" i="1" s="1"/>
  <c r="N7381" i="1"/>
  <c r="Q7381" i="1" s="1"/>
  <c r="N7382" i="1"/>
  <c r="N7383" i="1"/>
  <c r="Q7383" i="1" s="1"/>
  <c r="N7384" i="1"/>
  <c r="Q7384" i="1" s="1"/>
  <c r="N7385" i="1"/>
  <c r="Q7385" i="1" s="1"/>
  <c r="N7386" i="1"/>
  <c r="Q7386" i="1" s="1"/>
  <c r="N7387" i="1"/>
  <c r="Q7387" i="1" s="1"/>
  <c r="N7388" i="1"/>
  <c r="Q7388" i="1" s="1"/>
  <c r="N7389" i="1"/>
  <c r="Q7389" i="1" s="1"/>
  <c r="N7390" i="1"/>
  <c r="Q7390" i="1" s="1"/>
  <c r="N7391" i="1"/>
  <c r="Q7391" i="1" s="1"/>
  <c r="N7392" i="1"/>
  <c r="Q7392" i="1" s="1"/>
  <c r="N7393" i="1"/>
  <c r="Q7393" i="1" s="1"/>
  <c r="N7394" i="1"/>
  <c r="N7395" i="1"/>
  <c r="Q7395" i="1" s="1"/>
  <c r="N7396" i="1"/>
  <c r="Q7396" i="1" s="1"/>
  <c r="N7397" i="1"/>
  <c r="Q7397" i="1" s="1"/>
  <c r="N7398" i="1"/>
  <c r="Q7398" i="1" s="1"/>
  <c r="N7399" i="1"/>
  <c r="Q7399" i="1" s="1"/>
  <c r="N7400" i="1"/>
  <c r="Q7400" i="1" s="1"/>
  <c r="N7401" i="1"/>
  <c r="Q7401" i="1" s="1"/>
  <c r="N7402" i="1"/>
  <c r="Q7402" i="1" s="1"/>
  <c r="N7403" i="1"/>
  <c r="Q7403" i="1" s="1"/>
  <c r="N7404" i="1"/>
  <c r="Q7404" i="1" s="1"/>
  <c r="N7405" i="1"/>
  <c r="Q7405" i="1" s="1"/>
  <c r="N7406" i="1"/>
  <c r="N7407" i="1"/>
  <c r="Q7407" i="1" s="1"/>
  <c r="N7408" i="1"/>
  <c r="Q7408" i="1" s="1"/>
  <c r="N7409" i="1"/>
  <c r="Q7409" i="1" s="1"/>
  <c r="N7410" i="1"/>
  <c r="Q7410" i="1" s="1"/>
  <c r="N7411" i="1"/>
  <c r="Q7411" i="1" s="1"/>
  <c r="N7412" i="1"/>
  <c r="Q7412" i="1" s="1"/>
  <c r="N7413" i="1"/>
  <c r="Q7413" i="1" s="1"/>
  <c r="N7414" i="1"/>
  <c r="Q7414" i="1" s="1"/>
  <c r="N7415" i="1"/>
  <c r="Q7415" i="1" s="1"/>
  <c r="N7416" i="1"/>
  <c r="Q7416" i="1" s="1"/>
  <c r="N7417" i="1"/>
  <c r="Q7417" i="1" s="1"/>
  <c r="N7418" i="1"/>
  <c r="N7419" i="1"/>
  <c r="Q7419" i="1" s="1"/>
  <c r="N7420" i="1"/>
  <c r="Q7420" i="1" s="1"/>
  <c r="N7421" i="1"/>
  <c r="Q7421" i="1" s="1"/>
  <c r="N7422" i="1"/>
  <c r="Q7422" i="1" s="1"/>
  <c r="N7423" i="1"/>
  <c r="Q7423" i="1" s="1"/>
  <c r="N7424" i="1"/>
  <c r="Q7424" i="1" s="1"/>
  <c r="N7425" i="1"/>
  <c r="Q7425" i="1" s="1"/>
  <c r="N7426" i="1"/>
  <c r="Q7426" i="1" s="1"/>
  <c r="N7427" i="1"/>
  <c r="Q7427" i="1" s="1"/>
  <c r="N7428" i="1"/>
  <c r="Q7428" i="1" s="1"/>
  <c r="N7429" i="1"/>
  <c r="Q7429" i="1" s="1"/>
  <c r="N7430" i="1"/>
  <c r="N7431" i="1"/>
  <c r="Q7431" i="1" s="1"/>
  <c r="N7432" i="1"/>
  <c r="Q7432" i="1" s="1"/>
  <c r="N7433" i="1"/>
  <c r="Q7433" i="1" s="1"/>
  <c r="N7434" i="1"/>
  <c r="Q7434" i="1" s="1"/>
  <c r="N7435" i="1"/>
  <c r="Q7435" i="1" s="1"/>
  <c r="N7436" i="1"/>
  <c r="Q7436" i="1" s="1"/>
  <c r="N7437" i="1"/>
  <c r="Q7437" i="1" s="1"/>
  <c r="N7438" i="1"/>
  <c r="Q7438" i="1" s="1"/>
  <c r="N7439" i="1"/>
  <c r="Q7439" i="1" s="1"/>
  <c r="N7440" i="1"/>
  <c r="Q7440" i="1" s="1"/>
  <c r="N7441" i="1"/>
  <c r="Q7441" i="1" s="1"/>
  <c r="N7442" i="1"/>
  <c r="N7443" i="1"/>
  <c r="Q7443" i="1" s="1"/>
  <c r="N7444" i="1"/>
  <c r="Q7444" i="1" s="1"/>
  <c r="N7445" i="1"/>
  <c r="Q7445" i="1" s="1"/>
  <c r="N7446" i="1"/>
  <c r="Q7446" i="1" s="1"/>
  <c r="N7447" i="1"/>
  <c r="Q7447" i="1" s="1"/>
  <c r="N7448" i="1"/>
  <c r="Q7448" i="1" s="1"/>
  <c r="N7449" i="1"/>
  <c r="Q7449" i="1" s="1"/>
  <c r="N7450" i="1"/>
  <c r="Q7450" i="1" s="1"/>
  <c r="N7451" i="1"/>
  <c r="Q7451" i="1" s="1"/>
  <c r="N7452" i="1"/>
  <c r="Q7452" i="1" s="1"/>
  <c r="N7453" i="1"/>
  <c r="Q7453" i="1" s="1"/>
  <c r="N7454" i="1"/>
  <c r="N7455" i="1"/>
  <c r="Q7455" i="1" s="1"/>
  <c r="N7456" i="1"/>
  <c r="Q7456" i="1" s="1"/>
  <c r="N7457" i="1"/>
  <c r="Q7457" i="1" s="1"/>
  <c r="N7458" i="1"/>
  <c r="Q7458" i="1" s="1"/>
  <c r="N7459" i="1"/>
  <c r="Q7459" i="1" s="1"/>
  <c r="N7460" i="1"/>
  <c r="Q7460" i="1" s="1"/>
  <c r="N7461" i="1"/>
  <c r="Q7461" i="1" s="1"/>
  <c r="N7462" i="1"/>
  <c r="Q7462" i="1" s="1"/>
  <c r="N7463" i="1"/>
  <c r="Q7463" i="1" s="1"/>
  <c r="N7464" i="1"/>
  <c r="Q7464" i="1" s="1"/>
  <c r="N7465" i="1"/>
  <c r="Q7465" i="1" s="1"/>
  <c r="N7466" i="1"/>
  <c r="N7467" i="1"/>
  <c r="Q7467" i="1" s="1"/>
  <c r="N7468" i="1"/>
  <c r="Q7468" i="1" s="1"/>
  <c r="N7469" i="1"/>
  <c r="Q7469" i="1" s="1"/>
  <c r="N7470" i="1"/>
  <c r="Q7470" i="1" s="1"/>
  <c r="N7471" i="1"/>
  <c r="Q7471" i="1" s="1"/>
  <c r="N7472" i="1"/>
  <c r="Q7472" i="1" s="1"/>
  <c r="N7473" i="1"/>
  <c r="Q7473" i="1" s="1"/>
  <c r="N7474" i="1"/>
  <c r="Q7474" i="1" s="1"/>
  <c r="N7475" i="1"/>
  <c r="Q7475" i="1" s="1"/>
  <c r="N7476" i="1"/>
  <c r="Q7476" i="1" s="1"/>
  <c r="N7477" i="1"/>
  <c r="Q7477" i="1" s="1"/>
  <c r="N7478" i="1"/>
  <c r="N7479" i="1"/>
  <c r="Q7479" i="1" s="1"/>
  <c r="N7480" i="1"/>
  <c r="Q7480" i="1" s="1"/>
  <c r="N7481" i="1"/>
  <c r="Q7481" i="1" s="1"/>
  <c r="N7482" i="1"/>
  <c r="Q7482" i="1" s="1"/>
  <c r="N7483" i="1"/>
  <c r="Q7483" i="1" s="1"/>
  <c r="N7484" i="1"/>
  <c r="Q7484" i="1" s="1"/>
  <c r="N7485" i="1"/>
  <c r="Q7485" i="1" s="1"/>
  <c r="N7486" i="1"/>
  <c r="Q7486" i="1" s="1"/>
  <c r="N7487" i="1"/>
  <c r="Q7487" i="1" s="1"/>
  <c r="N7488" i="1"/>
  <c r="Q7488" i="1" s="1"/>
  <c r="N7489" i="1"/>
  <c r="Q7489" i="1" s="1"/>
  <c r="N7490" i="1"/>
  <c r="N7491" i="1"/>
  <c r="Q7491" i="1" s="1"/>
  <c r="N7492" i="1"/>
  <c r="Q7492" i="1" s="1"/>
  <c r="N7493" i="1"/>
  <c r="Q7493" i="1" s="1"/>
  <c r="N7494" i="1"/>
  <c r="Q7494" i="1" s="1"/>
  <c r="N7495" i="1"/>
  <c r="Q7495" i="1" s="1"/>
  <c r="N7496" i="1"/>
  <c r="Q7496" i="1" s="1"/>
  <c r="N7497" i="1"/>
  <c r="Q7497" i="1" s="1"/>
  <c r="N7498" i="1"/>
  <c r="Q7498" i="1" s="1"/>
  <c r="N7499" i="1"/>
  <c r="Q7499" i="1" s="1"/>
  <c r="N7500" i="1"/>
  <c r="Q7500" i="1" s="1"/>
  <c r="N7501" i="1"/>
  <c r="Q7501" i="1" s="1"/>
  <c r="N7502" i="1"/>
  <c r="N7503" i="1"/>
  <c r="Q7503" i="1" s="1"/>
  <c r="N7504" i="1"/>
  <c r="Q7504" i="1" s="1"/>
  <c r="N7505" i="1"/>
  <c r="Q7505" i="1" s="1"/>
  <c r="N7506" i="1"/>
  <c r="Q7506" i="1" s="1"/>
  <c r="N7507" i="1"/>
  <c r="Q7507" i="1" s="1"/>
  <c r="N7508" i="1"/>
  <c r="Q7508" i="1" s="1"/>
  <c r="N7509" i="1"/>
  <c r="Q7509" i="1" s="1"/>
  <c r="N7510" i="1"/>
  <c r="Q7510" i="1" s="1"/>
  <c r="N7511" i="1"/>
  <c r="Q7511" i="1" s="1"/>
  <c r="N7512" i="1"/>
  <c r="Q7512" i="1" s="1"/>
  <c r="N7513" i="1"/>
  <c r="Q7513" i="1" s="1"/>
  <c r="N7514" i="1"/>
  <c r="N7515" i="1"/>
  <c r="Q7515" i="1" s="1"/>
  <c r="N7516" i="1"/>
  <c r="Q7516" i="1" s="1"/>
  <c r="N7517" i="1"/>
  <c r="Q7517" i="1" s="1"/>
  <c r="N7518" i="1"/>
  <c r="Q7518" i="1" s="1"/>
  <c r="N7519" i="1"/>
  <c r="Q7519" i="1" s="1"/>
  <c r="N7520" i="1"/>
  <c r="Q7520" i="1" s="1"/>
  <c r="N7521" i="1"/>
  <c r="Q7521" i="1" s="1"/>
  <c r="N7522" i="1"/>
  <c r="Q7522" i="1" s="1"/>
  <c r="N7523" i="1"/>
  <c r="Q7523" i="1" s="1"/>
  <c r="N7524" i="1"/>
  <c r="Q7524" i="1" s="1"/>
  <c r="N7525" i="1"/>
  <c r="Q7525" i="1" s="1"/>
  <c r="N7526" i="1"/>
  <c r="N7527" i="1"/>
  <c r="Q7527" i="1" s="1"/>
  <c r="N7528" i="1"/>
  <c r="Q7528" i="1" s="1"/>
  <c r="N7529" i="1"/>
  <c r="Q7529" i="1" s="1"/>
  <c r="N7530" i="1"/>
  <c r="Q7530" i="1" s="1"/>
  <c r="N7531" i="1"/>
  <c r="Q7531" i="1" s="1"/>
  <c r="N7532" i="1"/>
  <c r="Q7532" i="1" s="1"/>
  <c r="N7533" i="1"/>
  <c r="Q7533" i="1" s="1"/>
  <c r="N7534" i="1"/>
  <c r="Q7534" i="1" s="1"/>
  <c r="N7535" i="1"/>
  <c r="Q7535" i="1" s="1"/>
  <c r="N7536" i="1"/>
  <c r="Q7536" i="1" s="1"/>
  <c r="N7537" i="1"/>
  <c r="Q7537" i="1" s="1"/>
  <c r="N7538" i="1"/>
  <c r="N7539" i="1"/>
  <c r="Q7539" i="1" s="1"/>
  <c r="N7540" i="1"/>
  <c r="Q7540" i="1" s="1"/>
  <c r="N7541" i="1"/>
  <c r="Q7541" i="1" s="1"/>
  <c r="N7542" i="1"/>
  <c r="Q7542" i="1" s="1"/>
  <c r="N7543" i="1"/>
  <c r="Q7543" i="1" s="1"/>
  <c r="N7544" i="1"/>
  <c r="Q7544" i="1" s="1"/>
  <c r="N7545" i="1"/>
  <c r="Q7545" i="1" s="1"/>
  <c r="N7546" i="1"/>
  <c r="Q7546" i="1" s="1"/>
  <c r="N7547" i="1"/>
  <c r="Q7547" i="1" s="1"/>
  <c r="N7548" i="1"/>
  <c r="Q7548" i="1" s="1"/>
  <c r="N7549" i="1"/>
  <c r="Q7549" i="1" s="1"/>
  <c r="N7550" i="1"/>
  <c r="N7551" i="1"/>
  <c r="Q7551" i="1" s="1"/>
  <c r="N7552" i="1"/>
  <c r="Q7552" i="1" s="1"/>
  <c r="N7553" i="1"/>
  <c r="Q7553" i="1" s="1"/>
  <c r="N7554" i="1"/>
  <c r="Q7554" i="1" s="1"/>
  <c r="N7555" i="1"/>
  <c r="Q7555" i="1" s="1"/>
  <c r="N7556" i="1"/>
  <c r="Q7556" i="1" s="1"/>
  <c r="N7557" i="1"/>
  <c r="Q7557" i="1" s="1"/>
  <c r="N7558" i="1"/>
  <c r="Q7558" i="1" s="1"/>
  <c r="N7559" i="1"/>
  <c r="Q7559" i="1" s="1"/>
  <c r="N7560" i="1"/>
  <c r="Q7560" i="1" s="1"/>
  <c r="N7561" i="1"/>
  <c r="Q7561" i="1" s="1"/>
  <c r="N7562" i="1"/>
  <c r="N7563" i="1"/>
  <c r="Q7563" i="1" s="1"/>
  <c r="N7564" i="1"/>
  <c r="Q7564" i="1" s="1"/>
  <c r="N7565" i="1"/>
  <c r="Q7565" i="1" s="1"/>
  <c r="N7566" i="1"/>
  <c r="Q7566" i="1" s="1"/>
  <c r="N7567" i="1"/>
  <c r="Q7567" i="1" s="1"/>
  <c r="N7568" i="1"/>
  <c r="Q7568" i="1" s="1"/>
  <c r="N7569" i="1"/>
  <c r="Q7569" i="1" s="1"/>
  <c r="N7570" i="1"/>
  <c r="Q7570" i="1" s="1"/>
  <c r="N7571" i="1"/>
  <c r="Q7571" i="1" s="1"/>
  <c r="N7572" i="1"/>
  <c r="Q7572" i="1" s="1"/>
  <c r="N7573" i="1"/>
  <c r="Q7573" i="1" s="1"/>
  <c r="N7574" i="1"/>
  <c r="N7575" i="1"/>
  <c r="Q7575" i="1" s="1"/>
  <c r="N7576" i="1"/>
  <c r="Q7576" i="1" s="1"/>
  <c r="N7577" i="1"/>
  <c r="Q7577" i="1" s="1"/>
  <c r="N7578" i="1"/>
  <c r="Q7578" i="1" s="1"/>
  <c r="N7579" i="1"/>
  <c r="Q7579" i="1" s="1"/>
  <c r="N7580" i="1"/>
  <c r="Q7580" i="1" s="1"/>
  <c r="N7581" i="1"/>
  <c r="Q7581" i="1" s="1"/>
  <c r="N7582" i="1"/>
  <c r="Q7582" i="1" s="1"/>
  <c r="N7583" i="1"/>
  <c r="Q7583" i="1" s="1"/>
  <c r="N7584" i="1"/>
  <c r="Q7584" i="1" s="1"/>
  <c r="N7585" i="1"/>
  <c r="Q7585" i="1" s="1"/>
  <c r="N7586" i="1"/>
  <c r="N7587" i="1"/>
  <c r="Q7587" i="1" s="1"/>
  <c r="N7588" i="1"/>
  <c r="Q7588" i="1" s="1"/>
  <c r="N7589" i="1"/>
  <c r="Q7589" i="1" s="1"/>
  <c r="N7590" i="1"/>
  <c r="Q7590" i="1" s="1"/>
  <c r="N7591" i="1"/>
  <c r="Q7591" i="1" s="1"/>
  <c r="N7592" i="1"/>
  <c r="Q7592" i="1" s="1"/>
  <c r="N7593" i="1"/>
  <c r="Q7593" i="1" s="1"/>
  <c r="N7594" i="1"/>
  <c r="Q7594" i="1" s="1"/>
  <c r="N7595" i="1"/>
  <c r="Q7595" i="1" s="1"/>
  <c r="N7596" i="1"/>
  <c r="Q7596" i="1" s="1"/>
  <c r="N7597" i="1"/>
  <c r="Q7597" i="1" s="1"/>
  <c r="N7598" i="1"/>
  <c r="N7599" i="1"/>
  <c r="Q7599" i="1" s="1"/>
  <c r="N7600" i="1"/>
  <c r="Q7600" i="1" s="1"/>
  <c r="N7601" i="1"/>
  <c r="Q7601" i="1" s="1"/>
  <c r="N7602" i="1"/>
  <c r="Q7602" i="1" s="1"/>
  <c r="N7603" i="1"/>
  <c r="Q7603" i="1" s="1"/>
  <c r="N7604" i="1"/>
  <c r="Q7604" i="1" s="1"/>
  <c r="N7605" i="1"/>
  <c r="Q7605" i="1" s="1"/>
  <c r="N7606" i="1"/>
  <c r="Q7606" i="1" s="1"/>
  <c r="N7607" i="1"/>
  <c r="Q7607" i="1" s="1"/>
  <c r="N7608" i="1"/>
  <c r="Q7608" i="1" s="1"/>
  <c r="N7609" i="1"/>
  <c r="Q7609" i="1" s="1"/>
  <c r="N7610" i="1"/>
  <c r="N7611" i="1"/>
  <c r="Q7611" i="1" s="1"/>
  <c r="N7612" i="1"/>
  <c r="Q7612" i="1" s="1"/>
  <c r="N7613" i="1"/>
  <c r="Q7613" i="1" s="1"/>
  <c r="N7614" i="1"/>
  <c r="Q7614" i="1" s="1"/>
  <c r="N7615" i="1"/>
  <c r="Q7615" i="1" s="1"/>
  <c r="N7616" i="1"/>
  <c r="Q7616" i="1" s="1"/>
  <c r="N7617" i="1"/>
  <c r="Q7617" i="1" s="1"/>
  <c r="N7618" i="1"/>
  <c r="Q7618" i="1" s="1"/>
  <c r="N7619" i="1"/>
  <c r="Q7619" i="1" s="1"/>
  <c r="N7620" i="1"/>
  <c r="Q7620" i="1" s="1"/>
  <c r="N7621" i="1"/>
  <c r="Q7621" i="1" s="1"/>
  <c r="N7622" i="1"/>
  <c r="N7623" i="1"/>
  <c r="Q7623" i="1" s="1"/>
  <c r="N7624" i="1"/>
  <c r="Q7624" i="1" s="1"/>
  <c r="N7625" i="1"/>
  <c r="Q7625" i="1" s="1"/>
  <c r="N7626" i="1"/>
  <c r="Q7626" i="1" s="1"/>
  <c r="N7627" i="1"/>
  <c r="Q7627" i="1" s="1"/>
  <c r="N7628" i="1"/>
  <c r="Q7628" i="1" s="1"/>
  <c r="N7629" i="1"/>
  <c r="Q7629" i="1" s="1"/>
  <c r="N7630" i="1"/>
  <c r="Q7630" i="1" s="1"/>
  <c r="N7631" i="1"/>
  <c r="Q7631" i="1" s="1"/>
  <c r="N7632" i="1"/>
  <c r="Q7632" i="1" s="1"/>
  <c r="N7633" i="1"/>
  <c r="Q7633" i="1" s="1"/>
  <c r="N7634" i="1"/>
  <c r="N7635" i="1"/>
  <c r="Q7635" i="1" s="1"/>
  <c r="N7636" i="1"/>
  <c r="Q7636" i="1" s="1"/>
  <c r="N7637" i="1"/>
  <c r="Q7637" i="1" s="1"/>
  <c r="N7638" i="1"/>
  <c r="Q7638" i="1" s="1"/>
  <c r="N7639" i="1"/>
  <c r="Q7639" i="1" s="1"/>
  <c r="N7640" i="1"/>
  <c r="Q7640" i="1" s="1"/>
  <c r="N7641" i="1"/>
  <c r="Q7641" i="1" s="1"/>
  <c r="N7642" i="1"/>
  <c r="Q7642" i="1" s="1"/>
  <c r="N7643" i="1"/>
  <c r="Q7643" i="1" s="1"/>
  <c r="N7644" i="1"/>
  <c r="Q7644" i="1" s="1"/>
  <c r="N7645" i="1"/>
  <c r="Q7645" i="1" s="1"/>
  <c r="N7646" i="1"/>
  <c r="N7647" i="1"/>
  <c r="Q7647" i="1" s="1"/>
  <c r="N7648" i="1"/>
  <c r="Q7648" i="1" s="1"/>
  <c r="N7649" i="1"/>
  <c r="Q7649" i="1" s="1"/>
  <c r="N7650" i="1"/>
  <c r="Q7650" i="1" s="1"/>
  <c r="N7651" i="1"/>
  <c r="Q7651" i="1" s="1"/>
  <c r="N7652" i="1"/>
  <c r="Q7652" i="1" s="1"/>
  <c r="N7653" i="1"/>
  <c r="Q7653" i="1" s="1"/>
  <c r="N7654" i="1"/>
  <c r="Q7654" i="1" s="1"/>
  <c r="N7655" i="1"/>
  <c r="Q7655" i="1" s="1"/>
  <c r="N7656" i="1"/>
  <c r="Q7656" i="1" s="1"/>
  <c r="N7657" i="1"/>
  <c r="Q7657" i="1" s="1"/>
  <c r="N7658" i="1"/>
  <c r="N7659" i="1"/>
  <c r="Q7659" i="1" s="1"/>
  <c r="N7660" i="1"/>
  <c r="Q7660" i="1" s="1"/>
  <c r="N7661" i="1"/>
  <c r="Q7661" i="1" s="1"/>
  <c r="N7662" i="1"/>
  <c r="Q7662" i="1" s="1"/>
  <c r="N7663" i="1"/>
  <c r="Q7663" i="1" s="1"/>
  <c r="N7664" i="1"/>
  <c r="Q7664" i="1" s="1"/>
  <c r="N7665" i="1"/>
  <c r="Q7665" i="1" s="1"/>
  <c r="N7666" i="1"/>
  <c r="Q7666" i="1" s="1"/>
  <c r="N7667" i="1"/>
  <c r="Q7667" i="1" s="1"/>
  <c r="N7668" i="1"/>
  <c r="Q7668" i="1" s="1"/>
  <c r="N7669" i="1"/>
  <c r="Q7669" i="1" s="1"/>
  <c r="N7670" i="1"/>
  <c r="N7671" i="1"/>
  <c r="Q7671" i="1" s="1"/>
  <c r="N7672" i="1"/>
  <c r="Q7672" i="1" s="1"/>
  <c r="N7673" i="1"/>
  <c r="Q7673" i="1" s="1"/>
  <c r="N7674" i="1"/>
  <c r="Q7674" i="1" s="1"/>
  <c r="N7675" i="1"/>
  <c r="Q7675" i="1" s="1"/>
  <c r="N7676" i="1"/>
  <c r="Q7676" i="1" s="1"/>
  <c r="N7677" i="1"/>
  <c r="Q7677" i="1" s="1"/>
  <c r="N7678" i="1"/>
  <c r="Q7678" i="1" s="1"/>
  <c r="N7679" i="1"/>
  <c r="Q7679" i="1" s="1"/>
  <c r="N7680" i="1"/>
  <c r="Q7680" i="1" s="1"/>
  <c r="N7681" i="1"/>
  <c r="Q7681" i="1" s="1"/>
  <c r="N7682" i="1"/>
  <c r="N7683" i="1"/>
  <c r="Q7683" i="1" s="1"/>
  <c r="N7684" i="1"/>
  <c r="Q7684" i="1" s="1"/>
  <c r="N7685" i="1"/>
  <c r="Q7685" i="1" s="1"/>
  <c r="N7686" i="1"/>
  <c r="Q7686" i="1" s="1"/>
  <c r="N7687" i="1"/>
  <c r="Q7687" i="1" s="1"/>
  <c r="N7688" i="1"/>
  <c r="Q7688" i="1" s="1"/>
  <c r="N7689" i="1"/>
  <c r="Q7689" i="1" s="1"/>
  <c r="N7690" i="1"/>
  <c r="Q7690" i="1" s="1"/>
  <c r="N7691" i="1"/>
  <c r="Q7691" i="1" s="1"/>
  <c r="N7692" i="1"/>
  <c r="Q7692" i="1" s="1"/>
  <c r="N7693" i="1"/>
  <c r="Q7693" i="1" s="1"/>
  <c r="N7694" i="1"/>
  <c r="N7695" i="1"/>
  <c r="Q7695" i="1" s="1"/>
  <c r="N7696" i="1"/>
  <c r="Q7696" i="1" s="1"/>
  <c r="N7697" i="1"/>
  <c r="Q7697" i="1" s="1"/>
  <c r="N7698" i="1"/>
  <c r="Q7698" i="1" s="1"/>
  <c r="N7699" i="1"/>
  <c r="Q7699" i="1" s="1"/>
  <c r="N7700" i="1"/>
  <c r="Q7700" i="1" s="1"/>
  <c r="N7701" i="1"/>
  <c r="Q7701" i="1" s="1"/>
  <c r="N7702" i="1"/>
  <c r="Q7702" i="1" s="1"/>
  <c r="N7703" i="1"/>
  <c r="Q7703" i="1" s="1"/>
  <c r="N7704" i="1"/>
  <c r="Q7704" i="1" s="1"/>
  <c r="N7705" i="1"/>
  <c r="Q7705" i="1" s="1"/>
  <c r="N7706" i="1"/>
  <c r="N7707" i="1"/>
  <c r="Q7707" i="1" s="1"/>
  <c r="N7708" i="1"/>
  <c r="Q7708" i="1" s="1"/>
  <c r="N7709" i="1"/>
  <c r="Q7709" i="1" s="1"/>
  <c r="N7710" i="1"/>
  <c r="Q7710" i="1" s="1"/>
  <c r="N7711" i="1"/>
  <c r="Q7711" i="1" s="1"/>
  <c r="N7712" i="1"/>
  <c r="Q7712" i="1" s="1"/>
  <c r="N7713" i="1"/>
  <c r="Q7713" i="1" s="1"/>
  <c r="N7714" i="1"/>
  <c r="Q7714" i="1" s="1"/>
  <c r="N7715" i="1"/>
  <c r="Q7715" i="1" s="1"/>
  <c r="N7716" i="1"/>
  <c r="Q7716" i="1" s="1"/>
  <c r="N7717" i="1"/>
  <c r="Q7717" i="1" s="1"/>
  <c r="N7718" i="1"/>
  <c r="N7719" i="1"/>
  <c r="Q7719" i="1" s="1"/>
  <c r="N7720" i="1"/>
  <c r="Q7720" i="1" s="1"/>
  <c r="N7721" i="1"/>
  <c r="Q7721" i="1" s="1"/>
  <c r="N7722" i="1"/>
  <c r="Q7722" i="1" s="1"/>
  <c r="N7723" i="1"/>
  <c r="Q7723" i="1" s="1"/>
  <c r="N7724" i="1"/>
  <c r="Q7724" i="1" s="1"/>
  <c r="N7725" i="1"/>
  <c r="Q7725" i="1" s="1"/>
  <c r="N7726" i="1"/>
  <c r="Q7726" i="1" s="1"/>
  <c r="N7727" i="1"/>
  <c r="Q7727" i="1" s="1"/>
  <c r="N7728" i="1"/>
  <c r="Q7728" i="1" s="1"/>
  <c r="N7729" i="1"/>
  <c r="Q7729" i="1" s="1"/>
  <c r="N7730" i="1"/>
  <c r="N7731" i="1"/>
  <c r="Q7731" i="1" s="1"/>
  <c r="N7732" i="1"/>
  <c r="Q7732" i="1" s="1"/>
  <c r="N7733" i="1"/>
  <c r="Q7733" i="1" s="1"/>
  <c r="N7734" i="1"/>
  <c r="Q7734" i="1" s="1"/>
  <c r="N7735" i="1"/>
  <c r="Q7735" i="1" s="1"/>
  <c r="N7736" i="1"/>
  <c r="Q7736" i="1" s="1"/>
  <c r="N7737" i="1"/>
  <c r="Q7737" i="1" s="1"/>
  <c r="N7738" i="1"/>
  <c r="Q7738" i="1" s="1"/>
  <c r="N7739" i="1"/>
  <c r="Q7739" i="1" s="1"/>
  <c r="N7740" i="1"/>
  <c r="Q7740" i="1" s="1"/>
  <c r="N7741" i="1"/>
  <c r="Q7741" i="1" s="1"/>
  <c r="N7742" i="1"/>
  <c r="N7743" i="1"/>
  <c r="Q7743" i="1" s="1"/>
  <c r="N7744" i="1"/>
  <c r="Q7744" i="1" s="1"/>
  <c r="N7745" i="1"/>
  <c r="Q7745" i="1" s="1"/>
  <c r="N7746" i="1"/>
  <c r="Q7746" i="1" s="1"/>
  <c r="N7747" i="1"/>
  <c r="Q7747" i="1" s="1"/>
  <c r="N7748" i="1"/>
  <c r="Q7748" i="1" s="1"/>
  <c r="N7749" i="1"/>
  <c r="Q7749" i="1" s="1"/>
  <c r="N7750" i="1"/>
  <c r="Q7750" i="1" s="1"/>
  <c r="N7751" i="1"/>
  <c r="Q7751" i="1" s="1"/>
  <c r="N7752" i="1"/>
  <c r="Q7752" i="1" s="1"/>
  <c r="N7753" i="1"/>
  <c r="Q7753" i="1" s="1"/>
  <c r="N7754" i="1"/>
  <c r="N7755" i="1"/>
  <c r="Q7755" i="1" s="1"/>
  <c r="N7756" i="1"/>
  <c r="Q7756" i="1" s="1"/>
  <c r="N7757" i="1"/>
  <c r="Q7757" i="1" s="1"/>
  <c r="N7758" i="1"/>
  <c r="Q7758" i="1" s="1"/>
  <c r="N7759" i="1"/>
  <c r="Q7759" i="1" s="1"/>
  <c r="N7760" i="1"/>
  <c r="Q7760" i="1" s="1"/>
  <c r="N7761" i="1"/>
  <c r="Q7761" i="1" s="1"/>
  <c r="N7762" i="1"/>
  <c r="Q7762" i="1" s="1"/>
  <c r="N7763" i="1"/>
  <c r="Q7763" i="1" s="1"/>
  <c r="N7764" i="1"/>
  <c r="Q7764" i="1" s="1"/>
  <c r="N7765" i="1"/>
  <c r="Q7765" i="1" s="1"/>
  <c r="N7766" i="1"/>
  <c r="N7767" i="1"/>
  <c r="Q7767" i="1" s="1"/>
  <c r="N7768" i="1"/>
  <c r="Q7768" i="1" s="1"/>
  <c r="N7769" i="1"/>
  <c r="Q7769" i="1" s="1"/>
  <c r="N7770" i="1"/>
  <c r="Q7770" i="1" s="1"/>
  <c r="N7771" i="1"/>
  <c r="Q7771" i="1" s="1"/>
  <c r="N7772" i="1"/>
  <c r="Q7772" i="1" s="1"/>
  <c r="N7773" i="1"/>
  <c r="Q7773" i="1" s="1"/>
  <c r="N7774" i="1"/>
  <c r="Q7774" i="1" s="1"/>
  <c r="N7775" i="1"/>
  <c r="Q7775" i="1" s="1"/>
  <c r="N7776" i="1"/>
  <c r="Q7776" i="1" s="1"/>
  <c r="N7777" i="1"/>
  <c r="Q7777" i="1" s="1"/>
  <c r="N7778" i="1"/>
  <c r="N7779" i="1"/>
  <c r="Q7779" i="1" s="1"/>
  <c r="N7780" i="1"/>
  <c r="Q7780" i="1" s="1"/>
  <c r="N7781" i="1"/>
  <c r="Q7781" i="1" s="1"/>
  <c r="N7782" i="1"/>
  <c r="Q7782" i="1" s="1"/>
  <c r="N7783" i="1"/>
  <c r="Q7783" i="1" s="1"/>
  <c r="N7784" i="1"/>
  <c r="Q7784" i="1" s="1"/>
  <c r="N7785" i="1"/>
  <c r="Q7785" i="1" s="1"/>
  <c r="N7786" i="1"/>
  <c r="Q7786" i="1" s="1"/>
  <c r="N7787" i="1"/>
  <c r="Q7787" i="1" s="1"/>
  <c r="N7788" i="1"/>
  <c r="Q7788" i="1" s="1"/>
  <c r="N7789" i="1"/>
  <c r="Q7789" i="1" s="1"/>
  <c r="N7790" i="1"/>
  <c r="N7791" i="1"/>
  <c r="Q7791" i="1" s="1"/>
  <c r="N7792" i="1"/>
  <c r="Q7792" i="1" s="1"/>
  <c r="N7793" i="1"/>
  <c r="Q7793" i="1" s="1"/>
  <c r="N7794" i="1"/>
  <c r="Q7794" i="1" s="1"/>
  <c r="N7795" i="1"/>
  <c r="Q7795" i="1" s="1"/>
  <c r="N7796" i="1"/>
  <c r="Q7796" i="1" s="1"/>
  <c r="N7797" i="1"/>
  <c r="Q7797" i="1" s="1"/>
  <c r="N7798" i="1"/>
  <c r="Q7798" i="1" s="1"/>
  <c r="N7799" i="1"/>
  <c r="Q7799" i="1" s="1"/>
  <c r="N7800" i="1"/>
  <c r="Q7800" i="1" s="1"/>
  <c r="N7801" i="1"/>
  <c r="Q7801" i="1" s="1"/>
  <c r="N7802" i="1"/>
  <c r="N7803" i="1"/>
  <c r="Q7803" i="1" s="1"/>
  <c r="N7804" i="1"/>
  <c r="Q7804" i="1" s="1"/>
  <c r="N7805" i="1"/>
  <c r="Q7805" i="1" s="1"/>
  <c r="N7806" i="1"/>
  <c r="Q7806" i="1" s="1"/>
  <c r="N7807" i="1"/>
  <c r="Q7807" i="1" s="1"/>
  <c r="N7808" i="1"/>
  <c r="Q7808" i="1" s="1"/>
  <c r="N7809" i="1"/>
  <c r="Q7809" i="1" s="1"/>
  <c r="N7810" i="1"/>
  <c r="Q7810" i="1" s="1"/>
  <c r="N7811" i="1"/>
  <c r="Q7811" i="1" s="1"/>
  <c r="N7812" i="1"/>
  <c r="Q7812" i="1" s="1"/>
  <c r="N7813" i="1"/>
  <c r="Q7813" i="1" s="1"/>
  <c r="N7814" i="1"/>
  <c r="N7815" i="1"/>
  <c r="Q7815" i="1" s="1"/>
  <c r="N7816" i="1"/>
  <c r="Q7816" i="1" s="1"/>
  <c r="N7817" i="1"/>
  <c r="Q7817" i="1" s="1"/>
  <c r="N7818" i="1"/>
  <c r="Q7818" i="1" s="1"/>
  <c r="N7819" i="1"/>
  <c r="Q7819" i="1" s="1"/>
  <c r="N7820" i="1"/>
  <c r="Q7820" i="1" s="1"/>
  <c r="N7821" i="1"/>
  <c r="Q7821" i="1" s="1"/>
  <c r="N7822" i="1"/>
  <c r="Q7822" i="1" s="1"/>
  <c r="N7823" i="1"/>
  <c r="Q7823" i="1" s="1"/>
  <c r="N7824" i="1"/>
  <c r="Q7824" i="1" s="1"/>
  <c r="N7825" i="1"/>
  <c r="Q7825" i="1" s="1"/>
  <c r="N7826" i="1"/>
  <c r="N7827" i="1"/>
  <c r="Q7827" i="1" s="1"/>
  <c r="N7828" i="1"/>
  <c r="Q7828" i="1" s="1"/>
  <c r="N7829" i="1"/>
  <c r="Q7829" i="1" s="1"/>
  <c r="N7830" i="1"/>
  <c r="Q7830" i="1" s="1"/>
  <c r="N7831" i="1"/>
  <c r="Q7831" i="1" s="1"/>
  <c r="N7832" i="1"/>
  <c r="Q7832" i="1" s="1"/>
  <c r="N7833" i="1"/>
  <c r="Q7833" i="1" s="1"/>
  <c r="N7834" i="1"/>
  <c r="Q7834" i="1" s="1"/>
  <c r="N7835" i="1"/>
  <c r="Q7835" i="1" s="1"/>
  <c r="N7836" i="1"/>
  <c r="Q7836" i="1" s="1"/>
  <c r="N7837" i="1"/>
  <c r="Q7837" i="1" s="1"/>
  <c r="N7838" i="1"/>
  <c r="N7839" i="1"/>
  <c r="Q7839" i="1" s="1"/>
  <c r="N7840" i="1"/>
  <c r="Q7840" i="1" s="1"/>
  <c r="N7841" i="1"/>
  <c r="Q7841" i="1" s="1"/>
  <c r="N7842" i="1"/>
  <c r="Q7842" i="1" s="1"/>
  <c r="N7843" i="1"/>
  <c r="Q7843" i="1" s="1"/>
  <c r="N7844" i="1"/>
  <c r="Q7844" i="1" s="1"/>
  <c r="N7845" i="1"/>
  <c r="Q7845" i="1" s="1"/>
  <c r="N7846" i="1"/>
  <c r="Q7846" i="1" s="1"/>
  <c r="N7847" i="1"/>
  <c r="Q7847" i="1" s="1"/>
  <c r="N7848" i="1"/>
  <c r="Q7848" i="1" s="1"/>
  <c r="N7849" i="1"/>
  <c r="Q7849" i="1" s="1"/>
  <c r="N7850" i="1"/>
  <c r="N7851" i="1"/>
  <c r="Q7851" i="1" s="1"/>
  <c r="N7852" i="1"/>
  <c r="Q7852" i="1" s="1"/>
  <c r="N7853" i="1"/>
  <c r="Q7853" i="1" s="1"/>
  <c r="N7854" i="1"/>
  <c r="Q7854" i="1" s="1"/>
  <c r="N7855" i="1"/>
  <c r="Q7855" i="1" s="1"/>
  <c r="N7856" i="1"/>
  <c r="Q7856" i="1" s="1"/>
  <c r="N7857" i="1"/>
  <c r="Q7857" i="1" s="1"/>
  <c r="N7858" i="1"/>
  <c r="Q7858" i="1" s="1"/>
  <c r="N7859" i="1"/>
  <c r="Q7859" i="1" s="1"/>
  <c r="N7860" i="1"/>
  <c r="Q7860" i="1" s="1"/>
  <c r="N7861" i="1"/>
  <c r="Q7861" i="1" s="1"/>
  <c r="N7862" i="1"/>
  <c r="N7863" i="1"/>
  <c r="Q7863" i="1" s="1"/>
  <c r="N7864" i="1"/>
  <c r="Q7864" i="1" s="1"/>
  <c r="N7865" i="1"/>
  <c r="Q7865" i="1" s="1"/>
  <c r="N7866" i="1"/>
  <c r="Q7866" i="1" s="1"/>
  <c r="N7867" i="1"/>
  <c r="Q7867" i="1" s="1"/>
  <c r="N7868" i="1"/>
  <c r="Q7868" i="1" s="1"/>
  <c r="N7869" i="1"/>
  <c r="Q7869" i="1" s="1"/>
  <c r="N7870" i="1"/>
  <c r="Q7870" i="1" s="1"/>
  <c r="N7871" i="1"/>
  <c r="Q7871" i="1" s="1"/>
  <c r="N7872" i="1"/>
  <c r="Q7872" i="1" s="1"/>
  <c r="N7873" i="1"/>
  <c r="Q7873" i="1" s="1"/>
  <c r="N7874" i="1"/>
  <c r="N7875" i="1"/>
  <c r="Q7875" i="1" s="1"/>
  <c r="N7876" i="1"/>
  <c r="Q7876" i="1" s="1"/>
  <c r="N7877" i="1"/>
  <c r="Q7877" i="1" s="1"/>
  <c r="N7878" i="1"/>
  <c r="Q7878" i="1" s="1"/>
  <c r="N7879" i="1"/>
  <c r="Q7879" i="1" s="1"/>
  <c r="N7880" i="1"/>
  <c r="Q7880" i="1" s="1"/>
  <c r="N7881" i="1"/>
  <c r="Q7881" i="1" s="1"/>
  <c r="N7882" i="1"/>
  <c r="Q7882" i="1" s="1"/>
  <c r="N7883" i="1"/>
  <c r="Q7883" i="1" s="1"/>
  <c r="N7884" i="1"/>
  <c r="Q7884" i="1" s="1"/>
  <c r="N7885" i="1"/>
  <c r="Q7885" i="1" s="1"/>
  <c r="N7886" i="1"/>
  <c r="N7887" i="1"/>
  <c r="Q7887" i="1" s="1"/>
  <c r="N7888" i="1"/>
  <c r="Q7888" i="1" s="1"/>
  <c r="N7889" i="1"/>
  <c r="Q7889" i="1" s="1"/>
  <c r="N7890" i="1"/>
  <c r="Q7890" i="1" s="1"/>
  <c r="N7891" i="1"/>
  <c r="Q7891" i="1" s="1"/>
  <c r="N7892" i="1"/>
  <c r="Q7892" i="1" s="1"/>
  <c r="N7893" i="1"/>
  <c r="Q7893" i="1" s="1"/>
  <c r="N7894" i="1"/>
  <c r="Q7894" i="1" s="1"/>
  <c r="N7895" i="1"/>
  <c r="Q7895" i="1" s="1"/>
  <c r="N7896" i="1"/>
  <c r="Q7896" i="1" s="1"/>
  <c r="N7897" i="1"/>
  <c r="Q7897" i="1" s="1"/>
  <c r="N7898" i="1"/>
  <c r="N7899" i="1"/>
  <c r="Q7899" i="1" s="1"/>
  <c r="N7900" i="1"/>
  <c r="Q7900" i="1" s="1"/>
  <c r="N7901" i="1"/>
  <c r="Q7901" i="1" s="1"/>
  <c r="N7902" i="1"/>
  <c r="Q7902" i="1" s="1"/>
  <c r="N7903" i="1"/>
  <c r="Q7903" i="1" s="1"/>
  <c r="N7904" i="1"/>
  <c r="Q7904" i="1" s="1"/>
  <c r="N7905" i="1"/>
  <c r="Q7905" i="1" s="1"/>
  <c r="N7906" i="1"/>
  <c r="Q7906" i="1" s="1"/>
  <c r="N7907" i="1"/>
  <c r="Q7907" i="1" s="1"/>
  <c r="N7908" i="1"/>
  <c r="Q7908" i="1" s="1"/>
  <c r="N7909" i="1"/>
  <c r="Q7909" i="1" s="1"/>
  <c r="N7910" i="1"/>
  <c r="N7911" i="1"/>
  <c r="Q7911" i="1" s="1"/>
  <c r="N7912" i="1"/>
  <c r="Q7912" i="1" s="1"/>
  <c r="N7913" i="1"/>
  <c r="Q7913" i="1" s="1"/>
  <c r="N7914" i="1"/>
  <c r="Q7914" i="1" s="1"/>
  <c r="N7915" i="1"/>
  <c r="Q7915" i="1" s="1"/>
  <c r="N7916" i="1"/>
  <c r="Q7916" i="1" s="1"/>
  <c r="N7917" i="1"/>
  <c r="Q7917" i="1" s="1"/>
  <c r="N7918" i="1"/>
  <c r="Q7918" i="1" s="1"/>
  <c r="N7919" i="1"/>
  <c r="Q7919" i="1" s="1"/>
  <c r="N7920" i="1"/>
  <c r="Q7920" i="1" s="1"/>
  <c r="N7921" i="1"/>
  <c r="Q7921" i="1" s="1"/>
  <c r="N7922" i="1"/>
  <c r="N7923" i="1"/>
  <c r="Q7923" i="1" s="1"/>
  <c r="N7924" i="1"/>
  <c r="Q7924" i="1" s="1"/>
  <c r="N7925" i="1"/>
  <c r="Q7925" i="1" s="1"/>
  <c r="N7926" i="1"/>
  <c r="Q7926" i="1" s="1"/>
  <c r="N7927" i="1"/>
  <c r="Q7927" i="1" s="1"/>
  <c r="N7928" i="1"/>
  <c r="Q7928" i="1" s="1"/>
  <c r="N7929" i="1"/>
  <c r="Q7929" i="1" s="1"/>
  <c r="N7930" i="1"/>
  <c r="Q7930" i="1" s="1"/>
  <c r="N7931" i="1"/>
  <c r="Q7931" i="1" s="1"/>
  <c r="N7932" i="1"/>
  <c r="Q7932" i="1" s="1"/>
  <c r="N7933" i="1"/>
  <c r="Q7933" i="1" s="1"/>
  <c r="N7934" i="1"/>
  <c r="N7935" i="1"/>
  <c r="Q7935" i="1" s="1"/>
  <c r="N7936" i="1"/>
  <c r="Q7936" i="1" s="1"/>
  <c r="N7937" i="1"/>
  <c r="Q7937" i="1" s="1"/>
  <c r="N7938" i="1"/>
  <c r="Q7938" i="1" s="1"/>
  <c r="N7939" i="1"/>
  <c r="Q7939" i="1" s="1"/>
  <c r="N7940" i="1"/>
  <c r="Q7940" i="1" s="1"/>
  <c r="N7941" i="1"/>
  <c r="Q7941" i="1" s="1"/>
  <c r="N7942" i="1"/>
  <c r="Q7942" i="1" s="1"/>
  <c r="N7943" i="1"/>
  <c r="Q7943" i="1" s="1"/>
  <c r="N7944" i="1"/>
  <c r="Q7944" i="1" s="1"/>
  <c r="N7945" i="1"/>
  <c r="Q7945" i="1" s="1"/>
  <c r="N7946" i="1"/>
  <c r="N7947" i="1"/>
  <c r="Q7947" i="1" s="1"/>
  <c r="N7948" i="1"/>
  <c r="Q7948" i="1" s="1"/>
  <c r="N7949" i="1"/>
  <c r="Q7949" i="1" s="1"/>
  <c r="N7950" i="1"/>
  <c r="Q7950" i="1" s="1"/>
  <c r="N7951" i="1"/>
  <c r="Q7951" i="1" s="1"/>
  <c r="N7952" i="1"/>
  <c r="Q7952" i="1" s="1"/>
  <c r="N7953" i="1"/>
  <c r="Q7953" i="1" s="1"/>
  <c r="N7954" i="1"/>
  <c r="Q7954" i="1" s="1"/>
  <c r="N7955" i="1"/>
  <c r="Q7955" i="1" s="1"/>
  <c r="N7956" i="1"/>
  <c r="Q7956" i="1" s="1"/>
  <c r="N7957" i="1"/>
  <c r="Q7957" i="1" s="1"/>
  <c r="N7958" i="1"/>
  <c r="N7959" i="1"/>
  <c r="Q7959" i="1" s="1"/>
  <c r="N7960" i="1"/>
  <c r="Q7960" i="1" s="1"/>
  <c r="N7961" i="1"/>
  <c r="Q7961" i="1" s="1"/>
  <c r="N7962" i="1"/>
  <c r="Q7962" i="1" s="1"/>
  <c r="N7963" i="1"/>
  <c r="Q7963" i="1" s="1"/>
  <c r="N7964" i="1"/>
  <c r="Q7964" i="1" s="1"/>
  <c r="N7965" i="1"/>
  <c r="Q7965" i="1" s="1"/>
  <c r="N7966" i="1"/>
  <c r="Q7966" i="1" s="1"/>
  <c r="N7967" i="1"/>
  <c r="Q7967" i="1" s="1"/>
  <c r="N7968" i="1"/>
  <c r="Q7968" i="1" s="1"/>
  <c r="N7969" i="1"/>
  <c r="Q7969" i="1" s="1"/>
  <c r="N7970" i="1"/>
  <c r="N7971" i="1"/>
  <c r="Q7971" i="1" s="1"/>
  <c r="N7972" i="1"/>
  <c r="Q7972" i="1" s="1"/>
  <c r="N7973" i="1"/>
  <c r="Q7973" i="1" s="1"/>
  <c r="N7974" i="1"/>
  <c r="Q7974" i="1" s="1"/>
  <c r="N7975" i="1"/>
  <c r="Q7975" i="1" s="1"/>
  <c r="N7976" i="1"/>
  <c r="Q7976" i="1" s="1"/>
  <c r="N7977" i="1"/>
  <c r="Q7977" i="1" s="1"/>
  <c r="N7978" i="1"/>
  <c r="Q7978" i="1" s="1"/>
  <c r="N7979" i="1"/>
  <c r="Q7979" i="1" s="1"/>
  <c r="N7980" i="1"/>
  <c r="Q7980" i="1" s="1"/>
  <c r="N7981" i="1"/>
  <c r="Q7981" i="1" s="1"/>
  <c r="N7982" i="1"/>
  <c r="N7983" i="1"/>
  <c r="Q7983" i="1" s="1"/>
  <c r="N7984" i="1"/>
  <c r="Q7984" i="1" s="1"/>
  <c r="N7985" i="1"/>
  <c r="Q7985" i="1" s="1"/>
  <c r="N7986" i="1"/>
  <c r="Q7986" i="1" s="1"/>
  <c r="N7987" i="1"/>
  <c r="Q7987" i="1" s="1"/>
  <c r="N7988" i="1"/>
  <c r="Q7988" i="1" s="1"/>
  <c r="N7989" i="1"/>
  <c r="Q7989" i="1" s="1"/>
  <c r="N7990" i="1"/>
  <c r="Q7990" i="1" s="1"/>
  <c r="N7991" i="1"/>
  <c r="Q7991" i="1" s="1"/>
  <c r="N7992" i="1"/>
  <c r="Q7992" i="1" s="1"/>
  <c r="N7993" i="1"/>
  <c r="Q7993" i="1" s="1"/>
  <c r="N7994" i="1"/>
  <c r="N7995" i="1"/>
  <c r="Q7995" i="1" s="1"/>
  <c r="N7996" i="1"/>
  <c r="Q7996" i="1" s="1"/>
  <c r="N7997" i="1"/>
  <c r="Q7997" i="1" s="1"/>
  <c r="N7998" i="1"/>
  <c r="Q7998" i="1" s="1"/>
  <c r="N7999" i="1"/>
  <c r="Q7999" i="1" s="1"/>
  <c r="N8000" i="1"/>
  <c r="Q8000" i="1" s="1"/>
  <c r="N8001" i="1"/>
  <c r="Q8001" i="1" s="1"/>
  <c r="N8002" i="1"/>
  <c r="Q8002" i="1" s="1"/>
  <c r="N8003" i="1"/>
  <c r="Q8003" i="1" s="1"/>
  <c r="N8004" i="1"/>
  <c r="Q8004" i="1" s="1"/>
  <c r="N8005" i="1"/>
  <c r="Q8005" i="1" s="1"/>
  <c r="N8006" i="1"/>
  <c r="N8007" i="1"/>
  <c r="Q8007" i="1" s="1"/>
  <c r="N8008" i="1"/>
  <c r="Q8008" i="1" s="1"/>
  <c r="N8009" i="1"/>
  <c r="Q8009" i="1" s="1"/>
  <c r="N8010" i="1"/>
  <c r="Q8010" i="1" s="1"/>
  <c r="N8011" i="1"/>
  <c r="Q8011" i="1" s="1"/>
  <c r="N8012" i="1"/>
  <c r="Q8012" i="1" s="1"/>
  <c r="N8013" i="1"/>
  <c r="Q8013" i="1" s="1"/>
  <c r="N8014" i="1"/>
  <c r="Q8014" i="1" s="1"/>
  <c r="N8015" i="1"/>
  <c r="Q8015" i="1" s="1"/>
  <c r="N8016" i="1"/>
  <c r="Q8016" i="1" s="1"/>
  <c r="N8017" i="1"/>
  <c r="Q8017" i="1" s="1"/>
  <c r="N8018" i="1"/>
  <c r="N8019" i="1"/>
  <c r="Q8019" i="1" s="1"/>
  <c r="N8020" i="1"/>
  <c r="Q8020" i="1" s="1"/>
  <c r="N8021" i="1"/>
  <c r="Q8021" i="1" s="1"/>
  <c r="N8022" i="1"/>
  <c r="Q8022" i="1" s="1"/>
  <c r="N8023" i="1"/>
  <c r="Q8023" i="1" s="1"/>
  <c r="N8024" i="1"/>
  <c r="Q8024" i="1" s="1"/>
  <c r="N8025" i="1"/>
  <c r="Q8025" i="1" s="1"/>
  <c r="N8026" i="1"/>
  <c r="Q8026" i="1" s="1"/>
  <c r="N8027" i="1"/>
  <c r="Q8027" i="1" s="1"/>
  <c r="N8028" i="1"/>
  <c r="Q8028" i="1" s="1"/>
  <c r="N8029" i="1"/>
  <c r="Q8029" i="1" s="1"/>
  <c r="N8030" i="1"/>
  <c r="N8031" i="1"/>
  <c r="Q8031" i="1" s="1"/>
  <c r="N8032" i="1"/>
  <c r="Q8032" i="1" s="1"/>
  <c r="N8033" i="1"/>
  <c r="Q8033" i="1" s="1"/>
  <c r="N8034" i="1"/>
  <c r="Q8034" i="1" s="1"/>
  <c r="N8035" i="1"/>
  <c r="Q8035" i="1" s="1"/>
  <c r="N8036" i="1"/>
  <c r="Q8036" i="1" s="1"/>
  <c r="N8037" i="1"/>
  <c r="Q8037" i="1" s="1"/>
  <c r="N8038" i="1"/>
  <c r="Q8038" i="1" s="1"/>
  <c r="N8039" i="1"/>
  <c r="Q8039" i="1" s="1"/>
  <c r="N8040" i="1"/>
  <c r="Q8040" i="1" s="1"/>
  <c r="N8041" i="1"/>
  <c r="Q8041" i="1" s="1"/>
  <c r="N8042" i="1"/>
  <c r="N8043" i="1"/>
  <c r="Q8043" i="1" s="1"/>
  <c r="N8044" i="1"/>
  <c r="Q8044" i="1" s="1"/>
  <c r="N8045" i="1"/>
  <c r="Q8045" i="1" s="1"/>
  <c r="N8046" i="1"/>
  <c r="Q8046" i="1" s="1"/>
  <c r="N8047" i="1"/>
  <c r="Q8047" i="1" s="1"/>
  <c r="N8048" i="1"/>
  <c r="Q8048" i="1" s="1"/>
  <c r="N8049" i="1"/>
  <c r="Q8049" i="1" s="1"/>
  <c r="N8050" i="1"/>
  <c r="Q8050" i="1" s="1"/>
  <c r="N8051" i="1"/>
  <c r="Q8051" i="1" s="1"/>
  <c r="N8052" i="1"/>
  <c r="Q8052" i="1" s="1"/>
  <c r="N8053" i="1"/>
  <c r="Q8053" i="1" s="1"/>
  <c r="N8054" i="1"/>
  <c r="N8055" i="1"/>
  <c r="Q8055" i="1" s="1"/>
  <c r="N8056" i="1"/>
  <c r="Q8056" i="1" s="1"/>
  <c r="N8057" i="1"/>
  <c r="Q8057" i="1" s="1"/>
  <c r="N8058" i="1"/>
  <c r="Q8058" i="1" s="1"/>
  <c r="N8059" i="1"/>
  <c r="Q8059" i="1" s="1"/>
  <c r="N8060" i="1"/>
  <c r="Q8060" i="1" s="1"/>
  <c r="N8061" i="1"/>
  <c r="Q8061" i="1" s="1"/>
  <c r="N8062" i="1"/>
  <c r="Q8062" i="1" s="1"/>
  <c r="N8063" i="1"/>
  <c r="Q8063" i="1" s="1"/>
  <c r="N8064" i="1"/>
  <c r="Q8064" i="1" s="1"/>
  <c r="N8065" i="1"/>
  <c r="Q8065" i="1" s="1"/>
  <c r="N8066" i="1"/>
  <c r="N8067" i="1"/>
  <c r="Q8067" i="1" s="1"/>
  <c r="N8068" i="1"/>
  <c r="Q8068" i="1" s="1"/>
  <c r="N8069" i="1"/>
  <c r="Q8069" i="1" s="1"/>
  <c r="N8070" i="1"/>
  <c r="Q8070" i="1" s="1"/>
  <c r="N8071" i="1"/>
  <c r="Q8071" i="1" s="1"/>
  <c r="N8072" i="1"/>
  <c r="Q8072" i="1" s="1"/>
  <c r="N8073" i="1"/>
  <c r="Q8073" i="1" s="1"/>
  <c r="N8074" i="1"/>
  <c r="Q8074" i="1" s="1"/>
  <c r="N8075" i="1"/>
  <c r="Q8075" i="1" s="1"/>
  <c r="N8076" i="1"/>
  <c r="Q8076" i="1" s="1"/>
  <c r="N8077" i="1"/>
  <c r="Q8077" i="1" s="1"/>
  <c r="N8078" i="1"/>
  <c r="N8079" i="1"/>
  <c r="Q8079" i="1" s="1"/>
  <c r="N8080" i="1"/>
  <c r="Q8080" i="1" s="1"/>
  <c r="N8081" i="1"/>
  <c r="Q8081" i="1" s="1"/>
  <c r="N8082" i="1"/>
  <c r="Q8082" i="1" s="1"/>
  <c r="N8083" i="1"/>
  <c r="Q8083" i="1" s="1"/>
  <c r="N8084" i="1"/>
  <c r="Q8084" i="1" s="1"/>
  <c r="N8085" i="1"/>
  <c r="Q8085" i="1" s="1"/>
  <c r="N8086" i="1"/>
  <c r="Q8086" i="1" s="1"/>
  <c r="N8087" i="1"/>
  <c r="Q8087" i="1" s="1"/>
  <c r="N8088" i="1"/>
  <c r="Q8088" i="1" s="1"/>
  <c r="N8089" i="1"/>
  <c r="Q8089" i="1" s="1"/>
  <c r="N8090" i="1"/>
  <c r="N8091" i="1"/>
  <c r="Q8091" i="1" s="1"/>
  <c r="N8092" i="1"/>
  <c r="Q8092" i="1" s="1"/>
  <c r="N8093" i="1"/>
  <c r="Q8093" i="1" s="1"/>
  <c r="N8094" i="1"/>
  <c r="Q8094" i="1" s="1"/>
  <c r="N8095" i="1"/>
  <c r="Q8095" i="1" s="1"/>
  <c r="N8096" i="1"/>
  <c r="Q8096" i="1" s="1"/>
  <c r="N8097" i="1"/>
  <c r="Q8097" i="1" s="1"/>
  <c r="N8098" i="1"/>
  <c r="Q8098" i="1" s="1"/>
  <c r="N8099" i="1"/>
  <c r="Q8099" i="1" s="1"/>
  <c r="N8100" i="1"/>
  <c r="Q8100" i="1" s="1"/>
  <c r="N8101" i="1"/>
  <c r="Q8101" i="1" s="1"/>
  <c r="N8102" i="1"/>
  <c r="N8103" i="1"/>
  <c r="Q8103" i="1" s="1"/>
  <c r="N8104" i="1"/>
  <c r="Q8104" i="1" s="1"/>
  <c r="N8105" i="1"/>
  <c r="Q8105" i="1" s="1"/>
  <c r="N8106" i="1"/>
  <c r="Q8106" i="1" s="1"/>
  <c r="N8107" i="1"/>
  <c r="Q8107" i="1" s="1"/>
  <c r="N8108" i="1"/>
  <c r="Q8108" i="1" s="1"/>
  <c r="N8109" i="1"/>
  <c r="Q8109" i="1" s="1"/>
  <c r="N8110" i="1"/>
  <c r="Q8110" i="1" s="1"/>
  <c r="N8111" i="1"/>
  <c r="Q8111" i="1" s="1"/>
  <c r="N8112" i="1"/>
  <c r="Q8112" i="1" s="1"/>
  <c r="N8113" i="1"/>
  <c r="Q8113" i="1" s="1"/>
  <c r="N8114" i="1"/>
  <c r="N8115" i="1"/>
  <c r="Q8115" i="1" s="1"/>
  <c r="N8116" i="1"/>
  <c r="Q8116" i="1" s="1"/>
  <c r="N8117" i="1"/>
  <c r="Q8117" i="1" s="1"/>
  <c r="N8118" i="1"/>
  <c r="Q8118" i="1" s="1"/>
  <c r="N8119" i="1"/>
  <c r="Q8119" i="1" s="1"/>
  <c r="N8120" i="1"/>
  <c r="Q8120" i="1" s="1"/>
  <c r="N8121" i="1"/>
  <c r="Q8121" i="1" s="1"/>
  <c r="N8122" i="1"/>
  <c r="Q8122" i="1" s="1"/>
  <c r="N8123" i="1"/>
  <c r="Q8123" i="1" s="1"/>
  <c r="N8124" i="1"/>
  <c r="Q8124" i="1" s="1"/>
  <c r="N8125" i="1"/>
  <c r="Q8125" i="1" s="1"/>
  <c r="N8126" i="1"/>
  <c r="N8127" i="1"/>
  <c r="Q8127" i="1" s="1"/>
  <c r="N8128" i="1"/>
  <c r="Q8128" i="1" s="1"/>
  <c r="N8129" i="1"/>
  <c r="Q8129" i="1" s="1"/>
  <c r="N8130" i="1"/>
  <c r="Q8130" i="1" s="1"/>
  <c r="N8131" i="1"/>
  <c r="Q8131" i="1" s="1"/>
  <c r="N8132" i="1"/>
  <c r="Q8132" i="1" s="1"/>
  <c r="N8133" i="1"/>
  <c r="Q8133" i="1" s="1"/>
  <c r="N8134" i="1"/>
  <c r="Q8134" i="1" s="1"/>
  <c r="N8135" i="1"/>
  <c r="Q8135" i="1" s="1"/>
  <c r="N8136" i="1"/>
  <c r="Q8136" i="1" s="1"/>
  <c r="N8137" i="1"/>
  <c r="Q8137" i="1" s="1"/>
  <c r="N8138" i="1"/>
  <c r="N8139" i="1"/>
  <c r="Q8139" i="1" s="1"/>
  <c r="N8140" i="1"/>
  <c r="Q8140" i="1" s="1"/>
  <c r="N8141" i="1"/>
  <c r="Q8141" i="1" s="1"/>
  <c r="N8142" i="1"/>
  <c r="Q8142" i="1" s="1"/>
  <c r="N8143" i="1"/>
  <c r="Q8143" i="1" s="1"/>
  <c r="N8144" i="1"/>
  <c r="Q8144" i="1" s="1"/>
  <c r="N8145" i="1"/>
  <c r="Q8145" i="1" s="1"/>
  <c r="N8146" i="1"/>
  <c r="Q8146" i="1" s="1"/>
  <c r="N8147" i="1"/>
  <c r="Q8147" i="1" s="1"/>
  <c r="N8148" i="1"/>
  <c r="Q8148" i="1" s="1"/>
  <c r="N8149" i="1"/>
  <c r="Q8149" i="1" s="1"/>
  <c r="N8150" i="1"/>
  <c r="N8151" i="1"/>
  <c r="Q8151" i="1" s="1"/>
  <c r="N8152" i="1"/>
  <c r="Q8152" i="1" s="1"/>
  <c r="N8153" i="1"/>
  <c r="Q8153" i="1" s="1"/>
  <c r="N8154" i="1"/>
  <c r="Q8154" i="1" s="1"/>
  <c r="N8155" i="1"/>
  <c r="Q8155" i="1" s="1"/>
  <c r="N8156" i="1"/>
  <c r="Q8156" i="1" s="1"/>
  <c r="N8157" i="1"/>
  <c r="Q8157" i="1" s="1"/>
  <c r="N8158" i="1"/>
  <c r="Q8158" i="1" s="1"/>
  <c r="N8159" i="1"/>
  <c r="Q8159" i="1" s="1"/>
  <c r="N8160" i="1"/>
  <c r="Q8160" i="1" s="1"/>
  <c r="N8161" i="1"/>
  <c r="Q8161" i="1" s="1"/>
  <c r="N8162" i="1"/>
  <c r="N8163" i="1"/>
  <c r="Q8163" i="1" s="1"/>
  <c r="N8164" i="1"/>
  <c r="Q8164" i="1" s="1"/>
  <c r="N8165" i="1"/>
  <c r="Q8165" i="1" s="1"/>
  <c r="N8166" i="1"/>
  <c r="Q8166" i="1" s="1"/>
  <c r="N8167" i="1"/>
  <c r="Q8167" i="1" s="1"/>
  <c r="N8168" i="1"/>
  <c r="Q8168" i="1" s="1"/>
  <c r="N8169" i="1"/>
  <c r="Q8169" i="1" s="1"/>
  <c r="N8170" i="1"/>
  <c r="Q8170" i="1" s="1"/>
  <c r="N8171" i="1"/>
  <c r="Q8171" i="1" s="1"/>
  <c r="N8172" i="1"/>
  <c r="Q8172" i="1" s="1"/>
  <c r="N8173" i="1"/>
  <c r="Q8173" i="1" s="1"/>
  <c r="N8174" i="1"/>
  <c r="N8175" i="1"/>
  <c r="Q8175" i="1" s="1"/>
  <c r="N8176" i="1"/>
  <c r="Q8176" i="1" s="1"/>
  <c r="N8177" i="1"/>
  <c r="Q8177" i="1" s="1"/>
  <c r="N8178" i="1"/>
  <c r="Q8178" i="1" s="1"/>
  <c r="N8179" i="1"/>
  <c r="Q8179" i="1" s="1"/>
  <c r="N8180" i="1"/>
  <c r="Q8180" i="1" s="1"/>
  <c r="N8181" i="1"/>
  <c r="Q8181" i="1" s="1"/>
  <c r="N8182" i="1"/>
  <c r="Q8182" i="1" s="1"/>
  <c r="N8183" i="1"/>
  <c r="Q8183" i="1" s="1"/>
  <c r="N8184" i="1"/>
  <c r="Q8184" i="1" s="1"/>
  <c r="N8185" i="1"/>
  <c r="Q8185" i="1" s="1"/>
  <c r="N8186" i="1"/>
  <c r="N8187" i="1"/>
  <c r="Q8187" i="1" s="1"/>
  <c r="N8188" i="1"/>
  <c r="Q8188" i="1" s="1"/>
  <c r="N8189" i="1"/>
  <c r="Q8189" i="1" s="1"/>
  <c r="N8190" i="1"/>
  <c r="Q8190" i="1" s="1"/>
  <c r="N8191" i="1"/>
  <c r="Q8191" i="1" s="1"/>
  <c r="N8192" i="1"/>
  <c r="Q8192" i="1" s="1"/>
  <c r="N8193" i="1"/>
  <c r="Q8193" i="1" s="1"/>
  <c r="N8194" i="1"/>
  <c r="Q8194" i="1" s="1"/>
  <c r="N8195" i="1"/>
  <c r="Q8195" i="1" s="1"/>
  <c r="N8196" i="1"/>
  <c r="Q8196" i="1" s="1"/>
  <c r="N8197" i="1"/>
  <c r="Q8197" i="1" s="1"/>
  <c r="N8198" i="1"/>
  <c r="N8199" i="1"/>
  <c r="Q8199" i="1" s="1"/>
  <c r="N8200" i="1"/>
  <c r="Q8200" i="1" s="1"/>
  <c r="N8201" i="1"/>
  <c r="Q8201" i="1" s="1"/>
  <c r="N8202" i="1"/>
  <c r="Q8202" i="1" s="1"/>
  <c r="N8203" i="1"/>
  <c r="Q8203" i="1" s="1"/>
  <c r="N8204" i="1"/>
  <c r="Q8204" i="1" s="1"/>
  <c r="N8205" i="1"/>
  <c r="Q8205" i="1" s="1"/>
  <c r="N8206" i="1"/>
  <c r="Q8206" i="1" s="1"/>
  <c r="N8207" i="1"/>
  <c r="Q8207" i="1" s="1"/>
  <c r="N8208" i="1"/>
  <c r="Q8208" i="1" s="1"/>
  <c r="N8209" i="1"/>
  <c r="Q8209" i="1" s="1"/>
  <c r="N8210" i="1"/>
  <c r="N8211" i="1"/>
  <c r="Q8211" i="1" s="1"/>
  <c r="N8212" i="1"/>
  <c r="Q8212" i="1" s="1"/>
  <c r="N8213" i="1"/>
  <c r="Q8213" i="1" s="1"/>
  <c r="N8214" i="1"/>
  <c r="Q8214" i="1" s="1"/>
  <c r="N8215" i="1"/>
  <c r="Q8215" i="1" s="1"/>
  <c r="N8216" i="1"/>
  <c r="Q8216" i="1" s="1"/>
  <c r="N8217" i="1"/>
  <c r="Q8217" i="1" s="1"/>
  <c r="N8218" i="1"/>
  <c r="Q8218" i="1" s="1"/>
  <c r="N8219" i="1"/>
  <c r="Q8219" i="1" s="1"/>
  <c r="N8220" i="1"/>
  <c r="Q8220" i="1" s="1"/>
  <c r="N8221" i="1"/>
  <c r="Q8221" i="1" s="1"/>
  <c r="N8222" i="1"/>
  <c r="N8223" i="1"/>
  <c r="Q8223" i="1" s="1"/>
  <c r="N8224" i="1"/>
  <c r="Q8224" i="1" s="1"/>
  <c r="N8225" i="1"/>
  <c r="Q8225" i="1" s="1"/>
  <c r="N8226" i="1"/>
  <c r="Q8226" i="1" s="1"/>
  <c r="N8227" i="1"/>
  <c r="Q8227" i="1" s="1"/>
  <c r="N8228" i="1"/>
  <c r="Q8228" i="1" s="1"/>
  <c r="N8229" i="1"/>
  <c r="Q8229" i="1" s="1"/>
  <c r="N8230" i="1"/>
  <c r="Q8230" i="1" s="1"/>
  <c r="N8231" i="1"/>
  <c r="Q8231" i="1" s="1"/>
  <c r="N8232" i="1"/>
  <c r="Q8232" i="1" s="1"/>
  <c r="N8233" i="1"/>
  <c r="Q8233" i="1" s="1"/>
  <c r="N8234" i="1"/>
  <c r="N8235" i="1"/>
  <c r="Q8235" i="1" s="1"/>
  <c r="N8236" i="1"/>
  <c r="Q8236" i="1" s="1"/>
  <c r="N8237" i="1"/>
  <c r="Q8237" i="1" s="1"/>
  <c r="N8238" i="1"/>
  <c r="Q8238" i="1" s="1"/>
  <c r="N8239" i="1"/>
  <c r="Q8239" i="1" s="1"/>
  <c r="N8240" i="1"/>
  <c r="Q8240" i="1" s="1"/>
  <c r="N8241" i="1"/>
  <c r="Q8241" i="1" s="1"/>
  <c r="N8242" i="1"/>
  <c r="Q8242" i="1" s="1"/>
  <c r="N8243" i="1"/>
  <c r="Q8243" i="1" s="1"/>
  <c r="N8244" i="1"/>
  <c r="Q8244" i="1" s="1"/>
  <c r="N8245" i="1"/>
  <c r="Q8245" i="1" s="1"/>
  <c r="N8246" i="1"/>
  <c r="N8247" i="1"/>
  <c r="Q8247" i="1" s="1"/>
  <c r="N8248" i="1"/>
  <c r="Q8248" i="1" s="1"/>
  <c r="N8249" i="1"/>
  <c r="Q8249" i="1" s="1"/>
  <c r="N8250" i="1"/>
  <c r="Q8250" i="1" s="1"/>
  <c r="N8251" i="1"/>
  <c r="Q8251" i="1" s="1"/>
  <c r="N8252" i="1"/>
  <c r="Q8252" i="1" s="1"/>
  <c r="N8253" i="1"/>
  <c r="Q8253" i="1" s="1"/>
  <c r="N8254" i="1"/>
  <c r="Q8254" i="1" s="1"/>
  <c r="N8255" i="1"/>
  <c r="Q8255" i="1" s="1"/>
  <c r="N8256" i="1"/>
  <c r="Q8256" i="1" s="1"/>
  <c r="N8257" i="1"/>
  <c r="Q8257" i="1" s="1"/>
  <c r="N8258" i="1"/>
  <c r="N8259" i="1"/>
  <c r="Q8259" i="1" s="1"/>
  <c r="N8260" i="1"/>
  <c r="Q8260" i="1" s="1"/>
  <c r="N8261" i="1"/>
  <c r="Q8261" i="1" s="1"/>
  <c r="N8262" i="1"/>
  <c r="Q8262" i="1" s="1"/>
  <c r="N8263" i="1"/>
  <c r="Q8263" i="1" s="1"/>
  <c r="N8264" i="1"/>
  <c r="Q8264" i="1" s="1"/>
  <c r="N8265" i="1"/>
  <c r="Q8265" i="1" s="1"/>
  <c r="N8266" i="1"/>
  <c r="Q8266" i="1" s="1"/>
  <c r="N8267" i="1"/>
  <c r="Q8267" i="1" s="1"/>
  <c r="N8268" i="1"/>
  <c r="Q8268" i="1" s="1"/>
  <c r="N8269" i="1"/>
  <c r="Q8269" i="1" s="1"/>
  <c r="N8270" i="1"/>
  <c r="N8271" i="1"/>
  <c r="Q8271" i="1" s="1"/>
  <c r="N8272" i="1"/>
  <c r="Q8272" i="1" s="1"/>
  <c r="N8273" i="1"/>
  <c r="Q8273" i="1" s="1"/>
  <c r="N8274" i="1"/>
  <c r="Q8274" i="1" s="1"/>
  <c r="N8275" i="1"/>
  <c r="Q8275" i="1" s="1"/>
  <c r="N8276" i="1"/>
  <c r="Q8276" i="1" s="1"/>
  <c r="N8277" i="1"/>
  <c r="Q8277" i="1" s="1"/>
  <c r="N8278" i="1"/>
  <c r="Q8278" i="1" s="1"/>
  <c r="N8279" i="1"/>
  <c r="Q8279" i="1" s="1"/>
  <c r="N8280" i="1"/>
  <c r="Q8280" i="1" s="1"/>
  <c r="N8281" i="1"/>
  <c r="Q8281" i="1" s="1"/>
  <c r="N8282" i="1"/>
  <c r="N8283" i="1"/>
  <c r="Q8283" i="1" s="1"/>
  <c r="N8284" i="1"/>
  <c r="Q8284" i="1" s="1"/>
  <c r="N8285" i="1"/>
  <c r="Q8285" i="1" s="1"/>
  <c r="N8286" i="1"/>
  <c r="Q8286" i="1" s="1"/>
  <c r="N8287" i="1"/>
  <c r="Q8287" i="1" s="1"/>
  <c r="N8288" i="1"/>
  <c r="Q8288" i="1" s="1"/>
  <c r="N8289" i="1"/>
  <c r="Q8289" i="1" s="1"/>
  <c r="N8290" i="1"/>
  <c r="Q8290" i="1" s="1"/>
  <c r="N8291" i="1"/>
  <c r="Q8291" i="1" s="1"/>
  <c r="N8292" i="1"/>
  <c r="Q8292" i="1" s="1"/>
  <c r="N8293" i="1"/>
  <c r="Q8293" i="1" s="1"/>
  <c r="N8294" i="1"/>
  <c r="N8295" i="1"/>
  <c r="Q8295" i="1" s="1"/>
  <c r="N8296" i="1"/>
  <c r="Q8296" i="1" s="1"/>
  <c r="N8297" i="1"/>
  <c r="Q8297" i="1" s="1"/>
  <c r="N8298" i="1"/>
  <c r="Q8298" i="1" s="1"/>
  <c r="N8299" i="1"/>
  <c r="Q8299" i="1" s="1"/>
  <c r="N8300" i="1"/>
  <c r="Q8300" i="1" s="1"/>
  <c r="N8301" i="1"/>
  <c r="Q8301" i="1" s="1"/>
  <c r="N8302" i="1"/>
  <c r="Q8302" i="1" s="1"/>
  <c r="N8303" i="1"/>
  <c r="Q8303" i="1" s="1"/>
  <c r="N8304" i="1"/>
  <c r="Q8304" i="1" s="1"/>
  <c r="N8305" i="1"/>
  <c r="Q8305" i="1" s="1"/>
  <c r="N8306" i="1"/>
  <c r="N8307" i="1"/>
  <c r="Q8307" i="1" s="1"/>
  <c r="N8308" i="1"/>
  <c r="Q8308" i="1" s="1"/>
  <c r="N8309" i="1"/>
  <c r="Q8309" i="1" s="1"/>
  <c r="N8310" i="1"/>
  <c r="Q8310" i="1" s="1"/>
  <c r="N8311" i="1"/>
  <c r="Q8311" i="1" s="1"/>
  <c r="N8312" i="1"/>
  <c r="Q8312" i="1" s="1"/>
  <c r="N8313" i="1"/>
  <c r="Q8313" i="1" s="1"/>
  <c r="N8314" i="1"/>
  <c r="Q8314" i="1" s="1"/>
  <c r="N8315" i="1"/>
  <c r="Q8315" i="1" s="1"/>
  <c r="N8316" i="1"/>
  <c r="Q8316" i="1" s="1"/>
  <c r="N8317" i="1"/>
  <c r="Q8317" i="1" s="1"/>
  <c r="N8318" i="1"/>
  <c r="N8319" i="1"/>
  <c r="Q8319" i="1" s="1"/>
  <c r="N8320" i="1"/>
  <c r="Q8320" i="1" s="1"/>
  <c r="N8321" i="1"/>
  <c r="Q8321" i="1" s="1"/>
  <c r="N8322" i="1"/>
  <c r="Q8322" i="1" s="1"/>
  <c r="N8323" i="1"/>
  <c r="Q8323" i="1" s="1"/>
  <c r="N8324" i="1"/>
  <c r="Q8324" i="1" s="1"/>
  <c r="N8325" i="1"/>
  <c r="Q8325" i="1" s="1"/>
  <c r="N8326" i="1"/>
  <c r="Q8326" i="1" s="1"/>
  <c r="N8327" i="1"/>
  <c r="Q8327" i="1" s="1"/>
  <c r="N8328" i="1"/>
  <c r="Q8328" i="1" s="1"/>
  <c r="N8329" i="1"/>
  <c r="Q8329" i="1" s="1"/>
  <c r="N8330" i="1"/>
  <c r="N8331" i="1"/>
  <c r="Q8331" i="1" s="1"/>
  <c r="N8332" i="1"/>
  <c r="Q8332" i="1" s="1"/>
  <c r="N8333" i="1"/>
  <c r="Q8333" i="1" s="1"/>
  <c r="N8334" i="1"/>
  <c r="Q8334" i="1" s="1"/>
  <c r="N8335" i="1"/>
  <c r="Q8335" i="1" s="1"/>
  <c r="N8336" i="1"/>
  <c r="Q8336" i="1" s="1"/>
  <c r="N8337" i="1"/>
  <c r="Q8337" i="1" s="1"/>
  <c r="N8338" i="1"/>
  <c r="Q8338" i="1" s="1"/>
  <c r="N8339" i="1"/>
  <c r="Q8339" i="1" s="1"/>
  <c r="N8340" i="1"/>
  <c r="Q8340" i="1" s="1"/>
  <c r="N8341" i="1"/>
  <c r="Q8341" i="1" s="1"/>
  <c r="N8342" i="1"/>
  <c r="N8343" i="1"/>
  <c r="Q8343" i="1" s="1"/>
  <c r="N8344" i="1"/>
  <c r="Q8344" i="1" s="1"/>
  <c r="N8345" i="1"/>
  <c r="Q8345" i="1" s="1"/>
  <c r="N8346" i="1"/>
  <c r="Q8346" i="1" s="1"/>
  <c r="N8347" i="1"/>
  <c r="Q8347" i="1" s="1"/>
  <c r="N8348" i="1"/>
  <c r="Q8348" i="1" s="1"/>
  <c r="N8349" i="1"/>
  <c r="Q8349" i="1" s="1"/>
  <c r="N8350" i="1"/>
  <c r="Q8350" i="1" s="1"/>
  <c r="N8351" i="1"/>
  <c r="Q8351" i="1" s="1"/>
  <c r="N8352" i="1"/>
  <c r="Q8352" i="1" s="1"/>
  <c r="N8353" i="1"/>
  <c r="Q8353" i="1" s="1"/>
  <c r="N8354" i="1"/>
  <c r="N8355" i="1"/>
  <c r="Q8355" i="1" s="1"/>
  <c r="N8356" i="1"/>
  <c r="Q8356" i="1" s="1"/>
  <c r="N8357" i="1"/>
  <c r="Q8357" i="1" s="1"/>
  <c r="N8358" i="1"/>
  <c r="Q8358" i="1" s="1"/>
  <c r="N8359" i="1"/>
  <c r="Q8359" i="1" s="1"/>
  <c r="N8360" i="1"/>
  <c r="Q8360" i="1" s="1"/>
  <c r="N8361" i="1"/>
  <c r="Q8361" i="1" s="1"/>
  <c r="N8362" i="1"/>
  <c r="Q8362" i="1" s="1"/>
  <c r="N8363" i="1"/>
  <c r="Q8363" i="1" s="1"/>
  <c r="N8364" i="1"/>
  <c r="Q8364" i="1" s="1"/>
  <c r="N8365" i="1"/>
  <c r="Q8365" i="1" s="1"/>
  <c r="N8366" i="1"/>
  <c r="N8367" i="1"/>
  <c r="Q8367" i="1" s="1"/>
  <c r="N8368" i="1"/>
  <c r="Q8368" i="1" s="1"/>
  <c r="N8369" i="1"/>
  <c r="Q8369" i="1" s="1"/>
  <c r="N8370" i="1"/>
  <c r="Q8370" i="1" s="1"/>
  <c r="N8371" i="1"/>
  <c r="Q8371" i="1" s="1"/>
  <c r="N8372" i="1"/>
  <c r="Q8372" i="1" s="1"/>
  <c r="N8373" i="1"/>
  <c r="Q8373" i="1" s="1"/>
  <c r="N8374" i="1"/>
  <c r="Q8374" i="1" s="1"/>
  <c r="N8375" i="1"/>
  <c r="Q8375" i="1" s="1"/>
  <c r="N8376" i="1"/>
  <c r="Q8376" i="1" s="1"/>
  <c r="N8377" i="1"/>
  <c r="Q8377" i="1" s="1"/>
  <c r="N8378" i="1"/>
  <c r="N8379" i="1"/>
  <c r="Q8379" i="1" s="1"/>
  <c r="N8380" i="1"/>
  <c r="Q8380" i="1" s="1"/>
  <c r="N8381" i="1"/>
  <c r="Q8381" i="1" s="1"/>
  <c r="N8382" i="1"/>
  <c r="Q8382" i="1" s="1"/>
  <c r="N8383" i="1"/>
  <c r="Q8383" i="1" s="1"/>
  <c r="N8384" i="1"/>
  <c r="Q8384" i="1" s="1"/>
  <c r="N8385" i="1"/>
  <c r="Q8385" i="1" s="1"/>
  <c r="N8386" i="1"/>
  <c r="Q8386" i="1" s="1"/>
  <c r="N8387" i="1"/>
  <c r="Q8387" i="1" s="1"/>
  <c r="N8388" i="1"/>
  <c r="Q8388" i="1" s="1"/>
  <c r="N8389" i="1"/>
  <c r="Q8389" i="1" s="1"/>
  <c r="N8390" i="1"/>
  <c r="N8391" i="1"/>
  <c r="Q8391" i="1" s="1"/>
  <c r="N8392" i="1"/>
  <c r="Q8392" i="1" s="1"/>
  <c r="N8393" i="1"/>
  <c r="Q8393" i="1" s="1"/>
  <c r="N8394" i="1"/>
  <c r="Q8394" i="1" s="1"/>
  <c r="N8395" i="1"/>
  <c r="Q8395" i="1" s="1"/>
  <c r="N8396" i="1"/>
  <c r="Q8396" i="1" s="1"/>
  <c r="N8397" i="1"/>
  <c r="Q8397" i="1" s="1"/>
  <c r="N8398" i="1"/>
  <c r="Q8398" i="1" s="1"/>
  <c r="N8399" i="1"/>
  <c r="Q8399" i="1" s="1"/>
  <c r="N8400" i="1"/>
  <c r="Q8400" i="1" s="1"/>
  <c r="N8401" i="1"/>
  <c r="Q8401" i="1" s="1"/>
  <c r="N8402" i="1"/>
  <c r="N8403" i="1"/>
  <c r="Q8403" i="1" s="1"/>
  <c r="N8404" i="1"/>
  <c r="Q8404" i="1" s="1"/>
  <c r="N8405" i="1"/>
  <c r="Q8405" i="1" s="1"/>
  <c r="N8406" i="1"/>
  <c r="Q8406" i="1" s="1"/>
  <c r="N8407" i="1"/>
  <c r="Q8407" i="1" s="1"/>
  <c r="N8408" i="1"/>
  <c r="Q8408" i="1" s="1"/>
  <c r="N8409" i="1"/>
  <c r="Q8409" i="1" s="1"/>
  <c r="N8410" i="1"/>
  <c r="Q8410" i="1" s="1"/>
  <c r="N8411" i="1"/>
  <c r="Q8411" i="1" s="1"/>
  <c r="N8412" i="1"/>
  <c r="Q8412" i="1" s="1"/>
  <c r="N8413" i="1"/>
  <c r="Q8413" i="1" s="1"/>
  <c r="N8414" i="1"/>
  <c r="N8415" i="1"/>
  <c r="Q8415" i="1" s="1"/>
  <c r="N8416" i="1"/>
  <c r="Q8416" i="1" s="1"/>
  <c r="N8417" i="1"/>
  <c r="Q8417" i="1" s="1"/>
  <c r="N8418" i="1"/>
  <c r="Q8418" i="1" s="1"/>
  <c r="N8419" i="1"/>
  <c r="Q8419" i="1" s="1"/>
  <c r="N8420" i="1"/>
  <c r="Q8420" i="1" s="1"/>
  <c r="N8421" i="1"/>
  <c r="Q8421" i="1" s="1"/>
  <c r="N8422" i="1"/>
  <c r="Q8422" i="1" s="1"/>
  <c r="N8423" i="1"/>
  <c r="Q8423" i="1" s="1"/>
  <c r="N8424" i="1"/>
  <c r="Q8424" i="1" s="1"/>
  <c r="N8425" i="1"/>
  <c r="Q8425" i="1" s="1"/>
  <c r="N8426" i="1"/>
  <c r="N8427" i="1"/>
  <c r="Q8427" i="1" s="1"/>
  <c r="N8428" i="1"/>
  <c r="Q8428" i="1" s="1"/>
  <c r="N8429" i="1"/>
  <c r="Q8429" i="1" s="1"/>
  <c r="N8430" i="1"/>
  <c r="Q8430" i="1" s="1"/>
  <c r="N8431" i="1"/>
  <c r="Q8431" i="1" s="1"/>
  <c r="N8432" i="1"/>
  <c r="Q8432" i="1" s="1"/>
  <c r="N8433" i="1"/>
  <c r="Q8433" i="1" s="1"/>
  <c r="N8434" i="1"/>
  <c r="Q8434" i="1" s="1"/>
  <c r="N8435" i="1"/>
  <c r="Q8435" i="1" s="1"/>
  <c r="N8436" i="1"/>
  <c r="Q8436" i="1" s="1"/>
  <c r="N8437" i="1"/>
  <c r="Q8437" i="1" s="1"/>
  <c r="N8438" i="1"/>
  <c r="N8439" i="1"/>
  <c r="Q8439" i="1" s="1"/>
  <c r="N8440" i="1"/>
  <c r="Q8440" i="1" s="1"/>
  <c r="N8441" i="1"/>
  <c r="Q8441" i="1" s="1"/>
  <c r="N8442" i="1"/>
  <c r="Q8442" i="1" s="1"/>
  <c r="N8443" i="1"/>
  <c r="Q8443" i="1" s="1"/>
  <c r="N8444" i="1"/>
  <c r="Q8444" i="1" s="1"/>
  <c r="N8445" i="1"/>
  <c r="Q8445" i="1" s="1"/>
  <c r="N8446" i="1"/>
  <c r="Q8446" i="1" s="1"/>
  <c r="N8447" i="1"/>
  <c r="Q8447" i="1" s="1"/>
  <c r="N8448" i="1"/>
  <c r="Q8448" i="1" s="1"/>
  <c r="N8449" i="1"/>
  <c r="Q8449" i="1" s="1"/>
  <c r="N8450" i="1"/>
  <c r="N8451" i="1"/>
  <c r="Q8451" i="1" s="1"/>
  <c r="N8452" i="1"/>
  <c r="Q8452" i="1" s="1"/>
  <c r="N8453" i="1"/>
  <c r="Q8453" i="1" s="1"/>
  <c r="N8454" i="1"/>
  <c r="Q8454" i="1" s="1"/>
  <c r="N8455" i="1"/>
  <c r="Q8455" i="1" s="1"/>
  <c r="N8456" i="1"/>
  <c r="Q8456" i="1" s="1"/>
  <c r="N8457" i="1"/>
  <c r="Q8457" i="1" s="1"/>
  <c r="N8458" i="1"/>
  <c r="Q8458" i="1" s="1"/>
  <c r="N8459" i="1"/>
  <c r="Q8459" i="1" s="1"/>
  <c r="N8460" i="1"/>
  <c r="Q8460" i="1" s="1"/>
  <c r="N8461" i="1"/>
  <c r="Q8461" i="1" s="1"/>
  <c r="N8462" i="1"/>
  <c r="N8463" i="1"/>
  <c r="Q8463" i="1" s="1"/>
  <c r="N8464" i="1"/>
  <c r="Q8464" i="1" s="1"/>
  <c r="N8465" i="1"/>
  <c r="Q8465" i="1" s="1"/>
  <c r="N8466" i="1"/>
  <c r="Q8466" i="1" s="1"/>
  <c r="N8467" i="1"/>
  <c r="Q8467" i="1" s="1"/>
  <c r="N8468" i="1"/>
  <c r="Q8468" i="1" s="1"/>
  <c r="N8469" i="1"/>
  <c r="Q8469" i="1" s="1"/>
  <c r="N8470" i="1"/>
  <c r="Q8470" i="1" s="1"/>
  <c r="N8471" i="1"/>
  <c r="Q8471" i="1" s="1"/>
  <c r="N8472" i="1"/>
  <c r="Q8472" i="1" s="1"/>
  <c r="N8473" i="1"/>
  <c r="Q8473" i="1" s="1"/>
  <c r="N8474" i="1"/>
  <c r="N8475" i="1"/>
  <c r="Q8475" i="1" s="1"/>
  <c r="N8476" i="1"/>
  <c r="Q8476" i="1" s="1"/>
  <c r="N8477" i="1"/>
  <c r="Q8477" i="1" s="1"/>
  <c r="N8478" i="1"/>
  <c r="Q8478" i="1" s="1"/>
  <c r="N8479" i="1"/>
  <c r="Q8479" i="1" s="1"/>
  <c r="N8480" i="1"/>
  <c r="Q8480" i="1" s="1"/>
  <c r="N8481" i="1"/>
  <c r="Q8481" i="1" s="1"/>
  <c r="N8482" i="1"/>
  <c r="Q8482" i="1" s="1"/>
  <c r="N8483" i="1"/>
  <c r="Q8483" i="1" s="1"/>
  <c r="N8484" i="1"/>
  <c r="Q8484" i="1" s="1"/>
  <c r="N8485" i="1"/>
  <c r="Q8485" i="1" s="1"/>
  <c r="N8486" i="1"/>
  <c r="N8487" i="1"/>
  <c r="Q8487" i="1" s="1"/>
  <c r="N8488" i="1"/>
  <c r="Q8488" i="1" s="1"/>
  <c r="N8489" i="1"/>
  <c r="Q8489" i="1" s="1"/>
  <c r="N8490" i="1"/>
  <c r="Q8490" i="1" s="1"/>
  <c r="N8491" i="1"/>
  <c r="Q8491" i="1" s="1"/>
  <c r="N8492" i="1"/>
  <c r="Q8492" i="1" s="1"/>
  <c r="N8493" i="1"/>
  <c r="Q8493" i="1" s="1"/>
  <c r="N8494" i="1"/>
  <c r="Q8494" i="1" s="1"/>
  <c r="N8495" i="1"/>
  <c r="Q8495" i="1" s="1"/>
  <c r="N8496" i="1"/>
  <c r="Q8496" i="1" s="1"/>
  <c r="N8497" i="1"/>
  <c r="Q8497" i="1" s="1"/>
  <c r="N8498" i="1"/>
  <c r="N8499" i="1"/>
  <c r="Q8499" i="1" s="1"/>
  <c r="N8500" i="1"/>
  <c r="Q8500" i="1" s="1"/>
  <c r="N8501" i="1"/>
  <c r="Q8501" i="1" s="1"/>
  <c r="N8502" i="1"/>
  <c r="Q8502" i="1" s="1"/>
  <c r="N8503" i="1"/>
  <c r="Q8503" i="1" s="1"/>
  <c r="N8504" i="1"/>
  <c r="Q8504" i="1" s="1"/>
  <c r="N8505" i="1"/>
  <c r="Q8505" i="1" s="1"/>
  <c r="N8506" i="1"/>
  <c r="Q8506" i="1" s="1"/>
  <c r="N8507" i="1"/>
  <c r="Q8507" i="1" s="1"/>
  <c r="N8508" i="1"/>
  <c r="Q8508" i="1" s="1"/>
  <c r="N8509" i="1"/>
  <c r="Q8509" i="1" s="1"/>
  <c r="N8510" i="1"/>
  <c r="N8511" i="1"/>
  <c r="Q8511" i="1" s="1"/>
  <c r="N8512" i="1"/>
  <c r="Q8512" i="1" s="1"/>
  <c r="N8513" i="1"/>
  <c r="Q8513" i="1" s="1"/>
  <c r="N8514" i="1"/>
  <c r="Q8514" i="1" s="1"/>
  <c r="N8515" i="1"/>
  <c r="Q8515" i="1" s="1"/>
  <c r="N8516" i="1"/>
  <c r="Q8516" i="1" s="1"/>
  <c r="N8517" i="1"/>
  <c r="Q8517" i="1" s="1"/>
  <c r="N8518" i="1"/>
  <c r="Q8518" i="1" s="1"/>
  <c r="N8519" i="1"/>
  <c r="Q8519" i="1" s="1"/>
  <c r="N8520" i="1"/>
  <c r="Q8520" i="1" s="1"/>
  <c r="N8521" i="1"/>
  <c r="Q8521" i="1" s="1"/>
  <c r="N8522" i="1"/>
  <c r="N8523" i="1"/>
  <c r="Q8523" i="1" s="1"/>
  <c r="N8524" i="1"/>
  <c r="Q8524" i="1" s="1"/>
  <c r="N8525" i="1"/>
  <c r="Q8525" i="1" s="1"/>
  <c r="N8526" i="1"/>
  <c r="Q8526" i="1" s="1"/>
  <c r="N8527" i="1"/>
  <c r="Q8527" i="1" s="1"/>
  <c r="N8528" i="1"/>
  <c r="Q8528" i="1" s="1"/>
  <c r="N8529" i="1"/>
  <c r="Q8529" i="1" s="1"/>
  <c r="N8530" i="1"/>
  <c r="Q8530" i="1" s="1"/>
  <c r="N8531" i="1"/>
  <c r="Q8531" i="1" s="1"/>
  <c r="N8532" i="1"/>
  <c r="Q8532" i="1" s="1"/>
  <c r="N8533" i="1"/>
  <c r="Q8533" i="1" s="1"/>
  <c r="N8534" i="1"/>
  <c r="N8535" i="1"/>
  <c r="Q8535" i="1" s="1"/>
  <c r="N8536" i="1"/>
  <c r="Q8536" i="1" s="1"/>
  <c r="N8537" i="1"/>
  <c r="Q8537" i="1" s="1"/>
  <c r="N8538" i="1"/>
  <c r="Q8538" i="1" s="1"/>
  <c r="N8539" i="1"/>
  <c r="Q8539" i="1" s="1"/>
  <c r="N8540" i="1"/>
  <c r="Q8540" i="1" s="1"/>
  <c r="N8541" i="1"/>
  <c r="Q8541" i="1" s="1"/>
  <c r="N8542" i="1"/>
  <c r="Q8542" i="1" s="1"/>
  <c r="N8543" i="1"/>
  <c r="Q8543" i="1" s="1"/>
  <c r="N8544" i="1"/>
  <c r="Q8544" i="1" s="1"/>
  <c r="N8545" i="1"/>
  <c r="Q8545" i="1" s="1"/>
  <c r="N8546" i="1"/>
  <c r="N8547" i="1"/>
  <c r="Q8547" i="1" s="1"/>
  <c r="N8548" i="1"/>
  <c r="Q8548" i="1" s="1"/>
  <c r="N8549" i="1"/>
  <c r="Q8549" i="1" s="1"/>
  <c r="N8550" i="1"/>
  <c r="Q8550" i="1" s="1"/>
  <c r="N8551" i="1"/>
  <c r="Q8551" i="1" s="1"/>
  <c r="N8552" i="1"/>
  <c r="Q8552" i="1" s="1"/>
  <c r="N8553" i="1"/>
  <c r="Q8553" i="1" s="1"/>
  <c r="N8554" i="1"/>
  <c r="Q8554" i="1" s="1"/>
  <c r="N8555" i="1"/>
  <c r="Q8555" i="1" s="1"/>
  <c r="N8556" i="1"/>
  <c r="Q8556" i="1" s="1"/>
  <c r="N8557" i="1"/>
  <c r="Q8557" i="1" s="1"/>
  <c r="N8558" i="1"/>
  <c r="N8559" i="1"/>
  <c r="Q8559" i="1" s="1"/>
  <c r="N8560" i="1"/>
  <c r="Q8560" i="1" s="1"/>
  <c r="N8561" i="1"/>
  <c r="Q8561" i="1" s="1"/>
  <c r="N8562" i="1"/>
  <c r="Q8562" i="1" s="1"/>
  <c r="N8563" i="1"/>
  <c r="Q8563" i="1" s="1"/>
  <c r="N8564" i="1"/>
  <c r="Q8564" i="1" s="1"/>
  <c r="N8565" i="1"/>
  <c r="Q8565" i="1" s="1"/>
  <c r="N8566" i="1"/>
  <c r="Q8566" i="1" s="1"/>
  <c r="N8567" i="1"/>
  <c r="Q8567" i="1" s="1"/>
  <c r="N8568" i="1"/>
  <c r="Q8568" i="1" s="1"/>
  <c r="N8569" i="1"/>
  <c r="Q8569" i="1" s="1"/>
  <c r="N8570" i="1"/>
  <c r="N8571" i="1"/>
  <c r="Q8571" i="1" s="1"/>
  <c r="N8572" i="1"/>
  <c r="Q8572" i="1" s="1"/>
  <c r="N8573" i="1"/>
  <c r="Q8573" i="1" s="1"/>
  <c r="N8574" i="1"/>
  <c r="Q8574" i="1" s="1"/>
  <c r="N8575" i="1"/>
  <c r="Q8575" i="1" s="1"/>
  <c r="N8576" i="1"/>
  <c r="Q8576" i="1" s="1"/>
  <c r="N8577" i="1"/>
  <c r="Q8577" i="1" s="1"/>
  <c r="N8578" i="1"/>
  <c r="Q8578" i="1" s="1"/>
  <c r="N8579" i="1"/>
  <c r="Q8579" i="1" s="1"/>
  <c r="N8580" i="1"/>
  <c r="Q8580" i="1" s="1"/>
  <c r="N8581" i="1"/>
  <c r="Q8581" i="1" s="1"/>
  <c r="N8582" i="1"/>
  <c r="N8583" i="1"/>
  <c r="Q8583" i="1" s="1"/>
  <c r="N8584" i="1"/>
  <c r="Q8584" i="1" s="1"/>
  <c r="N8585" i="1"/>
  <c r="Q8585" i="1" s="1"/>
  <c r="N8586" i="1"/>
  <c r="Q8586" i="1" s="1"/>
  <c r="N8587" i="1"/>
  <c r="Q8587" i="1" s="1"/>
  <c r="N8588" i="1"/>
  <c r="Q8588" i="1" s="1"/>
  <c r="N8589" i="1"/>
  <c r="Q8589" i="1" s="1"/>
  <c r="N8590" i="1"/>
  <c r="Q8590" i="1" s="1"/>
  <c r="N8591" i="1"/>
  <c r="Q8591" i="1" s="1"/>
  <c r="N8592" i="1"/>
  <c r="Q8592" i="1" s="1"/>
  <c r="N8593" i="1"/>
  <c r="Q8593" i="1" s="1"/>
  <c r="N8594" i="1"/>
  <c r="N8595" i="1"/>
  <c r="Q8595" i="1" s="1"/>
  <c r="N8596" i="1"/>
  <c r="Q8596" i="1" s="1"/>
  <c r="N8597" i="1"/>
  <c r="Q8597" i="1" s="1"/>
  <c r="N8598" i="1"/>
  <c r="Q8598" i="1" s="1"/>
  <c r="N8599" i="1"/>
  <c r="Q8599" i="1" s="1"/>
  <c r="N8600" i="1"/>
  <c r="Q8600" i="1" s="1"/>
  <c r="N8601" i="1"/>
  <c r="Q8601" i="1" s="1"/>
  <c r="N8602" i="1"/>
  <c r="Q8602" i="1" s="1"/>
  <c r="N8603" i="1"/>
  <c r="Q8603" i="1" s="1"/>
  <c r="N8604" i="1"/>
  <c r="Q8604" i="1" s="1"/>
  <c r="N8605" i="1"/>
  <c r="Q8605" i="1" s="1"/>
  <c r="N8606" i="1"/>
  <c r="N8607" i="1"/>
  <c r="Q8607" i="1" s="1"/>
  <c r="N8608" i="1"/>
  <c r="Q8608" i="1" s="1"/>
  <c r="N8609" i="1"/>
  <c r="Q8609" i="1" s="1"/>
  <c r="N8610" i="1"/>
  <c r="Q8610" i="1" s="1"/>
  <c r="N8611" i="1"/>
  <c r="Q8611" i="1" s="1"/>
  <c r="N8612" i="1"/>
  <c r="Q8612" i="1" s="1"/>
  <c r="N8613" i="1"/>
  <c r="Q8613" i="1" s="1"/>
  <c r="N8614" i="1"/>
  <c r="Q8614" i="1" s="1"/>
  <c r="N8615" i="1"/>
  <c r="Q8615" i="1" s="1"/>
  <c r="N8616" i="1"/>
  <c r="Q8616" i="1" s="1"/>
  <c r="N8617" i="1"/>
  <c r="Q8617" i="1" s="1"/>
  <c r="N8618" i="1"/>
  <c r="N8619" i="1"/>
  <c r="Q8619" i="1" s="1"/>
  <c r="N8620" i="1"/>
  <c r="Q8620" i="1" s="1"/>
  <c r="N8621" i="1"/>
  <c r="Q8621" i="1" s="1"/>
  <c r="N8622" i="1"/>
  <c r="Q8622" i="1" s="1"/>
  <c r="N8623" i="1"/>
  <c r="Q8623" i="1" s="1"/>
  <c r="N8624" i="1"/>
  <c r="Q8624" i="1" s="1"/>
  <c r="N8625" i="1"/>
  <c r="Q8625" i="1" s="1"/>
  <c r="N8626" i="1"/>
  <c r="Q8626" i="1" s="1"/>
  <c r="N8627" i="1"/>
  <c r="Q8627" i="1" s="1"/>
  <c r="N8628" i="1"/>
  <c r="Q8628" i="1" s="1"/>
  <c r="N8629" i="1"/>
  <c r="Q8629" i="1" s="1"/>
  <c r="N8630" i="1"/>
  <c r="N8631" i="1"/>
  <c r="Q8631" i="1" s="1"/>
  <c r="N8632" i="1"/>
  <c r="Q8632" i="1" s="1"/>
  <c r="N8633" i="1"/>
  <c r="Q8633" i="1" s="1"/>
  <c r="N8634" i="1"/>
  <c r="Q8634" i="1" s="1"/>
  <c r="N8635" i="1"/>
  <c r="Q8635" i="1" s="1"/>
  <c r="N8636" i="1"/>
  <c r="Q8636" i="1" s="1"/>
  <c r="N8637" i="1"/>
  <c r="Q8637" i="1" s="1"/>
  <c r="N8638" i="1"/>
  <c r="Q8638" i="1" s="1"/>
  <c r="N8639" i="1"/>
  <c r="Q8639" i="1" s="1"/>
  <c r="N8640" i="1"/>
  <c r="Q8640" i="1" s="1"/>
  <c r="N8641" i="1"/>
  <c r="Q8641" i="1" s="1"/>
  <c r="N8642" i="1"/>
  <c r="N8643" i="1"/>
  <c r="Q8643" i="1" s="1"/>
  <c r="N8644" i="1"/>
  <c r="Q8644" i="1" s="1"/>
  <c r="N8645" i="1"/>
  <c r="Q8645" i="1" s="1"/>
  <c r="N8646" i="1"/>
  <c r="Q8646" i="1" s="1"/>
  <c r="N8647" i="1"/>
  <c r="Q8647" i="1" s="1"/>
  <c r="N8648" i="1"/>
  <c r="Q8648" i="1" s="1"/>
  <c r="N8649" i="1"/>
  <c r="Q8649" i="1" s="1"/>
  <c r="N8650" i="1"/>
  <c r="Q8650" i="1" s="1"/>
  <c r="N8651" i="1"/>
  <c r="Q8651" i="1" s="1"/>
  <c r="N8652" i="1"/>
  <c r="Q8652" i="1" s="1"/>
  <c r="N8653" i="1"/>
  <c r="Q8653" i="1" s="1"/>
  <c r="N8654" i="1"/>
  <c r="N8655" i="1"/>
  <c r="Q8655" i="1" s="1"/>
  <c r="N8656" i="1"/>
  <c r="Q8656" i="1" s="1"/>
  <c r="N8657" i="1"/>
  <c r="Q8657" i="1" s="1"/>
  <c r="N8658" i="1"/>
  <c r="Q8658" i="1" s="1"/>
  <c r="N8659" i="1"/>
  <c r="Q8659" i="1" s="1"/>
  <c r="N8660" i="1"/>
  <c r="Q8660" i="1" s="1"/>
  <c r="N8661" i="1"/>
  <c r="Q8661" i="1" s="1"/>
  <c r="N8662" i="1"/>
  <c r="Q8662" i="1" s="1"/>
  <c r="N8663" i="1"/>
  <c r="Q8663" i="1" s="1"/>
  <c r="N8664" i="1"/>
  <c r="Q8664" i="1" s="1"/>
  <c r="N8665" i="1"/>
  <c r="Q8665" i="1" s="1"/>
  <c r="N8666" i="1"/>
  <c r="N8667" i="1"/>
  <c r="Q8667" i="1" s="1"/>
  <c r="N8668" i="1"/>
  <c r="Q8668" i="1" s="1"/>
  <c r="N8669" i="1"/>
  <c r="Q8669" i="1" s="1"/>
  <c r="N8670" i="1"/>
  <c r="Q8670" i="1" s="1"/>
  <c r="N8671" i="1"/>
  <c r="Q8671" i="1" s="1"/>
  <c r="N8672" i="1"/>
  <c r="Q8672" i="1" s="1"/>
  <c r="N8673" i="1"/>
  <c r="Q8673" i="1" s="1"/>
  <c r="N8674" i="1"/>
  <c r="Q8674" i="1" s="1"/>
  <c r="N8675" i="1"/>
  <c r="Q8675" i="1" s="1"/>
  <c r="N8676" i="1"/>
  <c r="Q8676" i="1" s="1"/>
  <c r="N8677" i="1"/>
  <c r="Q8677" i="1" s="1"/>
  <c r="N8678" i="1"/>
  <c r="N8679" i="1"/>
  <c r="Q8679" i="1" s="1"/>
  <c r="N8680" i="1"/>
  <c r="Q8680" i="1" s="1"/>
  <c r="N8681" i="1"/>
  <c r="Q8681" i="1" s="1"/>
  <c r="N8682" i="1"/>
  <c r="Q8682" i="1" s="1"/>
  <c r="N8683" i="1"/>
  <c r="Q8683" i="1" s="1"/>
  <c r="N8684" i="1"/>
  <c r="Q8684" i="1" s="1"/>
  <c r="N8685" i="1"/>
  <c r="Q8685" i="1" s="1"/>
  <c r="N8686" i="1"/>
  <c r="Q8686" i="1" s="1"/>
  <c r="N8687" i="1"/>
  <c r="Q8687" i="1" s="1"/>
  <c r="N8688" i="1"/>
  <c r="Q8688" i="1" s="1"/>
  <c r="N8689" i="1"/>
  <c r="Q8689" i="1" s="1"/>
  <c r="N8690" i="1"/>
  <c r="N8691" i="1"/>
  <c r="Q8691" i="1" s="1"/>
  <c r="N8692" i="1"/>
  <c r="Q8692" i="1" s="1"/>
  <c r="N8693" i="1"/>
  <c r="Q8693" i="1" s="1"/>
  <c r="N8694" i="1"/>
  <c r="Q8694" i="1" s="1"/>
  <c r="N8695" i="1"/>
  <c r="Q8695" i="1" s="1"/>
  <c r="N8696" i="1"/>
  <c r="Q8696" i="1" s="1"/>
  <c r="N8697" i="1"/>
  <c r="Q8697" i="1" s="1"/>
  <c r="N8698" i="1"/>
  <c r="Q8698" i="1" s="1"/>
  <c r="N8699" i="1"/>
  <c r="Q8699" i="1" s="1"/>
  <c r="N8700" i="1"/>
  <c r="Q8700" i="1" s="1"/>
  <c r="N8701" i="1"/>
  <c r="Q8701" i="1" s="1"/>
  <c r="N8702" i="1"/>
  <c r="N8703" i="1"/>
  <c r="Q8703" i="1" s="1"/>
  <c r="N8704" i="1"/>
  <c r="Q8704" i="1" s="1"/>
  <c r="N8705" i="1"/>
  <c r="Q8705" i="1" s="1"/>
  <c r="N8706" i="1"/>
  <c r="Q8706" i="1" s="1"/>
  <c r="N8707" i="1"/>
  <c r="Q8707" i="1" s="1"/>
  <c r="N8708" i="1"/>
  <c r="Q8708" i="1" s="1"/>
  <c r="N8709" i="1"/>
  <c r="Q8709" i="1" s="1"/>
  <c r="N8710" i="1"/>
  <c r="Q8710" i="1" s="1"/>
  <c r="N8711" i="1"/>
  <c r="Q8711" i="1" s="1"/>
  <c r="N8712" i="1"/>
  <c r="Q8712" i="1" s="1"/>
  <c r="N8713" i="1"/>
  <c r="Q8713" i="1" s="1"/>
  <c r="N8714" i="1"/>
  <c r="N8715" i="1"/>
  <c r="Q8715" i="1" s="1"/>
  <c r="N8716" i="1"/>
  <c r="Q8716" i="1" s="1"/>
  <c r="N8717" i="1"/>
  <c r="Q8717" i="1" s="1"/>
  <c r="N8718" i="1"/>
  <c r="Q8718" i="1" s="1"/>
  <c r="N8719" i="1"/>
  <c r="Q8719" i="1" s="1"/>
  <c r="N8720" i="1"/>
  <c r="Q8720" i="1" s="1"/>
  <c r="N8721" i="1"/>
  <c r="Q8721" i="1" s="1"/>
  <c r="N8722" i="1"/>
  <c r="Q8722" i="1" s="1"/>
  <c r="N8723" i="1"/>
  <c r="Q8723" i="1" s="1"/>
  <c r="N8724" i="1"/>
  <c r="Q8724" i="1" s="1"/>
  <c r="N8725" i="1"/>
  <c r="Q8725" i="1" s="1"/>
  <c r="N8726" i="1"/>
  <c r="N8727" i="1"/>
  <c r="Q8727" i="1" s="1"/>
  <c r="N8728" i="1"/>
  <c r="Q8728" i="1" s="1"/>
  <c r="N8729" i="1"/>
  <c r="Q8729" i="1" s="1"/>
  <c r="N8730" i="1"/>
  <c r="Q8730" i="1" s="1"/>
  <c r="N8731" i="1"/>
  <c r="Q8731" i="1" s="1"/>
  <c r="N8732" i="1"/>
  <c r="Q8732" i="1" s="1"/>
  <c r="N8733" i="1"/>
  <c r="Q8733" i="1" s="1"/>
  <c r="N8734" i="1"/>
  <c r="Q8734" i="1" s="1"/>
  <c r="N8735" i="1"/>
  <c r="Q8735" i="1" s="1"/>
  <c r="N8736" i="1"/>
  <c r="Q8736" i="1" s="1"/>
  <c r="N8737" i="1"/>
  <c r="Q8737" i="1" s="1"/>
  <c r="N8738" i="1"/>
  <c r="N8739" i="1"/>
  <c r="Q8739" i="1" s="1"/>
  <c r="N8740" i="1"/>
  <c r="Q8740" i="1" s="1"/>
  <c r="N8741" i="1"/>
  <c r="Q8741" i="1" s="1"/>
  <c r="N8742" i="1"/>
  <c r="Q8742" i="1" s="1"/>
  <c r="N8743" i="1"/>
  <c r="Q8743" i="1" s="1"/>
  <c r="N8744" i="1"/>
  <c r="Q8744" i="1" s="1"/>
  <c r="N8745" i="1"/>
  <c r="Q8745" i="1" s="1"/>
  <c r="N8746" i="1"/>
  <c r="Q8746" i="1" s="1"/>
  <c r="N8747" i="1"/>
  <c r="Q8747" i="1" s="1"/>
  <c r="N8748" i="1"/>
  <c r="Q8748" i="1" s="1"/>
  <c r="N8749" i="1"/>
  <c r="Q8749" i="1" s="1"/>
  <c r="N8750" i="1"/>
  <c r="N8751" i="1"/>
  <c r="Q8751" i="1" s="1"/>
  <c r="N8752" i="1"/>
  <c r="Q8752" i="1" s="1"/>
  <c r="N8753" i="1"/>
  <c r="Q8753" i="1" s="1"/>
  <c r="N8754" i="1"/>
  <c r="Q8754" i="1" s="1"/>
  <c r="N8755" i="1"/>
  <c r="Q8755" i="1" s="1"/>
  <c r="N8756" i="1"/>
  <c r="Q8756" i="1" s="1"/>
  <c r="N8757" i="1"/>
  <c r="Q8757" i="1" s="1"/>
  <c r="N8758" i="1"/>
  <c r="Q8758" i="1" s="1"/>
  <c r="N8759" i="1"/>
  <c r="Q8759" i="1" s="1"/>
  <c r="N8760" i="1"/>
  <c r="Q8760" i="1" s="1"/>
  <c r="N8761" i="1"/>
  <c r="Q8761" i="1" s="1"/>
  <c r="N8762" i="1"/>
  <c r="N8763" i="1"/>
  <c r="Q8763" i="1" s="1"/>
  <c r="N8764" i="1"/>
  <c r="Q8764" i="1" s="1"/>
  <c r="N8765" i="1"/>
  <c r="Q8765" i="1" s="1"/>
  <c r="N8766" i="1"/>
  <c r="Q8766" i="1" s="1"/>
  <c r="N8767" i="1"/>
  <c r="Q8767" i="1" s="1"/>
  <c r="N8768" i="1"/>
  <c r="Q8768" i="1" s="1"/>
  <c r="N8769" i="1"/>
  <c r="Q8769" i="1" s="1"/>
  <c r="N8770" i="1"/>
  <c r="Q8770" i="1" s="1"/>
  <c r="N8771" i="1"/>
  <c r="Q8771" i="1" s="1"/>
  <c r="N8772" i="1"/>
  <c r="Q8772" i="1" s="1"/>
  <c r="N8773" i="1"/>
  <c r="Q8773" i="1" s="1"/>
  <c r="N8774" i="1"/>
  <c r="N8775" i="1"/>
  <c r="Q8775" i="1" s="1"/>
  <c r="N8776" i="1"/>
  <c r="Q8776" i="1" s="1"/>
  <c r="N8777" i="1"/>
  <c r="Q8777" i="1" s="1"/>
  <c r="N8778" i="1"/>
  <c r="Q8778" i="1" s="1"/>
  <c r="N8779" i="1"/>
  <c r="Q8779" i="1" s="1"/>
  <c r="N8780" i="1"/>
  <c r="Q8780" i="1" s="1"/>
  <c r="N8781" i="1"/>
  <c r="Q8781" i="1" s="1"/>
  <c r="N8782" i="1"/>
  <c r="Q8782" i="1" s="1"/>
  <c r="N8783" i="1"/>
  <c r="Q8783" i="1" s="1"/>
  <c r="N8784" i="1"/>
  <c r="Q8784" i="1" s="1"/>
  <c r="N8785" i="1"/>
  <c r="Q8785" i="1" s="1"/>
  <c r="N8786" i="1"/>
  <c r="N8787" i="1"/>
  <c r="Q8787" i="1" s="1"/>
  <c r="N8788" i="1"/>
  <c r="Q8788" i="1" s="1"/>
  <c r="N8789" i="1"/>
  <c r="Q8789" i="1" s="1"/>
  <c r="N8790" i="1"/>
  <c r="Q8790" i="1" s="1"/>
  <c r="N8791" i="1"/>
  <c r="Q8791" i="1" s="1"/>
  <c r="N8792" i="1"/>
  <c r="Q8792" i="1" s="1"/>
  <c r="N8793" i="1"/>
  <c r="Q8793" i="1" s="1"/>
  <c r="N8794" i="1"/>
  <c r="Q8794" i="1" s="1"/>
  <c r="N8795" i="1"/>
  <c r="Q8795" i="1" s="1"/>
  <c r="N8796" i="1"/>
  <c r="Q8796" i="1" s="1"/>
  <c r="N8797" i="1"/>
  <c r="Q8797" i="1" s="1"/>
  <c r="N8798" i="1"/>
  <c r="N8799" i="1"/>
  <c r="Q8799" i="1" s="1"/>
  <c r="N8800" i="1"/>
  <c r="Q8800" i="1" s="1"/>
  <c r="N8801" i="1"/>
  <c r="Q8801" i="1" s="1"/>
  <c r="N8802" i="1"/>
  <c r="Q8802" i="1" s="1"/>
  <c r="N8803" i="1"/>
  <c r="Q8803" i="1" s="1"/>
  <c r="N8804" i="1"/>
  <c r="Q8804" i="1" s="1"/>
  <c r="N8805" i="1"/>
  <c r="Q8805" i="1" s="1"/>
  <c r="N8806" i="1"/>
  <c r="Q8806" i="1" s="1"/>
  <c r="N8807" i="1"/>
  <c r="Q8807" i="1" s="1"/>
  <c r="N8808" i="1"/>
  <c r="Q8808" i="1" s="1"/>
  <c r="N8809" i="1"/>
  <c r="Q8809" i="1" s="1"/>
  <c r="N8810" i="1"/>
  <c r="N8811" i="1"/>
  <c r="Q8811" i="1" s="1"/>
  <c r="N8812" i="1"/>
  <c r="Q8812" i="1" s="1"/>
  <c r="N8813" i="1"/>
  <c r="Q8813" i="1" s="1"/>
  <c r="N8814" i="1"/>
  <c r="Q8814" i="1" s="1"/>
  <c r="N8815" i="1"/>
  <c r="Q8815" i="1" s="1"/>
  <c r="N8816" i="1"/>
  <c r="Q8816" i="1" s="1"/>
  <c r="N8817" i="1"/>
  <c r="Q8817" i="1" s="1"/>
  <c r="N8818" i="1"/>
  <c r="Q8818" i="1" s="1"/>
  <c r="N8819" i="1"/>
  <c r="Q8819" i="1" s="1"/>
  <c r="N8820" i="1"/>
  <c r="Q8820" i="1" s="1"/>
  <c r="N8821" i="1"/>
  <c r="Q8821" i="1" s="1"/>
  <c r="N8822" i="1"/>
  <c r="N8823" i="1"/>
  <c r="Q8823" i="1" s="1"/>
  <c r="N8824" i="1"/>
  <c r="Q8824" i="1" s="1"/>
  <c r="N8825" i="1"/>
  <c r="Q8825" i="1" s="1"/>
  <c r="N8826" i="1"/>
  <c r="Q8826" i="1" s="1"/>
  <c r="N8827" i="1"/>
  <c r="Q8827" i="1" s="1"/>
  <c r="N8828" i="1"/>
  <c r="Q8828" i="1" s="1"/>
  <c r="N8829" i="1"/>
  <c r="Q8829" i="1" s="1"/>
  <c r="N8830" i="1"/>
  <c r="Q8830" i="1" s="1"/>
  <c r="N8831" i="1"/>
  <c r="Q8831" i="1" s="1"/>
  <c r="N8832" i="1"/>
  <c r="Q8832" i="1" s="1"/>
  <c r="N8833" i="1"/>
  <c r="Q8833" i="1" s="1"/>
  <c r="N8834" i="1"/>
  <c r="N8835" i="1"/>
  <c r="Q8835" i="1" s="1"/>
  <c r="N8836" i="1"/>
  <c r="Q8836" i="1" s="1"/>
  <c r="N8837" i="1"/>
  <c r="Q8837" i="1" s="1"/>
  <c r="N8838" i="1"/>
  <c r="Q8838" i="1" s="1"/>
  <c r="N8839" i="1"/>
  <c r="Q8839" i="1" s="1"/>
  <c r="N8840" i="1"/>
  <c r="Q8840" i="1" s="1"/>
  <c r="N8841" i="1"/>
  <c r="Q8841" i="1" s="1"/>
  <c r="N8842" i="1"/>
  <c r="Q8842" i="1" s="1"/>
  <c r="N8843" i="1"/>
  <c r="Q8843" i="1" s="1"/>
  <c r="N8844" i="1"/>
  <c r="Q8844" i="1" s="1"/>
  <c r="N8845" i="1"/>
  <c r="Q8845" i="1" s="1"/>
  <c r="N8846" i="1"/>
  <c r="N8847" i="1"/>
  <c r="Q8847" i="1" s="1"/>
  <c r="N8848" i="1"/>
  <c r="Q8848" i="1" s="1"/>
  <c r="N8849" i="1"/>
  <c r="Q8849" i="1" s="1"/>
  <c r="N8850" i="1"/>
  <c r="Q8850" i="1" s="1"/>
  <c r="N8851" i="1"/>
  <c r="Q8851" i="1" s="1"/>
  <c r="N8852" i="1"/>
  <c r="Q8852" i="1" s="1"/>
  <c r="N8853" i="1"/>
  <c r="Q8853" i="1" s="1"/>
  <c r="N8854" i="1"/>
  <c r="Q8854" i="1" s="1"/>
  <c r="N8855" i="1"/>
  <c r="Q8855" i="1" s="1"/>
  <c r="N8856" i="1"/>
  <c r="Q8856" i="1" s="1"/>
  <c r="N8857" i="1"/>
  <c r="Q8857" i="1" s="1"/>
  <c r="N8858" i="1"/>
  <c r="N8859" i="1"/>
  <c r="Q8859" i="1" s="1"/>
  <c r="N8860" i="1"/>
  <c r="Q8860" i="1" s="1"/>
  <c r="N8861" i="1"/>
  <c r="Q8861" i="1" s="1"/>
  <c r="N8862" i="1"/>
  <c r="Q8862" i="1" s="1"/>
  <c r="N8863" i="1"/>
  <c r="Q8863" i="1" s="1"/>
  <c r="N8864" i="1"/>
  <c r="Q8864" i="1" s="1"/>
  <c r="N8865" i="1"/>
  <c r="Q8865" i="1" s="1"/>
  <c r="N8866" i="1"/>
  <c r="Q8866" i="1" s="1"/>
  <c r="N8867" i="1"/>
  <c r="Q8867" i="1" s="1"/>
  <c r="N8868" i="1"/>
  <c r="Q8868" i="1" s="1"/>
  <c r="N8869" i="1"/>
  <c r="Q8869" i="1" s="1"/>
  <c r="N8870" i="1"/>
  <c r="N8871" i="1"/>
  <c r="Q8871" i="1" s="1"/>
  <c r="N8872" i="1"/>
  <c r="Q8872" i="1" s="1"/>
  <c r="N8873" i="1"/>
  <c r="Q8873" i="1" s="1"/>
  <c r="N8874" i="1"/>
  <c r="Q8874" i="1" s="1"/>
  <c r="N8875" i="1"/>
  <c r="Q8875" i="1" s="1"/>
  <c r="N8876" i="1"/>
  <c r="Q8876" i="1" s="1"/>
  <c r="N8877" i="1"/>
  <c r="Q8877" i="1" s="1"/>
  <c r="N8878" i="1"/>
  <c r="Q8878" i="1" s="1"/>
  <c r="N8879" i="1"/>
  <c r="Q8879" i="1" s="1"/>
  <c r="N8880" i="1"/>
  <c r="Q8880" i="1" s="1"/>
  <c r="N8881" i="1"/>
  <c r="Q8881" i="1" s="1"/>
  <c r="N8882" i="1"/>
  <c r="N8883" i="1"/>
  <c r="Q8883" i="1" s="1"/>
  <c r="N8884" i="1"/>
  <c r="Q8884" i="1" s="1"/>
  <c r="N8885" i="1"/>
  <c r="Q8885" i="1" s="1"/>
  <c r="N8886" i="1"/>
  <c r="Q8886" i="1" s="1"/>
  <c r="N8887" i="1"/>
  <c r="Q8887" i="1" s="1"/>
  <c r="N8888" i="1"/>
  <c r="Q8888" i="1" s="1"/>
  <c r="N8889" i="1"/>
  <c r="Q8889" i="1" s="1"/>
  <c r="N8890" i="1"/>
  <c r="Q8890" i="1" s="1"/>
  <c r="N8891" i="1"/>
  <c r="Q8891" i="1" s="1"/>
  <c r="N8892" i="1"/>
  <c r="Q8892" i="1" s="1"/>
  <c r="N8893" i="1"/>
  <c r="Q8893" i="1" s="1"/>
  <c r="N8894" i="1"/>
  <c r="N8895" i="1"/>
  <c r="Q8895" i="1" s="1"/>
  <c r="N8896" i="1"/>
  <c r="Q8896" i="1" s="1"/>
  <c r="N8897" i="1"/>
  <c r="Q8897" i="1" s="1"/>
  <c r="N8898" i="1"/>
  <c r="Q8898" i="1" s="1"/>
  <c r="N8899" i="1"/>
  <c r="Q8899" i="1" s="1"/>
  <c r="N8900" i="1"/>
  <c r="Q8900" i="1" s="1"/>
  <c r="N8901" i="1"/>
  <c r="Q8901" i="1" s="1"/>
  <c r="N8902" i="1"/>
  <c r="Q8902" i="1" s="1"/>
  <c r="N8903" i="1"/>
  <c r="Q8903" i="1" s="1"/>
  <c r="N8904" i="1"/>
  <c r="Q8904" i="1" s="1"/>
  <c r="N8905" i="1"/>
  <c r="Q8905" i="1" s="1"/>
  <c r="N8906" i="1"/>
  <c r="N8907" i="1"/>
  <c r="Q8907" i="1" s="1"/>
  <c r="N8908" i="1"/>
  <c r="Q8908" i="1" s="1"/>
  <c r="N8909" i="1"/>
  <c r="Q8909" i="1" s="1"/>
  <c r="N8910" i="1"/>
  <c r="Q8910" i="1" s="1"/>
  <c r="N8911" i="1"/>
  <c r="Q8911" i="1" s="1"/>
  <c r="N8912" i="1"/>
  <c r="Q8912" i="1" s="1"/>
  <c r="N8913" i="1"/>
  <c r="Q8913" i="1" s="1"/>
  <c r="N8914" i="1"/>
  <c r="Q8914" i="1" s="1"/>
  <c r="N8915" i="1"/>
  <c r="Q8915" i="1" s="1"/>
  <c r="N8916" i="1"/>
  <c r="Q8916" i="1" s="1"/>
  <c r="N8917" i="1"/>
  <c r="Q8917" i="1" s="1"/>
  <c r="N8918" i="1"/>
  <c r="N8919" i="1"/>
  <c r="Q8919" i="1" s="1"/>
  <c r="N8920" i="1"/>
  <c r="Q8920" i="1" s="1"/>
  <c r="N8921" i="1"/>
  <c r="Q8921" i="1" s="1"/>
  <c r="N8922" i="1"/>
  <c r="Q8922" i="1" s="1"/>
  <c r="N8923" i="1"/>
  <c r="Q8923" i="1" s="1"/>
  <c r="N8924" i="1"/>
  <c r="Q8924" i="1" s="1"/>
  <c r="N8925" i="1"/>
  <c r="Q8925" i="1" s="1"/>
  <c r="N8926" i="1"/>
  <c r="Q8926" i="1" s="1"/>
  <c r="N8927" i="1"/>
  <c r="Q8927" i="1" s="1"/>
  <c r="N8928" i="1"/>
  <c r="Q8928" i="1" s="1"/>
  <c r="N8929" i="1"/>
  <c r="Q8929" i="1" s="1"/>
  <c r="N8930" i="1"/>
  <c r="N8931" i="1"/>
  <c r="Q8931" i="1" s="1"/>
  <c r="N8932" i="1"/>
  <c r="Q8932" i="1" s="1"/>
  <c r="N8933" i="1"/>
  <c r="Q8933" i="1" s="1"/>
  <c r="N8934" i="1"/>
  <c r="Q8934" i="1" s="1"/>
  <c r="N8935" i="1"/>
  <c r="Q8935" i="1" s="1"/>
  <c r="N8936" i="1"/>
  <c r="Q8936" i="1" s="1"/>
  <c r="N8937" i="1"/>
  <c r="Q8937" i="1" s="1"/>
  <c r="N8938" i="1"/>
  <c r="Q8938" i="1" s="1"/>
  <c r="N8939" i="1"/>
  <c r="Q8939" i="1" s="1"/>
  <c r="N8940" i="1"/>
  <c r="Q8940" i="1" s="1"/>
  <c r="N8941" i="1"/>
  <c r="Q8941" i="1" s="1"/>
  <c r="N8942" i="1"/>
  <c r="N8943" i="1"/>
  <c r="Q8943" i="1" s="1"/>
  <c r="N8944" i="1"/>
  <c r="Q8944" i="1" s="1"/>
  <c r="N8945" i="1"/>
  <c r="Q8945" i="1" s="1"/>
  <c r="N8946" i="1"/>
  <c r="Q8946" i="1" s="1"/>
  <c r="N8947" i="1"/>
  <c r="Q8947" i="1" s="1"/>
  <c r="N8948" i="1"/>
  <c r="Q8948" i="1" s="1"/>
  <c r="N8949" i="1"/>
  <c r="Q8949" i="1" s="1"/>
  <c r="N8950" i="1"/>
  <c r="Q8950" i="1" s="1"/>
  <c r="N8951" i="1"/>
  <c r="Q8951" i="1" s="1"/>
  <c r="N8952" i="1"/>
  <c r="Q8952" i="1" s="1"/>
  <c r="N8953" i="1"/>
  <c r="Q8953" i="1" s="1"/>
  <c r="N8954" i="1"/>
  <c r="N8955" i="1"/>
  <c r="Q8955" i="1" s="1"/>
  <c r="N8956" i="1"/>
  <c r="Q8956" i="1" s="1"/>
  <c r="N8957" i="1"/>
  <c r="Q8957" i="1" s="1"/>
  <c r="N8958" i="1"/>
  <c r="Q8958" i="1" s="1"/>
  <c r="N8959" i="1"/>
  <c r="Q8959" i="1" s="1"/>
  <c r="N8960" i="1"/>
  <c r="Q8960" i="1" s="1"/>
  <c r="N8961" i="1"/>
  <c r="Q8961" i="1" s="1"/>
  <c r="N8962" i="1"/>
  <c r="Q8962" i="1" s="1"/>
  <c r="N8963" i="1"/>
  <c r="Q8963" i="1" s="1"/>
  <c r="N8964" i="1"/>
  <c r="Q8964" i="1" s="1"/>
  <c r="N8965" i="1"/>
  <c r="Q8965" i="1" s="1"/>
  <c r="N8966" i="1"/>
  <c r="N8967" i="1"/>
  <c r="Q8967" i="1" s="1"/>
  <c r="N8968" i="1"/>
  <c r="Q8968" i="1" s="1"/>
  <c r="N8969" i="1"/>
  <c r="Q8969" i="1" s="1"/>
  <c r="N8970" i="1"/>
  <c r="Q8970" i="1" s="1"/>
  <c r="N8971" i="1"/>
  <c r="Q8971" i="1" s="1"/>
  <c r="N8972" i="1"/>
  <c r="Q8972" i="1" s="1"/>
  <c r="N8973" i="1"/>
  <c r="Q8973" i="1" s="1"/>
  <c r="N8974" i="1"/>
  <c r="Q8974" i="1" s="1"/>
  <c r="N8975" i="1"/>
  <c r="Q8975" i="1" s="1"/>
  <c r="N8976" i="1"/>
  <c r="Q8976" i="1" s="1"/>
  <c r="N8977" i="1"/>
  <c r="Q8977" i="1" s="1"/>
  <c r="N8978" i="1"/>
  <c r="N8979" i="1"/>
  <c r="Q8979" i="1" s="1"/>
  <c r="N8980" i="1"/>
  <c r="Q8980" i="1" s="1"/>
  <c r="N8981" i="1"/>
  <c r="Q8981" i="1" s="1"/>
  <c r="N8982" i="1"/>
  <c r="Q8982" i="1" s="1"/>
  <c r="N8983" i="1"/>
  <c r="Q8983" i="1" s="1"/>
  <c r="N8984" i="1"/>
  <c r="Q8984" i="1" s="1"/>
  <c r="N8985" i="1"/>
  <c r="Q8985" i="1" s="1"/>
  <c r="N8986" i="1"/>
  <c r="Q8986" i="1" s="1"/>
  <c r="N8987" i="1"/>
  <c r="Q8987" i="1" s="1"/>
  <c r="N8988" i="1"/>
  <c r="Q8988" i="1" s="1"/>
  <c r="N8989" i="1"/>
  <c r="Q8989" i="1" s="1"/>
  <c r="N8990" i="1"/>
  <c r="N8991" i="1"/>
  <c r="Q8991" i="1" s="1"/>
  <c r="N8992" i="1"/>
  <c r="Q8992" i="1" s="1"/>
  <c r="N8993" i="1"/>
  <c r="Q8993" i="1" s="1"/>
  <c r="N8994" i="1"/>
  <c r="Q8994" i="1" s="1"/>
  <c r="N8995" i="1"/>
  <c r="Q8995" i="1" s="1"/>
  <c r="N8996" i="1"/>
  <c r="Q8996" i="1" s="1"/>
  <c r="N8997" i="1"/>
  <c r="Q8997" i="1" s="1"/>
  <c r="N8998" i="1"/>
  <c r="Q8998" i="1" s="1"/>
  <c r="N8999" i="1"/>
  <c r="Q8999" i="1" s="1"/>
  <c r="N9000" i="1"/>
  <c r="Q9000" i="1" s="1"/>
  <c r="N9001" i="1"/>
  <c r="Q9001" i="1" s="1"/>
  <c r="N9002" i="1"/>
  <c r="N9003" i="1"/>
  <c r="Q9003" i="1" s="1"/>
  <c r="N9004" i="1"/>
  <c r="Q9004" i="1" s="1"/>
  <c r="N9005" i="1"/>
  <c r="Q9005" i="1" s="1"/>
  <c r="N9006" i="1"/>
  <c r="Q9006" i="1" s="1"/>
  <c r="N9007" i="1"/>
  <c r="Q9007" i="1" s="1"/>
  <c r="N9008" i="1"/>
  <c r="Q9008" i="1" s="1"/>
  <c r="N9009" i="1"/>
  <c r="Q9009" i="1" s="1"/>
  <c r="N9010" i="1"/>
  <c r="Q9010" i="1" s="1"/>
  <c r="N9011" i="1"/>
  <c r="Q9011" i="1" s="1"/>
  <c r="N9012" i="1"/>
  <c r="Q9012" i="1" s="1"/>
  <c r="N9013" i="1"/>
  <c r="Q9013" i="1" s="1"/>
  <c r="N9014" i="1"/>
  <c r="N9015" i="1"/>
  <c r="Q9015" i="1" s="1"/>
  <c r="N9016" i="1"/>
  <c r="Q9016" i="1" s="1"/>
  <c r="N9017" i="1"/>
  <c r="Q9017" i="1" s="1"/>
  <c r="N9018" i="1"/>
  <c r="Q9018" i="1" s="1"/>
  <c r="N9019" i="1"/>
  <c r="Q9019" i="1" s="1"/>
  <c r="N9020" i="1"/>
  <c r="Q9020" i="1" s="1"/>
  <c r="N9021" i="1"/>
  <c r="Q9021" i="1" s="1"/>
  <c r="N9022" i="1"/>
  <c r="Q9022" i="1" s="1"/>
  <c r="N9023" i="1"/>
  <c r="Q9023" i="1" s="1"/>
  <c r="N9024" i="1"/>
  <c r="Q9024" i="1" s="1"/>
  <c r="N9025" i="1"/>
  <c r="Q9025" i="1" s="1"/>
  <c r="N9026" i="1"/>
  <c r="N9027" i="1"/>
  <c r="Q9027" i="1" s="1"/>
  <c r="N9028" i="1"/>
  <c r="Q9028" i="1" s="1"/>
  <c r="N9029" i="1"/>
  <c r="Q9029" i="1" s="1"/>
  <c r="N9030" i="1"/>
  <c r="Q9030" i="1" s="1"/>
  <c r="N9031" i="1"/>
  <c r="Q9031" i="1" s="1"/>
  <c r="N9032" i="1"/>
  <c r="Q9032" i="1" s="1"/>
  <c r="N9033" i="1"/>
  <c r="Q9033" i="1" s="1"/>
  <c r="N9034" i="1"/>
  <c r="Q9034" i="1" s="1"/>
  <c r="N9035" i="1"/>
  <c r="Q9035" i="1" s="1"/>
  <c r="N9036" i="1"/>
  <c r="Q9036" i="1" s="1"/>
  <c r="N9037" i="1"/>
  <c r="Q9037" i="1" s="1"/>
  <c r="N9038" i="1"/>
  <c r="N9039" i="1"/>
  <c r="Q9039" i="1" s="1"/>
  <c r="N9040" i="1"/>
  <c r="Q9040" i="1" s="1"/>
  <c r="N9041" i="1"/>
  <c r="Q9041" i="1" s="1"/>
  <c r="N9042" i="1"/>
  <c r="Q9042" i="1" s="1"/>
  <c r="N9043" i="1"/>
  <c r="Q9043" i="1" s="1"/>
  <c r="N9044" i="1"/>
  <c r="Q9044" i="1" s="1"/>
  <c r="N9045" i="1"/>
  <c r="Q9045" i="1" s="1"/>
  <c r="N9046" i="1"/>
  <c r="Q9046" i="1" s="1"/>
  <c r="N9047" i="1"/>
  <c r="Q9047" i="1" s="1"/>
  <c r="N9048" i="1"/>
  <c r="Q9048" i="1" s="1"/>
  <c r="N9049" i="1"/>
  <c r="Q9049" i="1" s="1"/>
  <c r="N9050" i="1"/>
  <c r="N9051" i="1"/>
  <c r="Q9051" i="1" s="1"/>
  <c r="N9052" i="1"/>
  <c r="Q9052" i="1" s="1"/>
  <c r="N9053" i="1"/>
  <c r="Q9053" i="1" s="1"/>
  <c r="N9054" i="1"/>
  <c r="Q9054" i="1" s="1"/>
  <c r="N9055" i="1"/>
  <c r="Q9055" i="1" s="1"/>
  <c r="N9056" i="1"/>
  <c r="Q9056" i="1" s="1"/>
  <c r="N9057" i="1"/>
  <c r="Q9057" i="1" s="1"/>
  <c r="N9058" i="1"/>
  <c r="Q9058" i="1" s="1"/>
  <c r="N9059" i="1"/>
  <c r="Q9059" i="1" s="1"/>
  <c r="N9060" i="1"/>
  <c r="Q9060" i="1" s="1"/>
  <c r="N9061" i="1"/>
  <c r="Q9061" i="1" s="1"/>
  <c r="N9062" i="1"/>
  <c r="N9063" i="1"/>
  <c r="Q9063" i="1" s="1"/>
  <c r="N9064" i="1"/>
  <c r="Q9064" i="1" s="1"/>
  <c r="N9065" i="1"/>
  <c r="Q9065" i="1" s="1"/>
  <c r="N9066" i="1"/>
  <c r="Q9066" i="1" s="1"/>
  <c r="N9067" i="1"/>
  <c r="Q9067" i="1" s="1"/>
  <c r="N9068" i="1"/>
  <c r="Q9068" i="1" s="1"/>
  <c r="N9069" i="1"/>
  <c r="Q9069" i="1" s="1"/>
  <c r="N9070" i="1"/>
  <c r="Q9070" i="1" s="1"/>
  <c r="N9071" i="1"/>
  <c r="Q9071" i="1" s="1"/>
  <c r="N9072" i="1"/>
  <c r="Q9072" i="1" s="1"/>
  <c r="N9073" i="1"/>
  <c r="Q9073" i="1" s="1"/>
  <c r="N9074" i="1"/>
  <c r="N9075" i="1"/>
  <c r="Q9075" i="1" s="1"/>
  <c r="N9076" i="1"/>
  <c r="Q9076" i="1" s="1"/>
  <c r="N9077" i="1"/>
  <c r="Q9077" i="1" s="1"/>
  <c r="N9078" i="1"/>
  <c r="Q9078" i="1" s="1"/>
  <c r="N9079" i="1"/>
  <c r="Q9079" i="1" s="1"/>
  <c r="N9080" i="1"/>
  <c r="Q9080" i="1" s="1"/>
  <c r="N9081" i="1"/>
  <c r="Q9081" i="1" s="1"/>
  <c r="N9082" i="1"/>
  <c r="Q9082" i="1" s="1"/>
  <c r="N9083" i="1"/>
  <c r="Q9083" i="1" s="1"/>
  <c r="N9084" i="1"/>
  <c r="Q9084" i="1" s="1"/>
  <c r="N9085" i="1"/>
  <c r="Q9085" i="1" s="1"/>
  <c r="N9086" i="1"/>
  <c r="N9087" i="1"/>
  <c r="Q9087" i="1" s="1"/>
  <c r="N9088" i="1"/>
  <c r="Q9088" i="1" s="1"/>
  <c r="N9089" i="1"/>
  <c r="Q9089" i="1" s="1"/>
  <c r="N9090" i="1"/>
  <c r="Q9090" i="1" s="1"/>
  <c r="N9091" i="1"/>
  <c r="Q9091" i="1" s="1"/>
  <c r="N9092" i="1"/>
  <c r="Q9092" i="1" s="1"/>
  <c r="N9093" i="1"/>
  <c r="Q9093" i="1" s="1"/>
  <c r="N9094" i="1"/>
  <c r="Q9094" i="1" s="1"/>
  <c r="N9095" i="1"/>
  <c r="Q9095" i="1" s="1"/>
  <c r="N9096" i="1"/>
  <c r="Q9096" i="1" s="1"/>
  <c r="N9097" i="1"/>
  <c r="Q9097" i="1" s="1"/>
  <c r="N9098" i="1"/>
  <c r="N9099" i="1"/>
  <c r="Q9099" i="1" s="1"/>
  <c r="N9100" i="1"/>
  <c r="Q9100" i="1" s="1"/>
  <c r="N9101" i="1"/>
  <c r="Q9101" i="1" s="1"/>
  <c r="N9102" i="1"/>
  <c r="Q9102" i="1" s="1"/>
  <c r="N9103" i="1"/>
  <c r="Q9103" i="1" s="1"/>
  <c r="N9104" i="1"/>
  <c r="Q9104" i="1" s="1"/>
  <c r="N9105" i="1"/>
  <c r="Q9105" i="1" s="1"/>
  <c r="N9106" i="1"/>
  <c r="Q9106" i="1" s="1"/>
  <c r="N9107" i="1"/>
  <c r="Q9107" i="1" s="1"/>
  <c r="N9108" i="1"/>
  <c r="Q9108" i="1" s="1"/>
  <c r="N9109" i="1"/>
  <c r="Q9109" i="1" s="1"/>
  <c r="N9110" i="1"/>
  <c r="N9111" i="1"/>
  <c r="Q9111" i="1" s="1"/>
  <c r="N9112" i="1"/>
  <c r="Q9112" i="1" s="1"/>
  <c r="N9113" i="1"/>
  <c r="Q9113" i="1" s="1"/>
  <c r="N9114" i="1"/>
  <c r="Q9114" i="1" s="1"/>
  <c r="N9115" i="1"/>
  <c r="Q9115" i="1" s="1"/>
  <c r="N9116" i="1"/>
  <c r="Q9116" i="1" s="1"/>
  <c r="N9117" i="1"/>
  <c r="Q9117" i="1" s="1"/>
  <c r="N9118" i="1"/>
  <c r="Q9118" i="1" s="1"/>
  <c r="N9119" i="1"/>
  <c r="Q9119" i="1" s="1"/>
  <c r="N9120" i="1"/>
  <c r="Q9120" i="1" s="1"/>
  <c r="N9121" i="1"/>
  <c r="Q9121" i="1" s="1"/>
  <c r="N9122" i="1"/>
  <c r="N9123" i="1"/>
  <c r="Q9123" i="1" s="1"/>
  <c r="N9124" i="1"/>
  <c r="Q9124" i="1" s="1"/>
  <c r="N9125" i="1"/>
  <c r="Q9125" i="1" s="1"/>
  <c r="N9126" i="1"/>
  <c r="Q9126" i="1" s="1"/>
  <c r="N9127" i="1"/>
  <c r="Q9127" i="1" s="1"/>
  <c r="N9128" i="1"/>
  <c r="Q9128" i="1" s="1"/>
  <c r="N9129" i="1"/>
  <c r="Q9129" i="1" s="1"/>
  <c r="N9130" i="1"/>
  <c r="Q9130" i="1" s="1"/>
  <c r="N9131" i="1"/>
  <c r="Q9131" i="1" s="1"/>
  <c r="N9132" i="1"/>
  <c r="Q9132" i="1" s="1"/>
  <c r="N9133" i="1"/>
  <c r="Q9133" i="1" s="1"/>
  <c r="N9134" i="1"/>
  <c r="N9135" i="1"/>
  <c r="Q9135" i="1" s="1"/>
  <c r="N9136" i="1"/>
  <c r="Q9136" i="1" s="1"/>
  <c r="N9137" i="1"/>
  <c r="Q9137" i="1" s="1"/>
  <c r="N9138" i="1"/>
  <c r="Q9138" i="1" s="1"/>
  <c r="N9139" i="1"/>
  <c r="Q9139" i="1" s="1"/>
  <c r="N9140" i="1"/>
  <c r="Q9140" i="1" s="1"/>
  <c r="N9141" i="1"/>
  <c r="Q9141" i="1" s="1"/>
  <c r="N9142" i="1"/>
  <c r="Q9142" i="1" s="1"/>
  <c r="N9143" i="1"/>
  <c r="Q9143" i="1" s="1"/>
  <c r="N9144" i="1"/>
  <c r="Q9144" i="1" s="1"/>
  <c r="N9145" i="1"/>
  <c r="Q9145" i="1" s="1"/>
  <c r="N9146" i="1"/>
  <c r="N9147" i="1"/>
  <c r="Q9147" i="1" s="1"/>
  <c r="N9148" i="1"/>
  <c r="Q9148" i="1" s="1"/>
  <c r="N9149" i="1"/>
  <c r="Q9149" i="1" s="1"/>
  <c r="N9150" i="1"/>
  <c r="Q9150" i="1" s="1"/>
  <c r="N9151" i="1"/>
  <c r="Q9151" i="1" s="1"/>
  <c r="N9152" i="1"/>
  <c r="Q9152" i="1" s="1"/>
  <c r="N9153" i="1"/>
  <c r="Q9153" i="1" s="1"/>
  <c r="N9154" i="1"/>
  <c r="Q9154" i="1" s="1"/>
  <c r="N9155" i="1"/>
  <c r="Q9155" i="1" s="1"/>
  <c r="N9156" i="1"/>
  <c r="Q9156" i="1" s="1"/>
  <c r="N9157" i="1"/>
  <c r="Q9157" i="1" s="1"/>
  <c r="N9158" i="1"/>
  <c r="N9159" i="1"/>
  <c r="Q9159" i="1" s="1"/>
  <c r="N9160" i="1"/>
  <c r="Q9160" i="1" s="1"/>
  <c r="N9161" i="1"/>
  <c r="Q9161" i="1" s="1"/>
  <c r="N9162" i="1"/>
  <c r="Q9162" i="1" s="1"/>
  <c r="N9163" i="1"/>
  <c r="Q9163" i="1" s="1"/>
  <c r="N9164" i="1"/>
  <c r="Q9164" i="1" s="1"/>
  <c r="N9165" i="1"/>
  <c r="Q9165" i="1" s="1"/>
  <c r="N9166" i="1"/>
  <c r="Q9166" i="1" s="1"/>
  <c r="N9167" i="1"/>
  <c r="Q9167" i="1" s="1"/>
  <c r="N9168" i="1"/>
  <c r="Q9168" i="1" s="1"/>
  <c r="N9169" i="1"/>
  <c r="Q9169" i="1" s="1"/>
  <c r="N9170" i="1"/>
  <c r="N9171" i="1"/>
  <c r="Q9171" i="1" s="1"/>
  <c r="N9172" i="1"/>
  <c r="Q9172" i="1" s="1"/>
  <c r="N9173" i="1"/>
  <c r="Q9173" i="1" s="1"/>
  <c r="N9174" i="1"/>
  <c r="Q9174" i="1" s="1"/>
  <c r="N9175" i="1"/>
  <c r="Q9175" i="1" s="1"/>
  <c r="N9176" i="1"/>
  <c r="Q9176" i="1" s="1"/>
  <c r="N9177" i="1"/>
  <c r="Q9177" i="1" s="1"/>
  <c r="N9178" i="1"/>
  <c r="Q9178" i="1" s="1"/>
  <c r="N9179" i="1"/>
  <c r="Q9179" i="1" s="1"/>
  <c r="N9180" i="1"/>
  <c r="Q9180" i="1" s="1"/>
  <c r="N9181" i="1"/>
  <c r="Q9181" i="1" s="1"/>
  <c r="N9182" i="1"/>
  <c r="N9183" i="1"/>
  <c r="Q9183" i="1" s="1"/>
  <c r="N9184" i="1"/>
  <c r="Q9184" i="1" s="1"/>
  <c r="N9185" i="1"/>
  <c r="Q9185" i="1" s="1"/>
  <c r="N9186" i="1"/>
  <c r="Q9186" i="1" s="1"/>
  <c r="N9187" i="1"/>
  <c r="Q9187" i="1" s="1"/>
  <c r="N9188" i="1"/>
  <c r="Q9188" i="1" s="1"/>
  <c r="N9189" i="1"/>
  <c r="Q9189" i="1" s="1"/>
  <c r="N9190" i="1"/>
  <c r="Q9190" i="1" s="1"/>
  <c r="N9191" i="1"/>
  <c r="Q9191" i="1" s="1"/>
  <c r="N9192" i="1"/>
  <c r="Q9192" i="1" s="1"/>
  <c r="N9193" i="1"/>
  <c r="Q9193" i="1" s="1"/>
  <c r="N9194" i="1"/>
  <c r="N9195" i="1"/>
  <c r="Q9195" i="1" s="1"/>
  <c r="N9196" i="1"/>
  <c r="Q9196" i="1" s="1"/>
  <c r="N9197" i="1"/>
  <c r="Q9197" i="1" s="1"/>
  <c r="N9198" i="1"/>
  <c r="Q9198" i="1" s="1"/>
  <c r="N9199" i="1"/>
  <c r="Q9199" i="1" s="1"/>
  <c r="N9200" i="1"/>
  <c r="Q9200" i="1" s="1"/>
  <c r="N9201" i="1"/>
  <c r="Q9201" i="1" s="1"/>
  <c r="N9202" i="1"/>
  <c r="Q9202" i="1" s="1"/>
  <c r="N9203" i="1"/>
  <c r="Q9203" i="1" s="1"/>
  <c r="N9204" i="1"/>
  <c r="Q9204" i="1" s="1"/>
  <c r="N9205" i="1"/>
  <c r="Q9205" i="1" s="1"/>
  <c r="N9206" i="1"/>
  <c r="N9207" i="1"/>
  <c r="Q9207" i="1" s="1"/>
  <c r="N9208" i="1"/>
  <c r="Q9208" i="1" s="1"/>
  <c r="N9209" i="1"/>
  <c r="Q9209" i="1" s="1"/>
  <c r="N9210" i="1"/>
  <c r="Q9210" i="1" s="1"/>
  <c r="N9211" i="1"/>
  <c r="Q9211" i="1" s="1"/>
  <c r="N9212" i="1"/>
  <c r="Q9212" i="1" s="1"/>
  <c r="N9213" i="1"/>
  <c r="Q9213" i="1" s="1"/>
  <c r="N9214" i="1"/>
  <c r="Q9214" i="1" s="1"/>
  <c r="N9215" i="1"/>
  <c r="Q9215" i="1" s="1"/>
  <c r="N9216" i="1"/>
  <c r="Q9216" i="1" s="1"/>
  <c r="N9217" i="1"/>
  <c r="Q9217" i="1" s="1"/>
  <c r="N9218" i="1"/>
  <c r="N9219" i="1"/>
  <c r="Q9219" i="1" s="1"/>
  <c r="N9220" i="1"/>
  <c r="Q9220" i="1" s="1"/>
  <c r="N9221" i="1"/>
  <c r="Q9221" i="1" s="1"/>
  <c r="N9222" i="1"/>
  <c r="Q9222" i="1" s="1"/>
  <c r="N9223" i="1"/>
  <c r="Q9223" i="1" s="1"/>
  <c r="N9224" i="1"/>
  <c r="Q9224" i="1" s="1"/>
  <c r="N9225" i="1"/>
  <c r="Q9225" i="1" s="1"/>
  <c r="N9226" i="1"/>
  <c r="Q9226" i="1" s="1"/>
  <c r="N9227" i="1"/>
  <c r="Q9227" i="1" s="1"/>
  <c r="N9228" i="1"/>
  <c r="Q9228" i="1" s="1"/>
  <c r="N9229" i="1"/>
  <c r="Q9229" i="1" s="1"/>
  <c r="N9230" i="1"/>
  <c r="N9231" i="1"/>
  <c r="Q9231" i="1" s="1"/>
  <c r="N9232" i="1"/>
  <c r="Q9232" i="1" s="1"/>
  <c r="N9233" i="1"/>
  <c r="Q9233" i="1" s="1"/>
  <c r="N9234" i="1"/>
  <c r="Q9234" i="1" s="1"/>
  <c r="N9235" i="1"/>
  <c r="Q9235" i="1" s="1"/>
  <c r="N9236" i="1"/>
  <c r="Q9236" i="1" s="1"/>
  <c r="N9237" i="1"/>
  <c r="Q9237" i="1" s="1"/>
  <c r="N9238" i="1"/>
  <c r="Q9238" i="1" s="1"/>
  <c r="N9239" i="1"/>
  <c r="Q9239" i="1" s="1"/>
  <c r="N9240" i="1"/>
  <c r="Q9240" i="1" s="1"/>
  <c r="N9241" i="1"/>
  <c r="Q9241" i="1" s="1"/>
  <c r="N9242" i="1"/>
  <c r="N9243" i="1"/>
  <c r="Q9243" i="1" s="1"/>
  <c r="N9244" i="1"/>
  <c r="Q9244" i="1" s="1"/>
  <c r="N9245" i="1"/>
  <c r="Q9245" i="1" s="1"/>
  <c r="N9246" i="1"/>
  <c r="Q9246" i="1" s="1"/>
  <c r="N9247" i="1"/>
  <c r="Q9247" i="1" s="1"/>
  <c r="N9248" i="1"/>
  <c r="Q9248" i="1" s="1"/>
  <c r="N9249" i="1"/>
  <c r="Q9249" i="1" s="1"/>
  <c r="N9250" i="1"/>
  <c r="Q9250" i="1" s="1"/>
  <c r="N9251" i="1"/>
  <c r="Q9251" i="1" s="1"/>
  <c r="N9252" i="1"/>
  <c r="Q9252" i="1" s="1"/>
  <c r="N9253" i="1"/>
  <c r="Q9253" i="1" s="1"/>
  <c r="N9254" i="1"/>
  <c r="N9255" i="1"/>
  <c r="Q9255" i="1" s="1"/>
  <c r="N9256" i="1"/>
  <c r="Q9256" i="1" s="1"/>
  <c r="N9257" i="1"/>
  <c r="Q9257" i="1" s="1"/>
  <c r="N9258" i="1"/>
  <c r="Q9258" i="1" s="1"/>
  <c r="N9259" i="1"/>
  <c r="Q9259" i="1" s="1"/>
  <c r="N9260" i="1"/>
  <c r="Q9260" i="1" s="1"/>
  <c r="N9261" i="1"/>
  <c r="Q9261" i="1" s="1"/>
  <c r="N9262" i="1"/>
  <c r="Q9262" i="1" s="1"/>
  <c r="N9263" i="1"/>
  <c r="Q9263" i="1" s="1"/>
  <c r="N9264" i="1"/>
  <c r="Q9264" i="1" s="1"/>
  <c r="N9265" i="1"/>
  <c r="Q9265" i="1" s="1"/>
  <c r="N9266" i="1"/>
  <c r="N9267" i="1"/>
  <c r="Q9267" i="1" s="1"/>
  <c r="N9268" i="1"/>
  <c r="Q9268" i="1" s="1"/>
  <c r="N9269" i="1"/>
  <c r="Q9269" i="1" s="1"/>
  <c r="N9270" i="1"/>
  <c r="Q9270" i="1" s="1"/>
  <c r="N9271" i="1"/>
  <c r="Q9271" i="1" s="1"/>
  <c r="N9272" i="1"/>
  <c r="Q9272" i="1" s="1"/>
  <c r="N9273" i="1"/>
  <c r="Q9273" i="1" s="1"/>
  <c r="N9274" i="1"/>
  <c r="Q9274" i="1" s="1"/>
  <c r="N9275" i="1"/>
  <c r="Q9275" i="1" s="1"/>
  <c r="N9276" i="1"/>
  <c r="Q9276" i="1" s="1"/>
  <c r="N9277" i="1"/>
  <c r="Q9277" i="1" s="1"/>
  <c r="N9278" i="1"/>
  <c r="N9279" i="1"/>
  <c r="Q9279" i="1" s="1"/>
  <c r="N9280" i="1"/>
  <c r="Q9280" i="1" s="1"/>
  <c r="N9281" i="1"/>
  <c r="Q9281" i="1" s="1"/>
  <c r="N9282" i="1"/>
  <c r="Q9282" i="1" s="1"/>
  <c r="N9283" i="1"/>
  <c r="Q9283" i="1" s="1"/>
  <c r="N9284" i="1"/>
  <c r="Q9284" i="1" s="1"/>
  <c r="N9285" i="1"/>
  <c r="Q9285" i="1" s="1"/>
  <c r="N9286" i="1"/>
  <c r="Q9286" i="1" s="1"/>
  <c r="N9287" i="1"/>
  <c r="Q9287" i="1" s="1"/>
  <c r="N9288" i="1"/>
  <c r="Q9288" i="1" s="1"/>
  <c r="N9289" i="1"/>
  <c r="Q9289" i="1" s="1"/>
  <c r="N9290" i="1"/>
  <c r="N9291" i="1"/>
  <c r="Q9291" i="1" s="1"/>
  <c r="N9292" i="1"/>
  <c r="Q9292" i="1" s="1"/>
  <c r="N9293" i="1"/>
  <c r="Q9293" i="1" s="1"/>
  <c r="N9294" i="1"/>
  <c r="Q9294" i="1" s="1"/>
  <c r="N9295" i="1"/>
  <c r="Q9295" i="1" s="1"/>
  <c r="N9296" i="1"/>
  <c r="Q9296" i="1" s="1"/>
  <c r="N9297" i="1"/>
  <c r="Q9297" i="1" s="1"/>
  <c r="N9298" i="1"/>
  <c r="Q9298" i="1" s="1"/>
  <c r="N9299" i="1"/>
  <c r="Q9299" i="1" s="1"/>
  <c r="N9300" i="1"/>
  <c r="Q9300" i="1" s="1"/>
  <c r="N9301" i="1"/>
  <c r="Q9301" i="1" s="1"/>
  <c r="N9302" i="1"/>
  <c r="N9303" i="1"/>
  <c r="Q9303" i="1" s="1"/>
  <c r="N9304" i="1"/>
  <c r="Q9304" i="1" s="1"/>
  <c r="N9305" i="1"/>
  <c r="Q9305" i="1" s="1"/>
  <c r="N9306" i="1"/>
  <c r="Q9306" i="1" s="1"/>
  <c r="N9307" i="1"/>
  <c r="Q9307" i="1" s="1"/>
  <c r="N9308" i="1"/>
  <c r="Q9308" i="1" s="1"/>
  <c r="N9309" i="1"/>
  <c r="Q9309" i="1" s="1"/>
  <c r="N9310" i="1"/>
  <c r="Q9310" i="1" s="1"/>
  <c r="N9311" i="1"/>
  <c r="Q9311" i="1" s="1"/>
  <c r="N9312" i="1"/>
  <c r="Q9312" i="1" s="1"/>
  <c r="N9313" i="1"/>
  <c r="Q9313" i="1" s="1"/>
  <c r="N9314" i="1"/>
  <c r="N9315" i="1"/>
  <c r="Q9315" i="1" s="1"/>
  <c r="N9316" i="1"/>
  <c r="Q9316" i="1" s="1"/>
  <c r="N9317" i="1"/>
  <c r="Q9317" i="1" s="1"/>
  <c r="N9318" i="1"/>
  <c r="Q9318" i="1" s="1"/>
  <c r="N9319" i="1"/>
  <c r="Q9319" i="1" s="1"/>
  <c r="N9320" i="1"/>
  <c r="Q9320" i="1" s="1"/>
  <c r="N9321" i="1"/>
  <c r="Q9321" i="1" s="1"/>
  <c r="N9322" i="1"/>
  <c r="Q9322" i="1" s="1"/>
  <c r="N9323" i="1"/>
  <c r="Q9323" i="1" s="1"/>
  <c r="N9324" i="1"/>
  <c r="Q9324" i="1" s="1"/>
  <c r="N9325" i="1"/>
  <c r="Q9325" i="1" s="1"/>
  <c r="N9326" i="1"/>
  <c r="N9327" i="1"/>
  <c r="Q9327" i="1" s="1"/>
  <c r="N9328" i="1"/>
  <c r="Q9328" i="1" s="1"/>
  <c r="N9329" i="1"/>
  <c r="Q9329" i="1" s="1"/>
  <c r="N9330" i="1"/>
  <c r="Q9330" i="1" s="1"/>
  <c r="N9331" i="1"/>
  <c r="Q9331" i="1" s="1"/>
  <c r="N9332" i="1"/>
  <c r="Q9332" i="1" s="1"/>
  <c r="N9333" i="1"/>
  <c r="Q9333" i="1" s="1"/>
  <c r="N9334" i="1"/>
  <c r="Q9334" i="1" s="1"/>
  <c r="N9335" i="1"/>
  <c r="Q9335" i="1" s="1"/>
  <c r="N9336" i="1"/>
  <c r="Q9336" i="1" s="1"/>
  <c r="N9337" i="1"/>
  <c r="Q9337" i="1" s="1"/>
  <c r="N9338" i="1"/>
  <c r="N9339" i="1"/>
  <c r="Q9339" i="1" s="1"/>
  <c r="N9340" i="1"/>
  <c r="Q9340" i="1" s="1"/>
  <c r="N9341" i="1"/>
  <c r="Q9341" i="1" s="1"/>
  <c r="N9342" i="1"/>
  <c r="Q9342" i="1" s="1"/>
  <c r="N9343" i="1"/>
  <c r="Q9343" i="1" s="1"/>
  <c r="N9344" i="1"/>
  <c r="Q9344" i="1" s="1"/>
  <c r="N9345" i="1"/>
  <c r="Q9345" i="1" s="1"/>
  <c r="N9346" i="1"/>
  <c r="Q9346" i="1" s="1"/>
  <c r="N9347" i="1"/>
  <c r="Q9347" i="1" s="1"/>
  <c r="N9348" i="1"/>
  <c r="Q9348" i="1" s="1"/>
  <c r="N9349" i="1"/>
  <c r="Q9349" i="1" s="1"/>
  <c r="N9350" i="1"/>
  <c r="N9351" i="1"/>
  <c r="Q9351" i="1" s="1"/>
  <c r="N9352" i="1"/>
  <c r="Q9352" i="1" s="1"/>
  <c r="N9353" i="1"/>
  <c r="Q9353" i="1" s="1"/>
  <c r="N9354" i="1"/>
  <c r="Q9354" i="1" s="1"/>
  <c r="N9355" i="1"/>
  <c r="Q9355" i="1" s="1"/>
  <c r="N9356" i="1"/>
  <c r="Q9356" i="1" s="1"/>
  <c r="N9357" i="1"/>
  <c r="Q9357" i="1" s="1"/>
  <c r="N9358" i="1"/>
  <c r="Q9358" i="1" s="1"/>
  <c r="N9359" i="1"/>
  <c r="Q9359" i="1" s="1"/>
  <c r="N9360" i="1"/>
  <c r="Q9360" i="1" s="1"/>
  <c r="N9361" i="1"/>
  <c r="Q9361" i="1" s="1"/>
  <c r="N9362" i="1"/>
  <c r="N9363" i="1"/>
  <c r="Q9363" i="1" s="1"/>
  <c r="N9364" i="1"/>
  <c r="Q9364" i="1" s="1"/>
  <c r="N9365" i="1"/>
  <c r="Q9365" i="1" s="1"/>
  <c r="N9366" i="1"/>
  <c r="Q9366" i="1" s="1"/>
  <c r="N9367" i="1"/>
  <c r="Q9367" i="1" s="1"/>
  <c r="N9368" i="1"/>
  <c r="Q9368" i="1" s="1"/>
  <c r="N9369" i="1"/>
  <c r="Q9369" i="1" s="1"/>
  <c r="N9370" i="1"/>
  <c r="Q9370" i="1" s="1"/>
  <c r="N9371" i="1"/>
  <c r="Q9371" i="1" s="1"/>
  <c r="N9372" i="1"/>
  <c r="Q9372" i="1" s="1"/>
  <c r="N9373" i="1"/>
  <c r="Q9373" i="1" s="1"/>
  <c r="N9374" i="1"/>
  <c r="N9375" i="1"/>
  <c r="Q9375" i="1" s="1"/>
  <c r="N9376" i="1"/>
  <c r="Q9376" i="1" s="1"/>
  <c r="N9377" i="1"/>
  <c r="Q9377" i="1" s="1"/>
  <c r="N9378" i="1"/>
  <c r="Q9378" i="1" s="1"/>
  <c r="N9379" i="1"/>
  <c r="Q9379" i="1" s="1"/>
  <c r="N9380" i="1"/>
  <c r="Q9380" i="1" s="1"/>
  <c r="N9381" i="1"/>
  <c r="Q9381" i="1" s="1"/>
  <c r="N9382" i="1"/>
  <c r="Q9382" i="1" s="1"/>
  <c r="N9383" i="1"/>
  <c r="Q9383" i="1" s="1"/>
  <c r="N9384" i="1"/>
  <c r="Q9384" i="1" s="1"/>
  <c r="N9385" i="1"/>
  <c r="Q9385" i="1" s="1"/>
  <c r="N9386" i="1"/>
  <c r="N9387" i="1"/>
  <c r="Q9387" i="1" s="1"/>
  <c r="N9388" i="1"/>
  <c r="Q9388" i="1" s="1"/>
  <c r="N9389" i="1"/>
  <c r="Q9389" i="1" s="1"/>
  <c r="N9390" i="1"/>
  <c r="Q9390" i="1" s="1"/>
  <c r="N9391" i="1"/>
  <c r="Q9391" i="1" s="1"/>
  <c r="N9392" i="1"/>
  <c r="Q9392" i="1" s="1"/>
  <c r="N9393" i="1"/>
  <c r="Q9393" i="1" s="1"/>
  <c r="N9394" i="1"/>
  <c r="Q9394" i="1" s="1"/>
  <c r="N9395" i="1"/>
  <c r="Q9395" i="1" s="1"/>
  <c r="N9396" i="1"/>
  <c r="Q9396" i="1" s="1"/>
  <c r="N9397" i="1"/>
  <c r="Q9397" i="1" s="1"/>
  <c r="N9398" i="1"/>
  <c r="N9399" i="1"/>
  <c r="Q9399" i="1" s="1"/>
  <c r="N9400" i="1"/>
  <c r="Q9400" i="1" s="1"/>
  <c r="N9401" i="1"/>
  <c r="Q9401" i="1" s="1"/>
  <c r="N9402" i="1"/>
  <c r="Q9402" i="1" s="1"/>
  <c r="N9403" i="1"/>
  <c r="Q9403" i="1" s="1"/>
  <c r="N9404" i="1"/>
  <c r="Q9404" i="1" s="1"/>
  <c r="N9405" i="1"/>
  <c r="Q9405" i="1" s="1"/>
  <c r="N9406" i="1"/>
  <c r="Q9406" i="1" s="1"/>
  <c r="N9407" i="1"/>
  <c r="Q9407" i="1" s="1"/>
  <c r="N9408" i="1"/>
  <c r="Q9408" i="1" s="1"/>
  <c r="N9409" i="1"/>
  <c r="Q9409" i="1" s="1"/>
  <c r="N9410" i="1"/>
  <c r="N9411" i="1"/>
  <c r="Q9411" i="1" s="1"/>
  <c r="N9412" i="1"/>
  <c r="Q9412" i="1" s="1"/>
  <c r="N9413" i="1"/>
  <c r="Q9413" i="1" s="1"/>
  <c r="N9414" i="1"/>
  <c r="Q9414" i="1" s="1"/>
  <c r="N9415" i="1"/>
  <c r="Q9415" i="1" s="1"/>
  <c r="N9416" i="1"/>
  <c r="Q9416" i="1" s="1"/>
  <c r="N9417" i="1"/>
  <c r="Q9417" i="1" s="1"/>
  <c r="N9418" i="1"/>
  <c r="Q9418" i="1" s="1"/>
  <c r="N9419" i="1"/>
  <c r="Q9419" i="1" s="1"/>
  <c r="N9420" i="1"/>
  <c r="Q9420" i="1" s="1"/>
  <c r="N9421" i="1"/>
  <c r="Q9421" i="1" s="1"/>
  <c r="N9422" i="1"/>
  <c r="N9423" i="1"/>
  <c r="Q9423" i="1" s="1"/>
  <c r="N9424" i="1"/>
  <c r="Q9424" i="1" s="1"/>
  <c r="N9425" i="1"/>
  <c r="Q9425" i="1" s="1"/>
  <c r="N9426" i="1"/>
  <c r="Q9426" i="1" s="1"/>
  <c r="N9427" i="1"/>
  <c r="Q9427" i="1" s="1"/>
  <c r="N9428" i="1"/>
  <c r="Q9428" i="1" s="1"/>
  <c r="N9429" i="1"/>
  <c r="Q9429" i="1" s="1"/>
  <c r="N9430" i="1"/>
  <c r="Q9430" i="1" s="1"/>
  <c r="N9431" i="1"/>
  <c r="Q9431" i="1" s="1"/>
  <c r="N9432" i="1"/>
  <c r="Q9432" i="1" s="1"/>
  <c r="N9433" i="1"/>
  <c r="Q9433" i="1" s="1"/>
  <c r="N9434" i="1"/>
  <c r="N9435" i="1"/>
  <c r="Q9435" i="1" s="1"/>
  <c r="N9436" i="1"/>
  <c r="Q9436" i="1" s="1"/>
  <c r="N9437" i="1"/>
  <c r="Q9437" i="1" s="1"/>
  <c r="N9438" i="1"/>
  <c r="Q9438" i="1" s="1"/>
  <c r="N9439" i="1"/>
  <c r="Q9439" i="1" s="1"/>
  <c r="N9440" i="1"/>
  <c r="Q9440" i="1" s="1"/>
  <c r="N9441" i="1"/>
  <c r="Q9441" i="1" s="1"/>
  <c r="N9442" i="1"/>
  <c r="Q9442" i="1" s="1"/>
  <c r="N9443" i="1"/>
  <c r="Q9443" i="1" s="1"/>
  <c r="N9444" i="1"/>
  <c r="Q9444" i="1" s="1"/>
  <c r="N9445" i="1"/>
  <c r="Q9445" i="1" s="1"/>
  <c r="N9446" i="1"/>
  <c r="N9447" i="1"/>
  <c r="Q9447" i="1" s="1"/>
  <c r="N9448" i="1"/>
  <c r="Q9448" i="1" s="1"/>
  <c r="N9449" i="1"/>
  <c r="Q9449" i="1" s="1"/>
  <c r="N9450" i="1"/>
  <c r="Q9450" i="1" s="1"/>
  <c r="N9451" i="1"/>
  <c r="Q9451" i="1" s="1"/>
  <c r="N9452" i="1"/>
  <c r="Q9452" i="1" s="1"/>
  <c r="N9453" i="1"/>
  <c r="Q9453" i="1" s="1"/>
  <c r="N9454" i="1"/>
  <c r="Q9454" i="1" s="1"/>
  <c r="N9455" i="1"/>
  <c r="Q9455" i="1" s="1"/>
  <c r="N9456" i="1"/>
  <c r="Q9456" i="1" s="1"/>
  <c r="N9457" i="1"/>
  <c r="Q9457" i="1" s="1"/>
  <c r="N9458" i="1"/>
  <c r="N9459" i="1"/>
  <c r="Q9459" i="1" s="1"/>
  <c r="N9460" i="1"/>
  <c r="Q9460" i="1" s="1"/>
  <c r="N9461" i="1"/>
  <c r="Q9461" i="1" s="1"/>
  <c r="N9462" i="1"/>
  <c r="Q9462" i="1" s="1"/>
  <c r="N9463" i="1"/>
  <c r="Q9463" i="1" s="1"/>
  <c r="N9464" i="1"/>
  <c r="Q9464" i="1" s="1"/>
  <c r="N9465" i="1"/>
  <c r="Q9465" i="1" s="1"/>
  <c r="N9466" i="1"/>
  <c r="Q9466" i="1" s="1"/>
  <c r="N9467" i="1"/>
  <c r="Q9467" i="1" s="1"/>
  <c r="N9468" i="1"/>
  <c r="Q9468" i="1" s="1"/>
  <c r="N9469" i="1"/>
  <c r="Q9469" i="1" s="1"/>
  <c r="N9470" i="1"/>
  <c r="N9471" i="1"/>
  <c r="Q9471" i="1" s="1"/>
  <c r="N9472" i="1"/>
  <c r="Q9472" i="1" s="1"/>
  <c r="N9473" i="1"/>
  <c r="Q9473" i="1" s="1"/>
  <c r="N9474" i="1"/>
  <c r="Q9474" i="1" s="1"/>
  <c r="N9475" i="1"/>
  <c r="Q9475" i="1" s="1"/>
  <c r="N9476" i="1"/>
  <c r="Q9476" i="1" s="1"/>
  <c r="N9477" i="1"/>
  <c r="Q9477" i="1" s="1"/>
  <c r="N9478" i="1"/>
  <c r="Q9478" i="1" s="1"/>
  <c r="N9479" i="1"/>
  <c r="Q9479" i="1" s="1"/>
  <c r="N9480" i="1"/>
  <c r="Q9480" i="1" s="1"/>
  <c r="N9481" i="1"/>
  <c r="Q9481" i="1" s="1"/>
  <c r="N9482" i="1"/>
  <c r="N9483" i="1"/>
  <c r="Q9483" i="1" s="1"/>
  <c r="N9484" i="1"/>
  <c r="Q9484" i="1" s="1"/>
  <c r="N9485" i="1"/>
  <c r="Q9485" i="1" s="1"/>
  <c r="N9486" i="1"/>
  <c r="Q9486" i="1" s="1"/>
  <c r="N9487" i="1"/>
  <c r="Q9487" i="1" s="1"/>
  <c r="N9488" i="1"/>
  <c r="Q9488" i="1" s="1"/>
  <c r="N9489" i="1"/>
  <c r="Q9489" i="1" s="1"/>
  <c r="N9490" i="1"/>
  <c r="Q9490" i="1" s="1"/>
  <c r="N9491" i="1"/>
  <c r="Q9491" i="1" s="1"/>
  <c r="N9492" i="1"/>
  <c r="Q9492" i="1" s="1"/>
  <c r="N9493" i="1"/>
  <c r="Q9493" i="1" s="1"/>
  <c r="N9494" i="1"/>
  <c r="N9495" i="1"/>
  <c r="Q9495" i="1" s="1"/>
  <c r="N9496" i="1"/>
  <c r="Q9496" i="1" s="1"/>
  <c r="N9497" i="1"/>
  <c r="Q9497" i="1" s="1"/>
  <c r="N9498" i="1"/>
  <c r="Q9498" i="1" s="1"/>
  <c r="N9499" i="1"/>
  <c r="Q9499" i="1" s="1"/>
  <c r="N9500" i="1"/>
  <c r="Q9500" i="1" s="1"/>
  <c r="N9501" i="1"/>
  <c r="Q9501" i="1" s="1"/>
  <c r="N9502" i="1"/>
  <c r="Q9502" i="1" s="1"/>
  <c r="N9503" i="1"/>
  <c r="Q9503" i="1" s="1"/>
  <c r="N9504" i="1"/>
  <c r="Q9504" i="1" s="1"/>
  <c r="N9505" i="1"/>
  <c r="Q9505" i="1" s="1"/>
  <c r="N9506" i="1"/>
  <c r="N9507" i="1"/>
  <c r="Q9507" i="1" s="1"/>
  <c r="N9508" i="1"/>
  <c r="Q9508" i="1" s="1"/>
  <c r="N9509" i="1"/>
  <c r="Q9509" i="1" s="1"/>
  <c r="N9510" i="1"/>
  <c r="Q9510" i="1" s="1"/>
  <c r="N9511" i="1"/>
  <c r="Q9511" i="1" s="1"/>
  <c r="N9512" i="1"/>
  <c r="Q9512" i="1" s="1"/>
  <c r="N9513" i="1"/>
  <c r="Q9513" i="1" s="1"/>
  <c r="N9514" i="1"/>
  <c r="Q9514" i="1" s="1"/>
  <c r="N9515" i="1"/>
  <c r="Q9515" i="1" s="1"/>
  <c r="N9516" i="1"/>
  <c r="Q9516" i="1" s="1"/>
  <c r="N9517" i="1"/>
  <c r="Q9517" i="1" s="1"/>
  <c r="N9518" i="1"/>
  <c r="N9519" i="1"/>
  <c r="Q9519" i="1" s="1"/>
  <c r="N9520" i="1"/>
  <c r="Q9520" i="1" s="1"/>
  <c r="N9521" i="1"/>
  <c r="Q9521" i="1" s="1"/>
  <c r="N9522" i="1"/>
  <c r="Q9522" i="1" s="1"/>
  <c r="N9523" i="1"/>
  <c r="Q9523" i="1" s="1"/>
  <c r="N9524" i="1"/>
  <c r="Q9524" i="1" s="1"/>
  <c r="N9525" i="1"/>
  <c r="Q9525" i="1" s="1"/>
  <c r="N9526" i="1"/>
  <c r="Q9526" i="1" s="1"/>
  <c r="N9527" i="1"/>
  <c r="Q9527" i="1" s="1"/>
  <c r="N9528" i="1"/>
  <c r="Q9528" i="1" s="1"/>
  <c r="N9529" i="1"/>
  <c r="Q9529" i="1" s="1"/>
  <c r="N9530" i="1"/>
  <c r="N9531" i="1"/>
  <c r="Q9531" i="1" s="1"/>
  <c r="N9532" i="1"/>
  <c r="Q9532" i="1" s="1"/>
  <c r="N9533" i="1"/>
  <c r="Q9533" i="1" s="1"/>
  <c r="N9534" i="1"/>
  <c r="Q9534" i="1" s="1"/>
  <c r="N9535" i="1"/>
  <c r="Q9535" i="1" s="1"/>
  <c r="N9536" i="1"/>
  <c r="Q9536" i="1" s="1"/>
  <c r="N9537" i="1"/>
  <c r="Q9537" i="1" s="1"/>
  <c r="N9538" i="1"/>
  <c r="Q9538" i="1" s="1"/>
  <c r="N9539" i="1"/>
  <c r="Q9539" i="1" s="1"/>
  <c r="N9540" i="1"/>
  <c r="Q9540" i="1" s="1"/>
  <c r="N9541" i="1"/>
  <c r="Q9541" i="1" s="1"/>
  <c r="N9542" i="1"/>
  <c r="N9543" i="1"/>
  <c r="Q9543" i="1" s="1"/>
  <c r="N9544" i="1"/>
  <c r="Q9544" i="1" s="1"/>
  <c r="N9545" i="1"/>
  <c r="Q9545" i="1" s="1"/>
  <c r="N9546" i="1"/>
  <c r="Q9546" i="1" s="1"/>
  <c r="N9547" i="1"/>
  <c r="Q9547" i="1" s="1"/>
  <c r="N9548" i="1"/>
  <c r="Q9548" i="1" s="1"/>
  <c r="N9549" i="1"/>
  <c r="Q9549" i="1" s="1"/>
  <c r="N9550" i="1"/>
  <c r="Q9550" i="1" s="1"/>
  <c r="N9551" i="1"/>
  <c r="Q9551" i="1" s="1"/>
  <c r="N9552" i="1"/>
  <c r="Q9552" i="1" s="1"/>
  <c r="N9553" i="1"/>
  <c r="Q9553" i="1" s="1"/>
  <c r="N9554" i="1"/>
  <c r="N9555" i="1"/>
  <c r="Q9555" i="1" s="1"/>
  <c r="N9556" i="1"/>
  <c r="Q9556" i="1" s="1"/>
  <c r="N9557" i="1"/>
  <c r="Q9557" i="1" s="1"/>
  <c r="N9558" i="1"/>
  <c r="Q9558" i="1" s="1"/>
  <c r="N9559" i="1"/>
  <c r="Q9559" i="1" s="1"/>
  <c r="N9560" i="1"/>
  <c r="Q9560" i="1" s="1"/>
  <c r="N9561" i="1"/>
  <c r="Q9561" i="1" s="1"/>
  <c r="N9562" i="1"/>
  <c r="Q9562" i="1" s="1"/>
  <c r="N9563" i="1"/>
  <c r="Q9563" i="1" s="1"/>
  <c r="N9564" i="1"/>
  <c r="Q9564" i="1" s="1"/>
  <c r="N9565" i="1"/>
  <c r="Q9565" i="1" s="1"/>
  <c r="N9566" i="1"/>
  <c r="N9567" i="1"/>
  <c r="Q9567" i="1" s="1"/>
  <c r="N9568" i="1"/>
  <c r="Q9568" i="1" s="1"/>
  <c r="N9569" i="1"/>
  <c r="Q9569" i="1" s="1"/>
  <c r="N9570" i="1"/>
  <c r="Q9570" i="1" s="1"/>
  <c r="N9571" i="1"/>
  <c r="Q9571" i="1" s="1"/>
  <c r="N9572" i="1"/>
  <c r="Q9572" i="1" s="1"/>
  <c r="N9573" i="1"/>
  <c r="Q9573" i="1" s="1"/>
  <c r="N9574" i="1"/>
  <c r="Q9574" i="1" s="1"/>
  <c r="N9575" i="1"/>
  <c r="Q9575" i="1" s="1"/>
  <c r="N9576" i="1"/>
  <c r="Q9576" i="1" s="1"/>
  <c r="N9577" i="1"/>
  <c r="Q9577" i="1" s="1"/>
  <c r="N9578" i="1"/>
  <c r="N9579" i="1"/>
  <c r="Q9579" i="1" s="1"/>
  <c r="N9580" i="1"/>
  <c r="Q9580" i="1" s="1"/>
  <c r="N9581" i="1"/>
  <c r="Q9581" i="1" s="1"/>
  <c r="N9582" i="1"/>
  <c r="Q9582" i="1" s="1"/>
  <c r="N9583" i="1"/>
  <c r="Q9583" i="1" s="1"/>
  <c r="N9584" i="1"/>
  <c r="Q9584" i="1" s="1"/>
  <c r="N9585" i="1"/>
  <c r="Q9585" i="1" s="1"/>
  <c r="N9586" i="1"/>
  <c r="Q9586" i="1" s="1"/>
  <c r="N9587" i="1"/>
  <c r="Q9587" i="1" s="1"/>
  <c r="N9588" i="1"/>
  <c r="Q9588" i="1" s="1"/>
  <c r="N9589" i="1"/>
  <c r="Q9589" i="1" s="1"/>
  <c r="N9590" i="1"/>
  <c r="N9591" i="1"/>
  <c r="Q9591" i="1" s="1"/>
  <c r="N9592" i="1"/>
  <c r="Q9592" i="1" s="1"/>
  <c r="N9593" i="1"/>
  <c r="Q9593" i="1" s="1"/>
  <c r="N9594" i="1"/>
  <c r="Q9594" i="1" s="1"/>
  <c r="N9595" i="1"/>
  <c r="Q9595" i="1" s="1"/>
  <c r="N9596" i="1"/>
  <c r="Q9596" i="1" s="1"/>
  <c r="N9597" i="1"/>
  <c r="Q9597" i="1" s="1"/>
  <c r="N9598" i="1"/>
  <c r="Q9598" i="1" s="1"/>
  <c r="N9599" i="1"/>
  <c r="Q9599" i="1" s="1"/>
  <c r="N9600" i="1"/>
  <c r="Q9600" i="1" s="1"/>
  <c r="N9601" i="1"/>
  <c r="Q9601" i="1" s="1"/>
  <c r="N9602" i="1"/>
  <c r="N9603" i="1"/>
  <c r="Q9603" i="1" s="1"/>
  <c r="N9604" i="1"/>
  <c r="Q9604" i="1" s="1"/>
  <c r="N9605" i="1"/>
  <c r="Q9605" i="1" s="1"/>
  <c r="N9606" i="1"/>
  <c r="Q9606" i="1" s="1"/>
  <c r="N9607" i="1"/>
  <c r="Q9607" i="1" s="1"/>
  <c r="N9608" i="1"/>
  <c r="Q9608" i="1" s="1"/>
  <c r="N9609" i="1"/>
  <c r="Q9609" i="1" s="1"/>
  <c r="N9610" i="1"/>
  <c r="Q9610" i="1" s="1"/>
  <c r="N9611" i="1"/>
  <c r="Q9611" i="1" s="1"/>
  <c r="N9612" i="1"/>
  <c r="Q9612" i="1" s="1"/>
  <c r="N9613" i="1"/>
  <c r="Q9613" i="1" s="1"/>
  <c r="N9614" i="1"/>
  <c r="N9615" i="1"/>
  <c r="Q9615" i="1" s="1"/>
  <c r="N9616" i="1"/>
  <c r="Q9616" i="1" s="1"/>
  <c r="N9617" i="1"/>
  <c r="Q9617" i="1" s="1"/>
  <c r="N9618" i="1"/>
  <c r="Q9618" i="1" s="1"/>
  <c r="N9619" i="1"/>
  <c r="Q9619" i="1" s="1"/>
  <c r="N9620" i="1"/>
  <c r="Q9620" i="1" s="1"/>
  <c r="N9621" i="1"/>
  <c r="Q9621" i="1" s="1"/>
  <c r="N9622" i="1"/>
  <c r="Q9622" i="1" s="1"/>
  <c r="N9623" i="1"/>
  <c r="Q9623" i="1" s="1"/>
  <c r="N9624" i="1"/>
  <c r="Q9624" i="1" s="1"/>
  <c r="N9625" i="1"/>
  <c r="Q9625" i="1" s="1"/>
  <c r="N9626" i="1"/>
  <c r="N9627" i="1"/>
  <c r="Q9627" i="1" s="1"/>
  <c r="N9628" i="1"/>
  <c r="Q9628" i="1" s="1"/>
  <c r="N9629" i="1"/>
  <c r="Q9629" i="1" s="1"/>
  <c r="N9630" i="1"/>
  <c r="Q9630" i="1" s="1"/>
  <c r="N9631" i="1"/>
  <c r="Q9631" i="1" s="1"/>
  <c r="N9632" i="1"/>
  <c r="Q9632" i="1" s="1"/>
  <c r="N9633" i="1"/>
  <c r="Q9633" i="1" s="1"/>
  <c r="N9634" i="1"/>
  <c r="Q9634" i="1" s="1"/>
  <c r="N9635" i="1"/>
  <c r="Q9635" i="1" s="1"/>
  <c r="N9636" i="1"/>
  <c r="Q9636" i="1" s="1"/>
  <c r="N9637" i="1"/>
  <c r="Q9637" i="1" s="1"/>
  <c r="N9638" i="1"/>
  <c r="N9639" i="1"/>
  <c r="Q9639" i="1" s="1"/>
  <c r="N9640" i="1"/>
  <c r="Q9640" i="1" s="1"/>
  <c r="N9641" i="1"/>
  <c r="Q9641" i="1" s="1"/>
  <c r="N9642" i="1"/>
  <c r="Q9642" i="1" s="1"/>
  <c r="N9643" i="1"/>
  <c r="Q9643" i="1" s="1"/>
  <c r="N9644" i="1"/>
  <c r="Q9644" i="1" s="1"/>
  <c r="N9645" i="1"/>
  <c r="Q9645" i="1" s="1"/>
  <c r="N9646" i="1"/>
  <c r="Q9646" i="1" s="1"/>
  <c r="N9647" i="1"/>
  <c r="Q9647" i="1" s="1"/>
  <c r="N9648" i="1"/>
  <c r="Q9648" i="1" s="1"/>
  <c r="N9649" i="1"/>
  <c r="Q9649" i="1" s="1"/>
  <c r="N9650" i="1"/>
  <c r="N9651" i="1"/>
  <c r="Q9651" i="1" s="1"/>
  <c r="N9652" i="1"/>
  <c r="Q9652" i="1" s="1"/>
  <c r="N9653" i="1"/>
  <c r="Q9653" i="1" s="1"/>
  <c r="N9654" i="1"/>
  <c r="Q9654" i="1" s="1"/>
  <c r="N9655" i="1"/>
  <c r="Q9655" i="1" s="1"/>
  <c r="N9656" i="1"/>
  <c r="Q9656" i="1" s="1"/>
  <c r="N9657" i="1"/>
  <c r="Q9657" i="1" s="1"/>
  <c r="N9658" i="1"/>
  <c r="Q9658" i="1" s="1"/>
  <c r="N9659" i="1"/>
  <c r="Q9659" i="1" s="1"/>
  <c r="N9660" i="1"/>
  <c r="Q9660" i="1" s="1"/>
  <c r="N9661" i="1"/>
  <c r="Q9661" i="1" s="1"/>
  <c r="N9662" i="1"/>
  <c r="N9663" i="1"/>
  <c r="Q9663" i="1" s="1"/>
  <c r="N9664" i="1"/>
  <c r="Q9664" i="1" s="1"/>
  <c r="N9665" i="1"/>
  <c r="Q9665" i="1" s="1"/>
  <c r="N9666" i="1"/>
  <c r="Q9666" i="1" s="1"/>
  <c r="N9667" i="1"/>
  <c r="Q9667" i="1" s="1"/>
  <c r="N9668" i="1"/>
  <c r="Q9668" i="1" s="1"/>
  <c r="N9669" i="1"/>
  <c r="Q9669" i="1" s="1"/>
  <c r="N9670" i="1"/>
  <c r="Q9670" i="1" s="1"/>
  <c r="N9671" i="1"/>
  <c r="Q9671" i="1" s="1"/>
  <c r="N9672" i="1"/>
  <c r="Q9672" i="1" s="1"/>
  <c r="N9673" i="1"/>
  <c r="Q9673" i="1" s="1"/>
  <c r="N9674" i="1"/>
  <c r="N9675" i="1"/>
  <c r="Q9675" i="1" s="1"/>
  <c r="N9676" i="1"/>
  <c r="Q9676" i="1" s="1"/>
  <c r="N9677" i="1"/>
  <c r="Q9677" i="1" s="1"/>
  <c r="N9678" i="1"/>
  <c r="Q9678" i="1" s="1"/>
  <c r="N9679" i="1"/>
  <c r="Q9679" i="1" s="1"/>
  <c r="N9680" i="1"/>
  <c r="Q9680" i="1" s="1"/>
  <c r="N9681" i="1"/>
  <c r="Q9681" i="1" s="1"/>
  <c r="N9682" i="1"/>
  <c r="Q9682" i="1" s="1"/>
  <c r="N9683" i="1"/>
  <c r="Q9683" i="1" s="1"/>
  <c r="N9684" i="1"/>
  <c r="Q9684" i="1" s="1"/>
  <c r="N9685" i="1"/>
  <c r="Q9685" i="1" s="1"/>
  <c r="N9686" i="1"/>
  <c r="N9687" i="1"/>
  <c r="Q9687" i="1" s="1"/>
  <c r="N9688" i="1"/>
  <c r="Q9688" i="1" s="1"/>
  <c r="N9689" i="1"/>
  <c r="Q9689" i="1" s="1"/>
  <c r="N9690" i="1"/>
  <c r="Q9690" i="1" s="1"/>
  <c r="N9691" i="1"/>
  <c r="Q9691" i="1" s="1"/>
  <c r="N9692" i="1"/>
  <c r="Q9692" i="1" s="1"/>
  <c r="N9693" i="1"/>
  <c r="Q9693" i="1" s="1"/>
  <c r="N9694" i="1"/>
  <c r="Q9694" i="1" s="1"/>
  <c r="N9695" i="1"/>
  <c r="Q9695" i="1" s="1"/>
  <c r="N9696" i="1"/>
  <c r="Q9696" i="1" s="1"/>
  <c r="N9697" i="1"/>
  <c r="Q9697" i="1" s="1"/>
  <c r="N9698" i="1"/>
  <c r="N9699" i="1"/>
  <c r="Q9699" i="1" s="1"/>
  <c r="N9700" i="1"/>
  <c r="Q9700" i="1" s="1"/>
  <c r="N9701" i="1"/>
  <c r="Q9701" i="1" s="1"/>
  <c r="N9702" i="1"/>
  <c r="Q9702" i="1" s="1"/>
  <c r="N9703" i="1"/>
  <c r="Q9703" i="1" s="1"/>
  <c r="N9704" i="1"/>
  <c r="Q9704" i="1" s="1"/>
  <c r="N9705" i="1"/>
  <c r="Q9705" i="1" s="1"/>
  <c r="N9706" i="1"/>
  <c r="Q9706" i="1" s="1"/>
  <c r="N9707" i="1"/>
  <c r="Q9707" i="1" s="1"/>
  <c r="N9708" i="1"/>
  <c r="Q9708" i="1" s="1"/>
  <c r="N9709" i="1"/>
  <c r="Q9709" i="1" s="1"/>
  <c r="N9710" i="1"/>
  <c r="N9711" i="1"/>
  <c r="Q9711" i="1" s="1"/>
  <c r="N9712" i="1"/>
  <c r="Q9712" i="1" s="1"/>
  <c r="N9713" i="1"/>
  <c r="Q9713" i="1" s="1"/>
  <c r="N9714" i="1"/>
  <c r="Q9714" i="1" s="1"/>
  <c r="N9715" i="1"/>
  <c r="Q9715" i="1" s="1"/>
  <c r="N9716" i="1"/>
  <c r="Q9716" i="1" s="1"/>
  <c r="N9717" i="1"/>
  <c r="Q9717" i="1" s="1"/>
  <c r="N9718" i="1"/>
  <c r="Q9718" i="1" s="1"/>
  <c r="N9719" i="1"/>
  <c r="Q9719" i="1" s="1"/>
  <c r="N9720" i="1"/>
  <c r="Q9720" i="1" s="1"/>
  <c r="N9721" i="1"/>
  <c r="Q9721" i="1" s="1"/>
  <c r="N9722" i="1"/>
  <c r="N9723" i="1"/>
  <c r="Q9723" i="1" s="1"/>
  <c r="N9724" i="1"/>
  <c r="Q9724" i="1" s="1"/>
  <c r="N9725" i="1"/>
  <c r="Q9725" i="1" s="1"/>
  <c r="N9726" i="1"/>
  <c r="Q9726" i="1" s="1"/>
  <c r="N9727" i="1"/>
  <c r="Q9727" i="1" s="1"/>
  <c r="N9728" i="1"/>
  <c r="Q9728" i="1" s="1"/>
  <c r="N9729" i="1"/>
  <c r="Q9729" i="1" s="1"/>
  <c r="N9730" i="1"/>
  <c r="Q9730" i="1" s="1"/>
  <c r="N9731" i="1"/>
  <c r="Q9731" i="1" s="1"/>
  <c r="N9732" i="1"/>
  <c r="Q9732" i="1" s="1"/>
  <c r="N9733" i="1"/>
  <c r="Q9733" i="1" s="1"/>
  <c r="N9734" i="1"/>
  <c r="N9735" i="1"/>
  <c r="Q9735" i="1" s="1"/>
  <c r="N9736" i="1"/>
  <c r="Q9736" i="1" s="1"/>
  <c r="N9737" i="1"/>
  <c r="Q9737" i="1" s="1"/>
  <c r="N9738" i="1"/>
  <c r="Q9738" i="1" s="1"/>
  <c r="N9739" i="1"/>
  <c r="Q9739" i="1" s="1"/>
  <c r="N9740" i="1"/>
  <c r="Q9740" i="1" s="1"/>
  <c r="N9741" i="1"/>
  <c r="Q9741" i="1" s="1"/>
  <c r="N9742" i="1"/>
  <c r="Q9742" i="1" s="1"/>
  <c r="N9743" i="1"/>
  <c r="Q9743" i="1" s="1"/>
  <c r="N9744" i="1"/>
  <c r="Q9744" i="1" s="1"/>
  <c r="N9745" i="1"/>
  <c r="Q9745" i="1" s="1"/>
  <c r="N9746" i="1"/>
  <c r="N9747" i="1"/>
  <c r="Q9747" i="1" s="1"/>
  <c r="N9748" i="1"/>
  <c r="Q9748" i="1" s="1"/>
  <c r="N9749" i="1"/>
  <c r="Q9749" i="1" s="1"/>
  <c r="N9750" i="1"/>
  <c r="Q9750" i="1" s="1"/>
  <c r="N9751" i="1"/>
  <c r="Q9751" i="1" s="1"/>
  <c r="N9752" i="1"/>
  <c r="Q9752" i="1" s="1"/>
  <c r="N9753" i="1"/>
  <c r="Q9753" i="1" s="1"/>
  <c r="N9754" i="1"/>
  <c r="Q9754" i="1" s="1"/>
  <c r="N9755" i="1"/>
  <c r="Q9755" i="1" s="1"/>
  <c r="N9756" i="1"/>
  <c r="Q9756" i="1" s="1"/>
  <c r="N9757" i="1"/>
  <c r="Q9757" i="1" s="1"/>
  <c r="N9758" i="1"/>
  <c r="N9759" i="1"/>
  <c r="Q9759" i="1" s="1"/>
  <c r="N9760" i="1"/>
  <c r="Q9760" i="1" s="1"/>
  <c r="N9761" i="1"/>
  <c r="Q9761" i="1" s="1"/>
  <c r="N9762" i="1"/>
  <c r="Q9762" i="1" s="1"/>
  <c r="N9763" i="1"/>
  <c r="Q9763" i="1" s="1"/>
  <c r="N9764" i="1"/>
  <c r="Q9764" i="1" s="1"/>
  <c r="N9765" i="1"/>
  <c r="Q9765" i="1" s="1"/>
  <c r="N9766" i="1"/>
  <c r="Q9766" i="1" s="1"/>
  <c r="N9767" i="1"/>
  <c r="Q9767" i="1" s="1"/>
  <c r="N9768" i="1"/>
  <c r="Q9768" i="1" s="1"/>
  <c r="N9769" i="1"/>
  <c r="Q9769" i="1" s="1"/>
  <c r="N9770" i="1"/>
  <c r="N9771" i="1"/>
  <c r="Q9771" i="1" s="1"/>
  <c r="N9772" i="1"/>
  <c r="Q9772" i="1" s="1"/>
  <c r="N9773" i="1"/>
  <c r="Q9773" i="1" s="1"/>
  <c r="N9774" i="1"/>
  <c r="Q9774" i="1" s="1"/>
  <c r="N9775" i="1"/>
  <c r="Q9775" i="1" s="1"/>
  <c r="N9776" i="1"/>
  <c r="Q9776" i="1" s="1"/>
  <c r="N9777" i="1"/>
  <c r="Q9777" i="1" s="1"/>
  <c r="N9778" i="1"/>
  <c r="Q9778" i="1" s="1"/>
  <c r="N9779" i="1"/>
  <c r="Q9779" i="1" s="1"/>
  <c r="N9780" i="1"/>
  <c r="Q9780" i="1" s="1"/>
  <c r="N9781" i="1"/>
  <c r="Q9781" i="1" s="1"/>
  <c r="N9782" i="1"/>
  <c r="N9783" i="1"/>
  <c r="Q9783" i="1" s="1"/>
  <c r="N9784" i="1"/>
  <c r="Q9784" i="1" s="1"/>
  <c r="N9785" i="1"/>
  <c r="Q9785" i="1" s="1"/>
  <c r="N9786" i="1"/>
  <c r="Q9786" i="1" s="1"/>
  <c r="N9787" i="1"/>
  <c r="Q9787" i="1" s="1"/>
  <c r="N9788" i="1"/>
  <c r="Q9788" i="1" s="1"/>
  <c r="N9789" i="1"/>
  <c r="Q9789" i="1" s="1"/>
  <c r="N9790" i="1"/>
  <c r="Q9790" i="1" s="1"/>
  <c r="N9791" i="1"/>
  <c r="Q9791" i="1" s="1"/>
  <c r="N9792" i="1"/>
  <c r="Q9792" i="1" s="1"/>
  <c r="N9793" i="1"/>
  <c r="Q9793" i="1" s="1"/>
  <c r="N9794" i="1"/>
  <c r="N9795" i="1"/>
  <c r="Q9795" i="1" s="1"/>
  <c r="N9796" i="1"/>
  <c r="Q9796" i="1" s="1"/>
  <c r="N9797" i="1"/>
  <c r="Q9797" i="1" s="1"/>
  <c r="N9798" i="1"/>
  <c r="Q9798" i="1" s="1"/>
  <c r="N9799" i="1"/>
  <c r="Q9799" i="1" s="1"/>
  <c r="N9800" i="1"/>
  <c r="Q9800" i="1" s="1"/>
  <c r="N9801" i="1"/>
  <c r="Q9801" i="1" s="1"/>
  <c r="N9802" i="1"/>
  <c r="Q9802" i="1" s="1"/>
  <c r="N9803" i="1"/>
  <c r="Q9803" i="1" s="1"/>
  <c r="N9804" i="1"/>
  <c r="Q9804" i="1" s="1"/>
  <c r="N9805" i="1"/>
  <c r="Q9805" i="1" s="1"/>
  <c r="N9806" i="1"/>
  <c r="N9807" i="1"/>
  <c r="Q9807" i="1" s="1"/>
  <c r="N9808" i="1"/>
  <c r="Q9808" i="1" s="1"/>
  <c r="N9809" i="1"/>
  <c r="Q9809" i="1" s="1"/>
  <c r="N9810" i="1"/>
  <c r="Q9810" i="1" s="1"/>
  <c r="N9811" i="1"/>
  <c r="Q9811" i="1" s="1"/>
  <c r="N9812" i="1"/>
  <c r="Q9812" i="1" s="1"/>
  <c r="N9813" i="1"/>
  <c r="Q9813" i="1" s="1"/>
  <c r="N9814" i="1"/>
  <c r="Q9814" i="1" s="1"/>
  <c r="N9815" i="1"/>
  <c r="Q9815" i="1" s="1"/>
  <c r="N9816" i="1"/>
  <c r="Q9816" i="1" s="1"/>
  <c r="N9817" i="1"/>
  <c r="Q9817" i="1" s="1"/>
  <c r="N9818" i="1"/>
  <c r="N9819" i="1"/>
  <c r="Q9819" i="1" s="1"/>
  <c r="N9820" i="1"/>
  <c r="Q9820" i="1" s="1"/>
  <c r="N9821" i="1"/>
  <c r="Q9821" i="1" s="1"/>
  <c r="N9822" i="1"/>
  <c r="Q9822" i="1" s="1"/>
  <c r="N9823" i="1"/>
  <c r="Q9823" i="1" s="1"/>
  <c r="N9824" i="1"/>
  <c r="Q9824" i="1" s="1"/>
  <c r="N9825" i="1"/>
  <c r="Q9825" i="1" s="1"/>
  <c r="N9826" i="1"/>
  <c r="Q9826" i="1" s="1"/>
  <c r="N9827" i="1"/>
  <c r="Q9827" i="1" s="1"/>
  <c r="N9828" i="1"/>
  <c r="Q9828" i="1" s="1"/>
  <c r="N9829" i="1"/>
  <c r="Q9829" i="1" s="1"/>
  <c r="N9830" i="1"/>
  <c r="N9831" i="1"/>
  <c r="Q9831" i="1" s="1"/>
  <c r="N9832" i="1"/>
  <c r="Q9832" i="1" s="1"/>
  <c r="N9833" i="1"/>
  <c r="Q9833" i="1" s="1"/>
  <c r="N9834" i="1"/>
  <c r="Q9834" i="1" s="1"/>
  <c r="N9835" i="1"/>
  <c r="Q9835" i="1" s="1"/>
  <c r="N9836" i="1"/>
  <c r="Q9836" i="1" s="1"/>
  <c r="N9837" i="1"/>
  <c r="Q9837" i="1" s="1"/>
  <c r="N9838" i="1"/>
  <c r="Q9838" i="1" s="1"/>
  <c r="N9839" i="1"/>
  <c r="Q9839" i="1" s="1"/>
  <c r="N9840" i="1"/>
  <c r="Q9840" i="1" s="1"/>
  <c r="N9841" i="1"/>
  <c r="Q9841" i="1" s="1"/>
  <c r="N9842" i="1"/>
  <c r="N9843" i="1"/>
  <c r="Q9843" i="1" s="1"/>
  <c r="N9844" i="1"/>
  <c r="Q9844" i="1" s="1"/>
  <c r="N9845" i="1"/>
  <c r="Q9845" i="1" s="1"/>
  <c r="N9846" i="1"/>
  <c r="Q9846" i="1" s="1"/>
  <c r="N9847" i="1"/>
  <c r="Q9847" i="1" s="1"/>
  <c r="N9848" i="1"/>
  <c r="Q9848" i="1" s="1"/>
  <c r="N9849" i="1"/>
  <c r="Q9849" i="1" s="1"/>
  <c r="N9850" i="1"/>
  <c r="Q9850" i="1" s="1"/>
  <c r="N9851" i="1"/>
  <c r="Q9851" i="1" s="1"/>
  <c r="N9852" i="1"/>
  <c r="Q9852" i="1" s="1"/>
  <c r="N9853" i="1"/>
  <c r="Q9853" i="1" s="1"/>
  <c r="N9854" i="1"/>
  <c r="N9855" i="1"/>
  <c r="Q9855" i="1" s="1"/>
  <c r="N9856" i="1"/>
  <c r="Q9856" i="1" s="1"/>
  <c r="N9857" i="1"/>
  <c r="Q9857" i="1" s="1"/>
  <c r="N9858" i="1"/>
  <c r="Q9858" i="1" s="1"/>
  <c r="N9859" i="1"/>
  <c r="Q9859" i="1" s="1"/>
  <c r="N9860" i="1"/>
  <c r="Q9860" i="1" s="1"/>
  <c r="N9861" i="1"/>
  <c r="Q9861" i="1" s="1"/>
  <c r="N9862" i="1"/>
  <c r="Q9862" i="1" s="1"/>
  <c r="N9863" i="1"/>
  <c r="Q9863" i="1" s="1"/>
  <c r="N9864" i="1"/>
  <c r="Q9864" i="1" s="1"/>
  <c r="N9865" i="1"/>
  <c r="Q9865" i="1" s="1"/>
  <c r="N9866" i="1"/>
  <c r="N9867" i="1"/>
  <c r="Q9867" i="1" s="1"/>
  <c r="N9868" i="1"/>
  <c r="Q9868" i="1" s="1"/>
  <c r="N9869" i="1"/>
  <c r="Q9869" i="1" s="1"/>
  <c r="N9870" i="1"/>
  <c r="Q9870" i="1" s="1"/>
  <c r="N9871" i="1"/>
  <c r="Q9871" i="1" s="1"/>
  <c r="N9872" i="1"/>
  <c r="Q9872" i="1" s="1"/>
  <c r="N9873" i="1"/>
  <c r="Q9873" i="1" s="1"/>
  <c r="N9874" i="1"/>
  <c r="Q9874" i="1" s="1"/>
  <c r="N9875" i="1"/>
  <c r="Q9875" i="1" s="1"/>
  <c r="N9876" i="1"/>
  <c r="Q9876" i="1" s="1"/>
  <c r="N9877" i="1"/>
  <c r="Q9877" i="1" s="1"/>
  <c r="N9878" i="1"/>
  <c r="N9879" i="1"/>
  <c r="Q9879" i="1" s="1"/>
  <c r="N9880" i="1"/>
  <c r="Q9880" i="1" s="1"/>
  <c r="N9881" i="1"/>
  <c r="Q9881" i="1" s="1"/>
  <c r="N9882" i="1"/>
  <c r="Q9882" i="1" s="1"/>
  <c r="N9883" i="1"/>
  <c r="Q9883" i="1" s="1"/>
  <c r="N9884" i="1"/>
  <c r="Q9884" i="1" s="1"/>
  <c r="N9885" i="1"/>
  <c r="Q9885" i="1" s="1"/>
  <c r="N9886" i="1"/>
  <c r="Q9886" i="1" s="1"/>
  <c r="N9887" i="1"/>
  <c r="Q9887" i="1" s="1"/>
  <c r="N9888" i="1"/>
  <c r="Q9888" i="1" s="1"/>
  <c r="N9889" i="1"/>
  <c r="Q9889" i="1" s="1"/>
  <c r="N9890" i="1"/>
  <c r="N9891" i="1"/>
  <c r="Q9891" i="1" s="1"/>
  <c r="N9892" i="1"/>
  <c r="Q9892" i="1" s="1"/>
  <c r="N9893" i="1"/>
  <c r="Q9893" i="1" s="1"/>
  <c r="N9894" i="1"/>
  <c r="Q9894" i="1" s="1"/>
  <c r="N9895" i="1"/>
  <c r="Q9895" i="1" s="1"/>
  <c r="N9896" i="1"/>
  <c r="Q9896" i="1" s="1"/>
  <c r="N9897" i="1"/>
  <c r="Q9897" i="1" s="1"/>
  <c r="N9898" i="1"/>
  <c r="Q9898" i="1" s="1"/>
  <c r="N9899" i="1"/>
  <c r="Q9899" i="1" s="1"/>
  <c r="N9900" i="1"/>
  <c r="Q9900" i="1" s="1"/>
  <c r="N9901" i="1"/>
  <c r="Q9901" i="1" s="1"/>
  <c r="N9902" i="1"/>
  <c r="N9903" i="1"/>
  <c r="Q9903" i="1" s="1"/>
  <c r="N9904" i="1"/>
  <c r="Q9904" i="1" s="1"/>
  <c r="N9905" i="1"/>
  <c r="Q9905" i="1" s="1"/>
  <c r="N9906" i="1"/>
  <c r="Q9906" i="1" s="1"/>
  <c r="N9907" i="1"/>
  <c r="Q9907" i="1" s="1"/>
  <c r="N9908" i="1"/>
  <c r="Q9908" i="1" s="1"/>
  <c r="N9909" i="1"/>
  <c r="Q9909" i="1" s="1"/>
  <c r="N9910" i="1"/>
  <c r="Q9910" i="1" s="1"/>
  <c r="N9911" i="1"/>
  <c r="Q9911" i="1" s="1"/>
  <c r="N9912" i="1"/>
  <c r="Q9912" i="1" s="1"/>
  <c r="N9913" i="1"/>
  <c r="Q9913" i="1" s="1"/>
  <c r="N9914" i="1"/>
  <c r="N9915" i="1"/>
  <c r="Q9915" i="1" s="1"/>
  <c r="N9916" i="1"/>
  <c r="Q9916" i="1" s="1"/>
  <c r="N9917" i="1"/>
  <c r="Q9917" i="1" s="1"/>
  <c r="N9918" i="1"/>
  <c r="Q9918" i="1" s="1"/>
  <c r="N9919" i="1"/>
  <c r="Q9919" i="1" s="1"/>
  <c r="N9920" i="1"/>
  <c r="Q9920" i="1" s="1"/>
  <c r="N9921" i="1"/>
  <c r="Q9921" i="1" s="1"/>
  <c r="N9922" i="1"/>
  <c r="Q9922" i="1" s="1"/>
  <c r="N9923" i="1"/>
  <c r="Q9923" i="1" s="1"/>
  <c r="N9924" i="1"/>
  <c r="Q9924" i="1" s="1"/>
  <c r="N9925" i="1"/>
  <c r="Q9925" i="1" s="1"/>
  <c r="N9926" i="1"/>
  <c r="N9927" i="1"/>
  <c r="Q9927" i="1" s="1"/>
  <c r="N9928" i="1"/>
  <c r="Q9928" i="1" s="1"/>
  <c r="N9929" i="1"/>
  <c r="Q9929" i="1" s="1"/>
  <c r="N9930" i="1"/>
  <c r="Q9930" i="1" s="1"/>
  <c r="N9931" i="1"/>
  <c r="Q9931" i="1" s="1"/>
  <c r="N9932" i="1"/>
  <c r="Q9932" i="1" s="1"/>
  <c r="N9933" i="1"/>
  <c r="Q9933" i="1" s="1"/>
  <c r="N9934" i="1"/>
  <c r="Q9934" i="1" s="1"/>
  <c r="N9935" i="1"/>
  <c r="Q9935" i="1" s="1"/>
  <c r="N9936" i="1"/>
  <c r="Q9936" i="1" s="1"/>
  <c r="N9937" i="1"/>
  <c r="Q9937" i="1" s="1"/>
  <c r="N9938" i="1"/>
  <c r="N9939" i="1"/>
  <c r="Q9939" i="1" s="1"/>
  <c r="N9940" i="1"/>
  <c r="Q9940" i="1" s="1"/>
  <c r="N9941" i="1"/>
  <c r="Q9941" i="1" s="1"/>
  <c r="N9942" i="1"/>
  <c r="Q9942" i="1" s="1"/>
  <c r="N9943" i="1"/>
  <c r="Q9943" i="1" s="1"/>
  <c r="N9944" i="1"/>
  <c r="Q9944" i="1" s="1"/>
  <c r="N9945" i="1"/>
  <c r="Q9945" i="1" s="1"/>
  <c r="N9946" i="1"/>
  <c r="Q9946" i="1" s="1"/>
  <c r="N9947" i="1"/>
  <c r="Q9947" i="1" s="1"/>
  <c r="N9948" i="1"/>
  <c r="Q9948" i="1" s="1"/>
  <c r="N9949" i="1"/>
  <c r="Q9949" i="1" s="1"/>
  <c r="N9950" i="1"/>
  <c r="N9951" i="1"/>
  <c r="Q9951" i="1" s="1"/>
  <c r="N9952" i="1"/>
  <c r="Q9952" i="1" s="1"/>
  <c r="N9953" i="1"/>
  <c r="Q9953" i="1" s="1"/>
  <c r="N9954" i="1"/>
  <c r="Q9954" i="1" s="1"/>
  <c r="N9955" i="1"/>
  <c r="Q9955" i="1" s="1"/>
  <c r="N9956" i="1"/>
  <c r="Q9956" i="1" s="1"/>
  <c r="N9957" i="1"/>
  <c r="Q9957" i="1" s="1"/>
  <c r="N9958" i="1"/>
  <c r="Q9958" i="1" s="1"/>
  <c r="N9959" i="1"/>
  <c r="Q9959" i="1" s="1"/>
  <c r="N9960" i="1"/>
  <c r="Q9960" i="1" s="1"/>
  <c r="N9961" i="1"/>
  <c r="Q9961" i="1" s="1"/>
  <c r="N9962" i="1"/>
  <c r="N9963" i="1"/>
  <c r="Q9963" i="1" s="1"/>
  <c r="N9964" i="1"/>
  <c r="Q9964" i="1" s="1"/>
  <c r="N9965" i="1"/>
  <c r="Q9965" i="1" s="1"/>
  <c r="N9966" i="1"/>
  <c r="Q9966" i="1" s="1"/>
  <c r="N9967" i="1"/>
  <c r="Q9967" i="1" s="1"/>
  <c r="N9968" i="1"/>
  <c r="Q9968" i="1" s="1"/>
  <c r="N9969" i="1"/>
  <c r="Q9969" i="1" s="1"/>
  <c r="N9970" i="1"/>
  <c r="Q9970" i="1" s="1"/>
  <c r="N9971" i="1"/>
  <c r="Q9971" i="1" s="1"/>
  <c r="N9972" i="1"/>
  <c r="Q9972" i="1" s="1"/>
  <c r="N9973" i="1"/>
  <c r="Q9973" i="1" s="1"/>
  <c r="N9974" i="1"/>
  <c r="N9975" i="1"/>
  <c r="Q9975" i="1" s="1"/>
  <c r="N9976" i="1"/>
  <c r="Q9976" i="1" s="1"/>
  <c r="N9977" i="1"/>
  <c r="Q9977" i="1" s="1"/>
  <c r="N9978" i="1"/>
  <c r="Q9978" i="1" s="1"/>
  <c r="N9979" i="1"/>
  <c r="Q9979" i="1" s="1"/>
  <c r="N9980" i="1"/>
  <c r="Q9980" i="1" s="1"/>
  <c r="N9981" i="1"/>
  <c r="Q9981" i="1" s="1"/>
  <c r="N9982" i="1"/>
  <c r="Q9982" i="1" s="1"/>
  <c r="N9983" i="1"/>
  <c r="Q9983" i="1" s="1"/>
  <c r="N9984" i="1"/>
  <c r="Q9984" i="1" s="1"/>
  <c r="N9985" i="1"/>
  <c r="Q9985" i="1" s="1"/>
  <c r="N9986" i="1"/>
  <c r="N9987" i="1"/>
  <c r="Q9987" i="1" s="1"/>
  <c r="N9988" i="1"/>
  <c r="Q9988" i="1" s="1"/>
  <c r="N9989" i="1"/>
  <c r="Q9989" i="1" s="1"/>
  <c r="N9990" i="1"/>
  <c r="Q9990" i="1" s="1"/>
  <c r="N9991" i="1"/>
  <c r="Q9991" i="1" s="1"/>
  <c r="N9992" i="1"/>
  <c r="Q9992" i="1" s="1"/>
  <c r="N9993" i="1"/>
  <c r="Q9993" i="1" s="1"/>
  <c r="N9994" i="1"/>
  <c r="Q9994" i="1" s="1"/>
  <c r="N9995" i="1"/>
  <c r="Q9995" i="1" s="1"/>
  <c r="N9996" i="1"/>
  <c r="Q9996" i="1" s="1"/>
  <c r="N9997" i="1"/>
  <c r="Q9997" i="1" s="1"/>
  <c r="N9998" i="1"/>
  <c r="N9999" i="1"/>
  <c r="Q9999" i="1" s="1"/>
  <c r="N10000" i="1"/>
  <c r="Q10000" i="1" s="1"/>
  <c r="N10001" i="1"/>
  <c r="Q10001" i="1" s="1"/>
  <c r="N10002" i="1"/>
  <c r="Q10002" i="1" s="1"/>
  <c r="N10003" i="1"/>
  <c r="Q10003" i="1" s="1"/>
  <c r="N10004" i="1"/>
  <c r="Q10004" i="1" s="1"/>
  <c r="N10005" i="1"/>
  <c r="Q10005" i="1" s="1"/>
  <c r="N10006" i="1"/>
  <c r="Q10006" i="1" s="1"/>
  <c r="N10007" i="1"/>
  <c r="Q10007" i="1" s="1"/>
  <c r="N10008" i="1"/>
  <c r="Q10008" i="1" s="1"/>
  <c r="N10009" i="1"/>
  <c r="Q10009" i="1" s="1"/>
  <c r="N10010" i="1"/>
  <c r="N10011" i="1"/>
  <c r="Q10011" i="1" s="1"/>
  <c r="N10012" i="1"/>
  <c r="Q10012" i="1" s="1"/>
  <c r="N10013" i="1"/>
  <c r="Q10013" i="1" s="1"/>
  <c r="N10014" i="1"/>
  <c r="Q10014" i="1" s="1"/>
  <c r="N10015" i="1"/>
  <c r="Q10015" i="1" s="1"/>
  <c r="N10016" i="1"/>
  <c r="Q10016" i="1" s="1"/>
  <c r="N10017" i="1"/>
  <c r="Q10017" i="1" s="1"/>
  <c r="N10018" i="1"/>
  <c r="Q10018" i="1" s="1"/>
  <c r="N10019" i="1"/>
  <c r="Q10019" i="1" s="1"/>
  <c r="N10020" i="1"/>
  <c r="Q10020" i="1" s="1"/>
  <c r="N10021" i="1"/>
  <c r="Q10021" i="1" s="1"/>
  <c r="N10022" i="1"/>
  <c r="N10023" i="1"/>
  <c r="Q10023" i="1" s="1"/>
  <c r="N10024" i="1"/>
  <c r="Q10024" i="1" s="1"/>
  <c r="N10025" i="1"/>
  <c r="Q10025" i="1" s="1"/>
  <c r="N10026" i="1"/>
  <c r="Q10026" i="1" s="1"/>
  <c r="N10027" i="1"/>
  <c r="Q10027" i="1" s="1"/>
  <c r="N10028" i="1"/>
  <c r="Q10028" i="1" s="1"/>
  <c r="N10029" i="1"/>
  <c r="Q10029" i="1" s="1"/>
  <c r="N10030" i="1"/>
  <c r="Q10030" i="1" s="1"/>
  <c r="N10031" i="1"/>
  <c r="Q10031" i="1" s="1"/>
  <c r="N10032" i="1"/>
  <c r="Q10032" i="1" s="1"/>
  <c r="N10033" i="1"/>
  <c r="Q10033" i="1" s="1"/>
  <c r="N10034" i="1"/>
  <c r="N10035" i="1"/>
  <c r="Q10035" i="1" s="1"/>
  <c r="N10036" i="1"/>
  <c r="Q10036" i="1" s="1"/>
  <c r="N10037" i="1"/>
  <c r="Q10037" i="1" s="1"/>
  <c r="N10038" i="1"/>
  <c r="Q10038" i="1" s="1"/>
  <c r="N10039" i="1"/>
  <c r="Q10039" i="1" s="1"/>
  <c r="N10040" i="1"/>
  <c r="Q10040" i="1" s="1"/>
  <c r="N10041" i="1"/>
  <c r="Q10041" i="1" s="1"/>
  <c r="N10042" i="1"/>
  <c r="Q10042" i="1" s="1"/>
  <c r="N10043" i="1"/>
  <c r="Q10043" i="1" s="1"/>
  <c r="N10044" i="1"/>
  <c r="Q10044" i="1" s="1"/>
  <c r="N10045" i="1"/>
  <c r="Q10045" i="1" s="1"/>
  <c r="N10046" i="1"/>
  <c r="N10047" i="1"/>
  <c r="Q10047" i="1" s="1"/>
  <c r="N10048" i="1"/>
  <c r="Q10048" i="1" s="1"/>
  <c r="N10049" i="1"/>
  <c r="Q10049" i="1" s="1"/>
  <c r="N10050" i="1"/>
  <c r="Q10050" i="1" s="1"/>
  <c r="N10051" i="1"/>
  <c r="Q10051" i="1" s="1"/>
  <c r="N10052" i="1"/>
  <c r="Q10052" i="1" s="1"/>
  <c r="N10053" i="1"/>
  <c r="Q10053" i="1" s="1"/>
  <c r="N10054" i="1"/>
  <c r="Q10054" i="1" s="1"/>
  <c r="N10055" i="1"/>
  <c r="Q10055" i="1" s="1"/>
  <c r="N10056" i="1"/>
  <c r="Q10056" i="1" s="1"/>
  <c r="N10057" i="1"/>
  <c r="Q10057" i="1" s="1"/>
  <c r="N10058" i="1"/>
  <c r="N10059" i="1"/>
  <c r="Q10059" i="1" s="1"/>
  <c r="N10060" i="1"/>
  <c r="Q10060" i="1" s="1"/>
  <c r="N10061" i="1"/>
  <c r="Q10061" i="1" s="1"/>
  <c r="N10062" i="1"/>
  <c r="Q10062" i="1" s="1"/>
  <c r="N10063" i="1"/>
  <c r="Q10063" i="1" s="1"/>
  <c r="N10064" i="1"/>
  <c r="Q10064" i="1" s="1"/>
  <c r="N10065" i="1"/>
  <c r="Q10065" i="1" s="1"/>
  <c r="N10066" i="1"/>
  <c r="Q10066" i="1" s="1"/>
  <c r="N10067" i="1"/>
  <c r="Q10067" i="1" s="1"/>
  <c r="N10068" i="1"/>
  <c r="Q10068" i="1" s="1"/>
  <c r="N10069" i="1"/>
  <c r="Q10069" i="1" s="1"/>
  <c r="N10070" i="1"/>
  <c r="N10071" i="1"/>
  <c r="Q10071" i="1" s="1"/>
  <c r="N10072" i="1"/>
  <c r="Q10072" i="1" s="1"/>
  <c r="N10073" i="1"/>
  <c r="Q10073" i="1" s="1"/>
  <c r="N10074" i="1"/>
  <c r="Q10074" i="1" s="1"/>
  <c r="N10075" i="1"/>
  <c r="Q10075" i="1" s="1"/>
  <c r="N10076" i="1"/>
  <c r="Q10076" i="1" s="1"/>
  <c r="N10077" i="1"/>
  <c r="Q10077" i="1" s="1"/>
  <c r="N10078" i="1"/>
  <c r="Q10078" i="1" s="1"/>
  <c r="N10079" i="1"/>
  <c r="Q10079" i="1" s="1"/>
  <c r="N10080" i="1"/>
  <c r="Q10080" i="1" s="1"/>
  <c r="N10081" i="1"/>
  <c r="Q10081" i="1" s="1"/>
  <c r="N10082" i="1"/>
  <c r="N10083" i="1"/>
  <c r="Q10083" i="1" s="1"/>
  <c r="N10084" i="1"/>
  <c r="Q10084" i="1" s="1"/>
  <c r="N10085" i="1"/>
  <c r="Q10085" i="1" s="1"/>
  <c r="N10086" i="1"/>
  <c r="Q10086" i="1" s="1"/>
  <c r="N10087" i="1"/>
  <c r="Q10087" i="1" s="1"/>
  <c r="N10088" i="1"/>
  <c r="Q10088" i="1" s="1"/>
  <c r="N10089" i="1"/>
  <c r="Q10089" i="1" s="1"/>
  <c r="N10090" i="1"/>
  <c r="Q10090" i="1" s="1"/>
  <c r="N10091" i="1"/>
  <c r="Q10091" i="1" s="1"/>
  <c r="N10092" i="1"/>
  <c r="Q10092" i="1" s="1"/>
  <c r="N10093" i="1"/>
  <c r="Q10093" i="1" s="1"/>
  <c r="N10094" i="1"/>
  <c r="N10095" i="1"/>
  <c r="Q10095" i="1" s="1"/>
  <c r="N10096" i="1"/>
  <c r="Q10096" i="1" s="1"/>
  <c r="N10097" i="1"/>
  <c r="N10098" i="1"/>
  <c r="Q10098" i="1" s="1"/>
  <c r="N10099" i="1"/>
  <c r="Q10099" i="1" s="1"/>
  <c r="N10100" i="1"/>
  <c r="Q10100" i="1" s="1"/>
  <c r="N10101" i="1"/>
  <c r="Q10101" i="1" s="1"/>
  <c r="N10102" i="1"/>
  <c r="Q10102" i="1" s="1"/>
  <c r="N10103" i="1"/>
  <c r="Q10103" i="1" s="1"/>
  <c r="N10104" i="1"/>
  <c r="Q10104" i="1" s="1"/>
  <c r="N10105" i="1"/>
  <c r="Q10105" i="1" s="1"/>
  <c r="N10106" i="1"/>
  <c r="N10107" i="1"/>
  <c r="Q10107" i="1" s="1"/>
  <c r="N10108" i="1"/>
  <c r="Q10108" i="1" s="1"/>
  <c r="N10109" i="1"/>
  <c r="Q10109" i="1" s="1"/>
  <c r="N10110" i="1"/>
  <c r="Q10110" i="1" s="1"/>
  <c r="N10111" i="1"/>
  <c r="Q10111" i="1" s="1"/>
  <c r="N10112" i="1"/>
  <c r="Q10112" i="1" s="1"/>
  <c r="N10113" i="1"/>
  <c r="Q10113" i="1" s="1"/>
  <c r="N10114" i="1"/>
  <c r="Q10114" i="1" s="1"/>
  <c r="N10115" i="1"/>
  <c r="Q10115" i="1" s="1"/>
  <c r="N10116" i="1"/>
  <c r="Q10116" i="1" s="1"/>
  <c r="N10117" i="1"/>
  <c r="Q10117" i="1" s="1"/>
  <c r="N10118" i="1"/>
  <c r="N10119" i="1"/>
  <c r="Q10119" i="1" s="1"/>
  <c r="N10120" i="1"/>
  <c r="Q10120" i="1" s="1"/>
  <c r="N10121" i="1"/>
  <c r="Q10121" i="1" s="1"/>
  <c r="N10122" i="1"/>
  <c r="Q10122" i="1" s="1"/>
  <c r="N10123" i="1"/>
  <c r="Q10123" i="1" s="1"/>
  <c r="N10124" i="1"/>
  <c r="Q10124" i="1" s="1"/>
  <c r="N10125" i="1"/>
  <c r="Q10125" i="1" s="1"/>
  <c r="N10126" i="1"/>
  <c r="Q10126" i="1" s="1"/>
  <c r="N10127" i="1"/>
  <c r="Q10127" i="1" s="1"/>
  <c r="N10128" i="1"/>
  <c r="Q10128" i="1" s="1"/>
  <c r="N10129" i="1"/>
  <c r="Q10129" i="1" s="1"/>
  <c r="N10130" i="1"/>
  <c r="N10131" i="1"/>
  <c r="Q10131" i="1" s="1"/>
  <c r="N10132" i="1"/>
  <c r="Q10132" i="1" s="1"/>
  <c r="N10133" i="1"/>
  <c r="Q10133" i="1" s="1"/>
  <c r="N10134" i="1"/>
  <c r="Q10134" i="1" s="1"/>
  <c r="N10135" i="1"/>
  <c r="Q10135" i="1" s="1"/>
  <c r="N10136" i="1"/>
  <c r="Q10136" i="1" s="1"/>
  <c r="N10137" i="1"/>
  <c r="Q10137" i="1" s="1"/>
  <c r="N10138" i="1"/>
  <c r="Q10138" i="1" s="1"/>
  <c r="N10139" i="1"/>
  <c r="Q10139" i="1" s="1"/>
  <c r="N10140" i="1"/>
  <c r="Q10140" i="1" s="1"/>
  <c r="N10141" i="1"/>
  <c r="Q10141" i="1" s="1"/>
  <c r="N10142" i="1"/>
  <c r="N10143" i="1"/>
  <c r="Q10143" i="1" s="1"/>
  <c r="N10144" i="1"/>
  <c r="Q10144" i="1" s="1"/>
  <c r="N10145" i="1"/>
  <c r="Q10145" i="1" s="1"/>
  <c r="N10146" i="1"/>
  <c r="Q10146" i="1" s="1"/>
  <c r="N10147" i="1"/>
  <c r="Q10147" i="1" s="1"/>
  <c r="N10148" i="1"/>
  <c r="Q10148" i="1" s="1"/>
  <c r="N10149" i="1"/>
  <c r="Q10149" i="1" s="1"/>
  <c r="N10150" i="1"/>
  <c r="Q10150" i="1" s="1"/>
  <c r="N10151" i="1"/>
  <c r="Q10151" i="1" s="1"/>
  <c r="N10152" i="1"/>
  <c r="Q10152" i="1" s="1"/>
  <c r="N10153" i="1"/>
  <c r="Q10153" i="1" s="1"/>
  <c r="N10154" i="1"/>
  <c r="N10155" i="1"/>
  <c r="Q10155" i="1" s="1"/>
  <c r="N10156" i="1"/>
  <c r="Q10156" i="1" s="1"/>
  <c r="N10157" i="1"/>
  <c r="Q10157" i="1" s="1"/>
  <c r="N10158" i="1"/>
  <c r="Q10158" i="1" s="1"/>
  <c r="N10159" i="1"/>
  <c r="Q10159" i="1" s="1"/>
  <c r="N10160" i="1"/>
  <c r="Q10160" i="1" s="1"/>
  <c r="N10161" i="1"/>
  <c r="Q10161" i="1" s="1"/>
  <c r="N10162" i="1"/>
  <c r="Q10162" i="1" s="1"/>
  <c r="N10163" i="1"/>
  <c r="Q10163" i="1" s="1"/>
  <c r="N10164" i="1"/>
  <c r="Q10164" i="1" s="1"/>
  <c r="N10165" i="1"/>
  <c r="Q10165" i="1" s="1"/>
  <c r="N10166" i="1"/>
  <c r="N10167" i="1"/>
  <c r="Q10167" i="1" s="1"/>
  <c r="N10168" i="1"/>
  <c r="Q10168" i="1" s="1"/>
  <c r="N10169" i="1"/>
  <c r="N10170" i="1"/>
  <c r="Q10170" i="1" s="1"/>
  <c r="N10171" i="1"/>
  <c r="Q10171" i="1" s="1"/>
  <c r="N10172" i="1"/>
  <c r="Q10172" i="1" s="1"/>
  <c r="N10173" i="1"/>
  <c r="Q10173" i="1" s="1"/>
  <c r="N10174" i="1"/>
  <c r="Q10174" i="1" s="1"/>
  <c r="N10175" i="1"/>
  <c r="Q10175" i="1" s="1"/>
  <c r="N10176" i="1"/>
  <c r="Q10176" i="1" s="1"/>
  <c r="N10177" i="1"/>
  <c r="Q10177" i="1" s="1"/>
  <c r="N10178" i="1"/>
  <c r="N10179" i="1"/>
  <c r="Q10179" i="1" s="1"/>
  <c r="N10180" i="1"/>
  <c r="Q10180" i="1" s="1"/>
  <c r="N10181" i="1"/>
  <c r="Q10181" i="1" s="1"/>
  <c r="N10182" i="1"/>
  <c r="Q10182" i="1" s="1"/>
  <c r="N10183" i="1"/>
  <c r="Q10183" i="1" s="1"/>
  <c r="N10184" i="1"/>
  <c r="Q10184" i="1" s="1"/>
  <c r="N10185" i="1"/>
  <c r="Q10185" i="1" s="1"/>
  <c r="N10186" i="1"/>
  <c r="Q10186" i="1" s="1"/>
  <c r="N10187" i="1"/>
  <c r="Q10187" i="1" s="1"/>
  <c r="N10188" i="1"/>
  <c r="Q10188" i="1" s="1"/>
  <c r="N10189" i="1"/>
  <c r="Q10189" i="1" s="1"/>
  <c r="N10190" i="1"/>
  <c r="N10191" i="1"/>
  <c r="Q10191" i="1" s="1"/>
  <c r="N10192" i="1"/>
  <c r="Q10192" i="1" s="1"/>
  <c r="N10193" i="1"/>
  <c r="Q10193" i="1" s="1"/>
  <c r="N10194" i="1"/>
  <c r="Q10194" i="1" s="1"/>
  <c r="N10195" i="1"/>
  <c r="Q10195" i="1" s="1"/>
  <c r="N10196" i="1"/>
  <c r="Q10196" i="1" s="1"/>
  <c r="N10197" i="1"/>
  <c r="Q10197" i="1" s="1"/>
  <c r="N10198" i="1"/>
  <c r="Q10198" i="1" s="1"/>
  <c r="N10199" i="1"/>
  <c r="Q10199" i="1" s="1"/>
  <c r="N10200" i="1"/>
  <c r="Q10200" i="1" s="1"/>
  <c r="N10201" i="1"/>
  <c r="Q10201" i="1" s="1"/>
  <c r="N10202" i="1"/>
  <c r="N10203" i="1"/>
  <c r="Q10203" i="1" s="1"/>
  <c r="N10204" i="1"/>
  <c r="Q10204" i="1" s="1"/>
  <c r="N10205" i="1"/>
  <c r="Q10205" i="1" s="1"/>
  <c r="N10206" i="1"/>
  <c r="Q10206" i="1" s="1"/>
  <c r="N10207" i="1"/>
  <c r="Q10207" i="1" s="1"/>
  <c r="N10208" i="1"/>
  <c r="Q10208" i="1" s="1"/>
  <c r="N10209" i="1"/>
  <c r="Q10209" i="1" s="1"/>
  <c r="N10210" i="1"/>
  <c r="Q10210" i="1" s="1"/>
  <c r="N10211" i="1"/>
  <c r="Q10211" i="1" s="1"/>
  <c r="N10212" i="1"/>
  <c r="Q10212" i="1" s="1"/>
  <c r="N10213" i="1"/>
  <c r="Q10213" i="1" s="1"/>
  <c r="N10214" i="1"/>
  <c r="N10215" i="1"/>
  <c r="Q10215" i="1" s="1"/>
  <c r="N10216" i="1"/>
  <c r="Q10216" i="1" s="1"/>
  <c r="N10217" i="1"/>
  <c r="Q10217" i="1" s="1"/>
  <c r="N10218" i="1"/>
  <c r="Q10218" i="1" s="1"/>
  <c r="N10219" i="1"/>
  <c r="Q10219" i="1" s="1"/>
  <c r="N10220" i="1"/>
  <c r="Q10220" i="1" s="1"/>
  <c r="N10221" i="1"/>
  <c r="Q10221" i="1" s="1"/>
  <c r="N10222" i="1"/>
  <c r="Q10222" i="1" s="1"/>
  <c r="N10223" i="1"/>
  <c r="Q10223" i="1" s="1"/>
  <c r="N10224" i="1"/>
  <c r="Q10224" i="1" s="1"/>
  <c r="N10225" i="1"/>
  <c r="Q10225" i="1" s="1"/>
  <c r="N10226" i="1"/>
  <c r="N10227" i="1"/>
  <c r="Q10227" i="1" s="1"/>
  <c r="N10228" i="1"/>
  <c r="Q10228" i="1" s="1"/>
  <c r="N10229" i="1"/>
  <c r="Q10229" i="1" s="1"/>
  <c r="N10230" i="1"/>
  <c r="Q10230" i="1" s="1"/>
  <c r="N10231" i="1"/>
  <c r="Q10231" i="1" s="1"/>
  <c r="N10232" i="1"/>
  <c r="Q10232" i="1" s="1"/>
  <c r="N10233" i="1"/>
  <c r="Q10233" i="1" s="1"/>
  <c r="N10234" i="1"/>
  <c r="Q10234" i="1" s="1"/>
  <c r="N10235" i="1"/>
  <c r="Q10235" i="1" s="1"/>
  <c r="N10236" i="1"/>
  <c r="Q10236" i="1" s="1"/>
  <c r="N10237" i="1"/>
  <c r="Q10237" i="1" s="1"/>
  <c r="N10238" i="1"/>
  <c r="N10239" i="1"/>
  <c r="Q10239" i="1" s="1"/>
  <c r="N10240" i="1"/>
  <c r="Q10240" i="1" s="1"/>
  <c r="N10241" i="1"/>
  <c r="N10242" i="1"/>
  <c r="Q10242" i="1" s="1"/>
  <c r="N10243" i="1"/>
  <c r="Q10243" i="1" s="1"/>
  <c r="N10244" i="1"/>
  <c r="Q10244" i="1" s="1"/>
  <c r="N10245" i="1"/>
  <c r="Q10245" i="1" s="1"/>
  <c r="N10246" i="1"/>
  <c r="Q10246" i="1" s="1"/>
  <c r="N10247" i="1"/>
  <c r="Q10247" i="1" s="1"/>
  <c r="N10248" i="1"/>
  <c r="Q10248" i="1" s="1"/>
  <c r="N10249" i="1"/>
  <c r="Q10249" i="1" s="1"/>
  <c r="N10250" i="1"/>
  <c r="N10251" i="1"/>
  <c r="Q10251" i="1" s="1"/>
  <c r="N10252" i="1"/>
  <c r="Q10252" i="1" s="1"/>
  <c r="N10253" i="1"/>
  <c r="Q10253" i="1" s="1"/>
  <c r="N10254" i="1"/>
  <c r="Q10254" i="1" s="1"/>
  <c r="N10255" i="1"/>
  <c r="Q10255" i="1" s="1"/>
  <c r="N10256" i="1"/>
  <c r="Q10256" i="1" s="1"/>
  <c r="N10257" i="1"/>
  <c r="Q10257" i="1" s="1"/>
  <c r="N10258" i="1"/>
  <c r="Q10258" i="1" s="1"/>
  <c r="N10259" i="1"/>
  <c r="Q10259" i="1" s="1"/>
  <c r="N10260" i="1"/>
  <c r="Q10260" i="1" s="1"/>
  <c r="N10261" i="1"/>
  <c r="Q10261" i="1" s="1"/>
  <c r="N10262" i="1"/>
  <c r="N10263" i="1"/>
  <c r="Q10263" i="1" s="1"/>
  <c r="N10264" i="1"/>
  <c r="Q10264" i="1" s="1"/>
  <c r="N10265" i="1"/>
  <c r="Q10265" i="1" s="1"/>
  <c r="N10266" i="1"/>
  <c r="Q10266" i="1" s="1"/>
  <c r="N10267" i="1"/>
  <c r="Q10267" i="1" s="1"/>
  <c r="N10268" i="1"/>
  <c r="Q10268" i="1" s="1"/>
  <c r="N10269" i="1"/>
  <c r="Q10269" i="1" s="1"/>
  <c r="N10270" i="1"/>
  <c r="Q10270" i="1" s="1"/>
  <c r="N10271" i="1"/>
  <c r="Q10271" i="1" s="1"/>
  <c r="N10272" i="1"/>
  <c r="Q10272" i="1" s="1"/>
  <c r="N10273" i="1"/>
  <c r="Q10273" i="1" s="1"/>
  <c r="N10274" i="1"/>
  <c r="N10275" i="1"/>
  <c r="Q10275" i="1" s="1"/>
  <c r="N10276" i="1"/>
  <c r="Q10276" i="1" s="1"/>
  <c r="N10277" i="1"/>
  <c r="Q10277" i="1" s="1"/>
  <c r="N10278" i="1"/>
  <c r="Q10278" i="1" s="1"/>
  <c r="N10279" i="1"/>
  <c r="Q10279" i="1" s="1"/>
  <c r="N10280" i="1"/>
  <c r="Q10280" i="1" s="1"/>
  <c r="N10281" i="1"/>
  <c r="Q10281" i="1" s="1"/>
  <c r="N10282" i="1"/>
  <c r="Q10282" i="1" s="1"/>
  <c r="N10283" i="1"/>
  <c r="Q10283" i="1" s="1"/>
  <c r="N10284" i="1"/>
  <c r="Q10284" i="1" s="1"/>
  <c r="N10285" i="1"/>
  <c r="Q10285" i="1" s="1"/>
  <c r="N10286" i="1"/>
  <c r="N10287" i="1"/>
  <c r="Q10287" i="1" s="1"/>
  <c r="N10288" i="1"/>
  <c r="Q10288" i="1" s="1"/>
  <c r="N10289" i="1"/>
  <c r="Q10289" i="1" s="1"/>
  <c r="N10290" i="1"/>
  <c r="N10291" i="1"/>
  <c r="Q10291" i="1" s="1"/>
  <c r="N10292" i="1"/>
  <c r="Q10292" i="1" s="1"/>
  <c r="N10293" i="1"/>
  <c r="Q10293" i="1" s="1"/>
  <c r="N10294" i="1"/>
  <c r="Q10294" i="1" s="1"/>
  <c r="N10295" i="1"/>
  <c r="Q10295" i="1" s="1"/>
  <c r="N10296" i="1"/>
  <c r="Q10296" i="1" s="1"/>
  <c r="N10297" i="1"/>
  <c r="Q10297" i="1" s="1"/>
  <c r="N10298" i="1"/>
  <c r="N10299" i="1"/>
  <c r="Q10299" i="1" s="1"/>
  <c r="N10300" i="1"/>
  <c r="Q10300" i="1" s="1"/>
  <c r="N10301" i="1"/>
  <c r="Q10301" i="1" s="1"/>
  <c r="N10302" i="1"/>
  <c r="Q10302" i="1" s="1"/>
  <c r="N10303" i="1"/>
  <c r="Q10303" i="1" s="1"/>
  <c r="N10304" i="1"/>
  <c r="Q10304" i="1" s="1"/>
  <c r="N10305" i="1"/>
  <c r="Q10305" i="1" s="1"/>
  <c r="N10306" i="1"/>
  <c r="Q10306" i="1" s="1"/>
  <c r="N10307" i="1"/>
  <c r="Q10307" i="1" s="1"/>
  <c r="N10308" i="1"/>
  <c r="Q10308" i="1" s="1"/>
  <c r="N10309" i="1"/>
  <c r="Q10309" i="1" s="1"/>
  <c r="N10310" i="1"/>
  <c r="N10311" i="1"/>
  <c r="Q10311" i="1" s="1"/>
  <c r="N10312" i="1"/>
  <c r="Q10312" i="1" s="1"/>
  <c r="N10313" i="1"/>
  <c r="Q10313" i="1" s="1"/>
  <c r="N10314" i="1"/>
  <c r="Q10314" i="1" s="1"/>
  <c r="N10315" i="1"/>
  <c r="Q10315" i="1" s="1"/>
  <c r="N10316" i="1"/>
  <c r="Q10316" i="1" s="1"/>
  <c r="N10317" i="1"/>
  <c r="Q10317" i="1" s="1"/>
  <c r="N10318" i="1"/>
  <c r="Q10318" i="1" s="1"/>
  <c r="N10319" i="1"/>
  <c r="Q10319" i="1" s="1"/>
  <c r="N10320" i="1"/>
  <c r="Q10320" i="1" s="1"/>
  <c r="N10321" i="1"/>
  <c r="Q10321" i="1" s="1"/>
  <c r="N10322" i="1"/>
  <c r="N10323" i="1"/>
  <c r="N10324" i="1"/>
  <c r="Q10324" i="1" s="1"/>
  <c r="N10325" i="1"/>
  <c r="Q10325" i="1" s="1"/>
  <c r="N10326" i="1"/>
  <c r="Q10326" i="1" s="1"/>
  <c r="N10327" i="1"/>
  <c r="Q10327" i="1" s="1"/>
  <c r="N10328" i="1"/>
  <c r="Q10328" i="1" s="1"/>
  <c r="N10329" i="1"/>
  <c r="Q10329" i="1" s="1"/>
  <c r="N10330" i="1"/>
  <c r="Q10330" i="1" s="1"/>
  <c r="N10331" i="1"/>
  <c r="Q10331" i="1" s="1"/>
  <c r="N10332" i="1"/>
  <c r="Q10332" i="1" s="1"/>
  <c r="N10333" i="1"/>
  <c r="Q10333" i="1" s="1"/>
  <c r="N10334" i="1"/>
  <c r="N10335" i="1"/>
  <c r="Q10335" i="1" s="1"/>
  <c r="N10336" i="1"/>
  <c r="Q10336" i="1" s="1"/>
  <c r="N10337" i="1"/>
  <c r="Q10337" i="1" s="1"/>
  <c r="N10338" i="1"/>
  <c r="Q10338" i="1" s="1"/>
  <c r="N10339" i="1"/>
  <c r="Q10339" i="1" s="1"/>
  <c r="N10340" i="1"/>
  <c r="Q10340" i="1" s="1"/>
  <c r="N10341" i="1"/>
  <c r="Q10341" i="1" s="1"/>
  <c r="N10342" i="1"/>
  <c r="Q10342" i="1" s="1"/>
  <c r="N10343" i="1"/>
  <c r="Q10343" i="1" s="1"/>
  <c r="N10344" i="1"/>
  <c r="Q10344" i="1" s="1"/>
  <c r="N10345" i="1"/>
  <c r="Q10345" i="1" s="1"/>
  <c r="N10346" i="1"/>
  <c r="N10347" i="1"/>
  <c r="Q10347" i="1" s="1"/>
  <c r="N10348" i="1"/>
  <c r="Q10348" i="1" s="1"/>
  <c r="N10349" i="1"/>
  <c r="Q10349" i="1" s="1"/>
  <c r="N10350" i="1"/>
  <c r="N10351" i="1"/>
  <c r="Q10351" i="1" s="1"/>
  <c r="N10352" i="1"/>
  <c r="Q10352" i="1" s="1"/>
  <c r="N10353" i="1"/>
  <c r="Q10353" i="1" s="1"/>
  <c r="N10354" i="1"/>
  <c r="Q10354" i="1" s="1"/>
  <c r="N10355" i="1"/>
  <c r="Q10355" i="1" s="1"/>
  <c r="N10356" i="1"/>
  <c r="Q10356" i="1" s="1"/>
  <c r="N10357" i="1"/>
  <c r="Q10357" i="1" s="1"/>
  <c r="N10358" i="1"/>
  <c r="N10359" i="1"/>
  <c r="Q10359" i="1" s="1"/>
  <c r="N10360" i="1"/>
  <c r="Q10360" i="1" s="1"/>
  <c r="N10361" i="1"/>
  <c r="Q10361" i="1" s="1"/>
  <c r="N10362" i="1"/>
  <c r="Q10362" i="1" s="1"/>
  <c r="N10363" i="1"/>
  <c r="Q10363" i="1" s="1"/>
  <c r="N10364" i="1"/>
  <c r="Q10364" i="1" s="1"/>
  <c r="N10365" i="1"/>
  <c r="Q10365" i="1" s="1"/>
  <c r="N10366" i="1"/>
  <c r="Q10366" i="1" s="1"/>
  <c r="N10367" i="1"/>
  <c r="Q10367" i="1" s="1"/>
  <c r="N10368" i="1"/>
  <c r="Q10368" i="1" s="1"/>
  <c r="N10369" i="1"/>
  <c r="Q10369" i="1" s="1"/>
  <c r="N10370" i="1"/>
  <c r="N10371" i="1"/>
  <c r="Q10371" i="1" s="1"/>
  <c r="N10372" i="1"/>
  <c r="Q10372" i="1" s="1"/>
  <c r="N10373" i="1"/>
  <c r="Q10373" i="1" s="1"/>
  <c r="N10374" i="1"/>
  <c r="Q10374" i="1" s="1"/>
  <c r="N10375" i="1"/>
  <c r="Q10375" i="1" s="1"/>
  <c r="N10376" i="1"/>
  <c r="N10377" i="1"/>
  <c r="Q10377" i="1" s="1"/>
  <c r="N10378" i="1"/>
  <c r="Q10378" i="1" s="1"/>
  <c r="N10379" i="1"/>
  <c r="Q10379" i="1" s="1"/>
  <c r="N10380" i="1"/>
  <c r="Q10380" i="1" s="1"/>
  <c r="N10381" i="1"/>
  <c r="Q10381" i="1" s="1"/>
  <c r="N10382" i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M3637" i="1" a="1"/>
  <c r="M3637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M4007" i="1" a="1"/>
  <c r="M4007" i="1" s="1"/>
  <c r="M4008" i="1" a="1"/>
  <c r="M4008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M7221" i="1" a="1"/>
  <c r="M7221" i="1" s="1"/>
  <c r="M7222" i="1" a="1"/>
  <c r="M7222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Q10382" i="1" l="1"/>
  <c r="Q10370" i="1"/>
  <c r="Q10358" i="1"/>
  <c r="Q10346" i="1"/>
  <c r="Q10334" i="1"/>
  <c r="Q10322" i="1"/>
  <c r="Q10310" i="1"/>
  <c r="Q10298" i="1"/>
  <c r="Q10286" i="1"/>
  <c r="Q10274" i="1"/>
  <c r="Q10262" i="1"/>
  <c r="Q10250" i="1"/>
  <c r="Q10238" i="1"/>
  <c r="Q10226" i="1"/>
  <c r="Q10214" i="1"/>
  <c r="Q10202" i="1"/>
  <c r="Q10190" i="1"/>
  <c r="Q10178" i="1"/>
  <c r="Q10166" i="1"/>
  <c r="Q10154" i="1"/>
  <c r="Q10142" i="1"/>
  <c r="Q10130" i="1"/>
  <c r="Q10118" i="1"/>
  <c r="Q10106" i="1"/>
  <c r="Q10094" i="1"/>
  <c r="Q10082" i="1"/>
  <c r="Q10070" i="1"/>
  <c r="Q10058" i="1"/>
  <c r="Q10046" i="1"/>
  <c r="Q10034" i="1"/>
  <c r="Q10022" i="1"/>
  <c r="Q9998" i="1"/>
  <c r="Q9986" i="1"/>
  <c r="Q9974" i="1"/>
  <c r="Q9962" i="1"/>
  <c r="Q9950" i="1"/>
  <c r="Q9938" i="1"/>
  <c r="Q9926" i="1"/>
  <c r="Q9914" i="1"/>
  <c r="Q9902" i="1"/>
  <c r="Q9890" i="1"/>
  <c r="Q9878" i="1"/>
  <c r="Q9854" i="1"/>
  <c r="Q9842" i="1"/>
  <c r="Q9830" i="1"/>
  <c r="Q9818" i="1"/>
  <c r="Q9806" i="1"/>
  <c r="Q9794" i="1"/>
  <c r="Q9782" i="1"/>
  <c r="Q9770" i="1"/>
  <c r="Q9758" i="1"/>
  <c r="Q9746" i="1"/>
  <c r="Q9734" i="1"/>
  <c r="Q9710" i="1"/>
  <c r="Q9698" i="1"/>
  <c r="Q9686" i="1"/>
  <c r="Q9674" i="1"/>
  <c r="Q9662" i="1"/>
  <c r="Q9650" i="1"/>
  <c r="Q9638" i="1"/>
  <c r="Q9626" i="1"/>
  <c r="Q9614" i="1"/>
  <c r="Q9602" i="1"/>
  <c r="Q9590" i="1"/>
  <c r="Q9566" i="1"/>
  <c r="Q9554" i="1"/>
  <c r="Q9542" i="1"/>
  <c r="Q9530" i="1"/>
  <c r="Q9518" i="1"/>
  <c r="Q9506" i="1"/>
  <c r="Q9494" i="1"/>
  <c r="Q9482" i="1"/>
  <c r="Q9470" i="1"/>
  <c r="Q9458" i="1"/>
  <c r="Q9446" i="1"/>
  <c r="Q9422" i="1"/>
  <c r="Q9410" i="1"/>
  <c r="Q9398" i="1"/>
  <c r="Q9386" i="1"/>
  <c r="Q9374" i="1"/>
  <c r="Q9362" i="1"/>
  <c r="Q9350" i="1"/>
  <c r="Q9338" i="1"/>
  <c r="Q9326" i="1"/>
  <c r="Q9314" i="1"/>
  <c r="Q9302" i="1"/>
  <c r="Q9278" i="1"/>
  <c r="Q9266" i="1"/>
  <c r="Q9254" i="1"/>
  <c r="Q9242" i="1"/>
  <c r="Q9230" i="1"/>
  <c r="Q9218" i="1"/>
  <c r="Q9206" i="1"/>
  <c r="Q9194" i="1"/>
  <c r="Q9182" i="1"/>
  <c r="Q9170" i="1"/>
  <c r="Q9158" i="1"/>
  <c r="Q9134" i="1"/>
  <c r="Q9122" i="1"/>
  <c r="Q9110" i="1"/>
  <c r="Q9098" i="1"/>
  <c r="Q9086" i="1"/>
  <c r="Q9074" i="1"/>
  <c r="Q9062" i="1"/>
  <c r="Q9050" i="1"/>
  <c r="Q9038" i="1"/>
  <c r="Q9026" i="1"/>
  <c r="Q9014" i="1"/>
  <c r="Q8990" i="1"/>
  <c r="Q8978" i="1"/>
  <c r="Q8966" i="1"/>
  <c r="Q8954" i="1"/>
  <c r="Q8942" i="1"/>
  <c r="Q8930" i="1"/>
  <c r="Q8918" i="1"/>
  <c r="Q8906" i="1"/>
  <c r="Q8894" i="1"/>
  <c r="Q8882" i="1"/>
  <c r="Q8870" i="1"/>
  <c r="Q8846" i="1"/>
  <c r="Q8834" i="1"/>
  <c r="Q8822" i="1"/>
  <c r="Q8810" i="1"/>
  <c r="Q8798" i="1"/>
  <c r="Q8786" i="1"/>
  <c r="Q8774" i="1"/>
  <c r="Q8762" i="1"/>
  <c r="Q8750" i="1"/>
  <c r="Q8738" i="1"/>
  <c r="Q8726" i="1"/>
  <c r="Q8702" i="1"/>
  <c r="Q8690" i="1"/>
  <c r="Q8678" i="1"/>
  <c r="Q8666" i="1"/>
  <c r="Q8654" i="1"/>
  <c r="Q8642" i="1"/>
  <c r="Q8630" i="1"/>
  <c r="Q8618" i="1"/>
  <c r="Q8606" i="1"/>
  <c r="Q8594" i="1"/>
  <c r="Q8582" i="1"/>
  <c r="Q8558" i="1"/>
  <c r="Q8546" i="1"/>
  <c r="Q8534" i="1"/>
  <c r="Q8522" i="1"/>
  <c r="Q8510" i="1"/>
  <c r="Q8498" i="1"/>
  <c r="Q8486" i="1"/>
  <c r="Q8474" i="1"/>
  <c r="Q8462" i="1"/>
  <c r="Q8450" i="1"/>
  <c r="Q8438" i="1"/>
  <c r="Q8414" i="1"/>
  <c r="Q8402" i="1"/>
  <c r="Q8390" i="1"/>
  <c r="Q8378" i="1"/>
  <c r="Q8366" i="1"/>
  <c r="Q8354" i="1"/>
  <c r="Q8342" i="1"/>
  <c r="Q8330" i="1"/>
  <c r="Q8318" i="1"/>
  <c r="Q8306" i="1"/>
  <c r="Q8294" i="1"/>
  <c r="Q8270" i="1"/>
  <c r="Q8258" i="1"/>
  <c r="Q8246" i="1"/>
  <c r="Q8234" i="1"/>
  <c r="Q8222" i="1"/>
  <c r="Q8210" i="1"/>
  <c r="Q8198" i="1"/>
  <c r="Q8186" i="1"/>
  <c r="Q8174" i="1"/>
  <c r="Q8162" i="1"/>
  <c r="Q8150" i="1"/>
  <c r="Q8138" i="1"/>
  <c r="Q8126" i="1"/>
  <c r="Q8114" i="1"/>
  <c r="Q8102" i="1"/>
  <c r="Q8090" i="1"/>
  <c r="Q8078" i="1"/>
  <c r="Q8066" i="1"/>
  <c r="Q8054" i="1"/>
  <c r="Q8042" i="1"/>
  <c r="Q8030" i="1"/>
  <c r="Q8018" i="1"/>
  <c r="Q8006" i="1"/>
  <c r="Q7994" i="1"/>
  <c r="Q7982" i="1"/>
  <c r="Q7970" i="1"/>
  <c r="Q7958" i="1"/>
  <c r="Q7946" i="1"/>
  <c r="Q7934" i="1"/>
  <c r="Q7922" i="1"/>
  <c r="Q7910" i="1"/>
  <c r="Q7898" i="1"/>
  <c r="Q7886" i="1"/>
  <c r="Q7874" i="1"/>
  <c r="Q7862" i="1"/>
  <c r="Q7850" i="1"/>
  <c r="Q7838" i="1"/>
  <c r="Q7826" i="1"/>
  <c r="Q7814" i="1"/>
  <c r="Q7802" i="1"/>
  <c r="Q7790" i="1"/>
  <c r="Q7778" i="1"/>
  <c r="Q7766" i="1"/>
  <c r="Q7754" i="1"/>
  <c r="Q7742" i="1"/>
  <c r="Q7730" i="1"/>
  <c r="Q7718" i="1"/>
  <c r="Q7706" i="1"/>
  <c r="Q7694" i="1"/>
  <c r="Q7682" i="1"/>
  <c r="Q7670" i="1"/>
  <c r="Q7658" i="1"/>
  <c r="Q7646" i="1"/>
  <c r="Q7634" i="1"/>
  <c r="Q7622" i="1"/>
  <c r="Q7610" i="1"/>
  <c r="Q7598" i="1"/>
  <c r="Q7586" i="1"/>
  <c r="Q7574" i="1"/>
  <c r="Q7562" i="1"/>
  <c r="Q7550" i="1"/>
  <c r="Q7538" i="1"/>
  <c r="Q7526" i="1"/>
  <c r="Q7514" i="1"/>
  <c r="Q7502" i="1"/>
  <c r="Q7490" i="1"/>
  <c r="Q7478" i="1"/>
  <c r="Q7466" i="1"/>
  <c r="Q7454" i="1"/>
  <c r="Q7442" i="1"/>
  <c r="Q7430" i="1"/>
  <c r="Q7418" i="1"/>
  <c r="Q7406" i="1"/>
  <c r="Q7394" i="1"/>
  <c r="Q7382" i="1"/>
  <c r="Q7370" i="1"/>
  <c r="Q7358" i="1"/>
  <c r="Q7346" i="1"/>
  <c r="Q7334" i="1"/>
  <c r="Q7322" i="1"/>
  <c r="Q7310" i="1"/>
  <c r="Q7298" i="1"/>
  <c r="Q7286" i="1"/>
  <c r="Q7274" i="1"/>
  <c r="Q7262" i="1"/>
  <c r="Q7250" i="1"/>
  <c r="Q7238" i="1"/>
  <c r="Q7226" i="1"/>
  <c r="Q7214" i="1"/>
  <c r="Q7202" i="1"/>
  <c r="Q7190" i="1"/>
  <c r="Q7178" i="1"/>
  <c r="Q7166" i="1"/>
  <c r="Q7154" i="1"/>
  <c r="Q7142" i="1"/>
  <c r="Q7130" i="1"/>
  <c r="Q7118" i="1"/>
  <c r="Q7106" i="1"/>
  <c r="Q7094" i="1"/>
  <c r="Q7082" i="1"/>
  <c r="Q7070" i="1"/>
  <c r="Q7058" i="1"/>
  <c r="Q7046" i="1"/>
  <c r="Q7034" i="1"/>
  <c r="Q7022" i="1"/>
  <c r="Q7010" i="1"/>
  <c r="Q6998" i="1"/>
  <c r="Q6986" i="1"/>
  <c r="Q6974" i="1"/>
  <c r="Q6962" i="1"/>
  <c r="Q6950" i="1"/>
  <c r="Q6938" i="1"/>
  <c r="Q6926" i="1"/>
  <c r="Q6914" i="1"/>
  <c r="Q6902" i="1"/>
  <c r="Q6890" i="1"/>
  <c r="Q6878" i="1"/>
  <c r="Q6866" i="1"/>
  <c r="Q6854" i="1"/>
  <c r="Q6842" i="1"/>
  <c r="Q6830" i="1"/>
  <c r="Q6818" i="1"/>
  <c r="Q6806" i="1"/>
  <c r="Q6794" i="1"/>
  <c r="Q6782" i="1"/>
  <c r="Q6770" i="1"/>
  <c r="Q6758" i="1"/>
  <c r="Q6746" i="1"/>
  <c r="Q6734" i="1"/>
  <c r="Q6722" i="1"/>
  <c r="Q6710" i="1"/>
  <c r="Q6698" i="1"/>
  <c r="Q6686" i="1"/>
  <c r="Q6674" i="1"/>
  <c r="Q6662" i="1"/>
  <c r="Q6650" i="1"/>
  <c r="Q6638" i="1"/>
  <c r="Q6626" i="1"/>
  <c r="Q6614" i="1"/>
  <c r="Q6602" i="1"/>
  <c r="Q6590" i="1"/>
  <c r="Q6578" i="1"/>
  <c r="Q6566" i="1"/>
  <c r="Q6554" i="1"/>
  <c r="Q6542" i="1"/>
  <c r="Q6530" i="1"/>
  <c r="Q6518" i="1"/>
  <c r="Q6506" i="1"/>
  <c r="Q6494" i="1"/>
  <c r="Q6482" i="1"/>
  <c r="Q6470" i="1"/>
  <c r="Q6458" i="1"/>
  <c r="Q6446" i="1"/>
  <c r="Q6434" i="1"/>
  <c r="Q6422" i="1"/>
  <c r="Q6410" i="1"/>
  <c r="Q6398" i="1"/>
  <c r="Q6386" i="1"/>
  <c r="Q6374" i="1"/>
  <c r="Q6362" i="1"/>
  <c r="Q6350" i="1"/>
  <c r="Q6338" i="1"/>
  <c r="Q6326" i="1"/>
  <c r="Q6314" i="1"/>
  <c r="Q6302" i="1"/>
  <c r="Q6290" i="1"/>
  <c r="Q6278" i="1"/>
  <c r="Q6266" i="1"/>
  <c r="Q6254" i="1"/>
  <c r="Q6242" i="1"/>
  <c r="Q6230" i="1"/>
  <c r="Q6218" i="1"/>
  <c r="Q6206" i="1"/>
  <c r="Q6194" i="1"/>
  <c r="Q6182" i="1"/>
  <c r="Q6170" i="1"/>
  <c r="Q6158" i="1"/>
  <c r="Q6146" i="1"/>
  <c r="Q6134" i="1"/>
  <c r="Q6122" i="1"/>
  <c r="Q6110" i="1"/>
  <c r="Q6098" i="1"/>
  <c r="Q6086" i="1"/>
  <c r="Q6074" i="1"/>
  <c r="Q6062" i="1"/>
  <c r="Q6050" i="1"/>
  <c r="Q6038" i="1"/>
  <c r="Q6026" i="1"/>
  <c r="Q6014" i="1"/>
  <c r="Q6002" i="1"/>
  <c r="Q5990" i="1"/>
  <c r="Q5978" i="1"/>
  <c r="Q5966" i="1"/>
  <c r="Q5954" i="1"/>
  <c r="Q5942" i="1"/>
  <c r="Q5930" i="1"/>
  <c r="Q5918" i="1"/>
  <c r="Q5906" i="1"/>
  <c r="Q5894" i="1"/>
  <c r="Q5882" i="1"/>
  <c r="Q5870" i="1"/>
  <c r="Q5858" i="1"/>
  <c r="Q5846" i="1"/>
  <c r="Q5834" i="1"/>
  <c r="Q5822" i="1"/>
  <c r="Q5810" i="1"/>
  <c r="Q5798" i="1"/>
  <c r="Q5786" i="1"/>
  <c r="Q5774" i="1"/>
  <c r="Q5762" i="1"/>
  <c r="Q5750" i="1"/>
  <c r="Q5738" i="1"/>
  <c r="Q5726" i="1"/>
  <c r="Q5714" i="1"/>
  <c r="Q5702" i="1"/>
  <c r="Q5690" i="1"/>
  <c r="Q5678" i="1"/>
  <c r="Q5666" i="1"/>
  <c r="Q5654" i="1"/>
  <c r="Q5642" i="1"/>
  <c r="Q5630" i="1"/>
  <c r="Q5618" i="1"/>
  <c r="Q5606" i="1"/>
  <c r="Q5594" i="1"/>
  <c r="Q5582" i="1"/>
  <c r="Q5570" i="1"/>
  <c r="Q5558" i="1"/>
  <c r="Q5546" i="1"/>
  <c r="Q5534" i="1"/>
  <c r="Q5522" i="1"/>
  <c r="Q5510" i="1"/>
  <c r="Q5498" i="1"/>
  <c r="Q5486" i="1"/>
  <c r="Q5474" i="1"/>
  <c r="Q5462" i="1"/>
  <c r="Q5450" i="1"/>
  <c r="Q5438" i="1"/>
  <c r="Q5426" i="1"/>
  <c r="Q5414" i="1"/>
  <c r="Q5402" i="1"/>
  <c r="Q5390" i="1"/>
  <c r="Q5378" i="1"/>
  <c r="Q5366" i="1"/>
  <c r="Q5354" i="1"/>
  <c r="Q5342" i="1"/>
  <c r="Q5330" i="1"/>
  <c r="Q5318" i="1"/>
  <c r="Q5306" i="1"/>
  <c r="Q5294" i="1"/>
  <c r="Q5282" i="1"/>
  <c r="Q5270" i="1"/>
  <c r="Q5258" i="1"/>
  <c r="Q5246" i="1"/>
  <c r="Q5234" i="1"/>
  <c r="Q5222" i="1"/>
  <c r="Q5210" i="1"/>
  <c r="Q5198" i="1"/>
  <c r="Q5186" i="1"/>
  <c r="Q5174" i="1"/>
  <c r="Q5162" i="1"/>
  <c r="Q5150" i="1"/>
  <c r="Q5138" i="1"/>
  <c r="Q5126" i="1"/>
  <c r="Q5114" i="1"/>
  <c r="Q5102" i="1"/>
  <c r="Q5090" i="1"/>
  <c r="Q5078" i="1"/>
  <c r="Q5066" i="1"/>
  <c r="Q5054" i="1"/>
  <c r="Q5042" i="1"/>
  <c r="Q5030" i="1"/>
  <c r="Q5018" i="1"/>
  <c r="Q5006" i="1"/>
  <c r="Q4994" i="1"/>
  <c r="Q4982" i="1"/>
  <c r="Q4970" i="1"/>
  <c r="Q4958" i="1"/>
  <c r="Q4946" i="1"/>
  <c r="Q4934" i="1"/>
  <c r="Q4922" i="1"/>
  <c r="Q4910" i="1"/>
  <c r="Q4898" i="1"/>
  <c r="Q4886" i="1"/>
  <c r="Q4874" i="1"/>
  <c r="Q4862" i="1"/>
  <c r="Q4850" i="1"/>
  <c r="Q4838" i="1"/>
  <c r="Q4826" i="1"/>
  <c r="Q4814" i="1"/>
  <c r="Q4802" i="1"/>
  <c r="Q4790" i="1"/>
  <c r="Q4778" i="1"/>
  <c r="Q4766" i="1"/>
  <c r="Q4754" i="1"/>
  <c r="Q4742" i="1"/>
  <c r="Q4730" i="1"/>
  <c r="Q4718" i="1"/>
  <c r="Q4706" i="1"/>
  <c r="Q4694" i="1"/>
  <c r="Q4682" i="1"/>
  <c r="Q4670" i="1"/>
  <c r="Q4658" i="1"/>
  <c r="Q4646" i="1"/>
  <c r="Q4634" i="1"/>
  <c r="Q4622" i="1"/>
  <c r="Q4610" i="1"/>
  <c r="Q4598" i="1"/>
  <c r="Q4586" i="1"/>
  <c r="Q4574" i="1"/>
  <c r="Q4562" i="1"/>
  <c r="Q4550" i="1"/>
  <c r="Q4538" i="1"/>
  <c r="Q4526" i="1"/>
  <c r="Q4514" i="1"/>
  <c r="Q4502" i="1"/>
  <c r="Q4490" i="1"/>
  <c r="Q4478" i="1"/>
  <c r="Q4466" i="1"/>
  <c r="Q4454" i="1"/>
  <c r="Q4442" i="1"/>
  <c r="Q4430" i="1"/>
  <c r="Q4418" i="1"/>
  <c r="Q4406" i="1"/>
  <c r="Q4394" i="1"/>
  <c r="Q4382" i="1"/>
  <c r="Q4370" i="1"/>
  <c r="Q4358" i="1"/>
  <c r="Q4346" i="1"/>
  <c r="Q4334" i="1"/>
  <c r="Q4322" i="1"/>
  <c r="Q4310" i="1"/>
  <c r="Q4298" i="1"/>
  <c r="Q4286" i="1"/>
  <c r="Q4274" i="1"/>
  <c r="Q4262" i="1"/>
  <c r="Q4250" i="1"/>
  <c r="Q4238" i="1"/>
  <c r="Q4226" i="1"/>
  <c r="Q4214" i="1"/>
  <c r="Q4202" i="1"/>
  <c r="Q4190" i="1"/>
  <c r="Q4178" i="1"/>
  <c r="Q4166" i="1"/>
  <c r="Q4154" i="1"/>
  <c r="Q4142" i="1"/>
  <c r="Q4130" i="1"/>
  <c r="Q4118" i="1"/>
  <c r="Q4106" i="1"/>
  <c r="Q4094" i="1"/>
  <c r="Q4082" i="1"/>
  <c r="Q4070" i="1"/>
  <c r="Q4058" i="1"/>
  <c r="Q4046" i="1"/>
  <c r="Q4034" i="1"/>
  <c r="Q4022" i="1"/>
  <c r="Q4010" i="1"/>
  <c r="Q3998" i="1"/>
  <c r="Q3986" i="1"/>
  <c r="Q3974" i="1"/>
  <c r="Q3962" i="1"/>
  <c r="Q3950" i="1"/>
  <c r="Q3938" i="1"/>
  <c r="Q3926" i="1"/>
  <c r="Q3914" i="1"/>
  <c r="Q3902" i="1"/>
  <c r="Q3890" i="1"/>
  <c r="Q3878" i="1"/>
  <c r="Q3866" i="1"/>
  <c r="Q3854" i="1"/>
  <c r="Q3842" i="1"/>
  <c r="Q3830" i="1"/>
  <c r="Q3818" i="1"/>
  <c r="Q3806" i="1"/>
  <c r="Q3794" i="1"/>
  <c r="Q3782" i="1"/>
  <c r="Q3770" i="1"/>
  <c r="Q3758" i="1"/>
  <c r="Q3746" i="1"/>
  <c r="Q3734" i="1"/>
  <c r="Q3722" i="1"/>
  <c r="Q3710" i="1"/>
  <c r="Q3698" i="1"/>
  <c r="Q3686" i="1"/>
  <c r="Q3674" i="1"/>
  <c r="Q3662" i="1"/>
  <c r="Q3650" i="1"/>
  <c r="Q3638" i="1"/>
  <c r="Q3626" i="1"/>
  <c r="Q3614" i="1"/>
  <c r="Q3602" i="1"/>
  <c r="Q3590" i="1"/>
  <c r="Q3578" i="1"/>
  <c r="Q3566" i="1"/>
  <c r="Q3554" i="1"/>
  <c r="Q3542" i="1"/>
  <c r="Q3530" i="1"/>
  <c r="Q3518" i="1"/>
  <c r="Q3506" i="1"/>
  <c r="Q3494" i="1"/>
  <c r="Q3482" i="1"/>
  <c r="Q3470" i="1"/>
  <c r="Q3458" i="1"/>
  <c r="Q3446" i="1"/>
  <c r="Q3434" i="1"/>
  <c r="Q3422" i="1"/>
  <c r="Q3410" i="1"/>
  <c r="Q3398" i="1"/>
  <c r="Q3386" i="1"/>
  <c r="Q3374" i="1"/>
  <c r="Q3362" i="1"/>
  <c r="Q3350" i="1"/>
  <c r="Q3338" i="1"/>
  <c r="Q3326" i="1"/>
  <c r="Q3314" i="1"/>
  <c r="Q3302" i="1"/>
  <c r="Q3290" i="1"/>
  <c r="Q3278" i="1"/>
  <c r="Q3266" i="1"/>
  <c r="Q3254" i="1"/>
  <c r="Q3242" i="1"/>
  <c r="Q3230" i="1"/>
  <c r="Q3218" i="1"/>
  <c r="Q3206" i="1"/>
  <c r="Q3194" i="1"/>
  <c r="Q3182" i="1"/>
  <c r="Q3170" i="1"/>
  <c r="Q3158" i="1"/>
  <c r="Q3146" i="1"/>
  <c r="Q3134" i="1"/>
  <c r="Q3122" i="1"/>
  <c r="Q3110" i="1"/>
  <c r="Q3098" i="1"/>
  <c r="Q3086" i="1"/>
  <c r="Q3074" i="1"/>
  <c r="Q3062" i="1"/>
  <c r="Q3050" i="1"/>
  <c r="Q3038" i="1"/>
  <c r="Q3026" i="1"/>
  <c r="Q3014" i="1"/>
  <c r="Q3002" i="1"/>
  <c r="Q2990" i="1"/>
  <c r="Q2978" i="1"/>
  <c r="Q2966" i="1"/>
  <c r="Q2954" i="1"/>
  <c r="Q2942" i="1"/>
  <c r="Q2930" i="1"/>
  <c r="Q2918" i="1"/>
  <c r="Q2906" i="1"/>
  <c r="Q2894" i="1"/>
  <c r="Q2882" i="1"/>
  <c r="Q2870" i="1"/>
  <c r="Q2858" i="1"/>
  <c r="Q2846" i="1"/>
  <c r="Q2834" i="1"/>
  <c r="Q2822" i="1"/>
  <c r="Q2810" i="1"/>
  <c r="Q2798" i="1"/>
  <c r="Q2786" i="1"/>
  <c r="Q2774" i="1"/>
  <c r="Q2762" i="1"/>
  <c r="Q2750" i="1"/>
  <c r="Q2738" i="1"/>
  <c r="Q2726" i="1"/>
  <c r="Q2714" i="1"/>
  <c r="Q2702" i="1"/>
  <c r="Q2690" i="1"/>
  <c r="Q2678" i="1"/>
  <c r="Q2666" i="1"/>
  <c r="Q2654" i="1"/>
  <c r="Q2642" i="1"/>
  <c r="Q2630" i="1"/>
  <c r="Q2618" i="1"/>
  <c r="Q2606" i="1"/>
  <c r="Q2594" i="1"/>
  <c r="Q2582" i="1"/>
  <c r="Q2570" i="1"/>
  <c r="Q2558" i="1"/>
  <c r="Q2546" i="1"/>
  <c r="Q2534" i="1"/>
  <c r="Q2522" i="1"/>
  <c r="Q2510" i="1"/>
  <c r="Q2498" i="1"/>
  <c r="Q2486" i="1"/>
  <c r="Q2474" i="1"/>
  <c r="Q2462" i="1"/>
  <c r="Q2450" i="1"/>
  <c r="Q2438" i="1"/>
  <c r="Q2426" i="1"/>
  <c r="Q2414" i="1"/>
  <c r="Q2402" i="1"/>
  <c r="Q2390" i="1"/>
  <c r="Q2378" i="1"/>
  <c r="Q2366" i="1"/>
  <c r="Q2354" i="1"/>
  <c r="Q2342" i="1"/>
  <c r="Q2330" i="1"/>
  <c r="Q2318" i="1"/>
  <c r="Q2306" i="1"/>
  <c r="Q2294" i="1"/>
  <c r="Q2282" i="1"/>
  <c r="Q2270" i="1"/>
  <c r="Q2258" i="1"/>
  <c r="Q2246" i="1"/>
  <c r="Q2234" i="1"/>
  <c r="Q2222" i="1"/>
  <c r="Q2210" i="1"/>
  <c r="Q2198" i="1"/>
  <c r="Q2186" i="1"/>
  <c r="Q2174" i="1"/>
  <c r="Q2162" i="1"/>
  <c r="Q2150" i="1"/>
  <c r="Q2138" i="1"/>
  <c r="Q2126" i="1"/>
  <c r="Q2114" i="1"/>
  <c r="Q2102" i="1"/>
  <c r="Q2090" i="1"/>
  <c r="Q2078" i="1"/>
  <c r="Q2066" i="1"/>
  <c r="Q2054" i="1"/>
  <c r="Q2042" i="1"/>
  <c r="Q2030" i="1"/>
  <c r="Q2018" i="1"/>
  <c r="Q2006" i="1"/>
  <c r="Q1994" i="1"/>
  <c r="Q1982" i="1"/>
  <c r="Q1970" i="1"/>
  <c r="Q1958" i="1"/>
  <c r="Q1946" i="1"/>
  <c r="Q1934" i="1"/>
  <c r="Q1922" i="1"/>
  <c r="Q1910" i="1"/>
  <c r="Q1898" i="1"/>
  <c r="Q1886" i="1"/>
  <c r="Q1874" i="1"/>
  <c r="Q1862" i="1"/>
  <c r="Q1850" i="1"/>
  <c r="Q1838" i="1"/>
  <c r="Q1826" i="1"/>
  <c r="Q1814" i="1"/>
  <c r="Q1802" i="1"/>
  <c r="Q1790" i="1"/>
  <c r="Q1778" i="1"/>
  <c r="Q1766" i="1"/>
  <c r="Q1754" i="1"/>
  <c r="Q1742" i="1"/>
  <c r="Q1730" i="1"/>
  <c r="Q1718" i="1"/>
  <c r="Q1706" i="1"/>
  <c r="Q1694" i="1"/>
  <c r="Q1682" i="1"/>
  <c r="Q1670" i="1"/>
  <c r="Q1658" i="1"/>
  <c r="Q1646" i="1"/>
  <c r="Q1634" i="1"/>
  <c r="Q1622" i="1"/>
  <c r="Q1610" i="1"/>
  <c r="Q1598" i="1"/>
  <c r="Q1586" i="1"/>
  <c r="Q1574" i="1"/>
  <c r="Q1562" i="1"/>
  <c r="Q1550" i="1"/>
  <c r="Q1538" i="1"/>
  <c r="Q1526" i="1"/>
  <c r="Q1514" i="1"/>
  <c r="Q1502" i="1"/>
  <c r="Q1490" i="1"/>
  <c r="Q1478" i="1"/>
  <c r="Q1466" i="1"/>
  <c r="Q1454" i="1"/>
  <c r="Q1442" i="1"/>
  <c r="Q1430" i="1"/>
  <c r="Q1418" i="1"/>
  <c r="Q1406" i="1"/>
  <c r="Q1394" i="1"/>
  <c r="Q1382" i="1"/>
  <c r="Q1370" i="1"/>
  <c r="Q1358" i="1"/>
  <c r="Q1346" i="1"/>
  <c r="Q1334" i="1"/>
  <c r="Q1322" i="1"/>
  <c r="Q1310" i="1"/>
  <c r="Q1298" i="1"/>
  <c r="Q1286" i="1"/>
  <c r="Q1274" i="1"/>
  <c r="Q1262" i="1"/>
  <c r="Q1250" i="1"/>
  <c r="Q1238" i="1"/>
  <c r="Q1226" i="1"/>
  <c r="Q1214" i="1"/>
  <c r="Q1202" i="1"/>
  <c r="Q1190" i="1"/>
  <c r="Q1178" i="1"/>
  <c r="Q1166" i="1"/>
  <c r="Q1154" i="1"/>
  <c r="Q1142" i="1"/>
  <c r="Q1130" i="1"/>
  <c r="Q1118" i="1"/>
  <c r="Q1106" i="1"/>
  <c r="Q1094" i="1"/>
  <c r="Q1082" i="1"/>
  <c r="Q1070" i="1"/>
  <c r="Q1058" i="1"/>
  <c r="Q1046" i="1"/>
  <c r="Q1034" i="1"/>
  <c r="Q1022" i="1"/>
  <c r="Q1010" i="1"/>
  <c r="Q998" i="1"/>
  <c r="Q986" i="1"/>
  <c r="Q974" i="1"/>
  <c r="Q962" i="1"/>
  <c r="Q950" i="1"/>
  <c r="Q938" i="1"/>
  <c r="Q926" i="1"/>
  <c r="Q914" i="1"/>
  <c r="Q902" i="1"/>
  <c r="Q890" i="1"/>
  <c r="Q878" i="1"/>
  <c r="Q866" i="1"/>
  <c r="Q854" i="1"/>
  <c r="Q842" i="1"/>
  <c r="Q830" i="1"/>
  <c r="Q818" i="1"/>
  <c r="Q806" i="1"/>
  <c r="Q794" i="1"/>
  <c r="Q782" i="1"/>
  <c r="Q770" i="1"/>
  <c r="Q758" i="1"/>
  <c r="Q746" i="1"/>
  <c r="Q734" i="1"/>
  <c r="Q722" i="1"/>
  <c r="Q710" i="1"/>
  <c r="Q698" i="1"/>
  <c r="Q686" i="1"/>
  <c r="Q674" i="1"/>
  <c r="Q662" i="1"/>
  <c r="Q650" i="1"/>
  <c r="Q638" i="1"/>
  <c r="Q626" i="1"/>
  <c r="Q614" i="1"/>
  <c r="Q602" i="1"/>
  <c r="Q590" i="1"/>
  <c r="Q578" i="1"/>
  <c r="Q566" i="1"/>
  <c r="Q554" i="1"/>
  <c r="Q542" i="1"/>
  <c r="Q530" i="1"/>
  <c r="Q518" i="1"/>
  <c r="Q506" i="1"/>
  <c r="Q494" i="1"/>
  <c r="Q482" i="1"/>
  <c r="Q470" i="1"/>
  <c r="Q458" i="1"/>
  <c r="Q446" i="1"/>
  <c r="Q434" i="1"/>
  <c r="Q422" i="1"/>
  <c r="Q410" i="1"/>
  <c r="Q398" i="1"/>
  <c r="Q386" i="1"/>
  <c r="Q374" i="1"/>
  <c r="Q362" i="1"/>
  <c r="Q350" i="1"/>
  <c r="Q338" i="1"/>
  <c r="Q326" i="1"/>
  <c r="Q314" i="1"/>
  <c r="Q302" i="1"/>
  <c r="Q290" i="1"/>
  <c r="Q278" i="1"/>
  <c r="Q266" i="1"/>
  <c r="Q254" i="1"/>
  <c r="Q242" i="1"/>
  <c r="Q230" i="1"/>
  <c r="Q218" i="1"/>
  <c r="Q206" i="1"/>
  <c r="Q194" i="1"/>
  <c r="Q182" i="1"/>
  <c r="Q170" i="1"/>
  <c r="Q158" i="1"/>
  <c r="Q146" i="1"/>
  <c r="Q134" i="1"/>
  <c r="Q122" i="1"/>
  <c r="Q110" i="1"/>
  <c r="Q98" i="1"/>
  <c r="Q86" i="1"/>
  <c r="Q74" i="1"/>
  <c r="Q62" i="1"/>
  <c r="Q50" i="1"/>
  <c r="Q38" i="1"/>
  <c r="Q26" i="1"/>
  <c r="Q1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<sst xmlns="http://schemas.openxmlformats.org/spreadsheetml/2006/main" count="62899" uniqueCount="1648">
  <si>
    <t>ITTER107</t>
  </si>
  <si>
    <t>Territorio</t>
  </si>
  <si>
    <t>TIPO_DATO29</t>
  </si>
  <si>
    <t>Variabile</t>
  </si>
  <si>
    <t>ATECO_2007</t>
  </si>
  <si>
    <t>Ateco 2007</t>
  </si>
  <si>
    <t>TIME</t>
  </si>
  <si>
    <t>Seleziona periodo</t>
  </si>
  <si>
    <t>Value</t>
  </si>
  <si>
    <t>Flag Codes</t>
  </si>
  <si>
    <t>Flags</t>
  </si>
  <si>
    <t>IT</t>
  </si>
  <si>
    <t>Italia</t>
  </si>
  <si>
    <t>11110</t>
  </si>
  <si>
    <t>imprese</t>
  </si>
  <si>
    <t>B</t>
  </si>
  <si>
    <t>estrazione di minerali da cave e miniere</t>
  </si>
  <si>
    <t>R</t>
  </si>
  <si>
    <t>attività artistiche, sportive, di intrattenimento e divertimento</t>
  </si>
  <si>
    <t>05</t>
  </si>
  <si>
    <t>estrazione di carbone (esclusa torba)</t>
  </si>
  <si>
    <t>22</t>
  </si>
  <si>
    <t>fabbricazione di articoli in gomma e materie plastiche</t>
  </si>
  <si>
    <t>24</t>
  </si>
  <si>
    <t>metallurgia</t>
  </si>
  <si>
    <t>25</t>
  </si>
  <si>
    <t>fabbricazione di prodotti in metallo (esclusi macchinari e attrezzature)</t>
  </si>
  <si>
    <t>47</t>
  </si>
  <si>
    <t>commercio al dettaglio (escluso quello di autoveicoli e di motocicli)</t>
  </si>
  <si>
    <t>49</t>
  </si>
  <si>
    <t>trasporto terrestre e trasporto mediante condotte</t>
  </si>
  <si>
    <t>56</t>
  </si>
  <si>
    <t>attività dei servizi di ristorazione</t>
  </si>
  <si>
    <t>71</t>
  </si>
  <si>
    <t>attività degli studi di architettura e d'ingegneria, collaudi ed analisi tecniche</t>
  </si>
  <si>
    <t>105</t>
  </si>
  <si>
    <t>industria lattiero-casearia</t>
  </si>
  <si>
    <t>192</t>
  </si>
  <si>
    <t>fabbricazione di prodotti derivanti dalla raffinazione del petrolio</t>
  </si>
  <si>
    <t>c</t>
  </si>
  <si>
    <t>dato oscurato per la tutela del segreto statistico</t>
  </si>
  <si>
    <t>239</t>
  </si>
  <si>
    <t>fabbricazione di prodotti abrasivi e di prodotti in minerali non metalliferi nca</t>
  </si>
  <si>
    <t>243</t>
  </si>
  <si>
    <t>fabbricazione di altri prodotti della prima trasformazione dell'acciaio</t>
  </si>
  <si>
    <t>244</t>
  </si>
  <si>
    <t>produzione di metalli di base preziosi e altri metalli non ferrosi, trattamento dei combustibili nucleari</t>
  </si>
  <si>
    <t>245</t>
  </si>
  <si>
    <t>fonderie</t>
  </si>
  <si>
    <t>271</t>
  </si>
  <si>
    <t>fabbricazione di motori, generatori e trasformatori elettrici e di apparecchiature per la distribuzione e il controllo dell'elettricità</t>
  </si>
  <si>
    <t>275</t>
  </si>
  <si>
    <t>fabbricazione di apparecchi per uso domestico</t>
  </si>
  <si>
    <t>279</t>
  </si>
  <si>
    <t>fabbricazione di altre apparecchiature elettriche</t>
  </si>
  <si>
    <t>293</t>
  </si>
  <si>
    <t>fabbricazione di parti ed accessori per autoveicoli e loro motori</t>
  </si>
  <si>
    <t>325</t>
  </si>
  <si>
    <t>fabbricazione di strumenti e forniture mediche e dentistiche</t>
  </si>
  <si>
    <t>329</t>
  </si>
  <si>
    <t>industrie manifatturiere nca</t>
  </si>
  <si>
    <t>453</t>
  </si>
  <si>
    <t>commercio di parti e accessori di autoveicoli</t>
  </si>
  <si>
    <t>476</t>
  </si>
  <si>
    <t>commercio al dettaglio di articoli culturali e ricreativi in esercizi specializzati</t>
  </si>
  <si>
    <t>613</t>
  </si>
  <si>
    <t>telecomunicazioni satellitari</t>
  </si>
  <si>
    <t>721</t>
  </si>
  <si>
    <t>ricerca e sviluppo sperimentale nel campo delle scienze naturali e dell'ingegneria</t>
  </si>
  <si>
    <t>12110</t>
  </si>
  <si>
    <t>fatturato (migliaia di euro)</t>
  </si>
  <si>
    <t>12120</t>
  </si>
  <si>
    <t>valore della produzione (migliaia di euro)</t>
  </si>
  <si>
    <t>12150</t>
  </si>
  <si>
    <t>valore aggiunto al costo dei fattori (migliaia di euro)</t>
  </si>
  <si>
    <t>50</t>
  </si>
  <si>
    <t>trasporto marittimo e per vie d'acqua</t>
  </si>
  <si>
    <t>12170</t>
  </si>
  <si>
    <t>margine operativo lordo (migliaia di euro)</t>
  </si>
  <si>
    <t>13110</t>
  </si>
  <si>
    <t>acquisto di beni e servizi (migliaia di euro)</t>
  </si>
  <si>
    <t>13310</t>
  </si>
  <si>
    <t>costi del personale (migliaia di euro)</t>
  </si>
  <si>
    <t>204</t>
  </si>
  <si>
    <t>fabbricazione di saponi e detergenti, di prodotti per la pulizia e la lucidatura, di profumi e cosmetici</t>
  </si>
  <si>
    <t>13320</t>
  </si>
  <si>
    <t>salari e stipendi (migliaia di euro)</t>
  </si>
  <si>
    <t>15110</t>
  </si>
  <si>
    <t>investimenti lordi in beni materiali (migliaia di euro)</t>
  </si>
  <si>
    <t>91</t>
  </si>
  <si>
    <t>attività di biblioteche, archivi, musei ed altre attività culturali</t>
  </si>
  <si>
    <t>16110</t>
  </si>
  <si>
    <t>occupati</t>
  </si>
  <si>
    <t>454</t>
  </si>
  <si>
    <t>commercio, manutenzione e riparazione di motocicli e relative parti ed accessori</t>
  </si>
  <si>
    <t>16130</t>
  </si>
  <si>
    <t>lavoratori dipendenti</t>
  </si>
  <si>
    <t>202</t>
  </si>
  <si>
    <t>fabbricazione di agrofarmaci e di altri prodotti chimici per l'agricoltura</t>
  </si>
  <si>
    <t>274</t>
  </si>
  <si>
    <t>fabbricazione di apparecchiature per illuminazione</t>
  </si>
  <si>
    <t>16150</t>
  </si>
  <si>
    <t>ore lavorate dai dipendenti (migliaia)</t>
  </si>
  <si>
    <t>G</t>
  </si>
  <si>
    <t>commercio all'ingrosso e al dettaglio, riparazione di autoveicoli e motocicli</t>
  </si>
  <si>
    <t>0010</t>
  </si>
  <si>
    <t>TOTALE</t>
  </si>
  <si>
    <t>06</t>
  </si>
  <si>
    <t>estrazione di petrolio greggio e di gas naturale</t>
  </si>
  <si>
    <t>12</t>
  </si>
  <si>
    <t>industria del tabacco</t>
  </si>
  <si>
    <t>26</t>
  </si>
  <si>
    <t>fabbricazione di computer e prodotti di elettronica e ottica, apparecchi elettromedicali, apparecchi di misurazione e di orologi</t>
  </si>
  <si>
    <t>29</t>
  </si>
  <si>
    <t>fabbricazione di autoveicoli, rimorchi e semirimorchi</t>
  </si>
  <si>
    <t>52</t>
  </si>
  <si>
    <t>magazzinaggio e attività di supporto ai trasporti</t>
  </si>
  <si>
    <t>70</t>
  </si>
  <si>
    <t>attività di direzione aziendale e di consulenza gestionale</t>
  </si>
  <si>
    <t>75</t>
  </si>
  <si>
    <t>servizi veterinari</t>
  </si>
  <si>
    <t>90</t>
  </si>
  <si>
    <t>attività creative, artistiche e di intrattenimento</t>
  </si>
  <si>
    <t>102</t>
  </si>
  <si>
    <t>lavorazione e conservazione di pesce, crostacei e molluschi</t>
  </si>
  <si>
    <t>106</t>
  </si>
  <si>
    <t>lavorazione delle granaglie, produzione di amidi e di prodotti amidacei</t>
  </si>
  <si>
    <t>132</t>
  </si>
  <si>
    <t>tessitura</t>
  </si>
  <si>
    <t>172</t>
  </si>
  <si>
    <t>fabbricazione di articoli di carta e cartone</t>
  </si>
  <si>
    <t>191</t>
  </si>
  <si>
    <t>fabbricazione di prodotti di cokeria</t>
  </si>
  <si>
    <t>257</t>
  </si>
  <si>
    <t>fabbricazione di articoli di coltelleria, utensili e oggetti di ferramenta</t>
  </si>
  <si>
    <t>292</t>
  </si>
  <si>
    <t>fabbricazione di carrozzerie per autoveicoli, rimorchi e semirimorchi</t>
  </si>
  <si>
    <t>331</t>
  </si>
  <si>
    <t>riparazione e manutenzione di prodotti in metallo, macchine ed apparecchiature</t>
  </si>
  <si>
    <t>351</t>
  </si>
  <si>
    <t>produzione, trasmissione e distribuzione di energia elettrica</t>
  </si>
  <si>
    <t>353</t>
  </si>
  <si>
    <t>fornitura di vapore e aria condizionata</t>
  </si>
  <si>
    <t>370</t>
  </si>
  <si>
    <t>gestione delle reti fognarie</t>
  </si>
  <si>
    <t>452</t>
  </si>
  <si>
    <t>manutenzione e riparazione di autoveicoli</t>
  </si>
  <si>
    <t>491</t>
  </si>
  <si>
    <t>trasporto ferroviario di passeggeri (interurbano)</t>
  </si>
  <si>
    <t>521</t>
  </si>
  <si>
    <t>magazzinaggio e custodia</t>
  </si>
  <si>
    <t>522</t>
  </si>
  <si>
    <t>attività di supporto ai trasporti</t>
  </si>
  <si>
    <t>531</t>
  </si>
  <si>
    <t>attività postali con obbligo di servizio universale</t>
  </si>
  <si>
    <t>553</t>
  </si>
  <si>
    <t>aree di campeggio e aree attrezzate per camper e roulotte</t>
  </si>
  <si>
    <t>602</t>
  </si>
  <si>
    <t>attività di programmazione e trasmissioni televisive</t>
  </si>
  <si>
    <t>552</t>
  </si>
  <si>
    <t>alloggi per vacanze e altre strutture per brevi soggiorni</t>
  </si>
  <si>
    <t>120</t>
  </si>
  <si>
    <t>494</t>
  </si>
  <si>
    <t>trasporto di merci su strada e servizi di trasloco</t>
  </si>
  <si>
    <t>281</t>
  </si>
  <si>
    <t>fabbricazione di macchine di impiego generale</t>
  </si>
  <si>
    <t>133</t>
  </si>
  <si>
    <t>finissaggio dei tessili</t>
  </si>
  <si>
    <t>551</t>
  </si>
  <si>
    <t>alberghi e strutture simili</t>
  </si>
  <si>
    <t>46</t>
  </si>
  <si>
    <t>commercio all'ingrosso (escluso quello di autoveicoli e di motocicli)</t>
  </si>
  <si>
    <t>32</t>
  </si>
  <si>
    <t>altre industrie manifatturiere</t>
  </si>
  <si>
    <t>255</t>
  </si>
  <si>
    <t>fucinatura, imbutitura, stampaggio e profilatura dei metalli, metallurgia delle polveri</t>
  </si>
  <si>
    <t>211</t>
  </si>
  <si>
    <t>fabbricazione di prodotti farmaceutici di base</t>
  </si>
  <si>
    <t>289</t>
  </si>
  <si>
    <t>fabbricazione di altre macchine per impieghi speciali</t>
  </si>
  <si>
    <t>182</t>
  </si>
  <si>
    <t>riproduzione di supporti registrati</t>
  </si>
  <si>
    <t>104</t>
  </si>
  <si>
    <t>produzione di oli e grassi vegetali e animali</t>
  </si>
  <si>
    <t>611</t>
  </si>
  <si>
    <t>telecomunicazioni fisse</t>
  </si>
  <si>
    <t>107</t>
  </si>
  <si>
    <t>produzione di prodotti da forno e farinacei</t>
  </si>
  <si>
    <t>451</t>
  </si>
  <si>
    <t>commercio di autoveicoli</t>
  </si>
  <si>
    <t>201</t>
  </si>
  <si>
    <t>fabbricazione di prodotti chimici di base, di fertilizzanti e composti azotati, di materie plastiche e gomma sintetica in forme primarie</t>
  </si>
  <si>
    <t>C</t>
  </si>
  <si>
    <t>attività manifatturiere</t>
  </si>
  <si>
    <t>741</t>
  </si>
  <si>
    <t>attività di design specializzate</t>
  </si>
  <si>
    <t>08</t>
  </si>
  <si>
    <t>altre attività di estrazione di minerali da cave e miniere</t>
  </si>
  <si>
    <t>10</t>
  </si>
  <si>
    <t>industrie alimentari</t>
  </si>
  <si>
    <t>221</t>
  </si>
  <si>
    <t>fabbricazione di articoli in gomma</t>
  </si>
  <si>
    <t>D</t>
  </si>
  <si>
    <t>fornitura di energia elettrica, gas, vapore e aria condizionata</t>
  </si>
  <si>
    <t>462</t>
  </si>
  <si>
    <t>commercio all'ingrosso di materie prime agricole e di animali vivi</t>
  </si>
  <si>
    <t>261</t>
  </si>
  <si>
    <t>fabbricazione di componenti elettronici e schede elettroniche</t>
  </si>
  <si>
    <t>475</t>
  </si>
  <si>
    <t>commercio al dettaglio di altri prodotti per uso domestico in esercizi specializzati</t>
  </si>
  <si>
    <t>251</t>
  </si>
  <si>
    <t>fabbricazione di elementi da costruzione in metallo</t>
  </si>
  <si>
    <t>619</t>
  </si>
  <si>
    <t>altre attività di telecomunicazione</t>
  </si>
  <si>
    <t>142</t>
  </si>
  <si>
    <t>confezione di articoli in pelliccia</t>
  </si>
  <si>
    <t>532</t>
  </si>
  <si>
    <t>altre attività postali e di corriere</t>
  </si>
  <si>
    <t>14</t>
  </si>
  <si>
    <t>confezione di articoli di abbigliamento, confezione di articoli in pelle e pelliccia</t>
  </si>
  <si>
    <t>479</t>
  </si>
  <si>
    <t>commercio al dettaglio al di fuori di negozi, banchi e mercati</t>
  </si>
  <si>
    <t>262</t>
  </si>
  <si>
    <t>fabbricazione di computer e unità periferiche</t>
  </si>
  <si>
    <t>712</t>
  </si>
  <si>
    <t>collaudi ed analisi tecniche</t>
  </si>
  <si>
    <t>382</t>
  </si>
  <si>
    <t>trattamento e smaltimento dei rifiuti</t>
  </si>
  <si>
    <t>F</t>
  </si>
  <si>
    <t>costruzioni</t>
  </si>
  <si>
    <t>60</t>
  </si>
  <si>
    <t>attività di programmazione e trasmissione</t>
  </si>
  <si>
    <t>304</t>
  </si>
  <si>
    <t>fabbricazione di veicoli militari da combattimento</t>
  </si>
  <si>
    <t>205</t>
  </si>
  <si>
    <t>fabbricazione di altri prodotti chimici</t>
  </si>
  <si>
    <t>16</t>
  </si>
  <si>
    <t>industria del legno e dei prodotti in legno e sughero (esclusi i mobili), fabbricazione di articoli in paglia e materiali da intreccio</t>
  </si>
  <si>
    <t>88</t>
  </si>
  <si>
    <t>assistenza sociale non residenziale</t>
  </si>
  <si>
    <t>283</t>
  </si>
  <si>
    <t>fabbricazione di macchine per l'agricoltura e la silvicoltura</t>
  </si>
  <si>
    <t>109</t>
  </si>
  <si>
    <t>produzione di prodotti per l'alimentazione degli animali</t>
  </si>
  <si>
    <t>55</t>
  </si>
  <si>
    <t>alloggio</t>
  </si>
  <si>
    <t>324</t>
  </si>
  <si>
    <t>fabbricazione di giochi e giocattoli</t>
  </si>
  <si>
    <t>92</t>
  </si>
  <si>
    <t>attività riguardanti le lotterie, le scommesse, le case da gioco</t>
  </si>
  <si>
    <t>464</t>
  </si>
  <si>
    <t>commercio all'ingrosso di beni di consumo finale</t>
  </si>
  <si>
    <t>272</t>
  </si>
  <si>
    <t>fabbricazione di batterie di pile ed accumulatori elettrici</t>
  </si>
  <si>
    <t>383</t>
  </si>
  <si>
    <t>recupero dei materiali</t>
  </si>
  <si>
    <t>332</t>
  </si>
  <si>
    <t>installazione di macchine ed apparecchiature industriali</t>
  </si>
  <si>
    <t>69</t>
  </si>
  <si>
    <t>attività legali e contabilità</t>
  </si>
  <si>
    <t>302</t>
  </si>
  <si>
    <t>costruzione di locomotive e di materiale rotabile ferro-tranviario</t>
  </si>
  <si>
    <t>141</t>
  </si>
  <si>
    <t>confezione di articoli di abbigliamento, escluso abbigliamento in pelliccia</t>
  </si>
  <si>
    <t>439</t>
  </si>
  <si>
    <t>altri lavori specializzati di costruzione</t>
  </si>
  <si>
    <t>241</t>
  </si>
  <si>
    <t>siderurgia</t>
  </si>
  <si>
    <t>74</t>
  </si>
  <si>
    <t>altre attività professionali, scientifiche e tecniche</t>
  </si>
  <si>
    <t>07</t>
  </si>
  <si>
    <t>estrazione di minerali metalliferi</t>
  </si>
  <si>
    <t>51</t>
  </si>
  <si>
    <t>trasporto aereo</t>
  </si>
  <si>
    <t>232</t>
  </si>
  <si>
    <t>fabbricazione di prodotti refrattari</t>
  </si>
  <si>
    <t>561</t>
  </si>
  <si>
    <t>ristoranti e attività di ristorazione mobile</t>
  </si>
  <si>
    <t>I</t>
  </si>
  <si>
    <t>attività dei servizi di alloggio e di ristorazione</t>
  </si>
  <si>
    <t>J</t>
  </si>
  <si>
    <t>servizi di informazione e comunicazione</t>
  </si>
  <si>
    <t>S</t>
  </si>
  <si>
    <t>altre attività di servizi</t>
  </si>
  <si>
    <t>15</t>
  </si>
  <si>
    <t>fabbricazione di articoli in pelle e simili</t>
  </si>
  <si>
    <t>23</t>
  </si>
  <si>
    <t>fabbricazione di altri prodotti della lavorazione di minerali non metalliferi</t>
  </si>
  <si>
    <t>31</t>
  </si>
  <si>
    <t>fabbricazione di mobili</t>
  </si>
  <si>
    <t>59</t>
  </si>
  <si>
    <t>attività di produzione cinematografica, di video e di programmi televisivi, di registrazioni musicali e sonore</t>
  </si>
  <si>
    <t>72</t>
  </si>
  <si>
    <t>ricerca scientifica e sviluppo</t>
  </si>
  <si>
    <t>73</t>
  </si>
  <si>
    <t>pubblicità e ricerche di mercato</t>
  </si>
  <si>
    <t>93</t>
  </si>
  <si>
    <t>attività sportive, di intrattenimento e di divertimento</t>
  </si>
  <si>
    <t>061</t>
  </si>
  <si>
    <t>estrazione di petrolio greggio</t>
  </si>
  <si>
    <t>071</t>
  </si>
  <si>
    <t>estrazione di minerali metalliferi ferrosi</t>
  </si>
  <si>
    <t>103</t>
  </si>
  <si>
    <t>lavorazione e conservazione di frutta e ortaggi</t>
  </si>
  <si>
    <t>108</t>
  </si>
  <si>
    <t>produzione di altri prodotti alimentari</t>
  </si>
  <si>
    <t>143</t>
  </si>
  <si>
    <t>fabbricazione di articoli di maglieria</t>
  </si>
  <si>
    <t>181</t>
  </si>
  <si>
    <t>stampa e servizi connessi alla stampa</t>
  </si>
  <si>
    <t>203</t>
  </si>
  <si>
    <t>fabbricazione di pitture, vernici e smalti, inchiostri da stampa e adesivi sintetici</t>
  </si>
  <si>
    <t>242</t>
  </si>
  <si>
    <t>fabbricazione di tubi, condotti, profilati cavi e relativi accessori in acciaio esclusi quelli in acciaio colato</t>
  </si>
  <si>
    <t>252</t>
  </si>
  <si>
    <t>fabbricazione di cisterne, serbatoi, radiatori e contenitori in metallo</t>
  </si>
  <si>
    <t>253</t>
  </si>
  <si>
    <t>fabbricazione di generatori di vapore, esclusi i contenitori in metallo per caldaie per il riscaldamento centrale ad acqua calda</t>
  </si>
  <si>
    <t>264</t>
  </si>
  <si>
    <t>fabbricazione di prodotti di elettronica di consumo audio e video</t>
  </si>
  <si>
    <t>282</t>
  </si>
  <si>
    <t>fabbricazione di altre macchine di impiego generale</t>
  </si>
  <si>
    <t>303</t>
  </si>
  <si>
    <t>fabbricazione di aeromobili, di veicoli spaziali e dei relativi dispositivi</t>
  </si>
  <si>
    <t>474</t>
  </si>
  <si>
    <t>commercio al dettaglio di apparecchiature informatiche e per le telecomunicazioni (ict) in esercizi specializzati</t>
  </si>
  <si>
    <t>477</t>
  </si>
  <si>
    <t>commercio al dettaglio di altri prodotti in esercizi specializzati</t>
  </si>
  <si>
    <t>478</t>
  </si>
  <si>
    <t>commercio al dettaglio ambulante</t>
  </si>
  <si>
    <t>512</t>
  </si>
  <si>
    <t>trasporto aereo di merci e trasporto spaziale</t>
  </si>
  <si>
    <t>620</t>
  </si>
  <si>
    <t>produzione di software, consulenza informatica e attività connesse</t>
  </si>
  <si>
    <t>722</t>
  </si>
  <si>
    <t>ricerca e sviluppo sperimentale nel campo delle scienze sociali e umanistiche</t>
  </si>
  <si>
    <t>731</t>
  </si>
  <si>
    <t>pubblicità</t>
  </si>
  <si>
    <t>78</t>
  </si>
  <si>
    <t>attività di ricerca, selezione, fornitura di personale</t>
  </si>
  <si>
    <t>11</t>
  </si>
  <si>
    <t>industria delle bevande</t>
  </si>
  <si>
    <t>461</t>
  </si>
  <si>
    <t>intermediari del commercio</t>
  </si>
  <si>
    <t>352</t>
  </si>
  <si>
    <t>produzione di gas, distribuzione di combustibili gassosi mediante condotte</t>
  </si>
  <si>
    <t>493</t>
  </si>
  <si>
    <t>altri trasporti terrestri di passeggeri</t>
  </si>
  <si>
    <t>273</t>
  </si>
  <si>
    <t>fabbricazione di cablaggi e apparecchiature di cablaggio</t>
  </si>
  <si>
    <t>222</t>
  </si>
  <si>
    <t>fabbricazione di articoli in materie plastiche</t>
  </si>
  <si>
    <t>612</t>
  </si>
  <si>
    <t>telecomunicazioni mobili</t>
  </si>
  <si>
    <t>110</t>
  </si>
  <si>
    <t>33</t>
  </si>
  <si>
    <t>riparazione, manutenzione ed installazione di macchine ed apparecchiature</t>
  </si>
  <si>
    <t>17</t>
  </si>
  <si>
    <t>fabbricazione di carta e di prodotti di carta</t>
  </si>
  <si>
    <t>256</t>
  </si>
  <si>
    <t>trattamento e rivestimento dei metalli, lavori di meccanica generale</t>
  </si>
  <si>
    <t>131</t>
  </si>
  <si>
    <t>preparazione e filatura di fibre tessili</t>
  </si>
  <si>
    <t>360</t>
  </si>
  <si>
    <t>raccolta, trattamento e fornitura di acqua</t>
  </si>
  <si>
    <t>53</t>
  </si>
  <si>
    <t>servizi postali e attività di corriere</t>
  </si>
  <si>
    <t>231</t>
  </si>
  <si>
    <t>fabbricazione di vetro e di prodotti in vetro</t>
  </si>
  <si>
    <t>411</t>
  </si>
  <si>
    <t>sviluppo di progetti immobiliari</t>
  </si>
  <si>
    <t>79</t>
  </si>
  <si>
    <t>attività dei servizi delle agenzie di viaggio, dei tour operator e servizi di prenotazione e attività connesse</t>
  </si>
  <si>
    <t>233</t>
  </si>
  <si>
    <t>fabbricazione di materiali da costruzione in terracotta</t>
  </si>
  <si>
    <t>206</t>
  </si>
  <si>
    <t>fabbricazione di fibre sintetiche e artificiali</t>
  </si>
  <si>
    <t>310</t>
  </si>
  <si>
    <t>284</t>
  </si>
  <si>
    <t>fabbricazione di macchine per la formatura dei metalli e di altre macchine utensili</t>
  </si>
  <si>
    <t>E</t>
  </si>
  <si>
    <t>fornitura di acqua reti fognarie, attività di gestione dei rifiuti e risanamento</t>
  </si>
  <si>
    <t>09</t>
  </si>
  <si>
    <t>attività dei servizi di supporto all'estrazione</t>
  </si>
  <si>
    <t>M</t>
  </si>
  <si>
    <t>attività professionali, scientifiche e tecniche</t>
  </si>
  <si>
    <t>P</t>
  </si>
  <si>
    <t>istruzione</t>
  </si>
  <si>
    <t>27</t>
  </si>
  <si>
    <t>fabbricazione di apparecchiature elettriche ed apparecchiature per uso domestico non elettriche</t>
  </si>
  <si>
    <t>28</t>
  </si>
  <si>
    <t>fabbricazione di macchinari ed apparecchiature nca</t>
  </si>
  <si>
    <t>19</t>
  </si>
  <si>
    <t>fabbricazione di coke e prodotti derivanti dalla raffinazione del petrolio</t>
  </si>
  <si>
    <t>61</t>
  </si>
  <si>
    <t>telecomunicazioni</t>
  </si>
  <si>
    <t>62</t>
  </si>
  <si>
    <t>80</t>
  </si>
  <si>
    <t>servizi di vigilanza e investigazione</t>
  </si>
  <si>
    <t>95</t>
  </si>
  <si>
    <t>riparazione di computer e di beni per uso personale e per la casa</t>
  </si>
  <si>
    <t>062</t>
  </si>
  <si>
    <t>estrazione di gas naturale</t>
  </si>
  <si>
    <t>072</t>
  </si>
  <si>
    <t>estrazione di minerali metalliferi non ferrosi</t>
  </si>
  <si>
    <t>236</t>
  </si>
  <si>
    <t>fabbricazione di prodotti in calcestruzzo, cemento e gesso</t>
  </si>
  <si>
    <t>254</t>
  </si>
  <si>
    <t>fabbricazione di armi e munizioni</t>
  </si>
  <si>
    <t>263</t>
  </si>
  <si>
    <t>fabbricazione di apparecchiature per le telecomunicazioni</t>
  </si>
  <si>
    <t>265</t>
  </si>
  <si>
    <t>fabbricazione di strumenti e apparecchi di misurazione, prova e navigazione, orologi</t>
  </si>
  <si>
    <t>267</t>
  </si>
  <si>
    <t>fabbricazione di strumenti ottici e attrezzature fotografiche</t>
  </si>
  <si>
    <t>291</t>
  </si>
  <si>
    <t>fabbricazione di autoveicoli</t>
  </si>
  <si>
    <t>237</t>
  </si>
  <si>
    <t>taglio, modellatura e finitura di pietre</t>
  </si>
  <si>
    <t>309</t>
  </si>
  <si>
    <t>fabbricazione di mezzi di trasporto nca</t>
  </si>
  <si>
    <t>390</t>
  </si>
  <si>
    <t>attività di risanamento e altri servizi di gestione dei rifiuti</t>
  </si>
  <si>
    <t>465</t>
  </si>
  <si>
    <t>commercio all'ingrosso di apparecchiature ict</t>
  </si>
  <si>
    <t>466</t>
  </si>
  <si>
    <t>commercio all'ingrosso di altri macchinari, attrezzature e forniture</t>
  </si>
  <si>
    <t>467</t>
  </si>
  <si>
    <t>commercio all'ingrosso specializzato di altri prodotti</t>
  </si>
  <si>
    <t>089</t>
  </si>
  <si>
    <t>estrazione di minerali da cave e miniere nca</t>
  </si>
  <si>
    <t>495</t>
  </si>
  <si>
    <t>trasporto mediante condotte</t>
  </si>
  <si>
    <t>562</t>
  </si>
  <si>
    <t>fornitura di pasti preparati (catering) e altri servizi di ristorazione</t>
  </si>
  <si>
    <t>639</t>
  </si>
  <si>
    <t>altre attività dei servizi d'informazione</t>
  </si>
  <si>
    <t>791</t>
  </si>
  <si>
    <t>attività delle agenzie di viaggio e dei tour operator</t>
  </si>
  <si>
    <t>2223</t>
  </si>
  <si>
    <t>fabbricazione di articoli in plastica per l'edilizia</t>
  </si>
  <si>
    <t>3812</t>
  </si>
  <si>
    <t>raccolta di rifiuti pericolosi</t>
  </si>
  <si>
    <t>2229</t>
  </si>
  <si>
    <t>fabbricazione di altri articoli in materie plastiche</t>
  </si>
  <si>
    <t>631</t>
  </si>
  <si>
    <t>elaborazione dei dati, hosting e attività connesse, portali web</t>
  </si>
  <si>
    <t>3811</t>
  </si>
  <si>
    <t>raccolta di rifiuti non pericolosi</t>
  </si>
  <si>
    <t>1013</t>
  </si>
  <si>
    <t>produzione di prodotti a base di carne, inclusa la carne di volatili</t>
  </si>
  <si>
    <t>2451</t>
  </si>
  <si>
    <t>fusione di ghisa</t>
  </si>
  <si>
    <t>21</t>
  </si>
  <si>
    <t>fabbricazione di prodotti farmaceutici di base e di preparati farmaceutici</t>
  </si>
  <si>
    <t>5229</t>
  </si>
  <si>
    <t>altre attività di supporto connesse ai trasporti</t>
  </si>
  <si>
    <t>6201</t>
  </si>
  <si>
    <t>produzione di software non connesso all'edizione</t>
  </si>
  <si>
    <t>4611</t>
  </si>
  <si>
    <t>intermediari del commercio di materie prime agricole, di animali vivi, di materie prime tessili e di semilavorati</t>
  </si>
  <si>
    <t>1012</t>
  </si>
  <si>
    <t>lavorazione e conservazione di carne di volatili</t>
  </si>
  <si>
    <t>96</t>
  </si>
  <si>
    <t>altre attività di servizi per la persona</t>
  </si>
  <si>
    <t>81</t>
  </si>
  <si>
    <t>attività di servizi per edifici e paesaggio</t>
  </si>
  <si>
    <t>1020</t>
  </si>
  <si>
    <t>6202</t>
  </si>
  <si>
    <t>consulenza nel settore delle tecnologie dell'informatica</t>
  </si>
  <si>
    <t>235</t>
  </si>
  <si>
    <t>produzione di cemento, calce e gesso</t>
  </si>
  <si>
    <t>1032</t>
  </si>
  <si>
    <t>produzione di succhi di frutta e di ortaggi</t>
  </si>
  <si>
    <t>6209</t>
  </si>
  <si>
    <t>altre attività dei servizi connessi alle tecnologie dell'informatica</t>
  </si>
  <si>
    <t>2311</t>
  </si>
  <si>
    <t>fabbricazione di vetro piano</t>
  </si>
  <si>
    <t>4312</t>
  </si>
  <si>
    <t>preparazione del cantiere edile</t>
  </si>
  <si>
    <t>4540</t>
  </si>
  <si>
    <t>5224</t>
  </si>
  <si>
    <t>movimentazione merci</t>
  </si>
  <si>
    <t>5310</t>
  </si>
  <si>
    <t>6203</t>
  </si>
  <si>
    <t>gestione di strutture informatizzate</t>
  </si>
  <si>
    <t>2312</t>
  </si>
  <si>
    <t>lavorazione e trasformazione del vetro piano</t>
  </si>
  <si>
    <t>813</t>
  </si>
  <si>
    <t>cura e manutenzione del paesaggio</t>
  </si>
  <si>
    <t>2444</t>
  </si>
  <si>
    <t>produzione di rame</t>
  </si>
  <si>
    <t>322</t>
  </si>
  <si>
    <t>fabbricazione di strumenti musicali</t>
  </si>
  <si>
    <t>432</t>
  </si>
  <si>
    <t>installazione di impianti elettrici, idraulici ed altri lavori di costruzione e installazione</t>
  </si>
  <si>
    <t>502</t>
  </si>
  <si>
    <t>trasporto marittimo e costiero di merci</t>
  </si>
  <si>
    <t>6312</t>
  </si>
  <si>
    <t>portali web</t>
  </si>
  <si>
    <t>1011</t>
  </si>
  <si>
    <t>lavorazione e conservazione di carne, escluso volatili</t>
  </si>
  <si>
    <t>469</t>
  </si>
  <si>
    <t>commercio all'ingrosso non specializzato</t>
  </si>
  <si>
    <t>2351</t>
  </si>
  <si>
    <t>produzione di cemento</t>
  </si>
  <si>
    <t>4612</t>
  </si>
  <si>
    <t>intermediari del commercio di combustibili, minerali, metalli e prodotti chimici</t>
  </si>
  <si>
    <t>0910</t>
  </si>
  <si>
    <t>attività di supporto all'estrazione di petrolio e di gas naturale</t>
  </si>
  <si>
    <t>3821</t>
  </si>
  <si>
    <t>trattamento e smaltimento di rifiuti non pericolosi</t>
  </si>
  <si>
    <t>2445</t>
  </si>
  <si>
    <t>produzione di altri metalli non ferrosi</t>
  </si>
  <si>
    <t>4532</t>
  </si>
  <si>
    <t>commercio al dettaglio di parti e accessori di autoveicoli</t>
  </si>
  <si>
    <t>45</t>
  </si>
  <si>
    <t>commercio all'ingrosso e al dettaglio e riparazione di autoveicoli e motocicli</t>
  </si>
  <si>
    <t>L</t>
  </si>
  <si>
    <t>attività immobiliari</t>
  </si>
  <si>
    <t>3822</t>
  </si>
  <si>
    <t>trattamento e smaltimento di rifiuti pericolosi</t>
  </si>
  <si>
    <t>101</t>
  </si>
  <si>
    <t>lavorazione e conservazione di carne e produzione di prodotti a base di carne</t>
  </si>
  <si>
    <t>2452</t>
  </si>
  <si>
    <t>fusione di acciaio</t>
  </si>
  <si>
    <t>501</t>
  </si>
  <si>
    <t>trasporto marittimo e costiero di passeggeri</t>
  </si>
  <si>
    <t>1031</t>
  </si>
  <si>
    <t>lavorazione e conservazione delle patate</t>
  </si>
  <si>
    <t>4613</t>
  </si>
  <si>
    <t>intermediari del commercio di legname e materiali da costruzione</t>
  </si>
  <si>
    <t>422</t>
  </si>
  <si>
    <t>costruzione di opere di pubblica utilità</t>
  </si>
  <si>
    <t>3831</t>
  </si>
  <si>
    <t>demolizione di carcasse e cantieri di demolizione navali</t>
  </si>
  <si>
    <t>6311</t>
  </si>
  <si>
    <t>elaborazione dei dati, hosting e attività connesse</t>
  </si>
  <si>
    <t>63</t>
  </si>
  <si>
    <t>attività dei servizi d'informazione e altri servizi informatici</t>
  </si>
  <si>
    <t>37</t>
  </si>
  <si>
    <t>5812</t>
  </si>
  <si>
    <t>pubblicazione di elenchi e mailing list</t>
  </si>
  <si>
    <t>36</t>
  </si>
  <si>
    <t>18</t>
  </si>
  <si>
    <t>stampa e riproduzione di supporti registrati</t>
  </si>
  <si>
    <t>58</t>
  </si>
  <si>
    <t>attività editoriali</t>
  </si>
  <si>
    <t>39</t>
  </si>
  <si>
    <t>20</t>
  </si>
  <si>
    <t>fabbricazione di prodotti chimici</t>
  </si>
  <si>
    <t>87</t>
  </si>
  <si>
    <t>servizi di assistenza sociale residenziale</t>
  </si>
  <si>
    <t>152</t>
  </si>
  <si>
    <t>fabbricazione di calzature</t>
  </si>
  <si>
    <t>161</t>
  </si>
  <si>
    <t>taglio e piallatura del legno</t>
  </si>
  <si>
    <t>323</t>
  </si>
  <si>
    <t>fabbricazione di articoli sportivi</t>
  </si>
  <si>
    <t>471</t>
  </si>
  <si>
    <t>commercio al dettaglio in esercizi non specializzati</t>
  </si>
  <si>
    <t>421</t>
  </si>
  <si>
    <t>costruzione di strade e ferrovie</t>
  </si>
  <si>
    <t>431</t>
  </si>
  <si>
    <t>demolizione e preparazione del cantiere edile</t>
  </si>
  <si>
    <t>429</t>
  </si>
  <si>
    <t>costruzione di altre opere di ingegneria civile</t>
  </si>
  <si>
    <t>473</t>
  </si>
  <si>
    <t>commercio al dettaglio di carburante per autotrazione in esercizi specializzati</t>
  </si>
  <si>
    <t>503</t>
  </si>
  <si>
    <t>trasporto di passeggeri per vie d'acqua interne</t>
  </si>
  <si>
    <t>504</t>
  </si>
  <si>
    <t>trasporto di merci per vie d'acqua interne</t>
  </si>
  <si>
    <t>582</t>
  </si>
  <si>
    <t>edizione di software</t>
  </si>
  <si>
    <t>742</t>
  </si>
  <si>
    <t>attività fotografiche</t>
  </si>
  <si>
    <t>743</t>
  </si>
  <si>
    <t>traduzione e interpretariato</t>
  </si>
  <si>
    <t>801</t>
  </si>
  <si>
    <t>servizi di vigilanza privata</t>
  </si>
  <si>
    <t>861</t>
  </si>
  <si>
    <t>servizi ospedalieri</t>
  </si>
  <si>
    <t>1039</t>
  </si>
  <si>
    <t>altra lavorazione e conservazione di frutta e di ortaggi</t>
  </si>
  <si>
    <t>1041</t>
  </si>
  <si>
    <t>produzione di oli e grassi</t>
  </si>
  <si>
    <t>1089</t>
  </si>
  <si>
    <t>produzione di altri prodotti alimentari nca</t>
  </si>
  <si>
    <t>2211</t>
  </si>
  <si>
    <t>fabbricazione di pneumatici e camere d'aria, rigenerazione e ricostruzione di pneumatici</t>
  </si>
  <si>
    <t>2313</t>
  </si>
  <si>
    <t>fabbricazione di vetro cavo</t>
  </si>
  <si>
    <t>1042</t>
  </si>
  <si>
    <t>produzione di margarina e di grassi commestibili simili</t>
  </si>
  <si>
    <t>2319</t>
  </si>
  <si>
    <t>fabbricazione e lavorazione di altro vetro, incluso vetro per usi tecnici, lavorazione di vetro cavo</t>
  </si>
  <si>
    <t>2352</t>
  </si>
  <si>
    <t>produzione di calce e gesso</t>
  </si>
  <si>
    <t>2454</t>
  </si>
  <si>
    <t>fusione di altri metalli non ferrosi</t>
  </si>
  <si>
    <t>2511</t>
  </si>
  <si>
    <t>fabbricazione di strutture metalliche e di parti di strutture</t>
  </si>
  <si>
    <t>2593</t>
  </si>
  <si>
    <t>fabbricazione di prodotti fabbricati con fili metallici, catene e molle</t>
  </si>
  <si>
    <t>3523</t>
  </si>
  <si>
    <t>commercio di gas distribuito mediante condotte</t>
  </si>
  <si>
    <t>3832</t>
  </si>
  <si>
    <t>recupero e cernita di materiali</t>
  </si>
  <si>
    <t>3900</t>
  </si>
  <si>
    <t>4110</t>
  </si>
  <si>
    <t>4615</t>
  </si>
  <si>
    <t>intermediari del commercio di mobili, articoli per la casa e ferramenta</t>
  </si>
  <si>
    <t>4616</t>
  </si>
  <si>
    <t>intermediari del commercio di prodotti tessili, abbigliamento, pellicce, calzature e articoli in pelle</t>
  </si>
  <si>
    <t>4637</t>
  </si>
  <si>
    <t>commercio all'ingrosso di caffè, tè, cacao e spezie</t>
  </si>
  <si>
    <t>5320</t>
  </si>
  <si>
    <t>altre attività postali e di corriere senza obbligo di servizio universale</t>
  </si>
  <si>
    <t>2314</t>
  </si>
  <si>
    <t>fabbricazione di fibre di vetro</t>
  </si>
  <si>
    <t>2361</t>
  </si>
  <si>
    <t>fabbricazione di prodotti in calcestruzzo per l'edilizia</t>
  </si>
  <si>
    <t>2453</t>
  </si>
  <si>
    <t>fusione di metalli leggeri</t>
  </si>
  <si>
    <t>2592</t>
  </si>
  <si>
    <t>fabbricazione di imballaggi leggeri in metallo</t>
  </si>
  <si>
    <t>3530</t>
  </si>
  <si>
    <t>4313</t>
  </si>
  <si>
    <t xml:space="preserve">trivellazioni e perforazioni </t>
  </si>
  <si>
    <t>4614</t>
  </si>
  <si>
    <t>intermediari del commercio di macchinari, impianti industriali, navi e aeromobili</t>
  </si>
  <si>
    <t>3522</t>
  </si>
  <si>
    <t>distribuzione di combustibili gassosi mediante condotte</t>
  </si>
  <si>
    <t>5520</t>
  </si>
  <si>
    <t>5813</t>
  </si>
  <si>
    <t>edizione di quotidiani</t>
  </si>
  <si>
    <t>7320</t>
  </si>
  <si>
    <t>ricerche di mercato e sondaggi di opinione</t>
  </si>
  <si>
    <t>9525</t>
  </si>
  <si>
    <t>riparazione di orologi e di gioielli</t>
  </si>
  <si>
    <t>9601</t>
  </si>
  <si>
    <t>lavanderia e pulitura di articoli tessili e pelliccia</t>
  </si>
  <si>
    <t>9602</t>
  </si>
  <si>
    <t>servizi dei parrucchieri e di altri trattamenti estetici</t>
  </si>
  <si>
    <t>2120</t>
  </si>
  <si>
    <t>fabbricazione di medicinali e preparati farmaceutici</t>
  </si>
  <si>
    <t>5510</t>
  </si>
  <si>
    <t>6391</t>
  </si>
  <si>
    <t>attività delle agenzie di stampa</t>
  </si>
  <si>
    <t>9529</t>
  </si>
  <si>
    <t>riparazione di altri beni per uso personale e per la casa</t>
  </si>
  <si>
    <t>4636</t>
  </si>
  <si>
    <t>commercio all'ingrosso di zucchero, cioccolato, dolciumi e prodotti da forno</t>
  </si>
  <si>
    <t>4321</t>
  </si>
  <si>
    <t>installazione di impianti elettrici</t>
  </si>
  <si>
    <t>7312</t>
  </si>
  <si>
    <t>attività delle concessionarie e degli altri intermediari di servizi pubblicitari</t>
  </si>
  <si>
    <t>2594</t>
  </si>
  <si>
    <t>fabbricazione di articoli di bulloneria</t>
  </si>
  <si>
    <t>2219</t>
  </si>
  <si>
    <t>fabbricazione di altri prodotti in gomma</t>
  </si>
  <si>
    <t>2363</t>
  </si>
  <si>
    <t>produzione di calcestruzzo pronto per l'uso</t>
  </si>
  <si>
    <t>4329</t>
  </si>
  <si>
    <t>altri lavori di costruzione e installazione</t>
  </si>
  <si>
    <t>472</t>
  </si>
  <si>
    <t>commercio al dettaglio di prodotti alimentari, bevande e tabacco in esercizi specializzati</t>
  </si>
  <si>
    <t>4639</t>
  </si>
  <si>
    <t>commercio all'ingrosso non specializzato di prodotti alimentari, bevande e tabacco</t>
  </si>
  <si>
    <t>151</t>
  </si>
  <si>
    <t>preparazione e concia del cuoio, fabbricazione di articoli da viaggio, borse, pelletteria e selleria, preparazione e tintura di pellicce</t>
  </si>
  <si>
    <t>4322</t>
  </si>
  <si>
    <t xml:space="preserve">installazione di impianti idraulici, di riscaldamento e di condizionamento dell'aria </t>
  </si>
  <si>
    <t>4638</t>
  </si>
  <si>
    <t>commercio all'ingrosso di altri prodotti alimentari, inclusi pesci, crostacei e molluschi</t>
  </si>
  <si>
    <t>2364</t>
  </si>
  <si>
    <t>produzione di malta</t>
  </si>
  <si>
    <t>162</t>
  </si>
  <si>
    <t>fabbricazione di prodotti in legno, sughero, paglia e materiali da intreccio</t>
  </si>
  <si>
    <t>821</t>
  </si>
  <si>
    <t>attività di supporto per le funzioni d'ufficio</t>
  </si>
  <si>
    <t>38</t>
  </si>
  <si>
    <t>attività di raccolta, trattamento e smaltimento dei rifiuti recupero dei materiali</t>
  </si>
  <si>
    <t>952</t>
  </si>
  <si>
    <t>riparazione di beni per uso personale e per la casa</t>
  </si>
  <si>
    <t>7430</t>
  </si>
  <si>
    <t>4619</t>
  </si>
  <si>
    <t>intermediari del commercio di vari prodotti senza prevalenza di alcuno</t>
  </si>
  <si>
    <t>2512</t>
  </si>
  <si>
    <t>fabbricazione di porte e finestre in metallo</t>
  </si>
  <si>
    <t>2612</t>
  </si>
  <si>
    <t>fabbricazione di schede elettroniche assemblate</t>
  </si>
  <si>
    <t>803</t>
  </si>
  <si>
    <t>servizi investigativi privati</t>
  </si>
  <si>
    <t>5814</t>
  </si>
  <si>
    <t>edizione di riviste e periodici</t>
  </si>
  <si>
    <t>2362</t>
  </si>
  <si>
    <t>fabbricazione di prodotti in gesso per l'edilizia</t>
  </si>
  <si>
    <t>1092</t>
  </si>
  <si>
    <t>produzione di prodotti per l'alimentazione degli animali da compagnia</t>
  </si>
  <si>
    <t>6831</t>
  </si>
  <si>
    <t>attività di mediazione immobiliare</t>
  </si>
  <si>
    <t>872</t>
  </si>
  <si>
    <t>strutture di assistenza residenziale per persone affette da ritardi mentali, disturbi mentali o che abusano di sostanze stupefacenti</t>
  </si>
  <si>
    <t>2221</t>
  </si>
  <si>
    <t>fabbricazione di lastre, fogli, tubi e profilati in materie plastiche</t>
  </si>
  <si>
    <t>7490</t>
  </si>
  <si>
    <t>altre attività professionali, scientifiche e tecniche nca</t>
  </si>
  <si>
    <t>4120</t>
  </si>
  <si>
    <t>costruzione di edifici residenziali e non residenziali</t>
  </si>
  <si>
    <t>4618</t>
  </si>
  <si>
    <t>intermediari del commercio specializzato in altri prodotti</t>
  </si>
  <si>
    <t>268</t>
  </si>
  <si>
    <t>fabbricazione di supporti magnetici ed ottici</t>
  </si>
  <si>
    <t>592</t>
  </si>
  <si>
    <t>attività di registrazione sonora e di editoria musicale</t>
  </si>
  <si>
    <t>1101</t>
  </si>
  <si>
    <t>distillazione, rettifica e miscelatura degli alcolici</t>
  </si>
  <si>
    <t>2611</t>
  </si>
  <si>
    <t>fabbricazione di componenti elettronici</t>
  </si>
  <si>
    <t>1091</t>
  </si>
  <si>
    <t>produzione di mangimi per l'alimentazione degli animali da allevamento</t>
  </si>
  <si>
    <t>4641</t>
  </si>
  <si>
    <t>commercio all'ingrosso di prodotti tessili</t>
  </si>
  <si>
    <t>9604</t>
  </si>
  <si>
    <t>servizi dei centri per il benessere fisico</t>
  </si>
  <si>
    <t>799</t>
  </si>
  <si>
    <t>altri servizi di prenotazione e attività connesse</t>
  </si>
  <si>
    <t>6399</t>
  </si>
  <si>
    <t>altre attività dei servizi di informazione nca</t>
  </si>
  <si>
    <t>2521</t>
  </si>
  <si>
    <t>fabbricazione di radiatori e contenitori in metallo per caldaie per il riscaldamento centrale</t>
  </si>
  <si>
    <t>9603</t>
  </si>
  <si>
    <t>servizi di pompe funebri e attività connesse</t>
  </si>
  <si>
    <t>321</t>
  </si>
  <si>
    <t>fabbricazione di gioielleria, bigiotteria e articoli connessi, lavorazione delle pietre preziose</t>
  </si>
  <si>
    <t>1102</t>
  </si>
  <si>
    <t>produzione di vini da uve</t>
  </si>
  <si>
    <t>7711</t>
  </si>
  <si>
    <t>noleggio di autovetture ed autoveicoli leggeri</t>
  </si>
  <si>
    <t>856</t>
  </si>
  <si>
    <t>attività di supporto all'istruzione</t>
  </si>
  <si>
    <t>68</t>
  </si>
  <si>
    <t>1061</t>
  </si>
  <si>
    <t>lavorazione delle granaglie</t>
  </si>
  <si>
    <t>5530</t>
  </si>
  <si>
    <t>2599</t>
  </si>
  <si>
    <t>fabbricazione di altri prodotti in metallo nca</t>
  </si>
  <si>
    <t>1103</t>
  </si>
  <si>
    <t>produzione di sidro e di altri vini a base di frutta</t>
  </si>
  <si>
    <t>N</t>
  </si>
  <si>
    <t>noleggio, agenzie di viaggio, servizi di supporto alle imprese</t>
  </si>
  <si>
    <t>5819</t>
  </si>
  <si>
    <t>altre attività editoriali</t>
  </si>
  <si>
    <t>7410</t>
  </si>
  <si>
    <t>563</t>
  </si>
  <si>
    <t>bar e altri esercizi simili senza cucina</t>
  </si>
  <si>
    <t>6810</t>
  </si>
  <si>
    <t>compravendita di beni immobili effettuata su beni propri</t>
  </si>
  <si>
    <t>2620</t>
  </si>
  <si>
    <t>4617</t>
  </si>
  <si>
    <t>intermediari del commercio di prodotti alimentari, bevande e tabacco</t>
  </si>
  <si>
    <t>7420</t>
  </si>
  <si>
    <t>2331</t>
  </si>
  <si>
    <t>fabbricazione di piastrelle in ceramica per pavimenti e rivestimenti</t>
  </si>
  <si>
    <t>4642</t>
  </si>
  <si>
    <t>commercio all'ingrosso di abbigliamento e di calzature</t>
  </si>
  <si>
    <t>2320</t>
  </si>
  <si>
    <t>171</t>
  </si>
  <si>
    <t>fabbricazione di pasta-carta, carta e cartone</t>
  </si>
  <si>
    <t>3600</t>
  </si>
  <si>
    <t>9609</t>
  </si>
  <si>
    <t>attività di servizi per la persona nca</t>
  </si>
  <si>
    <t>2529</t>
  </si>
  <si>
    <t>fabbricazione di altre cisterne, serbatoi e contenitori in metallo</t>
  </si>
  <si>
    <t>5821</t>
  </si>
  <si>
    <t>edizione di giochi per computer</t>
  </si>
  <si>
    <t>4211</t>
  </si>
  <si>
    <t>costruzione di strade e autostrade</t>
  </si>
  <si>
    <t>771</t>
  </si>
  <si>
    <t>noleggio di autoveicoli</t>
  </si>
  <si>
    <t>1051</t>
  </si>
  <si>
    <t>industria lattiero-casearia, trattamento igienico, conservazione del latte</t>
  </si>
  <si>
    <t>4331</t>
  </si>
  <si>
    <t>intonacatura</t>
  </si>
  <si>
    <t>091</t>
  </si>
  <si>
    <t>7500</t>
  </si>
  <si>
    <t>6820</t>
  </si>
  <si>
    <t>affitto e gestione di immobili di proprietà o in leasing</t>
  </si>
  <si>
    <t>1052</t>
  </si>
  <si>
    <t>produzione di gelati</t>
  </si>
  <si>
    <t>5590</t>
  </si>
  <si>
    <t>altri alloggi</t>
  </si>
  <si>
    <t>3700</t>
  </si>
  <si>
    <t>2365</t>
  </si>
  <si>
    <t>fabbricazione di prodotti in fibrocemento</t>
  </si>
  <si>
    <t>Q</t>
  </si>
  <si>
    <t>sanità e assistenza sociale</t>
  </si>
  <si>
    <t>081</t>
  </si>
  <si>
    <t>estrazione di pietra, sabbia e argilla</t>
  </si>
  <si>
    <t>234</t>
  </si>
  <si>
    <t>fabbricazione di altri prodotti in porcellana e in ceramica</t>
  </si>
  <si>
    <t>259</t>
  </si>
  <si>
    <t>fabbricazione di altri prodotti in metallo</t>
  </si>
  <si>
    <t>266</t>
  </si>
  <si>
    <t>fabbricazione di strumenti per irradiazione, apparecchiature elettromedicali ed elettroterapeutiche</t>
  </si>
  <si>
    <t>412</t>
  </si>
  <si>
    <t>42</t>
  </si>
  <si>
    <t>ingegneria civile</t>
  </si>
  <si>
    <t>581</t>
  </si>
  <si>
    <t>edizione di libri, periodici ed altre attività editoriali</t>
  </si>
  <si>
    <t>82</t>
  </si>
  <si>
    <t>attività di supporto per le funzioni d'ufficio e altri servizi di supporto alle imprese</t>
  </si>
  <si>
    <t>681</t>
  </si>
  <si>
    <t>823</t>
  </si>
  <si>
    <t>organizzazione di convegni e fiere</t>
  </si>
  <si>
    <t>750</t>
  </si>
  <si>
    <t>13</t>
  </si>
  <si>
    <t>industrie tessili</t>
  </si>
  <si>
    <t>869</t>
  </si>
  <si>
    <t>altri servizi di assistenza sanitaria</t>
  </si>
  <si>
    <t>889</t>
  </si>
  <si>
    <t>altre attività di assistenza sociale non residenziale</t>
  </si>
  <si>
    <t>960</t>
  </si>
  <si>
    <t>1071</t>
  </si>
  <si>
    <t>produzione di pane, prodotti di pasticceria freschi</t>
  </si>
  <si>
    <t>1072</t>
  </si>
  <si>
    <t>produzione di fette biscottate e di biscotti, produzione di prodotti di pasticceria conservati</t>
  </si>
  <si>
    <t>1081</t>
  </si>
  <si>
    <t>produzione di zucchero</t>
  </si>
  <si>
    <t>1082</t>
  </si>
  <si>
    <t>produzione di cacao, cioccolato, caramelle e confetterie</t>
  </si>
  <si>
    <t>1104</t>
  </si>
  <si>
    <t>produzione di altre bevande fermentate non distillate</t>
  </si>
  <si>
    <t>1106</t>
  </si>
  <si>
    <t>produzione di malto</t>
  </si>
  <si>
    <t>1107</t>
  </si>
  <si>
    <t>industria delle bibite analcoliche, delle acque minerali e di altre acque in bottiglia</t>
  </si>
  <si>
    <t>1413</t>
  </si>
  <si>
    <t>confezione di altro abbigliamento esterno</t>
  </si>
  <si>
    <t>1414</t>
  </si>
  <si>
    <t>confezione di biancheria intima</t>
  </si>
  <si>
    <t>1420</t>
  </si>
  <si>
    <t>1629</t>
  </si>
  <si>
    <t>fabbricazione di altri prodotti in legno, sughero, paglia e materiali da intreccio</t>
  </si>
  <si>
    <t>1711</t>
  </si>
  <si>
    <t>fabbricazione di pasta-carta</t>
  </si>
  <si>
    <t>2222</t>
  </si>
  <si>
    <t>fabbricazione di imballaggi in materie plastiche</t>
  </si>
  <si>
    <t>2341</t>
  </si>
  <si>
    <t>fabbricazione di prodotti in ceramica per usi domestici e ornamentali</t>
  </si>
  <si>
    <t>2369</t>
  </si>
  <si>
    <t>fabbricazione di altri prodotti in calcestruzzo, gesso e cemento</t>
  </si>
  <si>
    <t>2391</t>
  </si>
  <si>
    <t>produzione di prodotti abrasivi</t>
  </si>
  <si>
    <t>2530</t>
  </si>
  <si>
    <t>2540</t>
  </si>
  <si>
    <t>2550</t>
  </si>
  <si>
    <t>2561</t>
  </si>
  <si>
    <t>trattamento e rivestimento dei metalli</t>
  </si>
  <si>
    <t>2562</t>
  </si>
  <si>
    <t>lavori di meccanica generale</t>
  </si>
  <si>
    <t>2571</t>
  </si>
  <si>
    <t>fabbricazione di articoli di coltelleria e posateria</t>
  </si>
  <si>
    <t>879</t>
  </si>
  <si>
    <t>altre strutture di assistenza sociale residenziale</t>
  </si>
  <si>
    <t>951</t>
  </si>
  <si>
    <t>riparazione di computer e di apparecchiature per le comunicazioni</t>
  </si>
  <si>
    <t>1062</t>
  </si>
  <si>
    <t>produzione di amidi e di prodotti amidacei</t>
  </si>
  <si>
    <t>1073</t>
  </si>
  <si>
    <t>produzione di paste alimentari, di cuscus e di prodotti farinacei simili</t>
  </si>
  <si>
    <t>2630</t>
  </si>
  <si>
    <t>2640</t>
  </si>
  <si>
    <t>2790</t>
  </si>
  <si>
    <t>2811</t>
  </si>
  <si>
    <t>fabbricazione di motori e turbine (esclusi i motori per aeromobili, veicoli e motocicli)</t>
  </si>
  <si>
    <t>2812</t>
  </si>
  <si>
    <t>fabbricazione di apparecchiature fluidodinamiche</t>
  </si>
  <si>
    <t>2813</t>
  </si>
  <si>
    <t>fabbricazione di altre pompe e compressori</t>
  </si>
  <si>
    <t>2841</t>
  </si>
  <si>
    <t>fabbricazione di macchine utensili per la formatura dei metalli</t>
  </si>
  <si>
    <t>2849</t>
  </si>
  <si>
    <t>fabbricazione di altre macchine utensili</t>
  </si>
  <si>
    <t>4213</t>
  </si>
  <si>
    <t>costruzione di ponti e gallerie</t>
  </si>
  <si>
    <t>4221</t>
  </si>
  <si>
    <t>costruzione di opere di pubblica utilità per il trasporto di fluidi</t>
  </si>
  <si>
    <t>4332</t>
  </si>
  <si>
    <t>posa in opera di infissi</t>
  </si>
  <si>
    <t>4333</t>
  </si>
  <si>
    <t>rivestimento di pavimenti e di muri</t>
  </si>
  <si>
    <t>4621</t>
  </si>
  <si>
    <t>commercio all'ingrosso di cereali, tabacco grezzo, sementi e alimenti per il bestiame (mangimi)</t>
  </si>
  <si>
    <t>4623</t>
  </si>
  <si>
    <t>commercio all'ingrosso di animali vivi</t>
  </si>
  <si>
    <t>4624</t>
  </si>
  <si>
    <t>commercio all'ingrosso di pelli e cuoio</t>
  </si>
  <si>
    <t>1083</t>
  </si>
  <si>
    <t>lavorazione del tè e del caffè</t>
  </si>
  <si>
    <t>1105</t>
  </si>
  <si>
    <t>produzione di birra</t>
  </si>
  <si>
    <t>1431</t>
  </si>
  <si>
    <t>fabbricazione di articoli di calzetteria in maglia</t>
  </si>
  <si>
    <t>2332</t>
  </si>
  <si>
    <t>fabbricazione di mattoni, tegole ed altri prodotti per l'edilizia in terracotta</t>
  </si>
  <si>
    <t>2370</t>
  </si>
  <si>
    <t>4632</t>
  </si>
  <si>
    <t>commercio all'ingrosso di carne e di prodotti a base di carne</t>
  </si>
  <si>
    <t>4644</t>
  </si>
  <si>
    <t>commercio all'ingrosso di articoli di porcellana, di vetro e di prodotti per la pulizia</t>
  </si>
  <si>
    <t>4645</t>
  </si>
  <si>
    <t>commercio all'ingrosso di profumi e cosmetici</t>
  </si>
  <si>
    <t>4671</t>
  </si>
  <si>
    <t>commercio all'ingrosso di combustibili solidi, liquidi, gassosi e di prodotti derivati</t>
  </si>
  <si>
    <t>4672</t>
  </si>
  <si>
    <t>commercio all'ingrosso di metalli e di minerali metalliferi</t>
  </si>
  <si>
    <t>4722</t>
  </si>
  <si>
    <t>commercio al dettaglio di carni e di prodotti a base di carne in esercizi specializzati</t>
  </si>
  <si>
    <t>4723</t>
  </si>
  <si>
    <t>commercio al dettaglio di pesci, crostacei e molluschi in esercizi specializzati</t>
  </si>
  <si>
    <t>5610</t>
  </si>
  <si>
    <t>5621</t>
  </si>
  <si>
    <t>fornitura di pasti preparati (catering per eventi)</t>
  </si>
  <si>
    <t>5629</t>
  </si>
  <si>
    <t>mense e catering continuativo su base contrattuale</t>
  </si>
  <si>
    <t>5829</t>
  </si>
  <si>
    <t>edizione di altri software</t>
  </si>
  <si>
    <t>5912</t>
  </si>
  <si>
    <t>attività di post-produzione cinematografica, di video e di programmi televisivi</t>
  </si>
  <si>
    <t>6832</t>
  </si>
  <si>
    <t>gestione di immobili per conto terzi</t>
  </si>
  <si>
    <t>6920</t>
  </si>
  <si>
    <t>contabilità, controllo e revisione contabile, consulenza in materia fiscale e del lavoro</t>
  </si>
  <si>
    <t>7010</t>
  </si>
  <si>
    <t>attività delle holding impegnate nelle attività gestionali (holding operative)</t>
  </si>
  <si>
    <t>7111</t>
  </si>
  <si>
    <t>attività degli studi di architettura</t>
  </si>
  <si>
    <t>7112</t>
  </si>
  <si>
    <t>attività degli studi d'ingegneria ed altri studi tecnici</t>
  </si>
  <si>
    <t>4212</t>
  </si>
  <si>
    <t>costruzione di linee ferroviarie e metropolitane</t>
  </si>
  <si>
    <t>1419</t>
  </si>
  <si>
    <t>confezione di altri articoli di abbigliamento ed accessori</t>
  </si>
  <si>
    <t>732</t>
  </si>
  <si>
    <t>7721</t>
  </si>
  <si>
    <t>noleggio di attrezzature sportive e ricreative</t>
  </si>
  <si>
    <t>8121</t>
  </si>
  <si>
    <t>pulizia generale (non specializzata) di edifici</t>
  </si>
  <si>
    <t>8122</t>
  </si>
  <si>
    <t>attività di pulizia specializzata di edifici e di impianti e macchinari industriali</t>
  </si>
  <si>
    <t>8130</t>
  </si>
  <si>
    <t>8211</t>
  </si>
  <si>
    <t>servizi integrati di supporto per le funzioni d'ufficio</t>
  </si>
  <si>
    <t>8542</t>
  </si>
  <si>
    <t>istruzione universitaria e post-universitaria, accademie e conservatori</t>
  </si>
  <si>
    <t>8551</t>
  </si>
  <si>
    <t>corsi sportivi e ricreativi</t>
  </si>
  <si>
    <t>8552</t>
  </si>
  <si>
    <t>formazione culturale</t>
  </si>
  <si>
    <t>4622</t>
  </si>
  <si>
    <t>commercio all'ingrosso di fiori e piante</t>
  </si>
  <si>
    <t>4631</t>
  </si>
  <si>
    <t>commercio all'ingrosso di frutta e ortaggi freschi o conservati</t>
  </si>
  <si>
    <t>4643</t>
  </si>
  <si>
    <t>commercio all'ingrosso di elettrodomestici, elettronica di consumo audio e video, articoli per fotografia, cinematografia e ottica</t>
  </si>
  <si>
    <t>4669</t>
  </si>
  <si>
    <t>commercio all'ingrosso di altri macchinari e attrezzature</t>
  </si>
  <si>
    <t>4673</t>
  </si>
  <si>
    <t>commercio all'ingrosso di legname e di materiali da costruzione, apparecchi igienico-sanitari, vetro piano, vernici e colori</t>
  </si>
  <si>
    <t>5911</t>
  </si>
  <si>
    <t>attività di produzione cinematografica, di video e di programmi televisivi</t>
  </si>
  <si>
    <t>2651</t>
  </si>
  <si>
    <t>fabbricazione di strumenti e apparecchi di misurazione, prova e navigazione (esclusi quelli ottici)</t>
  </si>
  <si>
    <t>7021</t>
  </si>
  <si>
    <t>pubbliche relazioni e comunicazione</t>
  </si>
  <si>
    <t>7022</t>
  </si>
  <si>
    <t>consulenza imprenditoriale e altra consulenza amministrativo-gestionale</t>
  </si>
  <si>
    <t>7712</t>
  </si>
  <si>
    <t>noleggio di autocarri e di altri veicoli pesanti</t>
  </si>
  <si>
    <t>8129</t>
  </si>
  <si>
    <t>altre attività di pulizia</t>
  </si>
  <si>
    <t>6910</t>
  </si>
  <si>
    <t>attività degli studi legali e notarili</t>
  </si>
  <si>
    <t>2342</t>
  </si>
  <si>
    <t>fabbricazione di articoli sanitari in ceramica</t>
  </si>
  <si>
    <t>4633</t>
  </si>
  <si>
    <t>commercio all'ingrosso di prodotti lattiero-caseari, uova, oli e grassi commestibili</t>
  </si>
  <si>
    <t>35</t>
  </si>
  <si>
    <t>41</t>
  </si>
  <si>
    <t>costruzione di edifici</t>
  </si>
  <si>
    <t>85</t>
  </si>
  <si>
    <t>86</t>
  </si>
  <si>
    <t>assistenza sanitaria</t>
  </si>
  <si>
    <t>433</t>
  </si>
  <si>
    <t>completamento e finitura di edifici</t>
  </si>
  <si>
    <t>511</t>
  </si>
  <si>
    <t>trasporto aereo di passeggeri</t>
  </si>
  <si>
    <t>601</t>
  </si>
  <si>
    <t>trasmissioni radiofoniche</t>
  </si>
  <si>
    <t>683</t>
  </si>
  <si>
    <t>attività immobiliari per conto terzi</t>
  </si>
  <si>
    <t>692</t>
  </si>
  <si>
    <t>811</t>
  </si>
  <si>
    <t>servizi integrati di gestione agli edifici</t>
  </si>
  <si>
    <t>822</t>
  </si>
  <si>
    <t>attività dei call center</t>
  </si>
  <si>
    <t>853</t>
  </si>
  <si>
    <t>istruzione secondaria</t>
  </si>
  <si>
    <t>873</t>
  </si>
  <si>
    <t>strutture di assistenza residenziale per anziani e disabili</t>
  </si>
  <si>
    <t>0510</t>
  </si>
  <si>
    <t>estrazione di antracite</t>
  </si>
  <si>
    <t>1085</t>
  </si>
  <si>
    <t>produzione di pasti e piatti preparati</t>
  </si>
  <si>
    <t>1086</t>
  </si>
  <si>
    <t>produzione di preparati omogeneizzati e di alimenti dietetici</t>
  </si>
  <si>
    <t>1200</t>
  </si>
  <si>
    <t>1439</t>
  </si>
  <si>
    <t>fabbricazione di altri articoli di maglieria</t>
  </si>
  <si>
    <t>1512</t>
  </si>
  <si>
    <t>fabbricazione di articoli da viaggio, borse e simili, pelletteria e selleria</t>
  </si>
  <si>
    <t>1520</t>
  </si>
  <si>
    <t>1712</t>
  </si>
  <si>
    <t>fabbricazione di carta e cartone</t>
  </si>
  <si>
    <t>1722</t>
  </si>
  <si>
    <t>fabbricazione di prodotti igienico-sanitari e per uso domestico in carta e ovatta di cellulosa</t>
  </si>
  <si>
    <t>1723</t>
  </si>
  <si>
    <t>fabbricazione di prodotti cartotecnici</t>
  </si>
  <si>
    <t>1729</t>
  </si>
  <si>
    <t>fabbricazione di altri articoli di carta e cartone</t>
  </si>
  <si>
    <t>1811</t>
  </si>
  <si>
    <t>stampa di giornali</t>
  </si>
  <si>
    <t>2343</t>
  </si>
  <si>
    <t>fabbricazione di isolatori e di pezzi isolanti in ceramica</t>
  </si>
  <si>
    <t>2349</t>
  </si>
  <si>
    <t>fabbricazione di altri prodotti in ceramica</t>
  </si>
  <si>
    <t>2399</t>
  </si>
  <si>
    <t>fabbricazione di altri prodotti in minerali non metalliferi nca</t>
  </si>
  <si>
    <t>2410</t>
  </si>
  <si>
    <t>2572</t>
  </si>
  <si>
    <t>fabbricazione di serrature e cerniere</t>
  </si>
  <si>
    <t>2573</t>
  </si>
  <si>
    <t>fabbricazione di utensileria</t>
  </si>
  <si>
    <t>2591</t>
  </si>
  <si>
    <t>fabbricazione di bidoni in acciaio e di contenitori analoghi</t>
  </si>
  <si>
    <t>2660</t>
  </si>
  <si>
    <t>2670</t>
  </si>
  <si>
    <t>802</t>
  </si>
  <si>
    <t>servizi connessi ai sistemi di vigilanza</t>
  </si>
  <si>
    <t>2814</t>
  </si>
  <si>
    <t>fabbricazione di altri rubinetti e valvole</t>
  </si>
  <si>
    <t>2815</t>
  </si>
  <si>
    <t>fabbricazione di cuscinetti, ingranaggi e organi di trasmissione, (esclusi quelli idraulici)</t>
  </si>
  <si>
    <t>2821</t>
  </si>
  <si>
    <t>fabbricazione di forni, bruciatori e sistemi di riscaldamento</t>
  </si>
  <si>
    <t>2822</t>
  </si>
  <si>
    <t>fabbricazione di macchine e apparecchi di sollevamento e movimentazione</t>
  </si>
  <si>
    <t>2823</t>
  </si>
  <si>
    <t>fabbricazione di macchine ed attrezzature per ufficio (esclusi computer e unità periferiche)</t>
  </si>
  <si>
    <t>2891</t>
  </si>
  <si>
    <t>fabbricazione di macchine per la metallurgia</t>
  </si>
  <si>
    <t>2893</t>
  </si>
  <si>
    <t>fabbricazione di macchine per l'industria alimentare, delle bevande e del tabacco</t>
  </si>
  <si>
    <t>2894</t>
  </si>
  <si>
    <t>fabbricazione di macchine per le industrie tessili, dell'abbigliamento e del cuoio (incluse parti e accessori)</t>
  </si>
  <si>
    <t>2896</t>
  </si>
  <si>
    <t>fabbricazione di macchine per l'industria delle materie plastiche e della gomma (incluse parti e accessori)</t>
  </si>
  <si>
    <t>2899</t>
  </si>
  <si>
    <t>fabbricazione di altre macchine per impieghi speciali nca (incluse parti e accessori)</t>
  </si>
  <si>
    <t>4222</t>
  </si>
  <si>
    <t>costruzione di opere di pubblica utilità per l'energia elettrica e le telecomunicazioni</t>
  </si>
  <si>
    <t>4299</t>
  </si>
  <si>
    <t>costruzione di altre opere di ingegneria civile nca</t>
  </si>
  <si>
    <t>4311</t>
  </si>
  <si>
    <t>demolizione</t>
  </si>
  <si>
    <t>4334</t>
  </si>
  <si>
    <t>tinteggiatura e posa in opera di vetri</t>
  </si>
  <si>
    <t>4339</t>
  </si>
  <si>
    <t>altri lavori di completamento e di finitura degli edifici</t>
  </si>
  <si>
    <t>852</t>
  </si>
  <si>
    <t>istruzione primaria</t>
  </si>
  <si>
    <t>862</t>
  </si>
  <si>
    <t>servizi degli studi medici e odontoiatrici</t>
  </si>
  <si>
    <t>4634</t>
  </si>
  <si>
    <t>commercio all'ingrosso di bevande</t>
  </si>
  <si>
    <t>4646</t>
  </si>
  <si>
    <t>commercio all'ingrosso di prodotti farmaceutici</t>
  </si>
  <si>
    <t>4675</t>
  </si>
  <si>
    <t>commercio all'ingrosso di prodotti chimici</t>
  </si>
  <si>
    <t>4676</t>
  </si>
  <si>
    <t>commercio all'ingrosso di altri prodotti intermedi</t>
  </si>
  <si>
    <t>4724</t>
  </si>
  <si>
    <t>commercio al dettaglio di pane, torte, dolciumi e confetteria in esercizi specializzati</t>
  </si>
  <si>
    <t>4725</t>
  </si>
  <si>
    <t>commercio al dettaglio di bevande in esercizi specializzati</t>
  </si>
  <si>
    <t>4726</t>
  </si>
  <si>
    <t>commercio al dettaglio di prodotti del tabacco in esercizi specializzati</t>
  </si>
  <si>
    <t>4729</t>
  </si>
  <si>
    <t>commercio al dettaglio di altri prodotti alimentari in esercizi specializzati</t>
  </si>
  <si>
    <t>5630</t>
  </si>
  <si>
    <t>5811</t>
  </si>
  <si>
    <t>edizione di libri</t>
  </si>
  <si>
    <t>5913</t>
  </si>
  <si>
    <t>attività di distribuzione cinematografica, di video e di programmi televisivi</t>
  </si>
  <si>
    <t>5914</t>
  </si>
  <si>
    <t>attività di proiezione cinematografica</t>
  </si>
  <si>
    <t>0610</t>
  </si>
  <si>
    <t>1084</t>
  </si>
  <si>
    <t>produzione di condimenti e spezie</t>
  </si>
  <si>
    <t>7219</t>
  </si>
  <si>
    <t>altre attività di ricerca e sviluppo sperimentale nel campo delle scienze naturali e dell'ingegneria</t>
  </si>
  <si>
    <t>7220</t>
  </si>
  <si>
    <t>7722</t>
  </si>
  <si>
    <t>noleggio di videocassette e dischi</t>
  </si>
  <si>
    <t>7729</t>
  </si>
  <si>
    <t>noleggio di altri beni per uso personale e domestico (escluse le attrezzature sportive e ricreative)</t>
  </si>
  <si>
    <t>7732</t>
  </si>
  <si>
    <t>noleggio di macchine e attrezzature per lavori edili e di genio civile</t>
  </si>
  <si>
    <t>7733</t>
  </si>
  <si>
    <t>noleggio di macchine e attrezzature per ufficio (inclusi i computer)</t>
  </si>
  <si>
    <t>8219</t>
  </si>
  <si>
    <t>servizi di fotocopiatura, preparazione di documenti e altre attività di supporto specializzate per le funzioni d'ufficio</t>
  </si>
  <si>
    <t>8230</t>
  </si>
  <si>
    <t>8291</t>
  </si>
  <si>
    <t>attività di agenzie di recupero crediti, agenzie di informazioni commerciali</t>
  </si>
  <si>
    <t>8553</t>
  </si>
  <si>
    <t>attività delle scuole guida</t>
  </si>
  <si>
    <t>8559</t>
  </si>
  <si>
    <t>servizi di istruzione nca</t>
  </si>
  <si>
    <t>8560</t>
  </si>
  <si>
    <t>8610</t>
  </si>
  <si>
    <t>1310</t>
  </si>
  <si>
    <t>1511</t>
  </si>
  <si>
    <t>preparazione e concia del cuoio, preparazione e tintura di pellicce</t>
  </si>
  <si>
    <t>1721</t>
  </si>
  <si>
    <t>fabbricazione di carta e cartone ondulato e di imballaggi di carta e cartone</t>
  </si>
  <si>
    <t>1724</t>
  </si>
  <si>
    <t>fabbricazione di carta da parati</t>
  </si>
  <si>
    <t>2344</t>
  </si>
  <si>
    <t>fabbricazione di altri prodotti in ceramica per uso tecnico e industriale</t>
  </si>
  <si>
    <t>8621</t>
  </si>
  <si>
    <t>servizi degli studi medici di medicina generale</t>
  </si>
  <si>
    <t>2652</t>
  </si>
  <si>
    <t>fabbricazione di orologi</t>
  </si>
  <si>
    <t>2892</t>
  </si>
  <si>
    <t>fabbricazione di macchine da miniera, cava e cantiere</t>
  </si>
  <si>
    <t>2895</t>
  </si>
  <si>
    <t>fabbricazione di macchine per l'industria della carta e del cartone (incluse parti e accessori)</t>
  </si>
  <si>
    <t>4291</t>
  </si>
  <si>
    <t>costruzione di opere idrauliche</t>
  </si>
  <si>
    <t>4635</t>
  </si>
  <si>
    <t xml:space="preserve">commercio all'ingrosso di prodotti del tabacco </t>
  </si>
  <si>
    <t>4647</t>
  </si>
  <si>
    <t>commercio all'ingrosso di mobili, tappeti e articoli per l'illuminazione</t>
  </si>
  <si>
    <t>4674</t>
  </si>
  <si>
    <t>commercio all'ingrosso di ferramenta, di apparecchi e accessori per impianti idraulici e di riscaldamento</t>
  </si>
  <si>
    <t>4677</t>
  </si>
  <si>
    <t>commercio all'ingrosso di rottami e cascami</t>
  </si>
  <si>
    <t>1610</t>
  </si>
  <si>
    <t>7211</t>
  </si>
  <si>
    <t>ricerca e sviluppo sperimentale nel campo delle biotecnologie</t>
  </si>
  <si>
    <t>7311</t>
  </si>
  <si>
    <t>agenzie pubblicitarie</t>
  </si>
  <si>
    <t>7731</t>
  </si>
  <si>
    <t>noleggio di macchine e attrezzature agricole</t>
  </si>
  <si>
    <t>8220</t>
  </si>
  <si>
    <t>8292</t>
  </si>
  <si>
    <t>attività di imballaggio e confezionamento per conto terzi</t>
  </si>
  <si>
    <t>4391</t>
  </si>
  <si>
    <t>realizzazione di coperture</t>
  </si>
  <si>
    <t>4730</t>
  </si>
  <si>
    <t>7120</t>
  </si>
  <si>
    <t>8299</t>
  </si>
  <si>
    <t>altri servizi di supporto alle imprese nca</t>
  </si>
  <si>
    <t>212</t>
  </si>
  <si>
    <t>381</t>
  </si>
  <si>
    <t>raccolta dei rifiuti</t>
  </si>
  <si>
    <t>682</t>
  </si>
  <si>
    <t>773</t>
  </si>
  <si>
    <t>noleggio di altre macchine, attrezzature e beni materiali</t>
  </si>
  <si>
    <t>774</t>
  </si>
  <si>
    <t>concessione dei diritti di sfruttamento di proprietà intellettuale e prodotti simili (escluse le opere protette dal copyright)</t>
  </si>
  <si>
    <t>829</t>
  </si>
  <si>
    <t>servizi di supporto alle imprese nca</t>
  </si>
  <si>
    <t>854</t>
  </si>
  <si>
    <t>istruzione post-secondaria universitaria e non universitaria</t>
  </si>
  <si>
    <t>881</t>
  </si>
  <si>
    <t>assistenza sociale non residenziale per anziani e disabili</t>
  </si>
  <si>
    <t>900</t>
  </si>
  <si>
    <t>910</t>
  </si>
  <si>
    <t>932</t>
  </si>
  <si>
    <t>attività ricreative e di divertimento</t>
  </si>
  <si>
    <t>0710</t>
  </si>
  <si>
    <t>0721</t>
  </si>
  <si>
    <t>estrazione di minerali di uranio e di torio</t>
  </si>
  <si>
    <t>1320</t>
  </si>
  <si>
    <t>1391</t>
  </si>
  <si>
    <t>fabbricazione di tessuti a maglia</t>
  </si>
  <si>
    <t>1392</t>
  </si>
  <si>
    <t>confezionamento di articoli tessili, esclusi gli articoli di abbigliamento</t>
  </si>
  <si>
    <t>1622</t>
  </si>
  <si>
    <t>fabbricazione di pavimenti in parquet assemblato</t>
  </si>
  <si>
    <t>1623</t>
  </si>
  <si>
    <t>fabbricazione di altri prodotti di carpenteria in legno e falegnameria per l'edilizia</t>
  </si>
  <si>
    <t>1330</t>
  </si>
  <si>
    <t>1393</t>
  </si>
  <si>
    <t>fabbricazione di tappeti e moquette</t>
  </si>
  <si>
    <t>1624</t>
  </si>
  <si>
    <t>fabbricazione di imballaggi in legno</t>
  </si>
  <si>
    <t>1812</t>
  </si>
  <si>
    <t>altra stampa</t>
  </si>
  <si>
    <t>1814</t>
  </si>
  <si>
    <t>legatoria e servizi connessi</t>
  </si>
  <si>
    <t>1820</t>
  </si>
  <si>
    <t>1813</t>
  </si>
  <si>
    <t>lavorazioni preliminari alla stampa e ai media</t>
  </si>
  <si>
    <t>2030</t>
  </si>
  <si>
    <t>2041</t>
  </si>
  <si>
    <t>fabbricazione di saponi e detergenti, di prodotti per la pulizia e la lucidatura</t>
  </si>
  <si>
    <t>2420</t>
  </si>
  <si>
    <t>fabbricazione di tubi, condotti, profilati cavi e relativi accessori in acciaio, esclusi quelli in acciaio colato</t>
  </si>
  <si>
    <t>2431</t>
  </si>
  <si>
    <t>stiratura a freddo di barre</t>
  </si>
  <si>
    <t>2680</t>
  </si>
  <si>
    <t>2711</t>
  </si>
  <si>
    <t>fabbricazione di motori, generatori e trasformatori elettrici</t>
  </si>
  <si>
    <t>2712</t>
  </si>
  <si>
    <t>fabbricazione di apparecchiature per le reti di distribuzione e il controllo dell'elettricità</t>
  </si>
  <si>
    <t>2720</t>
  </si>
  <si>
    <t>2825</t>
  </si>
  <si>
    <t>fabbricazione di attrezzature di uso non domestico per la refrigerazione e la ventilazione</t>
  </si>
  <si>
    <t>2829</t>
  </si>
  <si>
    <t>fabbricazione di altre macchine di impiego generale nca</t>
  </si>
  <si>
    <t>2051</t>
  </si>
  <si>
    <t>fabbricazione di esplosivi</t>
  </si>
  <si>
    <t>2824</t>
  </si>
  <si>
    <t>fabbricazione di utensili portatili a motore</t>
  </si>
  <si>
    <t>2830</t>
  </si>
  <si>
    <t>2910</t>
  </si>
  <si>
    <t>2920</t>
  </si>
  <si>
    <t>2931</t>
  </si>
  <si>
    <t>fabbricazione di apparecchiature elettriche ed elettroniche per autoveicoli e loro motori</t>
  </si>
  <si>
    <t>2932</t>
  </si>
  <si>
    <t>fabbricazione di altre parti ed accessori per autoveicoli e loro motori</t>
  </si>
  <si>
    <t>3099</t>
  </si>
  <si>
    <t>fabbricazione di altri mezzi di trasporto nca</t>
  </si>
  <si>
    <t>3101</t>
  </si>
  <si>
    <t>fabbricazione di mobili per ufficio e negozi</t>
  </si>
  <si>
    <t>3103</t>
  </si>
  <si>
    <t>fabbricazione di materassi</t>
  </si>
  <si>
    <t>3109</t>
  </si>
  <si>
    <t>fabbricazione di altri mobili</t>
  </si>
  <si>
    <t>3314</t>
  </si>
  <si>
    <t>riparazione e manutenzione di apparecchiature elettriche</t>
  </si>
  <si>
    <t>3315</t>
  </si>
  <si>
    <t>riparazione e manutenzione di navi e imbarcazioni (esclusi i loro motori)</t>
  </si>
  <si>
    <t>3316</t>
  </si>
  <si>
    <t>riparazione e manutenzione di aeromobili e di veicoli spaziali</t>
  </si>
  <si>
    <t>3317</t>
  </si>
  <si>
    <t>riparazione e manutenzione di locomotive e di materiale rotabile ferro-tranviario (esclusi i loro motori)</t>
  </si>
  <si>
    <t>3319</t>
  </si>
  <si>
    <t>riparazione di altre apparecchiature</t>
  </si>
  <si>
    <t>4399</t>
  </si>
  <si>
    <t>altri lavori specializzati di costruzione nca</t>
  </si>
  <si>
    <t>4648</t>
  </si>
  <si>
    <t>commercio all'ingrosso di orologi e di gioielleria</t>
  </si>
  <si>
    <t>4651</t>
  </si>
  <si>
    <t>commercio all'ingrosso di computer, apparecchiature informatiche periferiche e di software</t>
  </si>
  <si>
    <t>4652</t>
  </si>
  <si>
    <t xml:space="preserve">commercio all'ingrosso di apparecchiature elettroniche per telecomunicazioni e componenti elettronici </t>
  </si>
  <si>
    <t>3102</t>
  </si>
  <si>
    <t>fabbricazione di mobili per cucina</t>
  </si>
  <si>
    <t>4649</t>
  </si>
  <si>
    <t>commercio all'ingrosso di altri beni di consumo</t>
  </si>
  <si>
    <t>4711</t>
  </si>
  <si>
    <t>commercio al dettaglio in esercizi non specializzati con prevalenza di prodotti alimentari e bevande</t>
  </si>
  <si>
    <t>4719</t>
  </si>
  <si>
    <t>commercio al dettaglio in altri esercizi non specializzati</t>
  </si>
  <si>
    <t>4741</t>
  </si>
  <si>
    <t>commercio al dettaglio di computer, unità periferiche, software e attrezzature per ufficio in esercizi specializzati</t>
  </si>
  <si>
    <t>4743</t>
  </si>
  <si>
    <t>commercio al dettaglio di apparecchiature audio e video in esercizi specializzati</t>
  </si>
  <si>
    <t>4763</t>
  </si>
  <si>
    <t>commercio al dettaglio di registrazioni musicali e video in esercizi specializzati</t>
  </si>
  <si>
    <t>4764</t>
  </si>
  <si>
    <t>commercio al dettaglio di articoli sportivi in esercizi specializzati</t>
  </si>
  <si>
    <t>4765</t>
  </si>
  <si>
    <t>commercio al dettaglio di giochi e giocattoli in esercizi specializzati</t>
  </si>
  <si>
    <t>4771</t>
  </si>
  <si>
    <t>commercio al dettaglio di articoli di abbigliamento in esercizi specializzati</t>
  </si>
  <si>
    <t>4782</t>
  </si>
  <si>
    <t>commercio al dettaglio ambulante di prodotti tessili, abbigliamento e calzature</t>
  </si>
  <si>
    <t>4791</t>
  </si>
  <si>
    <t>commercio al dettaglio per corrispondenza o attraverso internet</t>
  </si>
  <si>
    <t>4799</t>
  </si>
  <si>
    <t>altro commercio al dettaglio al di fuori di negozi, banchi o mercati</t>
  </si>
  <si>
    <t>4920</t>
  </si>
  <si>
    <t>trasporto ferroviario di merci</t>
  </si>
  <si>
    <t>5920</t>
  </si>
  <si>
    <t>4742</t>
  </si>
  <si>
    <t>commercio al dettaglio di apparecchiature per le telecomunicazioni e la telefonia in esercizi specializzati</t>
  </si>
  <si>
    <t>4772</t>
  </si>
  <si>
    <t>commercio al dettaglio di calzature e articoli in pelle in esercizi specializzati</t>
  </si>
  <si>
    <t>4910</t>
  </si>
  <si>
    <t>7734</t>
  </si>
  <si>
    <t xml:space="preserve">noleggio di mezzi di trasporto marittimo e fluviale </t>
  </si>
  <si>
    <t>6010</t>
  </si>
  <si>
    <t>7735</t>
  </si>
  <si>
    <t>noleggio di mezzi di trasporto aereo</t>
  </si>
  <si>
    <t>7739</t>
  </si>
  <si>
    <t>noleggio di altre macchine, attrezzature e beni materiali nca</t>
  </si>
  <si>
    <t>7740</t>
  </si>
  <si>
    <t>7820</t>
  </si>
  <si>
    <t>attività delle agenzie di lavoro temporaneo (interinale)</t>
  </si>
  <si>
    <t>8510</t>
  </si>
  <si>
    <t>istruzione prescolastica</t>
  </si>
  <si>
    <t>8520</t>
  </si>
  <si>
    <t>8532</t>
  </si>
  <si>
    <t>istruzione secondaria tecnica e professionale</t>
  </si>
  <si>
    <t>8541</t>
  </si>
  <si>
    <t>istruzione post-secondaria non universitaria</t>
  </si>
  <si>
    <t>8622</t>
  </si>
  <si>
    <t>servizi degli studi medici specialistici</t>
  </si>
  <si>
    <t>8690</t>
  </si>
  <si>
    <t>8710</t>
  </si>
  <si>
    <t>strutture di assistenza infermieristica residenziale</t>
  </si>
  <si>
    <t>9101</t>
  </si>
  <si>
    <t>attività di biblioteche ed archivi</t>
  </si>
  <si>
    <t>9102</t>
  </si>
  <si>
    <t>attività di musei</t>
  </si>
  <si>
    <t>9103</t>
  </si>
  <si>
    <t>gestione di luoghi e monumenti storici e attrazioni simili</t>
  </si>
  <si>
    <t>8623</t>
  </si>
  <si>
    <t>attività degli studi odontoiatrici</t>
  </si>
  <si>
    <t>8720</t>
  </si>
  <si>
    <t>8730</t>
  </si>
  <si>
    <t>0620</t>
  </si>
  <si>
    <t>9104</t>
  </si>
  <si>
    <t>attività degli orti botanici, dei giardini zoologici e delle riserve naturali</t>
  </si>
  <si>
    <t>9311</t>
  </si>
  <si>
    <t>gestione di impianti sportivi</t>
  </si>
  <si>
    <t>9511</t>
  </si>
  <si>
    <t>riparazione di computer e periferiche</t>
  </si>
  <si>
    <t>9512</t>
  </si>
  <si>
    <t>riparazione di apparecchiature per le comunicazioni</t>
  </si>
  <si>
    <t>9521</t>
  </si>
  <si>
    <t>riparazione di prodotti elettronici di consumo audio e video</t>
  </si>
  <si>
    <t>9522</t>
  </si>
  <si>
    <t>riparazione di elettrodomestici e di articoli per la casa e il giardinaggio</t>
  </si>
  <si>
    <t>1621</t>
  </si>
  <si>
    <t>fabbricazione di fogli da impiallacciatura e di pannelli a base di legno</t>
  </si>
  <si>
    <t>2020</t>
  </si>
  <si>
    <t>2042</t>
  </si>
  <si>
    <t>fabbricazione di profumi e cosmetici</t>
  </si>
  <si>
    <t>1910</t>
  </si>
  <si>
    <t>3313</t>
  </si>
  <si>
    <t>riparazione e manutenzione di apparecchiature elettroniche ed ottiche</t>
  </si>
  <si>
    <t>4690</t>
  </si>
  <si>
    <t>4721</t>
  </si>
  <si>
    <t>commercio al dettaglio di frutta e verdura in esercizi specializzati</t>
  </si>
  <si>
    <t>4789</t>
  </si>
  <si>
    <t>commercio al dettaglio ambulante di altri prodotti</t>
  </si>
  <si>
    <t>4661</t>
  </si>
  <si>
    <t>commercio all'ingrosso di macchinari, attrezzature e forniture agricole</t>
  </si>
  <si>
    <t>7810</t>
  </si>
  <si>
    <t>attività di agenzie di collocamento</t>
  </si>
  <si>
    <t>8531</t>
  </si>
  <si>
    <t>istruzione secondaria di formazione generale</t>
  </si>
  <si>
    <t>4751</t>
  </si>
  <si>
    <t>commercio al dettaglio di prodotti tessili in esercizi specializzati</t>
  </si>
  <si>
    <t>9200</t>
  </si>
  <si>
    <t>43</t>
  </si>
  <si>
    <t>lavori di costruzione specializzati</t>
  </si>
  <si>
    <t>691</t>
  </si>
  <si>
    <t>attività degli studi legali</t>
  </si>
  <si>
    <t>749</t>
  </si>
  <si>
    <t>772</t>
  </si>
  <si>
    <t>noleggio di beni per uso personale e per la casa</t>
  </si>
  <si>
    <t>812</t>
  </si>
  <si>
    <t>attività di pulizia e disinfestazione</t>
  </si>
  <si>
    <t>931</t>
  </si>
  <si>
    <t>attività sportive</t>
  </si>
  <si>
    <t>0811</t>
  </si>
  <si>
    <t>estrazione di pietre ornamentali e da costruzione, calcare, pietra da gesso, creta e ardesia</t>
  </si>
  <si>
    <t>0812</t>
  </si>
  <si>
    <t>estrazione di ghiaia e sabbia, estrazione di argille e caolino</t>
  </si>
  <si>
    <t>1394</t>
  </si>
  <si>
    <t>fabbricazione di spago, corde, funi e reti</t>
  </si>
  <si>
    <t>1395</t>
  </si>
  <si>
    <t>fabbricazione di tessuti non tessuti e di articoli in tali materie, esclusi gli articoli di abbigliamento</t>
  </si>
  <si>
    <t>1396</t>
  </si>
  <si>
    <t>fabbricazione di articoli tessili tecnici ed industriali</t>
  </si>
  <si>
    <t>1399</t>
  </si>
  <si>
    <t>fabbricazione di altri prodotti tessili nca</t>
  </si>
  <si>
    <t>1411</t>
  </si>
  <si>
    <t>confezione di abbigliamento in pelle</t>
  </si>
  <si>
    <t>1920</t>
  </si>
  <si>
    <t>2011</t>
  </si>
  <si>
    <t>fabbricazione di gas industriali</t>
  </si>
  <si>
    <t>2012</t>
  </si>
  <si>
    <t>fabbricazione di coloranti e pigmenti</t>
  </si>
  <si>
    <t>2013</t>
  </si>
  <si>
    <t>fabbricazione di altri prodotti chimici di base inorganici</t>
  </si>
  <si>
    <t>2014</t>
  </si>
  <si>
    <t>fabbricazione di altri prodotti chimici di base organici</t>
  </si>
  <si>
    <t>2052</t>
  </si>
  <si>
    <t>fabbricazione di colle</t>
  </si>
  <si>
    <t>2059</t>
  </si>
  <si>
    <t>fabbricazione di altri prodotti chimici nca</t>
  </si>
  <si>
    <t>2060</t>
  </si>
  <si>
    <t>2433</t>
  </si>
  <si>
    <t>profilatura mediante formatura o piegatura a freddo</t>
  </si>
  <si>
    <t>2434</t>
  </si>
  <si>
    <t>trafilatura a freddo</t>
  </si>
  <si>
    <t>920</t>
  </si>
  <si>
    <t>0729</t>
  </si>
  <si>
    <t>estrazione di altri minerali metalliferi non ferrosi</t>
  </si>
  <si>
    <t>2732</t>
  </si>
  <si>
    <t>fabbricazione di altri fili e cavi elettrici ed elettronici</t>
  </si>
  <si>
    <t>2733</t>
  </si>
  <si>
    <t>fabbricazione di attrezzature per cablaggio</t>
  </si>
  <si>
    <t>2751</t>
  </si>
  <si>
    <t>fabbricazione di elettrodomestici</t>
  </si>
  <si>
    <t>3012</t>
  </si>
  <si>
    <t>costruzione di imbarcazioni da diporto e sportive</t>
  </si>
  <si>
    <t>3020</t>
  </si>
  <si>
    <t>3040</t>
  </si>
  <si>
    <t>3091</t>
  </si>
  <si>
    <t>fabbricazione di motocicli (inclusi i motori)</t>
  </si>
  <si>
    <t>3212</t>
  </si>
  <si>
    <t>fabbricazione di oggetti di gioielleria e oreficeria e articoli connessi</t>
  </si>
  <si>
    <t>3213</t>
  </si>
  <si>
    <t>fabbricazione di bigiotteria e articoli simili</t>
  </si>
  <si>
    <t>0891</t>
  </si>
  <si>
    <t>estrazione di minerali per l'industria chimica e per la produzione di fertilizzanti</t>
  </si>
  <si>
    <t>3511</t>
  </si>
  <si>
    <t>produzione di energia elettrica</t>
  </si>
  <si>
    <t>3512</t>
  </si>
  <si>
    <t>trasmissione di energia elettrica</t>
  </si>
  <si>
    <t>3514</t>
  </si>
  <si>
    <t>commercio di energia elettrica</t>
  </si>
  <si>
    <t>3521</t>
  </si>
  <si>
    <t>produzione di gas</t>
  </si>
  <si>
    <t>4511</t>
  </si>
  <si>
    <t>commercio di autovetture e di autoveicoli leggeri</t>
  </si>
  <si>
    <t>4662</t>
  </si>
  <si>
    <t>commercio all'ingrosso di macchine utensili</t>
  </si>
  <si>
    <t>4663</t>
  </si>
  <si>
    <t>commercio all'ingrosso di macchinari per l'estrazione, l'edilizia e l'ingegneria civile</t>
  </si>
  <si>
    <t>4664</t>
  </si>
  <si>
    <t>commercio all'ingrosso di macchinari per l'industria tessile, di macchine per cucire e per maglieria</t>
  </si>
  <si>
    <t>4665</t>
  </si>
  <si>
    <t>commercio all'ingrosso di mobili per ufficio e negozi</t>
  </si>
  <si>
    <t>4753</t>
  </si>
  <si>
    <t>commercio al dettaglio di tappeti, scendiletto e rivestimenti per pavimenti e pareti (moquette, linoleum) in esercizi specializzati</t>
  </si>
  <si>
    <t>4754</t>
  </si>
  <si>
    <t>commercio al dettaglio di elettrodomestici in esercizi specializzati</t>
  </si>
  <si>
    <t>2015</t>
  </si>
  <si>
    <t>fabbricazione di fertilizzanti e composti azotati</t>
  </si>
  <si>
    <t>2053</t>
  </si>
  <si>
    <t>fabbricazione di oli essenziali</t>
  </si>
  <si>
    <t>2110</t>
  </si>
  <si>
    <t>2432</t>
  </si>
  <si>
    <t>laminazione a freddo di nastri</t>
  </si>
  <si>
    <t>2731</t>
  </si>
  <si>
    <t>fabbricazione di cavi a fibra ottica</t>
  </si>
  <si>
    <t>2740</t>
  </si>
  <si>
    <t>4774</t>
  </si>
  <si>
    <t>commercio al dettaglio di articoli medicali e ortopedici in esercizi specializzati</t>
  </si>
  <si>
    <t>4775</t>
  </si>
  <si>
    <t>commercio al dettaglio di cosmetici, di articoli di profumeria e di erboristeria in esercizi specializzati</t>
  </si>
  <si>
    <t>4931</t>
  </si>
  <si>
    <t>trasporto terrestre di passeggeri in aree urbane e suburbane</t>
  </si>
  <si>
    <t>4939</t>
  </si>
  <si>
    <t>altri trasporti terrestri di passeggeri nca</t>
  </si>
  <si>
    <t>4941</t>
  </si>
  <si>
    <t>trasporto di merci su strada</t>
  </si>
  <si>
    <t>6020</t>
  </si>
  <si>
    <t>6110</t>
  </si>
  <si>
    <t>6120</t>
  </si>
  <si>
    <t>7830</t>
  </si>
  <si>
    <t>altre attività di fornitura e gestione di risorse umane</t>
  </si>
  <si>
    <t>7912</t>
  </si>
  <si>
    <t>attività dei tour operator</t>
  </si>
  <si>
    <t>7990</t>
  </si>
  <si>
    <t>altri servizi di prenotazione e altre attività di assistenza turistica non svolte dalle agenzie di viaggio</t>
  </si>
  <si>
    <t>8790</t>
  </si>
  <si>
    <t>8891</t>
  </si>
  <si>
    <t>servizi di asili nido, assistenza diurna per minori disabili</t>
  </si>
  <si>
    <t>3011</t>
  </si>
  <si>
    <t>costruzione di navi e di strutture galleggianti</t>
  </si>
  <si>
    <t>3030</t>
  </si>
  <si>
    <t>3211</t>
  </si>
  <si>
    <t>coniazione di monete</t>
  </si>
  <si>
    <t>3220</t>
  </si>
  <si>
    <t>3320</t>
  </si>
  <si>
    <t>3513</t>
  </si>
  <si>
    <t>distribuzione di energia elettrica</t>
  </si>
  <si>
    <t>8899</t>
  </si>
  <si>
    <t>altre attività di assistenza sociale non residenziale nca</t>
  </si>
  <si>
    <t>9001</t>
  </si>
  <si>
    <t>rappresentazioni artistiche</t>
  </si>
  <si>
    <t>9312</t>
  </si>
  <si>
    <t>attività di club sportivi</t>
  </si>
  <si>
    <t>9319</t>
  </si>
  <si>
    <t>altre attività sportive</t>
  </si>
  <si>
    <t>9523</t>
  </si>
  <si>
    <t>riparazione di calzature e articoli da viaggio</t>
  </si>
  <si>
    <t>4519</t>
  </si>
  <si>
    <t>commercio di altri autoveicoli</t>
  </si>
  <si>
    <t>4666</t>
  </si>
  <si>
    <t>commercio all'ingrosso di altre macchine e attrezzature per ufficio</t>
  </si>
  <si>
    <t>4752</t>
  </si>
  <si>
    <t>commercio al dettaglio di ferramenta, vernici, vetro piano e materiali da costruzione in esercizi specializzati</t>
  </si>
  <si>
    <t>4759</t>
  </si>
  <si>
    <t>commercio al dettaglio di mobili, di articoli per l'illuminazione e altri articoli per la casa in esercizi specializzati</t>
  </si>
  <si>
    <t>4761</t>
  </si>
  <si>
    <t>commercio al dettaglio di libri in esercizi specializzati</t>
  </si>
  <si>
    <t>4773</t>
  </si>
  <si>
    <t>commercio al dettaglio di medicinali in esercizi specializzati</t>
  </si>
  <si>
    <t>4776</t>
  </si>
  <si>
    <t>commercio al dettaglio di fiori, piante, semi, fertilizzanti, animali domestici e alimenti per animali domestici in esercizi specializzati</t>
  </si>
  <si>
    <t>4932</t>
  </si>
  <si>
    <t>trasporto con taxi, noleggio di autovetture con conducente</t>
  </si>
  <si>
    <t>7911</t>
  </si>
  <si>
    <t>attività delle agenzie di viaggio</t>
  </si>
  <si>
    <t>3230</t>
  </si>
  <si>
    <t>4520</t>
  </si>
  <si>
    <t>8010</t>
  </si>
  <si>
    <t>8810</t>
  </si>
  <si>
    <t>9002</t>
  </si>
  <si>
    <t>attività di supporto alle rappresentazioni artistiche</t>
  </si>
  <si>
    <t>9003</t>
  </si>
  <si>
    <t>creazioni artistiche e letterarie</t>
  </si>
  <si>
    <t>9313</t>
  </si>
  <si>
    <t>palestre</t>
  </si>
  <si>
    <t>9524</t>
  </si>
  <si>
    <t>riparazione di mobili e di oggetti di arredamento, laboratori di tappezzeria</t>
  </si>
  <si>
    <t>8020</t>
  </si>
  <si>
    <t>492</t>
  </si>
  <si>
    <t>702</t>
  </si>
  <si>
    <t>attività di consulenza gestionale</t>
  </si>
  <si>
    <t>591</t>
  </si>
  <si>
    <t>701</t>
  </si>
  <si>
    <t>attività di direzione aziendale</t>
  </si>
  <si>
    <t>782</t>
  </si>
  <si>
    <t>783</t>
  </si>
  <si>
    <t>855</t>
  </si>
  <si>
    <t>altri servizi di istruzione</t>
  </si>
  <si>
    <t>871</t>
  </si>
  <si>
    <t>711</t>
  </si>
  <si>
    <t>attività degli studi di architettura, ingegneria ed altri studi tecnici</t>
  </si>
  <si>
    <t>0893</t>
  </si>
  <si>
    <t>estrazione di sale</t>
  </si>
  <si>
    <t>1412</t>
  </si>
  <si>
    <t>confezione di indumenti da lavoro</t>
  </si>
  <si>
    <t>2016</t>
  </si>
  <si>
    <t>fabbricazione di materie plastiche in forme primarie</t>
  </si>
  <si>
    <t>851</t>
  </si>
  <si>
    <t>2017</t>
  </si>
  <si>
    <t>fabbricazione di gomma sintetica in forme primarie</t>
  </si>
  <si>
    <t>2442</t>
  </si>
  <si>
    <t>produzione di alluminio</t>
  </si>
  <si>
    <t>2752</t>
  </si>
  <si>
    <t>fabbricazione di apparecchi per uso domestico non elettrici</t>
  </si>
  <si>
    <t>3240</t>
  </si>
  <si>
    <t>3291</t>
  </si>
  <si>
    <t>fabbricazione di scope e spazzole</t>
  </si>
  <si>
    <t>3299</t>
  </si>
  <si>
    <t>altre industrie manifatturiere nca</t>
  </si>
  <si>
    <t>4531</t>
  </si>
  <si>
    <t>commercio all'ingrosso ed intermediazione di parti e accessori di autoveicoli</t>
  </si>
  <si>
    <t>2441</t>
  </si>
  <si>
    <t>produzione di metalli preziosi</t>
  </si>
  <si>
    <t>3250</t>
  </si>
  <si>
    <t>4762</t>
  </si>
  <si>
    <t>commercio al dettaglio di giornali e articoli di cartoleria in esercizi specializzati</t>
  </si>
  <si>
    <t>4777</t>
  </si>
  <si>
    <t>commercio al dettaglio di orologi e articoli di gioielleria in esercizi specializzati</t>
  </si>
  <si>
    <t>4778</t>
  </si>
  <si>
    <t>commercio al dettaglio di altri prodotti (esclusi quelli di seconda mano) in esercizi specializzati</t>
  </si>
  <si>
    <t>4950</t>
  </si>
  <si>
    <t>5010</t>
  </si>
  <si>
    <t>5030</t>
  </si>
  <si>
    <t>5040</t>
  </si>
  <si>
    <t>5110</t>
  </si>
  <si>
    <t>5121</t>
  </si>
  <si>
    <t>trasporto aereo di merci</t>
  </si>
  <si>
    <t>5210</t>
  </si>
  <si>
    <t>5221</t>
  </si>
  <si>
    <t>attività dei servizi connessi ai trasporti terrestri</t>
  </si>
  <si>
    <t>5222</t>
  </si>
  <si>
    <t>attività dei servizi connessi al trasporto marittimo e per vie d'acqua</t>
  </si>
  <si>
    <t>5223</t>
  </si>
  <si>
    <t>attività dei servizi connessi al trasporto aereo</t>
  </si>
  <si>
    <t>781</t>
  </si>
  <si>
    <t>4942</t>
  </si>
  <si>
    <t>servizi di trasloco</t>
  </si>
  <si>
    <t>6130</t>
  </si>
  <si>
    <t>6190</t>
  </si>
  <si>
    <t>8030</t>
  </si>
  <si>
    <t>9004</t>
  </si>
  <si>
    <t>gestione di strutture artistiche</t>
  </si>
  <si>
    <t>9321</t>
  </si>
  <si>
    <t>parchi di divertimento e parchi tematici</t>
  </si>
  <si>
    <t>5020</t>
  </si>
  <si>
    <t>0899</t>
  </si>
  <si>
    <t>estrazione di altri minerali da cave e miniere nca</t>
  </si>
  <si>
    <t>3092</t>
  </si>
  <si>
    <t>fabbricazione di biciclette e veicoli per invalidi</t>
  </si>
  <si>
    <t>3311</t>
  </si>
  <si>
    <t>riparazione e manutenzione di prodotti in metallo</t>
  </si>
  <si>
    <t>4779</t>
  </si>
  <si>
    <t>commercio al dettaglio di articoli di seconda mano in negozi</t>
  </si>
  <si>
    <t>8110</t>
  </si>
  <si>
    <t>9329</t>
  </si>
  <si>
    <t>altre attività ricreative e di divertimento</t>
  </si>
  <si>
    <t>4781</t>
  </si>
  <si>
    <t>commercio al dettaglio ambulante di prodotti alimentari e bevande</t>
  </si>
  <si>
    <t>463</t>
  </si>
  <si>
    <t>commercio all'ingrosso di prodotti alimentari, bevande e prodotti del tabacco</t>
  </si>
  <si>
    <t>301</t>
  </si>
  <si>
    <t>costruzione di navi e imbarcazioni</t>
  </si>
  <si>
    <t>30</t>
  </si>
  <si>
    <t>fabbricazione di altri mezzi di trasporto</t>
  </si>
  <si>
    <t>3312</t>
  </si>
  <si>
    <t>riparazione e manutenzione di macchinari</t>
  </si>
  <si>
    <t>2443</t>
  </si>
  <si>
    <t>produzione di piombo, zinco e stagno e semilavorati</t>
  </si>
  <si>
    <t>139</t>
  </si>
  <si>
    <t>altre industrie tessili</t>
  </si>
  <si>
    <t>051</t>
  </si>
  <si>
    <t>559</t>
  </si>
  <si>
    <t>H</t>
  </si>
  <si>
    <t>trasporto e magazzinaggio</t>
  </si>
  <si>
    <t>77</t>
  </si>
  <si>
    <t>attività di noleggio e leasing operativo</t>
  </si>
  <si>
    <t>input</t>
  </si>
  <si>
    <t>santized</t>
  </si>
  <si>
    <t>value_sane</t>
  </si>
  <si>
    <t>valid</t>
  </si>
  <si>
    <t>unique_id</t>
  </si>
  <si>
    <t>unique_id_ateco_text</t>
  </si>
  <si>
    <t>unique_id_variable_text</t>
  </si>
  <si>
    <t>unique_id_variable_text_num_char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</si>
</sst>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13" fillId="33" borderId="0" xfId="0" applyNumberFormat="1" applyFont="1" applyFill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stat" displayName="istat" ref="A2:Q10382" totalsRowShown="0" headerRowDxfId="13">
  <autoFilter ref="A2:Q10382" xr:uid="{00000000-0009-0000-0100-000001000000}"/>
  <tableColumns count="17">
    <tableColumn id="1" xr3:uid="{00000000-0010-0000-0000-000001000000}" name="ITTER107" dataDxfId="12"/>
    <tableColumn id="2" xr3:uid="{00000000-0010-0000-0000-000002000000}" name="Territorio" dataDxfId="11"/>
    <tableColumn id="3" xr3:uid="{00000000-0010-0000-0000-000003000000}" name="TIPO_DATO29" dataDxfId="10"/>
    <tableColumn id="4" xr3:uid="{00000000-0010-0000-0000-000004000000}" name="Variabile" dataDxfId="9"/>
    <tableColumn id="5" xr3:uid="{00000000-0010-0000-0000-000005000000}" name="ATECO_2007" dataDxfId="8"/>
    <tableColumn id="6" xr3:uid="{00000000-0010-0000-0000-000006000000}" name="Ateco 2007" dataDxfId="7"/>
    <tableColumn id="7" xr3:uid="{00000000-0010-0000-0000-000007000000}" name="TIME"/>
    <tableColumn id="8" xr3:uid="{00000000-0010-0000-0000-000008000000}" name="Seleziona periodo"/>
    <tableColumn id="9" xr3:uid="{00000000-0010-0000-0000-000009000000}" name="Value"/>
    <tableColumn id="10" xr3:uid="{00000000-0010-0000-0000-00000A000000}" name="Flag Codes"/>
    <tableColumn id="11" xr3:uid="{00000000-0010-0000-0000-00000B000000}" name="Flags"/>
    <tableColumn id="12" xr3:uid="{B260F68C-DFAB-418A-A0DC-D035864F9FBE}" name="value_sane" dataDxfId="6">
      <calculatedColumnFormula>IF(ISNUMBER(SEARCH("migliaia",istat[[#This Row],[Variabile]])),istat[[#This Row],[Value]]*1000,istat[[#This Row],[Value]])</calculatedColumnFormula>
    </tableColumn>
    <tableColumn id="14" xr3:uid="{A0477164-BC20-439B-B45C-6310DEA2D350}" name="valid" dataDxfId="5">
      <calculatedColumnFormula array="1">_xlfn.IFS(istat[[#This Row],[Flag Codes]]="c",FALSE,istat[[#This Row],[Ateco 2007]]="TOTALE",FALSE,TRUE,TRUE)</calculatedColumnFormula>
    </tableColumn>
    <tableColumn id="13" xr3:uid="{8596F519-1D99-49D6-8CD0-566A64778851}" name="unique_id_ateco_text" dataDxfId="4">
      <calculatedColumnFormula>istat[[#This Row],[ATECO_2007]]&amp;" "&amp;LEFT(istat[[#This Row],[Ateco 2007]],IFERROR(FIND("(",istat[[#This Row],[Ateco 2007]])-2,LEN(istat[[#This Row],[Ateco 2007]])))</calculatedColumnFormula>
    </tableColumn>
    <tableColumn id="17" xr3:uid="{8B84FA44-A290-4CEC-A814-C6075F056259}" name="unique_id_variable_text_num_char" dataDxfId="0">
      <calculatedColumnFormula>IFERROR(FIND("(",istat[[#This Row],[Variabile]])-2,LEN(istat[[#This Row],[Variabile]]))</calculatedColumnFormula>
    </tableColumn>
    <tableColumn id="16" xr3:uid="{71702CEB-EA45-487A-B39C-3DEFAAD5D7D0}" name="unique_id_variable_text" dataDxfId="1">
      <calculatedColumnFormula>LEFT(istat[[#This Row],[Variabile]],istat[[#This Row],[unique_id_variable_text_num_char]])</calculatedColumnFormula>
    </tableColumn>
    <tableColumn id="15" xr3:uid="{CCA38963-707F-4685-809E-81C373AC6910}" name="unique_id" dataDxfId="3">
      <calculatedColumnFormula>istat[[#This Row],[unique_id_ateco_text]]&amp;": "&amp;istat[[#This Row],[unique_id_variable_text]]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382"/>
  <sheetViews>
    <sheetView tabSelected="1" topLeftCell="D1" workbookViewId="0">
      <selection activeCell="Q11" sqref="Q11"/>
    </sheetView>
  </sheetViews>
  <sheetFormatPr defaultRowHeight="14.5" x14ac:dyDescent="0.35"/>
  <cols>
    <col min="1" max="1" width="10.7265625" bestFit="1" customWidth="1"/>
    <col min="2" max="2" width="11.08984375" bestFit="1" customWidth="1"/>
    <col min="3" max="3" width="14.90625" bestFit="1" customWidth="1"/>
    <col min="4" max="4" width="44.36328125" bestFit="1" customWidth="1"/>
    <col min="5" max="5" width="13.7265625" bestFit="1" customWidth="1"/>
    <col min="6" max="6" width="111.7265625" bestFit="1" customWidth="1"/>
    <col min="7" max="7" width="7.36328125" bestFit="1" customWidth="1"/>
    <col min="8" max="8" width="18" bestFit="1" customWidth="1"/>
    <col min="9" max="9" width="11" bestFit="1" customWidth="1"/>
    <col min="10" max="10" width="11.90625" bestFit="1" customWidth="1"/>
    <col min="11" max="11" width="40.90625" bestFit="1" customWidth="1"/>
    <col min="12" max="12" width="12.453125" bestFit="1" customWidth="1"/>
    <col min="13" max="13" width="7" bestFit="1" customWidth="1"/>
    <col min="14" max="14" width="19.1796875" customWidth="1"/>
    <col min="15" max="15" width="14.54296875" customWidth="1"/>
    <col min="16" max="16" width="16.08984375" customWidth="1"/>
    <col min="17" max="17" width="105.26953125" customWidth="1"/>
  </cols>
  <sheetData>
    <row r="1" spans="1:17" s="3" customFormat="1" x14ac:dyDescent="0.35">
      <c r="A1" s="3" t="s">
        <v>1640</v>
      </c>
      <c r="L1" s="3" t="s">
        <v>1641</v>
      </c>
    </row>
    <row r="2" spans="1:17" s="3" customFormat="1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1642</v>
      </c>
      <c r="M2" s="3" t="s">
        <v>1643</v>
      </c>
      <c r="N2" s="3" t="s">
        <v>1645</v>
      </c>
      <c r="O2" s="3" t="s">
        <v>1647</v>
      </c>
      <c r="P2" s="3" t="s">
        <v>1646</v>
      </c>
      <c r="Q2" s="3" t="s">
        <v>1644</v>
      </c>
    </row>
    <row r="3" spans="1:17" x14ac:dyDescent="0.3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>
        <v>2020</v>
      </c>
      <c r="H3">
        <v>2020</v>
      </c>
      <c r="I3">
        <v>1745</v>
      </c>
      <c r="L3">
        <f>IF(ISNUMBER(SEARCH("migliaia",istat[[#This Row],[Variabile]])),istat[[#This Row],[Value]]*1000,istat[[#This Row],[Value]])</f>
        <v>1745</v>
      </c>
      <c r="M3" t="b" cm="1">
        <f t="array" ref="M3">_xlfn.IFS(istat[[#This Row],[Flag Codes]]="c",FALSE,istat[[#This Row],[Ateco 2007]]="TOTALE",FALSE,TRUE,TRUE)</f>
        <v>1</v>
      </c>
      <c r="N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3">
        <f>IFERROR(FIND("(",istat[[#This Row],[Variabile]])-2,LEN(istat[[#This Row],[Variabile]]))</f>
        <v>7</v>
      </c>
      <c r="P3" t="str">
        <f>LEFT(istat[[#This Row],[Variabile]],istat[[#This Row],[unique_id_variable_text_num_char]])</f>
        <v>imprese</v>
      </c>
      <c r="Q3" t="str">
        <f>istat[[#This Row],[unique_id_ateco_text]]&amp;": "&amp;istat[[#This Row],[unique_id_variable_text]]</f>
        <v>B estrazione di minerali da cave e miniere: imprese</v>
      </c>
    </row>
    <row r="4" spans="1:17" x14ac:dyDescent="0.35">
      <c r="A4" s="1" t="s">
        <v>11</v>
      </c>
      <c r="B4" s="1" t="s">
        <v>12</v>
      </c>
      <c r="C4" s="1" t="s">
        <v>13</v>
      </c>
      <c r="D4" s="1" t="s">
        <v>14</v>
      </c>
      <c r="E4" s="1" t="s">
        <v>17</v>
      </c>
      <c r="F4" s="1" t="s">
        <v>18</v>
      </c>
      <c r="G4">
        <v>2020</v>
      </c>
      <c r="H4">
        <v>2020</v>
      </c>
      <c r="I4">
        <v>70192</v>
      </c>
      <c r="L4">
        <f>IF(ISNUMBER(SEARCH("migliaia",istat[[#This Row],[Variabile]])),istat[[#This Row],[Value]]*1000,istat[[#This Row],[Value]])</f>
        <v>70192</v>
      </c>
      <c r="M4" t="b" cm="1">
        <f t="array" ref="M4">_xlfn.IFS(istat[[#This Row],[Flag Codes]]="c",FALSE,istat[[#This Row],[Ateco 2007]]="TOTALE",FALSE,TRUE,TRUE)</f>
        <v>1</v>
      </c>
      <c r="N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4">
        <f>IFERROR(FIND("(",istat[[#This Row],[Variabile]])-2,LEN(istat[[#This Row],[Variabile]]))</f>
        <v>7</v>
      </c>
      <c r="P4" t="str">
        <f>LEFT(istat[[#This Row],[Variabile]],istat[[#This Row],[unique_id_variable_text_num_char]])</f>
        <v>imprese</v>
      </c>
      <c r="Q4" t="str">
        <f>istat[[#This Row],[unique_id_ateco_text]]&amp;": "&amp;istat[[#This Row],[unique_id_variable_text]]</f>
        <v>R attività artistiche, sportive, di intrattenimento e divertimento: imprese</v>
      </c>
    </row>
    <row r="5" spans="1:17" x14ac:dyDescent="0.35">
      <c r="A5" s="1" t="s">
        <v>11</v>
      </c>
      <c r="B5" s="1" t="s">
        <v>12</v>
      </c>
      <c r="C5" s="1" t="s">
        <v>13</v>
      </c>
      <c r="D5" s="1" t="s">
        <v>14</v>
      </c>
      <c r="E5" s="1" t="s">
        <v>19</v>
      </c>
      <c r="F5" s="1" t="s">
        <v>20</v>
      </c>
      <c r="G5">
        <v>2020</v>
      </c>
      <c r="H5">
        <v>2020</v>
      </c>
      <c r="I5">
        <v>0</v>
      </c>
      <c r="L5">
        <f>IF(ISNUMBER(SEARCH("migliaia",istat[[#This Row],[Variabile]])),istat[[#This Row],[Value]]*1000,istat[[#This Row],[Value]])</f>
        <v>0</v>
      </c>
      <c r="M5" t="b" cm="1">
        <f t="array" ref="M5">_xlfn.IFS(istat[[#This Row],[Flag Codes]]="c",FALSE,istat[[#This Row],[Ateco 2007]]="TOTALE",FALSE,TRUE,TRUE)</f>
        <v>1</v>
      </c>
      <c r="N5" t="str">
        <f>istat[[#This Row],[ATECO_2007]]&amp;" "&amp;LEFT(istat[[#This Row],[Ateco 2007]],IFERROR(FIND("(",istat[[#This Row],[Ateco 2007]])-2,LEN(istat[[#This Row],[Ateco 2007]])))</f>
        <v>05 estrazione di carbone</v>
      </c>
      <c r="O5">
        <f>IFERROR(FIND("(",istat[[#This Row],[Variabile]])-2,LEN(istat[[#This Row],[Variabile]]))</f>
        <v>7</v>
      </c>
      <c r="P5" t="str">
        <f>LEFT(istat[[#This Row],[Variabile]],istat[[#This Row],[unique_id_variable_text_num_char]])</f>
        <v>imprese</v>
      </c>
      <c r="Q5" t="str">
        <f>istat[[#This Row],[unique_id_ateco_text]]&amp;": "&amp;istat[[#This Row],[unique_id_variable_text]]</f>
        <v>05 estrazione di carbone: imprese</v>
      </c>
    </row>
    <row r="6" spans="1:17" x14ac:dyDescent="0.35">
      <c r="A6" s="1" t="s">
        <v>11</v>
      </c>
      <c r="B6" s="1" t="s">
        <v>12</v>
      </c>
      <c r="C6" s="1" t="s">
        <v>13</v>
      </c>
      <c r="D6" s="1" t="s">
        <v>14</v>
      </c>
      <c r="E6" s="1" t="s">
        <v>21</v>
      </c>
      <c r="F6" s="1" t="s">
        <v>22</v>
      </c>
      <c r="G6">
        <v>2020</v>
      </c>
      <c r="H6">
        <v>2020</v>
      </c>
      <c r="I6">
        <v>9580</v>
      </c>
      <c r="L6">
        <f>IF(ISNUMBER(SEARCH("migliaia",istat[[#This Row],[Variabile]])),istat[[#This Row],[Value]]*1000,istat[[#This Row],[Value]])</f>
        <v>9580</v>
      </c>
      <c r="M6" t="b" cm="1">
        <f t="array" ref="M6">_xlfn.IFS(istat[[#This Row],[Flag Codes]]="c",FALSE,istat[[#This Row],[Ateco 2007]]="TOTALE",FALSE,TRUE,TRUE)</f>
        <v>1</v>
      </c>
      <c r="N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6">
        <f>IFERROR(FIND("(",istat[[#This Row],[Variabile]])-2,LEN(istat[[#This Row],[Variabile]]))</f>
        <v>7</v>
      </c>
      <c r="P6" t="str">
        <f>LEFT(istat[[#This Row],[Variabile]],istat[[#This Row],[unique_id_variable_text_num_char]])</f>
        <v>imprese</v>
      </c>
      <c r="Q6" t="str">
        <f>istat[[#This Row],[unique_id_ateco_text]]&amp;": "&amp;istat[[#This Row],[unique_id_variable_text]]</f>
        <v>22 fabbricazione di articoli in gomma e materie plastiche: imprese</v>
      </c>
    </row>
    <row r="7" spans="1:17" x14ac:dyDescent="0.35">
      <c r="A7" s="1" t="s">
        <v>11</v>
      </c>
      <c r="B7" s="1" t="s">
        <v>12</v>
      </c>
      <c r="C7" s="1" t="s">
        <v>13</v>
      </c>
      <c r="D7" s="1" t="s">
        <v>14</v>
      </c>
      <c r="E7" s="1" t="s">
        <v>23</v>
      </c>
      <c r="F7" s="1" t="s">
        <v>24</v>
      </c>
      <c r="G7">
        <v>2020</v>
      </c>
      <c r="H7">
        <v>2020</v>
      </c>
      <c r="I7">
        <v>3218</v>
      </c>
      <c r="L7">
        <f>IF(ISNUMBER(SEARCH("migliaia",istat[[#This Row],[Variabile]])),istat[[#This Row],[Value]]*1000,istat[[#This Row],[Value]])</f>
        <v>3218</v>
      </c>
      <c r="M7" t="b" cm="1">
        <f t="array" ref="M7">_xlfn.IFS(istat[[#This Row],[Flag Codes]]="c",FALSE,istat[[#This Row],[Ateco 2007]]="TOTALE",FALSE,TRUE,TRUE)</f>
        <v>1</v>
      </c>
      <c r="N7" t="str">
        <f>istat[[#This Row],[ATECO_2007]]&amp;" "&amp;LEFT(istat[[#This Row],[Ateco 2007]],IFERROR(FIND("(",istat[[#This Row],[Ateco 2007]])-2,LEN(istat[[#This Row],[Ateco 2007]])))</f>
        <v>24 metallurgia</v>
      </c>
      <c r="O7">
        <f>IFERROR(FIND("(",istat[[#This Row],[Variabile]])-2,LEN(istat[[#This Row],[Variabile]]))</f>
        <v>7</v>
      </c>
      <c r="P7" t="str">
        <f>LEFT(istat[[#This Row],[Variabile]],istat[[#This Row],[unique_id_variable_text_num_char]])</f>
        <v>imprese</v>
      </c>
      <c r="Q7" t="str">
        <f>istat[[#This Row],[unique_id_ateco_text]]&amp;": "&amp;istat[[#This Row],[unique_id_variable_text]]</f>
        <v>24 metallurgia: imprese</v>
      </c>
    </row>
    <row r="8" spans="1:17" x14ac:dyDescent="0.35">
      <c r="A8" s="1" t="s">
        <v>11</v>
      </c>
      <c r="B8" s="1" t="s">
        <v>12</v>
      </c>
      <c r="C8" s="1" t="s">
        <v>13</v>
      </c>
      <c r="D8" s="1" t="s">
        <v>14</v>
      </c>
      <c r="E8" s="1" t="s">
        <v>25</v>
      </c>
      <c r="F8" s="1" t="s">
        <v>26</v>
      </c>
      <c r="G8">
        <v>2020</v>
      </c>
      <c r="H8">
        <v>2020</v>
      </c>
      <c r="I8">
        <v>68515</v>
      </c>
      <c r="L8">
        <f>IF(ISNUMBER(SEARCH("migliaia",istat[[#This Row],[Variabile]])),istat[[#This Row],[Value]]*1000,istat[[#This Row],[Value]])</f>
        <v>68515</v>
      </c>
      <c r="M8" t="b" cm="1">
        <f t="array" ref="M8">_xlfn.IFS(istat[[#This Row],[Flag Codes]]="c",FALSE,istat[[#This Row],[Ateco 2007]]="TOTALE",FALSE,TRUE,TRUE)</f>
        <v>1</v>
      </c>
      <c r="N8" t="str">
        <f>istat[[#This Row],[ATECO_2007]]&amp;" "&amp;LEFT(istat[[#This Row],[Ateco 2007]],IFERROR(FIND("(",istat[[#This Row],[Ateco 2007]])-2,LEN(istat[[#This Row],[Ateco 2007]])))</f>
        <v>25 fabbricazione di prodotti in metallo</v>
      </c>
      <c r="O8">
        <f>IFERROR(FIND("(",istat[[#This Row],[Variabile]])-2,LEN(istat[[#This Row],[Variabile]]))</f>
        <v>7</v>
      </c>
      <c r="P8" t="str">
        <f>LEFT(istat[[#This Row],[Variabile]],istat[[#This Row],[unique_id_variable_text_num_char]])</f>
        <v>imprese</v>
      </c>
      <c r="Q8" t="str">
        <f>istat[[#This Row],[unique_id_ateco_text]]&amp;": "&amp;istat[[#This Row],[unique_id_variable_text]]</f>
        <v>25 fabbricazione di prodotti in metallo: imprese</v>
      </c>
    </row>
    <row r="9" spans="1:17" x14ac:dyDescent="0.35">
      <c r="A9" s="1" t="s">
        <v>11</v>
      </c>
      <c r="B9" s="1" t="s">
        <v>12</v>
      </c>
      <c r="C9" s="1" t="s">
        <v>13</v>
      </c>
      <c r="D9" s="1" t="s">
        <v>14</v>
      </c>
      <c r="E9" s="1" t="s">
        <v>27</v>
      </c>
      <c r="F9" s="1" t="s">
        <v>28</v>
      </c>
      <c r="G9">
        <v>2020</v>
      </c>
      <c r="H9">
        <v>2020</v>
      </c>
      <c r="I9">
        <v>557148</v>
      </c>
      <c r="L9">
        <f>IF(ISNUMBER(SEARCH("migliaia",istat[[#This Row],[Variabile]])),istat[[#This Row],[Value]]*1000,istat[[#This Row],[Value]])</f>
        <v>557148</v>
      </c>
      <c r="M9" t="b" cm="1">
        <f t="array" ref="M9">_xlfn.IFS(istat[[#This Row],[Flag Codes]]="c",FALSE,istat[[#This Row],[Ateco 2007]]="TOTALE",FALSE,TRUE,TRUE)</f>
        <v>1</v>
      </c>
      <c r="N9" t="str">
        <f>istat[[#This Row],[ATECO_2007]]&amp;" "&amp;LEFT(istat[[#This Row],[Ateco 2007]],IFERROR(FIND("(",istat[[#This Row],[Ateco 2007]])-2,LEN(istat[[#This Row],[Ateco 2007]])))</f>
        <v>47 commercio al dettaglio</v>
      </c>
      <c r="O9">
        <f>IFERROR(FIND("(",istat[[#This Row],[Variabile]])-2,LEN(istat[[#This Row],[Variabile]]))</f>
        <v>7</v>
      </c>
      <c r="P9" t="str">
        <f>LEFT(istat[[#This Row],[Variabile]],istat[[#This Row],[unique_id_variable_text_num_char]])</f>
        <v>imprese</v>
      </c>
      <c r="Q9" t="str">
        <f>istat[[#This Row],[unique_id_ateco_text]]&amp;": "&amp;istat[[#This Row],[unique_id_variable_text]]</f>
        <v>47 commercio al dettaglio: imprese</v>
      </c>
    </row>
    <row r="10" spans="1:17" x14ac:dyDescent="0.35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29</v>
      </c>
      <c r="F10" s="1" t="s">
        <v>30</v>
      </c>
      <c r="G10">
        <v>2020</v>
      </c>
      <c r="H10">
        <v>2020</v>
      </c>
      <c r="I10">
        <v>88838</v>
      </c>
      <c r="L10">
        <f>IF(ISNUMBER(SEARCH("migliaia",istat[[#This Row],[Variabile]])),istat[[#This Row],[Value]]*1000,istat[[#This Row],[Value]])</f>
        <v>88838</v>
      </c>
      <c r="M10" t="b" cm="1">
        <f t="array" ref="M10">_xlfn.IFS(istat[[#This Row],[Flag Codes]]="c",FALSE,istat[[#This Row],[Ateco 2007]]="TOTALE",FALSE,TRUE,TRUE)</f>
        <v>1</v>
      </c>
      <c r="N1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">
        <f>IFERROR(FIND("(",istat[[#This Row],[Variabile]])-2,LEN(istat[[#This Row],[Variabile]]))</f>
        <v>7</v>
      </c>
      <c r="P10" t="str">
        <f>LEFT(istat[[#This Row],[Variabile]],istat[[#This Row],[unique_id_variable_text_num_char]])</f>
        <v>imprese</v>
      </c>
      <c r="Q10" t="str">
        <f>istat[[#This Row],[unique_id_ateco_text]]&amp;": "&amp;istat[[#This Row],[unique_id_variable_text]]</f>
        <v>49 trasporto terrestre e trasporto mediante condotte: imprese</v>
      </c>
    </row>
    <row r="11" spans="1:17" x14ac:dyDescent="0.35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31</v>
      </c>
      <c r="F11" s="1" t="s">
        <v>32</v>
      </c>
      <c r="G11">
        <v>2020</v>
      </c>
      <c r="H11">
        <v>2020</v>
      </c>
      <c r="I11">
        <v>268977</v>
      </c>
      <c r="L11">
        <f>IF(ISNUMBER(SEARCH("migliaia",istat[[#This Row],[Variabile]])),istat[[#This Row],[Value]]*1000,istat[[#This Row],[Value]])</f>
        <v>268977</v>
      </c>
      <c r="M11" t="b" cm="1">
        <f t="array" ref="M11">_xlfn.IFS(istat[[#This Row],[Flag Codes]]="c",FALSE,istat[[#This Row],[Ateco 2007]]="TOTALE",FALSE,TRUE,TRUE)</f>
        <v>1</v>
      </c>
      <c r="N11" t="str">
        <f>istat[[#This Row],[ATECO_2007]]&amp;" "&amp;LEFT(istat[[#This Row],[Ateco 2007]],IFERROR(FIND("(",istat[[#This Row],[Ateco 2007]])-2,LEN(istat[[#This Row],[Ateco 2007]])))</f>
        <v>56 attività dei servizi di ristorazione</v>
      </c>
      <c r="O11">
        <f>IFERROR(FIND("(",istat[[#This Row],[Variabile]])-2,LEN(istat[[#This Row],[Variabile]]))</f>
        <v>7</v>
      </c>
      <c r="P11" t="str">
        <f>LEFT(istat[[#This Row],[Variabile]],istat[[#This Row],[unique_id_variable_text_num_char]])</f>
        <v>imprese</v>
      </c>
      <c r="Q11" t="str">
        <f>istat[[#This Row],[unique_id_ateco_text]]&amp;": "&amp;istat[[#This Row],[unique_id_variable_text]]</f>
        <v>56 attività dei servizi di ristorazione: imprese</v>
      </c>
    </row>
    <row r="12" spans="1:17" x14ac:dyDescent="0.35">
      <c r="A12" s="1" t="s">
        <v>11</v>
      </c>
      <c r="B12" s="1" t="s">
        <v>12</v>
      </c>
      <c r="C12" s="1" t="s">
        <v>13</v>
      </c>
      <c r="D12" s="1" t="s">
        <v>14</v>
      </c>
      <c r="E12" s="1" t="s">
        <v>33</v>
      </c>
      <c r="F12" s="1" t="s">
        <v>34</v>
      </c>
      <c r="G12">
        <v>2020</v>
      </c>
      <c r="H12">
        <v>2020</v>
      </c>
      <c r="I12">
        <v>206148</v>
      </c>
      <c r="L12">
        <f>IF(ISNUMBER(SEARCH("migliaia",istat[[#This Row],[Variabile]])),istat[[#This Row],[Value]]*1000,istat[[#This Row],[Value]])</f>
        <v>206148</v>
      </c>
      <c r="M12" t="b" cm="1">
        <f t="array" ref="M12">_xlfn.IFS(istat[[#This Row],[Flag Codes]]="c",FALSE,istat[[#This Row],[Ateco 2007]]="TOTALE",FALSE,TRUE,TRUE)</f>
        <v>1</v>
      </c>
      <c r="N1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2">
        <f>IFERROR(FIND("(",istat[[#This Row],[Variabile]])-2,LEN(istat[[#This Row],[Variabile]]))</f>
        <v>7</v>
      </c>
      <c r="P12" t="str">
        <f>LEFT(istat[[#This Row],[Variabile]],istat[[#This Row],[unique_id_variable_text_num_char]])</f>
        <v>imprese</v>
      </c>
      <c r="Q12" t="str">
        <f>istat[[#This Row],[unique_id_ateco_text]]&amp;": "&amp;istat[[#This Row],[unique_id_variable_text]]</f>
        <v>71 attività degli studi di architettura e d'ingegneria, collaudi ed analisi tecniche: imprese</v>
      </c>
    </row>
    <row r="13" spans="1:17" x14ac:dyDescent="0.35">
      <c r="A13" s="1" t="s">
        <v>11</v>
      </c>
      <c r="B13" s="1" t="s">
        <v>12</v>
      </c>
      <c r="C13" s="1" t="s">
        <v>13</v>
      </c>
      <c r="D13" s="1" t="s">
        <v>14</v>
      </c>
      <c r="E13" s="1" t="s">
        <v>35</v>
      </c>
      <c r="F13" s="1" t="s">
        <v>36</v>
      </c>
      <c r="G13">
        <v>2020</v>
      </c>
      <c r="H13">
        <v>2020</v>
      </c>
      <c r="I13">
        <v>2929</v>
      </c>
      <c r="L13">
        <f>IF(ISNUMBER(SEARCH("migliaia",istat[[#This Row],[Variabile]])),istat[[#This Row],[Value]]*1000,istat[[#This Row],[Value]])</f>
        <v>2929</v>
      </c>
      <c r="M13" t="b" cm="1">
        <f t="array" ref="M13">_xlfn.IFS(istat[[#This Row],[Flag Codes]]="c",FALSE,istat[[#This Row],[Ateco 2007]]="TOTALE",FALSE,TRUE,TRUE)</f>
        <v>1</v>
      </c>
      <c r="N13" t="str">
        <f>istat[[#This Row],[ATECO_2007]]&amp;" "&amp;LEFT(istat[[#This Row],[Ateco 2007]],IFERROR(FIND("(",istat[[#This Row],[Ateco 2007]])-2,LEN(istat[[#This Row],[Ateco 2007]])))</f>
        <v>105 industria lattiero-casearia</v>
      </c>
      <c r="O13">
        <f>IFERROR(FIND("(",istat[[#This Row],[Variabile]])-2,LEN(istat[[#This Row],[Variabile]]))</f>
        <v>7</v>
      </c>
      <c r="P13" t="str">
        <f>LEFT(istat[[#This Row],[Variabile]],istat[[#This Row],[unique_id_variable_text_num_char]])</f>
        <v>imprese</v>
      </c>
      <c r="Q13" t="str">
        <f>istat[[#This Row],[unique_id_ateco_text]]&amp;": "&amp;istat[[#This Row],[unique_id_variable_text]]</f>
        <v>105 industria lattiero-casearia: imprese</v>
      </c>
    </row>
    <row r="14" spans="1:17" x14ac:dyDescent="0.35">
      <c r="A14" s="1" t="s">
        <v>11</v>
      </c>
      <c r="B14" s="1" t="s">
        <v>12</v>
      </c>
      <c r="C14" s="1" t="s">
        <v>13</v>
      </c>
      <c r="D14" s="1" t="s">
        <v>14</v>
      </c>
      <c r="E14" s="1" t="s">
        <v>37</v>
      </c>
      <c r="F14" s="1" t="s">
        <v>38</v>
      </c>
      <c r="G14">
        <v>2020</v>
      </c>
      <c r="H14">
        <v>2020</v>
      </c>
      <c r="J14" t="s">
        <v>39</v>
      </c>
      <c r="K14" t="s">
        <v>40</v>
      </c>
      <c r="L14">
        <f>IF(ISNUMBER(SEARCH("migliaia",istat[[#This Row],[Variabile]])),istat[[#This Row],[Value]]*1000,istat[[#This Row],[Value]])</f>
        <v>0</v>
      </c>
      <c r="M14" t="b" cm="1">
        <f t="array" ref="M14">_xlfn.IFS(istat[[#This Row],[Flag Codes]]="c",FALSE,istat[[#This Row],[Ateco 2007]]="TOTALE",FALSE,TRUE,TRUE)</f>
        <v>0</v>
      </c>
      <c r="N14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4">
        <f>IFERROR(FIND("(",istat[[#This Row],[Variabile]])-2,LEN(istat[[#This Row],[Variabile]]))</f>
        <v>7</v>
      </c>
      <c r="P14" t="str">
        <f>LEFT(istat[[#This Row],[Variabile]],istat[[#This Row],[unique_id_variable_text_num_char]])</f>
        <v>imprese</v>
      </c>
      <c r="Q14" t="str">
        <f>istat[[#This Row],[unique_id_ateco_text]]&amp;": "&amp;istat[[#This Row],[unique_id_variable_text]]</f>
        <v>192 fabbricazione di prodotti derivanti dalla raffinazione del petrolio: imprese</v>
      </c>
    </row>
    <row r="15" spans="1:17" x14ac:dyDescent="0.35">
      <c r="A15" s="1" t="s">
        <v>11</v>
      </c>
      <c r="B15" s="1" t="s">
        <v>12</v>
      </c>
      <c r="C15" s="1" t="s">
        <v>13</v>
      </c>
      <c r="D15" s="1" t="s">
        <v>14</v>
      </c>
      <c r="E15" s="1" t="s">
        <v>41</v>
      </c>
      <c r="F15" s="1" t="s">
        <v>42</v>
      </c>
      <c r="G15">
        <v>2020</v>
      </c>
      <c r="H15">
        <v>2020</v>
      </c>
      <c r="I15">
        <v>639</v>
      </c>
      <c r="L15">
        <f>IF(ISNUMBER(SEARCH("migliaia",istat[[#This Row],[Variabile]])),istat[[#This Row],[Value]]*1000,istat[[#This Row],[Value]])</f>
        <v>639</v>
      </c>
      <c r="M15" t="b" cm="1">
        <f t="array" ref="M15">_xlfn.IFS(istat[[#This Row],[Flag Codes]]="c",FALSE,istat[[#This Row],[Ateco 2007]]="TOTALE",FALSE,TRUE,TRUE)</f>
        <v>1</v>
      </c>
      <c r="N1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">
        <f>IFERROR(FIND("(",istat[[#This Row],[Variabile]])-2,LEN(istat[[#This Row],[Variabile]]))</f>
        <v>7</v>
      </c>
      <c r="P15" t="str">
        <f>LEFT(istat[[#This Row],[Variabile]],istat[[#This Row],[unique_id_variable_text_num_char]])</f>
        <v>imprese</v>
      </c>
      <c r="Q15" t="str">
        <f>istat[[#This Row],[unique_id_ateco_text]]&amp;": "&amp;istat[[#This Row],[unique_id_variable_text]]</f>
        <v>239 fabbricazione di prodotti abrasivi e di prodotti in minerali non metalliferi nca: imprese</v>
      </c>
    </row>
    <row r="16" spans="1:17" x14ac:dyDescent="0.35">
      <c r="A16" s="1" t="s">
        <v>11</v>
      </c>
      <c r="B16" s="1" t="s">
        <v>12</v>
      </c>
      <c r="C16" s="1" t="s">
        <v>13</v>
      </c>
      <c r="D16" s="1" t="s">
        <v>14</v>
      </c>
      <c r="E16" s="1" t="s">
        <v>43</v>
      </c>
      <c r="F16" s="1" t="s">
        <v>44</v>
      </c>
      <c r="G16">
        <v>2020</v>
      </c>
      <c r="H16">
        <v>2020</v>
      </c>
      <c r="I16">
        <v>639</v>
      </c>
      <c r="L16">
        <f>IF(ISNUMBER(SEARCH("migliaia",istat[[#This Row],[Variabile]])),istat[[#This Row],[Value]]*1000,istat[[#This Row],[Value]])</f>
        <v>639</v>
      </c>
      <c r="M16" t="b" cm="1">
        <f t="array" ref="M16">_xlfn.IFS(istat[[#This Row],[Flag Codes]]="c",FALSE,istat[[#This Row],[Ateco 2007]]="TOTALE",FALSE,TRUE,TRUE)</f>
        <v>1</v>
      </c>
      <c r="N1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6">
        <f>IFERROR(FIND("(",istat[[#This Row],[Variabile]])-2,LEN(istat[[#This Row],[Variabile]]))</f>
        <v>7</v>
      </c>
      <c r="P16" t="str">
        <f>LEFT(istat[[#This Row],[Variabile]],istat[[#This Row],[unique_id_variable_text_num_char]])</f>
        <v>imprese</v>
      </c>
      <c r="Q16" t="str">
        <f>istat[[#This Row],[unique_id_ateco_text]]&amp;": "&amp;istat[[#This Row],[unique_id_variable_text]]</f>
        <v>243 fabbricazione di altri prodotti della prima trasformazione dell'acciaio: imprese</v>
      </c>
    </row>
    <row r="17" spans="1:17" x14ac:dyDescent="0.35">
      <c r="A17" s="1" t="s">
        <v>11</v>
      </c>
      <c r="B17" s="1" t="s">
        <v>12</v>
      </c>
      <c r="C17" s="1" t="s">
        <v>13</v>
      </c>
      <c r="D17" s="1" t="s">
        <v>14</v>
      </c>
      <c r="E17" s="1" t="s">
        <v>45</v>
      </c>
      <c r="F17" s="1" t="s">
        <v>46</v>
      </c>
      <c r="G17">
        <v>2020</v>
      </c>
      <c r="H17">
        <v>2020</v>
      </c>
      <c r="I17">
        <v>820</v>
      </c>
      <c r="L17">
        <f>IF(ISNUMBER(SEARCH("migliaia",istat[[#This Row],[Variabile]])),istat[[#This Row],[Value]]*1000,istat[[#This Row],[Value]])</f>
        <v>820</v>
      </c>
      <c r="M17" t="b" cm="1">
        <f t="array" ref="M17">_xlfn.IFS(istat[[#This Row],[Flag Codes]]="c",FALSE,istat[[#This Row],[Ateco 2007]]="TOTALE",FALSE,TRUE,TRUE)</f>
        <v>1</v>
      </c>
      <c r="N1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7">
        <f>IFERROR(FIND("(",istat[[#This Row],[Variabile]])-2,LEN(istat[[#This Row],[Variabile]]))</f>
        <v>7</v>
      </c>
      <c r="P17" t="str">
        <f>LEFT(istat[[#This Row],[Variabile]],istat[[#This Row],[unique_id_variable_text_num_char]])</f>
        <v>imprese</v>
      </c>
      <c r="Q17" t="str">
        <f>istat[[#This Row],[unique_id_ateco_text]]&amp;": "&amp;istat[[#This Row],[unique_id_variable_text]]</f>
        <v>244 produzione di metalli di base preziosi e altri metalli non ferrosi, trattamento dei combustibili nucleari: imprese</v>
      </c>
    </row>
    <row r="18" spans="1:17" x14ac:dyDescent="0.35">
      <c r="A18" s="1" t="s">
        <v>11</v>
      </c>
      <c r="B18" s="1" t="s">
        <v>12</v>
      </c>
      <c r="C18" s="1" t="s">
        <v>13</v>
      </c>
      <c r="D18" s="1" t="s">
        <v>14</v>
      </c>
      <c r="E18" s="1" t="s">
        <v>47</v>
      </c>
      <c r="F18" s="1" t="s">
        <v>48</v>
      </c>
      <c r="G18">
        <v>2020</v>
      </c>
      <c r="H18">
        <v>2020</v>
      </c>
      <c r="I18">
        <v>936</v>
      </c>
      <c r="L18">
        <f>IF(ISNUMBER(SEARCH("migliaia",istat[[#This Row],[Variabile]])),istat[[#This Row],[Value]]*1000,istat[[#This Row],[Value]])</f>
        <v>936</v>
      </c>
      <c r="M18" t="b" cm="1">
        <f t="array" ref="M18">_xlfn.IFS(istat[[#This Row],[Flag Codes]]="c",FALSE,istat[[#This Row],[Ateco 2007]]="TOTALE",FALSE,TRUE,TRUE)</f>
        <v>1</v>
      </c>
      <c r="N18" t="str">
        <f>istat[[#This Row],[ATECO_2007]]&amp;" "&amp;LEFT(istat[[#This Row],[Ateco 2007]],IFERROR(FIND("(",istat[[#This Row],[Ateco 2007]])-2,LEN(istat[[#This Row],[Ateco 2007]])))</f>
        <v>245 fonderie</v>
      </c>
      <c r="O18">
        <f>IFERROR(FIND("(",istat[[#This Row],[Variabile]])-2,LEN(istat[[#This Row],[Variabile]]))</f>
        <v>7</v>
      </c>
      <c r="P18" t="str">
        <f>LEFT(istat[[#This Row],[Variabile]],istat[[#This Row],[unique_id_variable_text_num_char]])</f>
        <v>imprese</v>
      </c>
      <c r="Q18" t="str">
        <f>istat[[#This Row],[unique_id_ateco_text]]&amp;": "&amp;istat[[#This Row],[unique_id_variable_text]]</f>
        <v>245 fonderie: imprese</v>
      </c>
    </row>
    <row r="19" spans="1:17" x14ac:dyDescent="0.35">
      <c r="A19" s="1" t="s">
        <v>11</v>
      </c>
      <c r="B19" s="1" t="s">
        <v>12</v>
      </c>
      <c r="C19" s="1" t="s">
        <v>13</v>
      </c>
      <c r="D19" s="1" t="s">
        <v>14</v>
      </c>
      <c r="E19" s="1" t="s">
        <v>49</v>
      </c>
      <c r="F19" s="1" t="s">
        <v>50</v>
      </c>
      <c r="G19">
        <v>2020</v>
      </c>
      <c r="H19">
        <v>2020</v>
      </c>
      <c r="I19">
        <v>1757</v>
      </c>
      <c r="L19">
        <f>IF(ISNUMBER(SEARCH("migliaia",istat[[#This Row],[Variabile]])),istat[[#This Row],[Value]]*1000,istat[[#This Row],[Value]])</f>
        <v>1757</v>
      </c>
      <c r="M19" t="b" cm="1">
        <f t="array" ref="M19">_xlfn.IFS(istat[[#This Row],[Flag Codes]]="c",FALSE,istat[[#This Row],[Ateco 2007]]="TOTALE",FALSE,TRUE,TRUE)</f>
        <v>1</v>
      </c>
      <c r="N1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9">
        <f>IFERROR(FIND("(",istat[[#This Row],[Variabile]])-2,LEN(istat[[#This Row],[Variabile]]))</f>
        <v>7</v>
      </c>
      <c r="P19" t="str">
        <f>LEFT(istat[[#This Row],[Variabile]],istat[[#This Row],[unique_id_variable_text_num_char]])</f>
        <v>imprese</v>
      </c>
      <c r="Q1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imprese</v>
      </c>
    </row>
    <row r="20" spans="1:17" x14ac:dyDescent="0.35">
      <c r="A20" s="1" t="s">
        <v>11</v>
      </c>
      <c r="B20" s="1" t="s">
        <v>12</v>
      </c>
      <c r="C20" s="1" t="s">
        <v>13</v>
      </c>
      <c r="D20" s="1" t="s">
        <v>14</v>
      </c>
      <c r="E20" s="1" t="s">
        <v>51</v>
      </c>
      <c r="F20" s="1" t="s">
        <v>52</v>
      </c>
      <c r="G20">
        <v>2020</v>
      </c>
      <c r="H20">
        <v>2020</v>
      </c>
      <c r="I20">
        <v>480</v>
      </c>
      <c r="L20">
        <f>IF(ISNUMBER(SEARCH("migliaia",istat[[#This Row],[Variabile]])),istat[[#This Row],[Value]]*1000,istat[[#This Row],[Value]])</f>
        <v>480</v>
      </c>
      <c r="M20" t="b" cm="1">
        <f t="array" ref="M20">_xlfn.IFS(istat[[#This Row],[Flag Codes]]="c",FALSE,istat[[#This Row],[Ateco 2007]]="TOTALE",FALSE,TRUE,TRUE)</f>
        <v>1</v>
      </c>
      <c r="N2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0">
        <f>IFERROR(FIND("(",istat[[#This Row],[Variabile]])-2,LEN(istat[[#This Row],[Variabile]]))</f>
        <v>7</v>
      </c>
      <c r="P20" t="str">
        <f>LEFT(istat[[#This Row],[Variabile]],istat[[#This Row],[unique_id_variable_text_num_char]])</f>
        <v>imprese</v>
      </c>
      <c r="Q20" t="str">
        <f>istat[[#This Row],[unique_id_ateco_text]]&amp;": "&amp;istat[[#This Row],[unique_id_variable_text]]</f>
        <v>275 fabbricazione di apparecchi per uso domestico: imprese</v>
      </c>
    </row>
    <row r="21" spans="1:17" x14ac:dyDescent="0.3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53</v>
      </c>
      <c r="F21" s="1" t="s">
        <v>54</v>
      </c>
      <c r="G21">
        <v>2020</v>
      </c>
      <c r="H21">
        <v>2020</v>
      </c>
      <c r="I21">
        <v>3824</v>
      </c>
      <c r="L21">
        <f>IF(ISNUMBER(SEARCH("migliaia",istat[[#This Row],[Variabile]])),istat[[#This Row],[Value]]*1000,istat[[#This Row],[Value]])</f>
        <v>3824</v>
      </c>
      <c r="M21" t="b" cm="1">
        <f t="array" ref="M21">_xlfn.IFS(istat[[#This Row],[Flag Codes]]="c",FALSE,istat[[#This Row],[Ateco 2007]]="TOTALE",FALSE,TRUE,TRUE)</f>
        <v>1</v>
      </c>
      <c r="N2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">
        <f>IFERROR(FIND("(",istat[[#This Row],[Variabile]])-2,LEN(istat[[#This Row],[Variabile]]))</f>
        <v>7</v>
      </c>
      <c r="P21" t="str">
        <f>LEFT(istat[[#This Row],[Variabile]],istat[[#This Row],[unique_id_variable_text_num_char]])</f>
        <v>imprese</v>
      </c>
      <c r="Q21" t="str">
        <f>istat[[#This Row],[unique_id_ateco_text]]&amp;": "&amp;istat[[#This Row],[unique_id_variable_text]]</f>
        <v>279 fabbricazione di altre apparecchiature elettriche: imprese</v>
      </c>
    </row>
    <row r="22" spans="1:17" x14ac:dyDescent="0.35">
      <c r="A22" s="1" t="s">
        <v>11</v>
      </c>
      <c r="B22" s="1" t="s">
        <v>12</v>
      </c>
      <c r="C22" s="1" t="s">
        <v>13</v>
      </c>
      <c r="D22" s="1" t="s">
        <v>14</v>
      </c>
      <c r="E22" s="1" t="s">
        <v>55</v>
      </c>
      <c r="F22" s="1" t="s">
        <v>56</v>
      </c>
      <c r="G22">
        <v>2020</v>
      </c>
      <c r="H22">
        <v>2020</v>
      </c>
      <c r="I22">
        <v>1624</v>
      </c>
      <c r="L22">
        <f>IF(ISNUMBER(SEARCH("migliaia",istat[[#This Row],[Variabile]])),istat[[#This Row],[Value]]*1000,istat[[#This Row],[Value]])</f>
        <v>1624</v>
      </c>
      <c r="M22" t="b" cm="1">
        <f t="array" ref="M22">_xlfn.IFS(istat[[#This Row],[Flag Codes]]="c",FALSE,istat[[#This Row],[Ateco 2007]]="TOTALE",FALSE,TRUE,TRUE)</f>
        <v>1</v>
      </c>
      <c r="N2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">
        <f>IFERROR(FIND("(",istat[[#This Row],[Variabile]])-2,LEN(istat[[#This Row],[Variabile]]))</f>
        <v>7</v>
      </c>
      <c r="P22" t="str">
        <f>LEFT(istat[[#This Row],[Variabile]],istat[[#This Row],[unique_id_variable_text_num_char]])</f>
        <v>imprese</v>
      </c>
      <c r="Q22" t="str">
        <f>istat[[#This Row],[unique_id_ateco_text]]&amp;": "&amp;istat[[#This Row],[unique_id_variable_text]]</f>
        <v>293 fabbricazione di parti ed accessori per autoveicoli e loro motori: imprese</v>
      </c>
    </row>
    <row r="23" spans="1:17" x14ac:dyDescent="0.35">
      <c r="A23" s="1" t="s">
        <v>11</v>
      </c>
      <c r="B23" s="1" t="s">
        <v>12</v>
      </c>
      <c r="C23" s="1" t="s">
        <v>13</v>
      </c>
      <c r="D23" s="1" t="s">
        <v>14</v>
      </c>
      <c r="E23" s="1" t="s">
        <v>57</v>
      </c>
      <c r="F23" s="1" t="s">
        <v>58</v>
      </c>
      <c r="G23">
        <v>2020</v>
      </c>
      <c r="H23">
        <v>2020</v>
      </c>
      <c r="I23">
        <v>16045</v>
      </c>
      <c r="L23">
        <f>IF(ISNUMBER(SEARCH("migliaia",istat[[#This Row],[Variabile]])),istat[[#This Row],[Value]]*1000,istat[[#This Row],[Value]])</f>
        <v>16045</v>
      </c>
      <c r="M23" t="b" cm="1">
        <f t="array" ref="M23">_xlfn.IFS(istat[[#This Row],[Flag Codes]]="c",FALSE,istat[[#This Row],[Ateco 2007]]="TOTALE",FALSE,TRUE,TRUE)</f>
        <v>1</v>
      </c>
      <c r="N2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">
        <f>IFERROR(FIND("(",istat[[#This Row],[Variabile]])-2,LEN(istat[[#This Row],[Variabile]]))</f>
        <v>7</v>
      </c>
      <c r="P23" t="str">
        <f>LEFT(istat[[#This Row],[Variabile]],istat[[#This Row],[unique_id_variable_text_num_char]])</f>
        <v>imprese</v>
      </c>
      <c r="Q23" t="str">
        <f>istat[[#This Row],[unique_id_ateco_text]]&amp;": "&amp;istat[[#This Row],[unique_id_variable_text]]</f>
        <v>325 fabbricazione di strumenti e forniture mediche e dentistiche: imprese</v>
      </c>
    </row>
    <row r="24" spans="1:17" x14ac:dyDescent="0.35">
      <c r="A24" s="1" t="s">
        <v>11</v>
      </c>
      <c r="B24" s="1" t="s">
        <v>12</v>
      </c>
      <c r="C24" s="1" t="s">
        <v>13</v>
      </c>
      <c r="D24" s="1" t="s">
        <v>14</v>
      </c>
      <c r="E24" s="1" t="s">
        <v>59</v>
      </c>
      <c r="F24" s="1" t="s">
        <v>60</v>
      </c>
      <c r="G24">
        <v>2020</v>
      </c>
      <c r="H24">
        <v>2020</v>
      </c>
      <c r="I24">
        <v>3478</v>
      </c>
      <c r="L24">
        <f>IF(ISNUMBER(SEARCH("migliaia",istat[[#This Row],[Variabile]])),istat[[#This Row],[Value]]*1000,istat[[#This Row],[Value]])</f>
        <v>3478</v>
      </c>
      <c r="M24" t="b" cm="1">
        <f t="array" ref="M24">_xlfn.IFS(istat[[#This Row],[Flag Codes]]="c",FALSE,istat[[#This Row],[Ateco 2007]]="TOTALE",FALSE,TRUE,TRUE)</f>
        <v>1</v>
      </c>
      <c r="N24" t="str">
        <f>istat[[#This Row],[ATECO_2007]]&amp;" "&amp;LEFT(istat[[#This Row],[Ateco 2007]],IFERROR(FIND("(",istat[[#This Row],[Ateco 2007]])-2,LEN(istat[[#This Row],[Ateco 2007]])))</f>
        <v>329 industrie manifatturiere nca</v>
      </c>
      <c r="O24">
        <f>IFERROR(FIND("(",istat[[#This Row],[Variabile]])-2,LEN(istat[[#This Row],[Variabile]]))</f>
        <v>7</v>
      </c>
      <c r="P24" t="str">
        <f>LEFT(istat[[#This Row],[Variabile]],istat[[#This Row],[unique_id_variable_text_num_char]])</f>
        <v>imprese</v>
      </c>
      <c r="Q24" t="str">
        <f>istat[[#This Row],[unique_id_ateco_text]]&amp;": "&amp;istat[[#This Row],[unique_id_variable_text]]</f>
        <v>329 industrie manifatturiere nca: imprese</v>
      </c>
    </row>
    <row r="25" spans="1:17" x14ac:dyDescent="0.35">
      <c r="A25" s="1" t="s">
        <v>11</v>
      </c>
      <c r="B25" s="1" t="s">
        <v>12</v>
      </c>
      <c r="C25" s="1" t="s">
        <v>13</v>
      </c>
      <c r="D25" s="1" t="s">
        <v>14</v>
      </c>
      <c r="E25" s="1" t="s">
        <v>61</v>
      </c>
      <c r="F25" s="1" t="s">
        <v>62</v>
      </c>
      <c r="G25">
        <v>2020</v>
      </c>
      <c r="H25">
        <v>2020</v>
      </c>
      <c r="I25">
        <v>12424</v>
      </c>
      <c r="L25">
        <f>IF(ISNUMBER(SEARCH("migliaia",istat[[#This Row],[Variabile]])),istat[[#This Row],[Value]]*1000,istat[[#This Row],[Value]])</f>
        <v>12424</v>
      </c>
      <c r="M25" t="b" cm="1">
        <f t="array" ref="M25">_xlfn.IFS(istat[[#This Row],[Flag Codes]]="c",FALSE,istat[[#This Row],[Ateco 2007]]="TOTALE",FALSE,TRUE,TRUE)</f>
        <v>1</v>
      </c>
      <c r="N2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25">
        <f>IFERROR(FIND("(",istat[[#This Row],[Variabile]])-2,LEN(istat[[#This Row],[Variabile]]))</f>
        <v>7</v>
      </c>
      <c r="P25" t="str">
        <f>LEFT(istat[[#This Row],[Variabile]],istat[[#This Row],[unique_id_variable_text_num_char]])</f>
        <v>imprese</v>
      </c>
      <c r="Q25" t="str">
        <f>istat[[#This Row],[unique_id_ateco_text]]&amp;": "&amp;istat[[#This Row],[unique_id_variable_text]]</f>
        <v>453 commercio di parti e accessori di autoveicoli: imprese</v>
      </c>
    </row>
    <row r="26" spans="1:17" x14ac:dyDescent="0.35">
      <c r="A26" s="1" t="s">
        <v>11</v>
      </c>
      <c r="B26" s="1" t="s">
        <v>12</v>
      </c>
      <c r="C26" s="1" t="s">
        <v>13</v>
      </c>
      <c r="D26" s="1" t="s">
        <v>14</v>
      </c>
      <c r="E26" s="1" t="s">
        <v>63</v>
      </c>
      <c r="F26" s="1" t="s">
        <v>64</v>
      </c>
      <c r="G26">
        <v>2020</v>
      </c>
      <c r="H26">
        <v>2020</v>
      </c>
      <c r="I26">
        <v>34976</v>
      </c>
      <c r="L26">
        <f>IF(ISNUMBER(SEARCH("migliaia",istat[[#This Row],[Variabile]])),istat[[#This Row],[Value]]*1000,istat[[#This Row],[Value]])</f>
        <v>34976</v>
      </c>
      <c r="M26" t="b" cm="1">
        <f t="array" ref="M26">_xlfn.IFS(istat[[#This Row],[Flag Codes]]="c",FALSE,istat[[#This Row],[Ateco 2007]]="TOTALE",FALSE,TRUE,TRUE)</f>
        <v>1</v>
      </c>
      <c r="N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26">
        <f>IFERROR(FIND("(",istat[[#This Row],[Variabile]])-2,LEN(istat[[#This Row],[Variabile]]))</f>
        <v>7</v>
      </c>
      <c r="P26" t="str">
        <f>LEFT(istat[[#This Row],[Variabile]],istat[[#This Row],[unique_id_variable_text_num_char]])</f>
        <v>imprese</v>
      </c>
      <c r="Q26" t="str">
        <f>istat[[#This Row],[unique_id_ateco_text]]&amp;": "&amp;istat[[#This Row],[unique_id_variable_text]]</f>
        <v>476 commercio al dettaglio di articoli culturali e ricreativi in esercizi specializzati: imprese</v>
      </c>
    </row>
    <row r="27" spans="1:17" x14ac:dyDescent="0.35">
      <c r="A27" s="1" t="s">
        <v>11</v>
      </c>
      <c r="B27" s="1" t="s">
        <v>12</v>
      </c>
      <c r="C27" s="1" t="s">
        <v>13</v>
      </c>
      <c r="D27" s="1" t="s">
        <v>14</v>
      </c>
      <c r="E27" s="1" t="s">
        <v>65</v>
      </c>
      <c r="F27" s="1" t="s">
        <v>66</v>
      </c>
      <c r="G27">
        <v>2020</v>
      </c>
      <c r="H27">
        <v>2020</v>
      </c>
      <c r="I27">
        <v>22</v>
      </c>
      <c r="L27">
        <f>IF(ISNUMBER(SEARCH("migliaia",istat[[#This Row],[Variabile]])),istat[[#This Row],[Value]]*1000,istat[[#This Row],[Value]])</f>
        <v>22</v>
      </c>
      <c r="M27" t="b" cm="1">
        <f t="array" ref="M27">_xlfn.IFS(istat[[#This Row],[Flag Codes]]="c",FALSE,istat[[#This Row],[Ateco 2007]]="TOTALE",FALSE,TRUE,TRUE)</f>
        <v>1</v>
      </c>
      <c r="N27" t="str">
        <f>istat[[#This Row],[ATECO_2007]]&amp;" "&amp;LEFT(istat[[#This Row],[Ateco 2007]],IFERROR(FIND("(",istat[[#This Row],[Ateco 2007]])-2,LEN(istat[[#This Row],[Ateco 2007]])))</f>
        <v>613 telecomunicazioni satellitari</v>
      </c>
      <c r="O27">
        <f>IFERROR(FIND("(",istat[[#This Row],[Variabile]])-2,LEN(istat[[#This Row],[Variabile]]))</f>
        <v>7</v>
      </c>
      <c r="P27" t="str">
        <f>LEFT(istat[[#This Row],[Variabile]],istat[[#This Row],[unique_id_variable_text_num_char]])</f>
        <v>imprese</v>
      </c>
      <c r="Q27" t="str">
        <f>istat[[#This Row],[unique_id_ateco_text]]&amp;": "&amp;istat[[#This Row],[unique_id_variable_text]]</f>
        <v>613 telecomunicazioni satellitari: imprese</v>
      </c>
    </row>
    <row r="28" spans="1:17" x14ac:dyDescent="0.35">
      <c r="A28" s="1" t="s">
        <v>11</v>
      </c>
      <c r="B28" s="1" t="s">
        <v>12</v>
      </c>
      <c r="C28" s="1" t="s">
        <v>13</v>
      </c>
      <c r="D28" s="1" t="s">
        <v>14</v>
      </c>
      <c r="E28" s="1" t="s">
        <v>67</v>
      </c>
      <c r="F28" s="1" t="s">
        <v>68</v>
      </c>
      <c r="G28">
        <v>2020</v>
      </c>
      <c r="H28">
        <v>2020</v>
      </c>
      <c r="I28">
        <v>9484</v>
      </c>
      <c r="L28">
        <f>IF(ISNUMBER(SEARCH("migliaia",istat[[#This Row],[Variabile]])),istat[[#This Row],[Value]]*1000,istat[[#This Row],[Value]])</f>
        <v>9484</v>
      </c>
      <c r="M28" t="b" cm="1">
        <f t="array" ref="M28">_xlfn.IFS(istat[[#This Row],[Flag Codes]]="c",FALSE,istat[[#This Row],[Ateco 2007]]="TOTALE",FALSE,TRUE,TRUE)</f>
        <v>1</v>
      </c>
      <c r="N2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8">
        <f>IFERROR(FIND("(",istat[[#This Row],[Variabile]])-2,LEN(istat[[#This Row],[Variabile]]))</f>
        <v>7</v>
      </c>
      <c r="P28" t="str">
        <f>LEFT(istat[[#This Row],[Variabile]],istat[[#This Row],[unique_id_variable_text_num_char]])</f>
        <v>imprese</v>
      </c>
      <c r="Q28" t="str">
        <f>istat[[#This Row],[unique_id_ateco_text]]&amp;": "&amp;istat[[#This Row],[unique_id_variable_text]]</f>
        <v>721 ricerca e sviluppo sperimentale nel campo delle scienze naturali e dell'ingegneria: imprese</v>
      </c>
    </row>
    <row r="29" spans="1:17" x14ac:dyDescent="0.35">
      <c r="A29" s="1" t="s">
        <v>11</v>
      </c>
      <c r="B29" s="1" t="s">
        <v>12</v>
      </c>
      <c r="C29" s="1" t="s">
        <v>69</v>
      </c>
      <c r="D29" s="1" t="s">
        <v>70</v>
      </c>
      <c r="E29" s="1" t="s">
        <v>15</v>
      </c>
      <c r="F29" s="1" t="s">
        <v>16</v>
      </c>
      <c r="G29">
        <v>2020</v>
      </c>
      <c r="H29">
        <v>2020</v>
      </c>
      <c r="I29">
        <v>6199843</v>
      </c>
      <c r="L29">
        <f>IF(ISNUMBER(SEARCH("migliaia",istat[[#This Row],[Variabile]])),istat[[#This Row],[Value]]*1000,istat[[#This Row],[Value]])</f>
        <v>6199843000</v>
      </c>
      <c r="M29" t="b" cm="1">
        <f t="array" ref="M29">_xlfn.IFS(istat[[#This Row],[Flag Codes]]="c",FALSE,istat[[#This Row],[Ateco 2007]]="TOTALE",FALSE,TRUE,TRUE)</f>
        <v>1</v>
      </c>
      <c r="N2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9">
        <f>IFERROR(FIND("(",istat[[#This Row],[Variabile]])-2,LEN(istat[[#This Row],[Variabile]]))</f>
        <v>9</v>
      </c>
      <c r="P29" t="str">
        <f>LEFT(istat[[#This Row],[Variabile]],istat[[#This Row],[unique_id_variable_text_num_char]])</f>
        <v>fatturato</v>
      </c>
      <c r="Q29" t="str">
        <f>istat[[#This Row],[unique_id_ateco_text]]&amp;": "&amp;istat[[#This Row],[unique_id_variable_text]]</f>
        <v>B estrazione di minerali da cave e miniere: fatturato</v>
      </c>
    </row>
    <row r="30" spans="1:17" x14ac:dyDescent="0.35">
      <c r="A30" s="1" t="s">
        <v>11</v>
      </c>
      <c r="B30" s="1" t="s">
        <v>12</v>
      </c>
      <c r="C30" s="1" t="s">
        <v>69</v>
      </c>
      <c r="D30" s="1" t="s">
        <v>70</v>
      </c>
      <c r="E30" s="1" t="s">
        <v>17</v>
      </c>
      <c r="F30" s="1" t="s">
        <v>18</v>
      </c>
      <c r="G30">
        <v>2020</v>
      </c>
      <c r="H30">
        <v>2020</v>
      </c>
      <c r="I30">
        <v>18061600</v>
      </c>
      <c r="L30">
        <f>IF(ISNUMBER(SEARCH("migliaia",istat[[#This Row],[Variabile]])),istat[[#This Row],[Value]]*1000,istat[[#This Row],[Value]])</f>
        <v>18061600000</v>
      </c>
      <c r="M30" t="b" cm="1">
        <f t="array" ref="M30">_xlfn.IFS(istat[[#This Row],[Flag Codes]]="c",FALSE,istat[[#This Row],[Ateco 2007]]="TOTALE",FALSE,TRUE,TRUE)</f>
        <v>1</v>
      </c>
      <c r="N3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30">
        <f>IFERROR(FIND("(",istat[[#This Row],[Variabile]])-2,LEN(istat[[#This Row],[Variabile]]))</f>
        <v>9</v>
      </c>
      <c r="P30" t="str">
        <f>LEFT(istat[[#This Row],[Variabile]],istat[[#This Row],[unique_id_variable_text_num_char]])</f>
        <v>fatturato</v>
      </c>
      <c r="Q30" t="str">
        <f>istat[[#This Row],[unique_id_ateco_text]]&amp;": "&amp;istat[[#This Row],[unique_id_variable_text]]</f>
        <v>R attività artistiche, sportive, di intrattenimento e divertimento: fatturato</v>
      </c>
    </row>
    <row r="31" spans="1:17" x14ac:dyDescent="0.35">
      <c r="A31" s="1" t="s">
        <v>11</v>
      </c>
      <c r="B31" s="1" t="s">
        <v>12</v>
      </c>
      <c r="C31" s="1" t="s">
        <v>69</v>
      </c>
      <c r="D31" s="1" t="s">
        <v>70</v>
      </c>
      <c r="E31" s="1" t="s">
        <v>21</v>
      </c>
      <c r="F31" s="1" t="s">
        <v>22</v>
      </c>
      <c r="G31">
        <v>2020</v>
      </c>
      <c r="H31">
        <v>2020</v>
      </c>
      <c r="I31">
        <v>43520777</v>
      </c>
      <c r="L31">
        <f>IF(ISNUMBER(SEARCH("migliaia",istat[[#This Row],[Variabile]])),istat[[#This Row],[Value]]*1000,istat[[#This Row],[Value]])</f>
        <v>43520777000</v>
      </c>
      <c r="M31" t="b" cm="1">
        <f t="array" ref="M31">_xlfn.IFS(istat[[#This Row],[Flag Codes]]="c",FALSE,istat[[#This Row],[Ateco 2007]]="TOTALE",FALSE,TRUE,TRUE)</f>
        <v>1</v>
      </c>
      <c r="N31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31">
        <f>IFERROR(FIND("(",istat[[#This Row],[Variabile]])-2,LEN(istat[[#This Row],[Variabile]]))</f>
        <v>9</v>
      </c>
      <c r="P31" t="str">
        <f>LEFT(istat[[#This Row],[Variabile]],istat[[#This Row],[unique_id_variable_text_num_char]])</f>
        <v>fatturato</v>
      </c>
      <c r="Q31" t="str">
        <f>istat[[#This Row],[unique_id_ateco_text]]&amp;": "&amp;istat[[#This Row],[unique_id_variable_text]]</f>
        <v>22 fabbricazione di articoli in gomma e materie plastiche: fatturato</v>
      </c>
    </row>
    <row r="32" spans="1:17" x14ac:dyDescent="0.35">
      <c r="A32" s="1" t="s">
        <v>11</v>
      </c>
      <c r="B32" s="1" t="s">
        <v>12</v>
      </c>
      <c r="C32" s="1" t="s">
        <v>69</v>
      </c>
      <c r="D32" s="1" t="s">
        <v>70</v>
      </c>
      <c r="E32" s="1" t="s">
        <v>23</v>
      </c>
      <c r="F32" s="1" t="s">
        <v>24</v>
      </c>
      <c r="G32">
        <v>2020</v>
      </c>
      <c r="H32">
        <v>2020</v>
      </c>
      <c r="I32">
        <v>52466285</v>
      </c>
      <c r="L32">
        <f>IF(ISNUMBER(SEARCH("migliaia",istat[[#This Row],[Variabile]])),istat[[#This Row],[Value]]*1000,istat[[#This Row],[Value]])</f>
        <v>52466285000</v>
      </c>
      <c r="M32" t="b" cm="1">
        <f t="array" ref="M32">_xlfn.IFS(istat[[#This Row],[Flag Codes]]="c",FALSE,istat[[#This Row],[Ateco 2007]]="TOTALE",FALSE,TRUE,TRUE)</f>
        <v>1</v>
      </c>
      <c r="N32" t="str">
        <f>istat[[#This Row],[ATECO_2007]]&amp;" "&amp;LEFT(istat[[#This Row],[Ateco 2007]],IFERROR(FIND("(",istat[[#This Row],[Ateco 2007]])-2,LEN(istat[[#This Row],[Ateco 2007]])))</f>
        <v>24 metallurgia</v>
      </c>
      <c r="O32">
        <f>IFERROR(FIND("(",istat[[#This Row],[Variabile]])-2,LEN(istat[[#This Row],[Variabile]]))</f>
        <v>9</v>
      </c>
      <c r="P32" t="str">
        <f>LEFT(istat[[#This Row],[Variabile]],istat[[#This Row],[unique_id_variable_text_num_char]])</f>
        <v>fatturato</v>
      </c>
      <c r="Q32" t="str">
        <f>istat[[#This Row],[unique_id_ateco_text]]&amp;": "&amp;istat[[#This Row],[unique_id_variable_text]]</f>
        <v>24 metallurgia: fatturato</v>
      </c>
    </row>
    <row r="33" spans="1:17" x14ac:dyDescent="0.35">
      <c r="A33" s="1" t="s">
        <v>11</v>
      </c>
      <c r="B33" s="1" t="s">
        <v>12</v>
      </c>
      <c r="C33" s="1" t="s">
        <v>69</v>
      </c>
      <c r="D33" s="1" t="s">
        <v>70</v>
      </c>
      <c r="E33" s="1" t="s">
        <v>25</v>
      </c>
      <c r="F33" s="1" t="s">
        <v>26</v>
      </c>
      <c r="G33">
        <v>2020</v>
      </c>
      <c r="H33">
        <v>2020</v>
      </c>
      <c r="I33">
        <v>79765004</v>
      </c>
      <c r="L33">
        <f>IF(ISNUMBER(SEARCH("migliaia",istat[[#This Row],[Variabile]])),istat[[#This Row],[Value]]*1000,istat[[#This Row],[Value]])</f>
        <v>79765004000</v>
      </c>
      <c r="M33" t="b" cm="1">
        <f t="array" ref="M33">_xlfn.IFS(istat[[#This Row],[Flag Codes]]="c",FALSE,istat[[#This Row],[Ateco 2007]]="TOTALE",FALSE,TRUE,TRUE)</f>
        <v>1</v>
      </c>
      <c r="N33" t="str">
        <f>istat[[#This Row],[ATECO_2007]]&amp;" "&amp;LEFT(istat[[#This Row],[Ateco 2007]],IFERROR(FIND("(",istat[[#This Row],[Ateco 2007]])-2,LEN(istat[[#This Row],[Ateco 2007]])))</f>
        <v>25 fabbricazione di prodotti in metallo</v>
      </c>
      <c r="O33">
        <f>IFERROR(FIND("(",istat[[#This Row],[Variabile]])-2,LEN(istat[[#This Row],[Variabile]]))</f>
        <v>9</v>
      </c>
      <c r="P33" t="str">
        <f>LEFT(istat[[#This Row],[Variabile]],istat[[#This Row],[unique_id_variable_text_num_char]])</f>
        <v>fatturato</v>
      </c>
      <c r="Q33" t="str">
        <f>istat[[#This Row],[unique_id_ateco_text]]&amp;": "&amp;istat[[#This Row],[unique_id_variable_text]]</f>
        <v>25 fabbricazione di prodotti in metallo: fatturato</v>
      </c>
    </row>
    <row r="34" spans="1:17" x14ac:dyDescent="0.35">
      <c r="A34" s="1" t="s">
        <v>11</v>
      </c>
      <c r="B34" s="1" t="s">
        <v>12</v>
      </c>
      <c r="C34" s="1" t="s">
        <v>69</v>
      </c>
      <c r="D34" s="1" t="s">
        <v>70</v>
      </c>
      <c r="E34" s="1" t="s">
        <v>27</v>
      </c>
      <c r="F34" s="1" t="s">
        <v>28</v>
      </c>
      <c r="G34">
        <v>2020</v>
      </c>
      <c r="H34">
        <v>2020</v>
      </c>
      <c r="I34">
        <v>312925184</v>
      </c>
      <c r="L34">
        <f>IF(ISNUMBER(SEARCH("migliaia",istat[[#This Row],[Variabile]])),istat[[#This Row],[Value]]*1000,istat[[#This Row],[Value]])</f>
        <v>312925184000</v>
      </c>
      <c r="M34" t="b" cm="1">
        <f t="array" ref="M34">_xlfn.IFS(istat[[#This Row],[Flag Codes]]="c",FALSE,istat[[#This Row],[Ateco 2007]]="TOTALE",FALSE,TRUE,TRUE)</f>
        <v>1</v>
      </c>
      <c r="N34" t="str">
        <f>istat[[#This Row],[ATECO_2007]]&amp;" "&amp;LEFT(istat[[#This Row],[Ateco 2007]],IFERROR(FIND("(",istat[[#This Row],[Ateco 2007]])-2,LEN(istat[[#This Row],[Ateco 2007]])))</f>
        <v>47 commercio al dettaglio</v>
      </c>
      <c r="O34">
        <f>IFERROR(FIND("(",istat[[#This Row],[Variabile]])-2,LEN(istat[[#This Row],[Variabile]]))</f>
        <v>9</v>
      </c>
      <c r="P34" t="str">
        <f>LEFT(istat[[#This Row],[Variabile]],istat[[#This Row],[unique_id_variable_text_num_char]])</f>
        <v>fatturato</v>
      </c>
      <c r="Q34" t="str">
        <f>istat[[#This Row],[unique_id_ateco_text]]&amp;": "&amp;istat[[#This Row],[unique_id_variable_text]]</f>
        <v>47 commercio al dettaglio: fatturato</v>
      </c>
    </row>
    <row r="35" spans="1:17" x14ac:dyDescent="0.35">
      <c r="A35" s="1" t="s">
        <v>11</v>
      </c>
      <c r="B35" s="1" t="s">
        <v>12</v>
      </c>
      <c r="C35" s="1" t="s">
        <v>69</v>
      </c>
      <c r="D35" s="1" t="s">
        <v>70</v>
      </c>
      <c r="E35" s="1" t="s">
        <v>29</v>
      </c>
      <c r="F35" s="1" t="s">
        <v>30</v>
      </c>
      <c r="G35">
        <v>2020</v>
      </c>
      <c r="H35">
        <v>2020</v>
      </c>
      <c r="I35">
        <v>66650156</v>
      </c>
      <c r="L35">
        <f>IF(ISNUMBER(SEARCH("migliaia",istat[[#This Row],[Variabile]])),istat[[#This Row],[Value]]*1000,istat[[#This Row],[Value]])</f>
        <v>66650156000</v>
      </c>
      <c r="M35" t="b" cm="1">
        <f t="array" ref="M35">_xlfn.IFS(istat[[#This Row],[Flag Codes]]="c",FALSE,istat[[#This Row],[Ateco 2007]]="TOTALE",FALSE,TRUE,TRUE)</f>
        <v>1</v>
      </c>
      <c r="N35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35">
        <f>IFERROR(FIND("(",istat[[#This Row],[Variabile]])-2,LEN(istat[[#This Row],[Variabile]]))</f>
        <v>9</v>
      </c>
      <c r="P35" t="str">
        <f>LEFT(istat[[#This Row],[Variabile]],istat[[#This Row],[unique_id_variable_text_num_char]])</f>
        <v>fatturato</v>
      </c>
      <c r="Q35" t="str">
        <f>istat[[#This Row],[unique_id_ateco_text]]&amp;": "&amp;istat[[#This Row],[unique_id_variable_text]]</f>
        <v>49 trasporto terrestre e trasporto mediante condotte: fatturato</v>
      </c>
    </row>
    <row r="36" spans="1:17" x14ac:dyDescent="0.35">
      <c r="A36" s="1" t="s">
        <v>11</v>
      </c>
      <c r="B36" s="1" t="s">
        <v>12</v>
      </c>
      <c r="C36" s="1" t="s">
        <v>69</v>
      </c>
      <c r="D36" s="1" t="s">
        <v>70</v>
      </c>
      <c r="E36" s="1" t="s">
        <v>31</v>
      </c>
      <c r="F36" s="1" t="s">
        <v>32</v>
      </c>
      <c r="G36">
        <v>2020</v>
      </c>
      <c r="H36">
        <v>2020</v>
      </c>
      <c r="I36">
        <v>40716669</v>
      </c>
      <c r="L36">
        <f>IF(ISNUMBER(SEARCH("migliaia",istat[[#This Row],[Variabile]])),istat[[#This Row],[Value]]*1000,istat[[#This Row],[Value]])</f>
        <v>40716669000</v>
      </c>
      <c r="M36" t="b" cm="1">
        <f t="array" ref="M36">_xlfn.IFS(istat[[#This Row],[Flag Codes]]="c",FALSE,istat[[#This Row],[Ateco 2007]]="TOTALE",FALSE,TRUE,TRUE)</f>
        <v>1</v>
      </c>
      <c r="N36" t="str">
        <f>istat[[#This Row],[ATECO_2007]]&amp;" "&amp;LEFT(istat[[#This Row],[Ateco 2007]],IFERROR(FIND("(",istat[[#This Row],[Ateco 2007]])-2,LEN(istat[[#This Row],[Ateco 2007]])))</f>
        <v>56 attività dei servizi di ristorazione</v>
      </c>
      <c r="O36">
        <f>IFERROR(FIND("(",istat[[#This Row],[Variabile]])-2,LEN(istat[[#This Row],[Variabile]]))</f>
        <v>9</v>
      </c>
      <c r="P36" t="str">
        <f>LEFT(istat[[#This Row],[Variabile]],istat[[#This Row],[unique_id_variable_text_num_char]])</f>
        <v>fatturato</v>
      </c>
      <c r="Q36" t="str">
        <f>istat[[#This Row],[unique_id_ateco_text]]&amp;": "&amp;istat[[#This Row],[unique_id_variable_text]]</f>
        <v>56 attività dei servizi di ristorazione: fatturato</v>
      </c>
    </row>
    <row r="37" spans="1:17" x14ac:dyDescent="0.35">
      <c r="A37" s="1" t="s">
        <v>11</v>
      </c>
      <c r="B37" s="1" t="s">
        <v>12</v>
      </c>
      <c r="C37" s="1" t="s">
        <v>69</v>
      </c>
      <c r="D37" s="1" t="s">
        <v>70</v>
      </c>
      <c r="E37" s="1" t="s">
        <v>33</v>
      </c>
      <c r="F37" s="1" t="s">
        <v>34</v>
      </c>
      <c r="G37">
        <v>2020</v>
      </c>
      <c r="H37">
        <v>2020</v>
      </c>
      <c r="I37">
        <v>22641712</v>
      </c>
      <c r="L37">
        <f>IF(ISNUMBER(SEARCH("migliaia",istat[[#This Row],[Variabile]])),istat[[#This Row],[Value]]*1000,istat[[#This Row],[Value]])</f>
        <v>22641712000</v>
      </c>
      <c r="M37" t="b" cm="1">
        <f t="array" ref="M37">_xlfn.IFS(istat[[#This Row],[Flag Codes]]="c",FALSE,istat[[#This Row],[Ateco 2007]]="TOTALE",FALSE,TRUE,TRUE)</f>
        <v>1</v>
      </c>
      <c r="N37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">
        <f>IFERROR(FIND("(",istat[[#This Row],[Variabile]])-2,LEN(istat[[#This Row],[Variabile]]))</f>
        <v>9</v>
      </c>
      <c r="P37" t="str">
        <f>LEFT(istat[[#This Row],[Variabile]],istat[[#This Row],[unique_id_variable_text_num_char]])</f>
        <v>fatturato</v>
      </c>
      <c r="Q37" t="str">
        <f>istat[[#This Row],[unique_id_ateco_text]]&amp;": "&amp;istat[[#This Row],[unique_id_variable_text]]</f>
        <v>71 attività degli studi di architettura e d'ingegneria, collaudi ed analisi tecniche: fatturato</v>
      </c>
    </row>
    <row r="38" spans="1:17" x14ac:dyDescent="0.35">
      <c r="A38" s="1" t="s">
        <v>11</v>
      </c>
      <c r="B38" s="1" t="s">
        <v>12</v>
      </c>
      <c r="C38" s="1" t="s">
        <v>69</v>
      </c>
      <c r="D38" s="1" t="s">
        <v>70</v>
      </c>
      <c r="E38" s="1" t="s">
        <v>35</v>
      </c>
      <c r="F38" s="1" t="s">
        <v>36</v>
      </c>
      <c r="G38">
        <v>2020</v>
      </c>
      <c r="H38">
        <v>2020</v>
      </c>
      <c r="I38">
        <v>20549905</v>
      </c>
      <c r="L38">
        <f>IF(ISNUMBER(SEARCH("migliaia",istat[[#This Row],[Variabile]])),istat[[#This Row],[Value]]*1000,istat[[#This Row],[Value]])</f>
        <v>20549905000</v>
      </c>
      <c r="M38" t="b" cm="1">
        <f t="array" ref="M38">_xlfn.IFS(istat[[#This Row],[Flag Codes]]="c",FALSE,istat[[#This Row],[Ateco 2007]]="TOTALE",FALSE,TRUE,TRUE)</f>
        <v>1</v>
      </c>
      <c r="N38" t="str">
        <f>istat[[#This Row],[ATECO_2007]]&amp;" "&amp;LEFT(istat[[#This Row],[Ateco 2007]],IFERROR(FIND("(",istat[[#This Row],[Ateco 2007]])-2,LEN(istat[[#This Row],[Ateco 2007]])))</f>
        <v>105 industria lattiero-casearia</v>
      </c>
      <c r="O38">
        <f>IFERROR(FIND("(",istat[[#This Row],[Variabile]])-2,LEN(istat[[#This Row],[Variabile]]))</f>
        <v>9</v>
      </c>
      <c r="P38" t="str">
        <f>LEFT(istat[[#This Row],[Variabile]],istat[[#This Row],[unique_id_variable_text_num_char]])</f>
        <v>fatturato</v>
      </c>
      <c r="Q38" t="str">
        <f>istat[[#This Row],[unique_id_ateco_text]]&amp;": "&amp;istat[[#This Row],[unique_id_variable_text]]</f>
        <v>105 industria lattiero-casearia: fatturato</v>
      </c>
    </row>
    <row r="39" spans="1:17" x14ac:dyDescent="0.35">
      <c r="A39" s="1" t="s">
        <v>11</v>
      </c>
      <c r="B39" s="1" t="s">
        <v>12</v>
      </c>
      <c r="C39" s="1" t="s">
        <v>69</v>
      </c>
      <c r="D39" s="1" t="s">
        <v>70</v>
      </c>
      <c r="E39" s="1" t="s">
        <v>37</v>
      </c>
      <c r="F39" s="1" t="s">
        <v>38</v>
      </c>
      <c r="G39">
        <v>2020</v>
      </c>
      <c r="H39">
        <v>2020</v>
      </c>
      <c r="J39" t="s">
        <v>39</v>
      </c>
      <c r="K39" t="s">
        <v>40</v>
      </c>
      <c r="L39">
        <f>IF(ISNUMBER(SEARCH("migliaia",istat[[#This Row],[Variabile]])),istat[[#This Row],[Value]]*1000,istat[[#This Row],[Value]])</f>
        <v>0</v>
      </c>
      <c r="M39" t="b" cm="1">
        <f t="array" ref="M39">_xlfn.IFS(istat[[#This Row],[Flag Codes]]="c",FALSE,istat[[#This Row],[Ateco 2007]]="TOTALE",FALSE,TRUE,TRUE)</f>
        <v>0</v>
      </c>
      <c r="N39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39">
        <f>IFERROR(FIND("(",istat[[#This Row],[Variabile]])-2,LEN(istat[[#This Row],[Variabile]]))</f>
        <v>9</v>
      </c>
      <c r="P39" t="str">
        <f>LEFT(istat[[#This Row],[Variabile]],istat[[#This Row],[unique_id_variable_text_num_char]])</f>
        <v>fatturato</v>
      </c>
      <c r="Q39" t="str">
        <f>istat[[#This Row],[unique_id_ateco_text]]&amp;": "&amp;istat[[#This Row],[unique_id_variable_text]]</f>
        <v>192 fabbricazione di prodotti derivanti dalla raffinazione del petrolio: fatturato</v>
      </c>
    </row>
    <row r="40" spans="1:17" x14ac:dyDescent="0.35">
      <c r="A40" s="1" t="s">
        <v>11</v>
      </c>
      <c r="B40" s="1" t="s">
        <v>12</v>
      </c>
      <c r="C40" s="1" t="s">
        <v>69</v>
      </c>
      <c r="D40" s="1" t="s">
        <v>70</v>
      </c>
      <c r="E40" s="1" t="s">
        <v>41</v>
      </c>
      <c r="F40" s="1" t="s">
        <v>42</v>
      </c>
      <c r="G40">
        <v>2020</v>
      </c>
      <c r="H40">
        <v>2020</v>
      </c>
      <c r="I40">
        <v>2584777</v>
      </c>
      <c r="L40">
        <f>IF(ISNUMBER(SEARCH("migliaia",istat[[#This Row],[Variabile]])),istat[[#This Row],[Value]]*1000,istat[[#This Row],[Value]])</f>
        <v>2584777000</v>
      </c>
      <c r="M40" t="b" cm="1">
        <f t="array" ref="M40">_xlfn.IFS(istat[[#This Row],[Flag Codes]]="c",FALSE,istat[[#This Row],[Ateco 2007]]="TOTALE",FALSE,TRUE,TRUE)</f>
        <v>1</v>
      </c>
      <c r="N4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40">
        <f>IFERROR(FIND("(",istat[[#This Row],[Variabile]])-2,LEN(istat[[#This Row],[Variabile]]))</f>
        <v>9</v>
      </c>
      <c r="P40" t="str">
        <f>LEFT(istat[[#This Row],[Variabile]],istat[[#This Row],[unique_id_variable_text_num_char]])</f>
        <v>fatturato</v>
      </c>
      <c r="Q40" t="str">
        <f>istat[[#This Row],[unique_id_ateco_text]]&amp;": "&amp;istat[[#This Row],[unique_id_variable_text]]</f>
        <v>239 fabbricazione di prodotti abrasivi e di prodotti in minerali non metalliferi nca: fatturato</v>
      </c>
    </row>
    <row r="41" spans="1:17" x14ac:dyDescent="0.35">
      <c r="A41" s="1" t="s">
        <v>11</v>
      </c>
      <c r="B41" s="1" t="s">
        <v>12</v>
      </c>
      <c r="C41" s="1" t="s">
        <v>69</v>
      </c>
      <c r="D41" s="1" t="s">
        <v>70</v>
      </c>
      <c r="E41" s="1" t="s">
        <v>45</v>
      </c>
      <c r="F41" s="1" t="s">
        <v>46</v>
      </c>
      <c r="G41">
        <v>2020</v>
      </c>
      <c r="H41">
        <v>2020</v>
      </c>
      <c r="I41">
        <v>15937568</v>
      </c>
      <c r="L41">
        <f>IF(ISNUMBER(SEARCH("migliaia",istat[[#This Row],[Variabile]])),istat[[#This Row],[Value]]*1000,istat[[#This Row],[Value]])</f>
        <v>15937568000</v>
      </c>
      <c r="M41" t="b" cm="1">
        <f t="array" ref="M41">_xlfn.IFS(istat[[#This Row],[Flag Codes]]="c",FALSE,istat[[#This Row],[Ateco 2007]]="TOTALE",FALSE,TRUE,TRUE)</f>
        <v>1</v>
      </c>
      <c r="N4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41">
        <f>IFERROR(FIND("(",istat[[#This Row],[Variabile]])-2,LEN(istat[[#This Row],[Variabile]]))</f>
        <v>9</v>
      </c>
      <c r="P41" t="str">
        <f>LEFT(istat[[#This Row],[Variabile]],istat[[#This Row],[unique_id_variable_text_num_char]])</f>
        <v>fatturato</v>
      </c>
      <c r="Q41" t="str">
        <f>istat[[#This Row],[unique_id_ateco_text]]&amp;": "&amp;istat[[#This Row],[unique_id_variable_text]]</f>
        <v>244 produzione di metalli di base preziosi e altri metalli non ferrosi, trattamento dei combustibili nucleari: fatturato</v>
      </c>
    </row>
    <row r="42" spans="1:17" x14ac:dyDescent="0.35">
      <c r="A42" s="1" t="s">
        <v>11</v>
      </c>
      <c r="B42" s="1" t="s">
        <v>12</v>
      </c>
      <c r="C42" s="1" t="s">
        <v>69</v>
      </c>
      <c r="D42" s="1" t="s">
        <v>70</v>
      </c>
      <c r="E42" s="1" t="s">
        <v>47</v>
      </c>
      <c r="F42" s="1" t="s">
        <v>48</v>
      </c>
      <c r="G42">
        <v>2020</v>
      </c>
      <c r="H42">
        <v>2020</v>
      </c>
      <c r="I42">
        <v>4755691</v>
      </c>
      <c r="L42">
        <f>IF(ISNUMBER(SEARCH("migliaia",istat[[#This Row],[Variabile]])),istat[[#This Row],[Value]]*1000,istat[[#This Row],[Value]])</f>
        <v>4755691000</v>
      </c>
      <c r="M42" t="b" cm="1">
        <f t="array" ref="M42">_xlfn.IFS(istat[[#This Row],[Flag Codes]]="c",FALSE,istat[[#This Row],[Ateco 2007]]="TOTALE",FALSE,TRUE,TRUE)</f>
        <v>1</v>
      </c>
      <c r="N42" t="str">
        <f>istat[[#This Row],[ATECO_2007]]&amp;" "&amp;LEFT(istat[[#This Row],[Ateco 2007]],IFERROR(FIND("(",istat[[#This Row],[Ateco 2007]])-2,LEN(istat[[#This Row],[Ateco 2007]])))</f>
        <v>245 fonderie</v>
      </c>
      <c r="O42">
        <f>IFERROR(FIND("(",istat[[#This Row],[Variabile]])-2,LEN(istat[[#This Row],[Variabile]]))</f>
        <v>9</v>
      </c>
      <c r="P42" t="str">
        <f>LEFT(istat[[#This Row],[Variabile]],istat[[#This Row],[unique_id_variable_text_num_char]])</f>
        <v>fatturato</v>
      </c>
      <c r="Q42" t="str">
        <f>istat[[#This Row],[unique_id_ateco_text]]&amp;": "&amp;istat[[#This Row],[unique_id_variable_text]]</f>
        <v>245 fonderie: fatturato</v>
      </c>
    </row>
    <row r="43" spans="1:17" x14ac:dyDescent="0.35">
      <c r="A43" s="1" t="s">
        <v>11</v>
      </c>
      <c r="B43" s="1" t="s">
        <v>12</v>
      </c>
      <c r="C43" s="1" t="s">
        <v>69</v>
      </c>
      <c r="D43" s="1" t="s">
        <v>70</v>
      </c>
      <c r="E43" s="1" t="s">
        <v>49</v>
      </c>
      <c r="F43" s="1" t="s">
        <v>50</v>
      </c>
      <c r="G43">
        <v>2020</v>
      </c>
      <c r="H43">
        <v>2020</v>
      </c>
      <c r="I43">
        <v>12237631</v>
      </c>
      <c r="L43">
        <f>IF(ISNUMBER(SEARCH("migliaia",istat[[#This Row],[Variabile]])),istat[[#This Row],[Value]]*1000,istat[[#This Row],[Value]])</f>
        <v>12237631000</v>
      </c>
      <c r="M43" t="b" cm="1">
        <f t="array" ref="M43">_xlfn.IFS(istat[[#This Row],[Flag Codes]]="c",FALSE,istat[[#This Row],[Ateco 2007]]="TOTALE",FALSE,TRUE,TRUE)</f>
        <v>1</v>
      </c>
      <c r="N4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43">
        <f>IFERROR(FIND("(",istat[[#This Row],[Variabile]])-2,LEN(istat[[#This Row],[Variabile]]))</f>
        <v>9</v>
      </c>
      <c r="P43" t="str">
        <f>LEFT(istat[[#This Row],[Variabile]],istat[[#This Row],[unique_id_variable_text_num_char]])</f>
        <v>fatturato</v>
      </c>
      <c r="Q4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fatturato</v>
      </c>
    </row>
    <row r="44" spans="1:17" x14ac:dyDescent="0.35">
      <c r="A44" s="1" t="s">
        <v>11</v>
      </c>
      <c r="B44" s="1" t="s">
        <v>12</v>
      </c>
      <c r="C44" s="1" t="s">
        <v>69</v>
      </c>
      <c r="D44" s="1" t="s">
        <v>70</v>
      </c>
      <c r="E44" s="1" t="s">
        <v>51</v>
      </c>
      <c r="F44" s="1" t="s">
        <v>52</v>
      </c>
      <c r="G44">
        <v>2020</v>
      </c>
      <c r="H44">
        <v>2020</v>
      </c>
      <c r="I44">
        <v>8185034</v>
      </c>
      <c r="L44">
        <f>IF(ISNUMBER(SEARCH("migliaia",istat[[#This Row],[Variabile]])),istat[[#This Row],[Value]]*1000,istat[[#This Row],[Value]])</f>
        <v>8185034000</v>
      </c>
      <c r="M44" t="b" cm="1">
        <f t="array" ref="M44">_xlfn.IFS(istat[[#This Row],[Flag Codes]]="c",FALSE,istat[[#This Row],[Ateco 2007]]="TOTALE",FALSE,TRUE,TRUE)</f>
        <v>1</v>
      </c>
      <c r="N4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44">
        <f>IFERROR(FIND("(",istat[[#This Row],[Variabile]])-2,LEN(istat[[#This Row],[Variabile]]))</f>
        <v>9</v>
      </c>
      <c r="P44" t="str">
        <f>LEFT(istat[[#This Row],[Variabile]],istat[[#This Row],[unique_id_variable_text_num_char]])</f>
        <v>fatturato</v>
      </c>
      <c r="Q44" t="str">
        <f>istat[[#This Row],[unique_id_ateco_text]]&amp;": "&amp;istat[[#This Row],[unique_id_variable_text]]</f>
        <v>275 fabbricazione di apparecchi per uso domestico: fatturato</v>
      </c>
    </row>
    <row r="45" spans="1:17" x14ac:dyDescent="0.35">
      <c r="A45" s="1" t="s">
        <v>11</v>
      </c>
      <c r="B45" s="1" t="s">
        <v>12</v>
      </c>
      <c r="C45" s="1" t="s">
        <v>69</v>
      </c>
      <c r="D45" s="1" t="s">
        <v>70</v>
      </c>
      <c r="E45" s="1" t="s">
        <v>53</v>
      </c>
      <c r="F45" s="1" t="s">
        <v>54</v>
      </c>
      <c r="G45">
        <v>2020</v>
      </c>
      <c r="H45">
        <v>2020</v>
      </c>
      <c r="I45">
        <v>6238624</v>
      </c>
      <c r="L45">
        <f>IF(ISNUMBER(SEARCH("migliaia",istat[[#This Row],[Variabile]])),istat[[#This Row],[Value]]*1000,istat[[#This Row],[Value]])</f>
        <v>6238624000</v>
      </c>
      <c r="M45" t="b" cm="1">
        <f t="array" ref="M45">_xlfn.IFS(istat[[#This Row],[Flag Codes]]="c",FALSE,istat[[#This Row],[Ateco 2007]]="TOTALE",FALSE,TRUE,TRUE)</f>
        <v>1</v>
      </c>
      <c r="N4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45">
        <f>IFERROR(FIND("(",istat[[#This Row],[Variabile]])-2,LEN(istat[[#This Row],[Variabile]]))</f>
        <v>9</v>
      </c>
      <c r="P45" t="str">
        <f>LEFT(istat[[#This Row],[Variabile]],istat[[#This Row],[unique_id_variable_text_num_char]])</f>
        <v>fatturato</v>
      </c>
      <c r="Q45" t="str">
        <f>istat[[#This Row],[unique_id_ateco_text]]&amp;": "&amp;istat[[#This Row],[unique_id_variable_text]]</f>
        <v>279 fabbricazione di altre apparecchiature elettriche: fatturato</v>
      </c>
    </row>
    <row r="46" spans="1:17" x14ac:dyDescent="0.35">
      <c r="A46" s="1" t="s">
        <v>11</v>
      </c>
      <c r="B46" s="1" t="s">
        <v>12</v>
      </c>
      <c r="C46" s="1" t="s">
        <v>69</v>
      </c>
      <c r="D46" s="1" t="s">
        <v>70</v>
      </c>
      <c r="E46" s="1" t="s">
        <v>57</v>
      </c>
      <c r="F46" s="1" t="s">
        <v>58</v>
      </c>
      <c r="G46">
        <v>2020</v>
      </c>
      <c r="H46">
        <v>2020</v>
      </c>
      <c r="I46">
        <v>9760962</v>
      </c>
      <c r="L46">
        <f>IF(ISNUMBER(SEARCH("migliaia",istat[[#This Row],[Variabile]])),istat[[#This Row],[Value]]*1000,istat[[#This Row],[Value]])</f>
        <v>9760962000</v>
      </c>
      <c r="M46" t="b" cm="1">
        <f t="array" ref="M46">_xlfn.IFS(istat[[#This Row],[Flag Codes]]="c",FALSE,istat[[#This Row],[Ateco 2007]]="TOTALE",FALSE,TRUE,TRUE)</f>
        <v>1</v>
      </c>
      <c r="N4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46">
        <f>IFERROR(FIND("(",istat[[#This Row],[Variabile]])-2,LEN(istat[[#This Row],[Variabile]]))</f>
        <v>9</v>
      </c>
      <c r="P46" t="str">
        <f>LEFT(istat[[#This Row],[Variabile]],istat[[#This Row],[unique_id_variable_text_num_char]])</f>
        <v>fatturato</v>
      </c>
      <c r="Q46" t="str">
        <f>istat[[#This Row],[unique_id_ateco_text]]&amp;": "&amp;istat[[#This Row],[unique_id_variable_text]]</f>
        <v>325 fabbricazione di strumenti e forniture mediche e dentistiche: fatturato</v>
      </c>
    </row>
    <row r="47" spans="1:17" x14ac:dyDescent="0.35">
      <c r="A47" s="1" t="s">
        <v>11</v>
      </c>
      <c r="B47" s="1" t="s">
        <v>12</v>
      </c>
      <c r="C47" s="1" t="s">
        <v>69</v>
      </c>
      <c r="D47" s="1" t="s">
        <v>70</v>
      </c>
      <c r="E47" s="1" t="s">
        <v>59</v>
      </c>
      <c r="F47" s="1" t="s">
        <v>60</v>
      </c>
      <c r="G47">
        <v>2020</v>
      </c>
      <c r="H47">
        <v>2020</v>
      </c>
      <c r="I47">
        <v>2978047</v>
      </c>
      <c r="L47">
        <f>IF(ISNUMBER(SEARCH("migliaia",istat[[#This Row],[Variabile]])),istat[[#This Row],[Value]]*1000,istat[[#This Row],[Value]])</f>
        <v>2978047000</v>
      </c>
      <c r="M47" t="b" cm="1">
        <f t="array" ref="M47">_xlfn.IFS(istat[[#This Row],[Flag Codes]]="c",FALSE,istat[[#This Row],[Ateco 2007]]="TOTALE",FALSE,TRUE,TRUE)</f>
        <v>1</v>
      </c>
      <c r="N47" t="str">
        <f>istat[[#This Row],[ATECO_2007]]&amp;" "&amp;LEFT(istat[[#This Row],[Ateco 2007]],IFERROR(FIND("(",istat[[#This Row],[Ateco 2007]])-2,LEN(istat[[#This Row],[Ateco 2007]])))</f>
        <v>329 industrie manifatturiere nca</v>
      </c>
      <c r="O47">
        <f>IFERROR(FIND("(",istat[[#This Row],[Variabile]])-2,LEN(istat[[#This Row],[Variabile]]))</f>
        <v>9</v>
      </c>
      <c r="P47" t="str">
        <f>LEFT(istat[[#This Row],[Variabile]],istat[[#This Row],[unique_id_variable_text_num_char]])</f>
        <v>fatturato</v>
      </c>
      <c r="Q47" t="str">
        <f>istat[[#This Row],[unique_id_ateco_text]]&amp;": "&amp;istat[[#This Row],[unique_id_variable_text]]</f>
        <v>329 industrie manifatturiere nca: fatturato</v>
      </c>
    </row>
    <row r="48" spans="1:17" x14ac:dyDescent="0.35">
      <c r="A48" s="1" t="s">
        <v>11</v>
      </c>
      <c r="B48" s="1" t="s">
        <v>12</v>
      </c>
      <c r="C48" s="1" t="s">
        <v>69</v>
      </c>
      <c r="D48" s="1" t="s">
        <v>70</v>
      </c>
      <c r="E48" s="1" t="s">
        <v>61</v>
      </c>
      <c r="F48" s="1" t="s">
        <v>62</v>
      </c>
      <c r="G48">
        <v>2020</v>
      </c>
      <c r="H48">
        <v>2020</v>
      </c>
      <c r="I48">
        <v>16465951</v>
      </c>
      <c r="L48">
        <f>IF(ISNUMBER(SEARCH("migliaia",istat[[#This Row],[Variabile]])),istat[[#This Row],[Value]]*1000,istat[[#This Row],[Value]])</f>
        <v>16465951000</v>
      </c>
      <c r="M48" t="b" cm="1">
        <f t="array" ref="M48">_xlfn.IFS(istat[[#This Row],[Flag Codes]]="c",FALSE,istat[[#This Row],[Ateco 2007]]="TOTALE",FALSE,TRUE,TRUE)</f>
        <v>1</v>
      </c>
      <c r="N48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48">
        <f>IFERROR(FIND("(",istat[[#This Row],[Variabile]])-2,LEN(istat[[#This Row],[Variabile]]))</f>
        <v>9</v>
      </c>
      <c r="P48" t="str">
        <f>LEFT(istat[[#This Row],[Variabile]],istat[[#This Row],[unique_id_variable_text_num_char]])</f>
        <v>fatturato</v>
      </c>
      <c r="Q48" t="str">
        <f>istat[[#This Row],[unique_id_ateco_text]]&amp;": "&amp;istat[[#This Row],[unique_id_variable_text]]</f>
        <v>453 commercio di parti e accessori di autoveicoli: fatturato</v>
      </c>
    </row>
    <row r="49" spans="1:17" x14ac:dyDescent="0.35">
      <c r="A49" s="1" t="s">
        <v>11</v>
      </c>
      <c r="B49" s="1" t="s">
        <v>12</v>
      </c>
      <c r="C49" s="1" t="s">
        <v>69</v>
      </c>
      <c r="D49" s="1" t="s">
        <v>70</v>
      </c>
      <c r="E49" s="1" t="s">
        <v>63</v>
      </c>
      <c r="F49" s="1" t="s">
        <v>64</v>
      </c>
      <c r="G49">
        <v>2020</v>
      </c>
      <c r="H49">
        <v>2020</v>
      </c>
      <c r="I49">
        <v>10122330</v>
      </c>
      <c r="L49">
        <f>IF(ISNUMBER(SEARCH("migliaia",istat[[#This Row],[Variabile]])),istat[[#This Row],[Value]]*1000,istat[[#This Row],[Value]])</f>
        <v>10122330000</v>
      </c>
      <c r="M49" t="b" cm="1">
        <f t="array" ref="M49">_xlfn.IFS(istat[[#This Row],[Flag Codes]]="c",FALSE,istat[[#This Row],[Ateco 2007]]="TOTALE",FALSE,TRUE,TRUE)</f>
        <v>1</v>
      </c>
      <c r="N4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49">
        <f>IFERROR(FIND("(",istat[[#This Row],[Variabile]])-2,LEN(istat[[#This Row],[Variabile]]))</f>
        <v>9</v>
      </c>
      <c r="P49" t="str">
        <f>LEFT(istat[[#This Row],[Variabile]],istat[[#This Row],[unique_id_variable_text_num_char]])</f>
        <v>fatturato</v>
      </c>
      <c r="Q49" t="str">
        <f>istat[[#This Row],[unique_id_ateco_text]]&amp;": "&amp;istat[[#This Row],[unique_id_variable_text]]</f>
        <v>476 commercio al dettaglio di articoli culturali e ricreativi in esercizi specializzati: fatturato</v>
      </c>
    </row>
    <row r="50" spans="1:17" x14ac:dyDescent="0.35">
      <c r="A50" s="1" t="s">
        <v>11</v>
      </c>
      <c r="B50" s="1" t="s">
        <v>12</v>
      </c>
      <c r="C50" s="1" t="s">
        <v>69</v>
      </c>
      <c r="D50" s="1" t="s">
        <v>70</v>
      </c>
      <c r="E50" s="1" t="s">
        <v>65</v>
      </c>
      <c r="F50" s="1" t="s">
        <v>66</v>
      </c>
      <c r="G50">
        <v>2020</v>
      </c>
      <c r="H50">
        <v>2020</v>
      </c>
      <c r="I50">
        <v>406112</v>
      </c>
      <c r="L50">
        <f>IF(ISNUMBER(SEARCH("migliaia",istat[[#This Row],[Variabile]])),istat[[#This Row],[Value]]*1000,istat[[#This Row],[Value]])</f>
        <v>406112000</v>
      </c>
      <c r="M50" t="b" cm="1">
        <f t="array" ref="M50">_xlfn.IFS(istat[[#This Row],[Flag Codes]]="c",FALSE,istat[[#This Row],[Ateco 2007]]="TOTALE",FALSE,TRUE,TRUE)</f>
        <v>1</v>
      </c>
      <c r="N50" t="str">
        <f>istat[[#This Row],[ATECO_2007]]&amp;" "&amp;LEFT(istat[[#This Row],[Ateco 2007]],IFERROR(FIND("(",istat[[#This Row],[Ateco 2007]])-2,LEN(istat[[#This Row],[Ateco 2007]])))</f>
        <v>613 telecomunicazioni satellitari</v>
      </c>
      <c r="O50">
        <f>IFERROR(FIND("(",istat[[#This Row],[Variabile]])-2,LEN(istat[[#This Row],[Variabile]]))</f>
        <v>9</v>
      </c>
      <c r="P50" t="str">
        <f>LEFT(istat[[#This Row],[Variabile]],istat[[#This Row],[unique_id_variable_text_num_char]])</f>
        <v>fatturato</v>
      </c>
      <c r="Q50" t="str">
        <f>istat[[#This Row],[unique_id_ateco_text]]&amp;": "&amp;istat[[#This Row],[unique_id_variable_text]]</f>
        <v>613 telecomunicazioni satellitari: fatturato</v>
      </c>
    </row>
    <row r="51" spans="1:17" x14ac:dyDescent="0.35">
      <c r="A51" s="1" t="s">
        <v>11</v>
      </c>
      <c r="B51" s="1" t="s">
        <v>12</v>
      </c>
      <c r="C51" s="1" t="s">
        <v>69</v>
      </c>
      <c r="D51" s="1" t="s">
        <v>70</v>
      </c>
      <c r="E51" s="1" t="s">
        <v>67</v>
      </c>
      <c r="F51" s="1" t="s">
        <v>68</v>
      </c>
      <c r="G51">
        <v>2020</v>
      </c>
      <c r="H51">
        <v>2020</v>
      </c>
      <c r="I51">
        <v>3804866</v>
      </c>
      <c r="L51">
        <f>IF(ISNUMBER(SEARCH("migliaia",istat[[#This Row],[Variabile]])),istat[[#This Row],[Value]]*1000,istat[[#This Row],[Value]])</f>
        <v>3804866000</v>
      </c>
      <c r="M51" t="b" cm="1">
        <f t="array" ref="M51">_xlfn.IFS(istat[[#This Row],[Flag Codes]]="c",FALSE,istat[[#This Row],[Ateco 2007]]="TOTALE",FALSE,TRUE,TRUE)</f>
        <v>1</v>
      </c>
      <c r="N51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51">
        <f>IFERROR(FIND("(",istat[[#This Row],[Variabile]])-2,LEN(istat[[#This Row],[Variabile]]))</f>
        <v>9</v>
      </c>
      <c r="P51" t="str">
        <f>LEFT(istat[[#This Row],[Variabile]],istat[[#This Row],[unique_id_variable_text_num_char]])</f>
        <v>fatturato</v>
      </c>
      <c r="Q51" t="str">
        <f>istat[[#This Row],[unique_id_ateco_text]]&amp;": "&amp;istat[[#This Row],[unique_id_variable_text]]</f>
        <v>721 ricerca e sviluppo sperimentale nel campo delle scienze naturali e dell'ingegneria: fatturato</v>
      </c>
    </row>
    <row r="52" spans="1:17" x14ac:dyDescent="0.35">
      <c r="A52" s="1" t="s">
        <v>11</v>
      </c>
      <c r="B52" s="1" t="s">
        <v>12</v>
      </c>
      <c r="C52" s="1" t="s">
        <v>71</v>
      </c>
      <c r="D52" s="1" t="s">
        <v>72</v>
      </c>
      <c r="E52" s="1" t="s">
        <v>15</v>
      </c>
      <c r="F52" s="1" t="s">
        <v>16</v>
      </c>
      <c r="G52">
        <v>2020</v>
      </c>
      <c r="H52">
        <v>2020</v>
      </c>
      <c r="I52">
        <v>6607288</v>
      </c>
      <c r="L52">
        <f>IF(ISNUMBER(SEARCH("migliaia",istat[[#This Row],[Variabile]])),istat[[#This Row],[Value]]*1000,istat[[#This Row],[Value]])</f>
        <v>6607288000</v>
      </c>
      <c r="M52" t="b" cm="1">
        <f t="array" ref="M52">_xlfn.IFS(istat[[#This Row],[Flag Codes]]="c",FALSE,istat[[#This Row],[Ateco 2007]]="TOTALE",FALSE,TRUE,TRUE)</f>
        <v>1</v>
      </c>
      <c r="N52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52">
        <f>IFERROR(FIND("(",istat[[#This Row],[Variabile]])-2,LEN(istat[[#This Row],[Variabile]]))</f>
        <v>23</v>
      </c>
      <c r="P52" t="str">
        <f>LEFT(istat[[#This Row],[Variabile]],istat[[#This Row],[unique_id_variable_text_num_char]])</f>
        <v>valore della produzione</v>
      </c>
      <c r="Q52" t="str">
        <f>istat[[#This Row],[unique_id_ateco_text]]&amp;": "&amp;istat[[#This Row],[unique_id_variable_text]]</f>
        <v>B estrazione di minerali da cave e miniere: valore della produzione</v>
      </c>
    </row>
    <row r="53" spans="1:17" x14ac:dyDescent="0.35">
      <c r="A53" s="1" t="s">
        <v>11</v>
      </c>
      <c r="B53" s="1" t="s">
        <v>12</v>
      </c>
      <c r="C53" s="1" t="s">
        <v>71</v>
      </c>
      <c r="D53" s="1" t="s">
        <v>72</v>
      </c>
      <c r="E53" s="1" t="s">
        <v>17</v>
      </c>
      <c r="F53" s="1" t="s">
        <v>18</v>
      </c>
      <c r="G53">
        <v>2020</v>
      </c>
      <c r="H53">
        <v>2020</v>
      </c>
      <c r="I53">
        <v>22043725</v>
      </c>
      <c r="L53">
        <f>IF(ISNUMBER(SEARCH("migliaia",istat[[#This Row],[Variabile]])),istat[[#This Row],[Value]]*1000,istat[[#This Row],[Value]])</f>
        <v>22043725000</v>
      </c>
      <c r="M53" t="b" cm="1">
        <f t="array" ref="M53">_xlfn.IFS(istat[[#This Row],[Flag Codes]]="c",FALSE,istat[[#This Row],[Ateco 2007]]="TOTALE",FALSE,TRUE,TRUE)</f>
        <v>1</v>
      </c>
      <c r="N53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53">
        <f>IFERROR(FIND("(",istat[[#This Row],[Variabile]])-2,LEN(istat[[#This Row],[Variabile]]))</f>
        <v>23</v>
      </c>
      <c r="P53" t="str">
        <f>LEFT(istat[[#This Row],[Variabile]],istat[[#This Row],[unique_id_variable_text_num_char]])</f>
        <v>valore della produzione</v>
      </c>
      <c r="Q53" t="str">
        <f>istat[[#This Row],[unique_id_ateco_text]]&amp;": "&amp;istat[[#This Row],[unique_id_variable_text]]</f>
        <v>R attività artistiche, sportive, di intrattenimento e divertimento: valore della produzione</v>
      </c>
    </row>
    <row r="54" spans="1:17" x14ac:dyDescent="0.35">
      <c r="A54" s="1" t="s">
        <v>11</v>
      </c>
      <c r="B54" s="1" t="s">
        <v>12</v>
      </c>
      <c r="C54" s="1" t="s">
        <v>71</v>
      </c>
      <c r="D54" s="1" t="s">
        <v>72</v>
      </c>
      <c r="E54" s="1" t="s">
        <v>19</v>
      </c>
      <c r="F54" s="1" t="s">
        <v>20</v>
      </c>
      <c r="G54">
        <v>2020</v>
      </c>
      <c r="H54">
        <v>2020</v>
      </c>
      <c r="I54">
        <v>0</v>
      </c>
      <c r="L54">
        <f>IF(ISNUMBER(SEARCH("migliaia",istat[[#This Row],[Variabile]])),istat[[#This Row],[Value]]*1000,istat[[#This Row],[Value]])</f>
        <v>0</v>
      </c>
      <c r="M54" t="b" cm="1">
        <f t="array" ref="M54">_xlfn.IFS(istat[[#This Row],[Flag Codes]]="c",FALSE,istat[[#This Row],[Ateco 2007]]="TOTALE",FALSE,TRUE,TRUE)</f>
        <v>1</v>
      </c>
      <c r="N54" t="str">
        <f>istat[[#This Row],[ATECO_2007]]&amp;" "&amp;LEFT(istat[[#This Row],[Ateco 2007]],IFERROR(FIND("(",istat[[#This Row],[Ateco 2007]])-2,LEN(istat[[#This Row],[Ateco 2007]])))</f>
        <v>05 estrazione di carbone</v>
      </c>
      <c r="O54">
        <f>IFERROR(FIND("(",istat[[#This Row],[Variabile]])-2,LEN(istat[[#This Row],[Variabile]]))</f>
        <v>23</v>
      </c>
      <c r="P54" t="str">
        <f>LEFT(istat[[#This Row],[Variabile]],istat[[#This Row],[unique_id_variable_text_num_char]])</f>
        <v>valore della produzione</v>
      </c>
      <c r="Q54" t="str">
        <f>istat[[#This Row],[unique_id_ateco_text]]&amp;": "&amp;istat[[#This Row],[unique_id_variable_text]]</f>
        <v>05 estrazione di carbone: valore della produzione</v>
      </c>
    </row>
    <row r="55" spans="1:17" x14ac:dyDescent="0.35">
      <c r="A55" s="1" t="s">
        <v>11</v>
      </c>
      <c r="B55" s="1" t="s">
        <v>12</v>
      </c>
      <c r="C55" s="1" t="s">
        <v>71</v>
      </c>
      <c r="D55" s="1" t="s">
        <v>72</v>
      </c>
      <c r="E55" s="1" t="s">
        <v>21</v>
      </c>
      <c r="F55" s="1" t="s">
        <v>22</v>
      </c>
      <c r="G55">
        <v>2020</v>
      </c>
      <c r="H55">
        <v>2020</v>
      </c>
      <c r="I55">
        <v>43073078</v>
      </c>
      <c r="L55">
        <f>IF(ISNUMBER(SEARCH("migliaia",istat[[#This Row],[Variabile]])),istat[[#This Row],[Value]]*1000,istat[[#This Row],[Value]])</f>
        <v>43073078000</v>
      </c>
      <c r="M55" t="b" cm="1">
        <f t="array" ref="M55">_xlfn.IFS(istat[[#This Row],[Flag Codes]]="c",FALSE,istat[[#This Row],[Ateco 2007]]="TOTALE",FALSE,TRUE,TRUE)</f>
        <v>1</v>
      </c>
      <c r="N5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55">
        <f>IFERROR(FIND("(",istat[[#This Row],[Variabile]])-2,LEN(istat[[#This Row],[Variabile]]))</f>
        <v>23</v>
      </c>
      <c r="P55" t="str">
        <f>LEFT(istat[[#This Row],[Variabile]],istat[[#This Row],[unique_id_variable_text_num_char]])</f>
        <v>valore della produzione</v>
      </c>
      <c r="Q55" t="str">
        <f>istat[[#This Row],[unique_id_ateco_text]]&amp;": "&amp;istat[[#This Row],[unique_id_variable_text]]</f>
        <v>22 fabbricazione di articoli in gomma e materie plastiche: valore della produzione</v>
      </c>
    </row>
    <row r="56" spans="1:17" x14ac:dyDescent="0.35">
      <c r="A56" s="1" t="s">
        <v>11</v>
      </c>
      <c r="B56" s="1" t="s">
        <v>12</v>
      </c>
      <c r="C56" s="1" t="s">
        <v>71</v>
      </c>
      <c r="D56" s="1" t="s">
        <v>72</v>
      </c>
      <c r="E56" s="1" t="s">
        <v>23</v>
      </c>
      <c r="F56" s="1" t="s">
        <v>24</v>
      </c>
      <c r="G56">
        <v>2020</v>
      </c>
      <c r="H56">
        <v>2020</v>
      </c>
      <c r="I56">
        <v>52198554</v>
      </c>
      <c r="L56">
        <f>IF(ISNUMBER(SEARCH("migliaia",istat[[#This Row],[Variabile]])),istat[[#This Row],[Value]]*1000,istat[[#This Row],[Value]])</f>
        <v>52198554000</v>
      </c>
      <c r="M56" t="b" cm="1">
        <f t="array" ref="M56">_xlfn.IFS(istat[[#This Row],[Flag Codes]]="c",FALSE,istat[[#This Row],[Ateco 2007]]="TOTALE",FALSE,TRUE,TRUE)</f>
        <v>1</v>
      </c>
      <c r="N56" t="str">
        <f>istat[[#This Row],[ATECO_2007]]&amp;" "&amp;LEFT(istat[[#This Row],[Ateco 2007]],IFERROR(FIND("(",istat[[#This Row],[Ateco 2007]])-2,LEN(istat[[#This Row],[Ateco 2007]])))</f>
        <v>24 metallurgia</v>
      </c>
      <c r="O56">
        <f>IFERROR(FIND("(",istat[[#This Row],[Variabile]])-2,LEN(istat[[#This Row],[Variabile]]))</f>
        <v>23</v>
      </c>
      <c r="P56" t="str">
        <f>LEFT(istat[[#This Row],[Variabile]],istat[[#This Row],[unique_id_variable_text_num_char]])</f>
        <v>valore della produzione</v>
      </c>
      <c r="Q56" t="str">
        <f>istat[[#This Row],[unique_id_ateco_text]]&amp;": "&amp;istat[[#This Row],[unique_id_variable_text]]</f>
        <v>24 metallurgia: valore della produzione</v>
      </c>
    </row>
    <row r="57" spans="1:17" x14ac:dyDescent="0.35">
      <c r="A57" s="1" t="s">
        <v>11</v>
      </c>
      <c r="B57" s="1" t="s">
        <v>12</v>
      </c>
      <c r="C57" s="1" t="s">
        <v>71</v>
      </c>
      <c r="D57" s="1" t="s">
        <v>72</v>
      </c>
      <c r="E57" s="1" t="s">
        <v>25</v>
      </c>
      <c r="F57" s="1" t="s">
        <v>26</v>
      </c>
      <c r="G57">
        <v>2020</v>
      </c>
      <c r="H57">
        <v>2020</v>
      </c>
      <c r="I57">
        <v>80684667</v>
      </c>
      <c r="L57">
        <f>IF(ISNUMBER(SEARCH("migliaia",istat[[#This Row],[Variabile]])),istat[[#This Row],[Value]]*1000,istat[[#This Row],[Value]])</f>
        <v>80684667000</v>
      </c>
      <c r="M57" t="b" cm="1">
        <f t="array" ref="M57">_xlfn.IFS(istat[[#This Row],[Flag Codes]]="c",FALSE,istat[[#This Row],[Ateco 2007]]="TOTALE",FALSE,TRUE,TRUE)</f>
        <v>1</v>
      </c>
      <c r="N57" t="str">
        <f>istat[[#This Row],[ATECO_2007]]&amp;" "&amp;LEFT(istat[[#This Row],[Ateco 2007]],IFERROR(FIND("(",istat[[#This Row],[Ateco 2007]])-2,LEN(istat[[#This Row],[Ateco 2007]])))</f>
        <v>25 fabbricazione di prodotti in metallo</v>
      </c>
      <c r="O57">
        <f>IFERROR(FIND("(",istat[[#This Row],[Variabile]])-2,LEN(istat[[#This Row],[Variabile]]))</f>
        <v>23</v>
      </c>
      <c r="P57" t="str">
        <f>LEFT(istat[[#This Row],[Variabile]],istat[[#This Row],[unique_id_variable_text_num_char]])</f>
        <v>valore della produzione</v>
      </c>
      <c r="Q57" t="str">
        <f>istat[[#This Row],[unique_id_ateco_text]]&amp;": "&amp;istat[[#This Row],[unique_id_variable_text]]</f>
        <v>25 fabbricazione di prodotti in metallo: valore della produzione</v>
      </c>
    </row>
    <row r="58" spans="1:17" x14ac:dyDescent="0.35">
      <c r="A58" s="1" t="s">
        <v>11</v>
      </c>
      <c r="B58" s="1" t="s">
        <v>12</v>
      </c>
      <c r="C58" s="1" t="s">
        <v>71</v>
      </c>
      <c r="D58" s="1" t="s">
        <v>72</v>
      </c>
      <c r="E58" s="1" t="s">
        <v>27</v>
      </c>
      <c r="F58" s="1" t="s">
        <v>28</v>
      </c>
      <c r="G58">
        <v>2020</v>
      </c>
      <c r="H58">
        <v>2020</v>
      </c>
      <c r="I58">
        <v>101160935</v>
      </c>
      <c r="L58">
        <f>IF(ISNUMBER(SEARCH("migliaia",istat[[#This Row],[Variabile]])),istat[[#This Row],[Value]]*1000,istat[[#This Row],[Value]])</f>
        <v>101160935000</v>
      </c>
      <c r="M58" t="b" cm="1">
        <f t="array" ref="M58">_xlfn.IFS(istat[[#This Row],[Flag Codes]]="c",FALSE,istat[[#This Row],[Ateco 2007]]="TOTALE",FALSE,TRUE,TRUE)</f>
        <v>1</v>
      </c>
      <c r="N58" t="str">
        <f>istat[[#This Row],[ATECO_2007]]&amp;" "&amp;LEFT(istat[[#This Row],[Ateco 2007]],IFERROR(FIND("(",istat[[#This Row],[Ateco 2007]])-2,LEN(istat[[#This Row],[Ateco 2007]])))</f>
        <v>47 commercio al dettaglio</v>
      </c>
      <c r="O58">
        <f>IFERROR(FIND("(",istat[[#This Row],[Variabile]])-2,LEN(istat[[#This Row],[Variabile]]))</f>
        <v>23</v>
      </c>
      <c r="P58" t="str">
        <f>LEFT(istat[[#This Row],[Variabile]],istat[[#This Row],[unique_id_variable_text_num_char]])</f>
        <v>valore della produzione</v>
      </c>
      <c r="Q58" t="str">
        <f>istat[[#This Row],[unique_id_ateco_text]]&amp;": "&amp;istat[[#This Row],[unique_id_variable_text]]</f>
        <v>47 commercio al dettaglio: valore della produzione</v>
      </c>
    </row>
    <row r="59" spans="1:17" x14ac:dyDescent="0.35">
      <c r="A59" s="1" t="s">
        <v>11</v>
      </c>
      <c r="B59" s="1" t="s">
        <v>12</v>
      </c>
      <c r="C59" s="1" t="s">
        <v>71</v>
      </c>
      <c r="D59" s="1" t="s">
        <v>72</v>
      </c>
      <c r="E59" s="1" t="s">
        <v>29</v>
      </c>
      <c r="F59" s="1" t="s">
        <v>30</v>
      </c>
      <c r="G59">
        <v>2020</v>
      </c>
      <c r="H59">
        <v>2020</v>
      </c>
      <c r="I59">
        <v>72456436</v>
      </c>
      <c r="L59">
        <f>IF(ISNUMBER(SEARCH("migliaia",istat[[#This Row],[Variabile]])),istat[[#This Row],[Value]]*1000,istat[[#This Row],[Value]])</f>
        <v>72456436000</v>
      </c>
      <c r="M59" t="b" cm="1">
        <f t="array" ref="M59">_xlfn.IFS(istat[[#This Row],[Flag Codes]]="c",FALSE,istat[[#This Row],[Ateco 2007]]="TOTALE",FALSE,TRUE,TRUE)</f>
        <v>1</v>
      </c>
      <c r="N5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59">
        <f>IFERROR(FIND("(",istat[[#This Row],[Variabile]])-2,LEN(istat[[#This Row],[Variabile]]))</f>
        <v>23</v>
      </c>
      <c r="P59" t="str">
        <f>LEFT(istat[[#This Row],[Variabile]],istat[[#This Row],[unique_id_variable_text_num_char]])</f>
        <v>valore della produzione</v>
      </c>
      <c r="Q59" t="str">
        <f>istat[[#This Row],[unique_id_ateco_text]]&amp;": "&amp;istat[[#This Row],[unique_id_variable_text]]</f>
        <v>49 trasporto terrestre e trasporto mediante condotte: valore della produzione</v>
      </c>
    </row>
    <row r="60" spans="1:17" x14ac:dyDescent="0.35">
      <c r="A60" s="1" t="s">
        <v>11</v>
      </c>
      <c r="B60" s="1" t="s">
        <v>12</v>
      </c>
      <c r="C60" s="1" t="s">
        <v>71</v>
      </c>
      <c r="D60" s="1" t="s">
        <v>72</v>
      </c>
      <c r="E60" s="1" t="s">
        <v>31</v>
      </c>
      <c r="F60" s="1" t="s">
        <v>32</v>
      </c>
      <c r="G60">
        <v>2020</v>
      </c>
      <c r="H60">
        <v>2020</v>
      </c>
      <c r="I60">
        <v>40280032</v>
      </c>
      <c r="L60">
        <f>IF(ISNUMBER(SEARCH("migliaia",istat[[#This Row],[Variabile]])),istat[[#This Row],[Value]]*1000,istat[[#This Row],[Value]])</f>
        <v>40280032000</v>
      </c>
      <c r="M60" t="b" cm="1">
        <f t="array" ref="M60">_xlfn.IFS(istat[[#This Row],[Flag Codes]]="c",FALSE,istat[[#This Row],[Ateco 2007]]="TOTALE",FALSE,TRUE,TRUE)</f>
        <v>1</v>
      </c>
      <c r="N60" t="str">
        <f>istat[[#This Row],[ATECO_2007]]&amp;" "&amp;LEFT(istat[[#This Row],[Ateco 2007]],IFERROR(FIND("(",istat[[#This Row],[Ateco 2007]])-2,LEN(istat[[#This Row],[Ateco 2007]])))</f>
        <v>56 attività dei servizi di ristorazione</v>
      </c>
      <c r="O60">
        <f>IFERROR(FIND("(",istat[[#This Row],[Variabile]])-2,LEN(istat[[#This Row],[Variabile]]))</f>
        <v>23</v>
      </c>
      <c r="P60" t="str">
        <f>LEFT(istat[[#This Row],[Variabile]],istat[[#This Row],[unique_id_variable_text_num_char]])</f>
        <v>valore della produzione</v>
      </c>
      <c r="Q60" t="str">
        <f>istat[[#This Row],[unique_id_ateco_text]]&amp;": "&amp;istat[[#This Row],[unique_id_variable_text]]</f>
        <v>56 attività dei servizi di ristorazione: valore della produzione</v>
      </c>
    </row>
    <row r="61" spans="1:17" x14ac:dyDescent="0.35">
      <c r="A61" s="1" t="s">
        <v>11</v>
      </c>
      <c r="B61" s="1" t="s">
        <v>12</v>
      </c>
      <c r="C61" s="1" t="s">
        <v>71</v>
      </c>
      <c r="D61" s="1" t="s">
        <v>72</v>
      </c>
      <c r="E61" s="1" t="s">
        <v>33</v>
      </c>
      <c r="F61" s="1" t="s">
        <v>34</v>
      </c>
      <c r="G61">
        <v>2020</v>
      </c>
      <c r="H61">
        <v>2020</v>
      </c>
      <c r="I61">
        <v>25442842</v>
      </c>
      <c r="L61">
        <f>IF(ISNUMBER(SEARCH("migliaia",istat[[#This Row],[Variabile]])),istat[[#This Row],[Value]]*1000,istat[[#This Row],[Value]])</f>
        <v>25442842000</v>
      </c>
      <c r="M61" t="b" cm="1">
        <f t="array" ref="M61">_xlfn.IFS(istat[[#This Row],[Flag Codes]]="c",FALSE,istat[[#This Row],[Ateco 2007]]="TOTALE",FALSE,TRUE,TRUE)</f>
        <v>1</v>
      </c>
      <c r="N6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61">
        <f>IFERROR(FIND("(",istat[[#This Row],[Variabile]])-2,LEN(istat[[#This Row],[Variabile]]))</f>
        <v>23</v>
      </c>
      <c r="P61" t="str">
        <f>LEFT(istat[[#This Row],[Variabile]],istat[[#This Row],[unique_id_variable_text_num_char]])</f>
        <v>valore della produzione</v>
      </c>
      <c r="Q61" t="str">
        <f>istat[[#This Row],[unique_id_ateco_text]]&amp;": "&amp;istat[[#This Row],[unique_id_variable_text]]</f>
        <v>71 attività degli studi di architettura e d'ingegneria, collaudi ed analisi tecniche: valore della produzione</v>
      </c>
    </row>
    <row r="62" spans="1:17" x14ac:dyDescent="0.35">
      <c r="A62" s="1" t="s">
        <v>11</v>
      </c>
      <c r="B62" s="1" t="s">
        <v>12</v>
      </c>
      <c r="C62" s="1" t="s">
        <v>71</v>
      </c>
      <c r="D62" s="1" t="s">
        <v>72</v>
      </c>
      <c r="E62" s="1" t="s">
        <v>35</v>
      </c>
      <c r="F62" s="1" t="s">
        <v>36</v>
      </c>
      <c r="G62">
        <v>2020</v>
      </c>
      <c r="H62">
        <v>2020</v>
      </c>
      <c r="I62">
        <v>20526313</v>
      </c>
      <c r="L62">
        <f>IF(ISNUMBER(SEARCH("migliaia",istat[[#This Row],[Variabile]])),istat[[#This Row],[Value]]*1000,istat[[#This Row],[Value]])</f>
        <v>20526313000</v>
      </c>
      <c r="M62" t="b" cm="1">
        <f t="array" ref="M62">_xlfn.IFS(istat[[#This Row],[Flag Codes]]="c",FALSE,istat[[#This Row],[Ateco 2007]]="TOTALE",FALSE,TRUE,TRUE)</f>
        <v>1</v>
      </c>
      <c r="N62" t="str">
        <f>istat[[#This Row],[ATECO_2007]]&amp;" "&amp;LEFT(istat[[#This Row],[Ateco 2007]],IFERROR(FIND("(",istat[[#This Row],[Ateco 2007]])-2,LEN(istat[[#This Row],[Ateco 2007]])))</f>
        <v>105 industria lattiero-casearia</v>
      </c>
      <c r="O62">
        <f>IFERROR(FIND("(",istat[[#This Row],[Variabile]])-2,LEN(istat[[#This Row],[Variabile]]))</f>
        <v>23</v>
      </c>
      <c r="P62" t="str">
        <f>LEFT(istat[[#This Row],[Variabile]],istat[[#This Row],[unique_id_variable_text_num_char]])</f>
        <v>valore della produzione</v>
      </c>
      <c r="Q62" t="str">
        <f>istat[[#This Row],[unique_id_ateco_text]]&amp;": "&amp;istat[[#This Row],[unique_id_variable_text]]</f>
        <v>105 industria lattiero-casearia: valore della produzione</v>
      </c>
    </row>
    <row r="63" spans="1:17" x14ac:dyDescent="0.35">
      <c r="A63" s="1" t="s">
        <v>11</v>
      </c>
      <c r="B63" s="1" t="s">
        <v>12</v>
      </c>
      <c r="C63" s="1" t="s">
        <v>71</v>
      </c>
      <c r="D63" s="1" t="s">
        <v>72</v>
      </c>
      <c r="E63" s="1" t="s">
        <v>37</v>
      </c>
      <c r="F63" s="1" t="s">
        <v>38</v>
      </c>
      <c r="G63">
        <v>2020</v>
      </c>
      <c r="H63">
        <v>2020</v>
      </c>
      <c r="J63" t="s">
        <v>39</v>
      </c>
      <c r="K63" t="s">
        <v>40</v>
      </c>
      <c r="L63">
        <f>IF(ISNUMBER(SEARCH("migliaia",istat[[#This Row],[Variabile]])),istat[[#This Row],[Value]]*1000,istat[[#This Row],[Value]])</f>
        <v>0</v>
      </c>
      <c r="M63" t="b" cm="1">
        <f t="array" ref="M63">_xlfn.IFS(istat[[#This Row],[Flag Codes]]="c",FALSE,istat[[#This Row],[Ateco 2007]]="TOTALE",FALSE,TRUE,TRUE)</f>
        <v>0</v>
      </c>
      <c r="N63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63">
        <f>IFERROR(FIND("(",istat[[#This Row],[Variabile]])-2,LEN(istat[[#This Row],[Variabile]]))</f>
        <v>23</v>
      </c>
      <c r="P63" t="str">
        <f>LEFT(istat[[#This Row],[Variabile]],istat[[#This Row],[unique_id_variable_text_num_char]])</f>
        <v>valore della produzione</v>
      </c>
      <c r="Q63" t="str">
        <f>istat[[#This Row],[unique_id_ateco_text]]&amp;": "&amp;istat[[#This Row],[unique_id_variable_text]]</f>
        <v>192 fabbricazione di prodotti derivanti dalla raffinazione del petrolio: valore della produzione</v>
      </c>
    </row>
    <row r="64" spans="1:17" x14ac:dyDescent="0.35">
      <c r="A64" s="1" t="s">
        <v>11</v>
      </c>
      <c r="B64" s="1" t="s">
        <v>12</v>
      </c>
      <c r="C64" s="1" t="s">
        <v>71</v>
      </c>
      <c r="D64" s="1" t="s">
        <v>72</v>
      </c>
      <c r="E64" s="1" t="s">
        <v>41</v>
      </c>
      <c r="F64" s="1" t="s">
        <v>42</v>
      </c>
      <c r="G64">
        <v>2020</v>
      </c>
      <c r="H64">
        <v>2020</v>
      </c>
      <c r="I64">
        <v>2588942</v>
      </c>
      <c r="L64">
        <f>IF(ISNUMBER(SEARCH("migliaia",istat[[#This Row],[Variabile]])),istat[[#This Row],[Value]]*1000,istat[[#This Row],[Value]])</f>
        <v>2588942000</v>
      </c>
      <c r="M64" t="b" cm="1">
        <f t="array" ref="M64">_xlfn.IFS(istat[[#This Row],[Flag Codes]]="c",FALSE,istat[[#This Row],[Ateco 2007]]="TOTALE",FALSE,TRUE,TRUE)</f>
        <v>1</v>
      </c>
      <c r="N64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64">
        <f>IFERROR(FIND("(",istat[[#This Row],[Variabile]])-2,LEN(istat[[#This Row],[Variabile]]))</f>
        <v>23</v>
      </c>
      <c r="P64" t="str">
        <f>LEFT(istat[[#This Row],[Variabile]],istat[[#This Row],[unique_id_variable_text_num_char]])</f>
        <v>valore della produzione</v>
      </c>
      <c r="Q64" t="str">
        <f>istat[[#This Row],[unique_id_ateco_text]]&amp;": "&amp;istat[[#This Row],[unique_id_variable_text]]</f>
        <v>239 fabbricazione di prodotti abrasivi e di prodotti in minerali non metalliferi nca: valore della produzione</v>
      </c>
    </row>
    <row r="65" spans="1:17" x14ac:dyDescent="0.35">
      <c r="A65" s="1" t="s">
        <v>11</v>
      </c>
      <c r="B65" s="1" t="s">
        <v>12</v>
      </c>
      <c r="C65" s="1" t="s">
        <v>71</v>
      </c>
      <c r="D65" s="1" t="s">
        <v>72</v>
      </c>
      <c r="E65" s="1" t="s">
        <v>45</v>
      </c>
      <c r="F65" s="1" t="s">
        <v>46</v>
      </c>
      <c r="G65">
        <v>2020</v>
      </c>
      <c r="H65">
        <v>2020</v>
      </c>
      <c r="I65">
        <v>15917802</v>
      </c>
      <c r="L65">
        <f>IF(ISNUMBER(SEARCH("migliaia",istat[[#This Row],[Variabile]])),istat[[#This Row],[Value]]*1000,istat[[#This Row],[Value]])</f>
        <v>15917802000</v>
      </c>
      <c r="M65" t="b" cm="1">
        <f t="array" ref="M65">_xlfn.IFS(istat[[#This Row],[Flag Codes]]="c",FALSE,istat[[#This Row],[Ateco 2007]]="TOTALE",FALSE,TRUE,TRUE)</f>
        <v>1</v>
      </c>
      <c r="N65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65">
        <f>IFERROR(FIND("(",istat[[#This Row],[Variabile]])-2,LEN(istat[[#This Row],[Variabile]]))</f>
        <v>23</v>
      </c>
      <c r="P65" t="str">
        <f>LEFT(istat[[#This Row],[Variabile]],istat[[#This Row],[unique_id_variable_text_num_char]])</f>
        <v>valore della produzione</v>
      </c>
      <c r="Q65" t="str">
        <f>istat[[#This Row],[unique_id_ateco_text]]&amp;": "&amp;istat[[#This Row],[unique_id_variable_text]]</f>
        <v>244 produzione di metalli di base preziosi e altri metalli non ferrosi, trattamento dei combustibili nucleari: valore della produzione</v>
      </c>
    </row>
    <row r="66" spans="1:17" x14ac:dyDescent="0.35">
      <c r="A66" s="1" t="s">
        <v>11</v>
      </c>
      <c r="B66" s="1" t="s">
        <v>12</v>
      </c>
      <c r="C66" s="1" t="s">
        <v>71</v>
      </c>
      <c r="D66" s="1" t="s">
        <v>72</v>
      </c>
      <c r="E66" s="1" t="s">
        <v>47</v>
      </c>
      <c r="F66" s="1" t="s">
        <v>48</v>
      </c>
      <c r="G66">
        <v>2020</v>
      </c>
      <c r="H66">
        <v>2020</v>
      </c>
      <c r="I66">
        <v>4758014</v>
      </c>
      <c r="L66">
        <f>IF(ISNUMBER(SEARCH("migliaia",istat[[#This Row],[Variabile]])),istat[[#This Row],[Value]]*1000,istat[[#This Row],[Value]])</f>
        <v>4758014000</v>
      </c>
      <c r="M66" t="b" cm="1">
        <f t="array" ref="M66">_xlfn.IFS(istat[[#This Row],[Flag Codes]]="c",FALSE,istat[[#This Row],[Ateco 2007]]="TOTALE",FALSE,TRUE,TRUE)</f>
        <v>1</v>
      </c>
      <c r="N66" t="str">
        <f>istat[[#This Row],[ATECO_2007]]&amp;" "&amp;LEFT(istat[[#This Row],[Ateco 2007]],IFERROR(FIND("(",istat[[#This Row],[Ateco 2007]])-2,LEN(istat[[#This Row],[Ateco 2007]])))</f>
        <v>245 fonderie</v>
      </c>
      <c r="O66">
        <f>IFERROR(FIND("(",istat[[#This Row],[Variabile]])-2,LEN(istat[[#This Row],[Variabile]]))</f>
        <v>23</v>
      </c>
      <c r="P66" t="str">
        <f>LEFT(istat[[#This Row],[Variabile]],istat[[#This Row],[unique_id_variable_text_num_char]])</f>
        <v>valore della produzione</v>
      </c>
      <c r="Q66" t="str">
        <f>istat[[#This Row],[unique_id_ateco_text]]&amp;": "&amp;istat[[#This Row],[unique_id_variable_text]]</f>
        <v>245 fonderie: valore della produzione</v>
      </c>
    </row>
    <row r="67" spans="1:17" x14ac:dyDescent="0.35">
      <c r="A67" s="1" t="s">
        <v>11</v>
      </c>
      <c r="B67" s="1" t="s">
        <v>12</v>
      </c>
      <c r="C67" s="1" t="s">
        <v>71</v>
      </c>
      <c r="D67" s="1" t="s">
        <v>72</v>
      </c>
      <c r="E67" s="1" t="s">
        <v>49</v>
      </c>
      <c r="F67" s="1" t="s">
        <v>50</v>
      </c>
      <c r="G67">
        <v>2020</v>
      </c>
      <c r="H67">
        <v>2020</v>
      </c>
      <c r="I67">
        <v>12406017</v>
      </c>
      <c r="L67">
        <f>IF(ISNUMBER(SEARCH("migliaia",istat[[#This Row],[Variabile]])),istat[[#This Row],[Value]]*1000,istat[[#This Row],[Value]])</f>
        <v>12406017000</v>
      </c>
      <c r="M67" t="b" cm="1">
        <f t="array" ref="M67">_xlfn.IFS(istat[[#This Row],[Flag Codes]]="c",FALSE,istat[[#This Row],[Ateco 2007]]="TOTALE",FALSE,TRUE,TRUE)</f>
        <v>1</v>
      </c>
      <c r="N67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67">
        <f>IFERROR(FIND("(",istat[[#This Row],[Variabile]])-2,LEN(istat[[#This Row],[Variabile]]))</f>
        <v>23</v>
      </c>
      <c r="P67" t="str">
        <f>LEFT(istat[[#This Row],[Variabile]],istat[[#This Row],[unique_id_variable_text_num_char]])</f>
        <v>valore della produzione</v>
      </c>
      <c r="Q67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della produzione</v>
      </c>
    </row>
    <row r="68" spans="1:17" x14ac:dyDescent="0.35">
      <c r="A68" s="1" t="s">
        <v>11</v>
      </c>
      <c r="B68" s="1" t="s">
        <v>12</v>
      </c>
      <c r="C68" s="1" t="s">
        <v>71</v>
      </c>
      <c r="D68" s="1" t="s">
        <v>72</v>
      </c>
      <c r="E68" s="1" t="s">
        <v>51</v>
      </c>
      <c r="F68" s="1" t="s">
        <v>52</v>
      </c>
      <c r="G68">
        <v>2020</v>
      </c>
      <c r="H68">
        <v>2020</v>
      </c>
      <c r="I68">
        <v>6818652</v>
      </c>
      <c r="L68">
        <f>IF(ISNUMBER(SEARCH("migliaia",istat[[#This Row],[Variabile]])),istat[[#This Row],[Value]]*1000,istat[[#This Row],[Value]])</f>
        <v>6818652000</v>
      </c>
      <c r="M68" t="b" cm="1">
        <f t="array" ref="M68">_xlfn.IFS(istat[[#This Row],[Flag Codes]]="c",FALSE,istat[[#This Row],[Ateco 2007]]="TOTALE",FALSE,TRUE,TRUE)</f>
        <v>1</v>
      </c>
      <c r="N68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68">
        <f>IFERROR(FIND("(",istat[[#This Row],[Variabile]])-2,LEN(istat[[#This Row],[Variabile]]))</f>
        <v>23</v>
      </c>
      <c r="P68" t="str">
        <f>LEFT(istat[[#This Row],[Variabile]],istat[[#This Row],[unique_id_variable_text_num_char]])</f>
        <v>valore della produzione</v>
      </c>
      <c r="Q68" t="str">
        <f>istat[[#This Row],[unique_id_ateco_text]]&amp;": "&amp;istat[[#This Row],[unique_id_variable_text]]</f>
        <v>275 fabbricazione di apparecchi per uso domestico: valore della produzione</v>
      </c>
    </row>
    <row r="69" spans="1:17" x14ac:dyDescent="0.35">
      <c r="A69" s="1" t="s">
        <v>11</v>
      </c>
      <c r="B69" s="1" t="s">
        <v>12</v>
      </c>
      <c r="C69" s="1" t="s">
        <v>71</v>
      </c>
      <c r="D69" s="1" t="s">
        <v>72</v>
      </c>
      <c r="E69" s="1" t="s">
        <v>53</v>
      </c>
      <c r="F69" s="1" t="s">
        <v>54</v>
      </c>
      <c r="G69">
        <v>2020</v>
      </c>
      <c r="H69">
        <v>2020</v>
      </c>
      <c r="I69">
        <v>6733378</v>
      </c>
      <c r="L69">
        <f>IF(ISNUMBER(SEARCH("migliaia",istat[[#This Row],[Variabile]])),istat[[#This Row],[Value]]*1000,istat[[#This Row],[Value]])</f>
        <v>6733378000</v>
      </c>
      <c r="M69" t="b" cm="1">
        <f t="array" ref="M69">_xlfn.IFS(istat[[#This Row],[Flag Codes]]="c",FALSE,istat[[#This Row],[Ateco 2007]]="TOTALE",FALSE,TRUE,TRUE)</f>
        <v>1</v>
      </c>
      <c r="N69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69">
        <f>IFERROR(FIND("(",istat[[#This Row],[Variabile]])-2,LEN(istat[[#This Row],[Variabile]]))</f>
        <v>23</v>
      </c>
      <c r="P69" t="str">
        <f>LEFT(istat[[#This Row],[Variabile]],istat[[#This Row],[unique_id_variable_text_num_char]])</f>
        <v>valore della produzione</v>
      </c>
      <c r="Q69" t="str">
        <f>istat[[#This Row],[unique_id_ateco_text]]&amp;": "&amp;istat[[#This Row],[unique_id_variable_text]]</f>
        <v>279 fabbricazione di altre apparecchiature elettriche: valore della produzione</v>
      </c>
    </row>
    <row r="70" spans="1:17" x14ac:dyDescent="0.35">
      <c r="A70" s="1" t="s">
        <v>11</v>
      </c>
      <c r="B70" s="1" t="s">
        <v>12</v>
      </c>
      <c r="C70" s="1" t="s">
        <v>71</v>
      </c>
      <c r="D70" s="1" t="s">
        <v>72</v>
      </c>
      <c r="E70" s="1" t="s">
        <v>55</v>
      </c>
      <c r="F70" s="1" t="s">
        <v>56</v>
      </c>
      <c r="G70">
        <v>2020</v>
      </c>
      <c r="H70">
        <v>2020</v>
      </c>
      <c r="I70">
        <v>21341683</v>
      </c>
      <c r="L70">
        <f>IF(ISNUMBER(SEARCH("migliaia",istat[[#This Row],[Variabile]])),istat[[#This Row],[Value]]*1000,istat[[#This Row],[Value]])</f>
        <v>21341683000</v>
      </c>
      <c r="M70" t="b" cm="1">
        <f t="array" ref="M70">_xlfn.IFS(istat[[#This Row],[Flag Codes]]="c",FALSE,istat[[#This Row],[Ateco 2007]]="TOTALE",FALSE,TRUE,TRUE)</f>
        <v>1</v>
      </c>
      <c r="N7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70">
        <f>IFERROR(FIND("(",istat[[#This Row],[Variabile]])-2,LEN(istat[[#This Row],[Variabile]]))</f>
        <v>23</v>
      </c>
      <c r="P70" t="str">
        <f>LEFT(istat[[#This Row],[Variabile]],istat[[#This Row],[unique_id_variable_text_num_char]])</f>
        <v>valore della produzione</v>
      </c>
      <c r="Q70" t="str">
        <f>istat[[#This Row],[unique_id_ateco_text]]&amp;": "&amp;istat[[#This Row],[unique_id_variable_text]]</f>
        <v>293 fabbricazione di parti ed accessori per autoveicoli e loro motori: valore della produzione</v>
      </c>
    </row>
    <row r="71" spans="1:17" x14ac:dyDescent="0.35">
      <c r="A71" s="1" t="s">
        <v>11</v>
      </c>
      <c r="B71" s="1" t="s">
        <v>12</v>
      </c>
      <c r="C71" s="1" t="s">
        <v>71</v>
      </c>
      <c r="D71" s="1" t="s">
        <v>72</v>
      </c>
      <c r="E71" s="1" t="s">
        <v>57</v>
      </c>
      <c r="F71" s="1" t="s">
        <v>58</v>
      </c>
      <c r="G71">
        <v>2020</v>
      </c>
      <c r="H71">
        <v>2020</v>
      </c>
      <c r="I71">
        <v>8723596</v>
      </c>
      <c r="L71">
        <f>IF(ISNUMBER(SEARCH("migliaia",istat[[#This Row],[Variabile]])),istat[[#This Row],[Value]]*1000,istat[[#This Row],[Value]])</f>
        <v>8723596000</v>
      </c>
      <c r="M71" t="b" cm="1">
        <f t="array" ref="M71">_xlfn.IFS(istat[[#This Row],[Flag Codes]]="c",FALSE,istat[[#This Row],[Ateco 2007]]="TOTALE",FALSE,TRUE,TRUE)</f>
        <v>1</v>
      </c>
      <c r="N71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71">
        <f>IFERROR(FIND("(",istat[[#This Row],[Variabile]])-2,LEN(istat[[#This Row],[Variabile]]))</f>
        <v>23</v>
      </c>
      <c r="P71" t="str">
        <f>LEFT(istat[[#This Row],[Variabile]],istat[[#This Row],[unique_id_variable_text_num_char]])</f>
        <v>valore della produzione</v>
      </c>
      <c r="Q71" t="str">
        <f>istat[[#This Row],[unique_id_ateco_text]]&amp;": "&amp;istat[[#This Row],[unique_id_variable_text]]</f>
        <v>325 fabbricazione di strumenti e forniture mediche e dentistiche: valore della produzione</v>
      </c>
    </row>
    <row r="72" spans="1:17" x14ac:dyDescent="0.35">
      <c r="A72" s="1" t="s">
        <v>11</v>
      </c>
      <c r="B72" s="1" t="s">
        <v>12</v>
      </c>
      <c r="C72" s="1" t="s">
        <v>71</v>
      </c>
      <c r="D72" s="1" t="s">
        <v>72</v>
      </c>
      <c r="E72" s="1" t="s">
        <v>59</v>
      </c>
      <c r="F72" s="1" t="s">
        <v>60</v>
      </c>
      <c r="G72">
        <v>2020</v>
      </c>
      <c r="H72">
        <v>2020</v>
      </c>
      <c r="I72">
        <v>2927867</v>
      </c>
      <c r="L72">
        <f>IF(ISNUMBER(SEARCH("migliaia",istat[[#This Row],[Variabile]])),istat[[#This Row],[Value]]*1000,istat[[#This Row],[Value]])</f>
        <v>2927867000</v>
      </c>
      <c r="M72" t="b" cm="1">
        <f t="array" ref="M72">_xlfn.IFS(istat[[#This Row],[Flag Codes]]="c",FALSE,istat[[#This Row],[Ateco 2007]]="TOTALE",FALSE,TRUE,TRUE)</f>
        <v>1</v>
      </c>
      <c r="N72" t="str">
        <f>istat[[#This Row],[ATECO_2007]]&amp;" "&amp;LEFT(istat[[#This Row],[Ateco 2007]],IFERROR(FIND("(",istat[[#This Row],[Ateco 2007]])-2,LEN(istat[[#This Row],[Ateco 2007]])))</f>
        <v>329 industrie manifatturiere nca</v>
      </c>
      <c r="O72">
        <f>IFERROR(FIND("(",istat[[#This Row],[Variabile]])-2,LEN(istat[[#This Row],[Variabile]]))</f>
        <v>23</v>
      </c>
      <c r="P72" t="str">
        <f>LEFT(istat[[#This Row],[Variabile]],istat[[#This Row],[unique_id_variable_text_num_char]])</f>
        <v>valore della produzione</v>
      </c>
      <c r="Q72" t="str">
        <f>istat[[#This Row],[unique_id_ateco_text]]&amp;": "&amp;istat[[#This Row],[unique_id_variable_text]]</f>
        <v>329 industrie manifatturiere nca: valore della produzione</v>
      </c>
    </row>
    <row r="73" spans="1:17" x14ac:dyDescent="0.35">
      <c r="A73" s="1" t="s">
        <v>11</v>
      </c>
      <c r="B73" s="1" t="s">
        <v>12</v>
      </c>
      <c r="C73" s="1" t="s">
        <v>71</v>
      </c>
      <c r="D73" s="1" t="s">
        <v>72</v>
      </c>
      <c r="E73" s="1" t="s">
        <v>65</v>
      </c>
      <c r="F73" s="1" t="s">
        <v>66</v>
      </c>
      <c r="G73">
        <v>2020</v>
      </c>
      <c r="H73">
        <v>2020</v>
      </c>
      <c r="I73">
        <v>422134</v>
      </c>
      <c r="L73">
        <f>IF(ISNUMBER(SEARCH("migliaia",istat[[#This Row],[Variabile]])),istat[[#This Row],[Value]]*1000,istat[[#This Row],[Value]])</f>
        <v>422134000</v>
      </c>
      <c r="M73" t="b" cm="1">
        <f t="array" ref="M73">_xlfn.IFS(istat[[#This Row],[Flag Codes]]="c",FALSE,istat[[#This Row],[Ateco 2007]]="TOTALE",FALSE,TRUE,TRUE)</f>
        <v>1</v>
      </c>
      <c r="N73" t="str">
        <f>istat[[#This Row],[ATECO_2007]]&amp;" "&amp;LEFT(istat[[#This Row],[Ateco 2007]],IFERROR(FIND("(",istat[[#This Row],[Ateco 2007]])-2,LEN(istat[[#This Row],[Ateco 2007]])))</f>
        <v>613 telecomunicazioni satellitari</v>
      </c>
      <c r="O73">
        <f>IFERROR(FIND("(",istat[[#This Row],[Variabile]])-2,LEN(istat[[#This Row],[Variabile]]))</f>
        <v>23</v>
      </c>
      <c r="P73" t="str">
        <f>LEFT(istat[[#This Row],[Variabile]],istat[[#This Row],[unique_id_variable_text_num_char]])</f>
        <v>valore della produzione</v>
      </c>
      <c r="Q73" t="str">
        <f>istat[[#This Row],[unique_id_ateco_text]]&amp;": "&amp;istat[[#This Row],[unique_id_variable_text]]</f>
        <v>613 telecomunicazioni satellitari: valore della produzione</v>
      </c>
    </row>
    <row r="74" spans="1:17" x14ac:dyDescent="0.35">
      <c r="A74" s="1" t="s">
        <v>11</v>
      </c>
      <c r="B74" s="1" t="s">
        <v>12</v>
      </c>
      <c r="C74" s="1" t="s">
        <v>71</v>
      </c>
      <c r="D74" s="1" t="s">
        <v>72</v>
      </c>
      <c r="E74" s="1" t="s">
        <v>67</v>
      </c>
      <c r="F74" s="1" t="s">
        <v>68</v>
      </c>
      <c r="G74">
        <v>2020</v>
      </c>
      <c r="H74">
        <v>2020</v>
      </c>
      <c r="I74">
        <v>4441337</v>
      </c>
      <c r="L74">
        <f>IF(ISNUMBER(SEARCH("migliaia",istat[[#This Row],[Variabile]])),istat[[#This Row],[Value]]*1000,istat[[#This Row],[Value]])</f>
        <v>4441337000</v>
      </c>
      <c r="M74" t="b" cm="1">
        <f t="array" ref="M74">_xlfn.IFS(istat[[#This Row],[Flag Codes]]="c",FALSE,istat[[#This Row],[Ateco 2007]]="TOTALE",FALSE,TRUE,TRUE)</f>
        <v>1</v>
      </c>
      <c r="N74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74">
        <f>IFERROR(FIND("(",istat[[#This Row],[Variabile]])-2,LEN(istat[[#This Row],[Variabile]]))</f>
        <v>23</v>
      </c>
      <c r="P74" t="str">
        <f>LEFT(istat[[#This Row],[Variabile]],istat[[#This Row],[unique_id_variable_text_num_char]])</f>
        <v>valore della produzione</v>
      </c>
      <c r="Q74" t="str">
        <f>istat[[#This Row],[unique_id_ateco_text]]&amp;": "&amp;istat[[#This Row],[unique_id_variable_text]]</f>
        <v>721 ricerca e sviluppo sperimentale nel campo delle scienze naturali e dell'ingegneria: valore della produzione</v>
      </c>
    </row>
    <row r="75" spans="1:17" x14ac:dyDescent="0.35">
      <c r="A75" s="1" t="s">
        <v>11</v>
      </c>
      <c r="B75" s="1" t="s">
        <v>12</v>
      </c>
      <c r="C75" s="1" t="s">
        <v>73</v>
      </c>
      <c r="D75" s="1" t="s">
        <v>74</v>
      </c>
      <c r="E75" s="1" t="s">
        <v>15</v>
      </c>
      <c r="F75" s="1" t="s">
        <v>16</v>
      </c>
      <c r="G75">
        <v>2020</v>
      </c>
      <c r="H75">
        <v>2020</v>
      </c>
      <c r="I75">
        <v>1800531</v>
      </c>
      <c r="L75">
        <f>IF(ISNUMBER(SEARCH("migliaia",istat[[#This Row],[Variabile]])),istat[[#This Row],[Value]]*1000,istat[[#This Row],[Value]])</f>
        <v>1800531000</v>
      </c>
      <c r="M75" t="b" cm="1">
        <f t="array" ref="M75">_xlfn.IFS(istat[[#This Row],[Flag Codes]]="c",FALSE,istat[[#This Row],[Ateco 2007]]="TOTALE",FALSE,TRUE,TRUE)</f>
        <v>1</v>
      </c>
      <c r="N75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75">
        <f>IFERROR(FIND("(",istat[[#This Row],[Variabile]])-2,LEN(istat[[#This Row],[Variabile]]))</f>
        <v>36</v>
      </c>
      <c r="P75" t="str">
        <f>LEFT(istat[[#This Row],[Variabile]],istat[[#This Row],[unique_id_variable_text_num_char]])</f>
        <v>valore aggiunto al costo dei fattori</v>
      </c>
      <c r="Q75" t="str">
        <f>istat[[#This Row],[unique_id_ateco_text]]&amp;": "&amp;istat[[#This Row],[unique_id_variable_text]]</f>
        <v>B estrazione di minerali da cave e miniere: valore aggiunto al costo dei fattori</v>
      </c>
    </row>
    <row r="76" spans="1:17" x14ac:dyDescent="0.35">
      <c r="A76" s="1" t="s">
        <v>11</v>
      </c>
      <c r="B76" s="1" t="s">
        <v>12</v>
      </c>
      <c r="C76" s="1" t="s">
        <v>73</v>
      </c>
      <c r="D76" s="1" t="s">
        <v>74</v>
      </c>
      <c r="E76" s="1" t="s">
        <v>17</v>
      </c>
      <c r="F76" s="1" t="s">
        <v>18</v>
      </c>
      <c r="G76">
        <v>2020</v>
      </c>
      <c r="H76">
        <v>2020</v>
      </c>
      <c r="I76">
        <v>7010986</v>
      </c>
      <c r="L76">
        <f>IF(ISNUMBER(SEARCH("migliaia",istat[[#This Row],[Variabile]])),istat[[#This Row],[Value]]*1000,istat[[#This Row],[Value]])</f>
        <v>7010986000</v>
      </c>
      <c r="M76" t="b" cm="1">
        <f t="array" ref="M76">_xlfn.IFS(istat[[#This Row],[Flag Codes]]="c",FALSE,istat[[#This Row],[Ateco 2007]]="TOTALE",FALSE,TRUE,TRUE)</f>
        <v>1</v>
      </c>
      <c r="N76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76">
        <f>IFERROR(FIND("(",istat[[#This Row],[Variabile]])-2,LEN(istat[[#This Row],[Variabile]]))</f>
        <v>36</v>
      </c>
      <c r="P76" t="str">
        <f>LEFT(istat[[#This Row],[Variabile]],istat[[#This Row],[unique_id_variable_text_num_char]])</f>
        <v>valore aggiunto al costo dei fattori</v>
      </c>
      <c r="Q76" t="str">
        <f>istat[[#This Row],[unique_id_ateco_text]]&amp;": "&amp;istat[[#This Row],[unique_id_variable_text]]</f>
        <v>R attività artistiche, sportive, di intrattenimento e divertimento: valore aggiunto al costo dei fattori</v>
      </c>
    </row>
    <row r="77" spans="1:17" x14ac:dyDescent="0.35">
      <c r="A77" s="1" t="s">
        <v>11</v>
      </c>
      <c r="B77" s="1" t="s">
        <v>12</v>
      </c>
      <c r="C77" s="1" t="s">
        <v>73</v>
      </c>
      <c r="D77" s="1" t="s">
        <v>74</v>
      </c>
      <c r="E77" s="1" t="s">
        <v>19</v>
      </c>
      <c r="F77" s="1" t="s">
        <v>20</v>
      </c>
      <c r="G77">
        <v>2020</v>
      </c>
      <c r="H77">
        <v>2020</v>
      </c>
      <c r="I77">
        <v>0</v>
      </c>
      <c r="L77">
        <f>IF(ISNUMBER(SEARCH("migliaia",istat[[#This Row],[Variabile]])),istat[[#This Row],[Value]]*1000,istat[[#This Row],[Value]])</f>
        <v>0</v>
      </c>
      <c r="M77" t="b" cm="1">
        <f t="array" ref="M77">_xlfn.IFS(istat[[#This Row],[Flag Codes]]="c",FALSE,istat[[#This Row],[Ateco 2007]]="TOTALE",FALSE,TRUE,TRUE)</f>
        <v>1</v>
      </c>
      <c r="N77" t="str">
        <f>istat[[#This Row],[ATECO_2007]]&amp;" "&amp;LEFT(istat[[#This Row],[Ateco 2007]],IFERROR(FIND("(",istat[[#This Row],[Ateco 2007]])-2,LEN(istat[[#This Row],[Ateco 2007]])))</f>
        <v>05 estrazione di carbone</v>
      </c>
      <c r="O77">
        <f>IFERROR(FIND("(",istat[[#This Row],[Variabile]])-2,LEN(istat[[#This Row],[Variabile]]))</f>
        <v>36</v>
      </c>
      <c r="P77" t="str">
        <f>LEFT(istat[[#This Row],[Variabile]],istat[[#This Row],[unique_id_variable_text_num_char]])</f>
        <v>valore aggiunto al costo dei fattori</v>
      </c>
      <c r="Q77" t="str">
        <f>istat[[#This Row],[unique_id_ateco_text]]&amp;": "&amp;istat[[#This Row],[unique_id_variable_text]]</f>
        <v>05 estrazione di carbone: valore aggiunto al costo dei fattori</v>
      </c>
    </row>
    <row r="78" spans="1:17" x14ac:dyDescent="0.35">
      <c r="A78" s="1" t="s">
        <v>11</v>
      </c>
      <c r="B78" s="1" t="s">
        <v>12</v>
      </c>
      <c r="C78" s="1" t="s">
        <v>73</v>
      </c>
      <c r="D78" s="1" t="s">
        <v>74</v>
      </c>
      <c r="E78" s="1" t="s">
        <v>21</v>
      </c>
      <c r="F78" s="1" t="s">
        <v>22</v>
      </c>
      <c r="G78">
        <v>2020</v>
      </c>
      <c r="H78">
        <v>2020</v>
      </c>
      <c r="I78">
        <v>12326270</v>
      </c>
      <c r="L78">
        <f>IF(ISNUMBER(SEARCH("migliaia",istat[[#This Row],[Variabile]])),istat[[#This Row],[Value]]*1000,istat[[#This Row],[Value]])</f>
        <v>12326270000</v>
      </c>
      <c r="M78" t="b" cm="1">
        <f t="array" ref="M78">_xlfn.IFS(istat[[#This Row],[Flag Codes]]="c",FALSE,istat[[#This Row],[Ateco 2007]]="TOTALE",FALSE,TRUE,TRUE)</f>
        <v>1</v>
      </c>
      <c r="N7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78">
        <f>IFERROR(FIND("(",istat[[#This Row],[Variabile]])-2,LEN(istat[[#This Row],[Variabile]]))</f>
        <v>36</v>
      </c>
      <c r="P78" t="str">
        <f>LEFT(istat[[#This Row],[Variabile]],istat[[#This Row],[unique_id_variable_text_num_char]])</f>
        <v>valore aggiunto al costo dei fattori</v>
      </c>
      <c r="Q78" t="str">
        <f>istat[[#This Row],[unique_id_ateco_text]]&amp;": "&amp;istat[[#This Row],[unique_id_variable_text]]</f>
        <v>22 fabbricazione di articoli in gomma e materie plastiche: valore aggiunto al costo dei fattori</v>
      </c>
    </row>
    <row r="79" spans="1:17" x14ac:dyDescent="0.35">
      <c r="A79" s="1" t="s">
        <v>11</v>
      </c>
      <c r="B79" s="1" t="s">
        <v>12</v>
      </c>
      <c r="C79" s="1" t="s">
        <v>73</v>
      </c>
      <c r="D79" s="1" t="s">
        <v>74</v>
      </c>
      <c r="E79" s="1" t="s">
        <v>23</v>
      </c>
      <c r="F79" s="1" t="s">
        <v>24</v>
      </c>
      <c r="G79">
        <v>2020</v>
      </c>
      <c r="H79">
        <v>2020</v>
      </c>
      <c r="I79">
        <v>7992983</v>
      </c>
      <c r="L79">
        <f>IF(ISNUMBER(SEARCH("migliaia",istat[[#This Row],[Variabile]])),istat[[#This Row],[Value]]*1000,istat[[#This Row],[Value]])</f>
        <v>7992983000</v>
      </c>
      <c r="M79" t="b" cm="1">
        <f t="array" ref="M79">_xlfn.IFS(istat[[#This Row],[Flag Codes]]="c",FALSE,istat[[#This Row],[Ateco 2007]]="TOTALE",FALSE,TRUE,TRUE)</f>
        <v>1</v>
      </c>
      <c r="N79" t="str">
        <f>istat[[#This Row],[ATECO_2007]]&amp;" "&amp;LEFT(istat[[#This Row],[Ateco 2007]],IFERROR(FIND("(",istat[[#This Row],[Ateco 2007]])-2,LEN(istat[[#This Row],[Ateco 2007]])))</f>
        <v>24 metallurgia</v>
      </c>
      <c r="O79">
        <f>IFERROR(FIND("(",istat[[#This Row],[Variabile]])-2,LEN(istat[[#This Row],[Variabile]]))</f>
        <v>36</v>
      </c>
      <c r="P79" t="str">
        <f>LEFT(istat[[#This Row],[Variabile]],istat[[#This Row],[unique_id_variable_text_num_char]])</f>
        <v>valore aggiunto al costo dei fattori</v>
      </c>
      <c r="Q79" t="str">
        <f>istat[[#This Row],[unique_id_ateco_text]]&amp;": "&amp;istat[[#This Row],[unique_id_variable_text]]</f>
        <v>24 metallurgia: valore aggiunto al costo dei fattori</v>
      </c>
    </row>
    <row r="80" spans="1:17" x14ac:dyDescent="0.35">
      <c r="A80" s="1" t="s">
        <v>11</v>
      </c>
      <c r="B80" s="1" t="s">
        <v>12</v>
      </c>
      <c r="C80" s="1" t="s">
        <v>73</v>
      </c>
      <c r="D80" s="1" t="s">
        <v>74</v>
      </c>
      <c r="E80" s="1" t="s">
        <v>25</v>
      </c>
      <c r="F80" s="1" t="s">
        <v>26</v>
      </c>
      <c r="G80">
        <v>2020</v>
      </c>
      <c r="H80">
        <v>2020</v>
      </c>
      <c r="I80">
        <v>27993578</v>
      </c>
      <c r="L80">
        <f>IF(ISNUMBER(SEARCH("migliaia",istat[[#This Row],[Variabile]])),istat[[#This Row],[Value]]*1000,istat[[#This Row],[Value]])</f>
        <v>27993578000</v>
      </c>
      <c r="M80" t="b" cm="1">
        <f t="array" ref="M80">_xlfn.IFS(istat[[#This Row],[Flag Codes]]="c",FALSE,istat[[#This Row],[Ateco 2007]]="TOTALE",FALSE,TRUE,TRUE)</f>
        <v>1</v>
      </c>
      <c r="N80" t="str">
        <f>istat[[#This Row],[ATECO_2007]]&amp;" "&amp;LEFT(istat[[#This Row],[Ateco 2007]],IFERROR(FIND("(",istat[[#This Row],[Ateco 2007]])-2,LEN(istat[[#This Row],[Ateco 2007]])))</f>
        <v>25 fabbricazione di prodotti in metallo</v>
      </c>
      <c r="O80">
        <f>IFERROR(FIND("(",istat[[#This Row],[Variabile]])-2,LEN(istat[[#This Row],[Variabile]]))</f>
        <v>36</v>
      </c>
      <c r="P80" t="str">
        <f>LEFT(istat[[#This Row],[Variabile]],istat[[#This Row],[unique_id_variable_text_num_char]])</f>
        <v>valore aggiunto al costo dei fattori</v>
      </c>
      <c r="Q80" t="str">
        <f>istat[[#This Row],[unique_id_ateco_text]]&amp;": "&amp;istat[[#This Row],[unique_id_variable_text]]</f>
        <v>25 fabbricazione di prodotti in metallo: valore aggiunto al costo dei fattori</v>
      </c>
    </row>
    <row r="81" spans="1:17" x14ac:dyDescent="0.35">
      <c r="A81" s="1" t="s">
        <v>11</v>
      </c>
      <c r="B81" s="1" t="s">
        <v>12</v>
      </c>
      <c r="C81" s="1" t="s">
        <v>73</v>
      </c>
      <c r="D81" s="1" t="s">
        <v>74</v>
      </c>
      <c r="E81" s="1" t="s">
        <v>27</v>
      </c>
      <c r="F81" s="1" t="s">
        <v>28</v>
      </c>
      <c r="G81">
        <v>2020</v>
      </c>
      <c r="H81">
        <v>2020</v>
      </c>
      <c r="I81">
        <v>51287843</v>
      </c>
      <c r="L81">
        <f>IF(ISNUMBER(SEARCH("migliaia",istat[[#This Row],[Variabile]])),istat[[#This Row],[Value]]*1000,istat[[#This Row],[Value]])</f>
        <v>51287843000</v>
      </c>
      <c r="M81" t="b" cm="1">
        <f t="array" ref="M81">_xlfn.IFS(istat[[#This Row],[Flag Codes]]="c",FALSE,istat[[#This Row],[Ateco 2007]]="TOTALE",FALSE,TRUE,TRUE)</f>
        <v>1</v>
      </c>
      <c r="N81" t="str">
        <f>istat[[#This Row],[ATECO_2007]]&amp;" "&amp;LEFT(istat[[#This Row],[Ateco 2007]],IFERROR(FIND("(",istat[[#This Row],[Ateco 2007]])-2,LEN(istat[[#This Row],[Ateco 2007]])))</f>
        <v>47 commercio al dettaglio</v>
      </c>
      <c r="O81">
        <f>IFERROR(FIND("(",istat[[#This Row],[Variabile]])-2,LEN(istat[[#This Row],[Variabile]]))</f>
        <v>36</v>
      </c>
      <c r="P81" t="str">
        <f>LEFT(istat[[#This Row],[Variabile]],istat[[#This Row],[unique_id_variable_text_num_char]])</f>
        <v>valore aggiunto al costo dei fattori</v>
      </c>
      <c r="Q81" t="str">
        <f>istat[[#This Row],[unique_id_ateco_text]]&amp;": "&amp;istat[[#This Row],[unique_id_variable_text]]</f>
        <v>47 commercio al dettaglio: valore aggiunto al costo dei fattori</v>
      </c>
    </row>
    <row r="82" spans="1:17" x14ac:dyDescent="0.35">
      <c r="A82" s="1" t="s">
        <v>11</v>
      </c>
      <c r="B82" s="1" t="s">
        <v>12</v>
      </c>
      <c r="C82" s="1" t="s">
        <v>73</v>
      </c>
      <c r="D82" s="1" t="s">
        <v>74</v>
      </c>
      <c r="E82" s="1" t="s">
        <v>29</v>
      </c>
      <c r="F82" s="1" t="s">
        <v>30</v>
      </c>
      <c r="G82">
        <v>2020</v>
      </c>
      <c r="H82">
        <v>2020</v>
      </c>
      <c r="I82">
        <v>25804763</v>
      </c>
      <c r="L82">
        <f>IF(ISNUMBER(SEARCH("migliaia",istat[[#This Row],[Variabile]])),istat[[#This Row],[Value]]*1000,istat[[#This Row],[Value]])</f>
        <v>25804763000</v>
      </c>
      <c r="M82" t="b" cm="1">
        <f t="array" ref="M82">_xlfn.IFS(istat[[#This Row],[Flag Codes]]="c",FALSE,istat[[#This Row],[Ateco 2007]]="TOTALE",FALSE,TRUE,TRUE)</f>
        <v>1</v>
      </c>
      <c r="N8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82">
        <f>IFERROR(FIND("(",istat[[#This Row],[Variabile]])-2,LEN(istat[[#This Row],[Variabile]]))</f>
        <v>36</v>
      </c>
      <c r="P82" t="str">
        <f>LEFT(istat[[#This Row],[Variabile]],istat[[#This Row],[unique_id_variable_text_num_char]])</f>
        <v>valore aggiunto al costo dei fattori</v>
      </c>
      <c r="Q82" t="str">
        <f>istat[[#This Row],[unique_id_ateco_text]]&amp;": "&amp;istat[[#This Row],[unique_id_variable_text]]</f>
        <v>49 trasporto terrestre e trasporto mediante condotte: valore aggiunto al costo dei fattori</v>
      </c>
    </row>
    <row r="83" spans="1:17" x14ac:dyDescent="0.35">
      <c r="A83" s="1" t="s">
        <v>11</v>
      </c>
      <c r="B83" s="1" t="s">
        <v>12</v>
      </c>
      <c r="C83" s="1" t="s">
        <v>73</v>
      </c>
      <c r="D83" s="1" t="s">
        <v>74</v>
      </c>
      <c r="E83" s="1" t="s">
        <v>75</v>
      </c>
      <c r="F83" s="1" t="s">
        <v>76</v>
      </c>
      <c r="G83">
        <v>2020</v>
      </c>
      <c r="H83">
        <v>2020</v>
      </c>
      <c r="I83">
        <v>1769896</v>
      </c>
      <c r="L83">
        <f>IF(ISNUMBER(SEARCH("migliaia",istat[[#This Row],[Variabile]])),istat[[#This Row],[Value]]*1000,istat[[#This Row],[Value]])</f>
        <v>1769896000</v>
      </c>
      <c r="M83" t="b" cm="1">
        <f t="array" ref="M83">_xlfn.IFS(istat[[#This Row],[Flag Codes]]="c",FALSE,istat[[#This Row],[Ateco 2007]]="TOTALE",FALSE,TRUE,TRUE)</f>
        <v>1</v>
      </c>
      <c r="N83" t="str">
        <f>istat[[#This Row],[ATECO_2007]]&amp;" "&amp;LEFT(istat[[#This Row],[Ateco 2007]],IFERROR(FIND("(",istat[[#This Row],[Ateco 2007]])-2,LEN(istat[[#This Row],[Ateco 2007]])))</f>
        <v>50 trasporto marittimo e per vie d'acqua</v>
      </c>
      <c r="O83">
        <f>IFERROR(FIND("(",istat[[#This Row],[Variabile]])-2,LEN(istat[[#This Row],[Variabile]]))</f>
        <v>36</v>
      </c>
      <c r="P83" t="str">
        <f>LEFT(istat[[#This Row],[Variabile]],istat[[#This Row],[unique_id_variable_text_num_char]])</f>
        <v>valore aggiunto al costo dei fattori</v>
      </c>
      <c r="Q83" t="str">
        <f>istat[[#This Row],[unique_id_ateco_text]]&amp;": "&amp;istat[[#This Row],[unique_id_variable_text]]</f>
        <v>50 trasporto marittimo e per vie d'acqua: valore aggiunto al costo dei fattori</v>
      </c>
    </row>
    <row r="84" spans="1:17" x14ac:dyDescent="0.35">
      <c r="A84" s="1" t="s">
        <v>11</v>
      </c>
      <c r="B84" s="1" t="s">
        <v>12</v>
      </c>
      <c r="C84" s="1" t="s">
        <v>73</v>
      </c>
      <c r="D84" s="1" t="s">
        <v>74</v>
      </c>
      <c r="E84" s="1" t="s">
        <v>31</v>
      </c>
      <c r="F84" s="1" t="s">
        <v>32</v>
      </c>
      <c r="G84">
        <v>2020</v>
      </c>
      <c r="H84">
        <v>2020</v>
      </c>
      <c r="I84">
        <v>12328764</v>
      </c>
      <c r="L84">
        <f>IF(ISNUMBER(SEARCH("migliaia",istat[[#This Row],[Variabile]])),istat[[#This Row],[Value]]*1000,istat[[#This Row],[Value]])</f>
        <v>12328764000</v>
      </c>
      <c r="M84" t="b" cm="1">
        <f t="array" ref="M84">_xlfn.IFS(istat[[#This Row],[Flag Codes]]="c",FALSE,istat[[#This Row],[Ateco 2007]]="TOTALE",FALSE,TRUE,TRUE)</f>
        <v>1</v>
      </c>
      <c r="N84" t="str">
        <f>istat[[#This Row],[ATECO_2007]]&amp;" "&amp;LEFT(istat[[#This Row],[Ateco 2007]],IFERROR(FIND("(",istat[[#This Row],[Ateco 2007]])-2,LEN(istat[[#This Row],[Ateco 2007]])))</f>
        <v>56 attività dei servizi di ristorazione</v>
      </c>
      <c r="O84">
        <f>IFERROR(FIND("(",istat[[#This Row],[Variabile]])-2,LEN(istat[[#This Row],[Variabile]]))</f>
        <v>36</v>
      </c>
      <c r="P84" t="str">
        <f>LEFT(istat[[#This Row],[Variabile]],istat[[#This Row],[unique_id_variable_text_num_char]])</f>
        <v>valore aggiunto al costo dei fattori</v>
      </c>
      <c r="Q84" t="str">
        <f>istat[[#This Row],[unique_id_ateco_text]]&amp;": "&amp;istat[[#This Row],[unique_id_variable_text]]</f>
        <v>56 attività dei servizi di ristorazione: valore aggiunto al costo dei fattori</v>
      </c>
    </row>
    <row r="85" spans="1:17" x14ac:dyDescent="0.35">
      <c r="A85" s="1" t="s">
        <v>11</v>
      </c>
      <c r="B85" s="1" t="s">
        <v>12</v>
      </c>
      <c r="C85" s="1" t="s">
        <v>73</v>
      </c>
      <c r="D85" s="1" t="s">
        <v>74</v>
      </c>
      <c r="E85" s="1" t="s">
        <v>33</v>
      </c>
      <c r="F85" s="1" t="s">
        <v>34</v>
      </c>
      <c r="G85">
        <v>2020</v>
      </c>
      <c r="H85">
        <v>2020</v>
      </c>
      <c r="I85">
        <v>12064527</v>
      </c>
      <c r="L85">
        <f>IF(ISNUMBER(SEARCH("migliaia",istat[[#This Row],[Variabile]])),istat[[#This Row],[Value]]*1000,istat[[#This Row],[Value]])</f>
        <v>12064527000</v>
      </c>
      <c r="M85" t="b" cm="1">
        <f t="array" ref="M85">_xlfn.IFS(istat[[#This Row],[Flag Codes]]="c",FALSE,istat[[#This Row],[Ateco 2007]]="TOTALE",FALSE,TRUE,TRUE)</f>
        <v>1</v>
      </c>
      <c r="N8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85">
        <f>IFERROR(FIND("(",istat[[#This Row],[Variabile]])-2,LEN(istat[[#This Row],[Variabile]]))</f>
        <v>36</v>
      </c>
      <c r="P85" t="str">
        <f>LEFT(istat[[#This Row],[Variabile]],istat[[#This Row],[unique_id_variable_text_num_char]])</f>
        <v>valore aggiunto al costo dei fattori</v>
      </c>
      <c r="Q85" t="str">
        <f>istat[[#This Row],[unique_id_ateco_text]]&amp;": "&amp;istat[[#This Row],[unique_id_variable_text]]</f>
        <v>71 attività degli studi di architettura e d'ingegneria, collaudi ed analisi tecniche: valore aggiunto al costo dei fattori</v>
      </c>
    </row>
    <row r="86" spans="1:17" x14ac:dyDescent="0.35">
      <c r="A86" s="1" t="s">
        <v>11</v>
      </c>
      <c r="B86" s="1" t="s">
        <v>12</v>
      </c>
      <c r="C86" s="1" t="s">
        <v>73</v>
      </c>
      <c r="D86" s="1" t="s">
        <v>74</v>
      </c>
      <c r="E86" s="1" t="s">
        <v>35</v>
      </c>
      <c r="F86" s="1" t="s">
        <v>36</v>
      </c>
      <c r="G86">
        <v>2020</v>
      </c>
      <c r="H86">
        <v>2020</v>
      </c>
      <c r="I86">
        <v>3217562</v>
      </c>
      <c r="L86">
        <f>IF(ISNUMBER(SEARCH("migliaia",istat[[#This Row],[Variabile]])),istat[[#This Row],[Value]]*1000,istat[[#This Row],[Value]])</f>
        <v>3217562000</v>
      </c>
      <c r="M86" t="b" cm="1">
        <f t="array" ref="M86">_xlfn.IFS(istat[[#This Row],[Flag Codes]]="c",FALSE,istat[[#This Row],[Ateco 2007]]="TOTALE",FALSE,TRUE,TRUE)</f>
        <v>1</v>
      </c>
      <c r="N86" t="str">
        <f>istat[[#This Row],[ATECO_2007]]&amp;" "&amp;LEFT(istat[[#This Row],[Ateco 2007]],IFERROR(FIND("(",istat[[#This Row],[Ateco 2007]])-2,LEN(istat[[#This Row],[Ateco 2007]])))</f>
        <v>105 industria lattiero-casearia</v>
      </c>
      <c r="O86">
        <f>IFERROR(FIND("(",istat[[#This Row],[Variabile]])-2,LEN(istat[[#This Row],[Variabile]]))</f>
        <v>36</v>
      </c>
      <c r="P86" t="str">
        <f>LEFT(istat[[#This Row],[Variabile]],istat[[#This Row],[unique_id_variable_text_num_char]])</f>
        <v>valore aggiunto al costo dei fattori</v>
      </c>
      <c r="Q86" t="str">
        <f>istat[[#This Row],[unique_id_ateco_text]]&amp;": "&amp;istat[[#This Row],[unique_id_variable_text]]</f>
        <v>105 industria lattiero-casearia: valore aggiunto al costo dei fattori</v>
      </c>
    </row>
    <row r="87" spans="1:17" x14ac:dyDescent="0.35">
      <c r="A87" s="1" t="s">
        <v>11</v>
      </c>
      <c r="B87" s="1" t="s">
        <v>12</v>
      </c>
      <c r="C87" s="1" t="s">
        <v>73</v>
      </c>
      <c r="D87" s="1" t="s">
        <v>74</v>
      </c>
      <c r="E87" s="1" t="s">
        <v>37</v>
      </c>
      <c r="F87" s="1" t="s">
        <v>38</v>
      </c>
      <c r="G87">
        <v>2020</v>
      </c>
      <c r="H87">
        <v>2020</v>
      </c>
      <c r="J87" t="s">
        <v>39</v>
      </c>
      <c r="K87" t="s">
        <v>40</v>
      </c>
      <c r="L87">
        <f>IF(ISNUMBER(SEARCH("migliaia",istat[[#This Row],[Variabile]])),istat[[#This Row],[Value]]*1000,istat[[#This Row],[Value]])</f>
        <v>0</v>
      </c>
      <c r="M87" t="b" cm="1">
        <f t="array" ref="M87">_xlfn.IFS(istat[[#This Row],[Flag Codes]]="c",FALSE,istat[[#This Row],[Ateco 2007]]="TOTALE",FALSE,TRUE,TRUE)</f>
        <v>0</v>
      </c>
      <c r="N8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87">
        <f>IFERROR(FIND("(",istat[[#This Row],[Variabile]])-2,LEN(istat[[#This Row],[Variabile]]))</f>
        <v>36</v>
      </c>
      <c r="P87" t="str">
        <f>LEFT(istat[[#This Row],[Variabile]],istat[[#This Row],[unique_id_variable_text_num_char]])</f>
        <v>valore aggiunto al costo dei fattori</v>
      </c>
      <c r="Q87" t="str">
        <f>istat[[#This Row],[unique_id_ateco_text]]&amp;": "&amp;istat[[#This Row],[unique_id_variable_text]]</f>
        <v>192 fabbricazione di prodotti derivanti dalla raffinazione del petrolio: valore aggiunto al costo dei fattori</v>
      </c>
    </row>
    <row r="88" spans="1:17" x14ac:dyDescent="0.35">
      <c r="A88" s="1" t="s">
        <v>11</v>
      </c>
      <c r="B88" s="1" t="s">
        <v>12</v>
      </c>
      <c r="C88" s="1" t="s">
        <v>73</v>
      </c>
      <c r="D88" s="1" t="s">
        <v>74</v>
      </c>
      <c r="E88" s="1" t="s">
        <v>41</v>
      </c>
      <c r="F88" s="1" t="s">
        <v>42</v>
      </c>
      <c r="G88">
        <v>2020</v>
      </c>
      <c r="H88">
        <v>2020</v>
      </c>
      <c r="I88">
        <v>738894</v>
      </c>
      <c r="L88">
        <f>IF(ISNUMBER(SEARCH("migliaia",istat[[#This Row],[Variabile]])),istat[[#This Row],[Value]]*1000,istat[[#This Row],[Value]])</f>
        <v>738894000</v>
      </c>
      <c r="M88" t="b" cm="1">
        <f t="array" ref="M88">_xlfn.IFS(istat[[#This Row],[Flag Codes]]="c",FALSE,istat[[#This Row],[Ateco 2007]]="TOTALE",FALSE,TRUE,TRUE)</f>
        <v>1</v>
      </c>
      <c r="N88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88">
        <f>IFERROR(FIND("(",istat[[#This Row],[Variabile]])-2,LEN(istat[[#This Row],[Variabile]]))</f>
        <v>36</v>
      </c>
      <c r="P88" t="str">
        <f>LEFT(istat[[#This Row],[Variabile]],istat[[#This Row],[unique_id_variable_text_num_char]])</f>
        <v>valore aggiunto al costo dei fattori</v>
      </c>
      <c r="Q88" t="str">
        <f>istat[[#This Row],[unique_id_ateco_text]]&amp;": "&amp;istat[[#This Row],[unique_id_variable_text]]</f>
        <v>239 fabbricazione di prodotti abrasivi e di prodotti in minerali non metalliferi nca: valore aggiunto al costo dei fattori</v>
      </c>
    </row>
    <row r="89" spans="1:17" x14ac:dyDescent="0.35">
      <c r="A89" s="1" t="s">
        <v>11</v>
      </c>
      <c r="B89" s="1" t="s">
        <v>12</v>
      </c>
      <c r="C89" s="1" t="s">
        <v>73</v>
      </c>
      <c r="D89" s="1" t="s">
        <v>74</v>
      </c>
      <c r="E89" s="1" t="s">
        <v>43</v>
      </c>
      <c r="F89" s="1" t="s">
        <v>44</v>
      </c>
      <c r="G89">
        <v>2020</v>
      </c>
      <c r="H89">
        <v>2020</v>
      </c>
      <c r="I89">
        <v>950570</v>
      </c>
      <c r="L89">
        <f>IF(ISNUMBER(SEARCH("migliaia",istat[[#This Row],[Variabile]])),istat[[#This Row],[Value]]*1000,istat[[#This Row],[Value]])</f>
        <v>950570000</v>
      </c>
      <c r="M89" t="b" cm="1">
        <f t="array" ref="M89">_xlfn.IFS(istat[[#This Row],[Flag Codes]]="c",FALSE,istat[[#This Row],[Ateco 2007]]="TOTALE",FALSE,TRUE,TRUE)</f>
        <v>1</v>
      </c>
      <c r="N8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89">
        <f>IFERROR(FIND("(",istat[[#This Row],[Variabile]])-2,LEN(istat[[#This Row],[Variabile]]))</f>
        <v>36</v>
      </c>
      <c r="P89" t="str">
        <f>LEFT(istat[[#This Row],[Variabile]],istat[[#This Row],[unique_id_variable_text_num_char]])</f>
        <v>valore aggiunto al costo dei fattori</v>
      </c>
      <c r="Q89" t="str">
        <f>istat[[#This Row],[unique_id_ateco_text]]&amp;": "&amp;istat[[#This Row],[unique_id_variable_text]]</f>
        <v>243 fabbricazione di altri prodotti della prima trasformazione dell'acciaio: valore aggiunto al costo dei fattori</v>
      </c>
    </row>
    <row r="90" spans="1:17" x14ac:dyDescent="0.35">
      <c r="A90" s="1" t="s">
        <v>11</v>
      </c>
      <c r="B90" s="1" t="s">
        <v>12</v>
      </c>
      <c r="C90" s="1" t="s">
        <v>73</v>
      </c>
      <c r="D90" s="1" t="s">
        <v>74</v>
      </c>
      <c r="E90" s="1" t="s">
        <v>45</v>
      </c>
      <c r="F90" s="1" t="s">
        <v>46</v>
      </c>
      <c r="G90">
        <v>2020</v>
      </c>
      <c r="H90">
        <v>2020</v>
      </c>
      <c r="I90">
        <v>1719868</v>
      </c>
      <c r="L90">
        <f>IF(ISNUMBER(SEARCH("migliaia",istat[[#This Row],[Variabile]])),istat[[#This Row],[Value]]*1000,istat[[#This Row],[Value]])</f>
        <v>1719868000</v>
      </c>
      <c r="M90" t="b" cm="1">
        <f t="array" ref="M90">_xlfn.IFS(istat[[#This Row],[Flag Codes]]="c",FALSE,istat[[#This Row],[Ateco 2007]]="TOTALE",FALSE,TRUE,TRUE)</f>
        <v>1</v>
      </c>
      <c r="N9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90">
        <f>IFERROR(FIND("(",istat[[#This Row],[Variabile]])-2,LEN(istat[[#This Row],[Variabile]]))</f>
        <v>36</v>
      </c>
      <c r="P90" t="str">
        <f>LEFT(istat[[#This Row],[Variabile]],istat[[#This Row],[unique_id_variable_text_num_char]])</f>
        <v>valore aggiunto al costo dei fattori</v>
      </c>
      <c r="Q90" t="str">
        <f>istat[[#This Row],[unique_id_ateco_text]]&amp;": "&amp;istat[[#This Row],[unique_id_variable_text]]</f>
        <v>244 produzione di metalli di base preziosi e altri metalli non ferrosi, trattamento dei combustibili nucleari: valore aggiunto al costo dei fattori</v>
      </c>
    </row>
    <row r="91" spans="1:17" x14ac:dyDescent="0.35">
      <c r="A91" s="1" t="s">
        <v>11</v>
      </c>
      <c r="B91" s="1" t="s">
        <v>12</v>
      </c>
      <c r="C91" s="1" t="s">
        <v>73</v>
      </c>
      <c r="D91" s="1" t="s">
        <v>74</v>
      </c>
      <c r="E91" s="1" t="s">
        <v>47</v>
      </c>
      <c r="F91" s="1" t="s">
        <v>48</v>
      </c>
      <c r="G91">
        <v>2020</v>
      </c>
      <c r="H91">
        <v>2020</v>
      </c>
      <c r="I91">
        <v>1327231</v>
      </c>
      <c r="L91">
        <f>IF(ISNUMBER(SEARCH("migliaia",istat[[#This Row],[Variabile]])),istat[[#This Row],[Value]]*1000,istat[[#This Row],[Value]])</f>
        <v>1327231000</v>
      </c>
      <c r="M91" t="b" cm="1">
        <f t="array" ref="M91">_xlfn.IFS(istat[[#This Row],[Flag Codes]]="c",FALSE,istat[[#This Row],[Ateco 2007]]="TOTALE",FALSE,TRUE,TRUE)</f>
        <v>1</v>
      </c>
      <c r="N91" t="str">
        <f>istat[[#This Row],[ATECO_2007]]&amp;" "&amp;LEFT(istat[[#This Row],[Ateco 2007]],IFERROR(FIND("(",istat[[#This Row],[Ateco 2007]])-2,LEN(istat[[#This Row],[Ateco 2007]])))</f>
        <v>245 fonderie</v>
      </c>
      <c r="O91">
        <f>IFERROR(FIND("(",istat[[#This Row],[Variabile]])-2,LEN(istat[[#This Row],[Variabile]]))</f>
        <v>36</v>
      </c>
      <c r="P91" t="str">
        <f>LEFT(istat[[#This Row],[Variabile]],istat[[#This Row],[unique_id_variable_text_num_char]])</f>
        <v>valore aggiunto al costo dei fattori</v>
      </c>
      <c r="Q91" t="str">
        <f>istat[[#This Row],[unique_id_ateco_text]]&amp;": "&amp;istat[[#This Row],[unique_id_variable_text]]</f>
        <v>245 fonderie: valore aggiunto al costo dei fattori</v>
      </c>
    </row>
    <row r="92" spans="1:17" x14ac:dyDescent="0.35">
      <c r="A92" s="1" t="s">
        <v>11</v>
      </c>
      <c r="B92" s="1" t="s">
        <v>12</v>
      </c>
      <c r="C92" s="1" t="s">
        <v>73</v>
      </c>
      <c r="D92" s="1" t="s">
        <v>74</v>
      </c>
      <c r="E92" s="1" t="s">
        <v>49</v>
      </c>
      <c r="F92" s="1" t="s">
        <v>50</v>
      </c>
      <c r="G92">
        <v>2020</v>
      </c>
      <c r="H92">
        <v>2020</v>
      </c>
      <c r="I92">
        <v>3672272</v>
      </c>
      <c r="L92">
        <f>IF(ISNUMBER(SEARCH("migliaia",istat[[#This Row],[Variabile]])),istat[[#This Row],[Value]]*1000,istat[[#This Row],[Value]])</f>
        <v>3672272000</v>
      </c>
      <c r="M92" t="b" cm="1">
        <f t="array" ref="M92">_xlfn.IFS(istat[[#This Row],[Flag Codes]]="c",FALSE,istat[[#This Row],[Ateco 2007]]="TOTALE",FALSE,TRUE,TRUE)</f>
        <v>1</v>
      </c>
      <c r="N9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92">
        <f>IFERROR(FIND("(",istat[[#This Row],[Variabile]])-2,LEN(istat[[#This Row],[Variabile]]))</f>
        <v>36</v>
      </c>
      <c r="P92" t="str">
        <f>LEFT(istat[[#This Row],[Variabile]],istat[[#This Row],[unique_id_variable_text_num_char]])</f>
        <v>valore aggiunto al costo dei fattori</v>
      </c>
      <c r="Q9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valore aggiunto al costo dei fattori</v>
      </c>
    </row>
    <row r="93" spans="1:17" x14ac:dyDescent="0.35">
      <c r="A93" s="1" t="s">
        <v>11</v>
      </c>
      <c r="B93" s="1" t="s">
        <v>12</v>
      </c>
      <c r="C93" s="1" t="s">
        <v>73</v>
      </c>
      <c r="D93" s="1" t="s">
        <v>74</v>
      </c>
      <c r="E93" s="1" t="s">
        <v>51</v>
      </c>
      <c r="F93" s="1" t="s">
        <v>52</v>
      </c>
      <c r="G93">
        <v>2020</v>
      </c>
      <c r="H93">
        <v>2020</v>
      </c>
      <c r="I93">
        <v>2015715</v>
      </c>
      <c r="L93">
        <f>IF(ISNUMBER(SEARCH("migliaia",istat[[#This Row],[Variabile]])),istat[[#This Row],[Value]]*1000,istat[[#This Row],[Value]])</f>
        <v>2015715000</v>
      </c>
      <c r="M93" t="b" cm="1">
        <f t="array" ref="M93">_xlfn.IFS(istat[[#This Row],[Flag Codes]]="c",FALSE,istat[[#This Row],[Ateco 2007]]="TOTALE",FALSE,TRUE,TRUE)</f>
        <v>1</v>
      </c>
      <c r="N9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93">
        <f>IFERROR(FIND("(",istat[[#This Row],[Variabile]])-2,LEN(istat[[#This Row],[Variabile]]))</f>
        <v>36</v>
      </c>
      <c r="P93" t="str">
        <f>LEFT(istat[[#This Row],[Variabile]],istat[[#This Row],[unique_id_variable_text_num_char]])</f>
        <v>valore aggiunto al costo dei fattori</v>
      </c>
      <c r="Q93" t="str">
        <f>istat[[#This Row],[unique_id_ateco_text]]&amp;": "&amp;istat[[#This Row],[unique_id_variable_text]]</f>
        <v>275 fabbricazione di apparecchi per uso domestico: valore aggiunto al costo dei fattori</v>
      </c>
    </row>
    <row r="94" spans="1:17" x14ac:dyDescent="0.35">
      <c r="A94" s="1" t="s">
        <v>11</v>
      </c>
      <c r="B94" s="1" t="s">
        <v>12</v>
      </c>
      <c r="C94" s="1" t="s">
        <v>73</v>
      </c>
      <c r="D94" s="1" t="s">
        <v>74</v>
      </c>
      <c r="E94" s="1" t="s">
        <v>53</v>
      </c>
      <c r="F94" s="1" t="s">
        <v>54</v>
      </c>
      <c r="G94">
        <v>2020</v>
      </c>
      <c r="H94">
        <v>2020</v>
      </c>
      <c r="I94">
        <v>2215909</v>
      </c>
      <c r="L94">
        <f>IF(ISNUMBER(SEARCH("migliaia",istat[[#This Row],[Variabile]])),istat[[#This Row],[Value]]*1000,istat[[#This Row],[Value]])</f>
        <v>2215909000</v>
      </c>
      <c r="M94" t="b" cm="1">
        <f t="array" ref="M94">_xlfn.IFS(istat[[#This Row],[Flag Codes]]="c",FALSE,istat[[#This Row],[Ateco 2007]]="TOTALE",FALSE,TRUE,TRUE)</f>
        <v>1</v>
      </c>
      <c r="N9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94">
        <f>IFERROR(FIND("(",istat[[#This Row],[Variabile]])-2,LEN(istat[[#This Row],[Variabile]]))</f>
        <v>36</v>
      </c>
      <c r="P94" t="str">
        <f>LEFT(istat[[#This Row],[Variabile]],istat[[#This Row],[unique_id_variable_text_num_char]])</f>
        <v>valore aggiunto al costo dei fattori</v>
      </c>
      <c r="Q94" t="str">
        <f>istat[[#This Row],[unique_id_ateco_text]]&amp;": "&amp;istat[[#This Row],[unique_id_variable_text]]</f>
        <v>279 fabbricazione di altre apparecchiature elettriche: valore aggiunto al costo dei fattori</v>
      </c>
    </row>
    <row r="95" spans="1:17" x14ac:dyDescent="0.35">
      <c r="A95" s="1" t="s">
        <v>11</v>
      </c>
      <c r="B95" s="1" t="s">
        <v>12</v>
      </c>
      <c r="C95" s="1" t="s">
        <v>73</v>
      </c>
      <c r="D95" s="1" t="s">
        <v>74</v>
      </c>
      <c r="E95" s="1" t="s">
        <v>57</v>
      </c>
      <c r="F95" s="1" t="s">
        <v>58</v>
      </c>
      <c r="G95">
        <v>2020</v>
      </c>
      <c r="H95">
        <v>2020</v>
      </c>
      <c r="I95">
        <v>3533145</v>
      </c>
      <c r="L95">
        <f>IF(ISNUMBER(SEARCH("migliaia",istat[[#This Row],[Variabile]])),istat[[#This Row],[Value]]*1000,istat[[#This Row],[Value]])</f>
        <v>3533145000</v>
      </c>
      <c r="M95" t="b" cm="1">
        <f t="array" ref="M95">_xlfn.IFS(istat[[#This Row],[Flag Codes]]="c",FALSE,istat[[#This Row],[Ateco 2007]]="TOTALE",FALSE,TRUE,TRUE)</f>
        <v>1</v>
      </c>
      <c r="N9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95">
        <f>IFERROR(FIND("(",istat[[#This Row],[Variabile]])-2,LEN(istat[[#This Row],[Variabile]]))</f>
        <v>36</v>
      </c>
      <c r="P95" t="str">
        <f>LEFT(istat[[#This Row],[Variabile]],istat[[#This Row],[unique_id_variable_text_num_char]])</f>
        <v>valore aggiunto al costo dei fattori</v>
      </c>
      <c r="Q95" t="str">
        <f>istat[[#This Row],[unique_id_ateco_text]]&amp;": "&amp;istat[[#This Row],[unique_id_variable_text]]</f>
        <v>325 fabbricazione di strumenti e forniture mediche e dentistiche: valore aggiunto al costo dei fattori</v>
      </c>
    </row>
    <row r="96" spans="1:17" x14ac:dyDescent="0.35">
      <c r="A96" s="1" t="s">
        <v>11</v>
      </c>
      <c r="B96" s="1" t="s">
        <v>12</v>
      </c>
      <c r="C96" s="1" t="s">
        <v>73</v>
      </c>
      <c r="D96" s="1" t="s">
        <v>74</v>
      </c>
      <c r="E96" s="1" t="s">
        <v>59</v>
      </c>
      <c r="F96" s="1" t="s">
        <v>60</v>
      </c>
      <c r="G96">
        <v>2020</v>
      </c>
      <c r="H96">
        <v>2020</v>
      </c>
      <c r="I96">
        <v>910987</v>
      </c>
      <c r="L96">
        <f>IF(ISNUMBER(SEARCH("migliaia",istat[[#This Row],[Variabile]])),istat[[#This Row],[Value]]*1000,istat[[#This Row],[Value]])</f>
        <v>910987000</v>
      </c>
      <c r="M96" t="b" cm="1">
        <f t="array" ref="M96">_xlfn.IFS(istat[[#This Row],[Flag Codes]]="c",FALSE,istat[[#This Row],[Ateco 2007]]="TOTALE",FALSE,TRUE,TRUE)</f>
        <v>1</v>
      </c>
      <c r="N96" t="str">
        <f>istat[[#This Row],[ATECO_2007]]&amp;" "&amp;LEFT(istat[[#This Row],[Ateco 2007]],IFERROR(FIND("(",istat[[#This Row],[Ateco 2007]])-2,LEN(istat[[#This Row],[Ateco 2007]])))</f>
        <v>329 industrie manifatturiere nca</v>
      </c>
      <c r="O96">
        <f>IFERROR(FIND("(",istat[[#This Row],[Variabile]])-2,LEN(istat[[#This Row],[Variabile]]))</f>
        <v>36</v>
      </c>
      <c r="P96" t="str">
        <f>LEFT(istat[[#This Row],[Variabile]],istat[[#This Row],[unique_id_variable_text_num_char]])</f>
        <v>valore aggiunto al costo dei fattori</v>
      </c>
      <c r="Q96" t="str">
        <f>istat[[#This Row],[unique_id_ateco_text]]&amp;": "&amp;istat[[#This Row],[unique_id_variable_text]]</f>
        <v>329 industrie manifatturiere nca: valore aggiunto al costo dei fattori</v>
      </c>
    </row>
    <row r="97" spans="1:17" x14ac:dyDescent="0.35">
      <c r="A97" s="1" t="s">
        <v>11</v>
      </c>
      <c r="B97" s="1" t="s">
        <v>12</v>
      </c>
      <c r="C97" s="1" t="s">
        <v>73</v>
      </c>
      <c r="D97" s="1" t="s">
        <v>74</v>
      </c>
      <c r="E97" s="1" t="s">
        <v>61</v>
      </c>
      <c r="F97" s="1" t="s">
        <v>62</v>
      </c>
      <c r="G97">
        <v>2020</v>
      </c>
      <c r="H97">
        <v>2020</v>
      </c>
      <c r="I97">
        <v>2563848</v>
      </c>
      <c r="L97">
        <f>IF(ISNUMBER(SEARCH("migliaia",istat[[#This Row],[Variabile]])),istat[[#This Row],[Value]]*1000,istat[[#This Row],[Value]])</f>
        <v>2563848000</v>
      </c>
      <c r="M97" t="b" cm="1">
        <f t="array" ref="M97">_xlfn.IFS(istat[[#This Row],[Flag Codes]]="c",FALSE,istat[[#This Row],[Ateco 2007]]="TOTALE",FALSE,TRUE,TRUE)</f>
        <v>1</v>
      </c>
      <c r="N9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97">
        <f>IFERROR(FIND("(",istat[[#This Row],[Variabile]])-2,LEN(istat[[#This Row],[Variabile]]))</f>
        <v>36</v>
      </c>
      <c r="P97" t="str">
        <f>LEFT(istat[[#This Row],[Variabile]],istat[[#This Row],[unique_id_variable_text_num_char]])</f>
        <v>valore aggiunto al costo dei fattori</v>
      </c>
      <c r="Q97" t="str">
        <f>istat[[#This Row],[unique_id_ateco_text]]&amp;": "&amp;istat[[#This Row],[unique_id_variable_text]]</f>
        <v>453 commercio di parti e accessori di autoveicoli: valore aggiunto al costo dei fattori</v>
      </c>
    </row>
    <row r="98" spans="1:17" x14ac:dyDescent="0.35">
      <c r="A98" s="1" t="s">
        <v>11</v>
      </c>
      <c r="B98" s="1" t="s">
        <v>12</v>
      </c>
      <c r="C98" s="1" t="s">
        <v>73</v>
      </c>
      <c r="D98" s="1" t="s">
        <v>74</v>
      </c>
      <c r="E98" s="1" t="s">
        <v>65</v>
      </c>
      <c r="F98" s="1" t="s">
        <v>66</v>
      </c>
      <c r="G98">
        <v>2020</v>
      </c>
      <c r="H98">
        <v>2020</v>
      </c>
      <c r="I98">
        <v>172814</v>
      </c>
      <c r="L98">
        <f>IF(ISNUMBER(SEARCH("migliaia",istat[[#This Row],[Variabile]])),istat[[#This Row],[Value]]*1000,istat[[#This Row],[Value]])</f>
        <v>172814000</v>
      </c>
      <c r="M98" t="b" cm="1">
        <f t="array" ref="M98">_xlfn.IFS(istat[[#This Row],[Flag Codes]]="c",FALSE,istat[[#This Row],[Ateco 2007]]="TOTALE",FALSE,TRUE,TRUE)</f>
        <v>1</v>
      </c>
      <c r="N98" t="str">
        <f>istat[[#This Row],[ATECO_2007]]&amp;" "&amp;LEFT(istat[[#This Row],[Ateco 2007]],IFERROR(FIND("(",istat[[#This Row],[Ateco 2007]])-2,LEN(istat[[#This Row],[Ateco 2007]])))</f>
        <v>613 telecomunicazioni satellitari</v>
      </c>
      <c r="O98">
        <f>IFERROR(FIND("(",istat[[#This Row],[Variabile]])-2,LEN(istat[[#This Row],[Variabile]]))</f>
        <v>36</v>
      </c>
      <c r="P98" t="str">
        <f>LEFT(istat[[#This Row],[Variabile]],istat[[#This Row],[unique_id_variable_text_num_char]])</f>
        <v>valore aggiunto al costo dei fattori</v>
      </c>
      <c r="Q98" t="str">
        <f>istat[[#This Row],[unique_id_ateco_text]]&amp;": "&amp;istat[[#This Row],[unique_id_variable_text]]</f>
        <v>613 telecomunicazioni satellitari: valore aggiunto al costo dei fattori</v>
      </c>
    </row>
    <row r="99" spans="1:17" x14ac:dyDescent="0.35">
      <c r="A99" s="1" t="s">
        <v>11</v>
      </c>
      <c r="B99" s="1" t="s">
        <v>12</v>
      </c>
      <c r="C99" s="1" t="s">
        <v>73</v>
      </c>
      <c r="D99" s="1" t="s">
        <v>74</v>
      </c>
      <c r="E99" s="1" t="s">
        <v>67</v>
      </c>
      <c r="F99" s="1" t="s">
        <v>68</v>
      </c>
      <c r="G99">
        <v>2020</v>
      </c>
      <c r="H99">
        <v>2020</v>
      </c>
      <c r="I99">
        <v>1890137</v>
      </c>
      <c r="L99">
        <f>IF(ISNUMBER(SEARCH("migliaia",istat[[#This Row],[Variabile]])),istat[[#This Row],[Value]]*1000,istat[[#This Row],[Value]])</f>
        <v>1890137000</v>
      </c>
      <c r="M99" t="b" cm="1">
        <f t="array" ref="M99">_xlfn.IFS(istat[[#This Row],[Flag Codes]]="c",FALSE,istat[[#This Row],[Ateco 2007]]="TOTALE",FALSE,TRUE,TRUE)</f>
        <v>1</v>
      </c>
      <c r="N99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99">
        <f>IFERROR(FIND("(",istat[[#This Row],[Variabile]])-2,LEN(istat[[#This Row],[Variabile]]))</f>
        <v>36</v>
      </c>
      <c r="P99" t="str">
        <f>LEFT(istat[[#This Row],[Variabile]],istat[[#This Row],[unique_id_variable_text_num_char]])</f>
        <v>valore aggiunto al costo dei fattori</v>
      </c>
      <c r="Q99" t="str">
        <f>istat[[#This Row],[unique_id_ateco_text]]&amp;": "&amp;istat[[#This Row],[unique_id_variable_text]]</f>
        <v>721 ricerca e sviluppo sperimentale nel campo delle scienze naturali e dell'ingegneria: valore aggiunto al costo dei fattori</v>
      </c>
    </row>
    <row r="100" spans="1:17" x14ac:dyDescent="0.35">
      <c r="A100" s="1" t="s">
        <v>11</v>
      </c>
      <c r="B100" s="1" t="s">
        <v>12</v>
      </c>
      <c r="C100" s="1" t="s">
        <v>77</v>
      </c>
      <c r="D100" s="1" t="s">
        <v>78</v>
      </c>
      <c r="E100" s="1" t="s">
        <v>15</v>
      </c>
      <c r="F100" s="1" t="s">
        <v>16</v>
      </c>
      <c r="G100">
        <v>2020</v>
      </c>
      <c r="H100">
        <v>2020</v>
      </c>
      <c r="I100">
        <v>981592</v>
      </c>
      <c r="L100">
        <f>IF(ISNUMBER(SEARCH("migliaia",istat[[#This Row],[Variabile]])),istat[[#This Row],[Value]]*1000,istat[[#This Row],[Value]])</f>
        <v>981592000</v>
      </c>
      <c r="M100" t="b" cm="1">
        <f t="array" ref="M100">_xlfn.IFS(istat[[#This Row],[Flag Codes]]="c",FALSE,istat[[#This Row],[Ateco 2007]]="TOTALE",FALSE,TRUE,TRUE)</f>
        <v>1</v>
      </c>
      <c r="N100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00">
        <f>IFERROR(FIND("(",istat[[#This Row],[Variabile]])-2,LEN(istat[[#This Row],[Variabile]]))</f>
        <v>23</v>
      </c>
      <c r="P100" t="str">
        <f>LEFT(istat[[#This Row],[Variabile]],istat[[#This Row],[unique_id_variable_text_num_char]])</f>
        <v>margine operativo lordo</v>
      </c>
      <c r="Q100" t="str">
        <f>istat[[#This Row],[unique_id_ateco_text]]&amp;": "&amp;istat[[#This Row],[unique_id_variable_text]]</f>
        <v>B estrazione di minerali da cave e miniere: margine operativo lordo</v>
      </c>
    </row>
    <row r="101" spans="1:17" x14ac:dyDescent="0.35">
      <c r="A101" s="1" t="s">
        <v>11</v>
      </c>
      <c r="B101" s="1" t="s">
        <v>12</v>
      </c>
      <c r="C101" s="1" t="s">
        <v>77</v>
      </c>
      <c r="D101" s="1" t="s">
        <v>78</v>
      </c>
      <c r="E101" s="1" t="s">
        <v>17</v>
      </c>
      <c r="F101" s="1" t="s">
        <v>18</v>
      </c>
      <c r="G101">
        <v>2020</v>
      </c>
      <c r="H101">
        <v>2020</v>
      </c>
      <c r="I101">
        <v>3064039</v>
      </c>
      <c r="L101">
        <f>IF(ISNUMBER(SEARCH("migliaia",istat[[#This Row],[Variabile]])),istat[[#This Row],[Value]]*1000,istat[[#This Row],[Value]])</f>
        <v>3064039000</v>
      </c>
      <c r="M101" t="b" cm="1">
        <f t="array" ref="M101">_xlfn.IFS(istat[[#This Row],[Flag Codes]]="c",FALSE,istat[[#This Row],[Ateco 2007]]="TOTALE",FALSE,TRUE,TRUE)</f>
        <v>1</v>
      </c>
      <c r="N101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01">
        <f>IFERROR(FIND("(",istat[[#This Row],[Variabile]])-2,LEN(istat[[#This Row],[Variabile]]))</f>
        <v>23</v>
      </c>
      <c r="P101" t="str">
        <f>LEFT(istat[[#This Row],[Variabile]],istat[[#This Row],[unique_id_variable_text_num_char]])</f>
        <v>margine operativo lordo</v>
      </c>
      <c r="Q101" t="str">
        <f>istat[[#This Row],[unique_id_ateco_text]]&amp;": "&amp;istat[[#This Row],[unique_id_variable_text]]</f>
        <v>R attività artistiche, sportive, di intrattenimento e divertimento: margine operativo lordo</v>
      </c>
    </row>
    <row r="102" spans="1:17" x14ac:dyDescent="0.35">
      <c r="A102" s="1" t="s">
        <v>11</v>
      </c>
      <c r="B102" s="1" t="s">
        <v>12</v>
      </c>
      <c r="C102" s="1" t="s">
        <v>77</v>
      </c>
      <c r="D102" s="1" t="s">
        <v>78</v>
      </c>
      <c r="E102" s="1" t="s">
        <v>19</v>
      </c>
      <c r="F102" s="1" t="s">
        <v>20</v>
      </c>
      <c r="G102">
        <v>2020</v>
      </c>
      <c r="H102">
        <v>2020</v>
      </c>
      <c r="I102">
        <v>0</v>
      </c>
      <c r="L102">
        <f>IF(ISNUMBER(SEARCH("migliaia",istat[[#This Row],[Variabile]])),istat[[#This Row],[Value]]*1000,istat[[#This Row],[Value]])</f>
        <v>0</v>
      </c>
      <c r="M102" t="b" cm="1">
        <f t="array" ref="M102">_xlfn.IFS(istat[[#This Row],[Flag Codes]]="c",FALSE,istat[[#This Row],[Ateco 2007]]="TOTALE",FALSE,TRUE,TRUE)</f>
        <v>1</v>
      </c>
      <c r="N102" t="str">
        <f>istat[[#This Row],[ATECO_2007]]&amp;" "&amp;LEFT(istat[[#This Row],[Ateco 2007]],IFERROR(FIND("(",istat[[#This Row],[Ateco 2007]])-2,LEN(istat[[#This Row],[Ateco 2007]])))</f>
        <v>05 estrazione di carbone</v>
      </c>
      <c r="O102">
        <f>IFERROR(FIND("(",istat[[#This Row],[Variabile]])-2,LEN(istat[[#This Row],[Variabile]]))</f>
        <v>23</v>
      </c>
      <c r="P102" t="str">
        <f>LEFT(istat[[#This Row],[Variabile]],istat[[#This Row],[unique_id_variable_text_num_char]])</f>
        <v>margine operativo lordo</v>
      </c>
      <c r="Q102" t="str">
        <f>istat[[#This Row],[unique_id_ateco_text]]&amp;": "&amp;istat[[#This Row],[unique_id_variable_text]]</f>
        <v>05 estrazione di carbone: margine operativo lordo</v>
      </c>
    </row>
    <row r="103" spans="1:17" x14ac:dyDescent="0.35">
      <c r="A103" s="1" t="s">
        <v>11</v>
      </c>
      <c r="B103" s="1" t="s">
        <v>12</v>
      </c>
      <c r="C103" s="1" t="s">
        <v>77</v>
      </c>
      <c r="D103" s="1" t="s">
        <v>78</v>
      </c>
      <c r="E103" s="1" t="s">
        <v>21</v>
      </c>
      <c r="F103" s="1" t="s">
        <v>22</v>
      </c>
      <c r="G103">
        <v>2020</v>
      </c>
      <c r="H103">
        <v>2020</v>
      </c>
      <c r="I103">
        <v>5116134</v>
      </c>
      <c r="L103">
        <f>IF(ISNUMBER(SEARCH("migliaia",istat[[#This Row],[Variabile]])),istat[[#This Row],[Value]]*1000,istat[[#This Row],[Value]])</f>
        <v>5116134000</v>
      </c>
      <c r="M103" t="b" cm="1">
        <f t="array" ref="M103">_xlfn.IFS(istat[[#This Row],[Flag Codes]]="c",FALSE,istat[[#This Row],[Ateco 2007]]="TOTALE",FALSE,TRUE,TRUE)</f>
        <v>1</v>
      </c>
      <c r="N10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03">
        <f>IFERROR(FIND("(",istat[[#This Row],[Variabile]])-2,LEN(istat[[#This Row],[Variabile]]))</f>
        <v>23</v>
      </c>
      <c r="P103" t="str">
        <f>LEFT(istat[[#This Row],[Variabile]],istat[[#This Row],[unique_id_variable_text_num_char]])</f>
        <v>margine operativo lordo</v>
      </c>
      <c r="Q103" t="str">
        <f>istat[[#This Row],[unique_id_ateco_text]]&amp;": "&amp;istat[[#This Row],[unique_id_variable_text]]</f>
        <v>22 fabbricazione di articoli in gomma e materie plastiche: margine operativo lordo</v>
      </c>
    </row>
    <row r="104" spans="1:17" x14ac:dyDescent="0.35">
      <c r="A104" s="1" t="s">
        <v>11</v>
      </c>
      <c r="B104" s="1" t="s">
        <v>12</v>
      </c>
      <c r="C104" s="1" t="s">
        <v>77</v>
      </c>
      <c r="D104" s="1" t="s">
        <v>78</v>
      </c>
      <c r="E104" s="1" t="s">
        <v>23</v>
      </c>
      <c r="F104" s="1" t="s">
        <v>24</v>
      </c>
      <c r="G104">
        <v>2020</v>
      </c>
      <c r="H104">
        <v>2020</v>
      </c>
      <c r="I104">
        <v>3018617</v>
      </c>
      <c r="L104">
        <f>IF(ISNUMBER(SEARCH("migliaia",istat[[#This Row],[Variabile]])),istat[[#This Row],[Value]]*1000,istat[[#This Row],[Value]])</f>
        <v>3018617000</v>
      </c>
      <c r="M104" t="b" cm="1">
        <f t="array" ref="M104">_xlfn.IFS(istat[[#This Row],[Flag Codes]]="c",FALSE,istat[[#This Row],[Ateco 2007]]="TOTALE",FALSE,TRUE,TRUE)</f>
        <v>1</v>
      </c>
      <c r="N104" t="str">
        <f>istat[[#This Row],[ATECO_2007]]&amp;" "&amp;LEFT(istat[[#This Row],[Ateco 2007]],IFERROR(FIND("(",istat[[#This Row],[Ateco 2007]])-2,LEN(istat[[#This Row],[Ateco 2007]])))</f>
        <v>24 metallurgia</v>
      </c>
      <c r="O104">
        <f>IFERROR(FIND("(",istat[[#This Row],[Variabile]])-2,LEN(istat[[#This Row],[Variabile]]))</f>
        <v>23</v>
      </c>
      <c r="P104" t="str">
        <f>LEFT(istat[[#This Row],[Variabile]],istat[[#This Row],[unique_id_variable_text_num_char]])</f>
        <v>margine operativo lordo</v>
      </c>
      <c r="Q104" t="str">
        <f>istat[[#This Row],[unique_id_ateco_text]]&amp;": "&amp;istat[[#This Row],[unique_id_variable_text]]</f>
        <v>24 metallurgia: margine operativo lordo</v>
      </c>
    </row>
    <row r="105" spans="1:17" x14ac:dyDescent="0.35">
      <c r="A105" s="1" t="s">
        <v>11</v>
      </c>
      <c r="B105" s="1" t="s">
        <v>12</v>
      </c>
      <c r="C105" s="1" t="s">
        <v>77</v>
      </c>
      <c r="D105" s="1" t="s">
        <v>78</v>
      </c>
      <c r="E105" s="1" t="s">
        <v>27</v>
      </c>
      <c r="F105" s="1" t="s">
        <v>28</v>
      </c>
      <c r="G105">
        <v>2020</v>
      </c>
      <c r="H105">
        <v>2020</v>
      </c>
      <c r="I105">
        <v>20546738</v>
      </c>
      <c r="L105">
        <f>IF(ISNUMBER(SEARCH("migliaia",istat[[#This Row],[Variabile]])),istat[[#This Row],[Value]]*1000,istat[[#This Row],[Value]])</f>
        <v>20546738000</v>
      </c>
      <c r="M105" t="b" cm="1">
        <f t="array" ref="M105">_xlfn.IFS(istat[[#This Row],[Flag Codes]]="c",FALSE,istat[[#This Row],[Ateco 2007]]="TOTALE",FALSE,TRUE,TRUE)</f>
        <v>1</v>
      </c>
      <c r="N105" t="str">
        <f>istat[[#This Row],[ATECO_2007]]&amp;" "&amp;LEFT(istat[[#This Row],[Ateco 2007]],IFERROR(FIND("(",istat[[#This Row],[Ateco 2007]])-2,LEN(istat[[#This Row],[Ateco 2007]])))</f>
        <v>47 commercio al dettaglio</v>
      </c>
      <c r="O105">
        <f>IFERROR(FIND("(",istat[[#This Row],[Variabile]])-2,LEN(istat[[#This Row],[Variabile]]))</f>
        <v>23</v>
      </c>
      <c r="P105" t="str">
        <f>LEFT(istat[[#This Row],[Variabile]],istat[[#This Row],[unique_id_variable_text_num_char]])</f>
        <v>margine operativo lordo</v>
      </c>
      <c r="Q105" t="str">
        <f>istat[[#This Row],[unique_id_ateco_text]]&amp;": "&amp;istat[[#This Row],[unique_id_variable_text]]</f>
        <v>47 commercio al dettaglio: margine operativo lordo</v>
      </c>
    </row>
    <row r="106" spans="1:17" x14ac:dyDescent="0.35">
      <c r="A106" s="1" t="s">
        <v>11</v>
      </c>
      <c r="B106" s="1" t="s">
        <v>12</v>
      </c>
      <c r="C106" s="1" t="s">
        <v>77</v>
      </c>
      <c r="D106" s="1" t="s">
        <v>78</v>
      </c>
      <c r="E106" s="1" t="s">
        <v>29</v>
      </c>
      <c r="F106" s="1" t="s">
        <v>30</v>
      </c>
      <c r="G106">
        <v>2020</v>
      </c>
      <c r="H106">
        <v>2020</v>
      </c>
      <c r="I106">
        <v>8083724</v>
      </c>
      <c r="L106">
        <f>IF(ISNUMBER(SEARCH("migliaia",istat[[#This Row],[Variabile]])),istat[[#This Row],[Value]]*1000,istat[[#This Row],[Value]])</f>
        <v>8083724000</v>
      </c>
      <c r="M106" t="b" cm="1">
        <f t="array" ref="M106">_xlfn.IFS(istat[[#This Row],[Flag Codes]]="c",FALSE,istat[[#This Row],[Ateco 2007]]="TOTALE",FALSE,TRUE,TRUE)</f>
        <v>1</v>
      </c>
      <c r="N10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06">
        <f>IFERROR(FIND("(",istat[[#This Row],[Variabile]])-2,LEN(istat[[#This Row],[Variabile]]))</f>
        <v>23</v>
      </c>
      <c r="P106" t="str">
        <f>LEFT(istat[[#This Row],[Variabile]],istat[[#This Row],[unique_id_variable_text_num_char]])</f>
        <v>margine operativo lordo</v>
      </c>
      <c r="Q106" t="str">
        <f>istat[[#This Row],[unique_id_ateco_text]]&amp;": "&amp;istat[[#This Row],[unique_id_variable_text]]</f>
        <v>49 trasporto terrestre e trasporto mediante condotte: margine operativo lordo</v>
      </c>
    </row>
    <row r="107" spans="1:17" x14ac:dyDescent="0.35">
      <c r="A107" s="1" t="s">
        <v>11</v>
      </c>
      <c r="B107" s="1" t="s">
        <v>12</v>
      </c>
      <c r="C107" s="1" t="s">
        <v>77</v>
      </c>
      <c r="D107" s="1" t="s">
        <v>78</v>
      </c>
      <c r="E107" s="1" t="s">
        <v>75</v>
      </c>
      <c r="F107" s="1" t="s">
        <v>76</v>
      </c>
      <c r="G107">
        <v>2020</v>
      </c>
      <c r="H107">
        <v>2020</v>
      </c>
      <c r="I107">
        <v>332933</v>
      </c>
      <c r="L107">
        <f>IF(ISNUMBER(SEARCH("migliaia",istat[[#This Row],[Variabile]])),istat[[#This Row],[Value]]*1000,istat[[#This Row],[Value]])</f>
        <v>332933000</v>
      </c>
      <c r="M107" t="b" cm="1">
        <f t="array" ref="M107">_xlfn.IFS(istat[[#This Row],[Flag Codes]]="c",FALSE,istat[[#This Row],[Ateco 2007]]="TOTALE",FALSE,TRUE,TRUE)</f>
        <v>1</v>
      </c>
      <c r="N1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07">
        <f>IFERROR(FIND("(",istat[[#This Row],[Variabile]])-2,LEN(istat[[#This Row],[Variabile]]))</f>
        <v>23</v>
      </c>
      <c r="P107" t="str">
        <f>LEFT(istat[[#This Row],[Variabile]],istat[[#This Row],[unique_id_variable_text_num_char]])</f>
        <v>margine operativo lordo</v>
      </c>
      <c r="Q107" t="str">
        <f>istat[[#This Row],[unique_id_ateco_text]]&amp;": "&amp;istat[[#This Row],[unique_id_variable_text]]</f>
        <v>50 trasporto marittimo e per vie d'acqua: margine operativo lordo</v>
      </c>
    </row>
    <row r="108" spans="1:17" x14ac:dyDescent="0.35">
      <c r="A108" s="1" t="s">
        <v>11</v>
      </c>
      <c r="B108" s="1" t="s">
        <v>12</v>
      </c>
      <c r="C108" s="1" t="s">
        <v>77</v>
      </c>
      <c r="D108" s="1" t="s">
        <v>78</v>
      </c>
      <c r="E108" s="1" t="s">
        <v>31</v>
      </c>
      <c r="F108" s="1" t="s">
        <v>32</v>
      </c>
      <c r="G108">
        <v>2020</v>
      </c>
      <c r="H108">
        <v>2020</v>
      </c>
      <c r="I108">
        <v>1313839</v>
      </c>
      <c r="L108">
        <f>IF(ISNUMBER(SEARCH("migliaia",istat[[#This Row],[Variabile]])),istat[[#This Row],[Value]]*1000,istat[[#This Row],[Value]])</f>
        <v>1313839000</v>
      </c>
      <c r="M108" t="b" cm="1">
        <f t="array" ref="M108">_xlfn.IFS(istat[[#This Row],[Flag Codes]]="c",FALSE,istat[[#This Row],[Ateco 2007]]="TOTALE",FALSE,TRUE,TRUE)</f>
        <v>1</v>
      </c>
      <c r="N10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08">
        <f>IFERROR(FIND("(",istat[[#This Row],[Variabile]])-2,LEN(istat[[#This Row],[Variabile]]))</f>
        <v>23</v>
      </c>
      <c r="P108" t="str">
        <f>LEFT(istat[[#This Row],[Variabile]],istat[[#This Row],[unique_id_variable_text_num_char]])</f>
        <v>margine operativo lordo</v>
      </c>
      <c r="Q108" t="str">
        <f>istat[[#This Row],[unique_id_ateco_text]]&amp;": "&amp;istat[[#This Row],[unique_id_variable_text]]</f>
        <v>56 attività dei servizi di ristorazione: margine operativo lordo</v>
      </c>
    </row>
    <row r="109" spans="1:17" x14ac:dyDescent="0.35">
      <c r="A109" s="1" t="s">
        <v>11</v>
      </c>
      <c r="B109" s="1" t="s">
        <v>12</v>
      </c>
      <c r="C109" s="1" t="s">
        <v>77</v>
      </c>
      <c r="D109" s="1" t="s">
        <v>78</v>
      </c>
      <c r="E109" s="1" t="s">
        <v>33</v>
      </c>
      <c r="F109" s="1" t="s">
        <v>34</v>
      </c>
      <c r="G109">
        <v>2020</v>
      </c>
      <c r="H109">
        <v>2020</v>
      </c>
      <c r="I109">
        <v>8008964</v>
      </c>
      <c r="L109">
        <f>IF(ISNUMBER(SEARCH("migliaia",istat[[#This Row],[Variabile]])),istat[[#This Row],[Value]]*1000,istat[[#This Row],[Value]])</f>
        <v>8008964000</v>
      </c>
      <c r="M109" t="b" cm="1">
        <f t="array" ref="M109">_xlfn.IFS(istat[[#This Row],[Flag Codes]]="c",FALSE,istat[[#This Row],[Ateco 2007]]="TOTALE",FALSE,TRUE,TRUE)</f>
        <v>1</v>
      </c>
      <c r="N10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09">
        <f>IFERROR(FIND("(",istat[[#This Row],[Variabile]])-2,LEN(istat[[#This Row],[Variabile]]))</f>
        <v>23</v>
      </c>
      <c r="P109" t="str">
        <f>LEFT(istat[[#This Row],[Variabile]],istat[[#This Row],[unique_id_variable_text_num_char]])</f>
        <v>margine operativo lordo</v>
      </c>
      <c r="Q109" t="str">
        <f>istat[[#This Row],[unique_id_ateco_text]]&amp;": "&amp;istat[[#This Row],[unique_id_variable_text]]</f>
        <v>71 attività degli studi di architettura e d'ingegneria, collaudi ed analisi tecniche: margine operativo lordo</v>
      </c>
    </row>
    <row r="110" spans="1:17" x14ac:dyDescent="0.35">
      <c r="A110" s="1" t="s">
        <v>11</v>
      </c>
      <c r="B110" s="1" t="s">
        <v>12</v>
      </c>
      <c r="C110" s="1" t="s">
        <v>77</v>
      </c>
      <c r="D110" s="1" t="s">
        <v>78</v>
      </c>
      <c r="E110" s="1" t="s">
        <v>35</v>
      </c>
      <c r="F110" s="1" t="s">
        <v>36</v>
      </c>
      <c r="G110">
        <v>2020</v>
      </c>
      <c r="H110">
        <v>2020</v>
      </c>
      <c r="I110">
        <v>1385851</v>
      </c>
      <c r="L110">
        <f>IF(ISNUMBER(SEARCH("migliaia",istat[[#This Row],[Variabile]])),istat[[#This Row],[Value]]*1000,istat[[#This Row],[Value]])</f>
        <v>1385851000</v>
      </c>
      <c r="M110" t="b" cm="1">
        <f t="array" ref="M110">_xlfn.IFS(istat[[#This Row],[Flag Codes]]="c",FALSE,istat[[#This Row],[Ateco 2007]]="TOTALE",FALSE,TRUE,TRUE)</f>
        <v>1</v>
      </c>
      <c r="N110" t="str">
        <f>istat[[#This Row],[ATECO_2007]]&amp;" "&amp;LEFT(istat[[#This Row],[Ateco 2007]],IFERROR(FIND("(",istat[[#This Row],[Ateco 2007]])-2,LEN(istat[[#This Row],[Ateco 2007]])))</f>
        <v>105 industria lattiero-casearia</v>
      </c>
      <c r="O110">
        <f>IFERROR(FIND("(",istat[[#This Row],[Variabile]])-2,LEN(istat[[#This Row],[Variabile]]))</f>
        <v>23</v>
      </c>
      <c r="P110" t="str">
        <f>LEFT(istat[[#This Row],[Variabile]],istat[[#This Row],[unique_id_variable_text_num_char]])</f>
        <v>margine operativo lordo</v>
      </c>
      <c r="Q110" t="str">
        <f>istat[[#This Row],[unique_id_ateco_text]]&amp;": "&amp;istat[[#This Row],[unique_id_variable_text]]</f>
        <v>105 industria lattiero-casearia: margine operativo lordo</v>
      </c>
    </row>
    <row r="111" spans="1:17" x14ac:dyDescent="0.35">
      <c r="A111" s="1" t="s">
        <v>11</v>
      </c>
      <c r="B111" s="1" t="s">
        <v>12</v>
      </c>
      <c r="C111" s="1" t="s">
        <v>77</v>
      </c>
      <c r="D111" s="1" t="s">
        <v>78</v>
      </c>
      <c r="E111" s="1" t="s">
        <v>37</v>
      </c>
      <c r="F111" s="1" t="s">
        <v>38</v>
      </c>
      <c r="G111">
        <v>2020</v>
      </c>
      <c r="H111">
        <v>2020</v>
      </c>
      <c r="J111" t="s">
        <v>39</v>
      </c>
      <c r="K111" t="s">
        <v>40</v>
      </c>
      <c r="L111">
        <f>IF(ISNUMBER(SEARCH("migliaia",istat[[#This Row],[Variabile]])),istat[[#This Row],[Value]]*1000,istat[[#This Row],[Value]])</f>
        <v>0</v>
      </c>
      <c r="M111" t="b" cm="1">
        <f t="array" ref="M111">_xlfn.IFS(istat[[#This Row],[Flag Codes]]="c",FALSE,istat[[#This Row],[Ateco 2007]]="TOTALE",FALSE,TRUE,TRUE)</f>
        <v>0</v>
      </c>
      <c r="N11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11">
        <f>IFERROR(FIND("(",istat[[#This Row],[Variabile]])-2,LEN(istat[[#This Row],[Variabile]]))</f>
        <v>23</v>
      </c>
      <c r="P111" t="str">
        <f>LEFT(istat[[#This Row],[Variabile]],istat[[#This Row],[unique_id_variable_text_num_char]])</f>
        <v>margine operativo lordo</v>
      </c>
      <c r="Q111" t="str">
        <f>istat[[#This Row],[unique_id_ateco_text]]&amp;": "&amp;istat[[#This Row],[unique_id_variable_text]]</f>
        <v>192 fabbricazione di prodotti derivanti dalla raffinazione del petrolio: margine operativo lordo</v>
      </c>
    </row>
    <row r="112" spans="1:17" x14ac:dyDescent="0.35">
      <c r="A112" s="1" t="s">
        <v>11</v>
      </c>
      <c r="B112" s="1" t="s">
        <v>12</v>
      </c>
      <c r="C112" s="1" t="s">
        <v>77</v>
      </c>
      <c r="D112" s="1" t="s">
        <v>78</v>
      </c>
      <c r="E112" s="1" t="s">
        <v>41</v>
      </c>
      <c r="F112" s="1" t="s">
        <v>42</v>
      </c>
      <c r="G112">
        <v>2020</v>
      </c>
      <c r="H112">
        <v>2020</v>
      </c>
      <c r="I112">
        <v>326542</v>
      </c>
      <c r="L112">
        <f>IF(ISNUMBER(SEARCH("migliaia",istat[[#This Row],[Variabile]])),istat[[#This Row],[Value]]*1000,istat[[#This Row],[Value]])</f>
        <v>326542000</v>
      </c>
      <c r="M112" t="b" cm="1">
        <f t="array" ref="M112">_xlfn.IFS(istat[[#This Row],[Flag Codes]]="c",FALSE,istat[[#This Row],[Ateco 2007]]="TOTALE",FALSE,TRUE,TRUE)</f>
        <v>1</v>
      </c>
      <c r="N112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12">
        <f>IFERROR(FIND("(",istat[[#This Row],[Variabile]])-2,LEN(istat[[#This Row],[Variabile]]))</f>
        <v>23</v>
      </c>
      <c r="P112" t="str">
        <f>LEFT(istat[[#This Row],[Variabile]],istat[[#This Row],[unique_id_variable_text_num_char]])</f>
        <v>margine operativo lordo</v>
      </c>
      <c r="Q112" t="str">
        <f>istat[[#This Row],[unique_id_ateco_text]]&amp;": "&amp;istat[[#This Row],[unique_id_variable_text]]</f>
        <v>239 fabbricazione di prodotti abrasivi e di prodotti in minerali non metalliferi nca: margine operativo lordo</v>
      </c>
    </row>
    <row r="113" spans="1:17" x14ac:dyDescent="0.35">
      <c r="A113" s="1" t="s">
        <v>11</v>
      </c>
      <c r="B113" s="1" t="s">
        <v>12</v>
      </c>
      <c r="C113" s="1" t="s">
        <v>77</v>
      </c>
      <c r="D113" s="1" t="s">
        <v>78</v>
      </c>
      <c r="E113" s="1" t="s">
        <v>43</v>
      </c>
      <c r="F113" s="1" t="s">
        <v>44</v>
      </c>
      <c r="G113">
        <v>2020</v>
      </c>
      <c r="H113">
        <v>2020</v>
      </c>
      <c r="I113">
        <v>371885</v>
      </c>
      <c r="L113">
        <f>IF(ISNUMBER(SEARCH("migliaia",istat[[#This Row],[Variabile]])),istat[[#This Row],[Value]]*1000,istat[[#This Row],[Value]])</f>
        <v>371885000</v>
      </c>
      <c r="M113" t="b" cm="1">
        <f t="array" ref="M113">_xlfn.IFS(istat[[#This Row],[Flag Codes]]="c",FALSE,istat[[#This Row],[Ateco 2007]]="TOTALE",FALSE,TRUE,TRUE)</f>
        <v>1</v>
      </c>
      <c r="N11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113">
        <f>IFERROR(FIND("(",istat[[#This Row],[Variabile]])-2,LEN(istat[[#This Row],[Variabile]]))</f>
        <v>23</v>
      </c>
      <c r="P113" t="str">
        <f>LEFT(istat[[#This Row],[Variabile]],istat[[#This Row],[unique_id_variable_text_num_char]])</f>
        <v>margine operativo lordo</v>
      </c>
      <c r="Q113" t="str">
        <f>istat[[#This Row],[unique_id_ateco_text]]&amp;": "&amp;istat[[#This Row],[unique_id_variable_text]]</f>
        <v>243 fabbricazione di altri prodotti della prima trasformazione dell'acciaio: margine operativo lordo</v>
      </c>
    </row>
    <row r="114" spans="1:17" x14ac:dyDescent="0.35">
      <c r="A114" s="1" t="s">
        <v>11</v>
      </c>
      <c r="B114" s="1" t="s">
        <v>12</v>
      </c>
      <c r="C114" s="1" t="s">
        <v>77</v>
      </c>
      <c r="D114" s="1" t="s">
        <v>78</v>
      </c>
      <c r="E114" s="1" t="s">
        <v>45</v>
      </c>
      <c r="F114" s="1" t="s">
        <v>46</v>
      </c>
      <c r="G114">
        <v>2020</v>
      </c>
      <c r="H114">
        <v>2020</v>
      </c>
      <c r="I114">
        <v>833813</v>
      </c>
      <c r="L114">
        <f>IF(ISNUMBER(SEARCH("migliaia",istat[[#This Row],[Variabile]])),istat[[#This Row],[Value]]*1000,istat[[#This Row],[Value]])</f>
        <v>833813000</v>
      </c>
      <c r="M114" t="b" cm="1">
        <f t="array" ref="M114">_xlfn.IFS(istat[[#This Row],[Flag Codes]]="c",FALSE,istat[[#This Row],[Ateco 2007]]="TOTALE",FALSE,TRUE,TRUE)</f>
        <v>1</v>
      </c>
      <c r="N11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14">
        <f>IFERROR(FIND("(",istat[[#This Row],[Variabile]])-2,LEN(istat[[#This Row],[Variabile]]))</f>
        <v>23</v>
      </c>
      <c r="P114" t="str">
        <f>LEFT(istat[[#This Row],[Variabile]],istat[[#This Row],[unique_id_variable_text_num_char]])</f>
        <v>margine operativo lordo</v>
      </c>
      <c r="Q114" t="str">
        <f>istat[[#This Row],[unique_id_ateco_text]]&amp;": "&amp;istat[[#This Row],[unique_id_variable_text]]</f>
        <v>244 produzione di metalli di base preziosi e altri metalli non ferrosi, trattamento dei combustibili nucleari: margine operativo lordo</v>
      </c>
    </row>
    <row r="115" spans="1:17" x14ac:dyDescent="0.35">
      <c r="A115" s="1" t="s">
        <v>11</v>
      </c>
      <c r="B115" s="1" t="s">
        <v>12</v>
      </c>
      <c r="C115" s="1" t="s">
        <v>77</v>
      </c>
      <c r="D115" s="1" t="s">
        <v>78</v>
      </c>
      <c r="E115" s="1" t="s">
        <v>47</v>
      </c>
      <c r="F115" s="1" t="s">
        <v>48</v>
      </c>
      <c r="G115">
        <v>2020</v>
      </c>
      <c r="H115">
        <v>2020</v>
      </c>
      <c r="I115">
        <v>435746</v>
      </c>
      <c r="L115">
        <f>IF(ISNUMBER(SEARCH("migliaia",istat[[#This Row],[Variabile]])),istat[[#This Row],[Value]]*1000,istat[[#This Row],[Value]])</f>
        <v>435746000</v>
      </c>
      <c r="M115" t="b" cm="1">
        <f t="array" ref="M115">_xlfn.IFS(istat[[#This Row],[Flag Codes]]="c",FALSE,istat[[#This Row],[Ateco 2007]]="TOTALE",FALSE,TRUE,TRUE)</f>
        <v>1</v>
      </c>
      <c r="N115" t="str">
        <f>istat[[#This Row],[ATECO_2007]]&amp;" "&amp;LEFT(istat[[#This Row],[Ateco 2007]],IFERROR(FIND("(",istat[[#This Row],[Ateco 2007]])-2,LEN(istat[[#This Row],[Ateco 2007]])))</f>
        <v>245 fonderie</v>
      </c>
      <c r="O115">
        <f>IFERROR(FIND("(",istat[[#This Row],[Variabile]])-2,LEN(istat[[#This Row],[Variabile]]))</f>
        <v>23</v>
      </c>
      <c r="P115" t="str">
        <f>LEFT(istat[[#This Row],[Variabile]],istat[[#This Row],[unique_id_variable_text_num_char]])</f>
        <v>margine operativo lordo</v>
      </c>
      <c r="Q115" t="str">
        <f>istat[[#This Row],[unique_id_ateco_text]]&amp;": "&amp;istat[[#This Row],[unique_id_variable_text]]</f>
        <v>245 fonderie: margine operativo lordo</v>
      </c>
    </row>
    <row r="116" spans="1:17" x14ac:dyDescent="0.35">
      <c r="A116" s="1" t="s">
        <v>11</v>
      </c>
      <c r="B116" s="1" t="s">
        <v>12</v>
      </c>
      <c r="C116" s="1" t="s">
        <v>77</v>
      </c>
      <c r="D116" s="1" t="s">
        <v>78</v>
      </c>
      <c r="E116" s="1" t="s">
        <v>49</v>
      </c>
      <c r="F116" s="1" t="s">
        <v>50</v>
      </c>
      <c r="G116">
        <v>2020</v>
      </c>
      <c r="H116">
        <v>2020</v>
      </c>
      <c r="I116">
        <v>1383918</v>
      </c>
      <c r="L116">
        <f>IF(ISNUMBER(SEARCH("migliaia",istat[[#This Row],[Variabile]])),istat[[#This Row],[Value]]*1000,istat[[#This Row],[Value]])</f>
        <v>1383918000</v>
      </c>
      <c r="M116" t="b" cm="1">
        <f t="array" ref="M116">_xlfn.IFS(istat[[#This Row],[Flag Codes]]="c",FALSE,istat[[#This Row],[Ateco 2007]]="TOTALE",FALSE,TRUE,TRUE)</f>
        <v>1</v>
      </c>
      <c r="N11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16">
        <f>IFERROR(FIND("(",istat[[#This Row],[Variabile]])-2,LEN(istat[[#This Row],[Variabile]]))</f>
        <v>23</v>
      </c>
      <c r="P116" t="str">
        <f>LEFT(istat[[#This Row],[Variabile]],istat[[#This Row],[unique_id_variable_text_num_char]])</f>
        <v>margine operativo lordo</v>
      </c>
      <c r="Q11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margine operativo lordo</v>
      </c>
    </row>
    <row r="117" spans="1:17" x14ac:dyDescent="0.35">
      <c r="A117" s="1" t="s">
        <v>11</v>
      </c>
      <c r="B117" s="1" t="s">
        <v>12</v>
      </c>
      <c r="C117" s="1" t="s">
        <v>77</v>
      </c>
      <c r="D117" s="1" t="s">
        <v>78</v>
      </c>
      <c r="E117" s="1" t="s">
        <v>51</v>
      </c>
      <c r="F117" s="1" t="s">
        <v>52</v>
      </c>
      <c r="G117">
        <v>2020</v>
      </c>
      <c r="H117">
        <v>2020</v>
      </c>
      <c r="I117">
        <v>720629</v>
      </c>
      <c r="L117">
        <f>IF(ISNUMBER(SEARCH("migliaia",istat[[#This Row],[Variabile]])),istat[[#This Row],[Value]]*1000,istat[[#This Row],[Value]])</f>
        <v>720629000</v>
      </c>
      <c r="M117" t="b" cm="1">
        <f t="array" ref="M117">_xlfn.IFS(istat[[#This Row],[Flag Codes]]="c",FALSE,istat[[#This Row],[Ateco 2007]]="TOTALE",FALSE,TRUE,TRUE)</f>
        <v>1</v>
      </c>
      <c r="N11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17">
        <f>IFERROR(FIND("(",istat[[#This Row],[Variabile]])-2,LEN(istat[[#This Row],[Variabile]]))</f>
        <v>23</v>
      </c>
      <c r="P117" t="str">
        <f>LEFT(istat[[#This Row],[Variabile]],istat[[#This Row],[unique_id_variable_text_num_char]])</f>
        <v>margine operativo lordo</v>
      </c>
      <c r="Q117" t="str">
        <f>istat[[#This Row],[unique_id_ateco_text]]&amp;": "&amp;istat[[#This Row],[unique_id_variable_text]]</f>
        <v>275 fabbricazione di apparecchi per uso domestico: margine operativo lordo</v>
      </c>
    </row>
    <row r="118" spans="1:17" x14ac:dyDescent="0.35">
      <c r="A118" s="1" t="s">
        <v>11</v>
      </c>
      <c r="B118" s="1" t="s">
        <v>12</v>
      </c>
      <c r="C118" s="1" t="s">
        <v>77</v>
      </c>
      <c r="D118" s="1" t="s">
        <v>78</v>
      </c>
      <c r="E118" s="1" t="s">
        <v>53</v>
      </c>
      <c r="F118" s="1" t="s">
        <v>54</v>
      </c>
      <c r="G118">
        <v>2020</v>
      </c>
      <c r="H118">
        <v>2020</v>
      </c>
      <c r="I118">
        <v>837788</v>
      </c>
      <c r="L118">
        <f>IF(ISNUMBER(SEARCH("migliaia",istat[[#This Row],[Variabile]])),istat[[#This Row],[Value]]*1000,istat[[#This Row],[Value]])</f>
        <v>837788000</v>
      </c>
      <c r="M118" t="b" cm="1">
        <f t="array" ref="M118">_xlfn.IFS(istat[[#This Row],[Flag Codes]]="c",FALSE,istat[[#This Row],[Ateco 2007]]="TOTALE",FALSE,TRUE,TRUE)</f>
        <v>1</v>
      </c>
      <c r="N11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18">
        <f>IFERROR(FIND("(",istat[[#This Row],[Variabile]])-2,LEN(istat[[#This Row],[Variabile]]))</f>
        <v>23</v>
      </c>
      <c r="P118" t="str">
        <f>LEFT(istat[[#This Row],[Variabile]],istat[[#This Row],[unique_id_variable_text_num_char]])</f>
        <v>margine operativo lordo</v>
      </c>
      <c r="Q118" t="str">
        <f>istat[[#This Row],[unique_id_ateco_text]]&amp;": "&amp;istat[[#This Row],[unique_id_variable_text]]</f>
        <v>279 fabbricazione di altre apparecchiature elettriche: margine operativo lordo</v>
      </c>
    </row>
    <row r="119" spans="1:17" x14ac:dyDescent="0.35">
      <c r="A119" s="1" t="s">
        <v>11</v>
      </c>
      <c r="B119" s="1" t="s">
        <v>12</v>
      </c>
      <c r="C119" s="1" t="s">
        <v>77</v>
      </c>
      <c r="D119" s="1" t="s">
        <v>78</v>
      </c>
      <c r="E119" s="1" t="s">
        <v>57</v>
      </c>
      <c r="F119" s="1" t="s">
        <v>58</v>
      </c>
      <c r="G119">
        <v>2020</v>
      </c>
      <c r="H119">
        <v>2020</v>
      </c>
      <c r="I119">
        <v>1598659</v>
      </c>
      <c r="L119">
        <f>IF(ISNUMBER(SEARCH("migliaia",istat[[#This Row],[Variabile]])),istat[[#This Row],[Value]]*1000,istat[[#This Row],[Value]])</f>
        <v>1598659000</v>
      </c>
      <c r="M119" t="b" cm="1">
        <f t="array" ref="M119">_xlfn.IFS(istat[[#This Row],[Flag Codes]]="c",FALSE,istat[[#This Row],[Ateco 2007]]="TOTALE",FALSE,TRUE,TRUE)</f>
        <v>1</v>
      </c>
      <c r="N11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19">
        <f>IFERROR(FIND("(",istat[[#This Row],[Variabile]])-2,LEN(istat[[#This Row],[Variabile]]))</f>
        <v>23</v>
      </c>
      <c r="P119" t="str">
        <f>LEFT(istat[[#This Row],[Variabile]],istat[[#This Row],[unique_id_variable_text_num_char]])</f>
        <v>margine operativo lordo</v>
      </c>
      <c r="Q119" t="str">
        <f>istat[[#This Row],[unique_id_ateco_text]]&amp;": "&amp;istat[[#This Row],[unique_id_variable_text]]</f>
        <v>325 fabbricazione di strumenti e forniture mediche e dentistiche: margine operativo lordo</v>
      </c>
    </row>
    <row r="120" spans="1:17" x14ac:dyDescent="0.35">
      <c r="A120" s="1" t="s">
        <v>11</v>
      </c>
      <c r="B120" s="1" t="s">
        <v>12</v>
      </c>
      <c r="C120" s="1" t="s">
        <v>77</v>
      </c>
      <c r="D120" s="1" t="s">
        <v>78</v>
      </c>
      <c r="E120" s="1" t="s">
        <v>59</v>
      </c>
      <c r="F120" s="1" t="s">
        <v>60</v>
      </c>
      <c r="G120">
        <v>2020</v>
      </c>
      <c r="H120">
        <v>2020</v>
      </c>
      <c r="I120">
        <v>385176</v>
      </c>
      <c r="L120">
        <f>IF(ISNUMBER(SEARCH("migliaia",istat[[#This Row],[Variabile]])),istat[[#This Row],[Value]]*1000,istat[[#This Row],[Value]])</f>
        <v>385176000</v>
      </c>
      <c r="M120" t="b" cm="1">
        <f t="array" ref="M120">_xlfn.IFS(istat[[#This Row],[Flag Codes]]="c",FALSE,istat[[#This Row],[Ateco 2007]]="TOTALE",FALSE,TRUE,TRUE)</f>
        <v>1</v>
      </c>
      <c r="N120" t="str">
        <f>istat[[#This Row],[ATECO_2007]]&amp;" "&amp;LEFT(istat[[#This Row],[Ateco 2007]],IFERROR(FIND("(",istat[[#This Row],[Ateco 2007]])-2,LEN(istat[[#This Row],[Ateco 2007]])))</f>
        <v>329 industrie manifatturiere nca</v>
      </c>
      <c r="O120">
        <f>IFERROR(FIND("(",istat[[#This Row],[Variabile]])-2,LEN(istat[[#This Row],[Variabile]]))</f>
        <v>23</v>
      </c>
      <c r="P120" t="str">
        <f>LEFT(istat[[#This Row],[Variabile]],istat[[#This Row],[unique_id_variable_text_num_char]])</f>
        <v>margine operativo lordo</v>
      </c>
      <c r="Q120" t="str">
        <f>istat[[#This Row],[unique_id_ateco_text]]&amp;": "&amp;istat[[#This Row],[unique_id_variable_text]]</f>
        <v>329 industrie manifatturiere nca: margine operativo lordo</v>
      </c>
    </row>
    <row r="121" spans="1:17" x14ac:dyDescent="0.35">
      <c r="A121" s="1" t="s">
        <v>11</v>
      </c>
      <c r="B121" s="1" t="s">
        <v>12</v>
      </c>
      <c r="C121" s="1" t="s">
        <v>77</v>
      </c>
      <c r="D121" s="1" t="s">
        <v>78</v>
      </c>
      <c r="E121" s="1" t="s">
        <v>65</v>
      </c>
      <c r="F121" s="1" t="s">
        <v>66</v>
      </c>
      <c r="G121">
        <v>2020</v>
      </c>
      <c r="H121">
        <v>2020</v>
      </c>
      <c r="I121">
        <v>61633</v>
      </c>
      <c r="L121">
        <f>IF(ISNUMBER(SEARCH("migliaia",istat[[#This Row],[Variabile]])),istat[[#This Row],[Value]]*1000,istat[[#This Row],[Value]])</f>
        <v>61633000</v>
      </c>
      <c r="M121" t="b" cm="1">
        <f t="array" ref="M121">_xlfn.IFS(istat[[#This Row],[Flag Codes]]="c",FALSE,istat[[#This Row],[Ateco 2007]]="TOTALE",FALSE,TRUE,TRUE)</f>
        <v>1</v>
      </c>
      <c r="N121" t="str">
        <f>istat[[#This Row],[ATECO_2007]]&amp;" "&amp;LEFT(istat[[#This Row],[Ateco 2007]],IFERROR(FIND("(",istat[[#This Row],[Ateco 2007]])-2,LEN(istat[[#This Row],[Ateco 2007]])))</f>
        <v>613 telecomunicazioni satellitari</v>
      </c>
      <c r="O121">
        <f>IFERROR(FIND("(",istat[[#This Row],[Variabile]])-2,LEN(istat[[#This Row],[Variabile]]))</f>
        <v>23</v>
      </c>
      <c r="P121" t="str">
        <f>LEFT(istat[[#This Row],[Variabile]],istat[[#This Row],[unique_id_variable_text_num_char]])</f>
        <v>margine operativo lordo</v>
      </c>
      <c r="Q121" t="str">
        <f>istat[[#This Row],[unique_id_ateco_text]]&amp;": "&amp;istat[[#This Row],[unique_id_variable_text]]</f>
        <v>613 telecomunicazioni satellitari: margine operativo lordo</v>
      </c>
    </row>
    <row r="122" spans="1:17" x14ac:dyDescent="0.35">
      <c r="A122" s="1" t="s">
        <v>11</v>
      </c>
      <c r="B122" s="1" t="s">
        <v>12</v>
      </c>
      <c r="C122" s="1" t="s">
        <v>77</v>
      </c>
      <c r="D122" s="1" t="s">
        <v>78</v>
      </c>
      <c r="E122" s="1" t="s">
        <v>67</v>
      </c>
      <c r="F122" s="1" t="s">
        <v>68</v>
      </c>
      <c r="G122">
        <v>2020</v>
      </c>
      <c r="H122">
        <v>2020</v>
      </c>
      <c r="I122">
        <v>666463</v>
      </c>
      <c r="L122">
        <f>IF(ISNUMBER(SEARCH("migliaia",istat[[#This Row],[Variabile]])),istat[[#This Row],[Value]]*1000,istat[[#This Row],[Value]])</f>
        <v>666463000</v>
      </c>
      <c r="M122" t="b" cm="1">
        <f t="array" ref="M122">_xlfn.IFS(istat[[#This Row],[Flag Codes]]="c",FALSE,istat[[#This Row],[Ateco 2007]]="TOTALE",FALSE,TRUE,TRUE)</f>
        <v>1</v>
      </c>
      <c r="N12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22">
        <f>IFERROR(FIND("(",istat[[#This Row],[Variabile]])-2,LEN(istat[[#This Row],[Variabile]]))</f>
        <v>23</v>
      </c>
      <c r="P122" t="str">
        <f>LEFT(istat[[#This Row],[Variabile]],istat[[#This Row],[unique_id_variable_text_num_char]])</f>
        <v>margine operativo lordo</v>
      </c>
      <c r="Q122" t="str">
        <f>istat[[#This Row],[unique_id_ateco_text]]&amp;": "&amp;istat[[#This Row],[unique_id_variable_text]]</f>
        <v>721 ricerca e sviluppo sperimentale nel campo delle scienze naturali e dell'ingegneria: margine operativo lordo</v>
      </c>
    </row>
    <row r="123" spans="1:17" x14ac:dyDescent="0.35">
      <c r="A123" s="1" t="s">
        <v>11</v>
      </c>
      <c r="B123" s="1" t="s">
        <v>12</v>
      </c>
      <c r="C123" s="1" t="s">
        <v>79</v>
      </c>
      <c r="D123" s="1" t="s">
        <v>80</v>
      </c>
      <c r="E123" s="1" t="s">
        <v>15</v>
      </c>
      <c r="F123" s="1" t="s">
        <v>16</v>
      </c>
      <c r="G123">
        <v>2020</v>
      </c>
      <c r="H123">
        <v>2020</v>
      </c>
      <c r="I123">
        <v>4464036</v>
      </c>
      <c r="L123">
        <f>IF(ISNUMBER(SEARCH("migliaia",istat[[#This Row],[Variabile]])),istat[[#This Row],[Value]]*1000,istat[[#This Row],[Value]])</f>
        <v>4464036000</v>
      </c>
      <c r="M123" t="b" cm="1">
        <f t="array" ref="M123">_xlfn.IFS(istat[[#This Row],[Flag Codes]]="c",FALSE,istat[[#This Row],[Ateco 2007]]="TOTALE",FALSE,TRUE,TRUE)</f>
        <v>1</v>
      </c>
      <c r="N12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23">
        <f>IFERROR(FIND("(",istat[[#This Row],[Variabile]])-2,LEN(istat[[#This Row],[Variabile]]))</f>
        <v>26</v>
      </c>
      <c r="P123" t="str">
        <f>LEFT(istat[[#This Row],[Variabile]],istat[[#This Row],[unique_id_variable_text_num_char]])</f>
        <v>acquisto di beni e servizi</v>
      </c>
      <c r="Q123" t="str">
        <f>istat[[#This Row],[unique_id_ateco_text]]&amp;": "&amp;istat[[#This Row],[unique_id_variable_text]]</f>
        <v>B estrazione di minerali da cave e miniere: acquisto di beni e servizi</v>
      </c>
    </row>
    <row r="124" spans="1:17" x14ac:dyDescent="0.35">
      <c r="A124" s="1" t="s">
        <v>11</v>
      </c>
      <c r="B124" s="1" t="s">
        <v>12</v>
      </c>
      <c r="C124" s="1" t="s">
        <v>79</v>
      </c>
      <c r="D124" s="1" t="s">
        <v>80</v>
      </c>
      <c r="E124" s="1" t="s">
        <v>17</v>
      </c>
      <c r="F124" s="1" t="s">
        <v>18</v>
      </c>
      <c r="G124">
        <v>2020</v>
      </c>
      <c r="H124">
        <v>2020</v>
      </c>
      <c r="I124">
        <v>13222719</v>
      </c>
      <c r="L124">
        <f>IF(ISNUMBER(SEARCH("migliaia",istat[[#This Row],[Variabile]])),istat[[#This Row],[Value]]*1000,istat[[#This Row],[Value]])</f>
        <v>13222719000</v>
      </c>
      <c r="M124" t="b" cm="1">
        <f t="array" ref="M124">_xlfn.IFS(istat[[#This Row],[Flag Codes]]="c",FALSE,istat[[#This Row],[Ateco 2007]]="TOTALE",FALSE,TRUE,TRUE)</f>
        <v>1</v>
      </c>
      <c r="N12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24">
        <f>IFERROR(FIND("(",istat[[#This Row],[Variabile]])-2,LEN(istat[[#This Row],[Variabile]]))</f>
        <v>26</v>
      </c>
      <c r="P124" t="str">
        <f>LEFT(istat[[#This Row],[Variabile]],istat[[#This Row],[unique_id_variable_text_num_char]])</f>
        <v>acquisto di beni e servizi</v>
      </c>
      <c r="Q124" t="str">
        <f>istat[[#This Row],[unique_id_ateco_text]]&amp;": "&amp;istat[[#This Row],[unique_id_variable_text]]</f>
        <v>R attività artistiche, sportive, di intrattenimento e divertimento: acquisto di beni e servizi</v>
      </c>
    </row>
    <row r="125" spans="1:17" x14ac:dyDescent="0.35">
      <c r="A125" s="1" t="s">
        <v>11</v>
      </c>
      <c r="B125" s="1" t="s">
        <v>12</v>
      </c>
      <c r="C125" s="1" t="s">
        <v>79</v>
      </c>
      <c r="D125" s="1" t="s">
        <v>80</v>
      </c>
      <c r="E125" s="1" t="s">
        <v>19</v>
      </c>
      <c r="F125" s="1" t="s">
        <v>20</v>
      </c>
      <c r="G125">
        <v>2020</v>
      </c>
      <c r="H125">
        <v>2020</v>
      </c>
      <c r="I125">
        <v>0</v>
      </c>
      <c r="L125">
        <f>IF(ISNUMBER(SEARCH("migliaia",istat[[#This Row],[Variabile]])),istat[[#This Row],[Value]]*1000,istat[[#This Row],[Value]])</f>
        <v>0</v>
      </c>
      <c r="M125" t="b" cm="1">
        <f t="array" ref="M125">_xlfn.IFS(istat[[#This Row],[Flag Codes]]="c",FALSE,istat[[#This Row],[Ateco 2007]]="TOTALE",FALSE,TRUE,TRUE)</f>
        <v>1</v>
      </c>
      <c r="N125" t="str">
        <f>istat[[#This Row],[ATECO_2007]]&amp;" "&amp;LEFT(istat[[#This Row],[Ateco 2007]],IFERROR(FIND("(",istat[[#This Row],[Ateco 2007]])-2,LEN(istat[[#This Row],[Ateco 2007]])))</f>
        <v>05 estrazione di carbone</v>
      </c>
      <c r="O125">
        <f>IFERROR(FIND("(",istat[[#This Row],[Variabile]])-2,LEN(istat[[#This Row],[Variabile]]))</f>
        <v>26</v>
      </c>
      <c r="P125" t="str">
        <f>LEFT(istat[[#This Row],[Variabile]],istat[[#This Row],[unique_id_variable_text_num_char]])</f>
        <v>acquisto di beni e servizi</v>
      </c>
      <c r="Q125" t="str">
        <f>istat[[#This Row],[unique_id_ateco_text]]&amp;": "&amp;istat[[#This Row],[unique_id_variable_text]]</f>
        <v>05 estrazione di carbone: acquisto di beni e servizi</v>
      </c>
    </row>
    <row r="126" spans="1:17" x14ac:dyDescent="0.35">
      <c r="A126" s="1" t="s">
        <v>11</v>
      </c>
      <c r="B126" s="1" t="s">
        <v>12</v>
      </c>
      <c r="C126" s="1" t="s">
        <v>79</v>
      </c>
      <c r="D126" s="1" t="s">
        <v>80</v>
      </c>
      <c r="E126" s="1" t="s">
        <v>21</v>
      </c>
      <c r="F126" s="1" t="s">
        <v>22</v>
      </c>
      <c r="G126">
        <v>2020</v>
      </c>
      <c r="H126">
        <v>2020</v>
      </c>
      <c r="I126">
        <v>31576862</v>
      </c>
      <c r="L126">
        <f>IF(ISNUMBER(SEARCH("migliaia",istat[[#This Row],[Variabile]])),istat[[#This Row],[Value]]*1000,istat[[#This Row],[Value]])</f>
        <v>31576862000</v>
      </c>
      <c r="M126" t="b" cm="1">
        <f t="array" ref="M126">_xlfn.IFS(istat[[#This Row],[Flag Codes]]="c",FALSE,istat[[#This Row],[Ateco 2007]]="TOTALE",FALSE,TRUE,TRUE)</f>
        <v>1</v>
      </c>
      <c r="N126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26">
        <f>IFERROR(FIND("(",istat[[#This Row],[Variabile]])-2,LEN(istat[[#This Row],[Variabile]]))</f>
        <v>26</v>
      </c>
      <c r="P126" t="str">
        <f>LEFT(istat[[#This Row],[Variabile]],istat[[#This Row],[unique_id_variable_text_num_char]])</f>
        <v>acquisto di beni e servizi</v>
      </c>
      <c r="Q126" t="str">
        <f>istat[[#This Row],[unique_id_ateco_text]]&amp;": "&amp;istat[[#This Row],[unique_id_variable_text]]</f>
        <v>22 fabbricazione di articoli in gomma e materie plastiche: acquisto di beni e servizi</v>
      </c>
    </row>
    <row r="127" spans="1:17" x14ac:dyDescent="0.35">
      <c r="A127" s="1" t="s">
        <v>11</v>
      </c>
      <c r="B127" s="1" t="s">
        <v>12</v>
      </c>
      <c r="C127" s="1" t="s">
        <v>79</v>
      </c>
      <c r="D127" s="1" t="s">
        <v>80</v>
      </c>
      <c r="E127" s="1" t="s">
        <v>23</v>
      </c>
      <c r="F127" s="1" t="s">
        <v>24</v>
      </c>
      <c r="G127">
        <v>2020</v>
      </c>
      <c r="H127">
        <v>2020</v>
      </c>
      <c r="I127">
        <v>44349818</v>
      </c>
      <c r="L127">
        <f>IF(ISNUMBER(SEARCH("migliaia",istat[[#This Row],[Variabile]])),istat[[#This Row],[Value]]*1000,istat[[#This Row],[Value]])</f>
        <v>44349818000</v>
      </c>
      <c r="M127" t="b" cm="1">
        <f t="array" ref="M127">_xlfn.IFS(istat[[#This Row],[Flag Codes]]="c",FALSE,istat[[#This Row],[Ateco 2007]]="TOTALE",FALSE,TRUE,TRUE)</f>
        <v>1</v>
      </c>
      <c r="N127" t="str">
        <f>istat[[#This Row],[ATECO_2007]]&amp;" "&amp;LEFT(istat[[#This Row],[Ateco 2007]],IFERROR(FIND("(",istat[[#This Row],[Ateco 2007]])-2,LEN(istat[[#This Row],[Ateco 2007]])))</f>
        <v>24 metallurgia</v>
      </c>
      <c r="O127">
        <f>IFERROR(FIND("(",istat[[#This Row],[Variabile]])-2,LEN(istat[[#This Row],[Variabile]]))</f>
        <v>26</v>
      </c>
      <c r="P127" t="str">
        <f>LEFT(istat[[#This Row],[Variabile]],istat[[#This Row],[unique_id_variable_text_num_char]])</f>
        <v>acquisto di beni e servizi</v>
      </c>
      <c r="Q127" t="str">
        <f>istat[[#This Row],[unique_id_ateco_text]]&amp;": "&amp;istat[[#This Row],[unique_id_variable_text]]</f>
        <v>24 metallurgia: acquisto di beni e servizi</v>
      </c>
    </row>
    <row r="128" spans="1:17" x14ac:dyDescent="0.35">
      <c r="A128" s="1" t="s">
        <v>11</v>
      </c>
      <c r="B128" s="1" t="s">
        <v>12</v>
      </c>
      <c r="C128" s="1" t="s">
        <v>79</v>
      </c>
      <c r="D128" s="1" t="s">
        <v>80</v>
      </c>
      <c r="E128" s="1" t="s">
        <v>25</v>
      </c>
      <c r="F128" s="1" t="s">
        <v>26</v>
      </c>
      <c r="G128">
        <v>2020</v>
      </c>
      <c r="H128">
        <v>2020</v>
      </c>
      <c r="I128">
        <v>52630088</v>
      </c>
      <c r="L128">
        <f>IF(ISNUMBER(SEARCH("migliaia",istat[[#This Row],[Variabile]])),istat[[#This Row],[Value]]*1000,istat[[#This Row],[Value]])</f>
        <v>52630088000</v>
      </c>
      <c r="M128" t="b" cm="1">
        <f t="array" ref="M128">_xlfn.IFS(istat[[#This Row],[Flag Codes]]="c",FALSE,istat[[#This Row],[Ateco 2007]]="TOTALE",FALSE,TRUE,TRUE)</f>
        <v>1</v>
      </c>
      <c r="N128" t="str">
        <f>istat[[#This Row],[ATECO_2007]]&amp;" "&amp;LEFT(istat[[#This Row],[Ateco 2007]],IFERROR(FIND("(",istat[[#This Row],[Ateco 2007]])-2,LEN(istat[[#This Row],[Ateco 2007]])))</f>
        <v>25 fabbricazione di prodotti in metallo</v>
      </c>
      <c r="O128">
        <f>IFERROR(FIND("(",istat[[#This Row],[Variabile]])-2,LEN(istat[[#This Row],[Variabile]]))</f>
        <v>26</v>
      </c>
      <c r="P128" t="str">
        <f>LEFT(istat[[#This Row],[Variabile]],istat[[#This Row],[unique_id_variable_text_num_char]])</f>
        <v>acquisto di beni e servizi</v>
      </c>
      <c r="Q128" t="str">
        <f>istat[[#This Row],[unique_id_ateco_text]]&amp;": "&amp;istat[[#This Row],[unique_id_variable_text]]</f>
        <v>25 fabbricazione di prodotti in metallo: acquisto di beni e servizi</v>
      </c>
    </row>
    <row r="129" spans="1:17" x14ac:dyDescent="0.35">
      <c r="A129" s="1" t="s">
        <v>11</v>
      </c>
      <c r="B129" s="1" t="s">
        <v>12</v>
      </c>
      <c r="C129" s="1" t="s">
        <v>79</v>
      </c>
      <c r="D129" s="1" t="s">
        <v>80</v>
      </c>
      <c r="E129" s="1" t="s">
        <v>27</v>
      </c>
      <c r="F129" s="1" t="s">
        <v>28</v>
      </c>
      <c r="G129">
        <v>2020</v>
      </c>
      <c r="H129">
        <v>2020</v>
      </c>
      <c r="I129">
        <v>264568846</v>
      </c>
      <c r="L129">
        <f>IF(ISNUMBER(SEARCH("migliaia",istat[[#This Row],[Variabile]])),istat[[#This Row],[Value]]*1000,istat[[#This Row],[Value]])</f>
        <v>264568846000</v>
      </c>
      <c r="M129" t="b" cm="1">
        <f t="array" ref="M129">_xlfn.IFS(istat[[#This Row],[Flag Codes]]="c",FALSE,istat[[#This Row],[Ateco 2007]]="TOTALE",FALSE,TRUE,TRUE)</f>
        <v>1</v>
      </c>
      <c r="N129" t="str">
        <f>istat[[#This Row],[ATECO_2007]]&amp;" "&amp;LEFT(istat[[#This Row],[Ateco 2007]],IFERROR(FIND("(",istat[[#This Row],[Ateco 2007]])-2,LEN(istat[[#This Row],[Ateco 2007]])))</f>
        <v>47 commercio al dettaglio</v>
      </c>
      <c r="O129">
        <f>IFERROR(FIND("(",istat[[#This Row],[Variabile]])-2,LEN(istat[[#This Row],[Variabile]]))</f>
        <v>26</v>
      </c>
      <c r="P129" t="str">
        <f>LEFT(istat[[#This Row],[Variabile]],istat[[#This Row],[unique_id_variable_text_num_char]])</f>
        <v>acquisto di beni e servizi</v>
      </c>
      <c r="Q129" t="str">
        <f>istat[[#This Row],[unique_id_ateco_text]]&amp;": "&amp;istat[[#This Row],[unique_id_variable_text]]</f>
        <v>47 commercio al dettaglio: acquisto di beni e servizi</v>
      </c>
    </row>
    <row r="130" spans="1:17" x14ac:dyDescent="0.35">
      <c r="A130" s="1" t="s">
        <v>11</v>
      </c>
      <c r="B130" s="1" t="s">
        <v>12</v>
      </c>
      <c r="C130" s="1" t="s">
        <v>79</v>
      </c>
      <c r="D130" s="1" t="s">
        <v>80</v>
      </c>
      <c r="E130" s="1" t="s">
        <v>29</v>
      </c>
      <c r="F130" s="1" t="s">
        <v>30</v>
      </c>
      <c r="G130">
        <v>2020</v>
      </c>
      <c r="H130">
        <v>2020</v>
      </c>
      <c r="I130">
        <v>43346848</v>
      </c>
      <c r="L130">
        <f>IF(ISNUMBER(SEARCH("migliaia",istat[[#This Row],[Variabile]])),istat[[#This Row],[Value]]*1000,istat[[#This Row],[Value]])</f>
        <v>43346848000</v>
      </c>
      <c r="M130" t="b" cm="1">
        <f t="array" ref="M130">_xlfn.IFS(istat[[#This Row],[Flag Codes]]="c",FALSE,istat[[#This Row],[Ateco 2007]]="TOTALE",FALSE,TRUE,TRUE)</f>
        <v>1</v>
      </c>
      <c r="N130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30">
        <f>IFERROR(FIND("(",istat[[#This Row],[Variabile]])-2,LEN(istat[[#This Row],[Variabile]]))</f>
        <v>26</v>
      </c>
      <c r="P130" t="str">
        <f>LEFT(istat[[#This Row],[Variabile]],istat[[#This Row],[unique_id_variable_text_num_char]])</f>
        <v>acquisto di beni e servizi</v>
      </c>
      <c r="Q130" t="str">
        <f>istat[[#This Row],[unique_id_ateco_text]]&amp;": "&amp;istat[[#This Row],[unique_id_variable_text]]</f>
        <v>49 trasporto terrestre e trasporto mediante condotte: acquisto di beni e servizi</v>
      </c>
    </row>
    <row r="131" spans="1:17" x14ac:dyDescent="0.35">
      <c r="A131" s="1" t="s">
        <v>11</v>
      </c>
      <c r="B131" s="1" t="s">
        <v>12</v>
      </c>
      <c r="C131" s="1" t="s">
        <v>79</v>
      </c>
      <c r="D131" s="1" t="s">
        <v>80</v>
      </c>
      <c r="E131" s="1" t="s">
        <v>75</v>
      </c>
      <c r="F131" s="1" t="s">
        <v>76</v>
      </c>
      <c r="G131">
        <v>2020</v>
      </c>
      <c r="H131">
        <v>2020</v>
      </c>
      <c r="I131">
        <v>6530194</v>
      </c>
      <c r="L131">
        <f>IF(ISNUMBER(SEARCH("migliaia",istat[[#This Row],[Variabile]])),istat[[#This Row],[Value]]*1000,istat[[#This Row],[Value]])</f>
        <v>6530194000</v>
      </c>
      <c r="M131" t="b" cm="1">
        <f t="array" ref="M131">_xlfn.IFS(istat[[#This Row],[Flag Codes]]="c",FALSE,istat[[#This Row],[Ateco 2007]]="TOTALE",FALSE,TRUE,TRUE)</f>
        <v>1</v>
      </c>
      <c r="N131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1">
        <f>IFERROR(FIND("(",istat[[#This Row],[Variabile]])-2,LEN(istat[[#This Row],[Variabile]]))</f>
        <v>26</v>
      </c>
      <c r="P131" t="str">
        <f>LEFT(istat[[#This Row],[Variabile]],istat[[#This Row],[unique_id_variable_text_num_char]])</f>
        <v>acquisto di beni e servizi</v>
      </c>
      <c r="Q131" t="str">
        <f>istat[[#This Row],[unique_id_ateco_text]]&amp;": "&amp;istat[[#This Row],[unique_id_variable_text]]</f>
        <v>50 trasporto marittimo e per vie d'acqua: acquisto di beni e servizi</v>
      </c>
    </row>
    <row r="132" spans="1:17" x14ac:dyDescent="0.35">
      <c r="A132" s="1" t="s">
        <v>11</v>
      </c>
      <c r="B132" s="1" t="s">
        <v>12</v>
      </c>
      <c r="C132" s="1" t="s">
        <v>79</v>
      </c>
      <c r="D132" s="1" t="s">
        <v>80</v>
      </c>
      <c r="E132" s="1" t="s">
        <v>31</v>
      </c>
      <c r="F132" s="1" t="s">
        <v>32</v>
      </c>
      <c r="G132">
        <v>2020</v>
      </c>
      <c r="H132">
        <v>2020</v>
      </c>
      <c r="I132">
        <v>28907652</v>
      </c>
      <c r="L132">
        <f>IF(ISNUMBER(SEARCH("migliaia",istat[[#This Row],[Variabile]])),istat[[#This Row],[Value]]*1000,istat[[#This Row],[Value]])</f>
        <v>28907652000</v>
      </c>
      <c r="M132" t="b" cm="1">
        <f t="array" ref="M132">_xlfn.IFS(istat[[#This Row],[Flag Codes]]="c",FALSE,istat[[#This Row],[Ateco 2007]]="TOTALE",FALSE,TRUE,TRUE)</f>
        <v>1</v>
      </c>
      <c r="N132" t="str">
        <f>istat[[#This Row],[ATECO_2007]]&amp;" "&amp;LEFT(istat[[#This Row],[Ateco 2007]],IFERROR(FIND("(",istat[[#This Row],[Ateco 2007]])-2,LEN(istat[[#This Row],[Ateco 2007]])))</f>
        <v>56 attività dei servizi di ristorazione</v>
      </c>
      <c r="O132">
        <f>IFERROR(FIND("(",istat[[#This Row],[Variabile]])-2,LEN(istat[[#This Row],[Variabile]]))</f>
        <v>26</v>
      </c>
      <c r="P132" t="str">
        <f>LEFT(istat[[#This Row],[Variabile]],istat[[#This Row],[unique_id_variable_text_num_char]])</f>
        <v>acquisto di beni e servizi</v>
      </c>
      <c r="Q132" t="str">
        <f>istat[[#This Row],[unique_id_ateco_text]]&amp;": "&amp;istat[[#This Row],[unique_id_variable_text]]</f>
        <v>56 attività dei servizi di ristorazione: acquisto di beni e servizi</v>
      </c>
    </row>
    <row r="133" spans="1:17" x14ac:dyDescent="0.35">
      <c r="A133" s="1" t="s">
        <v>11</v>
      </c>
      <c r="B133" s="1" t="s">
        <v>12</v>
      </c>
      <c r="C133" s="1" t="s">
        <v>79</v>
      </c>
      <c r="D133" s="1" t="s">
        <v>80</v>
      </c>
      <c r="E133" s="1" t="s">
        <v>33</v>
      </c>
      <c r="F133" s="1" t="s">
        <v>34</v>
      </c>
      <c r="G133">
        <v>2020</v>
      </c>
      <c r="H133">
        <v>2020</v>
      </c>
      <c r="I133">
        <v>12687221</v>
      </c>
      <c r="L133">
        <f>IF(ISNUMBER(SEARCH("migliaia",istat[[#This Row],[Variabile]])),istat[[#This Row],[Value]]*1000,istat[[#This Row],[Value]])</f>
        <v>12687221000</v>
      </c>
      <c r="M133" t="b" cm="1">
        <f t="array" ref="M133">_xlfn.IFS(istat[[#This Row],[Flag Codes]]="c",FALSE,istat[[#This Row],[Ateco 2007]]="TOTALE",FALSE,TRUE,TRUE)</f>
        <v>1</v>
      </c>
      <c r="N13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33">
        <f>IFERROR(FIND("(",istat[[#This Row],[Variabile]])-2,LEN(istat[[#This Row],[Variabile]]))</f>
        <v>26</v>
      </c>
      <c r="P133" t="str">
        <f>LEFT(istat[[#This Row],[Variabile]],istat[[#This Row],[unique_id_variable_text_num_char]])</f>
        <v>acquisto di beni e servizi</v>
      </c>
      <c r="Q133" t="str">
        <f>istat[[#This Row],[unique_id_ateco_text]]&amp;": "&amp;istat[[#This Row],[unique_id_variable_text]]</f>
        <v>71 attività degli studi di architettura e d'ingegneria, collaudi ed analisi tecniche: acquisto di beni e servizi</v>
      </c>
    </row>
    <row r="134" spans="1:17" x14ac:dyDescent="0.35">
      <c r="A134" s="1" t="s">
        <v>11</v>
      </c>
      <c r="B134" s="1" t="s">
        <v>12</v>
      </c>
      <c r="C134" s="1" t="s">
        <v>79</v>
      </c>
      <c r="D134" s="1" t="s">
        <v>80</v>
      </c>
      <c r="E134" s="1" t="s">
        <v>35</v>
      </c>
      <c r="F134" s="1" t="s">
        <v>36</v>
      </c>
      <c r="G134">
        <v>2020</v>
      </c>
      <c r="H134">
        <v>2020</v>
      </c>
      <c r="I134">
        <v>17766477</v>
      </c>
      <c r="L134">
        <f>IF(ISNUMBER(SEARCH("migliaia",istat[[#This Row],[Variabile]])),istat[[#This Row],[Value]]*1000,istat[[#This Row],[Value]])</f>
        <v>17766477000</v>
      </c>
      <c r="M134" t="b" cm="1">
        <f t="array" ref="M134">_xlfn.IFS(istat[[#This Row],[Flag Codes]]="c",FALSE,istat[[#This Row],[Ateco 2007]]="TOTALE",FALSE,TRUE,TRUE)</f>
        <v>1</v>
      </c>
      <c r="N134" t="str">
        <f>istat[[#This Row],[ATECO_2007]]&amp;" "&amp;LEFT(istat[[#This Row],[Ateco 2007]],IFERROR(FIND("(",istat[[#This Row],[Ateco 2007]])-2,LEN(istat[[#This Row],[Ateco 2007]])))</f>
        <v>105 industria lattiero-casearia</v>
      </c>
      <c r="O134">
        <f>IFERROR(FIND("(",istat[[#This Row],[Variabile]])-2,LEN(istat[[#This Row],[Variabile]]))</f>
        <v>26</v>
      </c>
      <c r="P134" t="str">
        <f>LEFT(istat[[#This Row],[Variabile]],istat[[#This Row],[unique_id_variable_text_num_char]])</f>
        <v>acquisto di beni e servizi</v>
      </c>
      <c r="Q134" t="str">
        <f>istat[[#This Row],[unique_id_ateco_text]]&amp;": "&amp;istat[[#This Row],[unique_id_variable_text]]</f>
        <v>105 industria lattiero-casearia: acquisto di beni e servizi</v>
      </c>
    </row>
    <row r="135" spans="1:17" x14ac:dyDescent="0.35">
      <c r="A135" s="1" t="s">
        <v>11</v>
      </c>
      <c r="B135" s="1" t="s">
        <v>12</v>
      </c>
      <c r="C135" s="1" t="s">
        <v>79</v>
      </c>
      <c r="D135" s="1" t="s">
        <v>80</v>
      </c>
      <c r="E135" s="1" t="s">
        <v>37</v>
      </c>
      <c r="F135" s="1" t="s">
        <v>38</v>
      </c>
      <c r="G135">
        <v>2020</v>
      </c>
      <c r="H135">
        <v>2020</v>
      </c>
      <c r="J135" t="s">
        <v>39</v>
      </c>
      <c r="K135" t="s">
        <v>40</v>
      </c>
      <c r="L135">
        <f>IF(ISNUMBER(SEARCH("migliaia",istat[[#This Row],[Variabile]])),istat[[#This Row],[Value]]*1000,istat[[#This Row],[Value]])</f>
        <v>0</v>
      </c>
      <c r="M135" t="b" cm="1">
        <f t="array" ref="M135">_xlfn.IFS(istat[[#This Row],[Flag Codes]]="c",FALSE,istat[[#This Row],[Ateco 2007]]="TOTALE",FALSE,TRUE,TRUE)</f>
        <v>0</v>
      </c>
      <c r="N13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35">
        <f>IFERROR(FIND("(",istat[[#This Row],[Variabile]])-2,LEN(istat[[#This Row],[Variabile]]))</f>
        <v>26</v>
      </c>
      <c r="P135" t="str">
        <f>LEFT(istat[[#This Row],[Variabile]],istat[[#This Row],[unique_id_variable_text_num_char]])</f>
        <v>acquisto di beni e servizi</v>
      </c>
      <c r="Q135" t="str">
        <f>istat[[#This Row],[unique_id_ateco_text]]&amp;": "&amp;istat[[#This Row],[unique_id_variable_text]]</f>
        <v>192 fabbricazione di prodotti derivanti dalla raffinazione del petrolio: acquisto di beni e servizi</v>
      </c>
    </row>
    <row r="136" spans="1:17" x14ac:dyDescent="0.35">
      <c r="A136" s="1" t="s">
        <v>11</v>
      </c>
      <c r="B136" s="1" t="s">
        <v>12</v>
      </c>
      <c r="C136" s="1" t="s">
        <v>79</v>
      </c>
      <c r="D136" s="1" t="s">
        <v>80</v>
      </c>
      <c r="E136" s="1" t="s">
        <v>41</v>
      </c>
      <c r="F136" s="1" t="s">
        <v>42</v>
      </c>
      <c r="G136">
        <v>2020</v>
      </c>
      <c r="H136">
        <v>2020</v>
      </c>
      <c r="I136">
        <v>1866571</v>
      </c>
      <c r="L136">
        <f>IF(ISNUMBER(SEARCH("migliaia",istat[[#This Row],[Variabile]])),istat[[#This Row],[Value]]*1000,istat[[#This Row],[Value]])</f>
        <v>1866571000</v>
      </c>
      <c r="M136" t="b" cm="1">
        <f t="array" ref="M136">_xlfn.IFS(istat[[#This Row],[Flag Codes]]="c",FALSE,istat[[#This Row],[Ateco 2007]]="TOTALE",FALSE,TRUE,TRUE)</f>
        <v>1</v>
      </c>
      <c r="N136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36">
        <f>IFERROR(FIND("(",istat[[#This Row],[Variabile]])-2,LEN(istat[[#This Row],[Variabile]]))</f>
        <v>26</v>
      </c>
      <c r="P136" t="str">
        <f>LEFT(istat[[#This Row],[Variabile]],istat[[#This Row],[unique_id_variable_text_num_char]])</f>
        <v>acquisto di beni e servizi</v>
      </c>
      <c r="Q136" t="str">
        <f>istat[[#This Row],[unique_id_ateco_text]]&amp;": "&amp;istat[[#This Row],[unique_id_variable_text]]</f>
        <v>239 fabbricazione di prodotti abrasivi e di prodotti in minerali non metalliferi nca: acquisto di beni e servizi</v>
      </c>
    </row>
    <row r="137" spans="1:17" x14ac:dyDescent="0.35">
      <c r="A137" s="1" t="s">
        <v>11</v>
      </c>
      <c r="B137" s="1" t="s">
        <v>12</v>
      </c>
      <c r="C137" s="1" t="s">
        <v>79</v>
      </c>
      <c r="D137" s="1" t="s">
        <v>80</v>
      </c>
      <c r="E137" s="1" t="s">
        <v>45</v>
      </c>
      <c r="F137" s="1" t="s">
        <v>46</v>
      </c>
      <c r="G137">
        <v>2020</v>
      </c>
      <c r="H137">
        <v>2020</v>
      </c>
      <c r="I137">
        <v>14252647</v>
      </c>
      <c r="L137">
        <f>IF(ISNUMBER(SEARCH("migliaia",istat[[#This Row],[Variabile]])),istat[[#This Row],[Value]]*1000,istat[[#This Row],[Value]])</f>
        <v>14252647000</v>
      </c>
      <c r="M137" t="b" cm="1">
        <f t="array" ref="M137">_xlfn.IFS(istat[[#This Row],[Flag Codes]]="c",FALSE,istat[[#This Row],[Ateco 2007]]="TOTALE",FALSE,TRUE,TRUE)</f>
        <v>1</v>
      </c>
      <c r="N137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37">
        <f>IFERROR(FIND("(",istat[[#This Row],[Variabile]])-2,LEN(istat[[#This Row],[Variabile]]))</f>
        <v>26</v>
      </c>
      <c r="P137" t="str">
        <f>LEFT(istat[[#This Row],[Variabile]],istat[[#This Row],[unique_id_variable_text_num_char]])</f>
        <v>acquisto di beni e servizi</v>
      </c>
      <c r="Q137" t="str">
        <f>istat[[#This Row],[unique_id_ateco_text]]&amp;": "&amp;istat[[#This Row],[unique_id_variable_text]]</f>
        <v>244 produzione di metalli di base preziosi e altri metalli non ferrosi, trattamento dei combustibili nucleari: acquisto di beni e servizi</v>
      </c>
    </row>
    <row r="138" spans="1:17" x14ac:dyDescent="0.35">
      <c r="A138" s="1" t="s">
        <v>11</v>
      </c>
      <c r="B138" s="1" t="s">
        <v>12</v>
      </c>
      <c r="C138" s="1" t="s">
        <v>79</v>
      </c>
      <c r="D138" s="1" t="s">
        <v>80</v>
      </c>
      <c r="E138" s="1" t="s">
        <v>47</v>
      </c>
      <c r="F138" s="1" t="s">
        <v>48</v>
      </c>
      <c r="G138">
        <v>2020</v>
      </c>
      <c r="H138">
        <v>2020</v>
      </c>
      <c r="I138">
        <v>3451108</v>
      </c>
      <c r="L138">
        <f>IF(ISNUMBER(SEARCH("migliaia",istat[[#This Row],[Variabile]])),istat[[#This Row],[Value]]*1000,istat[[#This Row],[Value]])</f>
        <v>3451108000</v>
      </c>
      <c r="M138" t="b" cm="1">
        <f t="array" ref="M138">_xlfn.IFS(istat[[#This Row],[Flag Codes]]="c",FALSE,istat[[#This Row],[Ateco 2007]]="TOTALE",FALSE,TRUE,TRUE)</f>
        <v>1</v>
      </c>
      <c r="N138" t="str">
        <f>istat[[#This Row],[ATECO_2007]]&amp;" "&amp;LEFT(istat[[#This Row],[Ateco 2007]],IFERROR(FIND("(",istat[[#This Row],[Ateco 2007]])-2,LEN(istat[[#This Row],[Ateco 2007]])))</f>
        <v>245 fonderie</v>
      </c>
      <c r="O138">
        <f>IFERROR(FIND("(",istat[[#This Row],[Variabile]])-2,LEN(istat[[#This Row],[Variabile]]))</f>
        <v>26</v>
      </c>
      <c r="P138" t="str">
        <f>LEFT(istat[[#This Row],[Variabile]],istat[[#This Row],[unique_id_variable_text_num_char]])</f>
        <v>acquisto di beni e servizi</v>
      </c>
      <c r="Q138" t="str">
        <f>istat[[#This Row],[unique_id_ateco_text]]&amp;": "&amp;istat[[#This Row],[unique_id_variable_text]]</f>
        <v>245 fonderie: acquisto di beni e servizi</v>
      </c>
    </row>
    <row r="139" spans="1:17" x14ac:dyDescent="0.35">
      <c r="A139" s="1" t="s">
        <v>11</v>
      </c>
      <c r="B139" s="1" t="s">
        <v>12</v>
      </c>
      <c r="C139" s="1" t="s">
        <v>79</v>
      </c>
      <c r="D139" s="1" t="s">
        <v>80</v>
      </c>
      <c r="E139" s="1" t="s">
        <v>49</v>
      </c>
      <c r="F139" s="1" t="s">
        <v>50</v>
      </c>
      <c r="G139">
        <v>2020</v>
      </c>
      <c r="H139">
        <v>2020</v>
      </c>
      <c r="I139">
        <v>9065568</v>
      </c>
      <c r="L139">
        <f>IF(ISNUMBER(SEARCH("migliaia",istat[[#This Row],[Variabile]])),istat[[#This Row],[Value]]*1000,istat[[#This Row],[Value]])</f>
        <v>9065568000</v>
      </c>
      <c r="M139" t="b" cm="1">
        <f t="array" ref="M139">_xlfn.IFS(istat[[#This Row],[Flag Codes]]="c",FALSE,istat[[#This Row],[Ateco 2007]]="TOTALE",FALSE,TRUE,TRUE)</f>
        <v>1</v>
      </c>
      <c r="N139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39">
        <f>IFERROR(FIND("(",istat[[#This Row],[Variabile]])-2,LEN(istat[[#This Row],[Variabile]]))</f>
        <v>26</v>
      </c>
      <c r="P139" t="str">
        <f>LEFT(istat[[#This Row],[Variabile]],istat[[#This Row],[unique_id_variable_text_num_char]])</f>
        <v>acquisto di beni e servizi</v>
      </c>
      <c r="Q139" t="str">
        <f>istat[[#This Row],[unique_id_ateco_text]]&amp;": "&amp;istat[[#This Row],[unique_id_variable_text]]</f>
        <v>271 fabbricazione di motori, generatori e trasformatori elettrici e di apparecchiature per la distribuzione e il controllo dell'elettricità: acquisto di beni e servizi</v>
      </c>
    </row>
    <row r="140" spans="1:17" x14ac:dyDescent="0.35">
      <c r="A140" s="1" t="s">
        <v>11</v>
      </c>
      <c r="B140" s="1" t="s">
        <v>12</v>
      </c>
      <c r="C140" s="1" t="s">
        <v>79</v>
      </c>
      <c r="D140" s="1" t="s">
        <v>80</v>
      </c>
      <c r="E140" s="1" t="s">
        <v>51</v>
      </c>
      <c r="F140" s="1" t="s">
        <v>52</v>
      </c>
      <c r="G140">
        <v>2020</v>
      </c>
      <c r="H140">
        <v>2020</v>
      </c>
      <c r="I140">
        <v>6449122</v>
      </c>
      <c r="L140">
        <f>IF(ISNUMBER(SEARCH("migliaia",istat[[#This Row],[Variabile]])),istat[[#This Row],[Value]]*1000,istat[[#This Row],[Value]])</f>
        <v>6449122000</v>
      </c>
      <c r="M140" t="b" cm="1">
        <f t="array" ref="M140">_xlfn.IFS(istat[[#This Row],[Flag Codes]]="c",FALSE,istat[[#This Row],[Ateco 2007]]="TOTALE",FALSE,TRUE,TRUE)</f>
        <v>1</v>
      </c>
      <c r="N14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40">
        <f>IFERROR(FIND("(",istat[[#This Row],[Variabile]])-2,LEN(istat[[#This Row],[Variabile]]))</f>
        <v>26</v>
      </c>
      <c r="P140" t="str">
        <f>LEFT(istat[[#This Row],[Variabile]],istat[[#This Row],[unique_id_variable_text_num_char]])</f>
        <v>acquisto di beni e servizi</v>
      </c>
      <c r="Q140" t="str">
        <f>istat[[#This Row],[unique_id_ateco_text]]&amp;": "&amp;istat[[#This Row],[unique_id_variable_text]]</f>
        <v>275 fabbricazione di apparecchi per uso domestico: acquisto di beni e servizi</v>
      </c>
    </row>
    <row r="141" spans="1:17" x14ac:dyDescent="0.35">
      <c r="A141" s="1" t="s">
        <v>11</v>
      </c>
      <c r="B141" s="1" t="s">
        <v>12</v>
      </c>
      <c r="C141" s="1" t="s">
        <v>79</v>
      </c>
      <c r="D141" s="1" t="s">
        <v>80</v>
      </c>
      <c r="E141" s="1" t="s">
        <v>53</v>
      </c>
      <c r="F141" s="1" t="s">
        <v>54</v>
      </c>
      <c r="G141">
        <v>2020</v>
      </c>
      <c r="H141">
        <v>2020</v>
      </c>
      <c r="I141">
        <v>4511022</v>
      </c>
      <c r="L141">
        <f>IF(ISNUMBER(SEARCH("migliaia",istat[[#This Row],[Variabile]])),istat[[#This Row],[Value]]*1000,istat[[#This Row],[Value]])</f>
        <v>4511022000</v>
      </c>
      <c r="M141" t="b" cm="1">
        <f t="array" ref="M141">_xlfn.IFS(istat[[#This Row],[Flag Codes]]="c",FALSE,istat[[#This Row],[Ateco 2007]]="TOTALE",FALSE,TRUE,TRUE)</f>
        <v>1</v>
      </c>
      <c r="N14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41">
        <f>IFERROR(FIND("(",istat[[#This Row],[Variabile]])-2,LEN(istat[[#This Row],[Variabile]]))</f>
        <v>26</v>
      </c>
      <c r="P141" t="str">
        <f>LEFT(istat[[#This Row],[Variabile]],istat[[#This Row],[unique_id_variable_text_num_char]])</f>
        <v>acquisto di beni e servizi</v>
      </c>
      <c r="Q141" t="str">
        <f>istat[[#This Row],[unique_id_ateco_text]]&amp;": "&amp;istat[[#This Row],[unique_id_variable_text]]</f>
        <v>279 fabbricazione di altre apparecchiature elettriche: acquisto di beni e servizi</v>
      </c>
    </row>
    <row r="142" spans="1:17" x14ac:dyDescent="0.35">
      <c r="A142" s="1" t="s">
        <v>11</v>
      </c>
      <c r="B142" s="1" t="s">
        <v>12</v>
      </c>
      <c r="C142" s="1" t="s">
        <v>79</v>
      </c>
      <c r="D142" s="1" t="s">
        <v>80</v>
      </c>
      <c r="E142" s="1" t="s">
        <v>57</v>
      </c>
      <c r="F142" s="1" t="s">
        <v>58</v>
      </c>
      <c r="G142">
        <v>2020</v>
      </c>
      <c r="H142">
        <v>2020</v>
      </c>
      <c r="I142">
        <v>6722488</v>
      </c>
      <c r="L142">
        <f>IF(ISNUMBER(SEARCH("migliaia",istat[[#This Row],[Variabile]])),istat[[#This Row],[Value]]*1000,istat[[#This Row],[Value]])</f>
        <v>6722488000</v>
      </c>
      <c r="M142" t="b" cm="1">
        <f t="array" ref="M142">_xlfn.IFS(istat[[#This Row],[Flag Codes]]="c",FALSE,istat[[#This Row],[Ateco 2007]]="TOTALE",FALSE,TRUE,TRUE)</f>
        <v>1</v>
      </c>
      <c r="N14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42">
        <f>IFERROR(FIND("(",istat[[#This Row],[Variabile]])-2,LEN(istat[[#This Row],[Variabile]]))</f>
        <v>26</v>
      </c>
      <c r="P142" t="str">
        <f>LEFT(istat[[#This Row],[Variabile]],istat[[#This Row],[unique_id_variable_text_num_char]])</f>
        <v>acquisto di beni e servizi</v>
      </c>
      <c r="Q142" t="str">
        <f>istat[[#This Row],[unique_id_ateco_text]]&amp;": "&amp;istat[[#This Row],[unique_id_variable_text]]</f>
        <v>325 fabbricazione di strumenti e forniture mediche e dentistiche: acquisto di beni e servizi</v>
      </c>
    </row>
    <row r="143" spans="1:17" x14ac:dyDescent="0.35">
      <c r="A143" s="1" t="s">
        <v>11</v>
      </c>
      <c r="B143" s="1" t="s">
        <v>12</v>
      </c>
      <c r="C143" s="1" t="s">
        <v>79</v>
      </c>
      <c r="D143" s="1" t="s">
        <v>80</v>
      </c>
      <c r="E143" s="1" t="s">
        <v>59</v>
      </c>
      <c r="F143" s="1" t="s">
        <v>60</v>
      </c>
      <c r="G143">
        <v>2020</v>
      </c>
      <c r="H143">
        <v>2020</v>
      </c>
      <c r="I143">
        <v>2094410</v>
      </c>
      <c r="L143">
        <f>IF(ISNUMBER(SEARCH("migliaia",istat[[#This Row],[Variabile]])),istat[[#This Row],[Value]]*1000,istat[[#This Row],[Value]])</f>
        <v>2094410000</v>
      </c>
      <c r="M143" t="b" cm="1">
        <f t="array" ref="M143">_xlfn.IFS(istat[[#This Row],[Flag Codes]]="c",FALSE,istat[[#This Row],[Ateco 2007]]="TOTALE",FALSE,TRUE,TRUE)</f>
        <v>1</v>
      </c>
      <c r="N143" t="str">
        <f>istat[[#This Row],[ATECO_2007]]&amp;" "&amp;LEFT(istat[[#This Row],[Ateco 2007]],IFERROR(FIND("(",istat[[#This Row],[Ateco 2007]])-2,LEN(istat[[#This Row],[Ateco 2007]])))</f>
        <v>329 industrie manifatturiere nca</v>
      </c>
      <c r="O143">
        <f>IFERROR(FIND("(",istat[[#This Row],[Variabile]])-2,LEN(istat[[#This Row],[Variabile]]))</f>
        <v>26</v>
      </c>
      <c r="P143" t="str">
        <f>LEFT(istat[[#This Row],[Variabile]],istat[[#This Row],[unique_id_variable_text_num_char]])</f>
        <v>acquisto di beni e servizi</v>
      </c>
      <c r="Q143" t="str">
        <f>istat[[#This Row],[unique_id_ateco_text]]&amp;": "&amp;istat[[#This Row],[unique_id_variable_text]]</f>
        <v>329 industrie manifatturiere nca: acquisto di beni e servizi</v>
      </c>
    </row>
    <row r="144" spans="1:17" x14ac:dyDescent="0.35">
      <c r="A144" s="1" t="s">
        <v>11</v>
      </c>
      <c r="B144" s="1" t="s">
        <v>12</v>
      </c>
      <c r="C144" s="1" t="s">
        <v>79</v>
      </c>
      <c r="D144" s="1" t="s">
        <v>80</v>
      </c>
      <c r="E144" s="1" t="s">
        <v>65</v>
      </c>
      <c r="F144" s="1" t="s">
        <v>66</v>
      </c>
      <c r="G144">
        <v>2020</v>
      </c>
      <c r="H144">
        <v>2020</v>
      </c>
      <c r="I144">
        <v>245850</v>
      </c>
      <c r="L144">
        <f>IF(ISNUMBER(SEARCH("migliaia",istat[[#This Row],[Variabile]])),istat[[#This Row],[Value]]*1000,istat[[#This Row],[Value]])</f>
        <v>245850000</v>
      </c>
      <c r="M144" t="b" cm="1">
        <f t="array" ref="M144">_xlfn.IFS(istat[[#This Row],[Flag Codes]]="c",FALSE,istat[[#This Row],[Ateco 2007]]="TOTALE",FALSE,TRUE,TRUE)</f>
        <v>1</v>
      </c>
      <c r="N144" t="str">
        <f>istat[[#This Row],[ATECO_2007]]&amp;" "&amp;LEFT(istat[[#This Row],[Ateco 2007]],IFERROR(FIND("(",istat[[#This Row],[Ateco 2007]])-2,LEN(istat[[#This Row],[Ateco 2007]])))</f>
        <v>613 telecomunicazioni satellitari</v>
      </c>
      <c r="O144">
        <f>IFERROR(FIND("(",istat[[#This Row],[Variabile]])-2,LEN(istat[[#This Row],[Variabile]]))</f>
        <v>26</v>
      </c>
      <c r="P144" t="str">
        <f>LEFT(istat[[#This Row],[Variabile]],istat[[#This Row],[unique_id_variable_text_num_char]])</f>
        <v>acquisto di beni e servizi</v>
      </c>
      <c r="Q144" t="str">
        <f>istat[[#This Row],[unique_id_ateco_text]]&amp;": "&amp;istat[[#This Row],[unique_id_variable_text]]</f>
        <v>613 telecomunicazioni satellitari: acquisto di beni e servizi</v>
      </c>
    </row>
    <row r="145" spans="1:17" x14ac:dyDescent="0.35">
      <c r="A145" s="1" t="s">
        <v>11</v>
      </c>
      <c r="B145" s="1" t="s">
        <v>12</v>
      </c>
      <c r="C145" s="1" t="s">
        <v>79</v>
      </c>
      <c r="D145" s="1" t="s">
        <v>80</v>
      </c>
      <c r="E145" s="1" t="s">
        <v>67</v>
      </c>
      <c r="F145" s="1" t="s">
        <v>68</v>
      </c>
      <c r="G145">
        <v>2020</v>
      </c>
      <c r="H145">
        <v>2020</v>
      </c>
      <c r="I145">
        <v>2491759</v>
      </c>
      <c r="L145">
        <f>IF(ISNUMBER(SEARCH("migliaia",istat[[#This Row],[Variabile]])),istat[[#This Row],[Value]]*1000,istat[[#This Row],[Value]])</f>
        <v>2491759000</v>
      </c>
      <c r="M145" t="b" cm="1">
        <f t="array" ref="M145">_xlfn.IFS(istat[[#This Row],[Flag Codes]]="c",FALSE,istat[[#This Row],[Ateco 2007]]="TOTALE",FALSE,TRUE,TRUE)</f>
        <v>1</v>
      </c>
      <c r="N14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45">
        <f>IFERROR(FIND("(",istat[[#This Row],[Variabile]])-2,LEN(istat[[#This Row],[Variabile]]))</f>
        <v>26</v>
      </c>
      <c r="P145" t="str">
        <f>LEFT(istat[[#This Row],[Variabile]],istat[[#This Row],[unique_id_variable_text_num_char]])</f>
        <v>acquisto di beni e servizi</v>
      </c>
      <c r="Q145" t="str">
        <f>istat[[#This Row],[unique_id_ateco_text]]&amp;": "&amp;istat[[#This Row],[unique_id_variable_text]]</f>
        <v>721 ricerca e sviluppo sperimentale nel campo delle scienze naturali e dell'ingegneria: acquisto di beni e servizi</v>
      </c>
    </row>
    <row r="146" spans="1:17" x14ac:dyDescent="0.35">
      <c r="A146" s="1" t="s">
        <v>11</v>
      </c>
      <c r="B146" s="1" t="s">
        <v>12</v>
      </c>
      <c r="C146" s="1" t="s">
        <v>81</v>
      </c>
      <c r="D146" s="1" t="s">
        <v>82</v>
      </c>
      <c r="E146" s="1" t="s">
        <v>15</v>
      </c>
      <c r="F146" s="1" t="s">
        <v>16</v>
      </c>
      <c r="G146">
        <v>2020</v>
      </c>
      <c r="H146">
        <v>2020</v>
      </c>
      <c r="I146">
        <v>818934</v>
      </c>
      <c r="L146">
        <f>IF(ISNUMBER(SEARCH("migliaia",istat[[#This Row],[Variabile]])),istat[[#This Row],[Value]]*1000,istat[[#This Row],[Value]])</f>
        <v>818934000</v>
      </c>
      <c r="M146" t="b" cm="1">
        <f t="array" ref="M146">_xlfn.IFS(istat[[#This Row],[Flag Codes]]="c",FALSE,istat[[#This Row],[Ateco 2007]]="TOTALE",FALSE,TRUE,TRUE)</f>
        <v>1</v>
      </c>
      <c r="N14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46">
        <f>IFERROR(FIND("(",istat[[#This Row],[Variabile]])-2,LEN(istat[[#This Row],[Variabile]]))</f>
        <v>19</v>
      </c>
      <c r="P146" t="str">
        <f>LEFT(istat[[#This Row],[Variabile]],istat[[#This Row],[unique_id_variable_text_num_char]])</f>
        <v>costi del personale</v>
      </c>
      <c r="Q146" t="str">
        <f>istat[[#This Row],[unique_id_ateco_text]]&amp;": "&amp;istat[[#This Row],[unique_id_variable_text]]</f>
        <v>B estrazione di minerali da cave e miniere: costi del personale</v>
      </c>
    </row>
    <row r="147" spans="1:17" x14ac:dyDescent="0.35">
      <c r="A147" s="1" t="s">
        <v>11</v>
      </c>
      <c r="B147" s="1" t="s">
        <v>12</v>
      </c>
      <c r="C147" s="1" t="s">
        <v>81</v>
      </c>
      <c r="D147" s="1" t="s">
        <v>82</v>
      </c>
      <c r="E147" s="1" t="s">
        <v>17</v>
      </c>
      <c r="F147" s="1" t="s">
        <v>18</v>
      </c>
      <c r="G147">
        <v>2020</v>
      </c>
      <c r="H147">
        <v>2020</v>
      </c>
      <c r="I147">
        <v>3946950</v>
      </c>
      <c r="L147">
        <f>IF(ISNUMBER(SEARCH("migliaia",istat[[#This Row],[Variabile]])),istat[[#This Row],[Value]]*1000,istat[[#This Row],[Value]])</f>
        <v>3946950000</v>
      </c>
      <c r="M147" t="b" cm="1">
        <f t="array" ref="M147">_xlfn.IFS(istat[[#This Row],[Flag Codes]]="c",FALSE,istat[[#This Row],[Ateco 2007]]="TOTALE",FALSE,TRUE,TRUE)</f>
        <v>1</v>
      </c>
      <c r="N14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47">
        <f>IFERROR(FIND("(",istat[[#This Row],[Variabile]])-2,LEN(istat[[#This Row],[Variabile]]))</f>
        <v>19</v>
      </c>
      <c r="P147" t="str">
        <f>LEFT(istat[[#This Row],[Variabile]],istat[[#This Row],[unique_id_variable_text_num_char]])</f>
        <v>costi del personale</v>
      </c>
      <c r="Q147" t="str">
        <f>istat[[#This Row],[unique_id_ateco_text]]&amp;": "&amp;istat[[#This Row],[unique_id_variable_text]]</f>
        <v>R attività artistiche, sportive, di intrattenimento e divertimento: costi del personale</v>
      </c>
    </row>
    <row r="148" spans="1:17" x14ac:dyDescent="0.35">
      <c r="A148" s="1" t="s">
        <v>11</v>
      </c>
      <c r="B148" s="1" t="s">
        <v>12</v>
      </c>
      <c r="C148" s="1" t="s">
        <v>81</v>
      </c>
      <c r="D148" s="1" t="s">
        <v>82</v>
      </c>
      <c r="E148" s="1" t="s">
        <v>21</v>
      </c>
      <c r="F148" s="1" t="s">
        <v>22</v>
      </c>
      <c r="G148">
        <v>2020</v>
      </c>
      <c r="H148">
        <v>2020</v>
      </c>
      <c r="I148">
        <v>7210137</v>
      </c>
      <c r="L148">
        <f>IF(ISNUMBER(SEARCH("migliaia",istat[[#This Row],[Variabile]])),istat[[#This Row],[Value]]*1000,istat[[#This Row],[Value]])</f>
        <v>7210137000</v>
      </c>
      <c r="M148" t="b" cm="1">
        <f t="array" ref="M148">_xlfn.IFS(istat[[#This Row],[Flag Codes]]="c",FALSE,istat[[#This Row],[Ateco 2007]]="TOTALE",FALSE,TRUE,TRUE)</f>
        <v>1</v>
      </c>
      <c r="N14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48">
        <f>IFERROR(FIND("(",istat[[#This Row],[Variabile]])-2,LEN(istat[[#This Row],[Variabile]]))</f>
        <v>19</v>
      </c>
      <c r="P148" t="str">
        <f>LEFT(istat[[#This Row],[Variabile]],istat[[#This Row],[unique_id_variable_text_num_char]])</f>
        <v>costi del personale</v>
      </c>
      <c r="Q148" t="str">
        <f>istat[[#This Row],[unique_id_ateco_text]]&amp;": "&amp;istat[[#This Row],[unique_id_variable_text]]</f>
        <v>22 fabbricazione di articoli in gomma e materie plastiche: costi del personale</v>
      </c>
    </row>
    <row r="149" spans="1:17" x14ac:dyDescent="0.35">
      <c r="A149" s="1" t="s">
        <v>11</v>
      </c>
      <c r="B149" s="1" t="s">
        <v>12</v>
      </c>
      <c r="C149" s="1" t="s">
        <v>81</v>
      </c>
      <c r="D149" s="1" t="s">
        <v>82</v>
      </c>
      <c r="E149" s="1" t="s">
        <v>23</v>
      </c>
      <c r="F149" s="1" t="s">
        <v>24</v>
      </c>
      <c r="G149">
        <v>2020</v>
      </c>
      <c r="H149">
        <v>2020</v>
      </c>
      <c r="I149">
        <v>4974373</v>
      </c>
      <c r="L149">
        <f>IF(ISNUMBER(SEARCH("migliaia",istat[[#This Row],[Variabile]])),istat[[#This Row],[Value]]*1000,istat[[#This Row],[Value]])</f>
        <v>4974373000</v>
      </c>
      <c r="M149" t="b" cm="1">
        <f t="array" ref="M149">_xlfn.IFS(istat[[#This Row],[Flag Codes]]="c",FALSE,istat[[#This Row],[Ateco 2007]]="TOTALE",FALSE,TRUE,TRUE)</f>
        <v>1</v>
      </c>
      <c r="N149" t="str">
        <f>istat[[#This Row],[ATECO_2007]]&amp;" "&amp;LEFT(istat[[#This Row],[Ateco 2007]],IFERROR(FIND("(",istat[[#This Row],[Ateco 2007]])-2,LEN(istat[[#This Row],[Ateco 2007]])))</f>
        <v>24 metallurgia</v>
      </c>
      <c r="O149">
        <f>IFERROR(FIND("(",istat[[#This Row],[Variabile]])-2,LEN(istat[[#This Row],[Variabile]]))</f>
        <v>19</v>
      </c>
      <c r="P149" t="str">
        <f>LEFT(istat[[#This Row],[Variabile]],istat[[#This Row],[unique_id_variable_text_num_char]])</f>
        <v>costi del personale</v>
      </c>
      <c r="Q149" t="str">
        <f>istat[[#This Row],[unique_id_ateco_text]]&amp;": "&amp;istat[[#This Row],[unique_id_variable_text]]</f>
        <v>24 metallurgia: costi del personale</v>
      </c>
    </row>
    <row r="150" spans="1:17" x14ac:dyDescent="0.35">
      <c r="A150" s="1" t="s">
        <v>11</v>
      </c>
      <c r="B150" s="1" t="s">
        <v>12</v>
      </c>
      <c r="C150" s="1" t="s">
        <v>81</v>
      </c>
      <c r="D150" s="1" t="s">
        <v>82</v>
      </c>
      <c r="E150" s="1" t="s">
        <v>25</v>
      </c>
      <c r="F150" s="1" t="s">
        <v>26</v>
      </c>
      <c r="G150">
        <v>2020</v>
      </c>
      <c r="H150">
        <v>2020</v>
      </c>
      <c r="I150">
        <v>17919412</v>
      </c>
      <c r="L150">
        <f>IF(ISNUMBER(SEARCH("migliaia",istat[[#This Row],[Variabile]])),istat[[#This Row],[Value]]*1000,istat[[#This Row],[Value]])</f>
        <v>17919412000</v>
      </c>
      <c r="M150" t="b" cm="1">
        <f t="array" ref="M150">_xlfn.IFS(istat[[#This Row],[Flag Codes]]="c",FALSE,istat[[#This Row],[Ateco 2007]]="TOTALE",FALSE,TRUE,TRUE)</f>
        <v>1</v>
      </c>
      <c r="N150" t="str">
        <f>istat[[#This Row],[ATECO_2007]]&amp;" "&amp;LEFT(istat[[#This Row],[Ateco 2007]],IFERROR(FIND("(",istat[[#This Row],[Ateco 2007]])-2,LEN(istat[[#This Row],[Ateco 2007]])))</f>
        <v>25 fabbricazione di prodotti in metallo</v>
      </c>
      <c r="O150">
        <f>IFERROR(FIND("(",istat[[#This Row],[Variabile]])-2,LEN(istat[[#This Row],[Variabile]]))</f>
        <v>19</v>
      </c>
      <c r="P150" t="str">
        <f>LEFT(istat[[#This Row],[Variabile]],istat[[#This Row],[unique_id_variable_text_num_char]])</f>
        <v>costi del personale</v>
      </c>
      <c r="Q150" t="str">
        <f>istat[[#This Row],[unique_id_ateco_text]]&amp;": "&amp;istat[[#This Row],[unique_id_variable_text]]</f>
        <v>25 fabbricazione di prodotti in metallo: costi del personale</v>
      </c>
    </row>
    <row r="151" spans="1:17" x14ac:dyDescent="0.35">
      <c r="A151" s="1" t="s">
        <v>11</v>
      </c>
      <c r="B151" s="1" t="s">
        <v>12</v>
      </c>
      <c r="C151" s="1" t="s">
        <v>81</v>
      </c>
      <c r="D151" s="1" t="s">
        <v>82</v>
      </c>
      <c r="E151" s="1" t="s">
        <v>27</v>
      </c>
      <c r="F151" s="1" t="s">
        <v>28</v>
      </c>
      <c r="G151">
        <v>2020</v>
      </c>
      <c r="H151">
        <v>2020</v>
      </c>
      <c r="I151">
        <v>30741112</v>
      </c>
      <c r="L151">
        <f>IF(ISNUMBER(SEARCH("migliaia",istat[[#This Row],[Variabile]])),istat[[#This Row],[Value]]*1000,istat[[#This Row],[Value]])</f>
        <v>30741112000</v>
      </c>
      <c r="M151" t="b" cm="1">
        <f t="array" ref="M151">_xlfn.IFS(istat[[#This Row],[Flag Codes]]="c",FALSE,istat[[#This Row],[Ateco 2007]]="TOTALE",FALSE,TRUE,TRUE)</f>
        <v>1</v>
      </c>
      <c r="N151" t="str">
        <f>istat[[#This Row],[ATECO_2007]]&amp;" "&amp;LEFT(istat[[#This Row],[Ateco 2007]],IFERROR(FIND("(",istat[[#This Row],[Ateco 2007]])-2,LEN(istat[[#This Row],[Ateco 2007]])))</f>
        <v>47 commercio al dettaglio</v>
      </c>
      <c r="O151">
        <f>IFERROR(FIND("(",istat[[#This Row],[Variabile]])-2,LEN(istat[[#This Row],[Variabile]]))</f>
        <v>19</v>
      </c>
      <c r="P151" t="str">
        <f>LEFT(istat[[#This Row],[Variabile]],istat[[#This Row],[unique_id_variable_text_num_char]])</f>
        <v>costi del personale</v>
      </c>
      <c r="Q151" t="str">
        <f>istat[[#This Row],[unique_id_ateco_text]]&amp;": "&amp;istat[[#This Row],[unique_id_variable_text]]</f>
        <v>47 commercio al dettaglio: costi del personale</v>
      </c>
    </row>
    <row r="152" spans="1:17" x14ac:dyDescent="0.35">
      <c r="A152" s="1" t="s">
        <v>11</v>
      </c>
      <c r="B152" s="1" t="s">
        <v>12</v>
      </c>
      <c r="C152" s="1" t="s">
        <v>81</v>
      </c>
      <c r="D152" s="1" t="s">
        <v>82</v>
      </c>
      <c r="E152" s="1" t="s">
        <v>29</v>
      </c>
      <c r="F152" s="1" t="s">
        <v>30</v>
      </c>
      <c r="G152">
        <v>2020</v>
      </c>
      <c r="H152">
        <v>2020</v>
      </c>
      <c r="I152">
        <v>17721035</v>
      </c>
      <c r="L152">
        <f>IF(ISNUMBER(SEARCH("migliaia",istat[[#This Row],[Variabile]])),istat[[#This Row],[Value]]*1000,istat[[#This Row],[Value]])</f>
        <v>17721035000</v>
      </c>
      <c r="M152" t="b" cm="1">
        <f t="array" ref="M152">_xlfn.IFS(istat[[#This Row],[Flag Codes]]="c",FALSE,istat[[#This Row],[Ateco 2007]]="TOTALE",FALSE,TRUE,TRUE)</f>
        <v>1</v>
      </c>
      <c r="N15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52">
        <f>IFERROR(FIND("(",istat[[#This Row],[Variabile]])-2,LEN(istat[[#This Row],[Variabile]]))</f>
        <v>19</v>
      </c>
      <c r="P152" t="str">
        <f>LEFT(istat[[#This Row],[Variabile]],istat[[#This Row],[unique_id_variable_text_num_char]])</f>
        <v>costi del personale</v>
      </c>
      <c r="Q152" t="str">
        <f>istat[[#This Row],[unique_id_ateco_text]]&amp;": "&amp;istat[[#This Row],[unique_id_variable_text]]</f>
        <v>49 trasporto terrestre e trasporto mediante condotte: costi del personale</v>
      </c>
    </row>
    <row r="153" spans="1:17" x14ac:dyDescent="0.35">
      <c r="A153" s="1" t="s">
        <v>11</v>
      </c>
      <c r="B153" s="1" t="s">
        <v>12</v>
      </c>
      <c r="C153" s="1" t="s">
        <v>81</v>
      </c>
      <c r="D153" s="1" t="s">
        <v>82</v>
      </c>
      <c r="E153" s="1" t="s">
        <v>75</v>
      </c>
      <c r="F153" s="1" t="s">
        <v>76</v>
      </c>
      <c r="G153">
        <v>2020</v>
      </c>
      <c r="H153">
        <v>2020</v>
      </c>
      <c r="I153">
        <v>1436963</v>
      </c>
      <c r="L153">
        <f>IF(ISNUMBER(SEARCH("migliaia",istat[[#This Row],[Variabile]])),istat[[#This Row],[Value]]*1000,istat[[#This Row],[Value]])</f>
        <v>1436963000</v>
      </c>
      <c r="M153" t="b" cm="1">
        <f t="array" ref="M153">_xlfn.IFS(istat[[#This Row],[Flag Codes]]="c",FALSE,istat[[#This Row],[Ateco 2007]]="TOTALE",FALSE,TRUE,TRUE)</f>
        <v>1</v>
      </c>
      <c r="N153" t="str">
        <f>istat[[#This Row],[ATECO_2007]]&amp;" "&amp;LEFT(istat[[#This Row],[Ateco 2007]],IFERROR(FIND("(",istat[[#This Row],[Ateco 2007]])-2,LEN(istat[[#This Row],[Ateco 2007]])))</f>
        <v>50 trasporto marittimo e per vie d'acqua</v>
      </c>
      <c r="O153">
        <f>IFERROR(FIND("(",istat[[#This Row],[Variabile]])-2,LEN(istat[[#This Row],[Variabile]]))</f>
        <v>19</v>
      </c>
      <c r="P153" t="str">
        <f>LEFT(istat[[#This Row],[Variabile]],istat[[#This Row],[unique_id_variable_text_num_char]])</f>
        <v>costi del personale</v>
      </c>
      <c r="Q153" t="str">
        <f>istat[[#This Row],[unique_id_ateco_text]]&amp;": "&amp;istat[[#This Row],[unique_id_variable_text]]</f>
        <v>50 trasporto marittimo e per vie d'acqua: costi del personale</v>
      </c>
    </row>
    <row r="154" spans="1:17" x14ac:dyDescent="0.35">
      <c r="A154" s="1" t="s">
        <v>11</v>
      </c>
      <c r="B154" s="1" t="s">
        <v>12</v>
      </c>
      <c r="C154" s="1" t="s">
        <v>81</v>
      </c>
      <c r="D154" s="1" t="s">
        <v>82</v>
      </c>
      <c r="E154" s="1" t="s">
        <v>31</v>
      </c>
      <c r="F154" s="1" t="s">
        <v>32</v>
      </c>
      <c r="G154">
        <v>2020</v>
      </c>
      <c r="H154">
        <v>2020</v>
      </c>
      <c r="I154">
        <v>11014931</v>
      </c>
      <c r="L154">
        <f>IF(ISNUMBER(SEARCH("migliaia",istat[[#This Row],[Variabile]])),istat[[#This Row],[Value]]*1000,istat[[#This Row],[Value]])</f>
        <v>11014931000</v>
      </c>
      <c r="M154" t="b" cm="1">
        <f t="array" ref="M154">_xlfn.IFS(istat[[#This Row],[Flag Codes]]="c",FALSE,istat[[#This Row],[Ateco 2007]]="TOTALE",FALSE,TRUE,TRUE)</f>
        <v>1</v>
      </c>
      <c r="N154" t="str">
        <f>istat[[#This Row],[ATECO_2007]]&amp;" "&amp;LEFT(istat[[#This Row],[Ateco 2007]],IFERROR(FIND("(",istat[[#This Row],[Ateco 2007]])-2,LEN(istat[[#This Row],[Ateco 2007]])))</f>
        <v>56 attività dei servizi di ristorazione</v>
      </c>
      <c r="O154">
        <f>IFERROR(FIND("(",istat[[#This Row],[Variabile]])-2,LEN(istat[[#This Row],[Variabile]]))</f>
        <v>19</v>
      </c>
      <c r="P154" t="str">
        <f>LEFT(istat[[#This Row],[Variabile]],istat[[#This Row],[unique_id_variable_text_num_char]])</f>
        <v>costi del personale</v>
      </c>
      <c r="Q154" t="str">
        <f>istat[[#This Row],[unique_id_ateco_text]]&amp;": "&amp;istat[[#This Row],[unique_id_variable_text]]</f>
        <v>56 attività dei servizi di ristorazione: costi del personale</v>
      </c>
    </row>
    <row r="155" spans="1:17" x14ac:dyDescent="0.35">
      <c r="A155" s="1" t="s">
        <v>11</v>
      </c>
      <c r="B155" s="1" t="s">
        <v>12</v>
      </c>
      <c r="C155" s="1" t="s">
        <v>81</v>
      </c>
      <c r="D155" s="1" t="s">
        <v>82</v>
      </c>
      <c r="E155" s="1" t="s">
        <v>33</v>
      </c>
      <c r="F155" s="1" t="s">
        <v>34</v>
      </c>
      <c r="G155">
        <v>2020</v>
      </c>
      <c r="H155">
        <v>2020</v>
      </c>
      <c r="I155">
        <v>4055562</v>
      </c>
      <c r="L155">
        <f>IF(ISNUMBER(SEARCH("migliaia",istat[[#This Row],[Variabile]])),istat[[#This Row],[Value]]*1000,istat[[#This Row],[Value]])</f>
        <v>4055562000</v>
      </c>
      <c r="M155" t="b" cm="1">
        <f t="array" ref="M155">_xlfn.IFS(istat[[#This Row],[Flag Codes]]="c",FALSE,istat[[#This Row],[Ateco 2007]]="TOTALE",FALSE,TRUE,TRUE)</f>
        <v>1</v>
      </c>
      <c r="N155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55">
        <f>IFERROR(FIND("(",istat[[#This Row],[Variabile]])-2,LEN(istat[[#This Row],[Variabile]]))</f>
        <v>19</v>
      </c>
      <c r="P155" t="str">
        <f>LEFT(istat[[#This Row],[Variabile]],istat[[#This Row],[unique_id_variable_text_num_char]])</f>
        <v>costi del personale</v>
      </c>
      <c r="Q155" t="str">
        <f>istat[[#This Row],[unique_id_ateco_text]]&amp;": "&amp;istat[[#This Row],[unique_id_variable_text]]</f>
        <v>71 attività degli studi di architettura e d'ingegneria, collaudi ed analisi tecniche: costi del personale</v>
      </c>
    </row>
    <row r="156" spans="1:17" x14ac:dyDescent="0.35">
      <c r="A156" s="1" t="s">
        <v>11</v>
      </c>
      <c r="B156" s="1" t="s">
        <v>12</v>
      </c>
      <c r="C156" s="1" t="s">
        <v>81</v>
      </c>
      <c r="D156" s="1" t="s">
        <v>82</v>
      </c>
      <c r="E156" s="1" t="s">
        <v>35</v>
      </c>
      <c r="F156" s="1" t="s">
        <v>36</v>
      </c>
      <c r="G156">
        <v>2020</v>
      </c>
      <c r="H156">
        <v>2020</v>
      </c>
      <c r="I156">
        <v>1831707</v>
      </c>
      <c r="L156">
        <f>IF(ISNUMBER(SEARCH("migliaia",istat[[#This Row],[Variabile]])),istat[[#This Row],[Value]]*1000,istat[[#This Row],[Value]])</f>
        <v>1831707000</v>
      </c>
      <c r="M156" t="b" cm="1">
        <f t="array" ref="M156">_xlfn.IFS(istat[[#This Row],[Flag Codes]]="c",FALSE,istat[[#This Row],[Ateco 2007]]="TOTALE",FALSE,TRUE,TRUE)</f>
        <v>1</v>
      </c>
      <c r="N156" t="str">
        <f>istat[[#This Row],[ATECO_2007]]&amp;" "&amp;LEFT(istat[[#This Row],[Ateco 2007]],IFERROR(FIND("(",istat[[#This Row],[Ateco 2007]])-2,LEN(istat[[#This Row],[Ateco 2007]])))</f>
        <v>105 industria lattiero-casearia</v>
      </c>
      <c r="O156">
        <f>IFERROR(FIND("(",istat[[#This Row],[Variabile]])-2,LEN(istat[[#This Row],[Variabile]]))</f>
        <v>19</v>
      </c>
      <c r="P156" t="str">
        <f>LEFT(istat[[#This Row],[Variabile]],istat[[#This Row],[unique_id_variable_text_num_char]])</f>
        <v>costi del personale</v>
      </c>
      <c r="Q156" t="str">
        <f>istat[[#This Row],[unique_id_ateco_text]]&amp;": "&amp;istat[[#This Row],[unique_id_variable_text]]</f>
        <v>105 industria lattiero-casearia: costi del personale</v>
      </c>
    </row>
    <row r="157" spans="1:17" x14ac:dyDescent="0.35">
      <c r="A157" s="1" t="s">
        <v>11</v>
      </c>
      <c r="B157" s="1" t="s">
        <v>12</v>
      </c>
      <c r="C157" s="1" t="s">
        <v>81</v>
      </c>
      <c r="D157" s="1" t="s">
        <v>82</v>
      </c>
      <c r="E157" s="1" t="s">
        <v>37</v>
      </c>
      <c r="F157" s="1" t="s">
        <v>38</v>
      </c>
      <c r="G157">
        <v>2020</v>
      </c>
      <c r="H157">
        <v>2020</v>
      </c>
      <c r="J157" t="s">
        <v>39</v>
      </c>
      <c r="K157" t="s">
        <v>40</v>
      </c>
      <c r="L157">
        <f>IF(ISNUMBER(SEARCH("migliaia",istat[[#This Row],[Variabile]])),istat[[#This Row],[Value]]*1000,istat[[#This Row],[Value]])</f>
        <v>0</v>
      </c>
      <c r="M157" t="b" cm="1">
        <f t="array" ref="M157">_xlfn.IFS(istat[[#This Row],[Flag Codes]]="c",FALSE,istat[[#This Row],[Ateco 2007]]="TOTALE",FALSE,TRUE,TRUE)</f>
        <v>0</v>
      </c>
      <c r="N15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57">
        <f>IFERROR(FIND("(",istat[[#This Row],[Variabile]])-2,LEN(istat[[#This Row],[Variabile]]))</f>
        <v>19</v>
      </c>
      <c r="P157" t="str">
        <f>LEFT(istat[[#This Row],[Variabile]],istat[[#This Row],[unique_id_variable_text_num_char]])</f>
        <v>costi del personale</v>
      </c>
      <c r="Q157" t="str">
        <f>istat[[#This Row],[unique_id_ateco_text]]&amp;": "&amp;istat[[#This Row],[unique_id_variable_text]]</f>
        <v>192 fabbricazione di prodotti derivanti dalla raffinazione del petrolio: costi del personale</v>
      </c>
    </row>
    <row r="158" spans="1:17" x14ac:dyDescent="0.35">
      <c r="A158" s="1" t="s">
        <v>11</v>
      </c>
      <c r="B158" s="1" t="s">
        <v>12</v>
      </c>
      <c r="C158" s="1" t="s">
        <v>81</v>
      </c>
      <c r="D158" s="1" t="s">
        <v>82</v>
      </c>
      <c r="E158" s="1" t="s">
        <v>83</v>
      </c>
      <c r="F158" s="1" t="s">
        <v>84</v>
      </c>
      <c r="G158">
        <v>2020</v>
      </c>
      <c r="H158">
        <v>2020</v>
      </c>
      <c r="I158">
        <v>1389029</v>
      </c>
      <c r="L158">
        <f>IF(ISNUMBER(SEARCH("migliaia",istat[[#This Row],[Variabile]])),istat[[#This Row],[Value]]*1000,istat[[#This Row],[Value]])</f>
        <v>1389029000</v>
      </c>
      <c r="M158" t="b" cm="1">
        <f t="array" ref="M158">_xlfn.IFS(istat[[#This Row],[Flag Codes]]="c",FALSE,istat[[#This Row],[Ateco 2007]]="TOTALE",FALSE,TRUE,TRUE)</f>
        <v>1</v>
      </c>
      <c r="N158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58">
        <f>IFERROR(FIND("(",istat[[#This Row],[Variabile]])-2,LEN(istat[[#This Row],[Variabile]]))</f>
        <v>19</v>
      </c>
      <c r="P158" t="str">
        <f>LEFT(istat[[#This Row],[Variabile]],istat[[#This Row],[unique_id_variable_text_num_char]])</f>
        <v>costi del personale</v>
      </c>
      <c r="Q158" t="str">
        <f>istat[[#This Row],[unique_id_ateco_text]]&amp;": "&amp;istat[[#This Row],[unique_id_variable_text]]</f>
        <v>204 fabbricazione di saponi e detergenti, di prodotti per la pulizia e la lucidatura, di profumi e cosmetici: costi del personale</v>
      </c>
    </row>
    <row r="159" spans="1:17" x14ac:dyDescent="0.35">
      <c r="A159" s="1" t="s">
        <v>11</v>
      </c>
      <c r="B159" s="1" t="s">
        <v>12</v>
      </c>
      <c r="C159" s="1" t="s">
        <v>81</v>
      </c>
      <c r="D159" s="1" t="s">
        <v>82</v>
      </c>
      <c r="E159" s="1" t="s">
        <v>41</v>
      </c>
      <c r="F159" s="1" t="s">
        <v>42</v>
      </c>
      <c r="G159">
        <v>2020</v>
      </c>
      <c r="H159">
        <v>2020</v>
      </c>
      <c r="I159">
        <v>412349</v>
      </c>
      <c r="L159">
        <f>IF(ISNUMBER(SEARCH("migliaia",istat[[#This Row],[Variabile]])),istat[[#This Row],[Value]]*1000,istat[[#This Row],[Value]])</f>
        <v>412349000</v>
      </c>
      <c r="M159" t="b" cm="1">
        <f t="array" ref="M159">_xlfn.IFS(istat[[#This Row],[Flag Codes]]="c",FALSE,istat[[#This Row],[Ateco 2007]]="TOTALE",FALSE,TRUE,TRUE)</f>
        <v>1</v>
      </c>
      <c r="N159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59">
        <f>IFERROR(FIND("(",istat[[#This Row],[Variabile]])-2,LEN(istat[[#This Row],[Variabile]]))</f>
        <v>19</v>
      </c>
      <c r="P159" t="str">
        <f>LEFT(istat[[#This Row],[Variabile]],istat[[#This Row],[unique_id_variable_text_num_char]])</f>
        <v>costi del personale</v>
      </c>
      <c r="Q159" t="str">
        <f>istat[[#This Row],[unique_id_ateco_text]]&amp;": "&amp;istat[[#This Row],[unique_id_variable_text]]</f>
        <v>239 fabbricazione di prodotti abrasivi e di prodotti in minerali non metalliferi nca: costi del personale</v>
      </c>
    </row>
    <row r="160" spans="1:17" x14ac:dyDescent="0.35">
      <c r="A160" s="1" t="s">
        <v>11</v>
      </c>
      <c r="B160" s="1" t="s">
        <v>12</v>
      </c>
      <c r="C160" s="1" t="s">
        <v>81</v>
      </c>
      <c r="D160" s="1" t="s">
        <v>82</v>
      </c>
      <c r="E160" s="1" t="s">
        <v>45</v>
      </c>
      <c r="F160" s="1" t="s">
        <v>46</v>
      </c>
      <c r="G160">
        <v>2020</v>
      </c>
      <c r="H160">
        <v>2020</v>
      </c>
      <c r="I160">
        <v>886056</v>
      </c>
      <c r="L160">
        <f>IF(ISNUMBER(SEARCH("migliaia",istat[[#This Row],[Variabile]])),istat[[#This Row],[Value]]*1000,istat[[#This Row],[Value]])</f>
        <v>886056000</v>
      </c>
      <c r="M160" t="b" cm="1">
        <f t="array" ref="M160">_xlfn.IFS(istat[[#This Row],[Flag Codes]]="c",FALSE,istat[[#This Row],[Ateco 2007]]="TOTALE",FALSE,TRUE,TRUE)</f>
        <v>1</v>
      </c>
      <c r="N160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60">
        <f>IFERROR(FIND("(",istat[[#This Row],[Variabile]])-2,LEN(istat[[#This Row],[Variabile]]))</f>
        <v>19</v>
      </c>
      <c r="P160" t="str">
        <f>LEFT(istat[[#This Row],[Variabile]],istat[[#This Row],[unique_id_variable_text_num_char]])</f>
        <v>costi del personale</v>
      </c>
      <c r="Q160" t="str">
        <f>istat[[#This Row],[unique_id_ateco_text]]&amp;": "&amp;istat[[#This Row],[unique_id_variable_text]]</f>
        <v>244 produzione di metalli di base preziosi e altri metalli non ferrosi, trattamento dei combustibili nucleari: costi del personale</v>
      </c>
    </row>
    <row r="161" spans="1:17" x14ac:dyDescent="0.35">
      <c r="A161" s="1" t="s">
        <v>11</v>
      </c>
      <c r="B161" s="1" t="s">
        <v>12</v>
      </c>
      <c r="C161" s="1" t="s">
        <v>81</v>
      </c>
      <c r="D161" s="1" t="s">
        <v>82</v>
      </c>
      <c r="E161" s="1" t="s">
        <v>47</v>
      </c>
      <c r="F161" s="1" t="s">
        <v>48</v>
      </c>
      <c r="G161">
        <v>2020</v>
      </c>
      <c r="H161">
        <v>2020</v>
      </c>
      <c r="I161">
        <v>891485</v>
      </c>
      <c r="L161">
        <f>IF(ISNUMBER(SEARCH("migliaia",istat[[#This Row],[Variabile]])),istat[[#This Row],[Value]]*1000,istat[[#This Row],[Value]])</f>
        <v>891485000</v>
      </c>
      <c r="M161" t="b" cm="1">
        <f t="array" ref="M161">_xlfn.IFS(istat[[#This Row],[Flag Codes]]="c",FALSE,istat[[#This Row],[Ateco 2007]]="TOTALE",FALSE,TRUE,TRUE)</f>
        <v>1</v>
      </c>
      <c r="N161" t="str">
        <f>istat[[#This Row],[ATECO_2007]]&amp;" "&amp;LEFT(istat[[#This Row],[Ateco 2007]],IFERROR(FIND("(",istat[[#This Row],[Ateco 2007]])-2,LEN(istat[[#This Row],[Ateco 2007]])))</f>
        <v>245 fonderie</v>
      </c>
      <c r="O161">
        <f>IFERROR(FIND("(",istat[[#This Row],[Variabile]])-2,LEN(istat[[#This Row],[Variabile]]))</f>
        <v>19</v>
      </c>
      <c r="P161" t="str">
        <f>LEFT(istat[[#This Row],[Variabile]],istat[[#This Row],[unique_id_variable_text_num_char]])</f>
        <v>costi del personale</v>
      </c>
      <c r="Q161" t="str">
        <f>istat[[#This Row],[unique_id_ateco_text]]&amp;": "&amp;istat[[#This Row],[unique_id_variable_text]]</f>
        <v>245 fonderie: costi del personale</v>
      </c>
    </row>
    <row r="162" spans="1:17" x14ac:dyDescent="0.35">
      <c r="A162" s="1" t="s">
        <v>11</v>
      </c>
      <c r="B162" s="1" t="s">
        <v>12</v>
      </c>
      <c r="C162" s="1" t="s">
        <v>81</v>
      </c>
      <c r="D162" s="1" t="s">
        <v>82</v>
      </c>
      <c r="E162" s="1" t="s">
        <v>49</v>
      </c>
      <c r="F162" s="1" t="s">
        <v>50</v>
      </c>
      <c r="G162">
        <v>2020</v>
      </c>
      <c r="H162">
        <v>2020</v>
      </c>
      <c r="I162">
        <v>2288356</v>
      </c>
      <c r="L162">
        <f>IF(ISNUMBER(SEARCH("migliaia",istat[[#This Row],[Variabile]])),istat[[#This Row],[Value]]*1000,istat[[#This Row],[Value]])</f>
        <v>2288356000</v>
      </c>
      <c r="M162" t="b" cm="1">
        <f t="array" ref="M162">_xlfn.IFS(istat[[#This Row],[Flag Codes]]="c",FALSE,istat[[#This Row],[Ateco 2007]]="TOTALE",FALSE,TRUE,TRUE)</f>
        <v>1</v>
      </c>
      <c r="N162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62">
        <f>IFERROR(FIND("(",istat[[#This Row],[Variabile]])-2,LEN(istat[[#This Row],[Variabile]]))</f>
        <v>19</v>
      </c>
      <c r="P162" t="str">
        <f>LEFT(istat[[#This Row],[Variabile]],istat[[#This Row],[unique_id_variable_text_num_char]])</f>
        <v>costi del personale</v>
      </c>
      <c r="Q162" t="str">
        <f>istat[[#This Row],[unique_id_ateco_text]]&amp;": "&amp;istat[[#This Row],[unique_id_variable_text]]</f>
        <v>271 fabbricazione di motori, generatori e trasformatori elettrici e di apparecchiature per la distribuzione e il controllo dell'elettricità: costi del personale</v>
      </c>
    </row>
    <row r="163" spans="1:17" x14ac:dyDescent="0.35">
      <c r="A163" s="1" t="s">
        <v>11</v>
      </c>
      <c r="B163" s="1" t="s">
        <v>12</v>
      </c>
      <c r="C163" s="1" t="s">
        <v>81</v>
      </c>
      <c r="D163" s="1" t="s">
        <v>82</v>
      </c>
      <c r="E163" s="1" t="s">
        <v>51</v>
      </c>
      <c r="F163" s="1" t="s">
        <v>52</v>
      </c>
      <c r="G163">
        <v>2020</v>
      </c>
      <c r="H163">
        <v>2020</v>
      </c>
      <c r="I163">
        <v>1295087</v>
      </c>
      <c r="L163">
        <f>IF(ISNUMBER(SEARCH("migliaia",istat[[#This Row],[Variabile]])),istat[[#This Row],[Value]]*1000,istat[[#This Row],[Value]])</f>
        <v>1295087000</v>
      </c>
      <c r="M163" t="b" cm="1">
        <f t="array" ref="M163">_xlfn.IFS(istat[[#This Row],[Flag Codes]]="c",FALSE,istat[[#This Row],[Ateco 2007]]="TOTALE",FALSE,TRUE,TRUE)</f>
        <v>1</v>
      </c>
      <c r="N163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63">
        <f>IFERROR(FIND("(",istat[[#This Row],[Variabile]])-2,LEN(istat[[#This Row],[Variabile]]))</f>
        <v>19</v>
      </c>
      <c r="P163" t="str">
        <f>LEFT(istat[[#This Row],[Variabile]],istat[[#This Row],[unique_id_variable_text_num_char]])</f>
        <v>costi del personale</v>
      </c>
      <c r="Q163" t="str">
        <f>istat[[#This Row],[unique_id_ateco_text]]&amp;": "&amp;istat[[#This Row],[unique_id_variable_text]]</f>
        <v>275 fabbricazione di apparecchi per uso domestico: costi del personale</v>
      </c>
    </row>
    <row r="164" spans="1:17" x14ac:dyDescent="0.35">
      <c r="A164" s="1" t="s">
        <v>11</v>
      </c>
      <c r="B164" s="1" t="s">
        <v>12</v>
      </c>
      <c r="C164" s="1" t="s">
        <v>81</v>
      </c>
      <c r="D164" s="1" t="s">
        <v>82</v>
      </c>
      <c r="E164" s="1" t="s">
        <v>53</v>
      </c>
      <c r="F164" s="1" t="s">
        <v>54</v>
      </c>
      <c r="G164">
        <v>2020</v>
      </c>
      <c r="H164">
        <v>2020</v>
      </c>
      <c r="I164">
        <v>1378122</v>
      </c>
      <c r="L164">
        <f>IF(ISNUMBER(SEARCH("migliaia",istat[[#This Row],[Variabile]])),istat[[#This Row],[Value]]*1000,istat[[#This Row],[Value]])</f>
        <v>1378122000</v>
      </c>
      <c r="M164" t="b" cm="1">
        <f t="array" ref="M164">_xlfn.IFS(istat[[#This Row],[Flag Codes]]="c",FALSE,istat[[#This Row],[Ateco 2007]]="TOTALE",FALSE,TRUE,TRUE)</f>
        <v>1</v>
      </c>
      <c r="N164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64">
        <f>IFERROR(FIND("(",istat[[#This Row],[Variabile]])-2,LEN(istat[[#This Row],[Variabile]]))</f>
        <v>19</v>
      </c>
      <c r="P164" t="str">
        <f>LEFT(istat[[#This Row],[Variabile]],istat[[#This Row],[unique_id_variable_text_num_char]])</f>
        <v>costi del personale</v>
      </c>
      <c r="Q164" t="str">
        <f>istat[[#This Row],[unique_id_ateco_text]]&amp;": "&amp;istat[[#This Row],[unique_id_variable_text]]</f>
        <v>279 fabbricazione di altre apparecchiature elettriche: costi del personale</v>
      </c>
    </row>
    <row r="165" spans="1:17" x14ac:dyDescent="0.35">
      <c r="A165" s="1" t="s">
        <v>11</v>
      </c>
      <c r="B165" s="1" t="s">
        <v>12</v>
      </c>
      <c r="C165" s="1" t="s">
        <v>81</v>
      </c>
      <c r="D165" s="1" t="s">
        <v>82</v>
      </c>
      <c r="E165" s="1" t="s">
        <v>57</v>
      </c>
      <c r="F165" s="1" t="s">
        <v>58</v>
      </c>
      <c r="G165">
        <v>2020</v>
      </c>
      <c r="H165">
        <v>2020</v>
      </c>
      <c r="I165">
        <v>1934486</v>
      </c>
      <c r="L165">
        <f>IF(ISNUMBER(SEARCH("migliaia",istat[[#This Row],[Variabile]])),istat[[#This Row],[Value]]*1000,istat[[#This Row],[Value]])</f>
        <v>1934486000</v>
      </c>
      <c r="M165" t="b" cm="1">
        <f t="array" ref="M165">_xlfn.IFS(istat[[#This Row],[Flag Codes]]="c",FALSE,istat[[#This Row],[Ateco 2007]]="TOTALE",FALSE,TRUE,TRUE)</f>
        <v>1</v>
      </c>
      <c r="N165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65">
        <f>IFERROR(FIND("(",istat[[#This Row],[Variabile]])-2,LEN(istat[[#This Row],[Variabile]]))</f>
        <v>19</v>
      </c>
      <c r="P165" t="str">
        <f>LEFT(istat[[#This Row],[Variabile]],istat[[#This Row],[unique_id_variable_text_num_char]])</f>
        <v>costi del personale</v>
      </c>
      <c r="Q165" t="str">
        <f>istat[[#This Row],[unique_id_ateco_text]]&amp;": "&amp;istat[[#This Row],[unique_id_variable_text]]</f>
        <v>325 fabbricazione di strumenti e forniture mediche e dentistiche: costi del personale</v>
      </c>
    </row>
    <row r="166" spans="1:17" x14ac:dyDescent="0.35">
      <c r="A166" s="1" t="s">
        <v>11</v>
      </c>
      <c r="B166" s="1" t="s">
        <v>12</v>
      </c>
      <c r="C166" s="1" t="s">
        <v>81</v>
      </c>
      <c r="D166" s="1" t="s">
        <v>82</v>
      </c>
      <c r="E166" s="1" t="s">
        <v>59</v>
      </c>
      <c r="F166" s="1" t="s">
        <v>60</v>
      </c>
      <c r="G166">
        <v>2020</v>
      </c>
      <c r="H166">
        <v>2020</v>
      </c>
      <c r="I166">
        <v>525811</v>
      </c>
      <c r="L166">
        <f>IF(ISNUMBER(SEARCH("migliaia",istat[[#This Row],[Variabile]])),istat[[#This Row],[Value]]*1000,istat[[#This Row],[Value]])</f>
        <v>525811000</v>
      </c>
      <c r="M166" t="b" cm="1">
        <f t="array" ref="M166">_xlfn.IFS(istat[[#This Row],[Flag Codes]]="c",FALSE,istat[[#This Row],[Ateco 2007]]="TOTALE",FALSE,TRUE,TRUE)</f>
        <v>1</v>
      </c>
      <c r="N166" t="str">
        <f>istat[[#This Row],[ATECO_2007]]&amp;" "&amp;LEFT(istat[[#This Row],[Ateco 2007]],IFERROR(FIND("(",istat[[#This Row],[Ateco 2007]])-2,LEN(istat[[#This Row],[Ateco 2007]])))</f>
        <v>329 industrie manifatturiere nca</v>
      </c>
      <c r="O166">
        <f>IFERROR(FIND("(",istat[[#This Row],[Variabile]])-2,LEN(istat[[#This Row],[Variabile]]))</f>
        <v>19</v>
      </c>
      <c r="P166" t="str">
        <f>LEFT(istat[[#This Row],[Variabile]],istat[[#This Row],[unique_id_variable_text_num_char]])</f>
        <v>costi del personale</v>
      </c>
      <c r="Q166" t="str">
        <f>istat[[#This Row],[unique_id_ateco_text]]&amp;": "&amp;istat[[#This Row],[unique_id_variable_text]]</f>
        <v>329 industrie manifatturiere nca: costi del personale</v>
      </c>
    </row>
    <row r="167" spans="1:17" x14ac:dyDescent="0.35">
      <c r="A167" s="1" t="s">
        <v>11</v>
      </c>
      <c r="B167" s="1" t="s">
        <v>12</v>
      </c>
      <c r="C167" s="1" t="s">
        <v>81</v>
      </c>
      <c r="D167" s="1" t="s">
        <v>82</v>
      </c>
      <c r="E167" s="1" t="s">
        <v>65</v>
      </c>
      <c r="F167" s="1" t="s">
        <v>66</v>
      </c>
      <c r="G167">
        <v>2020</v>
      </c>
      <c r="H167">
        <v>2020</v>
      </c>
      <c r="I167">
        <v>111182</v>
      </c>
      <c r="L167">
        <f>IF(ISNUMBER(SEARCH("migliaia",istat[[#This Row],[Variabile]])),istat[[#This Row],[Value]]*1000,istat[[#This Row],[Value]])</f>
        <v>111182000</v>
      </c>
      <c r="M167" t="b" cm="1">
        <f t="array" ref="M167">_xlfn.IFS(istat[[#This Row],[Flag Codes]]="c",FALSE,istat[[#This Row],[Ateco 2007]]="TOTALE",FALSE,TRUE,TRUE)</f>
        <v>1</v>
      </c>
      <c r="N167" t="str">
        <f>istat[[#This Row],[ATECO_2007]]&amp;" "&amp;LEFT(istat[[#This Row],[Ateco 2007]],IFERROR(FIND("(",istat[[#This Row],[Ateco 2007]])-2,LEN(istat[[#This Row],[Ateco 2007]])))</f>
        <v>613 telecomunicazioni satellitari</v>
      </c>
      <c r="O167">
        <f>IFERROR(FIND("(",istat[[#This Row],[Variabile]])-2,LEN(istat[[#This Row],[Variabile]]))</f>
        <v>19</v>
      </c>
      <c r="P167" t="str">
        <f>LEFT(istat[[#This Row],[Variabile]],istat[[#This Row],[unique_id_variable_text_num_char]])</f>
        <v>costi del personale</v>
      </c>
      <c r="Q167" t="str">
        <f>istat[[#This Row],[unique_id_ateco_text]]&amp;": "&amp;istat[[#This Row],[unique_id_variable_text]]</f>
        <v>613 telecomunicazioni satellitari: costi del personale</v>
      </c>
    </row>
    <row r="168" spans="1:17" x14ac:dyDescent="0.35">
      <c r="A168" s="1" t="s">
        <v>11</v>
      </c>
      <c r="B168" s="1" t="s">
        <v>12</v>
      </c>
      <c r="C168" s="1" t="s">
        <v>81</v>
      </c>
      <c r="D168" s="1" t="s">
        <v>82</v>
      </c>
      <c r="E168" s="1" t="s">
        <v>67</v>
      </c>
      <c r="F168" s="1" t="s">
        <v>68</v>
      </c>
      <c r="G168">
        <v>2020</v>
      </c>
      <c r="H168">
        <v>2020</v>
      </c>
      <c r="I168">
        <v>1223676</v>
      </c>
      <c r="L168">
        <f>IF(ISNUMBER(SEARCH("migliaia",istat[[#This Row],[Variabile]])),istat[[#This Row],[Value]]*1000,istat[[#This Row],[Value]])</f>
        <v>1223676000</v>
      </c>
      <c r="M168" t="b" cm="1">
        <f t="array" ref="M168">_xlfn.IFS(istat[[#This Row],[Flag Codes]]="c",FALSE,istat[[#This Row],[Ateco 2007]]="TOTALE",FALSE,TRUE,TRUE)</f>
        <v>1</v>
      </c>
      <c r="N168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68">
        <f>IFERROR(FIND("(",istat[[#This Row],[Variabile]])-2,LEN(istat[[#This Row],[Variabile]]))</f>
        <v>19</v>
      </c>
      <c r="P168" t="str">
        <f>LEFT(istat[[#This Row],[Variabile]],istat[[#This Row],[unique_id_variable_text_num_char]])</f>
        <v>costi del personale</v>
      </c>
      <c r="Q168" t="str">
        <f>istat[[#This Row],[unique_id_ateco_text]]&amp;": "&amp;istat[[#This Row],[unique_id_variable_text]]</f>
        <v>721 ricerca e sviluppo sperimentale nel campo delle scienze naturali e dell'ingegneria: costi del personale</v>
      </c>
    </row>
    <row r="169" spans="1:17" x14ac:dyDescent="0.35">
      <c r="A169" s="1" t="s">
        <v>11</v>
      </c>
      <c r="B169" s="1" t="s">
        <v>12</v>
      </c>
      <c r="C169" s="1" t="s">
        <v>85</v>
      </c>
      <c r="D169" s="1" t="s">
        <v>86</v>
      </c>
      <c r="E169" s="1" t="s">
        <v>15</v>
      </c>
      <c r="F169" s="1" t="s">
        <v>16</v>
      </c>
      <c r="G169">
        <v>2020</v>
      </c>
      <c r="H169">
        <v>2020</v>
      </c>
      <c r="I169">
        <v>563612</v>
      </c>
      <c r="L169">
        <f>IF(ISNUMBER(SEARCH("migliaia",istat[[#This Row],[Variabile]])),istat[[#This Row],[Value]]*1000,istat[[#This Row],[Value]])</f>
        <v>563612000</v>
      </c>
      <c r="M169" t="b" cm="1">
        <f t="array" ref="M169">_xlfn.IFS(istat[[#This Row],[Flag Codes]]="c",FALSE,istat[[#This Row],[Ateco 2007]]="TOTALE",FALSE,TRUE,TRUE)</f>
        <v>1</v>
      </c>
      <c r="N169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69">
        <f>IFERROR(FIND("(",istat[[#This Row],[Variabile]])-2,LEN(istat[[#This Row],[Variabile]]))</f>
        <v>17</v>
      </c>
      <c r="P169" t="str">
        <f>LEFT(istat[[#This Row],[Variabile]],istat[[#This Row],[unique_id_variable_text_num_char]])</f>
        <v>salari e stipendi</v>
      </c>
      <c r="Q169" t="str">
        <f>istat[[#This Row],[unique_id_ateco_text]]&amp;": "&amp;istat[[#This Row],[unique_id_variable_text]]</f>
        <v>B estrazione di minerali da cave e miniere: salari e stipendi</v>
      </c>
    </row>
    <row r="170" spans="1:17" x14ac:dyDescent="0.35">
      <c r="A170" s="1" t="s">
        <v>11</v>
      </c>
      <c r="B170" s="1" t="s">
        <v>12</v>
      </c>
      <c r="C170" s="1" t="s">
        <v>85</v>
      </c>
      <c r="D170" s="1" t="s">
        <v>86</v>
      </c>
      <c r="E170" s="1" t="s">
        <v>17</v>
      </c>
      <c r="F170" s="1" t="s">
        <v>18</v>
      </c>
      <c r="G170">
        <v>2020</v>
      </c>
      <c r="H170">
        <v>2020</v>
      </c>
      <c r="I170">
        <v>3156370</v>
      </c>
      <c r="L170">
        <f>IF(ISNUMBER(SEARCH("migliaia",istat[[#This Row],[Variabile]])),istat[[#This Row],[Value]]*1000,istat[[#This Row],[Value]])</f>
        <v>3156370000</v>
      </c>
      <c r="M170" t="b" cm="1">
        <f t="array" ref="M170">_xlfn.IFS(istat[[#This Row],[Flag Codes]]="c",FALSE,istat[[#This Row],[Ateco 2007]]="TOTALE",FALSE,TRUE,TRUE)</f>
        <v>1</v>
      </c>
      <c r="N170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70">
        <f>IFERROR(FIND("(",istat[[#This Row],[Variabile]])-2,LEN(istat[[#This Row],[Variabile]]))</f>
        <v>17</v>
      </c>
      <c r="P170" t="str">
        <f>LEFT(istat[[#This Row],[Variabile]],istat[[#This Row],[unique_id_variable_text_num_char]])</f>
        <v>salari e stipendi</v>
      </c>
      <c r="Q170" t="str">
        <f>istat[[#This Row],[unique_id_ateco_text]]&amp;": "&amp;istat[[#This Row],[unique_id_variable_text]]</f>
        <v>R attività artistiche, sportive, di intrattenimento e divertimento: salari e stipendi</v>
      </c>
    </row>
    <row r="171" spans="1:17" x14ac:dyDescent="0.35">
      <c r="A171" s="1" t="s">
        <v>11</v>
      </c>
      <c r="B171" s="1" t="s">
        <v>12</v>
      </c>
      <c r="C171" s="1" t="s">
        <v>85</v>
      </c>
      <c r="D171" s="1" t="s">
        <v>86</v>
      </c>
      <c r="E171" s="1" t="s">
        <v>19</v>
      </c>
      <c r="F171" s="1" t="s">
        <v>20</v>
      </c>
      <c r="G171">
        <v>2020</v>
      </c>
      <c r="H171">
        <v>2020</v>
      </c>
      <c r="I171">
        <v>0</v>
      </c>
      <c r="L171">
        <f>IF(ISNUMBER(SEARCH("migliaia",istat[[#This Row],[Variabile]])),istat[[#This Row],[Value]]*1000,istat[[#This Row],[Value]])</f>
        <v>0</v>
      </c>
      <c r="M171" t="b" cm="1">
        <f t="array" ref="M171">_xlfn.IFS(istat[[#This Row],[Flag Codes]]="c",FALSE,istat[[#This Row],[Ateco 2007]]="TOTALE",FALSE,TRUE,TRUE)</f>
        <v>1</v>
      </c>
      <c r="N171" t="str">
        <f>istat[[#This Row],[ATECO_2007]]&amp;" "&amp;LEFT(istat[[#This Row],[Ateco 2007]],IFERROR(FIND("(",istat[[#This Row],[Ateco 2007]])-2,LEN(istat[[#This Row],[Ateco 2007]])))</f>
        <v>05 estrazione di carbone</v>
      </c>
      <c r="O171">
        <f>IFERROR(FIND("(",istat[[#This Row],[Variabile]])-2,LEN(istat[[#This Row],[Variabile]]))</f>
        <v>17</v>
      </c>
      <c r="P171" t="str">
        <f>LEFT(istat[[#This Row],[Variabile]],istat[[#This Row],[unique_id_variable_text_num_char]])</f>
        <v>salari e stipendi</v>
      </c>
      <c r="Q171" t="str">
        <f>istat[[#This Row],[unique_id_ateco_text]]&amp;": "&amp;istat[[#This Row],[unique_id_variable_text]]</f>
        <v>05 estrazione di carbone: salari e stipendi</v>
      </c>
    </row>
    <row r="172" spans="1:17" x14ac:dyDescent="0.35">
      <c r="A172" s="1" t="s">
        <v>11</v>
      </c>
      <c r="B172" s="1" t="s">
        <v>12</v>
      </c>
      <c r="C172" s="1" t="s">
        <v>85</v>
      </c>
      <c r="D172" s="1" t="s">
        <v>86</v>
      </c>
      <c r="E172" s="1" t="s">
        <v>21</v>
      </c>
      <c r="F172" s="1" t="s">
        <v>22</v>
      </c>
      <c r="G172">
        <v>2020</v>
      </c>
      <c r="H172">
        <v>2020</v>
      </c>
      <c r="I172">
        <v>5132475</v>
      </c>
      <c r="L172">
        <f>IF(ISNUMBER(SEARCH("migliaia",istat[[#This Row],[Variabile]])),istat[[#This Row],[Value]]*1000,istat[[#This Row],[Value]])</f>
        <v>5132475000</v>
      </c>
      <c r="M172" t="b" cm="1">
        <f t="array" ref="M172">_xlfn.IFS(istat[[#This Row],[Flag Codes]]="c",FALSE,istat[[#This Row],[Ateco 2007]]="TOTALE",FALSE,TRUE,TRUE)</f>
        <v>1</v>
      </c>
      <c r="N172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72">
        <f>IFERROR(FIND("(",istat[[#This Row],[Variabile]])-2,LEN(istat[[#This Row],[Variabile]]))</f>
        <v>17</v>
      </c>
      <c r="P172" t="str">
        <f>LEFT(istat[[#This Row],[Variabile]],istat[[#This Row],[unique_id_variable_text_num_char]])</f>
        <v>salari e stipendi</v>
      </c>
      <c r="Q172" t="str">
        <f>istat[[#This Row],[unique_id_ateco_text]]&amp;": "&amp;istat[[#This Row],[unique_id_variable_text]]</f>
        <v>22 fabbricazione di articoli in gomma e materie plastiche: salari e stipendi</v>
      </c>
    </row>
    <row r="173" spans="1:17" x14ac:dyDescent="0.35">
      <c r="A173" s="1" t="s">
        <v>11</v>
      </c>
      <c r="B173" s="1" t="s">
        <v>12</v>
      </c>
      <c r="C173" s="1" t="s">
        <v>85</v>
      </c>
      <c r="D173" s="1" t="s">
        <v>86</v>
      </c>
      <c r="E173" s="1" t="s">
        <v>23</v>
      </c>
      <c r="F173" s="1" t="s">
        <v>24</v>
      </c>
      <c r="G173">
        <v>2020</v>
      </c>
      <c r="H173">
        <v>2020</v>
      </c>
      <c r="I173">
        <v>3468934</v>
      </c>
      <c r="L173">
        <f>IF(ISNUMBER(SEARCH("migliaia",istat[[#This Row],[Variabile]])),istat[[#This Row],[Value]]*1000,istat[[#This Row],[Value]])</f>
        <v>3468934000</v>
      </c>
      <c r="M173" t="b" cm="1">
        <f t="array" ref="M173">_xlfn.IFS(istat[[#This Row],[Flag Codes]]="c",FALSE,istat[[#This Row],[Ateco 2007]]="TOTALE",FALSE,TRUE,TRUE)</f>
        <v>1</v>
      </c>
      <c r="N173" t="str">
        <f>istat[[#This Row],[ATECO_2007]]&amp;" "&amp;LEFT(istat[[#This Row],[Ateco 2007]],IFERROR(FIND("(",istat[[#This Row],[Ateco 2007]])-2,LEN(istat[[#This Row],[Ateco 2007]])))</f>
        <v>24 metallurgia</v>
      </c>
      <c r="O173">
        <f>IFERROR(FIND("(",istat[[#This Row],[Variabile]])-2,LEN(istat[[#This Row],[Variabile]]))</f>
        <v>17</v>
      </c>
      <c r="P173" t="str">
        <f>LEFT(istat[[#This Row],[Variabile]],istat[[#This Row],[unique_id_variable_text_num_char]])</f>
        <v>salari e stipendi</v>
      </c>
      <c r="Q173" t="str">
        <f>istat[[#This Row],[unique_id_ateco_text]]&amp;": "&amp;istat[[#This Row],[unique_id_variable_text]]</f>
        <v>24 metallurgia: salari e stipendi</v>
      </c>
    </row>
    <row r="174" spans="1:17" x14ac:dyDescent="0.35">
      <c r="A174" s="1" t="s">
        <v>11</v>
      </c>
      <c r="B174" s="1" t="s">
        <v>12</v>
      </c>
      <c r="C174" s="1" t="s">
        <v>85</v>
      </c>
      <c r="D174" s="1" t="s">
        <v>86</v>
      </c>
      <c r="E174" s="1" t="s">
        <v>25</v>
      </c>
      <c r="F174" s="1" t="s">
        <v>26</v>
      </c>
      <c r="G174">
        <v>2020</v>
      </c>
      <c r="H174">
        <v>2020</v>
      </c>
      <c r="I174">
        <v>12826526</v>
      </c>
      <c r="L174">
        <f>IF(ISNUMBER(SEARCH("migliaia",istat[[#This Row],[Variabile]])),istat[[#This Row],[Value]]*1000,istat[[#This Row],[Value]])</f>
        <v>12826526000</v>
      </c>
      <c r="M174" t="b" cm="1">
        <f t="array" ref="M174">_xlfn.IFS(istat[[#This Row],[Flag Codes]]="c",FALSE,istat[[#This Row],[Ateco 2007]]="TOTALE",FALSE,TRUE,TRUE)</f>
        <v>1</v>
      </c>
      <c r="N174" t="str">
        <f>istat[[#This Row],[ATECO_2007]]&amp;" "&amp;LEFT(istat[[#This Row],[Ateco 2007]],IFERROR(FIND("(",istat[[#This Row],[Ateco 2007]])-2,LEN(istat[[#This Row],[Ateco 2007]])))</f>
        <v>25 fabbricazione di prodotti in metallo</v>
      </c>
      <c r="O174">
        <f>IFERROR(FIND("(",istat[[#This Row],[Variabile]])-2,LEN(istat[[#This Row],[Variabile]]))</f>
        <v>17</v>
      </c>
      <c r="P174" t="str">
        <f>LEFT(istat[[#This Row],[Variabile]],istat[[#This Row],[unique_id_variable_text_num_char]])</f>
        <v>salari e stipendi</v>
      </c>
      <c r="Q174" t="str">
        <f>istat[[#This Row],[unique_id_ateco_text]]&amp;": "&amp;istat[[#This Row],[unique_id_variable_text]]</f>
        <v>25 fabbricazione di prodotti in metallo: salari e stipendi</v>
      </c>
    </row>
    <row r="175" spans="1:17" x14ac:dyDescent="0.35">
      <c r="A175" s="1" t="s">
        <v>11</v>
      </c>
      <c r="B175" s="1" t="s">
        <v>12</v>
      </c>
      <c r="C175" s="1" t="s">
        <v>85</v>
      </c>
      <c r="D175" s="1" t="s">
        <v>86</v>
      </c>
      <c r="E175" s="1" t="s">
        <v>27</v>
      </c>
      <c r="F175" s="1" t="s">
        <v>28</v>
      </c>
      <c r="G175">
        <v>2020</v>
      </c>
      <c r="H175">
        <v>2020</v>
      </c>
      <c r="I175">
        <v>22345357</v>
      </c>
      <c r="L175">
        <f>IF(ISNUMBER(SEARCH("migliaia",istat[[#This Row],[Variabile]])),istat[[#This Row],[Value]]*1000,istat[[#This Row],[Value]])</f>
        <v>22345357000</v>
      </c>
      <c r="M175" t="b" cm="1">
        <f t="array" ref="M175">_xlfn.IFS(istat[[#This Row],[Flag Codes]]="c",FALSE,istat[[#This Row],[Ateco 2007]]="TOTALE",FALSE,TRUE,TRUE)</f>
        <v>1</v>
      </c>
      <c r="N175" t="str">
        <f>istat[[#This Row],[ATECO_2007]]&amp;" "&amp;LEFT(istat[[#This Row],[Ateco 2007]],IFERROR(FIND("(",istat[[#This Row],[Ateco 2007]])-2,LEN(istat[[#This Row],[Ateco 2007]])))</f>
        <v>47 commercio al dettaglio</v>
      </c>
      <c r="O175">
        <f>IFERROR(FIND("(",istat[[#This Row],[Variabile]])-2,LEN(istat[[#This Row],[Variabile]]))</f>
        <v>17</v>
      </c>
      <c r="P175" t="str">
        <f>LEFT(istat[[#This Row],[Variabile]],istat[[#This Row],[unique_id_variable_text_num_char]])</f>
        <v>salari e stipendi</v>
      </c>
      <c r="Q175" t="str">
        <f>istat[[#This Row],[unique_id_ateco_text]]&amp;": "&amp;istat[[#This Row],[unique_id_variable_text]]</f>
        <v>47 commercio al dettaglio: salari e stipendi</v>
      </c>
    </row>
    <row r="176" spans="1:17" x14ac:dyDescent="0.35">
      <c r="A176" s="1" t="s">
        <v>11</v>
      </c>
      <c r="B176" s="1" t="s">
        <v>12</v>
      </c>
      <c r="C176" s="1" t="s">
        <v>85</v>
      </c>
      <c r="D176" s="1" t="s">
        <v>86</v>
      </c>
      <c r="E176" s="1" t="s">
        <v>29</v>
      </c>
      <c r="F176" s="1" t="s">
        <v>30</v>
      </c>
      <c r="G176">
        <v>2020</v>
      </c>
      <c r="H176">
        <v>2020</v>
      </c>
      <c r="I176">
        <v>12817862</v>
      </c>
      <c r="L176">
        <f>IF(ISNUMBER(SEARCH("migliaia",istat[[#This Row],[Variabile]])),istat[[#This Row],[Value]]*1000,istat[[#This Row],[Value]])</f>
        <v>12817862000</v>
      </c>
      <c r="M176" t="b" cm="1">
        <f t="array" ref="M176">_xlfn.IFS(istat[[#This Row],[Flag Codes]]="c",FALSE,istat[[#This Row],[Ateco 2007]]="TOTALE",FALSE,TRUE,TRUE)</f>
        <v>1</v>
      </c>
      <c r="N176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76">
        <f>IFERROR(FIND("(",istat[[#This Row],[Variabile]])-2,LEN(istat[[#This Row],[Variabile]]))</f>
        <v>17</v>
      </c>
      <c r="P176" t="str">
        <f>LEFT(istat[[#This Row],[Variabile]],istat[[#This Row],[unique_id_variable_text_num_char]])</f>
        <v>salari e stipendi</v>
      </c>
      <c r="Q176" t="str">
        <f>istat[[#This Row],[unique_id_ateco_text]]&amp;": "&amp;istat[[#This Row],[unique_id_variable_text]]</f>
        <v>49 trasporto terrestre e trasporto mediante condotte: salari e stipendi</v>
      </c>
    </row>
    <row r="177" spans="1:17" x14ac:dyDescent="0.35">
      <c r="A177" s="1" t="s">
        <v>11</v>
      </c>
      <c r="B177" s="1" t="s">
        <v>12</v>
      </c>
      <c r="C177" s="1" t="s">
        <v>85</v>
      </c>
      <c r="D177" s="1" t="s">
        <v>86</v>
      </c>
      <c r="E177" s="1" t="s">
        <v>75</v>
      </c>
      <c r="F177" s="1" t="s">
        <v>76</v>
      </c>
      <c r="G177">
        <v>2020</v>
      </c>
      <c r="H177">
        <v>2020</v>
      </c>
      <c r="I177">
        <v>1229362</v>
      </c>
      <c r="L177">
        <f>IF(ISNUMBER(SEARCH("migliaia",istat[[#This Row],[Variabile]])),istat[[#This Row],[Value]]*1000,istat[[#This Row],[Value]])</f>
        <v>1229362000</v>
      </c>
      <c r="M177" t="b" cm="1">
        <f t="array" ref="M177">_xlfn.IFS(istat[[#This Row],[Flag Codes]]="c",FALSE,istat[[#This Row],[Ateco 2007]]="TOTALE",FALSE,TRUE,TRUE)</f>
        <v>1</v>
      </c>
      <c r="N17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77">
        <f>IFERROR(FIND("(",istat[[#This Row],[Variabile]])-2,LEN(istat[[#This Row],[Variabile]]))</f>
        <v>17</v>
      </c>
      <c r="P177" t="str">
        <f>LEFT(istat[[#This Row],[Variabile]],istat[[#This Row],[unique_id_variable_text_num_char]])</f>
        <v>salari e stipendi</v>
      </c>
      <c r="Q177" t="str">
        <f>istat[[#This Row],[unique_id_ateco_text]]&amp;": "&amp;istat[[#This Row],[unique_id_variable_text]]</f>
        <v>50 trasporto marittimo e per vie d'acqua: salari e stipendi</v>
      </c>
    </row>
    <row r="178" spans="1:17" x14ac:dyDescent="0.35">
      <c r="A178" s="1" t="s">
        <v>11</v>
      </c>
      <c r="B178" s="1" t="s">
        <v>12</v>
      </c>
      <c r="C178" s="1" t="s">
        <v>85</v>
      </c>
      <c r="D178" s="1" t="s">
        <v>86</v>
      </c>
      <c r="E178" s="1" t="s">
        <v>31</v>
      </c>
      <c r="F178" s="1" t="s">
        <v>32</v>
      </c>
      <c r="G178">
        <v>2020</v>
      </c>
      <c r="H178">
        <v>2020</v>
      </c>
      <c r="I178">
        <v>8043886</v>
      </c>
      <c r="L178">
        <f>IF(ISNUMBER(SEARCH("migliaia",istat[[#This Row],[Variabile]])),istat[[#This Row],[Value]]*1000,istat[[#This Row],[Value]])</f>
        <v>8043886000</v>
      </c>
      <c r="M178" t="b" cm="1">
        <f t="array" ref="M178">_xlfn.IFS(istat[[#This Row],[Flag Codes]]="c",FALSE,istat[[#This Row],[Ateco 2007]]="TOTALE",FALSE,TRUE,TRUE)</f>
        <v>1</v>
      </c>
      <c r="N178" t="str">
        <f>istat[[#This Row],[ATECO_2007]]&amp;" "&amp;LEFT(istat[[#This Row],[Ateco 2007]],IFERROR(FIND("(",istat[[#This Row],[Ateco 2007]])-2,LEN(istat[[#This Row],[Ateco 2007]])))</f>
        <v>56 attività dei servizi di ristorazione</v>
      </c>
      <c r="O178">
        <f>IFERROR(FIND("(",istat[[#This Row],[Variabile]])-2,LEN(istat[[#This Row],[Variabile]]))</f>
        <v>17</v>
      </c>
      <c r="P178" t="str">
        <f>LEFT(istat[[#This Row],[Variabile]],istat[[#This Row],[unique_id_variable_text_num_char]])</f>
        <v>salari e stipendi</v>
      </c>
      <c r="Q178" t="str">
        <f>istat[[#This Row],[unique_id_ateco_text]]&amp;": "&amp;istat[[#This Row],[unique_id_variable_text]]</f>
        <v>56 attività dei servizi di ristorazione: salari e stipendi</v>
      </c>
    </row>
    <row r="179" spans="1:17" x14ac:dyDescent="0.35">
      <c r="A179" s="1" t="s">
        <v>11</v>
      </c>
      <c r="B179" s="1" t="s">
        <v>12</v>
      </c>
      <c r="C179" s="1" t="s">
        <v>85</v>
      </c>
      <c r="D179" s="1" t="s">
        <v>86</v>
      </c>
      <c r="E179" s="1" t="s">
        <v>33</v>
      </c>
      <c r="F179" s="1" t="s">
        <v>34</v>
      </c>
      <c r="G179">
        <v>2020</v>
      </c>
      <c r="H179">
        <v>2020</v>
      </c>
      <c r="I179">
        <v>2968732</v>
      </c>
      <c r="L179">
        <f>IF(ISNUMBER(SEARCH("migliaia",istat[[#This Row],[Variabile]])),istat[[#This Row],[Value]]*1000,istat[[#This Row],[Value]])</f>
        <v>2968732000</v>
      </c>
      <c r="M179" t="b" cm="1">
        <f t="array" ref="M179">_xlfn.IFS(istat[[#This Row],[Flag Codes]]="c",FALSE,istat[[#This Row],[Ateco 2007]]="TOTALE",FALSE,TRUE,TRUE)</f>
        <v>1</v>
      </c>
      <c r="N179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179">
        <f>IFERROR(FIND("(",istat[[#This Row],[Variabile]])-2,LEN(istat[[#This Row],[Variabile]]))</f>
        <v>17</v>
      </c>
      <c r="P179" t="str">
        <f>LEFT(istat[[#This Row],[Variabile]],istat[[#This Row],[unique_id_variable_text_num_char]])</f>
        <v>salari e stipendi</v>
      </c>
      <c r="Q179" t="str">
        <f>istat[[#This Row],[unique_id_ateco_text]]&amp;": "&amp;istat[[#This Row],[unique_id_variable_text]]</f>
        <v>71 attività degli studi di architettura e d'ingegneria, collaudi ed analisi tecniche: salari e stipendi</v>
      </c>
    </row>
    <row r="180" spans="1:17" x14ac:dyDescent="0.35">
      <c r="A180" s="1" t="s">
        <v>11</v>
      </c>
      <c r="B180" s="1" t="s">
        <v>12</v>
      </c>
      <c r="C180" s="1" t="s">
        <v>85</v>
      </c>
      <c r="D180" s="1" t="s">
        <v>86</v>
      </c>
      <c r="E180" s="1" t="s">
        <v>35</v>
      </c>
      <c r="F180" s="1" t="s">
        <v>36</v>
      </c>
      <c r="G180">
        <v>2020</v>
      </c>
      <c r="H180">
        <v>2020</v>
      </c>
      <c r="I180">
        <v>1332756</v>
      </c>
      <c r="L180">
        <f>IF(ISNUMBER(SEARCH("migliaia",istat[[#This Row],[Variabile]])),istat[[#This Row],[Value]]*1000,istat[[#This Row],[Value]])</f>
        <v>1332756000</v>
      </c>
      <c r="M180" t="b" cm="1">
        <f t="array" ref="M180">_xlfn.IFS(istat[[#This Row],[Flag Codes]]="c",FALSE,istat[[#This Row],[Ateco 2007]]="TOTALE",FALSE,TRUE,TRUE)</f>
        <v>1</v>
      </c>
      <c r="N180" t="str">
        <f>istat[[#This Row],[ATECO_2007]]&amp;" "&amp;LEFT(istat[[#This Row],[Ateco 2007]],IFERROR(FIND("(",istat[[#This Row],[Ateco 2007]])-2,LEN(istat[[#This Row],[Ateco 2007]])))</f>
        <v>105 industria lattiero-casearia</v>
      </c>
      <c r="O180">
        <f>IFERROR(FIND("(",istat[[#This Row],[Variabile]])-2,LEN(istat[[#This Row],[Variabile]]))</f>
        <v>17</v>
      </c>
      <c r="P180" t="str">
        <f>LEFT(istat[[#This Row],[Variabile]],istat[[#This Row],[unique_id_variable_text_num_char]])</f>
        <v>salari e stipendi</v>
      </c>
      <c r="Q180" t="str">
        <f>istat[[#This Row],[unique_id_ateco_text]]&amp;": "&amp;istat[[#This Row],[unique_id_variable_text]]</f>
        <v>105 industria lattiero-casearia: salari e stipendi</v>
      </c>
    </row>
    <row r="181" spans="1:17" x14ac:dyDescent="0.35">
      <c r="A181" s="1" t="s">
        <v>11</v>
      </c>
      <c r="B181" s="1" t="s">
        <v>12</v>
      </c>
      <c r="C181" s="1" t="s">
        <v>85</v>
      </c>
      <c r="D181" s="1" t="s">
        <v>86</v>
      </c>
      <c r="E181" s="1" t="s">
        <v>37</v>
      </c>
      <c r="F181" s="1" t="s">
        <v>38</v>
      </c>
      <c r="G181">
        <v>2020</v>
      </c>
      <c r="H181">
        <v>2020</v>
      </c>
      <c r="J181" t="s">
        <v>39</v>
      </c>
      <c r="K181" t="s">
        <v>40</v>
      </c>
      <c r="L181">
        <f>IF(ISNUMBER(SEARCH("migliaia",istat[[#This Row],[Variabile]])),istat[[#This Row],[Value]]*1000,istat[[#This Row],[Value]])</f>
        <v>0</v>
      </c>
      <c r="M181" t="b" cm="1">
        <f t="array" ref="M181">_xlfn.IFS(istat[[#This Row],[Flag Codes]]="c",FALSE,istat[[#This Row],[Ateco 2007]]="TOTALE",FALSE,TRUE,TRUE)</f>
        <v>0</v>
      </c>
      <c r="N181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181">
        <f>IFERROR(FIND("(",istat[[#This Row],[Variabile]])-2,LEN(istat[[#This Row],[Variabile]]))</f>
        <v>17</v>
      </c>
      <c r="P181" t="str">
        <f>LEFT(istat[[#This Row],[Variabile]],istat[[#This Row],[unique_id_variable_text_num_char]])</f>
        <v>salari e stipendi</v>
      </c>
      <c r="Q181" t="str">
        <f>istat[[#This Row],[unique_id_ateco_text]]&amp;": "&amp;istat[[#This Row],[unique_id_variable_text]]</f>
        <v>192 fabbricazione di prodotti derivanti dalla raffinazione del petrolio: salari e stipendi</v>
      </c>
    </row>
    <row r="182" spans="1:17" x14ac:dyDescent="0.35">
      <c r="A182" s="1" t="s">
        <v>11</v>
      </c>
      <c r="B182" s="1" t="s">
        <v>12</v>
      </c>
      <c r="C182" s="1" t="s">
        <v>85</v>
      </c>
      <c r="D182" s="1" t="s">
        <v>86</v>
      </c>
      <c r="E182" s="1" t="s">
        <v>83</v>
      </c>
      <c r="F182" s="1" t="s">
        <v>84</v>
      </c>
      <c r="G182">
        <v>2020</v>
      </c>
      <c r="H182">
        <v>2020</v>
      </c>
      <c r="I182">
        <v>978594</v>
      </c>
      <c r="L182">
        <f>IF(ISNUMBER(SEARCH("migliaia",istat[[#This Row],[Variabile]])),istat[[#This Row],[Value]]*1000,istat[[#This Row],[Value]])</f>
        <v>978594000</v>
      </c>
      <c r="M182" t="b" cm="1">
        <f t="array" ref="M182">_xlfn.IFS(istat[[#This Row],[Flag Codes]]="c",FALSE,istat[[#This Row],[Ateco 2007]]="TOTALE",FALSE,TRUE,TRUE)</f>
        <v>1</v>
      </c>
      <c r="N182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182">
        <f>IFERROR(FIND("(",istat[[#This Row],[Variabile]])-2,LEN(istat[[#This Row],[Variabile]]))</f>
        <v>17</v>
      </c>
      <c r="P182" t="str">
        <f>LEFT(istat[[#This Row],[Variabile]],istat[[#This Row],[unique_id_variable_text_num_char]])</f>
        <v>salari e stipendi</v>
      </c>
      <c r="Q182" t="str">
        <f>istat[[#This Row],[unique_id_ateco_text]]&amp;": "&amp;istat[[#This Row],[unique_id_variable_text]]</f>
        <v>204 fabbricazione di saponi e detergenti, di prodotti per la pulizia e la lucidatura, di profumi e cosmetici: salari e stipendi</v>
      </c>
    </row>
    <row r="183" spans="1:17" x14ac:dyDescent="0.35">
      <c r="A183" s="1" t="s">
        <v>11</v>
      </c>
      <c r="B183" s="1" t="s">
        <v>12</v>
      </c>
      <c r="C183" s="1" t="s">
        <v>85</v>
      </c>
      <c r="D183" s="1" t="s">
        <v>86</v>
      </c>
      <c r="E183" s="1" t="s">
        <v>41</v>
      </c>
      <c r="F183" s="1" t="s">
        <v>42</v>
      </c>
      <c r="G183">
        <v>2020</v>
      </c>
      <c r="H183">
        <v>2020</v>
      </c>
      <c r="I183">
        <v>290278</v>
      </c>
      <c r="L183">
        <f>IF(ISNUMBER(SEARCH("migliaia",istat[[#This Row],[Variabile]])),istat[[#This Row],[Value]]*1000,istat[[#This Row],[Value]])</f>
        <v>290278000</v>
      </c>
      <c r="M183" t="b" cm="1">
        <f t="array" ref="M183">_xlfn.IFS(istat[[#This Row],[Flag Codes]]="c",FALSE,istat[[#This Row],[Ateco 2007]]="TOTALE",FALSE,TRUE,TRUE)</f>
        <v>1</v>
      </c>
      <c r="N183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183">
        <f>IFERROR(FIND("(",istat[[#This Row],[Variabile]])-2,LEN(istat[[#This Row],[Variabile]]))</f>
        <v>17</v>
      </c>
      <c r="P183" t="str">
        <f>LEFT(istat[[#This Row],[Variabile]],istat[[#This Row],[unique_id_variable_text_num_char]])</f>
        <v>salari e stipendi</v>
      </c>
      <c r="Q183" t="str">
        <f>istat[[#This Row],[unique_id_ateco_text]]&amp;": "&amp;istat[[#This Row],[unique_id_variable_text]]</f>
        <v>239 fabbricazione di prodotti abrasivi e di prodotti in minerali non metalliferi nca: salari e stipendi</v>
      </c>
    </row>
    <row r="184" spans="1:17" x14ac:dyDescent="0.35">
      <c r="A184" s="1" t="s">
        <v>11</v>
      </c>
      <c r="B184" s="1" t="s">
        <v>12</v>
      </c>
      <c r="C184" s="1" t="s">
        <v>85</v>
      </c>
      <c r="D184" s="1" t="s">
        <v>86</v>
      </c>
      <c r="E184" s="1" t="s">
        <v>45</v>
      </c>
      <c r="F184" s="1" t="s">
        <v>46</v>
      </c>
      <c r="G184">
        <v>2020</v>
      </c>
      <c r="H184">
        <v>2020</v>
      </c>
      <c r="I184">
        <v>621315</v>
      </c>
      <c r="L184">
        <f>IF(ISNUMBER(SEARCH("migliaia",istat[[#This Row],[Variabile]])),istat[[#This Row],[Value]]*1000,istat[[#This Row],[Value]])</f>
        <v>621315000</v>
      </c>
      <c r="M184" t="b" cm="1">
        <f t="array" ref="M184">_xlfn.IFS(istat[[#This Row],[Flag Codes]]="c",FALSE,istat[[#This Row],[Ateco 2007]]="TOTALE",FALSE,TRUE,TRUE)</f>
        <v>1</v>
      </c>
      <c r="N184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184">
        <f>IFERROR(FIND("(",istat[[#This Row],[Variabile]])-2,LEN(istat[[#This Row],[Variabile]]))</f>
        <v>17</v>
      </c>
      <c r="P184" t="str">
        <f>LEFT(istat[[#This Row],[Variabile]],istat[[#This Row],[unique_id_variable_text_num_char]])</f>
        <v>salari e stipendi</v>
      </c>
      <c r="Q184" t="str">
        <f>istat[[#This Row],[unique_id_ateco_text]]&amp;": "&amp;istat[[#This Row],[unique_id_variable_text]]</f>
        <v>244 produzione di metalli di base preziosi e altri metalli non ferrosi, trattamento dei combustibili nucleari: salari e stipendi</v>
      </c>
    </row>
    <row r="185" spans="1:17" x14ac:dyDescent="0.35">
      <c r="A185" s="1" t="s">
        <v>11</v>
      </c>
      <c r="B185" s="1" t="s">
        <v>12</v>
      </c>
      <c r="C185" s="1" t="s">
        <v>85</v>
      </c>
      <c r="D185" s="1" t="s">
        <v>86</v>
      </c>
      <c r="E185" s="1" t="s">
        <v>47</v>
      </c>
      <c r="F185" s="1" t="s">
        <v>48</v>
      </c>
      <c r="G185">
        <v>2020</v>
      </c>
      <c r="H185">
        <v>2020</v>
      </c>
      <c r="I185">
        <v>619179</v>
      </c>
      <c r="L185">
        <f>IF(ISNUMBER(SEARCH("migliaia",istat[[#This Row],[Variabile]])),istat[[#This Row],[Value]]*1000,istat[[#This Row],[Value]])</f>
        <v>619179000</v>
      </c>
      <c r="M185" t="b" cm="1">
        <f t="array" ref="M185">_xlfn.IFS(istat[[#This Row],[Flag Codes]]="c",FALSE,istat[[#This Row],[Ateco 2007]]="TOTALE",FALSE,TRUE,TRUE)</f>
        <v>1</v>
      </c>
      <c r="N185" t="str">
        <f>istat[[#This Row],[ATECO_2007]]&amp;" "&amp;LEFT(istat[[#This Row],[Ateco 2007]],IFERROR(FIND("(",istat[[#This Row],[Ateco 2007]])-2,LEN(istat[[#This Row],[Ateco 2007]])))</f>
        <v>245 fonderie</v>
      </c>
      <c r="O185">
        <f>IFERROR(FIND("(",istat[[#This Row],[Variabile]])-2,LEN(istat[[#This Row],[Variabile]]))</f>
        <v>17</v>
      </c>
      <c r="P185" t="str">
        <f>LEFT(istat[[#This Row],[Variabile]],istat[[#This Row],[unique_id_variable_text_num_char]])</f>
        <v>salari e stipendi</v>
      </c>
      <c r="Q185" t="str">
        <f>istat[[#This Row],[unique_id_ateco_text]]&amp;": "&amp;istat[[#This Row],[unique_id_variable_text]]</f>
        <v>245 fonderie: salari e stipendi</v>
      </c>
    </row>
    <row r="186" spans="1:17" x14ac:dyDescent="0.35">
      <c r="A186" s="1" t="s">
        <v>11</v>
      </c>
      <c r="B186" s="1" t="s">
        <v>12</v>
      </c>
      <c r="C186" s="1" t="s">
        <v>85</v>
      </c>
      <c r="D186" s="1" t="s">
        <v>86</v>
      </c>
      <c r="E186" s="1" t="s">
        <v>49</v>
      </c>
      <c r="F186" s="1" t="s">
        <v>50</v>
      </c>
      <c r="G186">
        <v>2020</v>
      </c>
      <c r="H186">
        <v>2020</v>
      </c>
      <c r="I186">
        <v>1638714</v>
      </c>
      <c r="L186">
        <f>IF(ISNUMBER(SEARCH("migliaia",istat[[#This Row],[Variabile]])),istat[[#This Row],[Value]]*1000,istat[[#This Row],[Value]])</f>
        <v>1638714000</v>
      </c>
      <c r="M186" t="b" cm="1">
        <f t="array" ref="M186">_xlfn.IFS(istat[[#This Row],[Flag Codes]]="c",FALSE,istat[[#This Row],[Ateco 2007]]="TOTALE",FALSE,TRUE,TRUE)</f>
        <v>1</v>
      </c>
      <c r="N186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186">
        <f>IFERROR(FIND("(",istat[[#This Row],[Variabile]])-2,LEN(istat[[#This Row],[Variabile]]))</f>
        <v>17</v>
      </c>
      <c r="P186" t="str">
        <f>LEFT(istat[[#This Row],[Variabile]],istat[[#This Row],[unique_id_variable_text_num_char]])</f>
        <v>salari e stipendi</v>
      </c>
      <c r="Q186" t="str">
        <f>istat[[#This Row],[unique_id_ateco_text]]&amp;": "&amp;istat[[#This Row],[unique_id_variable_text]]</f>
        <v>271 fabbricazione di motori, generatori e trasformatori elettrici e di apparecchiature per la distribuzione e il controllo dell'elettricità: salari e stipendi</v>
      </c>
    </row>
    <row r="187" spans="1:17" x14ac:dyDescent="0.35">
      <c r="A187" s="1" t="s">
        <v>11</v>
      </c>
      <c r="B187" s="1" t="s">
        <v>12</v>
      </c>
      <c r="C187" s="1" t="s">
        <v>85</v>
      </c>
      <c r="D187" s="1" t="s">
        <v>86</v>
      </c>
      <c r="E187" s="1" t="s">
        <v>51</v>
      </c>
      <c r="F187" s="1" t="s">
        <v>52</v>
      </c>
      <c r="G187">
        <v>2020</v>
      </c>
      <c r="H187">
        <v>2020</v>
      </c>
      <c r="I187">
        <v>906095</v>
      </c>
      <c r="L187">
        <f>IF(ISNUMBER(SEARCH("migliaia",istat[[#This Row],[Variabile]])),istat[[#This Row],[Value]]*1000,istat[[#This Row],[Value]])</f>
        <v>906095000</v>
      </c>
      <c r="M187" t="b" cm="1">
        <f t="array" ref="M187">_xlfn.IFS(istat[[#This Row],[Flag Codes]]="c",FALSE,istat[[#This Row],[Ateco 2007]]="TOTALE",FALSE,TRUE,TRUE)</f>
        <v>1</v>
      </c>
      <c r="N187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187">
        <f>IFERROR(FIND("(",istat[[#This Row],[Variabile]])-2,LEN(istat[[#This Row],[Variabile]]))</f>
        <v>17</v>
      </c>
      <c r="P187" t="str">
        <f>LEFT(istat[[#This Row],[Variabile]],istat[[#This Row],[unique_id_variable_text_num_char]])</f>
        <v>salari e stipendi</v>
      </c>
      <c r="Q187" t="str">
        <f>istat[[#This Row],[unique_id_ateco_text]]&amp;": "&amp;istat[[#This Row],[unique_id_variable_text]]</f>
        <v>275 fabbricazione di apparecchi per uso domestico: salari e stipendi</v>
      </c>
    </row>
    <row r="188" spans="1:17" x14ac:dyDescent="0.35">
      <c r="A188" s="1" t="s">
        <v>11</v>
      </c>
      <c r="B188" s="1" t="s">
        <v>12</v>
      </c>
      <c r="C188" s="1" t="s">
        <v>85</v>
      </c>
      <c r="D188" s="1" t="s">
        <v>86</v>
      </c>
      <c r="E188" s="1" t="s">
        <v>53</v>
      </c>
      <c r="F188" s="1" t="s">
        <v>54</v>
      </c>
      <c r="G188">
        <v>2020</v>
      </c>
      <c r="H188">
        <v>2020</v>
      </c>
      <c r="I188">
        <v>996902</v>
      </c>
      <c r="L188">
        <f>IF(ISNUMBER(SEARCH("migliaia",istat[[#This Row],[Variabile]])),istat[[#This Row],[Value]]*1000,istat[[#This Row],[Value]])</f>
        <v>996902000</v>
      </c>
      <c r="M188" t="b" cm="1">
        <f t="array" ref="M188">_xlfn.IFS(istat[[#This Row],[Flag Codes]]="c",FALSE,istat[[#This Row],[Ateco 2007]]="TOTALE",FALSE,TRUE,TRUE)</f>
        <v>1</v>
      </c>
      <c r="N188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188">
        <f>IFERROR(FIND("(",istat[[#This Row],[Variabile]])-2,LEN(istat[[#This Row],[Variabile]]))</f>
        <v>17</v>
      </c>
      <c r="P188" t="str">
        <f>LEFT(istat[[#This Row],[Variabile]],istat[[#This Row],[unique_id_variable_text_num_char]])</f>
        <v>salari e stipendi</v>
      </c>
      <c r="Q188" t="str">
        <f>istat[[#This Row],[unique_id_ateco_text]]&amp;": "&amp;istat[[#This Row],[unique_id_variable_text]]</f>
        <v>279 fabbricazione di altre apparecchiature elettriche: salari e stipendi</v>
      </c>
    </row>
    <row r="189" spans="1:17" x14ac:dyDescent="0.35">
      <c r="A189" s="1" t="s">
        <v>11</v>
      </c>
      <c r="B189" s="1" t="s">
        <v>12</v>
      </c>
      <c r="C189" s="1" t="s">
        <v>85</v>
      </c>
      <c r="D189" s="1" t="s">
        <v>86</v>
      </c>
      <c r="E189" s="1" t="s">
        <v>57</v>
      </c>
      <c r="F189" s="1" t="s">
        <v>58</v>
      </c>
      <c r="G189">
        <v>2020</v>
      </c>
      <c r="H189">
        <v>2020</v>
      </c>
      <c r="I189">
        <v>1336141</v>
      </c>
      <c r="L189">
        <f>IF(ISNUMBER(SEARCH("migliaia",istat[[#This Row],[Variabile]])),istat[[#This Row],[Value]]*1000,istat[[#This Row],[Value]])</f>
        <v>1336141000</v>
      </c>
      <c r="M189" t="b" cm="1">
        <f t="array" ref="M189">_xlfn.IFS(istat[[#This Row],[Flag Codes]]="c",FALSE,istat[[#This Row],[Ateco 2007]]="TOTALE",FALSE,TRUE,TRUE)</f>
        <v>1</v>
      </c>
      <c r="N189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189">
        <f>IFERROR(FIND("(",istat[[#This Row],[Variabile]])-2,LEN(istat[[#This Row],[Variabile]]))</f>
        <v>17</v>
      </c>
      <c r="P189" t="str">
        <f>LEFT(istat[[#This Row],[Variabile]],istat[[#This Row],[unique_id_variable_text_num_char]])</f>
        <v>salari e stipendi</v>
      </c>
      <c r="Q189" t="str">
        <f>istat[[#This Row],[unique_id_ateco_text]]&amp;": "&amp;istat[[#This Row],[unique_id_variable_text]]</f>
        <v>325 fabbricazione di strumenti e forniture mediche e dentistiche: salari e stipendi</v>
      </c>
    </row>
    <row r="190" spans="1:17" x14ac:dyDescent="0.35">
      <c r="A190" s="1" t="s">
        <v>11</v>
      </c>
      <c r="B190" s="1" t="s">
        <v>12</v>
      </c>
      <c r="C190" s="1" t="s">
        <v>85</v>
      </c>
      <c r="D190" s="1" t="s">
        <v>86</v>
      </c>
      <c r="E190" s="1" t="s">
        <v>59</v>
      </c>
      <c r="F190" s="1" t="s">
        <v>60</v>
      </c>
      <c r="G190">
        <v>2020</v>
      </c>
      <c r="H190">
        <v>2020</v>
      </c>
      <c r="I190">
        <v>374855</v>
      </c>
      <c r="L190">
        <f>IF(ISNUMBER(SEARCH("migliaia",istat[[#This Row],[Variabile]])),istat[[#This Row],[Value]]*1000,istat[[#This Row],[Value]])</f>
        <v>374855000</v>
      </c>
      <c r="M190" t="b" cm="1">
        <f t="array" ref="M190">_xlfn.IFS(istat[[#This Row],[Flag Codes]]="c",FALSE,istat[[#This Row],[Ateco 2007]]="TOTALE",FALSE,TRUE,TRUE)</f>
        <v>1</v>
      </c>
      <c r="N190" t="str">
        <f>istat[[#This Row],[ATECO_2007]]&amp;" "&amp;LEFT(istat[[#This Row],[Ateco 2007]],IFERROR(FIND("(",istat[[#This Row],[Ateco 2007]])-2,LEN(istat[[#This Row],[Ateco 2007]])))</f>
        <v>329 industrie manifatturiere nca</v>
      </c>
      <c r="O190">
        <f>IFERROR(FIND("(",istat[[#This Row],[Variabile]])-2,LEN(istat[[#This Row],[Variabile]]))</f>
        <v>17</v>
      </c>
      <c r="P190" t="str">
        <f>LEFT(istat[[#This Row],[Variabile]],istat[[#This Row],[unique_id_variable_text_num_char]])</f>
        <v>salari e stipendi</v>
      </c>
      <c r="Q190" t="str">
        <f>istat[[#This Row],[unique_id_ateco_text]]&amp;": "&amp;istat[[#This Row],[unique_id_variable_text]]</f>
        <v>329 industrie manifatturiere nca: salari e stipendi</v>
      </c>
    </row>
    <row r="191" spans="1:17" x14ac:dyDescent="0.35">
      <c r="A191" s="1" t="s">
        <v>11</v>
      </c>
      <c r="B191" s="1" t="s">
        <v>12</v>
      </c>
      <c r="C191" s="1" t="s">
        <v>85</v>
      </c>
      <c r="D191" s="1" t="s">
        <v>86</v>
      </c>
      <c r="E191" s="1" t="s">
        <v>65</v>
      </c>
      <c r="F191" s="1" t="s">
        <v>66</v>
      </c>
      <c r="G191">
        <v>2020</v>
      </c>
      <c r="H191">
        <v>2020</v>
      </c>
      <c r="I191">
        <v>81029</v>
      </c>
      <c r="L191">
        <f>IF(ISNUMBER(SEARCH("migliaia",istat[[#This Row],[Variabile]])),istat[[#This Row],[Value]]*1000,istat[[#This Row],[Value]])</f>
        <v>81029000</v>
      </c>
      <c r="M191" t="b" cm="1">
        <f t="array" ref="M191">_xlfn.IFS(istat[[#This Row],[Flag Codes]]="c",FALSE,istat[[#This Row],[Ateco 2007]]="TOTALE",FALSE,TRUE,TRUE)</f>
        <v>1</v>
      </c>
      <c r="N191" t="str">
        <f>istat[[#This Row],[ATECO_2007]]&amp;" "&amp;LEFT(istat[[#This Row],[Ateco 2007]],IFERROR(FIND("(",istat[[#This Row],[Ateco 2007]])-2,LEN(istat[[#This Row],[Ateco 2007]])))</f>
        <v>613 telecomunicazioni satellitari</v>
      </c>
      <c r="O191">
        <f>IFERROR(FIND("(",istat[[#This Row],[Variabile]])-2,LEN(istat[[#This Row],[Variabile]]))</f>
        <v>17</v>
      </c>
      <c r="P191" t="str">
        <f>LEFT(istat[[#This Row],[Variabile]],istat[[#This Row],[unique_id_variable_text_num_char]])</f>
        <v>salari e stipendi</v>
      </c>
      <c r="Q191" t="str">
        <f>istat[[#This Row],[unique_id_ateco_text]]&amp;": "&amp;istat[[#This Row],[unique_id_variable_text]]</f>
        <v>613 telecomunicazioni satellitari: salari e stipendi</v>
      </c>
    </row>
    <row r="192" spans="1:17" x14ac:dyDescent="0.35">
      <c r="A192" s="1" t="s">
        <v>11</v>
      </c>
      <c r="B192" s="1" t="s">
        <v>12</v>
      </c>
      <c r="C192" s="1" t="s">
        <v>85</v>
      </c>
      <c r="D192" s="1" t="s">
        <v>86</v>
      </c>
      <c r="E192" s="1" t="s">
        <v>67</v>
      </c>
      <c r="F192" s="1" t="s">
        <v>68</v>
      </c>
      <c r="G192">
        <v>2020</v>
      </c>
      <c r="H192">
        <v>2020</v>
      </c>
      <c r="I192">
        <v>884558</v>
      </c>
      <c r="L192">
        <f>IF(ISNUMBER(SEARCH("migliaia",istat[[#This Row],[Variabile]])),istat[[#This Row],[Value]]*1000,istat[[#This Row],[Value]])</f>
        <v>884558000</v>
      </c>
      <c r="M192" t="b" cm="1">
        <f t="array" ref="M192">_xlfn.IFS(istat[[#This Row],[Flag Codes]]="c",FALSE,istat[[#This Row],[Ateco 2007]]="TOTALE",FALSE,TRUE,TRUE)</f>
        <v>1</v>
      </c>
      <c r="N192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192">
        <f>IFERROR(FIND("(",istat[[#This Row],[Variabile]])-2,LEN(istat[[#This Row],[Variabile]]))</f>
        <v>17</v>
      </c>
      <c r="P192" t="str">
        <f>LEFT(istat[[#This Row],[Variabile]],istat[[#This Row],[unique_id_variable_text_num_char]])</f>
        <v>salari e stipendi</v>
      </c>
      <c r="Q192" t="str">
        <f>istat[[#This Row],[unique_id_ateco_text]]&amp;": "&amp;istat[[#This Row],[unique_id_variable_text]]</f>
        <v>721 ricerca e sviluppo sperimentale nel campo delle scienze naturali e dell'ingegneria: salari e stipendi</v>
      </c>
    </row>
    <row r="193" spans="1:17" x14ac:dyDescent="0.35">
      <c r="A193" s="1" t="s">
        <v>11</v>
      </c>
      <c r="B193" s="1" t="s">
        <v>12</v>
      </c>
      <c r="C193" s="1" t="s">
        <v>87</v>
      </c>
      <c r="D193" s="1" t="s">
        <v>88</v>
      </c>
      <c r="E193" s="1" t="s">
        <v>15</v>
      </c>
      <c r="F193" s="1" t="s">
        <v>16</v>
      </c>
      <c r="G193">
        <v>2020</v>
      </c>
      <c r="H193">
        <v>2020</v>
      </c>
      <c r="I193">
        <v>1790295</v>
      </c>
      <c r="L193">
        <f>IF(ISNUMBER(SEARCH("migliaia",istat[[#This Row],[Variabile]])),istat[[#This Row],[Value]]*1000,istat[[#This Row],[Value]])</f>
        <v>1790295000</v>
      </c>
      <c r="M193" t="b" cm="1">
        <f t="array" ref="M193">_xlfn.IFS(istat[[#This Row],[Flag Codes]]="c",FALSE,istat[[#This Row],[Ateco 2007]]="TOTALE",FALSE,TRUE,TRUE)</f>
        <v>1</v>
      </c>
      <c r="N193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193">
        <f>IFERROR(FIND("(",istat[[#This Row],[Variabile]])-2,LEN(istat[[#This Row],[Variabile]]))</f>
        <v>36</v>
      </c>
      <c r="P193" t="str">
        <f>LEFT(istat[[#This Row],[Variabile]],istat[[#This Row],[unique_id_variable_text_num_char]])</f>
        <v>investimenti lordi in beni materiali</v>
      </c>
      <c r="Q193" t="str">
        <f>istat[[#This Row],[unique_id_ateco_text]]&amp;": "&amp;istat[[#This Row],[unique_id_variable_text]]</f>
        <v>B estrazione di minerali da cave e miniere: investimenti lordi in beni materiali</v>
      </c>
    </row>
    <row r="194" spans="1:17" x14ac:dyDescent="0.35">
      <c r="A194" s="1" t="s">
        <v>11</v>
      </c>
      <c r="B194" s="1" t="s">
        <v>12</v>
      </c>
      <c r="C194" s="1" t="s">
        <v>87</v>
      </c>
      <c r="D194" s="1" t="s">
        <v>88</v>
      </c>
      <c r="E194" s="1" t="s">
        <v>17</v>
      </c>
      <c r="F194" s="1" t="s">
        <v>18</v>
      </c>
      <c r="G194">
        <v>2020</v>
      </c>
      <c r="H194">
        <v>2020</v>
      </c>
      <c r="I194">
        <v>412015</v>
      </c>
      <c r="L194">
        <f>IF(ISNUMBER(SEARCH("migliaia",istat[[#This Row],[Variabile]])),istat[[#This Row],[Value]]*1000,istat[[#This Row],[Value]])</f>
        <v>412015000</v>
      </c>
      <c r="M194" t="b" cm="1">
        <f t="array" ref="M194">_xlfn.IFS(istat[[#This Row],[Flag Codes]]="c",FALSE,istat[[#This Row],[Ateco 2007]]="TOTALE",FALSE,TRUE,TRUE)</f>
        <v>1</v>
      </c>
      <c r="N194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194">
        <f>IFERROR(FIND("(",istat[[#This Row],[Variabile]])-2,LEN(istat[[#This Row],[Variabile]]))</f>
        <v>36</v>
      </c>
      <c r="P194" t="str">
        <f>LEFT(istat[[#This Row],[Variabile]],istat[[#This Row],[unique_id_variable_text_num_char]])</f>
        <v>investimenti lordi in beni materiali</v>
      </c>
      <c r="Q194" t="str">
        <f>istat[[#This Row],[unique_id_ateco_text]]&amp;": "&amp;istat[[#This Row],[unique_id_variable_text]]</f>
        <v>R attività artistiche, sportive, di intrattenimento e divertimento: investimenti lordi in beni materiali</v>
      </c>
    </row>
    <row r="195" spans="1:17" x14ac:dyDescent="0.35">
      <c r="A195" s="1" t="s">
        <v>11</v>
      </c>
      <c r="B195" s="1" t="s">
        <v>12</v>
      </c>
      <c r="C195" s="1" t="s">
        <v>87</v>
      </c>
      <c r="D195" s="1" t="s">
        <v>88</v>
      </c>
      <c r="E195" s="1" t="s">
        <v>21</v>
      </c>
      <c r="F195" s="1" t="s">
        <v>22</v>
      </c>
      <c r="G195">
        <v>2020</v>
      </c>
      <c r="H195">
        <v>2020</v>
      </c>
      <c r="I195">
        <v>2059756</v>
      </c>
      <c r="L195">
        <f>IF(ISNUMBER(SEARCH("migliaia",istat[[#This Row],[Variabile]])),istat[[#This Row],[Value]]*1000,istat[[#This Row],[Value]])</f>
        <v>2059756000</v>
      </c>
      <c r="M195" t="b" cm="1">
        <f t="array" ref="M195">_xlfn.IFS(istat[[#This Row],[Flag Codes]]="c",FALSE,istat[[#This Row],[Ateco 2007]]="TOTALE",FALSE,TRUE,TRUE)</f>
        <v>1</v>
      </c>
      <c r="N195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195">
        <f>IFERROR(FIND("(",istat[[#This Row],[Variabile]])-2,LEN(istat[[#This Row],[Variabile]]))</f>
        <v>36</v>
      </c>
      <c r="P195" t="str">
        <f>LEFT(istat[[#This Row],[Variabile]],istat[[#This Row],[unique_id_variable_text_num_char]])</f>
        <v>investimenti lordi in beni materiali</v>
      </c>
      <c r="Q195" t="str">
        <f>istat[[#This Row],[unique_id_ateco_text]]&amp;": "&amp;istat[[#This Row],[unique_id_variable_text]]</f>
        <v>22 fabbricazione di articoli in gomma e materie plastiche: investimenti lordi in beni materiali</v>
      </c>
    </row>
    <row r="196" spans="1:17" x14ac:dyDescent="0.35">
      <c r="A196" s="1" t="s">
        <v>11</v>
      </c>
      <c r="B196" s="1" t="s">
        <v>12</v>
      </c>
      <c r="C196" s="1" t="s">
        <v>87</v>
      </c>
      <c r="D196" s="1" t="s">
        <v>88</v>
      </c>
      <c r="E196" s="1" t="s">
        <v>23</v>
      </c>
      <c r="F196" s="1" t="s">
        <v>24</v>
      </c>
      <c r="G196">
        <v>2020</v>
      </c>
      <c r="H196">
        <v>2020</v>
      </c>
      <c r="I196">
        <v>2266792</v>
      </c>
      <c r="L196">
        <f>IF(ISNUMBER(SEARCH("migliaia",istat[[#This Row],[Variabile]])),istat[[#This Row],[Value]]*1000,istat[[#This Row],[Value]])</f>
        <v>2266792000</v>
      </c>
      <c r="M196" t="b" cm="1">
        <f t="array" ref="M196">_xlfn.IFS(istat[[#This Row],[Flag Codes]]="c",FALSE,istat[[#This Row],[Ateco 2007]]="TOTALE",FALSE,TRUE,TRUE)</f>
        <v>1</v>
      </c>
      <c r="N196" t="str">
        <f>istat[[#This Row],[ATECO_2007]]&amp;" "&amp;LEFT(istat[[#This Row],[Ateco 2007]],IFERROR(FIND("(",istat[[#This Row],[Ateco 2007]])-2,LEN(istat[[#This Row],[Ateco 2007]])))</f>
        <v>24 metallurgia</v>
      </c>
      <c r="O196">
        <f>IFERROR(FIND("(",istat[[#This Row],[Variabile]])-2,LEN(istat[[#This Row],[Variabile]]))</f>
        <v>36</v>
      </c>
      <c r="P196" t="str">
        <f>LEFT(istat[[#This Row],[Variabile]],istat[[#This Row],[unique_id_variable_text_num_char]])</f>
        <v>investimenti lordi in beni materiali</v>
      </c>
      <c r="Q196" t="str">
        <f>istat[[#This Row],[unique_id_ateco_text]]&amp;": "&amp;istat[[#This Row],[unique_id_variable_text]]</f>
        <v>24 metallurgia: investimenti lordi in beni materiali</v>
      </c>
    </row>
    <row r="197" spans="1:17" x14ac:dyDescent="0.35">
      <c r="A197" s="1" t="s">
        <v>11</v>
      </c>
      <c r="B197" s="1" t="s">
        <v>12</v>
      </c>
      <c r="C197" s="1" t="s">
        <v>87</v>
      </c>
      <c r="D197" s="1" t="s">
        <v>88</v>
      </c>
      <c r="E197" s="1" t="s">
        <v>25</v>
      </c>
      <c r="F197" s="1" t="s">
        <v>26</v>
      </c>
      <c r="G197">
        <v>2020</v>
      </c>
      <c r="H197">
        <v>2020</v>
      </c>
      <c r="I197">
        <v>3504082</v>
      </c>
      <c r="L197">
        <f>IF(ISNUMBER(SEARCH("migliaia",istat[[#This Row],[Variabile]])),istat[[#This Row],[Value]]*1000,istat[[#This Row],[Value]])</f>
        <v>3504082000</v>
      </c>
      <c r="M197" t="b" cm="1">
        <f t="array" ref="M197">_xlfn.IFS(istat[[#This Row],[Flag Codes]]="c",FALSE,istat[[#This Row],[Ateco 2007]]="TOTALE",FALSE,TRUE,TRUE)</f>
        <v>1</v>
      </c>
      <c r="N197" t="str">
        <f>istat[[#This Row],[ATECO_2007]]&amp;" "&amp;LEFT(istat[[#This Row],[Ateco 2007]],IFERROR(FIND("(",istat[[#This Row],[Ateco 2007]])-2,LEN(istat[[#This Row],[Ateco 2007]])))</f>
        <v>25 fabbricazione di prodotti in metallo</v>
      </c>
      <c r="O197">
        <f>IFERROR(FIND("(",istat[[#This Row],[Variabile]])-2,LEN(istat[[#This Row],[Variabile]]))</f>
        <v>36</v>
      </c>
      <c r="P197" t="str">
        <f>LEFT(istat[[#This Row],[Variabile]],istat[[#This Row],[unique_id_variable_text_num_char]])</f>
        <v>investimenti lordi in beni materiali</v>
      </c>
      <c r="Q197" t="str">
        <f>istat[[#This Row],[unique_id_ateco_text]]&amp;": "&amp;istat[[#This Row],[unique_id_variable_text]]</f>
        <v>25 fabbricazione di prodotti in metallo: investimenti lordi in beni materiali</v>
      </c>
    </row>
    <row r="198" spans="1:17" x14ac:dyDescent="0.35">
      <c r="A198" s="1" t="s">
        <v>11</v>
      </c>
      <c r="B198" s="1" t="s">
        <v>12</v>
      </c>
      <c r="C198" s="1" t="s">
        <v>87</v>
      </c>
      <c r="D198" s="1" t="s">
        <v>88</v>
      </c>
      <c r="E198" s="1" t="s">
        <v>27</v>
      </c>
      <c r="F198" s="1" t="s">
        <v>28</v>
      </c>
      <c r="G198">
        <v>2020</v>
      </c>
      <c r="H198">
        <v>2020</v>
      </c>
      <c r="I198">
        <v>4467755</v>
      </c>
      <c r="L198">
        <f>IF(ISNUMBER(SEARCH("migliaia",istat[[#This Row],[Variabile]])),istat[[#This Row],[Value]]*1000,istat[[#This Row],[Value]])</f>
        <v>4467755000</v>
      </c>
      <c r="M198" t="b" cm="1">
        <f t="array" ref="M198">_xlfn.IFS(istat[[#This Row],[Flag Codes]]="c",FALSE,istat[[#This Row],[Ateco 2007]]="TOTALE",FALSE,TRUE,TRUE)</f>
        <v>1</v>
      </c>
      <c r="N198" t="str">
        <f>istat[[#This Row],[ATECO_2007]]&amp;" "&amp;LEFT(istat[[#This Row],[Ateco 2007]],IFERROR(FIND("(",istat[[#This Row],[Ateco 2007]])-2,LEN(istat[[#This Row],[Ateco 2007]])))</f>
        <v>47 commercio al dettaglio</v>
      </c>
      <c r="O198">
        <f>IFERROR(FIND("(",istat[[#This Row],[Variabile]])-2,LEN(istat[[#This Row],[Variabile]]))</f>
        <v>36</v>
      </c>
      <c r="P198" t="str">
        <f>LEFT(istat[[#This Row],[Variabile]],istat[[#This Row],[unique_id_variable_text_num_char]])</f>
        <v>investimenti lordi in beni materiali</v>
      </c>
      <c r="Q198" t="str">
        <f>istat[[#This Row],[unique_id_ateco_text]]&amp;": "&amp;istat[[#This Row],[unique_id_variable_text]]</f>
        <v>47 commercio al dettaglio: investimenti lordi in beni materiali</v>
      </c>
    </row>
    <row r="199" spans="1:17" x14ac:dyDescent="0.35">
      <c r="A199" s="1" t="s">
        <v>11</v>
      </c>
      <c r="B199" s="1" t="s">
        <v>12</v>
      </c>
      <c r="C199" s="1" t="s">
        <v>87</v>
      </c>
      <c r="D199" s="1" t="s">
        <v>88</v>
      </c>
      <c r="E199" s="1" t="s">
        <v>29</v>
      </c>
      <c r="F199" s="1" t="s">
        <v>30</v>
      </c>
      <c r="G199">
        <v>2020</v>
      </c>
      <c r="H199">
        <v>2020</v>
      </c>
      <c r="I199">
        <v>4238085</v>
      </c>
      <c r="L199">
        <f>IF(ISNUMBER(SEARCH("migliaia",istat[[#This Row],[Variabile]])),istat[[#This Row],[Value]]*1000,istat[[#This Row],[Value]])</f>
        <v>4238085000</v>
      </c>
      <c r="M199" t="b" cm="1">
        <f t="array" ref="M199">_xlfn.IFS(istat[[#This Row],[Flag Codes]]="c",FALSE,istat[[#This Row],[Ateco 2007]]="TOTALE",FALSE,TRUE,TRUE)</f>
        <v>1</v>
      </c>
      <c r="N199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199">
        <f>IFERROR(FIND("(",istat[[#This Row],[Variabile]])-2,LEN(istat[[#This Row],[Variabile]]))</f>
        <v>36</v>
      </c>
      <c r="P199" t="str">
        <f>LEFT(istat[[#This Row],[Variabile]],istat[[#This Row],[unique_id_variable_text_num_char]])</f>
        <v>investimenti lordi in beni materiali</v>
      </c>
      <c r="Q199" t="str">
        <f>istat[[#This Row],[unique_id_ateco_text]]&amp;": "&amp;istat[[#This Row],[unique_id_variable_text]]</f>
        <v>49 trasporto terrestre e trasporto mediante condotte: investimenti lordi in beni materiali</v>
      </c>
    </row>
    <row r="200" spans="1:17" x14ac:dyDescent="0.35">
      <c r="A200" s="1" t="s">
        <v>11</v>
      </c>
      <c r="B200" s="1" t="s">
        <v>12</v>
      </c>
      <c r="C200" s="1" t="s">
        <v>87</v>
      </c>
      <c r="D200" s="1" t="s">
        <v>88</v>
      </c>
      <c r="E200" s="1" t="s">
        <v>75</v>
      </c>
      <c r="F200" s="1" t="s">
        <v>76</v>
      </c>
      <c r="G200">
        <v>2020</v>
      </c>
      <c r="H200">
        <v>2020</v>
      </c>
      <c r="I200">
        <v>1816750</v>
      </c>
      <c r="L200">
        <f>IF(ISNUMBER(SEARCH("migliaia",istat[[#This Row],[Variabile]])),istat[[#This Row],[Value]]*1000,istat[[#This Row],[Value]])</f>
        <v>1816750000</v>
      </c>
      <c r="M200" t="b" cm="1">
        <f t="array" ref="M200">_xlfn.IFS(istat[[#This Row],[Flag Codes]]="c",FALSE,istat[[#This Row],[Ateco 2007]]="TOTALE",FALSE,TRUE,TRUE)</f>
        <v>1</v>
      </c>
      <c r="N200" t="str">
        <f>istat[[#This Row],[ATECO_2007]]&amp;" "&amp;LEFT(istat[[#This Row],[Ateco 2007]],IFERROR(FIND("(",istat[[#This Row],[Ateco 2007]])-2,LEN(istat[[#This Row],[Ateco 2007]])))</f>
        <v>50 trasporto marittimo e per vie d'acqua</v>
      </c>
      <c r="O200">
        <f>IFERROR(FIND("(",istat[[#This Row],[Variabile]])-2,LEN(istat[[#This Row],[Variabile]]))</f>
        <v>36</v>
      </c>
      <c r="P200" t="str">
        <f>LEFT(istat[[#This Row],[Variabile]],istat[[#This Row],[unique_id_variable_text_num_char]])</f>
        <v>investimenti lordi in beni materiali</v>
      </c>
      <c r="Q200" t="str">
        <f>istat[[#This Row],[unique_id_ateco_text]]&amp;": "&amp;istat[[#This Row],[unique_id_variable_text]]</f>
        <v>50 trasporto marittimo e per vie d'acqua: investimenti lordi in beni materiali</v>
      </c>
    </row>
    <row r="201" spans="1:17" x14ac:dyDescent="0.35">
      <c r="A201" s="1" t="s">
        <v>11</v>
      </c>
      <c r="B201" s="1" t="s">
        <v>12</v>
      </c>
      <c r="C201" s="1" t="s">
        <v>87</v>
      </c>
      <c r="D201" s="1" t="s">
        <v>88</v>
      </c>
      <c r="E201" s="1" t="s">
        <v>31</v>
      </c>
      <c r="F201" s="1" t="s">
        <v>32</v>
      </c>
      <c r="G201">
        <v>2020</v>
      </c>
      <c r="H201">
        <v>2020</v>
      </c>
      <c r="I201">
        <v>987386</v>
      </c>
      <c r="L201">
        <f>IF(ISNUMBER(SEARCH("migliaia",istat[[#This Row],[Variabile]])),istat[[#This Row],[Value]]*1000,istat[[#This Row],[Value]])</f>
        <v>987386000</v>
      </c>
      <c r="M201" t="b" cm="1">
        <f t="array" ref="M201">_xlfn.IFS(istat[[#This Row],[Flag Codes]]="c",FALSE,istat[[#This Row],[Ateco 2007]]="TOTALE",FALSE,TRUE,TRUE)</f>
        <v>1</v>
      </c>
      <c r="N201" t="str">
        <f>istat[[#This Row],[ATECO_2007]]&amp;" "&amp;LEFT(istat[[#This Row],[Ateco 2007]],IFERROR(FIND("(",istat[[#This Row],[Ateco 2007]])-2,LEN(istat[[#This Row],[Ateco 2007]])))</f>
        <v>56 attività dei servizi di ristorazione</v>
      </c>
      <c r="O201">
        <f>IFERROR(FIND("(",istat[[#This Row],[Variabile]])-2,LEN(istat[[#This Row],[Variabile]]))</f>
        <v>36</v>
      </c>
      <c r="P201" t="str">
        <f>LEFT(istat[[#This Row],[Variabile]],istat[[#This Row],[unique_id_variable_text_num_char]])</f>
        <v>investimenti lordi in beni materiali</v>
      </c>
      <c r="Q201" t="str">
        <f>istat[[#This Row],[unique_id_ateco_text]]&amp;": "&amp;istat[[#This Row],[unique_id_variable_text]]</f>
        <v>56 attività dei servizi di ristorazione: investimenti lordi in beni materiali</v>
      </c>
    </row>
    <row r="202" spans="1:17" x14ac:dyDescent="0.35">
      <c r="A202" s="1" t="s">
        <v>11</v>
      </c>
      <c r="B202" s="1" t="s">
        <v>12</v>
      </c>
      <c r="C202" s="1" t="s">
        <v>87</v>
      </c>
      <c r="D202" s="1" t="s">
        <v>88</v>
      </c>
      <c r="E202" s="1" t="s">
        <v>33</v>
      </c>
      <c r="F202" s="1" t="s">
        <v>34</v>
      </c>
      <c r="G202">
        <v>2020</v>
      </c>
      <c r="H202">
        <v>2020</v>
      </c>
      <c r="I202">
        <v>355466</v>
      </c>
      <c r="L202">
        <f>IF(ISNUMBER(SEARCH("migliaia",istat[[#This Row],[Variabile]])),istat[[#This Row],[Value]]*1000,istat[[#This Row],[Value]])</f>
        <v>355466000</v>
      </c>
      <c r="M202" t="b" cm="1">
        <f t="array" ref="M202">_xlfn.IFS(istat[[#This Row],[Flag Codes]]="c",FALSE,istat[[#This Row],[Ateco 2007]]="TOTALE",FALSE,TRUE,TRUE)</f>
        <v>1</v>
      </c>
      <c r="N20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202">
        <f>IFERROR(FIND("(",istat[[#This Row],[Variabile]])-2,LEN(istat[[#This Row],[Variabile]]))</f>
        <v>36</v>
      </c>
      <c r="P202" t="str">
        <f>LEFT(istat[[#This Row],[Variabile]],istat[[#This Row],[unique_id_variable_text_num_char]])</f>
        <v>investimenti lordi in beni materiali</v>
      </c>
      <c r="Q202" t="str">
        <f>istat[[#This Row],[unique_id_ateco_text]]&amp;": "&amp;istat[[#This Row],[unique_id_variable_text]]</f>
        <v>71 attività degli studi di architettura e d'ingegneria, collaudi ed analisi tecniche: investimenti lordi in beni materiali</v>
      </c>
    </row>
    <row r="203" spans="1:17" x14ac:dyDescent="0.35">
      <c r="A203" s="1" t="s">
        <v>11</v>
      </c>
      <c r="B203" s="1" t="s">
        <v>12</v>
      </c>
      <c r="C203" s="1" t="s">
        <v>87</v>
      </c>
      <c r="D203" s="1" t="s">
        <v>88</v>
      </c>
      <c r="E203" s="1" t="s">
        <v>89</v>
      </c>
      <c r="F203" s="1" t="s">
        <v>90</v>
      </c>
      <c r="G203">
        <v>2020</v>
      </c>
      <c r="H203">
        <v>2020</v>
      </c>
      <c r="I203">
        <v>56995</v>
      </c>
      <c r="L203">
        <f>IF(ISNUMBER(SEARCH("migliaia",istat[[#This Row],[Variabile]])),istat[[#This Row],[Value]]*1000,istat[[#This Row],[Value]])</f>
        <v>56995000</v>
      </c>
      <c r="M203" t="b" cm="1">
        <f t="array" ref="M203">_xlfn.IFS(istat[[#This Row],[Flag Codes]]="c",FALSE,istat[[#This Row],[Ateco 2007]]="TOTALE",FALSE,TRUE,TRUE)</f>
        <v>1</v>
      </c>
      <c r="N20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03">
        <f>IFERROR(FIND("(",istat[[#This Row],[Variabile]])-2,LEN(istat[[#This Row],[Variabile]]))</f>
        <v>36</v>
      </c>
      <c r="P203" t="str">
        <f>LEFT(istat[[#This Row],[Variabile]],istat[[#This Row],[unique_id_variable_text_num_char]])</f>
        <v>investimenti lordi in beni materiali</v>
      </c>
      <c r="Q203" t="str">
        <f>istat[[#This Row],[unique_id_ateco_text]]&amp;": "&amp;istat[[#This Row],[unique_id_variable_text]]</f>
        <v>91 attività di biblioteche, archivi, musei ed altre attività culturali: investimenti lordi in beni materiali</v>
      </c>
    </row>
    <row r="204" spans="1:17" x14ac:dyDescent="0.35">
      <c r="A204" s="1" t="s">
        <v>11</v>
      </c>
      <c r="B204" s="1" t="s">
        <v>12</v>
      </c>
      <c r="C204" s="1" t="s">
        <v>87</v>
      </c>
      <c r="D204" s="1" t="s">
        <v>88</v>
      </c>
      <c r="E204" s="1" t="s">
        <v>35</v>
      </c>
      <c r="F204" s="1" t="s">
        <v>36</v>
      </c>
      <c r="G204">
        <v>2020</v>
      </c>
      <c r="H204">
        <v>2020</v>
      </c>
      <c r="I204">
        <v>606558</v>
      </c>
      <c r="L204">
        <f>IF(ISNUMBER(SEARCH("migliaia",istat[[#This Row],[Variabile]])),istat[[#This Row],[Value]]*1000,istat[[#This Row],[Value]])</f>
        <v>606558000</v>
      </c>
      <c r="M204" t="b" cm="1">
        <f t="array" ref="M204">_xlfn.IFS(istat[[#This Row],[Flag Codes]]="c",FALSE,istat[[#This Row],[Ateco 2007]]="TOTALE",FALSE,TRUE,TRUE)</f>
        <v>1</v>
      </c>
      <c r="N204" t="str">
        <f>istat[[#This Row],[ATECO_2007]]&amp;" "&amp;LEFT(istat[[#This Row],[Ateco 2007]],IFERROR(FIND("(",istat[[#This Row],[Ateco 2007]])-2,LEN(istat[[#This Row],[Ateco 2007]])))</f>
        <v>105 industria lattiero-casearia</v>
      </c>
      <c r="O204">
        <f>IFERROR(FIND("(",istat[[#This Row],[Variabile]])-2,LEN(istat[[#This Row],[Variabile]]))</f>
        <v>36</v>
      </c>
      <c r="P204" t="str">
        <f>LEFT(istat[[#This Row],[Variabile]],istat[[#This Row],[unique_id_variable_text_num_char]])</f>
        <v>investimenti lordi in beni materiali</v>
      </c>
      <c r="Q204" t="str">
        <f>istat[[#This Row],[unique_id_ateco_text]]&amp;": "&amp;istat[[#This Row],[unique_id_variable_text]]</f>
        <v>105 industria lattiero-casearia: investimenti lordi in beni materiali</v>
      </c>
    </row>
    <row r="205" spans="1:17" x14ac:dyDescent="0.35">
      <c r="A205" s="1" t="s">
        <v>11</v>
      </c>
      <c r="B205" s="1" t="s">
        <v>12</v>
      </c>
      <c r="C205" s="1" t="s">
        <v>87</v>
      </c>
      <c r="D205" s="1" t="s">
        <v>88</v>
      </c>
      <c r="E205" s="1" t="s">
        <v>37</v>
      </c>
      <c r="F205" s="1" t="s">
        <v>38</v>
      </c>
      <c r="G205">
        <v>2020</v>
      </c>
      <c r="H205">
        <v>2020</v>
      </c>
      <c r="J205" t="s">
        <v>39</v>
      </c>
      <c r="K205" t="s">
        <v>40</v>
      </c>
      <c r="L205">
        <f>IF(ISNUMBER(SEARCH("migliaia",istat[[#This Row],[Variabile]])),istat[[#This Row],[Value]]*1000,istat[[#This Row],[Value]])</f>
        <v>0</v>
      </c>
      <c r="M205" t="b" cm="1">
        <f t="array" ref="M205">_xlfn.IFS(istat[[#This Row],[Flag Codes]]="c",FALSE,istat[[#This Row],[Ateco 2007]]="TOTALE",FALSE,TRUE,TRUE)</f>
        <v>0</v>
      </c>
      <c r="N205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05">
        <f>IFERROR(FIND("(",istat[[#This Row],[Variabile]])-2,LEN(istat[[#This Row],[Variabile]]))</f>
        <v>36</v>
      </c>
      <c r="P205" t="str">
        <f>LEFT(istat[[#This Row],[Variabile]],istat[[#This Row],[unique_id_variable_text_num_char]])</f>
        <v>investimenti lordi in beni materiali</v>
      </c>
      <c r="Q205" t="str">
        <f>istat[[#This Row],[unique_id_ateco_text]]&amp;": "&amp;istat[[#This Row],[unique_id_variable_text]]</f>
        <v>192 fabbricazione di prodotti derivanti dalla raffinazione del petrolio: investimenti lordi in beni materiali</v>
      </c>
    </row>
    <row r="206" spans="1:17" x14ac:dyDescent="0.35">
      <c r="A206" s="1" t="s">
        <v>11</v>
      </c>
      <c r="B206" s="1" t="s">
        <v>12</v>
      </c>
      <c r="C206" s="1" t="s">
        <v>87</v>
      </c>
      <c r="D206" s="1" t="s">
        <v>88</v>
      </c>
      <c r="E206" s="1" t="s">
        <v>83</v>
      </c>
      <c r="F206" s="1" t="s">
        <v>84</v>
      </c>
      <c r="G206">
        <v>2020</v>
      </c>
      <c r="H206">
        <v>2020</v>
      </c>
      <c r="I206">
        <v>457908</v>
      </c>
      <c r="L206">
        <f>IF(ISNUMBER(SEARCH("migliaia",istat[[#This Row],[Variabile]])),istat[[#This Row],[Value]]*1000,istat[[#This Row],[Value]])</f>
        <v>457908000</v>
      </c>
      <c r="M206" t="b" cm="1">
        <f t="array" ref="M206">_xlfn.IFS(istat[[#This Row],[Flag Codes]]="c",FALSE,istat[[#This Row],[Ateco 2007]]="TOTALE",FALSE,TRUE,TRUE)</f>
        <v>1</v>
      </c>
      <c r="N20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6">
        <f>IFERROR(FIND("(",istat[[#This Row],[Variabile]])-2,LEN(istat[[#This Row],[Variabile]]))</f>
        <v>36</v>
      </c>
      <c r="P206" t="str">
        <f>LEFT(istat[[#This Row],[Variabile]],istat[[#This Row],[unique_id_variable_text_num_char]])</f>
        <v>investimenti lordi in beni materiali</v>
      </c>
      <c r="Q206" t="str">
        <f>istat[[#This Row],[unique_id_ateco_text]]&amp;": "&amp;istat[[#This Row],[unique_id_variable_text]]</f>
        <v>204 fabbricazione di saponi e detergenti, di prodotti per la pulizia e la lucidatura, di profumi e cosmetici: investimenti lordi in beni materiali</v>
      </c>
    </row>
    <row r="207" spans="1:17" x14ac:dyDescent="0.35">
      <c r="A207" s="1" t="s">
        <v>11</v>
      </c>
      <c r="B207" s="1" t="s">
        <v>12</v>
      </c>
      <c r="C207" s="1" t="s">
        <v>87</v>
      </c>
      <c r="D207" s="1" t="s">
        <v>88</v>
      </c>
      <c r="E207" s="1" t="s">
        <v>41</v>
      </c>
      <c r="F207" s="1" t="s">
        <v>42</v>
      </c>
      <c r="G207">
        <v>2020</v>
      </c>
      <c r="H207">
        <v>2020</v>
      </c>
      <c r="I207">
        <v>118658</v>
      </c>
      <c r="L207">
        <f>IF(ISNUMBER(SEARCH("migliaia",istat[[#This Row],[Variabile]])),istat[[#This Row],[Value]]*1000,istat[[#This Row],[Value]])</f>
        <v>118658000</v>
      </c>
      <c r="M207" t="b" cm="1">
        <f t="array" ref="M207">_xlfn.IFS(istat[[#This Row],[Flag Codes]]="c",FALSE,istat[[#This Row],[Ateco 2007]]="TOTALE",FALSE,TRUE,TRUE)</f>
        <v>1</v>
      </c>
      <c r="N207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07">
        <f>IFERROR(FIND("(",istat[[#This Row],[Variabile]])-2,LEN(istat[[#This Row],[Variabile]]))</f>
        <v>36</v>
      </c>
      <c r="P207" t="str">
        <f>LEFT(istat[[#This Row],[Variabile]],istat[[#This Row],[unique_id_variable_text_num_char]])</f>
        <v>investimenti lordi in beni materiali</v>
      </c>
      <c r="Q207" t="str">
        <f>istat[[#This Row],[unique_id_ateco_text]]&amp;": "&amp;istat[[#This Row],[unique_id_variable_text]]</f>
        <v>239 fabbricazione di prodotti abrasivi e di prodotti in minerali non metalliferi nca: investimenti lordi in beni materiali</v>
      </c>
    </row>
    <row r="208" spans="1:17" x14ac:dyDescent="0.35">
      <c r="A208" s="1" t="s">
        <v>11</v>
      </c>
      <c r="B208" s="1" t="s">
        <v>12</v>
      </c>
      <c r="C208" s="1" t="s">
        <v>87</v>
      </c>
      <c r="D208" s="1" t="s">
        <v>88</v>
      </c>
      <c r="E208" s="1" t="s">
        <v>45</v>
      </c>
      <c r="F208" s="1" t="s">
        <v>46</v>
      </c>
      <c r="G208">
        <v>2020</v>
      </c>
      <c r="H208">
        <v>2020</v>
      </c>
      <c r="I208">
        <v>444587</v>
      </c>
      <c r="L208">
        <f>IF(ISNUMBER(SEARCH("migliaia",istat[[#This Row],[Variabile]])),istat[[#This Row],[Value]]*1000,istat[[#This Row],[Value]])</f>
        <v>444587000</v>
      </c>
      <c r="M208" t="b" cm="1">
        <f t="array" ref="M208">_xlfn.IFS(istat[[#This Row],[Flag Codes]]="c",FALSE,istat[[#This Row],[Ateco 2007]]="TOTALE",FALSE,TRUE,TRUE)</f>
        <v>1</v>
      </c>
      <c r="N208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08">
        <f>IFERROR(FIND("(",istat[[#This Row],[Variabile]])-2,LEN(istat[[#This Row],[Variabile]]))</f>
        <v>36</v>
      </c>
      <c r="P208" t="str">
        <f>LEFT(istat[[#This Row],[Variabile]],istat[[#This Row],[unique_id_variable_text_num_char]])</f>
        <v>investimenti lordi in beni materiali</v>
      </c>
      <c r="Q208" t="str">
        <f>istat[[#This Row],[unique_id_ateco_text]]&amp;": "&amp;istat[[#This Row],[unique_id_variable_text]]</f>
        <v>244 produzione di metalli di base preziosi e altri metalli non ferrosi, trattamento dei combustibili nucleari: investimenti lordi in beni materiali</v>
      </c>
    </row>
    <row r="209" spans="1:17" x14ac:dyDescent="0.35">
      <c r="A209" s="1" t="s">
        <v>11</v>
      </c>
      <c r="B209" s="1" t="s">
        <v>12</v>
      </c>
      <c r="C209" s="1" t="s">
        <v>87</v>
      </c>
      <c r="D209" s="1" t="s">
        <v>88</v>
      </c>
      <c r="E209" s="1" t="s">
        <v>47</v>
      </c>
      <c r="F209" s="1" t="s">
        <v>48</v>
      </c>
      <c r="G209">
        <v>2020</v>
      </c>
      <c r="H209">
        <v>2020</v>
      </c>
      <c r="I209">
        <v>279079</v>
      </c>
      <c r="L209">
        <f>IF(ISNUMBER(SEARCH("migliaia",istat[[#This Row],[Variabile]])),istat[[#This Row],[Value]]*1000,istat[[#This Row],[Value]])</f>
        <v>279079000</v>
      </c>
      <c r="M209" t="b" cm="1">
        <f t="array" ref="M209">_xlfn.IFS(istat[[#This Row],[Flag Codes]]="c",FALSE,istat[[#This Row],[Ateco 2007]]="TOTALE",FALSE,TRUE,TRUE)</f>
        <v>1</v>
      </c>
      <c r="N209" t="str">
        <f>istat[[#This Row],[ATECO_2007]]&amp;" "&amp;LEFT(istat[[#This Row],[Ateco 2007]],IFERROR(FIND("(",istat[[#This Row],[Ateco 2007]])-2,LEN(istat[[#This Row],[Ateco 2007]])))</f>
        <v>245 fonderie</v>
      </c>
      <c r="O209">
        <f>IFERROR(FIND("(",istat[[#This Row],[Variabile]])-2,LEN(istat[[#This Row],[Variabile]]))</f>
        <v>36</v>
      </c>
      <c r="P209" t="str">
        <f>LEFT(istat[[#This Row],[Variabile]],istat[[#This Row],[unique_id_variable_text_num_char]])</f>
        <v>investimenti lordi in beni materiali</v>
      </c>
      <c r="Q209" t="str">
        <f>istat[[#This Row],[unique_id_ateco_text]]&amp;": "&amp;istat[[#This Row],[unique_id_variable_text]]</f>
        <v>245 fonderie: investimenti lordi in beni materiali</v>
      </c>
    </row>
    <row r="210" spans="1:17" x14ac:dyDescent="0.35">
      <c r="A210" s="1" t="s">
        <v>11</v>
      </c>
      <c r="B210" s="1" t="s">
        <v>12</v>
      </c>
      <c r="C210" s="1" t="s">
        <v>87</v>
      </c>
      <c r="D210" s="1" t="s">
        <v>88</v>
      </c>
      <c r="E210" s="1" t="s">
        <v>49</v>
      </c>
      <c r="F210" s="1" t="s">
        <v>50</v>
      </c>
      <c r="G210">
        <v>2020</v>
      </c>
      <c r="H210">
        <v>2020</v>
      </c>
      <c r="I210">
        <v>420005</v>
      </c>
      <c r="L210">
        <f>IF(ISNUMBER(SEARCH("migliaia",istat[[#This Row],[Variabile]])),istat[[#This Row],[Value]]*1000,istat[[#This Row],[Value]])</f>
        <v>420005000</v>
      </c>
      <c r="M210" t="b" cm="1">
        <f t="array" ref="M210">_xlfn.IFS(istat[[#This Row],[Flag Codes]]="c",FALSE,istat[[#This Row],[Ateco 2007]]="TOTALE",FALSE,TRUE,TRUE)</f>
        <v>1</v>
      </c>
      <c r="N210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10">
        <f>IFERROR(FIND("(",istat[[#This Row],[Variabile]])-2,LEN(istat[[#This Row],[Variabile]]))</f>
        <v>36</v>
      </c>
      <c r="P210" t="str">
        <f>LEFT(istat[[#This Row],[Variabile]],istat[[#This Row],[unique_id_variable_text_num_char]])</f>
        <v>investimenti lordi in beni materiali</v>
      </c>
      <c r="Q210" t="str">
        <f>istat[[#This Row],[unique_id_ateco_text]]&amp;": "&amp;istat[[#This Row],[unique_id_variable_text]]</f>
        <v>271 fabbricazione di motori, generatori e trasformatori elettrici e di apparecchiature per la distribuzione e il controllo dell'elettricità: investimenti lordi in beni materiali</v>
      </c>
    </row>
    <row r="211" spans="1:17" x14ac:dyDescent="0.35">
      <c r="A211" s="1" t="s">
        <v>11</v>
      </c>
      <c r="B211" s="1" t="s">
        <v>12</v>
      </c>
      <c r="C211" s="1" t="s">
        <v>87</v>
      </c>
      <c r="D211" s="1" t="s">
        <v>88</v>
      </c>
      <c r="E211" s="1" t="s">
        <v>51</v>
      </c>
      <c r="F211" s="1" t="s">
        <v>52</v>
      </c>
      <c r="G211">
        <v>2020</v>
      </c>
      <c r="H211">
        <v>2020</v>
      </c>
      <c r="I211">
        <v>273051</v>
      </c>
      <c r="L211">
        <f>IF(ISNUMBER(SEARCH("migliaia",istat[[#This Row],[Variabile]])),istat[[#This Row],[Value]]*1000,istat[[#This Row],[Value]])</f>
        <v>273051000</v>
      </c>
      <c r="M211" t="b" cm="1">
        <f t="array" ref="M211">_xlfn.IFS(istat[[#This Row],[Flag Codes]]="c",FALSE,istat[[#This Row],[Ateco 2007]]="TOTALE",FALSE,TRUE,TRUE)</f>
        <v>1</v>
      </c>
      <c r="N211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11">
        <f>IFERROR(FIND("(",istat[[#This Row],[Variabile]])-2,LEN(istat[[#This Row],[Variabile]]))</f>
        <v>36</v>
      </c>
      <c r="P211" t="str">
        <f>LEFT(istat[[#This Row],[Variabile]],istat[[#This Row],[unique_id_variable_text_num_char]])</f>
        <v>investimenti lordi in beni materiali</v>
      </c>
      <c r="Q211" t="str">
        <f>istat[[#This Row],[unique_id_ateco_text]]&amp;": "&amp;istat[[#This Row],[unique_id_variable_text]]</f>
        <v>275 fabbricazione di apparecchi per uso domestico: investimenti lordi in beni materiali</v>
      </c>
    </row>
    <row r="212" spans="1:17" x14ac:dyDescent="0.35">
      <c r="A212" s="1" t="s">
        <v>11</v>
      </c>
      <c r="B212" s="1" t="s">
        <v>12</v>
      </c>
      <c r="C212" s="1" t="s">
        <v>87</v>
      </c>
      <c r="D212" s="1" t="s">
        <v>88</v>
      </c>
      <c r="E212" s="1" t="s">
        <v>53</v>
      </c>
      <c r="F212" s="1" t="s">
        <v>54</v>
      </c>
      <c r="G212">
        <v>2020</v>
      </c>
      <c r="H212">
        <v>2020</v>
      </c>
      <c r="I212">
        <v>190931</v>
      </c>
      <c r="L212">
        <f>IF(ISNUMBER(SEARCH("migliaia",istat[[#This Row],[Variabile]])),istat[[#This Row],[Value]]*1000,istat[[#This Row],[Value]])</f>
        <v>190931000</v>
      </c>
      <c r="M212" t="b" cm="1">
        <f t="array" ref="M212">_xlfn.IFS(istat[[#This Row],[Flag Codes]]="c",FALSE,istat[[#This Row],[Ateco 2007]]="TOTALE",FALSE,TRUE,TRUE)</f>
        <v>1</v>
      </c>
      <c r="N212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12">
        <f>IFERROR(FIND("(",istat[[#This Row],[Variabile]])-2,LEN(istat[[#This Row],[Variabile]]))</f>
        <v>36</v>
      </c>
      <c r="P212" t="str">
        <f>LEFT(istat[[#This Row],[Variabile]],istat[[#This Row],[unique_id_variable_text_num_char]])</f>
        <v>investimenti lordi in beni materiali</v>
      </c>
      <c r="Q212" t="str">
        <f>istat[[#This Row],[unique_id_ateco_text]]&amp;": "&amp;istat[[#This Row],[unique_id_variable_text]]</f>
        <v>279 fabbricazione di altre apparecchiature elettriche: investimenti lordi in beni materiali</v>
      </c>
    </row>
    <row r="213" spans="1:17" x14ac:dyDescent="0.35">
      <c r="A213" s="1" t="s">
        <v>11</v>
      </c>
      <c r="B213" s="1" t="s">
        <v>12</v>
      </c>
      <c r="C213" s="1" t="s">
        <v>87</v>
      </c>
      <c r="D213" s="1" t="s">
        <v>88</v>
      </c>
      <c r="E213" s="1" t="s">
        <v>57</v>
      </c>
      <c r="F213" s="1" t="s">
        <v>58</v>
      </c>
      <c r="G213">
        <v>2020</v>
      </c>
      <c r="H213">
        <v>2020</v>
      </c>
      <c r="I213">
        <v>374158</v>
      </c>
      <c r="L213">
        <f>IF(ISNUMBER(SEARCH("migliaia",istat[[#This Row],[Variabile]])),istat[[#This Row],[Value]]*1000,istat[[#This Row],[Value]])</f>
        <v>374158000</v>
      </c>
      <c r="M213" t="b" cm="1">
        <f t="array" ref="M213">_xlfn.IFS(istat[[#This Row],[Flag Codes]]="c",FALSE,istat[[#This Row],[Ateco 2007]]="TOTALE",FALSE,TRUE,TRUE)</f>
        <v>1</v>
      </c>
      <c r="N213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13">
        <f>IFERROR(FIND("(",istat[[#This Row],[Variabile]])-2,LEN(istat[[#This Row],[Variabile]]))</f>
        <v>36</v>
      </c>
      <c r="P213" t="str">
        <f>LEFT(istat[[#This Row],[Variabile]],istat[[#This Row],[unique_id_variable_text_num_char]])</f>
        <v>investimenti lordi in beni materiali</v>
      </c>
      <c r="Q213" t="str">
        <f>istat[[#This Row],[unique_id_ateco_text]]&amp;": "&amp;istat[[#This Row],[unique_id_variable_text]]</f>
        <v>325 fabbricazione di strumenti e forniture mediche e dentistiche: investimenti lordi in beni materiali</v>
      </c>
    </row>
    <row r="214" spans="1:17" x14ac:dyDescent="0.35">
      <c r="A214" s="1" t="s">
        <v>11</v>
      </c>
      <c r="B214" s="1" t="s">
        <v>12</v>
      </c>
      <c r="C214" s="1" t="s">
        <v>87</v>
      </c>
      <c r="D214" s="1" t="s">
        <v>88</v>
      </c>
      <c r="E214" s="1" t="s">
        <v>59</v>
      </c>
      <c r="F214" s="1" t="s">
        <v>60</v>
      </c>
      <c r="G214">
        <v>2020</v>
      </c>
      <c r="H214">
        <v>2020</v>
      </c>
      <c r="I214">
        <v>93606</v>
      </c>
      <c r="L214">
        <f>IF(ISNUMBER(SEARCH("migliaia",istat[[#This Row],[Variabile]])),istat[[#This Row],[Value]]*1000,istat[[#This Row],[Value]])</f>
        <v>93606000</v>
      </c>
      <c r="M214" t="b" cm="1">
        <f t="array" ref="M214">_xlfn.IFS(istat[[#This Row],[Flag Codes]]="c",FALSE,istat[[#This Row],[Ateco 2007]]="TOTALE",FALSE,TRUE,TRUE)</f>
        <v>1</v>
      </c>
      <c r="N214" t="str">
        <f>istat[[#This Row],[ATECO_2007]]&amp;" "&amp;LEFT(istat[[#This Row],[Ateco 2007]],IFERROR(FIND("(",istat[[#This Row],[Ateco 2007]])-2,LEN(istat[[#This Row],[Ateco 2007]])))</f>
        <v>329 industrie manifatturiere nca</v>
      </c>
      <c r="O214">
        <f>IFERROR(FIND("(",istat[[#This Row],[Variabile]])-2,LEN(istat[[#This Row],[Variabile]]))</f>
        <v>36</v>
      </c>
      <c r="P214" t="str">
        <f>LEFT(istat[[#This Row],[Variabile]],istat[[#This Row],[unique_id_variable_text_num_char]])</f>
        <v>investimenti lordi in beni materiali</v>
      </c>
      <c r="Q214" t="str">
        <f>istat[[#This Row],[unique_id_ateco_text]]&amp;": "&amp;istat[[#This Row],[unique_id_variable_text]]</f>
        <v>329 industrie manifatturiere nca: investimenti lordi in beni materiali</v>
      </c>
    </row>
    <row r="215" spans="1:17" x14ac:dyDescent="0.35">
      <c r="A215" s="1" t="s">
        <v>11</v>
      </c>
      <c r="B215" s="1" t="s">
        <v>12</v>
      </c>
      <c r="C215" s="1" t="s">
        <v>87</v>
      </c>
      <c r="D215" s="1" t="s">
        <v>88</v>
      </c>
      <c r="E215" s="1" t="s">
        <v>65</v>
      </c>
      <c r="F215" s="1" t="s">
        <v>66</v>
      </c>
      <c r="G215">
        <v>2020</v>
      </c>
      <c r="H215">
        <v>2020</v>
      </c>
      <c r="I215">
        <v>27112</v>
      </c>
      <c r="L215">
        <f>IF(ISNUMBER(SEARCH("migliaia",istat[[#This Row],[Variabile]])),istat[[#This Row],[Value]]*1000,istat[[#This Row],[Value]])</f>
        <v>27112000</v>
      </c>
      <c r="M215" t="b" cm="1">
        <f t="array" ref="M215">_xlfn.IFS(istat[[#This Row],[Flag Codes]]="c",FALSE,istat[[#This Row],[Ateco 2007]]="TOTALE",FALSE,TRUE,TRUE)</f>
        <v>1</v>
      </c>
      <c r="N215" t="str">
        <f>istat[[#This Row],[ATECO_2007]]&amp;" "&amp;LEFT(istat[[#This Row],[Ateco 2007]],IFERROR(FIND("(",istat[[#This Row],[Ateco 2007]])-2,LEN(istat[[#This Row],[Ateco 2007]])))</f>
        <v>613 telecomunicazioni satellitari</v>
      </c>
      <c r="O215">
        <f>IFERROR(FIND("(",istat[[#This Row],[Variabile]])-2,LEN(istat[[#This Row],[Variabile]]))</f>
        <v>36</v>
      </c>
      <c r="P215" t="str">
        <f>LEFT(istat[[#This Row],[Variabile]],istat[[#This Row],[unique_id_variable_text_num_char]])</f>
        <v>investimenti lordi in beni materiali</v>
      </c>
      <c r="Q215" t="str">
        <f>istat[[#This Row],[unique_id_ateco_text]]&amp;": "&amp;istat[[#This Row],[unique_id_variable_text]]</f>
        <v>613 telecomunicazioni satellitari: investimenti lordi in beni materiali</v>
      </c>
    </row>
    <row r="216" spans="1:17" x14ac:dyDescent="0.35">
      <c r="A216" s="1" t="s">
        <v>11</v>
      </c>
      <c r="B216" s="1" t="s">
        <v>12</v>
      </c>
      <c r="C216" s="1" t="s">
        <v>87</v>
      </c>
      <c r="D216" s="1" t="s">
        <v>88</v>
      </c>
      <c r="E216" s="1" t="s">
        <v>67</v>
      </c>
      <c r="F216" s="1" t="s">
        <v>68</v>
      </c>
      <c r="G216">
        <v>2020</v>
      </c>
      <c r="H216">
        <v>2020</v>
      </c>
      <c r="I216">
        <v>176986</v>
      </c>
      <c r="L216">
        <f>IF(ISNUMBER(SEARCH("migliaia",istat[[#This Row],[Variabile]])),istat[[#This Row],[Value]]*1000,istat[[#This Row],[Value]])</f>
        <v>176986000</v>
      </c>
      <c r="M216" t="b" cm="1">
        <f t="array" ref="M216">_xlfn.IFS(istat[[#This Row],[Flag Codes]]="c",FALSE,istat[[#This Row],[Ateco 2007]]="TOTALE",FALSE,TRUE,TRUE)</f>
        <v>1</v>
      </c>
      <c r="N216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16">
        <f>IFERROR(FIND("(",istat[[#This Row],[Variabile]])-2,LEN(istat[[#This Row],[Variabile]]))</f>
        <v>36</v>
      </c>
      <c r="P216" t="str">
        <f>LEFT(istat[[#This Row],[Variabile]],istat[[#This Row],[unique_id_variable_text_num_char]])</f>
        <v>investimenti lordi in beni materiali</v>
      </c>
      <c r="Q216" t="str">
        <f>istat[[#This Row],[unique_id_ateco_text]]&amp;": "&amp;istat[[#This Row],[unique_id_variable_text]]</f>
        <v>721 ricerca e sviluppo sperimentale nel campo delle scienze naturali e dell'ingegneria: investimenti lordi in beni materiali</v>
      </c>
    </row>
    <row r="217" spans="1:17" x14ac:dyDescent="0.35">
      <c r="A217" s="1" t="s">
        <v>11</v>
      </c>
      <c r="B217" s="1" t="s">
        <v>12</v>
      </c>
      <c r="C217" s="1" t="s">
        <v>91</v>
      </c>
      <c r="D217" s="1" t="s">
        <v>92</v>
      </c>
      <c r="E217" s="1" t="s">
        <v>15</v>
      </c>
      <c r="F217" s="1" t="s">
        <v>16</v>
      </c>
      <c r="G217">
        <v>2020</v>
      </c>
      <c r="H217">
        <v>2020</v>
      </c>
      <c r="I217">
        <v>16801</v>
      </c>
      <c r="L217">
        <f>IF(ISNUMBER(SEARCH("migliaia",istat[[#This Row],[Variabile]])),istat[[#This Row],[Value]]*1000,istat[[#This Row],[Value]])</f>
        <v>16801</v>
      </c>
      <c r="M217" t="b" cm="1">
        <f t="array" ref="M217">_xlfn.IFS(istat[[#This Row],[Flag Codes]]="c",FALSE,istat[[#This Row],[Ateco 2007]]="TOTALE",FALSE,TRUE,TRUE)</f>
        <v>1</v>
      </c>
      <c r="N217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17">
        <f>IFERROR(FIND("(",istat[[#This Row],[Variabile]])-2,LEN(istat[[#This Row],[Variabile]]))</f>
        <v>8</v>
      </c>
      <c r="P217" t="str">
        <f>LEFT(istat[[#This Row],[Variabile]],istat[[#This Row],[unique_id_variable_text_num_char]])</f>
        <v>occupati</v>
      </c>
      <c r="Q217" t="str">
        <f>istat[[#This Row],[unique_id_ateco_text]]&amp;": "&amp;istat[[#This Row],[unique_id_variable_text]]</f>
        <v>B estrazione di minerali da cave e miniere: occupati</v>
      </c>
    </row>
    <row r="218" spans="1:17" x14ac:dyDescent="0.35">
      <c r="A218" s="1" t="s">
        <v>11</v>
      </c>
      <c r="B218" s="1" t="s">
        <v>12</v>
      </c>
      <c r="C218" s="1" t="s">
        <v>91</v>
      </c>
      <c r="D218" s="1" t="s">
        <v>92</v>
      </c>
      <c r="E218" s="1" t="s">
        <v>17</v>
      </c>
      <c r="F218" s="1" t="s">
        <v>18</v>
      </c>
      <c r="G218">
        <v>2020</v>
      </c>
      <c r="H218">
        <v>2020</v>
      </c>
      <c r="I218">
        <v>173430</v>
      </c>
      <c r="L218">
        <f>IF(ISNUMBER(SEARCH("migliaia",istat[[#This Row],[Variabile]])),istat[[#This Row],[Value]]*1000,istat[[#This Row],[Value]])</f>
        <v>173430</v>
      </c>
      <c r="M218" t="b" cm="1">
        <f t="array" ref="M218">_xlfn.IFS(istat[[#This Row],[Flag Codes]]="c",FALSE,istat[[#This Row],[Ateco 2007]]="TOTALE",FALSE,TRUE,TRUE)</f>
        <v>1</v>
      </c>
      <c r="N218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18">
        <f>IFERROR(FIND("(",istat[[#This Row],[Variabile]])-2,LEN(istat[[#This Row],[Variabile]]))</f>
        <v>8</v>
      </c>
      <c r="P218" t="str">
        <f>LEFT(istat[[#This Row],[Variabile]],istat[[#This Row],[unique_id_variable_text_num_char]])</f>
        <v>occupati</v>
      </c>
      <c r="Q218" t="str">
        <f>istat[[#This Row],[unique_id_ateco_text]]&amp;": "&amp;istat[[#This Row],[unique_id_variable_text]]</f>
        <v>R attività artistiche, sportive, di intrattenimento e divertimento: occupati</v>
      </c>
    </row>
    <row r="219" spans="1:17" x14ac:dyDescent="0.35">
      <c r="A219" s="1" t="s">
        <v>11</v>
      </c>
      <c r="B219" s="1" t="s">
        <v>12</v>
      </c>
      <c r="C219" s="1" t="s">
        <v>91</v>
      </c>
      <c r="D219" s="1" t="s">
        <v>92</v>
      </c>
      <c r="E219" s="1" t="s">
        <v>21</v>
      </c>
      <c r="F219" s="1" t="s">
        <v>22</v>
      </c>
      <c r="G219">
        <v>2020</v>
      </c>
      <c r="H219">
        <v>2020</v>
      </c>
      <c r="I219">
        <v>181872</v>
      </c>
      <c r="L219">
        <f>IF(ISNUMBER(SEARCH("migliaia",istat[[#This Row],[Variabile]])),istat[[#This Row],[Value]]*1000,istat[[#This Row],[Value]])</f>
        <v>181872</v>
      </c>
      <c r="M219" t="b" cm="1">
        <f t="array" ref="M219">_xlfn.IFS(istat[[#This Row],[Flag Codes]]="c",FALSE,istat[[#This Row],[Ateco 2007]]="TOTALE",FALSE,TRUE,TRUE)</f>
        <v>1</v>
      </c>
      <c r="N219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19">
        <f>IFERROR(FIND("(",istat[[#This Row],[Variabile]])-2,LEN(istat[[#This Row],[Variabile]]))</f>
        <v>8</v>
      </c>
      <c r="P219" t="str">
        <f>LEFT(istat[[#This Row],[Variabile]],istat[[#This Row],[unique_id_variable_text_num_char]])</f>
        <v>occupati</v>
      </c>
      <c r="Q219" t="str">
        <f>istat[[#This Row],[unique_id_ateco_text]]&amp;": "&amp;istat[[#This Row],[unique_id_variable_text]]</f>
        <v>22 fabbricazione di articoli in gomma e materie plastiche: occupati</v>
      </c>
    </row>
    <row r="220" spans="1:17" x14ac:dyDescent="0.35">
      <c r="A220" s="1" t="s">
        <v>11</v>
      </c>
      <c r="B220" s="1" t="s">
        <v>12</v>
      </c>
      <c r="C220" s="1" t="s">
        <v>91</v>
      </c>
      <c r="D220" s="1" t="s">
        <v>92</v>
      </c>
      <c r="E220" s="1" t="s">
        <v>23</v>
      </c>
      <c r="F220" s="1" t="s">
        <v>24</v>
      </c>
      <c r="G220">
        <v>2020</v>
      </c>
      <c r="H220">
        <v>2020</v>
      </c>
      <c r="I220">
        <v>113235</v>
      </c>
      <c r="L220">
        <f>IF(ISNUMBER(SEARCH("migliaia",istat[[#This Row],[Variabile]])),istat[[#This Row],[Value]]*1000,istat[[#This Row],[Value]])</f>
        <v>113235</v>
      </c>
      <c r="M220" t="b" cm="1">
        <f t="array" ref="M220">_xlfn.IFS(istat[[#This Row],[Flag Codes]]="c",FALSE,istat[[#This Row],[Ateco 2007]]="TOTALE",FALSE,TRUE,TRUE)</f>
        <v>1</v>
      </c>
      <c r="N220" t="str">
        <f>istat[[#This Row],[ATECO_2007]]&amp;" "&amp;LEFT(istat[[#This Row],[Ateco 2007]],IFERROR(FIND("(",istat[[#This Row],[Ateco 2007]])-2,LEN(istat[[#This Row],[Ateco 2007]])))</f>
        <v>24 metallurgia</v>
      </c>
      <c r="O220">
        <f>IFERROR(FIND("(",istat[[#This Row],[Variabile]])-2,LEN(istat[[#This Row],[Variabile]]))</f>
        <v>8</v>
      </c>
      <c r="P220" t="str">
        <f>LEFT(istat[[#This Row],[Variabile]],istat[[#This Row],[unique_id_variable_text_num_char]])</f>
        <v>occupati</v>
      </c>
      <c r="Q220" t="str">
        <f>istat[[#This Row],[unique_id_ateco_text]]&amp;": "&amp;istat[[#This Row],[unique_id_variable_text]]</f>
        <v>24 metallurgia: occupati</v>
      </c>
    </row>
    <row r="221" spans="1:17" x14ac:dyDescent="0.35">
      <c r="A221" s="1" t="s">
        <v>11</v>
      </c>
      <c r="B221" s="1" t="s">
        <v>12</v>
      </c>
      <c r="C221" s="1" t="s">
        <v>91</v>
      </c>
      <c r="D221" s="1" t="s">
        <v>92</v>
      </c>
      <c r="E221" s="1" t="s">
        <v>25</v>
      </c>
      <c r="F221" s="1" t="s">
        <v>26</v>
      </c>
      <c r="G221">
        <v>2020</v>
      </c>
      <c r="H221">
        <v>2020</v>
      </c>
      <c r="I221">
        <v>562354</v>
      </c>
      <c r="L221">
        <f>IF(ISNUMBER(SEARCH("migliaia",istat[[#This Row],[Variabile]])),istat[[#This Row],[Value]]*1000,istat[[#This Row],[Value]])</f>
        <v>562354</v>
      </c>
      <c r="M221" t="b" cm="1">
        <f t="array" ref="M221">_xlfn.IFS(istat[[#This Row],[Flag Codes]]="c",FALSE,istat[[#This Row],[Ateco 2007]]="TOTALE",FALSE,TRUE,TRUE)</f>
        <v>1</v>
      </c>
      <c r="N221" t="str">
        <f>istat[[#This Row],[ATECO_2007]]&amp;" "&amp;LEFT(istat[[#This Row],[Ateco 2007]],IFERROR(FIND("(",istat[[#This Row],[Ateco 2007]])-2,LEN(istat[[#This Row],[Ateco 2007]])))</f>
        <v>25 fabbricazione di prodotti in metallo</v>
      </c>
      <c r="O221">
        <f>IFERROR(FIND("(",istat[[#This Row],[Variabile]])-2,LEN(istat[[#This Row],[Variabile]]))</f>
        <v>8</v>
      </c>
      <c r="P221" t="str">
        <f>LEFT(istat[[#This Row],[Variabile]],istat[[#This Row],[unique_id_variable_text_num_char]])</f>
        <v>occupati</v>
      </c>
      <c r="Q221" t="str">
        <f>istat[[#This Row],[unique_id_ateco_text]]&amp;": "&amp;istat[[#This Row],[unique_id_variable_text]]</f>
        <v>25 fabbricazione di prodotti in metallo: occupati</v>
      </c>
    </row>
    <row r="222" spans="1:17" x14ac:dyDescent="0.35">
      <c r="A222" s="1" t="s">
        <v>11</v>
      </c>
      <c r="B222" s="1" t="s">
        <v>12</v>
      </c>
      <c r="C222" s="1" t="s">
        <v>91</v>
      </c>
      <c r="D222" s="1" t="s">
        <v>92</v>
      </c>
      <c r="E222" s="1" t="s">
        <v>27</v>
      </c>
      <c r="F222" s="1" t="s">
        <v>28</v>
      </c>
      <c r="G222">
        <v>2020</v>
      </c>
      <c r="H222">
        <v>2020</v>
      </c>
      <c r="I222">
        <v>1828563</v>
      </c>
      <c r="L222">
        <f>IF(ISNUMBER(SEARCH("migliaia",istat[[#This Row],[Variabile]])),istat[[#This Row],[Value]]*1000,istat[[#This Row],[Value]])</f>
        <v>1828563</v>
      </c>
      <c r="M222" t="b" cm="1">
        <f t="array" ref="M222">_xlfn.IFS(istat[[#This Row],[Flag Codes]]="c",FALSE,istat[[#This Row],[Ateco 2007]]="TOTALE",FALSE,TRUE,TRUE)</f>
        <v>1</v>
      </c>
      <c r="N222" t="str">
        <f>istat[[#This Row],[ATECO_2007]]&amp;" "&amp;LEFT(istat[[#This Row],[Ateco 2007]],IFERROR(FIND("(",istat[[#This Row],[Ateco 2007]])-2,LEN(istat[[#This Row],[Ateco 2007]])))</f>
        <v>47 commercio al dettaglio</v>
      </c>
      <c r="O222">
        <f>IFERROR(FIND("(",istat[[#This Row],[Variabile]])-2,LEN(istat[[#This Row],[Variabile]]))</f>
        <v>8</v>
      </c>
      <c r="P222" t="str">
        <f>LEFT(istat[[#This Row],[Variabile]],istat[[#This Row],[unique_id_variable_text_num_char]])</f>
        <v>occupati</v>
      </c>
      <c r="Q222" t="str">
        <f>istat[[#This Row],[unique_id_ateco_text]]&amp;": "&amp;istat[[#This Row],[unique_id_variable_text]]</f>
        <v>47 commercio al dettaglio: occupati</v>
      </c>
    </row>
    <row r="223" spans="1:17" x14ac:dyDescent="0.35">
      <c r="A223" s="1" t="s">
        <v>11</v>
      </c>
      <c r="B223" s="1" t="s">
        <v>12</v>
      </c>
      <c r="C223" s="1" t="s">
        <v>91</v>
      </c>
      <c r="D223" s="1" t="s">
        <v>92</v>
      </c>
      <c r="E223" s="1" t="s">
        <v>29</v>
      </c>
      <c r="F223" s="1" t="s">
        <v>30</v>
      </c>
      <c r="G223">
        <v>2020</v>
      </c>
      <c r="H223">
        <v>2020</v>
      </c>
      <c r="I223">
        <v>561289</v>
      </c>
      <c r="L223">
        <f>IF(ISNUMBER(SEARCH("migliaia",istat[[#This Row],[Variabile]])),istat[[#This Row],[Value]]*1000,istat[[#This Row],[Value]])</f>
        <v>561289</v>
      </c>
      <c r="M223" t="b" cm="1">
        <f t="array" ref="M223">_xlfn.IFS(istat[[#This Row],[Flag Codes]]="c",FALSE,istat[[#This Row],[Ateco 2007]]="TOTALE",FALSE,TRUE,TRUE)</f>
        <v>1</v>
      </c>
      <c r="N223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23">
        <f>IFERROR(FIND("(",istat[[#This Row],[Variabile]])-2,LEN(istat[[#This Row],[Variabile]]))</f>
        <v>8</v>
      </c>
      <c r="P223" t="str">
        <f>LEFT(istat[[#This Row],[Variabile]],istat[[#This Row],[unique_id_variable_text_num_char]])</f>
        <v>occupati</v>
      </c>
      <c r="Q223" t="str">
        <f>istat[[#This Row],[unique_id_ateco_text]]&amp;": "&amp;istat[[#This Row],[unique_id_variable_text]]</f>
        <v>49 trasporto terrestre e trasporto mediante condotte: occupati</v>
      </c>
    </row>
    <row r="224" spans="1:17" x14ac:dyDescent="0.35">
      <c r="A224" s="1" t="s">
        <v>11</v>
      </c>
      <c r="B224" s="1" t="s">
        <v>12</v>
      </c>
      <c r="C224" s="1" t="s">
        <v>91</v>
      </c>
      <c r="D224" s="1" t="s">
        <v>92</v>
      </c>
      <c r="E224" s="1" t="s">
        <v>75</v>
      </c>
      <c r="F224" s="1" t="s">
        <v>76</v>
      </c>
      <c r="G224">
        <v>2020</v>
      </c>
      <c r="H224">
        <v>2020</v>
      </c>
      <c r="I224">
        <v>43143</v>
      </c>
      <c r="L224">
        <f>IF(ISNUMBER(SEARCH("migliaia",istat[[#This Row],[Variabile]])),istat[[#This Row],[Value]]*1000,istat[[#This Row],[Value]])</f>
        <v>43143</v>
      </c>
      <c r="M224" t="b" cm="1">
        <f t="array" ref="M224">_xlfn.IFS(istat[[#This Row],[Flag Codes]]="c",FALSE,istat[[#This Row],[Ateco 2007]]="TOTALE",FALSE,TRUE,TRUE)</f>
        <v>1</v>
      </c>
      <c r="N224" t="str">
        <f>istat[[#This Row],[ATECO_2007]]&amp;" "&amp;LEFT(istat[[#This Row],[Ateco 2007]],IFERROR(FIND("(",istat[[#This Row],[Ateco 2007]])-2,LEN(istat[[#This Row],[Ateco 2007]])))</f>
        <v>50 trasporto marittimo e per vie d'acqua</v>
      </c>
      <c r="O224">
        <f>IFERROR(FIND("(",istat[[#This Row],[Variabile]])-2,LEN(istat[[#This Row],[Variabile]]))</f>
        <v>8</v>
      </c>
      <c r="P224" t="str">
        <f>LEFT(istat[[#This Row],[Variabile]],istat[[#This Row],[unique_id_variable_text_num_char]])</f>
        <v>occupati</v>
      </c>
      <c r="Q224" t="str">
        <f>istat[[#This Row],[unique_id_ateco_text]]&amp;": "&amp;istat[[#This Row],[unique_id_variable_text]]</f>
        <v>50 trasporto marittimo e per vie d'acqua: occupati</v>
      </c>
    </row>
    <row r="225" spans="1:17" x14ac:dyDescent="0.35">
      <c r="A225" s="1" t="s">
        <v>11</v>
      </c>
      <c r="B225" s="1" t="s">
        <v>12</v>
      </c>
      <c r="C225" s="1" t="s">
        <v>91</v>
      </c>
      <c r="D225" s="1" t="s">
        <v>92</v>
      </c>
      <c r="E225" s="1" t="s">
        <v>31</v>
      </c>
      <c r="F225" s="1" t="s">
        <v>32</v>
      </c>
      <c r="G225">
        <v>2020</v>
      </c>
      <c r="H225">
        <v>2020</v>
      </c>
      <c r="I225">
        <v>1165822</v>
      </c>
      <c r="L225">
        <f>IF(ISNUMBER(SEARCH("migliaia",istat[[#This Row],[Variabile]])),istat[[#This Row],[Value]]*1000,istat[[#This Row],[Value]])</f>
        <v>1165822</v>
      </c>
      <c r="M225" t="b" cm="1">
        <f t="array" ref="M225">_xlfn.IFS(istat[[#This Row],[Flag Codes]]="c",FALSE,istat[[#This Row],[Ateco 2007]]="TOTALE",FALSE,TRUE,TRUE)</f>
        <v>1</v>
      </c>
      <c r="N225" t="str">
        <f>istat[[#This Row],[ATECO_2007]]&amp;" "&amp;LEFT(istat[[#This Row],[Ateco 2007]],IFERROR(FIND("(",istat[[#This Row],[Ateco 2007]])-2,LEN(istat[[#This Row],[Ateco 2007]])))</f>
        <v>56 attività dei servizi di ristorazione</v>
      </c>
      <c r="O225">
        <f>IFERROR(FIND("(",istat[[#This Row],[Variabile]])-2,LEN(istat[[#This Row],[Variabile]]))</f>
        <v>8</v>
      </c>
      <c r="P225" t="str">
        <f>LEFT(istat[[#This Row],[Variabile]],istat[[#This Row],[unique_id_variable_text_num_char]])</f>
        <v>occupati</v>
      </c>
      <c r="Q225" t="str">
        <f>istat[[#This Row],[unique_id_ateco_text]]&amp;": "&amp;istat[[#This Row],[unique_id_variable_text]]</f>
        <v>56 attività dei servizi di ristorazione: occupati</v>
      </c>
    </row>
    <row r="226" spans="1:17" x14ac:dyDescent="0.35">
      <c r="A226" s="1" t="s">
        <v>11</v>
      </c>
      <c r="B226" s="1" t="s">
        <v>12</v>
      </c>
      <c r="C226" s="1" t="s">
        <v>91</v>
      </c>
      <c r="D226" s="1" t="s">
        <v>92</v>
      </c>
      <c r="E226" s="1" t="s">
        <v>89</v>
      </c>
      <c r="F226" s="1" t="s">
        <v>90</v>
      </c>
      <c r="G226">
        <v>2020</v>
      </c>
      <c r="H226">
        <v>2020</v>
      </c>
      <c r="I226">
        <v>11562</v>
      </c>
      <c r="L226">
        <f>IF(ISNUMBER(SEARCH("migliaia",istat[[#This Row],[Variabile]])),istat[[#This Row],[Value]]*1000,istat[[#This Row],[Value]])</f>
        <v>11562</v>
      </c>
      <c r="M226" t="b" cm="1">
        <f t="array" ref="M226">_xlfn.IFS(istat[[#This Row],[Flag Codes]]="c",FALSE,istat[[#This Row],[Ateco 2007]]="TOTALE",FALSE,TRUE,TRUE)</f>
        <v>1</v>
      </c>
      <c r="N226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26">
        <f>IFERROR(FIND("(",istat[[#This Row],[Variabile]])-2,LEN(istat[[#This Row],[Variabile]]))</f>
        <v>8</v>
      </c>
      <c r="P226" t="str">
        <f>LEFT(istat[[#This Row],[Variabile]],istat[[#This Row],[unique_id_variable_text_num_char]])</f>
        <v>occupati</v>
      </c>
      <c r="Q226" t="str">
        <f>istat[[#This Row],[unique_id_ateco_text]]&amp;": "&amp;istat[[#This Row],[unique_id_variable_text]]</f>
        <v>91 attività di biblioteche, archivi, musei ed altre attività culturali: occupati</v>
      </c>
    </row>
    <row r="227" spans="1:17" x14ac:dyDescent="0.35">
      <c r="A227" s="1" t="s">
        <v>11</v>
      </c>
      <c r="B227" s="1" t="s">
        <v>12</v>
      </c>
      <c r="C227" s="1" t="s">
        <v>91</v>
      </c>
      <c r="D227" s="1" t="s">
        <v>92</v>
      </c>
      <c r="E227" s="1" t="s">
        <v>35</v>
      </c>
      <c r="F227" s="1" t="s">
        <v>36</v>
      </c>
      <c r="G227">
        <v>2020</v>
      </c>
      <c r="H227">
        <v>2020</v>
      </c>
      <c r="I227">
        <v>45335</v>
      </c>
      <c r="L227">
        <f>IF(ISNUMBER(SEARCH("migliaia",istat[[#This Row],[Variabile]])),istat[[#This Row],[Value]]*1000,istat[[#This Row],[Value]])</f>
        <v>45335</v>
      </c>
      <c r="M227" t="b" cm="1">
        <f t="array" ref="M227">_xlfn.IFS(istat[[#This Row],[Flag Codes]]="c",FALSE,istat[[#This Row],[Ateco 2007]]="TOTALE",FALSE,TRUE,TRUE)</f>
        <v>1</v>
      </c>
      <c r="N227" t="str">
        <f>istat[[#This Row],[ATECO_2007]]&amp;" "&amp;LEFT(istat[[#This Row],[Ateco 2007]],IFERROR(FIND("(",istat[[#This Row],[Ateco 2007]])-2,LEN(istat[[#This Row],[Ateco 2007]])))</f>
        <v>105 industria lattiero-casearia</v>
      </c>
      <c r="O227">
        <f>IFERROR(FIND("(",istat[[#This Row],[Variabile]])-2,LEN(istat[[#This Row],[Variabile]]))</f>
        <v>8</v>
      </c>
      <c r="P227" t="str">
        <f>LEFT(istat[[#This Row],[Variabile]],istat[[#This Row],[unique_id_variable_text_num_char]])</f>
        <v>occupati</v>
      </c>
      <c r="Q227" t="str">
        <f>istat[[#This Row],[unique_id_ateco_text]]&amp;": "&amp;istat[[#This Row],[unique_id_variable_text]]</f>
        <v>105 industria lattiero-casearia: occupati</v>
      </c>
    </row>
    <row r="228" spans="1:17" x14ac:dyDescent="0.35">
      <c r="A228" s="1" t="s">
        <v>11</v>
      </c>
      <c r="B228" s="1" t="s">
        <v>12</v>
      </c>
      <c r="C228" s="1" t="s">
        <v>91</v>
      </c>
      <c r="D228" s="1" t="s">
        <v>92</v>
      </c>
      <c r="E228" s="1" t="s">
        <v>37</v>
      </c>
      <c r="F228" s="1" t="s">
        <v>38</v>
      </c>
      <c r="G228">
        <v>2020</v>
      </c>
      <c r="H228">
        <v>2020</v>
      </c>
      <c r="J228" t="s">
        <v>39</v>
      </c>
      <c r="K228" t="s">
        <v>40</v>
      </c>
      <c r="L228">
        <f>IF(ISNUMBER(SEARCH("migliaia",istat[[#This Row],[Variabile]])),istat[[#This Row],[Value]]*1000,istat[[#This Row],[Value]])</f>
        <v>0</v>
      </c>
      <c r="M228" t="b" cm="1">
        <f t="array" ref="M228">_xlfn.IFS(istat[[#This Row],[Flag Codes]]="c",FALSE,istat[[#This Row],[Ateco 2007]]="TOTALE",FALSE,TRUE,TRUE)</f>
        <v>0</v>
      </c>
      <c r="N228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28">
        <f>IFERROR(FIND("(",istat[[#This Row],[Variabile]])-2,LEN(istat[[#This Row],[Variabile]]))</f>
        <v>8</v>
      </c>
      <c r="P228" t="str">
        <f>LEFT(istat[[#This Row],[Variabile]],istat[[#This Row],[unique_id_variable_text_num_char]])</f>
        <v>occupati</v>
      </c>
      <c r="Q228" t="str">
        <f>istat[[#This Row],[unique_id_ateco_text]]&amp;": "&amp;istat[[#This Row],[unique_id_variable_text]]</f>
        <v>192 fabbricazione di prodotti derivanti dalla raffinazione del petrolio: occupati</v>
      </c>
    </row>
    <row r="229" spans="1:17" x14ac:dyDescent="0.35">
      <c r="A229" s="1" t="s">
        <v>11</v>
      </c>
      <c r="B229" s="1" t="s">
        <v>12</v>
      </c>
      <c r="C229" s="1" t="s">
        <v>91</v>
      </c>
      <c r="D229" s="1" t="s">
        <v>92</v>
      </c>
      <c r="E229" s="1" t="s">
        <v>83</v>
      </c>
      <c r="F229" s="1" t="s">
        <v>84</v>
      </c>
      <c r="G229">
        <v>2020</v>
      </c>
      <c r="H229">
        <v>2020</v>
      </c>
      <c r="I229">
        <v>30392</v>
      </c>
      <c r="L229">
        <f>IF(ISNUMBER(SEARCH("migliaia",istat[[#This Row],[Variabile]])),istat[[#This Row],[Value]]*1000,istat[[#This Row],[Value]])</f>
        <v>30392</v>
      </c>
      <c r="M229" t="b" cm="1">
        <f t="array" ref="M229">_xlfn.IFS(istat[[#This Row],[Flag Codes]]="c",FALSE,istat[[#This Row],[Ateco 2007]]="TOTALE",FALSE,TRUE,TRUE)</f>
        <v>1</v>
      </c>
      <c r="N22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29">
        <f>IFERROR(FIND("(",istat[[#This Row],[Variabile]])-2,LEN(istat[[#This Row],[Variabile]]))</f>
        <v>8</v>
      </c>
      <c r="P229" t="str">
        <f>LEFT(istat[[#This Row],[Variabile]],istat[[#This Row],[unique_id_variable_text_num_char]])</f>
        <v>occupati</v>
      </c>
      <c r="Q229" t="str">
        <f>istat[[#This Row],[unique_id_ateco_text]]&amp;": "&amp;istat[[#This Row],[unique_id_variable_text]]</f>
        <v>204 fabbricazione di saponi e detergenti, di prodotti per la pulizia e la lucidatura, di profumi e cosmetici: occupati</v>
      </c>
    </row>
    <row r="230" spans="1:17" x14ac:dyDescent="0.35">
      <c r="A230" s="1" t="s">
        <v>11</v>
      </c>
      <c r="B230" s="1" t="s">
        <v>12</v>
      </c>
      <c r="C230" s="1" t="s">
        <v>91</v>
      </c>
      <c r="D230" s="1" t="s">
        <v>92</v>
      </c>
      <c r="E230" s="1" t="s">
        <v>41</v>
      </c>
      <c r="F230" s="1" t="s">
        <v>42</v>
      </c>
      <c r="G230">
        <v>2020</v>
      </c>
      <c r="H230">
        <v>2020</v>
      </c>
      <c r="I230">
        <v>9903</v>
      </c>
      <c r="L230">
        <f>IF(ISNUMBER(SEARCH("migliaia",istat[[#This Row],[Variabile]])),istat[[#This Row],[Value]]*1000,istat[[#This Row],[Value]])</f>
        <v>9903</v>
      </c>
      <c r="M230" t="b" cm="1">
        <f t="array" ref="M230">_xlfn.IFS(istat[[#This Row],[Flag Codes]]="c",FALSE,istat[[#This Row],[Ateco 2007]]="TOTALE",FALSE,TRUE,TRUE)</f>
        <v>1</v>
      </c>
      <c r="N23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30">
        <f>IFERROR(FIND("(",istat[[#This Row],[Variabile]])-2,LEN(istat[[#This Row],[Variabile]]))</f>
        <v>8</v>
      </c>
      <c r="P230" t="str">
        <f>LEFT(istat[[#This Row],[Variabile]],istat[[#This Row],[unique_id_variable_text_num_char]])</f>
        <v>occupati</v>
      </c>
      <c r="Q230" t="str">
        <f>istat[[#This Row],[unique_id_ateco_text]]&amp;": "&amp;istat[[#This Row],[unique_id_variable_text]]</f>
        <v>239 fabbricazione di prodotti abrasivi e di prodotti in minerali non metalliferi nca: occupati</v>
      </c>
    </row>
    <row r="231" spans="1:17" x14ac:dyDescent="0.35">
      <c r="A231" s="1" t="s">
        <v>11</v>
      </c>
      <c r="B231" s="1" t="s">
        <v>12</v>
      </c>
      <c r="C231" s="1" t="s">
        <v>91</v>
      </c>
      <c r="D231" s="1" t="s">
        <v>92</v>
      </c>
      <c r="E231" s="1" t="s">
        <v>45</v>
      </c>
      <c r="F231" s="1" t="s">
        <v>46</v>
      </c>
      <c r="G231">
        <v>2020</v>
      </c>
      <c r="H231">
        <v>2020</v>
      </c>
      <c r="I231">
        <v>19776</v>
      </c>
      <c r="L231">
        <f>IF(ISNUMBER(SEARCH("migliaia",istat[[#This Row],[Variabile]])),istat[[#This Row],[Value]]*1000,istat[[#This Row],[Value]])</f>
        <v>19776</v>
      </c>
      <c r="M231" t="b" cm="1">
        <f t="array" ref="M231">_xlfn.IFS(istat[[#This Row],[Flag Codes]]="c",FALSE,istat[[#This Row],[Ateco 2007]]="TOTALE",FALSE,TRUE,TRUE)</f>
        <v>1</v>
      </c>
      <c r="N23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31">
        <f>IFERROR(FIND("(",istat[[#This Row],[Variabile]])-2,LEN(istat[[#This Row],[Variabile]]))</f>
        <v>8</v>
      </c>
      <c r="P231" t="str">
        <f>LEFT(istat[[#This Row],[Variabile]],istat[[#This Row],[unique_id_variable_text_num_char]])</f>
        <v>occupati</v>
      </c>
      <c r="Q231" t="str">
        <f>istat[[#This Row],[unique_id_ateco_text]]&amp;": "&amp;istat[[#This Row],[unique_id_variable_text]]</f>
        <v>244 produzione di metalli di base preziosi e altri metalli non ferrosi, trattamento dei combustibili nucleari: occupati</v>
      </c>
    </row>
    <row r="232" spans="1:17" x14ac:dyDescent="0.35">
      <c r="A232" s="1" t="s">
        <v>11</v>
      </c>
      <c r="B232" s="1" t="s">
        <v>12</v>
      </c>
      <c r="C232" s="1" t="s">
        <v>91</v>
      </c>
      <c r="D232" s="1" t="s">
        <v>92</v>
      </c>
      <c r="E232" s="1" t="s">
        <v>47</v>
      </c>
      <c r="F232" s="1" t="s">
        <v>48</v>
      </c>
      <c r="G232">
        <v>2020</v>
      </c>
      <c r="H232">
        <v>2020</v>
      </c>
      <c r="I232">
        <v>22792</v>
      </c>
      <c r="L232">
        <f>IF(ISNUMBER(SEARCH("migliaia",istat[[#This Row],[Variabile]])),istat[[#This Row],[Value]]*1000,istat[[#This Row],[Value]])</f>
        <v>22792</v>
      </c>
      <c r="M232" t="b" cm="1">
        <f t="array" ref="M232">_xlfn.IFS(istat[[#This Row],[Flag Codes]]="c",FALSE,istat[[#This Row],[Ateco 2007]]="TOTALE",FALSE,TRUE,TRUE)</f>
        <v>1</v>
      </c>
      <c r="N232" t="str">
        <f>istat[[#This Row],[ATECO_2007]]&amp;" "&amp;LEFT(istat[[#This Row],[Ateco 2007]],IFERROR(FIND("(",istat[[#This Row],[Ateco 2007]])-2,LEN(istat[[#This Row],[Ateco 2007]])))</f>
        <v>245 fonderie</v>
      </c>
      <c r="O232">
        <f>IFERROR(FIND("(",istat[[#This Row],[Variabile]])-2,LEN(istat[[#This Row],[Variabile]]))</f>
        <v>8</v>
      </c>
      <c r="P232" t="str">
        <f>LEFT(istat[[#This Row],[Variabile]],istat[[#This Row],[unique_id_variable_text_num_char]])</f>
        <v>occupati</v>
      </c>
      <c r="Q232" t="str">
        <f>istat[[#This Row],[unique_id_ateco_text]]&amp;": "&amp;istat[[#This Row],[unique_id_variable_text]]</f>
        <v>245 fonderie: occupati</v>
      </c>
    </row>
    <row r="233" spans="1:17" x14ac:dyDescent="0.35">
      <c r="A233" s="1" t="s">
        <v>11</v>
      </c>
      <c r="B233" s="1" t="s">
        <v>12</v>
      </c>
      <c r="C233" s="1" t="s">
        <v>91</v>
      </c>
      <c r="D233" s="1" t="s">
        <v>92</v>
      </c>
      <c r="E233" s="1" t="s">
        <v>49</v>
      </c>
      <c r="F233" s="1" t="s">
        <v>50</v>
      </c>
      <c r="G233">
        <v>2020</v>
      </c>
      <c r="H233">
        <v>2020</v>
      </c>
      <c r="I233">
        <v>48697</v>
      </c>
      <c r="L233">
        <f>IF(ISNUMBER(SEARCH("migliaia",istat[[#This Row],[Variabile]])),istat[[#This Row],[Value]]*1000,istat[[#This Row],[Value]])</f>
        <v>48697</v>
      </c>
      <c r="M233" t="b" cm="1">
        <f t="array" ref="M233">_xlfn.IFS(istat[[#This Row],[Flag Codes]]="c",FALSE,istat[[#This Row],[Ateco 2007]]="TOTALE",FALSE,TRUE,TRUE)</f>
        <v>1</v>
      </c>
      <c r="N23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33">
        <f>IFERROR(FIND("(",istat[[#This Row],[Variabile]])-2,LEN(istat[[#This Row],[Variabile]]))</f>
        <v>8</v>
      </c>
      <c r="P233" t="str">
        <f>LEFT(istat[[#This Row],[Variabile]],istat[[#This Row],[unique_id_variable_text_num_char]])</f>
        <v>occupati</v>
      </c>
      <c r="Q23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occupati</v>
      </c>
    </row>
    <row r="234" spans="1:17" x14ac:dyDescent="0.35">
      <c r="A234" s="1" t="s">
        <v>11</v>
      </c>
      <c r="B234" s="1" t="s">
        <v>12</v>
      </c>
      <c r="C234" s="1" t="s">
        <v>91</v>
      </c>
      <c r="D234" s="1" t="s">
        <v>92</v>
      </c>
      <c r="E234" s="1" t="s">
        <v>51</v>
      </c>
      <c r="F234" s="1" t="s">
        <v>52</v>
      </c>
      <c r="G234">
        <v>2020</v>
      </c>
      <c r="H234">
        <v>2020</v>
      </c>
      <c r="I234">
        <v>27548</v>
      </c>
      <c r="L234">
        <f>IF(ISNUMBER(SEARCH("migliaia",istat[[#This Row],[Variabile]])),istat[[#This Row],[Value]]*1000,istat[[#This Row],[Value]])</f>
        <v>27548</v>
      </c>
      <c r="M234" t="b" cm="1">
        <f t="array" ref="M234">_xlfn.IFS(istat[[#This Row],[Flag Codes]]="c",FALSE,istat[[#This Row],[Ateco 2007]]="TOTALE",FALSE,TRUE,TRUE)</f>
        <v>1</v>
      </c>
      <c r="N234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34">
        <f>IFERROR(FIND("(",istat[[#This Row],[Variabile]])-2,LEN(istat[[#This Row],[Variabile]]))</f>
        <v>8</v>
      </c>
      <c r="P234" t="str">
        <f>LEFT(istat[[#This Row],[Variabile]],istat[[#This Row],[unique_id_variable_text_num_char]])</f>
        <v>occupati</v>
      </c>
      <c r="Q234" t="str">
        <f>istat[[#This Row],[unique_id_ateco_text]]&amp;": "&amp;istat[[#This Row],[unique_id_variable_text]]</f>
        <v>275 fabbricazione di apparecchi per uso domestico: occupati</v>
      </c>
    </row>
    <row r="235" spans="1:17" x14ac:dyDescent="0.35">
      <c r="A235" s="1" t="s">
        <v>11</v>
      </c>
      <c r="B235" s="1" t="s">
        <v>12</v>
      </c>
      <c r="C235" s="1" t="s">
        <v>91</v>
      </c>
      <c r="D235" s="1" t="s">
        <v>92</v>
      </c>
      <c r="E235" s="1" t="s">
        <v>53</v>
      </c>
      <c r="F235" s="1" t="s">
        <v>54</v>
      </c>
      <c r="G235">
        <v>2020</v>
      </c>
      <c r="H235">
        <v>2020</v>
      </c>
      <c r="I235">
        <v>35883</v>
      </c>
      <c r="L235">
        <f>IF(ISNUMBER(SEARCH("migliaia",istat[[#This Row],[Variabile]])),istat[[#This Row],[Value]]*1000,istat[[#This Row],[Value]])</f>
        <v>35883</v>
      </c>
      <c r="M235" t="b" cm="1">
        <f t="array" ref="M235">_xlfn.IFS(istat[[#This Row],[Flag Codes]]="c",FALSE,istat[[#This Row],[Ateco 2007]]="TOTALE",FALSE,TRUE,TRUE)</f>
        <v>1</v>
      </c>
      <c r="N235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35">
        <f>IFERROR(FIND("(",istat[[#This Row],[Variabile]])-2,LEN(istat[[#This Row],[Variabile]]))</f>
        <v>8</v>
      </c>
      <c r="P235" t="str">
        <f>LEFT(istat[[#This Row],[Variabile]],istat[[#This Row],[unique_id_variable_text_num_char]])</f>
        <v>occupati</v>
      </c>
      <c r="Q235" t="str">
        <f>istat[[#This Row],[unique_id_ateco_text]]&amp;": "&amp;istat[[#This Row],[unique_id_variable_text]]</f>
        <v>279 fabbricazione di altre apparecchiature elettriche: occupati</v>
      </c>
    </row>
    <row r="236" spans="1:17" x14ac:dyDescent="0.35">
      <c r="A236" s="1" t="s">
        <v>11</v>
      </c>
      <c r="B236" s="1" t="s">
        <v>12</v>
      </c>
      <c r="C236" s="1" t="s">
        <v>91</v>
      </c>
      <c r="D236" s="1" t="s">
        <v>92</v>
      </c>
      <c r="E236" s="1" t="s">
        <v>57</v>
      </c>
      <c r="F236" s="1" t="s">
        <v>58</v>
      </c>
      <c r="G236">
        <v>2020</v>
      </c>
      <c r="H236">
        <v>2020</v>
      </c>
      <c r="I236">
        <v>66305</v>
      </c>
      <c r="L236">
        <f>IF(ISNUMBER(SEARCH("migliaia",istat[[#This Row],[Variabile]])),istat[[#This Row],[Value]]*1000,istat[[#This Row],[Value]])</f>
        <v>66305</v>
      </c>
      <c r="M236" t="b" cm="1">
        <f t="array" ref="M236">_xlfn.IFS(istat[[#This Row],[Flag Codes]]="c",FALSE,istat[[#This Row],[Ateco 2007]]="TOTALE",FALSE,TRUE,TRUE)</f>
        <v>1</v>
      </c>
      <c r="N236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36">
        <f>IFERROR(FIND("(",istat[[#This Row],[Variabile]])-2,LEN(istat[[#This Row],[Variabile]]))</f>
        <v>8</v>
      </c>
      <c r="P236" t="str">
        <f>LEFT(istat[[#This Row],[Variabile]],istat[[#This Row],[unique_id_variable_text_num_char]])</f>
        <v>occupati</v>
      </c>
      <c r="Q236" t="str">
        <f>istat[[#This Row],[unique_id_ateco_text]]&amp;": "&amp;istat[[#This Row],[unique_id_variable_text]]</f>
        <v>325 fabbricazione di strumenti e forniture mediche e dentistiche: occupati</v>
      </c>
    </row>
    <row r="237" spans="1:17" x14ac:dyDescent="0.35">
      <c r="A237" s="1" t="s">
        <v>11</v>
      </c>
      <c r="B237" s="1" t="s">
        <v>12</v>
      </c>
      <c r="C237" s="1" t="s">
        <v>91</v>
      </c>
      <c r="D237" s="1" t="s">
        <v>92</v>
      </c>
      <c r="E237" s="1" t="s">
        <v>59</v>
      </c>
      <c r="F237" s="1" t="s">
        <v>60</v>
      </c>
      <c r="G237">
        <v>2020</v>
      </c>
      <c r="H237">
        <v>2020</v>
      </c>
      <c r="I237">
        <v>20463</v>
      </c>
      <c r="L237">
        <f>IF(ISNUMBER(SEARCH("migliaia",istat[[#This Row],[Variabile]])),istat[[#This Row],[Value]]*1000,istat[[#This Row],[Value]])</f>
        <v>20463</v>
      </c>
      <c r="M237" t="b" cm="1">
        <f t="array" ref="M237">_xlfn.IFS(istat[[#This Row],[Flag Codes]]="c",FALSE,istat[[#This Row],[Ateco 2007]]="TOTALE",FALSE,TRUE,TRUE)</f>
        <v>1</v>
      </c>
      <c r="N237" t="str">
        <f>istat[[#This Row],[ATECO_2007]]&amp;" "&amp;LEFT(istat[[#This Row],[Ateco 2007]],IFERROR(FIND("(",istat[[#This Row],[Ateco 2007]])-2,LEN(istat[[#This Row],[Ateco 2007]])))</f>
        <v>329 industrie manifatturiere nca</v>
      </c>
      <c r="O237">
        <f>IFERROR(FIND("(",istat[[#This Row],[Variabile]])-2,LEN(istat[[#This Row],[Variabile]]))</f>
        <v>8</v>
      </c>
      <c r="P237" t="str">
        <f>LEFT(istat[[#This Row],[Variabile]],istat[[#This Row],[unique_id_variable_text_num_char]])</f>
        <v>occupati</v>
      </c>
      <c r="Q237" t="str">
        <f>istat[[#This Row],[unique_id_ateco_text]]&amp;": "&amp;istat[[#This Row],[unique_id_variable_text]]</f>
        <v>329 industrie manifatturiere nca: occupati</v>
      </c>
    </row>
    <row r="238" spans="1:17" x14ac:dyDescent="0.35">
      <c r="A238" s="1" t="s">
        <v>11</v>
      </c>
      <c r="B238" s="1" t="s">
        <v>12</v>
      </c>
      <c r="C238" s="1" t="s">
        <v>91</v>
      </c>
      <c r="D238" s="1" t="s">
        <v>92</v>
      </c>
      <c r="E238" s="1" t="s">
        <v>93</v>
      </c>
      <c r="F238" s="1" t="s">
        <v>94</v>
      </c>
      <c r="G238">
        <v>2020</v>
      </c>
      <c r="H238">
        <v>2020</v>
      </c>
      <c r="I238">
        <v>16718</v>
      </c>
      <c r="L238">
        <f>IF(ISNUMBER(SEARCH("migliaia",istat[[#This Row],[Variabile]])),istat[[#This Row],[Value]]*1000,istat[[#This Row],[Value]])</f>
        <v>16718</v>
      </c>
      <c r="M238" t="b" cm="1">
        <f t="array" ref="M238">_xlfn.IFS(istat[[#This Row],[Flag Codes]]="c",FALSE,istat[[#This Row],[Ateco 2007]]="TOTALE",FALSE,TRUE,TRUE)</f>
        <v>1</v>
      </c>
      <c r="N23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8">
        <f>IFERROR(FIND("(",istat[[#This Row],[Variabile]])-2,LEN(istat[[#This Row],[Variabile]]))</f>
        <v>8</v>
      </c>
      <c r="P238" t="str">
        <f>LEFT(istat[[#This Row],[Variabile]],istat[[#This Row],[unique_id_variable_text_num_char]])</f>
        <v>occupati</v>
      </c>
      <c r="Q238" t="str">
        <f>istat[[#This Row],[unique_id_ateco_text]]&amp;": "&amp;istat[[#This Row],[unique_id_variable_text]]</f>
        <v>454 commercio, manutenzione e riparazione di motocicli e relative parti ed accessori: occupati</v>
      </c>
    </row>
    <row r="239" spans="1:17" x14ac:dyDescent="0.35">
      <c r="A239" s="1" t="s">
        <v>11</v>
      </c>
      <c r="B239" s="1" t="s">
        <v>12</v>
      </c>
      <c r="C239" s="1" t="s">
        <v>91</v>
      </c>
      <c r="D239" s="1" t="s">
        <v>92</v>
      </c>
      <c r="E239" s="1" t="s">
        <v>65</v>
      </c>
      <c r="F239" s="1" t="s">
        <v>66</v>
      </c>
      <c r="G239">
        <v>2020</v>
      </c>
      <c r="H239">
        <v>2020</v>
      </c>
      <c r="I239">
        <v>1495</v>
      </c>
      <c r="L239">
        <f>IF(ISNUMBER(SEARCH("migliaia",istat[[#This Row],[Variabile]])),istat[[#This Row],[Value]]*1000,istat[[#This Row],[Value]])</f>
        <v>1495</v>
      </c>
      <c r="M239" t="b" cm="1">
        <f t="array" ref="M239">_xlfn.IFS(istat[[#This Row],[Flag Codes]]="c",FALSE,istat[[#This Row],[Ateco 2007]]="TOTALE",FALSE,TRUE,TRUE)</f>
        <v>1</v>
      </c>
      <c r="N239" t="str">
        <f>istat[[#This Row],[ATECO_2007]]&amp;" "&amp;LEFT(istat[[#This Row],[Ateco 2007]],IFERROR(FIND("(",istat[[#This Row],[Ateco 2007]])-2,LEN(istat[[#This Row],[Ateco 2007]])))</f>
        <v>613 telecomunicazioni satellitari</v>
      </c>
      <c r="O239">
        <f>IFERROR(FIND("(",istat[[#This Row],[Variabile]])-2,LEN(istat[[#This Row],[Variabile]]))</f>
        <v>8</v>
      </c>
      <c r="P239" t="str">
        <f>LEFT(istat[[#This Row],[Variabile]],istat[[#This Row],[unique_id_variable_text_num_char]])</f>
        <v>occupati</v>
      </c>
      <c r="Q239" t="str">
        <f>istat[[#This Row],[unique_id_ateco_text]]&amp;": "&amp;istat[[#This Row],[unique_id_variable_text]]</f>
        <v>613 telecomunicazioni satellitari: occupati</v>
      </c>
    </row>
    <row r="240" spans="1:17" x14ac:dyDescent="0.35">
      <c r="A240" s="1" t="s">
        <v>11</v>
      </c>
      <c r="B240" s="1" t="s">
        <v>12</v>
      </c>
      <c r="C240" s="1" t="s">
        <v>91</v>
      </c>
      <c r="D240" s="1" t="s">
        <v>92</v>
      </c>
      <c r="E240" s="1" t="s">
        <v>67</v>
      </c>
      <c r="F240" s="1" t="s">
        <v>68</v>
      </c>
      <c r="G240">
        <v>2020</v>
      </c>
      <c r="H240">
        <v>2020</v>
      </c>
      <c r="I240">
        <v>28241</v>
      </c>
      <c r="L240">
        <f>IF(ISNUMBER(SEARCH("migliaia",istat[[#This Row],[Variabile]])),istat[[#This Row],[Value]]*1000,istat[[#This Row],[Value]])</f>
        <v>28241</v>
      </c>
      <c r="M240" t="b" cm="1">
        <f t="array" ref="M240">_xlfn.IFS(istat[[#This Row],[Flag Codes]]="c",FALSE,istat[[#This Row],[Ateco 2007]]="TOTALE",FALSE,TRUE,TRUE)</f>
        <v>1</v>
      </c>
      <c r="N24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40">
        <f>IFERROR(FIND("(",istat[[#This Row],[Variabile]])-2,LEN(istat[[#This Row],[Variabile]]))</f>
        <v>8</v>
      </c>
      <c r="P240" t="str">
        <f>LEFT(istat[[#This Row],[Variabile]],istat[[#This Row],[unique_id_variable_text_num_char]])</f>
        <v>occupati</v>
      </c>
      <c r="Q240" t="str">
        <f>istat[[#This Row],[unique_id_ateco_text]]&amp;": "&amp;istat[[#This Row],[unique_id_variable_text]]</f>
        <v>721 ricerca e sviluppo sperimentale nel campo delle scienze naturali e dell'ingegneria: occupati</v>
      </c>
    </row>
    <row r="241" spans="1:17" x14ac:dyDescent="0.35">
      <c r="A241" s="1" t="s">
        <v>11</v>
      </c>
      <c r="B241" s="1" t="s">
        <v>12</v>
      </c>
      <c r="C241" s="1" t="s">
        <v>95</v>
      </c>
      <c r="D241" s="1" t="s">
        <v>96</v>
      </c>
      <c r="E241" s="1" t="s">
        <v>15</v>
      </c>
      <c r="F241" s="1" t="s">
        <v>16</v>
      </c>
      <c r="G241">
        <v>2020</v>
      </c>
      <c r="H241">
        <v>2020</v>
      </c>
      <c r="I241">
        <v>15283</v>
      </c>
      <c r="L241">
        <f>IF(ISNUMBER(SEARCH("migliaia",istat[[#This Row],[Variabile]])),istat[[#This Row],[Value]]*1000,istat[[#This Row],[Value]])</f>
        <v>15283</v>
      </c>
      <c r="M241" t="b" cm="1">
        <f t="array" ref="M241">_xlfn.IFS(istat[[#This Row],[Flag Codes]]="c",FALSE,istat[[#This Row],[Ateco 2007]]="TOTALE",FALSE,TRUE,TRUE)</f>
        <v>1</v>
      </c>
      <c r="N241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41">
        <f>IFERROR(FIND("(",istat[[#This Row],[Variabile]])-2,LEN(istat[[#This Row],[Variabile]]))</f>
        <v>21</v>
      </c>
      <c r="P241" t="str">
        <f>LEFT(istat[[#This Row],[Variabile]],istat[[#This Row],[unique_id_variable_text_num_char]])</f>
        <v>lavoratori dipendenti</v>
      </c>
      <c r="Q241" t="str">
        <f>istat[[#This Row],[unique_id_ateco_text]]&amp;": "&amp;istat[[#This Row],[unique_id_variable_text]]</f>
        <v>B estrazione di minerali da cave e miniere: lavoratori dipendenti</v>
      </c>
    </row>
    <row r="242" spans="1:17" x14ac:dyDescent="0.35">
      <c r="A242" s="1" t="s">
        <v>11</v>
      </c>
      <c r="B242" s="1" t="s">
        <v>12</v>
      </c>
      <c r="C242" s="1" t="s">
        <v>95</v>
      </c>
      <c r="D242" s="1" t="s">
        <v>96</v>
      </c>
      <c r="E242" s="1" t="s">
        <v>17</v>
      </c>
      <c r="F242" s="1" t="s">
        <v>18</v>
      </c>
      <c r="G242">
        <v>2020</v>
      </c>
      <c r="H242">
        <v>2020</v>
      </c>
      <c r="I242">
        <v>103498</v>
      </c>
      <c r="L242">
        <f>IF(ISNUMBER(SEARCH("migliaia",istat[[#This Row],[Variabile]])),istat[[#This Row],[Value]]*1000,istat[[#This Row],[Value]])</f>
        <v>103498</v>
      </c>
      <c r="M242" t="b" cm="1">
        <f t="array" ref="M242">_xlfn.IFS(istat[[#This Row],[Flag Codes]]="c",FALSE,istat[[#This Row],[Ateco 2007]]="TOTALE",FALSE,TRUE,TRUE)</f>
        <v>1</v>
      </c>
      <c r="N242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42">
        <f>IFERROR(FIND("(",istat[[#This Row],[Variabile]])-2,LEN(istat[[#This Row],[Variabile]]))</f>
        <v>21</v>
      </c>
      <c r="P242" t="str">
        <f>LEFT(istat[[#This Row],[Variabile]],istat[[#This Row],[unique_id_variable_text_num_char]])</f>
        <v>lavoratori dipendenti</v>
      </c>
      <c r="Q242" t="str">
        <f>istat[[#This Row],[unique_id_ateco_text]]&amp;": "&amp;istat[[#This Row],[unique_id_variable_text]]</f>
        <v>R attività artistiche, sportive, di intrattenimento e divertimento: lavoratori dipendenti</v>
      </c>
    </row>
    <row r="243" spans="1:17" x14ac:dyDescent="0.35">
      <c r="A243" s="1" t="s">
        <v>11</v>
      </c>
      <c r="B243" s="1" t="s">
        <v>12</v>
      </c>
      <c r="C243" s="1" t="s">
        <v>95</v>
      </c>
      <c r="D243" s="1" t="s">
        <v>96</v>
      </c>
      <c r="E243" s="1" t="s">
        <v>21</v>
      </c>
      <c r="F243" s="1" t="s">
        <v>22</v>
      </c>
      <c r="G243">
        <v>2020</v>
      </c>
      <c r="H243">
        <v>2020</v>
      </c>
      <c r="I243">
        <v>171337</v>
      </c>
      <c r="L243">
        <f>IF(ISNUMBER(SEARCH("migliaia",istat[[#This Row],[Variabile]])),istat[[#This Row],[Value]]*1000,istat[[#This Row],[Value]])</f>
        <v>171337</v>
      </c>
      <c r="M243" t="b" cm="1">
        <f t="array" ref="M243">_xlfn.IFS(istat[[#This Row],[Flag Codes]]="c",FALSE,istat[[#This Row],[Ateco 2007]]="TOTALE",FALSE,TRUE,TRUE)</f>
        <v>1</v>
      </c>
      <c r="N243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43">
        <f>IFERROR(FIND("(",istat[[#This Row],[Variabile]])-2,LEN(istat[[#This Row],[Variabile]]))</f>
        <v>21</v>
      </c>
      <c r="P243" t="str">
        <f>LEFT(istat[[#This Row],[Variabile]],istat[[#This Row],[unique_id_variable_text_num_char]])</f>
        <v>lavoratori dipendenti</v>
      </c>
      <c r="Q243" t="str">
        <f>istat[[#This Row],[unique_id_ateco_text]]&amp;": "&amp;istat[[#This Row],[unique_id_variable_text]]</f>
        <v>22 fabbricazione di articoli in gomma e materie plastiche: lavoratori dipendenti</v>
      </c>
    </row>
    <row r="244" spans="1:17" x14ac:dyDescent="0.35">
      <c r="A244" s="1" t="s">
        <v>11</v>
      </c>
      <c r="B244" s="1" t="s">
        <v>12</v>
      </c>
      <c r="C244" s="1" t="s">
        <v>95</v>
      </c>
      <c r="D244" s="1" t="s">
        <v>96</v>
      </c>
      <c r="E244" s="1" t="s">
        <v>23</v>
      </c>
      <c r="F244" s="1" t="s">
        <v>24</v>
      </c>
      <c r="G244">
        <v>2020</v>
      </c>
      <c r="H244">
        <v>2020</v>
      </c>
      <c r="I244">
        <v>109641</v>
      </c>
      <c r="L244">
        <f>IF(ISNUMBER(SEARCH("migliaia",istat[[#This Row],[Variabile]])),istat[[#This Row],[Value]]*1000,istat[[#This Row],[Value]])</f>
        <v>109641</v>
      </c>
      <c r="M244" t="b" cm="1">
        <f t="array" ref="M244">_xlfn.IFS(istat[[#This Row],[Flag Codes]]="c",FALSE,istat[[#This Row],[Ateco 2007]]="TOTALE",FALSE,TRUE,TRUE)</f>
        <v>1</v>
      </c>
      <c r="N244" t="str">
        <f>istat[[#This Row],[ATECO_2007]]&amp;" "&amp;LEFT(istat[[#This Row],[Ateco 2007]],IFERROR(FIND("(",istat[[#This Row],[Ateco 2007]])-2,LEN(istat[[#This Row],[Ateco 2007]])))</f>
        <v>24 metallurgia</v>
      </c>
      <c r="O244">
        <f>IFERROR(FIND("(",istat[[#This Row],[Variabile]])-2,LEN(istat[[#This Row],[Variabile]]))</f>
        <v>21</v>
      </c>
      <c r="P244" t="str">
        <f>LEFT(istat[[#This Row],[Variabile]],istat[[#This Row],[unique_id_variable_text_num_char]])</f>
        <v>lavoratori dipendenti</v>
      </c>
      <c r="Q244" t="str">
        <f>istat[[#This Row],[unique_id_ateco_text]]&amp;": "&amp;istat[[#This Row],[unique_id_variable_text]]</f>
        <v>24 metallurgia: lavoratori dipendenti</v>
      </c>
    </row>
    <row r="245" spans="1:17" x14ac:dyDescent="0.35">
      <c r="A245" s="1" t="s">
        <v>11</v>
      </c>
      <c r="B245" s="1" t="s">
        <v>12</v>
      </c>
      <c r="C245" s="1" t="s">
        <v>95</v>
      </c>
      <c r="D245" s="1" t="s">
        <v>96</v>
      </c>
      <c r="E245" s="1" t="s">
        <v>25</v>
      </c>
      <c r="F245" s="1" t="s">
        <v>26</v>
      </c>
      <c r="G245">
        <v>2020</v>
      </c>
      <c r="H245">
        <v>2020</v>
      </c>
      <c r="I245">
        <v>479954</v>
      </c>
      <c r="L245">
        <f>IF(ISNUMBER(SEARCH("migliaia",istat[[#This Row],[Variabile]])),istat[[#This Row],[Value]]*1000,istat[[#This Row],[Value]])</f>
        <v>479954</v>
      </c>
      <c r="M245" t="b" cm="1">
        <f t="array" ref="M245">_xlfn.IFS(istat[[#This Row],[Flag Codes]]="c",FALSE,istat[[#This Row],[Ateco 2007]]="TOTALE",FALSE,TRUE,TRUE)</f>
        <v>1</v>
      </c>
      <c r="N245" t="str">
        <f>istat[[#This Row],[ATECO_2007]]&amp;" "&amp;LEFT(istat[[#This Row],[Ateco 2007]],IFERROR(FIND("(",istat[[#This Row],[Ateco 2007]])-2,LEN(istat[[#This Row],[Ateco 2007]])))</f>
        <v>25 fabbricazione di prodotti in metallo</v>
      </c>
      <c r="O245">
        <f>IFERROR(FIND("(",istat[[#This Row],[Variabile]])-2,LEN(istat[[#This Row],[Variabile]]))</f>
        <v>21</v>
      </c>
      <c r="P245" t="str">
        <f>LEFT(istat[[#This Row],[Variabile]],istat[[#This Row],[unique_id_variable_text_num_char]])</f>
        <v>lavoratori dipendenti</v>
      </c>
      <c r="Q245" t="str">
        <f>istat[[#This Row],[unique_id_ateco_text]]&amp;": "&amp;istat[[#This Row],[unique_id_variable_text]]</f>
        <v>25 fabbricazione di prodotti in metallo: lavoratori dipendenti</v>
      </c>
    </row>
    <row r="246" spans="1:17" x14ac:dyDescent="0.35">
      <c r="A246" s="1" t="s">
        <v>11</v>
      </c>
      <c r="B246" s="1" t="s">
        <v>12</v>
      </c>
      <c r="C246" s="1" t="s">
        <v>95</v>
      </c>
      <c r="D246" s="1" t="s">
        <v>96</v>
      </c>
      <c r="E246" s="1" t="s">
        <v>27</v>
      </c>
      <c r="F246" s="1" t="s">
        <v>28</v>
      </c>
      <c r="G246">
        <v>2020</v>
      </c>
      <c r="H246">
        <v>2020</v>
      </c>
      <c r="I246">
        <v>1152426</v>
      </c>
      <c r="L246">
        <f>IF(ISNUMBER(SEARCH("migliaia",istat[[#This Row],[Variabile]])),istat[[#This Row],[Value]]*1000,istat[[#This Row],[Value]])</f>
        <v>1152426</v>
      </c>
      <c r="M246" t="b" cm="1">
        <f t="array" ref="M246">_xlfn.IFS(istat[[#This Row],[Flag Codes]]="c",FALSE,istat[[#This Row],[Ateco 2007]]="TOTALE",FALSE,TRUE,TRUE)</f>
        <v>1</v>
      </c>
      <c r="N246" t="str">
        <f>istat[[#This Row],[ATECO_2007]]&amp;" "&amp;LEFT(istat[[#This Row],[Ateco 2007]],IFERROR(FIND("(",istat[[#This Row],[Ateco 2007]])-2,LEN(istat[[#This Row],[Ateco 2007]])))</f>
        <v>47 commercio al dettaglio</v>
      </c>
      <c r="O246">
        <f>IFERROR(FIND("(",istat[[#This Row],[Variabile]])-2,LEN(istat[[#This Row],[Variabile]]))</f>
        <v>21</v>
      </c>
      <c r="P246" t="str">
        <f>LEFT(istat[[#This Row],[Variabile]],istat[[#This Row],[unique_id_variable_text_num_char]])</f>
        <v>lavoratori dipendenti</v>
      </c>
      <c r="Q246" t="str">
        <f>istat[[#This Row],[unique_id_ateco_text]]&amp;": "&amp;istat[[#This Row],[unique_id_variable_text]]</f>
        <v>47 commercio al dettaglio: lavoratori dipendenti</v>
      </c>
    </row>
    <row r="247" spans="1:17" x14ac:dyDescent="0.35">
      <c r="A247" s="1" t="s">
        <v>11</v>
      </c>
      <c r="B247" s="1" t="s">
        <v>12</v>
      </c>
      <c r="C247" s="1" t="s">
        <v>95</v>
      </c>
      <c r="D247" s="1" t="s">
        <v>96</v>
      </c>
      <c r="E247" s="1" t="s">
        <v>29</v>
      </c>
      <c r="F247" s="1" t="s">
        <v>30</v>
      </c>
      <c r="G247">
        <v>2020</v>
      </c>
      <c r="H247">
        <v>2020</v>
      </c>
      <c r="I247">
        <v>465221</v>
      </c>
      <c r="L247">
        <f>IF(ISNUMBER(SEARCH("migliaia",istat[[#This Row],[Variabile]])),istat[[#This Row],[Value]]*1000,istat[[#This Row],[Value]])</f>
        <v>465221</v>
      </c>
      <c r="M247" t="b" cm="1">
        <f t="array" ref="M247">_xlfn.IFS(istat[[#This Row],[Flag Codes]]="c",FALSE,istat[[#This Row],[Ateco 2007]]="TOTALE",FALSE,TRUE,TRUE)</f>
        <v>1</v>
      </c>
      <c r="N247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47">
        <f>IFERROR(FIND("(",istat[[#This Row],[Variabile]])-2,LEN(istat[[#This Row],[Variabile]]))</f>
        <v>21</v>
      </c>
      <c r="P247" t="str">
        <f>LEFT(istat[[#This Row],[Variabile]],istat[[#This Row],[unique_id_variable_text_num_char]])</f>
        <v>lavoratori dipendenti</v>
      </c>
      <c r="Q247" t="str">
        <f>istat[[#This Row],[unique_id_ateco_text]]&amp;": "&amp;istat[[#This Row],[unique_id_variable_text]]</f>
        <v>49 trasporto terrestre e trasporto mediante condotte: lavoratori dipendenti</v>
      </c>
    </row>
    <row r="248" spans="1:17" x14ac:dyDescent="0.35">
      <c r="A248" s="1" t="s">
        <v>11</v>
      </c>
      <c r="B248" s="1" t="s">
        <v>12</v>
      </c>
      <c r="C248" s="1" t="s">
        <v>95</v>
      </c>
      <c r="D248" s="1" t="s">
        <v>96</v>
      </c>
      <c r="E248" s="1" t="s">
        <v>75</v>
      </c>
      <c r="F248" s="1" t="s">
        <v>76</v>
      </c>
      <c r="G248">
        <v>2020</v>
      </c>
      <c r="H248">
        <v>2020</v>
      </c>
      <c r="I248">
        <v>41522</v>
      </c>
      <c r="L248">
        <f>IF(ISNUMBER(SEARCH("migliaia",istat[[#This Row],[Variabile]])),istat[[#This Row],[Value]]*1000,istat[[#This Row],[Value]])</f>
        <v>41522</v>
      </c>
      <c r="M248" t="b" cm="1">
        <f t="array" ref="M248">_xlfn.IFS(istat[[#This Row],[Flag Codes]]="c",FALSE,istat[[#This Row],[Ateco 2007]]="TOTALE",FALSE,TRUE,TRUE)</f>
        <v>1</v>
      </c>
      <c r="N248" t="str">
        <f>istat[[#This Row],[ATECO_2007]]&amp;" "&amp;LEFT(istat[[#This Row],[Ateco 2007]],IFERROR(FIND("(",istat[[#This Row],[Ateco 2007]])-2,LEN(istat[[#This Row],[Ateco 2007]])))</f>
        <v>50 trasporto marittimo e per vie d'acqua</v>
      </c>
      <c r="O248">
        <f>IFERROR(FIND("(",istat[[#This Row],[Variabile]])-2,LEN(istat[[#This Row],[Variabile]]))</f>
        <v>21</v>
      </c>
      <c r="P248" t="str">
        <f>LEFT(istat[[#This Row],[Variabile]],istat[[#This Row],[unique_id_variable_text_num_char]])</f>
        <v>lavoratori dipendenti</v>
      </c>
      <c r="Q248" t="str">
        <f>istat[[#This Row],[unique_id_ateco_text]]&amp;": "&amp;istat[[#This Row],[unique_id_variable_text]]</f>
        <v>50 trasporto marittimo e per vie d'acqua: lavoratori dipendenti</v>
      </c>
    </row>
    <row r="249" spans="1:17" x14ac:dyDescent="0.35">
      <c r="A249" s="1" t="s">
        <v>11</v>
      </c>
      <c r="B249" s="1" t="s">
        <v>12</v>
      </c>
      <c r="C249" s="1" t="s">
        <v>95</v>
      </c>
      <c r="D249" s="1" t="s">
        <v>96</v>
      </c>
      <c r="E249" s="1" t="s">
        <v>31</v>
      </c>
      <c r="F249" s="1" t="s">
        <v>32</v>
      </c>
      <c r="G249">
        <v>2020</v>
      </c>
      <c r="H249">
        <v>2020</v>
      </c>
      <c r="I249">
        <v>811129</v>
      </c>
      <c r="L249">
        <f>IF(ISNUMBER(SEARCH("migliaia",istat[[#This Row],[Variabile]])),istat[[#This Row],[Value]]*1000,istat[[#This Row],[Value]])</f>
        <v>811129</v>
      </c>
      <c r="M249" t="b" cm="1">
        <f t="array" ref="M249">_xlfn.IFS(istat[[#This Row],[Flag Codes]]="c",FALSE,istat[[#This Row],[Ateco 2007]]="TOTALE",FALSE,TRUE,TRUE)</f>
        <v>1</v>
      </c>
      <c r="N249" t="str">
        <f>istat[[#This Row],[ATECO_2007]]&amp;" "&amp;LEFT(istat[[#This Row],[Ateco 2007]],IFERROR(FIND("(",istat[[#This Row],[Ateco 2007]])-2,LEN(istat[[#This Row],[Ateco 2007]])))</f>
        <v>56 attività dei servizi di ristorazione</v>
      </c>
      <c r="O249">
        <f>IFERROR(FIND("(",istat[[#This Row],[Variabile]])-2,LEN(istat[[#This Row],[Variabile]]))</f>
        <v>21</v>
      </c>
      <c r="P249" t="str">
        <f>LEFT(istat[[#This Row],[Variabile]],istat[[#This Row],[unique_id_variable_text_num_char]])</f>
        <v>lavoratori dipendenti</v>
      </c>
      <c r="Q249" t="str">
        <f>istat[[#This Row],[unique_id_ateco_text]]&amp;": "&amp;istat[[#This Row],[unique_id_variable_text]]</f>
        <v>56 attività dei servizi di ristorazione: lavoratori dipendenti</v>
      </c>
    </row>
    <row r="250" spans="1:17" x14ac:dyDescent="0.35">
      <c r="A250" s="1" t="s">
        <v>11</v>
      </c>
      <c r="B250" s="1" t="s">
        <v>12</v>
      </c>
      <c r="C250" s="1" t="s">
        <v>95</v>
      </c>
      <c r="D250" s="1" t="s">
        <v>96</v>
      </c>
      <c r="E250" s="1" t="s">
        <v>89</v>
      </c>
      <c r="F250" s="1" t="s">
        <v>90</v>
      </c>
      <c r="G250">
        <v>2020</v>
      </c>
      <c r="H250">
        <v>2020</v>
      </c>
      <c r="I250">
        <v>10821</v>
      </c>
      <c r="L250">
        <f>IF(ISNUMBER(SEARCH("migliaia",istat[[#This Row],[Variabile]])),istat[[#This Row],[Value]]*1000,istat[[#This Row],[Value]])</f>
        <v>10821</v>
      </c>
      <c r="M250" t="b" cm="1">
        <f t="array" ref="M250">_xlfn.IFS(istat[[#This Row],[Flag Codes]]="c",FALSE,istat[[#This Row],[Ateco 2007]]="TOTALE",FALSE,TRUE,TRUE)</f>
        <v>1</v>
      </c>
      <c r="N25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50">
        <f>IFERROR(FIND("(",istat[[#This Row],[Variabile]])-2,LEN(istat[[#This Row],[Variabile]]))</f>
        <v>21</v>
      </c>
      <c r="P250" t="str">
        <f>LEFT(istat[[#This Row],[Variabile]],istat[[#This Row],[unique_id_variable_text_num_char]])</f>
        <v>lavoratori dipendenti</v>
      </c>
      <c r="Q250" t="str">
        <f>istat[[#This Row],[unique_id_ateco_text]]&amp;": "&amp;istat[[#This Row],[unique_id_variable_text]]</f>
        <v>91 attività di biblioteche, archivi, musei ed altre attività culturali: lavoratori dipendenti</v>
      </c>
    </row>
    <row r="251" spans="1:17" x14ac:dyDescent="0.35">
      <c r="A251" s="1" t="s">
        <v>11</v>
      </c>
      <c r="B251" s="1" t="s">
        <v>12</v>
      </c>
      <c r="C251" s="1" t="s">
        <v>95</v>
      </c>
      <c r="D251" s="1" t="s">
        <v>96</v>
      </c>
      <c r="E251" s="1" t="s">
        <v>35</v>
      </c>
      <c r="F251" s="1" t="s">
        <v>36</v>
      </c>
      <c r="G251">
        <v>2020</v>
      </c>
      <c r="H251">
        <v>2020</v>
      </c>
      <c r="I251">
        <v>41362</v>
      </c>
      <c r="L251">
        <f>IF(ISNUMBER(SEARCH("migliaia",istat[[#This Row],[Variabile]])),istat[[#This Row],[Value]]*1000,istat[[#This Row],[Value]])</f>
        <v>41362</v>
      </c>
      <c r="M251" t="b" cm="1">
        <f t="array" ref="M251">_xlfn.IFS(istat[[#This Row],[Flag Codes]]="c",FALSE,istat[[#This Row],[Ateco 2007]]="TOTALE",FALSE,TRUE,TRUE)</f>
        <v>1</v>
      </c>
      <c r="N251" t="str">
        <f>istat[[#This Row],[ATECO_2007]]&amp;" "&amp;LEFT(istat[[#This Row],[Ateco 2007]],IFERROR(FIND("(",istat[[#This Row],[Ateco 2007]])-2,LEN(istat[[#This Row],[Ateco 2007]])))</f>
        <v>105 industria lattiero-casearia</v>
      </c>
      <c r="O251">
        <f>IFERROR(FIND("(",istat[[#This Row],[Variabile]])-2,LEN(istat[[#This Row],[Variabile]]))</f>
        <v>21</v>
      </c>
      <c r="P251" t="str">
        <f>LEFT(istat[[#This Row],[Variabile]],istat[[#This Row],[unique_id_variable_text_num_char]])</f>
        <v>lavoratori dipendenti</v>
      </c>
      <c r="Q251" t="str">
        <f>istat[[#This Row],[unique_id_ateco_text]]&amp;": "&amp;istat[[#This Row],[unique_id_variable_text]]</f>
        <v>105 industria lattiero-casearia: lavoratori dipendenti</v>
      </c>
    </row>
    <row r="252" spans="1:17" x14ac:dyDescent="0.35">
      <c r="A252" s="1" t="s">
        <v>11</v>
      </c>
      <c r="B252" s="1" t="s">
        <v>12</v>
      </c>
      <c r="C252" s="1" t="s">
        <v>95</v>
      </c>
      <c r="D252" s="1" t="s">
        <v>96</v>
      </c>
      <c r="E252" s="1" t="s">
        <v>37</v>
      </c>
      <c r="F252" s="1" t="s">
        <v>38</v>
      </c>
      <c r="G252">
        <v>2020</v>
      </c>
      <c r="H252">
        <v>2020</v>
      </c>
      <c r="J252" t="s">
        <v>39</v>
      </c>
      <c r="K252" t="s">
        <v>40</v>
      </c>
      <c r="L252">
        <f>IF(ISNUMBER(SEARCH("migliaia",istat[[#This Row],[Variabile]])),istat[[#This Row],[Value]]*1000,istat[[#This Row],[Value]])</f>
        <v>0</v>
      </c>
      <c r="M252" t="b" cm="1">
        <f t="array" ref="M252">_xlfn.IFS(istat[[#This Row],[Flag Codes]]="c",FALSE,istat[[#This Row],[Ateco 2007]]="TOTALE",FALSE,TRUE,TRUE)</f>
        <v>0</v>
      </c>
      <c r="N252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52">
        <f>IFERROR(FIND("(",istat[[#This Row],[Variabile]])-2,LEN(istat[[#This Row],[Variabile]]))</f>
        <v>21</v>
      </c>
      <c r="P252" t="str">
        <f>LEFT(istat[[#This Row],[Variabile]],istat[[#This Row],[unique_id_variable_text_num_char]])</f>
        <v>lavoratori dipendenti</v>
      </c>
      <c r="Q252" t="str">
        <f>istat[[#This Row],[unique_id_ateco_text]]&amp;": "&amp;istat[[#This Row],[unique_id_variable_text]]</f>
        <v>192 fabbricazione di prodotti derivanti dalla raffinazione del petrolio: lavoratori dipendenti</v>
      </c>
    </row>
    <row r="253" spans="1:17" x14ac:dyDescent="0.35">
      <c r="A253" s="1" t="s">
        <v>11</v>
      </c>
      <c r="B253" s="1" t="s">
        <v>12</v>
      </c>
      <c r="C253" s="1" t="s">
        <v>95</v>
      </c>
      <c r="D253" s="1" t="s">
        <v>96</v>
      </c>
      <c r="E253" s="1" t="s">
        <v>97</v>
      </c>
      <c r="F253" s="1" t="s">
        <v>98</v>
      </c>
      <c r="G253">
        <v>2020</v>
      </c>
      <c r="H253">
        <v>2020</v>
      </c>
      <c r="I253">
        <v>2149</v>
      </c>
      <c r="L253">
        <f>IF(ISNUMBER(SEARCH("migliaia",istat[[#This Row],[Variabile]])),istat[[#This Row],[Value]]*1000,istat[[#This Row],[Value]])</f>
        <v>2149</v>
      </c>
      <c r="M253" t="b" cm="1">
        <f t="array" ref="M253">_xlfn.IFS(istat[[#This Row],[Flag Codes]]="c",FALSE,istat[[#This Row],[Ateco 2007]]="TOTALE",FALSE,TRUE,TRUE)</f>
        <v>1</v>
      </c>
      <c r="N2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53">
        <f>IFERROR(FIND("(",istat[[#This Row],[Variabile]])-2,LEN(istat[[#This Row],[Variabile]]))</f>
        <v>21</v>
      </c>
      <c r="P253" t="str">
        <f>LEFT(istat[[#This Row],[Variabile]],istat[[#This Row],[unique_id_variable_text_num_char]])</f>
        <v>lavoratori dipendenti</v>
      </c>
      <c r="Q253" t="str">
        <f>istat[[#This Row],[unique_id_ateco_text]]&amp;": "&amp;istat[[#This Row],[unique_id_variable_text]]</f>
        <v>202 fabbricazione di agrofarmaci e di altri prodotti chimici per l'agricoltura: lavoratori dipendenti</v>
      </c>
    </row>
    <row r="254" spans="1:17" x14ac:dyDescent="0.35">
      <c r="A254" s="1" t="s">
        <v>11</v>
      </c>
      <c r="B254" s="1" t="s">
        <v>12</v>
      </c>
      <c r="C254" s="1" t="s">
        <v>95</v>
      </c>
      <c r="D254" s="1" t="s">
        <v>96</v>
      </c>
      <c r="E254" s="1" t="s">
        <v>83</v>
      </c>
      <c r="F254" s="1" t="s">
        <v>84</v>
      </c>
      <c r="G254">
        <v>2020</v>
      </c>
      <c r="H254">
        <v>2020</v>
      </c>
      <c r="I254">
        <v>29122</v>
      </c>
      <c r="L254">
        <f>IF(ISNUMBER(SEARCH("migliaia",istat[[#This Row],[Variabile]])),istat[[#This Row],[Value]]*1000,istat[[#This Row],[Value]])</f>
        <v>29122</v>
      </c>
      <c r="M254" t="b" cm="1">
        <f t="array" ref="M254">_xlfn.IFS(istat[[#This Row],[Flag Codes]]="c",FALSE,istat[[#This Row],[Ateco 2007]]="TOTALE",FALSE,TRUE,TRUE)</f>
        <v>1</v>
      </c>
      <c r="N254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54">
        <f>IFERROR(FIND("(",istat[[#This Row],[Variabile]])-2,LEN(istat[[#This Row],[Variabile]]))</f>
        <v>21</v>
      </c>
      <c r="P254" t="str">
        <f>LEFT(istat[[#This Row],[Variabile]],istat[[#This Row],[unique_id_variable_text_num_char]])</f>
        <v>lavoratori dipendenti</v>
      </c>
      <c r="Q254" t="str">
        <f>istat[[#This Row],[unique_id_ateco_text]]&amp;": "&amp;istat[[#This Row],[unique_id_variable_text]]</f>
        <v>204 fabbricazione di saponi e detergenti, di prodotti per la pulizia e la lucidatura, di profumi e cosmetici: lavoratori dipendenti</v>
      </c>
    </row>
    <row r="255" spans="1:17" x14ac:dyDescent="0.35">
      <c r="A255" s="1" t="s">
        <v>11</v>
      </c>
      <c r="B255" s="1" t="s">
        <v>12</v>
      </c>
      <c r="C255" s="1" t="s">
        <v>95</v>
      </c>
      <c r="D255" s="1" t="s">
        <v>96</v>
      </c>
      <c r="E255" s="1" t="s">
        <v>41</v>
      </c>
      <c r="F255" s="1" t="s">
        <v>42</v>
      </c>
      <c r="G255">
        <v>2020</v>
      </c>
      <c r="H255">
        <v>2020</v>
      </c>
      <c r="I255">
        <v>9296</v>
      </c>
      <c r="L255">
        <f>IF(ISNUMBER(SEARCH("migliaia",istat[[#This Row],[Variabile]])),istat[[#This Row],[Value]]*1000,istat[[#This Row],[Value]])</f>
        <v>9296</v>
      </c>
      <c r="M255" t="b" cm="1">
        <f t="array" ref="M255">_xlfn.IFS(istat[[#This Row],[Flag Codes]]="c",FALSE,istat[[#This Row],[Ateco 2007]]="TOTALE",FALSE,TRUE,TRUE)</f>
        <v>1</v>
      </c>
      <c r="N255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55">
        <f>IFERROR(FIND("(",istat[[#This Row],[Variabile]])-2,LEN(istat[[#This Row],[Variabile]]))</f>
        <v>21</v>
      </c>
      <c r="P255" t="str">
        <f>LEFT(istat[[#This Row],[Variabile]],istat[[#This Row],[unique_id_variable_text_num_char]])</f>
        <v>lavoratori dipendenti</v>
      </c>
      <c r="Q255" t="str">
        <f>istat[[#This Row],[unique_id_ateco_text]]&amp;": "&amp;istat[[#This Row],[unique_id_variable_text]]</f>
        <v>239 fabbricazione di prodotti abrasivi e di prodotti in minerali non metalliferi nca: lavoratori dipendenti</v>
      </c>
    </row>
    <row r="256" spans="1:17" x14ac:dyDescent="0.35">
      <c r="A256" s="1" t="s">
        <v>11</v>
      </c>
      <c r="B256" s="1" t="s">
        <v>12</v>
      </c>
      <c r="C256" s="1" t="s">
        <v>95</v>
      </c>
      <c r="D256" s="1" t="s">
        <v>96</v>
      </c>
      <c r="E256" s="1" t="s">
        <v>45</v>
      </c>
      <c r="F256" s="1" t="s">
        <v>46</v>
      </c>
      <c r="G256">
        <v>2020</v>
      </c>
      <c r="H256">
        <v>2020</v>
      </c>
      <c r="I256">
        <v>18847</v>
      </c>
      <c r="L256">
        <f>IF(ISNUMBER(SEARCH("migliaia",istat[[#This Row],[Variabile]])),istat[[#This Row],[Value]]*1000,istat[[#This Row],[Value]])</f>
        <v>18847</v>
      </c>
      <c r="M256" t="b" cm="1">
        <f t="array" ref="M256">_xlfn.IFS(istat[[#This Row],[Flag Codes]]="c",FALSE,istat[[#This Row],[Ateco 2007]]="TOTALE",FALSE,TRUE,TRUE)</f>
        <v>1</v>
      </c>
      <c r="N256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56">
        <f>IFERROR(FIND("(",istat[[#This Row],[Variabile]])-2,LEN(istat[[#This Row],[Variabile]]))</f>
        <v>21</v>
      </c>
      <c r="P256" t="str">
        <f>LEFT(istat[[#This Row],[Variabile]],istat[[#This Row],[unique_id_variable_text_num_char]])</f>
        <v>lavoratori dipendenti</v>
      </c>
      <c r="Q256" t="str">
        <f>istat[[#This Row],[unique_id_ateco_text]]&amp;": "&amp;istat[[#This Row],[unique_id_variable_text]]</f>
        <v>244 produzione di metalli di base preziosi e altri metalli non ferrosi, trattamento dei combustibili nucleari: lavoratori dipendenti</v>
      </c>
    </row>
    <row r="257" spans="1:17" x14ac:dyDescent="0.35">
      <c r="A257" s="1" t="s">
        <v>11</v>
      </c>
      <c r="B257" s="1" t="s">
        <v>12</v>
      </c>
      <c r="C257" s="1" t="s">
        <v>95</v>
      </c>
      <c r="D257" s="1" t="s">
        <v>96</v>
      </c>
      <c r="E257" s="1" t="s">
        <v>47</v>
      </c>
      <c r="F257" s="1" t="s">
        <v>48</v>
      </c>
      <c r="G257">
        <v>2020</v>
      </c>
      <c r="H257">
        <v>2020</v>
      </c>
      <c r="I257">
        <v>21666</v>
      </c>
      <c r="L257">
        <f>IF(ISNUMBER(SEARCH("migliaia",istat[[#This Row],[Variabile]])),istat[[#This Row],[Value]]*1000,istat[[#This Row],[Value]])</f>
        <v>21666</v>
      </c>
      <c r="M257" t="b" cm="1">
        <f t="array" ref="M257">_xlfn.IFS(istat[[#This Row],[Flag Codes]]="c",FALSE,istat[[#This Row],[Ateco 2007]]="TOTALE",FALSE,TRUE,TRUE)</f>
        <v>1</v>
      </c>
      <c r="N257" t="str">
        <f>istat[[#This Row],[ATECO_2007]]&amp;" "&amp;LEFT(istat[[#This Row],[Ateco 2007]],IFERROR(FIND("(",istat[[#This Row],[Ateco 2007]])-2,LEN(istat[[#This Row],[Ateco 2007]])))</f>
        <v>245 fonderie</v>
      </c>
      <c r="O257">
        <f>IFERROR(FIND("(",istat[[#This Row],[Variabile]])-2,LEN(istat[[#This Row],[Variabile]]))</f>
        <v>21</v>
      </c>
      <c r="P257" t="str">
        <f>LEFT(istat[[#This Row],[Variabile]],istat[[#This Row],[unique_id_variable_text_num_char]])</f>
        <v>lavoratori dipendenti</v>
      </c>
      <c r="Q257" t="str">
        <f>istat[[#This Row],[unique_id_ateco_text]]&amp;": "&amp;istat[[#This Row],[unique_id_variable_text]]</f>
        <v>245 fonderie: lavoratori dipendenti</v>
      </c>
    </row>
    <row r="258" spans="1:17" x14ac:dyDescent="0.35">
      <c r="A258" s="1" t="s">
        <v>11</v>
      </c>
      <c r="B258" s="1" t="s">
        <v>12</v>
      </c>
      <c r="C258" s="1" t="s">
        <v>95</v>
      </c>
      <c r="D258" s="1" t="s">
        <v>96</v>
      </c>
      <c r="E258" s="1" t="s">
        <v>49</v>
      </c>
      <c r="F258" s="1" t="s">
        <v>50</v>
      </c>
      <c r="G258">
        <v>2020</v>
      </c>
      <c r="H258">
        <v>2020</v>
      </c>
      <c r="I258">
        <v>46835</v>
      </c>
      <c r="L258">
        <f>IF(ISNUMBER(SEARCH("migliaia",istat[[#This Row],[Variabile]])),istat[[#This Row],[Value]]*1000,istat[[#This Row],[Value]])</f>
        <v>46835</v>
      </c>
      <c r="M258" t="b" cm="1">
        <f t="array" ref="M258">_xlfn.IFS(istat[[#This Row],[Flag Codes]]="c",FALSE,istat[[#This Row],[Ateco 2007]]="TOTALE",FALSE,TRUE,TRUE)</f>
        <v>1</v>
      </c>
      <c r="N258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58">
        <f>IFERROR(FIND("(",istat[[#This Row],[Variabile]])-2,LEN(istat[[#This Row],[Variabile]]))</f>
        <v>21</v>
      </c>
      <c r="P258" t="str">
        <f>LEFT(istat[[#This Row],[Variabile]],istat[[#This Row],[unique_id_variable_text_num_char]])</f>
        <v>lavoratori dipendenti</v>
      </c>
      <c r="Q258" t="str">
        <f>istat[[#This Row],[unique_id_ateco_text]]&amp;": "&amp;istat[[#This Row],[unique_id_variable_text]]</f>
        <v>271 fabbricazione di motori, generatori e trasformatori elettrici e di apparecchiature per la distribuzione e il controllo dell'elettricità: lavoratori dipendenti</v>
      </c>
    </row>
    <row r="259" spans="1:17" x14ac:dyDescent="0.35">
      <c r="A259" s="1" t="s">
        <v>11</v>
      </c>
      <c r="B259" s="1" t="s">
        <v>12</v>
      </c>
      <c r="C259" s="1" t="s">
        <v>95</v>
      </c>
      <c r="D259" s="1" t="s">
        <v>96</v>
      </c>
      <c r="E259" s="1" t="s">
        <v>99</v>
      </c>
      <c r="F259" s="1" t="s">
        <v>100</v>
      </c>
      <c r="G259">
        <v>2020</v>
      </c>
      <c r="H259">
        <v>2020</v>
      </c>
      <c r="I259">
        <v>14132</v>
      </c>
      <c r="L259">
        <f>IF(ISNUMBER(SEARCH("migliaia",istat[[#This Row],[Variabile]])),istat[[#This Row],[Value]]*1000,istat[[#This Row],[Value]])</f>
        <v>14132</v>
      </c>
      <c r="M259" t="b" cm="1">
        <f t="array" ref="M259">_xlfn.IFS(istat[[#This Row],[Flag Codes]]="c",FALSE,istat[[#This Row],[Ateco 2007]]="TOTALE",FALSE,TRUE,TRUE)</f>
        <v>1</v>
      </c>
      <c r="N259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59">
        <f>IFERROR(FIND("(",istat[[#This Row],[Variabile]])-2,LEN(istat[[#This Row],[Variabile]]))</f>
        <v>21</v>
      </c>
      <c r="P259" t="str">
        <f>LEFT(istat[[#This Row],[Variabile]],istat[[#This Row],[unique_id_variable_text_num_char]])</f>
        <v>lavoratori dipendenti</v>
      </c>
      <c r="Q259" t="str">
        <f>istat[[#This Row],[unique_id_ateco_text]]&amp;": "&amp;istat[[#This Row],[unique_id_variable_text]]</f>
        <v>274 fabbricazione di apparecchiature per illuminazione: lavoratori dipendenti</v>
      </c>
    </row>
    <row r="260" spans="1:17" x14ac:dyDescent="0.35">
      <c r="A260" s="1" t="s">
        <v>11</v>
      </c>
      <c r="B260" s="1" t="s">
        <v>12</v>
      </c>
      <c r="C260" s="1" t="s">
        <v>95</v>
      </c>
      <c r="D260" s="1" t="s">
        <v>96</v>
      </c>
      <c r="E260" s="1" t="s">
        <v>51</v>
      </c>
      <c r="F260" s="1" t="s">
        <v>52</v>
      </c>
      <c r="G260">
        <v>2020</v>
      </c>
      <c r="H260">
        <v>2020</v>
      </c>
      <c r="I260">
        <v>27107</v>
      </c>
      <c r="L260">
        <f>IF(ISNUMBER(SEARCH("migliaia",istat[[#This Row],[Variabile]])),istat[[#This Row],[Value]]*1000,istat[[#This Row],[Value]])</f>
        <v>27107</v>
      </c>
      <c r="M260" t="b" cm="1">
        <f t="array" ref="M260">_xlfn.IFS(istat[[#This Row],[Flag Codes]]="c",FALSE,istat[[#This Row],[Ateco 2007]]="TOTALE",FALSE,TRUE,TRUE)</f>
        <v>1</v>
      </c>
      <c r="N260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60">
        <f>IFERROR(FIND("(",istat[[#This Row],[Variabile]])-2,LEN(istat[[#This Row],[Variabile]]))</f>
        <v>21</v>
      </c>
      <c r="P260" t="str">
        <f>LEFT(istat[[#This Row],[Variabile]],istat[[#This Row],[unique_id_variable_text_num_char]])</f>
        <v>lavoratori dipendenti</v>
      </c>
      <c r="Q260" t="str">
        <f>istat[[#This Row],[unique_id_ateco_text]]&amp;": "&amp;istat[[#This Row],[unique_id_variable_text]]</f>
        <v>275 fabbricazione di apparecchi per uso domestico: lavoratori dipendenti</v>
      </c>
    </row>
    <row r="261" spans="1:17" x14ac:dyDescent="0.35">
      <c r="A261" s="1" t="s">
        <v>11</v>
      </c>
      <c r="B261" s="1" t="s">
        <v>12</v>
      </c>
      <c r="C261" s="1" t="s">
        <v>95</v>
      </c>
      <c r="D261" s="1" t="s">
        <v>96</v>
      </c>
      <c r="E261" s="1" t="s">
        <v>53</v>
      </c>
      <c r="F261" s="1" t="s">
        <v>54</v>
      </c>
      <c r="G261">
        <v>2020</v>
      </c>
      <c r="H261">
        <v>2020</v>
      </c>
      <c r="I261">
        <v>31822</v>
      </c>
      <c r="L261">
        <f>IF(ISNUMBER(SEARCH("migliaia",istat[[#This Row],[Variabile]])),istat[[#This Row],[Value]]*1000,istat[[#This Row],[Value]])</f>
        <v>31822</v>
      </c>
      <c r="M261" t="b" cm="1">
        <f t="array" ref="M261">_xlfn.IFS(istat[[#This Row],[Flag Codes]]="c",FALSE,istat[[#This Row],[Ateco 2007]]="TOTALE",FALSE,TRUE,TRUE)</f>
        <v>1</v>
      </c>
      <c r="N261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61">
        <f>IFERROR(FIND("(",istat[[#This Row],[Variabile]])-2,LEN(istat[[#This Row],[Variabile]]))</f>
        <v>21</v>
      </c>
      <c r="P261" t="str">
        <f>LEFT(istat[[#This Row],[Variabile]],istat[[#This Row],[unique_id_variable_text_num_char]])</f>
        <v>lavoratori dipendenti</v>
      </c>
      <c r="Q261" t="str">
        <f>istat[[#This Row],[unique_id_ateco_text]]&amp;": "&amp;istat[[#This Row],[unique_id_variable_text]]</f>
        <v>279 fabbricazione di altre apparecchiature elettriche: lavoratori dipendenti</v>
      </c>
    </row>
    <row r="262" spans="1:17" x14ac:dyDescent="0.35">
      <c r="A262" s="1" t="s">
        <v>11</v>
      </c>
      <c r="B262" s="1" t="s">
        <v>12</v>
      </c>
      <c r="C262" s="1" t="s">
        <v>95</v>
      </c>
      <c r="D262" s="1" t="s">
        <v>96</v>
      </c>
      <c r="E262" s="1" t="s">
        <v>57</v>
      </c>
      <c r="F262" s="1" t="s">
        <v>58</v>
      </c>
      <c r="G262">
        <v>2020</v>
      </c>
      <c r="H262">
        <v>2020</v>
      </c>
      <c r="I262">
        <v>47000</v>
      </c>
      <c r="L262">
        <f>IF(ISNUMBER(SEARCH("migliaia",istat[[#This Row],[Variabile]])),istat[[#This Row],[Value]]*1000,istat[[#This Row],[Value]])</f>
        <v>47000</v>
      </c>
      <c r="M262" t="b" cm="1">
        <f t="array" ref="M262">_xlfn.IFS(istat[[#This Row],[Flag Codes]]="c",FALSE,istat[[#This Row],[Ateco 2007]]="TOTALE",FALSE,TRUE,TRUE)</f>
        <v>1</v>
      </c>
      <c r="N262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62">
        <f>IFERROR(FIND("(",istat[[#This Row],[Variabile]])-2,LEN(istat[[#This Row],[Variabile]]))</f>
        <v>21</v>
      </c>
      <c r="P262" t="str">
        <f>LEFT(istat[[#This Row],[Variabile]],istat[[#This Row],[unique_id_variable_text_num_char]])</f>
        <v>lavoratori dipendenti</v>
      </c>
      <c r="Q262" t="str">
        <f>istat[[#This Row],[unique_id_ateco_text]]&amp;": "&amp;istat[[#This Row],[unique_id_variable_text]]</f>
        <v>325 fabbricazione di strumenti e forniture mediche e dentistiche: lavoratori dipendenti</v>
      </c>
    </row>
    <row r="263" spans="1:17" x14ac:dyDescent="0.35">
      <c r="A263" s="1" t="s">
        <v>11</v>
      </c>
      <c r="B263" s="1" t="s">
        <v>12</v>
      </c>
      <c r="C263" s="1" t="s">
        <v>95</v>
      </c>
      <c r="D263" s="1" t="s">
        <v>96</v>
      </c>
      <c r="E263" s="1" t="s">
        <v>59</v>
      </c>
      <c r="F263" s="1" t="s">
        <v>60</v>
      </c>
      <c r="G263">
        <v>2020</v>
      </c>
      <c r="H263">
        <v>2020</v>
      </c>
      <c r="I263">
        <v>16651</v>
      </c>
      <c r="L263">
        <f>IF(ISNUMBER(SEARCH("migliaia",istat[[#This Row],[Variabile]])),istat[[#This Row],[Value]]*1000,istat[[#This Row],[Value]])</f>
        <v>16651</v>
      </c>
      <c r="M263" t="b" cm="1">
        <f t="array" ref="M263">_xlfn.IFS(istat[[#This Row],[Flag Codes]]="c",FALSE,istat[[#This Row],[Ateco 2007]]="TOTALE",FALSE,TRUE,TRUE)</f>
        <v>1</v>
      </c>
      <c r="N263" t="str">
        <f>istat[[#This Row],[ATECO_2007]]&amp;" "&amp;LEFT(istat[[#This Row],[Ateco 2007]],IFERROR(FIND("(",istat[[#This Row],[Ateco 2007]])-2,LEN(istat[[#This Row],[Ateco 2007]])))</f>
        <v>329 industrie manifatturiere nca</v>
      </c>
      <c r="O263">
        <f>IFERROR(FIND("(",istat[[#This Row],[Variabile]])-2,LEN(istat[[#This Row],[Variabile]]))</f>
        <v>21</v>
      </c>
      <c r="P263" t="str">
        <f>LEFT(istat[[#This Row],[Variabile]],istat[[#This Row],[unique_id_variable_text_num_char]])</f>
        <v>lavoratori dipendenti</v>
      </c>
      <c r="Q263" t="str">
        <f>istat[[#This Row],[unique_id_ateco_text]]&amp;": "&amp;istat[[#This Row],[unique_id_variable_text]]</f>
        <v>329 industrie manifatturiere nca: lavoratori dipendenti</v>
      </c>
    </row>
    <row r="264" spans="1:17" x14ac:dyDescent="0.35">
      <c r="A264" s="1" t="s">
        <v>11</v>
      </c>
      <c r="B264" s="1" t="s">
        <v>12</v>
      </c>
      <c r="C264" s="1" t="s">
        <v>95</v>
      </c>
      <c r="D264" s="1" t="s">
        <v>96</v>
      </c>
      <c r="E264" s="1" t="s">
        <v>93</v>
      </c>
      <c r="F264" s="1" t="s">
        <v>94</v>
      </c>
      <c r="G264">
        <v>2020</v>
      </c>
      <c r="H264">
        <v>2020</v>
      </c>
      <c r="I264">
        <v>7831</v>
      </c>
      <c r="L264">
        <f>IF(ISNUMBER(SEARCH("migliaia",istat[[#This Row],[Variabile]])),istat[[#This Row],[Value]]*1000,istat[[#This Row],[Value]])</f>
        <v>7831</v>
      </c>
      <c r="M264" t="b" cm="1">
        <f t="array" ref="M264">_xlfn.IFS(istat[[#This Row],[Flag Codes]]="c",FALSE,istat[[#This Row],[Ateco 2007]]="TOTALE",FALSE,TRUE,TRUE)</f>
        <v>1</v>
      </c>
      <c r="N264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64">
        <f>IFERROR(FIND("(",istat[[#This Row],[Variabile]])-2,LEN(istat[[#This Row],[Variabile]]))</f>
        <v>21</v>
      </c>
      <c r="P264" t="str">
        <f>LEFT(istat[[#This Row],[Variabile]],istat[[#This Row],[unique_id_variable_text_num_char]])</f>
        <v>lavoratori dipendenti</v>
      </c>
      <c r="Q264" t="str">
        <f>istat[[#This Row],[unique_id_ateco_text]]&amp;": "&amp;istat[[#This Row],[unique_id_variable_text]]</f>
        <v>454 commercio, manutenzione e riparazione di motocicli e relative parti ed accessori: lavoratori dipendenti</v>
      </c>
    </row>
    <row r="265" spans="1:17" x14ac:dyDescent="0.35">
      <c r="A265" s="1" t="s">
        <v>11</v>
      </c>
      <c r="B265" s="1" t="s">
        <v>12</v>
      </c>
      <c r="C265" s="1" t="s">
        <v>95</v>
      </c>
      <c r="D265" s="1" t="s">
        <v>96</v>
      </c>
      <c r="E265" s="1" t="s">
        <v>67</v>
      </c>
      <c r="F265" s="1" t="s">
        <v>68</v>
      </c>
      <c r="G265">
        <v>2020</v>
      </c>
      <c r="H265">
        <v>2020</v>
      </c>
      <c r="I265">
        <v>20742</v>
      </c>
      <c r="L265">
        <f>IF(ISNUMBER(SEARCH("migliaia",istat[[#This Row],[Variabile]])),istat[[#This Row],[Value]]*1000,istat[[#This Row],[Value]])</f>
        <v>20742</v>
      </c>
      <c r="M265" t="b" cm="1">
        <f t="array" ref="M265">_xlfn.IFS(istat[[#This Row],[Flag Codes]]="c",FALSE,istat[[#This Row],[Ateco 2007]]="TOTALE",FALSE,TRUE,TRUE)</f>
        <v>1</v>
      </c>
      <c r="N265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65">
        <f>IFERROR(FIND("(",istat[[#This Row],[Variabile]])-2,LEN(istat[[#This Row],[Variabile]]))</f>
        <v>21</v>
      </c>
      <c r="P265" t="str">
        <f>LEFT(istat[[#This Row],[Variabile]],istat[[#This Row],[unique_id_variable_text_num_char]])</f>
        <v>lavoratori dipendenti</v>
      </c>
      <c r="Q265" t="str">
        <f>istat[[#This Row],[unique_id_ateco_text]]&amp;": "&amp;istat[[#This Row],[unique_id_variable_text]]</f>
        <v>721 ricerca e sviluppo sperimentale nel campo delle scienze naturali e dell'ingegneria: lavoratori dipendenti</v>
      </c>
    </row>
    <row r="266" spans="1:17" x14ac:dyDescent="0.35">
      <c r="A266" s="1" t="s">
        <v>11</v>
      </c>
      <c r="B266" s="1" t="s">
        <v>12</v>
      </c>
      <c r="C266" s="1" t="s">
        <v>101</v>
      </c>
      <c r="D266" s="1" t="s">
        <v>102</v>
      </c>
      <c r="E266" s="1" t="s">
        <v>15</v>
      </c>
      <c r="F266" s="1" t="s">
        <v>16</v>
      </c>
      <c r="G266">
        <v>2020</v>
      </c>
      <c r="H266">
        <v>2020</v>
      </c>
      <c r="I266">
        <v>23207</v>
      </c>
      <c r="L266">
        <f>IF(ISNUMBER(SEARCH("migliaia",istat[[#This Row],[Variabile]])),istat[[#This Row],[Value]]*1000,istat[[#This Row],[Value]])</f>
        <v>23207000</v>
      </c>
      <c r="M266" t="b" cm="1">
        <f t="array" ref="M266">_xlfn.IFS(istat[[#This Row],[Flag Codes]]="c",FALSE,istat[[#This Row],[Ateco 2007]]="TOTALE",FALSE,TRUE,TRUE)</f>
        <v>1</v>
      </c>
      <c r="N266" t="str">
        <f>istat[[#This Row],[ATECO_2007]]&amp;" "&amp;LEFT(istat[[#This Row],[Ateco 2007]],IFERROR(FIND("(",istat[[#This Row],[Ateco 2007]])-2,LEN(istat[[#This Row],[Ateco 2007]])))</f>
        <v>B estrazione di minerali da cave e miniere</v>
      </c>
      <c r="O266">
        <f>IFERROR(FIND("(",istat[[#This Row],[Variabile]])-2,LEN(istat[[#This Row],[Variabile]]))</f>
        <v>27</v>
      </c>
      <c r="P266" t="str">
        <f>LEFT(istat[[#This Row],[Variabile]],istat[[#This Row],[unique_id_variable_text_num_char]])</f>
        <v>ore lavorate dai dipendenti</v>
      </c>
      <c r="Q266" t="str">
        <f>istat[[#This Row],[unique_id_ateco_text]]&amp;": "&amp;istat[[#This Row],[unique_id_variable_text]]</f>
        <v>B estrazione di minerali da cave e miniere: ore lavorate dai dipendenti</v>
      </c>
    </row>
    <row r="267" spans="1:17" x14ac:dyDescent="0.35">
      <c r="A267" s="1" t="s">
        <v>11</v>
      </c>
      <c r="B267" s="1" t="s">
        <v>12</v>
      </c>
      <c r="C267" s="1" t="s">
        <v>101</v>
      </c>
      <c r="D267" s="1" t="s">
        <v>102</v>
      </c>
      <c r="E267" s="1" t="s">
        <v>17</v>
      </c>
      <c r="F267" s="1" t="s">
        <v>18</v>
      </c>
      <c r="G267">
        <v>2020</v>
      </c>
      <c r="H267">
        <v>2020</v>
      </c>
      <c r="I267">
        <v>106408</v>
      </c>
      <c r="L267">
        <f>IF(ISNUMBER(SEARCH("migliaia",istat[[#This Row],[Variabile]])),istat[[#This Row],[Value]]*1000,istat[[#This Row],[Value]])</f>
        <v>106408000</v>
      </c>
      <c r="M267" t="b" cm="1">
        <f t="array" ref="M267">_xlfn.IFS(istat[[#This Row],[Flag Codes]]="c",FALSE,istat[[#This Row],[Ateco 2007]]="TOTALE",FALSE,TRUE,TRUE)</f>
        <v>1</v>
      </c>
      <c r="N267" t="str">
        <f>istat[[#This Row],[ATECO_2007]]&amp;" "&amp;LEFT(istat[[#This Row],[Ateco 2007]],IFERROR(FIND("(",istat[[#This Row],[Ateco 2007]])-2,LEN(istat[[#This Row],[Ateco 2007]])))</f>
        <v>R attività artistiche, sportive, di intrattenimento e divertimento</v>
      </c>
      <c r="O267">
        <f>IFERROR(FIND("(",istat[[#This Row],[Variabile]])-2,LEN(istat[[#This Row],[Variabile]]))</f>
        <v>27</v>
      </c>
      <c r="P267" t="str">
        <f>LEFT(istat[[#This Row],[Variabile]],istat[[#This Row],[unique_id_variable_text_num_char]])</f>
        <v>ore lavorate dai dipendenti</v>
      </c>
      <c r="Q267" t="str">
        <f>istat[[#This Row],[unique_id_ateco_text]]&amp;": "&amp;istat[[#This Row],[unique_id_variable_text]]</f>
        <v>R attività artistiche, sportive, di intrattenimento e divertimento: ore lavorate dai dipendenti</v>
      </c>
    </row>
    <row r="268" spans="1:17" x14ac:dyDescent="0.35">
      <c r="A268" s="1" t="s">
        <v>11</v>
      </c>
      <c r="B268" s="1" t="s">
        <v>12</v>
      </c>
      <c r="C268" s="1" t="s">
        <v>101</v>
      </c>
      <c r="D268" s="1" t="s">
        <v>102</v>
      </c>
      <c r="E268" s="1" t="s">
        <v>21</v>
      </c>
      <c r="F268" s="1" t="s">
        <v>22</v>
      </c>
      <c r="G268">
        <v>2020</v>
      </c>
      <c r="H268">
        <v>2020</v>
      </c>
      <c r="I268">
        <v>273896</v>
      </c>
      <c r="L268">
        <f>IF(ISNUMBER(SEARCH("migliaia",istat[[#This Row],[Variabile]])),istat[[#This Row],[Value]]*1000,istat[[#This Row],[Value]])</f>
        <v>273896000</v>
      </c>
      <c r="M268" t="b" cm="1">
        <f t="array" ref="M268">_xlfn.IFS(istat[[#This Row],[Flag Codes]]="c",FALSE,istat[[#This Row],[Ateco 2007]]="TOTALE",FALSE,TRUE,TRUE)</f>
        <v>1</v>
      </c>
      <c r="N268" t="str">
        <f>istat[[#This Row],[ATECO_2007]]&amp;" "&amp;LEFT(istat[[#This Row],[Ateco 2007]],IFERROR(FIND("(",istat[[#This Row],[Ateco 2007]])-2,LEN(istat[[#This Row],[Ateco 2007]])))</f>
        <v>22 fabbricazione di articoli in gomma e materie plastiche</v>
      </c>
      <c r="O268">
        <f>IFERROR(FIND("(",istat[[#This Row],[Variabile]])-2,LEN(istat[[#This Row],[Variabile]]))</f>
        <v>27</v>
      </c>
      <c r="P268" t="str">
        <f>LEFT(istat[[#This Row],[Variabile]],istat[[#This Row],[unique_id_variable_text_num_char]])</f>
        <v>ore lavorate dai dipendenti</v>
      </c>
      <c r="Q268" t="str">
        <f>istat[[#This Row],[unique_id_ateco_text]]&amp;": "&amp;istat[[#This Row],[unique_id_variable_text]]</f>
        <v>22 fabbricazione di articoli in gomma e materie plastiche: ore lavorate dai dipendenti</v>
      </c>
    </row>
    <row r="269" spans="1:17" x14ac:dyDescent="0.35">
      <c r="A269" s="1" t="s">
        <v>11</v>
      </c>
      <c r="B269" s="1" t="s">
        <v>12</v>
      </c>
      <c r="C269" s="1" t="s">
        <v>101</v>
      </c>
      <c r="D269" s="1" t="s">
        <v>102</v>
      </c>
      <c r="E269" s="1" t="s">
        <v>23</v>
      </c>
      <c r="F269" s="1" t="s">
        <v>24</v>
      </c>
      <c r="G269">
        <v>2020</v>
      </c>
      <c r="H269">
        <v>2020</v>
      </c>
      <c r="I269">
        <v>164593</v>
      </c>
      <c r="L269">
        <f>IF(ISNUMBER(SEARCH("migliaia",istat[[#This Row],[Variabile]])),istat[[#This Row],[Value]]*1000,istat[[#This Row],[Value]])</f>
        <v>164593000</v>
      </c>
      <c r="M269" t="b" cm="1">
        <f t="array" ref="M269">_xlfn.IFS(istat[[#This Row],[Flag Codes]]="c",FALSE,istat[[#This Row],[Ateco 2007]]="TOTALE",FALSE,TRUE,TRUE)</f>
        <v>1</v>
      </c>
      <c r="N269" t="str">
        <f>istat[[#This Row],[ATECO_2007]]&amp;" "&amp;LEFT(istat[[#This Row],[Ateco 2007]],IFERROR(FIND("(",istat[[#This Row],[Ateco 2007]])-2,LEN(istat[[#This Row],[Ateco 2007]])))</f>
        <v>24 metallurgia</v>
      </c>
      <c r="O269">
        <f>IFERROR(FIND("(",istat[[#This Row],[Variabile]])-2,LEN(istat[[#This Row],[Variabile]]))</f>
        <v>27</v>
      </c>
      <c r="P269" t="str">
        <f>LEFT(istat[[#This Row],[Variabile]],istat[[#This Row],[unique_id_variable_text_num_char]])</f>
        <v>ore lavorate dai dipendenti</v>
      </c>
      <c r="Q269" t="str">
        <f>istat[[#This Row],[unique_id_ateco_text]]&amp;": "&amp;istat[[#This Row],[unique_id_variable_text]]</f>
        <v>24 metallurgia: ore lavorate dai dipendenti</v>
      </c>
    </row>
    <row r="270" spans="1:17" x14ac:dyDescent="0.35">
      <c r="A270" s="1" t="s">
        <v>11</v>
      </c>
      <c r="B270" s="1" t="s">
        <v>12</v>
      </c>
      <c r="C270" s="1" t="s">
        <v>101</v>
      </c>
      <c r="D270" s="1" t="s">
        <v>102</v>
      </c>
      <c r="E270" s="1" t="s">
        <v>25</v>
      </c>
      <c r="F270" s="1" t="s">
        <v>26</v>
      </c>
      <c r="G270">
        <v>2020</v>
      </c>
      <c r="H270">
        <v>2020</v>
      </c>
      <c r="I270">
        <v>756863</v>
      </c>
      <c r="L270">
        <f>IF(ISNUMBER(SEARCH("migliaia",istat[[#This Row],[Variabile]])),istat[[#This Row],[Value]]*1000,istat[[#This Row],[Value]])</f>
        <v>756863000</v>
      </c>
      <c r="M270" t="b" cm="1">
        <f t="array" ref="M270">_xlfn.IFS(istat[[#This Row],[Flag Codes]]="c",FALSE,istat[[#This Row],[Ateco 2007]]="TOTALE",FALSE,TRUE,TRUE)</f>
        <v>1</v>
      </c>
      <c r="N270" t="str">
        <f>istat[[#This Row],[ATECO_2007]]&amp;" "&amp;LEFT(istat[[#This Row],[Ateco 2007]],IFERROR(FIND("(",istat[[#This Row],[Ateco 2007]])-2,LEN(istat[[#This Row],[Ateco 2007]])))</f>
        <v>25 fabbricazione di prodotti in metallo</v>
      </c>
      <c r="O270">
        <f>IFERROR(FIND("(",istat[[#This Row],[Variabile]])-2,LEN(istat[[#This Row],[Variabile]]))</f>
        <v>27</v>
      </c>
      <c r="P270" t="str">
        <f>LEFT(istat[[#This Row],[Variabile]],istat[[#This Row],[unique_id_variable_text_num_char]])</f>
        <v>ore lavorate dai dipendenti</v>
      </c>
      <c r="Q270" t="str">
        <f>istat[[#This Row],[unique_id_ateco_text]]&amp;": "&amp;istat[[#This Row],[unique_id_variable_text]]</f>
        <v>25 fabbricazione di prodotti in metallo: ore lavorate dai dipendenti</v>
      </c>
    </row>
    <row r="271" spans="1:17" x14ac:dyDescent="0.35">
      <c r="A271" s="1" t="s">
        <v>11</v>
      </c>
      <c r="B271" s="1" t="s">
        <v>12</v>
      </c>
      <c r="C271" s="1" t="s">
        <v>101</v>
      </c>
      <c r="D271" s="1" t="s">
        <v>102</v>
      </c>
      <c r="E271" s="1" t="s">
        <v>27</v>
      </c>
      <c r="F271" s="1" t="s">
        <v>28</v>
      </c>
      <c r="G271">
        <v>2020</v>
      </c>
      <c r="H271">
        <v>2020</v>
      </c>
      <c r="I271">
        <v>1475239</v>
      </c>
      <c r="L271">
        <f>IF(ISNUMBER(SEARCH("migliaia",istat[[#This Row],[Variabile]])),istat[[#This Row],[Value]]*1000,istat[[#This Row],[Value]])</f>
        <v>1475239000</v>
      </c>
      <c r="M271" t="b" cm="1">
        <f t="array" ref="M271">_xlfn.IFS(istat[[#This Row],[Flag Codes]]="c",FALSE,istat[[#This Row],[Ateco 2007]]="TOTALE",FALSE,TRUE,TRUE)</f>
        <v>1</v>
      </c>
      <c r="N271" t="str">
        <f>istat[[#This Row],[ATECO_2007]]&amp;" "&amp;LEFT(istat[[#This Row],[Ateco 2007]],IFERROR(FIND("(",istat[[#This Row],[Ateco 2007]])-2,LEN(istat[[#This Row],[Ateco 2007]])))</f>
        <v>47 commercio al dettaglio</v>
      </c>
      <c r="O271">
        <f>IFERROR(FIND("(",istat[[#This Row],[Variabile]])-2,LEN(istat[[#This Row],[Variabile]]))</f>
        <v>27</v>
      </c>
      <c r="P271" t="str">
        <f>LEFT(istat[[#This Row],[Variabile]],istat[[#This Row],[unique_id_variable_text_num_char]])</f>
        <v>ore lavorate dai dipendenti</v>
      </c>
      <c r="Q271" t="str">
        <f>istat[[#This Row],[unique_id_ateco_text]]&amp;": "&amp;istat[[#This Row],[unique_id_variable_text]]</f>
        <v>47 commercio al dettaglio: ore lavorate dai dipendenti</v>
      </c>
    </row>
    <row r="272" spans="1:17" x14ac:dyDescent="0.35">
      <c r="A272" s="1" t="s">
        <v>11</v>
      </c>
      <c r="B272" s="1" t="s">
        <v>12</v>
      </c>
      <c r="C272" s="1" t="s">
        <v>101</v>
      </c>
      <c r="D272" s="1" t="s">
        <v>102</v>
      </c>
      <c r="E272" s="1" t="s">
        <v>29</v>
      </c>
      <c r="F272" s="1" t="s">
        <v>30</v>
      </c>
      <c r="G272">
        <v>2020</v>
      </c>
      <c r="H272">
        <v>2020</v>
      </c>
      <c r="I272">
        <v>702363</v>
      </c>
      <c r="L272">
        <f>IF(ISNUMBER(SEARCH("migliaia",istat[[#This Row],[Variabile]])),istat[[#This Row],[Value]]*1000,istat[[#This Row],[Value]])</f>
        <v>702363000</v>
      </c>
      <c r="M272" t="b" cm="1">
        <f t="array" ref="M272">_xlfn.IFS(istat[[#This Row],[Flag Codes]]="c",FALSE,istat[[#This Row],[Ateco 2007]]="TOTALE",FALSE,TRUE,TRUE)</f>
        <v>1</v>
      </c>
      <c r="N272" t="str">
        <f>istat[[#This Row],[ATECO_2007]]&amp;" "&amp;LEFT(istat[[#This Row],[Ateco 2007]],IFERROR(FIND("(",istat[[#This Row],[Ateco 2007]])-2,LEN(istat[[#This Row],[Ateco 2007]])))</f>
        <v>49 trasporto terrestre e trasporto mediante condotte</v>
      </c>
      <c r="O272">
        <f>IFERROR(FIND("(",istat[[#This Row],[Variabile]])-2,LEN(istat[[#This Row],[Variabile]]))</f>
        <v>27</v>
      </c>
      <c r="P272" t="str">
        <f>LEFT(istat[[#This Row],[Variabile]],istat[[#This Row],[unique_id_variable_text_num_char]])</f>
        <v>ore lavorate dai dipendenti</v>
      </c>
      <c r="Q272" t="str">
        <f>istat[[#This Row],[unique_id_ateco_text]]&amp;": "&amp;istat[[#This Row],[unique_id_variable_text]]</f>
        <v>49 trasporto terrestre e trasporto mediante condotte: ore lavorate dai dipendenti</v>
      </c>
    </row>
    <row r="273" spans="1:17" x14ac:dyDescent="0.35">
      <c r="A273" s="1" t="s">
        <v>11</v>
      </c>
      <c r="B273" s="1" t="s">
        <v>12</v>
      </c>
      <c r="C273" s="1" t="s">
        <v>101</v>
      </c>
      <c r="D273" s="1" t="s">
        <v>102</v>
      </c>
      <c r="E273" s="1" t="s">
        <v>75</v>
      </c>
      <c r="F273" s="1" t="s">
        <v>76</v>
      </c>
      <c r="G273">
        <v>2020</v>
      </c>
      <c r="H273">
        <v>2020</v>
      </c>
      <c r="I273">
        <v>70859</v>
      </c>
      <c r="L273">
        <f>IF(ISNUMBER(SEARCH("migliaia",istat[[#This Row],[Variabile]])),istat[[#This Row],[Value]]*1000,istat[[#This Row],[Value]])</f>
        <v>70859000</v>
      </c>
      <c r="M273" t="b" cm="1">
        <f t="array" ref="M273">_xlfn.IFS(istat[[#This Row],[Flag Codes]]="c",FALSE,istat[[#This Row],[Ateco 2007]]="TOTALE",FALSE,TRUE,TRUE)</f>
        <v>1</v>
      </c>
      <c r="N273" t="str">
        <f>istat[[#This Row],[ATECO_2007]]&amp;" "&amp;LEFT(istat[[#This Row],[Ateco 2007]],IFERROR(FIND("(",istat[[#This Row],[Ateco 2007]])-2,LEN(istat[[#This Row],[Ateco 2007]])))</f>
        <v>50 trasporto marittimo e per vie d'acqua</v>
      </c>
      <c r="O273">
        <f>IFERROR(FIND("(",istat[[#This Row],[Variabile]])-2,LEN(istat[[#This Row],[Variabile]]))</f>
        <v>27</v>
      </c>
      <c r="P273" t="str">
        <f>LEFT(istat[[#This Row],[Variabile]],istat[[#This Row],[unique_id_variable_text_num_char]])</f>
        <v>ore lavorate dai dipendenti</v>
      </c>
      <c r="Q273" t="str">
        <f>istat[[#This Row],[unique_id_ateco_text]]&amp;": "&amp;istat[[#This Row],[unique_id_variable_text]]</f>
        <v>50 trasporto marittimo e per vie d'acqua: ore lavorate dai dipendenti</v>
      </c>
    </row>
    <row r="274" spans="1:17" x14ac:dyDescent="0.35">
      <c r="A274" s="1" t="s">
        <v>11</v>
      </c>
      <c r="B274" s="1" t="s">
        <v>12</v>
      </c>
      <c r="C274" s="1" t="s">
        <v>101</v>
      </c>
      <c r="D274" s="1" t="s">
        <v>102</v>
      </c>
      <c r="E274" s="1" t="s">
        <v>31</v>
      </c>
      <c r="F274" s="1" t="s">
        <v>32</v>
      </c>
      <c r="G274">
        <v>2020</v>
      </c>
      <c r="H274">
        <v>2020</v>
      </c>
      <c r="I274">
        <v>651775</v>
      </c>
      <c r="L274">
        <f>IF(ISNUMBER(SEARCH("migliaia",istat[[#This Row],[Variabile]])),istat[[#This Row],[Value]]*1000,istat[[#This Row],[Value]])</f>
        <v>651775000</v>
      </c>
      <c r="M274" t="b" cm="1">
        <f t="array" ref="M274">_xlfn.IFS(istat[[#This Row],[Flag Codes]]="c",FALSE,istat[[#This Row],[Ateco 2007]]="TOTALE",FALSE,TRUE,TRUE)</f>
        <v>1</v>
      </c>
      <c r="N274" t="str">
        <f>istat[[#This Row],[ATECO_2007]]&amp;" "&amp;LEFT(istat[[#This Row],[Ateco 2007]],IFERROR(FIND("(",istat[[#This Row],[Ateco 2007]])-2,LEN(istat[[#This Row],[Ateco 2007]])))</f>
        <v>56 attività dei servizi di ristorazione</v>
      </c>
      <c r="O274">
        <f>IFERROR(FIND("(",istat[[#This Row],[Variabile]])-2,LEN(istat[[#This Row],[Variabile]]))</f>
        <v>27</v>
      </c>
      <c r="P274" t="str">
        <f>LEFT(istat[[#This Row],[Variabile]],istat[[#This Row],[unique_id_variable_text_num_char]])</f>
        <v>ore lavorate dai dipendenti</v>
      </c>
      <c r="Q274" t="str">
        <f>istat[[#This Row],[unique_id_ateco_text]]&amp;": "&amp;istat[[#This Row],[unique_id_variable_text]]</f>
        <v>56 attività dei servizi di ristorazione: ore lavorate dai dipendenti</v>
      </c>
    </row>
    <row r="275" spans="1:17" x14ac:dyDescent="0.35">
      <c r="A275" s="1" t="s">
        <v>11</v>
      </c>
      <c r="B275" s="1" t="s">
        <v>12</v>
      </c>
      <c r="C275" s="1" t="s">
        <v>101</v>
      </c>
      <c r="D275" s="1" t="s">
        <v>102</v>
      </c>
      <c r="E275" s="1" t="s">
        <v>89</v>
      </c>
      <c r="F275" s="1" t="s">
        <v>90</v>
      </c>
      <c r="G275">
        <v>2020</v>
      </c>
      <c r="H275">
        <v>2020</v>
      </c>
      <c r="I275">
        <v>12156</v>
      </c>
      <c r="L275">
        <f>IF(ISNUMBER(SEARCH("migliaia",istat[[#This Row],[Variabile]])),istat[[#This Row],[Value]]*1000,istat[[#This Row],[Value]])</f>
        <v>12156000</v>
      </c>
      <c r="M275" t="b" cm="1">
        <f t="array" ref="M275">_xlfn.IFS(istat[[#This Row],[Flag Codes]]="c",FALSE,istat[[#This Row],[Ateco 2007]]="TOTALE",FALSE,TRUE,TRUE)</f>
        <v>1</v>
      </c>
      <c r="N2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275">
        <f>IFERROR(FIND("(",istat[[#This Row],[Variabile]])-2,LEN(istat[[#This Row],[Variabile]]))</f>
        <v>27</v>
      </c>
      <c r="P275" t="str">
        <f>LEFT(istat[[#This Row],[Variabile]],istat[[#This Row],[unique_id_variable_text_num_char]])</f>
        <v>ore lavorate dai dipendenti</v>
      </c>
      <c r="Q275" t="str">
        <f>istat[[#This Row],[unique_id_ateco_text]]&amp;": "&amp;istat[[#This Row],[unique_id_variable_text]]</f>
        <v>91 attività di biblioteche, archivi, musei ed altre attività culturali: ore lavorate dai dipendenti</v>
      </c>
    </row>
    <row r="276" spans="1:17" x14ac:dyDescent="0.35">
      <c r="A276" s="1" t="s">
        <v>11</v>
      </c>
      <c r="B276" s="1" t="s">
        <v>12</v>
      </c>
      <c r="C276" s="1" t="s">
        <v>101</v>
      </c>
      <c r="D276" s="1" t="s">
        <v>102</v>
      </c>
      <c r="E276" s="1" t="s">
        <v>35</v>
      </c>
      <c r="F276" s="1" t="s">
        <v>36</v>
      </c>
      <c r="G276">
        <v>2020</v>
      </c>
      <c r="H276">
        <v>2020</v>
      </c>
      <c r="I276">
        <v>67314</v>
      </c>
      <c r="L276">
        <f>IF(ISNUMBER(SEARCH("migliaia",istat[[#This Row],[Variabile]])),istat[[#This Row],[Value]]*1000,istat[[#This Row],[Value]])</f>
        <v>67314000</v>
      </c>
      <c r="M276" t="b" cm="1">
        <f t="array" ref="M276">_xlfn.IFS(istat[[#This Row],[Flag Codes]]="c",FALSE,istat[[#This Row],[Ateco 2007]]="TOTALE",FALSE,TRUE,TRUE)</f>
        <v>1</v>
      </c>
      <c r="N276" t="str">
        <f>istat[[#This Row],[ATECO_2007]]&amp;" "&amp;LEFT(istat[[#This Row],[Ateco 2007]],IFERROR(FIND("(",istat[[#This Row],[Ateco 2007]])-2,LEN(istat[[#This Row],[Ateco 2007]])))</f>
        <v>105 industria lattiero-casearia</v>
      </c>
      <c r="O276">
        <f>IFERROR(FIND("(",istat[[#This Row],[Variabile]])-2,LEN(istat[[#This Row],[Variabile]]))</f>
        <v>27</v>
      </c>
      <c r="P276" t="str">
        <f>LEFT(istat[[#This Row],[Variabile]],istat[[#This Row],[unique_id_variable_text_num_char]])</f>
        <v>ore lavorate dai dipendenti</v>
      </c>
      <c r="Q276" t="str">
        <f>istat[[#This Row],[unique_id_ateco_text]]&amp;": "&amp;istat[[#This Row],[unique_id_variable_text]]</f>
        <v>105 industria lattiero-casearia: ore lavorate dai dipendenti</v>
      </c>
    </row>
    <row r="277" spans="1:17" x14ac:dyDescent="0.35">
      <c r="A277" s="1" t="s">
        <v>11</v>
      </c>
      <c r="B277" s="1" t="s">
        <v>12</v>
      </c>
      <c r="C277" s="1" t="s">
        <v>101</v>
      </c>
      <c r="D277" s="1" t="s">
        <v>102</v>
      </c>
      <c r="E277" s="1" t="s">
        <v>37</v>
      </c>
      <c r="F277" s="1" t="s">
        <v>38</v>
      </c>
      <c r="G277">
        <v>2020</v>
      </c>
      <c r="H277">
        <v>2020</v>
      </c>
      <c r="J277" t="s">
        <v>39</v>
      </c>
      <c r="K277" t="s">
        <v>40</v>
      </c>
      <c r="L277">
        <f>IF(ISNUMBER(SEARCH("migliaia",istat[[#This Row],[Variabile]])),istat[[#This Row],[Value]]*1000,istat[[#This Row],[Value]])</f>
        <v>0</v>
      </c>
      <c r="M277" t="b" cm="1">
        <f t="array" ref="M277">_xlfn.IFS(istat[[#This Row],[Flag Codes]]="c",FALSE,istat[[#This Row],[Ateco 2007]]="TOTALE",FALSE,TRUE,TRUE)</f>
        <v>0</v>
      </c>
      <c r="N277" t="str">
        <f>istat[[#This Row],[ATECO_2007]]&amp;" "&amp;LEFT(istat[[#This Row],[Ateco 2007]],IFERROR(FIND("(",istat[[#This Row],[Ateco 2007]])-2,LEN(istat[[#This Row],[Ateco 2007]])))</f>
        <v>192 fabbricazione di prodotti derivanti dalla raffinazione del petrolio</v>
      </c>
      <c r="O277">
        <f>IFERROR(FIND("(",istat[[#This Row],[Variabile]])-2,LEN(istat[[#This Row],[Variabile]]))</f>
        <v>27</v>
      </c>
      <c r="P277" t="str">
        <f>LEFT(istat[[#This Row],[Variabile]],istat[[#This Row],[unique_id_variable_text_num_char]])</f>
        <v>ore lavorate dai dipendenti</v>
      </c>
      <c r="Q277" t="str">
        <f>istat[[#This Row],[unique_id_ateco_text]]&amp;": "&amp;istat[[#This Row],[unique_id_variable_text]]</f>
        <v>192 fabbricazione di prodotti derivanti dalla raffinazione del petrolio: ore lavorate dai dipendenti</v>
      </c>
    </row>
    <row r="278" spans="1:17" x14ac:dyDescent="0.35">
      <c r="A278" s="1" t="s">
        <v>11</v>
      </c>
      <c r="B278" s="1" t="s">
        <v>12</v>
      </c>
      <c r="C278" s="1" t="s">
        <v>101</v>
      </c>
      <c r="D278" s="1" t="s">
        <v>102</v>
      </c>
      <c r="E278" s="1" t="s">
        <v>97</v>
      </c>
      <c r="F278" s="1" t="s">
        <v>98</v>
      </c>
      <c r="G278">
        <v>2020</v>
      </c>
      <c r="H278">
        <v>2020</v>
      </c>
      <c r="I278">
        <v>3755</v>
      </c>
      <c r="L278">
        <f>IF(ISNUMBER(SEARCH("migliaia",istat[[#This Row],[Variabile]])),istat[[#This Row],[Value]]*1000,istat[[#This Row],[Value]])</f>
        <v>3755000</v>
      </c>
      <c r="M278" t="b" cm="1">
        <f t="array" ref="M278">_xlfn.IFS(istat[[#This Row],[Flag Codes]]="c",FALSE,istat[[#This Row],[Ateco 2007]]="TOTALE",FALSE,TRUE,TRUE)</f>
        <v>1</v>
      </c>
      <c r="N27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278">
        <f>IFERROR(FIND("(",istat[[#This Row],[Variabile]])-2,LEN(istat[[#This Row],[Variabile]]))</f>
        <v>27</v>
      </c>
      <c r="P278" t="str">
        <f>LEFT(istat[[#This Row],[Variabile]],istat[[#This Row],[unique_id_variable_text_num_char]])</f>
        <v>ore lavorate dai dipendenti</v>
      </c>
      <c r="Q278" t="str">
        <f>istat[[#This Row],[unique_id_ateco_text]]&amp;": "&amp;istat[[#This Row],[unique_id_variable_text]]</f>
        <v>202 fabbricazione di agrofarmaci e di altri prodotti chimici per l'agricoltura: ore lavorate dai dipendenti</v>
      </c>
    </row>
    <row r="279" spans="1:17" x14ac:dyDescent="0.35">
      <c r="A279" s="1" t="s">
        <v>11</v>
      </c>
      <c r="B279" s="1" t="s">
        <v>12</v>
      </c>
      <c r="C279" s="1" t="s">
        <v>101</v>
      </c>
      <c r="D279" s="1" t="s">
        <v>102</v>
      </c>
      <c r="E279" s="1" t="s">
        <v>83</v>
      </c>
      <c r="F279" s="1" t="s">
        <v>84</v>
      </c>
      <c r="G279">
        <v>2020</v>
      </c>
      <c r="H279">
        <v>2020</v>
      </c>
      <c r="I279">
        <v>45855</v>
      </c>
      <c r="L279">
        <f>IF(ISNUMBER(SEARCH("migliaia",istat[[#This Row],[Variabile]])),istat[[#This Row],[Value]]*1000,istat[[#This Row],[Value]])</f>
        <v>45855000</v>
      </c>
      <c r="M279" t="b" cm="1">
        <f t="array" ref="M279">_xlfn.IFS(istat[[#This Row],[Flag Codes]]="c",FALSE,istat[[#This Row],[Ateco 2007]]="TOTALE",FALSE,TRUE,TRUE)</f>
        <v>1</v>
      </c>
      <c r="N27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79">
        <f>IFERROR(FIND("(",istat[[#This Row],[Variabile]])-2,LEN(istat[[#This Row],[Variabile]]))</f>
        <v>27</v>
      </c>
      <c r="P279" t="str">
        <f>LEFT(istat[[#This Row],[Variabile]],istat[[#This Row],[unique_id_variable_text_num_char]])</f>
        <v>ore lavorate dai dipendenti</v>
      </c>
      <c r="Q279" t="str">
        <f>istat[[#This Row],[unique_id_ateco_text]]&amp;": "&amp;istat[[#This Row],[unique_id_variable_text]]</f>
        <v>204 fabbricazione di saponi e detergenti, di prodotti per la pulizia e la lucidatura, di profumi e cosmetici: ore lavorate dai dipendenti</v>
      </c>
    </row>
    <row r="280" spans="1:17" x14ac:dyDescent="0.35">
      <c r="A280" s="1" t="s">
        <v>11</v>
      </c>
      <c r="B280" s="1" t="s">
        <v>12</v>
      </c>
      <c r="C280" s="1" t="s">
        <v>101</v>
      </c>
      <c r="D280" s="1" t="s">
        <v>102</v>
      </c>
      <c r="E280" s="1" t="s">
        <v>41</v>
      </c>
      <c r="F280" s="1" t="s">
        <v>42</v>
      </c>
      <c r="G280">
        <v>2020</v>
      </c>
      <c r="H280">
        <v>2020</v>
      </c>
      <c r="I280">
        <v>14863</v>
      </c>
      <c r="L280">
        <f>IF(ISNUMBER(SEARCH("migliaia",istat[[#This Row],[Variabile]])),istat[[#This Row],[Value]]*1000,istat[[#This Row],[Value]])</f>
        <v>14863000</v>
      </c>
      <c r="M280" t="b" cm="1">
        <f t="array" ref="M280">_xlfn.IFS(istat[[#This Row],[Flag Codes]]="c",FALSE,istat[[#This Row],[Ateco 2007]]="TOTALE",FALSE,TRUE,TRUE)</f>
        <v>1</v>
      </c>
      <c r="N280" t="str">
        <f>istat[[#This Row],[ATECO_2007]]&amp;" "&amp;LEFT(istat[[#This Row],[Ateco 2007]],IFERROR(FIND("(",istat[[#This Row],[Ateco 2007]])-2,LEN(istat[[#This Row],[Ateco 2007]])))</f>
        <v>239 fabbricazione di prodotti abrasivi e di prodotti in minerali non metalliferi nca</v>
      </c>
      <c r="O280">
        <f>IFERROR(FIND("(",istat[[#This Row],[Variabile]])-2,LEN(istat[[#This Row],[Variabile]]))</f>
        <v>27</v>
      </c>
      <c r="P280" t="str">
        <f>LEFT(istat[[#This Row],[Variabile]],istat[[#This Row],[unique_id_variable_text_num_char]])</f>
        <v>ore lavorate dai dipendenti</v>
      </c>
      <c r="Q280" t="str">
        <f>istat[[#This Row],[unique_id_ateco_text]]&amp;": "&amp;istat[[#This Row],[unique_id_variable_text]]</f>
        <v>239 fabbricazione di prodotti abrasivi e di prodotti in minerali non metalliferi nca: ore lavorate dai dipendenti</v>
      </c>
    </row>
    <row r="281" spans="1:17" x14ac:dyDescent="0.35">
      <c r="A281" s="1" t="s">
        <v>11</v>
      </c>
      <c r="B281" s="1" t="s">
        <v>12</v>
      </c>
      <c r="C281" s="1" t="s">
        <v>101</v>
      </c>
      <c r="D281" s="1" t="s">
        <v>102</v>
      </c>
      <c r="E281" s="1" t="s">
        <v>45</v>
      </c>
      <c r="F281" s="1" t="s">
        <v>46</v>
      </c>
      <c r="G281">
        <v>2020</v>
      </c>
      <c r="H281">
        <v>2020</v>
      </c>
      <c r="I281">
        <v>30084</v>
      </c>
      <c r="L281">
        <f>IF(ISNUMBER(SEARCH("migliaia",istat[[#This Row],[Variabile]])),istat[[#This Row],[Value]]*1000,istat[[#This Row],[Value]])</f>
        <v>30084000</v>
      </c>
      <c r="M281" t="b" cm="1">
        <f t="array" ref="M281">_xlfn.IFS(istat[[#This Row],[Flag Codes]]="c",FALSE,istat[[#This Row],[Ateco 2007]]="TOTALE",FALSE,TRUE,TRUE)</f>
        <v>1</v>
      </c>
      <c r="N281" t="str">
        <f>istat[[#This Row],[ATECO_2007]]&amp;" "&amp;LEFT(istat[[#This Row],[Ateco 2007]],IFERROR(FIND("(",istat[[#This Row],[Ateco 2007]])-2,LEN(istat[[#This Row],[Ateco 2007]])))</f>
        <v>244 produzione di metalli di base preziosi e altri metalli non ferrosi, trattamento dei combustibili nucleari</v>
      </c>
      <c r="O281">
        <f>IFERROR(FIND("(",istat[[#This Row],[Variabile]])-2,LEN(istat[[#This Row],[Variabile]]))</f>
        <v>27</v>
      </c>
      <c r="P281" t="str">
        <f>LEFT(istat[[#This Row],[Variabile]],istat[[#This Row],[unique_id_variable_text_num_char]])</f>
        <v>ore lavorate dai dipendenti</v>
      </c>
      <c r="Q281" t="str">
        <f>istat[[#This Row],[unique_id_ateco_text]]&amp;": "&amp;istat[[#This Row],[unique_id_variable_text]]</f>
        <v>244 produzione di metalli di base preziosi e altri metalli non ferrosi, trattamento dei combustibili nucleari: ore lavorate dai dipendenti</v>
      </c>
    </row>
    <row r="282" spans="1:17" x14ac:dyDescent="0.35">
      <c r="A282" s="1" t="s">
        <v>11</v>
      </c>
      <c r="B282" s="1" t="s">
        <v>12</v>
      </c>
      <c r="C282" s="1" t="s">
        <v>101</v>
      </c>
      <c r="D282" s="1" t="s">
        <v>102</v>
      </c>
      <c r="E282" s="1" t="s">
        <v>47</v>
      </c>
      <c r="F282" s="1" t="s">
        <v>48</v>
      </c>
      <c r="G282">
        <v>2020</v>
      </c>
      <c r="H282">
        <v>2020</v>
      </c>
      <c r="I282">
        <v>33853</v>
      </c>
      <c r="L282">
        <f>IF(ISNUMBER(SEARCH("migliaia",istat[[#This Row],[Variabile]])),istat[[#This Row],[Value]]*1000,istat[[#This Row],[Value]])</f>
        <v>33853000</v>
      </c>
      <c r="M282" t="b" cm="1">
        <f t="array" ref="M282">_xlfn.IFS(istat[[#This Row],[Flag Codes]]="c",FALSE,istat[[#This Row],[Ateco 2007]]="TOTALE",FALSE,TRUE,TRUE)</f>
        <v>1</v>
      </c>
      <c r="N282" t="str">
        <f>istat[[#This Row],[ATECO_2007]]&amp;" "&amp;LEFT(istat[[#This Row],[Ateco 2007]],IFERROR(FIND("(",istat[[#This Row],[Ateco 2007]])-2,LEN(istat[[#This Row],[Ateco 2007]])))</f>
        <v>245 fonderie</v>
      </c>
      <c r="O282">
        <f>IFERROR(FIND("(",istat[[#This Row],[Variabile]])-2,LEN(istat[[#This Row],[Variabile]]))</f>
        <v>27</v>
      </c>
      <c r="P282" t="str">
        <f>LEFT(istat[[#This Row],[Variabile]],istat[[#This Row],[unique_id_variable_text_num_char]])</f>
        <v>ore lavorate dai dipendenti</v>
      </c>
      <c r="Q282" t="str">
        <f>istat[[#This Row],[unique_id_ateco_text]]&amp;": "&amp;istat[[#This Row],[unique_id_variable_text]]</f>
        <v>245 fonderie: ore lavorate dai dipendenti</v>
      </c>
    </row>
    <row r="283" spans="1:17" x14ac:dyDescent="0.35">
      <c r="A283" s="1" t="s">
        <v>11</v>
      </c>
      <c r="B283" s="1" t="s">
        <v>12</v>
      </c>
      <c r="C283" s="1" t="s">
        <v>101</v>
      </c>
      <c r="D283" s="1" t="s">
        <v>102</v>
      </c>
      <c r="E283" s="1" t="s">
        <v>49</v>
      </c>
      <c r="F283" s="1" t="s">
        <v>50</v>
      </c>
      <c r="G283">
        <v>2020</v>
      </c>
      <c r="H283">
        <v>2020</v>
      </c>
      <c r="I283">
        <v>74903</v>
      </c>
      <c r="L283">
        <f>IF(ISNUMBER(SEARCH("migliaia",istat[[#This Row],[Variabile]])),istat[[#This Row],[Value]]*1000,istat[[#This Row],[Value]])</f>
        <v>74903000</v>
      </c>
      <c r="M283" t="b" cm="1">
        <f t="array" ref="M283">_xlfn.IFS(istat[[#This Row],[Flag Codes]]="c",FALSE,istat[[#This Row],[Ateco 2007]]="TOTALE",FALSE,TRUE,TRUE)</f>
        <v>1</v>
      </c>
      <c r="N283" t="str">
        <f>istat[[#This Row],[ATECO_2007]]&amp;" "&amp;LEFT(istat[[#This Row],[Ateco 2007]],IFERROR(FIND("(",istat[[#This Row],[Ateco 2007]])-2,LEN(istat[[#This Row],[Ateco 2007]])))</f>
        <v>271 fabbricazione di motori, generatori e trasformatori elettrici e di apparecchiature per la distribuzione e il controllo dell'elettricità</v>
      </c>
      <c r="O283">
        <f>IFERROR(FIND("(",istat[[#This Row],[Variabile]])-2,LEN(istat[[#This Row],[Variabile]]))</f>
        <v>27</v>
      </c>
      <c r="P283" t="str">
        <f>LEFT(istat[[#This Row],[Variabile]],istat[[#This Row],[unique_id_variable_text_num_char]])</f>
        <v>ore lavorate dai dipendenti</v>
      </c>
      <c r="Q283" t="str">
        <f>istat[[#This Row],[unique_id_ateco_text]]&amp;": "&amp;istat[[#This Row],[unique_id_variable_text]]</f>
        <v>271 fabbricazione di motori, generatori e trasformatori elettrici e di apparecchiature per la distribuzione e il controllo dell'elettricità: ore lavorate dai dipendenti</v>
      </c>
    </row>
    <row r="284" spans="1:17" x14ac:dyDescent="0.35">
      <c r="A284" s="1" t="s">
        <v>11</v>
      </c>
      <c r="B284" s="1" t="s">
        <v>12</v>
      </c>
      <c r="C284" s="1" t="s">
        <v>101</v>
      </c>
      <c r="D284" s="1" t="s">
        <v>102</v>
      </c>
      <c r="E284" s="1" t="s">
        <v>99</v>
      </c>
      <c r="F284" s="1" t="s">
        <v>100</v>
      </c>
      <c r="G284">
        <v>2020</v>
      </c>
      <c r="H284">
        <v>2020</v>
      </c>
      <c r="I284">
        <v>21053</v>
      </c>
      <c r="L284">
        <f>IF(ISNUMBER(SEARCH("migliaia",istat[[#This Row],[Variabile]])),istat[[#This Row],[Value]]*1000,istat[[#This Row],[Value]])</f>
        <v>21053000</v>
      </c>
      <c r="M284" t="b" cm="1">
        <f t="array" ref="M284">_xlfn.IFS(istat[[#This Row],[Flag Codes]]="c",FALSE,istat[[#This Row],[Ateco 2007]]="TOTALE",FALSE,TRUE,TRUE)</f>
        <v>1</v>
      </c>
      <c r="N28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284">
        <f>IFERROR(FIND("(",istat[[#This Row],[Variabile]])-2,LEN(istat[[#This Row],[Variabile]]))</f>
        <v>27</v>
      </c>
      <c r="P284" t="str">
        <f>LEFT(istat[[#This Row],[Variabile]],istat[[#This Row],[unique_id_variable_text_num_char]])</f>
        <v>ore lavorate dai dipendenti</v>
      </c>
      <c r="Q284" t="str">
        <f>istat[[#This Row],[unique_id_ateco_text]]&amp;": "&amp;istat[[#This Row],[unique_id_variable_text]]</f>
        <v>274 fabbricazione di apparecchiature per illuminazione: ore lavorate dai dipendenti</v>
      </c>
    </row>
    <row r="285" spans="1:17" x14ac:dyDescent="0.35">
      <c r="A285" s="1" t="s">
        <v>11</v>
      </c>
      <c r="B285" s="1" t="s">
        <v>12</v>
      </c>
      <c r="C285" s="1" t="s">
        <v>101</v>
      </c>
      <c r="D285" s="1" t="s">
        <v>102</v>
      </c>
      <c r="E285" s="1" t="s">
        <v>51</v>
      </c>
      <c r="F285" s="1" t="s">
        <v>52</v>
      </c>
      <c r="G285">
        <v>2020</v>
      </c>
      <c r="H285">
        <v>2020</v>
      </c>
      <c r="I285">
        <v>40106</v>
      </c>
      <c r="L285">
        <f>IF(ISNUMBER(SEARCH("migliaia",istat[[#This Row],[Variabile]])),istat[[#This Row],[Value]]*1000,istat[[#This Row],[Value]])</f>
        <v>40106000</v>
      </c>
      <c r="M285" t="b" cm="1">
        <f t="array" ref="M285">_xlfn.IFS(istat[[#This Row],[Flag Codes]]="c",FALSE,istat[[#This Row],[Ateco 2007]]="TOTALE",FALSE,TRUE,TRUE)</f>
        <v>1</v>
      </c>
      <c r="N285" t="str">
        <f>istat[[#This Row],[ATECO_2007]]&amp;" "&amp;LEFT(istat[[#This Row],[Ateco 2007]],IFERROR(FIND("(",istat[[#This Row],[Ateco 2007]])-2,LEN(istat[[#This Row],[Ateco 2007]])))</f>
        <v>275 fabbricazione di apparecchi per uso domestico</v>
      </c>
      <c r="O285">
        <f>IFERROR(FIND("(",istat[[#This Row],[Variabile]])-2,LEN(istat[[#This Row],[Variabile]]))</f>
        <v>27</v>
      </c>
      <c r="P285" t="str">
        <f>LEFT(istat[[#This Row],[Variabile]],istat[[#This Row],[unique_id_variable_text_num_char]])</f>
        <v>ore lavorate dai dipendenti</v>
      </c>
      <c r="Q285" t="str">
        <f>istat[[#This Row],[unique_id_ateco_text]]&amp;": "&amp;istat[[#This Row],[unique_id_variable_text]]</f>
        <v>275 fabbricazione di apparecchi per uso domestico: ore lavorate dai dipendenti</v>
      </c>
    </row>
    <row r="286" spans="1:17" x14ac:dyDescent="0.35">
      <c r="A286" s="1" t="s">
        <v>11</v>
      </c>
      <c r="B286" s="1" t="s">
        <v>12</v>
      </c>
      <c r="C286" s="1" t="s">
        <v>101</v>
      </c>
      <c r="D286" s="1" t="s">
        <v>102</v>
      </c>
      <c r="E286" s="1" t="s">
        <v>53</v>
      </c>
      <c r="F286" s="1" t="s">
        <v>54</v>
      </c>
      <c r="G286">
        <v>2020</v>
      </c>
      <c r="H286">
        <v>2020</v>
      </c>
      <c r="I286">
        <v>50929</v>
      </c>
      <c r="L286">
        <f>IF(ISNUMBER(SEARCH("migliaia",istat[[#This Row],[Variabile]])),istat[[#This Row],[Value]]*1000,istat[[#This Row],[Value]])</f>
        <v>50929000</v>
      </c>
      <c r="M286" t="b" cm="1">
        <f t="array" ref="M286">_xlfn.IFS(istat[[#This Row],[Flag Codes]]="c",FALSE,istat[[#This Row],[Ateco 2007]]="TOTALE",FALSE,TRUE,TRUE)</f>
        <v>1</v>
      </c>
      <c r="N286" t="str">
        <f>istat[[#This Row],[ATECO_2007]]&amp;" "&amp;LEFT(istat[[#This Row],[Ateco 2007]],IFERROR(FIND("(",istat[[#This Row],[Ateco 2007]])-2,LEN(istat[[#This Row],[Ateco 2007]])))</f>
        <v>279 fabbricazione di altre apparecchiature elettriche</v>
      </c>
      <c r="O286">
        <f>IFERROR(FIND("(",istat[[#This Row],[Variabile]])-2,LEN(istat[[#This Row],[Variabile]]))</f>
        <v>27</v>
      </c>
      <c r="P286" t="str">
        <f>LEFT(istat[[#This Row],[Variabile]],istat[[#This Row],[unique_id_variable_text_num_char]])</f>
        <v>ore lavorate dai dipendenti</v>
      </c>
      <c r="Q286" t="str">
        <f>istat[[#This Row],[unique_id_ateco_text]]&amp;": "&amp;istat[[#This Row],[unique_id_variable_text]]</f>
        <v>279 fabbricazione di altre apparecchiature elettriche: ore lavorate dai dipendenti</v>
      </c>
    </row>
    <row r="287" spans="1:17" x14ac:dyDescent="0.35">
      <c r="A287" s="1" t="s">
        <v>11</v>
      </c>
      <c r="B287" s="1" t="s">
        <v>12</v>
      </c>
      <c r="C287" s="1" t="s">
        <v>101</v>
      </c>
      <c r="D287" s="1" t="s">
        <v>102</v>
      </c>
      <c r="E287" s="1" t="s">
        <v>57</v>
      </c>
      <c r="F287" s="1" t="s">
        <v>58</v>
      </c>
      <c r="G287">
        <v>2020</v>
      </c>
      <c r="H287">
        <v>2020</v>
      </c>
      <c r="I287">
        <v>66516</v>
      </c>
      <c r="L287">
        <f>IF(ISNUMBER(SEARCH("migliaia",istat[[#This Row],[Variabile]])),istat[[#This Row],[Value]]*1000,istat[[#This Row],[Value]])</f>
        <v>66516000</v>
      </c>
      <c r="M287" t="b" cm="1">
        <f t="array" ref="M287">_xlfn.IFS(istat[[#This Row],[Flag Codes]]="c",FALSE,istat[[#This Row],[Ateco 2007]]="TOTALE",FALSE,TRUE,TRUE)</f>
        <v>1</v>
      </c>
      <c r="N287" t="str">
        <f>istat[[#This Row],[ATECO_2007]]&amp;" "&amp;LEFT(istat[[#This Row],[Ateco 2007]],IFERROR(FIND("(",istat[[#This Row],[Ateco 2007]])-2,LEN(istat[[#This Row],[Ateco 2007]])))</f>
        <v>325 fabbricazione di strumenti e forniture mediche e dentistiche</v>
      </c>
      <c r="O287">
        <f>IFERROR(FIND("(",istat[[#This Row],[Variabile]])-2,LEN(istat[[#This Row],[Variabile]]))</f>
        <v>27</v>
      </c>
      <c r="P287" t="str">
        <f>LEFT(istat[[#This Row],[Variabile]],istat[[#This Row],[unique_id_variable_text_num_char]])</f>
        <v>ore lavorate dai dipendenti</v>
      </c>
      <c r="Q287" t="str">
        <f>istat[[#This Row],[unique_id_ateco_text]]&amp;": "&amp;istat[[#This Row],[unique_id_variable_text]]</f>
        <v>325 fabbricazione di strumenti e forniture mediche e dentistiche: ore lavorate dai dipendenti</v>
      </c>
    </row>
    <row r="288" spans="1:17" x14ac:dyDescent="0.35">
      <c r="A288" s="1" t="s">
        <v>11</v>
      </c>
      <c r="B288" s="1" t="s">
        <v>12</v>
      </c>
      <c r="C288" s="1" t="s">
        <v>101</v>
      </c>
      <c r="D288" s="1" t="s">
        <v>102</v>
      </c>
      <c r="E288" s="1" t="s">
        <v>59</v>
      </c>
      <c r="F288" s="1" t="s">
        <v>60</v>
      </c>
      <c r="G288">
        <v>2020</v>
      </c>
      <c r="H288">
        <v>2020</v>
      </c>
      <c r="I288">
        <v>23416</v>
      </c>
      <c r="L288">
        <f>IF(ISNUMBER(SEARCH("migliaia",istat[[#This Row],[Variabile]])),istat[[#This Row],[Value]]*1000,istat[[#This Row],[Value]])</f>
        <v>23416000</v>
      </c>
      <c r="M288" t="b" cm="1">
        <f t="array" ref="M288">_xlfn.IFS(istat[[#This Row],[Flag Codes]]="c",FALSE,istat[[#This Row],[Ateco 2007]]="TOTALE",FALSE,TRUE,TRUE)</f>
        <v>1</v>
      </c>
      <c r="N288" t="str">
        <f>istat[[#This Row],[ATECO_2007]]&amp;" "&amp;LEFT(istat[[#This Row],[Ateco 2007]],IFERROR(FIND("(",istat[[#This Row],[Ateco 2007]])-2,LEN(istat[[#This Row],[Ateco 2007]])))</f>
        <v>329 industrie manifatturiere nca</v>
      </c>
      <c r="O288">
        <f>IFERROR(FIND("(",istat[[#This Row],[Variabile]])-2,LEN(istat[[#This Row],[Variabile]]))</f>
        <v>27</v>
      </c>
      <c r="P288" t="str">
        <f>LEFT(istat[[#This Row],[Variabile]],istat[[#This Row],[unique_id_variable_text_num_char]])</f>
        <v>ore lavorate dai dipendenti</v>
      </c>
      <c r="Q288" t="str">
        <f>istat[[#This Row],[unique_id_ateco_text]]&amp;": "&amp;istat[[#This Row],[unique_id_variable_text]]</f>
        <v>329 industrie manifatturiere nca: ore lavorate dai dipendenti</v>
      </c>
    </row>
    <row r="289" spans="1:17" x14ac:dyDescent="0.35">
      <c r="A289" s="1" t="s">
        <v>11</v>
      </c>
      <c r="B289" s="1" t="s">
        <v>12</v>
      </c>
      <c r="C289" s="1" t="s">
        <v>101</v>
      </c>
      <c r="D289" s="1" t="s">
        <v>102</v>
      </c>
      <c r="E289" s="1" t="s">
        <v>93</v>
      </c>
      <c r="F289" s="1" t="s">
        <v>94</v>
      </c>
      <c r="G289">
        <v>2020</v>
      </c>
      <c r="H289">
        <v>2020</v>
      </c>
      <c r="I289">
        <v>10350</v>
      </c>
      <c r="L289">
        <f>IF(ISNUMBER(SEARCH("migliaia",istat[[#This Row],[Variabile]])),istat[[#This Row],[Value]]*1000,istat[[#This Row],[Value]])</f>
        <v>10350000</v>
      </c>
      <c r="M289" t="b" cm="1">
        <f t="array" ref="M289">_xlfn.IFS(istat[[#This Row],[Flag Codes]]="c",FALSE,istat[[#This Row],[Ateco 2007]]="TOTALE",FALSE,TRUE,TRUE)</f>
        <v>1</v>
      </c>
      <c r="N28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89">
        <f>IFERROR(FIND("(",istat[[#This Row],[Variabile]])-2,LEN(istat[[#This Row],[Variabile]]))</f>
        <v>27</v>
      </c>
      <c r="P289" t="str">
        <f>LEFT(istat[[#This Row],[Variabile]],istat[[#This Row],[unique_id_variable_text_num_char]])</f>
        <v>ore lavorate dai dipendenti</v>
      </c>
      <c r="Q289" t="str">
        <f>istat[[#This Row],[unique_id_ateco_text]]&amp;": "&amp;istat[[#This Row],[unique_id_variable_text]]</f>
        <v>454 commercio, manutenzione e riparazione di motocicli e relative parti ed accessori: ore lavorate dai dipendenti</v>
      </c>
    </row>
    <row r="290" spans="1:17" x14ac:dyDescent="0.35">
      <c r="A290" s="1" t="s">
        <v>11</v>
      </c>
      <c r="B290" s="1" t="s">
        <v>12</v>
      </c>
      <c r="C290" s="1" t="s">
        <v>101</v>
      </c>
      <c r="D290" s="1" t="s">
        <v>102</v>
      </c>
      <c r="E290" s="1" t="s">
        <v>67</v>
      </c>
      <c r="F290" s="1" t="s">
        <v>68</v>
      </c>
      <c r="G290">
        <v>2020</v>
      </c>
      <c r="H290">
        <v>2020</v>
      </c>
      <c r="I290">
        <v>34443</v>
      </c>
      <c r="L290">
        <f>IF(ISNUMBER(SEARCH("migliaia",istat[[#This Row],[Variabile]])),istat[[#This Row],[Value]]*1000,istat[[#This Row],[Value]])</f>
        <v>34443000</v>
      </c>
      <c r="M290" t="b" cm="1">
        <f t="array" ref="M290">_xlfn.IFS(istat[[#This Row],[Flag Codes]]="c",FALSE,istat[[#This Row],[Ateco 2007]]="TOTALE",FALSE,TRUE,TRUE)</f>
        <v>1</v>
      </c>
      <c r="N290" t="str">
        <f>istat[[#This Row],[ATECO_2007]]&amp;" "&amp;LEFT(istat[[#This Row],[Ateco 2007]],IFERROR(FIND("(",istat[[#This Row],[Ateco 2007]])-2,LEN(istat[[#This Row],[Ateco 2007]])))</f>
        <v>721 ricerca e sviluppo sperimentale nel campo delle scienze naturali e dell'ingegneria</v>
      </c>
      <c r="O290">
        <f>IFERROR(FIND("(",istat[[#This Row],[Variabile]])-2,LEN(istat[[#This Row],[Variabile]]))</f>
        <v>27</v>
      </c>
      <c r="P290" t="str">
        <f>LEFT(istat[[#This Row],[Variabile]],istat[[#This Row],[unique_id_variable_text_num_char]])</f>
        <v>ore lavorate dai dipendenti</v>
      </c>
      <c r="Q290" t="str">
        <f>istat[[#This Row],[unique_id_ateco_text]]&amp;": "&amp;istat[[#This Row],[unique_id_variable_text]]</f>
        <v>721 ricerca e sviluppo sperimentale nel campo delle scienze naturali e dell'ingegneria: ore lavorate dai dipendenti</v>
      </c>
    </row>
    <row r="291" spans="1:17" x14ac:dyDescent="0.35">
      <c r="A291" s="1" t="s">
        <v>11</v>
      </c>
      <c r="B291" s="1" t="s">
        <v>12</v>
      </c>
      <c r="C291" s="1" t="s">
        <v>13</v>
      </c>
      <c r="D291" s="1" t="s">
        <v>14</v>
      </c>
      <c r="E291" s="1" t="s">
        <v>103</v>
      </c>
      <c r="F291" s="1" t="s">
        <v>104</v>
      </c>
      <c r="G291">
        <v>2020</v>
      </c>
      <c r="H291">
        <v>2020</v>
      </c>
      <c r="I291">
        <v>1043209</v>
      </c>
      <c r="L291">
        <f>IF(ISNUMBER(SEARCH("migliaia",istat[[#This Row],[Variabile]])),istat[[#This Row],[Value]]*1000,istat[[#This Row],[Value]])</f>
        <v>1043209</v>
      </c>
      <c r="M291" t="b" cm="1">
        <f t="array" ref="M291">_xlfn.IFS(istat[[#This Row],[Flag Codes]]="c",FALSE,istat[[#This Row],[Ateco 2007]]="TOTALE",FALSE,TRUE,TRUE)</f>
        <v>1</v>
      </c>
      <c r="N29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1">
        <f>IFERROR(FIND("(",istat[[#This Row],[Variabile]])-2,LEN(istat[[#This Row],[Variabile]]))</f>
        <v>7</v>
      </c>
      <c r="P291" t="str">
        <f>LEFT(istat[[#This Row],[Variabile]],istat[[#This Row],[unique_id_variable_text_num_char]])</f>
        <v>imprese</v>
      </c>
      <c r="Q291" t="str">
        <f>istat[[#This Row],[unique_id_ateco_text]]&amp;": "&amp;istat[[#This Row],[unique_id_variable_text]]</f>
        <v>G commercio all'ingrosso e al dettaglio, riparazione di autoveicoli e motocicli: imprese</v>
      </c>
    </row>
    <row r="292" spans="1:17" x14ac:dyDescent="0.35">
      <c r="A292" s="1" t="s">
        <v>11</v>
      </c>
      <c r="B292" s="1" t="s">
        <v>12</v>
      </c>
      <c r="C292" s="1" t="s">
        <v>69</v>
      </c>
      <c r="D292" s="1" t="s">
        <v>70</v>
      </c>
      <c r="E292" s="1" t="s">
        <v>103</v>
      </c>
      <c r="F292" s="1" t="s">
        <v>104</v>
      </c>
      <c r="G292">
        <v>2020</v>
      </c>
      <c r="H292">
        <v>2020</v>
      </c>
      <c r="I292">
        <v>945227626</v>
      </c>
      <c r="L292">
        <f>IF(ISNUMBER(SEARCH("migliaia",istat[[#This Row],[Variabile]])),istat[[#This Row],[Value]]*1000,istat[[#This Row],[Value]])</f>
        <v>945227626000</v>
      </c>
      <c r="M292" t="b" cm="1">
        <f t="array" ref="M292">_xlfn.IFS(istat[[#This Row],[Flag Codes]]="c",FALSE,istat[[#This Row],[Ateco 2007]]="TOTALE",FALSE,TRUE,TRUE)</f>
        <v>1</v>
      </c>
      <c r="N29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2">
        <f>IFERROR(FIND("(",istat[[#This Row],[Variabile]])-2,LEN(istat[[#This Row],[Variabile]]))</f>
        <v>9</v>
      </c>
      <c r="P292" t="str">
        <f>LEFT(istat[[#This Row],[Variabile]],istat[[#This Row],[unique_id_variable_text_num_char]])</f>
        <v>fatturato</v>
      </c>
      <c r="Q292" t="str">
        <f>istat[[#This Row],[unique_id_ateco_text]]&amp;": "&amp;istat[[#This Row],[unique_id_variable_text]]</f>
        <v>G commercio all'ingrosso e al dettaglio, riparazione di autoveicoli e motocicli: fatturato</v>
      </c>
    </row>
    <row r="293" spans="1:17" x14ac:dyDescent="0.35">
      <c r="A293" s="1" t="s">
        <v>11</v>
      </c>
      <c r="B293" s="1" t="s">
        <v>12</v>
      </c>
      <c r="C293" s="1" t="s">
        <v>71</v>
      </c>
      <c r="D293" s="1" t="s">
        <v>72</v>
      </c>
      <c r="E293" s="1" t="s">
        <v>103</v>
      </c>
      <c r="F293" s="1" t="s">
        <v>104</v>
      </c>
      <c r="G293">
        <v>2020</v>
      </c>
      <c r="H293">
        <v>2020</v>
      </c>
      <c r="I293">
        <v>307367166</v>
      </c>
      <c r="L293">
        <f>IF(ISNUMBER(SEARCH("migliaia",istat[[#This Row],[Variabile]])),istat[[#This Row],[Value]]*1000,istat[[#This Row],[Value]])</f>
        <v>307367166000</v>
      </c>
      <c r="M293" t="b" cm="1">
        <f t="array" ref="M293">_xlfn.IFS(istat[[#This Row],[Flag Codes]]="c",FALSE,istat[[#This Row],[Ateco 2007]]="TOTALE",FALSE,TRUE,TRUE)</f>
        <v>1</v>
      </c>
      <c r="N293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3">
        <f>IFERROR(FIND("(",istat[[#This Row],[Variabile]])-2,LEN(istat[[#This Row],[Variabile]]))</f>
        <v>23</v>
      </c>
      <c r="P293" t="str">
        <f>LEFT(istat[[#This Row],[Variabile]],istat[[#This Row],[unique_id_variable_text_num_char]])</f>
        <v>valore della produzione</v>
      </c>
      <c r="Q293" t="str">
        <f>istat[[#This Row],[unique_id_ateco_text]]&amp;": "&amp;istat[[#This Row],[unique_id_variable_text]]</f>
        <v>G commercio all'ingrosso e al dettaglio, riparazione di autoveicoli e motocicli: valore della produzione</v>
      </c>
    </row>
    <row r="294" spans="1:17" x14ac:dyDescent="0.35">
      <c r="A294" s="1" t="s">
        <v>11</v>
      </c>
      <c r="B294" s="1" t="s">
        <v>12</v>
      </c>
      <c r="C294" s="1" t="s">
        <v>73</v>
      </c>
      <c r="D294" s="1" t="s">
        <v>74</v>
      </c>
      <c r="E294" s="1" t="s">
        <v>103</v>
      </c>
      <c r="F294" s="1" t="s">
        <v>104</v>
      </c>
      <c r="G294">
        <v>2020</v>
      </c>
      <c r="H294">
        <v>2020</v>
      </c>
      <c r="I294">
        <v>132334740</v>
      </c>
      <c r="L294">
        <f>IF(ISNUMBER(SEARCH("migliaia",istat[[#This Row],[Variabile]])),istat[[#This Row],[Value]]*1000,istat[[#This Row],[Value]])</f>
        <v>132334740000</v>
      </c>
      <c r="M294" t="b" cm="1">
        <f t="array" ref="M294">_xlfn.IFS(istat[[#This Row],[Flag Codes]]="c",FALSE,istat[[#This Row],[Ateco 2007]]="TOTALE",FALSE,TRUE,TRUE)</f>
        <v>1</v>
      </c>
      <c r="N294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4">
        <f>IFERROR(FIND("(",istat[[#This Row],[Variabile]])-2,LEN(istat[[#This Row],[Variabile]]))</f>
        <v>36</v>
      </c>
      <c r="P294" t="str">
        <f>LEFT(istat[[#This Row],[Variabile]],istat[[#This Row],[unique_id_variable_text_num_char]])</f>
        <v>valore aggiunto al costo dei fattori</v>
      </c>
      <c r="Q294" t="str">
        <f>istat[[#This Row],[unique_id_ateco_text]]&amp;": "&amp;istat[[#This Row],[unique_id_variable_text]]</f>
        <v>G commercio all'ingrosso e al dettaglio, riparazione di autoveicoli e motocicli: valore aggiunto al costo dei fattori</v>
      </c>
    </row>
    <row r="295" spans="1:17" x14ac:dyDescent="0.35">
      <c r="A295" s="1" t="s">
        <v>11</v>
      </c>
      <c r="B295" s="1" t="s">
        <v>12</v>
      </c>
      <c r="C295" s="1" t="s">
        <v>77</v>
      </c>
      <c r="D295" s="1" t="s">
        <v>78</v>
      </c>
      <c r="E295" s="1" t="s">
        <v>103</v>
      </c>
      <c r="F295" s="1" t="s">
        <v>104</v>
      </c>
      <c r="G295">
        <v>2020</v>
      </c>
      <c r="H295">
        <v>2020</v>
      </c>
      <c r="I295">
        <v>61824902</v>
      </c>
      <c r="L295">
        <f>IF(ISNUMBER(SEARCH("migliaia",istat[[#This Row],[Variabile]])),istat[[#This Row],[Value]]*1000,istat[[#This Row],[Value]])</f>
        <v>61824902000</v>
      </c>
      <c r="M295" t="b" cm="1">
        <f t="array" ref="M295">_xlfn.IFS(istat[[#This Row],[Flag Codes]]="c",FALSE,istat[[#This Row],[Ateco 2007]]="TOTALE",FALSE,TRUE,TRUE)</f>
        <v>1</v>
      </c>
      <c r="N295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5">
        <f>IFERROR(FIND("(",istat[[#This Row],[Variabile]])-2,LEN(istat[[#This Row],[Variabile]]))</f>
        <v>23</v>
      </c>
      <c r="P295" t="str">
        <f>LEFT(istat[[#This Row],[Variabile]],istat[[#This Row],[unique_id_variable_text_num_char]])</f>
        <v>margine operativo lordo</v>
      </c>
      <c r="Q295" t="str">
        <f>istat[[#This Row],[unique_id_ateco_text]]&amp;": "&amp;istat[[#This Row],[unique_id_variable_text]]</f>
        <v>G commercio all'ingrosso e al dettaglio, riparazione di autoveicoli e motocicli: margine operativo lordo</v>
      </c>
    </row>
    <row r="296" spans="1:17" x14ac:dyDescent="0.35">
      <c r="A296" s="1" t="s">
        <v>11</v>
      </c>
      <c r="B296" s="1" t="s">
        <v>12</v>
      </c>
      <c r="C296" s="1" t="s">
        <v>79</v>
      </c>
      <c r="D296" s="1" t="s">
        <v>80</v>
      </c>
      <c r="E296" s="1" t="s">
        <v>103</v>
      </c>
      <c r="F296" s="1" t="s">
        <v>104</v>
      </c>
      <c r="G296">
        <v>2020</v>
      </c>
      <c r="H296">
        <v>2020</v>
      </c>
      <c r="I296">
        <v>817786985</v>
      </c>
      <c r="L296">
        <f>IF(ISNUMBER(SEARCH("migliaia",istat[[#This Row],[Variabile]])),istat[[#This Row],[Value]]*1000,istat[[#This Row],[Value]])</f>
        <v>817786985000</v>
      </c>
      <c r="M296" t="b" cm="1">
        <f t="array" ref="M296">_xlfn.IFS(istat[[#This Row],[Flag Codes]]="c",FALSE,istat[[#This Row],[Ateco 2007]]="TOTALE",FALSE,TRUE,TRUE)</f>
        <v>1</v>
      </c>
      <c r="N296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6">
        <f>IFERROR(FIND("(",istat[[#This Row],[Variabile]])-2,LEN(istat[[#This Row],[Variabile]]))</f>
        <v>26</v>
      </c>
      <c r="P296" t="str">
        <f>LEFT(istat[[#This Row],[Variabile]],istat[[#This Row],[unique_id_variable_text_num_char]])</f>
        <v>acquisto di beni e servizi</v>
      </c>
      <c r="Q296" t="str">
        <f>istat[[#This Row],[unique_id_ateco_text]]&amp;": "&amp;istat[[#This Row],[unique_id_variable_text]]</f>
        <v>G commercio all'ingrosso e al dettaglio, riparazione di autoveicoli e motocicli: acquisto di beni e servizi</v>
      </c>
    </row>
    <row r="297" spans="1:17" x14ac:dyDescent="0.35">
      <c r="A297" s="1" t="s">
        <v>11</v>
      </c>
      <c r="B297" s="1" t="s">
        <v>12</v>
      </c>
      <c r="C297" s="1" t="s">
        <v>81</v>
      </c>
      <c r="D297" s="1" t="s">
        <v>82</v>
      </c>
      <c r="E297" s="1" t="s">
        <v>103</v>
      </c>
      <c r="F297" s="1" t="s">
        <v>104</v>
      </c>
      <c r="G297">
        <v>2020</v>
      </c>
      <c r="H297">
        <v>2020</v>
      </c>
      <c r="I297">
        <v>70509855</v>
      </c>
      <c r="L297">
        <f>IF(ISNUMBER(SEARCH("migliaia",istat[[#This Row],[Variabile]])),istat[[#This Row],[Value]]*1000,istat[[#This Row],[Value]])</f>
        <v>70509855000</v>
      </c>
      <c r="M297" t="b" cm="1">
        <f t="array" ref="M297">_xlfn.IFS(istat[[#This Row],[Flag Codes]]="c",FALSE,istat[[#This Row],[Ateco 2007]]="TOTALE",FALSE,TRUE,TRUE)</f>
        <v>1</v>
      </c>
      <c r="N297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7">
        <f>IFERROR(FIND("(",istat[[#This Row],[Variabile]])-2,LEN(istat[[#This Row],[Variabile]]))</f>
        <v>19</v>
      </c>
      <c r="P297" t="str">
        <f>LEFT(istat[[#This Row],[Variabile]],istat[[#This Row],[unique_id_variable_text_num_char]])</f>
        <v>costi del personale</v>
      </c>
      <c r="Q297" t="str">
        <f>istat[[#This Row],[unique_id_ateco_text]]&amp;": "&amp;istat[[#This Row],[unique_id_variable_text]]</f>
        <v>G commercio all'ingrosso e al dettaglio, riparazione di autoveicoli e motocicli: costi del personale</v>
      </c>
    </row>
    <row r="298" spans="1:17" x14ac:dyDescent="0.35">
      <c r="A298" s="1" t="s">
        <v>11</v>
      </c>
      <c r="B298" s="1" t="s">
        <v>12</v>
      </c>
      <c r="C298" s="1" t="s">
        <v>85</v>
      </c>
      <c r="D298" s="1" t="s">
        <v>86</v>
      </c>
      <c r="E298" s="1" t="s">
        <v>103</v>
      </c>
      <c r="F298" s="1" t="s">
        <v>104</v>
      </c>
      <c r="G298">
        <v>2020</v>
      </c>
      <c r="H298">
        <v>2020</v>
      </c>
      <c r="I298">
        <v>50985107</v>
      </c>
      <c r="L298">
        <f>IF(ISNUMBER(SEARCH("migliaia",istat[[#This Row],[Variabile]])),istat[[#This Row],[Value]]*1000,istat[[#This Row],[Value]])</f>
        <v>50985107000</v>
      </c>
      <c r="M298" t="b" cm="1">
        <f t="array" ref="M298">_xlfn.IFS(istat[[#This Row],[Flag Codes]]="c",FALSE,istat[[#This Row],[Ateco 2007]]="TOTALE",FALSE,TRUE,TRUE)</f>
        <v>1</v>
      </c>
      <c r="N298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8">
        <f>IFERROR(FIND("(",istat[[#This Row],[Variabile]])-2,LEN(istat[[#This Row],[Variabile]]))</f>
        <v>17</v>
      </c>
      <c r="P298" t="str">
        <f>LEFT(istat[[#This Row],[Variabile]],istat[[#This Row],[unique_id_variable_text_num_char]])</f>
        <v>salari e stipendi</v>
      </c>
      <c r="Q298" t="str">
        <f>istat[[#This Row],[unique_id_ateco_text]]&amp;": "&amp;istat[[#This Row],[unique_id_variable_text]]</f>
        <v>G commercio all'ingrosso e al dettaglio, riparazione di autoveicoli e motocicli: salari e stipendi</v>
      </c>
    </row>
    <row r="299" spans="1:17" x14ac:dyDescent="0.35">
      <c r="A299" s="1" t="s">
        <v>11</v>
      </c>
      <c r="B299" s="1" t="s">
        <v>12</v>
      </c>
      <c r="C299" s="1" t="s">
        <v>87</v>
      </c>
      <c r="D299" s="1" t="s">
        <v>88</v>
      </c>
      <c r="E299" s="1" t="s">
        <v>103</v>
      </c>
      <c r="F299" s="1" t="s">
        <v>104</v>
      </c>
      <c r="G299">
        <v>2020</v>
      </c>
      <c r="H299">
        <v>2020</v>
      </c>
      <c r="I299">
        <v>11341997</v>
      </c>
      <c r="L299">
        <f>IF(ISNUMBER(SEARCH("migliaia",istat[[#This Row],[Variabile]])),istat[[#This Row],[Value]]*1000,istat[[#This Row],[Value]])</f>
        <v>11341997000</v>
      </c>
      <c r="M299" t="b" cm="1">
        <f t="array" ref="M299">_xlfn.IFS(istat[[#This Row],[Flag Codes]]="c",FALSE,istat[[#This Row],[Ateco 2007]]="TOTALE",FALSE,TRUE,TRUE)</f>
        <v>1</v>
      </c>
      <c r="N299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299">
        <f>IFERROR(FIND("(",istat[[#This Row],[Variabile]])-2,LEN(istat[[#This Row],[Variabile]]))</f>
        <v>36</v>
      </c>
      <c r="P299" t="str">
        <f>LEFT(istat[[#This Row],[Variabile]],istat[[#This Row],[unique_id_variable_text_num_char]])</f>
        <v>investimenti lordi in beni materiali</v>
      </c>
      <c r="Q299" t="str">
        <f>istat[[#This Row],[unique_id_ateco_text]]&amp;": "&amp;istat[[#This Row],[unique_id_variable_text]]</f>
        <v>G commercio all'ingrosso e al dettaglio, riparazione di autoveicoli e motocicli: investimenti lordi in beni materiali</v>
      </c>
    </row>
    <row r="300" spans="1:17" x14ac:dyDescent="0.35">
      <c r="A300" s="1" t="s">
        <v>11</v>
      </c>
      <c r="B300" s="1" t="s">
        <v>12</v>
      </c>
      <c r="C300" s="1" t="s">
        <v>91</v>
      </c>
      <c r="D300" s="1" t="s">
        <v>92</v>
      </c>
      <c r="E300" s="1" t="s">
        <v>103</v>
      </c>
      <c r="F300" s="1" t="s">
        <v>104</v>
      </c>
      <c r="G300">
        <v>2020</v>
      </c>
      <c r="H300">
        <v>2020</v>
      </c>
      <c r="I300">
        <v>3357013</v>
      </c>
      <c r="L300">
        <f>IF(ISNUMBER(SEARCH("migliaia",istat[[#This Row],[Variabile]])),istat[[#This Row],[Value]]*1000,istat[[#This Row],[Value]])</f>
        <v>3357013</v>
      </c>
      <c r="M300" t="b" cm="1">
        <f t="array" ref="M300">_xlfn.IFS(istat[[#This Row],[Flag Codes]]="c",FALSE,istat[[#This Row],[Ateco 2007]]="TOTALE",FALSE,TRUE,TRUE)</f>
        <v>1</v>
      </c>
      <c r="N300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0">
        <f>IFERROR(FIND("(",istat[[#This Row],[Variabile]])-2,LEN(istat[[#This Row],[Variabile]]))</f>
        <v>8</v>
      </c>
      <c r="P300" t="str">
        <f>LEFT(istat[[#This Row],[Variabile]],istat[[#This Row],[unique_id_variable_text_num_char]])</f>
        <v>occupati</v>
      </c>
      <c r="Q300" t="str">
        <f>istat[[#This Row],[unique_id_ateco_text]]&amp;": "&amp;istat[[#This Row],[unique_id_variable_text]]</f>
        <v>G commercio all'ingrosso e al dettaglio, riparazione di autoveicoli e motocicli: occupati</v>
      </c>
    </row>
    <row r="301" spans="1:17" x14ac:dyDescent="0.35">
      <c r="A301" s="1" t="s">
        <v>11</v>
      </c>
      <c r="B301" s="1" t="s">
        <v>12</v>
      </c>
      <c r="C301" s="1" t="s">
        <v>95</v>
      </c>
      <c r="D301" s="1" t="s">
        <v>96</v>
      </c>
      <c r="E301" s="1" t="s">
        <v>103</v>
      </c>
      <c r="F301" s="1" t="s">
        <v>104</v>
      </c>
      <c r="G301">
        <v>2020</v>
      </c>
      <c r="H301">
        <v>2020</v>
      </c>
      <c r="I301">
        <v>2157685</v>
      </c>
      <c r="L301">
        <f>IF(ISNUMBER(SEARCH("migliaia",istat[[#This Row],[Variabile]])),istat[[#This Row],[Value]]*1000,istat[[#This Row],[Value]])</f>
        <v>2157685</v>
      </c>
      <c r="M301" t="b" cm="1">
        <f t="array" ref="M301">_xlfn.IFS(istat[[#This Row],[Flag Codes]]="c",FALSE,istat[[#This Row],[Ateco 2007]]="TOTALE",FALSE,TRUE,TRUE)</f>
        <v>1</v>
      </c>
      <c r="N301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1">
        <f>IFERROR(FIND("(",istat[[#This Row],[Variabile]])-2,LEN(istat[[#This Row],[Variabile]]))</f>
        <v>21</v>
      </c>
      <c r="P301" t="str">
        <f>LEFT(istat[[#This Row],[Variabile]],istat[[#This Row],[unique_id_variable_text_num_char]])</f>
        <v>lavoratori dipendenti</v>
      </c>
      <c r="Q301" t="str">
        <f>istat[[#This Row],[unique_id_ateco_text]]&amp;": "&amp;istat[[#This Row],[unique_id_variable_text]]</f>
        <v>G commercio all'ingrosso e al dettaglio, riparazione di autoveicoli e motocicli: lavoratori dipendenti</v>
      </c>
    </row>
    <row r="302" spans="1:17" x14ac:dyDescent="0.35">
      <c r="A302" s="1" t="s">
        <v>11</v>
      </c>
      <c r="B302" s="1" t="s">
        <v>12</v>
      </c>
      <c r="C302" s="1" t="s">
        <v>101</v>
      </c>
      <c r="D302" s="1" t="s">
        <v>102</v>
      </c>
      <c r="E302" s="1" t="s">
        <v>103</v>
      </c>
      <c r="F302" s="1" t="s">
        <v>104</v>
      </c>
      <c r="G302">
        <v>2020</v>
      </c>
      <c r="H302">
        <v>2020</v>
      </c>
      <c r="I302">
        <v>2977162</v>
      </c>
      <c r="L302">
        <f>IF(ISNUMBER(SEARCH("migliaia",istat[[#This Row],[Variabile]])),istat[[#This Row],[Value]]*1000,istat[[#This Row],[Value]])</f>
        <v>2977162000</v>
      </c>
      <c r="M302" t="b" cm="1">
        <f t="array" ref="M302">_xlfn.IFS(istat[[#This Row],[Flag Codes]]="c",FALSE,istat[[#This Row],[Ateco 2007]]="TOTALE",FALSE,TRUE,TRUE)</f>
        <v>1</v>
      </c>
      <c r="N302" t="str">
        <f>istat[[#This Row],[ATECO_2007]]&amp;" "&amp;LEFT(istat[[#This Row],[Ateco 2007]],IFERROR(FIND("(",istat[[#This Row],[Ateco 2007]])-2,LEN(istat[[#This Row],[Ateco 2007]])))</f>
        <v>G commercio all'ingrosso e al dettaglio, riparazione di autoveicoli e motocicli</v>
      </c>
      <c r="O302">
        <f>IFERROR(FIND("(",istat[[#This Row],[Variabile]])-2,LEN(istat[[#This Row],[Variabile]]))</f>
        <v>27</v>
      </c>
      <c r="P302" t="str">
        <f>LEFT(istat[[#This Row],[Variabile]],istat[[#This Row],[unique_id_variable_text_num_char]])</f>
        <v>ore lavorate dai dipendenti</v>
      </c>
      <c r="Q302" t="str">
        <f>istat[[#This Row],[unique_id_ateco_text]]&amp;": "&amp;istat[[#This Row],[unique_id_variable_text]]</f>
        <v>G commercio all'ingrosso e al dettaglio, riparazione di autoveicoli e motocicli: ore lavorate dai dipendenti</v>
      </c>
    </row>
    <row r="303" spans="1:17" x14ac:dyDescent="0.35">
      <c r="A303" s="1" t="s">
        <v>11</v>
      </c>
      <c r="B303" s="1" t="s">
        <v>12</v>
      </c>
      <c r="C303" s="1" t="s">
        <v>13</v>
      </c>
      <c r="D303" s="1" t="s">
        <v>14</v>
      </c>
      <c r="E303" s="1" t="s">
        <v>105</v>
      </c>
      <c r="F303" s="1" t="s">
        <v>106</v>
      </c>
      <c r="G303">
        <v>2020</v>
      </c>
      <c r="H303">
        <v>2020</v>
      </c>
      <c r="I303">
        <v>4253279</v>
      </c>
      <c r="L303">
        <f>IF(ISNUMBER(SEARCH("migliaia",istat[[#This Row],[Variabile]])),istat[[#This Row],[Value]]*1000,istat[[#This Row],[Value]])</f>
        <v>4253279</v>
      </c>
      <c r="M303" t="b" cm="1">
        <f t="array" ref="M303">_xlfn.IFS(istat[[#This Row],[Flag Codes]]="c",FALSE,istat[[#This Row],[Ateco 2007]]="TOTALE",FALSE,TRUE,TRUE)</f>
        <v>0</v>
      </c>
      <c r="N303" t="str">
        <f>istat[[#This Row],[ATECO_2007]]&amp;" "&amp;LEFT(istat[[#This Row],[Ateco 2007]],IFERROR(FIND("(",istat[[#This Row],[Ateco 2007]])-2,LEN(istat[[#This Row],[Ateco 2007]])))</f>
        <v>0010 TOTALE</v>
      </c>
      <c r="O303">
        <f>IFERROR(FIND("(",istat[[#This Row],[Variabile]])-2,LEN(istat[[#This Row],[Variabile]]))</f>
        <v>7</v>
      </c>
      <c r="P303" t="str">
        <f>LEFT(istat[[#This Row],[Variabile]],istat[[#This Row],[unique_id_variable_text_num_char]])</f>
        <v>imprese</v>
      </c>
      <c r="Q303" t="str">
        <f>istat[[#This Row],[unique_id_ateco_text]]&amp;": "&amp;istat[[#This Row],[unique_id_variable_text]]</f>
        <v>0010 TOTALE: imprese</v>
      </c>
    </row>
    <row r="304" spans="1:17" x14ac:dyDescent="0.35">
      <c r="A304" s="1" t="s">
        <v>11</v>
      </c>
      <c r="B304" s="1" t="s">
        <v>12</v>
      </c>
      <c r="C304" s="1" t="s">
        <v>69</v>
      </c>
      <c r="D304" s="1" t="s">
        <v>70</v>
      </c>
      <c r="E304" s="1" t="s">
        <v>105</v>
      </c>
      <c r="F304" s="1" t="s">
        <v>106</v>
      </c>
      <c r="G304">
        <v>2020</v>
      </c>
      <c r="H304">
        <v>2020</v>
      </c>
      <c r="I304">
        <v>2805396843</v>
      </c>
      <c r="L304">
        <f>IF(ISNUMBER(SEARCH("migliaia",istat[[#This Row],[Variabile]])),istat[[#This Row],[Value]]*1000,istat[[#This Row],[Value]])</f>
        <v>2805396843000</v>
      </c>
      <c r="M304" t="b" cm="1">
        <f t="array" ref="M304">_xlfn.IFS(istat[[#This Row],[Flag Codes]]="c",FALSE,istat[[#This Row],[Ateco 2007]]="TOTALE",FALSE,TRUE,TRUE)</f>
        <v>0</v>
      </c>
      <c r="N304" t="str">
        <f>istat[[#This Row],[ATECO_2007]]&amp;" "&amp;LEFT(istat[[#This Row],[Ateco 2007]],IFERROR(FIND("(",istat[[#This Row],[Ateco 2007]])-2,LEN(istat[[#This Row],[Ateco 2007]])))</f>
        <v>0010 TOTALE</v>
      </c>
      <c r="O304">
        <f>IFERROR(FIND("(",istat[[#This Row],[Variabile]])-2,LEN(istat[[#This Row],[Variabile]]))</f>
        <v>9</v>
      </c>
      <c r="P304" t="str">
        <f>LEFT(istat[[#This Row],[Variabile]],istat[[#This Row],[unique_id_variable_text_num_char]])</f>
        <v>fatturato</v>
      </c>
      <c r="Q304" t="str">
        <f>istat[[#This Row],[unique_id_ateco_text]]&amp;": "&amp;istat[[#This Row],[unique_id_variable_text]]</f>
        <v>0010 TOTALE: fatturato</v>
      </c>
    </row>
    <row r="305" spans="1:17" x14ac:dyDescent="0.35">
      <c r="A305" s="1" t="s">
        <v>11</v>
      </c>
      <c r="B305" s="1" t="s">
        <v>12</v>
      </c>
      <c r="C305" s="1" t="s">
        <v>71</v>
      </c>
      <c r="D305" s="1" t="s">
        <v>72</v>
      </c>
      <c r="E305" s="1" t="s">
        <v>105</v>
      </c>
      <c r="F305" s="1" t="s">
        <v>106</v>
      </c>
      <c r="G305">
        <v>2020</v>
      </c>
      <c r="H305">
        <v>2020</v>
      </c>
      <c r="I305">
        <v>2149580744</v>
      </c>
      <c r="L305">
        <f>IF(ISNUMBER(SEARCH("migliaia",istat[[#This Row],[Variabile]])),istat[[#This Row],[Value]]*1000,istat[[#This Row],[Value]])</f>
        <v>2149580744000</v>
      </c>
      <c r="M305" t="b" cm="1">
        <f t="array" ref="M305">_xlfn.IFS(istat[[#This Row],[Flag Codes]]="c",FALSE,istat[[#This Row],[Ateco 2007]]="TOTALE",FALSE,TRUE,TRUE)</f>
        <v>0</v>
      </c>
      <c r="N305" t="str">
        <f>istat[[#This Row],[ATECO_2007]]&amp;" "&amp;LEFT(istat[[#This Row],[Ateco 2007]],IFERROR(FIND("(",istat[[#This Row],[Ateco 2007]])-2,LEN(istat[[#This Row],[Ateco 2007]])))</f>
        <v>0010 TOTALE</v>
      </c>
      <c r="O305">
        <f>IFERROR(FIND("(",istat[[#This Row],[Variabile]])-2,LEN(istat[[#This Row],[Variabile]]))</f>
        <v>23</v>
      </c>
      <c r="P305" t="str">
        <f>LEFT(istat[[#This Row],[Variabile]],istat[[#This Row],[unique_id_variable_text_num_char]])</f>
        <v>valore della produzione</v>
      </c>
      <c r="Q305" t="str">
        <f>istat[[#This Row],[unique_id_ateco_text]]&amp;": "&amp;istat[[#This Row],[unique_id_variable_text]]</f>
        <v>0010 TOTALE: valore della produzione</v>
      </c>
    </row>
    <row r="306" spans="1:17" x14ac:dyDescent="0.35">
      <c r="A306" s="1" t="s">
        <v>11</v>
      </c>
      <c r="B306" s="1" t="s">
        <v>12</v>
      </c>
      <c r="C306" s="1" t="s">
        <v>73</v>
      </c>
      <c r="D306" s="1" t="s">
        <v>74</v>
      </c>
      <c r="E306" s="1" t="s">
        <v>105</v>
      </c>
      <c r="F306" s="1" t="s">
        <v>106</v>
      </c>
      <c r="G306">
        <v>2020</v>
      </c>
      <c r="H306">
        <v>2020</v>
      </c>
      <c r="I306">
        <v>739006970</v>
      </c>
      <c r="L306">
        <f>IF(ISNUMBER(SEARCH("migliaia",istat[[#This Row],[Variabile]])),istat[[#This Row],[Value]]*1000,istat[[#This Row],[Value]])</f>
        <v>739006970000</v>
      </c>
      <c r="M306" t="b" cm="1">
        <f t="array" ref="M306">_xlfn.IFS(istat[[#This Row],[Flag Codes]]="c",FALSE,istat[[#This Row],[Ateco 2007]]="TOTALE",FALSE,TRUE,TRUE)</f>
        <v>0</v>
      </c>
      <c r="N306" t="str">
        <f>istat[[#This Row],[ATECO_2007]]&amp;" "&amp;LEFT(istat[[#This Row],[Ateco 2007]],IFERROR(FIND("(",istat[[#This Row],[Ateco 2007]])-2,LEN(istat[[#This Row],[Ateco 2007]])))</f>
        <v>0010 TOTALE</v>
      </c>
      <c r="O306">
        <f>IFERROR(FIND("(",istat[[#This Row],[Variabile]])-2,LEN(istat[[#This Row],[Variabile]]))</f>
        <v>36</v>
      </c>
      <c r="P306" t="str">
        <f>LEFT(istat[[#This Row],[Variabile]],istat[[#This Row],[unique_id_variable_text_num_char]])</f>
        <v>valore aggiunto al costo dei fattori</v>
      </c>
      <c r="Q306" t="str">
        <f>istat[[#This Row],[unique_id_ateco_text]]&amp;": "&amp;istat[[#This Row],[unique_id_variable_text]]</f>
        <v>0010 TOTALE: valore aggiunto al costo dei fattori</v>
      </c>
    </row>
    <row r="307" spans="1:17" x14ac:dyDescent="0.35">
      <c r="A307" s="1" t="s">
        <v>11</v>
      </c>
      <c r="B307" s="1" t="s">
        <v>12</v>
      </c>
      <c r="C307" s="1" t="s">
        <v>77</v>
      </c>
      <c r="D307" s="1" t="s">
        <v>78</v>
      </c>
      <c r="E307" s="1" t="s">
        <v>105</v>
      </c>
      <c r="F307" s="1" t="s">
        <v>106</v>
      </c>
      <c r="G307">
        <v>2020</v>
      </c>
      <c r="H307">
        <v>2020</v>
      </c>
      <c r="I307">
        <v>326778429</v>
      </c>
      <c r="L307">
        <f>IF(ISNUMBER(SEARCH("migliaia",istat[[#This Row],[Variabile]])),istat[[#This Row],[Value]]*1000,istat[[#This Row],[Value]])</f>
        <v>326778429000</v>
      </c>
      <c r="M307" t="b" cm="1">
        <f t="array" ref="M307">_xlfn.IFS(istat[[#This Row],[Flag Codes]]="c",FALSE,istat[[#This Row],[Ateco 2007]]="TOTALE",FALSE,TRUE,TRUE)</f>
        <v>0</v>
      </c>
      <c r="N307" t="str">
        <f>istat[[#This Row],[ATECO_2007]]&amp;" "&amp;LEFT(istat[[#This Row],[Ateco 2007]],IFERROR(FIND("(",istat[[#This Row],[Ateco 2007]])-2,LEN(istat[[#This Row],[Ateco 2007]])))</f>
        <v>0010 TOTALE</v>
      </c>
      <c r="O307">
        <f>IFERROR(FIND("(",istat[[#This Row],[Variabile]])-2,LEN(istat[[#This Row],[Variabile]]))</f>
        <v>23</v>
      </c>
      <c r="P307" t="str">
        <f>LEFT(istat[[#This Row],[Variabile]],istat[[#This Row],[unique_id_variable_text_num_char]])</f>
        <v>margine operativo lordo</v>
      </c>
      <c r="Q307" t="str">
        <f>istat[[#This Row],[unique_id_ateco_text]]&amp;": "&amp;istat[[#This Row],[unique_id_variable_text]]</f>
        <v>0010 TOTALE: margine operativo lordo</v>
      </c>
    </row>
    <row r="308" spans="1:17" x14ac:dyDescent="0.35">
      <c r="A308" s="1" t="s">
        <v>11</v>
      </c>
      <c r="B308" s="1" t="s">
        <v>12</v>
      </c>
      <c r="C308" s="1" t="s">
        <v>79</v>
      </c>
      <c r="D308" s="1" t="s">
        <v>80</v>
      </c>
      <c r="E308" s="1" t="s">
        <v>105</v>
      </c>
      <c r="F308" s="1" t="s">
        <v>106</v>
      </c>
      <c r="G308">
        <v>2020</v>
      </c>
      <c r="H308">
        <v>2020</v>
      </c>
      <c r="I308">
        <v>2105272130</v>
      </c>
      <c r="L308">
        <f>IF(ISNUMBER(SEARCH("migliaia",istat[[#This Row],[Variabile]])),istat[[#This Row],[Value]]*1000,istat[[#This Row],[Value]])</f>
        <v>2105272130000</v>
      </c>
      <c r="M308" t="b" cm="1">
        <f t="array" ref="M308">_xlfn.IFS(istat[[#This Row],[Flag Codes]]="c",FALSE,istat[[#This Row],[Ateco 2007]]="TOTALE",FALSE,TRUE,TRUE)</f>
        <v>0</v>
      </c>
      <c r="N308" t="str">
        <f>istat[[#This Row],[ATECO_2007]]&amp;" "&amp;LEFT(istat[[#This Row],[Ateco 2007]],IFERROR(FIND("(",istat[[#This Row],[Ateco 2007]])-2,LEN(istat[[#This Row],[Ateco 2007]])))</f>
        <v>0010 TOTALE</v>
      </c>
      <c r="O308">
        <f>IFERROR(FIND("(",istat[[#This Row],[Variabile]])-2,LEN(istat[[#This Row],[Variabile]]))</f>
        <v>26</v>
      </c>
      <c r="P308" t="str">
        <f>LEFT(istat[[#This Row],[Variabile]],istat[[#This Row],[unique_id_variable_text_num_char]])</f>
        <v>acquisto di beni e servizi</v>
      </c>
      <c r="Q308" t="str">
        <f>istat[[#This Row],[unique_id_ateco_text]]&amp;": "&amp;istat[[#This Row],[unique_id_variable_text]]</f>
        <v>0010 TOTALE: acquisto di beni e servizi</v>
      </c>
    </row>
    <row r="309" spans="1:17" x14ac:dyDescent="0.35">
      <c r="A309" s="1" t="s">
        <v>11</v>
      </c>
      <c r="B309" s="1" t="s">
        <v>12</v>
      </c>
      <c r="C309" s="1" t="s">
        <v>81</v>
      </c>
      <c r="D309" s="1" t="s">
        <v>82</v>
      </c>
      <c r="E309" s="1" t="s">
        <v>105</v>
      </c>
      <c r="F309" s="1" t="s">
        <v>106</v>
      </c>
      <c r="G309">
        <v>2020</v>
      </c>
      <c r="H309">
        <v>2020</v>
      </c>
      <c r="I309">
        <v>412228587</v>
      </c>
      <c r="L309">
        <f>IF(ISNUMBER(SEARCH("migliaia",istat[[#This Row],[Variabile]])),istat[[#This Row],[Value]]*1000,istat[[#This Row],[Value]])</f>
        <v>412228587000</v>
      </c>
      <c r="M309" t="b" cm="1">
        <f t="array" ref="M309">_xlfn.IFS(istat[[#This Row],[Flag Codes]]="c",FALSE,istat[[#This Row],[Ateco 2007]]="TOTALE",FALSE,TRUE,TRUE)</f>
        <v>0</v>
      </c>
      <c r="N309" t="str">
        <f>istat[[#This Row],[ATECO_2007]]&amp;" "&amp;LEFT(istat[[#This Row],[Ateco 2007]],IFERROR(FIND("(",istat[[#This Row],[Ateco 2007]])-2,LEN(istat[[#This Row],[Ateco 2007]])))</f>
        <v>0010 TOTALE</v>
      </c>
      <c r="O309">
        <f>IFERROR(FIND("(",istat[[#This Row],[Variabile]])-2,LEN(istat[[#This Row],[Variabile]]))</f>
        <v>19</v>
      </c>
      <c r="P309" t="str">
        <f>LEFT(istat[[#This Row],[Variabile]],istat[[#This Row],[unique_id_variable_text_num_char]])</f>
        <v>costi del personale</v>
      </c>
      <c r="Q309" t="str">
        <f>istat[[#This Row],[unique_id_ateco_text]]&amp;": "&amp;istat[[#This Row],[unique_id_variable_text]]</f>
        <v>0010 TOTALE: costi del personale</v>
      </c>
    </row>
    <row r="310" spans="1:17" x14ac:dyDescent="0.35">
      <c r="A310" s="1" t="s">
        <v>11</v>
      </c>
      <c r="B310" s="1" t="s">
        <v>12</v>
      </c>
      <c r="C310" s="1" t="s">
        <v>85</v>
      </c>
      <c r="D310" s="1" t="s">
        <v>86</v>
      </c>
      <c r="E310" s="1" t="s">
        <v>105</v>
      </c>
      <c r="F310" s="1" t="s">
        <v>106</v>
      </c>
      <c r="G310">
        <v>2020</v>
      </c>
      <c r="H310">
        <v>2020</v>
      </c>
      <c r="I310">
        <v>295767101</v>
      </c>
      <c r="L310">
        <f>IF(ISNUMBER(SEARCH("migliaia",istat[[#This Row],[Variabile]])),istat[[#This Row],[Value]]*1000,istat[[#This Row],[Value]])</f>
        <v>295767101000</v>
      </c>
      <c r="M310" t="b" cm="1">
        <f t="array" ref="M310">_xlfn.IFS(istat[[#This Row],[Flag Codes]]="c",FALSE,istat[[#This Row],[Ateco 2007]]="TOTALE",FALSE,TRUE,TRUE)</f>
        <v>0</v>
      </c>
      <c r="N310" t="str">
        <f>istat[[#This Row],[ATECO_2007]]&amp;" "&amp;LEFT(istat[[#This Row],[Ateco 2007]],IFERROR(FIND("(",istat[[#This Row],[Ateco 2007]])-2,LEN(istat[[#This Row],[Ateco 2007]])))</f>
        <v>0010 TOTALE</v>
      </c>
      <c r="O310">
        <f>IFERROR(FIND("(",istat[[#This Row],[Variabile]])-2,LEN(istat[[#This Row],[Variabile]]))</f>
        <v>17</v>
      </c>
      <c r="P310" t="str">
        <f>LEFT(istat[[#This Row],[Variabile]],istat[[#This Row],[unique_id_variable_text_num_char]])</f>
        <v>salari e stipendi</v>
      </c>
      <c r="Q310" t="str">
        <f>istat[[#This Row],[unique_id_ateco_text]]&amp;": "&amp;istat[[#This Row],[unique_id_variable_text]]</f>
        <v>0010 TOTALE: salari e stipendi</v>
      </c>
    </row>
    <row r="311" spans="1:17" x14ac:dyDescent="0.35">
      <c r="A311" s="1" t="s">
        <v>11</v>
      </c>
      <c r="B311" s="1" t="s">
        <v>12</v>
      </c>
      <c r="C311" s="1" t="s">
        <v>87</v>
      </c>
      <c r="D311" s="1" t="s">
        <v>88</v>
      </c>
      <c r="E311" s="1" t="s">
        <v>105</v>
      </c>
      <c r="F311" s="1" t="s">
        <v>106</v>
      </c>
      <c r="G311">
        <v>2020</v>
      </c>
      <c r="H311">
        <v>2020</v>
      </c>
      <c r="I311">
        <v>90188764</v>
      </c>
      <c r="L311">
        <f>IF(ISNUMBER(SEARCH("migliaia",istat[[#This Row],[Variabile]])),istat[[#This Row],[Value]]*1000,istat[[#This Row],[Value]])</f>
        <v>90188764000</v>
      </c>
      <c r="M311" t="b" cm="1">
        <f t="array" ref="M311">_xlfn.IFS(istat[[#This Row],[Flag Codes]]="c",FALSE,istat[[#This Row],[Ateco 2007]]="TOTALE",FALSE,TRUE,TRUE)</f>
        <v>0</v>
      </c>
      <c r="N311" t="str">
        <f>istat[[#This Row],[ATECO_2007]]&amp;" "&amp;LEFT(istat[[#This Row],[Ateco 2007]],IFERROR(FIND("(",istat[[#This Row],[Ateco 2007]])-2,LEN(istat[[#This Row],[Ateco 2007]])))</f>
        <v>0010 TOTALE</v>
      </c>
      <c r="O311">
        <f>IFERROR(FIND("(",istat[[#This Row],[Variabile]])-2,LEN(istat[[#This Row],[Variabile]]))</f>
        <v>36</v>
      </c>
      <c r="P311" t="str">
        <f>LEFT(istat[[#This Row],[Variabile]],istat[[#This Row],[unique_id_variable_text_num_char]])</f>
        <v>investimenti lordi in beni materiali</v>
      </c>
      <c r="Q311" t="str">
        <f>istat[[#This Row],[unique_id_ateco_text]]&amp;": "&amp;istat[[#This Row],[unique_id_variable_text]]</f>
        <v>0010 TOTALE: investimenti lordi in beni materiali</v>
      </c>
    </row>
    <row r="312" spans="1:17" x14ac:dyDescent="0.35">
      <c r="A312" s="1" t="s">
        <v>11</v>
      </c>
      <c r="B312" s="1" t="s">
        <v>12</v>
      </c>
      <c r="C312" s="1" t="s">
        <v>91</v>
      </c>
      <c r="D312" s="1" t="s">
        <v>92</v>
      </c>
      <c r="E312" s="1" t="s">
        <v>105</v>
      </c>
      <c r="F312" s="1" t="s">
        <v>106</v>
      </c>
      <c r="G312">
        <v>2020</v>
      </c>
      <c r="H312">
        <v>2020</v>
      </c>
      <c r="I312">
        <v>16594968</v>
      </c>
      <c r="L312">
        <f>IF(ISNUMBER(SEARCH("migliaia",istat[[#This Row],[Variabile]])),istat[[#This Row],[Value]]*1000,istat[[#This Row],[Value]])</f>
        <v>16594968</v>
      </c>
      <c r="M312" t="b" cm="1">
        <f t="array" ref="M312">_xlfn.IFS(istat[[#This Row],[Flag Codes]]="c",FALSE,istat[[#This Row],[Ateco 2007]]="TOTALE",FALSE,TRUE,TRUE)</f>
        <v>0</v>
      </c>
      <c r="N312" t="str">
        <f>istat[[#This Row],[ATECO_2007]]&amp;" "&amp;LEFT(istat[[#This Row],[Ateco 2007]],IFERROR(FIND("(",istat[[#This Row],[Ateco 2007]])-2,LEN(istat[[#This Row],[Ateco 2007]])))</f>
        <v>0010 TOTALE</v>
      </c>
      <c r="O312">
        <f>IFERROR(FIND("(",istat[[#This Row],[Variabile]])-2,LEN(istat[[#This Row],[Variabile]]))</f>
        <v>8</v>
      </c>
      <c r="P312" t="str">
        <f>LEFT(istat[[#This Row],[Variabile]],istat[[#This Row],[unique_id_variable_text_num_char]])</f>
        <v>occupati</v>
      </c>
      <c r="Q312" t="str">
        <f>istat[[#This Row],[unique_id_ateco_text]]&amp;": "&amp;istat[[#This Row],[unique_id_variable_text]]</f>
        <v>0010 TOTALE: occupati</v>
      </c>
    </row>
    <row r="313" spans="1:17" x14ac:dyDescent="0.35">
      <c r="A313" s="1" t="s">
        <v>11</v>
      </c>
      <c r="B313" s="1" t="s">
        <v>12</v>
      </c>
      <c r="C313" s="1" t="s">
        <v>95</v>
      </c>
      <c r="D313" s="1" t="s">
        <v>96</v>
      </c>
      <c r="E313" s="1" t="s">
        <v>105</v>
      </c>
      <c r="F313" s="1" t="s">
        <v>106</v>
      </c>
      <c r="G313">
        <v>2020</v>
      </c>
      <c r="H313">
        <v>2020</v>
      </c>
      <c r="I313">
        <v>11986688</v>
      </c>
      <c r="L313">
        <f>IF(ISNUMBER(SEARCH("migliaia",istat[[#This Row],[Variabile]])),istat[[#This Row],[Value]]*1000,istat[[#This Row],[Value]])</f>
        <v>11986688</v>
      </c>
      <c r="M313" t="b" cm="1">
        <f t="array" ref="M313">_xlfn.IFS(istat[[#This Row],[Flag Codes]]="c",FALSE,istat[[#This Row],[Ateco 2007]]="TOTALE",FALSE,TRUE,TRUE)</f>
        <v>0</v>
      </c>
      <c r="N313" t="str">
        <f>istat[[#This Row],[ATECO_2007]]&amp;" "&amp;LEFT(istat[[#This Row],[Ateco 2007]],IFERROR(FIND("(",istat[[#This Row],[Ateco 2007]])-2,LEN(istat[[#This Row],[Ateco 2007]])))</f>
        <v>0010 TOTALE</v>
      </c>
      <c r="O313">
        <f>IFERROR(FIND("(",istat[[#This Row],[Variabile]])-2,LEN(istat[[#This Row],[Variabile]]))</f>
        <v>21</v>
      </c>
      <c r="P313" t="str">
        <f>LEFT(istat[[#This Row],[Variabile]],istat[[#This Row],[unique_id_variable_text_num_char]])</f>
        <v>lavoratori dipendenti</v>
      </c>
      <c r="Q313" t="str">
        <f>istat[[#This Row],[unique_id_ateco_text]]&amp;": "&amp;istat[[#This Row],[unique_id_variable_text]]</f>
        <v>0010 TOTALE: lavoratori dipendenti</v>
      </c>
    </row>
    <row r="314" spans="1:17" x14ac:dyDescent="0.35">
      <c r="A314" s="1" t="s">
        <v>11</v>
      </c>
      <c r="B314" s="1" t="s">
        <v>12</v>
      </c>
      <c r="C314" s="1" t="s">
        <v>101</v>
      </c>
      <c r="D314" s="1" t="s">
        <v>102</v>
      </c>
      <c r="E314" s="1" t="s">
        <v>105</v>
      </c>
      <c r="F314" s="1" t="s">
        <v>106</v>
      </c>
      <c r="G314">
        <v>2020</v>
      </c>
      <c r="H314">
        <v>2020</v>
      </c>
      <c r="I314">
        <v>16555048</v>
      </c>
      <c r="L314">
        <f>IF(ISNUMBER(SEARCH("migliaia",istat[[#This Row],[Variabile]])),istat[[#This Row],[Value]]*1000,istat[[#This Row],[Value]])</f>
        <v>16555048000</v>
      </c>
      <c r="M314" t="b" cm="1">
        <f t="array" ref="M314">_xlfn.IFS(istat[[#This Row],[Flag Codes]]="c",FALSE,istat[[#This Row],[Ateco 2007]]="TOTALE",FALSE,TRUE,TRUE)</f>
        <v>0</v>
      </c>
      <c r="N314" t="str">
        <f>istat[[#This Row],[ATECO_2007]]&amp;" "&amp;LEFT(istat[[#This Row],[Ateco 2007]],IFERROR(FIND("(",istat[[#This Row],[Ateco 2007]])-2,LEN(istat[[#This Row],[Ateco 2007]])))</f>
        <v>0010 TOTALE</v>
      </c>
      <c r="O314">
        <f>IFERROR(FIND("(",istat[[#This Row],[Variabile]])-2,LEN(istat[[#This Row],[Variabile]]))</f>
        <v>27</v>
      </c>
      <c r="P314" t="str">
        <f>LEFT(istat[[#This Row],[Variabile]],istat[[#This Row],[unique_id_variable_text_num_char]])</f>
        <v>ore lavorate dai dipendenti</v>
      </c>
      <c r="Q314" t="str">
        <f>istat[[#This Row],[unique_id_ateco_text]]&amp;": "&amp;istat[[#This Row],[unique_id_variable_text]]</f>
        <v>0010 TOTALE: ore lavorate dai dipendenti</v>
      </c>
    </row>
    <row r="315" spans="1:17" x14ac:dyDescent="0.35">
      <c r="A315" s="1" t="s">
        <v>11</v>
      </c>
      <c r="B315" s="1" t="s">
        <v>12</v>
      </c>
      <c r="C315" s="1" t="s">
        <v>69</v>
      </c>
      <c r="D315" s="1" t="s">
        <v>70</v>
      </c>
      <c r="E315" s="1" t="s">
        <v>19</v>
      </c>
      <c r="F315" s="1" t="s">
        <v>20</v>
      </c>
      <c r="G315">
        <v>2020</v>
      </c>
      <c r="H315">
        <v>2020</v>
      </c>
      <c r="I315">
        <v>0</v>
      </c>
      <c r="L315">
        <f>IF(ISNUMBER(SEARCH("migliaia",istat[[#This Row],[Variabile]])),istat[[#This Row],[Value]]*1000,istat[[#This Row],[Value]])</f>
        <v>0</v>
      </c>
      <c r="M315" t="b" cm="1">
        <f t="array" ref="M315">_xlfn.IFS(istat[[#This Row],[Flag Codes]]="c",FALSE,istat[[#This Row],[Ateco 2007]]="TOTALE",FALSE,TRUE,TRUE)</f>
        <v>1</v>
      </c>
      <c r="N315" t="str">
        <f>istat[[#This Row],[ATECO_2007]]&amp;" "&amp;LEFT(istat[[#This Row],[Ateco 2007]],IFERROR(FIND("(",istat[[#This Row],[Ateco 2007]])-2,LEN(istat[[#This Row],[Ateco 2007]])))</f>
        <v>05 estrazione di carbone</v>
      </c>
      <c r="O315">
        <f>IFERROR(FIND("(",istat[[#This Row],[Variabile]])-2,LEN(istat[[#This Row],[Variabile]]))</f>
        <v>9</v>
      </c>
      <c r="P315" t="str">
        <f>LEFT(istat[[#This Row],[Variabile]],istat[[#This Row],[unique_id_variable_text_num_char]])</f>
        <v>fatturato</v>
      </c>
      <c r="Q315" t="str">
        <f>istat[[#This Row],[unique_id_ateco_text]]&amp;": "&amp;istat[[#This Row],[unique_id_variable_text]]</f>
        <v>05 estrazione di carbone: fatturato</v>
      </c>
    </row>
    <row r="316" spans="1:17" x14ac:dyDescent="0.35">
      <c r="A316" s="1" t="s">
        <v>11</v>
      </c>
      <c r="B316" s="1" t="s">
        <v>12</v>
      </c>
      <c r="C316" s="1" t="s">
        <v>81</v>
      </c>
      <c r="D316" s="1" t="s">
        <v>82</v>
      </c>
      <c r="E316" s="1" t="s">
        <v>19</v>
      </c>
      <c r="F316" s="1" t="s">
        <v>20</v>
      </c>
      <c r="G316">
        <v>2020</v>
      </c>
      <c r="H316">
        <v>2020</v>
      </c>
      <c r="I316">
        <v>0</v>
      </c>
      <c r="L316">
        <f>IF(ISNUMBER(SEARCH("migliaia",istat[[#This Row],[Variabile]])),istat[[#This Row],[Value]]*1000,istat[[#This Row],[Value]])</f>
        <v>0</v>
      </c>
      <c r="M316" t="b" cm="1">
        <f t="array" ref="M316">_xlfn.IFS(istat[[#This Row],[Flag Codes]]="c",FALSE,istat[[#This Row],[Ateco 2007]]="TOTALE",FALSE,TRUE,TRUE)</f>
        <v>1</v>
      </c>
      <c r="N316" t="str">
        <f>istat[[#This Row],[ATECO_2007]]&amp;" "&amp;LEFT(istat[[#This Row],[Ateco 2007]],IFERROR(FIND("(",istat[[#This Row],[Ateco 2007]])-2,LEN(istat[[#This Row],[Ateco 2007]])))</f>
        <v>05 estrazione di carbone</v>
      </c>
      <c r="O316">
        <f>IFERROR(FIND("(",istat[[#This Row],[Variabile]])-2,LEN(istat[[#This Row],[Variabile]]))</f>
        <v>19</v>
      </c>
      <c r="P316" t="str">
        <f>LEFT(istat[[#This Row],[Variabile]],istat[[#This Row],[unique_id_variable_text_num_char]])</f>
        <v>costi del personale</v>
      </c>
      <c r="Q316" t="str">
        <f>istat[[#This Row],[unique_id_ateco_text]]&amp;": "&amp;istat[[#This Row],[unique_id_variable_text]]</f>
        <v>05 estrazione di carbone: costi del personale</v>
      </c>
    </row>
    <row r="317" spans="1:17" x14ac:dyDescent="0.35">
      <c r="A317" s="1" t="s">
        <v>11</v>
      </c>
      <c r="B317" s="1" t="s">
        <v>12</v>
      </c>
      <c r="C317" s="1" t="s">
        <v>87</v>
      </c>
      <c r="D317" s="1" t="s">
        <v>88</v>
      </c>
      <c r="E317" s="1" t="s">
        <v>19</v>
      </c>
      <c r="F317" s="1" t="s">
        <v>20</v>
      </c>
      <c r="G317">
        <v>2020</v>
      </c>
      <c r="H317">
        <v>2020</v>
      </c>
      <c r="I317">
        <v>0</v>
      </c>
      <c r="L317">
        <f>IF(ISNUMBER(SEARCH("migliaia",istat[[#This Row],[Variabile]])),istat[[#This Row],[Value]]*1000,istat[[#This Row],[Value]])</f>
        <v>0</v>
      </c>
      <c r="M317" t="b" cm="1">
        <f t="array" ref="M317">_xlfn.IFS(istat[[#This Row],[Flag Codes]]="c",FALSE,istat[[#This Row],[Ateco 2007]]="TOTALE",FALSE,TRUE,TRUE)</f>
        <v>1</v>
      </c>
      <c r="N317" t="str">
        <f>istat[[#This Row],[ATECO_2007]]&amp;" "&amp;LEFT(istat[[#This Row],[Ateco 2007]],IFERROR(FIND("(",istat[[#This Row],[Ateco 2007]])-2,LEN(istat[[#This Row],[Ateco 2007]])))</f>
        <v>05 estrazione di carbone</v>
      </c>
      <c r="O317">
        <f>IFERROR(FIND("(",istat[[#This Row],[Variabile]])-2,LEN(istat[[#This Row],[Variabile]]))</f>
        <v>36</v>
      </c>
      <c r="P317" t="str">
        <f>LEFT(istat[[#This Row],[Variabile]],istat[[#This Row],[unique_id_variable_text_num_char]])</f>
        <v>investimenti lordi in beni materiali</v>
      </c>
      <c r="Q317" t="str">
        <f>istat[[#This Row],[unique_id_ateco_text]]&amp;": "&amp;istat[[#This Row],[unique_id_variable_text]]</f>
        <v>05 estrazione di carbone: investimenti lordi in beni materiali</v>
      </c>
    </row>
    <row r="318" spans="1:17" x14ac:dyDescent="0.35">
      <c r="A318" s="1" t="s">
        <v>11</v>
      </c>
      <c r="B318" s="1" t="s">
        <v>12</v>
      </c>
      <c r="C318" s="1" t="s">
        <v>91</v>
      </c>
      <c r="D318" s="1" t="s">
        <v>92</v>
      </c>
      <c r="E318" s="1" t="s">
        <v>19</v>
      </c>
      <c r="F318" s="1" t="s">
        <v>20</v>
      </c>
      <c r="G318">
        <v>2020</v>
      </c>
      <c r="H318">
        <v>2020</v>
      </c>
      <c r="I318">
        <v>0</v>
      </c>
      <c r="L318">
        <f>IF(ISNUMBER(SEARCH("migliaia",istat[[#This Row],[Variabile]])),istat[[#This Row],[Value]]*1000,istat[[#This Row],[Value]])</f>
        <v>0</v>
      </c>
      <c r="M318" t="b" cm="1">
        <f t="array" ref="M318">_xlfn.IFS(istat[[#This Row],[Flag Codes]]="c",FALSE,istat[[#This Row],[Ateco 2007]]="TOTALE",FALSE,TRUE,TRUE)</f>
        <v>1</v>
      </c>
      <c r="N318" t="str">
        <f>istat[[#This Row],[ATECO_2007]]&amp;" "&amp;LEFT(istat[[#This Row],[Ateco 2007]],IFERROR(FIND("(",istat[[#This Row],[Ateco 2007]])-2,LEN(istat[[#This Row],[Ateco 2007]])))</f>
        <v>05 estrazione di carbone</v>
      </c>
      <c r="O318">
        <f>IFERROR(FIND("(",istat[[#This Row],[Variabile]])-2,LEN(istat[[#This Row],[Variabile]]))</f>
        <v>8</v>
      </c>
      <c r="P318" t="str">
        <f>LEFT(istat[[#This Row],[Variabile]],istat[[#This Row],[unique_id_variable_text_num_char]])</f>
        <v>occupati</v>
      </c>
      <c r="Q318" t="str">
        <f>istat[[#This Row],[unique_id_ateco_text]]&amp;": "&amp;istat[[#This Row],[unique_id_variable_text]]</f>
        <v>05 estrazione di carbone: occupati</v>
      </c>
    </row>
    <row r="319" spans="1:17" x14ac:dyDescent="0.35">
      <c r="A319" s="1" t="s">
        <v>11</v>
      </c>
      <c r="B319" s="1" t="s">
        <v>12</v>
      </c>
      <c r="C319" s="1" t="s">
        <v>95</v>
      </c>
      <c r="D319" s="1" t="s">
        <v>96</v>
      </c>
      <c r="E319" s="1" t="s">
        <v>19</v>
      </c>
      <c r="F319" s="1" t="s">
        <v>20</v>
      </c>
      <c r="G319">
        <v>2020</v>
      </c>
      <c r="H319">
        <v>2020</v>
      </c>
      <c r="I319">
        <v>0</v>
      </c>
      <c r="L319">
        <f>IF(ISNUMBER(SEARCH("migliaia",istat[[#This Row],[Variabile]])),istat[[#This Row],[Value]]*1000,istat[[#This Row],[Value]])</f>
        <v>0</v>
      </c>
      <c r="M319" t="b" cm="1">
        <f t="array" ref="M319">_xlfn.IFS(istat[[#This Row],[Flag Codes]]="c",FALSE,istat[[#This Row],[Ateco 2007]]="TOTALE",FALSE,TRUE,TRUE)</f>
        <v>1</v>
      </c>
      <c r="N319" t="str">
        <f>istat[[#This Row],[ATECO_2007]]&amp;" "&amp;LEFT(istat[[#This Row],[Ateco 2007]],IFERROR(FIND("(",istat[[#This Row],[Ateco 2007]])-2,LEN(istat[[#This Row],[Ateco 2007]])))</f>
        <v>05 estrazione di carbone</v>
      </c>
      <c r="O319">
        <f>IFERROR(FIND("(",istat[[#This Row],[Variabile]])-2,LEN(istat[[#This Row],[Variabile]]))</f>
        <v>21</v>
      </c>
      <c r="P319" t="str">
        <f>LEFT(istat[[#This Row],[Variabile]],istat[[#This Row],[unique_id_variable_text_num_char]])</f>
        <v>lavoratori dipendenti</v>
      </c>
      <c r="Q319" t="str">
        <f>istat[[#This Row],[unique_id_ateco_text]]&amp;": "&amp;istat[[#This Row],[unique_id_variable_text]]</f>
        <v>05 estrazione di carbone: lavoratori dipendenti</v>
      </c>
    </row>
    <row r="320" spans="1:17" x14ac:dyDescent="0.35">
      <c r="A320" s="1" t="s">
        <v>11</v>
      </c>
      <c r="B320" s="1" t="s">
        <v>12</v>
      </c>
      <c r="C320" s="1" t="s">
        <v>101</v>
      </c>
      <c r="D320" s="1" t="s">
        <v>102</v>
      </c>
      <c r="E320" s="1" t="s">
        <v>19</v>
      </c>
      <c r="F320" s="1" t="s">
        <v>20</v>
      </c>
      <c r="G320">
        <v>2020</v>
      </c>
      <c r="H320">
        <v>2020</v>
      </c>
      <c r="I320">
        <v>0</v>
      </c>
      <c r="L320">
        <f>IF(ISNUMBER(SEARCH("migliaia",istat[[#This Row],[Variabile]])),istat[[#This Row],[Value]]*1000,istat[[#This Row],[Value]])</f>
        <v>0</v>
      </c>
      <c r="M320" t="b" cm="1">
        <f t="array" ref="M320">_xlfn.IFS(istat[[#This Row],[Flag Codes]]="c",FALSE,istat[[#This Row],[Ateco 2007]]="TOTALE",FALSE,TRUE,TRUE)</f>
        <v>1</v>
      </c>
      <c r="N320" t="str">
        <f>istat[[#This Row],[ATECO_2007]]&amp;" "&amp;LEFT(istat[[#This Row],[Ateco 2007]],IFERROR(FIND("(",istat[[#This Row],[Ateco 2007]])-2,LEN(istat[[#This Row],[Ateco 2007]])))</f>
        <v>05 estrazione di carbone</v>
      </c>
      <c r="O320">
        <f>IFERROR(FIND("(",istat[[#This Row],[Variabile]])-2,LEN(istat[[#This Row],[Variabile]]))</f>
        <v>27</v>
      </c>
      <c r="P320" t="str">
        <f>LEFT(istat[[#This Row],[Variabile]],istat[[#This Row],[unique_id_variable_text_num_char]])</f>
        <v>ore lavorate dai dipendenti</v>
      </c>
      <c r="Q320" t="str">
        <f>istat[[#This Row],[unique_id_ateco_text]]&amp;": "&amp;istat[[#This Row],[unique_id_variable_text]]</f>
        <v>05 estrazione di carbone: ore lavorate dai dipendenti</v>
      </c>
    </row>
    <row r="321" spans="1:17" x14ac:dyDescent="0.35">
      <c r="A321" s="1" t="s">
        <v>11</v>
      </c>
      <c r="B321" s="1" t="s">
        <v>12</v>
      </c>
      <c r="C321" s="1" t="s">
        <v>13</v>
      </c>
      <c r="D321" s="1" t="s">
        <v>14</v>
      </c>
      <c r="E321" s="1" t="s">
        <v>107</v>
      </c>
      <c r="F321" s="1" t="s">
        <v>108</v>
      </c>
      <c r="G321">
        <v>2020</v>
      </c>
      <c r="H321">
        <v>2020</v>
      </c>
      <c r="I321">
        <v>12</v>
      </c>
      <c r="L321">
        <f>IF(ISNUMBER(SEARCH("migliaia",istat[[#This Row],[Variabile]])),istat[[#This Row],[Value]]*1000,istat[[#This Row],[Value]])</f>
        <v>12</v>
      </c>
      <c r="M321" t="b" cm="1">
        <f t="array" ref="M321">_xlfn.IFS(istat[[#This Row],[Flag Codes]]="c",FALSE,istat[[#This Row],[Ateco 2007]]="TOTALE",FALSE,TRUE,TRUE)</f>
        <v>1</v>
      </c>
      <c r="N32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1">
        <f>IFERROR(FIND("(",istat[[#This Row],[Variabile]])-2,LEN(istat[[#This Row],[Variabile]]))</f>
        <v>7</v>
      </c>
      <c r="P321" t="str">
        <f>LEFT(istat[[#This Row],[Variabile]],istat[[#This Row],[unique_id_variable_text_num_char]])</f>
        <v>imprese</v>
      </c>
      <c r="Q321" t="str">
        <f>istat[[#This Row],[unique_id_ateco_text]]&amp;": "&amp;istat[[#This Row],[unique_id_variable_text]]</f>
        <v>06 estrazione di petrolio greggio e di gas naturale: imprese</v>
      </c>
    </row>
    <row r="322" spans="1:17" x14ac:dyDescent="0.35">
      <c r="A322" s="1" t="s">
        <v>11</v>
      </c>
      <c r="B322" s="1" t="s">
        <v>12</v>
      </c>
      <c r="C322" s="1" t="s">
        <v>69</v>
      </c>
      <c r="D322" s="1" t="s">
        <v>70</v>
      </c>
      <c r="E322" s="1" t="s">
        <v>107</v>
      </c>
      <c r="F322" s="1" t="s">
        <v>108</v>
      </c>
      <c r="G322">
        <v>2020</v>
      </c>
      <c r="H322">
        <v>2020</v>
      </c>
      <c r="I322">
        <v>3233243</v>
      </c>
      <c r="L322">
        <f>IF(ISNUMBER(SEARCH("migliaia",istat[[#This Row],[Variabile]])),istat[[#This Row],[Value]]*1000,istat[[#This Row],[Value]])</f>
        <v>3233243000</v>
      </c>
      <c r="M322" t="b" cm="1">
        <f t="array" ref="M322">_xlfn.IFS(istat[[#This Row],[Flag Codes]]="c",FALSE,istat[[#This Row],[Ateco 2007]]="TOTALE",FALSE,TRUE,TRUE)</f>
        <v>1</v>
      </c>
      <c r="N32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2">
        <f>IFERROR(FIND("(",istat[[#This Row],[Variabile]])-2,LEN(istat[[#This Row],[Variabile]]))</f>
        <v>9</v>
      </c>
      <c r="P322" t="str">
        <f>LEFT(istat[[#This Row],[Variabile]],istat[[#This Row],[unique_id_variable_text_num_char]])</f>
        <v>fatturato</v>
      </c>
      <c r="Q322" t="str">
        <f>istat[[#This Row],[unique_id_ateco_text]]&amp;": "&amp;istat[[#This Row],[unique_id_variable_text]]</f>
        <v>06 estrazione di petrolio greggio e di gas naturale: fatturato</v>
      </c>
    </row>
    <row r="323" spans="1:17" x14ac:dyDescent="0.35">
      <c r="A323" s="1" t="s">
        <v>11</v>
      </c>
      <c r="B323" s="1" t="s">
        <v>12</v>
      </c>
      <c r="C323" s="1" t="s">
        <v>71</v>
      </c>
      <c r="D323" s="1" t="s">
        <v>72</v>
      </c>
      <c r="E323" s="1" t="s">
        <v>107</v>
      </c>
      <c r="F323" s="1" t="s">
        <v>108</v>
      </c>
      <c r="G323">
        <v>2020</v>
      </c>
      <c r="H323">
        <v>2020</v>
      </c>
      <c r="I323">
        <v>3516348</v>
      </c>
      <c r="L323">
        <f>IF(ISNUMBER(SEARCH("migliaia",istat[[#This Row],[Variabile]])),istat[[#This Row],[Value]]*1000,istat[[#This Row],[Value]])</f>
        <v>3516348000</v>
      </c>
      <c r="M323" t="b" cm="1">
        <f t="array" ref="M323">_xlfn.IFS(istat[[#This Row],[Flag Codes]]="c",FALSE,istat[[#This Row],[Ateco 2007]]="TOTALE",FALSE,TRUE,TRUE)</f>
        <v>1</v>
      </c>
      <c r="N323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3">
        <f>IFERROR(FIND("(",istat[[#This Row],[Variabile]])-2,LEN(istat[[#This Row],[Variabile]]))</f>
        <v>23</v>
      </c>
      <c r="P323" t="str">
        <f>LEFT(istat[[#This Row],[Variabile]],istat[[#This Row],[unique_id_variable_text_num_char]])</f>
        <v>valore della produzione</v>
      </c>
      <c r="Q323" t="str">
        <f>istat[[#This Row],[unique_id_ateco_text]]&amp;": "&amp;istat[[#This Row],[unique_id_variable_text]]</f>
        <v>06 estrazione di petrolio greggio e di gas naturale: valore della produzione</v>
      </c>
    </row>
    <row r="324" spans="1:17" x14ac:dyDescent="0.35">
      <c r="A324" s="1" t="s">
        <v>11</v>
      </c>
      <c r="B324" s="1" t="s">
        <v>12</v>
      </c>
      <c r="C324" s="1" t="s">
        <v>73</v>
      </c>
      <c r="D324" s="1" t="s">
        <v>74</v>
      </c>
      <c r="E324" s="1" t="s">
        <v>107</v>
      </c>
      <c r="F324" s="1" t="s">
        <v>108</v>
      </c>
      <c r="G324">
        <v>2020</v>
      </c>
      <c r="H324">
        <v>2020</v>
      </c>
      <c r="I324">
        <v>715325</v>
      </c>
      <c r="L324">
        <f>IF(ISNUMBER(SEARCH("migliaia",istat[[#This Row],[Variabile]])),istat[[#This Row],[Value]]*1000,istat[[#This Row],[Value]])</f>
        <v>715325000</v>
      </c>
      <c r="M324" t="b" cm="1">
        <f t="array" ref="M324">_xlfn.IFS(istat[[#This Row],[Flag Codes]]="c",FALSE,istat[[#This Row],[Ateco 2007]]="TOTALE",FALSE,TRUE,TRUE)</f>
        <v>1</v>
      </c>
      <c r="N324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4">
        <f>IFERROR(FIND("(",istat[[#This Row],[Variabile]])-2,LEN(istat[[#This Row],[Variabile]]))</f>
        <v>36</v>
      </c>
      <c r="P324" t="str">
        <f>LEFT(istat[[#This Row],[Variabile]],istat[[#This Row],[unique_id_variable_text_num_char]])</f>
        <v>valore aggiunto al costo dei fattori</v>
      </c>
      <c r="Q324" t="str">
        <f>istat[[#This Row],[unique_id_ateco_text]]&amp;": "&amp;istat[[#This Row],[unique_id_variable_text]]</f>
        <v>06 estrazione di petrolio greggio e di gas naturale: valore aggiunto al costo dei fattori</v>
      </c>
    </row>
    <row r="325" spans="1:17" x14ac:dyDescent="0.35">
      <c r="A325" s="1" t="s">
        <v>11</v>
      </c>
      <c r="B325" s="1" t="s">
        <v>12</v>
      </c>
      <c r="C325" s="1" t="s">
        <v>77</v>
      </c>
      <c r="D325" s="1" t="s">
        <v>78</v>
      </c>
      <c r="E325" s="1" t="s">
        <v>107</v>
      </c>
      <c r="F325" s="1" t="s">
        <v>108</v>
      </c>
      <c r="G325">
        <v>2020</v>
      </c>
      <c r="H325">
        <v>2020</v>
      </c>
      <c r="I325">
        <v>528760</v>
      </c>
      <c r="L325">
        <f>IF(ISNUMBER(SEARCH("migliaia",istat[[#This Row],[Variabile]])),istat[[#This Row],[Value]]*1000,istat[[#This Row],[Value]])</f>
        <v>528760000</v>
      </c>
      <c r="M325" t="b" cm="1">
        <f t="array" ref="M325">_xlfn.IFS(istat[[#This Row],[Flag Codes]]="c",FALSE,istat[[#This Row],[Ateco 2007]]="TOTALE",FALSE,TRUE,TRUE)</f>
        <v>1</v>
      </c>
      <c r="N325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5">
        <f>IFERROR(FIND("(",istat[[#This Row],[Variabile]])-2,LEN(istat[[#This Row],[Variabile]]))</f>
        <v>23</v>
      </c>
      <c r="P325" t="str">
        <f>LEFT(istat[[#This Row],[Variabile]],istat[[#This Row],[unique_id_variable_text_num_char]])</f>
        <v>margine operativo lordo</v>
      </c>
      <c r="Q325" t="str">
        <f>istat[[#This Row],[unique_id_ateco_text]]&amp;": "&amp;istat[[#This Row],[unique_id_variable_text]]</f>
        <v>06 estrazione di petrolio greggio e di gas naturale: margine operativo lordo</v>
      </c>
    </row>
    <row r="326" spans="1:17" x14ac:dyDescent="0.35">
      <c r="A326" s="1" t="s">
        <v>11</v>
      </c>
      <c r="B326" s="1" t="s">
        <v>12</v>
      </c>
      <c r="C326" s="1" t="s">
        <v>79</v>
      </c>
      <c r="D326" s="1" t="s">
        <v>80</v>
      </c>
      <c r="E326" s="1" t="s">
        <v>107</v>
      </c>
      <c r="F326" s="1" t="s">
        <v>108</v>
      </c>
      <c r="G326">
        <v>2020</v>
      </c>
      <c r="H326">
        <v>2020</v>
      </c>
      <c r="I326">
        <v>2577757</v>
      </c>
      <c r="L326">
        <f>IF(ISNUMBER(SEARCH("migliaia",istat[[#This Row],[Variabile]])),istat[[#This Row],[Value]]*1000,istat[[#This Row],[Value]])</f>
        <v>2577757000</v>
      </c>
      <c r="M326" t="b" cm="1">
        <f t="array" ref="M326">_xlfn.IFS(istat[[#This Row],[Flag Codes]]="c",FALSE,istat[[#This Row],[Ateco 2007]]="TOTALE",FALSE,TRUE,TRUE)</f>
        <v>1</v>
      </c>
      <c r="N326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6">
        <f>IFERROR(FIND("(",istat[[#This Row],[Variabile]])-2,LEN(istat[[#This Row],[Variabile]]))</f>
        <v>26</v>
      </c>
      <c r="P326" t="str">
        <f>LEFT(istat[[#This Row],[Variabile]],istat[[#This Row],[unique_id_variable_text_num_char]])</f>
        <v>acquisto di beni e servizi</v>
      </c>
      <c r="Q326" t="str">
        <f>istat[[#This Row],[unique_id_ateco_text]]&amp;": "&amp;istat[[#This Row],[unique_id_variable_text]]</f>
        <v>06 estrazione di petrolio greggio e di gas naturale: acquisto di beni e servizi</v>
      </c>
    </row>
    <row r="327" spans="1:17" x14ac:dyDescent="0.35">
      <c r="A327" s="1" t="s">
        <v>11</v>
      </c>
      <c r="B327" s="1" t="s">
        <v>12</v>
      </c>
      <c r="C327" s="1" t="s">
        <v>81</v>
      </c>
      <c r="D327" s="1" t="s">
        <v>82</v>
      </c>
      <c r="E327" s="1" t="s">
        <v>107</v>
      </c>
      <c r="F327" s="1" t="s">
        <v>108</v>
      </c>
      <c r="G327">
        <v>2020</v>
      </c>
      <c r="H327">
        <v>2020</v>
      </c>
      <c r="I327">
        <v>186566</v>
      </c>
      <c r="L327">
        <f>IF(ISNUMBER(SEARCH("migliaia",istat[[#This Row],[Variabile]])),istat[[#This Row],[Value]]*1000,istat[[#This Row],[Value]])</f>
        <v>186566000</v>
      </c>
      <c r="M327" t="b" cm="1">
        <f t="array" ref="M327">_xlfn.IFS(istat[[#This Row],[Flag Codes]]="c",FALSE,istat[[#This Row],[Ateco 2007]]="TOTALE",FALSE,TRUE,TRUE)</f>
        <v>1</v>
      </c>
      <c r="N327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7">
        <f>IFERROR(FIND("(",istat[[#This Row],[Variabile]])-2,LEN(istat[[#This Row],[Variabile]]))</f>
        <v>19</v>
      </c>
      <c r="P327" t="str">
        <f>LEFT(istat[[#This Row],[Variabile]],istat[[#This Row],[unique_id_variable_text_num_char]])</f>
        <v>costi del personale</v>
      </c>
      <c r="Q327" t="str">
        <f>istat[[#This Row],[unique_id_ateco_text]]&amp;": "&amp;istat[[#This Row],[unique_id_variable_text]]</f>
        <v>06 estrazione di petrolio greggio e di gas naturale: costi del personale</v>
      </c>
    </row>
    <row r="328" spans="1:17" x14ac:dyDescent="0.35">
      <c r="A328" s="1" t="s">
        <v>11</v>
      </c>
      <c r="B328" s="1" t="s">
        <v>12</v>
      </c>
      <c r="C328" s="1" t="s">
        <v>85</v>
      </c>
      <c r="D328" s="1" t="s">
        <v>86</v>
      </c>
      <c r="E328" s="1" t="s">
        <v>107</v>
      </c>
      <c r="F328" s="1" t="s">
        <v>108</v>
      </c>
      <c r="G328">
        <v>2020</v>
      </c>
      <c r="H328">
        <v>2020</v>
      </c>
      <c r="I328">
        <v>128539</v>
      </c>
      <c r="L328">
        <f>IF(ISNUMBER(SEARCH("migliaia",istat[[#This Row],[Variabile]])),istat[[#This Row],[Value]]*1000,istat[[#This Row],[Value]])</f>
        <v>128539000</v>
      </c>
      <c r="M328" t="b" cm="1">
        <f t="array" ref="M328">_xlfn.IFS(istat[[#This Row],[Flag Codes]]="c",FALSE,istat[[#This Row],[Ateco 2007]]="TOTALE",FALSE,TRUE,TRUE)</f>
        <v>1</v>
      </c>
      <c r="N328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8">
        <f>IFERROR(FIND("(",istat[[#This Row],[Variabile]])-2,LEN(istat[[#This Row],[Variabile]]))</f>
        <v>17</v>
      </c>
      <c r="P328" t="str">
        <f>LEFT(istat[[#This Row],[Variabile]],istat[[#This Row],[unique_id_variable_text_num_char]])</f>
        <v>salari e stipendi</v>
      </c>
      <c r="Q328" t="str">
        <f>istat[[#This Row],[unique_id_ateco_text]]&amp;": "&amp;istat[[#This Row],[unique_id_variable_text]]</f>
        <v>06 estrazione di petrolio greggio e di gas naturale: salari e stipendi</v>
      </c>
    </row>
    <row r="329" spans="1:17" x14ac:dyDescent="0.35">
      <c r="A329" s="1" t="s">
        <v>11</v>
      </c>
      <c r="B329" s="1" t="s">
        <v>12</v>
      </c>
      <c r="C329" s="1" t="s">
        <v>87</v>
      </c>
      <c r="D329" s="1" t="s">
        <v>88</v>
      </c>
      <c r="E329" s="1" t="s">
        <v>107</v>
      </c>
      <c r="F329" s="1" t="s">
        <v>108</v>
      </c>
      <c r="G329">
        <v>2020</v>
      </c>
      <c r="H329">
        <v>2020</v>
      </c>
      <c r="I329">
        <v>420567</v>
      </c>
      <c r="L329">
        <f>IF(ISNUMBER(SEARCH("migliaia",istat[[#This Row],[Variabile]])),istat[[#This Row],[Value]]*1000,istat[[#This Row],[Value]])</f>
        <v>420567000</v>
      </c>
      <c r="M329" t="b" cm="1">
        <f t="array" ref="M329">_xlfn.IFS(istat[[#This Row],[Flag Codes]]="c",FALSE,istat[[#This Row],[Ateco 2007]]="TOTALE",FALSE,TRUE,TRUE)</f>
        <v>1</v>
      </c>
      <c r="N329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29">
        <f>IFERROR(FIND("(",istat[[#This Row],[Variabile]])-2,LEN(istat[[#This Row],[Variabile]]))</f>
        <v>36</v>
      </c>
      <c r="P329" t="str">
        <f>LEFT(istat[[#This Row],[Variabile]],istat[[#This Row],[unique_id_variable_text_num_char]])</f>
        <v>investimenti lordi in beni materiali</v>
      </c>
      <c r="Q329" t="str">
        <f>istat[[#This Row],[unique_id_ateco_text]]&amp;": "&amp;istat[[#This Row],[unique_id_variable_text]]</f>
        <v>06 estrazione di petrolio greggio e di gas naturale: investimenti lordi in beni materiali</v>
      </c>
    </row>
    <row r="330" spans="1:17" x14ac:dyDescent="0.35">
      <c r="A330" s="1" t="s">
        <v>11</v>
      </c>
      <c r="B330" s="1" t="s">
        <v>12</v>
      </c>
      <c r="C330" s="1" t="s">
        <v>91</v>
      </c>
      <c r="D330" s="1" t="s">
        <v>92</v>
      </c>
      <c r="E330" s="1" t="s">
        <v>107</v>
      </c>
      <c r="F330" s="1" t="s">
        <v>108</v>
      </c>
      <c r="G330">
        <v>2020</v>
      </c>
      <c r="H330">
        <v>2020</v>
      </c>
      <c r="I330">
        <v>1767</v>
      </c>
      <c r="L330">
        <f>IF(ISNUMBER(SEARCH("migliaia",istat[[#This Row],[Variabile]])),istat[[#This Row],[Value]]*1000,istat[[#This Row],[Value]])</f>
        <v>1767</v>
      </c>
      <c r="M330" t="b" cm="1">
        <f t="array" ref="M330">_xlfn.IFS(istat[[#This Row],[Flag Codes]]="c",FALSE,istat[[#This Row],[Ateco 2007]]="TOTALE",FALSE,TRUE,TRUE)</f>
        <v>1</v>
      </c>
      <c r="N330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0">
        <f>IFERROR(FIND("(",istat[[#This Row],[Variabile]])-2,LEN(istat[[#This Row],[Variabile]]))</f>
        <v>8</v>
      </c>
      <c r="P330" t="str">
        <f>LEFT(istat[[#This Row],[Variabile]],istat[[#This Row],[unique_id_variable_text_num_char]])</f>
        <v>occupati</v>
      </c>
      <c r="Q330" t="str">
        <f>istat[[#This Row],[unique_id_ateco_text]]&amp;": "&amp;istat[[#This Row],[unique_id_variable_text]]</f>
        <v>06 estrazione di petrolio greggio e di gas naturale: occupati</v>
      </c>
    </row>
    <row r="331" spans="1:17" x14ac:dyDescent="0.35">
      <c r="A331" s="1" t="s">
        <v>11</v>
      </c>
      <c r="B331" s="1" t="s">
        <v>12</v>
      </c>
      <c r="C331" s="1" t="s">
        <v>95</v>
      </c>
      <c r="D331" s="1" t="s">
        <v>96</v>
      </c>
      <c r="E331" s="1" t="s">
        <v>107</v>
      </c>
      <c r="F331" s="1" t="s">
        <v>108</v>
      </c>
      <c r="G331">
        <v>2020</v>
      </c>
      <c r="H331">
        <v>2020</v>
      </c>
      <c r="I331">
        <v>1767</v>
      </c>
      <c r="L331">
        <f>IF(ISNUMBER(SEARCH("migliaia",istat[[#This Row],[Variabile]])),istat[[#This Row],[Value]]*1000,istat[[#This Row],[Value]])</f>
        <v>1767</v>
      </c>
      <c r="M331" t="b" cm="1">
        <f t="array" ref="M331">_xlfn.IFS(istat[[#This Row],[Flag Codes]]="c",FALSE,istat[[#This Row],[Ateco 2007]]="TOTALE",FALSE,TRUE,TRUE)</f>
        <v>1</v>
      </c>
      <c r="N331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1">
        <f>IFERROR(FIND("(",istat[[#This Row],[Variabile]])-2,LEN(istat[[#This Row],[Variabile]]))</f>
        <v>21</v>
      </c>
      <c r="P331" t="str">
        <f>LEFT(istat[[#This Row],[Variabile]],istat[[#This Row],[unique_id_variable_text_num_char]])</f>
        <v>lavoratori dipendenti</v>
      </c>
      <c r="Q331" t="str">
        <f>istat[[#This Row],[unique_id_ateco_text]]&amp;": "&amp;istat[[#This Row],[unique_id_variable_text]]</f>
        <v>06 estrazione di petrolio greggio e di gas naturale: lavoratori dipendenti</v>
      </c>
    </row>
    <row r="332" spans="1:17" x14ac:dyDescent="0.35">
      <c r="A332" s="1" t="s">
        <v>11</v>
      </c>
      <c r="B332" s="1" t="s">
        <v>12</v>
      </c>
      <c r="C332" s="1" t="s">
        <v>101</v>
      </c>
      <c r="D332" s="1" t="s">
        <v>102</v>
      </c>
      <c r="E332" s="1" t="s">
        <v>107</v>
      </c>
      <c r="F332" s="1" t="s">
        <v>108</v>
      </c>
      <c r="G332">
        <v>2020</v>
      </c>
      <c r="H332">
        <v>2020</v>
      </c>
      <c r="I332">
        <v>2983</v>
      </c>
      <c r="L332">
        <f>IF(ISNUMBER(SEARCH("migliaia",istat[[#This Row],[Variabile]])),istat[[#This Row],[Value]]*1000,istat[[#This Row],[Value]])</f>
        <v>2983000</v>
      </c>
      <c r="M332" t="b" cm="1">
        <f t="array" ref="M332">_xlfn.IFS(istat[[#This Row],[Flag Codes]]="c",FALSE,istat[[#This Row],[Ateco 2007]]="TOTALE",FALSE,TRUE,TRUE)</f>
        <v>1</v>
      </c>
      <c r="N332" t="str">
        <f>istat[[#This Row],[ATECO_2007]]&amp;" "&amp;LEFT(istat[[#This Row],[Ateco 2007]],IFERROR(FIND("(",istat[[#This Row],[Ateco 2007]])-2,LEN(istat[[#This Row],[Ateco 2007]])))</f>
        <v>06 estrazione di petrolio greggio e di gas naturale</v>
      </c>
      <c r="O332">
        <f>IFERROR(FIND("(",istat[[#This Row],[Variabile]])-2,LEN(istat[[#This Row],[Variabile]]))</f>
        <v>27</v>
      </c>
      <c r="P332" t="str">
        <f>LEFT(istat[[#This Row],[Variabile]],istat[[#This Row],[unique_id_variable_text_num_char]])</f>
        <v>ore lavorate dai dipendenti</v>
      </c>
      <c r="Q332" t="str">
        <f>istat[[#This Row],[unique_id_ateco_text]]&amp;": "&amp;istat[[#This Row],[unique_id_variable_text]]</f>
        <v>06 estrazione di petrolio greggio e di gas naturale: ore lavorate dai dipendenti</v>
      </c>
    </row>
    <row r="333" spans="1:17" x14ac:dyDescent="0.35">
      <c r="A333" s="1" t="s">
        <v>11</v>
      </c>
      <c r="B333" s="1" t="s">
        <v>12</v>
      </c>
      <c r="C333" s="1" t="s">
        <v>13</v>
      </c>
      <c r="D333" s="1" t="s">
        <v>14</v>
      </c>
      <c r="E333" s="1" t="s">
        <v>109</v>
      </c>
      <c r="F333" s="1" t="s">
        <v>110</v>
      </c>
      <c r="G333">
        <v>2020</v>
      </c>
      <c r="H333">
        <v>2020</v>
      </c>
      <c r="I333">
        <v>8</v>
      </c>
      <c r="L333">
        <f>IF(ISNUMBER(SEARCH("migliaia",istat[[#This Row],[Variabile]])),istat[[#This Row],[Value]]*1000,istat[[#This Row],[Value]])</f>
        <v>8</v>
      </c>
      <c r="M333" t="b" cm="1">
        <f t="array" ref="M333">_xlfn.IFS(istat[[#This Row],[Flag Codes]]="c",FALSE,istat[[#This Row],[Ateco 2007]]="TOTALE",FALSE,TRUE,TRUE)</f>
        <v>1</v>
      </c>
      <c r="N333" t="str">
        <f>istat[[#This Row],[ATECO_2007]]&amp;" "&amp;LEFT(istat[[#This Row],[Ateco 2007]],IFERROR(FIND("(",istat[[#This Row],[Ateco 2007]])-2,LEN(istat[[#This Row],[Ateco 2007]])))</f>
        <v>12 industria del tabacco</v>
      </c>
      <c r="O333">
        <f>IFERROR(FIND("(",istat[[#This Row],[Variabile]])-2,LEN(istat[[#This Row],[Variabile]]))</f>
        <v>7</v>
      </c>
      <c r="P333" t="str">
        <f>LEFT(istat[[#This Row],[Variabile]],istat[[#This Row],[unique_id_variable_text_num_char]])</f>
        <v>imprese</v>
      </c>
      <c r="Q333" t="str">
        <f>istat[[#This Row],[unique_id_ateco_text]]&amp;": "&amp;istat[[#This Row],[unique_id_variable_text]]</f>
        <v>12 industria del tabacco: imprese</v>
      </c>
    </row>
    <row r="334" spans="1:17" x14ac:dyDescent="0.35">
      <c r="A334" s="1" t="s">
        <v>11</v>
      </c>
      <c r="B334" s="1" t="s">
        <v>12</v>
      </c>
      <c r="C334" s="1" t="s">
        <v>69</v>
      </c>
      <c r="D334" s="1" t="s">
        <v>70</v>
      </c>
      <c r="E334" s="1" t="s">
        <v>109</v>
      </c>
      <c r="F334" s="1" t="s">
        <v>110</v>
      </c>
      <c r="G334">
        <v>2020</v>
      </c>
      <c r="H334">
        <v>2020</v>
      </c>
      <c r="I334">
        <v>1971364</v>
      </c>
      <c r="L334">
        <f>IF(ISNUMBER(SEARCH("migliaia",istat[[#This Row],[Variabile]])),istat[[#This Row],[Value]]*1000,istat[[#This Row],[Value]])</f>
        <v>1971364000</v>
      </c>
      <c r="M334" t="b" cm="1">
        <f t="array" ref="M334">_xlfn.IFS(istat[[#This Row],[Flag Codes]]="c",FALSE,istat[[#This Row],[Ateco 2007]]="TOTALE",FALSE,TRUE,TRUE)</f>
        <v>1</v>
      </c>
      <c r="N334" t="str">
        <f>istat[[#This Row],[ATECO_2007]]&amp;" "&amp;LEFT(istat[[#This Row],[Ateco 2007]],IFERROR(FIND("(",istat[[#This Row],[Ateco 2007]])-2,LEN(istat[[#This Row],[Ateco 2007]])))</f>
        <v>12 industria del tabacco</v>
      </c>
      <c r="O334">
        <f>IFERROR(FIND("(",istat[[#This Row],[Variabile]])-2,LEN(istat[[#This Row],[Variabile]]))</f>
        <v>9</v>
      </c>
      <c r="P334" t="str">
        <f>LEFT(istat[[#This Row],[Variabile]],istat[[#This Row],[unique_id_variable_text_num_char]])</f>
        <v>fatturato</v>
      </c>
      <c r="Q334" t="str">
        <f>istat[[#This Row],[unique_id_ateco_text]]&amp;": "&amp;istat[[#This Row],[unique_id_variable_text]]</f>
        <v>12 industria del tabacco: fatturato</v>
      </c>
    </row>
    <row r="335" spans="1:17" x14ac:dyDescent="0.35">
      <c r="A335" s="1" t="s">
        <v>11</v>
      </c>
      <c r="B335" s="1" t="s">
        <v>12</v>
      </c>
      <c r="C335" s="1" t="s">
        <v>73</v>
      </c>
      <c r="D335" s="1" t="s">
        <v>74</v>
      </c>
      <c r="E335" s="1" t="s">
        <v>109</v>
      </c>
      <c r="F335" s="1" t="s">
        <v>110</v>
      </c>
      <c r="G335">
        <v>2020</v>
      </c>
      <c r="H335">
        <v>2020</v>
      </c>
      <c r="I335">
        <v>817461</v>
      </c>
      <c r="L335">
        <f>IF(ISNUMBER(SEARCH("migliaia",istat[[#This Row],[Variabile]])),istat[[#This Row],[Value]]*1000,istat[[#This Row],[Value]])</f>
        <v>817461000</v>
      </c>
      <c r="M335" t="b" cm="1">
        <f t="array" ref="M335">_xlfn.IFS(istat[[#This Row],[Flag Codes]]="c",FALSE,istat[[#This Row],[Ateco 2007]]="TOTALE",FALSE,TRUE,TRUE)</f>
        <v>1</v>
      </c>
      <c r="N335" t="str">
        <f>istat[[#This Row],[ATECO_2007]]&amp;" "&amp;LEFT(istat[[#This Row],[Ateco 2007]],IFERROR(FIND("(",istat[[#This Row],[Ateco 2007]])-2,LEN(istat[[#This Row],[Ateco 2007]])))</f>
        <v>12 industria del tabacco</v>
      </c>
      <c r="O335">
        <f>IFERROR(FIND("(",istat[[#This Row],[Variabile]])-2,LEN(istat[[#This Row],[Variabile]]))</f>
        <v>36</v>
      </c>
      <c r="P335" t="str">
        <f>LEFT(istat[[#This Row],[Variabile]],istat[[#This Row],[unique_id_variable_text_num_char]])</f>
        <v>valore aggiunto al costo dei fattori</v>
      </c>
      <c r="Q335" t="str">
        <f>istat[[#This Row],[unique_id_ateco_text]]&amp;": "&amp;istat[[#This Row],[unique_id_variable_text]]</f>
        <v>12 industria del tabacco: valore aggiunto al costo dei fattori</v>
      </c>
    </row>
    <row r="336" spans="1:17" x14ac:dyDescent="0.35">
      <c r="A336" s="1" t="s">
        <v>11</v>
      </c>
      <c r="B336" s="1" t="s">
        <v>12</v>
      </c>
      <c r="C336" s="1" t="s">
        <v>77</v>
      </c>
      <c r="D336" s="1" t="s">
        <v>78</v>
      </c>
      <c r="E336" s="1" t="s">
        <v>109</v>
      </c>
      <c r="F336" s="1" t="s">
        <v>110</v>
      </c>
      <c r="G336">
        <v>2020</v>
      </c>
      <c r="H336">
        <v>2020</v>
      </c>
      <c r="I336">
        <v>594530</v>
      </c>
      <c r="L336">
        <f>IF(ISNUMBER(SEARCH("migliaia",istat[[#This Row],[Variabile]])),istat[[#This Row],[Value]]*1000,istat[[#This Row],[Value]])</f>
        <v>594530000</v>
      </c>
      <c r="M336" t="b" cm="1">
        <f t="array" ref="M336">_xlfn.IFS(istat[[#This Row],[Flag Codes]]="c",FALSE,istat[[#This Row],[Ateco 2007]]="TOTALE",FALSE,TRUE,TRUE)</f>
        <v>1</v>
      </c>
      <c r="N336" t="str">
        <f>istat[[#This Row],[ATECO_2007]]&amp;" "&amp;LEFT(istat[[#This Row],[Ateco 2007]],IFERROR(FIND("(",istat[[#This Row],[Ateco 2007]])-2,LEN(istat[[#This Row],[Ateco 2007]])))</f>
        <v>12 industria del tabacco</v>
      </c>
      <c r="O336">
        <f>IFERROR(FIND("(",istat[[#This Row],[Variabile]])-2,LEN(istat[[#This Row],[Variabile]]))</f>
        <v>23</v>
      </c>
      <c r="P336" t="str">
        <f>LEFT(istat[[#This Row],[Variabile]],istat[[#This Row],[unique_id_variable_text_num_char]])</f>
        <v>margine operativo lordo</v>
      </c>
      <c r="Q336" t="str">
        <f>istat[[#This Row],[unique_id_ateco_text]]&amp;": "&amp;istat[[#This Row],[unique_id_variable_text]]</f>
        <v>12 industria del tabacco: margine operativo lordo</v>
      </c>
    </row>
    <row r="337" spans="1:17" x14ac:dyDescent="0.35">
      <c r="A337" s="1" t="s">
        <v>11</v>
      </c>
      <c r="B337" s="1" t="s">
        <v>12</v>
      </c>
      <c r="C337" s="1" t="s">
        <v>79</v>
      </c>
      <c r="D337" s="1" t="s">
        <v>80</v>
      </c>
      <c r="E337" s="1" t="s">
        <v>109</v>
      </c>
      <c r="F337" s="1" t="s">
        <v>110</v>
      </c>
      <c r="G337">
        <v>2020</v>
      </c>
      <c r="H337">
        <v>2020</v>
      </c>
      <c r="I337">
        <v>1135749</v>
      </c>
      <c r="L337">
        <f>IF(ISNUMBER(SEARCH("migliaia",istat[[#This Row],[Variabile]])),istat[[#This Row],[Value]]*1000,istat[[#This Row],[Value]])</f>
        <v>1135749000</v>
      </c>
      <c r="M337" t="b" cm="1">
        <f t="array" ref="M337">_xlfn.IFS(istat[[#This Row],[Flag Codes]]="c",FALSE,istat[[#This Row],[Ateco 2007]]="TOTALE",FALSE,TRUE,TRUE)</f>
        <v>1</v>
      </c>
      <c r="N337" t="str">
        <f>istat[[#This Row],[ATECO_2007]]&amp;" "&amp;LEFT(istat[[#This Row],[Ateco 2007]],IFERROR(FIND("(",istat[[#This Row],[Ateco 2007]])-2,LEN(istat[[#This Row],[Ateco 2007]])))</f>
        <v>12 industria del tabacco</v>
      </c>
      <c r="O337">
        <f>IFERROR(FIND("(",istat[[#This Row],[Variabile]])-2,LEN(istat[[#This Row],[Variabile]]))</f>
        <v>26</v>
      </c>
      <c r="P337" t="str">
        <f>LEFT(istat[[#This Row],[Variabile]],istat[[#This Row],[unique_id_variable_text_num_char]])</f>
        <v>acquisto di beni e servizi</v>
      </c>
      <c r="Q337" t="str">
        <f>istat[[#This Row],[unique_id_ateco_text]]&amp;": "&amp;istat[[#This Row],[unique_id_variable_text]]</f>
        <v>12 industria del tabacco: acquisto di beni e servizi</v>
      </c>
    </row>
    <row r="338" spans="1:17" x14ac:dyDescent="0.35">
      <c r="A338" s="1" t="s">
        <v>11</v>
      </c>
      <c r="B338" s="1" t="s">
        <v>12</v>
      </c>
      <c r="C338" s="1" t="s">
        <v>81</v>
      </c>
      <c r="D338" s="1" t="s">
        <v>82</v>
      </c>
      <c r="E338" s="1" t="s">
        <v>109</v>
      </c>
      <c r="F338" s="1" t="s">
        <v>110</v>
      </c>
      <c r="G338">
        <v>2020</v>
      </c>
      <c r="H338">
        <v>2020</v>
      </c>
      <c r="I338">
        <v>222932</v>
      </c>
      <c r="L338">
        <f>IF(ISNUMBER(SEARCH("migliaia",istat[[#This Row],[Variabile]])),istat[[#This Row],[Value]]*1000,istat[[#This Row],[Value]])</f>
        <v>222932000</v>
      </c>
      <c r="M338" t="b" cm="1">
        <f t="array" ref="M338">_xlfn.IFS(istat[[#This Row],[Flag Codes]]="c",FALSE,istat[[#This Row],[Ateco 2007]]="TOTALE",FALSE,TRUE,TRUE)</f>
        <v>1</v>
      </c>
      <c r="N338" t="str">
        <f>istat[[#This Row],[ATECO_2007]]&amp;" "&amp;LEFT(istat[[#This Row],[Ateco 2007]],IFERROR(FIND("(",istat[[#This Row],[Ateco 2007]])-2,LEN(istat[[#This Row],[Ateco 2007]])))</f>
        <v>12 industria del tabacco</v>
      </c>
      <c r="O338">
        <f>IFERROR(FIND("(",istat[[#This Row],[Variabile]])-2,LEN(istat[[#This Row],[Variabile]]))</f>
        <v>19</v>
      </c>
      <c r="P338" t="str">
        <f>LEFT(istat[[#This Row],[Variabile]],istat[[#This Row],[unique_id_variable_text_num_char]])</f>
        <v>costi del personale</v>
      </c>
      <c r="Q338" t="str">
        <f>istat[[#This Row],[unique_id_ateco_text]]&amp;": "&amp;istat[[#This Row],[unique_id_variable_text]]</f>
        <v>12 industria del tabacco: costi del personale</v>
      </c>
    </row>
    <row r="339" spans="1:17" x14ac:dyDescent="0.35">
      <c r="A339" s="1" t="s">
        <v>11</v>
      </c>
      <c r="B339" s="1" t="s">
        <v>12</v>
      </c>
      <c r="C339" s="1" t="s">
        <v>85</v>
      </c>
      <c r="D339" s="1" t="s">
        <v>86</v>
      </c>
      <c r="E339" s="1" t="s">
        <v>109</v>
      </c>
      <c r="F339" s="1" t="s">
        <v>110</v>
      </c>
      <c r="G339">
        <v>2020</v>
      </c>
      <c r="H339">
        <v>2020</v>
      </c>
      <c r="I339">
        <v>152805</v>
      </c>
      <c r="L339">
        <f>IF(ISNUMBER(SEARCH("migliaia",istat[[#This Row],[Variabile]])),istat[[#This Row],[Value]]*1000,istat[[#This Row],[Value]])</f>
        <v>152805000</v>
      </c>
      <c r="M339" t="b" cm="1">
        <f t="array" ref="M339">_xlfn.IFS(istat[[#This Row],[Flag Codes]]="c",FALSE,istat[[#This Row],[Ateco 2007]]="TOTALE",FALSE,TRUE,TRUE)</f>
        <v>1</v>
      </c>
      <c r="N339" t="str">
        <f>istat[[#This Row],[ATECO_2007]]&amp;" "&amp;LEFT(istat[[#This Row],[Ateco 2007]],IFERROR(FIND("(",istat[[#This Row],[Ateco 2007]])-2,LEN(istat[[#This Row],[Ateco 2007]])))</f>
        <v>12 industria del tabacco</v>
      </c>
      <c r="O339">
        <f>IFERROR(FIND("(",istat[[#This Row],[Variabile]])-2,LEN(istat[[#This Row],[Variabile]]))</f>
        <v>17</v>
      </c>
      <c r="P339" t="str">
        <f>LEFT(istat[[#This Row],[Variabile]],istat[[#This Row],[unique_id_variable_text_num_char]])</f>
        <v>salari e stipendi</v>
      </c>
      <c r="Q339" t="str">
        <f>istat[[#This Row],[unique_id_ateco_text]]&amp;": "&amp;istat[[#This Row],[unique_id_variable_text]]</f>
        <v>12 industria del tabacco: salari e stipendi</v>
      </c>
    </row>
    <row r="340" spans="1:17" x14ac:dyDescent="0.35">
      <c r="A340" s="1" t="s">
        <v>11</v>
      </c>
      <c r="B340" s="1" t="s">
        <v>12</v>
      </c>
      <c r="C340" s="1" t="s">
        <v>87</v>
      </c>
      <c r="D340" s="1" t="s">
        <v>88</v>
      </c>
      <c r="E340" s="1" t="s">
        <v>109</v>
      </c>
      <c r="F340" s="1" t="s">
        <v>110</v>
      </c>
      <c r="G340">
        <v>2020</v>
      </c>
      <c r="H340">
        <v>2020</v>
      </c>
      <c r="I340">
        <v>96990</v>
      </c>
      <c r="L340">
        <f>IF(ISNUMBER(SEARCH("migliaia",istat[[#This Row],[Variabile]])),istat[[#This Row],[Value]]*1000,istat[[#This Row],[Value]])</f>
        <v>96990000</v>
      </c>
      <c r="M340" t="b" cm="1">
        <f t="array" ref="M340">_xlfn.IFS(istat[[#This Row],[Flag Codes]]="c",FALSE,istat[[#This Row],[Ateco 2007]]="TOTALE",FALSE,TRUE,TRUE)</f>
        <v>1</v>
      </c>
      <c r="N340" t="str">
        <f>istat[[#This Row],[ATECO_2007]]&amp;" "&amp;LEFT(istat[[#This Row],[Ateco 2007]],IFERROR(FIND("(",istat[[#This Row],[Ateco 2007]])-2,LEN(istat[[#This Row],[Ateco 2007]])))</f>
        <v>12 industria del tabacco</v>
      </c>
      <c r="O340">
        <f>IFERROR(FIND("(",istat[[#This Row],[Variabile]])-2,LEN(istat[[#This Row],[Variabile]]))</f>
        <v>36</v>
      </c>
      <c r="P340" t="str">
        <f>LEFT(istat[[#This Row],[Variabile]],istat[[#This Row],[unique_id_variable_text_num_char]])</f>
        <v>investimenti lordi in beni materiali</v>
      </c>
      <c r="Q340" t="str">
        <f>istat[[#This Row],[unique_id_ateco_text]]&amp;": "&amp;istat[[#This Row],[unique_id_variable_text]]</f>
        <v>12 industria del tabacco: investimenti lordi in beni materiali</v>
      </c>
    </row>
    <row r="341" spans="1:17" x14ac:dyDescent="0.35">
      <c r="A341" s="1" t="s">
        <v>11</v>
      </c>
      <c r="B341" s="1" t="s">
        <v>12</v>
      </c>
      <c r="C341" s="1" t="s">
        <v>77</v>
      </c>
      <c r="D341" s="1" t="s">
        <v>78</v>
      </c>
      <c r="E341" s="1" t="s">
        <v>25</v>
      </c>
      <c r="F341" s="1" t="s">
        <v>26</v>
      </c>
      <c r="G341">
        <v>2020</v>
      </c>
      <c r="H341">
        <v>2020</v>
      </c>
      <c r="I341">
        <v>10074167</v>
      </c>
      <c r="L341">
        <f>IF(ISNUMBER(SEARCH("migliaia",istat[[#This Row],[Variabile]])),istat[[#This Row],[Value]]*1000,istat[[#This Row],[Value]])</f>
        <v>10074167000</v>
      </c>
      <c r="M341" t="b" cm="1">
        <f t="array" ref="M341">_xlfn.IFS(istat[[#This Row],[Flag Codes]]="c",FALSE,istat[[#This Row],[Ateco 2007]]="TOTALE",FALSE,TRUE,TRUE)</f>
        <v>1</v>
      </c>
      <c r="N341" t="str">
        <f>istat[[#This Row],[ATECO_2007]]&amp;" "&amp;LEFT(istat[[#This Row],[Ateco 2007]],IFERROR(FIND("(",istat[[#This Row],[Ateco 2007]])-2,LEN(istat[[#This Row],[Ateco 2007]])))</f>
        <v>25 fabbricazione di prodotti in metallo</v>
      </c>
      <c r="O341">
        <f>IFERROR(FIND("(",istat[[#This Row],[Variabile]])-2,LEN(istat[[#This Row],[Variabile]]))</f>
        <v>23</v>
      </c>
      <c r="P341" t="str">
        <f>LEFT(istat[[#This Row],[Variabile]],istat[[#This Row],[unique_id_variable_text_num_char]])</f>
        <v>margine operativo lordo</v>
      </c>
      <c r="Q341" t="str">
        <f>istat[[#This Row],[unique_id_ateco_text]]&amp;": "&amp;istat[[#This Row],[unique_id_variable_text]]</f>
        <v>25 fabbricazione di prodotti in metallo: margine operativo lordo</v>
      </c>
    </row>
    <row r="342" spans="1:17" x14ac:dyDescent="0.35">
      <c r="A342" s="1" t="s">
        <v>11</v>
      </c>
      <c r="B342" s="1" t="s">
        <v>12</v>
      </c>
      <c r="C342" s="1" t="s">
        <v>13</v>
      </c>
      <c r="D342" s="1" t="s">
        <v>14</v>
      </c>
      <c r="E342" s="1" t="s">
        <v>111</v>
      </c>
      <c r="F342" s="1" t="s">
        <v>112</v>
      </c>
      <c r="G342">
        <v>2020</v>
      </c>
      <c r="H342">
        <v>2020</v>
      </c>
      <c r="I342">
        <v>4874</v>
      </c>
      <c r="L342">
        <f>IF(ISNUMBER(SEARCH("migliaia",istat[[#This Row],[Variabile]])),istat[[#This Row],[Value]]*1000,istat[[#This Row],[Value]])</f>
        <v>4874</v>
      </c>
      <c r="M342" t="b" cm="1">
        <f t="array" ref="M342">_xlfn.IFS(istat[[#This Row],[Flag Codes]]="c",FALSE,istat[[#This Row],[Ateco 2007]]="TOTALE",FALSE,TRUE,TRUE)</f>
        <v>1</v>
      </c>
      <c r="N34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2">
        <f>IFERROR(FIND("(",istat[[#This Row],[Variabile]])-2,LEN(istat[[#This Row],[Variabile]]))</f>
        <v>7</v>
      </c>
      <c r="P342" t="str">
        <f>LEFT(istat[[#This Row],[Variabile]],istat[[#This Row],[unique_id_variable_text_num_char]])</f>
        <v>imprese</v>
      </c>
      <c r="Q342" t="str">
        <f>istat[[#This Row],[unique_id_ateco_text]]&amp;": "&amp;istat[[#This Row],[unique_id_variable_text]]</f>
        <v>26 fabbricazione di computer e prodotti di elettronica e ottica, apparecchi elettromedicali, apparecchi di misurazione e di orologi: imprese</v>
      </c>
    </row>
    <row r="343" spans="1:17" x14ac:dyDescent="0.35">
      <c r="A343" s="1" t="s">
        <v>11</v>
      </c>
      <c r="B343" s="1" t="s">
        <v>12</v>
      </c>
      <c r="C343" s="1" t="s">
        <v>69</v>
      </c>
      <c r="D343" s="1" t="s">
        <v>70</v>
      </c>
      <c r="E343" s="1" t="s">
        <v>111</v>
      </c>
      <c r="F343" s="1" t="s">
        <v>112</v>
      </c>
      <c r="G343">
        <v>2020</v>
      </c>
      <c r="H343">
        <v>2020</v>
      </c>
      <c r="I343">
        <v>17818121</v>
      </c>
      <c r="L343">
        <f>IF(ISNUMBER(SEARCH("migliaia",istat[[#This Row],[Variabile]])),istat[[#This Row],[Value]]*1000,istat[[#This Row],[Value]])</f>
        <v>17818121000</v>
      </c>
      <c r="M343" t="b" cm="1">
        <f t="array" ref="M343">_xlfn.IFS(istat[[#This Row],[Flag Codes]]="c",FALSE,istat[[#This Row],[Ateco 2007]]="TOTALE",FALSE,TRUE,TRUE)</f>
        <v>1</v>
      </c>
      <c r="N343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3">
        <f>IFERROR(FIND("(",istat[[#This Row],[Variabile]])-2,LEN(istat[[#This Row],[Variabile]]))</f>
        <v>9</v>
      </c>
      <c r="P343" t="str">
        <f>LEFT(istat[[#This Row],[Variabile]],istat[[#This Row],[unique_id_variable_text_num_char]])</f>
        <v>fatturato</v>
      </c>
      <c r="Q343" t="str">
        <f>istat[[#This Row],[unique_id_ateco_text]]&amp;": "&amp;istat[[#This Row],[unique_id_variable_text]]</f>
        <v>26 fabbricazione di computer e prodotti di elettronica e ottica, apparecchi elettromedicali, apparecchi di misurazione e di orologi: fatturato</v>
      </c>
    </row>
    <row r="344" spans="1:17" x14ac:dyDescent="0.35">
      <c r="A344" s="1" t="s">
        <v>11</v>
      </c>
      <c r="B344" s="1" t="s">
        <v>12</v>
      </c>
      <c r="C344" s="1" t="s">
        <v>71</v>
      </c>
      <c r="D344" s="1" t="s">
        <v>72</v>
      </c>
      <c r="E344" s="1" t="s">
        <v>111</v>
      </c>
      <c r="F344" s="1" t="s">
        <v>112</v>
      </c>
      <c r="G344">
        <v>2020</v>
      </c>
      <c r="H344">
        <v>2020</v>
      </c>
      <c r="I344">
        <v>18580207</v>
      </c>
      <c r="L344">
        <f>IF(ISNUMBER(SEARCH("migliaia",istat[[#This Row],[Variabile]])),istat[[#This Row],[Value]]*1000,istat[[#This Row],[Value]])</f>
        <v>18580207000</v>
      </c>
      <c r="M344" t="b" cm="1">
        <f t="array" ref="M344">_xlfn.IFS(istat[[#This Row],[Flag Codes]]="c",FALSE,istat[[#This Row],[Ateco 2007]]="TOTALE",FALSE,TRUE,TRUE)</f>
        <v>1</v>
      </c>
      <c r="N344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4">
        <f>IFERROR(FIND("(",istat[[#This Row],[Variabile]])-2,LEN(istat[[#This Row],[Variabile]]))</f>
        <v>23</v>
      </c>
      <c r="P344" t="str">
        <f>LEFT(istat[[#This Row],[Variabile]],istat[[#This Row],[unique_id_variable_text_num_char]])</f>
        <v>valore della produzione</v>
      </c>
      <c r="Q344" t="str">
        <f>istat[[#This Row],[unique_id_ateco_text]]&amp;": "&amp;istat[[#This Row],[unique_id_variable_text]]</f>
        <v>26 fabbricazione di computer e prodotti di elettronica e ottica, apparecchi elettromedicali, apparecchi di misurazione e di orologi: valore della produzione</v>
      </c>
    </row>
    <row r="345" spans="1:17" x14ac:dyDescent="0.35">
      <c r="A345" s="1" t="s">
        <v>11</v>
      </c>
      <c r="B345" s="1" t="s">
        <v>12</v>
      </c>
      <c r="C345" s="1" t="s">
        <v>73</v>
      </c>
      <c r="D345" s="1" t="s">
        <v>74</v>
      </c>
      <c r="E345" s="1" t="s">
        <v>111</v>
      </c>
      <c r="F345" s="1" t="s">
        <v>112</v>
      </c>
      <c r="G345">
        <v>2020</v>
      </c>
      <c r="H345">
        <v>2020</v>
      </c>
      <c r="I345">
        <v>6309451</v>
      </c>
      <c r="L345">
        <f>IF(ISNUMBER(SEARCH("migliaia",istat[[#This Row],[Variabile]])),istat[[#This Row],[Value]]*1000,istat[[#This Row],[Value]])</f>
        <v>6309451000</v>
      </c>
      <c r="M345" t="b" cm="1">
        <f t="array" ref="M345">_xlfn.IFS(istat[[#This Row],[Flag Codes]]="c",FALSE,istat[[#This Row],[Ateco 2007]]="TOTALE",FALSE,TRUE,TRUE)</f>
        <v>1</v>
      </c>
      <c r="N34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5">
        <f>IFERROR(FIND("(",istat[[#This Row],[Variabile]])-2,LEN(istat[[#This Row],[Variabile]]))</f>
        <v>36</v>
      </c>
      <c r="P345" t="str">
        <f>LEFT(istat[[#This Row],[Variabile]],istat[[#This Row],[unique_id_variable_text_num_char]])</f>
        <v>valore aggiunto al costo dei fattori</v>
      </c>
      <c r="Q345" t="str">
        <f>istat[[#This Row],[unique_id_ateco_text]]&amp;": "&amp;istat[[#This Row],[unique_id_variable_text]]</f>
        <v>26 fabbricazione di computer e prodotti di elettronica e ottica, apparecchi elettromedicali, apparecchi di misurazione e di orologi: valore aggiunto al costo dei fattori</v>
      </c>
    </row>
    <row r="346" spans="1:17" x14ac:dyDescent="0.35">
      <c r="A346" s="1" t="s">
        <v>11</v>
      </c>
      <c r="B346" s="1" t="s">
        <v>12</v>
      </c>
      <c r="C346" s="1" t="s">
        <v>77</v>
      </c>
      <c r="D346" s="1" t="s">
        <v>78</v>
      </c>
      <c r="E346" s="1" t="s">
        <v>111</v>
      </c>
      <c r="F346" s="1" t="s">
        <v>112</v>
      </c>
      <c r="G346">
        <v>2020</v>
      </c>
      <c r="H346">
        <v>2020</v>
      </c>
      <c r="I346">
        <v>2095806</v>
      </c>
      <c r="L346">
        <f>IF(ISNUMBER(SEARCH("migliaia",istat[[#This Row],[Variabile]])),istat[[#This Row],[Value]]*1000,istat[[#This Row],[Value]])</f>
        <v>2095806000</v>
      </c>
      <c r="M346" t="b" cm="1">
        <f t="array" ref="M346">_xlfn.IFS(istat[[#This Row],[Flag Codes]]="c",FALSE,istat[[#This Row],[Ateco 2007]]="TOTALE",FALSE,TRUE,TRUE)</f>
        <v>1</v>
      </c>
      <c r="N346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6">
        <f>IFERROR(FIND("(",istat[[#This Row],[Variabile]])-2,LEN(istat[[#This Row],[Variabile]]))</f>
        <v>23</v>
      </c>
      <c r="P346" t="str">
        <f>LEFT(istat[[#This Row],[Variabile]],istat[[#This Row],[unique_id_variable_text_num_char]])</f>
        <v>margine operativo lordo</v>
      </c>
      <c r="Q346" t="str">
        <f>istat[[#This Row],[unique_id_ateco_text]]&amp;": "&amp;istat[[#This Row],[unique_id_variable_text]]</f>
        <v>26 fabbricazione di computer e prodotti di elettronica e ottica, apparecchi elettromedicali, apparecchi di misurazione e di orologi: margine operativo lordo</v>
      </c>
    </row>
    <row r="347" spans="1:17" x14ac:dyDescent="0.35">
      <c r="A347" s="1" t="s">
        <v>11</v>
      </c>
      <c r="B347" s="1" t="s">
        <v>12</v>
      </c>
      <c r="C347" s="1" t="s">
        <v>79</v>
      </c>
      <c r="D347" s="1" t="s">
        <v>80</v>
      </c>
      <c r="E347" s="1" t="s">
        <v>111</v>
      </c>
      <c r="F347" s="1" t="s">
        <v>112</v>
      </c>
      <c r="G347">
        <v>2020</v>
      </c>
      <c r="H347">
        <v>2020</v>
      </c>
      <c r="I347">
        <v>12406328</v>
      </c>
      <c r="L347">
        <f>IF(ISNUMBER(SEARCH("migliaia",istat[[#This Row],[Variabile]])),istat[[#This Row],[Value]]*1000,istat[[#This Row],[Value]])</f>
        <v>12406328000</v>
      </c>
      <c r="M347" t="b" cm="1">
        <f t="array" ref="M347">_xlfn.IFS(istat[[#This Row],[Flag Codes]]="c",FALSE,istat[[#This Row],[Ateco 2007]]="TOTALE",FALSE,TRUE,TRUE)</f>
        <v>1</v>
      </c>
      <c r="N347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7">
        <f>IFERROR(FIND("(",istat[[#This Row],[Variabile]])-2,LEN(istat[[#This Row],[Variabile]]))</f>
        <v>26</v>
      </c>
      <c r="P347" t="str">
        <f>LEFT(istat[[#This Row],[Variabile]],istat[[#This Row],[unique_id_variable_text_num_char]])</f>
        <v>acquisto di beni e servizi</v>
      </c>
      <c r="Q347" t="str">
        <f>istat[[#This Row],[unique_id_ateco_text]]&amp;": "&amp;istat[[#This Row],[unique_id_variable_text]]</f>
        <v>26 fabbricazione di computer e prodotti di elettronica e ottica, apparecchi elettromedicali, apparecchi di misurazione e di orologi: acquisto di beni e servizi</v>
      </c>
    </row>
    <row r="348" spans="1:17" x14ac:dyDescent="0.35">
      <c r="A348" s="1" t="s">
        <v>11</v>
      </c>
      <c r="B348" s="1" t="s">
        <v>12</v>
      </c>
      <c r="C348" s="1" t="s">
        <v>81</v>
      </c>
      <c r="D348" s="1" t="s">
        <v>82</v>
      </c>
      <c r="E348" s="1" t="s">
        <v>111</v>
      </c>
      <c r="F348" s="1" t="s">
        <v>112</v>
      </c>
      <c r="G348">
        <v>2020</v>
      </c>
      <c r="H348">
        <v>2020</v>
      </c>
      <c r="I348">
        <v>4213649</v>
      </c>
      <c r="L348">
        <f>IF(ISNUMBER(SEARCH("migliaia",istat[[#This Row],[Variabile]])),istat[[#This Row],[Value]]*1000,istat[[#This Row],[Value]])</f>
        <v>4213649000</v>
      </c>
      <c r="M348" t="b" cm="1">
        <f t="array" ref="M348">_xlfn.IFS(istat[[#This Row],[Flag Codes]]="c",FALSE,istat[[#This Row],[Ateco 2007]]="TOTALE",FALSE,TRUE,TRUE)</f>
        <v>1</v>
      </c>
      <c r="N34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8">
        <f>IFERROR(FIND("(",istat[[#This Row],[Variabile]])-2,LEN(istat[[#This Row],[Variabile]]))</f>
        <v>19</v>
      </c>
      <c r="P348" t="str">
        <f>LEFT(istat[[#This Row],[Variabile]],istat[[#This Row],[unique_id_variable_text_num_char]])</f>
        <v>costi del personale</v>
      </c>
      <c r="Q348" t="str">
        <f>istat[[#This Row],[unique_id_ateco_text]]&amp;": "&amp;istat[[#This Row],[unique_id_variable_text]]</f>
        <v>26 fabbricazione di computer e prodotti di elettronica e ottica, apparecchi elettromedicali, apparecchi di misurazione e di orologi: costi del personale</v>
      </c>
    </row>
    <row r="349" spans="1:17" x14ac:dyDescent="0.35">
      <c r="A349" s="1" t="s">
        <v>11</v>
      </c>
      <c r="B349" s="1" t="s">
        <v>12</v>
      </c>
      <c r="C349" s="1" t="s">
        <v>85</v>
      </c>
      <c r="D349" s="1" t="s">
        <v>86</v>
      </c>
      <c r="E349" s="1" t="s">
        <v>111</v>
      </c>
      <c r="F349" s="1" t="s">
        <v>112</v>
      </c>
      <c r="G349">
        <v>2020</v>
      </c>
      <c r="H349">
        <v>2020</v>
      </c>
      <c r="I349">
        <v>3039771</v>
      </c>
      <c r="L349">
        <f>IF(ISNUMBER(SEARCH("migliaia",istat[[#This Row],[Variabile]])),istat[[#This Row],[Value]]*1000,istat[[#This Row],[Value]])</f>
        <v>3039771000</v>
      </c>
      <c r="M349" t="b" cm="1">
        <f t="array" ref="M349">_xlfn.IFS(istat[[#This Row],[Flag Codes]]="c",FALSE,istat[[#This Row],[Ateco 2007]]="TOTALE",FALSE,TRUE,TRUE)</f>
        <v>1</v>
      </c>
      <c r="N349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349">
        <f>IFERROR(FIND("(",istat[[#This Row],[Variabile]])-2,LEN(istat[[#This Row],[Variabile]]))</f>
        <v>17</v>
      </c>
      <c r="P349" t="str">
        <f>LEFT(istat[[#This Row],[Variabile]],istat[[#This Row],[unique_id_variable_text_num_char]])</f>
        <v>salari e stipendi</v>
      </c>
      <c r="Q349" t="str">
        <f>istat[[#This Row],[unique_id_ateco_text]]&amp;": "&amp;istat[[#This Row],[unique_id_variable_text]]</f>
        <v>26 fabbricazione di computer e prodotti di elettronica e ottica, apparecchi elettromedicali, apparecchi di misurazione e di orologi: salari e stipendi</v>
      </c>
    </row>
    <row r="350" spans="1:17" x14ac:dyDescent="0.35">
      <c r="A350" s="1" t="s">
        <v>11</v>
      </c>
      <c r="B350" s="1" t="s">
        <v>12</v>
      </c>
      <c r="C350" s="1" t="s">
        <v>13</v>
      </c>
      <c r="D350" s="1" t="s">
        <v>14</v>
      </c>
      <c r="E350" s="1" t="s">
        <v>113</v>
      </c>
      <c r="F350" s="1" t="s">
        <v>114</v>
      </c>
      <c r="G350">
        <v>2020</v>
      </c>
      <c r="H350">
        <v>2020</v>
      </c>
      <c r="I350">
        <v>2350</v>
      </c>
      <c r="L350">
        <f>IF(ISNUMBER(SEARCH("migliaia",istat[[#This Row],[Variabile]])),istat[[#This Row],[Value]]*1000,istat[[#This Row],[Value]])</f>
        <v>2350</v>
      </c>
      <c r="M350" t="b" cm="1">
        <f t="array" ref="M350">_xlfn.IFS(istat[[#This Row],[Flag Codes]]="c",FALSE,istat[[#This Row],[Ateco 2007]]="TOTALE",FALSE,TRUE,TRUE)</f>
        <v>1</v>
      </c>
      <c r="N35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0">
        <f>IFERROR(FIND("(",istat[[#This Row],[Variabile]])-2,LEN(istat[[#This Row],[Variabile]]))</f>
        <v>7</v>
      </c>
      <c r="P350" t="str">
        <f>LEFT(istat[[#This Row],[Variabile]],istat[[#This Row],[unique_id_variable_text_num_char]])</f>
        <v>imprese</v>
      </c>
      <c r="Q350" t="str">
        <f>istat[[#This Row],[unique_id_ateco_text]]&amp;": "&amp;istat[[#This Row],[unique_id_variable_text]]</f>
        <v>29 fabbricazione di autoveicoli, rimorchi e semirimorchi: imprese</v>
      </c>
    </row>
    <row r="351" spans="1:17" x14ac:dyDescent="0.35">
      <c r="A351" s="1" t="s">
        <v>11</v>
      </c>
      <c r="B351" s="1" t="s">
        <v>12</v>
      </c>
      <c r="C351" s="1" t="s">
        <v>69</v>
      </c>
      <c r="D351" s="1" t="s">
        <v>70</v>
      </c>
      <c r="E351" s="1" t="s">
        <v>113</v>
      </c>
      <c r="F351" s="1" t="s">
        <v>114</v>
      </c>
      <c r="G351">
        <v>2020</v>
      </c>
      <c r="H351">
        <v>2020</v>
      </c>
      <c r="I351">
        <v>60797387</v>
      </c>
      <c r="L351">
        <f>IF(ISNUMBER(SEARCH("migliaia",istat[[#This Row],[Variabile]])),istat[[#This Row],[Value]]*1000,istat[[#This Row],[Value]])</f>
        <v>60797387000</v>
      </c>
      <c r="M351" t="b" cm="1">
        <f t="array" ref="M351">_xlfn.IFS(istat[[#This Row],[Flag Codes]]="c",FALSE,istat[[#This Row],[Ateco 2007]]="TOTALE",FALSE,TRUE,TRUE)</f>
        <v>1</v>
      </c>
      <c r="N35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1">
        <f>IFERROR(FIND("(",istat[[#This Row],[Variabile]])-2,LEN(istat[[#This Row],[Variabile]]))</f>
        <v>9</v>
      </c>
      <c r="P351" t="str">
        <f>LEFT(istat[[#This Row],[Variabile]],istat[[#This Row],[unique_id_variable_text_num_char]])</f>
        <v>fatturato</v>
      </c>
      <c r="Q351" t="str">
        <f>istat[[#This Row],[unique_id_ateco_text]]&amp;": "&amp;istat[[#This Row],[unique_id_variable_text]]</f>
        <v>29 fabbricazione di autoveicoli, rimorchi e semirimorchi: fatturato</v>
      </c>
    </row>
    <row r="352" spans="1:17" x14ac:dyDescent="0.35">
      <c r="A352" s="1" t="s">
        <v>11</v>
      </c>
      <c r="B352" s="1" t="s">
        <v>12</v>
      </c>
      <c r="C352" s="1" t="s">
        <v>71</v>
      </c>
      <c r="D352" s="1" t="s">
        <v>72</v>
      </c>
      <c r="E352" s="1" t="s">
        <v>113</v>
      </c>
      <c r="F352" s="1" t="s">
        <v>114</v>
      </c>
      <c r="G352">
        <v>2020</v>
      </c>
      <c r="H352">
        <v>2020</v>
      </c>
      <c r="I352">
        <v>54417864</v>
      </c>
      <c r="L352">
        <f>IF(ISNUMBER(SEARCH("migliaia",istat[[#This Row],[Variabile]])),istat[[#This Row],[Value]]*1000,istat[[#This Row],[Value]])</f>
        <v>54417864000</v>
      </c>
      <c r="M352" t="b" cm="1">
        <f t="array" ref="M352">_xlfn.IFS(istat[[#This Row],[Flag Codes]]="c",FALSE,istat[[#This Row],[Ateco 2007]]="TOTALE",FALSE,TRUE,TRUE)</f>
        <v>1</v>
      </c>
      <c r="N352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2">
        <f>IFERROR(FIND("(",istat[[#This Row],[Variabile]])-2,LEN(istat[[#This Row],[Variabile]]))</f>
        <v>23</v>
      </c>
      <c r="P352" t="str">
        <f>LEFT(istat[[#This Row],[Variabile]],istat[[#This Row],[unique_id_variable_text_num_char]])</f>
        <v>valore della produzione</v>
      </c>
      <c r="Q352" t="str">
        <f>istat[[#This Row],[unique_id_ateco_text]]&amp;": "&amp;istat[[#This Row],[unique_id_variable_text]]</f>
        <v>29 fabbricazione di autoveicoli, rimorchi e semirimorchi: valore della produzione</v>
      </c>
    </row>
    <row r="353" spans="1:17" x14ac:dyDescent="0.35">
      <c r="A353" s="1" t="s">
        <v>11</v>
      </c>
      <c r="B353" s="1" t="s">
        <v>12</v>
      </c>
      <c r="C353" s="1" t="s">
        <v>73</v>
      </c>
      <c r="D353" s="1" t="s">
        <v>74</v>
      </c>
      <c r="E353" s="1" t="s">
        <v>113</v>
      </c>
      <c r="F353" s="1" t="s">
        <v>114</v>
      </c>
      <c r="G353">
        <v>2020</v>
      </c>
      <c r="H353">
        <v>2020</v>
      </c>
      <c r="I353">
        <v>10149653</v>
      </c>
      <c r="L353">
        <f>IF(ISNUMBER(SEARCH("migliaia",istat[[#This Row],[Variabile]])),istat[[#This Row],[Value]]*1000,istat[[#This Row],[Value]])</f>
        <v>10149653000</v>
      </c>
      <c r="M353" t="b" cm="1">
        <f t="array" ref="M353">_xlfn.IFS(istat[[#This Row],[Flag Codes]]="c",FALSE,istat[[#This Row],[Ateco 2007]]="TOTALE",FALSE,TRUE,TRUE)</f>
        <v>1</v>
      </c>
      <c r="N353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3">
        <f>IFERROR(FIND("(",istat[[#This Row],[Variabile]])-2,LEN(istat[[#This Row],[Variabile]]))</f>
        <v>36</v>
      </c>
      <c r="P353" t="str">
        <f>LEFT(istat[[#This Row],[Variabile]],istat[[#This Row],[unique_id_variable_text_num_char]])</f>
        <v>valore aggiunto al costo dei fattori</v>
      </c>
      <c r="Q353" t="str">
        <f>istat[[#This Row],[unique_id_ateco_text]]&amp;": "&amp;istat[[#This Row],[unique_id_variable_text]]</f>
        <v>29 fabbricazione di autoveicoli, rimorchi e semirimorchi: valore aggiunto al costo dei fattori</v>
      </c>
    </row>
    <row r="354" spans="1:17" x14ac:dyDescent="0.35">
      <c r="A354" s="1" t="s">
        <v>11</v>
      </c>
      <c r="B354" s="1" t="s">
        <v>12</v>
      </c>
      <c r="C354" s="1" t="s">
        <v>77</v>
      </c>
      <c r="D354" s="1" t="s">
        <v>78</v>
      </c>
      <c r="E354" s="1" t="s">
        <v>113</v>
      </c>
      <c r="F354" s="1" t="s">
        <v>114</v>
      </c>
      <c r="G354">
        <v>2020</v>
      </c>
      <c r="H354">
        <v>2020</v>
      </c>
      <c r="I354">
        <v>2305238</v>
      </c>
      <c r="L354">
        <f>IF(ISNUMBER(SEARCH("migliaia",istat[[#This Row],[Variabile]])),istat[[#This Row],[Value]]*1000,istat[[#This Row],[Value]])</f>
        <v>2305238000</v>
      </c>
      <c r="M354" t="b" cm="1">
        <f t="array" ref="M354">_xlfn.IFS(istat[[#This Row],[Flag Codes]]="c",FALSE,istat[[#This Row],[Ateco 2007]]="TOTALE",FALSE,TRUE,TRUE)</f>
        <v>1</v>
      </c>
      <c r="N354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4">
        <f>IFERROR(FIND("(",istat[[#This Row],[Variabile]])-2,LEN(istat[[#This Row],[Variabile]]))</f>
        <v>23</v>
      </c>
      <c r="P354" t="str">
        <f>LEFT(istat[[#This Row],[Variabile]],istat[[#This Row],[unique_id_variable_text_num_char]])</f>
        <v>margine operativo lordo</v>
      </c>
      <c r="Q354" t="str">
        <f>istat[[#This Row],[unique_id_ateco_text]]&amp;": "&amp;istat[[#This Row],[unique_id_variable_text]]</f>
        <v>29 fabbricazione di autoveicoli, rimorchi e semirimorchi: margine operativo lordo</v>
      </c>
    </row>
    <row r="355" spans="1:17" x14ac:dyDescent="0.35">
      <c r="A355" s="1" t="s">
        <v>11</v>
      </c>
      <c r="B355" s="1" t="s">
        <v>12</v>
      </c>
      <c r="C355" s="1" t="s">
        <v>79</v>
      </c>
      <c r="D355" s="1" t="s">
        <v>80</v>
      </c>
      <c r="E355" s="1" t="s">
        <v>113</v>
      </c>
      <c r="F355" s="1" t="s">
        <v>114</v>
      </c>
      <c r="G355">
        <v>2020</v>
      </c>
      <c r="H355">
        <v>2020</v>
      </c>
      <c r="I355">
        <v>51394330</v>
      </c>
      <c r="L355">
        <f>IF(ISNUMBER(SEARCH("migliaia",istat[[#This Row],[Variabile]])),istat[[#This Row],[Value]]*1000,istat[[#This Row],[Value]])</f>
        <v>51394330000</v>
      </c>
      <c r="M355" t="b" cm="1">
        <f t="array" ref="M355">_xlfn.IFS(istat[[#This Row],[Flag Codes]]="c",FALSE,istat[[#This Row],[Ateco 2007]]="TOTALE",FALSE,TRUE,TRUE)</f>
        <v>1</v>
      </c>
      <c r="N355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5">
        <f>IFERROR(FIND("(",istat[[#This Row],[Variabile]])-2,LEN(istat[[#This Row],[Variabile]]))</f>
        <v>26</v>
      </c>
      <c r="P355" t="str">
        <f>LEFT(istat[[#This Row],[Variabile]],istat[[#This Row],[unique_id_variable_text_num_char]])</f>
        <v>acquisto di beni e servizi</v>
      </c>
      <c r="Q355" t="str">
        <f>istat[[#This Row],[unique_id_ateco_text]]&amp;": "&amp;istat[[#This Row],[unique_id_variable_text]]</f>
        <v>29 fabbricazione di autoveicoli, rimorchi e semirimorchi: acquisto di beni e servizi</v>
      </c>
    </row>
    <row r="356" spans="1:17" x14ac:dyDescent="0.35">
      <c r="A356" s="1" t="s">
        <v>11</v>
      </c>
      <c r="B356" s="1" t="s">
        <v>12</v>
      </c>
      <c r="C356" s="1" t="s">
        <v>81</v>
      </c>
      <c r="D356" s="1" t="s">
        <v>82</v>
      </c>
      <c r="E356" s="1" t="s">
        <v>113</v>
      </c>
      <c r="F356" s="1" t="s">
        <v>114</v>
      </c>
      <c r="G356">
        <v>2020</v>
      </c>
      <c r="H356">
        <v>2020</v>
      </c>
      <c r="I356">
        <v>7844410</v>
      </c>
      <c r="L356">
        <f>IF(ISNUMBER(SEARCH("migliaia",istat[[#This Row],[Variabile]])),istat[[#This Row],[Value]]*1000,istat[[#This Row],[Value]])</f>
        <v>7844410000</v>
      </c>
      <c r="M356" t="b" cm="1">
        <f t="array" ref="M356">_xlfn.IFS(istat[[#This Row],[Flag Codes]]="c",FALSE,istat[[#This Row],[Ateco 2007]]="TOTALE",FALSE,TRUE,TRUE)</f>
        <v>1</v>
      </c>
      <c r="N356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6">
        <f>IFERROR(FIND("(",istat[[#This Row],[Variabile]])-2,LEN(istat[[#This Row],[Variabile]]))</f>
        <v>19</v>
      </c>
      <c r="P356" t="str">
        <f>LEFT(istat[[#This Row],[Variabile]],istat[[#This Row],[unique_id_variable_text_num_char]])</f>
        <v>costi del personale</v>
      </c>
      <c r="Q356" t="str">
        <f>istat[[#This Row],[unique_id_ateco_text]]&amp;": "&amp;istat[[#This Row],[unique_id_variable_text]]</f>
        <v>29 fabbricazione di autoveicoli, rimorchi e semirimorchi: costi del personale</v>
      </c>
    </row>
    <row r="357" spans="1:17" x14ac:dyDescent="0.35">
      <c r="A357" s="1" t="s">
        <v>11</v>
      </c>
      <c r="B357" s="1" t="s">
        <v>12</v>
      </c>
      <c r="C357" s="1" t="s">
        <v>85</v>
      </c>
      <c r="D357" s="1" t="s">
        <v>86</v>
      </c>
      <c r="E357" s="1" t="s">
        <v>113</v>
      </c>
      <c r="F357" s="1" t="s">
        <v>114</v>
      </c>
      <c r="G357">
        <v>2020</v>
      </c>
      <c r="H357">
        <v>2020</v>
      </c>
      <c r="I357">
        <v>5259881</v>
      </c>
      <c r="L357">
        <f>IF(ISNUMBER(SEARCH("migliaia",istat[[#This Row],[Variabile]])),istat[[#This Row],[Value]]*1000,istat[[#This Row],[Value]])</f>
        <v>5259881000</v>
      </c>
      <c r="M357" t="b" cm="1">
        <f t="array" ref="M357">_xlfn.IFS(istat[[#This Row],[Flag Codes]]="c",FALSE,istat[[#This Row],[Ateco 2007]]="TOTALE",FALSE,TRUE,TRUE)</f>
        <v>1</v>
      </c>
      <c r="N357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7">
        <f>IFERROR(FIND("(",istat[[#This Row],[Variabile]])-2,LEN(istat[[#This Row],[Variabile]]))</f>
        <v>17</v>
      </c>
      <c r="P357" t="str">
        <f>LEFT(istat[[#This Row],[Variabile]],istat[[#This Row],[unique_id_variable_text_num_char]])</f>
        <v>salari e stipendi</v>
      </c>
      <c r="Q357" t="str">
        <f>istat[[#This Row],[unique_id_ateco_text]]&amp;": "&amp;istat[[#This Row],[unique_id_variable_text]]</f>
        <v>29 fabbricazione di autoveicoli, rimorchi e semirimorchi: salari e stipendi</v>
      </c>
    </row>
    <row r="358" spans="1:17" x14ac:dyDescent="0.35">
      <c r="A358" s="1" t="s">
        <v>11</v>
      </c>
      <c r="B358" s="1" t="s">
        <v>12</v>
      </c>
      <c r="C358" s="1" t="s">
        <v>87</v>
      </c>
      <c r="D358" s="1" t="s">
        <v>88</v>
      </c>
      <c r="E358" s="1" t="s">
        <v>113</v>
      </c>
      <c r="F358" s="1" t="s">
        <v>114</v>
      </c>
      <c r="G358">
        <v>2020</v>
      </c>
      <c r="H358">
        <v>2020</v>
      </c>
      <c r="I358">
        <v>2645568</v>
      </c>
      <c r="L358">
        <f>IF(ISNUMBER(SEARCH("migliaia",istat[[#This Row],[Variabile]])),istat[[#This Row],[Value]]*1000,istat[[#This Row],[Value]])</f>
        <v>2645568000</v>
      </c>
      <c r="M358" t="b" cm="1">
        <f t="array" ref="M358">_xlfn.IFS(istat[[#This Row],[Flag Codes]]="c",FALSE,istat[[#This Row],[Ateco 2007]]="TOTALE",FALSE,TRUE,TRUE)</f>
        <v>1</v>
      </c>
      <c r="N358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8">
        <f>IFERROR(FIND("(",istat[[#This Row],[Variabile]])-2,LEN(istat[[#This Row],[Variabile]]))</f>
        <v>36</v>
      </c>
      <c r="P358" t="str">
        <f>LEFT(istat[[#This Row],[Variabile]],istat[[#This Row],[unique_id_variable_text_num_char]])</f>
        <v>investimenti lordi in beni materiali</v>
      </c>
      <c r="Q358" t="str">
        <f>istat[[#This Row],[unique_id_ateco_text]]&amp;": "&amp;istat[[#This Row],[unique_id_variable_text]]</f>
        <v>29 fabbricazione di autoveicoli, rimorchi e semirimorchi: investimenti lordi in beni materiali</v>
      </c>
    </row>
    <row r="359" spans="1:17" x14ac:dyDescent="0.35">
      <c r="A359" s="1" t="s">
        <v>11</v>
      </c>
      <c r="B359" s="1" t="s">
        <v>12</v>
      </c>
      <c r="C359" s="1" t="s">
        <v>91</v>
      </c>
      <c r="D359" s="1" t="s">
        <v>92</v>
      </c>
      <c r="E359" s="1" t="s">
        <v>113</v>
      </c>
      <c r="F359" s="1" t="s">
        <v>114</v>
      </c>
      <c r="G359">
        <v>2020</v>
      </c>
      <c r="H359">
        <v>2020</v>
      </c>
      <c r="I359">
        <v>172930</v>
      </c>
      <c r="L359">
        <f>IF(ISNUMBER(SEARCH("migliaia",istat[[#This Row],[Variabile]])),istat[[#This Row],[Value]]*1000,istat[[#This Row],[Value]])</f>
        <v>172930</v>
      </c>
      <c r="M359" t="b" cm="1">
        <f t="array" ref="M359">_xlfn.IFS(istat[[#This Row],[Flag Codes]]="c",FALSE,istat[[#This Row],[Ateco 2007]]="TOTALE",FALSE,TRUE,TRUE)</f>
        <v>1</v>
      </c>
      <c r="N359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59">
        <f>IFERROR(FIND("(",istat[[#This Row],[Variabile]])-2,LEN(istat[[#This Row],[Variabile]]))</f>
        <v>8</v>
      </c>
      <c r="P359" t="str">
        <f>LEFT(istat[[#This Row],[Variabile]],istat[[#This Row],[unique_id_variable_text_num_char]])</f>
        <v>occupati</v>
      </c>
      <c r="Q359" t="str">
        <f>istat[[#This Row],[unique_id_ateco_text]]&amp;": "&amp;istat[[#This Row],[unique_id_variable_text]]</f>
        <v>29 fabbricazione di autoveicoli, rimorchi e semirimorchi: occupati</v>
      </c>
    </row>
    <row r="360" spans="1:17" x14ac:dyDescent="0.35">
      <c r="A360" s="1" t="s">
        <v>11</v>
      </c>
      <c r="B360" s="1" t="s">
        <v>12</v>
      </c>
      <c r="C360" s="1" t="s">
        <v>95</v>
      </c>
      <c r="D360" s="1" t="s">
        <v>96</v>
      </c>
      <c r="E360" s="1" t="s">
        <v>113</v>
      </c>
      <c r="F360" s="1" t="s">
        <v>114</v>
      </c>
      <c r="G360">
        <v>2020</v>
      </c>
      <c r="H360">
        <v>2020</v>
      </c>
      <c r="I360">
        <v>170685</v>
      </c>
      <c r="L360">
        <f>IF(ISNUMBER(SEARCH("migliaia",istat[[#This Row],[Variabile]])),istat[[#This Row],[Value]]*1000,istat[[#This Row],[Value]])</f>
        <v>170685</v>
      </c>
      <c r="M360" t="b" cm="1">
        <f t="array" ref="M360">_xlfn.IFS(istat[[#This Row],[Flag Codes]]="c",FALSE,istat[[#This Row],[Ateco 2007]]="TOTALE",FALSE,TRUE,TRUE)</f>
        <v>1</v>
      </c>
      <c r="N360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0">
        <f>IFERROR(FIND("(",istat[[#This Row],[Variabile]])-2,LEN(istat[[#This Row],[Variabile]]))</f>
        <v>21</v>
      </c>
      <c r="P360" t="str">
        <f>LEFT(istat[[#This Row],[Variabile]],istat[[#This Row],[unique_id_variable_text_num_char]])</f>
        <v>lavoratori dipendenti</v>
      </c>
      <c r="Q360" t="str">
        <f>istat[[#This Row],[unique_id_ateco_text]]&amp;": "&amp;istat[[#This Row],[unique_id_variable_text]]</f>
        <v>29 fabbricazione di autoveicoli, rimorchi e semirimorchi: lavoratori dipendenti</v>
      </c>
    </row>
    <row r="361" spans="1:17" x14ac:dyDescent="0.35">
      <c r="A361" s="1" t="s">
        <v>11</v>
      </c>
      <c r="B361" s="1" t="s">
        <v>12</v>
      </c>
      <c r="C361" s="1" t="s">
        <v>101</v>
      </c>
      <c r="D361" s="1" t="s">
        <v>102</v>
      </c>
      <c r="E361" s="1" t="s">
        <v>113</v>
      </c>
      <c r="F361" s="1" t="s">
        <v>114</v>
      </c>
      <c r="G361">
        <v>2020</v>
      </c>
      <c r="H361">
        <v>2020</v>
      </c>
      <c r="I361">
        <v>232766</v>
      </c>
      <c r="L361">
        <f>IF(ISNUMBER(SEARCH("migliaia",istat[[#This Row],[Variabile]])),istat[[#This Row],[Value]]*1000,istat[[#This Row],[Value]])</f>
        <v>232766000</v>
      </c>
      <c r="M361" t="b" cm="1">
        <f t="array" ref="M361">_xlfn.IFS(istat[[#This Row],[Flag Codes]]="c",FALSE,istat[[#This Row],[Ateco 2007]]="TOTALE",FALSE,TRUE,TRUE)</f>
        <v>1</v>
      </c>
      <c r="N361" t="str">
        <f>istat[[#This Row],[ATECO_2007]]&amp;" "&amp;LEFT(istat[[#This Row],[Ateco 2007]],IFERROR(FIND("(",istat[[#This Row],[Ateco 2007]])-2,LEN(istat[[#This Row],[Ateco 2007]])))</f>
        <v>29 fabbricazione di autoveicoli, rimorchi e semirimorchi</v>
      </c>
      <c r="O361">
        <f>IFERROR(FIND("(",istat[[#This Row],[Variabile]])-2,LEN(istat[[#This Row],[Variabile]]))</f>
        <v>27</v>
      </c>
      <c r="P361" t="str">
        <f>LEFT(istat[[#This Row],[Variabile]],istat[[#This Row],[unique_id_variable_text_num_char]])</f>
        <v>ore lavorate dai dipendenti</v>
      </c>
      <c r="Q361" t="str">
        <f>istat[[#This Row],[unique_id_ateco_text]]&amp;": "&amp;istat[[#This Row],[unique_id_variable_text]]</f>
        <v>29 fabbricazione di autoveicoli, rimorchi e semirimorchi: ore lavorate dai dipendenti</v>
      </c>
    </row>
    <row r="362" spans="1:17" x14ac:dyDescent="0.35">
      <c r="A362" s="1" t="s">
        <v>11</v>
      </c>
      <c r="B362" s="1" t="s">
        <v>12</v>
      </c>
      <c r="C362" s="1" t="s">
        <v>73</v>
      </c>
      <c r="D362" s="1" t="s">
        <v>74</v>
      </c>
      <c r="E362" s="1" t="s">
        <v>115</v>
      </c>
      <c r="F362" s="1" t="s">
        <v>116</v>
      </c>
      <c r="G362">
        <v>2020</v>
      </c>
      <c r="H362">
        <v>2020</v>
      </c>
      <c r="I362">
        <v>17684977</v>
      </c>
      <c r="L362">
        <f>IF(ISNUMBER(SEARCH("migliaia",istat[[#This Row],[Variabile]])),istat[[#This Row],[Value]]*1000,istat[[#This Row],[Value]])</f>
        <v>17684977000</v>
      </c>
      <c r="M362" t="b" cm="1">
        <f t="array" ref="M362">_xlfn.IFS(istat[[#This Row],[Flag Codes]]="c",FALSE,istat[[#This Row],[Ateco 2007]]="TOTALE",FALSE,TRUE,TRUE)</f>
        <v>1</v>
      </c>
      <c r="N36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362">
        <f>IFERROR(FIND("(",istat[[#This Row],[Variabile]])-2,LEN(istat[[#This Row],[Variabile]]))</f>
        <v>36</v>
      </c>
      <c r="P362" t="str">
        <f>LEFT(istat[[#This Row],[Variabile]],istat[[#This Row],[unique_id_variable_text_num_char]])</f>
        <v>valore aggiunto al costo dei fattori</v>
      </c>
      <c r="Q362" t="str">
        <f>istat[[#This Row],[unique_id_ateco_text]]&amp;": "&amp;istat[[#This Row],[unique_id_variable_text]]</f>
        <v>52 magazzinaggio e attività di supporto ai trasporti: valore aggiunto al costo dei fattori</v>
      </c>
    </row>
    <row r="363" spans="1:17" x14ac:dyDescent="0.35">
      <c r="A363" s="1" t="s">
        <v>11</v>
      </c>
      <c r="B363" s="1" t="s">
        <v>12</v>
      </c>
      <c r="C363" s="1" t="s">
        <v>13</v>
      </c>
      <c r="D363" s="1" t="s">
        <v>14</v>
      </c>
      <c r="E363" s="1" t="s">
        <v>117</v>
      </c>
      <c r="F363" s="1" t="s">
        <v>118</v>
      </c>
      <c r="G363">
        <v>2020</v>
      </c>
      <c r="H363">
        <v>2020</v>
      </c>
      <c r="I363">
        <v>73435</v>
      </c>
      <c r="L363">
        <f>IF(ISNUMBER(SEARCH("migliaia",istat[[#This Row],[Variabile]])),istat[[#This Row],[Value]]*1000,istat[[#This Row],[Value]])</f>
        <v>73435</v>
      </c>
      <c r="M363" t="b" cm="1">
        <f t="array" ref="M363">_xlfn.IFS(istat[[#This Row],[Flag Codes]]="c",FALSE,istat[[#This Row],[Ateco 2007]]="TOTALE",FALSE,TRUE,TRUE)</f>
        <v>1</v>
      </c>
      <c r="N36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3">
        <f>IFERROR(FIND("(",istat[[#This Row],[Variabile]])-2,LEN(istat[[#This Row],[Variabile]]))</f>
        <v>7</v>
      </c>
      <c r="P363" t="str">
        <f>LEFT(istat[[#This Row],[Variabile]],istat[[#This Row],[unique_id_variable_text_num_char]])</f>
        <v>imprese</v>
      </c>
      <c r="Q363" t="str">
        <f>istat[[#This Row],[unique_id_ateco_text]]&amp;": "&amp;istat[[#This Row],[unique_id_variable_text]]</f>
        <v>70 attività di direzione aziendale e di consulenza gestionale: imprese</v>
      </c>
    </row>
    <row r="364" spans="1:17" x14ac:dyDescent="0.35">
      <c r="A364" s="1" t="s">
        <v>11</v>
      </c>
      <c r="B364" s="1" t="s">
        <v>12</v>
      </c>
      <c r="C364" s="1" t="s">
        <v>69</v>
      </c>
      <c r="D364" s="1" t="s">
        <v>70</v>
      </c>
      <c r="E364" s="1" t="s">
        <v>117</v>
      </c>
      <c r="F364" s="1" t="s">
        <v>118</v>
      </c>
      <c r="G364">
        <v>2020</v>
      </c>
      <c r="H364">
        <v>2020</v>
      </c>
      <c r="I364">
        <v>26355396</v>
      </c>
      <c r="L364">
        <f>IF(ISNUMBER(SEARCH("migliaia",istat[[#This Row],[Variabile]])),istat[[#This Row],[Value]]*1000,istat[[#This Row],[Value]])</f>
        <v>26355396000</v>
      </c>
      <c r="M364" t="b" cm="1">
        <f t="array" ref="M364">_xlfn.IFS(istat[[#This Row],[Flag Codes]]="c",FALSE,istat[[#This Row],[Ateco 2007]]="TOTALE",FALSE,TRUE,TRUE)</f>
        <v>1</v>
      </c>
      <c r="N36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4">
        <f>IFERROR(FIND("(",istat[[#This Row],[Variabile]])-2,LEN(istat[[#This Row],[Variabile]]))</f>
        <v>9</v>
      </c>
      <c r="P364" t="str">
        <f>LEFT(istat[[#This Row],[Variabile]],istat[[#This Row],[unique_id_variable_text_num_char]])</f>
        <v>fatturato</v>
      </c>
      <c r="Q364" t="str">
        <f>istat[[#This Row],[unique_id_ateco_text]]&amp;": "&amp;istat[[#This Row],[unique_id_variable_text]]</f>
        <v>70 attività di direzione aziendale e di consulenza gestionale: fatturato</v>
      </c>
    </row>
    <row r="365" spans="1:17" x14ac:dyDescent="0.35">
      <c r="A365" s="1" t="s">
        <v>11</v>
      </c>
      <c r="B365" s="1" t="s">
        <v>12</v>
      </c>
      <c r="C365" s="1" t="s">
        <v>71</v>
      </c>
      <c r="D365" s="1" t="s">
        <v>72</v>
      </c>
      <c r="E365" s="1" t="s">
        <v>117</v>
      </c>
      <c r="F365" s="1" t="s">
        <v>118</v>
      </c>
      <c r="G365">
        <v>2020</v>
      </c>
      <c r="H365">
        <v>2020</v>
      </c>
      <c r="I365">
        <v>27891143</v>
      </c>
      <c r="L365">
        <f>IF(ISNUMBER(SEARCH("migliaia",istat[[#This Row],[Variabile]])),istat[[#This Row],[Value]]*1000,istat[[#This Row],[Value]])</f>
        <v>27891143000</v>
      </c>
      <c r="M365" t="b" cm="1">
        <f t="array" ref="M365">_xlfn.IFS(istat[[#This Row],[Flag Codes]]="c",FALSE,istat[[#This Row],[Ateco 2007]]="TOTALE",FALSE,TRUE,TRUE)</f>
        <v>1</v>
      </c>
      <c r="N365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5">
        <f>IFERROR(FIND("(",istat[[#This Row],[Variabile]])-2,LEN(istat[[#This Row],[Variabile]]))</f>
        <v>23</v>
      </c>
      <c r="P365" t="str">
        <f>LEFT(istat[[#This Row],[Variabile]],istat[[#This Row],[unique_id_variable_text_num_char]])</f>
        <v>valore della produzione</v>
      </c>
      <c r="Q365" t="str">
        <f>istat[[#This Row],[unique_id_ateco_text]]&amp;": "&amp;istat[[#This Row],[unique_id_variable_text]]</f>
        <v>70 attività di direzione aziendale e di consulenza gestionale: valore della produzione</v>
      </c>
    </row>
    <row r="366" spans="1:17" x14ac:dyDescent="0.35">
      <c r="A366" s="1" t="s">
        <v>11</v>
      </c>
      <c r="B366" s="1" t="s">
        <v>12</v>
      </c>
      <c r="C366" s="1" t="s">
        <v>73</v>
      </c>
      <c r="D366" s="1" t="s">
        <v>74</v>
      </c>
      <c r="E366" s="1" t="s">
        <v>117</v>
      </c>
      <c r="F366" s="1" t="s">
        <v>118</v>
      </c>
      <c r="G366">
        <v>2020</v>
      </c>
      <c r="H366">
        <v>2020</v>
      </c>
      <c r="I366">
        <v>11210673</v>
      </c>
      <c r="L366">
        <f>IF(ISNUMBER(SEARCH("migliaia",istat[[#This Row],[Variabile]])),istat[[#This Row],[Value]]*1000,istat[[#This Row],[Value]])</f>
        <v>11210673000</v>
      </c>
      <c r="M366" t="b" cm="1">
        <f t="array" ref="M366">_xlfn.IFS(istat[[#This Row],[Flag Codes]]="c",FALSE,istat[[#This Row],[Ateco 2007]]="TOTALE",FALSE,TRUE,TRUE)</f>
        <v>1</v>
      </c>
      <c r="N36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6">
        <f>IFERROR(FIND("(",istat[[#This Row],[Variabile]])-2,LEN(istat[[#This Row],[Variabile]]))</f>
        <v>36</v>
      </c>
      <c r="P366" t="str">
        <f>LEFT(istat[[#This Row],[Variabile]],istat[[#This Row],[unique_id_variable_text_num_char]])</f>
        <v>valore aggiunto al costo dei fattori</v>
      </c>
      <c r="Q366" t="str">
        <f>istat[[#This Row],[unique_id_ateco_text]]&amp;": "&amp;istat[[#This Row],[unique_id_variable_text]]</f>
        <v>70 attività di direzione aziendale e di consulenza gestionale: valore aggiunto al costo dei fattori</v>
      </c>
    </row>
    <row r="367" spans="1:17" x14ac:dyDescent="0.35">
      <c r="A367" s="1" t="s">
        <v>11</v>
      </c>
      <c r="B367" s="1" t="s">
        <v>12</v>
      </c>
      <c r="C367" s="1" t="s">
        <v>77</v>
      </c>
      <c r="D367" s="1" t="s">
        <v>78</v>
      </c>
      <c r="E367" s="1" t="s">
        <v>117</v>
      </c>
      <c r="F367" s="1" t="s">
        <v>118</v>
      </c>
      <c r="G367">
        <v>2020</v>
      </c>
      <c r="H367">
        <v>2020</v>
      </c>
      <c r="I367">
        <v>3847101</v>
      </c>
      <c r="L367">
        <f>IF(ISNUMBER(SEARCH("migliaia",istat[[#This Row],[Variabile]])),istat[[#This Row],[Value]]*1000,istat[[#This Row],[Value]])</f>
        <v>3847101000</v>
      </c>
      <c r="M367" t="b" cm="1">
        <f t="array" ref="M367">_xlfn.IFS(istat[[#This Row],[Flag Codes]]="c",FALSE,istat[[#This Row],[Ateco 2007]]="TOTALE",FALSE,TRUE,TRUE)</f>
        <v>1</v>
      </c>
      <c r="N367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7">
        <f>IFERROR(FIND("(",istat[[#This Row],[Variabile]])-2,LEN(istat[[#This Row],[Variabile]]))</f>
        <v>23</v>
      </c>
      <c r="P367" t="str">
        <f>LEFT(istat[[#This Row],[Variabile]],istat[[#This Row],[unique_id_variable_text_num_char]])</f>
        <v>margine operativo lordo</v>
      </c>
      <c r="Q367" t="str">
        <f>istat[[#This Row],[unique_id_ateco_text]]&amp;": "&amp;istat[[#This Row],[unique_id_variable_text]]</f>
        <v>70 attività di direzione aziendale e di consulenza gestionale: margine operativo lordo</v>
      </c>
    </row>
    <row r="368" spans="1:17" x14ac:dyDescent="0.35">
      <c r="A368" s="1" t="s">
        <v>11</v>
      </c>
      <c r="B368" s="1" t="s">
        <v>12</v>
      </c>
      <c r="C368" s="1" t="s">
        <v>79</v>
      </c>
      <c r="D368" s="1" t="s">
        <v>80</v>
      </c>
      <c r="E368" s="1" t="s">
        <v>117</v>
      </c>
      <c r="F368" s="1" t="s">
        <v>118</v>
      </c>
      <c r="G368">
        <v>2020</v>
      </c>
      <c r="H368">
        <v>2020</v>
      </c>
      <c r="I368">
        <v>16198084</v>
      </c>
      <c r="L368">
        <f>IF(ISNUMBER(SEARCH("migliaia",istat[[#This Row],[Variabile]])),istat[[#This Row],[Value]]*1000,istat[[#This Row],[Value]])</f>
        <v>16198084000</v>
      </c>
      <c r="M368" t="b" cm="1">
        <f t="array" ref="M368">_xlfn.IFS(istat[[#This Row],[Flag Codes]]="c",FALSE,istat[[#This Row],[Ateco 2007]]="TOTALE",FALSE,TRUE,TRUE)</f>
        <v>1</v>
      </c>
      <c r="N368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8">
        <f>IFERROR(FIND("(",istat[[#This Row],[Variabile]])-2,LEN(istat[[#This Row],[Variabile]]))</f>
        <v>26</v>
      </c>
      <c r="P368" t="str">
        <f>LEFT(istat[[#This Row],[Variabile]],istat[[#This Row],[unique_id_variable_text_num_char]])</f>
        <v>acquisto di beni e servizi</v>
      </c>
      <c r="Q368" t="str">
        <f>istat[[#This Row],[unique_id_ateco_text]]&amp;": "&amp;istat[[#This Row],[unique_id_variable_text]]</f>
        <v>70 attività di direzione aziendale e di consulenza gestionale: acquisto di beni e servizi</v>
      </c>
    </row>
    <row r="369" spans="1:17" x14ac:dyDescent="0.35">
      <c r="A369" s="1" t="s">
        <v>11</v>
      </c>
      <c r="B369" s="1" t="s">
        <v>12</v>
      </c>
      <c r="C369" s="1" t="s">
        <v>81</v>
      </c>
      <c r="D369" s="1" t="s">
        <v>82</v>
      </c>
      <c r="E369" s="1" t="s">
        <v>117</v>
      </c>
      <c r="F369" s="1" t="s">
        <v>118</v>
      </c>
      <c r="G369">
        <v>2020</v>
      </c>
      <c r="H369">
        <v>2020</v>
      </c>
      <c r="I369">
        <v>7363578</v>
      </c>
      <c r="L369">
        <f>IF(ISNUMBER(SEARCH("migliaia",istat[[#This Row],[Variabile]])),istat[[#This Row],[Value]]*1000,istat[[#This Row],[Value]])</f>
        <v>7363578000</v>
      </c>
      <c r="M369" t="b" cm="1">
        <f t="array" ref="M369">_xlfn.IFS(istat[[#This Row],[Flag Codes]]="c",FALSE,istat[[#This Row],[Ateco 2007]]="TOTALE",FALSE,TRUE,TRUE)</f>
        <v>1</v>
      </c>
      <c r="N369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69">
        <f>IFERROR(FIND("(",istat[[#This Row],[Variabile]])-2,LEN(istat[[#This Row],[Variabile]]))</f>
        <v>19</v>
      </c>
      <c r="P369" t="str">
        <f>LEFT(istat[[#This Row],[Variabile]],istat[[#This Row],[unique_id_variable_text_num_char]])</f>
        <v>costi del personale</v>
      </c>
      <c r="Q369" t="str">
        <f>istat[[#This Row],[unique_id_ateco_text]]&amp;": "&amp;istat[[#This Row],[unique_id_variable_text]]</f>
        <v>70 attività di direzione aziendale e di consulenza gestionale: costi del personale</v>
      </c>
    </row>
    <row r="370" spans="1:17" x14ac:dyDescent="0.35">
      <c r="A370" s="1" t="s">
        <v>11</v>
      </c>
      <c r="B370" s="1" t="s">
        <v>12</v>
      </c>
      <c r="C370" s="1" t="s">
        <v>85</v>
      </c>
      <c r="D370" s="1" t="s">
        <v>86</v>
      </c>
      <c r="E370" s="1" t="s">
        <v>117</v>
      </c>
      <c r="F370" s="1" t="s">
        <v>118</v>
      </c>
      <c r="G370">
        <v>2020</v>
      </c>
      <c r="H370">
        <v>2020</v>
      </c>
      <c r="I370">
        <v>5231531</v>
      </c>
      <c r="L370">
        <f>IF(ISNUMBER(SEARCH("migliaia",istat[[#This Row],[Variabile]])),istat[[#This Row],[Value]]*1000,istat[[#This Row],[Value]])</f>
        <v>5231531000</v>
      </c>
      <c r="M370" t="b" cm="1">
        <f t="array" ref="M370">_xlfn.IFS(istat[[#This Row],[Flag Codes]]="c",FALSE,istat[[#This Row],[Ateco 2007]]="TOTALE",FALSE,TRUE,TRUE)</f>
        <v>1</v>
      </c>
      <c r="N370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370">
        <f>IFERROR(FIND("(",istat[[#This Row],[Variabile]])-2,LEN(istat[[#This Row],[Variabile]]))</f>
        <v>17</v>
      </c>
      <c r="P370" t="str">
        <f>LEFT(istat[[#This Row],[Variabile]],istat[[#This Row],[unique_id_variable_text_num_char]])</f>
        <v>salari e stipendi</v>
      </c>
      <c r="Q370" t="str">
        <f>istat[[#This Row],[unique_id_ateco_text]]&amp;": "&amp;istat[[#This Row],[unique_id_variable_text]]</f>
        <v>70 attività di direzione aziendale e di consulenza gestionale: salari e stipendi</v>
      </c>
    </row>
    <row r="371" spans="1:17" x14ac:dyDescent="0.35">
      <c r="A371" s="1" t="s">
        <v>11</v>
      </c>
      <c r="B371" s="1" t="s">
        <v>12</v>
      </c>
      <c r="C371" s="1" t="s">
        <v>91</v>
      </c>
      <c r="D371" s="1" t="s">
        <v>92</v>
      </c>
      <c r="E371" s="1" t="s">
        <v>33</v>
      </c>
      <c r="F371" s="1" t="s">
        <v>34</v>
      </c>
      <c r="G371">
        <v>2020</v>
      </c>
      <c r="H371">
        <v>2020</v>
      </c>
      <c r="I371">
        <v>296311</v>
      </c>
      <c r="L371">
        <f>IF(ISNUMBER(SEARCH("migliaia",istat[[#This Row],[Variabile]])),istat[[#This Row],[Value]]*1000,istat[[#This Row],[Value]])</f>
        <v>296311</v>
      </c>
      <c r="M371" t="b" cm="1">
        <f t="array" ref="M371">_xlfn.IFS(istat[[#This Row],[Flag Codes]]="c",FALSE,istat[[#This Row],[Ateco 2007]]="TOTALE",FALSE,TRUE,TRUE)</f>
        <v>1</v>
      </c>
      <c r="N371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1">
        <f>IFERROR(FIND("(",istat[[#This Row],[Variabile]])-2,LEN(istat[[#This Row],[Variabile]]))</f>
        <v>8</v>
      </c>
      <c r="P371" t="str">
        <f>LEFT(istat[[#This Row],[Variabile]],istat[[#This Row],[unique_id_variable_text_num_char]])</f>
        <v>occupati</v>
      </c>
      <c r="Q371" t="str">
        <f>istat[[#This Row],[unique_id_ateco_text]]&amp;": "&amp;istat[[#This Row],[unique_id_variable_text]]</f>
        <v>71 attività degli studi di architettura e d'ingegneria, collaudi ed analisi tecniche: occupati</v>
      </c>
    </row>
    <row r="372" spans="1:17" x14ac:dyDescent="0.35">
      <c r="A372" s="1" t="s">
        <v>11</v>
      </c>
      <c r="B372" s="1" t="s">
        <v>12</v>
      </c>
      <c r="C372" s="1" t="s">
        <v>95</v>
      </c>
      <c r="D372" s="1" t="s">
        <v>96</v>
      </c>
      <c r="E372" s="1" t="s">
        <v>33</v>
      </c>
      <c r="F372" s="1" t="s">
        <v>34</v>
      </c>
      <c r="G372">
        <v>2020</v>
      </c>
      <c r="H372">
        <v>2020</v>
      </c>
      <c r="I372">
        <v>86479</v>
      </c>
      <c r="L372">
        <f>IF(ISNUMBER(SEARCH("migliaia",istat[[#This Row],[Variabile]])),istat[[#This Row],[Value]]*1000,istat[[#This Row],[Value]])</f>
        <v>86479</v>
      </c>
      <c r="M372" t="b" cm="1">
        <f t="array" ref="M372">_xlfn.IFS(istat[[#This Row],[Flag Codes]]="c",FALSE,istat[[#This Row],[Ateco 2007]]="TOTALE",FALSE,TRUE,TRUE)</f>
        <v>1</v>
      </c>
      <c r="N372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2">
        <f>IFERROR(FIND("(",istat[[#This Row],[Variabile]])-2,LEN(istat[[#This Row],[Variabile]]))</f>
        <v>21</v>
      </c>
      <c r="P372" t="str">
        <f>LEFT(istat[[#This Row],[Variabile]],istat[[#This Row],[unique_id_variable_text_num_char]])</f>
        <v>lavoratori dipendenti</v>
      </c>
      <c r="Q372" t="str">
        <f>istat[[#This Row],[unique_id_ateco_text]]&amp;": "&amp;istat[[#This Row],[unique_id_variable_text]]</f>
        <v>71 attività degli studi di architettura e d'ingegneria, collaudi ed analisi tecniche: lavoratori dipendenti</v>
      </c>
    </row>
    <row r="373" spans="1:17" x14ac:dyDescent="0.35">
      <c r="A373" s="1" t="s">
        <v>11</v>
      </c>
      <c r="B373" s="1" t="s">
        <v>12</v>
      </c>
      <c r="C373" s="1" t="s">
        <v>101</v>
      </c>
      <c r="D373" s="1" t="s">
        <v>102</v>
      </c>
      <c r="E373" s="1" t="s">
        <v>33</v>
      </c>
      <c r="F373" s="1" t="s">
        <v>34</v>
      </c>
      <c r="G373">
        <v>2020</v>
      </c>
      <c r="H373">
        <v>2020</v>
      </c>
      <c r="I373">
        <v>137294</v>
      </c>
      <c r="L373">
        <f>IF(ISNUMBER(SEARCH("migliaia",istat[[#This Row],[Variabile]])),istat[[#This Row],[Value]]*1000,istat[[#This Row],[Value]])</f>
        <v>137294000</v>
      </c>
      <c r="M373" t="b" cm="1">
        <f t="array" ref="M373">_xlfn.IFS(istat[[#This Row],[Flag Codes]]="c",FALSE,istat[[#This Row],[Ateco 2007]]="TOTALE",FALSE,TRUE,TRUE)</f>
        <v>1</v>
      </c>
      <c r="N373" t="str">
        <f>istat[[#This Row],[ATECO_2007]]&amp;" "&amp;LEFT(istat[[#This Row],[Ateco 2007]],IFERROR(FIND("(",istat[[#This Row],[Ateco 2007]])-2,LEN(istat[[#This Row],[Ateco 2007]])))</f>
        <v>71 attività degli studi di architettura e d'ingegneria, collaudi ed analisi tecniche</v>
      </c>
      <c r="O373">
        <f>IFERROR(FIND("(",istat[[#This Row],[Variabile]])-2,LEN(istat[[#This Row],[Variabile]]))</f>
        <v>27</v>
      </c>
      <c r="P373" t="str">
        <f>LEFT(istat[[#This Row],[Variabile]],istat[[#This Row],[unique_id_variable_text_num_char]])</f>
        <v>ore lavorate dai dipendenti</v>
      </c>
      <c r="Q373" t="str">
        <f>istat[[#This Row],[unique_id_ateco_text]]&amp;": "&amp;istat[[#This Row],[unique_id_variable_text]]</f>
        <v>71 attività degli studi di architettura e d'ingegneria, collaudi ed analisi tecniche: ore lavorate dai dipendenti</v>
      </c>
    </row>
    <row r="374" spans="1:17" x14ac:dyDescent="0.35">
      <c r="A374" s="1" t="s">
        <v>11</v>
      </c>
      <c r="B374" s="1" t="s">
        <v>12</v>
      </c>
      <c r="C374" s="1" t="s">
        <v>13</v>
      </c>
      <c r="D374" s="1" t="s">
        <v>14</v>
      </c>
      <c r="E374" s="1" t="s">
        <v>119</v>
      </c>
      <c r="F374" s="1" t="s">
        <v>120</v>
      </c>
      <c r="G374">
        <v>2020</v>
      </c>
      <c r="H374">
        <v>2020</v>
      </c>
      <c r="I374">
        <v>15963</v>
      </c>
      <c r="L374">
        <f>IF(ISNUMBER(SEARCH("migliaia",istat[[#This Row],[Variabile]])),istat[[#This Row],[Value]]*1000,istat[[#This Row],[Value]])</f>
        <v>15963</v>
      </c>
      <c r="M374" t="b" cm="1">
        <f t="array" ref="M374">_xlfn.IFS(istat[[#This Row],[Flag Codes]]="c",FALSE,istat[[#This Row],[Ateco 2007]]="TOTALE",FALSE,TRUE,TRUE)</f>
        <v>1</v>
      </c>
      <c r="N374" t="str">
        <f>istat[[#This Row],[ATECO_2007]]&amp;" "&amp;LEFT(istat[[#This Row],[Ateco 2007]],IFERROR(FIND("(",istat[[#This Row],[Ateco 2007]])-2,LEN(istat[[#This Row],[Ateco 2007]])))</f>
        <v>75 servizi veterinari</v>
      </c>
      <c r="O374">
        <f>IFERROR(FIND("(",istat[[#This Row],[Variabile]])-2,LEN(istat[[#This Row],[Variabile]]))</f>
        <v>7</v>
      </c>
      <c r="P374" t="str">
        <f>LEFT(istat[[#This Row],[Variabile]],istat[[#This Row],[unique_id_variable_text_num_char]])</f>
        <v>imprese</v>
      </c>
      <c r="Q374" t="str">
        <f>istat[[#This Row],[unique_id_ateco_text]]&amp;": "&amp;istat[[#This Row],[unique_id_variable_text]]</f>
        <v>75 servizi veterinari: imprese</v>
      </c>
    </row>
    <row r="375" spans="1:17" x14ac:dyDescent="0.35">
      <c r="A375" s="1" t="s">
        <v>11</v>
      </c>
      <c r="B375" s="1" t="s">
        <v>12</v>
      </c>
      <c r="C375" s="1" t="s">
        <v>13</v>
      </c>
      <c r="D375" s="1" t="s">
        <v>14</v>
      </c>
      <c r="E375" s="1" t="s">
        <v>121</v>
      </c>
      <c r="F375" s="1" t="s">
        <v>122</v>
      </c>
      <c r="G375">
        <v>2020</v>
      </c>
      <c r="H375">
        <v>2020</v>
      </c>
      <c r="I375">
        <v>31829</v>
      </c>
      <c r="L375">
        <f>IF(ISNUMBER(SEARCH("migliaia",istat[[#This Row],[Variabile]])),istat[[#This Row],[Value]]*1000,istat[[#This Row],[Value]])</f>
        <v>31829</v>
      </c>
      <c r="M375" t="b" cm="1">
        <f t="array" ref="M375">_xlfn.IFS(istat[[#This Row],[Flag Codes]]="c",FALSE,istat[[#This Row],[Ateco 2007]]="TOTALE",FALSE,TRUE,TRUE)</f>
        <v>1</v>
      </c>
      <c r="N375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5">
        <f>IFERROR(FIND("(",istat[[#This Row],[Variabile]])-2,LEN(istat[[#This Row],[Variabile]]))</f>
        <v>7</v>
      </c>
      <c r="P375" t="str">
        <f>LEFT(istat[[#This Row],[Variabile]],istat[[#This Row],[unique_id_variable_text_num_char]])</f>
        <v>imprese</v>
      </c>
      <c r="Q375" t="str">
        <f>istat[[#This Row],[unique_id_ateco_text]]&amp;": "&amp;istat[[#This Row],[unique_id_variable_text]]</f>
        <v>90 attività creative, artistiche e di intrattenimento: imprese</v>
      </c>
    </row>
    <row r="376" spans="1:17" x14ac:dyDescent="0.35">
      <c r="A376" s="1" t="s">
        <v>11</v>
      </c>
      <c r="B376" s="1" t="s">
        <v>12</v>
      </c>
      <c r="C376" s="1" t="s">
        <v>69</v>
      </c>
      <c r="D376" s="1" t="s">
        <v>70</v>
      </c>
      <c r="E376" s="1" t="s">
        <v>121</v>
      </c>
      <c r="F376" s="1" t="s">
        <v>122</v>
      </c>
      <c r="G376">
        <v>2020</v>
      </c>
      <c r="H376">
        <v>2020</v>
      </c>
      <c r="I376">
        <v>2047745</v>
      </c>
      <c r="L376">
        <f>IF(ISNUMBER(SEARCH("migliaia",istat[[#This Row],[Variabile]])),istat[[#This Row],[Value]]*1000,istat[[#This Row],[Value]])</f>
        <v>2047745000</v>
      </c>
      <c r="M376" t="b" cm="1">
        <f t="array" ref="M376">_xlfn.IFS(istat[[#This Row],[Flag Codes]]="c",FALSE,istat[[#This Row],[Ateco 2007]]="TOTALE",FALSE,TRUE,TRUE)</f>
        <v>1</v>
      </c>
      <c r="N376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376">
        <f>IFERROR(FIND("(",istat[[#This Row],[Variabile]])-2,LEN(istat[[#This Row],[Variabile]]))</f>
        <v>9</v>
      </c>
      <c r="P376" t="str">
        <f>LEFT(istat[[#This Row],[Variabile]],istat[[#This Row],[unique_id_variable_text_num_char]])</f>
        <v>fatturato</v>
      </c>
      <c r="Q376" t="str">
        <f>istat[[#This Row],[unique_id_ateco_text]]&amp;": "&amp;istat[[#This Row],[unique_id_variable_text]]</f>
        <v>90 attività creative, artistiche e di intrattenimento: fatturato</v>
      </c>
    </row>
    <row r="377" spans="1:17" x14ac:dyDescent="0.35">
      <c r="A377" s="1" t="s">
        <v>11</v>
      </c>
      <c r="B377" s="1" t="s">
        <v>12</v>
      </c>
      <c r="C377" s="1" t="s">
        <v>13</v>
      </c>
      <c r="D377" s="1" t="s">
        <v>14</v>
      </c>
      <c r="E377" s="1" t="s">
        <v>123</v>
      </c>
      <c r="F377" s="1" t="s">
        <v>124</v>
      </c>
      <c r="G377">
        <v>2020</v>
      </c>
      <c r="H377">
        <v>2020</v>
      </c>
      <c r="I377">
        <v>438</v>
      </c>
      <c r="L377">
        <f>IF(ISNUMBER(SEARCH("migliaia",istat[[#This Row],[Variabile]])),istat[[#This Row],[Value]]*1000,istat[[#This Row],[Value]])</f>
        <v>438</v>
      </c>
      <c r="M377" t="b" cm="1">
        <f t="array" ref="M377">_xlfn.IFS(istat[[#This Row],[Flag Codes]]="c",FALSE,istat[[#This Row],[Ateco 2007]]="TOTALE",FALSE,TRUE,TRUE)</f>
        <v>1</v>
      </c>
      <c r="N37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7">
        <f>IFERROR(FIND("(",istat[[#This Row],[Variabile]])-2,LEN(istat[[#This Row],[Variabile]]))</f>
        <v>7</v>
      </c>
      <c r="P377" t="str">
        <f>LEFT(istat[[#This Row],[Variabile]],istat[[#This Row],[unique_id_variable_text_num_char]])</f>
        <v>imprese</v>
      </c>
      <c r="Q377" t="str">
        <f>istat[[#This Row],[unique_id_ateco_text]]&amp;": "&amp;istat[[#This Row],[unique_id_variable_text]]</f>
        <v>102 lavorazione e conservazione di pesce, crostacei e molluschi: imprese</v>
      </c>
    </row>
    <row r="378" spans="1:17" x14ac:dyDescent="0.35">
      <c r="A378" s="1" t="s">
        <v>11</v>
      </c>
      <c r="B378" s="1" t="s">
        <v>12</v>
      </c>
      <c r="C378" s="1" t="s">
        <v>69</v>
      </c>
      <c r="D378" s="1" t="s">
        <v>70</v>
      </c>
      <c r="E378" s="1" t="s">
        <v>123</v>
      </c>
      <c r="F378" s="1" t="s">
        <v>124</v>
      </c>
      <c r="G378">
        <v>2020</v>
      </c>
      <c r="H378">
        <v>2020</v>
      </c>
      <c r="I378">
        <v>2873755</v>
      </c>
      <c r="L378">
        <f>IF(ISNUMBER(SEARCH("migliaia",istat[[#This Row],[Variabile]])),istat[[#This Row],[Value]]*1000,istat[[#This Row],[Value]])</f>
        <v>2873755000</v>
      </c>
      <c r="M378" t="b" cm="1">
        <f t="array" ref="M378">_xlfn.IFS(istat[[#This Row],[Flag Codes]]="c",FALSE,istat[[#This Row],[Ateco 2007]]="TOTALE",FALSE,TRUE,TRUE)</f>
        <v>1</v>
      </c>
      <c r="N378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8">
        <f>IFERROR(FIND("(",istat[[#This Row],[Variabile]])-2,LEN(istat[[#This Row],[Variabile]]))</f>
        <v>9</v>
      </c>
      <c r="P378" t="str">
        <f>LEFT(istat[[#This Row],[Variabile]],istat[[#This Row],[unique_id_variable_text_num_char]])</f>
        <v>fatturato</v>
      </c>
      <c r="Q378" t="str">
        <f>istat[[#This Row],[unique_id_ateco_text]]&amp;": "&amp;istat[[#This Row],[unique_id_variable_text]]</f>
        <v>102 lavorazione e conservazione di pesce, crostacei e molluschi: fatturato</v>
      </c>
    </row>
    <row r="379" spans="1:17" x14ac:dyDescent="0.35">
      <c r="A379" s="1" t="s">
        <v>11</v>
      </c>
      <c r="B379" s="1" t="s">
        <v>12</v>
      </c>
      <c r="C379" s="1" t="s">
        <v>73</v>
      </c>
      <c r="D379" s="1" t="s">
        <v>74</v>
      </c>
      <c r="E379" s="1" t="s">
        <v>123</v>
      </c>
      <c r="F379" s="1" t="s">
        <v>124</v>
      </c>
      <c r="G379">
        <v>2020</v>
      </c>
      <c r="H379">
        <v>2020</v>
      </c>
      <c r="I379">
        <v>492943</v>
      </c>
      <c r="L379">
        <f>IF(ISNUMBER(SEARCH("migliaia",istat[[#This Row],[Variabile]])),istat[[#This Row],[Value]]*1000,istat[[#This Row],[Value]])</f>
        <v>492943000</v>
      </c>
      <c r="M379" t="b" cm="1">
        <f t="array" ref="M379">_xlfn.IFS(istat[[#This Row],[Flag Codes]]="c",FALSE,istat[[#This Row],[Ateco 2007]]="TOTALE",FALSE,TRUE,TRUE)</f>
        <v>1</v>
      </c>
      <c r="N379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79">
        <f>IFERROR(FIND("(",istat[[#This Row],[Variabile]])-2,LEN(istat[[#This Row],[Variabile]]))</f>
        <v>36</v>
      </c>
      <c r="P379" t="str">
        <f>LEFT(istat[[#This Row],[Variabile]],istat[[#This Row],[unique_id_variable_text_num_char]])</f>
        <v>valore aggiunto al costo dei fattori</v>
      </c>
      <c r="Q379" t="str">
        <f>istat[[#This Row],[unique_id_ateco_text]]&amp;": "&amp;istat[[#This Row],[unique_id_variable_text]]</f>
        <v>102 lavorazione e conservazione di pesce, crostacei e molluschi: valore aggiunto al costo dei fattori</v>
      </c>
    </row>
    <row r="380" spans="1:17" x14ac:dyDescent="0.35">
      <c r="A380" s="1" t="s">
        <v>11</v>
      </c>
      <c r="B380" s="1" t="s">
        <v>12</v>
      </c>
      <c r="C380" s="1" t="s">
        <v>77</v>
      </c>
      <c r="D380" s="1" t="s">
        <v>78</v>
      </c>
      <c r="E380" s="1" t="s">
        <v>123</v>
      </c>
      <c r="F380" s="1" t="s">
        <v>124</v>
      </c>
      <c r="G380">
        <v>2020</v>
      </c>
      <c r="H380">
        <v>2020</v>
      </c>
      <c r="I380">
        <v>256157</v>
      </c>
      <c r="L380">
        <f>IF(ISNUMBER(SEARCH("migliaia",istat[[#This Row],[Variabile]])),istat[[#This Row],[Value]]*1000,istat[[#This Row],[Value]])</f>
        <v>256157000</v>
      </c>
      <c r="M380" t="b" cm="1">
        <f t="array" ref="M380">_xlfn.IFS(istat[[#This Row],[Flag Codes]]="c",FALSE,istat[[#This Row],[Ateco 2007]]="TOTALE",FALSE,TRUE,TRUE)</f>
        <v>1</v>
      </c>
      <c r="N38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0">
        <f>IFERROR(FIND("(",istat[[#This Row],[Variabile]])-2,LEN(istat[[#This Row],[Variabile]]))</f>
        <v>23</v>
      </c>
      <c r="P380" t="str">
        <f>LEFT(istat[[#This Row],[Variabile]],istat[[#This Row],[unique_id_variable_text_num_char]])</f>
        <v>margine operativo lordo</v>
      </c>
      <c r="Q380" t="str">
        <f>istat[[#This Row],[unique_id_ateco_text]]&amp;": "&amp;istat[[#This Row],[unique_id_variable_text]]</f>
        <v>102 lavorazione e conservazione di pesce, crostacei e molluschi: margine operativo lordo</v>
      </c>
    </row>
    <row r="381" spans="1:17" x14ac:dyDescent="0.35">
      <c r="A381" s="1" t="s">
        <v>11</v>
      </c>
      <c r="B381" s="1" t="s">
        <v>12</v>
      </c>
      <c r="C381" s="1" t="s">
        <v>79</v>
      </c>
      <c r="D381" s="1" t="s">
        <v>80</v>
      </c>
      <c r="E381" s="1" t="s">
        <v>123</v>
      </c>
      <c r="F381" s="1" t="s">
        <v>124</v>
      </c>
      <c r="G381">
        <v>2020</v>
      </c>
      <c r="H381">
        <v>2020</v>
      </c>
      <c r="I381">
        <v>2437004</v>
      </c>
      <c r="L381">
        <f>IF(ISNUMBER(SEARCH("migliaia",istat[[#This Row],[Variabile]])),istat[[#This Row],[Value]]*1000,istat[[#This Row],[Value]])</f>
        <v>2437004000</v>
      </c>
      <c r="M381" t="b" cm="1">
        <f t="array" ref="M381">_xlfn.IFS(istat[[#This Row],[Flag Codes]]="c",FALSE,istat[[#This Row],[Ateco 2007]]="TOTALE",FALSE,TRUE,TRUE)</f>
        <v>1</v>
      </c>
      <c r="N3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381">
        <f>IFERROR(FIND("(",istat[[#This Row],[Variabile]])-2,LEN(istat[[#This Row],[Variabile]]))</f>
        <v>26</v>
      </c>
      <c r="P381" t="str">
        <f>LEFT(istat[[#This Row],[Variabile]],istat[[#This Row],[unique_id_variable_text_num_char]])</f>
        <v>acquisto di beni e servizi</v>
      </c>
      <c r="Q381" t="str">
        <f>istat[[#This Row],[unique_id_ateco_text]]&amp;": "&amp;istat[[#This Row],[unique_id_variable_text]]</f>
        <v>102 lavorazione e conservazione di pesce, crostacei e molluschi: acquisto di beni e servizi</v>
      </c>
    </row>
    <row r="382" spans="1:17" x14ac:dyDescent="0.35">
      <c r="A382" s="1" t="s">
        <v>11</v>
      </c>
      <c r="B382" s="1" t="s">
        <v>12</v>
      </c>
      <c r="C382" s="1" t="s">
        <v>13</v>
      </c>
      <c r="D382" s="1" t="s">
        <v>14</v>
      </c>
      <c r="E382" s="1" t="s">
        <v>125</v>
      </c>
      <c r="F382" s="1" t="s">
        <v>126</v>
      </c>
      <c r="G382">
        <v>2020</v>
      </c>
      <c r="H382">
        <v>2020</v>
      </c>
      <c r="I382">
        <v>1088</v>
      </c>
      <c r="L382">
        <f>IF(ISNUMBER(SEARCH("migliaia",istat[[#This Row],[Variabile]])),istat[[#This Row],[Value]]*1000,istat[[#This Row],[Value]])</f>
        <v>1088</v>
      </c>
      <c r="M382" t="b" cm="1">
        <f t="array" ref="M382">_xlfn.IFS(istat[[#This Row],[Flag Codes]]="c",FALSE,istat[[#This Row],[Ateco 2007]]="TOTALE",FALSE,TRUE,TRUE)</f>
        <v>1</v>
      </c>
      <c r="N38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2">
        <f>IFERROR(FIND("(",istat[[#This Row],[Variabile]])-2,LEN(istat[[#This Row],[Variabile]]))</f>
        <v>7</v>
      </c>
      <c r="P382" t="str">
        <f>LEFT(istat[[#This Row],[Variabile]],istat[[#This Row],[unique_id_variable_text_num_char]])</f>
        <v>imprese</v>
      </c>
      <c r="Q382" t="str">
        <f>istat[[#This Row],[unique_id_ateco_text]]&amp;": "&amp;istat[[#This Row],[unique_id_variable_text]]</f>
        <v>106 lavorazione delle granaglie, produzione di amidi e di prodotti amidacei: imprese</v>
      </c>
    </row>
    <row r="383" spans="1:17" x14ac:dyDescent="0.35">
      <c r="A383" s="1" t="s">
        <v>11</v>
      </c>
      <c r="B383" s="1" t="s">
        <v>12</v>
      </c>
      <c r="C383" s="1" t="s">
        <v>69</v>
      </c>
      <c r="D383" s="1" t="s">
        <v>70</v>
      </c>
      <c r="E383" s="1" t="s">
        <v>125</v>
      </c>
      <c r="F383" s="1" t="s">
        <v>126</v>
      </c>
      <c r="G383">
        <v>2020</v>
      </c>
      <c r="H383">
        <v>2020</v>
      </c>
      <c r="I383">
        <v>8300928</v>
      </c>
      <c r="L383">
        <f>IF(ISNUMBER(SEARCH("migliaia",istat[[#This Row],[Variabile]])),istat[[#This Row],[Value]]*1000,istat[[#This Row],[Value]])</f>
        <v>8300928000</v>
      </c>
      <c r="M383" t="b" cm="1">
        <f t="array" ref="M383">_xlfn.IFS(istat[[#This Row],[Flag Codes]]="c",FALSE,istat[[#This Row],[Ateco 2007]]="TOTALE",FALSE,TRUE,TRUE)</f>
        <v>1</v>
      </c>
      <c r="N383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3">
        <f>IFERROR(FIND("(",istat[[#This Row],[Variabile]])-2,LEN(istat[[#This Row],[Variabile]]))</f>
        <v>9</v>
      </c>
      <c r="P383" t="str">
        <f>LEFT(istat[[#This Row],[Variabile]],istat[[#This Row],[unique_id_variable_text_num_char]])</f>
        <v>fatturato</v>
      </c>
      <c r="Q383" t="str">
        <f>istat[[#This Row],[unique_id_ateco_text]]&amp;": "&amp;istat[[#This Row],[unique_id_variable_text]]</f>
        <v>106 lavorazione delle granaglie, produzione di amidi e di prodotti amidacei: fatturato</v>
      </c>
    </row>
    <row r="384" spans="1:17" x14ac:dyDescent="0.35">
      <c r="A384" s="1" t="s">
        <v>11</v>
      </c>
      <c r="B384" s="1" t="s">
        <v>12</v>
      </c>
      <c r="C384" s="1" t="s">
        <v>71</v>
      </c>
      <c r="D384" s="1" t="s">
        <v>72</v>
      </c>
      <c r="E384" s="1" t="s">
        <v>125</v>
      </c>
      <c r="F384" s="1" t="s">
        <v>126</v>
      </c>
      <c r="G384">
        <v>2020</v>
      </c>
      <c r="H384">
        <v>2020</v>
      </c>
      <c r="I384">
        <v>7470457</v>
      </c>
      <c r="L384">
        <f>IF(ISNUMBER(SEARCH("migliaia",istat[[#This Row],[Variabile]])),istat[[#This Row],[Value]]*1000,istat[[#This Row],[Value]])</f>
        <v>7470457000</v>
      </c>
      <c r="M384" t="b" cm="1">
        <f t="array" ref="M384">_xlfn.IFS(istat[[#This Row],[Flag Codes]]="c",FALSE,istat[[#This Row],[Ateco 2007]]="TOTALE",FALSE,TRUE,TRUE)</f>
        <v>1</v>
      </c>
      <c r="N384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4">
        <f>IFERROR(FIND("(",istat[[#This Row],[Variabile]])-2,LEN(istat[[#This Row],[Variabile]]))</f>
        <v>23</v>
      </c>
      <c r="P384" t="str">
        <f>LEFT(istat[[#This Row],[Variabile]],istat[[#This Row],[unique_id_variable_text_num_char]])</f>
        <v>valore della produzione</v>
      </c>
      <c r="Q384" t="str">
        <f>istat[[#This Row],[unique_id_ateco_text]]&amp;": "&amp;istat[[#This Row],[unique_id_variable_text]]</f>
        <v>106 lavorazione delle granaglie, produzione di amidi e di prodotti amidacei: valore della produzione</v>
      </c>
    </row>
    <row r="385" spans="1:17" x14ac:dyDescent="0.35">
      <c r="A385" s="1" t="s">
        <v>11</v>
      </c>
      <c r="B385" s="1" t="s">
        <v>12</v>
      </c>
      <c r="C385" s="1" t="s">
        <v>73</v>
      </c>
      <c r="D385" s="1" t="s">
        <v>74</v>
      </c>
      <c r="E385" s="1" t="s">
        <v>125</v>
      </c>
      <c r="F385" s="1" t="s">
        <v>126</v>
      </c>
      <c r="G385">
        <v>2020</v>
      </c>
      <c r="H385">
        <v>2020</v>
      </c>
      <c r="I385">
        <v>1078742</v>
      </c>
      <c r="L385">
        <f>IF(ISNUMBER(SEARCH("migliaia",istat[[#This Row],[Variabile]])),istat[[#This Row],[Value]]*1000,istat[[#This Row],[Value]])</f>
        <v>1078742000</v>
      </c>
      <c r="M385" t="b" cm="1">
        <f t="array" ref="M385">_xlfn.IFS(istat[[#This Row],[Flag Codes]]="c",FALSE,istat[[#This Row],[Ateco 2007]]="TOTALE",FALSE,TRUE,TRUE)</f>
        <v>1</v>
      </c>
      <c r="N385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5">
        <f>IFERROR(FIND("(",istat[[#This Row],[Variabile]])-2,LEN(istat[[#This Row],[Variabile]]))</f>
        <v>36</v>
      </c>
      <c r="P385" t="str">
        <f>LEFT(istat[[#This Row],[Variabile]],istat[[#This Row],[unique_id_variable_text_num_char]])</f>
        <v>valore aggiunto al costo dei fattori</v>
      </c>
      <c r="Q385" t="str">
        <f>istat[[#This Row],[unique_id_ateco_text]]&amp;": "&amp;istat[[#This Row],[unique_id_variable_text]]</f>
        <v>106 lavorazione delle granaglie, produzione di amidi e di prodotti amidacei: valore aggiunto al costo dei fattori</v>
      </c>
    </row>
    <row r="386" spans="1:17" x14ac:dyDescent="0.35">
      <c r="A386" s="1" t="s">
        <v>11</v>
      </c>
      <c r="B386" s="1" t="s">
        <v>12</v>
      </c>
      <c r="C386" s="1" t="s">
        <v>79</v>
      </c>
      <c r="D386" s="1" t="s">
        <v>80</v>
      </c>
      <c r="E386" s="1" t="s">
        <v>125</v>
      </c>
      <c r="F386" s="1" t="s">
        <v>126</v>
      </c>
      <c r="G386">
        <v>2020</v>
      </c>
      <c r="H386">
        <v>2020</v>
      </c>
      <c r="I386">
        <v>7347838</v>
      </c>
      <c r="L386">
        <f>IF(ISNUMBER(SEARCH("migliaia",istat[[#This Row],[Variabile]])),istat[[#This Row],[Value]]*1000,istat[[#This Row],[Value]])</f>
        <v>7347838000</v>
      </c>
      <c r="M386" t="b" cm="1">
        <f t="array" ref="M386">_xlfn.IFS(istat[[#This Row],[Flag Codes]]="c",FALSE,istat[[#This Row],[Ateco 2007]]="TOTALE",FALSE,TRUE,TRUE)</f>
        <v>1</v>
      </c>
      <c r="N386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6">
        <f>IFERROR(FIND("(",istat[[#This Row],[Variabile]])-2,LEN(istat[[#This Row],[Variabile]]))</f>
        <v>26</v>
      </c>
      <c r="P386" t="str">
        <f>LEFT(istat[[#This Row],[Variabile]],istat[[#This Row],[unique_id_variable_text_num_char]])</f>
        <v>acquisto di beni e servizi</v>
      </c>
      <c r="Q386" t="str">
        <f>istat[[#This Row],[unique_id_ateco_text]]&amp;": "&amp;istat[[#This Row],[unique_id_variable_text]]</f>
        <v>106 lavorazione delle granaglie, produzione di amidi e di prodotti amidacei: acquisto di beni e servizi</v>
      </c>
    </row>
    <row r="387" spans="1:17" x14ac:dyDescent="0.35">
      <c r="A387" s="1" t="s">
        <v>11</v>
      </c>
      <c r="B387" s="1" t="s">
        <v>12</v>
      </c>
      <c r="C387" s="1" t="s">
        <v>81</v>
      </c>
      <c r="D387" s="1" t="s">
        <v>82</v>
      </c>
      <c r="E387" s="1" t="s">
        <v>125</v>
      </c>
      <c r="F387" s="1" t="s">
        <v>126</v>
      </c>
      <c r="G387">
        <v>2020</v>
      </c>
      <c r="H387">
        <v>2020</v>
      </c>
      <c r="I387">
        <v>469888</v>
      </c>
      <c r="L387">
        <f>IF(ISNUMBER(SEARCH("migliaia",istat[[#This Row],[Variabile]])),istat[[#This Row],[Value]]*1000,istat[[#This Row],[Value]])</f>
        <v>469888000</v>
      </c>
      <c r="M387" t="b" cm="1">
        <f t="array" ref="M387">_xlfn.IFS(istat[[#This Row],[Flag Codes]]="c",FALSE,istat[[#This Row],[Ateco 2007]]="TOTALE",FALSE,TRUE,TRUE)</f>
        <v>1</v>
      </c>
      <c r="N38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7">
        <f>IFERROR(FIND("(",istat[[#This Row],[Variabile]])-2,LEN(istat[[#This Row],[Variabile]]))</f>
        <v>19</v>
      </c>
      <c r="P387" t="str">
        <f>LEFT(istat[[#This Row],[Variabile]],istat[[#This Row],[unique_id_variable_text_num_char]])</f>
        <v>costi del personale</v>
      </c>
      <c r="Q387" t="str">
        <f>istat[[#This Row],[unique_id_ateco_text]]&amp;": "&amp;istat[[#This Row],[unique_id_variable_text]]</f>
        <v>106 lavorazione delle granaglie, produzione di amidi e di prodotti amidacei: costi del personale</v>
      </c>
    </row>
    <row r="388" spans="1:17" x14ac:dyDescent="0.35">
      <c r="A388" s="1" t="s">
        <v>11</v>
      </c>
      <c r="B388" s="1" t="s">
        <v>12</v>
      </c>
      <c r="C388" s="1" t="s">
        <v>85</v>
      </c>
      <c r="D388" s="1" t="s">
        <v>86</v>
      </c>
      <c r="E388" s="1" t="s">
        <v>125</v>
      </c>
      <c r="F388" s="1" t="s">
        <v>126</v>
      </c>
      <c r="G388">
        <v>2020</v>
      </c>
      <c r="H388">
        <v>2020</v>
      </c>
      <c r="I388">
        <v>337605</v>
      </c>
      <c r="L388">
        <f>IF(ISNUMBER(SEARCH("migliaia",istat[[#This Row],[Variabile]])),istat[[#This Row],[Value]]*1000,istat[[#This Row],[Value]])</f>
        <v>337605000</v>
      </c>
      <c r="M388" t="b" cm="1">
        <f t="array" ref="M388">_xlfn.IFS(istat[[#This Row],[Flag Codes]]="c",FALSE,istat[[#This Row],[Ateco 2007]]="TOTALE",FALSE,TRUE,TRUE)</f>
        <v>1</v>
      </c>
      <c r="N388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8">
        <f>IFERROR(FIND("(",istat[[#This Row],[Variabile]])-2,LEN(istat[[#This Row],[Variabile]]))</f>
        <v>17</v>
      </c>
      <c r="P388" t="str">
        <f>LEFT(istat[[#This Row],[Variabile]],istat[[#This Row],[unique_id_variable_text_num_char]])</f>
        <v>salari e stipendi</v>
      </c>
      <c r="Q388" t="str">
        <f>istat[[#This Row],[unique_id_ateco_text]]&amp;": "&amp;istat[[#This Row],[unique_id_variable_text]]</f>
        <v>106 lavorazione delle granaglie, produzione di amidi e di prodotti amidacei: salari e stipendi</v>
      </c>
    </row>
    <row r="389" spans="1:17" x14ac:dyDescent="0.35">
      <c r="A389" s="1" t="s">
        <v>11</v>
      </c>
      <c r="B389" s="1" t="s">
        <v>12</v>
      </c>
      <c r="C389" s="1" t="s">
        <v>87</v>
      </c>
      <c r="D389" s="1" t="s">
        <v>88</v>
      </c>
      <c r="E389" s="1" t="s">
        <v>125</v>
      </c>
      <c r="F389" s="1" t="s">
        <v>126</v>
      </c>
      <c r="G389">
        <v>2020</v>
      </c>
      <c r="H389">
        <v>2020</v>
      </c>
      <c r="I389">
        <v>127138</v>
      </c>
      <c r="L389">
        <f>IF(ISNUMBER(SEARCH("migliaia",istat[[#This Row],[Variabile]])),istat[[#This Row],[Value]]*1000,istat[[#This Row],[Value]])</f>
        <v>127138000</v>
      </c>
      <c r="M389" t="b" cm="1">
        <f t="array" ref="M389">_xlfn.IFS(istat[[#This Row],[Flag Codes]]="c",FALSE,istat[[#This Row],[Ateco 2007]]="TOTALE",FALSE,TRUE,TRUE)</f>
        <v>1</v>
      </c>
      <c r="N389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89">
        <f>IFERROR(FIND("(",istat[[#This Row],[Variabile]])-2,LEN(istat[[#This Row],[Variabile]]))</f>
        <v>36</v>
      </c>
      <c r="P389" t="str">
        <f>LEFT(istat[[#This Row],[Variabile]],istat[[#This Row],[unique_id_variable_text_num_char]])</f>
        <v>investimenti lordi in beni materiali</v>
      </c>
      <c r="Q389" t="str">
        <f>istat[[#This Row],[unique_id_ateco_text]]&amp;": "&amp;istat[[#This Row],[unique_id_variable_text]]</f>
        <v>106 lavorazione delle granaglie, produzione di amidi e di prodotti amidacei: investimenti lordi in beni materiali</v>
      </c>
    </row>
    <row r="390" spans="1:17" x14ac:dyDescent="0.35">
      <c r="A390" s="1" t="s">
        <v>11</v>
      </c>
      <c r="B390" s="1" t="s">
        <v>12</v>
      </c>
      <c r="C390" s="1" t="s">
        <v>91</v>
      </c>
      <c r="D390" s="1" t="s">
        <v>92</v>
      </c>
      <c r="E390" s="1" t="s">
        <v>125</v>
      </c>
      <c r="F390" s="1" t="s">
        <v>126</v>
      </c>
      <c r="G390">
        <v>2020</v>
      </c>
      <c r="H390">
        <v>2020</v>
      </c>
      <c r="I390">
        <v>11059</v>
      </c>
      <c r="L390">
        <f>IF(ISNUMBER(SEARCH("migliaia",istat[[#This Row],[Variabile]])),istat[[#This Row],[Value]]*1000,istat[[#This Row],[Value]])</f>
        <v>11059</v>
      </c>
      <c r="M390" t="b" cm="1">
        <f t="array" ref="M390">_xlfn.IFS(istat[[#This Row],[Flag Codes]]="c",FALSE,istat[[#This Row],[Ateco 2007]]="TOTALE",FALSE,TRUE,TRUE)</f>
        <v>1</v>
      </c>
      <c r="N390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0">
        <f>IFERROR(FIND("(",istat[[#This Row],[Variabile]])-2,LEN(istat[[#This Row],[Variabile]]))</f>
        <v>8</v>
      </c>
      <c r="P390" t="str">
        <f>LEFT(istat[[#This Row],[Variabile]],istat[[#This Row],[unique_id_variable_text_num_char]])</f>
        <v>occupati</v>
      </c>
      <c r="Q390" t="str">
        <f>istat[[#This Row],[unique_id_ateco_text]]&amp;": "&amp;istat[[#This Row],[unique_id_variable_text]]</f>
        <v>106 lavorazione delle granaglie, produzione di amidi e di prodotti amidacei: occupati</v>
      </c>
    </row>
    <row r="391" spans="1:17" x14ac:dyDescent="0.35">
      <c r="A391" s="1" t="s">
        <v>11</v>
      </c>
      <c r="B391" s="1" t="s">
        <v>12</v>
      </c>
      <c r="C391" s="1" t="s">
        <v>101</v>
      </c>
      <c r="D391" s="1" t="s">
        <v>102</v>
      </c>
      <c r="E391" s="1" t="s">
        <v>125</v>
      </c>
      <c r="F391" s="1" t="s">
        <v>126</v>
      </c>
      <c r="G391">
        <v>2020</v>
      </c>
      <c r="H391">
        <v>2020</v>
      </c>
      <c r="I391">
        <v>16009</v>
      </c>
      <c r="L391">
        <f>IF(ISNUMBER(SEARCH("migliaia",istat[[#This Row],[Variabile]])),istat[[#This Row],[Value]]*1000,istat[[#This Row],[Value]])</f>
        <v>16009000</v>
      </c>
      <c r="M391" t="b" cm="1">
        <f t="array" ref="M391">_xlfn.IFS(istat[[#This Row],[Flag Codes]]="c",FALSE,istat[[#This Row],[Ateco 2007]]="TOTALE",FALSE,TRUE,TRUE)</f>
        <v>1</v>
      </c>
      <c r="N391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391">
        <f>IFERROR(FIND("(",istat[[#This Row],[Variabile]])-2,LEN(istat[[#This Row],[Variabile]]))</f>
        <v>27</v>
      </c>
      <c r="P391" t="str">
        <f>LEFT(istat[[#This Row],[Variabile]],istat[[#This Row],[unique_id_variable_text_num_char]])</f>
        <v>ore lavorate dai dipendenti</v>
      </c>
      <c r="Q391" t="str">
        <f>istat[[#This Row],[unique_id_ateco_text]]&amp;": "&amp;istat[[#This Row],[unique_id_variable_text]]</f>
        <v>106 lavorazione delle granaglie, produzione di amidi e di prodotti amidacei: ore lavorate dai dipendenti</v>
      </c>
    </row>
    <row r="392" spans="1:17" x14ac:dyDescent="0.35">
      <c r="A392" s="1" t="s">
        <v>11</v>
      </c>
      <c r="B392" s="1" t="s">
        <v>12</v>
      </c>
      <c r="C392" s="1" t="s">
        <v>13</v>
      </c>
      <c r="D392" s="1" t="s">
        <v>14</v>
      </c>
      <c r="E392" s="1" t="s">
        <v>127</v>
      </c>
      <c r="F392" s="1" t="s">
        <v>128</v>
      </c>
      <c r="G392">
        <v>2020</v>
      </c>
      <c r="H392">
        <v>2020</v>
      </c>
      <c r="I392">
        <v>1496</v>
      </c>
      <c r="L392">
        <f>IF(ISNUMBER(SEARCH("migliaia",istat[[#This Row],[Variabile]])),istat[[#This Row],[Value]]*1000,istat[[#This Row],[Value]])</f>
        <v>1496</v>
      </c>
      <c r="M392" t="b" cm="1">
        <f t="array" ref="M392">_xlfn.IFS(istat[[#This Row],[Flag Codes]]="c",FALSE,istat[[#This Row],[Ateco 2007]]="TOTALE",FALSE,TRUE,TRUE)</f>
        <v>1</v>
      </c>
      <c r="N392" t="str">
        <f>istat[[#This Row],[ATECO_2007]]&amp;" "&amp;LEFT(istat[[#This Row],[Ateco 2007]],IFERROR(FIND("(",istat[[#This Row],[Ateco 2007]])-2,LEN(istat[[#This Row],[Ateco 2007]])))</f>
        <v>132 tessitura</v>
      </c>
      <c r="O392">
        <f>IFERROR(FIND("(",istat[[#This Row],[Variabile]])-2,LEN(istat[[#This Row],[Variabile]]))</f>
        <v>7</v>
      </c>
      <c r="P392" t="str">
        <f>LEFT(istat[[#This Row],[Variabile]],istat[[#This Row],[unique_id_variable_text_num_char]])</f>
        <v>imprese</v>
      </c>
      <c r="Q392" t="str">
        <f>istat[[#This Row],[unique_id_ateco_text]]&amp;": "&amp;istat[[#This Row],[unique_id_variable_text]]</f>
        <v>132 tessitura: imprese</v>
      </c>
    </row>
    <row r="393" spans="1:17" x14ac:dyDescent="0.35">
      <c r="A393" s="1" t="s">
        <v>11</v>
      </c>
      <c r="B393" s="1" t="s">
        <v>12</v>
      </c>
      <c r="C393" s="1" t="s">
        <v>69</v>
      </c>
      <c r="D393" s="1" t="s">
        <v>70</v>
      </c>
      <c r="E393" s="1" t="s">
        <v>127</v>
      </c>
      <c r="F393" s="1" t="s">
        <v>128</v>
      </c>
      <c r="G393">
        <v>2020</v>
      </c>
      <c r="H393">
        <v>2020</v>
      </c>
      <c r="I393">
        <v>3916380</v>
      </c>
      <c r="L393">
        <f>IF(ISNUMBER(SEARCH("migliaia",istat[[#This Row],[Variabile]])),istat[[#This Row],[Value]]*1000,istat[[#This Row],[Value]])</f>
        <v>3916380000</v>
      </c>
      <c r="M393" t="b" cm="1">
        <f t="array" ref="M393">_xlfn.IFS(istat[[#This Row],[Flag Codes]]="c",FALSE,istat[[#This Row],[Ateco 2007]]="TOTALE",FALSE,TRUE,TRUE)</f>
        <v>1</v>
      </c>
      <c r="N393" t="str">
        <f>istat[[#This Row],[ATECO_2007]]&amp;" "&amp;LEFT(istat[[#This Row],[Ateco 2007]],IFERROR(FIND("(",istat[[#This Row],[Ateco 2007]])-2,LEN(istat[[#This Row],[Ateco 2007]])))</f>
        <v>132 tessitura</v>
      </c>
      <c r="O393">
        <f>IFERROR(FIND("(",istat[[#This Row],[Variabile]])-2,LEN(istat[[#This Row],[Variabile]]))</f>
        <v>9</v>
      </c>
      <c r="P393" t="str">
        <f>LEFT(istat[[#This Row],[Variabile]],istat[[#This Row],[unique_id_variable_text_num_char]])</f>
        <v>fatturato</v>
      </c>
      <c r="Q393" t="str">
        <f>istat[[#This Row],[unique_id_ateco_text]]&amp;": "&amp;istat[[#This Row],[unique_id_variable_text]]</f>
        <v>132 tessitura: fatturato</v>
      </c>
    </row>
    <row r="394" spans="1:17" x14ac:dyDescent="0.35">
      <c r="A394" s="1" t="s">
        <v>11</v>
      </c>
      <c r="B394" s="1" t="s">
        <v>12</v>
      </c>
      <c r="C394" s="1" t="s">
        <v>71</v>
      </c>
      <c r="D394" s="1" t="s">
        <v>72</v>
      </c>
      <c r="E394" s="1" t="s">
        <v>127</v>
      </c>
      <c r="F394" s="1" t="s">
        <v>128</v>
      </c>
      <c r="G394">
        <v>2020</v>
      </c>
      <c r="H394">
        <v>2020</v>
      </c>
      <c r="I394">
        <v>3895603</v>
      </c>
      <c r="L394">
        <f>IF(ISNUMBER(SEARCH("migliaia",istat[[#This Row],[Variabile]])),istat[[#This Row],[Value]]*1000,istat[[#This Row],[Value]])</f>
        <v>3895603000</v>
      </c>
      <c r="M394" t="b" cm="1">
        <f t="array" ref="M394">_xlfn.IFS(istat[[#This Row],[Flag Codes]]="c",FALSE,istat[[#This Row],[Ateco 2007]]="TOTALE",FALSE,TRUE,TRUE)</f>
        <v>1</v>
      </c>
      <c r="N394" t="str">
        <f>istat[[#This Row],[ATECO_2007]]&amp;" "&amp;LEFT(istat[[#This Row],[Ateco 2007]],IFERROR(FIND("(",istat[[#This Row],[Ateco 2007]])-2,LEN(istat[[#This Row],[Ateco 2007]])))</f>
        <v>132 tessitura</v>
      </c>
      <c r="O394">
        <f>IFERROR(FIND("(",istat[[#This Row],[Variabile]])-2,LEN(istat[[#This Row],[Variabile]]))</f>
        <v>23</v>
      </c>
      <c r="P394" t="str">
        <f>LEFT(istat[[#This Row],[Variabile]],istat[[#This Row],[unique_id_variable_text_num_char]])</f>
        <v>valore della produzione</v>
      </c>
      <c r="Q394" t="str">
        <f>istat[[#This Row],[unique_id_ateco_text]]&amp;": "&amp;istat[[#This Row],[unique_id_variable_text]]</f>
        <v>132 tessitura: valore della produzione</v>
      </c>
    </row>
    <row r="395" spans="1:17" x14ac:dyDescent="0.35">
      <c r="A395" s="1" t="s">
        <v>11</v>
      </c>
      <c r="B395" s="1" t="s">
        <v>12</v>
      </c>
      <c r="C395" s="1" t="s">
        <v>73</v>
      </c>
      <c r="D395" s="1" t="s">
        <v>74</v>
      </c>
      <c r="E395" s="1" t="s">
        <v>127</v>
      </c>
      <c r="F395" s="1" t="s">
        <v>128</v>
      </c>
      <c r="G395">
        <v>2020</v>
      </c>
      <c r="H395">
        <v>2020</v>
      </c>
      <c r="I395">
        <v>1011778</v>
      </c>
      <c r="L395">
        <f>IF(ISNUMBER(SEARCH("migliaia",istat[[#This Row],[Variabile]])),istat[[#This Row],[Value]]*1000,istat[[#This Row],[Value]])</f>
        <v>1011778000</v>
      </c>
      <c r="M395" t="b" cm="1">
        <f t="array" ref="M395">_xlfn.IFS(istat[[#This Row],[Flag Codes]]="c",FALSE,istat[[#This Row],[Ateco 2007]]="TOTALE",FALSE,TRUE,TRUE)</f>
        <v>1</v>
      </c>
      <c r="N395" t="str">
        <f>istat[[#This Row],[ATECO_2007]]&amp;" "&amp;LEFT(istat[[#This Row],[Ateco 2007]],IFERROR(FIND("(",istat[[#This Row],[Ateco 2007]])-2,LEN(istat[[#This Row],[Ateco 2007]])))</f>
        <v>132 tessitura</v>
      </c>
      <c r="O395">
        <f>IFERROR(FIND("(",istat[[#This Row],[Variabile]])-2,LEN(istat[[#This Row],[Variabile]]))</f>
        <v>36</v>
      </c>
      <c r="P395" t="str">
        <f>LEFT(istat[[#This Row],[Variabile]],istat[[#This Row],[unique_id_variable_text_num_char]])</f>
        <v>valore aggiunto al costo dei fattori</v>
      </c>
      <c r="Q395" t="str">
        <f>istat[[#This Row],[unique_id_ateco_text]]&amp;": "&amp;istat[[#This Row],[unique_id_variable_text]]</f>
        <v>132 tessitura: valore aggiunto al costo dei fattori</v>
      </c>
    </row>
    <row r="396" spans="1:17" x14ac:dyDescent="0.35">
      <c r="A396" s="1" t="s">
        <v>11</v>
      </c>
      <c r="B396" s="1" t="s">
        <v>12</v>
      </c>
      <c r="C396" s="1" t="s">
        <v>77</v>
      </c>
      <c r="D396" s="1" t="s">
        <v>78</v>
      </c>
      <c r="E396" s="1" t="s">
        <v>127</v>
      </c>
      <c r="F396" s="1" t="s">
        <v>128</v>
      </c>
      <c r="G396">
        <v>2020</v>
      </c>
      <c r="H396">
        <v>2020</v>
      </c>
      <c r="I396">
        <v>215385</v>
      </c>
      <c r="L396">
        <f>IF(ISNUMBER(SEARCH("migliaia",istat[[#This Row],[Variabile]])),istat[[#This Row],[Value]]*1000,istat[[#This Row],[Value]])</f>
        <v>215385000</v>
      </c>
      <c r="M396" t="b" cm="1">
        <f t="array" ref="M396">_xlfn.IFS(istat[[#This Row],[Flag Codes]]="c",FALSE,istat[[#This Row],[Ateco 2007]]="TOTALE",FALSE,TRUE,TRUE)</f>
        <v>1</v>
      </c>
      <c r="N396" t="str">
        <f>istat[[#This Row],[ATECO_2007]]&amp;" "&amp;LEFT(istat[[#This Row],[Ateco 2007]],IFERROR(FIND("(",istat[[#This Row],[Ateco 2007]])-2,LEN(istat[[#This Row],[Ateco 2007]])))</f>
        <v>132 tessitura</v>
      </c>
      <c r="O396">
        <f>IFERROR(FIND("(",istat[[#This Row],[Variabile]])-2,LEN(istat[[#This Row],[Variabile]]))</f>
        <v>23</v>
      </c>
      <c r="P396" t="str">
        <f>LEFT(istat[[#This Row],[Variabile]],istat[[#This Row],[unique_id_variable_text_num_char]])</f>
        <v>margine operativo lordo</v>
      </c>
      <c r="Q396" t="str">
        <f>istat[[#This Row],[unique_id_ateco_text]]&amp;": "&amp;istat[[#This Row],[unique_id_variable_text]]</f>
        <v>132 tessitura: margine operativo lordo</v>
      </c>
    </row>
    <row r="397" spans="1:17" x14ac:dyDescent="0.35">
      <c r="A397" s="1" t="s">
        <v>11</v>
      </c>
      <c r="B397" s="1" t="s">
        <v>12</v>
      </c>
      <c r="C397" s="1" t="s">
        <v>79</v>
      </c>
      <c r="D397" s="1" t="s">
        <v>80</v>
      </c>
      <c r="E397" s="1" t="s">
        <v>127</v>
      </c>
      <c r="F397" s="1" t="s">
        <v>128</v>
      </c>
      <c r="G397">
        <v>2020</v>
      </c>
      <c r="H397">
        <v>2020</v>
      </c>
      <c r="I397">
        <v>2804559</v>
      </c>
      <c r="L397">
        <f>IF(ISNUMBER(SEARCH("migliaia",istat[[#This Row],[Variabile]])),istat[[#This Row],[Value]]*1000,istat[[#This Row],[Value]])</f>
        <v>2804559000</v>
      </c>
      <c r="M397" t="b" cm="1">
        <f t="array" ref="M397">_xlfn.IFS(istat[[#This Row],[Flag Codes]]="c",FALSE,istat[[#This Row],[Ateco 2007]]="TOTALE",FALSE,TRUE,TRUE)</f>
        <v>1</v>
      </c>
      <c r="N397" t="str">
        <f>istat[[#This Row],[ATECO_2007]]&amp;" "&amp;LEFT(istat[[#This Row],[Ateco 2007]],IFERROR(FIND("(",istat[[#This Row],[Ateco 2007]])-2,LEN(istat[[#This Row],[Ateco 2007]])))</f>
        <v>132 tessitura</v>
      </c>
      <c r="O397">
        <f>IFERROR(FIND("(",istat[[#This Row],[Variabile]])-2,LEN(istat[[#This Row],[Variabile]]))</f>
        <v>26</v>
      </c>
      <c r="P397" t="str">
        <f>LEFT(istat[[#This Row],[Variabile]],istat[[#This Row],[unique_id_variable_text_num_char]])</f>
        <v>acquisto di beni e servizi</v>
      </c>
      <c r="Q397" t="str">
        <f>istat[[#This Row],[unique_id_ateco_text]]&amp;": "&amp;istat[[#This Row],[unique_id_variable_text]]</f>
        <v>132 tessitura: acquisto di beni e servizi</v>
      </c>
    </row>
    <row r="398" spans="1:17" x14ac:dyDescent="0.35">
      <c r="A398" s="1" t="s">
        <v>11</v>
      </c>
      <c r="B398" s="1" t="s">
        <v>12</v>
      </c>
      <c r="C398" s="1" t="s">
        <v>81</v>
      </c>
      <c r="D398" s="1" t="s">
        <v>82</v>
      </c>
      <c r="E398" s="1" t="s">
        <v>127</v>
      </c>
      <c r="F398" s="1" t="s">
        <v>128</v>
      </c>
      <c r="G398">
        <v>2020</v>
      </c>
      <c r="H398">
        <v>2020</v>
      </c>
      <c r="I398">
        <v>796393</v>
      </c>
      <c r="L398">
        <f>IF(ISNUMBER(SEARCH("migliaia",istat[[#This Row],[Variabile]])),istat[[#This Row],[Value]]*1000,istat[[#This Row],[Value]])</f>
        <v>796393000</v>
      </c>
      <c r="M398" t="b" cm="1">
        <f t="array" ref="M398">_xlfn.IFS(istat[[#This Row],[Flag Codes]]="c",FALSE,istat[[#This Row],[Ateco 2007]]="TOTALE",FALSE,TRUE,TRUE)</f>
        <v>1</v>
      </c>
      <c r="N398" t="str">
        <f>istat[[#This Row],[ATECO_2007]]&amp;" "&amp;LEFT(istat[[#This Row],[Ateco 2007]],IFERROR(FIND("(",istat[[#This Row],[Ateco 2007]])-2,LEN(istat[[#This Row],[Ateco 2007]])))</f>
        <v>132 tessitura</v>
      </c>
      <c r="O398">
        <f>IFERROR(FIND("(",istat[[#This Row],[Variabile]])-2,LEN(istat[[#This Row],[Variabile]]))</f>
        <v>19</v>
      </c>
      <c r="P398" t="str">
        <f>LEFT(istat[[#This Row],[Variabile]],istat[[#This Row],[unique_id_variable_text_num_char]])</f>
        <v>costi del personale</v>
      </c>
      <c r="Q398" t="str">
        <f>istat[[#This Row],[unique_id_ateco_text]]&amp;": "&amp;istat[[#This Row],[unique_id_variable_text]]</f>
        <v>132 tessitura: costi del personale</v>
      </c>
    </row>
    <row r="399" spans="1:17" x14ac:dyDescent="0.35">
      <c r="A399" s="1" t="s">
        <v>11</v>
      </c>
      <c r="B399" s="1" t="s">
        <v>12</v>
      </c>
      <c r="C399" s="1" t="s">
        <v>85</v>
      </c>
      <c r="D399" s="1" t="s">
        <v>86</v>
      </c>
      <c r="E399" s="1" t="s">
        <v>127</v>
      </c>
      <c r="F399" s="1" t="s">
        <v>128</v>
      </c>
      <c r="G399">
        <v>2020</v>
      </c>
      <c r="H399">
        <v>2020</v>
      </c>
      <c r="I399">
        <v>561826</v>
      </c>
      <c r="L399">
        <f>IF(ISNUMBER(SEARCH("migliaia",istat[[#This Row],[Variabile]])),istat[[#This Row],[Value]]*1000,istat[[#This Row],[Value]])</f>
        <v>561826000</v>
      </c>
      <c r="M399" t="b" cm="1">
        <f t="array" ref="M399">_xlfn.IFS(istat[[#This Row],[Flag Codes]]="c",FALSE,istat[[#This Row],[Ateco 2007]]="TOTALE",FALSE,TRUE,TRUE)</f>
        <v>1</v>
      </c>
      <c r="N399" t="str">
        <f>istat[[#This Row],[ATECO_2007]]&amp;" "&amp;LEFT(istat[[#This Row],[Ateco 2007]],IFERROR(FIND("(",istat[[#This Row],[Ateco 2007]])-2,LEN(istat[[#This Row],[Ateco 2007]])))</f>
        <v>132 tessitura</v>
      </c>
      <c r="O399">
        <f>IFERROR(FIND("(",istat[[#This Row],[Variabile]])-2,LEN(istat[[#This Row],[Variabile]]))</f>
        <v>17</v>
      </c>
      <c r="P399" t="str">
        <f>LEFT(istat[[#This Row],[Variabile]],istat[[#This Row],[unique_id_variable_text_num_char]])</f>
        <v>salari e stipendi</v>
      </c>
      <c r="Q399" t="str">
        <f>istat[[#This Row],[unique_id_ateco_text]]&amp;": "&amp;istat[[#This Row],[unique_id_variable_text]]</f>
        <v>132 tessitura: salari e stipendi</v>
      </c>
    </row>
    <row r="400" spans="1:17" x14ac:dyDescent="0.35">
      <c r="A400" s="1" t="s">
        <v>11</v>
      </c>
      <c r="B400" s="1" t="s">
        <v>12</v>
      </c>
      <c r="C400" s="1" t="s">
        <v>87</v>
      </c>
      <c r="D400" s="1" t="s">
        <v>88</v>
      </c>
      <c r="E400" s="1" t="s">
        <v>127</v>
      </c>
      <c r="F400" s="1" t="s">
        <v>128</v>
      </c>
      <c r="G400">
        <v>2020</v>
      </c>
      <c r="H400">
        <v>2020</v>
      </c>
      <c r="I400">
        <v>165762</v>
      </c>
      <c r="L400">
        <f>IF(ISNUMBER(SEARCH("migliaia",istat[[#This Row],[Variabile]])),istat[[#This Row],[Value]]*1000,istat[[#This Row],[Value]])</f>
        <v>165762000</v>
      </c>
      <c r="M400" t="b" cm="1">
        <f t="array" ref="M400">_xlfn.IFS(istat[[#This Row],[Flag Codes]]="c",FALSE,istat[[#This Row],[Ateco 2007]]="TOTALE",FALSE,TRUE,TRUE)</f>
        <v>1</v>
      </c>
      <c r="N400" t="str">
        <f>istat[[#This Row],[ATECO_2007]]&amp;" "&amp;LEFT(istat[[#This Row],[Ateco 2007]],IFERROR(FIND("(",istat[[#This Row],[Ateco 2007]])-2,LEN(istat[[#This Row],[Ateco 2007]])))</f>
        <v>132 tessitura</v>
      </c>
      <c r="O400">
        <f>IFERROR(FIND("(",istat[[#This Row],[Variabile]])-2,LEN(istat[[#This Row],[Variabile]]))</f>
        <v>36</v>
      </c>
      <c r="P400" t="str">
        <f>LEFT(istat[[#This Row],[Variabile]],istat[[#This Row],[unique_id_variable_text_num_char]])</f>
        <v>investimenti lordi in beni materiali</v>
      </c>
      <c r="Q400" t="str">
        <f>istat[[#This Row],[unique_id_ateco_text]]&amp;": "&amp;istat[[#This Row],[unique_id_variable_text]]</f>
        <v>132 tessitura: investimenti lordi in beni materiali</v>
      </c>
    </row>
    <row r="401" spans="1:17" x14ac:dyDescent="0.35">
      <c r="A401" s="1" t="s">
        <v>11</v>
      </c>
      <c r="B401" s="1" t="s">
        <v>12</v>
      </c>
      <c r="C401" s="1" t="s">
        <v>91</v>
      </c>
      <c r="D401" s="1" t="s">
        <v>92</v>
      </c>
      <c r="E401" s="1" t="s">
        <v>127</v>
      </c>
      <c r="F401" s="1" t="s">
        <v>128</v>
      </c>
      <c r="G401">
        <v>2020</v>
      </c>
      <c r="H401">
        <v>2020</v>
      </c>
      <c r="I401">
        <v>24374</v>
      </c>
      <c r="L401">
        <f>IF(ISNUMBER(SEARCH("migliaia",istat[[#This Row],[Variabile]])),istat[[#This Row],[Value]]*1000,istat[[#This Row],[Value]])</f>
        <v>24374</v>
      </c>
      <c r="M401" t="b" cm="1">
        <f t="array" ref="M401">_xlfn.IFS(istat[[#This Row],[Flag Codes]]="c",FALSE,istat[[#This Row],[Ateco 2007]]="TOTALE",FALSE,TRUE,TRUE)</f>
        <v>1</v>
      </c>
      <c r="N401" t="str">
        <f>istat[[#This Row],[ATECO_2007]]&amp;" "&amp;LEFT(istat[[#This Row],[Ateco 2007]],IFERROR(FIND("(",istat[[#This Row],[Ateco 2007]])-2,LEN(istat[[#This Row],[Ateco 2007]])))</f>
        <v>132 tessitura</v>
      </c>
      <c r="O401">
        <f>IFERROR(FIND("(",istat[[#This Row],[Variabile]])-2,LEN(istat[[#This Row],[Variabile]]))</f>
        <v>8</v>
      </c>
      <c r="P401" t="str">
        <f>LEFT(istat[[#This Row],[Variabile]],istat[[#This Row],[unique_id_variable_text_num_char]])</f>
        <v>occupati</v>
      </c>
      <c r="Q401" t="str">
        <f>istat[[#This Row],[unique_id_ateco_text]]&amp;": "&amp;istat[[#This Row],[unique_id_variable_text]]</f>
        <v>132 tessitura: occupati</v>
      </c>
    </row>
    <row r="402" spans="1:17" x14ac:dyDescent="0.35">
      <c r="A402" s="1" t="s">
        <v>11</v>
      </c>
      <c r="B402" s="1" t="s">
        <v>12</v>
      </c>
      <c r="C402" s="1" t="s">
        <v>95</v>
      </c>
      <c r="D402" s="1" t="s">
        <v>96</v>
      </c>
      <c r="E402" s="1" t="s">
        <v>127</v>
      </c>
      <c r="F402" s="1" t="s">
        <v>128</v>
      </c>
      <c r="G402">
        <v>2020</v>
      </c>
      <c r="H402">
        <v>2020</v>
      </c>
      <c r="I402">
        <v>22530</v>
      </c>
      <c r="L402">
        <f>IF(ISNUMBER(SEARCH("migliaia",istat[[#This Row],[Variabile]])),istat[[#This Row],[Value]]*1000,istat[[#This Row],[Value]])</f>
        <v>22530</v>
      </c>
      <c r="M402" t="b" cm="1">
        <f t="array" ref="M402">_xlfn.IFS(istat[[#This Row],[Flag Codes]]="c",FALSE,istat[[#This Row],[Ateco 2007]]="TOTALE",FALSE,TRUE,TRUE)</f>
        <v>1</v>
      </c>
      <c r="N402" t="str">
        <f>istat[[#This Row],[ATECO_2007]]&amp;" "&amp;LEFT(istat[[#This Row],[Ateco 2007]],IFERROR(FIND("(",istat[[#This Row],[Ateco 2007]])-2,LEN(istat[[#This Row],[Ateco 2007]])))</f>
        <v>132 tessitura</v>
      </c>
      <c r="O402">
        <f>IFERROR(FIND("(",istat[[#This Row],[Variabile]])-2,LEN(istat[[#This Row],[Variabile]]))</f>
        <v>21</v>
      </c>
      <c r="P402" t="str">
        <f>LEFT(istat[[#This Row],[Variabile]],istat[[#This Row],[unique_id_variable_text_num_char]])</f>
        <v>lavoratori dipendenti</v>
      </c>
      <c r="Q402" t="str">
        <f>istat[[#This Row],[unique_id_ateco_text]]&amp;": "&amp;istat[[#This Row],[unique_id_variable_text]]</f>
        <v>132 tessitura: lavoratori dipendenti</v>
      </c>
    </row>
    <row r="403" spans="1:17" x14ac:dyDescent="0.35">
      <c r="A403" s="1" t="s">
        <v>11</v>
      </c>
      <c r="B403" s="1" t="s">
        <v>12</v>
      </c>
      <c r="C403" s="1" t="s">
        <v>101</v>
      </c>
      <c r="D403" s="1" t="s">
        <v>102</v>
      </c>
      <c r="E403" s="1" t="s">
        <v>127</v>
      </c>
      <c r="F403" s="1" t="s">
        <v>128</v>
      </c>
      <c r="G403">
        <v>2020</v>
      </c>
      <c r="H403">
        <v>2020</v>
      </c>
      <c r="I403">
        <v>30580</v>
      </c>
      <c r="L403">
        <f>IF(ISNUMBER(SEARCH("migliaia",istat[[#This Row],[Variabile]])),istat[[#This Row],[Value]]*1000,istat[[#This Row],[Value]])</f>
        <v>30580000</v>
      </c>
      <c r="M403" t="b" cm="1">
        <f t="array" ref="M403">_xlfn.IFS(istat[[#This Row],[Flag Codes]]="c",FALSE,istat[[#This Row],[Ateco 2007]]="TOTALE",FALSE,TRUE,TRUE)</f>
        <v>1</v>
      </c>
      <c r="N403" t="str">
        <f>istat[[#This Row],[ATECO_2007]]&amp;" "&amp;LEFT(istat[[#This Row],[Ateco 2007]],IFERROR(FIND("(",istat[[#This Row],[Ateco 2007]])-2,LEN(istat[[#This Row],[Ateco 2007]])))</f>
        <v>132 tessitura</v>
      </c>
      <c r="O403">
        <f>IFERROR(FIND("(",istat[[#This Row],[Variabile]])-2,LEN(istat[[#This Row],[Variabile]]))</f>
        <v>27</v>
      </c>
      <c r="P403" t="str">
        <f>LEFT(istat[[#This Row],[Variabile]],istat[[#This Row],[unique_id_variable_text_num_char]])</f>
        <v>ore lavorate dai dipendenti</v>
      </c>
      <c r="Q403" t="str">
        <f>istat[[#This Row],[unique_id_ateco_text]]&amp;": "&amp;istat[[#This Row],[unique_id_variable_text]]</f>
        <v>132 tessitura: ore lavorate dai dipendenti</v>
      </c>
    </row>
    <row r="404" spans="1:17" x14ac:dyDescent="0.35">
      <c r="A404" s="1" t="s">
        <v>11</v>
      </c>
      <c r="B404" s="1" t="s">
        <v>12</v>
      </c>
      <c r="C404" s="1" t="s">
        <v>13</v>
      </c>
      <c r="D404" s="1" t="s">
        <v>14</v>
      </c>
      <c r="E404" s="1" t="s">
        <v>129</v>
      </c>
      <c r="F404" s="1" t="s">
        <v>130</v>
      </c>
      <c r="G404">
        <v>2020</v>
      </c>
      <c r="H404">
        <v>2020</v>
      </c>
      <c r="I404">
        <v>3108</v>
      </c>
      <c r="L404">
        <f>IF(ISNUMBER(SEARCH("migliaia",istat[[#This Row],[Variabile]])),istat[[#This Row],[Value]]*1000,istat[[#This Row],[Value]])</f>
        <v>3108</v>
      </c>
      <c r="M404" t="b" cm="1">
        <f t="array" ref="M404">_xlfn.IFS(istat[[#This Row],[Flag Codes]]="c",FALSE,istat[[#This Row],[Ateco 2007]]="TOTALE",FALSE,TRUE,TRUE)</f>
        <v>1</v>
      </c>
      <c r="N40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4">
        <f>IFERROR(FIND("(",istat[[#This Row],[Variabile]])-2,LEN(istat[[#This Row],[Variabile]]))</f>
        <v>7</v>
      </c>
      <c r="P404" t="str">
        <f>LEFT(istat[[#This Row],[Variabile]],istat[[#This Row],[unique_id_variable_text_num_char]])</f>
        <v>imprese</v>
      </c>
      <c r="Q404" t="str">
        <f>istat[[#This Row],[unique_id_ateco_text]]&amp;": "&amp;istat[[#This Row],[unique_id_variable_text]]</f>
        <v>172 fabbricazione di articoli di carta e cartone: imprese</v>
      </c>
    </row>
    <row r="405" spans="1:17" x14ac:dyDescent="0.35">
      <c r="A405" s="1" t="s">
        <v>11</v>
      </c>
      <c r="B405" s="1" t="s">
        <v>12</v>
      </c>
      <c r="C405" s="1" t="s">
        <v>69</v>
      </c>
      <c r="D405" s="1" t="s">
        <v>70</v>
      </c>
      <c r="E405" s="1" t="s">
        <v>129</v>
      </c>
      <c r="F405" s="1" t="s">
        <v>130</v>
      </c>
      <c r="G405">
        <v>2020</v>
      </c>
      <c r="H405">
        <v>2020</v>
      </c>
      <c r="I405">
        <v>17530996</v>
      </c>
      <c r="L405">
        <f>IF(ISNUMBER(SEARCH("migliaia",istat[[#This Row],[Variabile]])),istat[[#This Row],[Value]]*1000,istat[[#This Row],[Value]])</f>
        <v>17530996000</v>
      </c>
      <c r="M405" t="b" cm="1">
        <f t="array" ref="M405">_xlfn.IFS(istat[[#This Row],[Flag Codes]]="c",FALSE,istat[[#This Row],[Ateco 2007]]="TOTALE",FALSE,TRUE,TRUE)</f>
        <v>1</v>
      </c>
      <c r="N40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5">
        <f>IFERROR(FIND("(",istat[[#This Row],[Variabile]])-2,LEN(istat[[#This Row],[Variabile]]))</f>
        <v>9</v>
      </c>
      <c r="P405" t="str">
        <f>LEFT(istat[[#This Row],[Variabile]],istat[[#This Row],[unique_id_variable_text_num_char]])</f>
        <v>fatturato</v>
      </c>
      <c r="Q405" t="str">
        <f>istat[[#This Row],[unique_id_ateco_text]]&amp;": "&amp;istat[[#This Row],[unique_id_variable_text]]</f>
        <v>172 fabbricazione di articoli di carta e cartone: fatturato</v>
      </c>
    </row>
    <row r="406" spans="1:17" x14ac:dyDescent="0.35">
      <c r="A406" s="1" t="s">
        <v>11</v>
      </c>
      <c r="B406" s="1" t="s">
        <v>12</v>
      </c>
      <c r="C406" s="1" t="s">
        <v>71</v>
      </c>
      <c r="D406" s="1" t="s">
        <v>72</v>
      </c>
      <c r="E406" s="1" t="s">
        <v>129</v>
      </c>
      <c r="F406" s="1" t="s">
        <v>130</v>
      </c>
      <c r="G406">
        <v>2020</v>
      </c>
      <c r="H406">
        <v>2020</v>
      </c>
      <c r="I406">
        <v>17839966</v>
      </c>
      <c r="L406">
        <f>IF(ISNUMBER(SEARCH("migliaia",istat[[#This Row],[Variabile]])),istat[[#This Row],[Value]]*1000,istat[[#This Row],[Value]])</f>
        <v>17839966000</v>
      </c>
      <c r="M406" t="b" cm="1">
        <f t="array" ref="M406">_xlfn.IFS(istat[[#This Row],[Flag Codes]]="c",FALSE,istat[[#This Row],[Ateco 2007]]="TOTALE",FALSE,TRUE,TRUE)</f>
        <v>1</v>
      </c>
      <c r="N406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6">
        <f>IFERROR(FIND("(",istat[[#This Row],[Variabile]])-2,LEN(istat[[#This Row],[Variabile]]))</f>
        <v>23</v>
      </c>
      <c r="P406" t="str">
        <f>LEFT(istat[[#This Row],[Variabile]],istat[[#This Row],[unique_id_variable_text_num_char]])</f>
        <v>valore della produzione</v>
      </c>
      <c r="Q406" t="str">
        <f>istat[[#This Row],[unique_id_ateco_text]]&amp;": "&amp;istat[[#This Row],[unique_id_variable_text]]</f>
        <v>172 fabbricazione di articoli di carta e cartone: valore della produzione</v>
      </c>
    </row>
    <row r="407" spans="1:17" x14ac:dyDescent="0.35">
      <c r="A407" s="1" t="s">
        <v>11</v>
      </c>
      <c r="B407" s="1" t="s">
        <v>12</v>
      </c>
      <c r="C407" s="1" t="s">
        <v>73</v>
      </c>
      <c r="D407" s="1" t="s">
        <v>74</v>
      </c>
      <c r="E407" s="1" t="s">
        <v>129</v>
      </c>
      <c r="F407" s="1" t="s">
        <v>130</v>
      </c>
      <c r="G407">
        <v>2020</v>
      </c>
      <c r="H407">
        <v>2020</v>
      </c>
      <c r="I407">
        <v>4680612</v>
      </c>
      <c r="L407">
        <f>IF(ISNUMBER(SEARCH("migliaia",istat[[#This Row],[Variabile]])),istat[[#This Row],[Value]]*1000,istat[[#This Row],[Value]])</f>
        <v>4680612000</v>
      </c>
      <c r="M407" t="b" cm="1">
        <f t="array" ref="M407">_xlfn.IFS(istat[[#This Row],[Flag Codes]]="c",FALSE,istat[[#This Row],[Ateco 2007]]="TOTALE",FALSE,TRUE,TRUE)</f>
        <v>1</v>
      </c>
      <c r="N407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7">
        <f>IFERROR(FIND("(",istat[[#This Row],[Variabile]])-2,LEN(istat[[#This Row],[Variabile]]))</f>
        <v>36</v>
      </c>
      <c r="P407" t="str">
        <f>LEFT(istat[[#This Row],[Variabile]],istat[[#This Row],[unique_id_variable_text_num_char]])</f>
        <v>valore aggiunto al costo dei fattori</v>
      </c>
      <c r="Q407" t="str">
        <f>istat[[#This Row],[unique_id_ateco_text]]&amp;": "&amp;istat[[#This Row],[unique_id_variable_text]]</f>
        <v>172 fabbricazione di articoli di carta e cartone: valore aggiunto al costo dei fattori</v>
      </c>
    </row>
    <row r="408" spans="1:17" x14ac:dyDescent="0.35">
      <c r="A408" s="1" t="s">
        <v>11</v>
      </c>
      <c r="B408" s="1" t="s">
        <v>12</v>
      </c>
      <c r="C408" s="1" t="s">
        <v>77</v>
      </c>
      <c r="D408" s="1" t="s">
        <v>78</v>
      </c>
      <c r="E408" s="1" t="s">
        <v>129</v>
      </c>
      <c r="F408" s="1" t="s">
        <v>130</v>
      </c>
      <c r="G408">
        <v>2020</v>
      </c>
      <c r="H408">
        <v>2020</v>
      </c>
      <c r="I408">
        <v>2086902</v>
      </c>
      <c r="L408">
        <f>IF(ISNUMBER(SEARCH("migliaia",istat[[#This Row],[Variabile]])),istat[[#This Row],[Value]]*1000,istat[[#This Row],[Value]])</f>
        <v>2086902000</v>
      </c>
      <c r="M408" t="b" cm="1">
        <f t="array" ref="M408">_xlfn.IFS(istat[[#This Row],[Flag Codes]]="c",FALSE,istat[[#This Row],[Ateco 2007]]="TOTALE",FALSE,TRUE,TRUE)</f>
        <v>1</v>
      </c>
      <c r="N408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8">
        <f>IFERROR(FIND("(",istat[[#This Row],[Variabile]])-2,LEN(istat[[#This Row],[Variabile]]))</f>
        <v>23</v>
      </c>
      <c r="P408" t="str">
        <f>LEFT(istat[[#This Row],[Variabile]],istat[[#This Row],[unique_id_variable_text_num_char]])</f>
        <v>margine operativo lordo</v>
      </c>
      <c r="Q408" t="str">
        <f>istat[[#This Row],[unique_id_ateco_text]]&amp;": "&amp;istat[[#This Row],[unique_id_variable_text]]</f>
        <v>172 fabbricazione di articoli di carta e cartone: margine operativo lordo</v>
      </c>
    </row>
    <row r="409" spans="1:17" x14ac:dyDescent="0.35">
      <c r="A409" s="1" t="s">
        <v>11</v>
      </c>
      <c r="B409" s="1" t="s">
        <v>12</v>
      </c>
      <c r="C409" s="1" t="s">
        <v>79</v>
      </c>
      <c r="D409" s="1" t="s">
        <v>80</v>
      </c>
      <c r="E409" s="1" t="s">
        <v>129</v>
      </c>
      <c r="F409" s="1" t="s">
        <v>130</v>
      </c>
      <c r="G409">
        <v>2020</v>
      </c>
      <c r="H409">
        <v>2020</v>
      </c>
      <c r="I409">
        <v>13045840</v>
      </c>
      <c r="L409">
        <f>IF(ISNUMBER(SEARCH("migliaia",istat[[#This Row],[Variabile]])),istat[[#This Row],[Value]]*1000,istat[[#This Row],[Value]])</f>
        <v>13045840000</v>
      </c>
      <c r="M409" t="b" cm="1">
        <f t="array" ref="M409">_xlfn.IFS(istat[[#This Row],[Flag Codes]]="c",FALSE,istat[[#This Row],[Ateco 2007]]="TOTALE",FALSE,TRUE,TRUE)</f>
        <v>1</v>
      </c>
      <c r="N409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09">
        <f>IFERROR(FIND("(",istat[[#This Row],[Variabile]])-2,LEN(istat[[#This Row],[Variabile]]))</f>
        <v>26</v>
      </c>
      <c r="P409" t="str">
        <f>LEFT(istat[[#This Row],[Variabile]],istat[[#This Row],[unique_id_variable_text_num_char]])</f>
        <v>acquisto di beni e servizi</v>
      </c>
      <c r="Q409" t="str">
        <f>istat[[#This Row],[unique_id_ateco_text]]&amp;": "&amp;istat[[#This Row],[unique_id_variable_text]]</f>
        <v>172 fabbricazione di articoli di carta e cartone: acquisto di beni e servizi</v>
      </c>
    </row>
    <row r="410" spans="1:17" x14ac:dyDescent="0.35">
      <c r="A410" s="1" t="s">
        <v>11</v>
      </c>
      <c r="B410" s="1" t="s">
        <v>12</v>
      </c>
      <c r="C410" s="1" t="s">
        <v>81</v>
      </c>
      <c r="D410" s="1" t="s">
        <v>82</v>
      </c>
      <c r="E410" s="1" t="s">
        <v>129</v>
      </c>
      <c r="F410" s="1" t="s">
        <v>130</v>
      </c>
      <c r="G410">
        <v>2020</v>
      </c>
      <c r="H410">
        <v>2020</v>
      </c>
      <c r="I410">
        <v>2593710</v>
      </c>
      <c r="L410">
        <f>IF(ISNUMBER(SEARCH("migliaia",istat[[#This Row],[Variabile]])),istat[[#This Row],[Value]]*1000,istat[[#This Row],[Value]])</f>
        <v>2593710000</v>
      </c>
      <c r="M410" t="b" cm="1">
        <f t="array" ref="M410">_xlfn.IFS(istat[[#This Row],[Flag Codes]]="c",FALSE,istat[[#This Row],[Ateco 2007]]="TOTALE",FALSE,TRUE,TRUE)</f>
        <v>1</v>
      </c>
      <c r="N410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0">
        <f>IFERROR(FIND("(",istat[[#This Row],[Variabile]])-2,LEN(istat[[#This Row],[Variabile]]))</f>
        <v>19</v>
      </c>
      <c r="P410" t="str">
        <f>LEFT(istat[[#This Row],[Variabile]],istat[[#This Row],[unique_id_variable_text_num_char]])</f>
        <v>costi del personale</v>
      </c>
      <c r="Q410" t="str">
        <f>istat[[#This Row],[unique_id_ateco_text]]&amp;": "&amp;istat[[#This Row],[unique_id_variable_text]]</f>
        <v>172 fabbricazione di articoli di carta e cartone: costi del personale</v>
      </c>
    </row>
    <row r="411" spans="1:17" x14ac:dyDescent="0.35">
      <c r="A411" s="1" t="s">
        <v>11</v>
      </c>
      <c r="B411" s="1" t="s">
        <v>12</v>
      </c>
      <c r="C411" s="1" t="s">
        <v>85</v>
      </c>
      <c r="D411" s="1" t="s">
        <v>86</v>
      </c>
      <c r="E411" s="1" t="s">
        <v>129</v>
      </c>
      <c r="F411" s="1" t="s">
        <v>130</v>
      </c>
      <c r="G411">
        <v>2020</v>
      </c>
      <c r="H411">
        <v>2020</v>
      </c>
      <c r="I411">
        <v>1829477</v>
      </c>
      <c r="L411">
        <f>IF(ISNUMBER(SEARCH("migliaia",istat[[#This Row],[Variabile]])),istat[[#This Row],[Value]]*1000,istat[[#This Row],[Value]])</f>
        <v>1829477000</v>
      </c>
      <c r="M411" t="b" cm="1">
        <f t="array" ref="M411">_xlfn.IFS(istat[[#This Row],[Flag Codes]]="c",FALSE,istat[[#This Row],[Ateco 2007]]="TOTALE",FALSE,TRUE,TRUE)</f>
        <v>1</v>
      </c>
      <c r="N411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1">
        <f>IFERROR(FIND("(",istat[[#This Row],[Variabile]])-2,LEN(istat[[#This Row],[Variabile]]))</f>
        <v>17</v>
      </c>
      <c r="P411" t="str">
        <f>LEFT(istat[[#This Row],[Variabile]],istat[[#This Row],[unique_id_variable_text_num_char]])</f>
        <v>salari e stipendi</v>
      </c>
      <c r="Q411" t="str">
        <f>istat[[#This Row],[unique_id_ateco_text]]&amp;": "&amp;istat[[#This Row],[unique_id_variable_text]]</f>
        <v>172 fabbricazione di articoli di carta e cartone: salari e stipendi</v>
      </c>
    </row>
    <row r="412" spans="1:17" x14ac:dyDescent="0.35">
      <c r="A412" s="1" t="s">
        <v>11</v>
      </c>
      <c r="B412" s="1" t="s">
        <v>12</v>
      </c>
      <c r="C412" s="1" t="s">
        <v>87</v>
      </c>
      <c r="D412" s="1" t="s">
        <v>88</v>
      </c>
      <c r="E412" s="1" t="s">
        <v>129</v>
      </c>
      <c r="F412" s="1" t="s">
        <v>130</v>
      </c>
      <c r="G412">
        <v>2020</v>
      </c>
      <c r="H412">
        <v>2020</v>
      </c>
      <c r="I412">
        <v>900597</v>
      </c>
      <c r="L412">
        <f>IF(ISNUMBER(SEARCH("migliaia",istat[[#This Row],[Variabile]])),istat[[#This Row],[Value]]*1000,istat[[#This Row],[Value]])</f>
        <v>900597000</v>
      </c>
      <c r="M412" t="b" cm="1">
        <f t="array" ref="M412">_xlfn.IFS(istat[[#This Row],[Flag Codes]]="c",FALSE,istat[[#This Row],[Ateco 2007]]="TOTALE",FALSE,TRUE,TRUE)</f>
        <v>1</v>
      </c>
      <c r="N412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2">
        <f>IFERROR(FIND("(",istat[[#This Row],[Variabile]])-2,LEN(istat[[#This Row],[Variabile]]))</f>
        <v>36</v>
      </c>
      <c r="P412" t="str">
        <f>LEFT(istat[[#This Row],[Variabile]],istat[[#This Row],[unique_id_variable_text_num_char]])</f>
        <v>investimenti lordi in beni materiali</v>
      </c>
      <c r="Q412" t="str">
        <f>istat[[#This Row],[unique_id_ateco_text]]&amp;": "&amp;istat[[#This Row],[unique_id_variable_text]]</f>
        <v>172 fabbricazione di articoli di carta e cartone: investimenti lordi in beni materiali</v>
      </c>
    </row>
    <row r="413" spans="1:17" x14ac:dyDescent="0.35">
      <c r="A413" s="1" t="s">
        <v>11</v>
      </c>
      <c r="B413" s="1" t="s">
        <v>12</v>
      </c>
      <c r="C413" s="1" t="s">
        <v>91</v>
      </c>
      <c r="D413" s="1" t="s">
        <v>92</v>
      </c>
      <c r="E413" s="1" t="s">
        <v>129</v>
      </c>
      <c r="F413" s="1" t="s">
        <v>130</v>
      </c>
      <c r="G413">
        <v>2020</v>
      </c>
      <c r="H413">
        <v>2020</v>
      </c>
      <c r="I413">
        <v>61922</v>
      </c>
      <c r="L413">
        <f>IF(ISNUMBER(SEARCH("migliaia",istat[[#This Row],[Variabile]])),istat[[#This Row],[Value]]*1000,istat[[#This Row],[Value]])</f>
        <v>61922</v>
      </c>
      <c r="M413" t="b" cm="1">
        <f t="array" ref="M413">_xlfn.IFS(istat[[#This Row],[Flag Codes]]="c",FALSE,istat[[#This Row],[Ateco 2007]]="TOTALE",FALSE,TRUE,TRUE)</f>
        <v>1</v>
      </c>
      <c r="N413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3">
        <f>IFERROR(FIND("(",istat[[#This Row],[Variabile]])-2,LEN(istat[[#This Row],[Variabile]]))</f>
        <v>8</v>
      </c>
      <c r="P413" t="str">
        <f>LEFT(istat[[#This Row],[Variabile]],istat[[#This Row],[unique_id_variable_text_num_char]])</f>
        <v>occupati</v>
      </c>
      <c r="Q413" t="str">
        <f>istat[[#This Row],[unique_id_ateco_text]]&amp;": "&amp;istat[[#This Row],[unique_id_variable_text]]</f>
        <v>172 fabbricazione di articoli di carta e cartone: occupati</v>
      </c>
    </row>
    <row r="414" spans="1:17" x14ac:dyDescent="0.35">
      <c r="A414" s="1" t="s">
        <v>11</v>
      </c>
      <c r="B414" s="1" t="s">
        <v>12</v>
      </c>
      <c r="C414" s="1" t="s">
        <v>95</v>
      </c>
      <c r="D414" s="1" t="s">
        <v>96</v>
      </c>
      <c r="E414" s="1" t="s">
        <v>129</v>
      </c>
      <c r="F414" s="1" t="s">
        <v>130</v>
      </c>
      <c r="G414">
        <v>2020</v>
      </c>
      <c r="H414">
        <v>2020</v>
      </c>
      <c r="I414">
        <v>58377</v>
      </c>
      <c r="L414">
        <f>IF(ISNUMBER(SEARCH("migliaia",istat[[#This Row],[Variabile]])),istat[[#This Row],[Value]]*1000,istat[[#This Row],[Value]])</f>
        <v>58377</v>
      </c>
      <c r="M414" t="b" cm="1">
        <f t="array" ref="M414">_xlfn.IFS(istat[[#This Row],[Flag Codes]]="c",FALSE,istat[[#This Row],[Ateco 2007]]="TOTALE",FALSE,TRUE,TRUE)</f>
        <v>1</v>
      </c>
      <c r="N414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4">
        <f>IFERROR(FIND("(",istat[[#This Row],[Variabile]])-2,LEN(istat[[#This Row],[Variabile]]))</f>
        <v>21</v>
      </c>
      <c r="P414" t="str">
        <f>LEFT(istat[[#This Row],[Variabile]],istat[[#This Row],[unique_id_variable_text_num_char]])</f>
        <v>lavoratori dipendenti</v>
      </c>
      <c r="Q414" t="str">
        <f>istat[[#This Row],[unique_id_ateco_text]]&amp;": "&amp;istat[[#This Row],[unique_id_variable_text]]</f>
        <v>172 fabbricazione di articoli di carta e cartone: lavoratori dipendenti</v>
      </c>
    </row>
    <row r="415" spans="1:17" x14ac:dyDescent="0.35">
      <c r="A415" s="1" t="s">
        <v>11</v>
      </c>
      <c r="B415" s="1" t="s">
        <v>12</v>
      </c>
      <c r="C415" s="1" t="s">
        <v>101</v>
      </c>
      <c r="D415" s="1" t="s">
        <v>102</v>
      </c>
      <c r="E415" s="1" t="s">
        <v>129</v>
      </c>
      <c r="F415" s="1" t="s">
        <v>130</v>
      </c>
      <c r="G415">
        <v>2020</v>
      </c>
      <c r="H415">
        <v>2020</v>
      </c>
      <c r="I415">
        <v>95322</v>
      </c>
      <c r="L415">
        <f>IF(ISNUMBER(SEARCH("migliaia",istat[[#This Row],[Variabile]])),istat[[#This Row],[Value]]*1000,istat[[#This Row],[Value]])</f>
        <v>95322000</v>
      </c>
      <c r="M415" t="b" cm="1">
        <f t="array" ref="M415">_xlfn.IFS(istat[[#This Row],[Flag Codes]]="c",FALSE,istat[[#This Row],[Ateco 2007]]="TOTALE",FALSE,TRUE,TRUE)</f>
        <v>1</v>
      </c>
      <c r="N415" t="str">
        <f>istat[[#This Row],[ATECO_2007]]&amp;" "&amp;LEFT(istat[[#This Row],[Ateco 2007]],IFERROR(FIND("(",istat[[#This Row],[Ateco 2007]])-2,LEN(istat[[#This Row],[Ateco 2007]])))</f>
        <v>172 fabbricazione di articoli di carta e cartone</v>
      </c>
      <c r="O415">
        <f>IFERROR(FIND("(",istat[[#This Row],[Variabile]])-2,LEN(istat[[#This Row],[Variabile]]))</f>
        <v>27</v>
      </c>
      <c r="P415" t="str">
        <f>LEFT(istat[[#This Row],[Variabile]],istat[[#This Row],[unique_id_variable_text_num_char]])</f>
        <v>ore lavorate dai dipendenti</v>
      </c>
      <c r="Q415" t="str">
        <f>istat[[#This Row],[unique_id_ateco_text]]&amp;": "&amp;istat[[#This Row],[unique_id_variable_text]]</f>
        <v>172 fabbricazione di articoli di carta e cartone: ore lavorate dai dipendenti</v>
      </c>
    </row>
    <row r="416" spans="1:17" x14ac:dyDescent="0.35">
      <c r="A416" s="1" t="s">
        <v>11</v>
      </c>
      <c r="B416" s="1" t="s">
        <v>12</v>
      </c>
      <c r="C416" s="1" t="s">
        <v>13</v>
      </c>
      <c r="D416" s="1" t="s">
        <v>14</v>
      </c>
      <c r="E416" s="1" t="s">
        <v>131</v>
      </c>
      <c r="F416" s="1" t="s">
        <v>132</v>
      </c>
      <c r="G416">
        <v>2020</v>
      </c>
      <c r="H416">
        <v>2020</v>
      </c>
      <c r="J416" t="s">
        <v>39</v>
      </c>
      <c r="K416" t="s">
        <v>40</v>
      </c>
      <c r="L416">
        <f>IF(ISNUMBER(SEARCH("migliaia",istat[[#This Row],[Variabile]])),istat[[#This Row],[Value]]*1000,istat[[#This Row],[Value]])</f>
        <v>0</v>
      </c>
      <c r="M416" t="b" cm="1">
        <f t="array" ref="M416">_xlfn.IFS(istat[[#This Row],[Flag Codes]]="c",FALSE,istat[[#This Row],[Ateco 2007]]="TOTALE",FALSE,TRUE,TRUE)</f>
        <v>0</v>
      </c>
      <c r="N41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6">
        <f>IFERROR(FIND("(",istat[[#This Row],[Variabile]])-2,LEN(istat[[#This Row],[Variabile]]))</f>
        <v>7</v>
      </c>
      <c r="P416" t="str">
        <f>LEFT(istat[[#This Row],[Variabile]],istat[[#This Row],[unique_id_variable_text_num_char]])</f>
        <v>imprese</v>
      </c>
      <c r="Q416" t="str">
        <f>istat[[#This Row],[unique_id_ateco_text]]&amp;": "&amp;istat[[#This Row],[unique_id_variable_text]]</f>
        <v>191 fabbricazione di prodotti di cokeria: imprese</v>
      </c>
    </row>
    <row r="417" spans="1:17" x14ac:dyDescent="0.35">
      <c r="A417" s="1" t="s">
        <v>11</v>
      </c>
      <c r="B417" s="1" t="s">
        <v>12</v>
      </c>
      <c r="C417" s="1" t="s">
        <v>69</v>
      </c>
      <c r="D417" s="1" t="s">
        <v>70</v>
      </c>
      <c r="E417" s="1" t="s">
        <v>131</v>
      </c>
      <c r="F417" s="1" t="s">
        <v>132</v>
      </c>
      <c r="G417">
        <v>2020</v>
      </c>
      <c r="H417">
        <v>2020</v>
      </c>
      <c r="J417" t="s">
        <v>39</v>
      </c>
      <c r="K417" t="s">
        <v>40</v>
      </c>
      <c r="L417">
        <f>IF(ISNUMBER(SEARCH("migliaia",istat[[#This Row],[Variabile]])),istat[[#This Row],[Value]]*1000,istat[[#This Row],[Value]])</f>
        <v>0</v>
      </c>
      <c r="M417" t="b" cm="1">
        <f t="array" ref="M417">_xlfn.IFS(istat[[#This Row],[Flag Codes]]="c",FALSE,istat[[#This Row],[Ateco 2007]]="TOTALE",FALSE,TRUE,TRUE)</f>
        <v>0</v>
      </c>
      <c r="N41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7">
        <f>IFERROR(FIND("(",istat[[#This Row],[Variabile]])-2,LEN(istat[[#This Row],[Variabile]]))</f>
        <v>9</v>
      </c>
      <c r="P417" t="str">
        <f>LEFT(istat[[#This Row],[Variabile]],istat[[#This Row],[unique_id_variable_text_num_char]])</f>
        <v>fatturato</v>
      </c>
      <c r="Q417" t="str">
        <f>istat[[#This Row],[unique_id_ateco_text]]&amp;": "&amp;istat[[#This Row],[unique_id_variable_text]]</f>
        <v>191 fabbricazione di prodotti di cokeria: fatturato</v>
      </c>
    </row>
    <row r="418" spans="1:17" x14ac:dyDescent="0.35">
      <c r="A418" s="1" t="s">
        <v>11</v>
      </c>
      <c r="B418" s="1" t="s">
        <v>12</v>
      </c>
      <c r="C418" s="1" t="s">
        <v>71</v>
      </c>
      <c r="D418" s="1" t="s">
        <v>72</v>
      </c>
      <c r="E418" s="1" t="s">
        <v>131</v>
      </c>
      <c r="F418" s="1" t="s">
        <v>132</v>
      </c>
      <c r="G418">
        <v>2020</v>
      </c>
      <c r="H418">
        <v>2020</v>
      </c>
      <c r="J418" t="s">
        <v>39</v>
      </c>
      <c r="K418" t="s">
        <v>40</v>
      </c>
      <c r="L418">
        <f>IF(ISNUMBER(SEARCH("migliaia",istat[[#This Row],[Variabile]])),istat[[#This Row],[Value]]*1000,istat[[#This Row],[Value]])</f>
        <v>0</v>
      </c>
      <c r="M418" t="b" cm="1">
        <f t="array" ref="M418">_xlfn.IFS(istat[[#This Row],[Flag Codes]]="c",FALSE,istat[[#This Row],[Ateco 2007]]="TOTALE",FALSE,TRUE,TRUE)</f>
        <v>0</v>
      </c>
      <c r="N418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8">
        <f>IFERROR(FIND("(",istat[[#This Row],[Variabile]])-2,LEN(istat[[#This Row],[Variabile]]))</f>
        <v>23</v>
      </c>
      <c r="P418" t="str">
        <f>LEFT(istat[[#This Row],[Variabile]],istat[[#This Row],[unique_id_variable_text_num_char]])</f>
        <v>valore della produzione</v>
      </c>
      <c r="Q418" t="str">
        <f>istat[[#This Row],[unique_id_ateco_text]]&amp;": "&amp;istat[[#This Row],[unique_id_variable_text]]</f>
        <v>191 fabbricazione di prodotti di cokeria: valore della produzione</v>
      </c>
    </row>
    <row r="419" spans="1:17" x14ac:dyDescent="0.35">
      <c r="A419" s="1" t="s">
        <v>11</v>
      </c>
      <c r="B419" s="1" t="s">
        <v>12</v>
      </c>
      <c r="C419" s="1" t="s">
        <v>73</v>
      </c>
      <c r="D419" s="1" t="s">
        <v>74</v>
      </c>
      <c r="E419" s="1" t="s">
        <v>131</v>
      </c>
      <c r="F419" s="1" t="s">
        <v>132</v>
      </c>
      <c r="G419">
        <v>2020</v>
      </c>
      <c r="H419">
        <v>2020</v>
      </c>
      <c r="J419" t="s">
        <v>39</v>
      </c>
      <c r="K419" t="s">
        <v>40</v>
      </c>
      <c r="L419">
        <f>IF(ISNUMBER(SEARCH("migliaia",istat[[#This Row],[Variabile]])),istat[[#This Row],[Value]]*1000,istat[[#This Row],[Value]])</f>
        <v>0</v>
      </c>
      <c r="M419" t="b" cm="1">
        <f t="array" ref="M419">_xlfn.IFS(istat[[#This Row],[Flag Codes]]="c",FALSE,istat[[#This Row],[Ateco 2007]]="TOTALE",FALSE,TRUE,TRUE)</f>
        <v>0</v>
      </c>
      <c r="N419" t="str">
        <f>istat[[#This Row],[ATECO_2007]]&amp;" "&amp;LEFT(istat[[#This Row],[Ateco 2007]],IFERROR(FIND("(",istat[[#This Row],[Ateco 2007]])-2,LEN(istat[[#This Row],[Ateco 2007]])))</f>
        <v>191 fabbricazione di prodotti di cokeria</v>
      </c>
      <c r="O419">
        <f>IFERROR(FIND("(",istat[[#This Row],[Variabile]])-2,LEN(istat[[#This Row],[Variabile]]))</f>
        <v>36</v>
      </c>
      <c r="P419" t="str">
        <f>LEFT(istat[[#This Row],[Variabile]],istat[[#This Row],[unique_id_variable_text_num_char]])</f>
        <v>valore aggiunto al costo dei fattori</v>
      </c>
      <c r="Q419" t="str">
        <f>istat[[#This Row],[unique_id_ateco_text]]&amp;": "&amp;istat[[#This Row],[unique_id_variable_text]]</f>
        <v>191 fabbricazione di prodotti di cokeria: valore aggiunto al costo dei fattori</v>
      </c>
    </row>
    <row r="420" spans="1:17" x14ac:dyDescent="0.35">
      <c r="A420" s="1" t="s">
        <v>11</v>
      </c>
      <c r="B420" s="1" t="s">
        <v>12</v>
      </c>
      <c r="C420" s="1" t="s">
        <v>77</v>
      </c>
      <c r="D420" s="1" t="s">
        <v>78</v>
      </c>
      <c r="E420" s="1" t="s">
        <v>131</v>
      </c>
      <c r="F420" s="1" t="s">
        <v>132</v>
      </c>
      <c r="G420">
        <v>2020</v>
      </c>
      <c r="H420">
        <v>2020</v>
      </c>
      <c r="J420" t="s">
        <v>39</v>
      </c>
      <c r="K420" t="s">
        <v>40</v>
      </c>
      <c r="L420">
        <f>IF(ISNUMBER(SEARCH("migliaia",istat[[#This Row],[Variabile]])),istat[[#This Row],[Value]]*1000,istat[[#This Row],[Value]])</f>
        <v>0</v>
      </c>
      <c r="M420" t="b" cm="1">
        <f t="array" ref="M420">_xlfn.IFS(istat[[#This Row],[Flag Codes]]="c",FALSE,istat[[#This Row],[Ateco 2007]]="TOTALE",FALSE,TRUE,TRUE)</f>
        <v>0</v>
      </c>
      <c r="N420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0">
        <f>IFERROR(FIND("(",istat[[#This Row],[Variabile]])-2,LEN(istat[[#This Row],[Variabile]]))</f>
        <v>23</v>
      </c>
      <c r="P420" t="str">
        <f>LEFT(istat[[#This Row],[Variabile]],istat[[#This Row],[unique_id_variable_text_num_char]])</f>
        <v>margine operativo lordo</v>
      </c>
      <c r="Q420" t="str">
        <f>istat[[#This Row],[unique_id_ateco_text]]&amp;": "&amp;istat[[#This Row],[unique_id_variable_text]]</f>
        <v>191 fabbricazione di prodotti di cokeria: margine operativo lordo</v>
      </c>
    </row>
    <row r="421" spans="1:17" x14ac:dyDescent="0.35">
      <c r="A421" s="1" t="s">
        <v>11</v>
      </c>
      <c r="B421" s="1" t="s">
        <v>12</v>
      </c>
      <c r="C421" s="1" t="s">
        <v>79</v>
      </c>
      <c r="D421" s="1" t="s">
        <v>80</v>
      </c>
      <c r="E421" s="1" t="s">
        <v>131</v>
      </c>
      <c r="F421" s="1" t="s">
        <v>132</v>
      </c>
      <c r="G421">
        <v>2020</v>
      </c>
      <c r="H421">
        <v>2020</v>
      </c>
      <c r="J421" t="s">
        <v>39</v>
      </c>
      <c r="K421" t="s">
        <v>40</v>
      </c>
      <c r="L421">
        <f>IF(ISNUMBER(SEARCH("migliaia",istat[[#This Row],[Variabile]])),istat[[#This Row],[Value]]*1000,istat[[#This Row],[Value]])</f>
        <v>0</v>
      </c>
      <c r="M421" t="b" cm="1">
        <f t="array" ref="M421">_xlfn.IFS(istat[[#This Row],[Flag Codes]]="c",FALSE,istat[[#This Row],[Ateco 2007]]="TOTALE",FALSE,TRUE,TRUE)</f>
        <v>0</v>
      </c>
      <c r="N421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1">
        <f>IFERROR(FIND("(",istat[[#This Row],[Variabile]])-2,LEN(istat[[#This Row],[Variabile]]))</f>
        <v>26</v>
      </c>
      <c r="P421" t="str">
        <f>LEFT(istat[[#This Row],[Variabile]],istat[[#This Row],[unique_id_variable_text_num_char]])</f>
        <v>acquisto di beni e servizi</v>
      </c>
      <c r="Q421" t="str">
        <f>istat[[#This Row],[unique_id_ateco_text]]&amp;": "&amp;istat[[#This Row],[unique_id_variable_text]]</f>
        <v>191 fabbricazione di prodotti di cokeria: acquisto di beni e servizi</v>
      </c>
    </row>
    <row r="422" spans="1:17" x14ac:dyDescent="0.35">
      <c r="A422" s="1" t="s">
        <v>11</v>
      </c>
      <c r="B422" s="1" t="s">
        <v>12</v>
      </c>
      <c r="C422" s="1" t="s">
        <v>81</v>
      </c>
      <c r="D422" s="1" t="s">
        <v>82</v>
      </c>
      <c r="E422" s="1" t="s">
        <v>131</v>
      </c>
      <c r="F422" s="1" t="s">
        <v>132</v>
      </c>
      <c r="G422">
        <v>2020</v>
      </c>
      <c r="H422">
        <v>2020</v>
      </c>
      <c r="J422" t="s">
        <v>39</v>
      </c>
      <c r="K422" t="s">
        <v>40</v>
      </c>
      <c r="L422">
        <f>IF(ISNUMBER(SEARCH("migliaia",istat[[#This Row],[Variabile]])),istat[[#This Row],[Value]]*1000,istat[[#This Row],[Value]])</f>
        <v>0</v>
      </c>
      <c r="M422" t="b" cm="1">
        <f t="array" ref="M422">_xlfn.IFS(istat[[#This Row],[Flag Codes]]="c",FALSE,istat[[#This Row],[Ateco 2007]]="TOTALE",FALSE,TRUE,TRUE)</f>
        <v>0</v>
      </c>
      <c r="N422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2">
        <f>IFERROR(FIND("(",istat[[#This Row],[Variabile]])-2,LEN(istat[[#This Row],[Variabile]]))</f>
        <v>19</v>
      </c>
      <c r="P422" t="str">
        <f>LEFT(istat[[#This Row],[Variabile]],istat[[#This Row],[unique_id_variable_text_num_char]])</f>
        <v>costi del personale</v>
      </c>
      <c r="Q422" t="str">
        <f>istat[[#This Row],[unique_id_ateco_text]]&amp;": "&amp;istat[[#This Row],[unique_id_variable_text]]</f>
        <v>191 fabbricazione di prodotti di cokeria: costi del personale</v>
      </c>
    </row>
    <row r="423" spans="1:17" x14ac:dyDescent="0.35">
      <c r="A423" s="1" t="s">
        <v>11</v>
      </c>
      <c r="B423" s="1" t="s">
        <v>12</v>
      </c>
      <c r="C423" s="1" t="s">
        <v>85</v>
      </c>
      <c r="D423" s="1" t="s">
        <v>86</v>
      </c>
      <c r="E423" s="1" t="s">
        <v>131</v>
      </c>
      <c r="F423" s="1" t="s">
        <v>132</v>
      </c>
      <c r="G423">
        <v>2020</v>
      </c>
      <c r="H423">
        <v>2020</v>
      </c>
      <c r="J423" t="s">
        <v>39</v>
      </c>
      <c r="K423" t="s">
        <v>40</v>
      </c>
      <c r="L423">
        <f>IF(ISNUMBER(SEARCH("migliaia",istat[[#This Row],[Variabile]])),istat[[#This Row],[Value]]*1000,istat[[#This Row],[Value]])</f>
        <v>0</v>
      </c>
      <c r="M423" t="b" cm="1">
        <f t="array" ref="M423">_xlfn.IFS(istat[[#This Row],[Flag Codes]]="c",FALSE,istat[[#This Row],[Ateco 2007]]="TOTALE",FALSE,TRUE,TRUE)</f>
        <v>0</v>
      </c>
      <c r="N423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3">
        <f>IFERROR(FIND("(",istat[[#This Row],[Variabile]])-2,LEN(istat[[#This Row],[Variabile]]))</f>
        <v>17</v>
      </c>
      <c r="P423" t="str">
        <f>LEFT(istat[[#This Row],[Variabile]],istat[[#This Row],[unique_id_variable_text_num_char]])</f>
        <v>salari e stipendi</v>
      </c>
      <c r="Q423" t="str">
        <f>istat[[#This Row],[unique_id_ateco_text]]&amp;": "&amp;istat[[#This Row],[unique_id_variable_text]]</f>
        <v>191 fabbricazione di prodotti di cokeria: salari e stipendi</v>
      </c>
    </row>
    <row r="424" spans="1:17" x14ac:dyDescent="0.35">
      <c r="A424" s="1" t="s">
        <v>11</v>
      </c>
      <c r="B424" s="1" t="s">
        <v>12</v>
      </c>
      <c r="C424" s="1" t="s">
        <v>87</v>
      </c>
      <c r="D424" s="1" t="s">
        <v>88</v>
      </c>
      <c r="E424" s="1" t="s">
        <v>131</v>
      </c>
      <c r="F424" s="1" t="s">
        <v>132</v>
      </c>
      <c r="G424">
        <v>2020</v>
      </c>
      <c r="H424">
        <v>2020</v>
      </c>
      <c r="J424" t="s">
        <v>39</v>
      </c>
      <c r="K424" t="s">
        <v>40</v>
      </c>
      <c r="L424">
        <f>IF(ISNUMBER(SEARCH("migliaia",istat[[#This Row],[Variabile]])),istat[[#This Row],[Value]]*1000,istat[[#This Row],[Value]])</f>
        <v>0</v>
      </c>
      <c r="M424" t="b" cm="1">
        <f t="array" ref="M424">_xlfn.IFS(istat[[#This Row],[Flag Codes]]="c",FALSE,istat[[#This Row],[Ateco 2007]]="TOTALE",FALSE,TRUE,TRUE)</f>
        <v>0</v>
      </c>
      <c r="N424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4">
        <f>IFERROR(FIND("(",istat[[#This Row],[Variabile]])-2,LEN(istat[[#This Row],[Variabile]]))</f>
        <v>36</v>
      </c>
      <c r="P424" t="str">
        <f>LEFT(istat[[#This Row],[Variabile]],istat[[#This Row],[unique_id_variable_text_num_char]])</f>
        <v>investimenti lordi in beni materiali</v>
      </c>
      <c r="Q424" t="str">
        <f>istat[[#This Row],[unique_id_ateco_text]]&amp;": "&amp;istat[[#This Row],[unique_id_variable_text]]</f>
        <v>191 fabbricazione di prodotti di cokeria: investimenti lordi in beni materiali</v>
      </c>
    </row>
    <row r="425" spans="1:17" x14ac:dyDescent="0.35">
      <c r="A425" s="1" t="s">
        <v>11</v>
      </c>
      <c r="B425" s="1" t="s">
        <v>12</v>
      </c>
      <c r="C425" s="1" t="s">
        <v>91</v>
      </c>
      <c r="D425" s="1" t="s">
        <v>92</v>
      </c>
      <c r="E425" s="1" t="s">
        <v>131</v>
      </c>
      <c r="F425" s="1" t="s">
        <v>132</v>
      </c>
      <c r="G425">
        <v>2020</v>
      </c>
      <c r="H425">
        <v>2020</v>
      </c>
      <c r="J425" t="s">
        <v>39</v>
      </c>
      <c r="K425" t="s">
        <v>40</v>
      </c>
      <c r="L425">
        <f>IF(ISNUMBER(SEARCH("migliaia",istat[[#This Row],[Variabile]])),istat[[#This Row],[Value]]*1000,istat[[#This Row],[Value]])</f>
        <v>0</v>
      </c>
      <c r="M425" t="b" cm="1">
        <f t="array" ref="M425">_xlfn.IFS(istat[[#This Row],[Flag Codes]]="c",FALSE,istat[[#This Row],[Ateco 2007]]="TOTALE",FALSE,TRUE,TRUE)</f>
        <v>0</v>
      </c>
      <c r="N425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5">
        <f>IFERROR(FIND("(",istat[[#This Row],[Variabile]])-2,LEN(istat[[#This Row],[Variabile]]))</f>
        <v>8</v>
      </c>
      <c r="P425" t="str">
        <f>LEFT(istat[[#This Row],[Variabile]],istat[[#This Row],[unique_id_variable_text_num_char]])</f>
        <v>occupati</v>
      </c>
      <c r="Q425" t="str">
        <f>istat[[#This Row],[unique_id_ateco_text]]&amp;": "&amp;istat[[#This Row],[unique_id_variable_text]]</f>
        <v>191 fabbricazione di prodotti di cokeria: occupati</v>
      </c>
    </row>
    <row r="426" spans="1:17" x14ac:dyDescent="0.35">
      <c r="A426" s="1" t="s">
        <v>11</v>
      </c>
      <c r="B426" s="1" t="s">
        <v>12</v>
      </c>
      <c r="C426" s="1" t="s">
        <v>95</v>
      </c>
      <c r="D426" s="1" t="s">
        <v>96</v>
      </c>
      <c r="E426" s="1" t="s">
        <v>131</v>
      </c>
      <c r="F426" s="1" t="s">
        <v>132</v>
      </c>
      <c r="G426">
        <v>2020</v>
      </c>
      <c r="H426">
        <v>2020</v>
      </c>
      <c r="J426" t="s">
        <v>39</v>
      </c>
      <c r="K426" t="s">
        <v>40</v>
      </c>
      <c r="L426">
        <f>IF(ISNUMBER(SEARCH("migliaia",istat[[#This Row],[Variabile]])),istat[[#This Row],[Value]]*1000,istat[[#This Row],[Value]])</f>
        <v>0</v>
      </c>
      <c r="M426" t="b" cm="1">
        <f t="array" ref="M426">_xlfn.IFS(istat[[#This Row],[Flag Codes]]="c",FALSE,istat[[#This Row],[Ateco 2007]]="TOTALE",FALSE,TRUE,TRUE)</f>
        <v>0</v>
      </c>
      <c r="N426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6">
        <f>IFERROR(FIND("(",istat[[#This Row],[Variabile]])-2,LEN(istat[[#This Row],[Variabile]]))</f>
        <v>21</v>
      </c>
      <c r="P426" t="str">
        <f>LEFT(istat[[#This Row],[Variabile]],istat[[#This Row],[unique_id_variable_text_num_char]])</f>
        <v>lavoratori dipendenti</v>
      </c>
      <c r="Q426" t="str">
        <f>istat[[#This Row],[unique_id_ateco_text]]&amp;": "&amp;istat[[#This Row],[unique_id_variable_text]]</f>
        <v>191 fabbricazione di prodotti di cokeria: lavoratori dipendenti</v>
      </c>
    </row>
    <row r="427" spans="1:17" x14ac:dyDescent="0.35">
      <c r="A427" s="1" t="s">
        <v>11</v>
      </c>
      <c r="B427" s="1" t="s">
        <v>12</v>
      </c>
      <c r="C427" s="1" t="s">
        <v>101</v>
      </c>
      <c r="D427" s="1" t="s">
        <v>102</v>
      </c>
      <c r="E427" s="1" t="s">
        <v>131</v>
      </c>
      <c r="F427" s="1" t="s">
        <v>132</v>
      </c>
      <c r="G427">
        <v>2020</v>
      </c>
      <c r="H427">
        <v>2020</v>
      </c>
      <c r="J427" t="s">
        <v>39</v>
      </c>
      <c r="K427" t="s">
        <v>40</v>
      </c>
      <c r="L427">
        <f>IF(ISNUMBER(SEARCH("migliaia",istat[[#This Row],[Variabile]])),istat[[#This Row],[Value]]*1000,istat[[#This Row],[Value]])</f>
        <v>0</v>
      </c>
      <c r="M427" t="b" cm="1">
        <f t="array" ref="M427">_xlfn.IFS(istat[[#This Row],[Flag Codes]]="c",FALSE,istat[[#This Row],[Ateco 2007]]="TOTALE",FALSE,TRUE,TRUE)</f>
        <v>0</v>
      </c>
      <c r="N427" t="str">
        <f>istat[[#This Row],[ATECO_2007]]&amp;" "&amp;LEFT(istat[[#This Row],[Ateco 2007]],IFERROR(FIND("(",istat[[#This Row],[Ateco 2007]])-2,LEN(istat[[#This Row],[Ateco 2007]])))</f>
        <v>191 fabbricazione di prodotti di cokeria</v>
      </c>
      <c r="O427">
        <f>IFERROR(FIND("(",istat[[#This Row],[Variabile]])-2,LEN(istat[[#This Row],[Variabile]]))</f>
        <v>27</v>
      </c>
      <c r="P427" t="str">
        <f>LEFT(istat[[#This Row],[Variabile]],istat[[#This Row],[unique_id_variable_text_num_char]])</f>
        <v>ore lavorate dai dipendenti</v>
      </c>
      <c r="Q427" t="str">
        <f>istat[[#This Row],[unique_id_ateco_text]]&amp;": "&amp;istat[[#This Row],[unique_id_variable_text]]</f>
        <v>191 fabbricazione di prodotti di cokeria: ore lavorate dai dipendenti</v>
      </c>
    </row>
    <row r="428" spans="1:17" x14ac:dyDescent="0.35">
      <c r="A428" s="1" t="s">
        <v>11</v>
      </c>
      <c r="B428" s="1" t="s">
        <v>12</v>
      </c>
      <c r="C428" s="1" t="s">
        <v>69</v>
      </c>
      <c r="D428" s="1" t="s">
        <v>70</v>
      </c>
      <c r="E428" s="1" t="s">
        <v>43</v>
      </c>
      <c r="F428" s="1" t="s">
        <v>44</v>
      </c>
      <c r="G428">
        <v>2020</v>
      </c>
      <c r="H428">
        <v>2020</v>
      </c>
      <c r="I428">
        <v>5241128</v>
      </c>
      <c r="L428">
        <f>IF(ISNUMBER(SEARCH("migliaia",istat[[#This Row],[Variabile]])),istat[[#This Row],[Value]]*1000,istat[[#This Row],[Value]])</f>
        <v>5241128000</v>
      </c>
      <c r="M428" t="b" cm="1">
        <f t="array" ref="M428">_xlfn.IFS(istat[[#This Row],[Flag Codes]]="c",FALSE,istat[[#This Row],[Ateco 2007]]="TOTALE",FALSE,TRUE,TRUE)</f>
        <v>1</v>
      </c>
      <c r="N428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8">
        <f>IFERROR(FIND("(",istat[[#This Row],[Variabile]])-2,LEN(istat[[#This Row],[Variabile]]))</f>
        <v>9</v>
      </c>
      <c r="P428" t="str">
        <f>LEFT(istat[[#This Row],[Variabile]],istat[[#This Row],[unique_id_variable_text_num_char]])</f>
        <v>fatturato</v>
      </c>
      <c r="Q428" t="str">
        <f>istat[[#This Row],[unique_id_ateco_text]]&amp;": "&amp;istat[[#This Row],[unique_id_variable_text]]</f>
        <v>243 fabbricazione di altri prodotti della prima trasformazione dell'acciaio: fatturato</v>
      </c>
    </row>
    <row r="429" spans="1:17" x14ac:dyDescent="0.35">
      <c r="A429" s="1" t="s">
        <v>11</v>
      </c>
      <c r="B429" s="1" t="s">
        <v>12</v>
      </c>
      <c r="C429" s="1" t="s">
        <v>71</v>
      </c>
      <c r="D429" s="1" t="s">
        <v>72</v>
      </c>
      <c r="E429" s="1" t="s">
        <v>43</v>
      </c>
      <c r="F429" s="1" t="s">
        <v>44</v>
      </c>
      <c r="G429">
        <v>2020</v>
      </c>
      <c r="H429">
        <v>2020</v>
      </c>
      <c r="I429">
        <v>5271630</v>
      </c>
      <c r="L429">
        <f>IF(ISNUMBER(SEARCH("migliaia",istat[[#This Row],[Variabile]])),istat[[#This Row],[Value]]*1000,istat[[#This Row],[Value]])</f>
        <v>5271630000</v>
      </c>
      <c r="M429" t="b" cm="1">
        <f t="array" ref="M429">_xlfn.IFS(istat[[#This Row],[Flag Codes]]="c",FALSE,istat[[#This Row],[Ateco 2007]]="TOTALE",FALSE,TRUE,TRUE)</f>
        <v>1</v>
      </c>
      <c r="N429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29">
        <f>IFERROR(FIND("(",istat[[#This Row],[Variabile]])-2,LEN(istat[[#This Row],[Variabile]]))</f>
        <v>23</v>
      </c>
      <c r="P429" t="str">
        <f>LEFT(istat[[#This Row],[Variabile]],istat[[#This Row],[unique_id_variable_text_num_char]])</f>
        <v>valore della produzione</v>
      </c>
      <c r="Q429" t="str">
        <f>istat[[#This Row],[unique_id_ateco_text]]&amp;": "&amp;istat[[#This Row],[unique_id_variable_text]]</f>
        <v>243 fabbricazione di altri prodotti della prima trasformazione dell'acciaio: valore della produzione</v>
      </c>
    </row>
    <row r="430" spans="1:17" x14ac:dyDescent="0.35">
      <c r="A430" s="1" t="s">
        <v>11</v>
      </c>
      <c r="B430" s="1" t="s">
        <v>12</v>
      </c>
      <c r="C430" s="1" t="s">
        <v>79</v>
      </c>
      <c r="D430" s="1" t="s">
        <v>80</v>
      </c>
      <c r="E430" s="1" t="s">
        <v>43</v>
      </c>
      <c r="F430" s="1" t="s">
        <v>44</v>
      </c>
      <c r="G430">
        <v>2020</v>
      </c>
      <c r="H430">
        <v>2020</v>
      </c>
      <c r="I430">
        <v>4207455</v>
      </c>
      <c r="L430">
        <f>IF(ISNUMBER(SEARCH("migliaia",istat[[#This Row],[Variabile]])),istat[[#This Row],[Value]]*1000,istat[[#This Row],[Value]])</f>
        <v>4207455000</v>
      </c>
      <c r="M430" t="b" cm="1">
        <f t="array" ref="M430">_xlfn.IFS(istat[[#This Row],[Flag Codes]]="c",FALSE,istat[[#This Row],[Ateco 2007]]="TOTALE",FALSE,TRUE,TRUE)</f>
        <v>1</v>
      </c>
      <c r="N430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0">
        <f>IFERROR(FIND("(",istat[[#This Row],[Variabile]])-2,LEN(istat[[#This Row],[Variabile]]))</f>
        <v>26</v>
      </c>
      <c r="P430" t="str">
        <f>LEFT(istat[[#This Row],[Variabile]],istat[[#This Row],[unique_id_variable_text_num_char]])</f>
        <v>acquisto di beni e servizi</v>
      </c>
      <c r="Q430" t="str">
        <f>istat[[#This Row],[unique_id_ateco_text]]&amp;": "&amp;istat[[#This Row],[unique_id_variable_text]]</f>
        <v>243 fabbricazione di altri prodotti della prima trasformazione dell'acciaio: acquisto di beni e servizi</v>
      </c>
    </row>
    <row r="431" spans="1:17" x14ac:dyDescent="0.35">
      <c r="A431" s="1" t="s">
        <v>11</v>
      </c>
      <c r="B431" s="1" t="s">
        <v>12</v>
      </c>
      <c r="C431" s="1" t="s">
        <v>81</v>
      </c>
      <c r="D431" s="1" t="s">
        <v>82</v>
      </c>
      <c r="E431" s="1" t="s">
        <v>43</v>
      </c>
      <c r="F431" s="1" t="s">
        <v>44</v>
      </c>
      <c r="G431">
        <v>2020</v>
      </c>
      <c r="H431">
        <v>2020</v>
      </c>
      <c r="I431">
        <v>578689</v>
      </c>
      <c r="L431">
        <f>IF(ISNUMBER(SEARCH("migliaia",istat[[#This Row],[Variabile]])),istat[[#This Row],[Value]]*1000,istat[[#This Row],[Value]])</f>
        <v>578689000</v>
      </c>
      <c r="M431" t="b" cm="1">
        <f t="array" ref="M431">_xlfn.IFS(istat[[#This Row],[Flag Codes]]="c",FALSE,istat[[#This Row],[Ateco 2007]]="TOTALE",FALSE,TRUE,TRUE)</f>
        <v>1</v>
      </c>
      <c r="N431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1">
        <f>IFERROR(FIND("(",istat[[#This Row],[Variabile]])-2,LEN(istat[[#This Row],[Variabile]]))</f>
        <v>19</v>
      </c>
      <c r="P431" t="str">
        <f>LEFT(istat[[#This Row],[Variabile]],istat[[#This Row],[unique_id_variable_text_num_char]])</f>
        <v>costi del personale</v>
      </c>
      <c r="Q431" t="str">
        <f>istat[[#This Row],[unique_id_ateco_text]]&amp;": "&amp;istat[[#This Row],[unique_id_variable_text]]</f>
        <v>243 fabbricazione di altri prodotti della prima trasformazione dell'acciaio: costi del personale</v>
      </c>
    </row>
    <row r="432" spans="1:17" x14ac:dyDescent="0.35">
      <c r="A432" s="1" t="s">
        <v>11</v>
      </c>
      <c r="B432" s="1" t="s">
        <v>12</v>
      </c>
      <c r="C432" s="1" t="s">
        <v>85</v>
      </c>
      <c r="D432" s="1" t="s">
        <v>86</v>
      </c>
      <c r="E432" s="1" t="s">
        <v>43</v>
      </c>
      <c r="F432" s="1" t="s">
        <v>44</v>
      </c>
      <c r="G432">
        <v>2020</v>
      </c>
      <c r="H432">
        <v>2020</v>
      </c>
      <c r="I432">
        <v>404976</v>
      </c>
      <c r="L432">
        <f>IF(ISNUMBER(SEARCH("migliaia",istat[[#This Row],[Variabile]])),istat[[#This Row],[Value]]*1000,istat[[#This Row],[Value]])</f>
        <v>404976000</v>
      </c>
      <c r="M432" t="b" cm="1">
        <f t="array" ref="M432">_xlfn.IFS(istat[[#This Row],[Flag Codes]]="c",FALSE,istat[[#This Row],[Ateco 2007]]="TOTALE",FALSE,TRUE,TRUE)</f>
        <v>1</v>
      </c>
      <c r="N432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2">
        <f>IFERROR(FIND("(",istat[[#This Row],[Variabile]])-2,LEN(istat[[#This Row],[Variabile]]))</f>
        <v>17</v>
      </c>
      <c r="P432" t="str">
        <f>LEFT(istat[[#This Row],[Variabile]],istat[[#This Row],[unique_id_variable_text_num_char]])</f>
        <v>salari e stipendi</v>
      </c>
      <c r="Q432" t="str">
        <f>istat[[#This Row],[unique_id_ateco_text]]&amp;": "&amp;istat[[#This Row],[unique_id_variable_text]]</f>
        <v>243 fabbricazione di altri prodotti della prima trasformazione dell'acciaio: salari e stipendi</v>
      </c>
    </row>
    <row r="433" spans="1:17" x14ac:dyDescent="0.35">
      <c r="A433" s="1" t="s">
        <v>11</v>
      </c>
      <c r="B433" s="1" t="s">
        <v>12</v>
      </c>
      <c r="C433" s="1" t="s">
        <v>87</v>
      </c>
      <c r="D433" s="1" t="s">
        <v>88</v>
      </c>
      <c r="E433" s="1" t="s">
        <v>43</v>
      </c>
      <c r="F433" s="1" t="s">
        <v>44</v>
      </c>
      <c r="G433">
        <v>2020</v>
      </c>
      <c r="H433">
        <v>2020</v>
      </c>
      <c r="I433">
        <v>138969</v>
      </c>
      <c r="L433">
        <f>IF(ISNUMBER(SEARCH("migliaia",istat[[#This Row],[Variabile]])),istat[[#This Row],[Value]]*1000,istat[[#This Row],[Value]])</f>
        <v>138969000</v>
      </c>
      <c r="M433" t="b" cm="1">
        <f t="array" ref="M433">_xlfn.IFS(istat[[#This Row],[Flag Codes]]="c",FALSE,istat[[#This Row],[Ateco 2007]]="TOTALE",FALSE,TRUE,TRUE)</f>
        <v>1</v>
      </c>
      <c r="N433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3">
        <f>IFERROR(FIND("(",istat[[#This Row],[Variabile]])-2,LEN(istat[[#This Row],[Variabile]]))</f>
        <v>36</v>
      </c>
      <c r="P433" t="str">
        <f>LEFT(istat[[#This Row],[Variabile]],istat[[#This Row],[unique_id_variable_text_num_char]])</f>
        <v>investimenti lordi in beni materiali</v>
      </c>
      <c r="Q433" t="str">
        <f>istat[[#This Row],[unique_id_ateco_text]]&amp;": "&amp;istat[[#This Row],[unique_id_variable_text]]</f>
        <v>243 fabbricazione di altri prodotti della prima trasformazione dell'acciaio: investimenti lordi in beni materiali</v>
      </c>
    </row>
    <row r="434" spans="1:17" x14ac:dyDescent="0.35">
      <c r="A434" s="1" t="s">
        <v>11</v>
      </c>
      <c r="B434" s="1" t="s">
        <v>12</v>
      </c>
      <c r="C434" s="1" t="s">
        <v>91</v>
      </c>
      <c r="D434" s="1" t="s">
        <v>92</v>
      </c>
      <c r="E434" s="1" t="s">
        <v>43</v>
      </c>
      <c r="F434" s="1" t="s">
        <v>44</v>
      </c>
      <c r="G434">
        <v>2020</v>
      </c>
      <c r="H434">
        <v>2020</v>
      </c>
      <c r="I434">
        <v>13927</v>
      </c>
      <c r="L434">
        <f>IF(ISNUMBER(SEARCH("migliaia",istat[[#This Row],[Variabile]])),istat[[#This Row],[Value]]*1000,istat[[#This Row],[Value]])</f>
        <v>13927</v>
      </c>
      <c r="M434" t="b" cm="1">
        <f t="array" ref="M434">_xlfn.IFS(istat[[#This Row],[Flag Codes]]="c",FALSE,istat[[#This Row],[Ateco 2007]]="TOTALE",FALSE,TRUE,TRUE)</f>
        <v>1</v>
      </c>
      <c r="N434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4">
        <f>IFERROR(FIND("(",istat[[#This Row],[Variabile]])-2,LEN(istat[[#This Row],[Variabile]]))</f>
        <v>8</v>
      </c>
      <c r="P434" t="str">
        <f>LEFT(istat[[#This Row],[Variabile]],istat[[#This Row],[unique_id_variable_text_num_char]])</f>
        <v>occupati</v>
      </c>
      <c r="Q434" t="str">
        <f>istat[[#This Row],[unique_id_ateco_text]]&amp;": "&amp;istat[[#This Row],[unique_id_variable_text]]</f>
        <v>243 fabbricazione di altri prodotti della prima trasformazione dell'acciaio: occupati</v>
      </c>
    </row>
    <row r="435" spans="1:17" x14ac:dyDescent="0.35">
      <c r="A435" s="1" t="s">
        <v>11</v>
      </c>
      <c r="B435" s="1" t="s">
        <v>12</v>
      </c>
      <c r="C435" s="1" t="s">
        <v>95</v>
      </c>
      <c r="D435" s="1" t="s">
        <v>96</v>
      </c>
      <c r="E435" s="1" t="s">
        <v>43</v>
      </c>
      <c r="F435" s="1" t="s">
        <v>44</v>
      </c>
      <c r="G435">
        <v>2020</v>
      </c>
      <c r="H435">
        <v>2020</v>
      </c>
      <c r="I435">
        <v>13231</v>
      </c>
      <c r="L435">
        <f>IF(ISNUMBER(SEARCH("migliaia",istat[[#This Row],[Variabile]])),istat[[#This Row],[Value]]*1000,istat[[#This Row],[Value]])</f>
        <v>13231</v>
      </c>
      <c r="M435" t="b" cm="1">
        <f t="array" ref="M435">_xlfn.IFS(istat[[#This Row],[Flag Codes]]="c",FALSE,istat[[#This Row],[Ateco 2007]]="TOTALE",FALSE,TRUE,TRUE)</f>
        <v>1</v>
      </c>
      <c r="N435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5">
        <f>IFERROR(FIND("(",istat[[#This Row],[Variabile]])-2,LEN(istat[[#This Row],[Variabile]]))</f>
        <v>21</v>
      </c>
      <c r="P435" t="str">
        <f>LEFT(istat[[#This Row],[Variabile]],istat[[#This Row],[unique_id_variable_text_num_char]])</f>
        <v>lavoratori dipendenti</v>
      </c>
      <c r="Q435" t="str">
        <f>istat[[#This Row],[unique_id_ateco_text]]&amp;": "&amp;istat[[#This Row],[unique_id_variable_text]]</f>
        <v>243 fabbricazione di altri prodotti della prima trasformazione dell'acciaio: lavoratori dipendenti</v>
      </c>
    </row>
    <row r="436" spans="1:17" x14ac:dyDescent="0.35">
      <c r="A436" s="1" t="s">
        <v>11</v>
      </c>
      <c r="B436" s="1" t="s">
        <v>12</v>
      </c>
      <c r="C436" s="1" t="s">
        <v>101</v>
      </c>
      <c r="D436" s="1" t="s">
        <v>102</v>
      </c>
      <c r="E436" s="1" t="s">
        <v>43</v>
      </c>
      <c r="F436" s="1" t="s">
        <v>44</v>
      </c>
      <c r="G436">
        <v>2020</v>
      </c>
      <c r="H436">
        <v>2020</v>
      </c>
      <c r="I436">
        <v>21076</v>
      </c>
      <c r="L436">
        <f>IF(ISNUMBER(SEARCH("migliaia",istat[[#This Row],[Variabile]])),istat[[#This Row],[Value]]*1000,istat[[#This Row],[Value]])</f>
        <v>21076000</v>
      </c>
      <c r="M436" t="b" cm="1">
        <f t="array" ref="M436">_xlfn.IFS(istat[[#This Row],[Flag Codes]]="c",FALSE,istat[[#This Row],[Ateco 2007]]="TOTALE",FALSE,TRUE,TRUE)</f>
        <v>1</v>
      </c>
      <c r="N436" t="str">
        <f>istat[[#This Row],[ATECO_2007]]&amp;" "&amp;LEFT(istat[[#This Row],[Ateco 2007]],IFERROR(FIND("(",istat[[#This Row],[Ateco 2007]])-2,LEN(istat[[#This Row],[Ateco 2007]])))</f>
        <v>243 fabbricazione di altri prodotti della prima trasformazione dell'acciaio</v>
      </c>
      <c r="O436">
        <f>IFERROR(FIND("(",istat[[#This Row],[Variabile]])-2,LEN(istat[[#This Row],[Variabile]]))</f>
        <v>27</v>
      </c>
      <c r="P436" t="str">
        <f>LEFT(istat[[#This Row],[Variabile]],istat[[#This Row],[unique_id_variable_text_num_char]])</f>
        <v>ore lavorate dai dipendenti</v>
      </c>
      <c r="Q436" t="str">
        <f>istat[[#This Row],[unique_id_ateco_text]]&amp;": "&amp;istat[[#This Row],[unique_id_variable_text]]</f>
        <v>243 fabbricazione di altri prodotti della prima trasformazione dell'acciaio: ore lavorate dai dipendenti</v>
      </c>
    </row>
    <row r="437" spans="1:17" x14ac:dyDescent="0.35">
      <c r="A437" s="1" t="s">
        <v>11</v>
      </c>
      <c r="B437" s="1" t="s">
        <v>12</v>
      </c>
      <c r="C437" s="1" t="s">
        <v>13</v>
      </c>
      <c r="D437" s="1" t="s">
        <v>14</v>
      </c>
      <c r="E437" s="1" t="s">
        <v>133</v>
      </c>
      <c r="F437" s="1" t="s">
        <v>134</v>
      </c>
      <c r="G437">
        <v>2020</v>
      </c>
      <c r="H437">
        <v>2020</v>
      </c>
      <c r="I437">
        <v>3494</v>
      </c>
      <c r="L437">
        <f>IF(ISNUMBER(SEARCH("migliaia",istat[[#This Row],[Variabile]])),istat[[#This Row],[Value]]*1000,istat[[#This Row],[Value]])</f>
        <v>3494</v>
      </c>
      <c r="M437" t="b" cm="1">
        <f t="array" ref="M437">_xlfn.IFS(istat[[#This Row],[Flag Codes]]="c",FALSE,istat[[#This Row],[Ateco 2007]]="TOTALE",FALSE,TRUE,TRUE)</f>
        <v>1</v>
      </c>
      <c r="N43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7">
        <f>IFERROR(FIND("(",istat[[#This Row],[Variabile]])-2,LEN(istat[[#This Row],[Variabile]]))</f>
        <v>7</v>
      </c>
      <c r="P437" t="str">
        <f>LEFT(istat[[#This Row],[Variabile]],istat[[#This Row],[unique_id_variable_text_num_char]])</f>
        <v>imprese</v>
      </c>
      <c r="Q437" t="str">
        <f>istat[[#This Row],[unique_id_ateco_text]]&amp;": "&amp;istat[[#This Row],[unique_id_variable_text]]</f>
        <v>257 fabbricazione di articoli di coltelleria, utensili e oggetti di ferramenta: imprese</v>
      </c>
    </row>
    <row r="438" spans="1:17" x14ac:dyDescent="0.35">
      <c r="A438" s="1" t="s">
        <v>11</v>
      </c>
      <c r="B438" s="1" t="s">
        <v>12</v>
      </c>
      <c r="C438" s="1" t="s">
        <v>69</v>
      </c>
      <c r="D438" s="1" t="s">
        <v>70</v>
      </c>
      <c r="E438" s="1" t="s">
        <v>133</v>
      </c>
      <c r="F438" s="1" t="s">
        <v>134</v>
      </c>
      <c r="G438">
        <v>2020</v>
      </c>
      <c r="H438">
        <v>2020</v>
      </c>
      <c r="I438">
        <v>7607061</v>
      </c>
      <c r="L438">
        <f>IF(ISNUMBER(SEARCH("migliaia",istat[[#This Row],[Variabile]])),istat[[#This Row],[Value]]*1000,istat[[#This Row],[Value]])</f>
        <v>7607061000</v>
      </c>
      <c r="M438" t="b" cm="1">
        <f t="array" ref="M438">_xlfn.IFS(istat[[#This Row],[Flag Codes]]="c",FALSE,istat[[#This Row],[Ateco 2007]]="TOTALE",FALSE,TRUE,TRUE)</f>
        <v>1</v>
      </c>
      <c r="N438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8">
        <f>IFERROR(FIND("(",istat[[#This Row],[Variabile]])-2,LEN(istat[[#This Row],[Variabile]]))</f>
        <v>9</v>
      </c>
      <c r="P438" t="str">
        <f>LEFT(istat[[#This Row],[Variabile]],istat[[#This Row],[unique_id_variable_text_num_char]])</f>
        <v>fatturato</v>
      </c>
      <c r="Q438" t="str">
        <f>istat[[#This Row],[unique_id_ateco_text]]&amp;": "&amp;istat[[#This Row],[unique_id_variable_text]]</f>
        <v>257 fabbricazione di articoli di coltelleria, utensili e oggetti di ferramenta: fatturato</v>
      </c>
    </row>
    <row r="439" spans="1:17" x14ac:dyDescent="0.35">
      <c r="A439" s="1" t="s">
        <v>11</v>
      </c>
      <c r="B439" s="1" t="s">
        <v>12</v>
      </c>
      <c r="C439" s="1" t="s">
        <v>71</v>
      </c>
      <c r="D439" s="1" t="s">
        <v>72</v>
      </c>
      <c r="E439" s="1" t="s">
        <v>133</v>
      </c>
      <c r="F439" s="1" t="s">
        <v>134</v>
      </c>
      <c r="G439">
        <v>2020</v>
      </c>
      <c r="H439">
        <v>2020</v>
      </c>
      <c r="I439">
        <v>7419669</v>
      </c>
      <c r="L439">
        <f>IF(ISNUMBER(SEARCH("migliaia",istat[[#This Row],[Variabile]])),istat[[#This Row],[Value]]*1000,istat[[#This Row],[Value]])</f>
        <v>7419669000</v>
      </c>
      <c r="M439" t="b" cm="1">
        <f t="array" ref="M439">_xlfn.IFS(istat[[#This Row],[Flag Codes]]="c",FALSE,istat[[#This Row],[Ateco 2007]]="TOTALE",FALSE,TRUE,TRUE)</f>
        <v>1</v>
      </c>
      <c r="N43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39">
        <f>IFERROR(FIND("(",istat[[#This Row],[Variabile]])-2,LEN(istat[[#This Row],[Variabile]]))</f>
        <v>23</v>
      </c>
      <c r="P439" t="str">
        <f>LEFT(istat[[#This Row],[Variabile]],istat[[#This Row],[unique_id_variable_text_num_char]])</f>
        <v>valore della produzione</v>
      </c>
      <c r="Q439" t="str">
        <f>istat[[#This Row],[unique_id_ateco_text]]&amp;": "&amp;istat[[#This Row],[unique_id_variable_text]]</f>
        <v>257 fabbricazione di articoli di coltelleria, utensili e oggetti di ferramenta: valore della produzione</v>
      </c>
    </row>
    <row r="440" spans="1:17" x14ac:dyDescent="0.35">
      <c r="A440" s="1" t="s">
        <v>11</v>
      </c>
      <c r="B440" s="1" t="s">
        <v>12</v>
      </c>
      <c r="C440" s="1" t="s">
        <v>73</v>
      </c>
      <c r="D440" s="1" t="s">
        <v>74</v>
      </c>
      <c r="E440" s="1" t="s">
        <v>133</v>
      </c>
      <c r="F440" s="1" t="s">
        <v>134</v>
      </c>
      <c r="G440">
        <v>2020</v>
      </c>
      <c r="H440">
        <v>2020</v>
      </c>
      <c r="I440">
        <v>2967784</v>
      </c>
      <c r="L440">
        <f>IF(ISNUMBER(SEARCH("migliaia",istat[[#This Row],[Variabile]])),istat[[#This Row],[Value]]*1000,istat[[#This Row],[Value]])</f>
        <v>2967784000</v>
      </c>
      <c r="M440" t="b" cm="1">
        <f t="array" ref="M440">_xlfn.IFS(istat[[#This Row],[Flag Codes]]="c",FALSE,istat[[#This Row],[Ateco 2007]]="TOTALE",FALSE,TRUE,TRUE)</f>
        <v>1</v>
      </c>
      <c r="N440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0">
        <f>IFERROR(FIND("(",istat[[#This Row],[Variabile]])-2,LEN(istat[[#This Row],[Variabile]]))</f>
        <v>36</v>
      </c>
      <c r="P440" t="str">
        <f>LEFT(istat[[#This Row],[Variabile]],istat[[#This Row],[unique_id_variable_text_num_char]])</f>
        <v>valore aggiunto al costo dei fattori</v>
      </c>
      <c r="Q440" t="str">
        <f>istat[[#This Row],[unique_id_ateco_text]]&amp;": "&amp;istat[[#This Row],[unique_id_variable_text]]</f>
        <v>257 fabbricazione di articoli di coltelleria, utensili e oggetti di ferramenta: valore aggiunto al costo dei fattori</v>
      </c>
    </row>
    <row r="441" spans="1:17" x14ac:dyDescent="0.35">
      <c r="A441" s="1" t="s">
        <v>11</v>
      </c>
      <c r="B441" s="1" t="s">
        <v>12</v>
      </c>
      <c r="C441" s="1" t="s">
        <v>77</v>
      </c>
      <c r="D441" s="1" t="s">
        <v>78</v>
      </c>
      <c r="E441" s="1" t="s">
        <v>133</v>
      </c>
      <c r="F441" s="1" t="s">
        <v>134</v>
      </c>
      <c r="G441">
        <v>2020</v>
      </c>
      <c r="H441">
        <v>2020</v>
      </c>
      <c r="I441">
        <v>1043887</v>
      </c>
      <c r="L441">
        <f>IF(ISNUMBER(SEARCH("migliaia",istat[[#This Row],[Variabile]])),istat[[#This Row],[Value]]*1000,istat[[#This Row],[Value]])</f>
        <v>1043887000</v>
      </c>
      <c r="M441" t="b" cm="1">
        <f t="array" ref="M441">_xlfn.IFS(istat[[#This Row],[Flag Codes]]="c",FALSE,istat[[#This Row],[Ateco 2007]]="TOTALE",FALSE,TRUE,TRUE)</f>
        <v>1</v>
      </c>
      <c r="N441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1">
        <f>IFERROR(FIND("(",istat[[#This Row],[Variabile]])-2,LEN(istat[[#This Row],[Variabile]]))</f>
        <v>23</v>
      </c>
      <c r="P441" t="str">
        <f>LEFT(istat[[#This Row],[Variabile]],istat[[#This Row],[unique_id_variable_text_num_char]])</f>
        <v>margine operativo lordo</v>
      </c>
      <c r="Q441" t="str">
        <f>istat[[#This Row],[unique_id_ateco_text]]&amp;": "&amp;istat[[#This Row],[unique_id_variable_text]]</f>
        <v>257 fabbricazione di articoli di coltelleria, utensili e oggetti di ferramenta: margine operativo lordo</v>
      </c>
    </row>
    <row r="442" spans="1:17" x14ac:dyDescent="0.35">
      <c r="A442" s="1" t="s">
        <v>11</v>
      </c>
      <c r="B442" s="1" t="s">
        <v>12</v>
      </c>
      <c r="C442" s="1" t="s">
        <v>79</v>
      </c>
      <c r="D442" s="1" t="s">
        <v>80</v>
      </c>
      <c r="E442" s="1" t="s">
        <v>133</v>
      </c>
      <c r="F442" s="1" t="s">
        <v>134</v>
      </c>
      <c r="G442">
        <v>2020</v>
      </c>
      <c r="H442">
        <v>2020</v>
      </c>
      <c r="I442">
        <v>4710386</v>
      </c>
      <c r="L442">
        <f>IF(ISNUMBER(SEARCH("migliaia",istat[[#This Row],[Variabile]])),istat[[#This Row],[Value]]*1000,istat[[#This Row],[Value]])</f>
        <v>4710386000</v>
      </c>
      <c r="M442" t="b" cm="1">
        <f t="array" ref="M442">_xlfn.IFS(istat[[#This Row],[Flag Codes]]="c",FALSE,istat[[#This Row],[Ateco 2007]]="TOTALE",FALSE,TRUE,TRUE)</f>
        <v>1</v>
      </c>
      <c r="N442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2">
        <f>IFERROR(FIND("(",istat[[#This Row],[Variabile]])-2,LEN(istat[[#This Row],[Variabile]]))</f>
        <v>26</v>
      </c>
      <c r="P442" t="str">
        <f>LEFT(istat[[#This Row],[Variabile]],istat[[#This Row],[unique_id_variable_text_num_char]])</f>
        <v>acquisto di beni e servizi</v>
      </c>
      <c r="Q442" t="str">
        <f>istat[[#This Row],[unique_id_ateco_text]]&amp;": "&amp;istat[[#This Row],[unique_id_variable_text]]</f>
        <v>257 fabbricazione di articoli di coltelleria, utensili e oggetti di ferramenta: acquisto di beni e servizi</v>
      </c>
    </row>
    <row r="443" spans="1:17" x14ac:dyDescent="0.35">
      <c r="A443" s="1" t="s">
        <v>11</v>
      </c>
      <c r="B443" s="1" t="s">
        <v>12</v>
      </c>
      <c r="C443" s="1" t="s">
        <v>81</v>
      </c>
      <c r="D443" s="1" t="s">
        <v>82</v>
      </c>
      <c r="E443" s="1" t="s">
        <v>133</v>
      </c>
      <c r="F443" s="1" t="s">
        <v>134</v>
      </c>
      <c r="G443">
        <v>2020</v>
      </c>
      <c r="H443">
        <v>2020</v>
      </c>
      <c r="I443">
        <v>1923898</v>
      </c>
      <c r="L443">
        <f>IF(ISNUMBER(SEARCH("migliaia",istat[[#This Row],[Variabile]])),istat[[#This Row],[Value]]*1000,istat[[#This Row],[Value]])</f>
        <v>1923898000</v>
      </c>
      <c r="M443" t="b" cm="1">
        <f t="array" ref="M443">_xlfn.IFS(istat[[#This Row],[Flag Codes]]="c",FALSE,istat[[#This Row],[Ateco 2007]]="TOTALE",FALSE,TRUE,TRUE)</f>
        <v>1</v>
      </c>
      <c r="N443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3">
        <f>IFERROR(FIND("(",istat[[#This Row],[Variabile]])-2,LEN(istat[[#This Row],[Variabile]]))</f>
        <v>19</v>
      </c>
      <c r="P443" t="str">
        <f>LEFT(istat[[#This Row],[Variabile]],istat[[#This Row],[unique_id_variable_text_num_char]])</f>
        <v>costi del personale</v>
      </c>
      <c r="Q443" t="str">
        <f>istat[[#This Row],[unique_id_ateco_text]]&amp;": "&amp;istat[[#This Row],[unique_id_variable_text]]</f>
        <v>257 fabbricazione di articoli di coltelleria, utensili e oggetti di ferramenta: costi del personale</v>
      </c>
    </row>
    <row r="444" spans="1:17" x14ac:dyDescent="0.35">
      <c r="A444" s="1" t="s">
        <v>11</v>
      </c>
      <c r="B444" s="1" t="s">
        <v>12</v>
      </c>
      <c r="C444" s="1" t="s">
        <v>85</v>
      </c>
      <c r="D444" s="1" t="s">
        <v>86</v>
      </c>
      <c r="E444" s="1" t="s">
        <v>133</v>
      </c>
      <c r="F444" s="1" t="s">
        <v>134</v>
      </c>
      <c r="G444">
        <v>2020</v>
      </c>
      <c r="H444">
        <v>2020</v>
      </c>
      <c r="I444">
        <v>1374338</v>
      </c>
      <c r="L444">
        <f>IF(ISNUMBER(SEARCH("migliaia",istat[[#This Row],[Variabile]])),istat[[#This Row],[Value]]*1000,istat[[#This Row],[Value]])</f>
        <v>1374338000</v>
      </c>
      <c r="M444" t="b" cm="1">
        <f t="array" ref="M444">_xlfn.IFS(istat[[#This Row],[Flag Codes]]="c",FALSE,istat[[#This Row],[Ateco 2007]]="TOTALE",FALSE,TRUE,TRUE)</f>
        <v>1</v>
      </c>
      <c r="N444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4">
        <f>IFERROR(FIND("(",istat[[#This Row],[Variabile]])-2,LEN(istat[[#This Row],[Variabile]]))</f>
        <v>17</v>
      </c>
      <c r="P444" t="str">
        <f>LEFT(istat[[#This Row],[Variabile]],istat[[#This Row],[unique_id_variable_text_num_char]])</f>
        <v>salari e stipendi</v>
      </c>
      <c r="Q444" t="str">
        <f>istat[[#This Row],[unique_id_ateco_text]]&amp;": "&amp;istat[[#This Row],[unique_id_variable_text]]</f>
        <v>257 fabbricazione di articoli di coltelleria, utensili e oggetti di ferramenta: salari e stipendi</v>
      </c>
    </row>
    <row r="445" spans="1:17" x14ac:dyDescent="0.35">
      <c r="A445" s="1" t="s">
        <v>11</v>
      </c>
      <c r="B445" s="1" t="s">
        <v>12</v>
      </c>
      <c r="C445" s="1" t="s">
        <v>87</v>
      </c>
      <c r="D445" s="1" t="s">
        <v>88</v>
      </c>
      <c r="E445" s="1" t="s">
        <v>133</v>
      </c>
      <c r="F445" s="1" t="s">
        <v>134</v>
      </c>
      <c r="G445">
        <v>2020</v>
      </c>
      <c r="H445">
        <v>2020</v>
      </c>
      <c r="I445">
        <v>364545</v>
      </c>
      <c r="L445">
        <f>IF(ISNUMBER(SEARCH("migliaia",istat[[#This Row],[Variabile]])),istat[[#This Row],[Value]]*1000,istat[[#This Row],[Value]])</f>
        <v>364545000</v>
      </c>
      <c r="M445" t="b" cm="1">
        <f t="array" ref="M445">_xlfn.IFS(istat[[#This Row],[Flag Codes]]="c",FALSE,istat[[#This Row],[Ateco 2007]]="TOTALE",FALSE,TRUE,TRUE)</f>
        <v>1</v>
      </c>
      <c r="N445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5">
        <f>IFERROR(FIND("(",istat[[#This Row],[Variabile]])-2,LEN(istat[[#This Row],[Variabile]]))</f>
        <v>36</v>
      </c>
      <c r="P445" t="str">
        <f>LEFT(istat[[#This Row],[Variabile]],istat[[#This Row],[unique_id_variable_text_num_char]])</f>
        <v>investimenti lordi in beni materiali</v>
      </c>
      <c r="Q445" t="str">
        <f>istat[[#This Row],[unique_id_ateco_text]]&amp;": "&amp;istat[[#This Row],[unique_id_variable_text]]</f>
        <v>257 fabbricazione di articoli di coltelleria, utensili e oggetti di ferramenta: investimenti lordi in beni materiali</v>
      </c>
    </row>
    <row r="446" spans="1:17" x14ac:dyDescent="0.35">
      <c r="A446" s="1" t="s">
        <v>11</v>
      </c>
      <c r="B446" s="1" t="s">
        <v>12</v>
      </c>
      <c r="C446" s="1" t="s">
        <v>91</v>
      </c>
      <c r="D446" s="1" t="s">
        <v>92</v>
      </c>
      <c r="E446" s="1" t="s">
        <v>133</v>
      </c>
      <c r="F446" s="1" t="s">
        <v>134</v>
      </c>
      <c r="G446">
        <v>2020</v>
      </c>
      <c r="H446">
        <v>2020</v>
      </c>
      <c r="I446">
        <v>50733</v>
      </c>
      <c r="L446">
        <f>IF(ISNUMBER(SEARCH("migliaia",istat[[#This Row],[Variabile]])),istat[[#This Row],[Value]]*1000,istat[[#This Row],[Value]])</f>
        <v>50733</v>
      </c>
      <c r="M446" t="b" cm="1">
        <f t="array" ref="M446">_xlfn.IFS(istat[[#This Row],[Flag Codes]]="c",FALSE,istat[[#This Row],[Ateco 2007]]="TOTALE",FALSE,TRUE,TRUE)</f>
        <v>1</v>
      </c>
      <c r="N446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6">
        <f>IFERROR(FIND("(",istat[[#This Row],[Variabile]])-2,LEN(istat[[#This Row],[Variabile]]))</f>
        <v>8</v>
      </c>
      <c r="P446" t="str">
        <f>LEFT(istat[[#This Row],[Variabile]],istat[[#This Row],[unique_id_variable_text_num_char]])</f>
        <v>occupati</v>
      </c>
      <c r="Q446" t="str">
        <f>istat[[#This Row],[unique_id_ateco_text]]&amp;": "&amp;istat[[#This Row],[unique_id_variable_text]]</f>
        <v>257 fabbricazione di articoli di coltelleria, utensili e oggetti di ferramenta: occupati</v>
      </c>
    </row>
    <row r="447" spans="1:17" x14ac:dyDescent="0.35">
      <c r="A447" s="1" t="s">
        <v>11</v>
      </c>
      <c r="B447" s="1" t="s">
        <v>12</v>
      </c>
      <c r="C447" s="1" t="s">
        <v>101</v>
      </c>
      <c r="D447" s="1" t="s">
        <v>102</v>
      </c>
      <c r="E447" s="1" t="s">
        <v>133</v>
      </c>
      <c r="F447" s="1" t="s">
        <v>134</v>
      </c>
      <c r="G447">
        <v>2020</v>
      </c>
      <c r="H447">
        <v>2020</v>
      </c>
      <c r="I447">
        <v>74242</v>
      </c>
      <c r="L447">
        <f>IF(ISNUMBER(SEARCH("migliaia",istat[[#This Row],[Variabile]])),istat[[#This Row],[Value]]*1000,istat[[#This Row],[Value]])</f>
        <v>74242000</v>
      </c>
      <c r="M447" t="b" cm="1">
        <f t="array" ref="M447">_xlfn.IFS(istat[[#This Row],[Flag Codes]]="c",FALSE,istat[[#This Row],[Ateco 2007]]="TOTALE",FALSE,TRUE,TRUE)</f>
        <v>1</v>
      </c>
      <c r="N447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447">
        <f>IFERROR(FIND("(",istat[[#This Row],[Variabile]])-2,LEN(istat[[#This Row],[Variabile]]))</f>
        <v>27</v>
      </c>
      <c r="P447" t="str">
        <f>LEFT(istat[[#This Row],[Variabile]],istat[[#This Row],[unique_id_variable_text_num_char]])</f>
        <v>ore lavorate dai dipendenti</v>
      </c>
      <c r="Q447" t="str">
        <f>istat[[#This Row],[unique_id_ateco_text]]&amp;": "&amp;istat[[#This Row],[unique_id_variable_text]]</f>
        <v>257 fabbricazione di articoli di coltelleria, utensili e oggetti di ferramenta: ore lavorate dai dipendenti</v>
      </c>
    </row>
    <row r="448" spans="1:17" x14ac:dyDescent="0.35">
      <c r="A448" s="1" t="s">
        <v>11</v>
      </c>
      <c r="B448" s="1" t="s">
        <v>12</v>
      </c>
      <c r="C448" s="1" t="s">
        <v>13</v>
      </c>
      <c r="D448" s="1" t="s">
        <v>14</v>
      </c>
      <c r="E448" s="1" t="s">
        <v>135</v>
      </c>
      <c r="F448" s="1" t="s">
        <v>136</v>
      </c>
      <c r="G448">
        <v>2020</v>
      </c>
      <c r="H448">
        <v>2020</v>
      </c>
      <c r="I448">
        <v>633</v>
      </c>
      <c r="L448">
        <f>IF(ISNUMBER(SEARCH("migliaia",istat[[#This Row],[Variabile]])),istat[[#This Row],[Value]]*1000,istat[[#This Row],[Value]])</f>
        <v>633</v>
      </c>
      <c r="M448" t="b" cm="1">
        <f t="array" ref="M448">_xlfn.IFS(istat[[#This Row],[Flag Codes]]="c",FALSE,istat[[#This Row],[Ateco 2007]]="TOTALE",FALSE,TRUE,TRUE)</f>
        <v>1</v>
      </c>
      <c r="N44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8">
        <f>IFERROR(FIND("(",istat[[#This Row],[Variabile]])-2,LEN(istat[[#This Row],[Variabile]]))</f>
        <v>7</v>
      </c>
      <c r="P448" t="str">
        <f>LEFT(istat[[#This Row],[Variabile]],istat[[#This Row],[unique_id_variable_text_num_char]])</f>
        <v>imprese</v>
      </c>
      <c r="Q448" t="str">
        <f>istat[[#This Row],[unique_id_ateco_text]]&amp;": "&amp;istat[[#This Row],[unique_id_variable_text]]</f>
        <v>292 fabbricazione di carrozzerie per autoveicoli, rimorchi e semirimorchi: imprese</v>
      </c>
    </row>
    <row r="449" spans="1:17" x14ac:dyDescent="0.35">
      <c r="A449" s="1" t="s">
        <v>11</v>
      </c>
      <c r="B449" s="1" t="s">
        <v>12</v>
      </c>
      <c r="C449" s="1" t="s">
        <v>69</v>
      </c>
      <c r="D449" s="1" t="s">
        <v>70</v>
      </c>
      <c r="E449" s="1" t="s">
        <v>135</v>
      </c>
      <c r="F449" s="1" t="s">
        <v>136</v>
      </c>
      <c r="G449">
        <v>2020</v>
      </c>
      <c r="H449">
        <v>2020</v>
      </c>
      <c r="I449">
        <v>2821755</v>
      </c>
      <c r="L449">
        <f>IF(ISNUMBER(SEARCH("migliaia",istat[[#This Row],[Variabile]])),istat[[#This Row],[Value]]*1000,istat[[#This Row],[Value]])</f>
        <v>2821755000</v>
      </c>
      <c r="M449" t="b" cm="1">
        <f t="array" ref="M449">_xlfn.IFS(istat[[#This Row],[Flag Codes]]="c",FALSE,istat[[#This Row],[Ateco 2007]]="TOTALE",FALSE,TRUE,TRUE)</f>
        <v>1</v>
      </c>
      <c r="N44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49">
        <f>IFERROR(FIND("(",istat[[#This Row],[Variabile]])-2,LEN(istat[[#This Row],[Variabile]]))</f>
        <v>9</v>
      </c>
      <c r="P449" t="str">
        <f>LEFT(istat[[#This Row],[Variabile]],istat[[#This Row],[unique_id_variable_text_num_char]])</f>
        <v>fatturato</v>
      </c>
      <c r="Q449" t="str">
        <f>istat[[#This Row],[unique_id_ateco_text]]&amp;": "&amp;istat[[#This Row],[unique_id_variable_text]]</f>
        <v>292 fabbricazione di carrozzerie per autoveicoli, rimorchi e semirimorchi: fatturato</v>
      </c>
    </row>
    <row r="450" spans="1:17" x14ac:dyDescent="0.35">
      <c r="A450" s="1" t="s">
        <v>11</v>
      </c>
      <c r="B450" s="1" t="s">
        <v>12</v>
      </c>
      <c r="C450" s="1" t="s">
        <v>71</v>
      </c>
      <c r="D450" s="1" t="s">
        <v>72</v>
      </c>
      <c r="E450" s="1" t="s">
        <v>135</v>
      </c>
      <c r="F450" s="1" t="s">
        <v>136</v>
      </c>
      <c r="G450">
        <v>2020</v>
      </c>
      <c r="H450">
        <v>2020</v>
      </c>
      <c r="I450">
        <v>2733542</v>
      </c>
      <c r="L450">
        <f>IF(ISNUMBER(SEARCH("migliaia",istat[[#This Row],[Variabile]])),istat[[#This Row],[Value]]*1000,istat[[#This Row],[Value]])</f>
        <v>2733542000</v>
      </c>
      <c r="M450" t="b" cm="1">
        <f t="array" ref="M450">_xlfn.IFS(istat[[#This Row],[Flag Codes]]="c",FALSE,istat[[#This Row],[Ateco 2007]]="TOTALE",FALSE,TRUE,TRUE)</f>
        <v>1</v>
      </c>
      <c r="N450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0">
        <f>IFERROR(FIND("(",istat[[#This Row],[Variabile]])-2,LEN(istat[[#This Row],[Variabile]]))</f>
        <v>23</v>
      </c>
      <c r="P450" t="str">
        <f>LEFT(istat[[#This Row],[Variabile]],istat[[#This Row],[unique_id_variable_text_num_char]])</f>
        <v>valore della produzione</v>
      </c>
      <c r="Q450" t="str">
        <f>istat[[#This Row],[unique_id_ateco_text]]&amp;": "&amp;istat[[#This Row],[unique_id_variable_text]]</f>
        <v>292 fabbricazione di carrozzerie per autoveicoli, rimorchi e semirimorchi: valore della produzione</v>
      </c>
    </row>
    <row r="451" spans="1:17" x14ac:dyDescent="0.35">
      <c r="A451" s="1" t="s">
        <v>11</v>
      </c>
      <c r="B451" s="1" t="s">
        <v>12</v>
      </c>
      <c r="C451" s="1" t="s">
        <v>73</v>
      </c>
      <c r="D451" s="1" t="s">
        <v>74</v>
      </c>
      <c r="E451" s="1" t="s">
        <v>135</v>
      </c>
      <c r="F451" s="1" t="s">
        <v>136</v>
      </c>
      <c r="G451">
        <v>2020</v>
      </c>
      <c r="H451">
        <v>2020</v>
      </c>
      <c r="I451">
        <v>651623</v>
      </c>
      <c r="L451">
        <f>IF(ISNUMBER(SEARCH("migliaia",istat[[#This Row],[Variabile]])),istat[[#This Row],[Value]]*1000,istat[[#This Row],[Value]])</f>
        <v>651623000</v>
      </c>
      <c r="M451" t="b" cm="1">
        <f t="array" ref="M451">_xlfn.IFS(istat[[#This Row],[Flag Codes]]="c",FALSE,istat[[#This Row],[Ateco 2007]]="TOTALE",FALSE,TRUE,TRUE)</f>
        <v>1</v>
      </c>
      <c r="N451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1">
        <f>IFERROR(FIND("(",istat[[#This Row],[Variabile]])-2,LEN(istat[[#This Row],[Variabile]]))</f>
        <v>36</v>
      </c>
      <c r="P451" t="str">
        <f>LEFT(istat[[#This Row],[Variabile]],istat[[#This Row],[unique_id_variable_text_num_char]])</f>
        <v>valore aggiunto al costo dei fattori</v>
      </c>
      <c r="Q451" t="str">
        <f>istat[[#This Row],[unique_id_ateco_text]]&amp;": "&amp;istat[[#This Row],[unique_id_variable_text]]</f>
        <v>292 fabbricazione di carrozzerie per autoveicoli, rimorchi e semirimorchi: valore aggiunto al costo dei fattori</v>
      </c>
    </row>
    <row r="452" spans="1:17" x14ac:dyDescent="0.35">
      <c r="A452" s="1" t="s">
        <v>11</v>
      </c>
      <c r="B452" s="1" t="s">
        <v>12</v>
      </c>
      <c r="C452" s="1" t="s">
        <v>77</v>
      </c>
      <c r="D452" s="1" t="s">
        <v>78</v>
      </c>
      <c r="E452" s="1" t="s">
        <v>135</v>
      </c>
      <c r="F452" s="1" t="s">
        <v>136</v>
      </c>
      <c r="G452">
        <v>2020</v>
      </c>
      <c r="H452">
        <v>2020</v>
      </c>
      <c r="I452">
        <v>191206</v>
      </c>
      <c r="L452">
        <f>IF(ISNUMBER(SEARCH("migliaia",istat[[#This Row],[Variabile]])),istat[[#This Row],[Value]]*1000,istat[[#This Row],[Value]])</f>
        <v>191206000</v>
      </c>
      <c r="M452" t="b" cm="1">
        <f t="array" ref="M452">_xlfn.IFS(istat[[#This Row],[Flag Codes]]="c",FALSE,istat[[#This Row],[Ateco 2007]]="TOTALE",FALSE,TRUE,TRUE)</f>
        <v>1</v>
      </c>
      <c r="N452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2">
        <f>IFERROR(FIND("(",istat[[#This Row],[Variabile]])-2,LEN(istat[[#This Row],[Variabile]]))</f>
        <v>23</v>
      </c>
      <c r="P452" t="str">
        <f>LEFT(istat[[#This Row],[Variabile]],istat[[#This Row],[unique_id_variable_text_num_char]])</f>
        <v>margine operativo lordo</v>
      </c>
      <c r="Q452" t="str">
        <f>istat[[#This Row],[unique_id_ateco_text]]&amp;": "&amp;istat[[#This Row],[unique_id_variable_text]]</f>
        <v>292 fabbricazione di carrozzerie per autoveicoli, rimorchi e semirimorchi: margine operativo lordo</v>
      </c>
    </row>
    <row r="453" spans="1:17" x14ac:dyDescent="0.35">
      <c r="A453" s="1" t="s">
        <v>11</v>
      </c>
      <c r="B453" s="1" t="s">
        <v>12</v>
      </c>
      <c r="C453" s="1" t="s">
        <v>79</v>
      </c>
      <c r="D453" s="1" t="s">
        <v>80</v>
      </c>
      <c r="E453" s="1" t="s">
        <v>135</v>
      </c>
      <c r="F453" s="1" t="s">
        <v>136</v>
      </c>
      <c r="G453">
        <v>2020</v>
      </c>
      <c r="H453">
        <v>2020</v>
      </c>
      <c r="I453">
        <v>2148790</v>
      </c>
      <c r="L453">
        <f>IF(ISNUMBER(SEARCH("migliaia",istat[[#This Row],[Variabile]])),istat[[#This Row],[Value]]*1000,istat[[#This Row],[Value]])</f>
        <v>2148790000</v>
      </c>
      <c r="M453" t="b" cm="1">
        <f t="array" ref="M453">_xlfn.IFS(istat[[#This Row],[Flag Codes]]="c",FALSE,istat[[#This Row],[Ateco 2007]]="TOTALE",FALSE,TRUE,TRUE)</f>
        <v>1</v>
      </c>
      <c r="N453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3">
        <f>IFERROR(FIND("(",istat[[#This Row],[Variabile]])-2,LEN(istat[[#This Row],[Variabile]]))</f>
        <v>26</v>
      </c>
      <c r="P453" t="str">
        <f>LEFT(istat[[#This Row],[Variabile]],istat[[#This Row],[unique_id_variable_text_num_char]])</f>
        <v>acquisto di beni e servizi</v>
      </c>
      <c r="Q453" t="str">
        <f>istat[[#This Row],[unique_id_ateco_text]]&amp;": "&amp;istat[[#This Row],[unique_id_variable_text]]</f>
        <v>292 fabbricazione di carrozzerie per autoveicoli, rimorchi e semirimorchi: acquisto di beni e servizi</v>
      </c>
    </row>
    <row r="454" spans="1:17" x14ac:dyDescent="0.35">
      <c r="A454" s="1" t="s">
        <v>11</v>
      </c>
      <c r="B454" s="1" t="s">
        <v>12</v>
      </c>
      <c r="C454" s="1" t="s">
        <v>81</v>
      </c>
      <c r="D454" s="1" t="s">
        <v>82</v>
      </c>
      <c r="E454" s="1" t="s">
        <v>135</v>
      </c>
      <c r="F454" s="1" t="s">
        <v>136</v>
      </c>
      <c r="G454">
        <v>2020</v>
      </c>
      <c r="H454">
        <v>2020</v>
      </c>
      <c r="I454">
        <v>460416</v>
      </c>
      <c r="L454">
        <f>IF(ISNUMBER(SEARCH("migliaia",istat[[#This Row],[Variabile]])),istat[[#This Row],[Value]]*1000,istat[[#This Row],[Value]])</f>
        <v>460416000</v>
      </c>
      <c r="M454" t="b" cm="1">
        <f t="array" ref="M454">_xlfn.IFS(istat[[#This Row],[Flag Codes]]="c",FALSE,istat[[#This Row],[Ateco 2007]]="TOTALE",FALSE,TRUE,TRUE)</f>
        <v>1</v>
      </c>
      <c r="N454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4">
        <f>IFERROR(FIND("(",istat[[#This Row],[Variabile]])-2,LEN(istat[[#This Row],[Variabile]]))</f>
        <v>19</v>
      </c>
      <c r="P454" t="str">
        <f>LEFT(istat[[#This Row],[Variabile]],istat[[#This Row],[unique_id_variable_text_num_char]])</f>
        <v>costi del personale</v>
      </c>
      <c r="Q454" t="str">
        <f>istat[[#This Row],[unique_id_ateco_text]]&amp;": "&amp;istat[[#This Row],[unique_id_variable_text]]</f>
        <v>292 fabbricazione di carrozzerie per autoveicoli, rimorchi e semirimorchi: costi del personale</v>
      </c>
    </row>
    <row r="455" spans="1:17" x14ac:dyDescent="0.35">
      <c r="A455" s="1" t="s">
        <v>11</v>
      </c>
      <c r="B455" s="1" t="s">
        <v>12</v>
      </c>
      <c r="C455" s="1" t="s">
        <v>85</v>
      </c>
      <c r="D455" s="1" t="s">
        <v>86</v>
      </c>
      <c r="E455" s="1" t="s">
        <v>135</v>
      </c>
      <c r="F455" s="1" t="s">
        <v>136</v>
      </c>
      <c r="G455">
        <v>2020</v>
      </c>
      <c r="H455">
        <v>2020</v>
      </c>
      <c r="I455">
        <v>328828</v>
      </c>
      <c r="L455">
        <f>IF(ISNUMBER(SEARCH("migliaia",istat[[#This Row],[Variabile]])),istat[[#This Row],[Value]]*1000,istat[[#This Row],[Value]])</f>
        <v>328828000</v>
      </c>
      <c r="M455" t="b" cm="1">
        <f t="array" ref="M455">_xlfn.IFS(istat[[#This Row],[Flag Codes]]="c",FALSE,istat[[#This Row],[Ateco 2007]]="TOTALE",FALSE,TRUE,TRUE)</f>
        <v>1</v>
      </c>
      <c r="N455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5">
        <f>IFERROR(FIND("(",istat[[#This Row],[Variabile]])-2,LEN(istat[[#This Row],[Variabile]]))</f>
        <v>17</v>
      </c>
      <c r="P455" t="str">
        <f>LEFT(istat[[#This Row],[Variabile]],istat[[#This Row],[unique_id_variable_text_num_char]])</f>
        <v>salari e stipendi</v>
      </c>
      <c r="Q455" t="str">
        <f>istat[[#This Row],[unique_id_ateco_text]]&amp;": "&amp;istat[[#This Row],[unique_id_variable_text]]</f>
        <v>292 fabbricazione di carrozzerie per autoveicoli, rimorchi e semirimorchi: salari e stipendi</v>
      </c>
    </row>
    <row r="456" spans="1:17" x14ac:dyDescent="0.35">
      <c r="A456" s="1" t="s">
        <v>11</v>
      </c>
      <c r="B456" s="1" t="s">
        <v>12</v>
      </c>
      <c r="C456" s="1" t="s">
        <v>87</v>
      </c>
      <c r="D456" s="1" t="s">
        <v>88</v>
      </c>
      <c r="E456" s="1" t="s">
        <v>135</v>
      </c>
      <c r="F456" s="1" t="s">
        <v>136</v>
      </c>
      <c r="G456">
        <v>2020</v>
      </c>
      <c r="H456">
        <v>2020</v>
      </c>
      <c r="I456">
        <v>110138</v>
      </c>
      <c r="L456">
        <f>IF(ISNUMBER(SEARCH("migliaia",istat[[#This Row],[Variabile]])),istat[[#This Row],[Value]]*1000,istat[[#This Row],[Value]])</f>
        <v>110138000</v>
      </c>
      <c r="M456" t="b" cm="1">
        <f t="array" ref="M456">_xlfn.IFS(istat[[#This Row],[Flag Codes]]="c",FALSE,istat[[#This Row],[Ateco 2007]]="TOTALE",FALSE,TRUE,TRUE)</f>
        <v>1</v>
      </c>
      <c r="N456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6">
        <f>IFERROR(FIND("(",istat[[#This Row],[Variabile]])-2,LEN(istat[[#This Row],[Variabile]]))</f>
        <v>36</v>
      </c>
      <c r="P456" t="str">
        <f>LEFT(istat[[#This Row],[Variabile]],istat[[#This Row],[unique_id_variable_text_num_char]])</f>
        <v>investimenti lordi in beni materiali</v>
      </c>
      <c r="Q456" t="str">
        <f>istat[[#This Row],[unique_id_ateco_text]]&amp;": "&amp;istat[[#This Row],[unique_id_variable_text]]</f>
        <v>292 fabbricazione di carrozzerie per autoveicoli, rimorchi e semirimorchi: investimenti lordi in beni materiali</v>
      </c>
    </row>
    <row r="457" spans="1:17" x14ac:dyDescent="0.35">
      <c r="A457" s="1" t="s">
        <v>11</v>
      </c>
      <c r="B457" s="1" t="s">
        <v>12</v>
      </c>
      <c r="C457" s="1" t="s">
        <v>91</v>
      </c>
      <c r="D457" s="1" t="s">
        <v>92</v>
      </c>
      <c r="E457" s="1" t="s">
        <v>135</v>
      </c>
      <c r="F457" s="1" t="s">
        <v>136</v>
      </c>
      <c r="G457">
        <v>2020</v>
      </c>
      <c r="H457">
        <v>2020</v>
      </c>
      <c r="I457">
        <v>12416</v>
      </c>
      <c r="L457">
        <f>IF(ISNUMBER(SEARCH("migliaia",istat[[#This Row],[Variabile]])),istat[[#This Row],[Value]]*1000,istat[[#This Row],[Value]])</f>
        <v>12416</v>
      </c>
      <c r="M457" t="b" cm="1">
        <f t="array" ref="M457">_xlfn.IFS(istat[[#This Row],[Flag Codes]]="c",FALSE,istat[[#This Row],[Ateco 2007]]="TOTALE",FALSE,TRUE,TRUE)</f>
        <v>1</v>
      </c>
      <c r="N457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7">
        <f>IFERROR(FIND("(",istat[[#This Row],[Variabile]])-2,LEN(istat[[#This Row],[Variabile]]))</f>
        <v>8</v>
      </c>
      <c r="P457" t="str">
        <f>LEFT(istat[[#This Row],[Variabile]],istat[[#This Row],[unique_id_variable_text_num_char]])</f>
        <v>occupati</v>
      </c>
      <c r="Q457" t="str">
        <f>istat[[#This Row],[unique_id_ateco_text]]&amp;": "&amp;istat[[#This Row],[unique_id_variable_text]]</f>
        <v>292 fabbricazione di carrozzerie per autoveicoli, rimorchi e semirimorchi: occupati</v>
      </c>
    </row>
    <row r="458" spans="1:17" x14ac:dyDescent="0.35">
      <c r="A458" s="1" t="s">
        <v>11</v>
      </c>
      <c r="B458" s="1" t="s">
        <v>12</v>
      </c>
      <c r="C458" s="1" t="s">
        <v>95</v>
      </c>
      <c r="D458" s="1" t="s">
        <v>96</v>
      </c>
      <c r="E458" s="1" t="s">
        <v>135</v>
      </c>
      <c r="F458" s="1" t="s">
        <v>136</v>
      </c>
      <c r="G458">
        <v>2020</v>
      </c>
      <c r="H458">
        <v>2020</v>
      </c>
      <c r="I458">
        <v>11784</v>
      </c>
      <c r="L458">
        <f>IF(ISNUMBER(SEARCH("migliaia",istat[[#This Row],[Variabile]])),istat[[#This Row],[Value]]*1000,istat[[#This Row],[Value]])</f>
        <v>11784</v>
      </c>
      <c r="M458" t="b" cm="1">
        <f t="array" ref="M458">_xlfn.IFS(istat[[#This Row],[Flag Codes]]="c",FALSE,istat[[#This Row],[Ateco 2007]]="TOTALE",FALSE,TRUE,TRUE)</f>
        <v>1</v>
      </c>
      <c r="N458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8">
        <f>IFERROR(FIND("(",istat[[#This Row],[Variabile]])-2,LEN(istat[[#This Row],[Variabile]]))</f>
        <v>21</v>
      </c>
      <c r="P458" t="str">
        <f>LEFT(istat[[#This Row],[Variabile]],istat[[#This Row],[unique_id_variable_text_num_char]])</f>
        <v>lavoratori dipendenti</v>
      </c>
      <c r="Q458" t="str">
        <f>istat[[#This Row],[unique_id_ateco_text]]&amp;": "&amp;istat[[#This Row],[unique_id_variable_text]]</f>
        <v>292 fabbricazione di carrozzerie per autoveicoli, rimorchi e semirimorchi: lavoratori dipendenti</v>
      </c>
    </row>
    <row r="459" spans="1:17" x14ac:dyDescent="0.35">
      <c r="A459" s="1" t="s">
        <v>11</v>
      </c>
      <c r="B459" s="1" t="s">
        <v>12</v>
      </c>
      <c r="C459" s="1" t="s">
        <v>101</v>
      </c>
      <c r="D459" s="1" t="s">
        <v>102</v>
      </c>
      <c r="E459" s="1" t="s">
        <v>135</v>
      </c>
      <c r="F459" s="1" t="s">
        <v>136</v>
      </c>
      <c r="G459">
        <v>2020</v>
      </c>
      <c r="H459">
        <v>2020</v>
      </c>
      <c r="I459">
        <v>18292</v>
      </c>
      <c r="L459">
        <f>IF(ISNUMBER(SEARCH("migliaia",istat[[#This Row],[Variabile]])),istat[[#This Row],[Value]]*1000,istat[[#This Row],[Value]])</f>
        <v>18292000</v>
      </c>
      <c r="M459" t="b" cm="1">
        <f t="array" ref="M459">_xlfn.IFS(istat[[#This Row],[Flag Codes]]="c",FALSE,istat[[#This Row],[Ateco 2007]]="TOTALE",FALSE,TRUE,TRUE)</f>
        <v>1</v>
      </c>
      <c r="N459" t="str">
        <f>istat[[#This Row],[ATECO_2007]]&amp;" "&amp;LEFT(istat[[#This Row],[Ateco 2007]],IFERROR(FIND("(",istat[[#This Row],[Ateco 2007]])-2,LEN(istat[[#This Row],[Ateco 2007]])))</f>
        <v>292 fabbricazione di carrozzerie per autoveicoli, rimorchi e semirimorchi</v>
      </c>
      <c r="O459">
        <f>IFERROR(FIND("(",istat[[#This Row],[Variabile]])-2,LEN(istat[[#This Row],[Variabile]]))</f>
        <v>27</v>
      </c>
      <c r="P459" t="str">
        <f>LEFT(istat[[#This Row],[Variabile]],istat[[#This Row],[unique_id_variable_text_num_char]])</f>
        <v>ore lavorate dai dipendenti</v>
      </c>
      <c r="Q459" t="str">
        <f>istat[[#This Row],[unique_id_ateco_text]]&amp;": "&amp;istat[[#This Row],[unique_id_variable_text]]</f>
        <v>292 fabbricazione di carrozzerie per autoveicoli, rimorchi e semirimorchi: ore lavorate dai dipendenti</v>
      </c>
    </row>
    <row r="460" spans="1:17" x14ac:dyDescent="0.35">
      <c r="A460" s="1" t="s">
        <v>11</v>
      </c>
      <c r="B460" s="1" t="s">
        <v>12</v>
      </c>
      <c r="C460" s="1" t="s">
        <v>13</v>
      </c>
      <c r="D460" s="1" t="s">
        <v>14</v>
      </c>
      <c r="E460" s="1" t="s">
        <v>137</v>
      </c>
      <c r="F460" s="1" t="s">
        <v>138</v>
      </c>
      <c r="G460">
        <v>2020</v>
      </c>
      <c r="H460">
        <v>2020</v>
      </c>
      <c r="I460">
        <v>28183</v>
      </c>
      <c r="L460">
        <f>IF(ISNUMBER(SEARCH("migliaia",istat[[#This Row],[Variabile]])),istat[[#This Row],[Value]]*1000,istat[[#This Row],[Value]])</f>
        <v>28183</v>
      </c>
      <c r="M460" t="b" cm="1">
        <f t="array" ref="M460">_xlfn.IFS(istat[[#This Row],[Flag Codes]]="c",FALSE,istat[[#This Row],[Ateco 2007]]="TOTALE",FALSE,TRUE,TRUE)</f>
        <v>1</v>
      </c>
      <c r="N46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0">
        <f>IFERROR(FIND("(",istat[[#This Row],[Variabile]])-2,LEN(istat[[#This Row],[Variabile]]))</f>
        <v>7</v>
      </c>
      <c r="P460" t="str">
        <f>LEFT(istat[[#This Row],[Variabile]],istat[[#This Row],[unique_id_variable_text_num_char]])</f>
        <v>imprese</v>
      </c>
      <c r="Q460" t="str">
        <f>istat[[#This Row],[unique_id_ateco_text]]&amp;": "&amp;istat[[#This Row],[unique_id_variable_text]]</f>
        <v>331 riparazione e manutenzione di prodotti in metallo, macchine ed apparecchiature: imprese</v>
      </c>
    </row>
    <row r="461" spans="1:17" x14ac:dyDescent="0.35">
      <c r="A461" s="1" t="s">
        <v>11</v>
      </c>
      <c r="B461" s="1" t="s">
        <v>12</v>
      </c>
      <c r="C461" s="1" t="s">
        <v>69</v>
      </c>
      <c r="D461" s="1" t="s">
        <v>70</v>
      </c>
      <c r="E461" s="1" t="s">
        <v>137</v>
      </c>
      <c r="F461" s="1" t="s">
        <v>138</v>
      </c>
      <c r="G461">
        <v>2020</v>
      </c>
      <c r="H461">
        <v>2020</v>
      </c>
      <c r="I461">
        <v>11219603</v>
      </c>
      <c r="L461">
        <f>IF(ISNUMBER(SEARCH("migliaia",istat[[#This Row],[Variabile]])),istat[[#This Row],[Value]]*1000,istat[[#This Row],[Value]])</f>
        <v>11219603000</v>
      </c>
      <c r="M461" t="b" cm="1">
        <f t="array" ref="M461">_xlfn.IFS(istat[[#This Row],[Flag Codes]]="c",FALSE,istat[[#This Row],[Ateco 2007]]="TOTALE",FALSE,TRUE,TRUE)</f>
        <v>1</v>
      </c>
      <c r="N46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1">
        <f>IFERROR(FIND("(",istat[[#This Row],[Variabile]])-2,LEN(istat[[#This Row],[Variabile]]))</f>
        <v>9</v>
      </c>
      <c r="P461" t="str">
        <f>LEFT(istat[[#This Row],[Variabile]],istat[[#This Row],[unique_id_variable_text_num_char]])</f>
        <v>fatturato</v>
      </c>
      <c r="Q461" t="str">
        <f>istat[[#This Row],[unique_id_ateco_text]]&amp;": "&amp;istat[[#This Row],[unique_id_variable_text]]</f>
        <v>331 riparazione e manutenzione di prodotti in metallo, macchine ed apparecchiature: fatturato</v>
      </c>
    </row>
    <row r="462" spans="1:17" x14ac:dyDescent="0.35">
      <c r="A462" s="1" t="s">
        <v>11</v>
      </c>
      <c r="B462" s="1" t="s">
        <v>12</v>
      </c>
      <c r="C462" s="1" t="s">
        <v>71</v>
      </c>
      <c r="D462" s="1" t="s">
        <v>72</v>
      </c>
      <c r="E462" s="1" t="s">
        <v>137</v>
      </c>
      <c r="F462" s="1" t="s">
        <v>138</v>
      </c>
      <c r="G462">
        <v>2020</v>
      </c>
      <c r="H462">
        <v>2020</v>
      </c>
      <c r="I462">
        <v>11194029</v>
      </c>
      <c r="L462">
        <f>IF(ISNUMBER(SEARCH("migliaia",istat[[#This Row],[Variabile]])),istat[[#This Row],[Value]]*1000,istat[[#This Row],[Value]])</f>
        <v>11194029000</v>
      </c>
      <c r="M462" t="b" cm="1">
        <f t="array" ref="M462">_xlfn.IFS(istat[[#This Row],[Flag Codes]]="c",FALSE,istat[[#This Row],[Ateco 2007]]="TOTALE",FALSE,TRUE,TRUE)</f>
        <v>1</v>
      </c>
      <c r="N462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2">
        <f>IFERROR(FIND("(",istat[[#This Row],[Variabile]])-2,LEN(istat[[#This Row],[Variabile]]))</f>
        <v>23</v>
      </c>
      <c r="P462" t="str">
        <f>LEFT(istat[[#This Row],[Variabile]],istat[[#This Row],[unique_id_variable_text_num_char]])</f>
        <v>valore della produzione</v>
      </c>
      <c r="Q462" t="str">
        <f>istat[[#This Row],[unique_id_ateco_text]]&amp;": "&amp;istat[[#This Row],[unique_id_variable_text]]</f>
        <v>331 riparazione e manutenzione di prodotti in metallo, macchine ed apparecchiature: valore della produzione</v>
      </c>
    </row>
    <row r="463" spans="1:17" x14ac:dyDescent="0.35">
      <c r="A463" s="1" t="s">
        <v>11</v>
      </c>
      <c r="B463" s="1" t="s">
        <v>12</v>
      </c>
      <c r="C463" s="1" t="s">
        <v>73</v>
      </c>
      <c r="D463" s="1" t="s">
        <v>74</v>
      </c>
      <c r="E463" s="1" t="s">
        <v>137</v>
      </c>
      <c r="F463" s="1" t="s">
        <v>138</v>
      </c>
      <c r="G463">
        <v>2020</v>
      </c>
      <c r="H463">
        <v>2020</v>
      </c>
      <c r="I463">
        <v>4659292</v>
      </c>
      <c r="L463">
        <f>IF(ISNUMBER(SEARCH("migliaia",istat[[#This Row],[Variabile]])),istat[[#This Row],[Value]]*1000,istat[[#This Row],[Value]])</f>
        <v>4659292000</v>
      </c>
      <c r="M463" t="b" cm="1">
        <f t="array" ref="M463">_xlfn.IFS(istat[[#This Row],[Flag Codes]]="c",FALSE,istat[[#This Row],[Ateco 2007]]="TOTALE",FALSE,TRUE,TRUE)</f>
        <v>1</v>
      </c>
      <c r="N463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3">
        <f>IFERROR(FIND("(",istat[[#This Row],[Variabile]])-2,LEN(istat[[#This Row],[Variabile]]))</f>
        <v>36</v>
      </c>
      <c r="P463" t="str">
        <f>LEFT(istat[[#This Row],[Variabile]],istat[[#This Row],[unique_id_variable_text_num_char]])</f>
        <v>valore aggiunto al costo dei fattori</v>
      </c>
      <c r="Q463" t="str">
        <f>istat[[#This Row],[unique_id_ateco_text]]&amp;": "&amp;istat[[#This Row],[unique_id_variable_text]]</f>
        <v>331 riparazione e manutenzione di prodotti in metallo, macchine ed apparecchiature: valore aggiunto al costo dei fattori</v>
      </c>
    </row>
    <row r="464" spans="1:17" x14ac:dyDescent="0.35">
      <c r="A464" s="1" t="s">
        <v>11</v>
      </c>
      <c r="B464" s="1" t="s">
        <v>12</v>
      </c>
      <c r="C464" s="1" t="s">
        <v>77</v>
      </c>
      <c r="D464" s="1" t="s">
        <v>78</v>
      </c>
      <c r="E464" s="1" t="s">
        <v>137</v>
      </c>
      <c r="F464" s="1" t="s">
        <v>138</v>
      </c>
      <c r="G464">
        <v>2020</v>
      </c>
      <c r="H464">
        <v>2020</v>
      </c>
      <c r="I464">
        <v>1800379</v>
      </c>
      <c r="L464">
        <f>IF(ISNUMBER(SEARCH("migliaia",istat[[#This Row],[Variabile]])),istat[[#This Row],[Value]]*1000,istat[[#This Row],[Value]])</f>
        <v>1800379000</v>
      </c>
      <c r="M464" t="b" cm="1">
        <f t="array" ref="M464">_xlfn.IFS(istat[[#This Row],[Flag Codes]]="c",FALSE,istat[[#This Row],[Ateco 2007]]="TOTALE",FALSE,TRUE,TRUE)</f>
        <v>1</v>
      </c>
      <c r="N464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4">
        <f>IFERROR(FIND("(",istat[[#This Row],[Variabile]])-2,LEN(istat[[#This Row],[Variabile]]))</f>
        <v>23</v>
      </c>
      <c r="P464" t="str">
        <f>LEFT(istat[[#This Row],[Variabile]],istat[[#This Row],[unique_id_variable_text_num_char]])</f>
        <v>margine operativo lordo</v>
      </c>
      <c r="Q464" t="str">
        <f>istat[[#This Row],[unique_id_ateco_text]]&amp;": "&amp;istat[[#This Row],[unique_id_variable_text]]</f>
        <v>331 riparazione e manutenzione di prodotti in metallo, macchine ed apparecchiature: margine operativo lordo</v>
      </c>
    </row>
    <row r="465" spans="1:17" x14ac:dyDescent="0.35">
      <c r="A465" s="1" t="s">
        <v>11</v>
      </c>
      <c r="B465" s="1" t="s">
        <v>12</v>
      </c>
      <c r="C465" s="1" t="s">
        <v>79</v>
      </c>
      <c r="D465" s="1" t="s">
        <v>80</v>
      </c>
      <c r="E465" s="1" t="s">
        <v>137</v>
      </c>
      <c r="F465" s="1" t="s">
        <v>138</v>
      </c>
      <c r="G465">
        <v>2020</v>
      </c>
      <c r="H465">
        <v>2020</v>
      </c>
      <c r="I465">
        <v>6734691</v>
      </c>
      <c r="L465">
        <f>IF(ISNUMBER(SEARCH("migliaia",istat[[#This Row],[Variabile]])),istat[[#This Row],[Value]]*1000,istat[[#This Row],[Value]])</f>
        <v>6734691000</v>
      </c>
      <c r="M465" t="b" cm="1">
        <f t="array" ref="M465">_xlfn.IFS(istat[[#This Row],[Flag Codes]]="c",FALSE,istat[[#This Row],[Ateco 2007]]="TOTALE",FALSE,TRUE,TRUE)</f>
        <v>1</v>
      </c>
      <c r="N465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5">
        <f>IFERROR(FIND("(",istat[[#This Row],[Variabile]])-2,LEN(istat[[#This Row],[Variabile]]))</f>
        <v>26</v>
      </c>
      <c r="P465" t="str">
        <f>LEFT(istat[[#This Row],[Variabile]],istat[[#This Row],[unique_id_variable_text_num_char]])</f>
        <v>acquisto di beni e servizi</v>
      </c>
      <c r="Q465" t="str">
        <f>istat[[#This Row],[unique_id_ateco_text]]&amp;": "&amp;istat[[#This Row],[unique_id_variable_text]]</f>
        <v>331 riparazione e manutenzione di prodotti in metallo, macchine ed apparecchiature: acquisto di beni e servizi</v>
      </c>
    </row>
    <row r="466" spans="1:17" x14ac:dyDescent="0.35">
      <c r="A466" s="1" t="s">
        <v>11</v>
      </c>
      <c r="B466" s="1" t="s">
        <v>12</v>
      </c>
      <c r="C466" s="1" t="s">
        <v>81</v>
      </c>
      <c r="D466" s="1" t="s">
        <v>82</v>
      </c>
      <c r="E466" s="1" t="s">
        <v>137</v>
      </c>
      <c r="F466" s="1" t="s">
        <v>138</v>
      </c>
      <c r="G466">
        <v>2020</v>
      </c>
      <c r="H466">
        <v>2020</v>
      </c>
      <c r="I466">
        <v>2858910</v>
      </c>
      <c r="L466">
        <f>IF(ISNUMBER(SEARCH("migliaia",istat[[#This Row],[Variabile]])),istat[[#This Row],[Value]]*1000,istat[[#This Row],[Value]])</f>
        <v>2858910000</v>
      </c>
      <c r="M466" t="b" cm="1">
        <f t="array" ref="M466">_xlfn.IFS(istat[[#This Row],[Flag Codes]]="c",FALSE,istat[[#This Row],[Ateco 2007]]="TOTALE",FALSE,TRUE,TRUE)</f>
        <v>1</v>
      </c>
      <c r="N466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6">
        <f>IFERROR(FIND("(",istat[[#This Row],[Variabile]])-2,LEN(istat[[#This Row],[Variabile]]))</f>
        <v>19</v>
      </c>
      <c r="P466" t="str">
        <f>LEFT(istat[[#This Row],[Variabile]],istat[[#This Row],[unique_id_variable_text_num_char]])</f>
        <v>costi del personale</v>
      </c>
      <c r="Q466" t="str">
        <f>istat[[#This Row],[unique_id_ateco_text]]&amp;": "&amp;istat[[#This Row],[unique_id_variable_text]]</f>
        <v>331 riparazione e manutenzione di prodotti in metallo, macchine ed apparecchiature: costi del personale</v>
      </c>
    </row>
    <row r="467" spans="1:17" x14ac:dyDescent="0.35">
      <c r="A467" s="1" t="s">
        <v>11</v>
      </c>
      <c r="B467" s="1" t="s">
        <v>12</v>
      </c>
      <c r="C467" s="1" t="s">
        <v>85</v>
      </c>
      <c r="D467" s="1" t="s">
        <v>86</v>
      </c>
      <c r="E467" s="1" t="s">
        <v>137</v>
      </c>
      <c r="F467" s="1" t="s">
        <v>138</v>
      </c>
      <c r="G467">
        <v>2020</v>
      </c>
      <c r="H467">
        <v>2020</v>
      </c>
      <c r="I467">
        <v>2059383</v>
      </c>
      <c r="L467">
        <f>IF(ISNUMBER(SEARCH("migliaia",istat[[#This Row],[Variabile]])),istat[[#This Row],[Value]]*1000,istat[[#This Row],[Value]])</f>
        <v>2059383000</v>
      </c>
      <c r="M467" t="b" cm="1">
        <f t="array" ref="M467">_xlfn.IFS(istat[[#This Row],[Flag Codes]]="c",FALSE,istat[[#This Row],[Ateco 2007]]="TOTALE",FALSE,TRUE,TRUE)</f>
        <v>1</v>
      </c>
      <c r="N467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7">
        <f>IFERROR(FIND("(",istat[[#This Row],[Variabile]])-2,LEN(istat[[#This Row],[Variabile]]))</f>
        <v>17</v>
      </c>
      <c r="P467" t="str">
        <f>LEFT(istat[[#This Row],[Variabile]],istat[[#This Row],[unique_id_variable_text_num_char]])</f>
        <v>salari e stipendi</v>
      </c>
      <c r="Q467" t="str">
        <f>istat[[#This Row],[unique_id_ateco_text]]&amp;": "&amp;istat[[#This Row],[unique_id_variable_text]]</f>
        <v>331 riparazione e manutenzione di prodotti in metallo, macchine ed apparecchiature: salari e stipendi</v>
      </c>
    </row>
    <row r="468" spans="1:17" x14ac:dyDescent="0.35">
      <c r="A468" s="1" t="s">
        <v>11</v>
      </c>
      <c r="B468" s="1" t="s">
        <v>12</v>
      </c>
      <c r="C468" s="1" t="s">
        <v>87</v>
      </c>
      <c r="D468" s="1" t="s">
        <v>88</v>
      </c>
      <c r="E468" s="1" t="s">
        <v>137</v>
      </c>
      <c r="F468" s="1" t="s">
        <v>138</v>
      </c>
      <c r="G468">
        <v>2020</v>
      </c>
      <c r="H468">
        <v>2020</v>
      </c>
      <c r="I468">
        <v>503049</v>
      </c>
      <c r="L468">
        <f>IF(ISNUMBER(SEARCH("migliaia",istat[[#This Row],[Variabile]])),istat[[#This Row],[Value]]*1000,istat[[#This Row],[Value]])</f>
        <v>503049000</v>
      </c>
      <c r="M468" t="b" cm="1">
        <f t="array" ref="M468">_xlfn.IFS(istat[[#This Row],[Flag Codes]]="c",FALSE,istat[[#This Row],[Ateco 2007]]="TOTALE",FALSE,TRUE,TRUE)</f>
        <v>1</v>
      </c>
      <c r="N468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8">
        <f>IFERROR(FIND("(",istat[[#This Row],[Variabile]])-2,LEN(istat[[#This Row],[Variabile]]))</f>
        <v>36</v>
      </c>
      <c r="P468" t="str">
        <f>LEFT(istat[[#This Row],[Variabile]],istat[[#This Row],[unique_id_variable_text_num_char]])</f>
        <v>investimenti lordi in beni materiali</v>
      </c>
      <c r="Q468" t="str">
        <f>istat[[#This Row],[unique_id_ateco_text]]&amp;": "&amp;istat[[#This Row],[unique_id_variable_text]]</f>
        <v>331 riparazione e manutenzione di prodotti in metallo, macchine ed apparecchiature: investimenti lordi in beni materiali</v>
      </c>
    </row>
    <row r="469" spans="1:17" x14ac:dyDescent="0.35">
      <c r="A469" s="1" t="s">
        <v>11</v>
      </c>
      <c r="B469" s="1" t="s">
        <v>12</v>
      </c>
      <c r="C469" s="1" t="s">
        <v>91</v>
      </c>
      <c r="D469" s="1" t="s">
        <v>92</v>
      </c>
      <c r="E469" s="1" t="s">
        <v>137</v>
      </c>
      <c r="F469" s="1" t="s">
        <v>138</v>
      </c>
      <c r="G469">
        <v>2020</v>
      </c>
      <c r="H469">
        <v>2020</v>
      </c>
      <c r="I469">
        <v>112184</v>
      </c>
      <c r="L469">
        <f>IF(ISNUMBER(SEARCH("migliaia",istat[[#This Row],[Variabile]])),istat[[#This Row],[Value]]*1000,istat[[#This Row],[Value]])</f>
        <v>112184</v>
      </c>
      <c r="M469" t="b" cm="1">
        <f t="array" ref="M469">_xlfn.IFS(istat[[#This Row],[Flag Codes]]="c",FALSE,istat[[#This Row],[Ateco 2007]]="TOTALE",FALSE,TRUE,TRUE)</f>
        <v>1</v>
      </c>
      <c r="N469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69">
        <f>IFERROR(FIND("(",istat[[#This Row],[Variabile]])-2,LEN(istat[[#This Row],[Variabile]]))</f>
        <v>8</v>
      </c>
      <c r="P469" t="str">
        <f>LEFT(istat[[#This Row],[Variabile]],istat[[#This Row],[unique_id_variable_text_num_char]])</f>
        <v>occupati</v>
      </c>
      <c r="Q469" t="str">
        <f>istat[[#This Row],[unique_id_ateco_text]]&amp;": "&amp;istat[[#This Row],[unique_id_variable_text]]</f>
        <v>331 riparazione e manutenzione di prodotti in metallo, macchine ed apparecchiature: occupati</v>
      </c>
    </row>
    <row r="470" spans="1:17" x14ac:dyDescent="0.35">
      <c r="A470" s="1" t="s">
        <v>11</v>
      </c>
      <c r="B470" s="1" t="s">
        <v>12</v>
      </c>
      <c r="C470" s="1" t="s">
        <v>95</v>
      </c>
      <c r="D470" s="1" t="s">
        <v>96</v>
      </c>
      <c r="E470" s="1" t="s">
        <v>137</v>
      </c>
      <c r="F470" s="1" t="s">
        <v>138</v>
      </c>
      <c r="G470">
        <v>2020</v>
      </c>
      <c r="H470">
        <v>2020</v>
      </c>
      <c r="I470">
        <v>80847</v>
      </c>
      <c r="L470">
        <f>IF(ISNUMBER(SEARCH("migliaia",istat[[#This Row],[Variabile]])),istat[[#This Row],[Value]]*1000,istat[[#This Row],[Value]])</f>
        <v>80847</v>
      </c>
      <c r="M470" t="b" cm="1">
        <f t="array" ref="M470">_xlfn.IFS(istat[[#This Row],[Flag Codes]]="c",FALSE,istat[[#This Row],[Ateco 2007]]="TOTALE",FALSE,TRUE,TRUE)</f>
        <v>1</v>
      </c>
      <c r="N470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0">
        <f>IFERROR(FIND("(",istat[[#This Row],[Variabile]])-2,LEN(istat[[#This Row],[Variabile]]))</f>
        <v>21</v>
      </c>
      <c r="P470" t="str">
        <f>LEFT(istat[[#This Row],[Variabile]],istat[[#This Row],[unique_id_variable_text_num_char]])</f>
        <v>lavoratori dipendenti</v>
      </c>
      <c r="Q470" t="str">
        <f>istat[[#This Row],[unique_id_ateco_text]]&amp;": "&amp;istat[[#This Row],[unique_id_variable_text]]</f>
        <v>331 riparazione e manutenzione di prodotti in metallo, macchine ed apparecchiature: lavoratori dipendenti</v>
      </c>
    </row>
    <row r="471" spans="1:17" x14ac:dyDescent="0.35">
      <c r="A471" s="1" t="s">
        <v>11</v>
      </c>
      <c r="B471" s="1" t="s">
        <v>12</v>
      </c>
      <c r="C471" s="1" t="s">
        <v>101</v>
      </c>
      <c r="D471" s="1" t="s">
        <v>102</v>
      </c>
      <c r="E471" s="1" t="s">
        <v>137</v>
      </c>
      <c r="F471" s="1" t="s">
        <v>138</v>
      </c>
      <c r="G471">
        <v>2020</v>
      </c>
      <c r="H471">
        <v>2020</v>
      </c>
      <c r="I471">
        <v>123785</v>
      </c>
      <c r="L471">
        <f>IF(ISNUMBER(SEARCH("migliaia",istat[[#This Row],[Variabile]])),istat[[#This Row],[Value]]*1000,istat[[#This Row],[Value]])</f>
        <v>123785000</v>
      </c>
      <c r="M471" t="b" cm="1">
        <f t="array" ref="M471">_xlfn.IFS(istat[[#This Row],[Flag Codes]]="c",FALSE,istat[[#This Row],[Ateco 2007]]="TOTALE",FALSE,TRUE,TRUE)</f>
        <v>1</v>
      </c>
      <c r="N471" t="str">
        <f>istat[[#This Row],[ATECO_2007]]&amp;" "&amp;LEFT(istat[[#This Row],[Ateco 2007]],IFERROR(FIND("(",istat[[#This Row],[Ateco 2007]])-2,LEN(istat[[#This Row],[Ateco 2007]])))</f>
        <v>331 riparazione e manutenzione di prodotti in metallo, macchine ed apparecchiature</v>
      </c>
      <c r="O471">
        <f>IFERROR(FIND("(",istat[[#This Row],[Variabile]])-2,LEN(istat[[#This Row],[Variabile]]))</f>
        <v>27</v>
      </c>
      <c r="P471" t="str">
        <f>LEFT(istat[[#This Row],[Variabile]],istat[[#This Row],[unique_id_variable_text_num_char]])</f>
        <v>ore lavorate dai dipendenti</v>
      </c>
      <c r="Q471" t="str">
        <f>istat[[#This Row],[unique_id_ateco_text]]&amp;": "&amp;istat[[#This Row],[unique_id_variable_text]]</f>
        <v>331 riparazione e manutenzione di prodotti in metallo, macchine ed apparecchiature: ore lavorate dai dipendenti</v>
      </c>
    </row>
    <row r="472" spans="1:17" x14ac:dyDescent="0.35">
      <c r="A472" s="1" t="s">
        <v>11</v>
      </c>
      <c r="B472" s="1" t="s">
        <v>12</v>
      </c>
      <c r="C472" s="1" t="s">
        <v>13</v>
      </c>
      <c r="D472" s="1" t="s">
        <v>14</v>
      </c>
      <c r="E472" s="1" t="s">
        <v>139</v>
      </c>
      <c r="F472" s="1" t="s">
        <v>140</v>
      </c>
      <c r="G472">
        <v>2020</v>
      </c>
      <c r="H472">
        <v>2020</v>
      </c>
      <c r="I472">
        <v>8793</v>
      </c>
      <c r="L472">
        <f>IF(ISNUMBER(SEARCH("migliaia",istat[[#This Row],[Variabile]])),istat[[#This Row],[Value]]*1000,istat[[#This Row],[Value]])</f>
        <v>8793</v>
      </c>
      <c r="M472" t="b" cm="1">
        <f t="array" ref="M472">_xlfn.IFS(istat[[#This Row],[Flag Codes]]="c",FALSE,istat[[#This Row],[Ateco 2007]]="TOTALE",FALSE,TRUE,TRUE)</f>
        <v>1</v>
      </c>
      <c r="N472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2">
        <f>IFERROR(FIND("(",istat[[#This Row],[Variabile]])-2,LEN(istat[[#This Row],[Variabile]]))</f>
        <v>7</v>
      </c>
      <c r="P472" t="str">
        <f>LEFT(istat[[#This Row],[Variabile]],istat[[#This Row],[unique_id_variable_text_num_char]])</f>
        <v>imprese</v>
      </c>
      <c r="Q472" t="str">
        <f>istat[[#This Row],[unique_id_ateco_text]]&amp;": "&amp;istat[[#This Row],[unique_id_variable_text]]</f>
        <v>351 produzione, trasmissione e distribuzione di energia elettrica: imprese</v>
      </c>
    </row>
    <row r="473" spans="1:17" x14ac:dyDescent="0.35">
      <c r="A473" s="1" t="s">
        <v>11</v>
      </c>
      <c r="B473" s="1" t="s">
        <v>12</v>
      </c>
      <c r="C473" s="1" t="s">
        <v>69</v>
      </c>
      <c r="D473" s="1" t="s">
        <v>70</v>
      </c>
      <c r="E473" s="1" t="s">
        <v>139</v>
      </c>
      <c r="F473" s="1" t="s">
        <v>140</v>
      </c>
      <c r="G473">
        <v>2020</v>
      </c>
      <c r="H473">
        <v>2020</v>
      </c>
      <c r="I473">
        <v>111987464</v>
      </c>
      <c r="L473">
        <f>IF(ISNUMBER(SEARCH("migliaia",istat[[#This Row],[Variabile]])),istat[[#This Row],[Value]]*1000,istat[[#This Row],[Value]])</f>
        <v>111987464000</v>
      </c>
      <c r="M473" t="b" cm="1">
        <f t="array" ref="M473">_xlfn.IFS(istat[[#This Row],[Flag Codes]]="c",FALSE,istat[[#This Row],[Ateco 2007]]="TOTALE",FALSE,TRUE,TRUE)</f>
        <v>1</v>
      </c>
      <c r="N47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3">
        <f>IFERROR(FIND("(",istat[[#This Row],[Variabile]])-2,LEN(istat[[#This Row],[Variabile]]))</f>
        <v>9</v>
      </c>
      <c r="P473" t="str">
        <f>LEFT(istat[[#This Row],[Variabile]],istat[[#This Row],[unique_id_variable_text_num_char]])</f>
        <v>fatturato</v>
      </c>
      <c r="Q473" t="str">
        <f>istat[[#This Row],[unique_id_ateco_text]]&amp;": "&amp;istat[[#This Row],[unique_id_variable_text]]</f>
        <v>351 produzione, trasmissione e distribuzione di energia elettrica: fatturato</v>
      </c>
    </row>
    <row r="474" spans="1:17" x14ac:dyDescent="0.35">
      <c r="A474" s="1" t="s">
        <v>11</v>
      </c>
      <c r="B474" s="1" t="s">
        <v>12</v>
      </c>
      <c r="C474" s="1" t="s">
        <v>71</v>
      </c>
      <c r="D474" s="1" t="s">
        <v>72</v>
      </c>
      <c r="E474" s="1" t="s">
        <v>139</v>
      </c>
      <c r="F474" s="1" t="s">
        <v>140</v>
      </c>
      <c r="G474">
        <v>2020</v>
      </c>
      <c r="H474">
        <v>2020</v>
      </c>
      <c r="I474">
        <v>70458239</v>
      </c>
      <c r="L474">
        <f>IF(ISNUMBER(SEARCH("migliaia",istat[[#This Row],[Variabile]])),istat[[#This Row],[Value]]*1000,istat[[#This Row],[Value]])</f>
        <v>70458239000</v>
      </c>
      <c r="M474" t="b" cm="1">
        <f t="array" ref="M474">_xlfn.IFS(istat[[#This Row],[Flag Codes]]="c",FALSE,istat[[#This Row],[Ateco 2007]]="TOTALE",FALSE,TRUE,TRUE)</f>
        <v>1</v>
      </c>
      <c r="N474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4">
        <f>IFERROR(FIND("(",istat[[#This Row],[Variabile]])-2,LEN(istat[[#This Row],[Variabile]]))</f>
        <v>23</v>
      </c>
      <c r="P474" t="str">
        <f>LEFT(istat[[#This Row],[Variabile]],istat[[#This Row],[unique_id_variable_text_num_char]])</f>
        <v>valore della produzione</v>
      </c>
      <c r="Q474" t="str">
        <f>istat[[#This Row],[unique_id_ateco_text]]&amp;": "&amp;istat[[#This Row],[unique_id_variable_text]]</f>
        <v>351 produzione, trasmissione e distribuzione di energia elettrica: valore della produzione</v>
      </c>
    </row>
    <row r="475" spans="1:17" x14ac:dyDescent="0.35">
      <c r="A475" s="1" t="s">
        <v>11</v>
      </c>
      <c r="B475" s="1" t="s">
        <v>12</v>
      </c>
      <c r="C475" s="1" t="s">
        <v>73</v>
      </c>
      <c r="D475" s="1" t="s">
        <v>74</v>
      </c>
      <c r="E475" s="1" t="s">
        <v>139</v>
      </c>
      <c r="F475" s="1" t="s">
        <v>140</v>
      </c>
      <c r="G475">
        <v>2020</v>
      </c>
      <c r="H475">
        <v>2020</v>
      </c>
      <c r="I475">
        <v>23092608</v>
      </c>
      <c r="L475">
        <f>IF(ISNUMBER(SEARCH("migliaia",istat[[#This Row],[Variabile]])),istat[[#This Row],[Value]]*1000,istat[[#This Row],[Value]])</f>
        <v>23092608000</v>
      </c>
      <c r="M475" t="b" cm="1">
        <f t="array" ref="M475">_xlfn.IFS(istat[[#This Row],[Flag Codes]]="c",FALSE,istat[[#This Row],[Ateco 2007]]="TOTALE",FALSE,TRUE,TRUE)</f>
        <v>1</v>
      </c>
      <c r="N47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5">
        <f>IFERROR(FIND("(",istat[[#This Row],[Variabile]])-2,LEN(istat[[#This Row],[Variabile]]))</f>
        <v>36</v>
      </c>
      <c r="P475" t="str">
        <f>LEFT(istat[[#This Row],[Variabile]],istat[[#This Row],[unique_id_variable_text_num_char]])</f>
        <v>valore aggiunto al costo dei fattori</v>
      </c>
      <c r="Q475" t="str">
        <f>istat[[#This Row],[unique_id_ateco_text]]&amp;": "&amp;istat[[#This Row],[unique_id_variable_text]]</f>
        <v>351 produzione, trasmissione e distribuzione di energia elettrica: valore aggiunto al costo dei fattori</v>
      </c>
    </row>
    <row r="476" spans="1:17" x14ac:dyDescent="0.35">
      <c r="A476" s="1" t="s">
        <v>11</v>
      </c>
      <c r="B476" s="1" t="s">
        <v>12</v>
      </c>
      <c r="C476" s="1" t="s">
        <v>77</v>
      </c>
      <c r="D476" s="1" t="s">
        <v>78</v>
      </c>
      <c r="E476" s="1" t="s">
        <v>139</v>
      </c>
      <c r="F476" s="1" t="s">
        <v>140</v>
      </c>
      <c r="G476">
        <v>2020</v>
      </c>
      <c r="H476">
        <v>2020</v>
      </c>
      <c r="I476">
        <v>18910524</v>
      </c>
      <c r="L476">
        <f>IF(ISNUMBER(SEARCH("migliaia",istat[[#This Row],[Variabile]])),istat[[#This Row],[Value]]*1000,istat[[#This Row],[Value]])</f>
        <v>18910524000</v>
      </c>
      <c r="M476" t="b" cm="1">
        <f t="array" ref="M476">_xlfn.IFS(istat[[#This Row],[Flag Codes]]="c",FALSE,istat[[#This Row],[Ateco 2007]]="TOTALE",FALSE,TRUE,TRUE)</f>
        <v>1</v>
      </c>
      <c r="N47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6">
        <f>IFERROR(FIND("(",istat[[#This Row],[Variabile]])-2,LEN(istat[[#This Row],[Variabile]]))</f>
        <v>23</v>
      </c>
      <c r="P476" t="str">
        <f>LEFT(istat[[#This Row],[Variabile]],istat[[#This Row],[unique_id_variable_text_num_char]])</f>
        <v>margine operativo lordo</v>
      </c>
      <c r="Q476" t="str">
        <f>istat[[#This Row],[unique_id_ateco_text]]&amp;": "&amp;istat[[#This Row],[unique_id_variable_text]]</f>
        <v>351 produzione, trasmissione e distribuzione di energia elettrica: margine operativo lordo</v>
      </c>
    </row>
    <row r="477" spans="1:17" x14ac:dyDescent="0.35">
      <c r="A477" s="1" t="s">
        <v>11</v>
      </c>
      <c r="B477" s="1" t="s">
        <v>12</v>
      </c>
      <c r="C477" s="1" t="s">
        <v>79</v>
      </c>
      <c r="D477" s="1" t="s">
        <v>80</v>
      </c>
      <c r="E477" s="1" t="s">
        <v>139</v>
      </c>
      <c r="F477" s="1" t="s">
        <v>140</v>
      </c>
      <c r="G477">
        <v>2020</v>
      </c>
      <c r="H477">
        <v>2020</v>
      </c>
      <c r="I477">
        <v>93634905</v>
      </c>
      <c r="L477">
        <f>IF(ISNUMBER(SEARCH("migliaia",istat[[#This Row],[Variabile]])),istat[[#This Row],[Value]]*1000,istat[[#This Row],[Value]])</f>
        <v>93634905000</v>
      </c>
      <c r="M477" t="b" cm="1">
        <f t="array" ref="M477">_xlfn.IFS(istat[[#This Row],[Flag Codes]]="c",FALSE,istat[[#This Row],[Ateco 2007]]="TOTALE",FALSE,TRUE,TRUE)</f>
        <v>1</v>
      </c>
      <c r="N477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7">
        <f>IFERROR(FIND("(",istat[[#This Row],[Variabile]])-2,LEN(istat[[#This Row],[Variabile]]))</f>
        <v>26</v>
      </c>
      <c r="P477" t="str">
        <f>LEFT(istat[[#This Row],[Variabile]],istat[[#This Row],[unique_id_variable_text_num_char]])</f>
        <v>acquisto di beni e servizi</v>
      </c>
      <c r="Q477" t="str">
        <f>istat[[#This Row],[unique_id_ateco_text]]&amp;": "&amp;istat[[#This Row],[unique_id_variable_text]]</f>
        <v>351 produzione, trasmissione e distribuzione di energia elettrica: acquisto di beni e servizi</v>
      </c>
    </row>
    <row r="478" spans="1:17" x14ac:dyDescent="0.35">
      <c r="A478" s="1" t="s">
        <v>11</v>
      </c>
      <c r="B478" s="1" t="s">
        <v>12</v>
      </c>
      <c r="C478" s="1" t="s">
        <v>81</v>
      </c>
      <c r="D478" s="1" t="s">
        <v>82</v>
      </c>
      <c r="E478" s="1" t="s">
        <v>139</v>
      </c>
      <c r="F478" s="1" t="s">
        <v>140</v>
      </c>
      <c r="G478">
        <v>2020</v>
      </c>
      <c r="H478">
        <v>2020</v>
      </c>
      <c r="I478">
        <v>4182087</v>
      </c>
      <c r="L478">
        <f>IF(ISNUMBER(SEARCH("migliaia",istat[[#This Row],[Variabile]])),istat[[#This Row],[Value]]*1000,istat[[#This Row],[Value]])</f>
        <v>4182087000</v>
      </c>
      <c r="M478" t="b" cm="1">
        <f t="array" ref="M478">_xlfn.IFS(istat[[#This Row],[Flag Codes]]="c",FALSE,istat[[#This Row],[Ateco 2007]]="TOTALE",FALSE,TRUE,TRUE)</f>
        <v>1</v>
      </c>
      <c r="N478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478">
        <f>IFERROR(FIND("(",istat[[#This Row],[Variabile]])-2,LEN(istat[[#This Row],[Variabile]]))</f>
        <v>19</v>
      </c>
      <c r="P478" t="str">
        <f>LEFT(istat[[#This Row],[Variabile]],istat[[#This Row],[unique_id_variable_text_num_char]])</f>
        <v>costi del personale</v>
      </c>
      <c r="Q478" t="str">
        <f>istat[[#This Row],[unique_id_ateco_text]]&amp;": "&amp;istat[[#This Row],[unique_id_variable_text]]</f>
        <v>351 produzione, trasmissione e distribuzione di energia elettrica: costi del personale</v>
      </c>
    </row>
    <row r="479" spans="1:17" x14ac:dyDescent="0.35">
      <c r="A479" s="1" t="s">
        <v>11</v>
      </c>
      <c r="B479" s="1" t="s">
        <v>12</v>
      </c>
      <c r="C479" s="1" t="s">
        <v>13</v>
      </c>
      <c r="D479" s="1" t="s">
        <v>14</v>
      </c>
      <c r="E479" s="1" t="s">
        <v>141</v>
      </c>
      <c r="F479" s="1" t="s">
        <v>142</v>
      </c>
      <c r="G479">
        <v>2020</v>
      </c>
      <c r="H479">
        <v>2020</v>
      </c>
      <c r="I479">
        <v>180</v>
      </c>
      <c r="L479">
        <f>IF(ISNUMBER(SEARCH("migliaia",istat[[#This Row],[Variabile]])),istat[[#This Row],[Value]]*1000,istat[[#This Row],[Value]])</f>
        <v>180</v>
      </c>
      <c r="M479" t="b" cm="1">
        <f t="array" ref="M479">_xlfn.IFS(istat[[#This Row],[Flag Codes]]="c",FALSE,istat[[#This Row],[Ateco 2007]]="TOTALE",FALSE,TRUE,TRUE)</f>
        <v>1</v>
      </c>
      <c r="N479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79">
        <f>IFERROR(FIND("(",istat[[#This Row],[Variabile]])-2,LEN(istat[[#This Row],[Variabile]]))</f>
        <v>7</v>
      </c>
      <c r="P479" t="str">
        <f>LEFT(istat[[#This Row],[Variabile]],istat[[#This Row],[unique_id_variable_text_num_char]])</f>
        <v>imprese</v>
      </c>
      <c r="Q479" t="str">
        <f>istat[[#This Row],[unique_id_ateco_text]]&amp;": "&amp;istat[[#This Row],[unique_id_variable_text]]</f>
        <v>353 fornitura di vapore e aria condizionata: imprese</v>
      </c>
    </row>
    <row r="480" spans="1:17" x14ac:dyDescent="0.35">
      <c r="A480" s="1" t="s">
        <v>11</v>
      </c>
      <c r="B480" s="1" t="s">
        <v>12</v>
      </c>
      <c r="C480" s="1" t="s">
        <v>69</v>
      </c>
      <c r="D480" s="1" t="s">
        <v>70</v>
      </c>
      <c r="E480" s="1" t="s">
        <v>141</v>
      </c>
      <c r="F480" s="1" t="s">
        <v>142</v>
      </c>
      <c r="G480">
        <v>2020</v>
      </c>
      <c r="H480">
        <v>2020</v>
      </c>
      <c r="I480">
        <v>1316962</v>
      </c>
      <c r="L480">
        <f>IF(ISNUMBER(SEARCH("migliaia",istat[[#This Row],[Variabile]])),istat[[#This Row],[Value]]*1000,istat[[#This Row],[Value]])</f>
        <v>1316962000</v>
      </c>
      <c r="M480" t="b" cm="1">
        <f t="array" ref="M480">_xlfn.IFS(istat[[#This Row],[Flag Codes]]="c",FALSE,istat[[#This Row],[Ateco 2007]]="TOTALE",FALSE,TRUE,TRUE)</f>
        <v>1</v>
      </c>
      <c r="N48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0">
        <f>IFERROR(FIND("(",istat[[#This Row],[Variabile]])-2,LEN(istat[[#This Row],[Variabile]]))</f>
        <v>9</v>
      </c>
      <c r="P480" t="str">
        <f>LEFT(istat[[#This Row],[Variabile]],istat[[#This Row],[unique_id_variable_text_num_char]])</f>
        <v>fatturato</v>
      </c>
      <c r="Q480" t="str">
        <f>istat[[#This Row],[unique_id_ateco_text]]&amp;": "&amp;istat[[#This Row],[unique_id_variable_text]]</f>
        <v>353 fornitura di vapore e aria condizionata: fatturato</v>
      </c>
    </row>
    <row r="481" spans="1:17" x14ac:dyDescent="0.35">
      <c r="A481" s="1" t="s">
        <v>11</v>
      </c>
      <c r="B481" s="1" t="s">
        <v>12</v>
      </c>
      <c r="C481" s="1" t="s">
        <v>71</v>
      </c>
      <c r="D481" s="1" t="s">
        <v>72</v>
      </c>
      <c r="E481" s="1" t="s">
        <v>141</v>
      </c>
      <c r="F481" s="1" t="s">
        <v>142</v>
      </c>
      <c r="G481">
        <v>2020</v>
      </c>
      <c r="H481">
        <v>2020</v>
      </c>
      <c r="I481">
        <v>1306616</v>
      </c>
      <c r="L481">
        <f>IF(ISNUMBER(SEARCH("migliaia",istat[[#This Row],[Variabile]])),istat[[#This Row],[Value]]*1000,istat[[#This Row],[Value]])</f>
        <v>1306616000</v>
      </c>
      <c r="M481" t="b" cm="1">
        <f t="array" ref="M481">_xlfn.IFS(istat[[#This Row],[Flag Codes]]="c",FALSE,istat[[#This Row],[Ateco 2007]]="TOTALE",FALSE,TRUE,TRUE)</f>
        <v>1</v>
      </c>
      <c r="N48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1">
        <f>IFERROR(FIND("(",istat[[#This Row],[Variabile]])-2,LEN(istat[[#This Row],[Variabile]]))</f>
        <v>23</v>
      </c>
      <c r="P481" t="str">
        <f>LEFT(istat[[#This Row],[Variabile]],istat[[#This Row],[unique_id_variable_text_num_char]])</f>
        <v>valore della produzione</v>
      </c>
      <c r="Q481" t="str">
        <f>istat[[#This Row],[unique_id_ateco_text]]&amp;": "&amp;istat[[#This Row],[unique_id_variable_text]]</f>
        <v>353 fornitura di vapore e aria condizionata: valore della produzione</v>
      </c>
    </row>
    <row r="482" spans="1:17" x14ac:dyDescent="0.35">
      <c r="A482" s="1" t="s">
        <v>11</v>
      </c>
      <c r="B482" s="1" t="s">
        <v>12</v>
      </c>
      <c r="C482" s="1" t="s">
        <v>73</v>
      </c>
      <c r="D482" s="1" t="s">
        <v>74</v>
      </c>
      <c r="E482" s="1" t="s">
        <v>141</v>
      </c>
      <c r="F482" s="1" t="s">
        <v>142</v>
      </c>
      <c r="G482">
        <v>2020</v>
      </c>
      <c r="H482">
        <v>2020</v>
      </c>
      <c r="I482">
        <v>407488</v>
      </c>
      <c r="L482">
        <f>IF(ISNUMBER(SEARCH("migliaia",istat[[#This Row],[Variabile]])),istat[[#This Row],[Value]]*1000,istat[[#This Row],[Value]])</f>
        <v>407488000</v>
      </c>
      <c r="M482" t="b" cm="1">
        <f t="array" ref="M482">_xlfn.IFS(istat[[#This Row],[Flag Codes]]="c",FALSE,istat[[#This Row],[Ateco 2007]]="TOTALE",FALSE,TRUE,TRUE)</f>
        <v>1</v>
      </c>
      <c r="N482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2">
        <f>IFERROR(FIND("(",istat[[#This Row],[Variabile]])-2,LEN(istat[[#This Row],[Variabile]]))</f>
        <v>36</v>
      </c>
      <c r="P482" t="str">
        <f>LEFT(istat[[#This Row],[Variabile]],istat[[#This Row],[unique_id_variable_text_num_char]])</f>
        <v>valore aggiunto al costo dei fattori</v>
      </c>
      <c r="Q482" t="str">
        <f>istat[[#This Row],[unique_id_ateco_text]]&amp;": "&amp;istat[[#This Row],[unique_id_variable_text]]</f>
        <v>353 fornitura di vapore e aria condizionata: valore aggiunto al costo dei fattori</v>
      </c>
    </row>
    <row r="483" spans="1:17" x14ac:dyDescent="0.35">
      <c r="A483" s="1" t="s">
        <v>11</v>
      </c>
      <c r="B483" s="1" t="s">
        <v>12</v>
      </c>
      <c r="C483" s="1" t="s">
        <v>77</v>
      </c>
      <c r="D483" s="1" t="s">
        <v>78</v>
      </c>
      <c r="E483" s="1" t="s">
        <v>141</v>
      </c>
      <c r="F483" s="1" t="s">
        <v>142</v>
      </c>
      <c r="G483">
        <v>2020</v>
      </c>
      <c r="H483">
        <v>2020</v>
      </c>
      <c r="I483">
        <v>252125</v>
      </c>
      <c r="L483">
        <f>IF(ISNUMBER(SEARCH("migliaia",istat[[#This Row],[Variabile]])),istat[[#This Row],[Value]]*1000,istat[[#This Row],[Value]])</f>
        <v>252125000</v>
      </c>
      <c r="M483" t="b" cm="1">
        <f t="array" ref="M483">_xlfn.IFS(istat[[#This Row],[Flag Codes]]="c",FALSE,istat[[#This Row],[Ateco 2007]]="TOTALE",FALSE,TRUE,TRUE)</f>
        <v>1</v>
      </c>
      <c r="N483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3">
        <f>IFERROR(FIND("(",istat[[#This Row],[Variabile]])-2,LEN(istat[[#This Row],[Variabile]]))</f>
        <v>23</v>
      </c>
      <c r="P483" t="str">
        <f>LEFT(istat[[#This Row],[Variabile]],istat[[#This Row],[unique_id_variable_text_num_char]])</f>
        <v>margine operativo lordo</v>
      </c>
      <c r="Q483" t="str">
        <f>istat[[#This Row],[unique_id_ateco_text]]&amp;": "&amp;istat[[#This Row],[unique_id_variable_text]]</f>
        <v>353 fornitura di vapore e aria condizionata: margine operativo lordo</v>
      </c>
    </row>
    <row r="484" spans="1:17" x14ac:dyDescent="0.35">
      <c r="A484" s="1" t="s">
        <v>11</v>
      </c>
      <c r="B484" s="1" t="s">
        <v>12</v>
      </c>
      <c r="C484" s="1" t="s">
        <v>81</v>
      </c>
      <c r="D484" s="1" t="s">
        <v>82</v>
      </c>
      <c r="E484" s="1" t="s">
        <v>141</v>
      </c>
      <c r="F484" s="1" t="s">
        <v>142</v>
      </c>
      <c r="G484">
        <v>2020</v>
      </c>
      <c r="H484">
        <v>2020</v>
      </c>
      <c r="I484">
        <v>155361</v>
      </c>
      <c r="L484">
        <f>IF(ISNUMBER(SEARCH("migliaia",istat[[#This Row],[Variabile]])),istat[[#This Row],[Value]]*1000,istat[[#This Row],[Value]])</f>
        <v>155361000</v>
      </c>
      <c r="M484" t="b" cm="1">
        <f t="array" ref="M484">_xlfn.IFS(istat[[#This Row],[Flag Codes]]="c",FALSE,istat[[#This Row],[Ateco 2007]]="TOTALE",FALSE,TRUE,TRUE)</f>
        <v>1</v>
      </c>
      <c r="N484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484">
        <f>IFERROR(FIND("(",istat[[#This Row],[Variabile]])-2,LEN(istat[[#This Row],[Variabile]]))</f>
        <v>19</v>
      </c>
      <c r="P484" t="str">
        <f>LEFT(istat[[#This Row],[Variabile]],istat[[#This Row],[unique_id_variable_text_num_char]])</f>
        <v>costi del personale</v>
      </c>
      <c r="Q484" t="str">
        <f>istat[[#This Row],[unique_id_ateco_text]]&amp;": "&amp;istat[[#This Row],[unique_id_variable_text]]</f>
        <v>353 fornitura di vapore e aria condizionata: costi del personale</v>
      </c>
    </row>
    <row r="485" spans="1:17" x14ac:dyDescent="0.35">
      <c r="A485" s="1" t="s">
        <v>11</v>
      </c>
      <c r="B485" s="1" t="s">
        <v>12</v>
      </c>
      <c r="C485" s="1" t="s">
        <v>13</v>
      </c>
      <c r="D485" s="1" t="s">
        <v>14</v>
      </c>
      <c r="E485" s="1" t="s">
        <v>143</v>
      </c>
      <c r="F485" s="1" t="s">
        <v>144</v>
      </c>
      <c r="G485">
        <v>2020</v>
      </c>
      <c r="H485">
        <v>2020</v>
      </c>
      <c r="I485">
        <v>1394</v>
      </c>
      <c r="L485">
        <f>IF(ISNUMBER(SEARCH("migliaia",istat[[#This Row],[Variabile]])),istat[[#This Row],[Value]]*1000,istat[[#This Row],[Value]])</f>
        <v>1394</v>
      </c>
      <c r="M485" t="b" cm="1">
        <f t="array" ref="M485">_xlfn.IFS(istat[[#This Row],[Flag Codes]]="c",FALSE,istat[[#This Row],[Ateco 2007]]="TOTALE",FALSE,TRUE,TRUE)</f>
        <v>1</v>
      </c>
      <c r="N485" t="str">
        <f>istat[[#This Row],[ATECO_2007]]&amp;" "&amp;LEFT(istat[[#This Row],[Ateco 2007]],IFERROR(FIND("(",istat[[#This Row],[Ateco 2007]])-2,LEN(istat[[#This Row],[Ateco 2007]])))</f>
        <v>370 gestione delle reti fognarie</v>
      </c>
      <c r="O485">
        <f>IFERROR(FIND("(",istat[[#This Row],[Variabile]])-2,LEN(istat[[#This Row],[Variabile]]))</f>
        <v>7</v>
      </c>
      <c r="P485" t="str">
        <f>LEFT(istat[[#This Row],[Variabile]],istat[[#This Row],[unique_id_variable_text_num_char]])</f>
        <v>imprese</v>
      </c>
      <c r="Q485" t="str">
        <f>istat[[#This Row],[unique_id_ateco_text]]&amp;": "&amp;istat[[#This Row],[unique_id_variable_text]]</f>
        <v>370 gestione delle reti fognarie: imprese</v>
      </c>
    </row>
    <row r="486" spans="1:17" x14ac:dyDescent="0.35">
      <c r="A486" s="1" t="s">
        <v>11</v>
      </c>
      <c r="B486" s="1" t="s">
        <v>12</v>
      </c>
      <c r="C486" s="1" t="s">
        <v>69</v>
      </c>
      <c r="D486" s="1" t="s">
        <v>70</v>
      </c>
      <c r="E486" s="1" t="s">
        <v>143</v>
      </c>
      <c r="F486" s="1" t="s">
        <v>144</v>
      </c>
      <c r="G486">
        <v>2020</v>
      </c>
      <c r="H486">
        <v>2020</v>
      </c>
      <c r="I486">
        <v>1772069</v>
      </c>
      <c r="L486">
        <f>IF(ISNUMBER(SEARCH("migliaia",istat[[#This Row],[Variabile]])),istat[[#This Row],[Value]]*1000,istat[[#This Row],[Value]])</f>
        <v>1772069000</v>
      </c>
      <c r="M486" t="b" cm="1">
        <f t="array" ref="M486">_xlfn.IFS(istat[[#This Row],[Flag Codes]]="c",FALSE,istat[[#This Row],[Ateco 2007]]="TOTALE",FALSE,TRUE,TRUE)</f>
        <v>1</v>
      </c>
      <c r="N486" t="str">
        <f>istat[[#This Row],[ATECO_2007]]&amp;" "&amp;LEFT(istat[[#This Row],[Ateco 2007]],IFERROR(FIND("(",istat[[#This Row],[Ateco 2007]])-2,LEN(istat[[#This Row],[Ateco 2007]])))</f>
        <v>370 gestione delle reti fognarie</v>
      </c>
      <c r="O486">
        <f>IFERROR(FIND("(",istat[[#This Row],[Variabile]])-2,LEN(istat[[#This Row],[Variabile]]))</f>
        <v>9</v>
      </c>
      <c r="P486" t="str">
        <f>LEFT(istat[[#This Row],[Variabile]],istat[[#This Row],[unique_id_variable_text_num_char]])</f>
        <v>fatturato</v>
      </c>
      <c r="Q486" t="str">
        <f>istat[[#This Row],[unique_id_ateco_text]]&amp;": "&amp;istat[[#This Row],[unique_id_variable_text]]</f>
        <v>370 gestione delle reti fognarie: fatturato</v>
      </c>
    </row>
    <row r="487" spans="1:17" x14ac:dyDescent="0.35">
      <c r="A487" s="1" t="s">
        <v>11</v>
      </c>
      <c r="B487" s="1" t="s">
        <v>12</v>
      </c>
      <c r="C487" s="1" t="s">
        <v>71</v>
      </c>
      <c r="D487" s="1" t="s">
        <v>72</v>
      </c>
      <c r="E487" s="1" t="s">
        <v>143</v>
      </c>
      <c r="F487" s="1" t="s">
        <v>144</v>
      </c>
      <c r="G487">
        <v>2020</v>
      </c>
      <c r="H487">
        <v>2020</v>
      </c>
      <c r="I487">
        <v>1916491</v>
      </c>
      <c r="L487">
        <f>IF(ISNUMBER(SEARCH("migliaia",istat[[#This Row],[Variabile]])),istat[[#This Row],[Value]]*1000,istat[[#This Row],[Value]])</f>
        <v>1916491000</v>
      </c>
      <c r="M487" t="b" cm="1">
        <f t="array" ref="M487">_xlfn.IFS(istat[[#This Row],[Flag Codes]]="c",FALSE,istat[[#This Row],[Ateco 2007]]="TOTALE",FALSE,TRUE,TRUE)</f>
        <v>1</v>
      </c>
      <c r="N487" t="str">
        <f>istat[[#This Row],[ATECO_2007]]&amp;" "&amp;LEFT(istat[[#This Row],[Ateco 2007]],IFERROR(FIND("(",istat[[#This Row],[Ateco 2007]])-2,LEN(istat[[#This Row],[Ateco 2007]])))</f>
        <v>370 gestione delle reti fognarie</v>
      </c>
      <c r="O487">
        <f>IFERROR(FIND("(",istat[[#This Row],[Variabile]])-2,LEN(istat[[#This Row],[Variabile]]))</f>
        <v>23</v>
      </c>
      <c r="P487" t="str">
        <f>LEFT(istat[[#This Row],[Variabile]],istat[[#This Row],[unique_id_variable_text_num_char]])</f>
        <v>valore della produzione</v>
      </c>
      <c r="Q487" t="str">
        <f>istat[[#This Row],[unique_id_ateco_text]]&amp;": "&amp;istat[[#This Row],[unique_id_variable_text]]</f>
        <v>370 gestione delle reti fognarie: valore della produzione</v>
      </c>
    </row>
    <row r="488" spans="1:17" x14ac:dyDescent="0.35">
      <c r="A488" s="1" t="s">
        <v>11</v>
      </c>
      <c r="B488" s="1" t="s">
        <v>12</v>
      </c>
      <c r="C488" s="1" t="s">
        <v>73</v>
      </c>
      <c r="D488" s="1" t="s">
        <v>74</v>
      </c>
      <c r="E488" s="1" t="s">
        <v>143</v>
      </c>
      <c r="F488" s="1" t="s">
        <v>144</v>
      </c>
      <c r="G488">
        <v>2020</v>
      </c>
      <c r="H488">
        <v>2020</v>
      </c>
      <c r="I488">
        <v>768104</v>
      </c>
      <c r="L488">
        <f>IF(ISNUMBER(SEARCH("migliaia",istat[[#This Row],[Variabile]])),istat[[#This Row],[Value]]*1000,istat[[#This Row],[Value]])</f>
        <v>768104000</v>
      </c>
      <c r="M488" t="b" cm="1">
        <f t="array" ref="M488">_xlfn.IFS(istat[[#This Row],[Flag Codes]]="c",FALSE,istat[[#This Row],[Ateco 2007]]="TOTALE",FALSE,TRUE,TRUE)</f>
        <v>1</v>
      </c>
      <c r="N488" t="str">
        <f>istat[[#This Row],[ATECO_2007]]&amp;" "&amp;LEFT(istat[[#This Row],[Ateco 2007]],IFERROR(FIND("(",istat[[#This Row],[Ateco 2007]])-2,LEN(istat[[#This Row],[Ateco 2007]])))</f>
        <v>370 gestione delle reti fognarie</v>
      </c>
      <c r="O488">
        <f>IFERROR(FIND("(",istat[[#This Row],[Variabile]])-2,LEN(istat[[#This Row],[Variabile]]))</f>
        <v>36</v>
      </c>
      <c r="P488" t="str">
        <f>LEFT(istat[[#This Row],[Variabile]],istat[[#This Row],[unique_id_variable_text_num_char]])</f>
        <v>valore aggiunto al costo dei fattori</v>
      </c>
      <c r="Q488" t="str">
        <f>istat[[#This Row],[unique_id_ateco_text]]&amp;": "&amp;istat[[#This Row],[unique_id_variable_text]]</f>
        <v>370 gestione delle reti fognarie: valore aggiunto al costo dei fattori</v>
      </c>
    </row>
    <row r="489" spans="1:17" x14ac:dyDescent="0.35">
      <c r="A489" s="1" t="s">
        <v>11</v>
      </c>
      <c r="B489" s="1" t="s">
        <v>12</v>
      </c>
      <c r="C489" s="1" t="s">
        <v>77</v>
      </c>
      <c r="D489" s="1" t="s">
        <v>78</v>
      </c>
      <c r="E489" s="1" t="s">
        <v>143</v>
      </c>
      <c r="F489" s="1" t="s">
        <v>144</v>
      </c>
      <c r="G489">
        <v>2020</v>
      </c>
      <c r="H489">
        <v>2020</v>
      </c>
      <c r="I489">
        <v>333290</v>
      </c>
      <c r="L489">
        <f>IF(ISNUMBER(SEARCH("migliaia",istat[[#This Row],[Variabile]])),istat[[#This Row],[Value]]*1000,istat[[#This Row],[Value]])</f>
        <v>333290000</v>
      </c>
      <c r="M489" t="b" cm="1">
        <f t="array" ref="M489">_xlfn.IFS(istat[[#This Row],[Flag Codes]]="c",FALSE,istat[[#This Row],[Ateco 2007]]="TOTALE",FALSE,TRUE,TRUE)</f>
        <v>1</v>
      </c>
      <c r="N489" t="str">
        <f>istat[[#This Row],[ATECO_2007]]&amp;" "&amp;LEFT(istat[[#This Row],[Ateco 2007]],IFERROR(FIND("(",istat[[#This Row],[Ateco 2007]])-2,LEN(istat[[#This Row],[Ateco 2007]])))</f>
        <v>370 gestione delle reti fognarie</v>
      </c>
      <c r="O489">
        <f>IFERROR(FIND("(",istat[[#This Row],[Variabile]])-2,LEN(istat[[#This Row],[Variabile]]))</f>
        <v>23</v>
      </c>
      <c r="P489" t="str">
        <f>LEFT(istat[[#This Row],[Variabile]],istat[[#This Row],[unique_id_variable_text_num_char]])</f>
        <v>margine operativo lordo</v>
      </c>
      <c r="Q489" t="str">
        <f>istat[[#This Row],[unique_id_ateco_text]]&amp;": "&amp;istat[[#This Row],[unique_id_variable_text]]</f>
        <v>370 gestione delle reti fognarie: margine operativo lordo</v>
      </c>
    </row>
    <row r="490" spans="1:17" x14ac:dyDescent="0.35">
      <c r="A490" s="1" t="s">
        <v>11</v>
      </c>
      <c r="B490" s="1" t="s">
        <v>12</v>
      </c>
      <c r="C490" s="1" t="s">
        <v>79</v>
      </c>
      <c r="D490" s="1" t="s">
        <v>80</v>
      </c>
      <c r="E490" s="1" t="s">
        <v>143</v>
      </c>
      <c r="F490" s="1" t="s">
        <v>144</v>
      </c>
      <c r="G490">
        <v>2020</v>
      </c>
      <c r="H490">
        <v>2020</v>
      </c>
      <c r="I490">
        <v>1099681</v>
      </c>
      <c r="L490">
        <f>IF(ISNUMBER(SEARCH("migliaia",istat[[#This Row],[Variabile]])),istat[[#This Row],[Value]]*1000,istat[[#This Row],[Value]])</f>
        <v>1099681000</v>
      </c>
      <c r="M490" t="b" cm="1">
        <f t="array" ref="M490">_xlfn.IFS(istat[[#This Row],[Flag Codes]]="c",FALSE,istat[[#This Row],[Ateco 2007]]="TOTALE",FALSE,TRUE,TRUE)</f>
        <v>1</v>
      </c>
      <c r="N490" t="str">
        <f>istat[[#This Row],[ATECO_2007]]&amp;" "&amp;LEFT(istat[[#This Row],[Ateco 2007]],IFERROR(FIND("(",istat[[#This Row],[Ateco 2007]])-2,LEN(istat[[#This Row],[Ateco 2007]])))</f>
        <v>370 gestione delle reti fognarie</v>
      </c>
      <c r="O490">
        <f>IFERROR(FIND("(",istat[[#This Row],[Variabile]])-2,LEN(istat[[#This Row],[Variabile]]))</f>
        <v>26</v>
      </c>
      <c r="P490" t="str">
        <f>LEFT(istat[[#This Row],[Variabile]],istat[[#This Row],[unique_id_variable_text_num_char]])</f>
        <v>acquisto di beni e servizi</v>
      </c>
      <c r="Q490" t="str">
        <f>istat[[#This Row],[unique_id_ateco_text]]&amp;": "&amp;istat[[#This Row],[unique_id_variable_text]]</f>
        <v>370 gestione delle reti fognarie: acquisto di beni e servizi</v>
      </c>
    </row>
    <row r="491" spans="1:17" x14ac:dyDescent="0.35">
      <c r="A491" s="1" t="s">
        <v>11</v>
      </c>
      <c r="B491" s="1" t="s">
        <v>12</v>
      </c>
      <c r="C491" s="1" t="s">
        <v>81</v>
      </c>
      <c r="D491" s="1" t="s">
        <v>82</v>
      </c>
      <c r="E491" s="1" t="s">
        <v>143</v>
      </c>
      <c r="F491" s="1" t="s">
        <v>144</v>
      </c>
      <c r="G491">
        <v>2020</v>
      </c>
      <c r="H491">
        <v>2020</v>
      </c>
      <c r="I491">
        <v>434812</v>
      </c>
      <c r="L491">
        <f>IF(ISNUMBER(SEARCH("migliaia",istat[[#This Row],[Variabile]])),istat[[#This Row],[Value]]*1000,istat[[#This Row],[Value]])</f>
        <v>434812000</v>
      </c>
      <c r="M491" t="b" cm="1">
        <f t="array" ref="M491">_xlfn.IFS(istat[[#This Row],[Flag Codes]]="c",FALSE,istat[[#This Row],[Ateco 2007]]="TOTALE",FALSE,TRUE,TRUE)</f>
        <v>1</v>
      </c>
      <c r="N491" t="str">
        <f>istat[[#This Row],[ATECO_2007]]&amp;" "&amp;LEFT(istat[[#This Row],[Ateco 2007]],IFERROR(FIND("(",istat[[#This Row],[Ateco 2007]])-2,LEN(istat[[#This Row],[Ateco 2007]])))</f>
        <v>370 gestione delle reti fognarie</v>
      </c>
      <c r="O491">
        <f>IFERROR(FIND("(",istat[[#This Row],[Variabile]])-2,LEN(istat[[#This Row],[Variabile]]))</f>
        <v>19</v>
      </c>
      <c r="P491" t="str">
        <f>LEFT(istat[[#This Row],[Variabile]],istat[[#This Row],[unique_id_variable_text_num_char]])</f>
        <v>costi del personale</v>
      </c>
      <c r="Q491" t="str">
        <f>istat[[#This Row],[unique_id_ateco_text]]&amp;": "&amp;istat[[#This Row],[unique_id_variable_text]]</f>
        <v>370 gestione delle reti fognarie: costi del personale</v>
      </c>
    </row>
    <row r="492" spans="1:17" x14ac:dyDescent="0.35">
      <c r="A492" s="1" t="s">
        <v>11</v>
      </c>
      <c r="B492" s="1" t="s">
        <v>12</v>
      </c>
      <c r="C492" s="1" t="s">
        <v>85</v>
      </c>
      <c r="D492" s="1" t="s">
        <v>86</v>
      </c>
      <c r="E492" s="1" t="s">
        <v>143</v>
      </c>
      <c r="F492" s="1" t="s">
        <v>144</v>
      </c>
      <c r="G492">
        <v>2020</v>
      </c>
      <c r="H492">
        <v>2020</v>
      </c>
      <c r="I492">
        <v>314399</v>
      </c>
      <c r="L492">
        <f>IF(ISNUMBER(SEARCH("migliaia",istat[[#This Row],[Variabile]])),istat[[#This Row],[Value]]*1000,istat[[#This Row],[Value]])</f>
        <v>314399000</v>
      </c>
      <c r="M492" t="b" cm="1">
        <f t="array" ref="M492">_xlfn.IFS(istat[[#This Row],[Flag Codes]]="c",FALSE,istat[[#This Row],[Ateco 2007]]="TOTALE",FALSE,TRUE,TRUE)</f>
        <v>1</v>
      </c>
      <c r="N492" t="str">
        <f>istat[[#This Row],[ATECO_2007]]&amp;" "&amp;LEFT(istat[[#This Row],[Ateco 2007]],IFERROR(FIND("(",istat[[#This Row],[Ateco 2007]])-2,LEN(istat[[#This Row],[Ateco 2007]])))</f>
        <v>370 gestione delle reti fognarie</v>
      </c>
      <c r="O492">
        <f>IFERROR(FIND("(",istat[[#This Row],[Variabile]])-2,LEN(istat[[#This Row],[Variabile]]))</f>
        <v>17</v>
      </c>
      <c r="P492" t="str">
        <f>LEFT(istat[[#This Row],[Variabile]],istat[[#This Row],[unique_id_variable_text_num_char]])</f>
        <v>salari e stipendi</v>
      </c>
      <c r="Q492" t="str">
        <f>istat[[#This Row],[unique_id_ateco_text]]&amp;": "&amp;istat[[#This Row],[unique_id_variable_text]]</f>
        <v>370 gestione delle reti fognarie: salari e stipendi</v>
      </c>
    </row>
    <row r="493" spans="1:17" x14ac:dyDescent="0.35">
      <c r="A493" s="1" t="s">
        <v>11</v>
      </c>
      <c r="B493" s="1" t="s">
        <v>12</v>
      </c>
      <c r="C493" s="1" t="s">
        <v>87</v>
      </c>
      <c r="D493" s="1" t="s">
        <v>88</v>
      </c>
      <c r="E493" s="1" t="s">
        <v>143</v>
      </c>
      <c r="F493" s="1" t="s">
        <v>144</v>
      </c>
      <c r="G493">
        <v>2020</v>
      </c>
      <c r="H493">
        <v>2020</v>
      </c>
      <c r="I493">
        <v>118133</v>
      </c>
      <c r="L493">
        <f>IF(ISNUMBER(SEARCH("migliaia",istat[[#This Row],[Variabile]])),istat[[#This Row],[Value]]*1000,istat[[#This Row],[Value]])</f>
        <v>118133000</v>
      </c>
      <c r="M493" t="b" cm="1">
        <f t="array" ref="M493">_xlfn.IFS(istat[[#This Row],[Flag Codes]]="c",FALSE,istat[[#This Row],[Ateco 2007]]="TOTALE",FALSE,TRUE,TRUE)</f>
        <v>1</v>
      </c>
      <c r="N493" t="str">
        <f>istat[[#This Row],[ATECO_2007]]&amp;" "&amp;LEFT(istat[[#This Row],[Ateco 2007]],IFERROR(FIND("(",istat[[#This Row],[Ateco 2007]])-2,LEN(istat[[#This Row],[Ateco 2007]])))</f>
        <v>370 gestione delle reti fognarie</v>
      </c>
      <c r="O493">
        <f>IFERROR(FIND("(",istat[[#This Row],[Variabile]])-2,LEN(istat[[#This Row],[Variabile]]))</f>
        <v>36</v>
      </c>
      <c r="P493" t="str">
        <f>LEFT(istat[[#This Row],[Variabile]],istat[[#This Row],[unique_id_variable_text_num_char]])</f>
        <v>investimenti lordi in beni materiali</v>
      </c>
      <c r="Q493" t="str">
        <f>istat[[#This Row],[unique_id_ateco_text]]&amp;": "&amp;istat[[#This Row],[unique_id_variable_text]]</f>
        <v>370 gestione delle reti fognarie: investimenti lordi in beni materiali</v>
      </c>
    </row>
    <row r="494" spans="1:17" x14ac:dyDescent="0.35">
      <c r="A494" s="1" t="s">
        <v>11</v>
      </c>
      <c r="B494" s="1" t="s">
        <v>12</v>
      </c>
      <c r="C494" s="1" t="s">
        <v>91</v>
      </c>
      <c r="D494" s="1" t="s">
        <v>92</v>
      </c>
      <c r="E494" s="1" t="s">
        <v>143</v>
      </c>
      <c r="F494" s="1" t="s">
        <v>144</v>
      </c>
      <c r="G494">
        <v>2020</v>
      </c>
      <c r="H494">
        <v>2020</v>
      </c>
      <c r="I494">
        <v>11452</v>
      </c>
      <c r="L494">
        <f>IF(ISNUMBER(SEARCH("migliaia",istat[[#This Row],[Variabile]])),istat[[#This Row],[Value]]*1000,istat[[#This Row],[Value]])</f>
        <v>11452</v>
      </c>
      <c r="M494" t="b" cm="1">
        <f t="array" ref="M494">_xlfn.IFS(istat[[#This Row],[Flag Codes]]="c",FALSE,istat[[#This Row],[Ateco 2007]]="TOTALE",FALSE,TRUE,TRUE)</f>
        <v>1</v>
      </c>
      <c r="N494" t="str">
        <f>istat[[#This Row],[ATECO_2007]]&amp;" "&amp;LEFT(istat[[#This Row],[Ateco 2007]],IFERROR(FIND("(",istat[[#This Row],[Ateco 2007]])-2,LEN(istat[[#This Row],[Ateco 2007]])))</f>
        <v>370 gestione delle reti fognarie</v>
      </c>
      <c r="O494">
        <f>IFERROR(FIND("(",istat[[#This Row],[Variabile]])-2,LEN(istat[[#This Row],[Variabile]]))</f>
        <v>8</v>
      </c>
      <c r="P494" t="str">
        <f>LEFT(istat[[#This Row],[Variabile]],istat[[#This Row],[unique_id_variable_text_num_char]])</f>
        <v>occupati</v>
      </c>
      <c r="Q494" t="str">
        <f>istat[[#This Row],[unique_id_ateco_text]]&amp;": "&amp;istat[[#This Row],[unique_id_variable_text]]</f>
        <v>370 gestione delle reti fognarie: occupati</v>
      </c>
    </row>
    <row r="495" spans="1:17" x14ac:dyDescent="0.35">
      <c r="A495" s="1" t="s">
        <v>11</v>
      </c>
      <c r="B495" s="1" t="s">
        <v>12</v>
      </c>
      <c r="C495" s="1" t="s">
        <v>95</v>
      </c>
      <c r="D495" s="1" t="s">
        <v>96</v>
      </c>
      <c r="E495" s="1" t="s">
        <v>143</v>
      </c>
      <c r="F495" s="1" t="s">
        <v>144</v>
      </c>
      <c r="G495">
        <v>2020</v>
      </c>
      <c r="H495">
        <v>2020</v>
      </c>
      <c r="I495">
        <v>9919</v>
      </c>
      <c r="L495">
        <f>IF(ISNUMBER(SEARCH("migliaia",istat[[#This Row],[Variabile]])),istat[[#This Row],[Value]]*1000,istat[[#This Row],[Value]])</f>
        <v>9919</v>
      </c>
      <c r="M495" t="b" cm="1">
        <f t="array" ref="M495">_xlfn.IFS(istat[[#This Row],[Flag Codes]]="c",FALSE,istat[[#This Row],[Ateco 2007]]="TOTALE",FALSE,TRUE,TRUE)</f>
        <v>1</v>
      </c>
      <c r="N495" t="str">
        <f>istat[[#This Row],[ATECO_2007]]&amp;" "&amp;LEFT(istat[[#This Row],[Ateco 2007]],IFERROR(FIND("(",istat[[#This Row],[Ateco 2007]])-2,LEN(istat[[#This Row],[Ateco 2007]])))</f>
        <v>370 gestione delle reti fognarie</v>
      </c>
      <c r="O495">
        <f>IFERROR(FIND("(",istat[[#This Row],[Variabile]])-2,LEN(istat[[#This Row],[Variabile]]))</f>
        <v>21</v>
      </c>
      <c r="P495" t="str">
        <f>LEFT(istat[[#This Row],[Variabile]],istat[[#This Row],[unique_id_variable_text_num_char]])</f>
        <v>lavoratori dipendenti</v>
      </c>
      <c r="Q495" t="str">
        <f>istat[[#This Row],[unique_id_ateco_text]]&amp;": "&amp;istat[[#This Row],[unique_id_variable_text]]</f>
        <v>370 gestione delle reti fognarie: lavoratori dipendenti</v>
      </c>
    </row>
    <row r="496" spans="1:17" x14ac:dyDescent="0.35">
      <c r="A496" s="1" t="s">
        <v>11</v>
      </c>
      <c r="B496" s="1" t="s">
        <v>12</v>
      </c>
      <c r="C496" s="1" t="s">
        <v>101</v>
      </c>
      <c r="D496" s="1" t="s">
        <v>102</v>
      </c>
      <c r="E496" s="1" t="s">
        <v>143</v>
      </c>
      <c r="F496" s="1" t="s">
        <v>144</v>
      </c>
      <c r="G496">
        <v>2020</v>
      </c>
      <c r="H496">
        <v>2020</v>
      </c>
      <c r="I496">
        <v>16026</v>
      </c>
      <c r="L496">
        <f>IF(ISNUMBER(SEARCH("migliaia",istat[[#This Row],[Variabile]])),istat[[#This Row],[Value]]*1000,istat[[#This Row],[Value]])</f>
        <v>16026000</v>
      </c>
      <c r="M496" t="b" cm="1">
        <f t="array" ref="M496">_xlfn.IFS(istat[[#This Row],[Flag Codes]]="c",FALSE,istat[[#This Row],[Ateco 2007]]="TOTALE",FALSE,TRUE,TRUE)</f>
        <v>1</v>
      </c>
      <c r="N496" t="str">
        <f>istat[[#This Row],[ATECO_2007]]&amp;" "&amp;LEFT(istat[[#This Row],[Ateco 2007]],IFERROR(FIND("(",istat[[#This Row],[Ateco 2007]])-2,LEN(istat[[#This Row],[Ateco 2007]])))</f>
        <v>370 gestione delle reti fognarie</v>
      </c>
      <c r="O496">
        <f>IFERROR(FIND("(",istat[[#This Row],[Variabile]])-2,LEN(istat[[#This Row],[Variabile]]))</f>
        <v>27</v>
      </c>
      <c r="P496" t="str">
        <f>LEFT(istat[[#This Row],[Variabile]],istat[[#This Row],[unique_id_variable_text_num_char]])</f>
        <v>ore lavorate dai dipendenti</v>
      </c>
      <c r="Q496" t="str">
        <f>istat[[#This Row],[unique_id_ateco_text]]&amp;": "&amp;istat[[#This Row],[unique_id_variable_text]]</f>
        <v>370 gestione delle reti fognarie: ore lavorate dai dipendenti</v>
      </c>
    </row>
    <row r="497" spans="1:17" x14ac:dyDescent="0.35">
      <c r="A497" s="1" t="s">
        <v>11</v>
      </c>
      <c r="B497" s="1" t="s">
        <v>12</v>
      </c>
      <c r="C497" s="1" t="s">
        <v>13</v>
      </c>
      <c r="D497" s="1" t="s">
        <v>14</v>
      </c>
      <c r="E497" s="1" t="s">
        <v>145</v>
      </c>
      <c r="F497" s="1" t="s">
        <v>146</v>
      </c>
      <c r="G497">
        <v>2020</v>
      </c>
      <c r="H497">
        <v>2020</v>
      </c>
      <c r="I497">
        <v>73295</v>
      </c>
      <c r="L497">
        <f>IF(ISNUMBER(SEARCH("migliaia",istat[[#This Row],[Variabile]])),istat[[#This Row],[Value]]*1000,istat[[#This Row],[Value]])</f>
        <v>73295</v>
      </c>
      <c r="M497" t="b" cm="1">
        <f t="array" ref="M497">_xlfn.IFS(istat[[#This Row],[Flag Codes]]="c",FALSE,istat[[#This Row],[Ateco 2007]]="TOTALE",FALSE,TRUE,TRUE)</f>
        <v>1</v>
      </c>
      <c r="N49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7">
        <f>IFERROR(FIND("(",istat[[#This Row],[Variabile]])-2,LEN(istat[[#This Row],[Variabile]]))</f>
        <v>7</v>
      </c>
      <c r="P497" t="str">
        <f>LEFT(istat[[#This Row],[Variabile]],istat[[#This Row],[unique_id_variable_text_num_char]])</f>
        <v>imprese</v>
      </c>
      <c r="Q497" t="str">
        <f>istat[[#This Row],[unique_id_ateco_text]]&amp;": "&amp;istat[[#This Row],[unique_id_variable_text]]</f>
        <v>452 manutenzione e riparazione di autoveicoli: imprese</v>
      </c>
    </row>
    <row r="498" spans="1:17" x14ac:dyDescent="0.35">
      <c r="A498" s="1" t="s">
        <v>11</v>
      </c>
      <c r="B498" s="1" t="s">
        <v>12</v>
      </c>
      <c r="C498" s="1" t="s">
        <v>69</v>
      </c>
      <c r="D498" s="1" t="s">
        <v>70</v>
      </c>
      <c r="E498" s="1" t="s">
        <v>145</v>
      </c>
      <c r="F498" s="1" t="s">
        <v>146</v>
      </c>
      <c r="G498">
        <v>2020</v>
      </c>
      <c r="H498">
        <v>2020</v>
      </c>
      <c r="I498">
        <v>14992843</v>
      </c>
      <c r="L498">
        <f>IF(ISNUMBER(SEARCH("migliaia",istat[[#This Row],[Variabile]])),istat[[#This Row],[Value]]*1000,istat[[#This Row],[Value]])</f>
        <v>14992843000</v>
      </c>
      <c r="M498" t="b" cm="1">
        <f t="array" ref="M498">_xlfn.IFS(istat[[#This Row],[Flag Codes]]="c",FALSE,istat[[#This Row],[Ateco 2007]]="TOTALE",FALSE,TRUE,TRUE)</f>
        <v>1</v>
      </c>
      <c r="N49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8">
        <f>IFERROR(FIND("(",istat[[#This Row],[Variabile]])-2,LEN(istat[[#This Row],[Variabile]]))</f>
        <v>9</v>
      </c>
      <c r="P498" t="str">
        <f>LEFT(istat[[#This Row],[Variabile]],istat[[#This Row],[unique_id_variable_text_num_char]])</f>
        <v>fatturato</v>
      </c>
      <c r="Q498" t="str">
        <f>istat[[#This Row],[unique_id_ateco_text]]&amp;": "&amp;istat[[#This Row],[unique_id_variable_text]]</f>
        <v>452 manutenzione e riparazione di autoveicoli: fatturato</v>
      </c>
    </row>
    <row r="499" spans="1:17" x14ac:dyDescent="0.35">
      <c r="A499" s="1" t="s">
        <v>11</v>
      </c>
      <c r="B499" s="1" t="s">
        <v>12</v>
      </c>
      <c r="C499" s="1" t="s">
        <v>71</v>
      </c>
      <c r="D499" s="1" t="s">
        <v>72</v>
      </c>
      <c r="E499" s="1" t="s">
        <v>145</v>
      </c>
      <c r="F499" s="1" t="s">
        <v>146</v>
      </c>
      <c r="G499">
        <v>2020</v>
      </c>
      <c r="H499">
        <v>2020</v>
      </c>
      <c r="I499">
        <v>14639594</v>
      </c>
      <c r="L499">
        <f>IF(ISNUMBER(SEARCH("migliaia",istat[[#This Row],[Variabile]])),istat[[#This Row],[Value]]*1000,istat[[#This Row],[Value]])</f>
        <v>14639594000</v>
      </c>
      <c r="M499" t="b" cm="1">
        <f t="array" ref="M499">_xlfn.IFS(istat[[#This Row],[Flag Codes]]="c",FALSE,istat[[#This Row],[Ateco 2007]]="TOTALE",FALSE,TRUE,TRUE)</f>
        <v>1</v>
      </c>
      <c r="N499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499">
        <f>IFERROR(FIND("(",istat[[#This Row],[Variabile]])-2,LEN(istat[[#This Row],[Variabile]]))</f>
        <v>23</v>
      </c>
      <c r="P499" t="str">
        <f>LEFT(istat[[#This Row],[Variabile]],istat[[#This Row],[unique_id_variable_text_num_char]])</f>
        <v>valore della produzione</v>
      </c>
      <c r="Q499" t="str">
        <f>istat[[#This Row],[unique_id_ateco_text]]&amp;": "&amp;istat[[#This Row],[unique_id_variable_text]]</f>
        <v>452 manutenzione e riparazione di autoveicoli: valore della produzione</v>
      </c>
    </row>
    <row r="500" spans="1:17" x14ac:dyDescent="0.35">
      <c r="A500" s="1" t="s">
        <v>11</v>
      </c>
      <c r="B500" s="1" t="s">
        <v>12</v>
      </c>
      <c r="C500" s="1" t="s">
        <v>73</v>
      </c>
      <c r="D500" s="1" t="s">
        <v>74</v>
      </c>
      <c r="E500" s="1" t="s">
        <v>145</v>
      </c>
      <c r="F500" s="1" t="s">
        <v>146</v>
      </c>
      <c r="G500">
        <v>2020</v>
      </c>
      <c r="H500">
        <v>2020</v>
      </c>
      <c r="I500">
        <v>4854095</v>
      </c>
      <c r="L500">
        <f>IF(ISNUMBER(SEARCH("migliaia",istat[[#This Row],[Variabile]])),istat[[#This Row],[Value]]*1000,istat[[#This Row],[Value]])</f>
        <v>4854095000</v>
      </c>
      <c r="M500" t="b" cm="1">
        <f t="array" ref="M500">_xlfn.IFS(istat[[#This Row],[Flag Codes]]="c",FALSE,istat[[#This Row],[Ateco 2007]]="TOTALE",FALSE,TRUE,TRUE)</f>
        <v>1</v>
      </c>
      <c r="N500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0">
        <f>IFERROR(FIND("(",istat[[#This Row],[Variabile]])-2,LEN(istat[[#This Row],[Variabile]]))</f>
        <v>36</v>
      </c>
      <c r="P500" t="str">
        <f>LEFT(istat[[#This Row],[Variabile]],istat[[#This Row],[unique_id_variable_text_num_char]])</f>
        <v>valore aggiunto al costo dei fattori</v>
      </c>
      <c r="Q500" t="str">
        <f>istat[[#This Row],[unique_id_ateco_text]]&amp;": "&amp;istat[[#This Row],[unique_id_variable_text]]</f>
        <v>452 manutenzione e riparazione di autoveicoli: valore aggiunto al costo dei fattori</v>
      </c>
    </row>
    <row r="501" spans="1:17" x14ac:dyDescent="0.35">
      <c r="A501" s="1" t="s">
        <v>11</v>
      </c>
      <c r="B501" s="1" t="s">
        <v>12</v>
      </c>
      <c r="C501" s="1" t="s">
        <v>77</v>
      </c>
      <c r="D501" s="1" t="s">
        <v>78</v>
      </c>
      <c r="E501" s="1" t="s">
        <v>145</v>
      </c>
      <c r="F501" s="1" t="s">
        <v>146</v>
      </c>
      <c r="G501">
        <v>2020</v>
      </c>
      <c r="H501">
        <v>2020</v>
      </c>
      <c r="I501">
        <v>2061361</v>
      </c>
      <c r="L501">
        <f>IF(ISNUMBER(SEARCH("migliaia",istat[[#This Row],[Variabile]])),istat[[#This Row],[Value]]*1000,istat[[#This Row],[Value]])</f>
        <v>2061361000</v>
      </c>
      <c r="M501" t="b" cm="1">
        <f t="array" ref="M501">_xlfn.IFS(istat[[#This Row],[Flag Codes]]="c",FALSE,istat[[#This Row],[Ateco 2007]]="TOTALE",FALSE,TRUE,TRUE)</f>
        <v>1</v>
      </c>
      <c r="N501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1">
        <f>IFERROR(FIND("(",istat[[#This Row],[Variabile]])-2,LEN(istat[[#This Row],[Variabile]]))</f>
        <v>23</v>
      </c>
      <c r="P501" t="str">
        <f>LEFT(istat[[#This Row],[Variabile]],istat[[#This Row],[unique_id_variable_text_num_char]])</f>
        <v>margine operativo lordo</v>
      </c>
      <c r="Q501" t="str">
        <f>istat[[#This Row],[unique_id_ateco_text]]&amp;": "&amp;istat[[#This Row],[unique_id_variable_text]]</f>
        <v>452 manutenzione e riparazione di autoveicoli: margine operativo lordo</v>
      </c>
    </row>
    <row r="502" spans="1:17" x14ac:dyDescent="0.35">
      <c r="A502" s="1" t="s">
        <v>11</v>
      </c>
      <c r="B502" s="1" t="s">
        <v>12</v>
      </c>
      <c r="C502" s="1" t="s">
        <v>79</v>
      </c>
      <c r="D502" s="1" t="s">
        <v>80</v>
      </c>
      <c r="E502" s="1" t="s">
        <v>145</v>
      </c>
      <c r="F502" s="1" t="s">
        <v>146</v>
      </c>
      <c r="G502">
        <v>2020</v>
      </c>
      <c r="H502">
        <v>2020</v>
      </c>
      <c r="I502">
        <v>10133958</v>
      </c>
      <c r="L502">
        <f>IF(ISNUMBER(SEARCH("migliaia",istat[[#This Row],[Variabile]])),istat[[#This Row],[Value]]*1000,istat[[#This Row],[Value]])</f>
        <v>10133958000</v>
      </c>
      <c r="M502" t="b" cm="1">
        <f t="array" ref="M502">_xlfn.IFS(istat[[#This Row],[Flag Codes]]="c",FALSE,istat[[#This Row],[Ateco 2007]]="TOTALE",FALSE,TRUE,TRUE)</f>
        <v>1</v>
      </c>
      <c r="N502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2">
        <f>IFERROR(FIND("(",istat[[#This Row],[Variabile]])-2,LEN(istat[[#This Row],[Variabile]]))</f>
        <v>26</v>
      </c>
      <c r="P502" t="str">
        <f>LEFT(istat[[#This Row],[Variabile]],istat[[#This Row],[unique_id_variable_text_num_char]])</f>
        <v>acquisto di beni e servizi</v>
      </c>
      <c r="Q502" t="str">
        <f>istat[[#This Row],[unique_id_ateco_text]]&amp;": "&amp;istat[[#This Row],[unique_id_variable_text]]</f>
        <v>452 manutenzione e riparazione di autoveicoli: acquisto di beni e servizi</v>
      </c>
    </row>
    <row r="503" spans="1:17" x14ac:dyDescent="0.35">
      <c r="A503" s="1" t="s">
        <v>11</v>
      </c>
      <c r="B503" s="1" t="s">
        <v>12</v>
      </c>
      <c r="C503" s="1" t="s">
        <v>81</v>
      </c>
      <c r="D503" s="1" t="s">
        <v>82</v>
      </c>
      <c r="E503" s="1" t="s">
        <v>145</v>
      </c>
      <c r="F503" s="1" t="s">
        <v>146</v>
      </c>
      <c r="G503">
        <v>2020</v>
      </c>
      <c r="H503">
        <v>2020</v>
      </c>
      <c r="I503">
        <v>2792736</v>
      </c>
      <c r="L503">
        <f>IF(ISNUMBER(SEARCH("migliaia",istat[[#This Row],[Variabile]])),istat[[#This Row],[Value]]*1000,istat[[#This Row],[Value]])</f>
        <v>2792736000</v>
      </c>
      <c r="M503" t="b" cm="1">
        <f t="array" ref="M503">_xlfn.IFS(istat[[#This Row],[Flag Codes]]="c",FALSE,istat[[#This Row],[Ateco 2007]]="TOTALE",FALSE,TRUE,TRUE)</f>
        <v>1</v>
      </c>
      <c r="N503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3">
        <f>IFERROR(FIND("(",istat[[#This Row],[Variabile]])-2,LEN(istat[[#This Row],[Variabile]]))</f>
        <v>19</v>
      </c>
      <c r="P503" t="str">
        <f>LEFT(istat[[#This Row],[Variabile]],istat[[#This Row],[unique_id_variable_text_num_char]])</f>
        <v>costi del personale</v>
      </c>
      <c r="Q503" t="str">
        <f>istat[[#This Row],[unique_id_ateco_text]]&amp;": "&amp;istat[[#This Row],[unique_id_variable_text]]</f>
        <v>452 manutenzione e riparazione di autoveicoli: costi del personale</v>
      </c>
    </row>
    <row r="504" spans="1:17" x14ac:dyDescent="0.35">
      <c r="A504" s="1" t="s">
        <v>11</v>
      </c>
      <c r="B504" s="1" t="s">
        <v>12</v>
      </c>
      <c r="C504" s="1" t="s">
        <v>85</v>
      </c>
      <c r="D504" s="1" t="s">
        <v>86</v>
      </c>
      <c r="E504" s="1" t="s">
        <v>145</v>
      </c>
      <c r="F504" s="1" t="s">
        <v>146</v>
      </c>
      <c r="G504">
        <v>2020</v>
      </c>
      <c r="H504">
        <v>2020</v>
      </c>
      <c r="I504">
        <v>2055488</v>
      </c>
      <c r="L504">
        <f>IF(ISNUMBER(SEARCH("migliaia",istat[[#This Row],[Variabile]])),istat[[#This Row],[Value]]*1000,istat[[#This Row],[Value]])</f>
        <v>2055488000</v>
      </c>
      <c r="M504" t="b" cm="1">
        <f t="array" ref="M504">_xlfn.IFS(istat[[#This Row],[Flag Codes]]="c",FALSE,istat[[#This Row],[Ateco 2007]]="TOTALE",FALSE,TRUE,TRUE)</f>
        <v>1</v>
      </c>
      <c r="N504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4">
        <f>IFERROR(FIND("(",istat[[#This Row],[Variabile]])-2,LEN(istat[[#This Row],[Variabile]]))</f>
        <v>17</v>
      </c>
      <c r="P504" t="str">
        <f>LEFT(istat[[#This Row],[Variabile]],istat[[#This Row],[unique_id_variable_text_num_char]])</f>
        <v>salari e stipendi</v>
      </c>
      <c r="Q504" t="str">
        <f>istat[[#This Row],[unique_id_ateco_text]]&amp;": "&amp;istat[[#This Row],[unique_id_variable_text]]</f>
        <v>452 manutenzione e riparazione di autoveicoli: salari e stipendi</v>
      </c>
    </row>
    <row r="505" spans="1:17" x14ac:dyDescent="0.35">
      <c r="A505" s="1" t="s">
        <v>11</v>
      </c>
      <c r="B505" s="1" t="s">
        <v>12</v>
      </c>
      <c r="C505" s="1" t="s">
        <v>87</v>
      </c>
      <c r="D505" s="1" t="s">
        <v>88</v>
      </c>
      <c r="E505" s="1" t="s">
        <v>145</v>
      </c>
      <c r="F505" s="1" t="s">
        <v>146</v>
      </c>
      <c r="G505">
        <v>2020</v>
      </c>
      <c r="H505">
        <v>2020</v>
      </c>
      <c r="I505">
        <v>178699</v>
      </c>
      <c r="L505">
        <f>IF(ISNUMBER(SEARCH("migliaia",istat[[#This Row],[Variabile]])),istat[[#This Row],[Value]]*1000,istat[[#This Row],[Value]])</f>
        <v>178699000</v>
      </c>
      <c r="M505" t="b" cm="1">
        <f t="array" ref="M505">_xlfn.IFS(istat[[#This Row],[Flag Codes]]="c",FALSE,istat[[#This Row],[Ateco 2007]]="TOTALE",FALSE,TRUE,TRUE)</f>
        <v>1</v>
      </c>
      <c r="N505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5">
        <f>IFERROR(FIND("(",istat[[#This Row],[Variabile]])-2,LEN(istat[[#This Row],[Variabile]]))</f>
        <v>36</v>
      </c>
      <c r="P505" t="str">
        <f>LEFT(istat[[#This Row],[Variabile]],istat[[#This Row],[unique_id_variable_text_num_char]])</f>
        <v>investimenti lordi in beni materiali</v>
      </c>
      <c r="Q505" t="str">
        <f>istat[[#This Row],[unique_id_ateco_text]]&amp;": "&amp;istat[[#This Row],[unique_id_variable_text]]</f>
        <v>452 manutenzione e riparazione di autoveicoli: investimenti lordi in beni materiali</v>
      </c>
    </row>
    <row r="506" spans="1:17" x14ac:dyDescent="0.35">
      <c r="A506" s="1" t="s">
        <v>11</v>
      </c>
      <c r="B506" s="1" t="s">
        <v>12</v>
      </c>
      <c r="C506" s="1" t="s">
        <v>91</v>
      </c>
      <c r="D506" s="1" t="s">
        <v>92</v>
      </c>
      <c r="E506" s="1" t="s">
        <v>145</v>
      </c>
      <c r="F506" s="1" t="s">
        <v>146</v>
      </c>
      <c r="G506">
        <v>2020</v>
      </c>
      <c r="H506">
        <v>2020</v>
      </c>
      <c r="I506">
        <v>208523</v>
      </c>
      <c r="L506">
        <f>IF(ISNUMBER(SEARCH("migliaia",istat[[#This Row],[Variabile]])),istat[[#This Row],[Value]]*1000,istat[[#This Row],[Value]])</f>
        <v>208523</v>
      </c>
      <c r="M506" t="b" cm="1">
        <f t="array" ref="M506">_xlfn.IFS(istat[[#This Row],[Flag Codes]]="c",FALSE,istat[[#This Row],[Ateco 2007]]="TOTALE",FALSE,TRUE,TRUE)</f>
        <v>1</v>
      </c>
      <c r="N506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6">
        <f>IFERROR(FIND("(",istat[[#This Row],[Variabile]])-2,LEN(istat[[#This Row],[Variabile]]))</f>
        <v>8</v>
      </c>
      <c r="P506" t="str">
        <f>LEFT(istat[[#This Row],[Variabile]],istat[[#This Row],[unique_id_variable_text_num_char]])</f>
        <v>occupati</v>
      </c>
      <c r="Q506" t="str">
        <f>istat[[#This Row],[unique_id_ateco_text]]&amp;": "&amp;istat[[#This Row],[unique_id_variable_text]]</f>
        <v>452 manutenzione e riparazione di autoveicoli: occupati</v>
      </c>
    </row>
    <row r="507" spans="1:17" x14ac:dyDescent="0.35">
      <c r="A507" s="1" t="s">
        <v>11</v>
      </c>
      <c r="B507" s="1" t="s">
        <v>12</v>
      </c>
      <c r="C507" s="1" t="s">
        <v>95</v>
      </c>
      <c r="D507" s="1" t="s">
        <v>96</v>
      </c>
      <c r="E507" s="1" t="s">
        <v>145</v>
      </c>
      <c r="F507" s="1" t="s">
        <v>146</v>
      </c>
      <c r="G507">
        <v>2020</v>
      </c>
      <c r="H507">
        <v>2020</v>
      </c>
      <c r="I507">
        <v>111660</v>
      </c>
      <c r="L507">
        <f>IF(ISNUMBER(SEARCH("migliaia",istat[[#This Row],[Variabile]])),istat[[#This Row],[Value]]*1000,istat[[#This Row],[Value]])</f>
        <v>111660</v>
      </c>
      <c r="M507" t="b" cm="1">
        <f t="array" ref="M507">_xlfn.IFS(istat[[#This Row],[Flag Codes]]="c",FALSE,istat[[#This Row],[Ateco 2007]]="TOTALE",FALSE,TRUE,TRUE)</f>
        <v>1</v>
      </c>
      <c r="N507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7">
        <f>IFERROR(FIND("(",istat[[#This Row],[Variabile]])-2,LEN(istat[[#This Row],[Variabile]]))</f>
        <v>21</v>
      </c>
      <c r="P507" t="str">
        <f>LEFT(istat[[#This Row],[Variabile]],istat[[#This Row],[unique_id_variable_text_num_char]])</f>
        <v>lavoratori dipendenti</v>
      </c>
      <c r="Q507" t="str">
        <f>istat[[#This Row],[unique_id_ateco_text]]&amp;": "&amp;istat[[#This Row],[unique_id_variable_text]]</f>
        <v>452 manutenzione e riparazione di autoveicoli: lavoratori dipendenti</v>
      </c>
    </row>
    <row r="508" spans="1:17" x14ac:dyDescent="0.35">
      <c r="A508" s="1" t="s">
        <v>11</v>
      </c>
      <c r="B508" s="1" t="s">
        <v>12</v>
      </c>
      <c r="C508" s="1" t="s">
        <v>101</v>
      </c>
      <c r="D508" s="1" t="s">
        <v>102</v>
      </c>
      <c r="E508" s="1" t="s">
        <v>145</v>
      </c>
      <c r="F508" s="1" t="s">
        <v>146</v>
      </c>
      <c r="G508">
        <v>2020</v>
      </c>
      <c r="H508">
        <v>2020</v>
      </c>
      <c r="I508">
        <v>154980</v>
      </c>
      <c r="L508">
        <f>IF(ISNUMBER(SEARCH("migliaia",istat[[#This Row],[Variabile]])),istat[[#This Row],[Value]]*1000,istat[[#This Row],[Value]])</f>
        <v>154980000</v>
      </c>
      <c r="M508" t="b" cm="1">
        <f t="array" ref="M508">_xlfn.IFS(istat[[#This Row],[Flag Codes]]="c",FALSE,istat[[#This Row],[Ateco 2007]]="TOTALE",FALSE,TRUE,TRUE)</f>
        <v>1</v>
      </c>
      <c r="N508" t="str">
        <f>istat[[#This Row],[ATECO_2007]]&amp;" "&amp;LEFT(istat[[#This Row],[Ateco 2007]],IFERROR(FIND("(",istat[[#This Row],[Ateco 2007]])-2,LEN(istat[[#This Row],[Ateco 2007]])))</f>
        <v>452 manutenzione e riparazione di autoveicoli</v>
      </c>
      <c r="O508">
        <f>IFERROR(FIND("(",istat[[#This Row],[Variabile]])-2,LEN(istat[[#This Row],[Variabile]]))</f>
        <v>27</v>
      </c>
      <c r="P508" t="str">
        <f>LEFT(istat[[#This Row],[Variabile]],istat[[#This Row],[unique_id_variable_text_num_char]])</f>
        <v>ore lavorate dai dipendenti</v>
      </c>
      <c r="Q508" t="str">
        <f>istat[[#This Row],[unique_id_ateco_text]]&amp;": "&amp;istat[[#This Row],[unique_id_variable_text]]</f>
        <v>452 manutenzione e riparazione di autoveicoli: ore lavorate dai dipendenti</v>
      </c>
    </row>
    <row r="509" spans="1:17" x14ac:dyDescent="0.35">
      <c r="A509" s="1" t="s">
        <v>11</v>
      </c>
      <c r="B509" s="1" t="s">
        <v>12</v>
      </c>
      <c r="C509" s="1" t="s">
        <v>71</v>
      </c>
      <c r="D509" s="1" t="s">
        <v>72</v>
      </c>
      <c r="E509" s="1" t="s">
        <v>61</v>
      </c>
      <c r="F509" s="1" t="s">
        <v>62</v>
      </c>
      <c r="G509">
        <v>2020</v>
      </c>
      <c r="H509">
        <v>2020</v>
      </c>
      <c r="I509">
        <v>5112442</v>
      </c>
      <c r="L509">
        <f>IF(ISNUMBER(SEARCH("migliaia",istat[[#This Row],[Variabile]])),istat[[#This Row],[Value]]*1000,istat[[#This Row],[Value]])</f>
        <v>5112442000</v>
      </c>
      <c r="M509" t="b" cm="1">
        <f t="array" ref="M509">_xlfn.IFS(istat[[#This Row],[Flag Codes]]="c",FALSE,istat[[#This Row],[Ateco 2007]]="TOTALE",FALSE,TRUE,TRUE)</f>
        <v>1</v>
      </c>
      <c r="N509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09">
        <f>IFERROR(FIND("(",istat[[#This Row],[Variabile]])-2,LEN(istat[[#This Row],[Variabile]]))</f>
        <v>23</v>
      </c>
      <c r="P509" t="str">
        <f>LEFT(istat[[#This Row],[Variabile]],istat[[#This Row],[unique_id_variable_text_num_char]])</f>
        <v>valore della produzione</v>
      </c>
      <c r="Q509" t="str">
        <f>istat[[#This Row],[unique_id_ateco_text]]&amp;": "&amp;istat[[#This Row],[unique_id_variable_text]]</f>
        <v>453 commercio di parti e accessori di autoveicoli: valore della produzione</v>
      </c>
    </row>
    <row r="510" spans="1:17" x14ac:dyDescent="0.35">
      <c r="A510" s="1" t="s">
        <v>11</v>
      </c>
      <c r="B510" s="1" t="s">
        <v>12</v>
      </c>
      <c r="C510" s="1" t="s">
        <v>77</v>
      </c>
      <c r="D510" s="1" t="s">
        <v>78</v>
      </c>
      <c r="E510" s="1" t="s">
        <v>61</v>
      </c>
      <c r="F510" s="1" t="s">
        <v>62</v>
      </c>
      <c r="G510">
        <v>2020</v>
      </c>
      <c r="H510">
        <v>2020</v>
      </c>
      <c r="I510">
        <v>1021365</v>
      </c>
      <c r="L510">
        <f>IF(ISNUMBER(SEARCH("migliaia",istat[[#This Row],[Variabile]])),istat[[#This Row],[Value]]*1000,istat[[#This Row],[Value]])</f>
        <v>1021365000</v>
      </c>
      <c r="M510" t="b" cm="1">
        <f t="array" ref="M510">_xlfn.IFS(istat[[#This Row],[Flag Codes]]="c",FALSE,istat[[#This Row],[Ateco 2007]]="TOTALE",FALSE,TRUE,TRUE)</f>
        <v>1</v>
      </c>
      <c r="N510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0">
        <f>IFERROR(FIND("(",istat[[#This Row],[Variabile]])-2,LEN(istat[[#This Row],[Variabile]]))</f>
        <v>23</v>
      </c>
      <c r="P510" t="str">
        <f>LEFT(istat[[#This Row],[Variabile]],istat[[#This Row],[unique_id_variable_text_num_char]])</f>
        <v>margine operativo lordo</v>
      </c>
      <c r="Q510" t="str">
        <f>istat[[#This Row],[unique_id_ateco_text]]&amp;": "&amp;istat[[#This Row],[unique_id_variable_text]]</f>
        <v>453 commercio di parti e accessori di autoveicoli: margine operativo lordo</v>
      </c>
    </row>
    <row r="511" spans="1:17" x14ac:dyDescent="0.35">
      <c r="A511" s="1" t="s">
        <v>11</v>
      </c>
      <c r="B511" s="1" t="s">
        <v>12</v>
      </c>
      <c r="C511" s="1" t="s">
        <v>79</v>
      </c>
      <c r="D511" s="1" t="s">
        <v>80</v>
      </c>
      <c r="E511" s="1" t="s">
        <v>61</v>
      </c>
      <c r="F511" s="1" t="s">
        <v>62</v>
      </c>
      <c r="G511">
        <v>2020</v>
      </c>
      <c r="H511">
        <v>2020</v>
      </c>
      <c r="I511">
        <v>14073001</v>
      </c>
      <c r="L511">
        <f>IF(ISNUMBER(SEARCH("migliaia",istat[[#This Row],[Variabile]])),istat[[#This Row],[Value]]*1000,istat[[#This Row],[Value]])</f>
        <v>14073001000</v>
      </c>
      <c r="M511" t="b" cm="1">
        <f t="array" ref="M511">_xlfn.IFS(istat[[#This Row],[Flag Codes]]="c",FALSE,istat[[#This Row],[Ateco 2007]]="TOTALE",FALSE,TRUE,TRUE)</f>
        <v>1</v>
      </c>
      <c r="N511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1">
        <f>IFERROR(FIND("(",istat[[#This Row],[Variabile]])-2,LEN(istat[[#This Row],[Variabile]]))</f>
        <v>26</v>
      </c>
      <c r="P511" t="str">
        <f>LEFT(istat[[#This Row],[Variabile]],istat[[#This Row],[unique_id_variable_text_num_char]])</f>
        <v>acquisto di beni e servizi</v>
      </c>
      <c r="Q511" t="str">
        <f>istat[[#This Row],[unique_id_ateco_text]]&amp;": "&amp;istat[[#This Row],[unique_id_variable_text]]</f>
        <v>453 commercio di parti e accessori di autoveicoli: acquisto di beni e servizi</v>
      </c>
    </row>
    <row r="512" spans="1:17" x14ac:dyDescent="0.35">
      <c r="A512" s="1" t="s">
        <v>11</v>
      </c>
      <c r="B512" s="1" t="s">
        <v>12</v>
      </c>
      <c r="C512" s="1" t="s">
        <v>81</v>
      </c>
      <c r="D512" s="1" t="s">
        <v>82</v>
      </c>
      <c r="E512" s="1" t="s">
        <v>61</v>
      </c>
      <c r="F512" s="1" t="s">
        <v>62</v>
      </c>
      <c r="G512">
        <v>2020</v>
      </c>
      <c r="H512">
        <v>2020</v>
      </c>
      <c r="I512">
        <v>1542483</v>
      </c>
      <c r="L512">
        <f>IF(ISNUMBER(SEARCH("migliaia",istat[[#This Row],[Variabile]])),istat[[#This Row],[Value]]*1000,istat[[#This Row],[Value]])</f>
        <v>1542483000</v>
      </c>
      <c r="M512" t="b" cm="1">
        <f t="array" ref="M512">_xlfn.IFS(istat[[#This Row],[Flag Codes]]="c",FALSE,istat[[#This Row],[Ateco 2007]]="TOTALE",FALSE,TRUE,TRUE)</f>
        <v>1</v>
      </c>
      <c r="N512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2">
        <f>IFERROR(FIND("(",istat[[#This Row],[Variabile]])-2,LEN(istat[[#This Row],[Variabile]]))</f>
        <v>19</v>
      </c>
      <c r="P512" t="str">
        <f>LEFT(istat[[#This Row],[Variabile]],istat[[#This Row],[unique_id_variable_text_num_char]])</f>
        <v>costi del personale</v>
      </c>
      <c r="Q512" t="str">
        <f>istat[[#This Row],[unique_id_ateco_text]]&amp;": "&amp;istat[[#This Row],[unique_id_variable_text]]</f>
        <v>453 commercio di parti e accessori di autoveicoli: costi del personale</v>
      </c>
    </row>
    <row r="513" spans="1:17" x14ac:dyDescent="0.35">
      <c r="A513" s="1" t="s">
        <v>11</v>
      </c>
      <c r="B513" s="1" t="s">
        <v>12</v>
      </c>
      <c r="C513" s="1" t="s">
        <v>85</v>
      </c>
      <c r="D513" s="1" t="s">
        <v>86</v>
      </c>
      <c r="E513" s="1" t="s">
        <v>61</v>
      </c>
      <c r="F513" s="1" t="s">
        <v>62</v>
      </c>
      <c r="G513">
        <v>2020</v>
      </c>
      <c r="H513">
        <v>2020</v>
      </c>
      <c r="I513">
        <v>1123497</v>
      </c>
      <c r="L513">
        <f>IF(ISNUMBER(SEARCH("migliaia",istat[[#This Row],[Variabile]])),istat[[#This Row],[Value]]*1000,istat[[#This Row],[Value]])</f>
        <v>1123497000</v>
      </c>
      <c r="M513" t="b" cm="1">
        <f t="array" ref="M513">_xlfn.IFS(istat[[#This Row],[Flag Codes]]="c",FALSE,istat[[#This Row],[Ateco 2007]]="TOTALE",FALSE,TRUE,TRUE)</f>
        <v>1</v>
      </c>
      <c r="N513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3">
        <f>IFERROR(FIND("(",istat[[#This Row],[Variabile]])-2,LEN(istat[[#This Row],[Variabile]]))</f>
        <v>17</v>
      </c>
      <c r="P513" t="str">
        <f>LEFT(istat[[#This Row],[Variabile]],istat[[#This Row],[unique_id_variable_text_num_char]])</f>
        <v>salari e stipendi</v>
      </c>
      <c r="Q513" t="str">
        <f>istat[[#This Row],[unique_id_ateco_text]]&amp;": "&amp;istat[[#This Row],[unique_id_variable_text]]</f>
        <v>453 commercio di parti e accessori di autoveicoli: salari e stipendi</v>
      </c>
    </row>
    <row r="514" spans="1:17" x14ac:dyDescent="0.35">
      <c r="A514" s="1" t="s">
        <v>11</v>
      </c>
      <c r="B514" s="1" t="s">
        <v>12</v>
      </c>
      <c r="C514" s="1" t="s">
        <v>87</v>
      </c>
      <c r="D514" s="1" t="s">
        <v>88</v>
      </c>
      <c r="E514" s="1" t="s">
        <v>61</v>
      </c>
      <c r="F514" s="1" t="s">
        <v>62</v>
      </c>
      <c r="G514">
        <v>2020</v>
      </c>
      <c r="H514">
        <v>2020</v>
      </c>
      <c r="I514">
        <v>358525</v>
      </c>
      <c r="L514">
        <f>IF(ISNUMBER(SEARCH("migliaia",istat[[#This Row],[Variabile]])),istat[[#This Row],[Value]]*1000,istat[[#This Row],[Value]])</f>
        <v>358525000</v>
      </c>
      <c r="M514" t="b" cm="1">
        <f t="array" ref="M514">_xlfn.IFS(istat[[#This Row],[Flag Codes]]="c",FALSE,istat[[#This Row],[Ateco 2007]]="TOTALE",FALSE,TRUE,TRUE)</f>
        <v>1</v>
      </c>
      <c r="N514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4">
        <f>IFERROR(FIND("(",istat[[#This Row],[Variabile]])-2,LEN(istat[[#This Row],[Variabile]]))</f>
        <v>36</v>
      </c>
      <c r="P514" t="str">
        <f>LEFT(istat[[#This Row],[Variabile]],istat[[#This Row],[unique_id_variable_text_num_char]])</f>
        <v>investimenti lordi in beni materiali</v>
      </c>
      <c r="Q514" t="str">
        <f>istat[[#This Row],[unique_id_ateco_text]]&amp;": "&amp;istat[[#This Row],[unique_id_variable_text]]</f>
        <v>453 commercio di parti e accessori di autoveicoli: investimenti lordi in beni materiali</v>
      </c>
    </row>
    <row r="515" spans="1:17" x14ac:dyDescent="0.35">
      <c r="A515" s="1" t="s">
        <v>11</v>
      </c>
      <c r="B515" s="1" t="s">
        <v>12</v>
      </c>
      <c r="C515" s="1" t="s">
        <v>91</v>
      </c>
      <c r="D515" s="1" t="s">
        <v>92</v>
      </c>
      <c r="E515" s="1" t="s">
        <v>61</v>
      </c>
      <c r="F515" s="1" t="s">
        <v>62</v>
      </c>
      <c r="G515">
        <v>2020</v>
      </c>
      <c r="H515">
        <v>2020</v>
      </c>
      <c r="I515">
        <v>58083</v>
      </c>
      <c r="L515">
        <f>IF(ISNUMBER(SEARCH("migliaia",istat[[#This Row],[Variabile]])),istat[[#This Row],[Value]]*1000,istat[[#This Row],[Value]])</f>
        <v>58083</v>
      </c>
      <c r="M515" t="b" cm="1">
        <f t="array" ref="M515">_xlfn.IFS(istat[[#This Row],[Flag Codes]]="c",FALSE,istat[[#This Row],[Ateco 2007]]="TOTALE",FALSE,TRUE,TRUE)</f>
        <v>1</v>
      </c>
      <c r="N515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5">
        <f>IFERROR(FIND("(",istat[[#This Row],[Variabile]])-2,LEN(istat[[#This Row],[Variabile]]))</f>
        <v>8</v>
      </c>
      <c r="P515" t="str">
        <f>LEFT(istat[[#This Row],[Variabile]],istat[[#This Row],[unique_id_variable_text_num_char]])</f>
        <v>occupati</v>
      </c>
      <c r="Q515" t="str">
        <f>istat[[#This Row],[unique_id_ateco_text]]&amp;": "&amp;istat[[#This Row],[unique_id_variable_text]]</f>
        <v>453 commercio di parti e accessori di autoveicoli: occupati</v>
      </c>
    </row>
    <row r="516" spans="1:17" x14ac:dyDescent="0.35">
      <c r="A516" s="1" t="s">
        <v>11</v>
      </c>
      <c r="B516" s="1" t="s">
        <v>12</v>
      </c>
      <c r="C516" s="1" t="s">
        <v>95</v>
      </c>
      <c r="D516" s="1" t="s">
        <v>96</v>
      </c>
      <c r="E516" s="1" t="s">
        <v>61</v>
      </c>
      <c r="F516" s="1" t="s">
        <v>62</v>
      </c>
      <c r="G516">
        <v>2020</v>
      </c>
      <c r="H516">
        <v>2020</v>
      </c>
      <c r="I516">
        <v>43771</v>
      </c>
      <c r="L516">
        <f>IF(ISNUMBER(SEARCH("migliaia",istat[[#This Row],[Variabile]])),istat[[#This Row],[Value]]*1000,istat[[#This Row],[Value]])</f>
        <v>43771</v>
      </c>
      <c r="M516" t="b" cm="1">
        <f t="array" ref="M516">_xlfn.IFS(istat[[#This Row],[Flag Codes]]="c",FALSE,istat[[#This Row],[Ateco 2007]]="TOTALE",FALSE,TRUE,TRUE)</f>
        <v>1</v>
      </c>
      <c r="N516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6">
        <f>IFERROR(FIND("(",istat[[#This Row],[Variabile]])-2,LEN(istat[[#This Row],[Variabile]]))</f>
        <v>21</v>
      </c>
      <c r="P516" t="str">
        <f>LEFT(istat[[#This Row],[Variabile]],istat[[#This Row],[unique_id_variable_text_num_char]])</f>
        <v>lavoratori dipendenti</v>
      </c>
      <c r="Q516" t="str">
        <f>istat[[#This Row],[unique_id_ateco_text]]&amp;": "&amp;istat[[#This Row],[unique_id_variable_text]]</f>
        <v>453 commercio di parti e accessori di autoveicoli: lavoratori dipendenti</v>
      </c>
    </row>
    <row r="517" spans="1:17" x14ac:dyDescent="0.35">
      <c r="A517" s="1" t="s">
        <v>11</v>
      </c>
      <c r="B517" s="1" t="s">
        <v>12</v>
      </c>
      <c r="C517" s="1" t="s">
        <v>101</v>
      </c>
      <c r="D517" s="1" t="s">
        <v>102</v>
      </c>
      <c r="E517" s="1" t="s">
        <v>61</v>
      </c>
      <c r="F517" s="1" t="s">
        <v>62</v>
      </c>
      <c r="G517">
        <v>2020</v>
      </c>
      <c r="H517">
        <v>2020</v>
      </c>
      <c r="I517">
        <v>63987</v>
      </c>
      <c r="L517">
        <f>IF(ISNUMBER(SEARCH("migliaia",istat[[#This Row],[Variabile]])),istat[[#This Row],[Value]]*1000,istat[[#This Row],[Value]])</f>
        <v>63987000</v>
      </c>
      <c r="M517" t="b" cm="1">
        <f t="array" ref="M517">_xlfn.IFS(istat[[#This Row],[Flag Codes]]="c",FALSE,istat[[#This Row],[Ateco 2007]]="TOTALE",FALSE,TRUE,TRUE)</f>
        <v>1</v>
      </c>
      <c r="N517" t="str">
        <f>istat[[#This Row],[ATECO_2007]]&amp;" "&amp;LEFT(istat[[#This Row],[Ateco 2007]],IFERROR(FIND("(",istat[[#This Row],[Ateco 2007]])-2,LEN(istat[[#This Row],[Ateco 2007]])))</f>
        <v>453 commercio di parti e accessori di autoveicoli</v>
      </c>
      <c r="O517">
        <f>IFERROR(FIND("(",istat[[#This Row],[Variabile]])-2,LEN(istat[[#This Row],[Variabile]]))</f>
        <v>27</v>
      </c>
      <c r="P517" t="str">
        <f>LEFT(istat[[#This Row],[Variabile]],istat[[#This Row],[unique_id_variable_text_num_char]])</f>
        <v>ore lavorate dai dipendenti</v>
      </c>
      <c r="Q517" t="str">
        <f>istat[[#This Row],[unique_id_ateco_text]]&amp;": "&amp;istat[[#This Row],[unique_id_variable_text]]</f>
        <v>453 commercio di parti e accessori di autoveicoli: ore lavorate dai dipendenti</v>
      </c>
    </row>
    <row r="518" spans="1:17" x14ac:dyDescent="0.35">
      <c r="A518" s="1" t="s">
        <v>11</v>
      </c>
      <c r="B518" s="1" t="s">
        <v>12</v>
      </c>
      <c r="C518" s="1" t="s">
        <v>71</v>
      </c>
      <c r="D518" s="1" t="s">
        <v>72</v>
      </c>
      <c r="E518" s="1" t="s">
        <v>63</v>
      </c>
      <c r="F518" s="1" t="s">
        <v>64</v>
      </c>
      <c r="G518">
        <v>2020</v>
      </c>
      <c r="H518">
        <v>2020</v>
      </c>
      <c r="I518">
        <v>3612233</v>
      </c>
      <c r="L518">
        <f>IF(ISNUMBER(SEARCH("migliaia",istat[[#This Row],[Variabile]])),istat[[#This Row],[Value]]*1000,istat[[#This Row],[Value]])</f>
        <v>3612233000</v>
      </c>
      <c r="M518" t="b" cm="1">
        <f t="array" ref="M518">_xlfn.IFS(istat[[#This Row],[Flag Codes]]="c",FALSE,istat[[#This Row],[Ateco 2007]]="TOTALE",FALSE,TRUE,TRUE)</f>
        <v>1</v>
      </c>
      <c r="N518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8">
        <f>IFERROR(FIND("(",istat[[#This Row],[Variabile]])-2,LEN(istat[[#This Row],[Variabile]]))</f>
        <v>23</v>
      </c>
      <c r="P518" t="str">
        <f>LEFT(istat[[#This Row],[Variabile]],istat[[#This Row],[unique_id_variable_text_num_char]])</f>
        <v>valore della produzione</v>
      </c>
      <c r="Q518" t="str">
        <f>istat[[#This Row],[unique_id_ateco_text]]&amp;": "&amp;istat[[#This Row],[unique_id_variable_text]]</f>
        <v>476 commercio al dettaglio di articoli culturali e ricreativi in esercizi specializzati: valore della produzione</v>
      </c>
    </row>
    <row r="519" spans="1:17" x14ac:dyDescent="0.35">
      <c r="A519" s="1" t="s">
        <v>11</v>
      </c>
      <c r="B519" s="1" t="s">
        <v>12</v>
      </c>
      <c r="C519" s="1" t="s">
        <v>73</v>
      </c>
      <c r="D519" s="1" t="s">
        <v>74</v>
      </c>
      <c r="E519" s="1" t="s">
        <v>63</v>
      </c>
      <c r="F519" s="1" t="s">
        <v>64</v>
      </c>
      <c r="G519">
        <v>2020</v>
      </c>
      <c r="H519">
        <v>2020</v>
      </c>
      <c r="I519">
        <v>1745301</v>
      </c>
      <c r="L519">
        <f>IF(ISNUMBER(SEARCH("migliaia",istat[[#This Row],[Variabile]])),istat[[#This Row],[Value]]*1000,istat[[#This Row],[Value]])</f>
        <v>1745301000</v>
      </c>
      <c r="M519" t="b" cm="1">
        <f t="array" ref="M519">_xlfn.IFS(istat[[#This Row],[Flag Codes]]="c",FALSE,istat[[#This Row],[Ateco 2007]]="TOTALE",FALSE,TRUE,TRUE)</f>
        <v>1</v>
      </c>
      <c r="N519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19">
        <f>IFERROR(FIND("(",istat[[#This Row],[Variabile]])-2,LEN(istat[[#This Row],[Variabile]]))</f>
        <v>36</v>
      </c>
      <c r="P519" t="str">
        <f>LEFT(istat[[#This Row],[Variabile]],istat[[#This Row],[unique_id_variable_text_num_char]])</f>
        <v>valore aggiunto al costo dei fattori</v>
      </c>
      <c r="Q519" t="str">
        <f>istat[[#This Row],[unique_id_ateco_text]]&amp;": "&amp;istat[[#This Row],[unique_id_variable_text]]</f>
        <v>476 commercio al dettaglio di articoli culturali e ricreativi in esercizi specializzati: valore aggiunto al costo dei fattori</v>
      </c>
    </row>
    <row r="520" spans="1:17" x14ac:dyDescent="0.35">
      <c r="A520" s="1" t="s">
        <v>11</v>
      </c>
      <c r="B520" s="1" t="s">
        <v>12</v>
      </c>
      <c r="C520" s="1" t="s">
        <v>77</v>
      </c>
      <c r="D520" s="1" t="s">
        <v>78</v>
      </c>
      <c r="E520" s="1" t="s">
        <v>63</v>
      </c>
      <c r="F520" s="1" t="s">
        <v>64</v>
      </c>
      <c r="G520">
        <v>2020</v>
      </c>
      <c r="H520">
        <v>2020</v>
      </c>
      <c r="I520">
        <v>764989</v>
      </c>
      <c r="L520">
        <f>IF(ISNUMBER(SEARCH("migliaia",istat[[#This Row],[Variabile]])),istat[[#This Row],[Value]]*1000,istat[[#This Row],[Value]])</f>
        <v>764989000</v>
      </c>
      <c r="M520" t="b" cm="1">
        <f t="array" ref="M520">_xlfn.IFS(istat[[#This Row],[Flag Codes]]="c",FALSE,istat[[#This Row],[Ateco 2007]]="TOTALE",FALSE,TRUE,TRUE)</f>
        <v>1</v>
      </c>
      <c r="N520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0">
        <f>IFERROR(FIND("(",istat[[#This Row],[Variabile]])-2,LEN(istat[[#This Row],[Variabile]]))</f>
        <v>23</v>
      </c>
      <c r="P520" t="str">
        <f>LEFT(istat[[#This Row],[Variabile]],istat[[#This Row],[unique_id_variable_text_num_char]])</f>
        <v>margine operativo lordo</v>
      </c>
      <c r="Q520" t="str">
        <f>istat[[#This Row],[unique_id_ateco_text]]&amp;": "&amp;istat[[#This Row],[unique_id_variable_text]]</f>
        <v>476 commercio al dettaglio di articoli culturali e ricreativi in esercizi specializzati: margine operativo lordo</v>
      </c>
    </row>
    <row r="521" spans="1:17" x14ac:dyDescent="0.35">
      <c r="A521" s="1" t="s">
        <v>11</v>
      </c>
      <c r="B521" s="1" t="s">
        <v>12</v>
      </c>
      <c r="C521" s="1" t="s">
        <v>79</v>
      </c>
      <c r="D521" s="1" t="s">
        <v>80</v>
      </c>
      <c r="E521" s="1" t="s">
        <v>63</v>
      </c>
      <c r="F521" s="1" t="s">
        <v>64</v>
      </c>
      <c r="G521">
        <v>2020</v>
      </c>
      <c r="H521">
        <v>2020</v>
      </c>
      <c r="I521">
        <v>8280036</v>
      </c>
      <c r="L521">
        <f>IF(ISNUMBER(SEARCH("migliaia",istat[[#This Row],[Variabile]])),istat[[#This Row],[Value]]*1000,istat[[#This Row],[Value]])</f>
        <v>8280036000</v>
      </c>
      <c r="M521" t="b" cm="1">
        <f t="array" ref="M521">_xlfn.IFS(istat[[#This Row],[Flag Codes]]="c",FALSE,istat[[#This Row],[Ateco 2007]]="TOTALE",FALSE,TRUE,TRUE)</f>
        <v>1</v>
      </c>
      <c r="N521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1">
        <f>IFERROR(FIND("(",istat[[#This Row],[Variabile]])-2,LEN(istat[[#This Row],[Variabile]]))</f>
        <v>26</v>
      </c>
      <c r="P521" t="str">
        <f>LEFT(istat[[#This Row],[Variabile]],istat[[#This Row],[unique_id_variable_text_num_char]])</f>
        <v>acquisto di beni e servizi</v>
      </c>
      <c r="Q521" t="str">
        <f>istat[[#This Row],[unique_id_ateco_text]]&amp;": "&amp;istat[[#This Row],[unique_id_variable_text]]</f>
        <v>476 commercio al dettaglio di articoli culturali e ricreativi in esercizi specializzati: acquisto di beni e servizi</v>
      </c>
    </row>
    <row r="522" spans="1:17" x14ac:dyDescent="0.35">
      <c r="A522" s="1" t="s">
        <v>11</v>
      </c>
      <c r="B522" s="1" t="s">
        <v>12</v>
      </c>
      <c r="C522" s="1" t="s">
        <v>81</v>
      </c>
      <c r="D522" s="1" t="s">
        <v>82</v>
      </c>
      <c r="E522" s="1" t="s">
        <v>63</v>
      </c>
      <c r="F522" s="1" t="s">
        <v>64</v>
      </c>
      <c r="G522">
        <v>2020</v>
      </c>
      <c r="H522">
        <v>2020</v>
      </c>
      <c r="I522">
        <v>980309</v>
      </c>
      <c r="L522">
        <f>IF(ISNUMBER(SEARCH("migliaia",istat[[#This Row],[Variabile]])),istat[[#This Row],[Value]]*1000,istat[[#This Row],[Value]])</f>
        <v>980309000</v>
      </c>
      <c r="M522" t="b" cm="1">
        <f t="array" ref="M522">_xlfn.IFS(istat[[#This Row],[Flag Codes]]="c",FALSE,istat[[#This Row],[Ateco 2007]]="TOTALE",FALSE,TRUE,TRUE)</f>
        <v>1</v>
      </c>
      <c r="N522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2">
        <f>IFERROR(FIND("(",istat[[#This Row],[Variabile]])-2,LEN(istat[[#This Row],[Variabile]]))</f>
        <v>19</v>
      </c>
      <c r="P522" t="str">
        <f>LEFT(istat[[#This Row],[Variabile]],istat[[#This Row],[unique_id_variable_text_num_char]])</f>
        <v>costi del personale</v>
      </c>
      <c r="Q522" t="str">
        <f>istat[[#This Row],[unique_id_ateco_text]]&amp;": "&amp;istat[[#This Row],[unique_id_variable_text]]</f>
        <v>476 commercio al dettaglio di articoli culturali e ricreativi in esercizi specializzati: costi del personale</v>
      </c>
    </row>
    <row r="523" spans="1:17" x14ac:dyDescent="0.35">
      <c r="A523" s="1" t="s">
        <v>11</v>
      </c>
      <c r="B523" s="1" t="s">
        <v>12</v>
      </c>
      <c r="C523" s="1" t="s">
        <v>85</v>
      </c>
      <c r="D523" s="1" t="s">
        <v>86</v>
      </c>
      <c r="E523" s="1" t="s">
        <v>63</v>
      </c>
      <c r="F523" s="1" t="s">
        <v>64</v>
      </c>
      <c r="G523">
        <v>2020</v>
      </c>
      <c r="H523">
        <v>2020</v>
      </c>
      <c r="I523">
        <v>711524</v>
      </c>
      <c r="L523">
        <f>IF(ISNUMBER(SEARCH("migliaia",istat[[#This Row],[Variabile]])),istat[[#This Row],[Value]]*1000,istat[[#This Row],[Value]])</f>
        <v>711524000</v>
      </c>
      <c r="M523" t="b" cm="1">
        <f t="array" ref="M523">_xlfn.IFS(istat[[#This Row],[Flag Codes]]="c",FALSE,istat[[#This Row],[Ateco 2007]]="TOTALE",FALSE,TRUE,TRUE)</f>
        <v>1</v>
      </c>
      <c r="N523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3">
        <f>IFERROR(FIND("(",istat[[#This Row],[Variabile]])-2,LEN(istat[[#This Row],[Variabile]]))</f>
        <v>17</v>
      </c>
      <c r="P523" t="str">
        <f>LEFT(istat[[#This Row],[Variabile]],istat[[#This Row],[unique_id_variable_text_num_char]])</f>
        <v>salari e stipendi</v>
      </c>
      <c r="Q523" t="str">
        <f>istat[[#This Row],[unique_id_ateco_text]]&amp;": "&amp;istat[[#This Row],[unique_id_variable_text]]</f>
        <v>476 commercio al dettaglio di articoli culturali e ricreativi in esercizi specializzati: salari e stipendi</v>
      </c>
    </row>
    <row r="524" spans="1:17" x14ac:dyDescent="0.35">
      <c r="A524" s="1" t="s">
        <v>11</v>
      </c>
      <c r="B524" s="1" t="s">
        <v>12</v>
      </c>
      <c r="C524" s="1" t="s">
        <v>87</v>
      </c>
      <c r="D524" s="1" t="s">
        <v>88</v>
      </c>
      <c r="E524" s="1" t="s">
        <v>63</v>
      </c>
      <c r="F524" s="1" t="s">
        <v>64</v>
      </c>
      <c r="G524">
        <v>2020</v>
      </c>
      <c r="H524">
        <v>2020</v>
      </c>
      <c r="I524">
        <v>48046</v>
      </c>
      <c r="L524">
        <f>IF(ISNUMBER(SEARCH("migliaia",istat[[#This Row],[Variabile]])),istat[[#This Row],[Value]]*1000,istat[[#This Row],[Value]])</f>
        <v>48046000</v>
      </c>
      <c r="M524" t="b" cm="1">
        <f t="array" ref="M524">_xlfn.IFS(istat[[#This Row],[Flag Codes]]="c",FALSE,istat[[#This Row],[Ateco 2007]]="TOTALE",FALSE,TRUE,TRUE)</f>
        <v>1</v>
      </c>
      <c r="N524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4">
        <f>IFERROR(FIND("(",istat[[#This Row],[Variabile]])-2,LEN(istat[[#This Row],[Variabile]]))</f>
        <v>36</v>
      </c>
      <c r="P524" t="str">
        <f>LEFT(istat[[#This Row],[Variabile]],istat[[#This Row],[unique_id_variable_text_num_char]])</f>
        <v>investimenti lordi in beni materiali</v>
      </c>
      <c r="Q524" t="str">
        <f>istat[[#This Row],[unique_id_ateco_text]]&amp;": "&amp;istat[[#This Row],[unique_id_variable_text]]</f>
        <v>476 commercio al dettaglio di articoli culturali e ricreativi in esercizi specializzati: investimenti lordi in beni materiali</v>
      </c>
    </row>
    <row r="525" spans="1:17" x14ac:dyDescent="0.35">
      <c r="A525" s="1" t="s">
        <v>11</v>
      </c>
      <c r="B525" s="1" t="s">
        <v>12</v>
      </c>
      <c r="C525" s="1" t="s">
        <v>91</v>
      </c>
      <c r="D525" s="1" t="s">
        <v>92</v>
      </c>
      <c r="E525" s="1" t="s">
        <v>63</v>
      </c>
      <c r="F525" s="1" t="s">
        <v>64</v>
      </c>
      <c r="G525">
        <v>2020</v>
      </c>
      <c r="H525">
        <v>2020</v>
      </c>
      <c r="I525">
        <v>84133</v>
      </c>
      <c r="L525">
        <f>IF(ISNUMBER(SEARCH("migliaia",istat[[#This Row],[Variabile]])),istat[[#This Row],[Value]]*1000,istat[[#This Row],[Value]])</f>
        <v>84133</v>
      </c>
      <c r="M525" t="b" cm="1">
        <f t="array" ref="M525">_xlfn.IFS(istat[[#This Row],[Flag Codes]]="c",FALSE,istat[[#This Row],[Ateco 2007]]="TOTALE",FALSE,TRUE,TRUE)</f>
        <v>1</v>
      </c>
      <c r="N525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5">
        <f>IFERROR(FIND("(",istat[[#This Row],[Variabile]])-2,LEN(istat[[#This Row],[Variabile]]))</f>
        <v>8</v>
      </c>
      <c r="P525" t="str">
        <f>LEFT(istat[[#This Row],[Variabile]],istat[[#This Row],[unique_id_variable_text_num_char]])</f>
        <v>occupati</v>
      </c>
      <c r="Q525" t="str">
        <f>istat[[#This Row],[unique_id_ateco_text]]&amp;": "&amp;istat[[#This Row],[unique_id_variable_text]]</f>
        <v>476 commercio al dettaglio di articoli culturali e ricreativi in esercizi specializzati: occupati</v>
      </c>
    </row>
    <row r="526" spans="1:17" x14ac:dyDescent="0.35">
      <c r="A526" s="1" t="s">
        <v>11</v>
      </c>
      <c r="B526" s="1" t="s">
        <v>12</v>
      </c>
      <c r="C526" s="1" t="s">
        <v>95</v>
      </c>
      <c r="D526" s="1" t="s">
        <v>96</v>
      </c>
      <c r="E526" s="1" t="s">
        <v>63</v>
      </c>
      <c r="F526" s="1" t="s">
        <v>64</v>
      </c>
      <c r="G526">
        <v>2020</v>
      </c>
      <c r="H526">
        <v>2020</v>
      </c>
      <c r="I526">
        <v>41711</v>
      </c>
      <c r="L526">
        <f>IF(ISNUMBER(SEARCH("migliaia",istat[[#This Row],[Variabile]])),istat[[#This Row],[Value]]*1000,istat[[#This Row],[Value]])</f>
        <v>41711</v>
      </c>
      <c r="M526" t="b" cm="1">
        <f t="array" ref="M526">_xlfn.IFS(istat[[#This Row],[Flag Codes]]="c",FALSE,istat[[#This Row],[Ateco 2007]]="TOTALE",FALSE,TRUE,TRUE)</f>
        <v>1</v>
      </c>
      <c r="N526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6">
        <f>IFERROR(FIND("(",istat[[#This Row],[Variabile]])-2,LEN(istat[[#This Row],[Variabile]]))</f>
        <v>21</v>
      </c>
      <c r="P526" t="str">
        <f>LEFT(istat[[#This Row],[Variabile]],istat[[#This Row],[unique_id_variable_text_num_char]])</f>
        <v>lavoratori dipendenti</v>
      </c>
      <c r="Q526" t="str">
        <f>istat[[#This Row],[unique_id_ateco_text]]&amp;": "&amp;istat[[#This Row],[unique_id_variable_text]]</f>
        <v>476 commercio al dettaglio di articoli culturali e ricreativi in esercizi specializzati: lavoratori dipendenti</v>
      </c>
    </row>
    <row r="527" spans="1:17" x14ac:dyDescent="0.35">
      <c r="A527" s="1" t="s">
        <v>11</v>
      </c>
      <c r="B527" s="1" t="s">
        <v>12</v>
      </c>
      <c r="C527" s="1" t="s">
        <v>101</v>
      </c>
      <c r="D527" s="1" t="s">
        <v>102</v>
      </c>
      <c r="E527" s="1" t="s">
        <v>63</v>
      </c>
      <c r="F527" s="1" t="s">
        <v>64</v>
      </c>
      <c r="G527">
        <v>2020</v>
      </c>
      <c r="H527">
        <v>2020</v>
      </c>
      <c r="I527">
        <v>48214</v>
      </c>
      <c r="L527">
        <f>IF(ISNUMBER(SEARCH("migliaia",istat[[#This Row],[Variabile]])),istat[[#This Row],[Value]]*1000,istat[[#This Row],[Value]])</f>
        <v>48214000</v>
      </c>
      <c r="M527" t="b" cm="1">
        <f t="array" ref="M527">_xlfn.IFS(istat[[#This Row],[Flag Codes]]="c",FALSE,istat[[#This Row],[Ateco 2007]]="TOTALE",FALSE,TRUE,TRUE)</f>
        <v>1</v>
      </c>
      <c r="N527" t="str">
        <f>istat[[#This Row],[ATECO_2007]]&amp;" "&amp;LEFT(istat[[#This Row],[Ateco 2007]],IFERROR(FIND("(",istat[[#This Row],[Ateco 2007]])-2,LEN(istat[[#This Row],[Ateco 2007]])))</f>
        <v>476 commercio al dettaglio di articoli culturali e ricreativi in esercizi specializzati</v>
      </c>
      <c r="O527">
        <f>IFERROR(FIND("(",istat[[#This Row],[Variabile]])-2,LEN(istat[[#This Row],[Variabile]]))</f>
        <v>27</v>
      </c>
      <c r="P527" t="str">
        <f>LEFT(istat[[#This Row],[Variabile]],istat[[#This Row],[unique_id_variable_text_num_char]])</f>
        <v>ore lavorate dai dipendenti</v>
      </c>
      <c r="Q527" t="str">
        <f>istat[[#This Row],[unique_id_ateco_text]]&amp;": "&amp;istat[[#This Row],[unique_id_variable_text]]</f>
        <v>476 commercio al dettaglio di articoli culturali e ricreativi in esercizi specializzati: ore lavorate dai dipendenti</v>
      </c>
    </row>
    <row r="528" spans="1:17" x14ac:dyDescent="0.35">
      <c r="A528" s="1" t="s">
        <v>11</v>
      </c>
      <c r="B528" s="1" t="s">
        <v>12</v>
      </c>
      <c r="C528" s="1" t="s">
        <v>13</v>
      </c>
      <c r="D528" s="1" t="s">
        <v>14</v>
      </c>
      <c r="E528" s="1" t="s">
        <v>147</v>
      </c>
      <c r="F528" s="1" t="s">
        <v>148</v>
      </c>
      <c r="G528">
        <v>2020</v>
      </c>
      <c r="H528">
        <v>2020</v>
      </c>
      <c r="I528">
        <v>11</v>
      </c>
      <c r="L528">
        <f>IF(ISNUMBER(SEARCH("migliaia",istat[[#This Row],[Variabile]])),istat[[#This Row],[Value]]*1000,istat[[#This Row],[Value]])</f>
        <v>11</v>
      </c>
      <c r="M528" t="b" cm="1">
        <f t="array" ref="M528">_xlfn.IFS(istat[[#This Row],[Flag Codes]]="c",FALSE,istat[[#This Row],[Ateco 2007]]="TOTALE",FALSE,TRUE,TRUE)</f>
        <v>1</v>
      </c>
      <c r="N528" t="str">
        <f>istat[[#This Row],[ATECO_2007]]&amp;" "&amp;LEFT(istat[[#This Row],[Ateco 2007]],IFERROR(FIND("(",istat[[#This Row],[Ateco 2007]])-2,LEN(istat[[#This Row],[Ateco 2007]])))</f>
        <v>491 trasporto ferroviario di passeggeri</v>
      </c>
      <c r="O528">
        <f>IFERROR(FIND("(",istat[[#This Row],[Variabile]])-2,LEN(istat[[#This Row],[Variabile]]))</f>
        <v>7</v>
      </c>
      <c r="P528" t="str">
        <f>LEFT(istat[[#This Row],[Variabile]],istat[[#This Row],[unique_id_variable_text_num_char]])</f>
        <v>imprese</v>
      </c>
      <c r="Q528" t="str">
        <f>istat[[#This Row],[unique_id_ateco_text]]&amp;": "&amp;istat[[#This Row],[unique_id_variable_text]]</f>
        <v>491 trasporto ferroviario di passeggeri: imprese</v>
      </c>
    </row>
    <row r="529" spans="1:17" x14ac:dyDescent="0.35">
      <c r="A529" s="1" t="s">
        <v>11</v>
      </c>
      <c r="B529" s="1" t="s">
        <v>12</v>
      </c>
      <c r="C529" s="1" t="s">
        <v>69</v>
      </c>
      <c r="D529" s="1" t="s">
        <v>70</v>
      </c>
      <c r="E529" s="1" t="s">
        <v>147</v>
      </c>
      <c r="F529" s="1" t="s">
        <v>148</v>
      </c>
      <c r="G529">
        <v>2020</v>
      </c>
      <c r="H529">
        <v>2020</v>
      </c>
      <c r="I529">
        <v>5606345</v>
      </c>
      <c r="L529">
        <f>IF(ISNUMBER(SEARCH("migliaia",istat[[#This Row],[Variabile]])),istat[[#This Row],[Value]]*1000,istat[[#This Row],[Value]])</f>
        <v>5606345000</v>
      </c>
      <c r="M529" t="b" cm="1">
        <f t="array" ref="M529">_xlfn.IFS(istat[[#This Row],[Flag Codes]]="c",FALSE,istat[[#This Row],[Ateco 2007]]="TOTALE",FALSE,TRUE,TRUE)</f>
        <v>1</v>
      </c>
      <c r="N529" t="str">
        <f>istat[[#This Row],[ATECO_2007]]&amp;" "&amp;LEFT(istat[[#This Row],[Ateco 2007]],IFERROR(FIND("(",istat[[#This Row],[Ateco 2007]])-2,LEN(istat[[#This Row],[Ateco 2007]])))</f>
        <v>491 trasporto ferroviario di passeggeri</v>
      </c>
      <c r="O529">
        <f>IFERROR(FIND("(",istat[[#This Row],[Variabile]])-2,LEN(istat[[#This Row],[Variabile]]))</f>
        <v>9</v>
      </c>
      <c r="P529" t="str">
        <f>LEFT(istat[[#This Row],[Variabile]],istat[[#This Row],[unique_id_variable_text_num_char]])</f>
        <v>fatturato</v>
      </c>
      <c r="Q529" t="str">
        <f>istat[[#This Row],[unique_id_ateco_text]]&amp;": "&amp;istat[[#This Row],[unique_id_variable_text]]</f>
        <v>491 trasporto ferroviario di passeggeri: fatturato</v>
      </c>
    </row>
    <row r="530" spans="1:17" x14ac:dyDescent="0.35">
      <c r="A530" s="1" t="s">
        <v>11</v>
      </c>
      <c r="B530" s="1" t="s">
        <v>12</v>
      </c>
      <c r="C530" s="1" t="s">
        <v>71</v>
      </c>
      <c r="D530" s="1" t="s">
        <v>72</v>
      </c>
      <c r="E530" s="1" t="s">
        <v>147</v>
      </c>
      <c r="F530" s="1" t="s">
        <v>148</v>
      </c>
      <c r="G530">
        <v>2020</v>
      </c>
      <c r="H530">
        <v>2020</v>
      </c>
      <c r="I530">
        <v>6756849</v>
      </c>
      <c r="L530">
        <f>IF(ISNUMBER(SEARCH("migliaia",istat[[#This Row],[Variabile]])),istat[[#This Row],[Value]]*1000,istat[[#This Row],[Value]])</f>
        <v>6756849000</v>
      </c>
      <c r="M530" t="b" cm="1">
        <f t="array" ref="M530">_xlfn.IFS(istat[[#This Row],[Flag Codes]]="c",FALSE,istat[[#This Row],[Ateco 2007]]="TOTALE",FALSE,TRUE,TRUE)</f>
        <v>1</v>
      </c>
      <c r="N530" t="str">
        <f>istat[[#This Row],[ATECO_2007]]&amp;" "&amp;LEFT(istat[[#This Row],[Ateco 2007]],IFERROR(FIND("(",istat[[#This Row],[Ateco 2007]])-2,LEN(istat[[#This Row],[Ateco 2007]])))</f>
        <v>491 trasporto ferroviario di passeggeri</v>
      </c>
      <c r="O530">
        <f>IFERROR(FIND("(",istat[[#This Row],[Variabile]])-2,LEN(istat[[#This Row],[Variabile]]))</f>
        <v>23</v>
      </c>
      <c r="P530" t="str">
        <f>LEFT(istat[[#This Row],[Variabile]],istat[[#This Row],[unique_id_variable_text_num_char]])</f>
        <v>valore della produzione</v>
      </c>
      <c r="Q530" t="str">
        <f>istat[[#This Row],[unique_id_ateco_text]]&amp;": "&amp;istat[[#This Row],[unique_id_variable_text]]</f>
        <v>491 trasporto ferroviario di passeggeri: valore della produzione</v>
      </c>
    </row>
    <row r="531" spans="1:17" x14ac:dyDescent="0.35">
      <c r="A531" s="1" t="s">
        <v>11</v>
      </c>
      <c r="B531" s="1" t="s">
        <v>12</v>
      </c>
      <c r="C531" s="1" t="s">
        <v>73</v>
      </c>
      <c r="D531" s="1" t="s">
        <v>74</v>
      </c>
      <c r="E531" s="1" t="s">
        <v>147</v>
      </c>
      <c r="F531" s="1" t="s">
        <v>148</v>
      </c>
      <c r="G531">
        <v>2020</v>
      </c>
      <c r="H531">
        <v>2020</v>
      </c>
      <c r="I531">
        <v>3157407</v>
      </c>
      <c r="L531">
        <f>IF(ISNUMBER(SEARCH("migliaia",istat[[#This Row],[Variabile]])),istat[[#This Row],[Value]]*1000,istat[[#This Row],[Value]])</f>
        <v>3157407000</v>
      </c>
      <c r="M531" t="b" cm="1">
        <f t="array" ref="M531">_xlfn.IFS(istat[[#This Row],[Flag Codes]]="c",FALSE,istat[[#This Row],[Ateco 2007]]="TOTALE",FALSE,TRUE,TRUE)</f>
        <v>1</v>
      </c>
      <c r="N531" t="str">
        <f>istat[[#This Row],[ATECO_2007]]&amp;" "&amp;LEFT(istat[[#This Row],[Ateco 2007]],IFERROR(FIND("(",istat[[#This Row],[Ateco 2007]])-2,LEN(istat[[#This Row],[Ateco 2007]])))</f>
        <v>491 trasporto ferroviario di passeggeri</v>
      </c>
      <c r="O531">
        <f>IFERROR(FIND("(",istat[[#This Row],[Variabile]])-2,LEN(istat[[#This Row],[Variabile]]))</f>
        <v>36</v>
      </c>
      <c r="P531" t="str">
        <f>LEFT(istat[[#This Row],[Variabile]],istat[[#This Row],[unique_id_variable_text_num_char]])</f>
        <v>valore aggiunto al costo dei fattori</v>
      </c>
      <c r="Q531" t="str">
        <f>istat[[#This Row],[unique_id_ateco_text]]&amp;": "&amp;istat[[#This Row],[unique_id_variable_text]]</f>
        <v>491 trasporto ferroviario di passeggeri: valore aggiunto al costo dei fattori</v>
      </c>
    </row>
    <row r="532" spans="1:17" x14ac:dyDescent="0.35">
      <c r="A532" s="1" t="s">
        <v>11</v>
      </c>
      <c r="B532" s="1" t="s">
        <v>12</v>
      </c>
      <c r="C532" s="1" t="s">
        <v>77</v>
      </c>
      <c r="D532" s="1" t="s">
        <v>78</v>
      </c>
      <c r="E532" s="1" t="s">
        <v>147</v>
      </c>
      <c r="F532" s="1" t="s">
        <v>148</v>
      </c>
      <c r="G532">
        <v>2020</v>
      </c>
      <c r="H532">
        <v>2020</v>
      </c>
      <c r="I532">
        <v>937634</v>
      </c>
      <c r="L532">
        <f>IF(ISNUMBER(SEARCH("migliaia",istat[[#This Row],[Variabile]])),istat[[#This Row],[Value]]*1000,istat[[#This Row],[Value]])</f>
        <v>937634000</v>
      </c>
      <c r="M532" t="b" cm="1">
        <f t="array" ref="M532">_xlfn.IFS(istat[[#This Row],[Flag Codes]]="c",FALSE,istat[[#This Row],[Ateco 2007]]="TOTALE",FALSE,TRUE,TRUE)</f>
        <v>1</v>
      </c>
      <c r="N532" t="str">
        <f>istat[[#This Row],[ATECO_2007]]&amp;" "&amp;LEFT(istat[[#This Row],[Ateco 2007]],IFERROR(FIND("(",istat[[#This Row],[Ateco 2007]])-2,LEN(istat[[#This Row],[Ateco 2007]])))</f>
        <v>491 trasporto ferroviario di passeggeri</v>
      </c>
      <c r="O532">
        <f>IFERROR(FIND("(",istat[[#This Row],[Variabile]])-2,LEN(istat[[#This Row],[Variabile]]))</f>
        <v>23</v>
      </c>
      <c r="P532" t="str">
        <f>LEFT(istat[[#This Row],[Variabile]],istat[[#This Row],[unique_id_variable_text_num_char]])</f>
        <v>margine operativo lordo</v>
      </c>
      <c r="Q532" t="str">
        <f>istat[[#This Row],[unique_id_ateco_text]]&amp;": "&amp;istat[[#This Row],[unique_id_variable_text]]</f>
        <v>491 trasporto ferroviario di passeggeri: margine operativo lordo</v>
      </c>
    </row>
    <row r="533" spans="1:17" x14ac:dyDescent="0.35">
      <c r="A533" s="1" t="s">
        <v>11</v>
      </c>
      <c r="B533" s="1" t="s">
        <v>12</v>
      </c>
      <c r="C533" s="1" t="s">
        <v>79</v>
      </c>
      <c r="D533" s="1" t="s">
        <v>80</v>
      </c>
      <c r="E533" s="1" t="s">
        <v>147</v>
      </c>
      <c r="F533" s="1" t="s">
        <v>148</v>
      </c>
      <c r="G533">
        <v>2020</v>
      </c>
      <c r="H533">
        <v>2020</v>
      </c>
      <c r="I533">
        <v>3541571</v>
      </c>
      <c r="L533">
        <f>IF(ISNUMBER(SEARCH("migliaia",istat[[#This Row],[Variabile]])),istat[[#This Row],[Value]]*1000,istat[[#This Row],[Value]])</f>
        <v>3541571000</v>
      </c>
      <c r="M533" t="b" cm="1">
        <f t="array" ref="M533">_xlfn.IFS(istat[[#This Row],[Flag Codes]]="c",FALSE,istat[[#This Row],[Ateco 2007]]="TOTALE",FALSE,TRUE,TRUE)</f>
        <v>1</v>
      </c>
      <c r="N533" t="str">
        <f>istat[[#This Row],[ATECO_2007]]&amp;" "&amp;LEFT(istat[[#This Row],[Ateco 2007]],IFERROR(FIND("(",istat[[#This Row],[Ateco 2007]])-2,LEN(istat[[#This Row],[Ateco 2007]])))</f>
        <v>491 trasporto ferroviario di passeggeri</v>
      </c>
      <c r="O533">
        <f>IFERROR(FIND("(",istat[[#This Row],[Variabile]])-2,LEN(istat[[#This Row],[Variabile]]))</f>
        <v>26</v>
      </c>
      <c r="P533" t="str">
        <f>LEFT(istat[[#This Row],[Variabile]],istat[[#This Row],[unique_id_variable_text_num_char]])</f>
        <v>acquisto di beni e servizi</v>
      </c>
      <c r="Q533" t="str">
        <f>istat[[#This Row],[unique_id_ateco_text]]&amp;": "&amp;istat[[#This Row],[unique_id_variable_text]]</f>
        <v>491 trasporto ferroviario di passeggeri: acquisto di beni e servizi</v>
      </c>
    </row>
    <row r="534" spans="1:17" x14ac:dyDescent="0.35">
      <c r="A534" s="1" t="s">
        <v>11</v>
      </c>
      <c r="B534" s="1" t="s">
        <v>12</v>
      </c>
      <c r="C534" s="1" t="s">
        <v>81</v>
      </c>
      <c r="D534" s="1" t="s">
        <v>82</v>
      </c>
      <c r="E534" s="1" t="s">
        <v>147</v>
      </c>
      <c r="F534" s="1" t="s">
        <v>148</v>
      </c>
      <c r="G534">
        <v>2020</v>
      </c>
      <c r="H534">
        <v>2020</v>
      </c>
      <c r="I534">
        <v>2219773</v>
      </c>
      <c r="L534">
        <f>IF(ISNUMBER(SEARCH("migliaia",istat[[#This Row],[Variabile]])),istat[[#This Row],[Value]]*1000,istat[[#This Row],[Value]])</f>
        <v>2219773000</v>
      </c>
      <c r="M534" t="b" cm="1">
        <f t="array" ref="M534">_xlfn.IFS(istat[[#This Row],[Flag Codes]]="c",FALSE,istat[[#This Row],[Ateco 2007]]="TOTALE",FALSE,TRUE,TRUE)</f>
        <v>1</v>
      </c>
      <c r="N534" t="str">
        <f>istat[[#This Row],[ATECO_2007]]&amp;" "&amp;LEFT(istat[[#This Row],[Ateco 2007]],IFERROR(FIND("(",istat[[#This Row],[Ateco 2007]])-2,LEN(istat[[#This Row],[Ateco 2007]])))</f>
        <v>491 trasporto ferroviario di passeggeri</v>
      </c>
      <c r="O534">
        <f>IFERROR(FIND("(",istat[[#This Row],[Variabile]])-2,LEN(istat[[#This Row],[Variabile]]))</f>
        <v>19</v>
      </c>
      <c r="P534" t="str">
        <f>LEFT(istat[[#This Row],[Variabile]],istat[[#This Row],[unique_id_variable_text_num_char]])</f>
        <v>costi del personale</v>
      </c>
      <c r="Q534" t="str">
        <f>istat[[#This Row],[unique_id_ateco_text]]&amp;": "&amp;istat[[#This Row],[unique_id_variable_text]]</f>
        <v>491 trasporto ferroviario di passeggeri: costi del personale</v>
      </c>
    </row>
    <row r="535" spans="1:17" x14ac:dyDescent="0.35">
      <c r="A535" s="1" t="s">
        <v>11</v>
      </c>
      <c r="B535" s="1" t="s">
        <v>12</v>
      </c>
      <c r="C535" s="1" t="s">
        <v>85</v>
      </c>
      <c r="D535" s="1" t="s">
        <v>86</v>
      </c>
      <c r="E535" s="1" t="s">
        <v>147</v>
      </c>
      <c r="F535" s="1" t="s">
        <v>148</v>
      </c>
      <c r="G535">
        <v>2020</v>
      </c>
      <c r="H535">
        <v>2020</v>
      </c>
      <c r="I535">
        <v>1642386</v>
      </c>
      <c r="L535">
        <f>IF(ISNUMBER(SEARCH("migliaia",istat[[#This Row],[Variabile]])),istat[[#This Row],[Value]]*1000,istat[[#This Row],[Value]])</f>
        <v>1642386000</v>
      </c>
      <c r="M535" t="b" cm="1">
        <f t="array" ref="M535">_xlfn.IFS(istat[[#This Row],[Flag Codes]]="c",FALSE,istat[[#This Row],[Ateco 2007]]="TOTALE",FALSE,TRUE,TRUE)</f>
        <v>1</v>
      </c>
      <c r="N535" t="str">
        <f>istat[[#This Row],[ATECO_2007]]&amp;" "&amp;LEFT(istat[[#This Row],[Ateco 2007]],IFERROR(FIND("(",istat[[#This Row],[Ateco 2007]])-2,LEN(istat[[#This Row],[Ateco 2007]])))</f>
        <v>491 trasporto ferroviario di passeggeri</v>
      </c>
      <c r="O535">
        <f>IFERROR(FIND("(",istat[[#This Row],[Variabile]])-2,LEN(istat[[#This Row],[Variabile]]))</f>
        <v>17</v>
      </c>
      <c r="P535" t="str">
        <f>LEFT(istat[[#This Row],[Variabile]],istat[[#This Row],[unique_id_variable_text_num_char]])</f>
        <v>salari e stipendi</v>
      </c>
      <c r="Q535" t="str">
        <f>istat[[#This Row],[unique_id_ateco_text]]&amp;": "&amp;istat[[#This Row],[unique_id_variable_text]]</f>
        <v>491 trasporto ferroviario di passeggeri: salari e stipendi</v>
      </c>
    </row>
    <row r="536" spans="1:17" x14ac:dyDescent="0.35">
      <c r="A536" s="1" t="s">
        <v>11</v>
      </c>
      <c r="B536" s="1" t="s">
        <v>12</v>
      </c>
      <c r="C536" s="1" t="s">
        <v>87</v>
      </c>
      <c r="D536" s="1" t="s">
        <v>88</v>
      </c>
      <c r="E536" s="1" t="s">
        <v>147</v>
      </c>
      <c r="F536" s="1" t="s">
        <v>148</v>
      </c>
      <c r="G536">
        <v>2020</v>
      </c>
      <c r="H536">
        <v>2020</v>
      </c>
      <c r="I536">
        <v>1441307</v>
      </c>
      <c r="L536">
        <f>IF(ISNUMBER(SEARCH("migliaia",istat[[#This Row],[Variabile]])),istat[[#This Row],[Value]]*1000,istat[[#This Row],[Value]])</f>
        <v>1441307000</v>
      </c>
      <c r="M536" t="b" cm="1">
        <f t="array" ref="M536">_xlfn.IFS(istat[[#This Row],[Flag Codes]]="c",FALSE,istat[[#This Row],[Ateco 2007]]="TOTALE",FALSE,TRUE,TRUE)</f>
        <v>1</v>
      </c>
      <c r="N536" t="str">
        <f>istat[[#This Row],[ATECO_2007]]&amp;" "&amp;LEFT(istat[[#This Row],[Ateco 2007]],IFERROR(FIND("(",istat[[#This Row],[Ateco 2007]])-2,LEN(istat[[#This Row],[Ateco 2007]])))</f>
        <v>491 trasporto ferroviario di passeggeri</v>
      </c>
      <c r="O536">
        <f>IFERROR(FIND("(",istat[[#This Row],[Variabile]])-2,LEN(istat[[#This Row],[Variabile]]))</f>
        <v>36</v>
      </c>
      <c r="P536" t="str">
        <f>LEFT(istat[[#This Row],[Variabile]],istat[[#This Row],[unique_id_variable_text_num_char]])</f>
        <v>investimenti lordi in beni materiali</v>
      </c>
      <c r="Q536" t="str">
        <f>istat[[#This Row],[unique_id_ateco_text]]&amp;": "&amp;istat[[#This Row],[unique_id_variable_text]]</f>
        <v>491 trasporto ferroviario di passeggeri: investimenti lordi in beni materiali</v>
      </c>
    </row>
    <row r="537" spans="1:17" x14ac:dyDescent="0.35">
      <c r="A537" s="1" t="s">
        <v>11</v>
      </c>
      <c r="B537" s="1" t="s">
        <v>12</v>
      </c>
      <c r="C537" s="1" t="s">
        <v>91</v>
      </c>
      <c r="D537" s="1" t="s">
        <v>92</v>
      </c>
      <c r="E537" s="1" t="s">
        <v>147</v>
      </c>
      <c r="F537" s="1" t="s">
        <v>148</v>
      </c>
      <c r="G537">
        <v>2020</v>
      </c>
      <c r="H537">
        <v>2020</v>
      </c>
      <c r="I537">
        <v>42275</v>
      </c>
      <c r="L537">
        <f>IF(ISNUMBER(SEARCH("migliaia",istat[[#This Row],[Variabile]])),istat[[#This Row],[Value]]*1000,istat[[#This Row],[Value]])</f>
        <v>42275</v>
      </c>
      <c r="M537" t="b" cm="1">
        <f t="array" ref="M537">_xlfn.IFS(istat[[#This Row],[Flag Codes]]="c",FALSE,istat[[#This Row],[Ateco 2007]]="TOTALE",FALSE,TRUE,TRUE)</f>
        <v>1</v>
      </c>
      <c r="N537" t="str">
        <f>istat[[#This Row],[ATECO_2007]]&amp;" "&amp;LEFT(istat[[#This Row],[Ateco 2007]],IFERROR(FIND("(",istat[[#This Row],[Ateco 2007]])-2,LEN(istat[[#This Row],[Ateco 2007]])))</f>
        <v>491 trasporto ferroviario di passeggeri</v>
      </c>
      <c r="O537">
        <f>IFERROR(FIND("(",istat[[#This Row],[Variabile]])-2,LEN(istat[[#This Row],[Variabile]]))</f>
        <v>8</v>
      </c>
      <c r="P537" t="str">
        <f>LEFT(istat[[#This Row],[Variabile]],istat[[#This Row],[unique_id_variable_text_num_char]])</f>
        <v>occupati</v>
      </c>
      <c r="Q537" t="str">
        <f>istat[[#This Row],[unique_id_ateco_text]]&amp;": "&amp;istat[[#This Row],[unique_id_variable_text]]</f>
        <v>491 trasporto ferroviario di passeggeri: occupati</v>
      </c>
    </row>
    <row r="538" spans="1:17" x14ac:dyDescent="0.35">
      <c r="A538" s="1" t="s">
        <v>11</v>
      </c>
      <c r="B538" s="1" t="s">
        <v>12</v>
      </c>
      <c r="C538" s="1" t="s">
        <v>95</v>
      </c>
      <c r="D538" s="1" t="s">
        <v>96</v>
      </c>
      <c r="E538" s="1" t="s">
        <v>147</v>
      </c>
      <c r="F538" s="1" t="s">
        <v>148</v>
      </c>
      <c r="G538">
        <v>2020</v>
      </c>
      <c r="H538">
        <v>2020</v>
      </c>
      <c r="I538">
        <v>42272</v>
      </c>
      <c r="L538">
        <f>IF(ISNUMBER(SEARCH("migliaia",istat[[#This Row],[Variabile]])),istat[[#This Row],[Value]]*1000,istat[[#This Row],[Value]])</f>
        <v>42272</v>
      </c>
      <c r="M538" t="b" cm="1">
        <f t="array" ref="M538">_xlfn.IFS(istat[[#This Row],[Flag Codes]]="c",FALSE,istat[[#This Row],[Ateco 2007]]="TOTALE",FALSE,TRUE,TRUE)</f>
        <v>1</v>
      </c>
      <c r="N538" t="str">
        <f>istat[[#This Row],[ATECO_2007]]&amp;" "&amp;LEFT(istat[[#This Row],[Ateco 2007]],IFERROR(FIND("(",istat[[#This Row],[Ateco 2007]])-2,LEN(istat[[#This Row],[Ateco 2007]])))</f>
        <v>491 trasporto ferroviario di passeggeri</v>
      </c>
      <c r="O538">
        <f>IFERROR(FIND("(",istat[[#This Row],[Variabile]])-2,LEN(istat[[#This Row],[Variabile]]))</f>
        <v>21</v>
      </c>
      <c r="P538" t="str">
        <f>LEFT(istat[[#This Row],[Variabile]],istat[[#This Row],[unique_id_variable_text_num_char]])</f>
        <v>lavoratori dipendenti</v>
      </c>
      <c r="Q538" t="str">
        <f>istat[[#This Row],[unique_id_ateco_text]]&amp;": "&amp;istat[[#This Row],[unique_id_variable_text]]</f>
        <v>491 trasporto ferroviario di passeggeri: lavoratori dipendenti</v>
      </c>
    </row>
    <row r="539" spans="1:17" x14ac:dyDescent="0.35">
      <c r="A539" s="1" t="s">
        <v>11</v>
      </c>
      <c r="B539" s="1" t="s">
        <v>12</v>
      </c>
      <c r="C539" s="1" t="s">
        <v>101</v>
      </c>
      <c r="D539" s="1" t="s">
        <v>102</v>
      </c>
      <c r="E539" s="1" t="s">
        <v>147</v>
      </c>
      <c r="F539" s="1" t="s">
        <v>148</v>
      </c>
      <c r="G539">
        <v>2020</v>
      </c>
      <c r="H539">
        <v>2020</v>
      </c>
      <c r="I539">
        <v>62566</v>
      </c>
      <c r="L539">
        <f>IF(ISNUMBER(SEARCH("migliaia",istat[[#This Row],[Variabile]])),istat[[#This Row],[Value]]*1000,istat[[#This Row],[Value]])</f>
        <v>62566000</v>
      </c>
      <c r="M539" t="b" cm="1">
        <f t="array" ref="M539">_xlfn.IFS(istat[[#This Row],[Flag Codes]]="c",FALSE,istat[[#This Row],[Ateco 2007]]="TOTALE",FALSE,TRUE,TRUE)</f>
        <v>1</v>
      </c>
      <c r="N539" t="str">
        <f>istat[[#This Row],[ATECO_2007]]&amp;" "&amp;LEFT(istat[[#This Row],[Ateco 2007]],IFERROR(FIND("(",istat[[#This Row],[Ateco 2007]])-2,LEN(istat[[#This Row],[Ateco 2007]])))</f>
        <v>491 trasporto ferroviario di passeggeri</v>
      </c>
      <c r="O539">
        <f>IFERROR(FIND("(",istat[[#This Row],[Variabile]])-2,LEN(istat[[#This Row],[Variabile]]))</f>
        <v>27</v>
      </c>
      <c r="P539" t="str">
        <f>LEFT(istat[[#This Row],[Variabile]],istat[[#This Row],[unique_id_variable_text_num_char]])</f>
        <v>ore lavorate dai dipendenti</v>
      </c>
      <c r="Q539" t="str">
        <f>istat[[#This Row],[unique_id_ateco_text]]&amp;": "&amp;istat[[#This Row],[unique_id_variable_text]]</f>
        <v>491 trasporto ferroviario di passeggeri: ore lavorate dai dipendenti</v>
      </c>
    </row>
    <row r="540" spans="1:17" x14ac:dyDescent="0.35">
      <c r="A540" s="1" t="s">
        <v>11</v>
      </c>
      <c r="B540" s="1" t="s">
        <v>12</v>
      </c>
      <c r="C540" s="1" t="s">
        <v>13</v>
      </c>
      <c r="D540" s="1" t="s">
        <v>14</v>
      </c>
      <c r="E540" s="1" t="s">
        <v>149</v>
      </c>
      <c r="F540" s="1" t="s">
        <v>150</v>
      </c>
      <c r="G540">
        <v>2020</v>
      </c>
      <c r="H540">
        <v>2020</v>
      </c>
      <c r="I540">
        <v>1632</v>
      </c>
      <c r="L540">
        <f>IF(ISNUMBER(SEARCH("migliaia",istat[[#This Row],[Variabile]])),istat[[#This Row],[Value]]*1000,istat[[#This Row],[Value]])</f>
        <v>1632</v>
      </c>
      <c r="M540" t="b" cm="1">
        <f t="array" ref="M540">_xlfn.IFS(istat[[#This Row],[Flag Codes]]="c",FALSE,istat[[#This Row],[Ateco 2007]]="TOTALE",FALSE,TRUE,TRUE)</f>
        <v>1</v>
      </c>
      <c r="N540" t="str">
        <f>istat[[#This Row],[ATECO_2007]]&amp;" "&amp;LEFT(istat[[#This Row],[Ateco 2007]],IFERROR(FIND("(",istat[[#This Row],[Ateco 2007]])-2,LEN(istat[[#This Row],[Ateco 2007]])))</f>
        <v>521 magazzinaggio e custodia</v>
      </c>
      <c r="O540">
        <f>IFERROR(FIND("(",istat[[#This Row],[Variabile]])-2,LEN(istat[[#This Row],[Variabile]]))</f>
        <v>7</v>
      </c>
      <c r="P540" t="str">
        <f>LEFT(istat[[#This Row],[Variabile]],istat[[#This Row],[unique_id_variable_text_num_char]])</f>
        <v>imprese</v>
      </c>
      <c r="Q540" t="str">
        <f>istat[[#This Row],[unique_id_ateco_text]]&amp;": "&amp;istat[[#This Row],[unique_id_variable_text]]</f>
        <v>521 magazzinaggio e custodia: imprese</v>
      </c>
    </row>
    <row r="541" spans="1:17" x14ac:dyDescent="0.35">
      <c r="A541" s="1" t="s">
        <v>11</v>
      </c>
      <c r="B541" s="1" t="s">
        <v>12</v>
      </c>
      <c r="C541" s="1" t="s">
        <v>69</v>
      </c>
      <c r="D541" s="1" t="s">
        <v>70</v>
      </c>
      <c r="E541" s="1" t="s">
        <v>149</v>
      </c>
      <c r="F541" s="1" t="s">
        <v>150</v>
      </c>
      <c r="G541">
        <v>2020</v>
      </c>
      <c r="H541">
        <v>2020</v>
      </c>
      <c r="I541">
        <v>3845234</v>
      </c>
      <c r="L541">
        <f>IF(ISNUMBER(SEARCH("migliaia",istat[[#This Row],[Variabile]])),istat[[#This Row],[Value]]*1000,istat[[#This Row],[Value]])</f>
        <v>3845234000</v>
      </c>
      <c r="M541" t="b" cm="1">
        <f t="array" ref="M541">_xlfn.IFS(istat[[#This Row],[Flag Codes]]="c",FALSE,istat[[#This Row],[Ateco 2007]]="TOTALE",FALSE,TRUE,TRUE)</f>
        <v>1</v>
      </c>
      <c r="N541" t="str">
        <f>istat[[#This Row],[ATECO_2007]]&amp;" "&amp;LEFT(istat[[#This Row],[Ateco 2007]],IFERROR(FIND("(",istat[[#This Row],[Ateco 2007]])-2,LEN(istat[[#This Row],[Ateco 2007]])))</f>
        <v>521 magazzinaggio e custodia</v>
      </c>
      <c r="O541">
        <f>IFERROR(FIND("(",istat[[#This Row],[Variabile]])-2,LEN(istat[[#This Row],[Variabile]]))</f>
        <v>9</v>
      </c>
      <c r="P541" t="str">
        <f>LEFT(istat[[#This Row],[Variabile]],istat[[#This Row],[unique_id_variable_text_num_char]])</f>
        <v>fatturato</v>
      </c>
      <c r="Q541" t="str">
        <f>istat[[#This Row],[unique_id_ateco_text]]&amp;": "&amp;istat[[#This Row],[unique_id_variable_text]]</f>
        <v>521 magazzinaggio e custodia: fatturato</v>
      </c>
    </row>
    <row r="542" spans="1:17" x14ac:dyDescent="0.35">
      <c r="A542" s="1" t="s">
        <v>11</v>
      </c>
      <c r="B542" s="1" t="s">
        <v>12</v>
      </c>
      <c r="C542" s="1" t="s">
        <v>71</v>
      </c>
      <c r="D542" s="1" t="s">
        <v>72</v>
      </c>
      <c r="E542" s="1" t="s">
        <v>149</v>
      </c>
      <c r="F542" s="1" t="s">
        <v>150</v>
      </c>
      <c r="G542">
        <v>2020</v>
      </c>
      <c r="H542">
        <v>2020</v>
      </c>
      <c r="I542">
        <v>4069003</v>
      </c>
      <c r="L542">
        <f>IF(ISNUMBER(SEARCH("migliaia",istat[[#This Row],[Variabile]])),istat[[#This Row],[Value]]*1000,istat[[#This Row],[Value]])</f>
        <v>4069003000</v>
      </c>
      <c r="M542" t="b" cm="1">
        <f t="array" ref="M542">_xlfn.IFS(istat[[#This Row],[Flag Codes]]="c",FALSE,istat[[#This Row],[Ateco 2007]]="TOTALE",FALSE,TRUE,TRUE)</f>
        <v>1</v>
      </c>
      <c r="N542" t="str">
        <f>istat[[#This Row],[ATECO_2007]]&amp;" "&amp;LEFT(istat[[#This Row],[Ateco 2007]],IFERROR(FIND("(",istat[[#This Row],[Ateco 2007]])-2,LEN(istat[[#This Row],[Ateco 2007]])))</f>
        <v>521 magazzinaggio e custodia</v>
      </c>
      <c r="O542">
        <f>IFERROR(FIND("(",istat[[#This Row],[Variabile]])-2,LEN(istat[[#This Row],[Variabile]]))</f>
        <v>23</v>
      </c>
      <c r="P542" t="str">
        <f>LEFT(istat[[#This Row],[Variabile]],istat[[#This Row],[unique_id_variable_text_num_char]])</f>
        <v>valore della produzione</v>
      </c>
      <c r="Q542" t="str">
        <f>istat[[#This Row],[unique_id_ateco_text]]&amp;": "&amp;istat[[#This Row],[unique_id_variable_text]]</f>
        <v>521 magazzinaggio e custodia: valore della produzione</v>
      </c>
    </row>
    <row r="543" spans="1:17" x14ac:dyDescent="0.35">
      <c r="A543" s="1" t="s">
        <v>11</v>
      </c>
      <c r="B543" s="1" t="s">
        <v>12</v>
      </c>
      <c r="C543" s="1" t="s">
        <v>73</v>
      </c>
      <c r="D543" s="1" t="s">
        <v>74</v>
      </c>
      <c r="E543" s="1" t="s">
        <v>149</v>
      </c>
      <c r="F543" s="1" t="s">
        <v>150</v>
      </c>
      <c r="G543">
        <v>2020</v>
      </c>
      <c r="H543">
        <v>2020</v>
      </c>
      <c r="I543">
        <v>1641807</v>
      </c>
      <c r="L543">
        <f>IF(ISNUMBER(SEARCH("migliaia",istat[[#This Row],[Variabile]])),istat[[#This Row],[Value]]*1000,istat[[#This Row],[Value]])</f>
        <v>1641807000</v>
      </c>
      <c r="M543" t="b" cm="1">
        <f t="array" ref="M543">_xlfn.IFS(istat[[#This Row],[Flag Codes]]="c",FALSE,istat[[#This Row],[Ateco 2007]]="TOTALE",FALSE,TRUE,TRUE)</f>
        <v>1</v>
      </c>
      <c r="N543" t="str">
        <f>istat[[#This Row],[ATECO_2007]]&amp;" "&amp;LEFT(istat[[#This Row],[Ateco 2007]],IFERROR(FIND("(",istat[[#This Row],[Ateco 2007]])-2,LEN(istat[[#This Row],[Ateco 2007]])))</f>
        <v>521 magazzinaggio e custodia</v>
      </c>
      <c r="O543">
        <f>IFERROR(FIND("(",istat[[#This Row],[Variabile]])-2,LEN(istat[[#This Row],[Variabile]]))</f>
        <v>36</v>
      </c>
      <c r="P543" t="str">
        <f>LEFT(istat[[#This Row],[Variabile]],istat[[#This Row],[unique_id_variable_text_num_char]])</f>
        <v>valore aggiunto al costo dei fattori</v>
      </c>
      <c r="Q543" t="str">
        <f>istat[[#This Row],[unique_id_ateco_text]]&amp;": "&amp;istat[[#This Row],[unique_id_variable_text]]</f>
        <v>521 magazzinaggio e custodia: valore aggiunto al costo dei fattori</v>
      </c>
    </row>
    <row r="544" spans="1:17" x14ac:dyDescent="0.35">
      <c r="A544" s="1" t="s">
        <v>11</v>
      </c>
      <c r="B544" s="1" t="s">
        <v>12</v>
      </c>
      <c r="C544" s="1" t="s">
        <v>77</v>
      </c>
      <c r="D544" s="1" t="s">
        <v>78</v>
      </c>
      <c r="E544" s="1" t="s">
        <v>149</v>
      </c>
      <c r="F544" s="1" t="s">
        <v>150</v>
      </c>
      <c r="G544">
        <v>2020</v>
      </c>
      <c r="H544">
        <v>2020</v>
      </c>
      <c r="I544">
        <v>858976</v>
      </c>
      <c r="L544">
        <f>IF(ISNUMBER(SEARCH("migliaia",istat[[#This Row],[Variabile]])),istat[[#This Row],[Value]]*1000,istat[[#This Row],[Value]])</f>
        <v>858976000</v>
      </c>
      <c r="M544" t="b" cm="1">
        <f t="array" ref="M544">_xlfn.IFS(istat[[#This Row],[Flag Codes]]="c",FALSE,istat[[#This Row],[Ateco 2007]]="TOTALE",FALSE,TRUE,TRUE)</f>
        <v>1</v>
      </c>
      <c r="N544" t="str">
        <f>istat[[#This Row],[ATECO_2007]]&amp;" "&amp;LEFT(istat[[#This Row],[Ateco 2007]],IFERROR(FIND("(",istat[[#This Row],[Ateco 2007]])-2,LEN(istat[[#This Row],[Ateco 2007]])))</f>
        <v>521 magazzinaggio e custodia</v>
      </c>
      <c r="O544">
        <f>IFERROR(FIND("(",istat[[#This Row],[Variabile]])-2,LEN(istat[[#This Row],[Variabile]]))</f>
        <v>23</v>
      </c>
      <c r="P544" t="str">
        <f>LEFT(istat[[#This Row],[Variabile]],istat[[#This Row],[unique_id_variable_text_num_char]])</f>
        <v>margine operativo lordo</v>
      </c>
      <c r="Q544" t="str">
        <f>istat[[#This Row],[unique_id_ateco_text]]&amp;": "&amp;istat[[#This Row],[unique_id_variable_text]]</f>
        <v>521 magazzinaggio e custodia: margine operativo lordo</v>
      </c>
    </row>
    <row r="545" spans="1:17" x14ac:dyDescent="0.35">
      <c r="A545" s="1" t="s">
        <v>11</v>
      </c>
      <c r="B545" s="1" t="s">
        <v>12</v>
      </c>
      <c r="C545" s="1" t="s">
        <v>79</v>
      </c>
      <c r="D545" s="1" t="s">
        <v>80</v>
      </c>
      <c r="E545" s="1" t="s">
        <v>149</v>
      </c>
      <c r="F545" s="1" t="s">
        <v>150</v>
      </c>
      <c r="G545">
        <v>2020</v>
      </c>
      <c r="H545">
        <v>2020</v>
      </c>
      <c r="I545">
        <v>2361688</v>
      </c>
      <c r="L545">
        <f>IF(ISNUMBER(SEARCH("migliaia",istat[[#This Row],[Variabile]])),istat[[#This Row],[Value]]*1000,istat[[#This Row],[Value]])</f>
        <v>2361688000</v>
      </c>
      <c r="M545" t="b" cm="1">
        <f t="array" ref="M545">_xlfn.IFS(istat[[#This Row],[Flag Codes]]="c",FALSE,istat[[#This Row],[Ateco 2007]]="TOTALE",FALSE,TRUE,TRUE)</f>
        <v>1</v>
      </c>
      <c r="N545" t="str">
        <f>istat[[#This Row],[ATECO_2007]]&amp;" "&amp;LEFT(istat[[#This Row],[Ateco 2007]],IFERROR(FIND("(",istat[[#This Row],[Ateco 2007]])-2,LEN(istat[[#This Row],[Ateco 2007]])))</f>
        <v>521 magazzinaggio e custodia</v>
      </c>
      <c r="O545">
        <f>IFERROR(FIND("(",istat[[#This Row],[Variabile]])-2,LEN(istat[[#This Row],[Variabile]]))</f>
        <v>26</v>
      </c>
      <c r="P545" t="str">
        <f>LEFT(istat[[#This Row],[Variabile]],istat[[#This Row],[unique_id_variable_text_num_char]])</f>
        <v>acquisto di beni e servizi</v>
      </c>
      <c r="Q545" t="str">
        <f>istat[[#This Row],[unique_id_ateco_text]]&amp;": "&amp;istat[[#This Row],[unique_id_variable_text]]</f>
        <v>521 magazzinaggio e custodia: acquisto di beni e servizi</v>
      </c>
    </row>
    <row r="546" spans="1:17" x14ac:dyDescent="0.35">
      <c r="A546" s="1" t="s">
        <v>11</v>
      </c>
      <c r="B546" s="1" t="s">
        <v>12</v>
      </c>
      <c r="C546" s="1" t="s">
        <v>85</v>
      </c>
      <c r="D546" s="1" t="s">
        <v>86</v>
      </c>
      <c r="E546" s="1" t="s">
        <v>149</v>
      </c>
      <c r="F546" s="1" t="s">
        <v>150</v>
      </c>
      <c r="G546">
        <v>2020</v>
      </c>
      <c r="H546">
        <v>2020</v>
      </c>
      <c r="I546">
        <v>563872</v>
      </c>
      <c r="L546">
        <f>IF(ISNUMBER(SEARCH("migliaia",istat[[#This Row],[Variabile]])),istat[[#This Row],[Value]]*1000,istat[[#This Row],[Value]])</f>
        <v>563872000</v>
      </c>
      <c r="M546" t="b" cm="1">
        <f t="array" ref="M546">_xlfn.IFS(istat[[#This Row],[Flag Codes]]="c",FALSE,istat[[#This Row],[Ateco 2007]]="TOTALE",FALSE,TRUE,TRUE)</f>
        <v>1</v>
      </c>
      <c r="N546" t="str">
        <f>istat[[#This Row],[ATECO_2007]]&amp;" "&amp;LEFT(istat[[#This Row],[Ateco 2007]],IFERROR(FIND("(",istat[[#This Row],[Ateco 2007]])-2,LEN(istat[[#This Row],[Ateco 2007]])))</f>
        <v>521 magazzinaggio e custodia</v>
      </c>
      <c r="O546">
        <f>IFERROR(FIND("(",istat[[#This Row],[Variabile]])-2,LEN(istat[[#This Row],[Variabile]]))</f>
        <v>17</v>
      </c>
      <c r="P546" t="str">
        <f>LEFT(istat[[#This Row],[Variabile]],istat[[#This Row],[unique_id_variable_text_num_char]])</f>
        <v>salari e stipendi</v>
      </c>
      <c r="Q546" t="str">
        <f>istat[[#This Row],[unique_id_ateco_text]]&amp;": "&amp;istat[[#This Row],[unique_id_variable_text]]</f>
        <v>521 magazzinaggio e custodia: salari e stipendi</v>
      </c>
    </row>
    <row r="547" spans="1:17" x14ac:dyDescent="0.35">
      <c r="A547" s="1" t="s">
        <v>11</v>
      </c>
      <c r="B547" s="1" t="s">
        <v>12</v>
      </c>
      <c r="C547" s="1" t="s">
        <v>91</v>
      </c>
      <c r="D547" s="1" t="s">
        <v>92</v>
      </c>
      <c r="E547" s="1" t="s">
        <v>149</v>
      </c>
      <c r="F547" s="1" t="s">
        <v>150</v>
      </c>
      <c r="G547">
        <v>2020</v>
      </c>
      <c r="H547">
        <v>2020</v>
      </c>
      <c r="I547">
        <v>23218</v>
      </c>
      <c r="L547">
        <f>IF(ISNUMBER(SEARCH("migliaia",istat[[#This Row],[Variabile]])),istat[[#This Row],[Value]]*1000,istat[[#This Row],[Value]])</f>
        <v>23218</v>
      </c>
      <c r="M547" t="b" cm="1">
        <f t="array" ref="M547">_xlfn.IFS(istat[[#This Row],[Flag Codes]]="c",FALSE,istat[[#This Row],[Ateco 2007]]="TOTALE",FALSE,TRUE,TRUE)</f>
        <v>1</v>
      </c>
      <c r="N547" t="str">
        <f>istat[[#This Row],[ATECO_2007]]&amp;" "&amp;LEFT(istat[[#This Row],[Ateco 2007]],IFERROR(FIND("(",istat[[#This Row],[Ateco 2007]])-2,LEN(istat[[#This Row],[Ateco 2007]])))</f>
        <v>521 magazzinaggio e custodia</v>
      </c>
      <c r="O547">
        <f>IFERROR(FIND("(",istat[[#This Row],[Variabile]])-2,LEN(istat[[#This Row],[Variabile]]))</f>
        <v>8</v>
      </c>
      <c r="P547" t="str">
        <f>LEFT(istat[[#This Row],[Variabile]],istat[[#This Row],[unique_id_variable_text_num_char]])</f>
        <v>occupati</v>
      </c>
      <c r="Q547" t="str">
        <f>istat[[#This Row],[unique_id_ateco_text]]&amp;": "&amp;istat[[#This Row],[unique_id_variable_text]]</f>
        <v>521 magazzinaggio e custodia: occupati</v>
      </c>
    </row>
    <row r="548" spans="1:17" x14ac:dyDescent="0.35">
      <c r="A548" s="1" t="s">
        <v>11</v>
      </c>
      <c r="B548" s="1" t="s">
        <v>12</v>
      </c>
      <c r="C548" s="1" t="s">
        <v>95</v>
      </c>
      <c r="D548" s="1" t="s">
        <v>96</v>
      </c>
      <c r="E548" s="1" t="s">
        <v>149</v>
      </c>
      <c r="F548" s="1" t="s">
        <v>150</v>
      </c>
      <c r="G548">
        <v>2020</v>
      </c>
      <c r="H548">
        <v>2020</v>
      </c>
      <c r="I548">
        <v>21899</v>
      </c>
      <c r="L548">
        <f>IF(ISNUMBER(SEARCH("migliaia",istat[[#This Row],[Variabile]])),istat[[#This Row],[Value]]*1000,istat[[#This Row],[Value]])</f>
        <v>21899</v>
      </c>
      <c r="M548" t="b" cm="1">
        <f t="array" ref="M548">_xlfn.IFS(istat[[#This Row],[Flag Codes]]="c",FALSE,istat[[#This Row],[Ateco 2007]]="TOTALE",FALSE,TRUE,TRUE)</f>
        <v>1</v>
      </c>
      <c r="N548" t="str">
        <f>istat[[#This Row],[ATECO_2007]]&amp;" "&amp;LEFT(istat[[#This Row],[Ateco 2007]],IFERROR(FIND("(",istat[[#This Row],[Ateco 2007]])-2,LEN(istat[[#This Row],[Ateco 2007]])))</f>
        <v>521 magazzinaggio e custodia</v>
      </c>
      <c r="O548">
        <f>IFERROR(FIND("(",istat[[#This Row],[Variabile]])-2,LEN(istat[[#This Row],[Variabile]]))</f>
        <v>21</v>
      </c>
      <c r="P548" t="str">
        <f>LEFT(istat[[#This Row],[Variabile]],istat[[#This Row],[unique_id_variable_text_num_char]])</f>
        <v>lavoratori dipendenti</v>
      </c>
      <c r="Q548" t="str">
        <f>istat[[#This Row],[unique_id_ateco_text]]&amp;": "&amp;istat[[#This Row],[unique_id_variable_text]]</f>
        <v>521 magazzinaggio e custodia: lavoratori dipendenti</v>
      </c>
    </row>
    <row r="549" spans="1:17" x14ac:dyDescent="0.35">
      <c r="A549" s="1" t="s">
        <v>11</v>
      </c>
      <c r="B549" s="1" t="s">
        <v>12</v>
      </c>
      <c r="C549" s="1" t="s">
        <v>101</v>
      </c>
      <c r="D549" s="1" t="s">
        <v>102</v>
      </c>
      <c r="E549" s="1" t="s">
        <v>149</v>
      </c>
      <c r="F549" s="1" t="s">
        <v>150</v>
      </c>
      <c r="G549">
        <v>2020</v>
      </c>
      <c r="H549">
        <v>2020</v>
      </c>
      <c r="I549">
        <v>33986</v>
      </c>
      <c r="L549">
        <f>IF(ISNUMBER(SEARCH("migliaia",istat[[#This Row],[Variabile]])),istat[[#This Row],[Value]]*1000,istat[[#This Row],[Value]])</f>
        <v>33986000</v>
      </c>
      <c r="M549" t="b" cm="1">
        <f t="array" ref="M549">_xlfn.IFS(istat[[#This Row],[Flag Codes]]="c",FALSE,istat[[#This Row],[Ateco 2007]]="TOTALE",FALSE,TRUE,TRUE)</f>
        <v>1</v>
      </c>
      <c r="N549" t="str">
        <f>istat[[#This Row],[ATECO_2007]]&amp;" "&amp;LEFT(istat[[#This Row],[Ateco 2007]],IFERROR(FIND("(",istat[[#This Row],[Ateco 2007]])-2,LEN(istat[[#This Row],[Ateco 2007]])))</f>
        <v>521 magazzinaggio e custodia</v>
      </c>
      <c r="O549">
        <f>IFERROR(FIND("(",istat[[#This Row],[Variabile]])-2,LEN(istat[[#This Row],[Variabile]]))</f>
        <v>27</v>
      </c>
      <c r="P549" t="str">
        <f>LEFT(istat[[#This Row],[Variabile]],istat[[#This Row],[unique_id_variable_text_num_char]])</f>
        <v>ore lavorate dai dipendenti</v>
      </c>
      <c r="Q549" t="str">
        <f>istat[[#This Row],[unique_id_ateco_text]]&amp;": "&amp;istat[[#This Row],[unique_id_variable_text]]</f>
        <v>521 magazzinaggio e custodia: ore lavorate dai dipendenti</v>
      </c>
    </row>
    <row r="550" spans="1:17" x14ac:dyDescent="0.35">
      <c r="A550" s="1" t="s">
        <v>11</v>
      </c>
      <c r="B550" s="1" t="s">
        <v>12</v>
      </c>
      <c r="C550" s="1" t="s">
        <v>13</v>
      </c>
      <c r="D550" s="1" t="s">
        <v>14</v>
      </c>
      <c r="E550" s="1" t="s">
        <v>151</v>
      </c>
      <c r="F550" s="1" t="s">
        <v>152</v>
      </c>
      <c r="G550">
        <v>2020</v>
      </c>
      <c r="H550">
        <v>2020</v>
      </c>
      <c r="I550">
        <v>19874</v>
      </c>
      <c r="L550">
        <f>IF(ISNUMBER(SEARCH("migliaia",istat[[#This Row],[Variabile]])),istat[[#This Row],[Value]]*1000,istat[[#This Row],[Value]])</f>
        <v>19874</v>
      </c>
      <c r="M550" t="b" cm="1">
        <f t="array" ref="M550">_xlfn.IFS(istat[[#This Row],[Flag Codes]]="c",FALSE,istat[[#This Row],[Ateco 2007]]="TOTALE",FALSE,TRUE,TRUE)</f>
        <v>1</v>
      </c>
      <c r="N550" t="str">
        <f>istat[[#This Row],[ATECO_2007]]&amp;" "&amp;LEFT(istat[[#This Row],[Ateco 2007]],IFERROR(FIND("(",istat[[#This Row],[Ateco 2007]])-2,LEN(istat[[#This Row],[Ateco 2007]])))</f>
        <v>522 attività di supporto ai trasporti</v>
      </c>
      <c r="O550">
        <f>IFERROR(FIND("(",istat[[#This Row],[Variabile]])-2,LEN(istat[[#This Row],[Variabile]]))</f>
        <v>7</v>
      </c>
      <c r="P550" t="str">
        <f>LEFT(istat[[#This Row],[Variabile]],istat[[#This Row],[unique_id_variable_text_num_char]])</f>
        <v>imprese</v>
      </c>
      <c r="Q550" t="str">
        <f>istat[[#This Row],[unique_id_ateco_text]]&amp;": "&amp;istat[[#This Row],[unique_id_variable_text]]</f>
        <v>522 attività di supporto ai trasporti: imprese</v>
      </c>
    </row>
    <row r="551" spans="1:17" x14ac:dyDescent="0.35">
      <c r="A551" s="1" t="s">
        <v>11</v>
      </c>
      <c r="B551" s="1" t="s">
        <v>12</v>
      </c>
      <c r="C551" s="1" t="s">
        <v>69</v>
      </c>
      <c r="D551" s="1" t="s">
        <v>70</v>
      </c>
      <c r="E551" s="1" t="s">
        <v>151</v>
      </c>
      <c r="F551" s="1" t="s">
        <v>152</v>
      </c>
      <c r="G551">
        <v>2020</v>
      </c>
      <c r="H551">
        <v>2020</v>
      </c>
      <c r="I551">
        <v>46478699</v>
      </c>
      <c r="L551">
        <f>IF(ISNUMBER(SEARCH("migliaia",istat[[#This Row],[Variabile]])),istat[[#This Row],[Value]]*1000,istat[[#This Row],[Value]])</f>
        <v>46478699000</v>
      </c>
      <c r="M551" t="b" cm="1">
        <f t="array" ref="M551">_xlfn.IFS(istat[[#This Row],[Flag Codes]]="c",FALSE,istat[[#This Row],[Ateco 2007]]="TOTALE",FALSE,TRUE,TRUE)</f>
        <v>1</v>
      </c>
      <c r="N551" t="str">
        <f>istat[[#This Row],[ATECO_2007]]&amp;" "&amp;LEFT(istat[[#This Row],[Ateco 2007]],IFERROR(FIND("(",istat[[#This Row],[Ateco 2007]])-2,LEN(istat[[#This Row],[Ateco 2007]])))</f>
        <v>522 attività di supporto ai trasporti</v>
      </c>
      <c r="O551">
        <f>IFERROR(FIND("(",istat[[#This Row],[Variabile]])-2,LEN(istat[[#This Row],[Variabile]]))</f>
        <v>9</v>
      </c>
      <c r="P551" t="str">
        <f>LEFT(istat[[#This Row],[Variabile]],istat[[#This Row],[unique_id_variable_text_num_char]])</f>
        <v>fatturato</v>
      </c>
      <c r="Q551" t="str">
        <f>istat[[#This Row],[unique_id_ateco_text]]&amp;": "&amp;istat[[#This Row],[unique_id_variable_text]]</f>
        <v>522 attività di supporto ai trasporti: fatturato</v>
      </c>
    </row>
    <row r="552" spans="1:17" x14ac:dyDescent="0.35">
      <c r="A552" s="1" t="s">
        <v>11</v>
      </c>
      <c r="B552" s="1" t="s">
        <v>12</v>
      </c>
      <c r="C552" s="1" t="s">
        <v>71</v>
      </c>
      <c r="D552" s="1" t="s">
        <v>72</v>
      </c>
      <c r="E552" s="1" t="s">
        <v>151</v>
      </c>
      <c r="F552" s="1" t="s">
        <v>152</v>
      </c>
      <c r="G552">
        <v>2020</v>
      </c>
      <c r="H552">
        <v>2020</v>
      </c>
      <c r="I552">
        <v>48531211</v>
      </c>
      <c r="L552">
        <f>IF(ISNUMBER(SEARCH("migliaia",istat[[#This Row],[Variabile]])),istat[[#This Row],[Value]]*1000,istat[[#This Row],[Value]])</f>
        <v>48531211000</v>
      </c>
      <c r="M552" t="b" cm="1">
        <f t="array" ref="M552">_xlfn.IFS(istat[[#This Row],[Flag Codes]]="c",FALSE,istat[[#This Row],[Ateco 2007]]="TOTALE",FALSE,TRUE,TRUE)</f>
        <v>1</v>
      </c>
      <c r="N552" t="str">
        <f>istat[[#This Row],[ATECO_2007]]&amp;" "&amp;LEFT(istat[[#This Row],[Ateco 2007]],IFERROR(FIND("(",istat[[#This Row],[Ateco 2007]])-2,LEN(istat[[#This Row],[Ateco 2007]])))</f>
        <v>522 attività di supporto ai trasporti</v>
      </c>
      <c r="O552">
        <f>IFERROR(FIND("(",istat[[#This Row],[Variabile]])-2,LEN(istat[[#This Row],[Variabile]]))</f>
        <v>23</v>
      </c>
      <c r="P552" t="str">
        <f>LEFT(istat[[#This Row],[Variabile]],istat[[#This Row],[unique_id_variable_text_num_char]])</f>
        <v>valore della produzione</v>
      </c>
      <c r="Q552" t="str">
        <f>istat[[#This Row],[unique_id_ateco_text]]&amp;": "&amp;istat[[#This Row],[unique_id_variable_text]]</f>
        <v>522 attività di supporto ai trasporti: valore della produzione</v>
      </c>
    </row>
    <row r="553" spans="1:17" x14ac:dyDescent="0.35">
      <c r="A553" s="1" t="s">
        <v>11</v>
      </c>
      <c r="B553" s="1" t="s">
        <v>12</v>
      </c>
      <c r="C553" s="1" t="s">
        <v>73</v>
      </c>
      <c r="D553" s="1" t="s">
        <v>74</v>
      </c>
      <c r="E553" s="1" t="s">
        <v>151</v>
      </c>
      <c r="F553" s="1" t="s">
        <v>152</v>
      </c>
      <c r="G553">
        <v>2020</v>
      </c>
      <c r="H553">
        <v>2020</v>
      </c>
      <c r="I553">
        <v>16043170</v>
      </c>
      <c r="L553">
        <f>IF(ISNUMBER(SEARCH("migliaia",istat[[#This Row],[Variabile]])),istat[[#This Row],[Value]]*1000,istat[[#This Row],[Value]])</f>
        <v>16043170000</v>
      </c>
      <c r="M553" t="b" cm="1">
        <f t="array" ref="M553">_xlfn.IFS(istat[[#This Row],[Flag Codes]]="c",FALSE,istat[[#This Row],[Ateco 2007]]="TOTALE",FALSE,TRUE,TRUE)</f>
        <v>1</v>
      </c>
      <c r="N553" t="str">
        <f>istat[[#This Row],[ATECO_2007]]&amp;" "&amp;LEFT(istat[[#This Row],[Ateco 2007]],IFERROR(FIND("(",istat[[#This Row],[Ateco 2007]])-2,LEN(istat[[#This Row],[Ateco 2007]])))</f>
        <v>522 attività di supporto ai trasporti</v>
      </c>
      <c r="O553">
        <f>IFERROR(FIND("(",istat[[#This Row],[Variabile]])-2,LEN(istat[[#This Row],[Variabile]]))</f>
        <v>36</v>
      </c>
      <c r="P553" t="str">
        <f>LEFT(istat[[#This Row],[Variabile]],istat[[#This Row],[unique_id_variable_text_num_char]])</f>
        <v>valore aggiunto al costo dei fattori</v>
      </c>
      <c r="Q553" t="str">
        <f>istat[[#This Row],[unique_id_ateco_text]]&amp;": "&amp;istat[[#This Row],[unique_id_variable_text]]</f>
        <v>522 attività di supporto ai trasporti: valore aggiunto al costo dei fattori</v>
      </c>
    </row>
    <row r="554" spans="1:17" x14ac:dyDescent="0.35">
      <c r="A554" s="1" t="s">
        <v>11</v>
      </c>
      <c r="B554" s="1" t="s">
        <v>12</v>
      </c>
      <c r="C554" s="1" t="s">
        <v>77</v>
      </c>
      <c r="D554" s="1" t="s">
        <v>78</v>
      </c>
      <c r="E554" s="1" t="s">
        <v>151</v>
      </c>
      <c r="F554" s="1" t="s">
        <v>152</v>
      </c>
      <c r="G554">
        <v>2020</v>
      </c>
      <c r="H554">
        <v>2020</v>
      </c>
      <c r="I554">
        <v>4247308</v>
      </c>
      <c r="L554">
        <f>IF(ISNUMBER(SEARCH("migliaia",istat[[#This Row],[Variabile]])),istat[[#This Row],[Value]]*1000,istat[[#This Row],[Value]])</f>
        <v>4247308000</v>
      </c>
      <c r="M554" t="b" cm="1">
        <f t="array" ref="M554">_xlfn.IFS(istat[[#This Row],[Flag Codes]]="c",FALSE,istat[[#This Row],[Ateco 2007]]="TOTALE",FALSE,TRUE,TRUE)</f>
        <v>1</v>
      </c>
      <c r="N554" t="str">
        <f>istat[[#This Row],[ATECO_2007]]&amp;" "&amp;LEFT(istat[[#This Row],[Ateco 2007]],IFERROR(FIND("(",istat[[#This Row],[Ateco 2007]])-2,LEN(istat[[#This Row],[Ateco 2007]])))</f>
        <v>522 attività di supporto ai trasporti</v>
      </c>
      <c r="O554">
        <f>IFERROR(FIND("(",istat[[#This Row],[Variabile]])-2,LEN(istat[[#This Row],[Variabile]]))</f>
        <v>23</v>
      </c>
      <c r="P554" t="str">
        <f>LEFT(istat[[#This Row],[Variabile]],istat[[#This Row],[unique_id_variable_text_num_char]])</f>
        <v>margine operativo lordo</v>
      </c>
      <c r="Q554" t="str">
        <f>istat[[#This Row],[unique_id_ateco_text]]&amp;": "&amp;istat[[#This Row],[unique_id_variable_text]]</f>
        <v>522 attività di supporto ai trasporti: margine operativo lordo</v>
      </c>
    </row>
    <row r="555" spans="1:17" x14ac:dyDescent="0.35">
      <c r="A555" s="1" t="s">
        <v>11</v>
      </c>
      <c r="B555" s="1" t="s">
        <v>12</v>
      </c>
      <c r="C555" s="1" t="s">
        <v>79</v>
      </c>
      <c r="D555" s="1" t="s">
        <v>80</v>
      </c>
      <c r="E555" s="1" t="s">
        <v>151</v>
      </c>
      <c r="F555" s="1" t="s">
        <v>152</v>
      </c>
      <c r="G555">
        <v>2020</v>
      </c>
      <c r="H555">
        <v>2020</v>
      </c>
      <c r="I555">
        <v>31329633</v>
      </c>
      <c r="L555">
        <f>IF(ISNUMBER(SEARCH("migliaia",istat[[#This Row],[Variabile]])),istat[[#This Row],[Value]]*1000,istat[[#This Row],[Value]])</f>
        <v>31329633000</v>
      </c>
      <c r="M555" t="b" cm="1">
        <f t="array" ref="M555">_xlfn.IFS(istat[[#This Row],[Flag Codes]]="c",FALSE,istat[[#This Row],[Ateco 2007]]="TOTALE",FALSE,TRUE,TRUE)</f>
        <v>1</v>
      </c>
      <c r="N555" t="str">
        <f>istat[[#This Row],[ATECO_2007]]&amp;" "&amp;LEFT(istat[[#This Row],[Ateco 2007]],IFERROR(FIND("(",istat[[#This Row],[Ateco 2007]])-2,LEN(istat[[#This Row],[Ateco 2007]])))</f>
        <v>522 attività di supporto ai trasporti</v>
      </c>
      <c r="O555">
        <f>IFERROR(FIND("(",istat[[#This Row],[Variabile]])-2,LEN(istat[[#This Row],[Variabile]]))</f>
        <v>26</v>
      </c>
      <c r="P555" t="str">
        <f>LEFT(istat[[#This Row],[Variabile]],istat[[#This Row],[unique_id_variable_text_num_char]])</f>
        <v>acquisto di beni e servizi</v>
      </c>
      <c r="Q555" t="str">
        <f>istat[[#This Row],[unique_id_ateco_text]]&amp;": "&amp;istat[[#This Row],[unique_id_variable_text]]</f>
        <v>522 attività di supporto ai trasporti: acquisto di beni e servizi</v>
      </c>
    </row>
    <row r="556" spans="1:17" x14ac:dyDescent="0.35">
      <c r="A556" s="1" t="s">
        <v>11</v>
      </c>
      <c r="B556" s="1" t="s">
        <v>12</v>
      </c>
      <c r="C556" s="1" t="s">
        <v>81</v>
      </c>
      <c r="D556" s="1" t="s">
        <v>82</v>
      </c>
      <c r="E556" s="1" t="s">
        <v>151</v>
      </c>
      <c r="F556" s="1" t="s">
        <v>152</v>
      </c>
      <c r="G556">
        <v>2020</v>
      </c>
      <c r="H556">
        <v>2020</v>
      </c>
      <c r="I556">
        <v>11795860</v>
      </c>
      <c r="L556">
        <f>IF(ISNUMBER(SEARCH("migliaia",istat[[#This Row],[Variabile]])),istat[[#This Row],[Value]]*1000,istat[[#This Row],[Value]])</f>
        <v>11795860000</v>
      </c>
      <c r="M556" t="b" cm="1">
        <f t="array" ref="M556">_xlfn.IFS(istat[[#This Row],[Flag Codes]]="c",FALSE,istat[[#This Row],[Ateco 2007]]="TOTALE",FALSE,TRUE,TRUE)</f>
        <v>1</v>
      </c>
      <c r="N556" t="str">
        <f>istat[[#This Row],[ATECO_2007]]&amp;" "&amp;LEFT(istat[[#This Row],[Ateco 2007]],IFERROR(FIND("(",istat[[#This Row],[Ateco 2007]])-2,LEN(istat[[#This Row],[Ateco 2007]])))</f>
        <v>522 attività di supporto ai trasporti</v>
      </c>
      <c r="O556">
        <f>IFERROR(FIND("(",istat[[#This Row],[Variabile]])-2,LEN(istat[[#This Row],[Variabile]]))</f>
        <v>19</v>
      </c>
      <c r="P556" t="str">
        <f>LEFT(istat[[#This Row],[Variabile]],istat[[#This Row],[unique_id_variable_text_num_char]])</f>
        <v>costi del personale</v>
      </c>
      <c r="Q556" t="str">
        <f>istat[[#This Row],[unique_id_ateco_text]]&amp;": "&amp;istat[[#This Row],[unique_id_variable_text]]</f>
        <v>522 attività di supporto ai trasporti: costi del personale</v>
      </c>
    </row>
    <row r="557" spans="1:17" x14ac:dyDescent="0.35">
      <c r="A557" s="1" t="s">
        <v>11</v>
      </c>
      <c r="B557" s="1" t="s">
        <v>12</v>
      </c>
      <c r="C557" s="1" t="s">
        <v>85</v>
      </c>
      <c r="D557" s="1" t="s">
        <v>86</v>
      </c>
      <c r="E557" s="1" t="s">
        <v>151</v>
      </c>
      <c r="F557" s="1" t="s">
        <v>152</v>
      </c>
      <c r="G557">
        <v>2020</v>
      </c>
      <c r="H557">
        <v>2020</v>
      </c>
      <c r="I557">
        <v>8547645</v>
      </c>
      <c r="L557">
        <f>IF(ISNUMBER(SEARCH("migliaia",istat[[#This Row],[Variabile]])),istat[[#This Row],[Value]]*1000,istat[[#This Row],[Value]])</f>
        <v>8547645000</v>
      </c>
      <c r="M557" t="b" cm="1">
        <f t="array" ref="M557">_xlfn.IFS(istat[[#This Row],[Flag Codes]]="c",FALSE,istat[[#This Row],[Ateco 2007]]="TOTALE",FALSE,TRUE,TRUE)</f>
        <v>1</v>
      </c>
      <c r="N557" t="str">
        <f>istat[[#This Row],[ATECO_2007]]&amp;" "&amp;LEFT(istat[[#This Row],[Ateco 2007]],IFERROR(FIND("(",istat[[#This Row],[Ateco 2007]])-2,LEN(istat[[#This Row],[Ateco 2007]])))</f>
        <v>522 attività di supporto ai trasporti</v>
      </c>
      <c r="O557">
        <f>IFERROR(FIND("(",istat[[#This Row],[Variabile]])-2,LEN(istat[[#This Row],[Variabile]]))</f>
        <v>17</v>
      </c>
      <c r="P557" t="str">
        <f>LEFT(istat[[#This Row],[Variabile]],istat[[#This Row],[unique_id_variable_text_num_char]])</f>
        <v>salari e stipendi</v>
      </c>
      <c r="Q557" t="str">
        <f>istat[[#This Row],[unique_id_ateco_text]]&amp;": "&amp;istat[[#This Row],[unique_id_variable_text]]</f>
        <v>522 attività di supporto ai trasporti: salari e stipendi</v>
      </c>
    </row>
    <row r="558" spans="1:17" x14ac:dyDescent="0.35">
      <c r="A558" s="1" t="s">
        <v>11</v>
      </c>
      <c r="B558" s="1" t="s">
        <v>12</v>
      </c>
      <c r="C558" s="1" t="s">
        <v>87</v>
      </c>
      <c r="D558" s="1" t="s">
        <v>88</v>
      </c>
      <c r="E558" s="1" t="s">
        <v>151</v>
      </c>
      <c r="F558" s="1" t="s">
        <v>152</v>
      </c>
      <c r="G558">
        <v>2020</v>
      </c>
      <c r="H558">
        <v>2020</v>
      </c>
      <c r="I558">
        <v>1981689</v>
      </c>
      <c r="L558">
        <f>IF(ISNUMBER(SEARCH("migliaia",istat[[#This Row],[Variabile]])),istat[[#This Row],[Value]]*1000,istat[[#This Row],[Value]])</f>
        <v>1981689000</v>
      </c>
      <c r="M558" t="b" cm="1">
        <f t="array" ref="M558">_xlfn.IFS(istat[[#This Row],[Flag Codes]]="c",FALSE,istat[[#This Row],[Ateco 2007]]="TOTALE",FALSE,TRUE,TRUE)</f>
        <v>1</v>
      </c>
      <c r="N558" t="str">
        <f>istat[[#This Row],[ATECO_2007]]&amp;" "&amp;LEFT(istat[[#This Row],[Ateco 2007]],IFERROR(FIND("(",istat[[#This Row],[Ateco 2007]])-2,LEN(istat[[#This Row],[Ateco 2007]])))</f>
        <v>522 attività di supporto ai trasporti</v>
      </c>
      <c r="O558">
        <f>IFERROR(FIND("(",istat[[#This Row],[Variabile]])-2,LEN(istat[[#This Row],[Variabile]]))</f>
        <v>36</v>
      </c>
      <c r="P558" t="str">
        <f>LEFT(istat[[#This Row],[Variabile]],istat[[#This Row],[unique_id_variable_text_num_char]])</f>
        <v>investimenti lordi in beni materiali</v>
      </c>
      <c r="Q558" t="str">
        <f>istat[[#This Row],[unique_id_ateco_text]]&amp;": "&amp;istat[[#This Row],[unique_id_variable_text]]</f>
        <v>522 attività di supporto ai trasporti: investimenti lordi in beni materiali</v>
      </c>
    </row>
    <row r="559" spans="1:17" x14ac:dyDescent="0.35">
      <c r="A559" s="1" t="s">
        <v>11</v>
      </c>
      <c r="B559" s="1" t="s">
        <v>12</v>
      </c>
      <c r="C559" s="1" t="s">
        <v>91</v>
      </c>
      <c r="D559" s="1" t="s">
        <v>92</v>
      </c>
      <c r="E559" s="1" t="s">
        <v>151</v>
      </c>
      <c r="F559" s="1" t="s">
        <v>152</v>
      </c>
      <c r="G559">
        <v>2020</v>
      </c>
      <c r="H559">
        <v>2020</v>
      </c>
      <c r="I559">
        <v>332726</v>
      </c>
      <c r="L559">
        <f>IF(ISNUMBER(SEARCH("migliaia",istat[[#This Row],[Variabile]])),istat[[#This Row],[Value]]*1000,istat[[#This Row],[Value]])</f>
        <v>332726</v>
      </c>
      <c r="M559" t="b" cm="1">
        <f t="array" ref="M559">_xlfn.IFS(istat[[#This Row],[Flag Codes]]="c",FALSE,istat[[#This Row],[Ateco 2007]]="TOTALE",FALSE,TRUE,TRUE)</f>
        <v>1</v>
      </c>
      <c r="N559" t="str">
        <f>istat[[#This Row],[ATECO_2007]]&amp;" "&amp;LEFT(istat[[#This Row],[Ateco 2007]],IFERROR(FIND("(",istat[[#This Row],[Ateco 2007]])-2,LEN(istat[[#This Row],[Ateco 2007]])))</f>
        <v>522 attività di supporto ai trasporti</v>
      </c>
      <c r="O559">
        <f>IFERROR(FIND("(",istat[[#This Row],[Variabile]])-2,LEN(istat[[#This Row],[Variabile]]))</f>
        <v>8</v>
      </c>
      <c r="P559" t="str">
        <f>LEFT(istat[[#This Row],[Variabile]],istat[[#This Row],[unique_id_variable_text_num_char]])</f>
        <v>occupati</v>
      </c>
      <c r="Q559" t="str">
        <f>istat[[#This Row],[unique_id_ateco_text]]&amp;": "&amp;istat[[#This Row],[unique_id_variable_text]]</f>
        <v>522 attività di supporto ai trasporti: occupati</v>
      </c>
    </row>
    <row r="560" spans="1:17" x14ac:dyDescent="0.35">
      <c r="A560" s="1" t="s">
        <v>11</v>
      </c>
      <c r="B560" s="1" t="s">
        <v>12</v>
      </c>
      <c r="C560" s="1" t="s">
        <v>95</v>
      </c>
      <c r="D560" s="1" t="s">
        <v>96</v>
      </c>
      <c r="E560" s="1" t="s">
        <v>151</v>
      </c>
      <c r="F560" s="1" t="s">
        <v>152</v>
      </c>
      <c r="G560">
        <v>2020</v>
      </c>
      <c r="H560">
        <v>2020</v>
      </c>
      <c r="I560">
        <v>316474</v>
      </c>
      <c r="L560">
        <f>IF(ISNUMBER(SEARCH("migliaia",istat[[#This Row],[Variabile]])),istat[[#This Row],[Value]]*1000,istat[[#This Row],[Value]])</f>
        <v>316474</v>
      </c>
      <c r="M560" t="b" cm="1">
        <f t="array" ref="M560">_xlfn.IFS(istat[[#This Row],[Flag Codes]]="c",FALSE,istat[[#This Row],[Ateco 2007]]="TOTALE",FALSE,TRUE,TRUE)</f>
        <v>1</v>
      </c>
      <c r="N560" t="str">
        <f>istat[[#This Row],[ATECO_2007]]&amp;" "&amp;LEFT(istat[[#This Row],[Ateco 2007]],IFERROR(FIND("(",istat[[#This Row],[Ateco 2007]])-2,LEN(istat[[#This Row],[Ateco 2007]])))</f>
        <v>522 attività di supporto ai trasporti</v>
      </c>
      <c r="O560">
        <f>IFERROR(FIND("(",istat[[#This Row],[Variabile]])-2,LEN(istat[[#This Row],[Variabile]]))</f>
        <v>21</v>
      </c>
      <c r="P560" t="str">
        <f>LEFT(istat[[#This Row],[Variabile]],istat[[#This Row],[unique_id_variable_text_num_char]])</f>
        <v>lavoratori dipendenti</v>
      </c>
      <c r="Q560" t="str">
        <f>istat[[#This Row],[unique_id_ateco_text]]&amp;": "&amp;istat[[#This Row],[unique_id_variable_text]]</f>
        <v>522 attività di supporto ai trasporti: lavoratori dipendenti</v>
      </c>
    </row>
    <row r="561" spans="1:17" x14ac:dyDescent="0.35">
      <c r="A561" s="1" t="s">
        <v>11</v>
      </c>
      <c r="B561" s="1" t="s">
        <v>12</v>
      </c>
      <c r="C561" s="1" t="s">
        <v>101</v>
      </c>
      <c r="D561" s="1" t="s">
        <v>102</v>
      </c>
      <c r="E561" s="1" t="s">
        <v>151</v>
      </c>
      <c r="F561" s="1" t="s">
        <v>152</v>
      </c>
      <c r="G561">
        <v>2020</v>
      </c>
      <c r="H561">
        <v>2020</v>
      </c>
      <c r="I561">
        <v>465101</v>
      </c>
      <c r="L561">
        <f>IF(ISNUMBER(SEARCH("migliaia",istat[[#This Row],[Variabile]])),istat[[#This Row],[Value]]*1000,istat[[#This Row],[Value]])</f>
        <v>465101000</v>
      </c>
      <c r="M561" t="b" cm="1">
        <f t="array" ref="M561">_xlfn.IFS(istat[[#This Row],[Flag Codes]]="c",FALSE,istat[[#This Row],[Ateco 2007]]="TOTALE",FALSE,TRUE,TRUE)</f>
        <v>1</v>
      </c>
      <c r="N561" t="str">
        <f>istat[[#This Row],[ATECO_2007]]&amp;" "&amp;LEFT(istat[[#This Row],[Ateco 2007]],IFERROR(FIND("(",istat[[#This Row],[Ateco 2007]])-2,LEN(istat[[#This Row],[Ateco 2007]])))</f>
        <v>522 attività di supporto ai trasporti</v>
      </c>
      <c r="O561">
        <f>IFERROR(FIND("(",istat[[#This Row],[Variabile]])-2,LEN(istat[[#This Row],[Variabile]]))</f>
        <v>27</v>
      </c>
      <c r="P561" t="str">
        <f>LEFT(istat[[#This Row],[Variabile]],istat[[#This Row],[unique_id_variable_text_num_char]])</f>
        <v>ore lavorate dai dipendenti</v>
      </c>
      <c r="Q561" t="str">
        <f>istat[[#This Row],[unique_id_ateco_text]]&amp;": "&amp;istat[[#This Row],[unique_id_variable_text]]</f>
        <v>522 attività di supporto ai trasporti: ore lavorate dai dipendenti</v>
      </c>
    </row>
    <row r="562" spans="1:17" x14ac:dyDescent="0.35">
      <c r="A562" s="1" t="s">
        <v>11</v>
      </c>
      <c r="B562" s="1" t="s">
        <v>12</v>
      </c>
      <c r="C562" s="1" t="s">
        <v>13</v>
      </c>
      <c r="D562" s="1" t="s">
        <v>14</v>
      </c>
      <c r="E562" s="1" t="s">
        <v>153</v>
      </c>
      <c r="F562" s="1" t="s">
        <v>154</v>
      </c>
      <c r="G562">
        <v>2020</v>
      </c>
      <c r="H562">
        <v>2020</v>
      </c>
      <c r="J562" t="s">
        <v>39</v>
      </c>
      <c r="K562" t="s">
        <v>40</v>
      </c>
      <c r="L562">
        <f>IF(ISNUMBER(SEARCH("migliaia",istat[[#This Row],[Variabile]])),istat[[#This Row],[Value]]*1000,istat[[#This Row],[Value]])</f>
        <v>0</v>
      </c>
      <c r="M562" t="b" cm="1">
        <f t="array" ref="M562">_xlfn.IFS(istat[[#This Row],[Flag Codes]]="c",FALSE,istat[[#This Row],[Ateco 2007]]="TOTALE",FALSE,TRUE,TRUE)</f>
        <v>0</v>
      </c>
      <c r="N56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2">
        <f>IFERROR(FIND("(",istat[[#This Row],[Variabile]])-2,LEN(istat[[#This Row],[Variabile]]))</f>
        <v>7</v>
      </c>
      <c r="P562" t="str">
        <f>LEFT(istat[[#This Row],[Variabile]],istat[[#This Row],[unique_id_variable_text_num_char]])</f>
        <v>imprese</v>
      </c>
      <c r="Q562" t="str">
        <f>istat[[#This Row],[unique_id_ateco_text]]&amp;": "&amp;istat[[#This Row],[unique_id_variable_text]]</f>
        <v>531 attività postali con obbligo di servizio universale: imprese</v>
      </c>
    </row>
    <row r="563" spans="1:17" x14ac:dyDescent="0.35">
      <c r="A563" s="1" t="s">
        <v>11</v>
      </c>
      <c r="B563" s="1" t="s">
        <v>12</v>
      </c>
      <c r="C563" s="1" t="s">
        <v>69</v>
      </c>
      <c r="D563" s="1" t="s">
        <v>70</v>
      </c>
      <c r="E563" s="1" t="s">
        <v>153</v>
      </c>
      <c r="F563" s="1" t="s">
        <v>154</v>
      </c>
      <c r="G563">
        <v>2020</v>
      </c>
      <c r="H563">
        <v>2020</v>
      </c>
      <c r="J563" t="s">
        <v>39</v>
      </c>
      <c r="K563" t="s">
        <v>40</v>
      </c>
      <c r="L563">
        <f>IF(ISNUMBER(SEARCH("migliaia",istat[[#This Row],[Variabile]])),istat[[#This Row],[Value]]*1000,istat[[#This Row],[Value]])</f>
        <v>0</v>
      </c>
      <c r="M563" t="b" cm="1">
        <f t="array" ref="M563">_xlfn.IFS(istat[[#This Row],[Flag Codes]]="c",FALSE,istat[[#This Row],[Ateco 2007]]="TOTALE",FALSE,TRUE,TRUE)</f>
        <v>0</v>
      </c>
      <c r="N56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3">
        <f>IFERROR(FIND("(",istat[[#This Row],[Variabile]])-2,LEN(istat[[#This Row],[Variabile]]))</f>
        <v>9</v>
      </c>
      <c r="P563" t="str">
        <f>LEFT(istat[[#This Row],[Variabile]],istat[[#This Row],[unique_id_variable_text_num_char]])</f>
        <v>fatturato</v>
      </c>
      <c r="Q563" t="str">
        <f>istat[[#This Row],[unique_id_ateco_text]]&amp;": "&amp;istat[[#This Row],[unique_id_variable_text]]</f>
        <v>531 attività postali con obbligo di servizio universale: fatturato</v>
      </c>
    </row>
    <row r="564" spans="1:17" x14ac:dyDescent="0.35">
      <c r="A564" s="1" t="s">
        <v>11</v>
      </c>
      <c r="B564" s="1" t="s">
        <v>12</v>
      </c>
      <c r="C564" s="1" t="s">
        <v>71</v>
      </c>
      <c r="D564" s="1" t="s">
        <v>72</v>
      </c>
      <c r="E564" s="1" t="s">
        <v>153</v>
      </c>
      <c r="F564" s="1" t="s">
        <v>154</v>
      </c>
      <c r="G564">
        <v>2020</v>
      </c>
      <c r="H564">
        <v>2020</v>
      </c>
      <c r="J564" t="s">
        <v>39</v>
      </c>
      <c r="K564" t="s">
        <v>40</v>
      </c>
      <c r="L564">
        <f>IF(ISNUMBER(SEARCH("migliaia",istat[[#This Row],[Variabile]])),istat[[#This Row],[Value]]*1000,istat[[#This Row],[Value]])</f>
        <v>0</v>
      </c>
      <c r="M564" t="b" cm="1">
        <f t="array" ref="M564">_xlfn.IFS(istat[[#This Row],[Flag Codes]]="c",FALSE,istat[[#This Row],[Ateco 2007]]="TOTALE",FALSE,TRUE,TRUE)</f>
        <v>0</v>
      </c>
      <c r="N564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4">
        <f>IFERROR(FIND("(",istat[[#This Row],[Variabile]])-2,LEN(istat[[#This Row],[Variabile]]))</f>
        <v>23</v>
      </c>
      <c r="P564" t="str">
        <f>LEFT(istat[[#This Row],[Variabile]],istat[[#This Row],[unique_id_variable_text_num_char]])</f>
        <v>valore della produzione</v>
      </c>
      <c r="Q564" t="str">
        <f>istat[[#This Row],[unique_id_ateco_text]]&amp;": "&amp;istat[[#This Row],[unique_id_variable_text]]</f>
        <v>531 attività postali con obbligo di servizio universale: valore della produzione</v>
      </c>
    </row>
    <row r="565" spans="1:17" x14ac:dyDescent="0.35">
      <c r="A565" s="1" t="s">
        <v>11</v>
      </c>
      <c r="B565" s="1" t="s">
        <v>12</v>
      </c>
      <c r="C565" s="1" t="s">
        <v>73</v>
      </c>
      <c r="D565" s="1" t="s">
        <v>74</v>
      </c>
      <c r="E565" s="1" t="s">
        <v>153</v>
      </c>
      <c r="F565" s="1" t="s">
        <v>154</v>
      </c>
      <c r="G565">
        <v>2020</v>
      </c>
      <c r="H565">
        <v>2020</v>
      </c>
      <c r="J565" t="s">
        <v>39</v>
      </c>
      <c r="K565" t="s">
        <v>40</v>
      </c>
      <c r="L565">
        <f>IF(ISNUMBER(SEARCH("migliaia",istat[[#This Row],[Variabile]])),istat[[#This Row],[Value]]*1000,istat[[#This Row],[Value]])</f>
        <v>0</v>
      </c>
      <c r="M565" t="b" cm="1">
        <f t="array" ref="M565">_xlfn.IFS(istat[[#This Row],[Flag Codes]]="c",FALSE,istat[[#This Row],[Ateco 2007]]="TOTALE",FALSE,TRUE,TRUE)</f>
        <v>0</v>
      </c>
      <c r="N565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5">
        <f>IFERROR(FIND("(",istat[[#This Row],[Variabile]])-2,LEN(istat[[#This Row],[Variabile]]))</f>
        <v>36</v>
      </c>
      <c r="P565" t="str">
        <f>LEFT(istat[[#This Row],[Variabile]],istat[[#This Row],[unique_id_variable_text_num_char]])</f>
        <v>valore aggiunto al costo dei fattori</v>
      </c>
      <c r="Q565" t="str">
        <f>istat[[#This Row],[unique_id_ateco_text]]&amp;": "&amp;istat[[#This Row],[unique_id_variable_text]]</f>
        <v>531 attività postali con obbligo di servizio universale: valore aggiunto al costo dei fattori</v>
      </c>
    </row>
    <row r="566" spans="1:17" x14ac:dyDescent="0.35">
      <c r="A566" s="1" t="s">
        <v>11</v>
      </c>
      <c r="B566" s="1" t="s">
        <v>12</v>
      </c>
      <c r="C566" s="1" t="s">
        <v>77</v>
      </c>
      <c r="D566" s="1" t="s">
        <v>78</v>
      </c>
      <c r="E566" s="1" t="s">
        <v>153</v>
      </c>
      <c r="F566" s="1" t="s">
        <v>154</v>
      </c>
      <c r="G566">
        <v>2020</v>
      </c>
      <c r="H566">
        <v>2020</v>
      </c>
      <c r="J566" t="s">
        <v>39</v>
      </c>
      <c r="K566" t="s">
        <v>40</v>
      </c>
      <c r="L566">
        <f>IF(ISNUMBER(SEARCH("migliaia",istat[[#This Row],[Variabile]])),istat[[#This Row],[Value]]*1000,istat[[#This Row],[Value]])</f>
        <v>0</v>
      </c>
      <c r="M566" t="b" cm="1">
        <f t="array" ref="M566">_xlfn.IFS(istat[[#This Row],[Flag Codes]]="c",FALSE,istat[[#This Row],[Ateco 2007]]="TOTALE",FALSE,TRUE,TRUE)</f>
        <v>0</v>
      </c>
      <c r="N566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6">
        <f>IFERROR(FIND("(",istat[[#This Row],[Variabile]])-2,LEN(istat[[#This Row],[Variabile]]))</f>
        <v>23</v>
      </c>
      <c r="P566" t="str">
        <f>LEFT(istat[[#This Row],[Variabile]],istat[[#This Row],[unique_id_variable_text_num_char]])</f>
        <v>margine operativo lordo</v>
      </c>
      <c r="Q566" t="str">
        <f>istat[[#This Row],[unique_id_ateco_text]]&amp;": "&amp;istat[[#This Row],[unique_id_variable_text]]</f>
        <v>531 attività postali con obbligo di servizio universale: margine operativo lordo</v>
      </c>
    </row>
    <row r="567" spans="1:17" x14ac:dyDescent="0.35">
      <c r="A567" s="1" t="s">
        <v>11</v>
      </c>
      <c r="B567" s="1" t="s">
        <v>12</v>
      </c>
      <c r="C567" s="1" t="s">
        <v>79</v>
      </c>
      <c r="D567" s="1" t="s">
        <v>80</v>
      </c>
      <c r="E567" s="1" t="s">
        <v>153</v>
      </c>
      <c r="F567" s="1" t="s">
        <v>154</v>
      </c>
      <c r="G567">
        <v>2020</v>
      </c>
      <c r="H567">
        <v>2020</v>
      </c>
      <c r="J567" t="s">
        <v>39</v>
      </c>
      <c r="K567" t="s">
        <v>40</v>
      </c>
      <c r="L567">
        <f>IF(ISNUMBER(SEARCH("migliaia",istat[[#This Row],[Variabile]])),istat[[#This Row],[Value]]*1000,istat[[#This Row],[Value]])</f>
        <v>0</v>
      </c>
      <c r="M567" t="b" cm="1">
        <f t="array" ref="M567">_xlfn.IFS(istat[[#This Row],[Flag Codes]]="c",FALSE,istat[[#This Row],[Ateco 2007]]="TOTALE",FALSE,TRUE,TRUE)</f>
        <v>0</v>
      </c>
      <c r="N567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7">
        <f>IFERROR(FIND("(",istat[[#This Row],[Variabile]])-2,LEN(istat[[#This Row],[Variabile]]))</f>
        <v>26</v>
      </c>
      <c r="P567" t="str">
        <f>LEFT(istat[[#This Row],[Variabile]],istat[[#This Row],[unique_id_variable_text_num_char]])</f>
        <v>acquisto di beni e servizi</v>
      </c>
      <c r="Q567" t="str">
        <f>istat[[#This Row],[unique_id_ateco_text]]&amp;": "&amp;istat[[#This Row],[unique_id_variable_text]]</f>
        <v>531 attività postali con obbligo di servizio universale: acquisto di beni e servizi</v>
      </c>
    </row>
    <row r="568" spans="1:17" x14ac:dyDescent="0.35">
      <c r="A568" s="1" t="s">
        <v>11</v>
      </c>
      <c r="B568" s="1" t="s">
        <v>12</v>
      </c>
      <c r="C568" s="1" t="s">
        <v>81</v>
      </c>
      <c r="D568" s="1" t="s">
        <v>82</v>
      </c>
      <c r="E568" s="1" t="s">
        <v>153</v>
      </c>
      <c r="F568" s="1" t="s">
        <v>154</v>
      </c>
      <c r="G568">
        <v>2020</v>
      </c>
      <c r="H568">
        <v>2020</v>
      </c>
      <c r="J568" t="s">
        <v>39</v>
      </c>
      <c r="K568" t="s">
        <v>40</v>
      </c>
      <c r="L568">
        <f>IF(ISNUMBER(SEARCH("migliaia",istat[[#This Row],[Variabile]])),istat[[#This Row],[Value]]*1000,istat[[#This Row],[Value]])</f>
        <v>0</v>
      </c>
      <c r="M568" t="b" cm="1">
        <f t="array" ref="M568">_xlfn.IFS(istat[[#This Row],[Flag Codes]]="c",FALSE,istat[[#This Row],[Ateco 2007]]="TOTALE",FALSE,TRUE,TRUE)</f>
        <v>0</v>
      </c>
      <c r="N568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8">
        <f>IFERROR(FIND("(",istat[[#This Row],[Variabile]])-2,LEN(istat[[#This Row],[Variabile]]))</f>
        <v>19</v>
      </c>
      <c r="P568" t="str">
        <f>LEFT(istat[[#This Row],[Variabile]],istat[[#This Row],[unique_id_variable_text_num_char]])</f>
        <v>costi del personale</v>
      </c>
      <c r="Q568" t="str">
        <f>istat[[#This Row],[unique_id_ateco_text]]&amp;": "&amp;istat[[#This Row],[unique_id_variable_text]]</f>
        <v>531 attività postali con obbligo di servizio universale: costi del personale</v>
      </c>
    </row>
    <row r="569" spans="1:17" x14ac:dyDescent="0.35">
      <c r="A569" s="1" t="s">
        <v>11</v>
      </c>
      <c r="B569" s="1" t="s">
        <v>12</v>
      </c>
      <c r="C569" s="1" t="s">
        <v>85</v>
      </c>
      <c r="D569" s="1" t="s">
        <v>86</v>
      </c>
      <c r="E569" s="1" t="s">
        <v>153</v>
      </c>
      <c r="F569" s="1" t="s">
        <v>154</v>
      </c>
      <c r="G569">
        <v>2020</v>
      </c>
      <c r="H569">
        <v>2020</v>
      </c>
      <c r="J569" t="s">
        <v>39</v>
      </c>
      <c r="K569" t="s">
        <v>40</v>
      </c>
      <c r="L569">
        <f>IF(ISNUMBER(SEARCH("migliaia",istat[[#This Row],[Variabile]])),istat[[#This Row],[Value]]*1000,istat[[#This Row],[Value]])</f>
        <v>0</v>
      </c>
      <c r="M569" t="b" cm="1">
        <f t="array" ref="M569">_xlfn.IFS(istat[[#This Row],[Flag Codes]]="c",FALSE,istat[[#This Row],[Ateco 2007]]="TOTALE",FALSE,TRUE,TRUE)</f>
        <v>0</v>
      </c>
      <c r="N569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69">
        <f>IFERROR(FIND("(",istat[[#This Row],[Variabile]])-2,LEN(istat[[#This Row],[Variabile]]))</f>
        <v>17</v>
      </c>
      <c r="P569" t="str">
        <f>LEFT(istat[[#This Row],[Variabile]],istat[[#This Row],[unique_id_variable_text_num_char]])</f>
        <v>salari e stipendi</v>
      </c>
      <c r="Q569" t="str">
        <f>istat[[#This Row],[unique_id_ateco_text]]&amp;": "&amp;istat[[#This Row],[unique_id_variable_text]]</f>
        <v>531 attività postali con obbligo di servizio universale: salari e stipendi</v>
      </c>
    </row>
    <row r="570" spans="1:17" x14ac:dyDescent="0.35">
      <c r="A570" s="1" t="s">
        <v>11</v>
      </c>
      <c r="B570" s="1" t="s">
        <v>12</v>
      </c>
      <c r="C570" s="1" t="s">
        <v>87</v>
      </c>
      <c r="D570" s="1" t="s">
        <v>88</v>
      </c>
      <c r="E570" s="1" t="s">
        <v>153</v>
      </c>
      <c r="F570" s="1" t="s">
        <v>154</v>
      </c>
      <c r="G570">
        <v>2020</v>
      </c>
      <c r="H570">
        <v>2020</v>
      </c>
      <c r="J570" t="s">
        <v>39</v>
      </c>
      <c r="K570" t="s">
        <v>40</v>
      </c>
      <c r="L570">
        <f>IF(ISNUMBER(SEARCH("migliaia",istat[[#This Row],[Variabile]])),istat[[#This Row],[Value]]*1000,istat[[#This Row],[Value]])</f>
        <v>0</v>
      </c>
      <c r="M570" t="b" cm="1">
        <f t="array" ref="M570">_xlfn.IFS(istat[[#This Row],[Flag Codes]]="c",FALSE,istat[[#This Row],[Ateco 2007]]="TOTALE",FALSE,TRUE,TRUE)</f>
        <v>0</v>
      </c>
      <c r="N570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0">
        <f>IFERROR(FIND("(",istat[[#This Row],[Variabile]])-2,LEN(istat[[#This Row],[Variabile]]))</f>
        <v>36</v>
      </c>
      <c r="P570" t="str">
        <f>LEFT(istat[[#This Row],[Variabile]],istat[[#This Row],[unique_id_variable_text_num_char]])</f>
        <v>investimenti lordi in beni materiali</v>
      </c>
      <c r="Q570" t="str">
        <f>istat[[#This Row],[unique_id_ateco_text]]&amp;": "&amp;istat[[#This Row],[unique_id_variable_text]]</f>
        <v>531 attività postali con obbligo di servizio universale: investimenti lordi in beni materiali</v>
      </c>
    </row>
    <row r="571" spans="1:17" x14ac:dyDescent="0.35">
      <c r="A571" s="1" t="s">
        <v>11</v>
      </c>
      <c r="B571" s="1" t="s">
        <v>12</v>
      </c>
      <c r="C571" s="1" t="s">
        <v>91</v>
      </c>
      <c r="D571" s="1" t="s">
        <v>92</v>
      </c>
      <c r="E571" s="1" t="s">
        <v>153</v>
      </c>
      <c r="F571" s="1" t="s">
        <v>154</v>
      </c>
      <c r="G571">
        <v>2020</v>
      </c>
      <c r="H571">
        <v>2020</v>
      </c>
      <c r="J571" t="s">
        <v>39</v>
      </c>
      <c r="K571" t="s">
        <v>40</v>
      </c>
      <c r="L571">
        <f>IF(ISNUMBER(SEARCH("migliaia",istat[[#This Row],[Variabile]])),istat[[#This Row],[Value]]*1000,istat[[#This Row],[Value]])</f>
        <v>0</v>
      </c>
      <c r="M571" t="b" cm="1">
        <f t="array" ref="M571">_xlfn.IFS(istat[[#This Row],[Flag Codes]]="c",FALSE,istat[[#This Row],[Ateco 2007]]="TOTALE",FALSE,TRUE,TRUE)</f>
        <v>0</v>
      </c>
      <c r="N571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1">
        <f>IFERROR(FIND("(",istat[[#This Row],[Variabile]])-2,LEN(istat[[#This Row],[Variabile]]))</f>
        <v>8</v>
      </c>
      <c r="P571" t="str">
        <f>LEFT(istat[[#This Row],[Variabile]],istat[[#This Row],[unique_id_variable_text_num_char]])</f>
        <v>occupati</v>
      </c>
      <c r="Q571" t="str">
        <f>istat[[#This Row],[unique_id_ateco_text]]&amp;": "&amp;istat[[#This Row],[unique_id_variable_text]]</f>
        <v>531 attività postali con obbligo di servizio universale: occupati</v>
      </c>
    </row>
    <row r="572" spans="1:17" x14ac:dyDescent="0.35">
      <c r="A572" s="1" t="s">
        <v>11</v>
      </c>
      <c r="B572" s="1" t="s">
        <v>12</v>
      </c>
      <c r="C572" s="1" t="s">
        <v>95</v>
      </c>
      <c r="D572" s="1" t="s">
        <v>96</v>
      </c>
      <c r="E572" s="1" t="s">
        <v>153</v>
      </c>
      <c r="F572" s="1" t="s">
        <v>154</v>
      </c>
      <c r="G572">
        <v>2020</v>
      </c>
      <c r="H572">
        <v>2020</v>
      </c>
      <c r="J572" t="s">
        <v>39</v>
      </c>
      <c r="K572" t="s">
        <v>40</v>
      </c>
      <c r="L572">
        <f>IF(ISNUMBER(SEARCH("migliaia",istat[[#This Row],[Variabile]])),istat[[#This Row],[Value]]*1000,istat[[#This Row],[Value]])</f>
        <v>0</v>
      </c>
      <c r="M572" t="b" cm="1">
        <f t="array" ref="M572">_xlfn.IFS(istat[[#This Row],[Flag Codes]]="c",FALSE,istat[[#This Row],[Ateco 2007]]="TOTALE",FALSE,TRUE,TRUE)</f>
        <v>0</v>
      </c>
      <c r="N572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2">
        <f>IFERROR(FIND("(",istat[[#This Row],[Variabile]])-2,LEN(istat[[#This Row],[Variabile]]))</f>
        <v>21</v>
      </c>
      <c r="P572" t="str">
        <f>LEFT(istat[[#This Row],[Variabile]],istat[[#This Row],[unique_id_variable_text_num_char]])</f>
        <v>lavoratori dipendenti</v>
      </c>
      <c r="Q572" t="str">
        <f>istat[[#This Row],[unique_id_ateco_text]]&amp;": "&amp;istat[[#This Row],[unique_id_variable_text]]</f>
        <v>531 attività postali con obbligo di servizio universale: lavoratori dipendenti</v>
      </c>
    </row>
    <row r="573" spans="1:17" x14ac:dyDescent="0.35">
      <c r="A573" s="1" t="s">
        <v>11</v>
      </c>
      <c r="B573" s="1" t="s">
        <v>12</v>
      </c>
      <c r="C573" s="1" t="s">
        <v>101</v>
      </c>
      <c r="D573" s="1" t="s">
        <v>102</v>
      </c>
      <c r="E573" s="1" t="s">
        <v>153</v>
      </c>
      <c r="F573" s="1" t="s">
        <v>154</v>
      </c>
      <c r="G573">
        <v>2020</v>
      </c>
      <c r="H573">
        <v>2020</v>
      </c>
      <c r="J573" t="s">
        <v>39</v>
      </c>
      <c r="K573" t="s">
        <v>40</v>
      </c>
      <c r="L573">
        <f>IF(ISNUMBER(SEARCH("migliaia",istat[[#This Row],[Variabile]])),istat[[#This Row],[Value]]*1000,istat[[#This Row],[Value]])</f>
        <v>0</v>
      </c>
      <c r="M573" t="b" cm="1">
        <f t="array" ref="M573">_xlfn.IFS(istat[[#This Row],[Flag Codes]]="c",FALSE,istat[[#This Row],[Ateco 2007]]="TOTALE",FALSE,TRUE,TRUE)</f>
        <v>0</v>
      </c>
      <c r="N573" t="str">
        <f>istat[[#This Row],[ATECO_2007]]&amp;" "&amp;LEFT(istat[[#This Row],[Ateco 2007]],IFERROR(FIND("(",istat[[#This Row],[Ateco 2007]])-2,LEN(istat[[#This Row],[Ateco 2007]])))</f>
        <v>531 attività postali con obbligo di servizio universale</v>
      </c>
      <c r="O573">
        <f>IFERROR(FIND("(",istat[[#This Row],[Variabile]])-2,LEN(istat[[#This Row],[Variabile]]))</f>
        <v>27</v>
      </c>
      <c r="P573" t="str">
        <f>LEFT(istat[[#This Row],[Variabile]],istat[[#This Row],[unique_id_variable_text_num_char]])</f>
        <v>ore lavorate dai dipendenti</v>
      </c>
      <c r="Q573" t="str">
        <f>istat[[#This Row],[unique_id_ateco_text]]&amp;": "&amp;istat[[#This Row],[unique_id_variable_text]]</f>
        <v>531 attività postali con obbligo di servizio universale: ore lavorate dai dipendenti</v>
      </c>
    </row>
    <row r="574" spans="1:17" x14ac:dyDescent="0.35">
      <c r="A574" s="1" t="s">
        <v>11</v>
      </c>
      <c r="B574" s="1" t="s">
        <v>12</v>
      </c>
      <c r="C574" s="1" t="s">
        <v>13</v>
      </c>
      <c r="D574" s="1" t="s">
        <v>14</v>
      </c>
      <c r="E574" s="1" t="s">
        <v>155</v>
      </c>
      <c r="F574" s="1" t="s">
        <v>156</v>
      </c>
      <c r="G574">
        <v>2020</v>
      </c>
      <c r="H574">
        <v>2020</v>
      </c>
      <c r="I574">
        <v>1513</v>
      </c>
      <c r="L574">
        <f>IF(ISNUMBER(SEARCH("migliaia",istat[[#This Row],[Variabile]])),istat[[#This Row],[Value]]*1000,istat[[#This Row],[Value]])</f>
        <v>1513</v>
      </c>
      <c r="M574" t="b" cm="1">
        <f t="array" ref="M574">_xlfn.IFS(istat[[#This Row],[Flag Codes]]="c",FALSE,istat[[#This Row],[Ateco 2007]]="TOTALE",FALSE,TRUE,TRUE)</f>
        <v>1</v>
      </c>
      <c r="N57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4">
        <f>IFERROR(FIND("(",istat[[#This Row],[Variabile]])-2,LEN(istat[[#This Row],[Variabile]]))</f>
        <v>7</v>
      </c>
      <c r="P574" t="str">
        <f>LEFT(istat[[#This Row],[Variabile]],istat[[#This Row],[unique_id_variable_text_num_char]])</f>
        <v>imprese</v>
      </c>
      <c r="Q574" t="str">
        <f>istat[[#This Row],[unique_id_ateco_text]]&amp;": "&amp;istat[[#This Row],[unique_id_variable_text]]</f>
        <v>553 aree di campeggio e aree attrezzate per camper e roulotte: imprese</v>
      </c>
    </row>
    <row r="575" spans="1:17" x14ac:dyDescent="0.35">
      <c r="A575" s="1" t="s">
        <v>11</v>
      </c>
      <c r="B575" s="1" t="s">
        <v>12</v>
      </c>
      <c r="C575" s="1" t="s">
        <v>69</v>
      </c>
      <c r="D575" s="1" t="s">
        <v>70</v>
      </c>
      <c r="E575" s="1" t="s">
        <v>155</v>
      </c>
      <c r="F575" s="1" t="s">
        <v>156</v>
      </c>
      <c r="G575">
        <v>2020</v>
      </c>
      <c r="H575">
        <v>2020</v>
      </c>
      <c r="I575">
        <v>697090</v>
      </c>
      <c r="L575">
        <f>IF(ISNUMBER(SEARCH("migliaia",istat[[#This Row],[Variabile]])),istat[[#This Row],[Value]]*1000,istat[[#This Row],[Value]])</f>
        <v>697090000</v>
      </c>
      <c r="M575" t="b" cm="1">
        <f t="array" ref="M575">_xlfn.IFS(istat[[#This Row],[Flag Codes]]="c",FALSE,istat[[#This Row],[Ateco 2007]]="TOTALE",FALSE,TRUE,TRUE)</f>
        <v>1</v>
      </c>
      <c r="N57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5">
        <f>IFERROR(FIND("(",istat[[#This Row],[Variabile]])-2,LEN(istat[[#This Row],[Variabile]]))</f>
        <v>9</v>
      </c>
      <c r="P575" t="str">
        <f>LEFT(istat[[#This Row],[Variabile]],istat[[#This Row],[unique_id_variable_text_num_char]])</f>
        <v>fatturato</v>
      </c>
      <c r="Q575" t="str">
        <f>istat[[#This Row],[unique_id_ateco_text]]&amp;": "&amp;istat[[#This Row],[unique_id_variable_text]]</f>
        <v>553 aree di campeggio e aree attrezzate per camper e roulotte: fatturato</v>
      </c>
    </row>
    <row r="576" spans="1:17" x14ac:dyDescent="0.35">
      <c r="A576" s="1" t="s">
        <v>11</v>
      </c>
      <c r="B576" s="1" t="s">
        <v>12</v>
      </c>
      <c r="C576" s="1" t="s">
        <v>71</v>
      </c>
      <c r="D576" s="1" t="s">
        <v>72</v>
      </c>
      <c r="E576" s="1" t="s">
        <v>155</v>
      </c>
      <c r="F576" s="1" t="s">
        <v>156</v>
      </c>
      <c r="G576">
        <v>2020</v>
      </c>
      <c r="H576">
        <v>2020</v>
      </c>
      <c r="I576">
        <v>750438</v>
      </c>
      <c r="L576">
        <f>IF(ISNUMBER(SEARCH("migliaia",istat[[#This Row],[Variabile]])),istat[[#This Row],[Value]]*1000,istat[[#This Row],[Value]])</f>
        <v>750438000</v>
      </c>
      <c r="M576" t="b" cm="1">
        <f t="array" ref="M576">_xlfn.IFS(istat[[#This Row],[Flag Codes]]="c",FALSE,istat[[#This Row],[Ateco 2007]]="TOTALE",FALSE,TRUE,TRUE)</f>
        <v>1</v>
      </c>
      <c r="N576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6">
        <f>IFERROR(FIND("(",istat[[#This Row],[Variabile]])-2,LEN(istat[[#This Row],[Variabile]]))</f>
        <v>23</v>
      </c>
      <c r="P576" t="str">
        <f>LEFT(istat[[#This Row],[Variabile]],istat[[#This Row],[unique_id_variable_text_num_char]])</f>
        <v>valore della produzione</v>
      </c>
      <c r="Q576" t="str">
        <f>istat[[#This Row],[unique_id_ateco_text]]&amp;": "&amp;istat[[#This Row],[unique_id_variable_text]]</f>
        <v>553 aree di campeggio e aree attrezzate per camper e roulotte: valore della produzione</v>
      </c>
    </row>
    <row r="577" spans="1:17" x14ac:dyDescent="0.35">
      <c r="A577" s="1" t="s">
        <v>11</v>
      </c>
      <c r="B577" s="1" t="s">
        <v>12</v>
      </c>
      <c r="C577" s="1" t="s">
        <v>73</v>
      </c>
      <c r="D577" s="1" t="s">
        <v>74</v>
      </c>
      <c r="E577" s="1" t="s">
        <v>155</v>
      </c>
      <c r="F577" s="1" t="s">
        <v>156</v>
      </c>
      <c r="G577">
        <v>2020</v>
      </c>
      <c r="H577">
        <v>2020</v>
      </c>
      <c r="I577">
        <v>321133</v>
      </c>
      <c r="L577">
        <f>IF(ISNUMBER(SEARCH("migliaia",istat[[#This Row],[Variabile]])),istat[[#This Row],[Value]]*1000,istat[[#This Row],[Value]])</f>
        <v>321133000</v>
      </c>
      <c r="M577" t="b" cm="1">
        <f t="array" ref="M577">_xlfn.IFS(istat[[#This Row],[Flag Codes]]="c",FALSE,istat[[#This Row],[Ateco 2007]]="TOTALE",FALSE,TRUE,TRUE)</f>
        <v>1</v>
      </c>
      <c r="N577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7">
        <f>IFERROR(FIND("(",istat[[#This Row],[Variabile]])-2,LEN(istat[[#This Row],[Variabile]]))</f>
        <v>36</v>
      </c>
      <c r="P577" t="str">
        <f>LEFT(istat[[#This Row],[Variabile]],istat[[#This Row],[unique_id_variable_text_num_char]])</f>
        <v>valore aggiunto al costo dei fattori</v>
      </c>
      <c r="Q577" t="str">
        <f>istat[[#This Row],[unique_id_ateco_text]]&amp;": "&amp;istat[[#This Row],[unique_id_variable_text]]</f>
        <v>553 aree di campeggio e aree attrezzate per camper e roulotte: valore aggiunto al costo dei fattori</v>
      </c>
    </row>
    <row r="578" spans="1:17" x14ac:dyDescent="0.35">
      <c r="A578" s="1" t="s">
        <v>11</v>
      </c>
      <c r="B578" s="1" t="s">
        <v>12</v>
      </c>
      <c r="C578" s="1" t="s">
        <v>77</v>
      </c>
      <c r="D578" s="1" t="s">
        <v>78</v>
      </c>
      <c r="E578" s="1" t="s">
        <v>155</v>
      </c>
      <c r="F578" s="1" t="s">
        <v>156</v>
      </c>
      <c r="G578">
        <v>2020</v>
      </c>
      <c r="H578">
        <v>2020</v>
      </c>
      <c r="I578">
        <v>165799</v>
      </c>
      <c r="L578">
        <f>IF(ISNUMBER(SEARCH("migliaia",istat[[#This Row],[Variabile]])),istat[[#This Row],[Value]]*1000,istat[[#This Row],[Value]])</f>
        <v>165799000</v>
      </c>
      <c r="M578" t="b" cm="1">
        <f t="array" ref="M578">_xlfn.IFS(istat[[#This Row],[Flag Codes]]="c",FALSE,istat[[#This Row],[Ateco 2007]]="TOTALE",FALSE,TRUE,TRUE)</f>
        <v>1</v>
      </c>
      <c r="N578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8">
        <f>IFERROR(FIND("(",istat[[#This Row],[Variabile]])-2,LEN(istat[[#This Row],[Variabile]]))</f>
        <v>23</v>
      </c>
      <c r="P578" t="str">
        <f>LEFT(istat[[#This Row],[Variabile]],istat[[#This Row],[unique_id_variable_text_num_char]])</f>
        <v>margine operativo lordo</v>
      </c>
      <c r="Q578" t="str">
        <f>istat[[#This Row],[unique_id_ateco_text]]&amp;": "&amp;istat[[#This Row],[unique_id_variable_text]]</f>
        <v>553 aree di campeggio e aree attrezzate per camper e roulotte: margine operativo lordo</v>
      </c>
    </row>
    <row r="579" spans="1:17" x14ac:dyDescent="0.35">
      <c r="A579" s="1" t="s">
        <v>11</v>
      </c>
      <c r="B579" s="1" t="s">
        <v>12</v>
      </c>
      <c r="C579" s="1" t="s">
        <v>79</v>
      </c>
      <c r="D579" s="1" t="s">
        <v>80</v>
      </c>
      <c r="E579" s="1" t="s">
        <v>155</v>
      </c>
      <c r="F579" s="1" t="s">
        <v>156</v>
      </c>
      <c r="G579">
        <v>2020</v>
      </c>
      <c r="H579">
        <v>2020</v>
      </c>
      <c r="I579">
        <v>383834</v>
      </c>
      <c r="L579">
        <f>IF(ISNUMBER(SEARCH("migliaia",istat[[#This Row],[Variabile]])),istat[[#This Row],[Value]]*1000,istat[[#This Row],[Value]])</f>
        <v>383834000</v>
      </c>
      <c r="M579" t="b" cm="1">
        <f t="array" ref="M579">_xlfn.IFS(istat[[#This Row],[Flag Codes]]="c",FALSE,istat[[#This Row],[Ateco 2007]]="TOTALE",FALSE,TRUE,TRUE)</f>
        <v>1</v>
      </c>
      <c r="N579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79">
        <f>IFERROR(FIND("(",istat[[#This Row],[Variabile]])-2,LEN(istat[[#This Row],[Variabile]]))</f>
        <v>26</v>
      </c>
      <c r="P579" t="str">
        <f>LEFT(istat[[#This Row],[Variabile]],istat[[#This Row],[unique_id_variable_text_num_char]])</f>
        <v>acquisto di beni e servizi</v>
      </c>
      <c r="Q579" t="str">
        <f>istat[[#This Row],[unique_id_ateco_text]]&amp;": "&amp;istat[[#This Row],[unique_id_variable_text]]</f>
        <v>553 aree di campeggio e aree attrezzate per camper e roulotte: acquisto di beni e servizi</v>
      </c>
    </row>
    <row r="580" spans="1:17" x14ac:dyDescent="0.35">
      <c r="A580" s="1" t="s">
        <v>11</v>
      </c>
      <c r="B580" s="1" t="s">
        <v>12</v>
      </c>
      <c r="C580" s="1" t="s">
        <v>81</v>
      </c>
      <c r="D580" s="1" t="s">
        <v>82</v>
      </c>
      <c r="E580" s="1" t="s">
        <v>155</v>
      </c>
      <c r="F580" s="1" t="s">
        <v>156</v>
      </c>
      <c r="G580">
        <v>2020</v>
      </c>
      <c r="H580">
        <v>2020</v>
      </c>
      <c r="I580">
        <v>155336</v>
      </c>
      <c r="L580">
        <f>IF(ISNUMBER(SEARCH("migliaia",istat[[#This Row],[Variabile]])),istat[[#This Row],[Value]]*1000,istat[[#This Row],[Value]])</f>
        <v>155336000</v>
      </c>
      <c r="M580" t="b" cm="1">
        <f t="array" ref="M580">_xlfn.IFS(istat[[#This Row],[Flag Codes]]="c",FALSE,istat[[#This Row],[Ateco 2007]]="TOTALE",FALSE,TRUE,TRUE)</f>
        <v>1</v>
      </c>
      <c r="N580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0">
        <f>IFERROR(FIND("(",istat[[#This Row],[Variabile]])-2,LEN(istat[[#This Row],[Variabile]]))</f>
        <v>19</v>
      </c>
      <c r="P580" t="str">
        <f>LEFT(istat[[#This Row],[Variabile]],istat[[#This Row],[unique_id_variable_text_num_char]])</f>
        <v>costi del personale</v>
      </c>
      <c r="Q580" t="str">
        <f>istat[[#This Row],[unique_id_ateco_text]]&amp;": "&amp;istat[[#This Row],[unique_id_variable_text]]</f>
        <v>553 aree di campeggio e aree attrezzate per camper e roulotte: costi del personale</v>
      </c>
    </row>
    <row r="581" spans="1:17" x14ac:dyDescent="0.35">
      <c r="A581" s="1" t="s">
        <v>11</v>
      </c>
      <c r="B581" s="1" t="s">
        <v>12</v>
      </c>
      <c r="C581" s="1" t="s">
        <v>85</v>
      </c>
      <c r="D581" s="1" t="s">
        <v>86</v>
      </c>
      <c r="E581" s="1" t="s">
        <v>155</v>
      </c>
      <c r="F581" s="1" t="s">
        <v>156</v>
      </c>
      <c r="G581">
        <v>2020</v>
      </c>
      <c r="H581">
        <v>2020</v>
      </c>
      <c r="I581">
        <v>113196</v>
      </c>
      <c r="L581">
        <f>IF(ISNUMBER(SEARCH("migliaia",istat[[#This Row],[Variabile]])),istat[[#This Row],[Value]]*1000,istat[[#This Row],[Value]])</f>
        <v>113196000</v>
      </c>
      <c r="M581" t="b" cm="1">
        <f t="array" ref="M581">_xlfn.IFS(istat[[#This Row],[Flag Codes]]="c",FALSE,istat[[#This Row],[Ateco 2007]]="TOTALE",FALSE,TRUE,TRUE)</f>
        <v>1</v>
      </c>
      <c r="N581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1">
        <f>IFERROR(FIND("(",istat[[#This Row],[Variabile]])-2,LEN(istat[[#This Row],[Variabile]]))</f>
        <v>17</v>
      </c>
      <c r="P581" t="str">
        <f>LEFT(istat[[#This Row],[Variabile]],istat[[#This Row],[unique_id_variable_text_num_char]])</f>
        <v>salari e stipendi</v>
      </c>
      <c r="Q581" t="str">
        <f>istat[[#This Row],[unique_id_ateco_text]]&amp;": "&amp;istat[[#This Row],[unique_id_variable_text]]</f>
        <v>553 aree di campeggio e aree attrezzate per camper e roulotte: salari e stipendi</v>
      </c>
    </row>
    <row r="582" spans="1:17" x14ac:dyDescent="0.35">
      <c r="A582" s="1" t="s">
        <v>11</v>
      </c>
      <c r="B582" s="1" t="s">
        <v>12</v>
      </c>
      <c r="C582" s="1" t="s">
        <v>87</v>
      </c>
      <c r="D582" s="1" t="s">
        <v>88</v>
      </c>
      <c r="E582" s="1" t="s">
        <v>155</v>
      </c>
      <c r="F582" s="1" t="s">
        <v>156</v>
      </c>
      <c r="G582">
        <v>2020</v>
      </c>
      <c r="H582">
        <v>2020</v>
      </c>
      <c r="I582">
        <v>140617</v>
      </c>
      <c r="L582">
        <f>IF(ISNUMBER(SEARCH("migliaia",istat[[#This Row],[Variabile]])),istat[[#This Row],[Value]]*1000,istat[[#This Row],[Value]])</f>
        <v>140617000</v>
      </c>
      <c r="M582" t="b" cm="1">
        <f t="array" ref="M582">_xlfn.IFS(istat[[#This Row],[Flag Codes]]="c",FALSE,istat[[#This Row],[Ateco 2007]]="TOTALE",FALSE,TRUE,TRUE)</f>
        <v>1</v>
      </c>
      <c r="N582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2">
        <f>IFERROR(FIND("(",istat[[#This Row],[Variabile]])-2,LEN(istat[[#This Row],[Variabile]]))</f>
        <v>36</v>
      </c>
      <c r="P582" t="str">
        <f>LEFT(istat[[#This Row],[Variabile]],istat[[#This Row],[unique_id_variable_text_num_char]])</f>
        <v>investimenti lordi in beni materiali</v>
      </c>
      <c r="Q582" t="str">
        <f>istat[[#This Row],[unique_id_ateco_text]]&amp;": "&amp;istat[[#This Row],[unique_id_variable_text]]</f>
        <v>553 aree di campeggio e aree attrezzate per camper e roulotte: investimenti lordi in beni materiali</v>
      </c>
    </row>
    <row r="583" spans="1:17" x14ac:dyDescent="0.35">
      <c r="A583" s="1" t="s">
        <v>11</v>
      </c>
      <c r="B583" s="1" t="s">
        <v>12</v>
      </c>
      <c r="C583" s="1" t="s">
        <v>91</v>
      </c>
      <c r="D583" s="1" t="s">
        <v>92</v>
      </c>
      <c r="E583" s="1" t="s">
        <v>155</v>
      </c>
      <c r="F583" s="1" t="s">
        <v>156</v>
      </c>
      <c r="G583">
        <v>2020</v>
      </c>
      <c r="H583">
        <v>2020</v>
      </c>
      <c r="I583">
        <v>7550</v>
      </c>
      <c r="L583">
        <f>IF(ISNUMBER(SEARCH("migliaia",istat[[#This Row],[Variabile]])),istat[[#This Row],[Value]]*1000,istat[[#This Row],[Value]])</f>
        <v>7550</v>
      </c>
      <c r="M583" t="b" cm="1">
        <f t="array" ref="M583">_xlfn.IFS(istat[[#This Row],[Flag Codes]]="c",FALSE,istat[[#This Row],[Ateco 2007]]="TOTALE",FALSE,TRUE,TRUE)</f>
        <v>1</v>
      </c>
      <c r="N583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3">
        <f>IFERROR(FIND("(",istat[[#This Row],[Variabile]])-2,LEN(istat[[#This Row],[Variabile]]))</f>
        <v>8</v>
      </c>
      <c r="P583" t="str">
        <f>LEFT(istat[[#This Row],[Variabile]],istat[[#This Row],[unique_id_variable_text_num_char]])</f>
        <v>occupati</v>
      </c>
      <c r="Q583" t="str">
        <f>istat[[#This Row],[unique_id_ateco_text]]&amp;": "&amp;istat[[#This Row],[unique_id_variable_text]]</f>
        <v>553 aree di campeggio e aree attrezzate per camper e roulotte: occupati</v>
      </c>
    </row>
    <row r="584" spans="1:17" x14ac:dyDescent="0.35">
      <c r="A584" s="1" t="s">
        <v>11</v>
      </c>
      <c r="B584" s="1" t="s">
        <v>12</v>
      </c>
      <c r="C584" s="1" t="s">
        <v>95</v>
      </c>
      <c r="D584" s="1" t="s">
        <v>96</v>
      </c>
      <c r="E584" s="1" t="s">
        <v>155</v>
      </c>
      <c r="F584" s="1" t="s">
        <v>156</v>
      </c>
      <c r="G584">
        <v>2020</v>
      </c>
      <c r="H584">
        <v>2020</v>
      </c>
      <c r="I584">
        <v>5481</v>
      </c>
      <c r="L584">
        <f>IF(ISNUMBER(SEARCH("migliaia",istat[[#This Row],[Variabile]])),istat[[#This Row],[Value]]*1000,istat[[#This Row],[Value]])</f>
        <v>5481</v>
      </c>
      <c r="M584" t="b" cm="1">
        <f t="array" ref="M584">_xlfn.IFS(istat[[#This Row],[Flag Codes]]="c",FALSE,istat[[#This Row],[Ateco 2007]]="TOTALE",FALSE,TRUE,TRUE)</f>
        <v>1</v>
      </c>
      <c r="N584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4">
        <f>IFERROR(FIND("(",istat[[#This Row],[Variabile]])-2,LEN(istat[[#This Row],[Variabile]]))</f>
        <v>21</v>
      </c>
      <c r="P584" t="str">
        <f>LEFT(istat[[#This Row],[Variabile]],istat[[#This Row],[unique_id_variable_text_num_char]])</f>
        <v>lavoratori dipendenti</v>
      </c>
      <c r="Q584" t="str">
        <f>istat[[#This Row],[unique_id_ateco_text]]&amp;": "&amp;istat[[#This Row],[unique_id_variable_text]]</f>
        <v>553 aree di campeggio e aree attrezzate per camper e roulotte: lavoratori dipendenti</v>
      </c>
    </row>
    <row r="585" spans="1:17" x14ac:dyDescent="0.35">
      <c r="A585" s="1" t="s">
        <v>11</v>
      </c>
      <c r="B585" s="1" t="s">
        <v>12</v>
      </c>
      <c r="C585" s="1" t="s">
        <v>101</v>
      </c>
      <c r="D585" s="1" t="s">
        <v>102</v>
      </c>
      <c r="E585" s="1" t="s">
        <v>155</v>
      </c>
      <c r="F585" s="1" t="s">
        <v>156</v>
      </c>
      <c r="G585">
        <v>2020</v>
      </c>
      <c r="H585">
        <v>2020</v>
      </c>
      <c r="I585">
        <v>8064</v>
      </c>
      <c r="L585">
        <f>IF(ISNUMBER(SEARCH("migliaia",istat[[#This Row],[Variabile]])),istat[[#This Row],[Value]]*1000,istat[[#This Row],[Value]])</f>
        <v>8064000</v>
      </c>
      <c r="M585" t="b" cm="1">
        <f t="array" ref="M585">_xlfn.IFS(istat[[#This Row],[Flag Codes]]="c",FALSE,istat[[#This Row],[Ateco 2007]]="TOTALE",FALSE,TRUE,TRUE)</f>
        <v>1</v>
      </c>
      <c r="N585" t="str">
        <f>istat[[#This Row],[ATECO_2007]]&amp;" "&amp;LEFT(istat[[#This Row],[Ateco 2007]],IFERROR(FIND("(",istat[[#This Row],[Ateco 2007]])-2,LEN(istat[[#This Row],[Ateco 2007]])))</f>
        <v>553 aree di campeggio e aree attrezzate per camper e roulotte</v>
      </c>
      <c r="O585">
        <f>IFERROR(FIND("(",istat[[#This Row],[Variabile]])-2,LEN(istat[[#This Row],[Variabile]]))</f>
        <v>27</v>
      </c>
      <c r="P585" t="str">
        <f>LEFT(istat[[#This Row],[Variabile]],istat[[#This Row],[unique_id_variable_text_num_char]])</f>
        <v>ore lavorate dai dipendenti</v>
      </c>
      <c r="Q585" t="str">
        <f>istat[[#This Row],[unique_id_ateco_text]]&amp;": "&amp;istat[[#This Row],[unique_id_variable_text]]</f>
        <v>553 aree di campeggio e aree attrezzate per camper e roulotte: ore lavorate dai dipendenti</v>
      </c>
    </row>
    <row r="586" spans="1:17" x14ac:dyDescent="0.35">
      <c r="A586" s="1" t="s">
        <v>11</v>
      </c>
      <c r="B586" s="1" t="s">
        <v>12</v>
      </c>
      <c r="C586" s="1" t="s">
        <v>13</v>
      </c>
      <c r="D586" s="1" t="s">
        <v>14</v>
      </c>
      <c r="E586" s="1" t="s">
        <v>157</v>
      </c>
      <c r="F586" s="1" t="s">
        <v>158</v>
      </c>
      <c r="G586">
        <v>2020</v>
      </c>
      <c r="H586">
        <v>2020</v>
      </c>
      <c r="I586">
        <v>662</v>
      </c>
      <c r="L586">
        <f>IF(ISNUMBER(SEARCH("migliaia",istat[[#This Row],[Variabile]])),istat[[#This Row],[Value]]*1000,istat[[#This Row],[Value]])</f>
        <v>662</v>
      </c>
      <c r="M586" t="b" cm="1">
        <f t="array" ref="M586">_xlfn.IFS(istat[[#This Row],[Flag Codes]]="c",FALSE,istat[[#This Row],[Ateco 2007]]="TOTALE",FALSE,TRUE,TRUE)</f>
        <v>1</v>
      </c>
      <c r="N586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6">
        <f>IFERROR(FIND("(",istat[[#This Row],[Variabile]])-2,LEN(istat[[#This Row],[Variabile]]))</f>
        <v>7</v>
      </c>
      <c r="P586" t="str">
        <f>LEFT(istat[[#This Row],[Variabile]],istat[[#This Row],[unique_id_variable_text_num_char]])</f>
        <v>imprese</v>
      </c>
      <c r="Q586" t="str">
        <f>istat[[#This Row],[unique_id_ateco_text]]&amp;": "&amp;istat[[#This Row],[unique_id_variable_text]]</f>
        <v>602 attività di programmazione e trasmissioni televisive: imprese</v>
      </c>
    </row>
    <row r="587" spans="1:17" x14ac:dyDescent="0.35">
      <c r="A587" s="1" t="s">
        <v>11</v>
      </c>
      <c r="B587" s="1" t="s">
        <v>12</v>
      </c>
      <c r="C587" s="1" t="s">
        <v>69</v>
      </c>
      <c r="D587" s="1" t="s">
        <v>70</v>
      </c>
      <c r="E587" s="1" t="s">
        <v>157</v>
      </c>
      <c r="F587" s="1" t="s">
        <v>158</v>
      </c>
      <c r="G587">
        <v>2020</v>
      </c>
      <c r="H587">
        <v>2020</v>
      </c>
      <c r="I587">
        <v>7040996</v>
      </c>
      <c r="L587">
        <f>IF(ISNUMBER(SEARCH("migliaia",istat[[#This Row],[Variabile]])),istat[[#This Row],[Value]]*1000,istat[[#This Row],[Value]])</f>
        <v>7040996000</v>
      </c>
      <c r="M587" t="b" cm="1">
        <f t="array" ref="M587">_xlfn.IFS(istat[[#This Row],[Flag Codes]]="c",FALSE,istat[[#This Row],[Ateco 2007]]="TOTALE",FALSE,TRUE,TRUE)</f>
        <v>1</v>
      </c>
      <c r="N58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7">
        <f>IFERROR(FIND("(",istat[[#This Row],[Variabile]])-2,LEN(istat[[#This Row],[Variabile]]))</f>
        <v>9</v>
      </c>
      <c r="P587" t="str">
        <f>LEFT(istat[[#This Row],[Variabile]],istat[[#This Row],[unique_id_variable_text_num_char]])</f>
        <v>fatturato</v>
      </c>
      <c r="Q587" t="str">
        <f>istat[[#This Row],[unique_id_ateco_text]]&amp;": "&amp;istat[[#This Row],[unique_id_variable_text]]</f>
        <v>602 attività di programmazione e trasmissioni televisive: fatturato</v>
      </c>
    </row>
    <row r="588" spans="1:17" x14ac:dyDescent="0.35">
      <c r="A588" s="1" t="s">
        <v>11</v>
      </c>
      <c r="B588" s="1" t="s">
        <v>12</v>
      </c>
      <c r="C588" s="1" t="s">
        <v>71</v>
      </c>
      <c r="D588" s="1" t="s">
        <v>72</v>
      </c>
      <c r="E588" s="1" t="s">
        <v>157</v>
      </c>
      <c r="F588" s="1" t="s">
        <v>158</v>
      </c>
      <c r="G588">
        <v>2020</v>
      </c>
      <c r="H588">
        <v>2020</v>
      </c>
      <c r="I588">
        <v>7278677</v>
      </c>
      <c r="L588">
        <f>IF(ISNUMBER(SEARCH("migliaia",istat[[#This Row],[Variabile]])),istat[[#This Row],[Value]]*1000,istat[[#This Row],[Value]])</f>
        <v>7278677000</v>
      </c>
      <c r="M588" t="b" cm="1">
        <f t="array" ref="M588">_xlfn.IFS(istat[[#This Row],[Flag Codes]]="c",FALSE,istat[[#This Row],[Ateco 2007]]="TOTALE",FALSE,TRUE,TRUE)</f>
        <v>1</v>
      </c>
      <c r="N58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8">
        <f>IFERROR(FIND("(",istat[[#This Row],[Variabile]])-2,LEN(istat[[#This Row],[Variabile]]))</f>
        <v>23</v>
      </c>
      <c r="P588" t="str">
        <f>LEFT(istat[[#This Row],[Variabile]],istat[[#This Row],[unique_id_variable_text_num_char]])</f>
        <v>valore della produzione</v>
      </c>
      <c r="Q588" t="str">
        <f>istat[[#This Row],[unique_id_ateco_text]]&amp;": "&amp;istat[[#This Row],[unique_id_variable_text]]</f>
        <v>602 attività di programmazione e trasmissioni televisive: valore della produzione</v>
      </c>
    </row>
    <row r="589" spans="1:17" x14ac:dyDescent="0.35">
      <c r="A589" s="1" t="s">
        <v>11</v>
      </c>
      <c r="B589" s="1" t="s">
        <v>12</v>
      </c>
      <c r="C589" s="1" t="s">
        <v>73</v>
      </c>
      <c r="D589" s="1" t="s">
        <v>74</v>
      </c>
      <c r="E589" s="1" t="s">
        <v>157</v>
      </c>
      <c r="F589" s="1" t="s">
        <v>158</v>
      </c>
      <c r="G589">
        <v>2020</v>
      </c>
      <c r="H589">
        <v>2020</v>
      </c>
      <c r="I589">
        <v>1311544</v>
      </c>
      <c r="L589">
        <f>IF(ISNUMBER(SEARCH("migliaia",istat[[#This Row],[Variabile]])),istat[[#This Row],[Value]]*1000,istat[[#This Row],[Value]])</f>
        <v>1311544000</v>
      </c>
      <c r="M589" t="b" cm="1">
        <f t="array" ref="M589">_xlfn.IFS(istat[[#This Row],[Flag Codes]]="c",FALSE,istat[[#This Row],[Ateco 2007]]="TOTALE",FALSE,TRUE,TRUE)</f>
        <v>1</v>
      </c>
      <c r="N5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89">
        <f>IFERROR(FIND("(",istat[[#This Row],[Variabile]])-2,LEN(istat[[#This Row],[Variabile]]))</f>
        <v>36</v>
      </c>
      <c r="P589" t="str">
        <f>LEFT(istat[[#This Row],[Variabile]],istat[[#This Row],[unique_id_variable_text_num_char]])</f>
        <v>valore aggiunto al costo dei fattori</v>
      </c>
      <c r="Q589" t="str">
        <f>istat[[#This Row],[unique_id_ateco_text]]&amp;": "&amp;istat[[#This Row],[unique_id_variable_text]]</f>
        <v>602 attività di programmazione e trasmissioni televisive: valore aggiunto al costo dei fattori</v>
      </c>
    </row>
    <row r="590" spans="1:17" x14ac:dyDescent="0.35">
      <c r="A590" s="1" t="s">
        <v>11</v>
      </c>
      <c r="B590" s="1" t="s">
        <v>12</v>
      </c>
      <c r="C590" s="1" t="s">
        <v>77</v>
      </c>
      <c r="D590" s="1" t="s">
        <v>78</v>
      </c>
      <c r="E590" s="1" t="s">
        <v>157</v>
      </c>
      <c r="F590" s="1" t="s">
        <v>158</v>
      </c>
      <c r="G590">
        <v>2020</v>
      </c>
      <c r="H590">
        <v>2020</v>
      </c>
      <c r="I590">
        <v>475856</v>
      </c>
      <c r="L590">
        <f>IF(ISNUMBER(SEARCH("migliaia",istat[[#This Row],[Variabile]])),istat[[#This Row],[Value]]*1000,istat[[#This Row],[Value]])</f>
        <v>475856000</v>
      </c>
      <c r="M590" t="b" cm="1">
        <f t="array" ref="M590">_xlfn.IFS(istat[[#This Row],[Flag Codes]]="c",FALSE,istat[[#This Row],[Ateco 2007]]="TOTALE",FALSE,TRUE,TRUE)</f>
        <v>1</v>
      </c>
      <c r="N590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0">
        <f>IFERROR(FIND("(",istat[[#This Row],[Variabile]])-2,LEN(istat[[#This Row],[Variabile]]))</f>
        <v>23</v>
      </c>
      <c r="P590" t="str">
        <f>LEFT(istat[[#This Row],[Variabile]],istat[[#This Row],[unique_id_variable_text_num_char]])</f>
        <v>margine operativo lordo</v>
      </c>
      <c r="Q590" t="str">
        <f>istat[[#This Row],[unique_id_ateco_text]]&amp;": "&amp;istat[[#This Row],[unique_id_variable_text]]</f>
        <v>602 attività di programmazione e trasmissioni televisive: margine operativo lordo</v>
      </c>
    </row>
    <row r="591" spans="1:17" x14ac:dyDescent="0.35">
      <c r="A591" s="1" t="s">
        <v>11</v>
      </c>
      <c r="B591" s="1" t="s">
        <v>12</v>
      </c>
      <c r="C591" s="1" t="s">
        <v>95</v>
      </c>
      <c r="D591" s="1" t="s">
        <v>96</v>
      </c>
      <c r="E591" s="1" t="s">
        <v>65</v>
      </c>
      <c r="F591" s="1" t="s">
        <v>66</v>
      </c>
      <c r="G591">
        <v>2020</v>
      </c>
      <c r="H591">
        <v>2020</v>
      </c>
      <c r="I591">
        <v>1489</v>
      </c>
      <c r="L591">
        <f>IF(ISNUMBER(SEARCH("migliaia",istat[[#This Row],[Variabile]])),istat[[#This Row],[Value]]*1000,istat[[#This Row],[Value]])</f>
        <v>1489</v>
      </c>
      <c r="M591" t="b" cm="1">
        <f t="array" ref="M591">_xlfn.IFS(istat[[#This Row],[Flag Codes]]="c",FALSE,istat[[#This Row],[Ateco 2007]]="TOTALE",FALSE,TRUE,TRUE)</f>
        <v>1</v>
      </c>
      <c r="N591" t="str">
        <f>istat[[#This Row],[ATECO_2007]]&amp;" "&amp;LEFT(istat[[#This Row],[Ateco 2007]],IFERROR(FIND("(",istat[[#This Row],[Ateco 2007]])-2,LEN(istat[[#This Row],[Ateco 2007]])))</f>
        <v>613 telecomunicazioni satellitari</v>
      </c>
      <c r="O591">
        <f>IFERROR(FIND("(",istat[[#This Row],[Variabile]])-2,LEN(istat[[#This Row],[Variabile]]))</f>
        <v>21</v>
      </c>
      <c r="P591" t="str">
        <f>LEFT(istat[[#This Row],[Variabile]],istat[[#This Row],[unique_id_variable_text_num_char]])</f>
        <v>lavoratori dipendenti</v>
      </c>
      <c r="Q591" t="str">
        <f>istat[[#This Row],[unique_id_ateco_text]]&amp;": "&amp;istat[[#This Row],[unique_id_variable_text]]</f>
        <v>613 telecomunicazioni satellitari: lavoratori dipendenti</v>
      </c>
    </row>
    <row r="592" spans="1:17" x14ac:dyDescent="0.35">
      <c r="A592" s="1" t="s">
        <v>11</v>
      </c>
      <c r="B592" s="1" t="s">
        <v>12</v>
      </c>
      <c r="C592" s="1" t="s">
        <v>101</v>
      </c>
      <c r="D592" s="1" t="s">
        <v>102</v>
      </c>
      <c r="E592" s="1" t="s">
        <v>65</v>
      </c>
      <c r="F592" s="1" t="s">
        <v>66</v>
      </c>
      <c r="G592">
        <v>2020</v>
      </c>
      <c r="H592">
        <v>2020</v>
      </c>
      <c r="I592">
        <v>2602</v>
      </c>
      <c r="L592">
        <f>IF(ISNUMBER(SEARCH("migliaia",istat[[#This Row],[Variabile]])),istat[[#This Row],[Value]]*1000,istat[[#This Row],[Value]])</f>
        <v>2602000</v>
      </c>
      <c r="M592" t="b" cm="1">
        <f t="array" ref="M592">_xlfn.IFS(istat[[#This Row],[Flag Codes]]="c",FALSE,istat[[#This Row],[Ateco 2007]]="TOTALE",FALSE,TRUE,TRUE)</f>
        <v>1</v>
      </c>
      <c r="N592" t="str">
        <f>istat[[#This Row],[ATECO_2007]]&amp;" "&amp;LEFT(istat[[#This Row],[Ateco 2007]],IFERROR(FIND("(",istat[[#This Row],[Ateco 2007]])-2,LEN(istat[[#This Row],[Ateco 2007]])))</f>
        <v>613 telecomunicazioni satellitari</v>
      </c>
      <c r="O592">
        <f>IFERROR(FIND("(",istat[[#This Row],[Variabile]])-2,LEN(istat[[#This Row],[Variabile]]))</f>
        <v>27</v>
      </c>
      <c r="P592" t="str">
        <f>LEFT(istat[[#This Row],[Variabile]],istat[[#This Row],[unique_id_variable_text_num_char]])</f>
        <v>ore lavorate dai dipendenti</v>
      </c>
      <c r="Q592" t="str">
        <f>istat[[#This Row],[unique_id_ateco_text]]&amp;": "&amp;istat[[#This Row],[unique_id_variable_text]]</f>
        <v>613 telecomunicazioni satellitari: ore lavorate dai dipendenti</v>
      </c>
    </row>
    <row r="593" spans="1:17" x14ac:dyDescent="0.35">
      <c r="A593" s="1" t="s">
        <v>11</v>
      </c>
      <c r="B593" s="1" t="s">
        <v>12</v>
      </c>
      <c r="C593" s="1" t="s">
        <v>77</v>
      </c>
      <c r="D593" s="1" t="s">
        <v>78</v>
      </c>
      <c r="E593" s="1" t="s">
        <v>159</v>
      </c>
      <c r="F593" s="1" t="s">
        <v>160</v>
      </c>
      <c r="G593">
        <v>2020</v>
      </c>
      <c r="H593">
        <v>2020</v>
      </c>
      <c r="I593">
        <v>462653</v>
      </c>
      <c r="L593">
        <f>IF(ISNUMBER(SEARCH("migliaia",istat[[#This Row],[Variabile]])),istat[[#This Row],[Value]]*1000,istat[[#This Row],[Value]])</f>
        <v>462653000</v>
      </c>
      <c r="M593" t="b" cm="1">
        <f t="array" ref="M593">_xlfn.IFS(istat[[#This Row],[Flag Codes]]="c",FALSE,istat[[#This Row],[Ateco 2007]]="TOTALE",FALSE,TRUE,TRUE)</f>
        <v>1</v>
      </c>
      <c r="N59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593">
        <f>IFERROR(FIND("(",istat[[#This Row],[Variabile]])-2,LEN(istat[[#This Row],[Variabile]]))</f>
        <v>23</v>
      </c>
      <c r="P593" t="str">
        <f>LEFT(istat[[#This Row],[Variabile]],istat[[#This Row],[unique_id_variable_text_num_char]])</f>
        <v>margine operativo lordo</v>
      </c>
      <c r="Q593" t="str">
        <f>istat[[#This Row],[unique_id_ateco_text]]&amp;": "&amp;istat[[#This Row],[unique_id_variable_text]]</f>
        <v>552 alloggi per vacanze e altre strutture per brevi soggiorni: margine operativo lordo</v>
      </c>
    </row>
    <row r="594" spans="1:17" x14ac:dyDescent="0.35">
      <c r="A594" s="1" t="s">
        <v>11</v>
      </c>
      <c r="B594" s="1" t="s">
        <v>12</v>
      </c>
      <c r="C594" s="1" t="s">
        <v>95</v>
      </c>
      <c r="D594" s="1" t="s">
        <v>96</v>
      </c>
      <c r="E594" s="1" t="s">
        <v>157</v>
      </c>
      <c r="F594" s="1" t="s">
        <v>158</v>
      </c>
      <c r="G594">
        <v>2020</v>
      </c>
      <c r="H594">
        <v>2020</v>
      </c>
      <c r="I594">
        <v>12148</v>
      </c>
      <c r="L594">
        <f>IF(ISNUMBER(SEARCH("migliaia",istat[[#This Row],[Variabile]])),istat[[#This Row],[Value]]*1000,istat[[#This Row],[Value]])</f>
        <v>12148</v>
      </c>
      <c r="M594" t="b" cm="1">
        <f t="array" ref="M594">_xlfn.IFS(istat[[#This Row],[Flag Codes]]="c",FALSE,istat[[#This Row],[Ateco 2007]]="TOTALE",FALSE,TRUE,TRUE)</f>
        <v>1</v>
      </c>
      <c r="N594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594">
        <f>IFERROR(FIND("(",istat[[#This Row],[Variabile]])-2,LEN(istat[[#This Row],[Variabile]]))</f>
        <v>21</v>
      </c>
      <c r="P594" t="str">
        <f>LEFT(istat[[#This Row],[Variabile]],istat[[#This Row],[unique_id_variable_text_num_char]])</f>
        <v>lavoratori dipendenti</v>
      </c>
      <c r="Q594" t="str">
        <f>istat[[#This Row],[unique_id_ateco_text]]&amp;": "&amp;istat[[#This Row],[unique_id_variable_text]]</f>
        <v>602 attività di programmazione e trasmissioni televisive: lavoratori dipendenti</v>
      </c>
    </row>
    <row r="595" spans="1:17" x14ac:dyDescent="0.35">
      <c r="A595" s="1" t="s">
        <v>11</v>
      </c>
      <c r="B595" s="1" t="s">
        <v>12</v>
      </c>
      <c r="C595" s="1" t="s">
        <v>69</v>
      </c>
      <c r="D595" s="1" t="s">
        <v>70</v>
      </c>
      <c r="E595" s="1" t="s">
        <v>161</v>
      </c>
      <c r="F595" s="1" t="s">
        <v>110</v>
      </c>
      <c r="G595">
        <v>2020</v>
      </c>
      <c r="H595">
        <v>2020</v>
      </c>
      <c r="I595">
        <v>1971364</v>
      </c>
      <c r="L595">
        <f>IF(ISNUMBER(SEARCH("migliaia",istat[[#This Row],[Variabile]])),istat[[#This Row],[Value]]*1000,istat[[#This Row],[Value]])</f>
        <v>1971364000</v>
      </c>
      <c r="M595" t="b" cm="1">
        <f t="array" ref="M595">_xlfn.IFS(istat[[#This Row],[Flag Codes]]="c",FALSE,istat[[#This Row],[Ateco 2007]]="TOTALE",FALSE,TRUE,TRUE)</f>
        <v>1</v>
      </c>
      <c r="N595" t="str">
        <f>istat[[#This Row],[ATECO_2007]]&amp;" "&amp;LEFT(istat[[#This Row],[Ateco 2007]],IFERROR(FIND("(",istat[[#This Row],[Ateco 2007]])-2,LEN(istat[[#This Row],[Ateco 2007]])))</f>
        <v>120 industria del tabacco</v>
      </c>
      <c r="O595">
        <f>IFERROR(FIND("(",istat[[#This Row],[Variabile]])-2,LEN(istat[[#This Row],[Variabile]]))</f>
        <v>9</v>
      </c>
      <c r="P595" t="str">
        <f>LEFT(istat[[#This Row],[Variabile]],istat[[#This Row],[unique_id_variable_text_num_char]])</f>
        <v>fatturato</v>
      </c>
      <c r="Q595" t="str">
        <f>istat[[#This Row],[unique_id_ateco_text]]&amp;": "&amp;istat[[#This Row],[unique_id_variable_text]]</f>
        <v>120 industria del tabacco: fatturato</v>
      </c>
    </row>
    <row r="596" spans="1:17" x14ac:dyDescent="0.35">
      <c r="A596" s="1" t="s">
        <v>11</v>
      </c>
      <c r="B596" s="1" t="s">
        <v>12</v>
      </c>
      <c r="C596" s="1" t="s">
        <v>87</v>
      </c>
      <c r="D596" s="1" t="s">
        <v>88</v>
      </c>
      <c r="E596" s="1" t="s">
        <v>162</v>
      </c>
      <c r="F596" s="1" t="s">
        <v>163</v>
      </c>
      <c r="G596">
        <v>2020</v>
      </c>
      <c r="H596">
        <v>2020</v>
      </c>
      <c r="I596">
        <v>969234</v>
      </c>
      <c r="L596">
        <f>IF(ISNUMBER(SEARCH("migliaia",istat[[#This Row],[Variabile]])),istat[[#This Row],[Value]]*1000,istat[[#This Row],[Value]])</f>
        <v>969234000</v>
      </c>
      <c r="M596" t="b" cm="1">
        <f t="array" ref="M596">_xlfn.IFS(istat[[#This Row],[Flag Codes]]="c",FALSE,istat[[#This Row],[Ateco 2007]]="TOTALE",FALSE,TRUE,TRUE)</f>
        <v>1</v>
      </c>
      <c r="N596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596">
        <f>IFERROR(FIND("(",istat[[#This Row],[Variabile]])-2,LEN(istat[[#This Row],[Variabile]]))</f>
        <v>36</v>
      </c>
      <c r="P596" t="str">
        <f>LEFT(istat[[#This Row],[Variabile]],istat[[#This Row],[unique_id_variable_text_num_char]])</f>
        <v>investimenti lordi in beni materiali</v>
      </c>
      <c r="Q596" t="str">
        <f>istat[[#This Row],[unique_id_ateco_text]]&amp;": "&amp;istat[[#This Row],[unique_id_variable_text]]</f>
        <v>494 trasporto di merci su strada e servizi di trasloco: investimenti lordi in beni materiali</v>
      </c>
    </row>
    <row r="597" spans="1:17" x14ac:dyDescent="0.35">
      <c r="A597" s="1" t="s">
        <v>11</v>
      </c>
      <c r="B597" s="1" t="s">
        <v>12</v>
      </c>
      <c r="C597" s="1" t="s">
        <v>91</v>
      </c>
      <c r="D597" s="1" t="s">
        <v>92</v>
      </c>
      <c r="E597" s="1" t="s">
        <v>164</v>
      </c>
      <c r="F597" s="1" t="s">
        <v>165</v>
      </c>
      <c r="G597">
        <v>2020</v>
      </c>
      <c r="H597">
        <v>2020</v>
      </c>
      <c r="I597">
        <v>101804</v>
      </c>
      <c r="L597">
        <f>IF(ISNUMBER(SEARCH("migliaia",istat[[#This Row],[Variabile]])),istat[[#This Row],[Value]]*1000,istat[[#This Row],[Value]])</f>
        <v>101804</v>
      </c>
      <c r="M597" t="b" cm="1">
        <f t="array" ref="M597">_xlfn.IFS(istat[[#This Row],[Flag Codes]]="c",FALSE,istat[[#This Row],[Ateco 2007]]="TOTALE",FALSE,TRUE,TRUE)</f>
        <v>1</v>
      </c>
      <c r="N59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597">
        <f>IFERROR(FIND("(",istat[[#This Row],[Variabile]])-2,LEN(istat[[#This Row],[Variabile]]))</f>
        <v>8</v>
      </c>
      <c r="P597" t="str">
        <f>LEFT(istat[[#This Row],[Variabile]],istat[[#This Row],[unique_id_variable_text_num_char]])</f>
        <v>occupati</v>
      </c>
      <c r="Q597" t="str">
        <f>istat[[#This Row],[unique_id_ateco_text]]&amp;": "&amp;istat[[#This Row],[unique_id_variable_text]]</f>
        <v>281 fabbricazione di macchine di impiego generale: occupati</v>
      </c>
    </row>
    <row r="598" spans="1:17" x14ac:dyDescent="0.35">
      <c r="A598" s="1" t="s">
        <v>11</v>
      </c>
      <c r="B598" s="1" t="s">
        <v>12</v>
      </c>
      <c r="C598" s="1" t="s">
        <v>71</v>
      </c>
      <c r="D598" s="1" t="s">
        <v>72</v>
      </c>
      <c r="E598" s="1" t="s">
        <v>166</v>
      </c>
      <c r="F598" s="1" t="s">
        <v>167</v>
      </c>
      <c r="G598">
        <v>2020</v>
      </c>
      <c r="H598">
        <v>2020</v>
      </c>
      <c r="I598">
        <v>1702366</v>
      </c>
      <c r="L598">
        <f>IF(ISNUMBER(SEARCH("migliaia",istat[[#This Row],[Variabile]])),istat[[#This Row],[Value]]*1000,istat[[#This Row],[Value]])</f>
        <v>1702366000</v>
      </c>
      <c r="M598" t="b" cm="1">
        <f t="array" ref="M598">_xlfn.IFS(istat[[#This Row],[Flag Codes]]="c",FALSE,istat[[#This Row],[Ateco 2007]]="TOTALE",FALSE,TRUE,TRUE)</f>
        <v>1</v>
      </c>
      <c r="N598" t="str">
        <f>istat[[#This Row],[ATECO_2007]]&amp;" "&amp;LEFT(istat[[#This Row],[Ateco 2007]],IFERROR(FIND("(",istat[[#This Row],[Ateco 2007]])-2,LEN(istat[[#This Row],[Ateco 2007]])))</f>
        <v>133 finissaggio dei tessili</v>
      </c>
      <c r="O598">
        <f>IFERROR(FIND("(",istat[[#This Row],[Variabile]])-2,LEN(istat[[#This Row],[Variabile]]))</f>
        <v>23</v>
      </c>
      <c r="P598" t="str">
        <f>LEFT(istat[[#This Row],[Variabile]],istat[[#This Row],[unique_id_variable_text_num_char]])</f>
        <v>valore della produzione</v>
      </c>
      <c r="Q598" t="str">
        <f>istat[[#This Row],[unique_id_ateco_text]]&amp;": "&amp;istat[[#This Row],[unique_id_variable_text]]</f>
        <v>133 finissaggio dei tessili: valore della produzione</v>
      </c>
    </row>
    <row r="599" spans="1:17" x14ac:dyDescent="0.35">
      <c r="A599" s="1" t="s">
        <v>11</v>
      </c>
      <c r="B599" s="1" t="s">
        <v>12</v>
      </c>
      <c r="C599" s="1" t="s">
        <v>77</v>
      </c>
      <c r="D599" s="1" t="s">
        <v>78</v>
      </c>
      <c r="E599" s="1" t="s">
        <v>168</v>
      </c>
      <c r="F599" s="1" t="s">
        <v>169</v>
      </c>
      <c r="G599">
        <v>2020</v>
      </c>
      <c r="H599">
        <v>2020</v>
      </c>
      <c r="I599">
        <v>449509</v>
      </c>
      <c r="L599">
        <f>IF(ISNUMBER(SEARCH("migliaia",istat[[#This Row],[Variabile]])),istat[[#This Row],[Value]]*1000,istat[[#This Row],[Value]])</f>
        <v>449509000</v>
      </c>
      <c r="M599" t="b" cm="1">
        <f t="array" ref="M599">_xlfn.IFS(istat[[#This Row],[Flag Codes]]="c",FALSE,istat[[#This Row],[Ateco 2007]]="TOTALE",FALSE,TRUE,TRUE)</f>
        <v>1</v>
      </c>
      <c r="N599" t="str">
        <f>istat[[#This Row],[ATECO_2007]]&amp;" "&amp;LEFT(istat[[#This Row],[Ateco 2007]],IFERROR(FIND("(",istat[[#This Row],[Ateco 2007]])-2,LEN(istat[[#This Row],[Ateco 2007]])))</f>
        <v>551 alberghi e strutture simili</v>
      </c>
      <c r="O599">
        <f>IFERROR(FIND("(",istat[[#This Row],[Variabile]])-2,LEN(istat[[#This Row],[Variabile]]))</f>
        <v>23</v>
      </c>
      <c r="P599" t="str">
        <f>LEFT(istat[[#This Row],[Variabile]],istat[[#This Row],[unique_id_variable_text_num_char]])</f>
        <v>margine operativo lordo</v>
      </c>
      <c r="Q599" t="str">
        <f>istat[[#This Row],[unique_id_ateco_text]]&amp;": "&amp;istat[[#This Row],[unique_id_variable_text]]</f>
        <v>551 alberghi e strutture simili: margine operativo lordo</v>
      </c>
    </row>
    <row r="600" spans="1:17" x14ac:dyDescent="0.35">
      <c r="A600" s="1" t="s">
        <v>11</v>
      </c>
      <c r="B600" s="1" t="s">
        <v>12</v>
      </c>
      <c r="C600" s="1" t="s">
        <v>73</v>
      </c>
      <c r="D600" s="1" t="s">
        <v>74</v>
      </c>
      <c r="E600" s="1" t="s">
        <v>164</v>
      </c>
      <c r="F600" s="1" t="s">
        <v>165</v>
      </c>
      <c r="G600">
        <v>2020</v>
      </c>
      <c r="H600">
        <v>2020</v>
      </c>
      <c r="I600">
        <v>8259046</v>
      </c>
      <c r="L600">
        <f>IF(ISNUMBER(SEARCH("migliaia",istat[[#This Row],[Variabile]])),istat[[#This Row],[Value]]*1000,istat[[#This Row],[Value]])</f>
        <v>8259046000</v>
      </c>
      <c r="M600" t="b" cm="1">
        <f t="array" ref="M600">_xlfn.IFS(istat[[#This Row],[Flag Codes]]="c",FALSE,istat[[#This Row],[Ateco 2007]]="TOTALE",FALSE,TRUE,TRUE)</f>
        <v>1</v>
      </c>
      <c r="N60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0">
        <f>IFERROR(FIND("(",istat[[#This Row],[Variabile]])-2,LEN(istat[[#This Row],[Variabile]]))</f>
        <v>36</v>
      </c>
      <c r="P600" t="str">
        <f>LEFT(istat[[#This Row],[Variabile]],istat[[#This Row],[unique_id_variable_text_num_char]])</f>
        <v>valore aggiunto al costo dei fattori</v>
      </c>
      <c r="Q600" t="str">
        <f>istat[[#This Row],[unique_id_ateco_text]]&amp;": "&amp;istat[[#This Row],[unique_id_variable_text]]</f>
        <v>281 fabbricazione di macchine di impiego generale: valore aggiunto al costo dei fattori</v>
      </c>
    </row>
    <row r="601" spans="1:17" x14ac:dyDescent="0.35">
      <c r="A601" s="1" t="s">
        <v>11</v>
      </c>
      <c r="B601" s="1" t="s">
        <v>12</v>
      </c>
      <c r="C601" s="1" t="s">
        <v>13</v>
      </c>
      <c r="D601" s="1" t="s">
        <v>14</v>
      </c>
      <c r="E601" s="1" t="s">
        <v>170</v>
      </c>
      <c r="F601" s="1" t="s">
        <v>171</v>
      </c>
      <c r="G601">
        <v>2020</v>
      </c>
      <c r="H601">
        <v>2020</v>
      </c>
      <c r="I601">
        <v>368852</v>
      </c>
      <c r="L601">
        <f>IF(ISNUMBER(SEARCH("migliaia",istat[[#This Row],[Variabile]])),istat[[#This Row],[Value]]*1000,istat[[#This Row],[Value]])</f>
        <v>368852</v>
      </c>
      <c r="M601" t="b" cm="1">
        <f t="array" ref="M601">_xlfn.IFS(istat[[#This Row],[Flag Codes]]="c",FALSE,istat[[#This Row],[Ateco 2007]]="TOTALE",FALSE,TRUE,TRUE)</f>
        <v>1</v>
      </c>
      <c r="N601" t="str">
        <f>istat[[#This Row],[ATECO_2007]]&amp;" "&amp;LEFT(istat[[#This Row],[Ateco 2007]],IFERROR(FIND("(",istat[[#This Row],[Ateco 2007]])-2,LEN(istat[[#This Row],[Ateco 2007]])))</f>
        <v>46 commercio all'ingrosso</v>
      </c>
      <c r="O601">
        <f>IFERROR(FIND("(",istat[[#This Row],[Variabile]])-2,LEN(istat[[#This Row],[Variabile]]))</f>
        <v>7</v>
      </c>
      <c r="P601" t="str">
        <f>LEFT(istat[[#This Row],[Variabile]],istat[[#This Row],[unique_id_variable_text_num_char]])</f>
        <v>imprese</v>
      </c>
      <c r="Q601" t="str">
        <f>istat[[#This Row],[unique_id_ateco_text]]&amp;": "&amp;istat[[#This Row],[unique_id_variable_text]]</f>
        <v>46 commercio all'ingrosso: imprese</v>
      </c>
    </row>
    <row r="602" spans="1:17" x14ac:dyDescent="0.35">
      <c r="A602" s="1" t="s">
        <v>11</v>
      </c>
      <c r="B602" s="1" t="s">
        <v>12</v>
      </c>
      <c r="C602" s="1" t="s">
        <v>73</v>
      </c>
      <c r="D602" s="1" t="s">
        <v>74</v>
      </c>
      <c r="E602" s="1" t="s">
        <v>172</v>
      </c>
      <c r="F602" s="1" t="s">
        <v>173</v>
      </c>
      <c r="G602">
        <v>2020</v>
      </c>
      <c r="H602">
        <v>2020</v>
      </c>
      <c r="I602">
        <v>6079143</v>
      </c>
      <c r="L602">
        <f>IF(ISNUMBER(SEARCH("migliaia",istat[[#This Row],[Variabile]])),istat[[#This Row],[Value]]*1000,istat[[#This Row],[Value]])</f>
        <v>6079143000</v>
      </c>
      <c r="M602" t="b" cm="1">
        <f t="array" ref="M602">_xlfn.IFS(istat[[#This Row],[Flag Codes]]="c",FALSE,istat[[#This Row],[Ateco 2007]]="TOTALE",FALSE,TRUE,TRUE)</f>
        <v>1</v>
      </c>
      <c r="N602" t="str">
        <f>istat[[#This Row],[ATECO_2007]]&amp;" "&amp;LEFT(istat[[#This Row],[Ateco 2007]],IFERROR(FIND("(",istat[[#This Row],[Ateco 2007]])-2,LEN(istat[[#This Row],[Ateco 2007]])))</f>
        <v>32 altre industrie manifatturiere</v>
      </c>
      <c r="O602">
        <f>IFERROR(FIND("(",istat[[#This Row],[Variabile]])-2,LEN(istat[[#This Row],[Variabile]]))</f>
        <v>36</v>
      </c>
      <c r="P602" t="str">
        <f>LEFT(istat[[#This Row],[Variabile]],istat[[#This Row],[unique_id_variable_text_num_char]])</f>
        <v>valore aggiunto al costo dei fattori</v>
      </c>
      <c r="Q602" t="str">
        <f>istat[[#This Row],[unique_id_ateco_text]]&amp;": "&amp;istat[[#This Row],[unique_id_variable_text]]</f>
        <v>32 altre industrie manifatturiere: valore aggiunto al costo dei fattori</v>
      </c>
    </row>
    <row r="603" spans="1:17" x14ac:dyDescent="0.35">
      <c r="A603" s="1" t="s">
        <v>11</v>
      </c>
      <c r="B603" s="1" t="s">
        <v>12</v>
      </c>
      <c r="C603" s="1" t="s">
        <v>91</v>
      </c>
      <c r="D603" s="1" t="s">
        <v>92</v>
      </c>
      <c r="E603" s="1" t="s">
        <v>139</v>
      </c>
      <c r="F603" s="1" t="s">
        <v>140</v>
      </c>
      <c r="G603">
        <v>2020</v>
      </c>
      <c r="H603">
        <v>2020</v>
      </c>
      <c r="I603">
        <v>63584</v>
      </c>
      <c r="L603">
        <f>IF(ISNUMBER(SEARCH("migliaia",istat[[#This Row],[Variabile]])),istat[[#This Row],[Value]]*1000,istat[[#This Row],[Value]])</f>
        <v>63584</v>
      </c>
      <c r="M603" t="b" cm="1">
        <f t="array" ref="M603">_xlfn.IFS(istat[[#This Row],[Flag Codes]]="c",FALSE,istat[[#This Row],[Ateco 2007]]="TOTALE",FALSE,TRUE,TRUE)</f>
        <v>1</v>
      </c>
      <c r="N603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03">
        <f>IFERROR(FIND("(",istat[[#This Row],[Variabile]])-2,LEN(istat[[#This Row],[Variabile]]))</f>
        <v>8</v>
      </c>
      <c r="P603" t="str">
        <f>LEFT(istat[[#This Row],[Variabile]],istat[[#This Row],[unique_id_variable_text_num_char]])</f>
        <v>occupati</v>
      </c>
      <c r="Q603" t="str">
        <f>istat[[#This Row],[unique_id_ateco_text]]&amp;": "&amp;istat[[#This Row],[unique_id_variable_text]]</f>
        <v>351 produzione, trasmissione e distribuzione di energia elettrica: occupati</v>
      </c>
    </row>
    <row r="604" spans="1:17" x14ac:dyDescent="0.35">
      <c r="A604" s="1" t="s">
        <v>11</v>
      </c>
      <c r="B604" s="1" t="s">
        <v>12</v>
      </c>
      <c r="C604" s="1" t="s">
        <v>79</v>
      </c>
      <c r="D604" s="1" t="s">
        <v>80</v>
      </c>
      <c r="E604" s="1" t="s">
        <v>89</v>
      </c>
      <c r="F604" s="1" t="s">
        <v>90</v>
      </c>
      <c r="G604">
        <v>2020</v>
      </c>
      <c r="H604">
        <v>2020</v>
      </c>
      <c r="I604">
        <v>191823</v>
      </c>
      <c r="L604">
        <f>IF(ISNUMBER(SEARCH("migliaia",istat[[#This Row],[Variabile]])),istat[[#This Row],[Value]]*1000,istat[[#This Row],[Value]])</f>
        <v>191823000</v>
      </c>
      <c r="M604" t="b" cm="1">
        <f t="array" ref="M604">_xlfn.IFS(istat[[#This Row],[Flag Codes]]="c",FALSE,istat[[#This Row],[Ateco 2007]]="TOTALE",FALSE,TRUE,TRUE)</f>
        <v>1</v>
      </c>
      <c r="N604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04">
        <f>IFERROR(FIND("(",istat[[#This Row],[Variabile]])-2,LEN(istat[[#This Row],[Variabile]]))</f>
        <v>26</v>
      </c>
      <c r="P604" t="str">
        <f>LEFT(istat[[#This Row],[Variabile]],istat[[#This Row],[unique_id_variable_text_num_char]])</f>
        <v>acquisto di beni e servizi</v>
      </c>
      <c r="Q604" t="str">
        <f>istat[[#This Row],[unique_id_ateco_text]]&amp;": "&amp;istat[[#This Row],[unique_id_variable_text]]</f>
        <v>91 attività di biblioteche, archivi, musei ed altre attività culturali: acquisto di beni e servizi</v>
      </c>
    </row>
    <row r="605" spans="1:17" x14ac:dyDescent="0.35">
      <c r="A605" s="1" t="s">
        <v>11</v>
      </c>
      <c r="B605" s="1" t="s">
        <v>12</v>
      </c>
      <c r="C605" s="1" t="s">
        <v>69</v>
      </c>
      <c r="D605" s="1" t="s">
        <v>70</v>
      </c>
      <c r="E605" s="1" t="s">
        <v>164</v>
      </c>
      <c r="F605" s="1" t="s">
        <v>165</v>
      </c>
      <c r="G605">
        <v>2020</v>
      </c>
      <c r="H605">
        <v>2020</v>
      </c>
      <c r="I605">
        <v>25174446</v>
      </c>
      <c r="L605">
        <f>IF(ISNUMBER(SEARCH("migliaia",istat[[#This Row],[Variabile]])),istat[[#This Row],[Value]]*1000,istat[[#This Row],[Value]])</f>
        <v>25174446000</v>
      </c>
      <c r="M605" t="b" cm="1">
        <f t="array" ref="M605">_xlfn.IFS(istat[[#This Row],[Flag Codes]]="c",FALSE,istat[[#This Row],[Ateco 2007]]="TOTALE",FALSE,TRUE,TRUE)</f>
        <v>1</v>
      </c>
      <c r="N605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05">
        <f>IFERROR(FIND("(",istat[[#This Row],[Variabile]])-2,LEN(istat[[#This Row],[Variabile]]))</f>
        <v>9</v>
      </c>
      <c r="P605" t="str">
        <f>LEFT(istat[[#This Row],[Variabile]],istat[[#This Row],[unique_id_variable_text_num_char]])</f>
        <v>fatturato</v>
      </c>
      <c r="Q605" t="str">
        <f>istat[[#This Row],[unique_id_ateco_text]]&amp;": "&amp;istat[[#This Row],[unique_id_variable_text]]</f>
        <v>281 fabbricazione di macchine di impiego generale: fatturato</v>
      </c>
    </row>
    <row r="606" spans="1:17" x14ac:dyDescent="0.35">
      <c r="A606" s="1" t="s">
        <v>11</v>
      </c>
      <c r="B606" s="1" t="s">
        <v>12</v>
      </c>
      <c r="C606" s="1" t="s">
        <v>101</v>
      </c>
      <c r="D606" s="1" t="s">
        <v>102</v>
      </c>
      <c r="E606" s="1" t="s">
        <v>174</v>
      </c>
      <c r="F606" s="1" t="s">
        <v>175</v>
      </c>
      <c r="G606">
        <v>2020</v>
      </c>
      <c r="H606">
        <v>2020</v>
      </c>
      <c r="I606">
        <v>68313</v>
      </c>
      <c r="L606">
        <f>IF(ISNUMBER(SEARCH("migliaia",istat[[#This Row],[Variabile]])),istat[[#This Row],[Value]]*1000,istat[[#This Row],[Value]])</f>
        <v>68313000</v>
      </c>
      <c r="M606" t="b" cm="1">
        <f t="array" ref="M606">_xlfn.IFS(istat[[#This Row],[Flag Codes]]="c",FALSE,istat[[#This Row],[Ateco 2007]]="TOTALE",FALSE,TRUE,TRUE)</f>
        <v>1</v>
      </c>
      <c r="N60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06">
        <f>IFERROR(FIND("(",istat[[#This Row],[Variabile]])-2,LEN(istat[[#This Row],[Variabile]]))</f>
        <v>27</v>
      </c>
      <c r="P606" t="str">
        <f>LEFT(istat[[#This Row],[Variabile]],istat[[#This Row],[unique_id_variable_text_num_char]])</f>
        <v>ore lavorate dai dipendenti</v>
      </c>
      <c r="Q606" t="str">
        <f>istat[[#This Row],[unique_id_ateco_text]]&amp;": "&amp;istat[[#This Row],[unique_id_variable_text]]</f>
        <v>255 fucinatura, imbutitura, stampaggio e profilatura dei metalli, metallurgia delle polveri: ore lavorate dai dipendenti</v>
      </c>
    </row>
    <row r="607" spans="1:17" x14ac:dyDescent="0.35">
      <c r="A607" s="1" t="s">
        <v>11</v>
      </c>
      <c r="B607" s="1" t="s">
        <v>12</v>
      </c>
      <c r="C607" s="1" t="s">
        <v>91</v>
      </c>
      <c r="D607" s="1" t="s">
        <v>92</v>
      </c>
      <c r="E607" s="1" t="s">
        <v>176</v>
      </c>
      <c r="F607" s="1" t="s">
        <v>177</v>
      </c>
      <c r="G607">
        <v>2020</v>
      </c>
      <c r="H607">
        <v>2020</v>
      </c>
      <c r="I607">
        <v>15560</v>
      </c>
      <c r="L607">
        <f>IF(ISNUMBER(SEARCH("migliaia",istat[[#This Row],[Variabile]])),istat[[#This Row],[Value]]*1000,istat[[#This Row],[Value]])</f>
        <v>15560</v>
      </c>
      <c r="M607" t="b" cm="1">
        <f t="array" ref="M607">_xlfn.IFS(istat[[#This Row],[Flag Codes]]="c",FALSE,istat[[#This Row],[Ateco 2007]]="TOTALE",FALSE,TRUE,TRUE)</f>
        <v>1</v>
      </c>
      <c r="N60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7">
        <f>IFERROR(FIND("(",istat[[#This Row],[Variabile]])-2,LEN(istat[[#This Row],[Variabile]]))</f>
        <v>8</v>
      </c>
      <c r="P607" t="str">
        <f>LEFT(istat[[#This Row],[Variabile]],istat[[#This Row],[unique_id_variable_text_num_char]])</f>
        <v>occupati</v>
      </c>
      <c r="Q607" t="str">
        <f>istat[[#This Row],[unique_id_ateco_text]]&amp;": "&amp;istat[[#This Row],[unique_id_variable_text]]</f>
        <v>211 fabbricazione di prodotti farmaceutici di base: occupati</v>
      </c>
    </row>
    <row r="608" spans="1:17" x14ac:dyDescent="0.35">
      <c r="A608" s="1" t="s">
        <v>11</v>
      </c>
      <c r="B608" s="1" t="s">
        <v>12</v>
      </c>
      <c r="C608" s="1" t="s">
        <v>73</v>
      </c>
      <c r="D608" s="1" t="s">
        <v>74</v>
      </c>
      <c r="E608" s="1" t="s">
        <v>176</v>
      </c>
      <c r="F608" s="1" t="s">
        <v>177</v>
      </c>
      <c r="G608">
        <v>2020</v>
      </c>
      <c r="H608">
        <v>2020</v>
      </c>
      <c r="I608">
        <v>1997011</v>
      </c>
      <c r="L608">
        <f>IF(ISNUMBER(SEARCH("migliaia",istat[[#This Row],[Variabile]])),istat[[#This Row],[Value]]*1000,istat[[#This Row],[Value]])</f>
        <v>1997011000</v>
      </c>
      <c r="M608" t="b" cm="1">
        <f t="array" ref="M608">_xlfn.IFS(istat[[#This Row],[Flag Codes]]="c",FALSE,istat[[#This Row],[Ateco 2007]]="TOTALE",FALSE,TRUE,TRUE)</f>
        <v>1</v>
      </c>
      <c r="N60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08">
        <f>IFERROR(FIND("(",istat[[#This Row],[Variabile]])-2,LEN(istat[[#This Row],[Variabile]]))</f>
        <v>36</v>
      </c>
      <c r="P608" t="str">
        <f>LEFT(istat[[#This Row],[Variabile]],istat[[#This Row],[unique_id_variable_text_num_char]])</f>
        <v>valore aggiunto al costo dei fattori</v>
      </c>
      <c r="Q608" t="str">
        <f>istat[[#This Row],[unique_id_ateco_text]]&amp;": "&amp;istat[[#This Row],[unique_id_variable_text]]</f>
        <v>211 fabbricazione di prodotti farmaceutici di base: valore aggiunto al costo dei fattori</v>
      </c>
    </row>
    <row r="609" spans="1:17" x14ac:dyDescent="0.35">
      <c r="A609" s="1" t="s">
        <v>11</v>
      </c>
      <c r="B609" s="1" t="s">
        <v>12</v>
      </c>
      <c r="C609" s="1" t="s">
        <v>71</v>
      </c>
      <c r="D609" s="1" t="s">
        <v>72</v>
      </c>
      <c r="E609" s="1" t="s">
        <v>115</v>
      </c>
      <c r="F609" s="1" t="s">
        <v>116</v>
      </c>
      <c r="G609">
        <v>2020</v>
      </c>
      <c r="H609">
        <v>2020</v>
      </c>
      <c r="I609">
        <v>52600214</v>
      </c>
      <c r="L609">
        <f>IF(ISNUMBER(SEARCH("migliaia",istat[[#This Row],[Variabile]])),istat[[#This Row],[Value]]*1000,istat[[#This Row],[Value]])</f>
        <v>52600214000</v>
      </c>
      <c r="M609" t="b" cm="1">
        <f t="array" ref="M609">_xlfn.IFS(istat[[#This Row],[Flag Codes]]="c",FALSE,istat[[#This Row],[Ateco 2007]]="TOTALE",FALSE,TRUE,TRUE)</f>
        <v>1</v>
      </c>
      <c r="N60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09">
        <f>IFERROR(FIND("(",istat[[#This Row],[Variabile]])-2,LEN(istat[[#This Row],[Variabile]]))</f>
        <v>23</v>
      </c>
      <c r="P609" t="str">
        <f>LEFT(istat[[#This Row],[Variabile]],istat[[#This Row],[unique_id_variable_text_num_char]])</f>
        <v>valore della produzione</v>
      </c>
      <c r="Q609" t="str">
        <f>istat[[#This Row],[unique_id_ateco_text]]&amp;": "&amp;istat[[#This Row],[unique_id_variable_text]]</f>
        <v>52 magazzinaggio e attività di supporto ai trasporti: valore della produzione</v>
      </c>
    </row>
    <row r="610" spans="1:17" x14ac:dyDescent="0.35">
      <c r="A610" s="1" t="s">
        <v>11</v>
      </c>
      <c r="B610" s="1" t="s">
        <v>12</v>
      </c>
      <c r="C610" s="1" t="s">
        <v>91</v>
      </c>
      <c r="D610" s="1" t="s">
        <v>92</v>
      </c>
      <c r="E610" s="1" t="s">
        <v>121</v>
      </c>
      <c r="F610" s="1" t="s">
        <v>122</v>
      </c>
      <c r="G610">
        <v>2020</v>
      </c>
      <c r="H610">
        <v>2020</v>
      </c>
      <c r="I610">
        <v>41850</v>
      </c>
      <c r="L610">
        <f>IF(ISNUMBER(SEARCH("migliaia",istat[[#This Row],[Variabile]])),istat[[#This Row],[Value]]*1000,istat[[#This Row],[Value]])</f>
        <v>41850</v>
      </c>
      <c r="M610" t="b" cm="1">
        <f t="array" ref="M610">_xlfn.IFS(istat[[#This Row],[Flag Codes]]="c",FALSE,istat[[#This Row],[Ateco 2007]]="TOTALE",FALSE,TRUE,TRUE)</f>
        <v>1</v>
      </c>
      <c r="N6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10">
        <f>IFERROR(FIND("(",istat[[#This Row],[Variabile]])-2,LEN(istat[[#This Row],[Variabile]]))</f>
        <v>8</v>
      </c>
      <c r="P610" t="str">
        <f>LEFT(istat[[#This Row],[Variabile]],istat[[#This Row],[unique_id_variable_text_num_char]])</f>
        <v>occupati</v>
      </c>
      <c r="Q610" t="str">
        <f>istat[[#This Row],[unique_id_ateco_text]]&amp;": "&amp;istat[[#This Row],[unique_id_variable_text]]</f>
        <v>90 attività creative, artistiche e di intrattenimento: occupati</v>
      </c>
    </row>
    <row r="611" spans="1:17" x14ac:dyDescent="0.35">
      <c r="A611" s="1" t="s">
        <v>11</v>
      </c>
      <c r="B611" s="1" t="s">
        <v>12</v>
      </c>
      <c r="C611" s="1" t="s">
        <v>85</v>
      </c>
      <c r="D611" s="1" t="s">
        <v>86</v>
      </c>
      <c r="E611" s="1" t="s">
        <v>178</v>
      </c>
      <c r="F611" s="1" t="s">
        <v>179</v>
      </c>
      <c r="G611">
        <v>2020</v>
      </c>
      <c r="H611">
        <v>2020</v>
      </c>
      <c r="I611">
        <v>4026913</v>
      </c>
      <c r="L611">
        <f>IF(ISNUMBER(SEARCH("migliaia",istat[[#This Row],[Variabile]])),istat[[#This Row],[Value]]*1000,istat[[#This Row],[Value]])</f>
        <v>4026913000</v>
      </c>
      <c r="M611" t="b" cm="1">
        <f t="array" ref="M611">_xlfn.IFS(istat[[#This Row],[Flag Codes]]="c",FALSE,istat[[#This Row],[Ateco 2007]]="TOTALE",FALSE,TRUE,TRUE)</f>
        <v>1</v>
      </c>
      <c r="N6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11">
        <f>IFERROR(FIND("(",istat[[#This Row],[Variabile]])-2,LEN(istat[[#This Row],[Variabile]]))</f>
        <v>17</v>
      </c>
      <c r="P611" t="str">
        <f>LEFT(istat[[#This Row],[Variabile]],istat[[#This Row],[unique_id_variable_text_num_char]])</f>
        <v>salari e stipendi</v>
      </c>
      <c r="Q611" t="str">
        <f>istat[[#This Row],[unique_id_ateco_text]]&amp;": "&amp;istat[[#This Row],[unique_id_variable_text]]</f>
        <v>289 fabbricazione di altre macchine per impieghi speciali: salari e stipendi</v>
      </c>
    </row>
    <row r="612" spans="1:17" x14ac:dyDescent="0.35">
      <c r="A612" s="1" t="s">
        <v>11</v>
      </c>
      <c r="B612" s="1" t="s">
        <v>12</v>
      </c>
      <c r="C612" s="1" t="s">
        <v>79</v>
      </c>
      <c r="D612" s="1" t="s">
        <v>80</v>
      </c>
      <c r="E612" s="1" t="s">
        <v>180</v>
      </c>
      <c r="F612" s="1" t="s">
        <v>181</v>
      </c>
      <c r="G612">
        <v>2020</v>
      </c>
      <c r="H612">
        <v>2020</v>
      </c>
      <c r="I612">
        <v>20121</v>
      </c>
      <c r="L612">
        <f>IF(ISNUMBER(SEARCH("migliaia",istat[[#This Row],[Variabile]])),istat[[#This Row],[Value]]*1000,istat[[#This Row],[Value]])</f>
        <v>20121000</v>
      </c>
      <c r="M612" t="b" cm="1">
        <f t="array" ref="M612">_xlfn.IFS(istat[[#This Row],[Flag Codes]]="c",FALSE,istat[[#This Row],[Ateco 2007]]="TOTALE",FALSE,TRUE,TRUE)</f>
        <v>1</v>
      </c>
      <c r="N612" t="str">
        <f>istat[[#This Row],[ATECO_2007]]&amp;" "&amp;LEFT(istat[[#This Row],[Ateco 2007]],IFERROR(FIND("(",istat[[#This Row],[Ateco 2007]])-2,LEN(istat[[#This Row],[Ateco 2007]])))</f>
        <v>182 riproduzione di supporti registrati</v>
      </c>
      <c r="O612">
        <f>IFERROR(FIND("(",istat[[#This Row],[Variabile]])-2,LEN(istat[[#This Row],[Variabile]]))</f>
        <v>26</v>
      </c>
      <c r="P612" t="str">
        <f>LEFT(istat[[#This Row],[Variabile]],istat[[#This Row],[unique_id_variable_text_num_char]])</f>
        <v>acquisto di beni e servizi</v>
      </c>
      <c r="Q612" t="str">
        <f>istat[[#This Row],[unique_id_ateco_text]]&amp;": "&amp;istat[[#This Row],[unique_id_variable_text]]</f>
        <v>182 riproduzione di supporti registrati: acquisto di beni e servizi</v>
      </c>
    </row>
    <row r="613" spans="1:17" x14ac:dyDescent="0.35">
      <c r="A613" s="1" t="s">
        <v>11</v>
      </c>
      <c r="B613" s="1" t="s">
        <v>12</v>
      </c>
      <c r="C613" s="1" t="s">
        <v>71</v>
      </c>
      <c r="D613" s="1" t="s">
        <v>72</v>
      </c>
      <c r="E613" s="1" t="s">
        <v>182</v>
      </c>
      <c r="F613" s="1" t="s">
        <v>183</v>
      </c>
      <c r="G613">
        <v>2020</v>
      </c>
      <c r="H613">
        <v>2020</v>
      </c>
      <c r="I613">
        <v>7227316</v>
      </c>
      <c r="L613">
        <f>IF(ISNUMBER(SEARCH("migliaia",istat[[#This Row],[Variabile]])),istat[[#This Row],[Value]]*1000,istat[[#This Row],[Value]])</f>
        <v>7227316000</v>
      </c>
      <c r="M613" t="b" cm="1">
        <f t="array" ref="M613">_xlfn.IFS(istat[[#This Row],[Flag Codes]]="c",FALSE,istat[[#This Row],[Ateco 2007]]="TOTALE",FALSE,TRUE,TRUE)</f>
        <v>1</v>
      </c>
      <c r="N61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13">
        <f>IFERROR(FIND("(",istat[[#This Row],[Variabile]])-2,LEN(istat[[#This Row],[Variabile]]))</f>
        <v>23</v>
      </c>
      <c r="P613" t="str">
        <f>LEFT(istat[[#This Row],[Variabile]],istat[[#This Row],[unique_id_variable_text_num_char]])</f>
        <v>valore della produzione</v>
      </c>
      <c r="Q613" t="str">
        <f>istat[[#This Row],[unique_id_ateco_text]]&amp;": "&amp;istat[[#This Row],[unique_id_variable_text]]</f>
        <v>104 produzione di oli e grassi vegetali e animali: valore della produzione</v>
      </c>
    </row>
    <row r="614" spans="1:17" x14ac:dyDescent="0.35">
      <c r="A614" s="1" t="s">
        <v>11</v>
      </c>
      <c r="B614" s="1" t="s">
        <v>12</v>
      </c>
      <c r="C614" s="1" t="s">
        <v>79</v>
      </c>
      <c r="D614" s="1" t="s">
        <v>80</v>
      </c>
      <c r="E614" s="1" t="s">
        <v>184</v>
      </c>
      <c r="F614" s="1" t="s">
        <v>185</v>
      </c>
      <c r="G614">
        <v>2020</v>
      </c>
      <c r="H614">
        <v>2020</v>
      </c>
      <c r="I614">
        <v>8278968</v>
      </c>
      <c r="L614">
        <f>IF(ISNUMBER(SEARCH("migliaia",istat[[#This Row],[Variabile]])),istat[[#This Row],[Value]]*1000,istat[[#This Row],[Value]])</f>
        <v>8278968000</v>
      </c>
      <c r="M614" t="b" cm="1">
        <f t="array" ref="M614">_xlfn.IFS(istat[[#This Row],[Flag Codes]]="c",FALSE,istat[[#This Row],[Ateco 2007]]="TOTALE",FALSE,TRUE,TRUE)</f>
        <v>1</v>
      </c>
      <c r="N614" t="str">
        <f>istat[[#This Row],[ATECO_2007]]&amp;" "&amp;LEFT(istat[[#This Row],[Ateco 2007]],IFERROR(FIND("(",istat[[#This Row],[Ateco 2007]])-2,LEN(istat[[#This Row],[Ateco 2007]])))</f>
        <v>611 telecomunicazioni fisse</v>
      </c>
      <c r="O614">
        <f>IFERROR(FIND("(",istat[[#This Row],[Variabile]])-2,LEN(istat[[#This Row],[Variabile]]))</f>
        <v>26</v>
      </c>
      <c r="P614" t="str">
        <f>LEFT(istat[[#This Row],[Variabile]],istat[[#This Row],[unique_id_variable_text_num_char]])</f>
        <v>acquisto di beni e servizi</v>
      </c>
      <c r="Q614" t="str">
        <f>istat[[#This Row],[unique_id_ateco_text]]&amp;": "&amp;istat[[#This Row],[unique_id_variable_text]]</f>
        <v>611 telecomunicazioni fisse: acquisto di beni e servizi</v>
      </c>
    </row>
    <row r="615" spans="1:17" x14ac:dyDescent="0.35">
      <c r="A615" s="1" t="s">
        <v>11</v>
      </c>
      <c r="B615" s="1" t="s">
        <v>12</v>
      </c>
      <c r="C615" s="1" t="s">
        <v>85</v>
      </c>
      <c r="D615" s="1" t="s">
        <v>86</v>
      </c>
      <c r="E615" s="1" t="s">
        <v>162</v>
      </c>
      <c r="F615" s="1" t="s">
        <v>163</v>
      </c>
      <c r="G615">
        <v>2020</v>
      </c>
      <c r="H615">
        <v>2020</v>
      </c>
      <c r="I615">
        <v>7768223</v>
      </c>
      <c r="L615">
        <f>IF(ISNUMBER(SEARCH("migliaia",istat[[#This Row],[Variabile]])),istat[[#This Row],[Value]]*1000,istat[[#This Row],[Value]])</f>
        <v>7768223000</v>
      </c>
      <c r="M615" t="b" cm="1">
        <f t="array" ref="M615">_xlfn.IFS(istat[[#This Row],[Flag Codes]]="c",FALSE,istat[[#This Row],[Ateco 2007]]="TOTALE",FALSE,TRUE,TRUE)</f>
        <v>1</v>
      </c>
      <c r="N61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615">
        <f>IFERROR(FIND("(",istat[[#This Row],[Variabile]])-2,LEN(istat[[#This Row],[Variabile]]))</f>
        <v>17</v>
      </c>
      <c r="P615" t="str">
        <f>LEFT(istat[[#This Row],[Variabile]],istat[[#This Row],[unique_id_variable_text_num_char]])</f>
        <v>salari e stipendi</v>
      </c>
      <c r="Q615" t="str">
        <f>istat[[#This Row],[unique_id_ateco_text]]&amp;": "&amp;istat[[#This Row],[unique_id_variable_text]]</f>
        <v>494 trasporto di merci su strada e servizi di trasloco: salari e stipendi</v>
      </c>
    </row>
    <row r="616" spans="1:17" x14ac:dyDescent="0.35">
      <c r="A616" s="1" t="s">
        <v>11</v>
      </c>
      <c r="B616" s="1" t="s">
        <v>12</v>
      </c>
      <c r="C616" s="1" t="s">
        <v>95</v>
      </c>
      <c r="D616" s="1" t="s">
        <v>96</v>
      </c>
      <c r="E616" s="1" t="s">
        <v>166</v>
      </c>
      <c r="F616" s="1" t="s">
        <v>167</v>
      </c>
      <c r="G616">
        <v>2020</v>
      </c>
      <c r="H616">
        <v>2020</v>
      </c>
      <c r="I616">
        <v>17558</v>
      </c>
      <c r="L616">
        <f>IF(ISNUMBER(SEARCH("migliaia",istat[[#This Row],[Variabile]])),istat[[#This Row],[Value]]*1000,istat[[#This Row],[Value]])</f>
        <v>17558</v>
      </c>
      <c r="M616" t="b" cm="1">
        <f t="array" ref="M616">_xlfn.IFS(istat[[#This Row],[Flag Codes]]="c",FALSE,istat[[#This Row],[Ateco 2007]]="TOTALE",FALSE,TRUE,TRUE)</f>
        <v>1</v>
      </c>
      <c r="N616" t="str">
        <f>istat[[#This Row],[ATECO_2007]]&amp;" "&amp;LEFT(istat[[#This Row],[Ateco 2007]],IFERROR(FIND("(",istat[[#This Row],[Ateco 2007]])-2,LEN(istat[[#This Row],[Ateco 2007]])))</f>
        <v>133 finissaggio dei tessili</v>
      </c>
      <c r="O616">
        <f>IFERROR(FIND("(",istat[[#This Row],[Variabile]])-2,LEN(istat[[#This Row],[Variabile]]))</f>
        <v>21</v>
      </c>
      <c r="P616" t="str">
        <f>LEFT(istat[[#This Row],[Variabile]],istat[[#This Row],[unique_id_variable_text_num_char]])</f>
        <v>lavoratori dipendenti</v>
      </c>
      <c r="Q616" t="str">
        <f>istat[[#This Row],[unique_id_ateco_text]]&amp;": "&amp;istat[[#This Row],[unique_id_variable_text]]</f>
        <v>133 finissaggio dei tessili: lavoratori dipendenti</v>
      </c>
    </row>
    <row r="617" spans="1:17" x14ac:dyDescent="0.35">
      <c r="A617" s="1" t="s">
        <v>11</v>
      </c>
      <c r="B617" s="1" t="s">
        <v>12</v>
      </c>
      <c r="C617" s="1" t="s">
        <v>79</v>
      </c>
      <c r="D617" s="1" t="s">
        <v>80</v>
      </c>
      <c r="E617" s="1" t="s">
        <v>186</v>
      </c>
      <c r="F617" s="1" t="s">
        <v>187</v>
      </c>
      <c r="G617">
        <v>2020</v>
      </c>
      <c r="H617">
        <v>2020</v>
      </c>
      <c r="I617">
        <v>14328187</v>
      </c>
      <c r="L617">
        <f>IF(ISNUMBER(SEARCH("migliaia",istat[[#This Row],[Variabile]])),istat[[#This Row],[Value]]*1000,istat[[#This Row],[Value]])</f>
        <v>14328187000</v>
      </c>
      <c r="M617" t="b" cm="1">
        <f t="array" ref="M617">_xlfn.IFS(istat[[#This Row],[Flag Codes]]="c",FALSE,istat[[#This Row],[Ateco 2007]]="TOTALE",FALSE,TRUE,TRUE)</f>
        <v>1</v>
      </c>
      <c r="N61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17">
        <f>IFERROR(FIND("(",istat[[#This Row],[Variabile]])-2,LEN(istat[[#This Row],[Variabile]]))</f>
        <v>26</v>
      </c>
      <c r="P617" t="str">
        <f>LEFT(istat[[#This Row],[Variabile]],istat[[#This Row],[unique_id_variable_text_num_char]])</f>
        <v>acquisto di beni e servizi</v>
      </c>
      <c r="Q617" t="str">
        <f>istat[[#This Row],[unique_id_ateco_text]]&amp;": "&amp;istat[[#This Row],[unique_id_variable_text]]</f>
        <v>107 produzione di prodotti da forno e farinacei: acquisto di beni e servizi</v>
      </c>
    </row>
    <row r="618" spans="1:17" x14ac:dyDescent="0.35">
      <c r="A618" s="1" t="s">
        <v>11</v>
      </c>
      <c r="B618" s="1" t="s">
        <v>12</v>
      </c>
      <c r="C618" s="1" t="s">
        <v>101</v>
      </c>
      <c r="D618" s="1" t="s">
        <v>102</v>
      </c>
      <c r="E618" s="1" t="s">
        <v>176</v>
      </c>
      <c r="F618" s="1" t="s">
        <v>177</v>
      </c>
      <c r="G618">
        <v>2020</v>
      </c>
      <c r="H618">
        <v>2020</v>
      </c>
      <c r="I618">
        <v>25187</v>
      </c>
      <c r="L618">
        <f>IF(ISNUMBER(SEARCH("migliaia",istat[[#This Row],[Variabile]])),istat[[#This Row],[Value]]*1000,istat[[#This Row],[Value]])</f>
        <v>25187000</v>
      </c>
      <c r="M618" t="b" cm="1">
        <f t="array" ref="M618">_xlfn.IFS(istat[[#This Row],[Flag Codes]]="c",FALSE,istat[[#This Row],[Ateco 2007]]="TOTALE",FALSE,TRUE,TRUE)</f>
        <v>1</v>
      </c>
      <c r="N61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18">
        <f>IFERROR(FIND("(",istat[[#This Row],[Variabile]])-2,LEN(istat[[#This Row],[Variabile]]))</f>
        <v>27</v>
      </c>
      <c r="P618" t="str">
        <f>LEFT(istat[[#This Row],[Variabile]],istat[[#This Row],[unique_id_variable_text_num_char]])</f>
        <v>ore lavorate dai dipendenti</v>
      </c>
      <c r="Q618" t="str">
        <f>istat[[#This Row],[unique_id_ateco_text]]&amp;": "&amp;istat[[#This Row],[unique_id_variable_text]]</f>
        <v>211 fabbricazione di prodotti farmaceutici di base: ore lavorate dai dipendenti</v>
      </c>
    </row>
    <row r="619" spans="1:17" x14ac:dyDescent="0.35">
      <c r="A619" s="1" t="s">
        <v>11</v>
      </c>
      <c r="B619" s="1" t="s">
        <v>12</v>
      </c>
      <c r="C619" s="1" t="s">
        <v>77</v>
      </c>
      <c r="D619" s="1" t="s">
        <v>78</v>
      </c>
      <c r="E619" s="1" t="s">
        <v>115</v>
      </c>
      <c r="F619" s="1" t="s">
        <v>116</v>
      </c>
      <c r="G619">
        <v>2020</v>
      </c>
      <c r="H619">
        <v>2020</v>
      </c>
      <c r="I619">
        <v>5106284</v>
      </c>
      <c r="L619">
        <f>IF(ISNUMBER(SEARCH("migliaia",istat[[#This Row],[Variabile]])),istat[[#This Row],[Value]]*1000,istat[[#This Row],[Value]])</f>
        <v>5106284000</v>
      </c>
      <c r="M619" t="b" cm="1">
        <f t="array" ref="M619">_xlfn.IFS(istat[[#This Row],[Flag Codes]]="c",FALSE,istat[[#This Row],[Ateco 2007]]="TOTALE",FALSE,TRUE,TRUE)</f>
        <v>1</v>
      </c>
      <c r="N6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19">
        <f>IFERROR(FIND("(",istat[[#This Row],[Variabile]])-2,LEN(istat[[#This Row],[Variabile]]))</f>
        <v>23</v>
      </c>
      <c r="P619" t="str">
        <f>LEFT(istat[[#This Row],[Variabile]],istat[[#This Row],[unique_id_variable_text_num_char]])</f>
        <v>margine operativo lordo</v>
      </c>
      <c r="Q619" t="str">
        <f>istat[[#This Row],[unique_id_ateco_text]]&amp;": "&amp;istat[[#This Row],[unique_id_variable_text]]</f>
        <v>52 magazzinaggio e attività di supporto ai trasporti: margine operativo lordo</v>
      </c>
    </row>
    <row r="620" spans="1:17" x14ac:dyDescent="0.35">
      <c r="A620" s="1" t="s">
        <v>11</v>
      </c>
      <c r="B620" s="1" t="s">
        <v>12</v>
      </c>
      <c r="C620" s="1" t="s">
        <v>79</v>
      </c>
      <c r="D620" s="1" t="s">
        <v>80</v>
      </c>
      <c r="E620" s="1" t="s">
        <v>170</v>
      </c>
      <c r="F620" s="1" t="s">
        <v>171</v>
      </c>
      <c r="G620">
        <v>2020</v>
      </c>
      <c r="H620">
        <v>2020</v>
      </c>
      <c r="I620">
        <v>444461231</v>
      </c>
      <c r="L620">
        <f>IF(ISNUMBER(SEARCH("migliaia",istat[[#This Row],[Variabile]])),istat[[#This Row],[Value]]*1000,istat[[#This Row],[Value]])</f>
        <v>444461231000</v>
      </c>
      <c r="M620" t="b" cm="1">
        <f t="array" ref="M620">_xlfn.IFS(istat[[#This Row],[Flag Codes]]="c",FALSE,istat[[#This Row],[Ateco 2007]]="TOTALE",FALSE,TRUE,TRUE)</f>
        <v>1</v>
      </c>
      <c r="N620" t="str">
        <f>istat[[#This Row],[ATECO_2007]]&amp;" "&amp;LEFT(istat[[#This Row],[Ateco 2007]],IFERROR(FIND("(",istat[[#This Row],[Ateco 2007]])-2,LEN(istat[[#This Row],[Ateco 2007]])))</f>
        <v>46 commercio all'ingrosso</v>
      </c>
      <c r="O620">
        <f>IFERROR(FIND("(",istat[[#This Row],[Variabile]])-2,LEN(istat[[#This Row],[Variabile]]))</f>
        <v>26</v>
      </c>
      <c r="P620" t="str">
        <f>LEFT(istat[[#This Row],[Variabile]],istat[[#This Row],[unique_id_variable_text_num_char]])</f>
        <v>acquisto di beni e servizi</v>
      </c>
      <c r="Q620" t="str">
        <f>istat[[#This Row],[unique_id_ateco_text]]&amp;": "&amp;istat[[#This Row],[unique_id_variable_text]]</f>
        <v>46 commercio all'ingrosso: acquisto di beni e servizi</v>
      </c>
    </row>
    <row r="621" spans="1:17" x14ac:dyDescent="0.35">
      <c r="A621" s="1" t="s">
        <v>11</v>
      </c>
      <c r="B621" s="1" t="s">
        <v>12</v>
      </c>
      <c r="C621" s="1" t="s">
        <v>71</v>
      </c>
      <c r="D621" s="1" t="s">
        <v>72</v>
      </c>
      <c r="E621" s="1" t="s">
        <v>168</v>
      </c>
      <c r="F621" s="1" t="s">
        <v>169</v>
      </c>
      <c r="G621">
        <v>2020</v>
      </c>
      <c r="H621">
        <v>2020</v>
      </c>
      <c r="I621">
        <v>11014978</v>
      </c>
      <c r="L621">
        <f>IF(ISNUMBER(SEARCH("migliaia",istat[[#This Row],[Variabile]])),istat[[#This Row],[Value]]*1000,istat[[#This Row],[Value]])</f>
        <v>11014978000</v>
      </c>
      <c r="M621" t="b" cm="1">
        <f t="array" ref="M621">_xlfn.IFS(istat[[#This Row],[Flag Codes]]="c",FALSE,istat[[#This Row],[Ateco 2007]]="TOTALE",FALSE,TRUE,TRUE)</f>
        <v>1</v>
      </c>
      <c r="N621" t="str">
        <f>istat[[#This Row],[ATECO_2007]]&amp;" "&amp;LEFT(istat[[#This Row],[Ateco 2007]],IFERROR(FIND("(",istat[[#This Row],[Ateco 2007]])-2,LEN(istat[[#This Row],[Ateco 2007]])))</f>
        <v>551 alberghi e strutture simili</v>
      </c>
      <c r="O621">
        <f>IFERROR(FIND("(",istat[[#This Row],[Variabile]])-2,LEN(istat[[#This Row],[Variabile]]))</f>
        <v>23</v>
      </c>
      <c r="P621" t="str">
        <f>LEFT(istat[[#This Row],[Variabile]],istat[[#This Row],[unique_id_variable_text_num_char]])</f>
        <v>valore della produzione</v>
      </c>
      <c r="Q621" t="str">
        <f>istat[[#This Row],[unique_id_ateco_text]]&amp;": "&amp;istat[[#This Row],[unique_id_variable_text]]</f>
        <v>551 alberghi e strutture simili: valore della produzione</v>
      </c>
    </row>
    <row r="622" spans="1:17" x14ac:dyDescent="0.35">
      <c r="A622" s="1" t="s">
        <v>11</v>
      </c>
      <c r="B622" s="1" t="s">
        <v>12</v>
      </c>
      <c r="C622" s="1" t="s">
        <v>77</v>
      </c>
      <c r="D622" s="1" t="s">
        <v>78</v>
      </c>
      <c r="E622" s="1" t="s">
        <v>166</v>
      </c>
      <c r="F622" s="1" t="s">
        <v>167</v>
      </c>
      <c r="G622">
        <v>2020</v>
      </c>
      <c r="H622">
        <v>2020</v>
      </c>
      <c r="I622">
        <v>133081</v>
      </c>
      <c r="L622">
        <f>IF(ISNUMBER(SEARCH("migliaia",istat[[#This Row],[Variabile]])),istat[[#This Row],[Value]]*1000,istat[[#This Row],[Value]])</f>
        <v>133081000</v>
      </c>
      <c r="M622" t="b" cm="1">
        <f t="array" ref="M622">_xlfn.IFS(istat[[#This Row],[Flag Codes]]="c",FALSE,istat[[#This Row],[Ateco 2007]]="TOTALE",FALSE,TRUE,TRUE)</f>
        <v>1</v>
      </c>
      <c r="N622" t="str">
        <f>istat[[#This Row],[ATECO_2007]]&amp;" "&amp;LEFT(istat[[#This Row],[Ateco 2007]],IFERROR(FIND("(",istat[[#This Row],[Ateco 2007]])-2,LEN(istat[[#This Row],[Ateco 2007]])))</f>
        <v>133 finissaggio dei tessili</v>
      </c>
      <c r="O622">
        <f>IFERROR(FIND("(",istat[[#This Row],[Variabile]])-2,LEN(istat[[#This Row],[Variabile]]))</f>
        <v>23</v>
      </c>
      <c r="P622" t="str">
        <f>LEFT(istat[[#This Row],[Variabile]],istat[[#This Row],[unique_id_variable_text_num_char]])</f>
        <v>margine operativo lordo</v>
      </c>
      <c r="Q622" t="str">
        <f>istat[[#This Row],[unique_id_ateco_text]]&amp;": "&amp;istat[[#This Row],[unique_id_variable_text]]</f>
        <v>133 finissaggio dei tessili: margine operativo lordo</v>
      </c>
    </row>
    <row r="623" spans="1:17" x14ac:dyDescent="0.35">
      <c r="A623" s="1" t="s">
        <v>11</v>
      </c>
      <c r="B623" s="1" t="s">
        <v>12</v>
      </c>
      <c r="C623" s="1" t="s">
        <v>81</v>
      </c>
      <c r="D623" s="1" t="s">
        <v>82</v>
      </c>
      <c r="E623" s="1" t="s">
        <v>170</v>
      </c>
      <c r="F623" s="1" t="s">
        <v>171</v>
      </c>
      <c r="G623">
        <v>2020</v>
      </c>
      <c r="H623">
        <v>2020</v>
      </c>
      <c r="I623">
        <v>32108387</v>
      </c>
      <c r="L623">
        <f>IF(ISNUMBER(SEARCH("migliaia",istat[[#This Row],[Variabile]])),istat[[#This Row],[Value]]*1000,istat[[#This Row],[Value]])</f>
        <v>32108387000</v>
      </c>
      <c r="M623" t="b" cm="1">
        <f t="array" ref="M623">_xlfn.IFS(istat[[#This Row],[Flag Codes]]="c",FALSE,istat[[#This Row],[Ateco 2007]]="TOTALE",FALSE,TRUE,TRUE)</f>
        <v>1</v>
      </c>
      <c r="N623" t="str">
        <f>istat[[#This Row],[ATECO_2007]]&amp;" "&amp;LEFT(istat[[#This Row],[Ateco 2007]],IFERROR(FIND("(",istat[[#This Row],[Ateco 2007]])-2,LEN(istat[[#This Row],[Ateco 2007]])))</f>
        <v>46 commercio all'ingrosso</v>
      </c>
      <c r="O623">
        <f>IFERROR(FIND("(",istat[[#This Row],[Variabile]])-2,LEN(istat[[#This Row],[Variabile]]))</f>
        <v>19</v>
      </c>
      <c r="P623" t="str">
        <f>LEFT(istat[[#This Row],[Variabile]],istat[[#This Row],[unique_id_variable_text_num_char]])</f>
        <v>costi del personale</v>
      </c>
      <c r="Q623" t="str">
        <f>istat[[#This Row],[unique_id_ateco_text]]&amp;": "&amp;istat[[#This Row],[unique_id_variable_text]]</f>
        <v>46 commercio all'ingrosso: costi del personale</v>
      </c>
    </row>
    <row r="624" spans="1:17" x14ac:dyDescent="0.35">
      <c r="A624" s="1" t="s">
        <v>11</v>
      </c>
      <c r="B624" s="1" t="s">
        <v>12</v>
      </c>
      <c r="C624" s="1" t="s">
        <v>71</v>
      </c>
      <c r="D624" s="1" t="s">
        <v>72</v>
      </c>
      <c r="E624" s="1" t="s">
        <v>159</v>
      </c>
      <c r="F624" s="1" t="s">
        <v>160</v>
      </c>
      <c r="G624">
        <v>2020</v>
      </c>
      <c r="H624">
        <v>2020</v>
      </c>
      <c r="I624">
        <v>3259162</v>
      </c>
      <c r="L624">
        <f>IF(ISNUMBER(SEARCH("migliaia",istat[[#This Row],[Variabile]])),istat[[#This Row],[Value]]*1000,istat[[#This Row],[Value]])</f>
        <v>3259162000</v>
      </c>
      <c r="M624" t="b" cm="1">
        <f t="array" ref="M624">_xlfn.IFS(istat[[#This Row],[Flag Codes]]="c",FALSE,istat[[#This Row],[Ateco 2007]]="TOTALE",FALSE,TRUE,TRUE)</f>
        <v>1</v>
      </c>
      <c r="N624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624">
        <f>IFERROR(FIND("(",istat[[#This Row],[Variabile]])-2,LEN(istat[[#This Row],[Variabile]]))</f>
        <v>23</v>
      </c>
      <c r="P624" t="str">
        <f>LEFT(istat[[#This Row],[Variabile]],istat[[#This Row],[unique_id_variable_text_num_char]])</f>
        <v>valore della produzione</v>
      </c>
      <c r="Q624" t="str">
        <f>istat[[#This Row],[unique_id_ateco_text]]&amp;": "&amp;istat[[#This Row],[unique_id_variable_text]]</f>
        <v>552 alloggi per vacanze e altre strutture per brevi soggiorni: valore della produzione</v>
      </c>
    </row>
    <row r="625" spans="1:17" x14ac:dyDescent="0.35">
      <c r="A625" s="1" t="s">
        <v>11</v>
      </c>
      <c r="B625" s="1" t="s">
        <v>12</v>
      </c>
      <c r="C625" s="1" t="s">
        <v>95</v>
      </c>
      <c r="D625" s="1" t="s">
        <v>96</v>
      </c>
      <c r="E625" s="1" t="s">
        <v>115</v>
      </c>
      <c r="F625" s="1" t="s">
        <v>116</v>
      </c>
      <c r="G625">
        <v>2020</v>
      </c>
      <c r="H625">
        <v>2020</v>
      </c>
      <c r="I625">
        <v>338373</v>
      </c>
      <c r="L625">
        <f>IF(ISNUMBER(SEARCH("migliaia",istat[[#This Row],[Variabile]])),istat[[#This Row],[Value]]*1000,istat[[#This Row],[Value]])</f>
        <v>338373</v>
      </c>
      <c r="M625" t="b" cm="1">
        <f t="array" ref="M625">_xlfn.IFS(istat[[#This Row],[Flag Codes]]="c",FALSE,istat[[#This Row],[Ateco 2007]]="TOTALE",FALSE,TRUE,TRUE)</f>
        <v>1</v>
      </c>
      <c r="N625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625">
        <f>IFERROR(FIND("(",istat[[#This Row],[Variabile]])-2,LEN(istat[[#This Row],[Variabile]]))</f>
        <v>21</v>
      </c>
      <c r="P625" t="str">
        <f>LEFT(istat[[#This Row],[Variabile]],istat[[#This Row],[unique_id_variable_text_num_char]])</f>
        <v>lavoratori dipendenti</v>
      </c>
      <c r="Q625" t="str">
        <f>istat[[#This Row],[unique_id_ateco_text]]&amp;": "&amp;istat[[#This Row],[unique_id_variable_text]]</f>
        <v>52 magazzinaggio e attività di supporto ai trasporti: lavoratori dipendenti</v>
      </c>
    </row>
    <row r="626" spans="1:17" x14ac:dyDescent="0.35">
      <c r="A626" s="1" t="s">
        <v>11</v>
      </c>
      <c r="B626" s="1" t="s">
        <v>12</v>
      </c>
      <c r="C626" s="1" t="s">
        <v>101</v>
      </c>
      <c r="D626" s="1" t="s">
        <v>102</v>
      </c>
      <c r="E626" s="1" t="s">
        <v>188</v>
      </c>
      <c r="F626" s="1" t="s">
        <v>189</v>
      </c>
      <c r="G626">
        <v>2020</v>
      </c>
      <c r="H626">
        <v>2020</v>
      </c>
      <c r="I626">
        <v>121083</v>
      </c>
      <c r="L626">
        <f>IF(ISNUMBER(SEARCH("migliaia",istat[[#This Row],[Variabile]])),istat[[#This Row],[Value]]*1000,istat[[#This Row],[Value]])</f>
        <v>121083000</v>
      </c>
      <c r="M626" t="b" cm="1">
        <f t="array" ref="M626">_xlfn.IFS(istat[[#This Row],[Flag Codes]]="c",FALSE,istat[[#This Row],[Ateco 2007]]="TOTALE",FALSE,TRUE,TRUE)</f>
        <v>1</v>
      </c>
      <c r="N626" t="str">
        <f>istat[[#This Row],[ATECO_2007]]&amp;" "&amp;LEFT(istat[[#This Row],[Ateco 2007]],IFERROR(FIND("(",istat[[#This Row],[Ateco 2007]])-2,LEN(istat[[#This Row],[Ateco 2007]])))</f>
        <v>451 commercio di autoveicoli</v>
      </c>
      <c r="O626">
        <f>IFERROR(FIND("(",istat[[#This Row],[Variabile]])-2,LEN(istat[[#This Row],[Variabile]]))</f>
        <v>27</v>
      </c>
      <c r="P626" t="str">
        <f>LEFT(istat[[#This Row],[Variabile]],istat[[#This Row],[unique_id_variable_text_num_char]])</f>
        <v>ore lavorate dai dipendenti</v>
      </c>
      <c r="Q626" t="str">
        <f>istat[[#This Row],[unique_id_ateco_text]]&amp;": "&amp;istat[[#This Row],[unique_id_variable_text]]</f>
        <v>451 commercio di autoveicoli: ore lavorate dai dipendenti</v>
      </c>
    </row>
    <row r="627" spans="1:17" x14ac:dyDescent="0.35">
      <c r="A627" s="1" t="s">
        <v>11</v>
      </c>
      <c r="B627" s="1" t="s">
        <v>12</v>
      </c>
      <c r="C627" s="1" t="s">
        <v>87</v>
      </c>
      <c r="D627" s="1" t="s">
        <v>88</v>
      </c>
      <c r="E627" s="1" t="s">
        <v>149</v>
      </c>
      <c r="F627" s="1" t="s">
        <v>150</v>
      </c>
      <c r="G627">
        <v>2020</v>
      </c>
      <c r="H627">
        <v>2020</v>
      </c>
      <c r="I627">
        <v>186989</v>
      </c>
      <c r="L627">
        <f>IF(ISNUMBER(SEARCH("migliaia",istat[[#This Row],[Variabile]])),istat[[#This Row],[Value]]*1000,istat[[#This Row],[Value]])</f>
        <v>186989000</v>
      </c>
      <c r="M627" t="b" cm="1">
        <f t="array" ref="M627">_xlfn.IFS(istat[[#This Row],[Flag Codes]]="c",FALSE,istat[[#This Row],[Ateco 2007]]="TOTALE",FALSE,TRUE,TRUE)</f>
        <v>1</v>
      </c>
      <c r="N627" t="str">
        <f>istat[[#This Row],[ATECO_2007]]&amp;" "&amp;LEFT(istat[[#This Row],[Ateco 2007]],IFERROR(FIND("(",istat[[#This Row],[Ateco 2007]])-2,LEN(istat[[#This Row],[Ateco 2007]])))</f>
        <v>521 magazzinaggio e custodia</v>
      </c>
      <c r="O627">
        <f>IFERROR(FIND("(",istat[[#This Row],[Variabile]])-2,LEN(istat[[#This Row],[Variabile]]))</f>
        <v>36</v>
      </c>
      <c r="P627" t="str">
        <f>LEFT(istat[[#This Row],[Variabile]],istat[[#This Row],[unique_id_variable_text_num_char]])</f>
        <v>investimenti lordi in beni materiali</v>
      </c>
      <c r="Q627" t="str">
        <f>istat[[#This Row],[unique_id_ateco_text]]&amp;": "&amp;istat[[#This Row],[unique_id_variable_text]]</f>
        <v>521 magazzinaggio e custodia: investimenti lordi in beni materiali</v>
      </c>
    </row>
    <row r="628" spans="1:17" x14ac:dyDescent="0.35">
      <c r="A628" s="1" t="s">
        <v>11</v>
      </c>
      <c r="B628" s="1" t="s">
        <v>12</v>
      </c>
      <c r="C628" s="1" t="s">
        <v>81</v>
      </c>
      <c r="D628" s="1" t="s">
        <v>82</v>
      </c>
      <c r="E628" s="1" t="s">
        <v>184</v>
      </c>
      <c r="F628" s="1" t="s">
        <v>185</v>
      </c>
      <c r="G628">
        <v>2020</v>
      </c>
      <c r="H628">
        <v>2020</v>
      </c>
      <c r="I628">
        <v>2978826</v>
      </c>
      <c r="L628">
        <f>IF(ISNUMBER(SEARCH("migliaia",istat[[#This Row],[Variabile]])),istat[[#This Row],[Value]]*1000,istat[[#This Row],[Value]])</f>
        <v>2978826000</v>
      </c>
      <c r="M628" t="b" cm="1">
        <f t="array" ref="M628">_xlfn.IFS(istat[[#This Row],[Flag Codes]]="c",FALSE,istat[[#This Row],[Ateco 2007]]="TOTALE",FALSE,TRUE,TRUE)</f>
        <v>1</v>
      </c>
      <c r="N628" t="str">
        <f>istat[[#This Row],[ATECO_2007]]&amp;" "&amp;LEFT(istat[[#This Row],[Ateco 2007]],IFERROR(FIND("(",istat[[#This Row],[Ateco 2007]])-2,LEN(istat[[#This Row],[Ateco 2007]])))</f>
        <v>611 telecomunicazioni fisse</v>
      </c>
      <c r="O628">
        <f>IFERROR(FIND("(",istat[[#This Row],[Variabile]])-2,LEN(istat[[#This Row],[Variabile]]))</f>
        <v>19</v>
      </c>
      <c r="P628" t="str">
        <f>LEFT(istat[[#This Row],[Variabile]],istat[[#This Row],[unique_id_variable_text_num_char]])</f>
        <v>costi del personale</v>
      </c>
      <c r="Q628" t="str">
        <f>istat[[#This Row],[unique_id_ateco_text]]&amp;": "&amp;istat[[#This Row],[unique_id_variable_text]]</f>
        <v>611 telecomunicazioni fisse: costi del personale</v>
      </c>
    </row>
    <row r="629" spans="1:17" x14ac:dyDescent="0.35">
      <c r="A629" s="1" t="s">
        <v>11</v>
      </c>
      <c r="B629" s="1" t="s">
        <v>12</v>
      </c>
      <c r="C629" s="1" t="s">
        <v>85</v>
      </c>
      <c r="D629" s="1" t="s">
        <v>86</v>
      </c>
      <c r="E629" s="1" t="s">
        <v>190</v>
      </c>
      <c r="F629" s="1" t="s">
        <v>191</v>
      </c>
      <c r="G629">
        <v>2020</v>
      </c>
      <c r="H629">
        <v>2020</v>
      </c>
      <c r="I629">
        <v>1583052</v>
      </c>
      <c r="L629">
        <f>IF(ISNUMBER(SEARCH("migliaia",istat[[#This Row],[Variabile]])),istat[[#This Row],[Value]]*1000,istat[[#This Row],[Value]])</f>
        <v>1583052000</v>
      </c>
      <c r="M629" t="b" cm="1">
        <f t="array" ref="M629">_xlfn.IFS(istat[[#This Row],[Flag Codes]]="c",FALSE,istat[[#This Row],[Ateco 2007]]="TOTALE",FALSE,TRUE,TRUE)</f>
        <v>1</v>
      </c>
      <c r="N62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29">
        <f>IFERROR(FIND("(",istat[[#This Row],[Variabile]])-2,LEN(istat[[#This Row],[Variabile]]))</f>
        <v>17</v>
      </c>
      <c r="P629" t="str">
        <f>LEFT(istat[[#This Row],[Variabile]],istat[[#This Row],[unique_id_variable_text_num_char]])</f>
        <v>salari e stipendi</v>
      </c>
      <c r="Q62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salari e stipendi</v>
      </c>
    </row>
    <row r="630" spans="1:17" x14ac:dyDescent="0.35">
      <c r="A630" s="1" t="s">
        <v>11</v>
      </c>
      <c r="B630" s="1" t="s">
        <v>12</v>
      </c>
      <c r="C630" s="1" t="s">
        <v>101</v>
      </c>
      <c r="D630" s="1" t="s">
        <v>102</v>
      </c>
      <c r="E630" s="1" t="s">
        <v>121</v>
      </c>
      <c r="F630" s="1" t="s">
        <v>122</v>
      </c>
      <c r="G630">
        <v>2020</v>
      </c>
      <c r="H630">
        <v>2020</v>
      </c>
      <c r="I630">
        <v>11244</v>
      </c>
      <c r="L630">
        <f>IF(ISNUMBER(SEARCH("migliaia",istat[[#This Row],[Variabile]])),istat[[#This Row],[Value]]*1000,istat[[#This Row],[Value]])</f>
        <v>11244000</v>
      </c>
      <c r="M630" t="b" cm="1">
        <f t="array" ref="M630">_xlfn.IFS(istat[[#This Row],[Flag Codes]]="c",FALSE,istat[[#This Row],[Ateco 2007]]="TOTALE",FALSE,TRUE,TRUE)</f>
        <v>1</v>
      </c>
      <c r="N63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30">
        <f>IFERROR(FIND("(",istat[[#This Row],[Variabile]])-2,LEN(istat[[#This Row],[Variabile]]))</f>
        <v>27</v>
      </c>
      <c r="P630" t="str">
        <f>LEFT(istat[[#This Row],[Variabile]],istat[[#This Row],[unique_id_variable_text_num_char]])</f>
        <v>ore lavorate dai dipendenti</v>
      </c>
      <c r="Q630" t="str">
        <f>istat[[#This Row],[unique_id_ateco_text]]&amp;": "&amp;istat[[#This Row],[unique_id_variable_text]]</f>
        <v>90 attività creative, artistiche e di intrattenimento: ore lavorate dai dipendenti</v>
      </c>
    </row>
    <row r="631" spans="1:17" x14ac:dyDescent="0.35">
      <c r="A631" s="1" t="s">
        <v>11</v>
      </c>
      <c r="B631" s="1" t="s">
        <v>12</v>
      </c>
      <c r="C631" s="1" t="s">
        <v>87</v>
      </c>
      <c r="D631" s="1" t="s">
        <v>88</v>
      </c>
      <c r="E631" s="1" t="s">
        <v>178</v>
      </c>
      <c r="F631" s="1" t="s">
        <v>179</v>
      </c>
      <c r="G631">
        <v>2020</v>
      </c>
      <c r="H631">
        <v>2020</v>
      </c>
      <c r="I631">
        <v>521414</v>
      </c>
      <c r="L631">
        <f>IF(ISNUMBER(SEARCH("migliaia",istat[[#This Row],[Variabile]])),istat[[#This Row],[Value]]*1000,istat[[#This Row],[Value]])</f>
        <v>521414000</v>
      </c>
      <c r="M631" t="b" cm="1">
        <f t="array" ref="M631">_xlfn.IFS(istat[[#This Row],[Flag Codes]]="c",FALSE,istat[[#This Row],[Ateco 2007]]="TOTALE",FALSE,TRUE,TRUE)</f>
        <v>1</v>
      </c>
      <c r="N63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31">
        <f>IFERROR(FIND("(",istat[[#This Row],[Variabile]])-2,LEN(istat[[#This Row],[Variabile]]))</f>
        <v>36</v>
      </c>
      <c r="P631" t="str">
        <f>LEFT(istat[[#This Row],[Variabile]],istat[[#This Row],[unique_id_variable_text_num_char]])</f>
        <v>investimenti lordi in beni materiali</v>
      </c>
      <c r="Q631" t="str">
        <f>istat[[#This Row],[unique_id_ateco_text]]&amp;": "&amp;istat[[#This Row],[unique_id_variable_text]]</f>
        <v>289 fabbricazione di altre macchine per impieghi speciali: investimenti lordi in beni materiali</v>
      </c>
    </row>
    <row r="632" spans="1:17" x14ac:dyDescent="0.35">
      <c r="A632" s="1" t="s">
        <v>11</v>
      </c>
      <c r="B632" s="1" t="s">
        <v>12</v>
      </c>
      <c r="C632" s="1" t="s">
        <v>77</v>
      </c>
      <c r="D632" s="1" t="s">
        <v>78</v>
      </c>
      <c r="E632" s="1" t="s">
        <v>182</v>
      </c>
      <c r="F632" s="1" t="s">
        <v>183</v>
      </c>
      <c r="G632">
        <v>2020</v>
      </c>
      <c r="H632">
        <v>2020</v>
      </c>
      <c r="I632">
        <v>482286</v>
      </c>
      <c r="L632">
        <f>IF(ISNUMBER(SEARCH("migliaia",istat[[#This Row],[Variabile]])),istat[[#This Row],[Value]]*1000,istat[[#This Row],[Value]])</f>
        <v>482286000</v>
      </c>
      <c r="M632" t="b" cm="1">
        <f t="array" ref="M632">_xlfn.IFS(istat[[#This Row],[Flag Codes]]="c",FALSE,istat[[#This Row],[Ateco 2007]]="TOTALE",FALSE,TRUE,TRUE)</f>
        <v>1</v>
      </c>
      <c r="N6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2">
        <f>IFERROR(FIND("(",istat[[#This Row],[Variabile]])-2,LEN(istat[[#This Row],[Variabile]]))</f>
        <v>23</v>
      </c>
      <c r="P632" t="str">
        <f>LEFT(istat[[#This Row],[Variabile]],istat[[#This Row],[unique_id_variable_text_num_char]])</f>
        <v>margine operativo lordo</v>
      </c>
      <c r="Q632" t="str">
        <f>istat[[#This Row],[unique_id_ateco_text]]&amp;": "&amp;istat[[#This Row],[unique_id_variable_text]]</f>
        <v>104 produzione di oli e grassi vegetali e animali: margine operativo lordo</v>
      </c>
    </row>
    <row r="633" spans="1:17" x14ac:dyDescent="0.35">
      <c r="A633" s="1" t="s">
        <v>11</v>
      </c>
      <c r="B633" s="1" t="s">
        <v>12</v>
      </c>
      <c r="C633" s="1" t="s">
        <v>95</v>
      </c>
      <c r="D633" s="1" t="s">
        <v>96</v>
      </c>
      <c r="E633" s="1" t="s">
        <v>182</v>
      </c>
      <c r="F633" s="1" t="s">
        <v>183</v>
      </c>
      <c r="G633">
        <v>2020</v>
      </c>
      <c r="H633">
        <v>2020</v>
      </c>
      <c r="I633">
        <v>8111</v>
      </c>
      <c r="L633">
        <f>IF(ISNUMBER(SEARCH("migliaia",istat[[#This Row],[Variabile]])),istat[[#This Row],[Value]]*1000,istat[[#This Row],[Value]])</f>
        <v>8111</v>
      </c>
      <c r="M633" t="b" cm="1">
        <f t="array" ref="M633">_xlfn.IFS(istat[[#This Row],[Flag Codes]]="c",FALSE,istat[[#This Row],[Ateco 2007]]="TOTALE",FALSE,TRUE,TRUE)</f>
        <v>1</v>
      </c>
      <c r="N633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33">
        <f>IFERROR(FIND("(",istat[[#This Row],[Variabile]])-2,LEN(istat[[#This Row],[Variabile]]))</f>
        <v>21</v>
      </c>
      <c r="P633" t="str">
        <f>LEFT(istat[[#This Row],[Variabile]],istat[[#This Row],[unique_id_variable_text_num_char]])</f>
        <v>lavoratori dipendenti</v>
      </c>
      <c r="Q633" t="str">
        <f>istat[[#This Row],[unique_id_ateco_text]]&amp;": "&amp;istat[[#This Row],[unique_id_variable_text]]</f>
        <v>104 produzione di oli e grassi vegetali e animali: lavoratori dipendenti</v>
      </c>
    </row>
    <row r="634" spans="1:17" x14ac:dyDescent="0.35">
      <c r="A634" s="1" t="s">
        <v>11</v>
      </c>
      <c r="B634" s="1" t="s">
        <v>12</v>
      </c>
      <c r="C634" s="1" t="s">
        <v>13</v>
      </c>
      <c r="D634" s="1" t="s">
        <v>14</v>
      </c>
      <c r="E634" s="1" t="s">
        <v>161</v>
      </c>
      <c r="F634" s="1" t="s">
        <v>110</v>
      </c>
      <c r="G634">
        <v>2020</v>
      </c>
      <c r="H634">
        <v>2020</v>
      </c>
      <c r="I634">
        <v>8</v>
      </c>
      <c r="L634">
        <f>IF(ISNUMBER(SEARCH("migliaia",istat[[#This Row],[Variabile]])),istat[[#This Row],[Value]]*1000,istat[[#This Row],[Value]])</f>
        <v>8</v>
      </c>
      <c r="M634" t="b" cm="1">
        <f t="array" ref="M634">_xlfn.IFS(istat[[#This Row],[Flag Codes]]="c",FALSE,istat[[#This Row],[Ateco 2007]]="TOTALE",FALSE,TRUE,TRUE)</f>
        <v>1</v>
      </c>
      <c r="N634" t="str">
        <f>istat[[#This Row],[ATECO_2007]]&amp;" "&amp;LEFT(istat[[#This Row],[Ateco 2007]],IFERROR(FIND("(",istat[[#This Row],[Ateco 2007]])-2,LEN(istat[[#This Row],[Ateco 2007]])))</f>
        <v>120 industria del tabacco</v>
      </c>
      <c r="O634">
        <f>IFERROR(FIND("(",istat[[#This Row],[Variabile]])-2,LEN(istat[[#This Row],[Variabile]]))</f>
        <v>7</v>
      </c>
      <c r="P634" t="str">
        <f>LEFT(istat[[#This Row],[Variabile]],istat[[#This Row],[unique_id_variable_text_num_char]])</f>
        <v>imprese</v>
      </c>
      <c r="Q634" t="str">
        <f>istat[[#This Row],[unique_id_ateco_text]]&amp;": "&amp;istat[[#This Row],[unique_id_variable_text]]</f>
        <v>120 industria del tabacco: imprese</v>
      </c>
    </row>
    <row r="635" spans="1:17" x14ac:dyDescent="0.35">
      <c r="A635" s="1" t="s">
        <v>11</v>
      </c>
      <c r="B635" s="1" t="s">
        <v>12</v>
      </c>
      <c r="C635" s="1" t="s">
        <v>101</v>
      </c>
      <c r="D635" s="1" t="s">
        <v>102</v>
      </c>
      <c r="E635" s="1" t="s">
        <v>139</v>
      </c>
      <c r="F635" s="1" t="s">
        <v>140</v>
      </c>
      <c r="G635">
        <v>2020</v>
      </c>
      <c r="H635">
        <v>2020</v>
      </c>
      <c r="I635">
        <v>96015</v>
      </c>
      <c r="L635">
        <f>IF(ISNUMBER(SEARCH("migliaia",istat[[#This Row],[Variabile]])),istat[[#This Row],[Value]]*1000,istat[[#This Row],[Value]])</f>
        <v>96015000</v>
      </c>
      <c r="M635" t="b" cm="1">
        <f t="array" ref="M635">_xlfn.IFS(istat[[#This Row],[Flag Codes]]="c",FALSE,istat[[#This Row],[Ateco 2007]]="TOTALE",FALSE,TRUE,TRUE)</f>
        <v>1</v>
      </c>
      <c r="N63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35">
        <f>IFERROR(FIND("(",istat[[#This Row],[Variabile]])-2,LEN(istat[[#This Row],[Variabile]]))</f>
        <v>27</v>
      </c>
      <c r="P635" t="str">
        <f>LEFT(istat[[#This Row],[Variabile]],istat[[#This Row],[unique_id_variable_text_num_char]])</f>
        <v>ore lavorate dai dipendenti</v>
      </c>
      <c r="Q635" t="str">
        <f>istat[[#This Row],[unique_id_ateco_text]]&amp;": "&amp;istat[[#This Row],[unique_id_variable_text]]</f>
        <v>351 produzione, trasmissione e distribuzione di energia elettrica: ore lavorate dai dipendenti</v>
      </c>
    </row>
    <row r="636" spans="1:17" x14ac:dyDescent="0.35">
      <c r="A636" s="1" t="s">
        <v>11</v>
      </c>
      <c r="B636" s="1" t="s">
        <v>12</v>
      </c>
      <c r="C636" s="1" t="s">
        <v>101</v>
      </c>
      <c r="D636" s="1" t="s">
        <v>102</v>
      </c>
      <c r="E636" s="1" t="s">
        <v>190</v>
      </c>
      <c r="F636" s="1" t="s">
        <v>191</v>
      </c>
      <c r="G636">
        <v>2020</v>
      </c>
      <c r="H636">
        <v>2020</v>
      </c>
      <c r="I636">
        <v>64122</v>
      </c>
      <c r="L636">
        <f>IF(ISNUMBER(SEARCH("migliaia",istat[[#This Row],[Variabile]])),istat[[#This Row],[Value]]*1000,istat[[#This Row],[Value]])</f>
        <v>64122000</v>
      </c>
      <c r="M636" t="b" cm="1">
        <f t="array" ref="M636">_xlfn.IFS(istat[[#This Row],[Flag Codes]]="c",FALSE,istat[[#This Row],[Ateco 2007]]="TOTALE",FALSE,TRUE,TRUE)</f>
        <v>1</v>
      </c>
      <c r="N636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36">
        <f>IFERROR(FIND("(",istat[[#This Row],[Variabile]])-2,LEN(istat[[#This Row],[Variabile]]))</f>
        <v>27</v>
      </c>
      <c r="P636" t="str">
        <f>LEFT(istat[[#This Row],[Variabile]],istat[[#This Row],[unique_id_variable_text_num_char]])</f>
        <v>ore lavorate dai dipendenti</v>
      </c>
      <c r="Q636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ore lavorate dai dipendenti</v>
      </c>
    </row>
    <row r="637" spans="1:17" x14ac:dyDescent="0.35">
      <c r="A637" s="1" t="s">
        <v>11</v>
      </c>
      <c r="B637" s="1" t="s">
        <v>12</v>
      </c>
      <c r="C637" s="1" t="s">
        <v>77</v>
      </c>
      <c r="D637" s="1" t="s">
        <v>78</v>
      </c>
      <c r="E637" s="1" t="s">
        <v>192</v>
      </c>
      <c r="F637" s="1" t="s">
        <v>193</v>
      </c>
      <c r="G637">
        <v>2020</v>
      </c>
      <c r="H637">
        <v>2020</v>
      </c>
      <c r="I637">
        <v>85151347</v>
      </c>
      <c r="L637">
        <f>IF(ISNUMBER(SEARCH("migliaia",istat[[#This Row],[Variabile]])),istat[[#This Row],[Value]]*1000,istat[[#This Row],[Value]])</f>
        <v>85151347000</v>
      </c>
      <c r="M637" t="b" cm="1">
        <f t="array" ref="M637">_xlfn.IFS(istat[[#This Row],[Flag Codes]]="c",FALSE,istat[[#This Row],[Ateco 2007]]="TOTALE",FALSE,TRUE,TRUE)</f>
        <v>1</v>
      </c>
      <c r="N637" t="str">
        <f>istat[[#This Row],[ATECO_2007]]&amp;" "&amp;LEFT(istat[[#This Row],[Ateco 2007]],IFERROR(FIND("(",istat[[#This Row],[Ateco 2007]])-2,LEN(istat[[#This Row],[Ateco 2007]])))</f>
        <v>C attività manifatturiere</v>
      </c>
      <c r="O637">
        <f>IFERROR(FIND("(",istat[[#This Row],[Variabile]])-2,LEN(istat[[#This Row],[Variabile]]))</f>
        <v>23</v>
      </c>
      <c r="P637" t="str">
        <f>LEFT(istat[[#This Row],[Variabile]],istat[[#This Row],[unique_id_variable_text_num_char]])</f>
        <v>margine operativo lordo</v>
      </c>
      <c r="Q637" t="str">
        <f>istat[[#This Row],[unique_id_ateco_text]]&amp;": "&amp;istat[[#This Row],[unique_id_variable_text]]</f>
        <v>C attività manifatturiere: margine operativo lordo</v>
      </c>
    </row>
    <row r="638" spans="1:17" x14ac:dyDescent="0.35">
      <c r="A638" s="1" t="s">
        <v>11</v>
      </c>
      <c r="B638" s="1" t="s">
        <v>12</v>
      </c>
      <c r="C638" s="1" t="s">
        <v>95</v>
      </c>
      <c r="D638" s="1" t="s">
        <v>96</v>
      </c>
      <c r="E638" s="1" t="s">
        <v>192</v>
      </c>
      <c r="F638" s="1" t="s">
        <v>193</v>
      </c>
      <c r="G638">
        <v>2020</v>
      </c>
      <c r="H638">
        <v>2020</v>
      </c>
      <c r="I638">
        <v>3320980</v>
      </c>
      <c r="L638">
        <f>IF(ISNUMBER(SEARCH("migliaia",istat[[#This Row],[Variabile]])),istat[[#This Row],[Value]]*1000,istat[[#This Row],[Value]])</f>
        <v>3320980</v>
      </c>
      <c r="M638" t="b" cm="1">
        <f t="array" ref="M638">_xlfn.IFS(istat[[#This Row],[Flag Codes]]="c",FALSE,istat[[#This Row],[Ateco 2007]]="TOTALE",FALSE,TRUE,TRUE)</f>
        <v>1</v>
      </c>
      <c r="N638" t="str">
        <f>istat[[#This Row],[ATECO_2007]]&amp;" "&amp;LEFT(istat[[#This Row],[Ateco 2007]],IFERROR(FIND("(",istat[[#This Row],[Ateco 2007]])-2,LEN(istat[[#This Row],[Ateco 2007]])))</f>
        <v>C attività manifatturiere</v>
      </c>
      <c r="O638">
        <f>IFERROR(FIND("(",istat[[#This Row],[Variabile]])-2,LEN(istat[[#This Row],[Variabile]]))</f>
        <v>21</v>
      </c>
      <c r="P638" t="str">
        <f>LEFT(istat[[#This Row],[Variabile]],istat[[#This Row],[unique_id_variable_text_num_char]])</f>
        <v>lavoratori dipendenti</v>
      </c>
      <c r="Q638" t="str">
        <f>istat[[#This Row],[unique_id_ateco_text]]&amp;": "&amp;istat[[#This Row],[unique_id_variable_text]]</f>
        <v>C attività manifatturiere: lavoratori dipendenti</v>
      </c>
    </row>
    <row r="639" spans="1:17" x14ac:dyDescent="0.35">
      <c r="A639" s="1" t="s">
        <v>11</v>
      </c>
      <c r="B639" s="1" t="s">
        <v>12</v>
      </c>
      <c r="C639" s="1" t="s">
        <v>87</v>
      </c>
      <c r="D639" s="1" t="s">
        <v>88</v>
      </c>
      <c r="E639" s="1" t="s">
        <v>194</v>
      </c>
      <c r="F639" s="1" t="s">
        <v>195</v>
      </c>
      <c r="G639">
        <v>2020</v>
      </c>
      <c r="H639">
        <v>2020</v>
      </c>
      <c r="I639">
        <v>21638</v>
      </c>
      <c r="L639">
        <f>IF(ISNUMBER(SEARCH("migliaia",istat[[#This Row],[Variabile]])),istat[[#This Row],[Value]]*1000,istat[[#This Row],[Value]])</f>
        <v>21638000</v>
      </c>
      <c r="M639" t="b" cm="1">
        <f t="array" ref="M639">_xlfn.IFS(istat[[#This Row],[Flag Codes]]="c",FALSE,istat[[#This Row],[Ateco 2007]]="TOTALE",FALSE,TRUE,TRUE)</f>
        <v>1</v>
      </c>
      <c r="N639" t="str">
        <f>istat[[#This Row],[ATECO_2007]]&amp;" "&amp;LEFT(istat[[#This Row],[Ateco 2007]],IFERROR(FIND("(",istat[[#This Row],[Ateco 2007]])-2,LEN(istat[[#This Row],[Ateco 2007]])))</f>
        <v>741 attività di design specializzate</v>
      </c>
      <c r="O639">
        <f>IFERROR(FIND("(",istat[[#This Row],[Variabile]])-2,LEN(istat[[#This Row],[Variabile]]))</f>
        <v>36</v>
      </c>
      <c r="P639" t="str">
        <f>LEFT(istat[[#This Row],[Variabile]],istat[[#This Row],[unique_id_variable_text_num_char]])</f>
        <v>investimenti lordi in beni materiali</v>
      </c>
      <c r="Q639" t="str">
        <f>istat[[#This Row],[unique_id_ateco_text]]&amp;": "&amp;istat[[#This Row],[unique_id_variable_text]]</f>
        <v>741 attività di design specializzate: investimenti lordi in beni materiali</v>
      </c>
    </row>
    <row r="640" spans="1:17" x14ac:dyDescent="0.35">
      <c r="A640" s="1" t="s">
        <v>11</v>
      </c>
      <c r="B640" s="1" t="s">
        <v>12</v>
      </c>
      <c r="C640" s="1" t="s">
        <v>81</v>
      </c>
      <c r="D640" s="1" t="s">
        <v>82</v>
      </c>
      <c r="E640" s="1" t="s">
        <v>180</v>
      </c>
      <c r="F640" s="1" t="s">
        <v>181</v>
      </c>
      <c r="G640">
        <v>2020</v>
      </c>
      <c r="H640">
        <v>2020</v>
      </c>
      <c r="I640">
        <v>3407</v>
      </c>
      <c r="L640">
        <f>IF(ISNUMBER(SEARCH("migliaia",istat[[#This Row],[Variabile]])),istat[[#This Row],[Value]]*1000,istat[[#This Row],[Value]])</f>
        <v>3407000</v>
      </c>
      <c r="M640" t="b" cm="1">
        <f t="array" ref="M640">_xlfn.IFS(istat[[#This Row],[Flag Codes]]="c",FALSE,istat[[#This Row],[Ateco 2007]]="TOTALE",FALSE,TRUE,TRUE)</f>
        <v>1</v>
      </c>
      <c r="N640" t="str">
        <f>istat[[#This Row],[ATECO_2007]]&amp;" "&amp;LEFT(istat[[#This Row],[Ateco 2007]],IFERROR(FIND("(",istat[[#This Row],[Ateco 2007]])-2,LEN(istat[[#This Row],[Ateco 2007]])))</f>
        <v>182 riproduzione di supporti registrati</v>
      </c>
      <c r="O640">
        <f>IFERROR(FIND("(",istat[[#This Row],[Variabile]])-2,LEN(istat[[#This Row],[Variabile]]))</f>
        <v>19</v>
      </c>
      <c r="P640" t="str">
        <f>LEFT(istat[[#This Row],[Variabile]],istat[[#This Row],[unique_id_variable_text_num_char]])</f>
        <v>costi del personale</v>
      </c>
      <c r="Q640" t="str">
        <f>istat[[#This Row],[unique_id_ateco_text]]&amp;": "&amp;istat[[#This Row],[unique_id_variable_text]]</f>
        <v>182 riproduzione di supporti registrati: costi del personale</v>
      </c>
    </row>
    <row r="641" spans="1:17" x14ac:dyDescent="0.35">
      <c r="A641" s="1" t="s">
        <v>11</v>
      </c>
      <c r="B641" s="1" t="s">
        <v>12</v>
      </c>
      <c r="C641" s="1" t="s">
        <v>79</v>
      </c>
      <c r="D641" s="1" t="s">
        <v>80</v>
      </c>
      <c r="E641" s="1" t="s">
        <v>196</v>
      </c>
      <c r="F641" s="1" t="s">
        <v>197</v>
      </c>
      <c r="G641">
        <v>2020</v>
      </c>
      <c r="H641">
        <v>2020</v>
      </c>
      <c r="I641">
        <v>1683533</v>
      </c>
      <c r="L641">
        <f>IF(ISNUMBER(SEARCH("migliaia",istat[[#This Row],[Variabile]])),istat[[#This Row],[Value]]*1000,istat[[#This Row],[Value]])</f>
        <v>1683533000</v>
      </c>
      <c r="M641" t="b" cm="1">
        <f t="array" ref="M641">_xlfn.IFS(istat[[#This Row],[Flag Codes]]="c",FALSE,istat[[#This Row],[Ateco 2007]]="TOTALE",FALSE,TRUE,TRUE)</f>
        <v>1</v>
      </c>
      <c r="N641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41">
        <f>IFERROR(FIND("(",istat[[#This Row],[Variabile]])-2,LEN(istat[[#This Row],[Variabile]]))</f>
        <v>26</v>
      </c>
      <c r="P641" t="str">
        <f>LEFT(istat[[#This Row],[Variabile]],istat[[#This Row],[unique_id_variable_text_num_char]])</f>
        <v>acquisto di beni e servizi</v>
      </c>
      <c r="Q641" t="str">
        <f>istat[[#This Row],[unique_id_ateco_text]]&amp;": "&amp;istat[[#This Row],[unique_id_variable_text]]</f>
        <v>08 altre attività di estrazione di minerali da cave e miniere: acquisto di beni e servizi</v>
      </c>
    </row>
    <row r="642" spans="1:17" x14ac:dyDescent="0.35">
      <c r="A642" s="1" t="s">
        <v>11</v>
      </c>
      <c r="B642" s="1" t="s">
        <v>12</v>
      </c>
      <c r="C642" s="1" t="s">
        <v>81</v>
      </c>
      <c r="D642" s="1" t="s">
        <v>82</v>
      </c>
      <c r="E642" s="1" t="s">
        <v>198</v>
      </c>
      <c r="F642" s="1" t="s">
        <v>199</v>
      </c>
      <c r="G642">
        <v>2020</v>
      </c>
      <c r="H642">
        <v>2020</v>
      </c>
      <c r="I642">
        <v>13462134</v>
      </c>
      <c r="L642">
        <f>IF(ISNUMBER(SEARCH("migliaia",istat[[#This Row],[Variabile]])),istat[[#This Row],[Value]]*1000,istat[[#This Row],[Value]])</f>
        <v>13462134000</v>
      </c>
      <c r="M642" t="b" cm="1">
        <f t="array" ref="M642">_xlfn.IFS(istat[[#This Row],[Flag Codes]]="c",FALSE,istat[[#This Row],[Ateco 2007]]="TOTALE",FALSE,TRUE,TRUE)</f>
        <v>1</v>
      </c>
      <c r="N642" t="str">
        <f>istat[[#This Row],[ATECO_2007]]&amp;" "&amp;LEFT(istat[[#This Row],[Ateco 2007]],IFERROR(FIND("(",istat[[#This Row],[Ateco 2007]])-2,LEN(istat[[#This Row],[Ateco 2007]])))</f>
        <v>10 industrie alimentari</v>
      </c>
      <c r="O642">
        <f>IFERROR(FIND("(",istat[[#This Row],[Variabile]])-2,LEN(istat[[#This Row],[Variabile]]))</f>
        <v>19</v>
      </c>
      <c r="P642" t="str">
        <f>LEFT(istat[[#This Row],[Variabile]],istat[[#This Row],[unique_id_variable_text_num_char]])</f>
        <v>costi del personale</v>
      </c>
      <c r="Q642" t="str">
        <f>istat[[#This Row],[unique_id_ateco_text]]&amp;": "&amp;istat[[#This Row],[unique_id_variable_text]]</f>
        <v>10 industrie alimentari: costi del personale</v>
      </c>
    </row>
    <row r="643" spans="1:17" x14ac:dyDescent="0.35">
      <c r="A643" s="1" t="s">
        <v>11</v>
      </c>
      <c r="B643" s="1" t="s">
        <v>12</v>
      </c>
      <c r="C643" s="1" t="s">
        <v>71</v>
      </c>
      <c r="D643" s="1" t="s">
        <v>72</v>
      </c>
      <c r="E643" s="1" t="s">
        <v>200</v>
      </c>
      <c r="F643" s="1" t="s">
        <v>201</v>
      </c>
      <c r="G643">
        <v>2020</v>
      </c>
      <c r="H643">
        <v>2020</v>
      </c>
      <c r="I643">
        <v>10978025</v>
      </c>
      <c r="L643">
        <f>IF(ISNUMBER(SEARCH("migliaia",istat[[#This Row],[Variabile]])),istat[[#This Row],[Value]]*1000,istat[[#This Row],[Value]])</f>
        <v>10978025000</v>
      </c>
      <c r="M643" t="b" cm="1">
        <f t="array" ref="M643">_xlfn.IFS(istat[[#This Row],[Flag Codes]]="c",FALSE,istat[[#This Row],[Ateco 2007]]="TOTALE",FALSE,TRUE,TRUE)</f>
        <v>1</v>
      </c>
      <c r="N643" t="str">
        <f>istat[[#This Row],[ATECO_2007]]&amp;" "&amp;LEFT(istat[[#This Row],[Ateco 2007]],IFERROR(FIND("(",istat[[#This Row],[Ateco 2007]])-2,LEN(istat[[#This Row],[Ateco 2007]])))</f>
        <v>221 fabbricazione di articoli in gomma</v>
      </c>
      <c r="O643">
        <f>IFERROR(FIND("(",istat[[#This Row],[Variabile]])-2,LEN(istat[[#This Row],[Variabile]]))</f>
        <v>23</v>
      </c>
      <c r="P643" t="str">
        <f>LEFT(istat[[#This Row],[Variabile]],istat[[#This Row],[unique_id_variable_text_num_char]])</f>
        <v>valore della produzione</v>
      </c>
      <c r="Q643" t="str">
        <f>istat[[#This Row],[unique_id_ateco_text]]&amp;": "&amp;istat[[#This Row],[unique_id_variable_text]]</f>
        <v>221 fabbricazione di articoli in gomma: valore della produzione</v>
      </c>
    </row>
    <row r="644" spans="1:17" x14ac:dyDescent="0.35">
      <c r="A644" s="1" t="s">
        <v>11</v>
      </c>
      <c r="B644" s="1" t="s">
        <v>12</v>
      </c>
      <c r="C644" s="1" t="s">
        <v>77</v>
      </c>
      <c r="D644" s="1" t="s">
        <v>78</v>
      </c>
      <c r="E644" s="1" t="s">
        <v>202</v>
      </c>
      <c r="F644" s="1" t="s">
        <v>203</v>
      </c>
      <c r="G644">
        <v>2020</v>
      </c>
      <c r="H644">
        <v>2020</v>
      </c>
      <c r="I644">
        <v>23396605</v>
      </c>
      <c r="L644">
        <f>IF(ISNUMBER(SEARCH("migliaia",istat[[#This Row],[Variabile]])),istat[[#This Row],[Value]]*1000,istat[[#This Row],[Value]])</f>
        <v>23396605000</v>
      </c>
      <c r="M644" t="b" cm="1">
        <f t="array" ref="M644">_xlfn.IFS(istat[[#This Row],[Flag Codes]]="c",FALSE,istat[[#This Row],[Ateco 2007]]="TOTALE",FALSE,TRUE,TRUE)</f>
        <v>1</v>
      </c>
      <c r="N64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44">
        <f>IFERROR(FIND("(",istat[[#This Row],[Variabile]])-2,LEN(istat[[#This Row],[Variabile]]))</f>
        <v>23</v>
      </c>
      <c r="P644" t="str">
        <f>LEFT(istat[[#This Row],[Variabile]],istat[[#This Row],[unique_id_variable_text_num_char]])</f>
        <v>margine operativo lordo</v>
      </c>
      <c r="Q644" t="str">
        <f>istat[[#This Row],[unique_id_ateco_text]]&amp;": "&amp;istat[[#This Row],[unique_id_variable_text]]</f>
        <v>D fornitura di energia elettrica, gas, vapore e aria condizionata: margine operativo lordo</v>
      </c>
    </row>
    <row r="645" spans="1:17" x14ac:dyDescent="0.35">
      <c r="A645" s="1" t="s">
        <v>11</v>
      </c>
      <c r="B645" s="1" t="s">
        <v>12</v>
      </c>
      <c r="C645" s="1" t="s">
        <v>95</v>
      </c>
      <c r="D645" s="1" t="s">
        <v>96</v>
      </c>
      <c r="E645" s="1" t="s">
        <v>141</v>
      </c>
      <c r="F645" s="1" t="s">
        <v>142</v>
      </c>
      <c r="G645">
        <v>2020</v>
      </c>
      <c r="H645">
        <v>2020</v>
      </c>
      <c r="I645">
        <v>3842</v>
      </c>
      <c r="L645">
        <f>IF(ISNUMBER(SEARCH("migliaia",istat[[#This Row],[Variabile]])),istat[[#This Row],[Value]]*1000,istat[[#This Row],[Value]])</f>
        <v>3842</v>
      </c>
      <c r="M645" t="b" cm="1">
        <f t="array" ref="M645">_xlfn.IFS(istat[[#This Row],[Flag Codes]]="c",FALSE,istat[[#This Row],[Ateco 2007]]="TOTALE",FALSE,TRUE,TRUE)</f>
        <v>1</v>
      </c>
      <c r="N645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645">
        <f>IFERROR(FIND("(",istat[[#This Row],[Variabile]])-2,LEN(istat[[#This Row],[Variabile]]))</f>
        <v>21</v>
      </c>
      <c r="P645" t="str">
        <f>LEFT(istat[[#This Row],[Variabile]],istat[[#This Row],[unique_id_variable_text_num_char]])</f>
        <v>lavoratori dipendenti</v>
      </c>
      <c r="Q645" t="str">
        <f>istat[[#This Row],[unique_id_ateco_text]]&amp;": "&amp;istat[[#This Row],[unique_id_variable_text]]</f>
        <v>353 fornitura di vapore e aria condizionata: lavoratori dipendenti</v>
      </c>
    </row>
    <row r="646" spans="1:17" x14ac:dyDescent="0.35">
      <c r="A646" s="1" t="s">
        <v>11</v>
      </c>
      <c r="B646" s="1" t="s">
        <v>12</v>
      </c>
      <c r="C646" s="1" t="s">
        <v>85</v>
      </c>
      <c r="D646" s="1" t="s">
        <v>86</v>
      </c>
      <c r="E646" s="1" t="s">
        <v>174</v>
      </c>
      <c r="F646" s="1" t="s">
        <v>175</v>
      </c>
      <c r="G646">
        <v>2020</v>
      </c>
      <c r="H646">
        <v>2020</v>
      </c>
      <c r="I646">
        <v>1341647</v>
      </c>
      <c r="L646">
        <f>IF(ISNUMBER(SEARCH("migliaia",istat[[#This Row],[Variabile]])),istat[[#This Row],[Value]]*1000,istat[[#This Row],[Value]])</f>
        <v>1341647000</v>
      </c>
      <c r="M646" t="b" cm="1">
        <f t="array" ref="M646">_xlfn.IFS(istat[[#This Row],[Flag Codes]]="c",FALSE,istat[[#This Row],[Ateco 2007]]="TOTALE",FALSE,TRUE,TRUE)</f>
        <v>1</v>
      </c>
      <c r="N64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46">
        <f>IFERROR(FIND("(",istat[[#This Row],[Variabile]])-2,LEN(istat[[#This Row],[Variabile]]))</f>
        <v>17</v>
      </c>
      <c r="P646" t="str">
        <f>LEFT(istat[[#This Row],[Variabile]],istat[[#This Row],[unique_id_variable_text_num_char]])</f>
        <v>salari e stipendi</v>
      </c>
      <c r="Q646" t="str">
        <f>istat[[#This Row],[unique_id_ateco_text]]&amp;": "&amp;istat[[#This Row],[unique_id_variable_text]]</f>
        <v>255 fucinatura, imbutitura, stampaggio e profilatura dei metalli, metallurgia delle polveri: salari e stipendi</v>
      </c>
    </row>
    <row r="647" spans="1:17" x14ac:dyDescent="0.35">
      <c r="A647" s="1" t="s">
        <v>11</v>
      </c>
      <c r="B647" s="1" t="s">
        <v>12</v>
      </c>
      <c r="C647" s="1" t="s">
        <v>95</v>
      </c>
      <c r="D647" s="1" t="s">
        <v>96</v>
      </c>
      <c r="E647" s="1" t="s">
        <v>168</v>
      </c>
      <c r="F647" s="1" t="s">
        <v>169</v>
      </c>
      <c r="G647">
        <v>2020</v>
      </c>
      <c r="H647">
        <v>2020</v>
      </c>
      <c r="I647">
        <v>135836</v>
      </c>
      <c r="L647">
        <f>IF(ISNUMBER(SEARCH("migliaia",istat[[#This Row],[Variabile]])),istat[[#This Row],[Value]]*1000,istat[[#This Row],[Value]])</f>
        <v>135836</v>
      </c>
      <c r="M647" t="b" cm="1">
        <f t="array" ref="M647">_xlfn.IFS(istat[[#This Row],[Flag Codes]]="c",FALSE,istat[[#This Row],[Ateco 2007]]="TOTALE",FALSE,TRUE,TRUE)</f>
        <v>1</v>
      </c>
      <c r="N647" t="str">
        <f>istat[[#This Row],[ATECO_2007]]&amp;" "&amp;LEFT(istat[[#This Row],[Ateco 2007]],IFERROR(FIND("(",istat[[#This Row],[Ateco 2007]])-2,LEN(istat[[#This Row],[Ateco 2007]])))</f>
        <v>551 alberghi e strutture simili</v>
      </c>
      <c r="O647">
        <f>IFERROR(FIND("(",istat[[#This Row],[Variabile]])-2,LEN(istat[[#This Row],[Variabile]]))</f>
        <v>21</v>
      </c>
      <c r="P647" t="str">
        <f>LEFT(istat[[#This Row],[Variabile]],istat[[#This Row],[unique_id_variable_text_num_char]])</f>
        <v>lavoratori dipendenti</v>
      </c>
      <c r="Q647" t="str">
        <f>istat[[#This Row],[unique_id_ateco_text]]&amp;": "&amp;istat[[#This Row],[unique_id_variable_text]]</f>
        <v>551 alberghi e strutture simili: lavoratori dipendenti</v>
      </c>
    </row>
    <row r="648" spans="1:17" x14ac:dyDescent="0.35">
      <c r="A648" s="1" t="s">
        <v>11</v>
      </c>
      <c r="B648" s="1" t="s">
        <v>12</v>
      </c>
      <c r="C648" s="1" t="s">
        <v>87</v>
      </c>
      <c r="D648" s="1" t="s">
        <v>88</v>
      </c>
      <c r="E648" s="1" t="s">
        <v>188</v>
      </c>
      <c r="F648" s="1" t="s">
        <v>189</v>
      </c>
      <c r="G648">
        <v>2020</v>
      </c>
      <c r="H648">
        <v>2020</v>
      </c>
      <c r="I648">
        <v>515147</v>
      </c>
      <c r="L648">
        <f>IF(ISNUMBER(SEARCH("migliaia",istat[[#This Row],[Variabile]])),istat[[#This Row],[Value]]*1000,istat[[#This Row],[Value]])</f>
        <v>515147000</v>
      </c>
      <c r="M648" t="b" cm="1">
        <f t="array" ref="M648">_xlfn.IFS(istat[[#This Row],[Flag Codes]]="c",FALSE,istat[[#This Row],[Ateco 2007]]="TOTALE",FALSE,TRUE,TRUE)</f>
        <v>1</v>
      </c>
      <c r="N648" t="str">
        <f>istat[[#This Row],[ATECO_2007]]&amp;" "&amp;LEFT(istat[[#This Row],[Ateco 2007]],IFERROR(FIND("(",istat[[#This Row],[Ateco 2007]])-2,LEN(istat[[#This Row],[Ateco 2007]])))</f>
        <v>451 commercio di autoveicoli</v>
      </c>
      <c r="O648">
        <f>IFERROR(FIND("(",istat[[#This Row],[Variabile]])-2,LEN(istat[[#This Row],[Variabile]]))</f>
        <v>36</v>
      </c>
      <c r="P648" t="str">
        <f>LEFT(istat[[#This Row],[Variabile]],istat[[#This Row],[unique_id_variable_text_num_char]])</f>
        <v>investimenti lordi in beni materiali</v>
      </c>
      <c r="Q648" t="str">
        <f>istat[[#This Row],[unique_id_ateco_text]]&amp;": "&amp;istat[[#This Row],[unique_id_variable_text]]</f>
        <v>451 commercio di autoveicoli: investimenti lordi in beni materiali</v>
      </c>
    </row>
    <row r="649" spans="1:17" x14ac:dyDescent="0.35">
      <c r="A649" s="1" t="s">
        <v>11</v>
      </c>
      <c r="B649" s="1" t="s">
        <v>12</v>
      </c>
      <c r="C649" s="1" t="s">
        <v>101</v>
      </c>
      <c r="D649" s="1" t="s">
        <v>102</v>
      </c>
      <c r="E649" s="1" t="s">
        <v>178</v>
      </c>
      <c r="F649" s="1" t="s">
        <v>179</v>
      </c>
      <c r="G649">
        <v>2020</v>
      </c>
      <c r="H649">
        <v>2020</v>
      </c>
      <c r="I649">
        <v>186234</v>
      </c>
      <c r="L649">
        <f>IF(ISNUMBER(SEARCH("migliaia",istat[[#This Row],[Variabile]])),istat[[#This Row],[Value]]*1000,istat[[#This Row],[Value]])</f>
        <v>186234000</v>
      </c>
      <c r="M649" t="b" cm="1">
        <f t="array" ref="M649">_xlfn.IFS(istat[[#This Row],[Flag Codes]]="c",FALSE,istat[[#This Row],[Ateco 2007]]="TOTALE",FALSE,TRUE,TRUE)</f>
        <v>1</v>
      </c>
      <c r="N64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649">
        <f>IFERROR(FIND("(",istat[[#This Row],[Variabile]])-2,LEN(istat[[#This Row],[Variabile]]))</f>
        <v>27</v>
      </c>
      <c r="P649" t="str">
        <f>LEFT(istat[[#This Row],[Variabile]],istat[[#This Row],[unique_id_variable_text_num_char]])</f>
        <v>ore lavorate dai dipendenti</v>
      </c>
      <c r="Q649" t="str">
        <f>istat[[#This Row],[unique_id_ateco_text]]&amp;": "&amp;istat[[#This Row],[unique_id_variable_text]]</f>
        <v>289 fabbricazione di altre macchine per impieghi speciali: ore lavorate dai dipendenti</v>
      </c>
    </row>
    <row r="650" spans="1:17" x14ac:dyDescent="0.35">
      <c r="A650" s="1" t="s">
        <v>11</v>
      </c>
      <c r="B650" s="1" t="s">
        <v>12</v>
      </c>
      <c r="C650" s="1" t="s">
        <v>73</v>
      </c>
      <c r="D650" s="1" t="s">
        <v>74</v>
      </c>
      <c r="E650" s="1" t="s">
        <v>121</v>
      </c>
      <c r="F650" s="1" t="s">
        <v>122</v>
      </c>
      <c r="G650">
        <v>2020</v>
      </c>
      <c r="H650">
        <v>2020</v>
      </c>
      <c r="I650">
        <v>1209996</v>
      </c>
      <c r="L650">
        <f>IF(ISNUMBER(SEARCH("migliaia",istat[[#This Row],[Variabile]])),istat[[#This Row],[Value]]*1000,istat[[#This Row],[Value]])</f>
        <v>1209996000</v>
      </c>
      <c r="M650" t="b" cm="1">
        <f t="array" ref="M650">_xlfn.IFS(istat[[#This Row],[Flag Codes]]="c",FALSE,istat[[#This Row],[Ateco 2007]]="TOTALE",FALSE,TRUE,TRUE)</f>
        <v>1</v>
      </c>
      <c r="N65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50">
        <f>IFERROR(FIND("(",istat[[#This Row],[Variabile]])-2,LEN(istat[[#This Row],[Variabile]]))</f>
        <v>36</v>
      </c>
      <c r="P650" t="str">
        <f>LEFT(istat[[#This Row],[Variabile]],istat[[#This Row],[unique_id_variable_text_num_char]])</f>
        <v>valore aggiunto al costo dei fattori</v>
      </c>
      <c r="Q650" t="str">
        <f>istat[[#This Row],[unique_id_ateco_text]]&amp;": "&amp;istat[[#This Row],[unique_id_variable_text]]</f>
        <v>90 attività creative, artistiche e di intrattenimento: valore aggiunto al costo dei fattori</v>
      </c>
    </row>
    <row r="651" spans="1:17" x14ac:dyDescent="0.35">
      <c r="A651" s="1" t="s">
        <v>11</v>
      </c>
      <c r="B651" s="1" t="s">
        <v>12</v>
      </c>
      <c r="C651" s="1" t="s">
        <v>79</v>
      </c>
      <c r="D651" s="1" t="s">
        <v>80</v>
      </c>
      <c r="E651" s="1" t="s">
        <v>204</v>
      </c>
      <c r="F651" s="1" t="s">
        <v>205</v>
      </c>
      <c r="G651">
        <v>2020</v>
      </c>
      <c r="H651">
        <v>2020</v>
      </c>
      <c r="I651">
        <v>17198614</v>
      </c>
      <c r="L651">
        <f>IF(ISNUMBER(SEARCH("migliaia",istat[[#This Row],[Variabile]])),istat[[#This Row],[Value]]*1000,istat[[#This Row],[Value]])</f>
        <v>17198614000</v>
      </c>
      <c r="M651" t="b" cm="1">
        <f t="array" ref="M651">_xlfn.IFS(istat[[#This Row],[Flag Codes]]="c",FALSE,istat[[#This Row],[Ateco 2007]]="TOTALE",FALSE,TRUE,TRUE)</f>
        <v>1</v>
      </c>
      <c r="N651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51">
        <f>IFERROR(FIND("(",istat[[#This Row],[Variabile]])-2,LEN(istat[[#This Row],[Variabile]]))</f>
        <v>26</v>
      </c>
      <c r="P651" t="str">
        <f>LEFT(istat[[#This Row],[Variabile]],istat[[#This Row],[unique_id_variable_text_num_char]])</f>
        <v>acquisto di beni e servizi</v>
      </c>
      <c r="Q651" t="str">
        <f>istat[[#This Row],[unique_id_ateco_text]]&amp;": "&amp;istat[[#This Row],[unique_id_variable_text]]</f>
        <v>462 commercio all'ingrosso di materie prime agricole e di animali vivi: acquisto di beni e servizi</v>
      </c>
    </row>
    <row r="652" spans="1:17" x14ac:dyDescent="0.35">
      <c r="A652" s="1" t="s">
        <v>11</v>
      </c>
      <c r="B652" s="1" t="s">
        <v>12</v>
      </c>
      <c r="C652" s="1" t="s">
        <v>87</v>
      </c>
      <c r="D652" s="1" t="s">
        <v>88</v>
      </c>
      <c r="E652" s="1" t="s">
        <v>190</v>
      </c>
      <c r="F652" s="1" t="s">
        <v>191</v>
      </c>
      <c r="G652">
        <v>2020</v>
      </c>
      <c r="H652">
        <v>2020</v>
      </c>
      <c r="I652">
        <v>1022712</v>
      </c>
      <c r="L652">
        <f>IF(ISNUMBER(SEARCH("migliaia",istat[[#This Row],[Variabile]])),istat[[#This Row],[Value]]*1000,istat[[#This Row],[Value]])</f>
        <v>1022712000</v>
      </c>
      <c r="M652" t="b" cm="1">
        <f t="array" ref="M652">_xlfn.IFS(istat[[#This Row],[Flag Codes]]="c",FALSE,istat[[#This Row],[Ateco 2007]]="TOTALE",FALSE,TRUE,TRUE)</f>
        <v>1</v>
      </c>
      <c r="N65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2">
        <f>IFERROR(FIND("(",istat[[#This Row],[Variabile]])-2,LEN(istat[[#This Row],[Variabile]]))</f>
        <v>36</v>
      </c>
      <c r="P652" t="str">
        <f>LEFT(istat[[#This Row],[Variabile]],istat[[#This Row],[unique_id_variable_text_num_char]])</f>
        <v>investimenti lordi in beni materiali</v>
      </c>
      <c r="Q65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investimenti lordi in beni materiali</v>
      </c>
    </row>
    <row r="653" spans="1:17" x14ac:dyDescent="0.35">
      <c r="A653" s="1" t="s">
        <v>11</v>
      </c>
      <c r="B653" s="1" t="s">
        <v>12</v>
      </c>
      <c r="C653" s="1" t="s">
        <v>85</v>
      </c>
      <c r="D653" s="1" t="s">
        <v>86</v>
      </c>
      <c r="E653" s="1" t="s">
        <v>194</v>
      </c>
      <c r="F653" s="1" t="s">
        <v>195</v>
      </c>
      <c r="G653">
        <v>2020</v>
      </c>
      <c r="H653">
        <v>2020</v>
      </c>
      <c r="I653">
        <v>510267</v>
      </c>
      <c r="L653">
        <f>IF(ISNUMBER(SEARCH("migliaia",istat[[#This Row],[Variabile]])),istat[[#This Row],[Value]]*1000,istat[[#This Row],[Value]])</f>
        <v>510267000</v>
      </c>
      <c r="M653" t="b" cm="1">
        <f t="array" ref="M653">_xlfn.IFS(istat[[#This Row],[Flag Codes]]="c",FALSE,istat[[#This Row],[Ateco 2007]]="TOTALE",FALSE,TRUE,TRUE)</f>
        <v>1</v>
      </c>
      <c r="N653" t="str">
        <f>istat[[#This Row],[ATECO_2007]]&amp;" "&amp;LEFT(istat[[#This Row],[Ateco 2007]],IFERROR(FIND("(",istat[[#This Row],[Ateco 2007]])-2,LEN(istat[[#This Row],[Ateco 2007]])))</f>
        <v>741 attività di design specializzate</v>
      </c>
      <c r="O653">
        <f>IFERROR(FIND("(",istat[[#This Row],[Variabile]])-2,LEN(istat[[#This Row],[Variabile]]))</f>
        <v>17</v>
      </c>
      <c r="P653" t="str">
        <f>LEFT(istat[[#This Row],[Variabile]],istat[[#This Row],[unique_id_variable_text_num_char]])</f>
        <v>salari e stipendi</v>
      </c>
      <c r="Q653" t="str">
        <f>istat[[#This Row],[unique_id_ateco_text]]&amp;": "&amp;istat[[#This Row],[unique_id_variable_text]]</f>
        <v>741 attività di design specializzate: salari e stipendi</v>
      </c>
    </row>
    <row r="654" spans="1:17" x14ac:dyDescent="0.35">
      <c r="A654" s="1" t="s">
        <v>11</v>
      </c>
      <c r="B654" s="1" t="s">
        <v>12</v>
      </c>
      <c r="C654" s="1" t="s">
        <v>71</v>
      </c>
      <c r="D654" s="1" t="s">
        <v>72</v>
      </c>
      <c r="E654" s="1" t="s">
        <v>190</v>
      </c>
      <c r="F654" s="1" t="s">
        <v>191</v>
      </c>
      <c r="G654">
        <v>2020</v>
      </c>
      <c r="H654">
        <v>2020</v>
      </c>
      <c r="I654">
        <v>20096481</v>
      </c>
      <c r="L654">
        <f>IF(ISNUMBER(SEARCH("migliaia",istat[[#This Row],[Variabile]])),istat[[#This Row],[Value]]*1000,istat[[#This Row],[Value]])</f>
        <v>20096481000</v>
      </c>
      <c r="M654" t="b" cm="1">
        <f t="array" ref="M654">_xlfn.IFS(istat[[#This Row],[Flag Codes]]="c",FALSE,istat[[#This Row],[Ateco 2007]]="TOTALE",FALSE,TRUE,TRUE)</f>
        <v>1</v>
      </c>
      <c r="N654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54">
        <f>IFERROR(FIND("(",istat[[#This Row],[Variabile]])-2,LEN(istat[[#This Row],[Variabile]]))</f>
        <v>23</v>
      </c>
      <c r="P654" t="str">
        <f>LEFT(istat[[#This Row],[Variabile]],istat[[#This Row],[unique_id_variable_text_num_char]])</f>
        <v>valore della produzione</v>
      </c>
      <c r="Q654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della produzione</v>
      </c>
    </row>
    <row r="655" spans="1:17" x14ac:dyDescent="0.35">
      <c r="A655" s="1" t="s">
        <v>11</v>
      </c>
      <c r="B655" s="1" t="s">
        <v>12</v>
      </c>
      <c r="C655" s="1" t="s">
        <v>85</v>
      </c>
      <c r="D655" s="1" t="s">
        <v>86</v>
      </c>
      <c r="E655" s="1" t="s">
        <v>182</v>
      </c>
      <c r="F655" s="1" t="s">
        <v>183</v>
      </c>
      <c r="G655">
        <v>2020</v>
      </c>
      <c r="H655">
        <v>2020</v>
      </c>
      <c r="I655">
        <v>255535</v>
      </c>
      <c r="L655">
        <f>IF(ISNUMBER(SEARCH("migliaia",istat[[#This Row],[Variabile]])),istat[[#This Row],[Value]]*1000,istat[[#This Row],[Value]])</f>
        <v>255535000</v>
      </c>
      <c r="M655" t="b" cm="1">
        <f t="array" ref="M655">_xlfn.IFS(istat[[#This Row],[Flag Codes]]="c",FALSE,istat[[#This Row],[Ateco 2007]]="TOTALE",FALSE,TRUE,TRUE)</f>
        <v>1</v>
      </c>
      <c r="N65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55">
        <f>IFERROR(FIND("(",istat[[#This Row],[Variabile]])-2,LEN(istat[[#This Row],[Variabile]]))</f>
        <v>17</v>
      </c>
      <c r="P655" t="str">
        <f>LEFT(istat[[#This Row],[Variabile]],istat[[#This Row],[unique_id_variable_text_num_char]])</f>
        <v>salari e stipendi</v>
      </c>
      <c r="Q655" t="str">
        <f>istat[[#This Row],[unique_id_ateco_text]]&amp;": "&amp;istat[[#This Row],[unique_id_variable_text]]</f>
        <v>104 produzione di oli e grassi vegetali e animali: salari e stipendi</v>
      </c>
    </row>
    <row r="656" spans="1:17" x14ac:dyDescent="0.35">
      <c r="A656" s="1" t="s">
        <v>11</v>
      </c>
      <c r="B656" s="1" t="s">
        <v>12</v>
      </c>
      <c r="C656" s="1" t="s">
        <v>95</v>
      </c>
      <c r="D656" s="1" t="s">
        <v>96</v>
      </c>
      <c r="E656" s="1" t="s">
        <v>202</v>
      </c>
      <c r="F656" s="1" t="s">
        <v>203</v>
      </c>
      <c r="G656">
        <v>2020</v>
      </c>
      <c r="H656">
        <v>2020</v>
      </c>
      <c r="I656">
        <v>83202</v>
      </c>
      <c r="L656">
        <f>IF(ISNUMBER(SEARCH("migliaia",istat[[#This Row],[Variabile]])),istat[[#This Row],[Value]]*1000,istat[[#This Row],[Value]])</f>
        <v>83202</v>
      </c>
      <c r="M656" t="b" cm="1">
        <f t="array" ref="M656">_xlfn.IFS(istat[[#This Row],[Flag Codes]]="c",FALSE,istat[[#This Row],[Ateco 2007]]="TOTALE",FALSE,TRUE,TRUE)</f>
        <v>1</v>
      </c>
      <c r="N656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656">
        <f>IFERROR(FIND("(",istat[[#This Row],[Variabile]])-2,LEN(istat[[#This Row],[Variabile]]))</f>
        <v>21</v>
      </c>
      <c r="P656" t="str">
        <f>LEFT(istat[[#This Row],[Variabile]],istat[[#This Row],[unique_id_variable_text_num_char]])</f>
        <v>lavoratori dipendenti</v>
      </c>
      <c r="Q656" t="str">
        <f>istat[[#This Row],[unique_id_ateco_text]]&amp;": "&amp;istat[[#This Row],[unique_id_variable_text]]</f>
        <v>D fornitura di energia elettrica, gas, vapore e aria condizionata: lavoratori dipendenti</v>
      </c>
    </row>
    <row r="657" spans="1:17" x14ac:dyDescent="0.35">
      <c r="A657" s="1" t="s">
        <v>11</v>
      </c>
      <c r="B657" s="1" t="s">
        <v>12</v>
      </c>
      <c r="C657" s="1" t="s">
        <v>79</v>
      </c>
      <c r="D657" s="1" t="s">
        <v>80</v>
      </c>
      <c r="E657" s="1" t="s">
        <v>119</v>
      </c>
      <c r="F657" s="1" t="s">
        <v>120</v>
      </c>
      <c r="G657">
        <v>2020</v>
      </c>
      <c r="H657">
        <v>2020</v>
      </c>
      <c r="I657">
        <v>524436</v>
      </c>
      <c r="L657">
        <f>IF(ISNUMBER(SEARCH("migliaia",istat[[#This Row],[Variabile]])),istat[[#This Row],[Value]]*1000,istat[[#This Row],[Value]])</f>
        <v>524436000</v>
      </c>
      <c r="M657" t="b" cm="1">
        <f t="array" ref="M657">_xlfn.IFS(istat[[#This Row],[Flag Codes]]="c",FALSE,istat[[#This Row],[Ateco 2007]]="TOTALE",FALSE,TRUE,TRUE)</f>
        <v>1</v>
      </c>
      <c r="N657" t="str">
        <f>istat[[#This Row],[ATECO_2007]]&amp;" "&amp;LEFT(istat[[#This Row],[Ateco 2007]],IFERROR(FIND("(",istat[[#This Row],[Ateco 2007]])-2,LEN(istat[[#This Row],[Ateco 2007]])))</f>
        <v>75 servizi veterinari</v>
      </c>
      <c r="O657">
        <f>IFERROR(FIND("(",istat[[#This Row],[Variabile]])-2,LEN(istat[[#This Row],[Variabile]]))</f>
        <v>26</v>
      </c>
      <c r="P657" t="str">
        <f>LEFT(istat[[#This Row],[Variabile]],istat[[#This Row],[unique_id_variable_text_num_char]])</f>
        <v>acquisto di beni e servizi</v>
      </c>
      <c r="Q657" t="str">
        <f>istat[[#This Row],[unique_id_ateco_text]]&amp;": "&amp;istat[[#This Row],[unique_id_variable_text]]</f>
        <v>75 servizi veterinari: acquisto di beni e servizi</v>
      </c>
    </row>
    <row r="658" spans="1:17" x14ac:dyDescent="0.35">
      <c r="A658" s="1" t="s">
        <v>11</v>
      </c>
      <c r="B658" s="1" t="s">
        <v>12</v>
      </c>
      <c r="C658" s="1" t="s">
        <v>73</v>
      </c>
      <c r="D658" s="1" t="s">
        <v>74</v>
      </c>
      <c r="E658" s="1" t="s">
        <v>206</v>
      </c>
      <c r="F658" s="1" t="s">
        <v>207</v>
      </c>
      <c r="G658">
        <v>2020</v>
      </c>
      <c r="H658">
        <v>2020</v>
      </c>
      <c r="I658">
        <v>2446458</v>
      </c>
      <c r="L658">
        <f>IF(ISNUMBER(SEARCH("migliaia",istat[[#This Row],[Variabile]])),istat[[#This Row],[Value]]*1000,istat[[#This Row],[Value]])</f>
        <v>2446458000</v>
      </c>
      <c r="M658" t="b" cm="1">
        <f t="array" ref="M658">_xlfn.IFS(istat[[#This Row],[Flag Codes]]="c",FALSE,istat[[#This Row],[Ateco 2007]]="TOTALE",FALSE,TRUE,TRUE)</f>
        <v>1</v>
      </c>
      <c r="N65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58">
        <f>IFERROR(FIND("(",istat[[#This Row],[Variabile]])-2,LEN(istat[[#This Row],[Variabile]]))</f>
        <v>36</v>
      </c>
      <c r="P658" t="str">
        <f>LEFT(istat[[#This Row],[Variabile]],istat[[#This Row],[unique_id_variable_text_num_char]])</f>
        <v>valore aggiunto al costo dei fattori</v>
      </c>
      <c r="Q658" t="str">
        <f>istat[[#This Row],[unique_id_ateco_text]]&amp;": "&amp;istat[[#This Row],[unique_id_variable_text]]</f>
        <v>261 fabbricazione di componenti elettronici e schede elettroniche: valore aggiunto al costo dei fattori</v>
      </c>
    </row>
    <row r="659" spans="1:17" x14ac:dyDescent="0.35">
      <c r="A659" s="1" t="s">
        <v>11</v>
      </c>
      <c r="B659" s="1" t="s">
        <v>12</v>
      </c>
      <c r="C659" s="1" t="s">
        <v>87</v>
      </c>
      <c r="D659" s="1" t="s">
        <v>88</v>
      </c>
      <c r="E659" s="1" t="s">
        <v>174</v>
      </c>
      <c r="F659" s="1" t="s">
        <v>175</v>
      </c>
      <c r="G659">
        <v>2020</v>
      </c>
      <c r="H659">
        <v>2020</v>
      </c>
      <c r="I659">
        <v>507243</v>
      </c>
      <c r="L659">
        <f>IF(ISNUMBER(SEARCH("migliaia",istat[[#This Row],[Variabile]])),istat[[#This Row],[Value]]*1000,istat[[#This Row],[Value]])</f>
        <v>507243000</v>
      </c>
      <c r="M659" t="b" cm="1">
        <f t="array" ref="M659">_xlfn.IFS(istat[[#This Row],[Flag Codes]]="c",FALSE,istat[[#This Row],[Ateco 2007]]="TOTALE",FALSE,TRUE,TRUE)</f>
        <v>1</v>
      </c>
      <c r="N65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59">
        <f>IFERROR(FIND("(",istat[[#This Row],[Variabile]])-2,LEN(istat[[#This Row],[Variabile]]))</f>
        <v>36</v>
      </c>
      <c r="P659" t="str">
        <f>LEFT(istat[[#This Row],[Variabile]],istat[[#This Row],[unique_id_variable_text_num_char]])</f>
        <v>investimenti lordi in beni materiali</v>
      </c>
      <c r="Q659" t="str">
        <f>istat[[#This Row],[unique_id_ateco_text]]&amp;": "&amp;istat[[#This Row],[unique_id_variable_text]]</f>
        <v>255 fucinatura, imbutitura, stampaggio e profilatura dei metalli, metallurgia delle polveri: investimenti lordi in beni materiali</v>
      </c>
    </row>
    <row r="660" spans="1:17" x14ac:dyDescent="0.35">
      <c r="A660" s="1" t="s">
        <v>11</v>
      </c>
      <c r="B660" s="1" t="s">
        <v>12</v>
      </c>
      <c r="C660" s="1" t="s">
        <v>101</v>
      </c>
      <c r="D660" s="1" t="s">
        <v>102</v>
      </c>
      <c r="E660" s="1" t="s">
        <v>164</v>
      </c>
      <c r="F660" s="1" t="s">
        <v>165</v>
      </c>
      <c r="G660">
        <v>2020</v>
      </c>
      <c r="H660">
        <v>2020</v>
      </c>
      <c r="I660">
        <v>160466</v>
      </c>
      <c r="L660">
        <f>IF(ISNUMBER(SEARCH("migliaia",istat[[#This Row],[Variabile]])),istat[[#This Row],[Value]]*1000,istat[[#This Row],[Value]])</f>
        <v>160466000</v>
      </c>
      <c r="M660" t="b" cm="1">
        <f t="array" ref="M660">_xlfn.IFS(istat[[#This Row],[Flag Codes]]="c",FALSE,istat[[#This Row],[Ateco 2007]]="TOTALE",FALSE,TRUE,TRUE)</f>
        <v>1</v>
      </c>
      <c r="N66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60">
        <f>IFERROR(FIND("(",istat[[#This Row],[Variabile]])-2,LEN(istat[[#This Row],[Variabile]]))</f>
        <v>27</v>
      </c>
      <c r="P660" t="str">
        <f>LEFT(istat[[#This Row],[Variabile]],istat[[#This Row],[unique_id_variable_text_num_char]])</f>
        <v>ore lavorate dai dipendenti</v>
      </c>
      <c r="Q660" t="str">
        <f>istat[[#This Row],[unique_id_ateco_text]]&amp;": "&amp;istat[[#This Row],[unique_id_variable_text]]</f>
        <v>281 fabbricazione di macchine di impiego generale: ore lavorate dai dipendenti</v>
      </c>
    </row>
    <row r="661" spans="1:17" x14ac:dyDescent="0.35">
      <c r="A661" s="1" t="s">
        <v>11</v>
      </c>
      <c r="B661" s="1" t="s">
        <v>12</v>
      </c>
      <c r="C661" s="1" t="s">
        <v>79</v>
      </c>
      <c r="D661" s="1" t="s">
        <v>80</v>
      </c>
      <c r="E661" s="1" t="s">
        <v>99</v>
      </c>
      <c r="F661" s="1" t="s">
        <v>100</v>
      </c>
      <c r="G661">
        <v>2020</v>
      </c>
      <c r="H661">
        <v>2020</v>
      </c>
      <c r="I661">
        <v>2046991</v>
      </c>
      <c r="L661">
        <f>IF(ISNUMBER(SEARCH("migliaia",istat[[#This Row],[Variabile]])),istat[[#This Row],[Value]]*1000,istat[[#This Row],[Value]])</f>
        <v>2046991000</v>
      </c>
      <c r="M661" t="b" cm="1">
        <f t="array" ref="M661">_xlfn.IFS(istat[[#This Row],[Flag Codes]]="c",FALSE,istat[[#This Row],[Ateco 2007]]="TOTALE",FALSE,TRUE,TRUE)</f>
        <v>1</v>
      </c>
      <c r="N66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61">
        <f>IFERROR(FIND("(",istat[[#This Row],[Variabile]])-2,LEN(istat[[#This Row],[Variabile]]))</f>
        <v>26</v>
      </c>
      <c r="P661" t="str">
        <f>LEFT(istat[[#This Row],[Variabile]],istat[[#This Row],[unique_id_variable_text_num_char]])</f>
        <v>acquisto di beni e servizi</v>
      </c>
      <c r="Q661" t="str">
        <f>istat[[#This Row],[unique_id_ateco_text]]&amp;": "&amp;istat[[#This Row],[unique_id_variable_text]]</f>
        <v>274 fabbricazione di apparecchiature per illuminazione: acquisto di beni e servizi</v>
      </c>
    </row>
    <row r="662" spans="1:17" x14ac:dyDescent="0.35">
      <c r="A662" s="1" t="s">
        <v>11</v>
      </c>
      <c r="B662" s="1" t="s">
        <v>12</v>
      </c>
      <c r="C662" s="1" t="s">
        <v>69</v>
      </c>
      <c r="D662" s="1" t="s">
        <v>70</v>
      </c>
      <c r="E662" s="1" t="s">
        <v>170</v>
      </c>
      <c r="F662" s="1" t="s">
        <v>171</v>
      </c>
      <c r="G662">
        <v>2020</v>
      </c>
      <c r="H662">
        <v>2020</v>
      </c>
      <c r="I662">
        <v>509986031</v>
      </c>
      <c r="L662">
        <f>IF(ISNUMBER(SEARCH("migliaia",istat[[#This Row],[Variabile]])),istat[[#This Row],[Value]]*1000,istat[[#This Row],[Value]])</f>
        <v>509986031000</v>
      </c>
      <c r="M662" t="b" cm="1">
        <f t="array" ref="M662">_xlfn.IFS(istat[[#This Row],[Flag Codes]]="c",FALSE,istat[[#This Row],[Ateco 2007]]="TOTALE",FALSE,TRUE,TRUE)</f>
        <v>1</v>
      </c>
      <c r="N662" t="str">
        <f>istat[[#This Row],[ATECO_2007]]&amp;" "&amp;LEFT(istat[[#This Row],[Ateco 2007]],IFERROR(FIND("(",istat[[#This Row],[Ateco 2007]])-2,LEN(istat[[#This Row],[Ateco 2007]])))</f>
        <v>46 commercio all'ingrosso</v>
      </c>
      <c r="O662">
        <f>IFERROR(FIND("(",istat[[#This Row],[Variabile]])-2,LEN(istat[[#This Row],[Variabile]]))</f>
        <v>9</v>
      </c>
      <c r="P662" t="str">
        <f>LEFT(istat[[#This Row],[Variabile]],istat[[#This Row],[unique_id_variable_text_num_char]])</f>
        <v>fatturato</v>
      </c>
      <c r="Q662" t="str">
        <f>istat[[#This Row],[unique_id_ateco_text]]&amp;": "&amp;istat[[#This Row],[unique_id_variable_text]]</f>
        <v>46 commercio all'ingrosso: fatturato</v>
      </c>
    </row>
    <row r="663" spans="1:17" x14ac:dyDescent="0.35">
      <c r="A663" s="1" t="s">
        <v>11</v>
      </c>
      <c r="B663" s="1" t="s">
        <v>12</v>
      </c>
      <c r="C663" s="1" t="s">
        <v>69</v>
      </c>
      <c r="D663" s="1" t="s">
        <v>70</v>
      </c>
      <c r="E663" s="1" t="s">
        <v>206</v>
      </c>
      <c r="F663" s="1" t="s">
        <v>207</v>
      </c>
      <c r="G663">
        <v>2020</v>
      </c>
      <c r="H663">
        <v>2020</v>
      </c>
      <c r="I663">
        <v>5986449</v>
      </c>
      <c r="L663">
        <f>IF(ISNUMBER(SEARCH("migliaia",istat[[#This Row],[Variabile]])),istat[[#This Row],[Value]]*1000,istat[[#This Row],[Value]])</f>
        <v>5986449000</v>
      </c>
      <c r="M663" t="b" cm="1">
        <f t="array" ref="M663">_xlfn.IFS(istat[[#This Row],[Flag Codes]]="c",FALSE,istat[[#This Row],[Ateco 2007]]="TOTALE",FALSE,TRUE,TRUE)</f>
        <v>1</v>
      </c>
      <c r="N66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663">
        <f>IFERROR(FIND("(",istat[[#This Row],[Variabile]])-2,LEN(istat[[#This Row],[Variabile]]))</f>
        <v>9</v>
      </c>
      <c r="P663" t="str">
        <f>LEFT(istat[[#This Row],[Variabile]],istat[[#This Row],[unique_id_variable_text_num_char]])</f>
        <v>fatturato</v>
      </c>
      <c r="Q663" t="str">
        <f>istat[[#This Row],[unique_id_ateco_text]]&amp;": "&amp;istat[[#This Row],[unique_id_variable_text]]</f>
        <v>261 fabbricazione di componenti elettronici e schede elettroniche: fatturato</v>
      </c>
    </row>
    <row r="664" spans="1:17" x14ac:dyDescent="0.35">
      <c r="A664" s="1" t="s">
        <v>11</v>
      </c>
      <c r="B664" s="1" t="s">
        <v>12</v>
      </c>
      <c r="C664" s="1" t="s">
        <v>77</v>
      </c>
      <c r="D664" s="1" t="s">
        <v>78</v>
      </c>
      <c r="E664" s="1" t="s">
        <v>200</v>
      </c>
      <c r="F664" s="1" t="s">
        <v>201</v>
      </c>
      <c r="G664">
        <v>2020</v>
      </c>
      <c r="H664">
        <v>2020</v>
      </c>
      <c r="I664">
        <v>1118834</v>
      </c>
      <c r="L664">
        <f>IF(ISNUMBER(SEARCH("migliaia",istat[[#This Row],[Variabile]])),istat[[#This Row],[Value]]*1000,istat[[#This Row],[Value]])</f>
        <v>1118834000</v>
      </c>
      <c r="M664" t="b" cm="1">
        <f t="array" ref="M664">_xlfn.IFS(istat[[#This Row],[Flag Codes]]="c",FALSE,istat[[#This Row],[Ateco 2007]]="TOTALE",FALSE,TRUE,TRUE)</f>
        <v>1</v>
      </c>
      <c r="N664" t="str">
        <f>istat[[#This Row],[ATECO_2007]]&amp;" "&amp;LEFT(istat[[#This Row],[Ateco 2007]],IFERROR(FIND("(",istat[[#This Row],[Ateco 2007]])-2,LEN(istat[[#This Row],[Ateco 2007]])))</f>
        <v>221 fabbricazione di articoli in gomma</v>
      </c>
      <c r="O664">
        <f>IFERROR(FIND("(",istat[[#This Row],[Variabile]])-2,LEN(istat[[#This Row],[Variabile]]))</f>
        <v>23</v>
      </c>
      <c r="P664" t="str">
        <f>LEFT(istat[[#This Row],[Variabile]],istat[[#This Row],[unique_id_variable_text_num_char]])</f>
        <v>margine operativo lordo</v>
      </c>
      <c r="Q664" t="str">
        <f>istat[[#This Row],[unique_id_ateco_text]]&amp;": "&amp;istat[[#This Row],[unique_id_variable_text]]</f>
        <v>221 fabbricazione di articoli in gomma: margine operativo lordo</v>
      </c>
    </row>
    <row r="665" spans="1:17" x14ac:dyDescent="0.35">
      <c r="A665" s="1" t="s">
        <v>11</v>
      </c>
      <c r="B665" s="1" t="s">
        <v>12</v>
      </c>
      <c r="C665" s="1" t="s">
        <v>13</v>
      </c>
      <c r="D665" s="1" t="s">
        <v>14</v>
      </c>
      <c r="E665" s="1" t="s">
        <v>198</v>
      </c>
      <c r="F665" s="1" t="s">
        <v>199</v>
      </c>
      <c r="G665">
        <v>2020</v>
      </c>
      <c r="H665">
        <v>2020</v>
      </c>
      <c r="I665">
        <v>50177</v>
      </c>
      <c r="L665">
        <f>IF(ISNUMBER(SEARCH("migliaia",istat[[#This Row],[Variabile]])),istat[[#This Row],[Value]]*1000,istat[[#This Row],[Value]])</f>
        <v>50177</v>
      </c>
      <c r="M665" t="b" cm="1">
        <f t="array" ref="M665">_xlfn.IFS(istat[[#This Row],[Flag Codes]]="c",FALSE,istat[[#This Row],[Ateco 2007]]="TOTALE",FALSE,TRUE,TRUE)</f>
        <v>1</v>
      </c>
      <c r="N665" t="str">
        <f>istat[[#This Row],[ATECO_2007]]&amp;" "&amp;LEFT(istat[[#This Row],[Ateco 2007]],IFERROR(FIND("(",istat[[#This Row],[Ateco 2007]])-2,LEN(istat[[#This Row],[Ateco 2007]])))</f>
        <v>10 industrie alimentari</v>
      </c>
      <c r="O665">
        <f>IFERROR(FIND("(",istat[[#This Row],[Variabile]])-2,LEN(istat[[#This Row],[Variabile]]))</f>
        <v>7</v>
      </c>
      <c r="P665" t="str">
        <f>LEFT(istat[[#This Row],[Variabile]],istat[[#This Row],[unique_id_variable_text_num_char]])</f>
        <v>imprese</v>
      </c>
      <c r="Q665" t="str">
        <f>istat[[#This Row],[unique_id_ateco_text]]&amp;": "&amp;istat[[#This Row],[unique_id_variable_text]]</f>
        <v>10 industrie alimentari: imprese</v>
      </c>
    </row>
    <row r="666" spans="1:17" x14ac:dyDescent="0.35">
      <c r="A666" s="1" t="s">
        <v>11</v>
      </c>
      <c r="B666" s="1" t="s">
        <v>12</v>
      </c>
      <c r="C666" s="1" t="s">
        <v>13</v>
      </c>
      <c r="D666" s="1" t="s">
        <v>14</v>
      </c>
      <c r="E666" s="1" t="s">
        <v>180</v>
      </c>
      <c r="F666" s="1" t="s">
        <v>181</v>
      </c>
      <c r="G666">
        <v>2020</v>
      </c>
      <c r="H666">
        <v>2020</v>
      </c>
      <c r="I666">
        <v>144</v>
      </c>
      <c r="L666">
        <f>IF(ISNUMBER(SEARCH("migliaia",istat[[#This Row],[Variabile]])),istat[[#This Row],[Value]]*1000,istat[[#This Row],[Value]])</f>
        <v>144</v>
      </c>
      <c r="M666" t="b" cm="1">
        <f t="array" ref="M666">_xlfn.IFS(istat[[#This Row],[Flag Codes]]="c",FALSE,istat[[#This Row],[Ateco 2007]]="TOTALE",FALSE,TRUE,TRUE)</f>
        <v>1</v>
      </c>
      <c r="N666" t="str">
        <f>istat[[#This Row],[ATECO_2007]]&amp;" "&amp;LEFT(istat[[#This Row],[Ateco 2007]],IFERROR(FIND("(",istat[[#This Row],[Ateco 2007]])-2,LEN(istat[[#This Row],[Ateco 2007]])))</f>
        <v>182 riproduzione di supporti registrati</v>
      </c>
      <c r="O666">
        <f>IFERROR(FIND("(",istat[[#This Row],[Variabile]])-2,LEN(istat[[#This Row],[Variabile]]))</f>
        <v>7</v>
      </c>
      <c r="P666" t="str">
        <f>LEFT(istat[[#This Row],[Variabile]],istat[[#This Row],[unique_id_variable_text_num_char]])</f>
        <v>imprese</v>
      </c>
      <c r="Q666" t="str">
        <f>istat[[#This Row],[unique_id_ateco_text]]&amp;": "&amp;istat[[#This Row],[unique_id_variable_text]]</f>
        <v>182 riproduzione di supporti registrati: imprese</v>
      </c>
    </row>
    <row r="667" spans="1:17" x14ac:dyDescent="0.35">
      <c r="A667" s="1" t="s">
        <v>11</v>
      </c>
      <c r="B667" s="1" t="s">
        <v>12</v>
      </c>
      <c r="C667" s="1" t="s">
        <v>79</v>
      </c>
      <c r="D667" s="1" t="s">
        <v>80</v>
      </c>
      <c r="E667" s="1" t="s">
        <v>198</v>
      </c>
      <c r="F667" s="1" t="s">
        <v>199</v>
      </c>
      <c r="G667">
        <v>2020</v>
      </c>
      <c r="H667">
        <v>2020</v>
      </c>
      <c r="I667">
        <v>100912010</v>
      </c>
      <c r="L667">
        <f>IF(ISNUMBER(SEARCH("migliaia",istat[[#This Row],[Variabile]])),istat[[#This Row],[Value]]*1000,istat[[#This Row],[Value]])</f>
        <v>100912010000</v>
      </c>
      <c r="M667" t="b" cm="1">
        <f t="array" ref="M667">_xlfn.IFS(istat[[#This Row],[Flag Codes]]="c",FALSE,istat[[#This Row],[Ateco 2007]]="TOTALE",FALSE,TRUE,TRUE)</f>
        <v>1</v>
      </c>
      <c r="N667" t="str">
        <f>istat[[#This Row],[ATECO_2007]]&amp;" "&amp;LEFT(istat[[#This Row],[Ateco 2007]],IFERROR(FIND("(",istat[[#This Row],[Ateco 2007]])-2,LEN(istat[[#This Row],[Ateco 2007]])))</f>
        <v>10 industrie alimentari</v>
      </c>
      <c r="O667">
        <f>IFERROR(FIND("(",istat[[#This Row],[Variabile]])-2,LEN(istat[[#This Row],[Variabile]]))</f>
        <v>26</v>
      </c>
      <c r="P667" t="str">
        <f>LEFT(istat[[#This Row],[Variabile]],istat[[#This Row],[unique_id_variable_text_num_char]])</f>
        <v>acquisto di beni e servizi</v>
      </c>
      <c r="Q667" t="str">
        <f>istat[[#This Row],[unique_id_ateco_text]]&amp;": "&amp;istat[[#This Row],[unique_id_variable_text]]</f>
        <v>10 industrie alimentari: acquisto di beni e servizi</v>
      </c>
    </row>
    <row r="668" spans="1:17" x14ac:dyDescent="0.35">
      <c r="A668" s="1" t="s">
        <v>11</v>
      </c>
      <c r="B668" s="1" t="s">
        <v>12</v>
      </c>
      <c r="C668" s="1" t="s">
        <v>73</v>
      </c>
      <c r="D668" s="1" t="s">
        <v>74</v>
      </c>
      <c r="E668" s="1" t="s">
        <v>161</v>
      </c>
      <c r="F668" s="1" t="s">
        <v>110</v>
      </c>
      <c r="G668">
        <v>2020</v>
      </c>
      <c r="H668">
        <v>2020</v>
      </c>
      <c r="I668">
        <v>817461</v>
      </c>
      <c r="L668">
        <f>IF(ISNUMBER(SEARCH("migliaia",istat[[#This Row],[Variabile]])),istat[[#This Row],[Value]]*1000,istat[[#This Row],[Value]])</f>
        <v>817461000</v>
      </c>
      <c r="M668" t="b" cm="1">
        <f t="array" ref="M668">_xlfn.IFS(istat[[#This Row],[Flag Codes]]="c",FALSE,istat[[#This Row],[Ateco 2007]]="TOTALE",FALSE,TRUE,TRUE)</f>
        <v>1</v>
      </c>
      <c r="N668" t="str">
        <f>istat[[#This Row],[ATECO_2007]]&amp;" "&amp;LEFT(istat[[#This Row],[Ateco 2007]],IFERROR(FIND("(",istat[[#This Row],[Ateco 2007]])-2,LEN(istat[[#This Row],[Ateco 2007]])))</f>
        <v>120 industria del tabacco</v>
      </c>
      <c r="O668">
        <f>IFERROR(FIND("(",istat[[#This Row],[Variabile]])-2,LEN(istat[[#This Row],[Variabile]]))</f>
        <v>36</v>
      </c>
      <c r="P668" t="str">
        <f>LEFT(istat[[#This Row],[Variabile]],istat[[#This Row],[unique_id_variable_text_num_char]])</f>
        <v>valore aggiunto al costo dei fattori</v>
      </c>
      <c r="Q668" t="str">
        <f>istat[[#This Row],[unique_id_ateco_text]]&amp;": "&amp;istat[[#This Row],[unique_id_variable_text]]</f>
        <v>120 industria del tabacco: valore aggiunto al costo dei fattori</v>
      </c>
    </row>
    <row r="669" spans="1:17" x14ac:dyDescent="0.35">
      <c r="A669" s="1" t="s">
        <v>11</v>
      </c>
      <c r="B669" s="1" t="s">
        <v>12</v>
      </c>
      <c r="C669" s="1" t="s">
        <v>85</v>
      </c>
      <c r="D669" s="1" t="s">
        <v>86</v>
      </c>
      <c r="E669" s="1" t="s">
        <v>188</v>
      </c>
      <c r="F669" s="1" t="s">
        <v>189</v>
      </c>
      <c r="G669">
        <v>2020</v>
      </c>
      <c r="H669">
        <v>2020</v>
      </c>
      <c r="I669">
        <v>2252143</v>
      </c>
      <c r="L669">
        <f>IF(ISNUMBER(SEARCH("migliaia",istat[[#This Row],[Variabile]])),istat[[#This Row],[Value]]*1000,istat[[#This Row],[Value]])</f>
        <v>2252143000</v>
      </c>
      <c r="M669" t="b" cm="1">
        <f t="array" ref="M669">_xlfn.IFS(istat[[#This Row],[Flag Codes]]="c",FALSE,istat[[#This Row],[Ateco 2007]]="TOTALE",FALSE,TRUE,TRUE)</f>
        <v>1</v>
      </c>
      <c r="N669" t="str">
        <f>istat[[#This Row],[ATECO_2007]]&amp;" "&amp;LEFT(istat[[#This Row],[Ateco 2007]],IFERROR(FIND("(",istat[[#This Row],[Ateco 2007]])-2,LEN(istat[[#This Row],[Ateco 2007]])))</f>
        <v>451 commercio di autoveicoli</v>
      </c>
      <c r="O669">
        <f>IFERROR(FIND("(",istat[[#This Row],[Variabile]])-2,LEN(istat[[#This Row],[Variabile]]))</f>
        <v>17</v>
      </c>
      <c r="P669" t="str">
        <f>LEFT(istat[[#This Row],[Variabile]],istat[[#This Row],[unique_id_variable_text_num_char]])</f>
        <v>salari e stipendi</v>
      </c>
      <c r="Q669" t="str">
        <f>istat[[#This Row],[unique_id_ateco_text]]&amp;": "&amp;istat[[#This Row],[unique_id_variable_text]]</f>
        <v>451 commercio di autoveicoli: salari e stipendi</v>
      </c>
    </row>
    <row r="670" spans="1:17" x14ac:dyDescent="0.35">
      <c r="A670" s="1" t="s">
        <v>11</v>
      </c>
      <c r="B670" s="1" t="s">
        <v>12</v>
      </c>
      <c r="C670" s="1" t="s">
        <v>87</v>
      </c>
      <c r="D670" s="1" t="s">
        <v>88</v>
      </c>
      <c r="E670" s="1" t="s">
        <v>182</v>
      </c>
      <c r="F670" s="1" t="s">
        <v>183</v>
      </c>
      <c r="G670">
        <v>2020</v>
      </c>
      <c r="H670">
        <v>2020</v>
      </c>
      <c r="I670">
        <v>136397</v>
      </c>
      <c r="L670">
        <f>IF(ISNUMBER(SEARCH("migliaia",istat[[#This Row],[Variabile]])),istat[[#This Row],[Value]]*1000,istat[[#This Row],[Value]])</f>
        <v>136397000</v>
      </c>
      <c r="M670" t="b" cm="1">
        <f t="array" ref="M670">_xlfn.IFS(istat[[#This Row],[Flag Codes]]="c",FALSE,istat[[#This Row],[Ateco 2007]]="TOTALE",FALSE,TRUE,TRUE)</f>
        <v>1</v>
      </c>
      <c r="N67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670">
        <f>IFERROR(FIND("(",istat[[#This Row],[Variabile]])-2,LEN(istat[[#This Row],[Variabile]]))</f>
        <v>36</v>
      </c>
      <c r="P670" t="str">
        <f>LEFT(istat[[#This Row],[Variabile]],istat[[#This Row],[unique_id_variable_text_num_char]])</f>
        <v>investimenti lordi in beni materiali</v>
      </c>
      <c r="Q670" t="str">
        <f>istat[[#This Row],[unique_id_ateco_text]]&amp;": "&amp;istat[[#This Row],[unique_id_variable_text]]</f>
        <v>104 produzione di oli e grassi vegetali e animali: investimenti lordi in beni materiali</v>
      </c>
    </row>
    <row r="671" spans="1:17" x14ac:dyDescent="0.35">
      <c r="A671" s="1" t="s">
        <v>11</v>
      </c>
      <c r="B671" s="1" t="s">
        <v>12</v>
      </c>
      <c r="C671" s="1" t="s">
        <v>85</v>
      </c>
      <c r="D671" s="1" t="s">
        <v>86</v>
      </c>
      <c r="E671" s="1" t="s">
        <v>176</v>
      </c>
      <c r="F671" s="1" t="s">
        <v>177</v>
      </c>
      <c r="G671">
        <v>2020</v>
      </c>
      <c r="H671">
        <v>2020</v>
      </c>
      <c r="I671">
        <v>726779</v>
      </c>
      <c r="L671">
        <f>IF(ISNUMBER(SEARCH("migliaia",istat[[#This Row],[Variabile]])),istat[[#This Row],[Value]]*1000,istat[[#This Row],[Value]])</f>
        <v>726779000</v>
      </c>
      <c r="M671" t="b" cm="1">
        <f t="array" ref="M671">_xlfn.IFS(istat[[#This Row],[Flag Codes]]="c",FALSE,istat[[#This Row],[Ateco 2007]]="TOTALE",FALSE,TRUE,TRUE)</f>
        <v>1</v>
      </c>
      <c r="N671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1">
        <f>IFERROR(FIND("(",istat[[#This Row],[Variabile]])-2,LEN(istat[[#This Row],[Variabile]]))</f>
        <v>17</v>
      </c>
      <c r="P671" t="str">
        <f>LEFT(istat[[#This Row],[Variabile]],istat[[#This Row],[unique_id_variable_text_num_char]])</f>
        <v>salari e stipendi</v>
      </c>
      <c r="Q671" t="str">
        <f>istat[[#This Row],[unique_id_ateco_text]]&amp;": "&amp;istat[[#This Row],[unique_id_variable_text]]</f>
        <v>211 fabbricazione di prodotti farmaceutici di base: salari e stipendi</v>
      </c>
    </row>
    <row r="672" spans="1:17" x14ac:dyDescent="0.35">
      <c r="A672" s="1" t="s">
        <v>11</v>
      </c>
      <c r="B672" s="1" t="s">
        <v>12</v>
      </c>
      <c r="C672" s="1" t="s">
        <v>69</v>
      </c>
      <c r="D672" s="1" t="s">
        <v>70</v>
      </c>
      <c r="E672" s="1" t="s">
        <v>172</v>
      </c>
      <c r="F672" s="1" t="s">
        <v>173</v>
      </c>
      <c r="G672">
        <v>2020</v>
      </c>
      <c r="H672">
        <v>2020</v>
      </c>
      <c r="I672">
        <v>19914188</v>
      </c>
      <c r="L672">
        <f>IF(ISNUMBER(SEARCH("migliaia",istat[[#This Row],[Variabile]])),istat[[#This Row],[Value]]*1000,istat[[#This Row],[Value]])</f>
        <v>19914188000</v>
      </c>
      <c r="M672" t="b" cm="1">
        <f t="array" ref="M672">_xlfn.IFS(istat[[#This Row],[Flag Codes]]="c",FALSE,istat[[#This Row],[Ateco 2007]]="TOTALE",FALSE,TRUE,TRUE)</f>
        <v>1</v>
      </c>
      <c r="N672" t="str">
        <f>istat[[#This Row],[ATECO_2007]]&amp;" "&amp;LEFT(istat[[#This Row],[Ateco 2007]],IFERROR(FIND("(",istat[[#This Row],[Ateco 2007]])-2,LEN(istat[[#This Row],[Ateco 2007]])))</f>
        <v>32 altre industrie manifatturiere</v>
      </c>
      <c r="O672">
        <f>IFERROR(FIND("(",istat[[#This Row],[Variabile]])-2,LEN(istat[[#This Row],[Variabile]]))</f>
        <v>9</v>
      </c>
      <c r="P672" t="str">
        <f>LEFT(istat[[#This Row],[Variabile]],istat[[#This Row],[unique_id_variable_text_num_char]])</f>
        <v>fatturato</v>
      </c>
      <c r="Q672" t="str">
        <f>istat[[#This Row],[unique_id_ateco_text]]&amp;": "&amp;istat[[#This Row],[unique_id_variable_text]]</f>
        <v>32 altre industrie manifatturiere: fatturato</v>
      </c>
    </row>
    <row r="673" spans="1:17" x14ac:dyDescent="0.35">
      <c r="A673" s="1" t="s">
        <v>11</v>
      </c>
      <c r="B673" s="1" t="s">
        <v>12</v>
      </c>
      <c r="C673" s="1" t="s">
        <v>71</v>
      </c>
      <c r="D673" s="1" t="s">
        <v>72</v>
      </c>
      <c r="E673" s="1" t="s">
        <v>188</v>
      </c>
      <c r="F673" s="1" t="s">
        <v>189</v>
      </c>
      <c r="G673">
        <v>2020</v>
      </c>
      <c r="H673">
        <v>2020</v>
      </c>
      <c r="I673">
        <v>15417863</v>
      </c>
      <c r="L673">
        <f>IF(ISNUMBER(SEARCH("migliaia",istat[[#This Row],[Variabile]])),istat[[#This Row],[Value]]*1000,istat[[#This Row],[Value]])</f>
        <v>15417863000</v>
      </c>
      <c r="M673" t="b" cm="1">
        <f t="array" ref="M673">_xlfn.IFS(istat[[#This Row],[Flag Codes]]="c",FALSE,istat[[#This Row],[Ateco 2007]]="TOTALE",FALSE,TRUE,TRUE)</f>
        <v>1</v>
      </c>
      <c r="N673" t="str">
        <f>istat[[#This Row],[ATECO_2007]]&amp;" "&amp;LEFT(istat[[#This Row],[Ateco 2007]],IFERROR(FIND("(",istat[[#This Row],[Ateco 2007]])-2,LEN(istat[[#This Row],[Ateco 2007]])))</f>
        <v>451 commercio di autoveicoli</v>
      </c>
      <c r="O673">
        <f>IFERROR(FIND("(",istat[[#This Row],[Variabile]])-2,LEN(istat[[#This Row],[Variabile]]))</f>
        <v>23</v>
      </c>
      <c r="P673" t="str">
        <f>LEFT(istat[[#This Row],[Variabile]],istat[[#This Row],[unique_id_variable_text_num_char]])</f>
        <v>valore della produzione</v>
      </c>
      <c r="Q673" t="str">
        <f>istat[[#This Row],[unique_id_ateco_text]]&amp;": "&amp;istat[[#This Row],[unique_id_variable_text]]</f>
        <v>451 commercio di autoveicoli: valore della produzione</v>
      </c>
    </row>
    <row r="674" spans="1:17" x14ac:dyDescent="0.35">
      <c r="A674" s="1" t="s">
        <v>11</v>
      </c>
      <c r="B674" s="1" t="s">
        <v>12</v>
      </c>
      <c r="C674" s="1" t="s">
        <v>81</v>
      </c>
      <c r="D674" s="1" t="s">
        <v>82</v>
      </c>
      <c r="E674" s="1" t="s">
        <v>174</v>
      </c>
      <c r="F674" s="1" t="s">
        <v>175</v>
      </c>
      <c r="G674">
        <v>2020</v>
      </c>
      <c r="H674">
        <v>2020</v>
      </c>
      <c r="I674">
        <v>1884068</v>
      </c>
      <c r="L674">
        <f>IF(ISNUMBER(SEARCH("migliaia",istat[[#This Row],[Variabile]])),istat[[#This Row],[Value]]*1000,istat[[#This Row],[Value]])</f>
        <v>1884068000</v>
      </c>
      <c r="M674" t="b" cm="1">
        <f t="array" ref="M674">_xlfn.IFS(istat[[#This Row],[Flag Codes]]="c",FALSE,istat[[#This Row],[Ateco 2007]]="TOTALE",FALSE,TRUE,TRUE)</f>
        <v>1</v>
      </c>
      <c r="N67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674">
        <f>IFERROR(FIND("(",istat[[#This Row],[Variabile]])-2,LEN(istat[[#This Row],[Variabile]]))</f>
        <v>19</v>
      </c>
      <c r="P674" t="str">
        <f>LEFT(istat[[#This Row],[Variabile]],istat[[#This Row],[unique_id_variable_text_num_char]])</f>
        <v>costi del personale</v>
      </c>
      <c r="Q674" t="str">
        <f>istat[[#This Row],[unique_id_ateco_text]]&amp;": "&amp;istat[[#This Row],[unique_id_variable_text]]</f>
        <v>255 fucinatura, imbutitura, stampaggio e profilatura dei metalli, metallurgia delle polveri: costi del personale</v>
      </c>
    </row>
    <row r="675" spans="1:17" x14ac:dyDescent="0.35">
      <c r="A675" s="1" t="s">
        <v>11</v>
      </c>
      <c r="B675" s="1" t="s">
        <v>12</v>
      </c>
      <c r="C675" s="1" t="s">
        <v>87</v>
      </c>
      <c r="D675" s="1" t="s">
        <v>88</v>
      </c>
      <c r="E675" s="1" t="s">
        <v>176</v>
      </c>
      <c r="F675" s="1" t="s">
        <v>177</v>
      </c>
      <c r="G675">
        <v>2020</v>
      </c>
      <c r="H675">
        <v>2020</v>
      </c>
      <c r="I675">
        <v>420455</v>
      </c>
      <c r="L675">
        <f>IF(ISNUMBER(SEARCH("migliaia",istat[[#This Row],[Variabile]])),istat[[#This Row],[Value]]*1000,istat[[#This Row],[Value]])</f>
        <v>420455000</v>
      </c>
      <c r="M675" t="b" cm="1">
        <f t="array" ref="M675">_xlfn.IFS(istat[[#This Row],[Flag Codes]]="c",FALSE,istat[[#This Row],[Ateco 2007]]="TOTALE",FALSE,TRUE,TRUE)</f>
        <v>1</v>
      </c>
      <c r="N67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75">
        <f>IFERROR(FIND("(",istat[[#This Row],[Variabile]])-2,LEN(istat[[#This Row],[Variabile]]))</f>
        <v>36</v>
      </c>
      <c r="P675" t="str">
        <f>LEFT(istat[[#This Row],[Variabile]],istat[[#This Row],[unique_id_variable_text_num_char]])</f>
        <v>investimenti lordi in beni materiali</v>
      </c>
      <c r="Q675" t="str">
        <f>istat[[#This Row],[unique_id_ateco_text]]&amp;": "&amp;istat[[#This Row],[unique_id_variable_text]]</f>
        <v>211 fabbricazione di prodotti farmaceutici di base: investimenti lordi in beni materiali</v>
      </c>
    </row>
    <row r="676" spans="1:17" x14ac:dyDescent="0.35">
      <c r="A676" s="1" t="s">
        <v>11</v>
      </c>
      <c r="B676" s="1" t="s">
        <v>12</v>
      </c>
      <c r="C676" s="1" t="s">
        <v>87</v>
      </c>
      <c r="D676" s="1" t="s">
        <v>88</v>
      </c>
      <c r="E676" s="1" t="s">
        <v>164</v>
      </c>
      <c r="F676" s="1" t="s">
        <v>165</v>
      </c>
      <c r="G676">
        <v>2020</v>
      </c>
      <c r="H676">
        <v>2020</v>
      </c>
      <c r="I676">
        <v>974102</v>
      </c>
      <c r="L676">
        <f>IF(ISNUMBER(SEARCH("migliaia",istat[[#This Row],[Variabile]])),istat[[#This Row],[Value]]*1000,istat[[#This Row],[Value]])</f>
        <v>974102000</v>
      </c>
      <c r="M676" t="b" cm="1">
        <f t="array" ref="M676">_xlfn.IFS(istat[[#This Row],[Flag Codes]]="c",FALSE,istat[[#This Row],[Ateco 2007]]="TOTALE",FALSE,TRUE,TRUE)</f>
        <v>1</v>
      </c>
      <c r="N67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676">
        <f>IFERROR(FIND("(",istat[[#This Row],[Variabile]])-2,LEN(istat[[#This Row],[Variabile]]))</f>
        <v>36</v>
      </c>
      <c r="P676" t="str">
        <f>LEFT(istat[[#This Row],[Variabile]],istat[[#This Row],[unique_id_variable_text_num_char]])</f>
        <v>investimenti lordi in beni materiali</v>
      </c>
      <c r="Q676" t="str">
        <f>istat[[#This Row],[unique_id_ateco_text]]&amp;": "&amp;istat[[#This Row],[unique_id_variable_text]]</f>
        <v>281 fabbricazione di macchine di impiego generale: investimenti lordi in beni materiali</v>
      </c>
    </row>
    <row r="677" spans="1:17" x14ac:dyDescent="0.35">
      <c r="A677" s="1" t="s">
        <v>11</v>
      </c>
      <c r="B677" s="1" t="s">
        <v>12</v>
      </c>
      <c r="C677" s="1" t="s">
        <v>95</v>
      </c>
      <c r="D677" s="1" t="s">
        <v>96</v>
      </c>
      <c r="E677" s="1" t="s">
        <v>121</v>
      </c>
      <c r="F677" s="1" t="s">
        <v>122</v>
      </c>
      <c r="G677">
        <v>2020</v>
      </c>
      <c r="H677">
        <v>2020</v>
      </c>
      <c r="I677">
        <v>10760</v>
      </c>
      <c r="L677">
        <f>IF(ISNUMBER(SEARCH("migliaia",istat[[#This Row],[Variabile]])),istat[[#This Row],[Value]]*1000,istat[[#This Row],[Value]])</f>
        <v>10760</v>
      </c>
      <c r="M677" t="b" cm="1">
        <f t="array" ref="M677">_xlfn.IFS(istat[[#This Row],[Flag Codes]]="c",FALSE,istat[[#This Row],[Ateco 2007]]="TOTALE",FALSE,TRUE,TRUE)</f>
        <v>1</v>
      </c>
      <c r="N677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77">
        <f>IFERROR(FIND("(",istat[[#This Row],[Variabile]])-2,LEN(istat[[#This Row],[Variabile]]))</f>
        <v>21</v>
      </c>
      <c r="P677" t="str">
        <f>LEFT(istat[[#This Row],[Variabile]],istat[[#This Row],[unique_id_variable_text_num_char]])</f>
        <v>lavoratori dipendenti</v>
      </c>
      <c r="Q677" t="str">
        <f>istat[[#This Row],[unique_id_ateco_text]]&amp;": "&amp;istat[[#This Row],[unique_id_variable_text]]</f>
        <v>90 attività creative, artistiche e di intrattenimento: lavoratori dipendenti</v>
      </c>
    </row>
    <row r="678" spans="1:17" x14ac:dyDescent="0.35">
      <c r="A678" s="1" t="s">
        <v>11</v>
      </c>
      <c r="B678" s="1" t="s">
        <v>12</v>
      </c>
      <c r="C678" s="1" t="s">
        <v>71</v>
      </c>
      <c r="D678" s="1" t="s">
        <v>72</v>
      </c>
      <c r="E678" s="1" t="s">
        <v>172</v>
      </c>
      <c r="F678" s="1" t="s">
        <v>173</v>
      </c>
      <c r="G678">
        <v>2020</v>
      </c>
      <c r="H678">
        <v>2020</v>
      </c>
      <c r="I678">
        <v>18854585</v>
      </c>
      <c r="L678">
        <f>IF(ISNUMBER(SEARCH("migliaia",istat[[#This Row],[Variabile]])),istat[[#This Row],[Value]]*1000,istat[[#This Row],[Value]])</f>
        <v>18854585000</v>
      </c>
      <c r="M678" t="b" cm="1">
        <f t="array" ref="M678">_xlfn.IFS(istat[[#This Row],[Flag Codes]]="c",FALSE,istat[[#This Row],[Ateco 2007]]="TOTALE",FALSE,TRUE,TRUE)</f>
        <v>1</v>
      </c>
      <c r="N678" t="str">
        <f>istat[[#This Row],[ATECO_2007]]&amp;" "&amp;LEFT(istat[[#This Row],[Ateco 2007]],IFERROR(FIND("(",istat[[#This Row],[Ateco 2007]])-2,LEN(istat[[#This Row],[Ateco 2007]])))</f>
        <v>32 altre industrie manifatturiere</v>
      </c>
      <c r="O678">
        <f>IFERROR(FIND("(",istat[[#This Row],[Variabile]])-2,LEN(istat[[#This Row],[Variabile]]))</f>
        <v>23</v>
      </c>
      <c r="P678" t="str">
        <f>LEFT(istat[[#This Row],[Variabile]],istat[[#This Row],[unique_id_variable_text_num_char]])</f>
        <v>valore della produzione</v>
      </c>
      <c r="Q678" t="str">
        <f>istat[[#This Row],[unique_id_ateco_text]]&amp;": "&amp;istat[[#This Row],[unique_id_variable_text]]</f>
        <v>32 altre industrie manifatturiere: valore della produzione</v>
      </c>
    </row>
    <row r="679" spans="1:17" x14ac:dyDescent="0.35">
      <c r="A679" s="1" t="s">
        <v>11</v>
      </c>
      <c r="B679" s="1" t="s">
        <v>12</v>
      </c>
      <c r="C679" s="1" t="s">
        <v>73</v>
      </c>
      <c r="D679" s="1" t="s">
        <v>74</v>
      </c>
      <c r="E679" s="1" t="s">
        <v>89</v>
      </c>
      <c r="F679" s="1" t="s">
        <v>90</v>
      </c>
      <c r="G679">
        <v>2020</v>
      </c>
      <c r="H679">
        <v>2020</v>
      </c>
      <c r="I679">
        <v>246728</v>
      </c>
      <c r="L679">
        <f>IF(ISNUMBER(SEARCH("migliaia",istat[[#This Row],[Variabile]])),istat[[#This Row],[Value]]*1000,istat[[#This Row],[Value]])</f>
        <v>246728000</v>
      </c>
      <c r="M679" t="b" cm="1">
        <f t="array" ref="M679">_xlfn.IFS(istat[[#This Row],[Flag Codes]]="c",FALSE,istat[[#This Row],[Ateco 2007]]="TOTALE",FALSE,TRUE,TRUE)</f>
        <v>1</v>
      </c>
      <c r="N67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679">
        <f>IFERROR(FIND("(",istat[[#This Row],[Variabile]])-2,LEN(istat[[#This Row],[Variabile]]))</f>
        <v>36</v>
      </c>
      <c r="P679" t="str">
        <f>LEFT(istat[[#This Row],[Variabile]],istat[[#This Row],[unique_id_variable_text_num_char]])</f>
        <v>valore aggiunto al costo dei fattori</v>
      </c>
      <c r="Q679" t="str">
        <f>istat[[#This Row],[unique_id_ateco_text]]&amp;": "&amp;istat[[#This Row],[unique_id_variable_text]]</f>
        <v>91 attività di biblioteche, archivi, musei ed altre attività culturali: valore aggiunto al costo dei fattori</v>
      </c>
    </row>
    <row r="680" spans="1:17" x14ac:dyDescent="0.35">
      <c r="A680" s="1" t="s">
        <v>11</v>
      </c>
      <c r="B680" s="1" t="s">
        <v>12</v>
      </c>
      <c r="C680" s="1" t="s">
        <v>71</v>
      </c>
      <c r="D680" s="1" t="s">
        <v>72</v>
      </c>
      <c r="E680" s="1" t="s">
        <v>196</v>
      </c>
      <c r="F680" s="1" t="s">
        <v>197</v>
      </c>
      <c r="G680">
        <v>2020</v>
      </c>
      <c r="H680">
        <v>2020</v>
      </c>
      <c r="I680">
        <v>2706840</v>
      </c>
      <c r="L680">
        <f>IF(ISNUMBER(SEARCH("migliaia",istat[[#This Row],[Variabile]])),istat[[#This Row],[Value]]*1000,istat[[#This Row],[Value]])</f>
        <v>2706840000</v>
      </c>
      <c r="M680" t="b" cm="1">
        <f t="array" ref="M680">_xlfn.IFS(istat[[#This Row],[Flag Codes]]="c",FALSE,istat[[#This Row],[Ateco 2007]]="TOTALE",FALSE,TRUE,TRUE)</f>
        <v>1</v>
      </c>
      <c r="N68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680">
        <f>IFERROR(FIND("(",istat[[#This Row],[Variabile]])-2,LEN(istat[[#This Row],[Variabile]]))</f>
        <v>23</v>
      </c>
      <c r="P680" t="str">
        <f>LEFT(istat[[#This Row],[Variabile]],istat[[#This Row],[unique_id_variable_text_num_char]])</f>
        <v>valore della produzione</v>
      </c>
      <c r="Q680" t="str">
        <f>istat[[#This Row],[unique_id_ateco_text]]&amp;": "&amp;istat[[#This Row],[unique_id_variable_text]]</f>
        <v>08 altre attività di estrazione di minerali da cave e miniere: valore della produzione</v>
      </c>
    </row>
    <row r="681" spans="1:17" x14ac:dyDescent="0.35">
      <c r="A681" s="1" t="s">
        <v>11</v>
      </c>
      <c r="B681" s="1" t="s">
        <v>12</v>
      </c>
      <c r="C681" s="1" t="s">
        <v>81</v>
      </c>
      <c r="D681" s="1" t="s">
        <v>82</v>
      </c>
      <c r="E681" s="1" t="s">
        <v>123</v>
      </c>
      <c r="F681" s="1" t="s">
        <v>124</v>
      </c>
      <c r="G681">
        <v>2020</v>
      </c>
      <c r="H681">
        <v>2020</v>
      </c>
      <c r="I681">
        <v>236784</v>
      </c>
      <c r="L681">
        <f>IF(ISNUMBER(SEARCH("migliaia",istat[[#This Row],[Variabile]])),istat[[#This Row],[Value]]*1000,istat[[#This Row],[Value]])</f>
        <v>236784000</v>
      </c>
      <c r="M681" t="b" cm="1">
        <f t="array" ref="M681">_xlfn.IFS(istat[[#This Row],[Flag Codes]]="c",FALSE,istat[[#This Row],[Ateco 2007]]="TOTALE",FALSE,TRUE,TRUE)</f>
        <v>1</v>
      </c>
      <c r="N68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681">
        <f>IFERROR(FIND("(",istat[[#This Row],[Variabile]])-2,LEN(istat[[#This Row],[Variabile]]))</f>
        <v>19</v>
      </c>
      <c r="P681" t="str">
        <f>LEFT(istat[[#This Row],[Variabile]],istat[[#This Row],[unique_id_variable_text_num_char]])</f>
        <v>costi del personale</v>
      </c>
      <c r="Q681" t="str">
        <f>istat[[#This Row],[unique_id_ateco_text]]&amp;": "&amp;istat[[#This Row],[unique_id_variable_text]]</f>
        <v>102 lavorazione e conservazione di pesce, crostacei e molluschi: costi del personale</v>
      </c>
    </row>
    <row r="682" spans="1:17" x14ac:dyDescent="0.35">
      <c r="A682" s="1" t="s">
        <v>11</v>
      </c>
      <c r="B682" s="1" t="s">
        <v>12</v>
      </c>
      <c r="C682" s="1" t="s">
        <v>71</v>
      </c>
      <c r="D682" s="1" t="s">
        <v>72</v>
      </c>
      <c r="E682" s="1" t="s">
        <v>75</v>
      </c>
      <c r="F682" s="1" t="s">
        <v>76</v>
      </c>
      <c r="G682">
        <v>2020</v>
      </c>
      <c r="H682">
        <v>2020</v>
      </c>
      <c r="I682">
        <v>8636141</v>
      </c>
      <c r="L682">
        <f>IF(ISNUMBER(SEARCH("migliaia",istat[[#This Row],[Variabile]])),istat[[#This Row],[Value]]*1000,istat[[#This Row],[Value]])</f>
        <v>8636141000</v>
      </c>
      <c r="M682" t="b" cm="1">
        <f t="array" ref="M682">_xlfn.IFS(istat[[#This Row],[Flag Codes]]="c",FALSE,istat[[#This Row],[Ateco 2007]]="TOTALE",FALSE,TRUE,TRUE)</f>
        <v>1</v>
      </c>
      <c r="N682" t="str">
        <f>istat[[#This Row],[ATECO_2007]]&amp;" "&amp;LEFT(istat[[#This Row],[Ateco 2007]],IFERROR(FIND("(",istat[[#This Row],[Ateco 2007]])-2,LEN(istat[[#This Row],[Ateco 2007]])))</f>
        <v>50 trasporto marittimo e per vie d'acqua</v>
      </c>
      <c r="O682">
        <f>IFERROR(FIND("(",istat[[#This Row],[Variabile]])-2,LEN(istat[[#This Row],[Variabile]]))</f>
        <v>23</v>
      </c>
      <c r="P682" t="str">
        <f>LEFT(istat[[#This Row],[Variabile]],istat[[#This Row],[unique_id_variable_text_num_char]])</f>
        <v>valore della produzione</v>
      </c>
      <c r="Q682" t="str">
        <f>istat[[#This Row],[unique_id_ateco_text]]&amp;": "&amp;istat[[#This Row],[unique_id_variable_text]]</f>
        <v>50 trasporto marittimo e per vie d'acqua: valore della produzione</v>
      </c>
    </row>
    <row r="683" spans="1:17" x14ac:dyDescent="0.35">
      <c r="A683" s="1" t="s">
        <v>11</v>
      </c>
      <c r="B683" s="1" t="s">
        <v>12</v>
      </c>
      <c r="C683" s="1" t="s">
        <v>81</v>
      </c>
      <c r="D683" s="1" t="s">
        <v>82</v>
      </c>
      <c r="E683" s="1" t="s">
        <v>204</v>
      </c>
      <c r="F683" s="1" t="s">
        <v>205</v>
      </c>
      <c r="G683">
        <v>2020</v>
      </c>
      <c r="H683">
        <v>2020</v>
      </c>
      <c r="I683">
        <v>614217</v>
      </c>
      <c r="L683">
        <f>IF(ISNUMBER(SEARCH("migliaia",istat[[#This Row],[Variabile]])),istat[[#This Row],[Value]]*1000,istat[[#This Row],[Value]])</f>
        <v>614217000</v>
      </c>
      <c r="M683" t="b" cm="1">
        <f t="array" ref="M683">_xlfn.IFS(istat[[#This Row],[Flag Codes]]="c",FALSE,istat[[#This Row],[Ateco 2007]]="TOTALE",FALSE,TRUE,TRUE)</f>
        <v>1</v>
      </c>
      <c r="N68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83">
        <f>IFERROR(FIND("(",istat[[#This Row],[Variabile]])-2,LEN(istat[[#This Row],[Variabile]]))</f>
        <v>19</v>
      </c>
      <c r="P683" t="str">
        <f>LEFT(istat[[#This Row],[Variabile]],istat[[#This Row],[unique_id_variable_text_num_char]])</f>
        <v>costi del personale</v>
      </c>
      <c r="Q683" t="str">
        <f>istat[[#This Row],[unique_id_ateco_text]]&amp;": "&amp;istat[[#This Row],[unique_id_variable_text]]</f>
        <v>462 commercio all'ingrosso di materie prime agricole e di animali vivi: costi del personale</v>
      </c>
    </row>
    <row r="684" spans="1:17" x14ac:dyDescent="0.35">
      <c r="A684" s="1" t="s">
        <v>11</v>
      </c>
      <c r="B684" s="1" t="s">
        <v>12</v>
      </c>
      <c r="C684" s="1" t="s">
        <v>73</v>
      </c>
      <c r="D684" s="1" t="s">
        <v>74</v>
      </c>
      <c r="E684" s="1" t="s">
        <v>186</v>
      </c>
      <c r="F684" s="1" t="s">
        <v>187</v>
      </c>
      <c r="G684">
        <v>2020</v>
      </c>
      <c r="H684">
        <v>2020</v>
      </c>
      <c r="I684">
        <v>5598964</v>
      </c>
      <c r="L684">
        <f>IF(ISNUMBER(SEARCH("migliaia",istat[[#This Row],[Variabile]])),istat[[#This Row],[Value]]*1000,istat[[#This Row],[Value]])</f>
        <v>5598964000</v>
      </c>
      <c r="M684" t="b" cm="1">
        <f t="array" ref="M684">_xlfn.IFS(istat[[#This Row],[Flag Codes]]="c",FALSE,istat[[#This Row],[Ateco 2007]]="TOTALE",FALSE,TRUE,TRUE)</f>
        <v>1</v>
      </c>
      <c r="N684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4">
        <f>IFERROR(FIND("(",istat[[#This Row],[Variabile]])-2,LEN(istat[[#This Row],[Variabile]]))</f>
        <v>36</v>
      </c>
      <c r="P684" t="str">
        <f>LEFT(istat[[#This Row],[Variabile]],istat[[#This Row],[unique_id_variable_text_num_char]])</f>
        <v>valore aggiunto al costo dei fattori</v>
      </c>
      <c r="Q684" t="str">
        <f>istat[[#This Row],[unique_id_ateco_text]]&amp;": "&amp;istat[[#This Row],[unique_id_variable_text]]</f>
        <v>107 produzione di prodotti da forno e farinacei: valore aggiunto al costo dei fattori</v>
      </c>
    </row>
    <row r="685" spans="1:17" x14ac:dyDescent="0.35">
      <c r="A685" s="1" t="s">
        <v>11</v>
      </c>
      <c r="B685" s="1" t="s">
        <v>12</v>
      </c>
      <c r="C685" s="1" t="s">
        <v>95</v>
      </c>
      <c r="D685" s="1" t="s">
        <v>96</v>
      </c>
      <c r="E685" s="1" t="s">
        <v>139</v>
      </c>
      <c r="F685" s="1" t="s">
        <v>140</v>
      </c>
      <c r="G685">
        <v>2020</v>
      </c>
      <c r="H685">
        <v>2020</v>
      </c>
      <c r="I685">
        <v>57133</v>
      </c>
      <c r="L685">
        <f>IF(ISNUMBER(SEARCH("migliaia",istat[[#This Row],[Variabile]])),istat[[#This Row],[Value]]*1000,istat[[#This Row],[Value]])</f>
        <v>57133</v>
      </c>
      <c r="M685" t="b" cm="1">
        <f t="array" ref="M685">_xlfn.IFS(istat[[#This Row],[Flag Codes]]="c",FALSE,istat[[#This Row],[Ateco 2007]]="TOTALE",FALSE,TRUE,TRUE)</f>
        <v>1</v>
      </c>
      <c r="N685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685">
        <f>IFERROR(FIND("(",istat[[#This Row],[Variabile]])-2,LEN(istat[[#This Row],[Variabile]]))</f>
        <v>21</v>
      </c>
      <c r="P685" t="str">
        <f>LEFT(istat[[#This Row],[Variabile]],istat[[#This Row],[unique_id_variable_text_num_char]])</f>
        <v>lavoratori dipendenti</v>
      </c>
      <c r="Q685" t="str">
        <f>istat[[#This Row],[unique_id_ateco_text]]&amp;": "&amp;istat[[#This Row],[unique_id_variable_text]]</f>
        <v>351 produzione, trasmissione e distribuzione di energia elettrica: lavoratori dipendenti</v>
      </c>
    </row>
    <row r="686" spans="1:17" x14ac:dyDescent="0.35">
      <c r="A686" s="1" t="s">
        <v>11</v>
      </c>
      <c r="B686" s="1" t="s">
        <v>12</v>
      </c>
      <c r="C686" s="1" t="s">
        <v>81</v>
      </c>
      <c r="D686" s="1" t="s">
        <v>82</v>
      </c>
      <c r="E686" s="1" t="s">
        <v>208</v>
      </c>
      <c r="F686" s="1" t="s">
        <v>209</v>
      </c>
      <c r="G686">
        <v>2020</v>
      </c>
      <c r="H686">
        <v>2020</v>
      </c>
      <c r="I686">
        <v>2865763</v>
      </c>
      <c r="L686">
        <f>IF(ISNUMBER(SEARCH("migliaia",istat[[#This Row],[Variabile]])),istat[[#This Row],[Value]]*1000,istat[[#This Row],[Value]])</f>
        <v>2865763000</v>
      </c>
      <c r="M686" t="b" cm="1">
        <f t="array" ref="M686">_xlfn.IFS(istat[[#This Row],[Flag Codes]]="c",FALSE,istat[[#This Row],[Ateco 2007]]="TOTALE",FALSE,TRUE,TRUE)</f>
        <v>1</v>
      </c>
      <c r="N6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6">
        <f>IFERROR(FIND("(",istat[[#This Row],[Variabile]])-2,LEN(istat[[#This Row],[Variabile]]))</f>
        <v>19</v>
      </c>
      <c r="P686" t="str">
        <f>LEFT(istat[[#This Row],[Variabile]],istat[[#This Row],[unique_id_variable_text_num_char]])</f>
        <v>costi del personale</v>
      </c>
      <c r="Q686" t="str">
        <f>istat[[#This Row],[unique_id_ateco_text]]&amp;": "&amp;istat[[#This Row],[unique_id_variable_text]]</f>
        <v>475 commercio al dettaglio di altri prodotti per uso domestico in esercizi specializzati: costi del personale</v>
      </c>
    </row>
    <row r="687" spans="1:17" x14ac:dyDescent="0.35">
      <c r="A687" s="1" t="s">
        <v>11</v>
      </c>
      <c r="B687" s="1" t="s">
        <v>12</v>
      </c>
      <c r="C687" s="1" t="s">
        <v>13</v>
      </c>
      <c r="D687" s="1" t="s">
        <v>14</v>
      </c>
      <c r="E687" s="1" t="s">
        <v>210</v>
      </c>
      <c r="F687" s="1" t="s">
        <v>211</v>
      </c>
      <c r="G687">
        <v>2020</v>
      </c>
      <c r="H687">
        <v>2020</v>
      </c>
      <c r="I687">
        <v>27596</v>
      </c>
      <c r="L687">
        <f>IF(ISNUMBER(SEARCH("migliaia",istat[[#This Row],[Variabile]])),istat[[#This Row],[Value]]*1000,istat[[#This Row],[Value]])</f>
        <v>27596</v>
      </c>
      <c r="M687" t="b" cm="1">
        <f t="array" ref="M687">_xlfn.IFS(istat[[#This Row],[Flag Codes]]="c",FALSE,istat[[#This Row],[Ateco 2007]]="TOTALE",FALSE,TRUE,TRUE)</f>
        <v>1</v>
      </c>
      <c r="N687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687">
        <f>IFERROR(FIND("(",istat[[#This Row],[Variabile]])-2,LEN(istat[[#This Row],[Variabile]]))</f>
        <v>7</v>
      </c>
      <c r="P687" t="str">
        <f>LEFT(istat[[#This Row],[Variabile]],istat[[#This Row],[unique_id_variable_text_num_char]])</f>
        <v>imprese</v>
      </c>
      <c r="Q687" t="str">
        <f>istat[[#This Row],[unique_id_ateco_text]]&amp;": "&amp;istat[[#This Row],[unique_id_variable_text]]</f>
        <v>251 fabbricazione di elementi da costruzione in metallo: imprese</v>
      </c>
    </row>
    <row r="688" spans="1:17" x14ac:dyDescent="0.35">
      <c r="A688" s="1" t="s">
        <v>11</v>
      </c>
      <c r="B688" s="1" t="s">
        <v>12</v>
      </c>
      <c r="C688" s="1" t="s">
        <v>13</v>
      </c>
      <c r="D688" s="1" t="s">
        <v>14</v>
      </c>
      <c r="E688" s="1" t="s">
        <v>208</v>
      </c>
      <c r="F688" s="1" t="s">
        <v>209</v>
      </c>
      <c r="G688">
        <v>2020</v>
      </c>
      <c r="H688">
        <v>2020</v>
      </c>
      <c r="I688">
        <v>61814</v>
      </c>
      <c r="L688">
        <f>IF(ISNUMBER(SEARCH("migliaia",istat[[#This Row],[Variabile]])),istat[[#This Row],[Value]]*1000,istat[[#This Row],[Value]])</f>
        <v>61814</v>
      </c>
      <c r="M688" t="b" cm="1">
        <f t="array" ref="M688">_xlfn.IFS(istat[[#This Row],[Flag Codes]]="c",FALSE,istat[[#This Row],[Ateco 2007]]="TOTALE",FALSE,TRUE,TRUE)</f>
        <v>1</v>
      </c>
      <c r="N688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688">
        <f>IFERROR(FIND("(",istat[[#This Row],[Variabile]])-2,LEN(istat[[#This Row],[Variabile]]))</f>
        <v>7</v>
      </c>
      <c r="P688" t="str">
        <f>LEFT(istat[[#This Row],[Variabile]],istat[[#This Row],[unique_id_variable_text_num_char]])</f>
        <v>imprese</v>
      </c>
      <c r="Q688" t="str">
        <f>istat[[#This Row],[unique_id_ateco_text]]&amp;": "&amp;istat[[#This Row],[unique_id_variable_text]]</f>
        <v>475 commercio al dettaglio di altri prodotti per uso domestico in esercizi specializzati: imprese</v>
      </c>
    </row>
    <row r="689" spans="1:17" x14ac:dyDescent="0.35">
      <c r="A689" s="1" t="s">
        <v>11</v>
      </c>
      <c r="B689" s="1" t="s">
        <v>12</v>
      </c>
      <c r="C689" s="1" t="s">
        <v>91</v>
      </c>
      <c r="D689" s="1" t="s">
        <v>92</v>
      </c>
      <c r="E689" s="1" t="s">
        <v>186</v>
      </c>
      <c r="F689" s="1" t="s">
        <v>187</v>
      </c>
      <c r="G689">
        <v>2020</v>
      </c>
      <c r="H689">
        <v>2020</v>
      </c>
      <c r="I689">
        <v>166533</v>
      </c>
      <c r="L689">
        <f>IF(ISNUMBER(SEARCH("migliaia",istat[[#This Row],[Variabile]])),istat[[#This Row],[Value]]*1000,istat[[#This Row],[Value]])</f>
        <v>166533</v>
      </c>
      <c r="M689" t="b" cm="1">
        <f t="array" ref="M689">_xlfn.IFS(istat[[#This Row],[Flag Codes]]="c",FALSE,istat[[#This Row],[Ateco 2007]]="TOTALE",FALSE,TRUE,TRUE)</f>
        <v>1</v>
      </c>
      <c r="N689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689">
        <f>IFERROR(FIND("(",istat[[#This Row],[Variabile]])-2,LEN(istat[[#This Row],[Variabile]]))</f>
        <v>8</v>
      </c>
      <c r="P689" t="str">
        <f>LEFT(istat[[#This Row],[Variabile]],istat[[#This Row],[unique_id_variable_text_num_char]])</f>
        <v>occupati</v>
      </c>
      <c r="Q689" t="str">
        <f>istat[[#This Row],[unique_id_ateco_text]]&amp;": "&amp;istat[[#This Row],[unique_id_variable_text]]</f>
        <v>107 produzione di prodotti da forno e farinacei: occupati</v>
      </c>
    </row>
    <row r="690" spans="1:17" x14ac:dyDescent="0.35">
      <c r="A690" s="1" t="s">
        <v>11</v>
      </c>
      <c r="B690" s="1" t="s">
        <v>12</v>
      </c>
      <c r="C690" s="1" t="s">
        <v>71</v>
      </c>
      <c r="D690" s="1" t="s">
        <v>72</v>
      </c>
      <c r="E690" s="1" t="s">
        <v>176</v>
      </c>
      <c r="F690" s="1" t="s">
        <v>177</v>
      </c>
      <c r="G690">
        <v>2020</v>
      </c>
      <c r="H690">
        <v>2020</v>
      </c>
      <c r="I690">
        <v>5524501</v>
      </c>
      <c r="L690">
        <f>IF(ISNUMBER(SEARCH("migliaia",istat[[#This Row],[Variabile]])),istat[[#This Row],[Value]]*1000,istat[[#This Row],[Value]])</f>
        <v>5524501000</v>
      </c>
      <c r="M690" t="b" cm="1">
        <f t="array" ref="M690">_xlfn.IFS(istat[[#This Row],[Flag Codes]]="c",FALSE,istat[[#This Row],[Ateco 2007]]="TOTALE",FALSE,TRUE,TRUE)</f>
        <v>1</v>
      </c>
      <c r="N690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0">
        <f>IFERROR(FIND("(",istat[[#This Row],[Variabile]])-2,LEN(istat[[#This Row],[Variabile]]))</f>
        <v>23</v>
      </c>
      <c r="P690" t="str">
        <f>LEFT(istat[[#This Row],[Variabile]],istat[[#This Row],[unique_id_variable_text_num_char]])</f>
        <v>valore della produzione</v>
      </c>
      <c r="Q690" t="str">
        <f>istat[[#This Row],[unique_id_ateco_text]]&amp;": "&amp;istat[[#This Row],[unique_id_variable_text]]</f>
        <v>211 fabbricazione di prodotti farmaceutici di base: valore della produzione</v>
      </c>
    </row>
    <row r="691" spans="1:17" x14ac:dyDescent="0.35">
      <c r="A691" s="1" t="s">
        <v>11</v>
      </c>
      <c r="B691" s="1" t="s">
        <v>12</v>
      </c>
      <c r="C691" s="1" t="s">
        <v>95</v>
      </c>
      <c r="D691" s="1" t="s">
        <v>96</v>
      </c>
      <c r="E691" s="1" t="s">
        <v>190</v>
      </c>
      <c r="F691" s="1" t="s">
        <v>191</v>
      </c>
      <c r="G691">
        <v>2020</v>
      </c>
      <c r="H691">
        <v>2020</v>
      </c>
      <c r="I691">
        <v>36476</v>
      </c>
      <c r="L691">
        <f>IF(ISNUMBER(SEARCH("migliaia",istat[[#This Row],[Variabile]])),istat[[#This Row],[Value]]*1000,istat[[#This Row],[Value]])</f>
        <v>36476</v>
      </c>
      <c r="M691" t="b" cm="1">
        <f t="array" ref="M691">_xlfn.IFS(istat[[#This Row],[Flag Codes]]="c",FALSE,istat[[#This Row],[Ateco 2007]]="TOTALE",FALSE,TRUE,TRUE)</f>
        <v>1</v>
      </c>
      <c r="N691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691">
        <f>IFERROR(FIND("(",istat[[#This Row],[Variabile]])-2,LEN(istat[[#This Row],[Variabile]]))</f>
        <v>21</v>
      </c>
      <c r="P691" t="str">
        <f>LEFT(istat[[#This Row],[Variabile]],istat[[#This Row],[unique_id_variable_text_num_char]])</f>
        <v>lavoratori dipendenti</v>
      </c>
      <c r="Q691" t="str">
        <f>istat[[#This Row],[unique_id_ateco_text]]&amp;": "&amp;istat[[#This Row],[unique_id_variable_text]]</f>
        <v>201 fabbricazione di prodotti chimici di base, di fertilizzanti e composti azotati, di materie plastiche e gomma sintetica in forme primarie: lavoratori dipendenti</v>
      </c>
    </row>
    <row r="692" spans="1:17" x14ac:dyDescent="0.35">
      <c r="A692" s="1" t="s">
        <v>11</v>
      </c>
      <c r="B692" s="1" t="s">
        <v>12</v>
      </c>
      <c r="C692" s="1" t="s">
        <v>77</v>
      </c>
      <c r="D692" s="1" t="s">
        <v>78</v>
      </c>
      <c r="E692" s="1" t="s">
        <v>121</v>
      </c>
      <c r="F692" s="1" t="s">
        <v>122</v>
      </c>
      <c r="G692">
        <v>2020</v>
      </c>
      <c r="H692">
        <v>2020</v>
      </c>
      <c r="I692">
        <v>951598</v>
      </c>
      <c r="L692">
        <f>IF(ISNUMBER(SEARCH("migliaia",istat[[#This Row],[Variabile]])),istat[[#This Row],[Value]]*1000,istat[[#This Row],[Value]])</f>
        <v>951598000</v>
      </c>
      <c r="M692" t="b" cm="1">
        <f t="array" ref="M692">_xlfn.IFS(istat[[#This Row],[Flag Codes]]="c",FALSE,istat[[#This Row],[Ateco 2007]]="TOTALE",FALSE,TRUE,TRUE)</f>
        <v>1</v>
      </c>
      <c r="N69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692">
        <f>IFERROR(FIND("(",istat[[#This Row],[Variabile]])-2,LEN(istat[[#This Row],[Variabile]]))</f>
        <v>23</v>
      </c>
      <c r="P692" t="str">
        <f>LEFT(istat[[#This Row],[Variabile]],istat[[#This Row],[unique_id_variable_text_num_char]])</f>
        <v>margine operativo lordo</v>
      </c>
      <c r="Q692" t="str">
        <f>istat[[#This Row],[unique_id_ateco_text]]&amp;": "&amp;istat[[#This Row],[unique_id_variable_text]]</f>
        <v>90 attività creative, artistiche e di intrattenimento: margine operativo lordo</v>
      </c>
    </row>
    <row r="693" spans="1:17" x14ac:dyDescent="0.35">
      <c r="A693" s="1" t="s">
        <v>11</v>
      </c>
      <c r="B693" s="1" t="s">
        <v>12</v>
      </c>
      <c r="C693" s="1" t="s">
        <v>91</v>
      </c>
      <c r="D693" s="1" t="s">
        <v>92</v>
      </c>
      <c r="E693" s="1" t="s">
        <v>168</v>
      </c>
      <c r="F693" s="1" t="s">
        <v>169</v>
      </c>
      <c r="G693">
        <v>2020</v>
      </c>
      <c r="H693">
        <v>2020</v>
      </c>
      <c r="I693">
        <v>165595</v>
      </c>
      <c r="L693">
        <f>IF(ISNUMBER(SEARCH("migliaia",istat[[#This Row],[Variabile]])),istat[[#This Row],[Value]]*1000,istat[[#This Row],[Value]])</f>
        <v>165595</v>
      </c>
      <c r="M693" t="b" cm="1">
        <f t="array" ref="M693">_xlfn.IFS(istat[[#This Row],[Flag Codes]]="c",FALSE,istat[[#This Row],[Ateco 2007]]="TOTALE",FALSE,TRUE,TRUE)</f>
        <v>1</v>
      </c>
      <c r="N693" t="str">
        <f>istat[[#This Row],[ATECO_2007]]&amp;" "&amp;LEFT(istat[[#This Row],[Ateco 2007]],IFERROR(FIND("(",istat[[#This Row],[Ateco 2007]])-2,LEN(istat[[#This Row],[Ateco 2007]])))</f>
        <v>551 alberghi e strutture simili</v>
      </c>
      <c r="O693">
        <f>IFERROR(FIND("(",istat[[#This Row],[Variabile]])-2,LEN(istat[[#This Row],[Variabile]]))</f>
        <v>8</v>
      </c>
      <c r="P693" t="str">
        <f>LEFT(istat[[#This Row],[Variabile]],istat[[#This Row],[unique_id_variable_text_num_char]])</f>
        <v>occupati</v>
      </c>
      <c r="Q693" t="str">
        <f>istat[[#This Row],[unique_id_ateco_text]]&amp;": "&amp;istat[[#This Row],[unique_id_variable_text]]</f>
        <v>551 alberghi e strutture simili: occupati</v>
      </c>
    </row>
    <row r="694" spans="1:17" x14ac:dyDescent="0.35">
      <c r="A694" s="1" t="s">
        <v>11</v>
      </c>
      <c r="B694" s="1" t="s">
        <v>12</v>
      </c>
      <c r="C694" s="1" t="s">
        <v>101</v>
      </c>
      <c r="D694" s="1" t="s">
        <v>102</v>
      </c>
      <c r="E694" s="1" t="s">
        <v>166</v>
      </c>
      <c r="F694" s="1" t="s">
        <v>167</v>
      </c>
      <c r="G694">
        <v>2020</v>
      </c>
      <c r="H694">
        <v>2020</v>
      </c>
      <c r="I694">
        <v>23831</v>
      </c>
      <c r="L694">
        <f>IF(ISNUMBER(SEARCH("migliaia",istat[[#This Row],[Variabile]])),istat[[#This Row],[Value]]*1000,istat[[#This Row],[Value]])</f>
        <v>23831000</v>
      </c>
      <c r="M694" t="b" cm="1">
        <f t="array" ref="M694">_xlfn.IFS(istat[[#This Row],[Flag Codes]]="c",FALSE,istat[[#This Row],[Ateco 2007]]="TOTALE",FALSE,TRUE,TRUE)</f>
        <v>1</v>
      </c>
      <c r="N694" t="str">
        <f>istat[[#This Row],[ATECO_2007]]&amp;" "&amp;LEFT(istat[[#This Row],[Ateco 2007]],IFERROR(FIND("(",istat[[#This Row],[Ateco 2007]])-2,LEN(istat[[#This Row],[Ateco 2007]])))</f>
        <v>133 finissaggio dei tessili</v>
      </c>
      <c r="O694">
        <f>IFERROR(FIND("(",istat[[#This Row],[Variabile]])-2,LEN(istat[[#This Row],[Variabile]]))</f>
        <v>27</v>
      </c>
      <c r="P694" t="str">
        <f>LEFT(istat[[#This Row],[Variabile]],istat[[#This Row],[unique_id_variable_text_num_char]])</f>
        <v>ore lavorate dai dipendenti</v>
      </c>
      <c r="Q694" t="str">
        <f>istat[[#This Row],[unique_id_ateco_text]]&amp;": "&amp;istat[[#This Row],[unique_id_variable_text]]</f>
        <v>133 finissaggio dei tessili: ore lavorate dai dipendenti</v>
      </c>
    </row>
    <row r="695" spans="1:17" x14ac:dyDescent="0.35">
      <c r="A695" s="1" t="s">
        <v>11</v>
      </c>
      <c r="B695" s="1" t="s">
        <v>12</v>
      </c>
      <c r="C695" s="1" t="s">
        <v>77</v>
      </c>
      <c r="D695" s="1" t="s">
        <v>78</v>
      </c>
      <c r="E695" s="1" t="s">
        <v>176</v>
      </c>
      <c r="F695" s="1" t="s">
        <v>177</v>
      </c>
      <c r="G695">
        <v>2020</v>
      </c>
      <c r="H695">
        <v>2020</v>
      </c>
      <c r="I695">
        <v>982106</v>
      </c>
      <c r="L695">
        <f>IF(ISNUMBER(SEARCH("migliaia",istat[[#This Row],[Variabile]])),istat[[#This Row],[Value]]*1000,istat[[#This Row],[Value]])</f>
        <v>982106000</v>
      </c>
      <c r="M695" t="b" cm="1">
        <f t="array" ref="M695">_xlfn.IFS(istat[[#This Row],[Flag Codes]]="c",FALSE,istat[[#This Row],[Ateco 2007]]="TOTALE",FALSE,TRUE,TRUE)</f>
        <v>1</v>
      </c>
      <c r="N695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695">
        <f>IFERROR(FIND("(",istat[[#This Row],[Variabile]])-2,LEN(istat[[#This Row],[Variabile]]))</f>
        <v>23</v>
      </c>
      <c r="P695" t="str">
        <f>LEFT(istat[[#This Row],[Variabile]],istat[[#This Row],[unique_id_variable_text_num_char]])</f>
        <v>margine operativo lordo</v>
      </c>
      <c r="Q695" t="str">
        <f>istat[[#This Row],[unique_id_ateco_text]]&amp;": "&amp;istat[[#This Row],[unique_id_variable_text]]</f>
        <v>211 fabbricazione di prodotti farmaceutici di base: margine operativo lordo</v>
      </c>
    </row>
    <row r="696" spans="1:17" x14ac:dyDescent="0.35">
      <c r="A696" s="1" t="s">
        <v>11</v>
      </c>
      <c r="B696" s="1" t="s">
        <v>12</v>
      </c>
      <c r="C696" s="1" t="s">
        <v>13</v>
      </c>
      <c r="D696" s="1" t="s">
        <v>14</v>
      </c>
      <c r="E696" s="1" t="s">
        <v>99</v>
      </c>
      <c r="F696" s="1" t="s">
        <v>100</v>
      </c>
      <c r="G696">
        <v>2020</v>
      </c>
      <c r="H696">
        <v>2020</v>
      </c>
      <c r="I696">
        <v>1344</v>
      </c>
      <c r="L696">
        <f>IF(ISNUMBER(SEARCH("migliaia",istat[[#This Row],[Variabile]])),istat[[#This Row],[Value]]*1000,istat[[#This Row],[Value]])</f>
        <v>1344</v>
      </c>
      <c r="M696" t="b" cm="1">
        <f t="array" ref="M696">_xlfn.IFS(istat[[#This Row],[Flag Codes]]="c",FALSE,istat[[#This Row],[Ateco 2007]]="TOTALE",FALSE,TRUE,TRUE)</f>
        <v>1</v>
      </c>
      <c r="N696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696">
        <f>IFERROR(FIND("(",istat[[#This Row],[Variabile]])-2,LEN(istat[[#This Row],[Variabile]]))</f>
        <v>7</v>
      </c>
      <c r="P696" t="str">
        <f>LEFT(istat[[#This Row],[Variabile]],istat[[#This Row],[unique_id_variable_text_num_char]])</f>
        <v>imprese</v>
      </c>
      <c r="Q696" t="str">
        <f>istat[[#This Row],[unique_id_ateco_text]]&amp;": "&amp;istat[[#This Row],[unique_id_variable_text]]</f>
        <v>274 fabbricazione di apparecchiature per illuminazione: imprese</v>
      </c>
    </row>
    <row r="697" spans="1:17" x14ac:dyDescent="0.35">
      <c r="A697" s="1" t="s">
        <v>11</v>
      </c>
      <c r="B697" s="1" t="s">
        <v>12</v>
      </c>
      <c r="C697" s="1" t="s">
        <v>13</v>
      </c>
      <c r="D697" s="1" t="s">
        <v>14</v>
      </c>
      <c r="E697" s="1" t="s">
        <v>204</v>
      </c>
      <c r="F697" s="1" t="s">
        <v>205</v>
      </c>
      <c r="G697">
        <v>2020</v>
      </c>
      <c r="H697">
        <v>2020</v>
      </c>
      <c r="I697">
        <v>7405</v>
      </c>
      <c r="L697">
        <f>IF(ISNUMBER(SEARCH("migliaia",istat[[#This Row],[Variabile]])),istat[[#This Row],[Value]]*1000,istat[[#This Row],[Value]])</f>
        <v>7405</v>
      </c>
      <c r="M697" t="b" cm="1">
        <f t="array" ref="M697">_xlfn.IFS(istat[[#This Row],[Flag Codes]]="c",FALSE,istat[[#This Row],[Ateco 2007]]="TOTALE",FALSE,TRUE,TRUE)</f>
        <v>1</v>
      </c>
      <c r="N69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697">
        <f>IFERROR(FIND("(",istat[[#This Row],[Variabile]])-2,LEN(istat[[#This Row],[Variabile]]))</f>
        <v>7</v>
      </c>
      <c r="P697" t="str">
        <f>LEFT(istat[[#This Row],[Variabile]],istat[[#This Row],[unique_id_variable_text_num_char]])</f>
        <v>imprese</v>
      </c>
      <c r="Q697" t="str">
        <f>istat[[#This Row],[unique_id_ateco_text]]&amp;": "&amp;istat[[#This Row],[unique_id_variable_text]]</f>
        <v>462 commercio all'ingrosso di materie prime agricole e di animali vivi: imprese</v>
      </c>
    </row>
    <row r="698" spans="1:17" x14ac:dyDescent="0.35">
      <c r="A698" s="1" t="s">
        <v>11</v>
      </c>
      <c r="B698" s="1" t="s">
        <v>12</v>
      </c>
      <c r="C698" s="1" t="s">
        <v>73</v>
      </c>
      <c r="D698" s="1" t="s">
        <v>74</v>
      </c>
      <c r="E698" s="1" t="s">
        <v>168</v>
      </c>
      <c r="F698" s="1" t="s">
        <v>169</v>
      </c>
      <c r="G698">
        <v>2020</v>
      </c>
      <c r="H698">
        <v>2020</v>
      </c>
      <c r="I698">
        <v>3597055</v>
      </c>
      <c r="L698">
        <f>IF(ISNUMBER(SEARCH("migliaia",istat[[#This Row],[Variabile]])),istat[[#This Row],[Value]]*1000,istat[[#This Row],[Value]])</f>
        <v>3597055000</v>
      </c>
      <c r="M698" t="b" cm="1">
        <f t="array" ref="M698">_xlfn.IFS(istat[[#This Row],[Flag Codes]]="c",FALSE,istat[[#This Row],[Ateco 2007]]="TOTALE",FALSE,TRUE,TRUE)</f>
        <v>1</v>
      </c>
      <c r="N698" t="str">
        <f>istat[[#This Row],[ATECO_2007]]&amp;" "&amp;LEFT(istat[[#This Row],[Ateco 2007]],IFERROR(FIND("(",istat[[#This Row],[Ateco 2007]])-2,LEN(istat[[#This Row],[Ateco 2007]])))</f>
        <v>551 alberghi e strutture simili</v>
      </c>
      <c r="O698">
        <f>IFERROR(FIND("(",istat[[#This Row],[Variabile]])-2,LEN(istat[[#This Row],[Variabile]]))</f>
        <v>36</v>
      </c>
      <c r="P698" t="str">
        <f>LEFT(istat[[#This Row],[Variabile]],istat[[#This Row],[unique_id_variable_text_num_char]])</f>
        <v>valore aggiunto al costo dei fattori</v>
      </c>
      <c r="Q698" t="str">
        <f>istat[[#This Row],[unique_id_ateco_text]]&amp;": "&amp;istat[[#This Row],[unique_id_variable_text]]</f>
        <v>551 alberghi e strutture simili: valore aggiunto al costo dei fattori</v>
      </c>
    </row>
    <row r="699" spans="1:17" x14ac:dyDescent="0.35">
      <c r="A699" s="1" t="s">
        <v>11</v>
      </c>
      <c r="B699" s="1" t="s">
        <v>12</v>
      </c>
      <c r="C699" s="1" t="s">
        <v>95</v>
      </c>
      <c r="D699" s="1" t="s">
        <v>96</v>
      </c>
      <c r="E699" s="1" t="s">
        <v>188</v>
      </c>
      <c r="F699" s="1" t="s">
        <v>189</v>
      </c>
      <c r="G699">
        <v>2020</v>
      </c>
      <c r="H699">
        <v>2020</v>
      </c>
      <c r="I699">
        <v>82984</v>
      </c>
      <c r="L699">
        <f>IF(ISNUMBER(SEARCH("migliaia",istat[[#This Row],[Variabile]])),istat[[#This Row],[Value]]*1000,istat[[#This Row],[Value]])</f>
        <v>82984</v>
      </c>
      <c r="M699" t="b" cm="1">
        <f t="array" ref="M699">_xlfn.IFS(istat[[#This Row],[Flag Codes]]="c",FALSE,istat[[#This Row],[Ateco 2007]]="TOTALE",FALSE,TRUE,TRUE)</f>
        <v>1</v>
      </c>
      <c r="N699" t="str">
        <f>istat[[#This Row],[ATECO_2007]]&amp;" "&amp;LEFT(istat[[#This Row],[Ateco 2007]],IFERROR(FIND("(",istat[[#This Row],[Ateco 2007]])-2,LEN(istat[[#This Row],[Ateco 2007]])))</f>
        <v>451 commercio di autoveicoli</v>
      </c>
      <c r="O699">
        <f>IFERROR(FIND("(",istat[[#This Row],[Variabile]])-2,LEN(istat[[#This Row],[Variabile]]))</f>
        <v>21</v>
      </c>
      <c r="P699" t="str">
        <f>LEFT(istat[[#This Row],[Variabile]],istat[[#This Row],[unique_id_variable_text_num_char]])</f>
        <v>lavoratori dipendenti</v>
      </c>
      <c r="Q699" t="str">
        <f>istat[[#This Row],[unique_id_ateco_text]]&amp;": "&amp;istat[[#This Row],[unique_id_variable_text]]</f>
        <v>451 commercio di autoveicoli: lavoratori dipendenti</v>
      </c>
    </row>
    <row r="700" spans="1:17" x14ac:dyDescent="0.35">
      <c r="A700" s="1" t="s">
        <v>11</v>
      </c>
      <c r="B700" s="1" t="s">
        <v>12</v>
      </c>
      <c r="C700" s="1" t="s">
        <v>73</v>
      </c>
      <c r="D700" s="1" t="s">
        <v>74</v>
      </c>
      <c r="E700" s="1" t="s">
        <v>184</v>
      </c>
      <c r="F700" s="1" t="s">
        <v>185</v>
      </c>
      <c r="G700">
        <v>2020</v>
      </c>
      <c r="H700">
        <v>2020</v>
      </c>
      <c r="I700">
        <v>10500925</v>
      </c>
      <c r="L700">
        <f>IF(ISNUMBER(SEARCH("migliaia",istat[[#This Row],[Variabile]])),istat[[#This Row],[Value]]*1000,istat[[#This Row],[Value]])</f>
        <v>10500925000</v>
      </c>
      <c r="M700" t="b" cm="1">
        <f t="array" ref="M700">_xlfn.IFS(istat[[#This Row],[Flag Codes]]="c",FALSE,istat[[#This Row],[Ateco 2007]]="TOTALE",FALSE,TRUE,TRUE)</f>
        <v>1</v>
      </c>
      <c r="N700" t="str">
        <f>istat[[#This Row],[ATECO_2007]]&amp;" "&amp;LEFT(istat[[#This Row],[Ateco 2007]],IFERROR(FIND("(",istat[[#This Row],[Ateco 2007]])-2,LEN(istat[[#This Row],[Ateco 2007]])))</f>
        <v>611 telecomunicazioni fisse</v>
      </c>
      <c r="O700">
        <f>IFERROR(FIND("(",istat[[#This Row],[Variabile]])-2,LEN(istat[[#This Row],[Variabile]]))</f>
        <v>36</v>
      </c>
      <c r="P700" t="str">
        <f>LEFT(istat[[#This Row],[Variabile]],istat[[#This Row],[unique_id_variable_text_num_char]])</f>
        <v>valore aggiunto al costo dei fattori</v>
      </c>
      <c r="Q700" t="str">
        <f>istat[[#This Row],[unique_id_ateco_text]]&amp;": "&amp;istat[[#This Row],[unique_id_variable_text]]</f>
        <v>611 telecomunicazioni fisse: valore aggiunto al costo dei fattori</v>
      </c>
    </row>
    <row r="701" spans="1:17" x14ac:dyDescent="0.35">
      <c r="A701" s="1" t="s">
        <v>11</v>
      </c>
      <c r="B701" s="1" t="s">
        <v>12</v>
      </c>
      <c r="C701" s="1" t="s">
        <v>77</v>
      </c>
      <c r="D701" s="1" t="s">
        <v>78</v>
      </c>
      <c r="E701" s="1" t="s">
        <v>172</v>
      </c>
      <c r="F701" s="1" t="s">
        <v>173</v>
      </c>
      <c r="G701">
        <v>2020</v>
      </c>
      <c r="H701">
        <v>2020</v>
      </c>
      <c r="I701">
        <v>2681035</v>
      </c>
      <c r="L701">
        <f>IF(ISNUMBER(SEARCH("migliaia",istat[[#This Row],[Variabile]])),istat[[#This Row],[Value]]*1000,istat[[#This Row],[Value]])</f>
        <v>2681035000</v>
      </c>
      <c r="M701" t="b" cm="1">
        <f t="array" ref="M701">_xlfn.IFS(istat[[#This Row],[Flag Codes]]="c",FALSE,istat[[#This Row],[Ateco 2007]]="TOTALE",FALSE,TRUE,TRUE)</f>
        <v>1</v>
      </c>
      <c r="N701" t="str">
        <f>istat[[#This Row],[ATECO_2007]]&amp;" "&amp;LEFT(istat[[#This Row],[Ateco 2007]],IFERROR(FIND("(",istat[[#This Row],[Ateco 2007]])-2,LEN(istat[[#This Row],[Ateco 2007]])))</f>
        <v>32 altre industrie manifatturiere</v>
      </c>
      <c r="O701">
        <f>IFERROR(FIND("(",istat[[#This Row],[Variabile]])-2,LEN(istat[[#This Row],[Variabile]]))</f>
        <v>23</v>
      </c>
      <c r="P701" t="str">
        <f>LEFT(istat[[#This Row],[Variabile]],istat[[#This Row],[unique_id_variable_text_num_char]])</f>
        <v>margine operativo lordo</v>
      </c>
      <c r="Q701" t="str">
        <f>istat[[#This Row],[unique_id_ateco_text]]&amp;": "&amp;istat[[#This Row],[unique_id_variable_text]]</f>
        <v>32 altre industrie manifatturiere: margine operativo lordo</v>
      </c>
    </row>
    <row r="702" spans="1:17" x14ac:dyDescent="0.35">
      <c r="A702" s="1" t="s">
        <v>11</v>
      </c>
      <c r="B702" s="1" t="s">
        <v>12</v>
      </c>
      <c r="C702" s="1" t="s">
        <v>71</v>
      </c>
      <c r="D702" s="1" t="s">
        <v>72</v>
      </c>
      <c r="E702" s="1" t="s">
        <v>164</v>
      </c>
      <c r="F702" s="1" t="s">
        <v>165</v>
      </c>
      <c r="G702">
        <v>2020</v>
      </c>
      <c r="H702">
        <v>2020</v>
      </c>
      <c r="I702">
        <v>26795281</v>
      </c>
      <c r="L702">
        <f>IF(ISNUMBER(SEARCH("migliaia",istat[[#This Row],[Variabile]])),istat[[#This Row],[Value]]*1000,istat[[#This Row],[Value]])</f>
        <v>26795281000</v>
      </c>
      <c r="M702" t="b" cm="1">
        <f t="array" ref="M702">_xlfn.IFS(istat[[#This Row],[Flag Codes]]="c",FALSE,istat[[#This Row],[Ateco 2007]]="TOTALE",FALSE,TRUE,TRUE)</f>
        <v>1</v>
      </c>
      <c r="N702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02">
        <f>IFERROR(FIND("(",istat[[#This Row],[Variabile]])-2,LEN(istat[[#This Row],[Variabile]]))</f>
        <v>23</v>
      </c>
      <c r="P702" t="str">
        <f>LEFT(istat[[#This Row],[Variabile]],istat[[#This Row],[unique_id_variable_text_num_char]])</f>
        <v>valore della produzione</v>
      </c>
      <c r="Q702" t="str">
        <f>istat[[#This Row],[unique_id_ateco_text]]&amp;": "&amp;istat[[#This Row],[unique_id_variable_text]]</f>
        <v>281 fabbricazione di macchine di impiego generale: valore della produzione</v>
      </c>
    </row>
    <row r="703" spans="1:17" x14ac:dyDescent="0.35">
      <c r="A703" s="1" t="s">
        <v>11</v>
      </c>
      <c r="B703" s="1" t="s">
        <v>12</v>
      </c>
      <c r="C703" s="1" t="s">
        <v>69</v>
      </c>
      <c r="D703" s="1" t="s">
        <v>70</v>
      </c>
      <c r="E703" s="1" t="s">
        <v>180</v>
      </c>
      <c r="F703" s="1" t="s">
        <v>181</v>
      </c>
      <c r="G703">
        <v>2020</v>
      </c>
      <c r="H703">
        <v>2020</v>
      </c>
      <c r="I703">
        <v>30026</v>
      </c>
      <c r="L703">
        <f>IF(ISNUMBER(SEARCH("migliaia",istat[[#This Row],[Variabile]])),istat[[#This Row],[Value]]*1000,istat[[#This Row],[Value]])</f>
        <v>30026000</v>
      </c>
      <c r="M703" t="b" cm="1">
        <f t="array" ref="M703">_xlfn.IFS(istat[[#This Row],[Flag Codes]]="c",FALSE,istat[[#This Row],[Ateco 2007]]="TOTALE",FALSE,TRUE,TRUE)</f>
        <v>1</v>
      </c>
      <c r="N703" t="str">
        <f>istat[[#This Row],[ATECO_2007]]&amp;" "&amp;LEFT(istat[[#This Row],[Ateco 2007]],IFERROR(FIND("(",istat[[#This Row],[Ateco 2007]])-2,LEN(istat[[#This Row],[Ateco 2007]])))</f>
        <v>182 riproduzione di supporti registrati</v>
      </c>
      <c r="O703">
        <f>IFERROR(FIND("(",istat[[#This Row],[Variabile]])-2,LEN(istat[[#This Row],[Variabile]]))</f>
        <v>9</v>
      </c>
      <c r="P703" t="str">
        <f>LEFT(istat[[#This Row],[Variabile]],istat[[#This Row],[unique_id_variable_text_num_char]])</f>
        <v>fatturato</v>
      </c>
      <c r="Q703" t="str">
        <f>istat[[#This Row],[unique_id_ateco_text]]&amp;": "&amp;istat[[#This Row],[unique_id_variable_text]]</f>
        <v>182 riproduzione di supporti registrati: fatturato</v>
      </c>
    </row>
    <row r="704" spans="1:17" x14ac:dyDescent="0.35">
      <c r="A704" s="1" t="s">
        <v>11</v>
      </c>
      <c r="B704" s="1" t="s">
        <v>12</v>
      </c>
      <c r="C704" s="1" t="s">
        <v>91</v>
      </c>
      <c r="D704" s="1" t="s">
        <v>92</v>
      </c>
      <c r="E704" s="1" t="s">
        <v>184</v>
      </c>
      <c r="F704" s="1" t="s">
        <v>185</v>
      </c>
      <c r="G704">
        <v>2020</v>
      </c>
      <c r="H704">
        <v>2020</v>
      </c>
      <c r="I704">
        <v>53183</v>
      </c>
      <c r="L704">
        <f>IF(ISNUMBER(SEARCH("migliaia",istat[[#This Row],[Variabile]])),istat[[#This Row],[Value]]*1000,istat[[#This Row],[Value]])</f>
        <v>53183</v>
      </c>
      <c r="M704" t="b" cm="1">
        <f t="array" ref="M704">_xlfn.IFS(istat[[#This Row],[Flag Codes]]="c",FALSE,istat[[#This Row],[Ateco 2007]]="TOTALE",FALSE,TRUE,TRUE)</f>
        <v>1</v>
      </c>
      <c r="N704" t="str">
        <f>istat[[#This Row],[ATECO_2007]]&amp;" "&amp;LEFT(istat[[#This Row],[Ateco 2007]],IFERROR(FIND("(",istat[[#This Row],[Ateco 2007]])-2,LEN(istat[[#This Row],[Ateco 2007]])))</f>
        <v>611 telecomunicazioni fisse</v>
      </c>
      <c r="O704">
        <f>IFERROR(FIND("(",istat[[#This Row],[Variabile]])-2,LEN(istat[[#This Row],[Variabile]]))</f>
        <v>8</v>
      </c>
      <c r="P704" t="str">
        <f>LEFT(istat[[#This Row],[Variabile]],istat[[#This Row],[unique_id_variable_text_num_char]])</f>
        <v>occupati</v>
      </c>
      <c r="Q704" t="str">
        <f>istat[[#This Row],[unique_id_ateco_text]]&amp;": "&amp;istat[[#This Row],[unique_id_variable_text]]</f>
        <v>611 telecomunicazioni fisse: occupati</v>
      </c>
    </row>
    <row r="705" spans="1:17" x14ac:dyDescent="0.35">
      <c r="A705" s="1" t="s">
        <v>11</v>
      </c>
      <c r="B705" s="1" t="s">
        <v>12</v>
      </c>
      <c r="C705" s="1" t="s">
        <v>77</v>
      </c>
      <c r="D705" s="1" t="s">
        <v>78</v>
      </c>
      <c r="E705" s="1" t="s">
        <v>188</v>
      </c>
      <c r="F705" s="1" t="s">
        <v>189</v>
      </c>
      <c r="G705">
        <v>2020</v>
      </c>
      <c r="H705">
        <v>2020</v>
      </c>
      <c r="I705">
        <v>2570641</v>
      </c>
      <c r="L705">
        <f>IF(ISNUMBER(SEARCH("migliaia",istat[[#This Row],[Variabile]])),istat[[#This Row],[Value]]*1000,istat[[#This Row],[Value]])</f>
        <v>2570641000</v>
      </c>
      <c r="M705" t="b" cm="1">
        <f t="array" ref="M705">_xlfn.IFS(istat[[#This Row],[Flag Codes]]="c",FALSE,istat[[#This Row],[Ateco 2007]]="TOTALE",FALSE,TRUE,TRUE)</f>
        <v>1</v>
      </c>
      <c r="N705" t="str">
        <f>istat[[#This Row],[ATECO_2007]]&amp;" "&amp;LEFT(istat[[#This Row],[Ateco 2007]],IFERROR(FIND("(",istat[[#This Row],[Ateco 2007]])-2,LEN(istat[[#This Row],[Ateco 2007]])))</f>
        <v>451 commercio di autoveicoli</v>
      </c>
      <c r="O705">
        <f>IFERROR(FIND("(",istat[[#This Row],[Variabile]])-2,LEN(istat[[#This Row],[Variabile]]))</f>
        <v>23</v>
      </c>
      <c r="P705" t="str">
        <f>LEFT(istat[[#This Row],[Variabile]],istat[[#This Row],[unique_id_variable_text_num_char]])</f>
        <v>margine operativo lordo</v>
      </c>
      <c r="Q705" t="str">
        <f>istat[[#This Row],[unique_id_ateco_text]]&amp;": "&amp;istat[[#This Row],[unique_id_variable_text]]</f>
        <v>451 commercio di autoveicoli: margine operativo lordo</v>
      </c>
    </row>
    <row r="706" spans="1:17" x14ac:dyDescent="0.35">
      <c r="A706" s="1" t="s">
        <v>11</v>
      </c>
      <c r="B706" s="1" t="s">
        <v>12</v>
      </c>
      <c r="C706" s="1" t="s">
        <v>81</v>
      </c>
      <c r="D706" s="1" t="s">
        <v>82</v>
      </c>
      <c r="E706" s="1" t="s">
        <v>194</v>
      </c>
      <c r="F706" s="1" t="s">
        <v>195</v>
      </c>
      <c r="G706">
        <v>2020</v>
      </c>
      <c r="H706">
        <v>2020</v>
      </c>
      <c r="I706">
        <v>694442</v>
      </c>
      <c r="L706">
        <f>IF(ISNUMBER(SEARCH("migliaia",istat[[#This Row],[Variabile]])),istat[[#This Row],[Value]]*1000,istat[[#This Row],[Value]])</f>
        <v>694442000</v>
      </c>
      <c r="M706" t="b" cm="1">
        <f t="array" ref="M706">_xlfn.IFS(istat[[#This Row],[Flag Codes]]="c",FALSE,istat[[#This Row],[Ateco 2007]]="TOTALE",FALSE,TRUE,TRUE)</f>
        <v>1</v>
      </c>
      <c r="N706" t="str">
        <f>istat[[#This Row],[ATECO_2007]]&amp;" "&amp;LEFT(istat[[#This Row],[Ateco 2007]],IFERROR(FIND("(",istat[[#This Row],[Ateco 2007]])-2,LEN(istat[[#This Row],[Ateco 2007]])))</f>
        <v>741 attività di design specializzate</v>
      </c>
      <c r="O706">
        <f>IFERROR(FIND("(",istat[[#This Row],[Variabile]])-2,LEN(istat[[#This Row],[Variabile]]))</f>
        <v>19</v>
      </c>
      <c r="P706" t="str">
        <f>LEFT(istat[[#This Row],[Variabile]],istat[[#This Row],[unique_id_variable_text_num_char]])</f>
        <v>costi del personale</v>
      </c>
      <c r="Q706" t="str">
        <f>istat[[#This Row],[unique_id_ateco_text]]&amp;": "&amp;istat[[#This Row],[unique_id_variable_text]]</f>
        <v>741 attività di design specializzate: costi del personale</v>
      </c>
    </row>
    <row r="707" spans="1:17" x14ac:dyDescent="0.35">
      <c r="A707" s="1" t="s">
        <v>11</v>
      </c>
      <c r="B707" s="1" t="s">
        <v>12</v>
      </c>
      <c r="C707" s="1" t="s">
        <v>79</v>
      </c>
      <c r="D707" s="1" t="s">
        <v>80</v>
      </c>
      <c r="E707" s="1" t="s">
        <v>192</v>
      </c>
      <c r="F707" s="1" t="s">
        <v>193</v>
      </c>
      <c r="G707">
        <v>2020</v>
      </c>
      <c r="H707">
        <v>2020</v>
      </c>
      <c r="I707">
        <v>656786030</v>
      </c>
      <c r="L707">
        <f>IF(ISNUMBER(SEARCH("migliaia",istat[[#This Row],[Variabile]])),istat[[#This Row],[Value]]*1000,istat[[#This Row],[Value]])</f>
        <v>656786030000</v>
      </c>
      <c r="M707" t="b" cm="1">
        <f t="array" ref="M707">_xlfn.IFS(istat[[#This Row],[Flag Codes]]="c",FALSE,istat[[#This Row],[Ateco 2007]]="TOTALE",FALSE,TRUE,TRUE)</f>
        <v>1</v>
      </c>
      <c r="N707" t="str">
        <f>istat[[#This Row],[ATECO_2007]]&amp;" "&amp;LEFT(istat[[#This Row],[Ateco 2007]],IFERROR(FIND("(",istat[[#This Row],[Ateco 2007]])-2,LEN(istat[[#This Row],[Ateco 2007]])))</f>
        <v>C attività manifatturiere</v>
      </c>
      <c r="O707">
        <f>IFERROR(FIND("(",istat[[#This Row],[Variabile]])-2,LEN(istat[[#This Row],[Variabile]]))</f>
        <v>26</v>
      </c>
      <c r="P707" t="str">
        <f>LEFT(istat[[#This Row],[Variabile]],istat[[#This Row],[unique_id_variable_text_num_char]])</f>
        <v>acquisto di beni e servizi</v>
      </c>
      <c r="Q707" t="str">
        <f>istat[[#This Row],[unique_id_ateco_text]]&amp;": "&amp;istat[[#This Row],[unique_id_variable_text]]</f>
        <v>C attività manifatturiere: acquisto di beni e servizi</v>
      </c>
    </row>
    <row r="708" spans="1:17" x14ac:dyDescent="0.35">
      <c r="A708" s="1" t="s">
        <v>11</v>
      </c>
      <c r="B708" s="1" t="s">
        <v>12</v>
      </c>
      <c r="C708" s="1" t="s">
        <v>69</v>
      </c>
      <c r="D708" s="1" t="s">
        <v>70</v>
      </c>
      <c r="E708" s="1" t="s">
        <v>99</v>
      </c>
      <c r="F708" s="1" t="s">
        <v>100</v>
      </c>
      <c r="G708">
        <v>2020</v>
      </c>
      <c r="H708">
        <v>2020</v>
      </c>
      <c r="I708">
        <v>2845364</v>
      </c>
      <c r="L708">
        <f>IF(ISNUMBER(SEARCH("migliaia",istat[[#This Row],[Variabile]])),istat[[#This Row],[Value]]*1000,istat[[#This Row],[Value]])</f>
        <v>2845364000</v>
      </c>
      <c r="M708" t="b" cm="1">
        <f t="array" ref="M708">_xlfn.IFS(istat[[#This Row],[Flag Codes]]="c",FALSE,istat[[#This Row],[Ateco 2007]]="TOTALE",FALSE,TRUE,TRUE)</f>
        <v>1</v>
      </c>
      <c r="N70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08">
        <f>IFERROR(FIND("(",istat[[#This Row],[Variabile]])-2,LEN(istat[[#This Row],[Variabile]]))</f>
        <v>9</v>
      </c>
      <c r="P708" t="str">
        <f>LEFT(istat[[#This Row],[Variabile]],istat[[#This Row],[unique_id_variable_text_num_char]])</f>
        <v>fatturato</v>
      </c>
      <c r="Q708" t="str">
        <f>istat[[#This Row],[unique_id_ateco_text]]&amp;": "&amp;istat[[#This Row],[unique_id_variable_text]]</f>
        <v>274 fabbricazione di apparecchiature per illuminazione: fatturato</v>
      </c>
    </row>
    <row r="709" spans="1:17" x14ac:dyDescent="0.35">
      <c r="A709" s="1" t="s">
        <v>11</v>
      </c>
      <c r="B709" s="1" t="s">
        <v>12</v>
      </c>
      <c r="C709" s="1" t="s">
        <v>71</v>
      </c>
      <c r="D709" s="1" t="s">
        <v>72</v>
      </c>
      <c r="E709" s="1" t="s">
        <v>121</v>
      </c>
      <c r="F709" s="1" t="s">
        <v>122</v>
      </c>
      <c r="G709">
        <v>2020</v>
      </c>
      <c r="H709">
        <v>2020</v>
      </c>
      <c r="I709">
        <v>2279495</v>
      </c>
      <c r="L709">
        <f>IF(ISNUMBER(SEARCH("migliaia",istat[[#This Row],[Variabile]])),istat[[#This Row],[Value]]*1000,istat[[#This Row],[Value]])</f>
        <v>2279495000</v>
      </c>
      <c r="M709" t="b" cm="1">
        <f t="array" ref="M709">_xlfn.IFS(istat[[#This Row],[Flag Codes]]="c",FALSE,istat[[#This Row],[Ateco 2007]]="TOTALE",FALSE,TRUE,TRUE)</f>
        <v>1</v>
      </c>
      <c r="N709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09">
        <f>IFERROR(FIND("(",istat[[#This Row],[Variabile]])-2,LEN(istat[[#This Row],[Variabile]]))</f>
        <v>23</v>
      </c>
      <c r="P709" t="str">
        <f>LEFT(istat[[#This Row],[Variabile]],istat[[#This Row],[unique_id_variable_text_num_char]])</f>
        <v>valore della produzione</v>
      </c>
      <c r="Q709" t="str">
        <f>istat[[#This Row],[unique_id_ateco_text]]&amp;": "&amp;istat[[#This Row],[unique_id_variable_text]]</f>
        <v>90 attività creative, artistiche e di intrattenimento: valore della produzione</v>
      </c>
    </row>
    <row r="710" spans="1:17" x14ac:dyDescent="0.35">
      <c r="A710" s="1" t="s">
        <v>11</v>
      </c>
      <c r="B710" s="1" t="s">
        <v>12</v>
      </c>
      <c r="C710" s="1" t="s">
        <v>79</v>
      </c>
      <c r="D710" s="1" t="s">
        <v>80</v>
      </c>
      <c r="E710" s="1" t="s">
        <v>141</v>
      </c>
      <c r="F710" s="1" t="s">
        <v>142</v>
      </c>
      <c r="G710">
        <v>2020</v>
      </c>
      <c r="H710">
        <v>2020</v>
      </c>
      <c r="I710">
        <v>976539</v>
      </c>
      <c r="L710">
        <f>IF(ISNUMBER(SEARCH("migliaia",istat[[#This Row],[Variabile]])),istat[[#This Row],[Value]]*1000,istat[[#This Row],[Value]])</f>
        <v>976539000</v>
      </c>
      <c r="M710" t="b" cm="1">
        <f t="array" ref="M710">_xlfn.IFS(istat[[#This Row],[Flag Codes]]="c",FALSE,istat[[#This Row],[Ateco 2007]]="TOTALE",FALSE,TRUE,TRUE)</f>
        <v>1</v>
      </c>
      <c r="N710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710">
        <f>IFERROR(FIND("(",istat[[#This Row],[Variabile]])-2,LEN(istat[[#This Row],[Variabile]]))</f>
        <v>26</v>
      </c>
      <c r="P710" t="str">
        <f>LEFT(istat[[#This Row],[Variabile]],istat[[#This Row],[unique_id_variable_text_num_char]])</f>
        <v>acquisto di beni e servizi</v>
      </c>
      <c r="Q710" t="str">
        <f>istat[[#This Row],[unique_id_ateco_text]]&amp;": "&amp;istat[[#This Row],[unique_id_variable_text]]</f>
        <v>353 fornitura di vapore e aria condizionata: acquisto di beni e servizi</v>
      </c>
    </row>
    <row r="711" spans="1:17" x14ac:dyDescent="0.35">
      <c r="A711" s="1" t="s">
        <v>11</v>
      </c>
      <c r="B711" s="1" t="s">
        <v>12</v>
      </c>
      <c r="C711" s="1" t="s">
        <v>79</v>
      </c>
      <c r="D711" s="1" t="s">
        <v>80</v>
      </c>
      <c r="E711" s="1" t="s">
        <v>202</v>
      </c>
      <c r="F711" s="1" t="s">
        <v>203</v>
      </c>
      <c r="G711">
        <v>2020</v>
      </c>
      <c r="H711">
        <v>2020</v>
      </c>
      <c r="I711">
        <v>132482979</v>
      </c>
      <c r="L711">
        <f>IF(ISNUMBER(SEARCH("migliaia",istat[[#This Row],[Variabile]])),istat[[#This Row],[Value]]*1000,istat[[#This Row],[Value]])</f>
        <v>132482979000</v>
      </c>
      <c r="M711" t="b" cm="1">
        <f t="array" ref="M711">_xlfn.IFS(istat[[#This Row],[Flag Codes]]="c",FALSE,istat[[#This Row],[Ateco 2007]]="TOTALE",FALSE,TRUE,TRUE)</f>
        <v>1</v>
      </c>
      <c r="N71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11">
        <f>IFERROR(FIND("(",istat[[#This Row],[Variabile]])-2,LEN(istat[[#This Row],[Variabile]]))</f>
        <v>26</v>
      </c>
      <c r="P711" t="str">
        <f>LEFT(istat[[#This Row],[Variabile]],istat[[#This Row],[unique_id_variable_text_num_char]])</f>
        <v>acquisto di beni e servizi</v>
      </c>
      <c r="Q711" t="str">
        <f>istat[[#This Row],[unique_id_ateco_text]]&amp;": "&amp;istat[[#This Row],[unique_id_variable_text]]</f>
        <v>D fornitura di energia elettrica, gas, vapore e aria condizionata: acquisto di beni e servizi</v>
      </c>
    </row>
    <row r="712" spans="1:17" x14ac:dyDescent="0.35">
      <c r="A712" s="1" t="s">
        <v>11</v>
      </c>
      <c r="B712" s="1" t="s">
        <v>12</v>
      </c>
      <c r="C712" s="1" t="s">
        <v>73</v>
      </c>
      <c r="D712" s="1" t="s">
        <v>74</v>
      </c>
      <c r="E712" s="1" t="s">
        <v>180</v>
      </c>
      <c r="F712" s="1" t="s">
        <v>181</v>
      </c>
      <c r="G712">
        <v>2020</v>
      </c>
      <c r="H712">
        <v>2020</v>
      </c>
      <c r="I712">
        <v>13822</v>
      </c>
      <c r="L712">
        <f>IF(ISNUMBER(SEARCH("migliaia",istat[[#This Row],[Variabile]])),istat[[#This Row],[Value]]*1000,istat[[#This Row],[Value]])</f>
        <v>13822000</v>
      </c>
      <c r="M712" t="b" cm="1">
        <f t="array" ref="M712">_xlfn.IFS(istat[[#This Row],[Flag Codes]]="c",FALSE,istat[[#This Row],[Ateco 2007]]="TOTALE",FALSE,TRUE,TRUE)</f>
        <v>1</v>
      </c>
      <c r="N712" t="str">
        <f>istat[[#This Row],[ATECO_2007]]&amp;" "&amp;LEFT(istat[[#This Row],[Ateco 2007]],IFERROR(FIND("(",istat[[#This Row],[Ateco 2007]])-2,LEN(istat[[#This Row],[Ateco 2007]])))</f>
        <v>182 riproduzione di supporti registrati</v>
      </c>
      <c r="O712">
        <f>IFERROR(FIND("(",istat[[#This Row],[Variabile]])-2,LEN(istat[[#This Row],[Variabile]]))</f>
        <v>36</v>
      </c>
      <c r="P712" t="str">
        <f>LEFT(istat[[#This Row],[Variabile]],istat[[#This Row],[unique_id_variable_text_num_char]])</f>
        <v>valore aggiunto al costo dei fattori</v>
      </c>
      <c r="Q712" t="str">
        <f>istat[[#This Row],[unique_id_ateco_text]]&amp;": "&amp;istat[[#This Row],[unique_id_variable_text]]</f>
        <v>182 riproduzione di supporti registrati: valore aggiunto al costo dei fattori</v>
      </c>
    </row>
    <row r="713" spans="1:17" x14ac:dyDescent="0.35">
      <c r="A713" s="1" t="s">
        <v>11</v>
      </c>
      <c r="B713" s="1" t="s">
        <v>12</v>
      </c>
      <c r="C713" s="1" t="s">
        <v>69</v>
      </c>
      <c r="D713" s="1" t="s">
        <v>70</v>
      </c>
      <c r="E713" s="1" t="s">
        <v>89</v>
      </c>
      <c r="F713" s="1" t="s">
        <v>90</v>
      </c>
      <c r="G713">
        <v>2020</v>
      </c>
      <c r="H713">
        <v>2020</v>
      </c>
      <c r="I713">
        <v>413063</v>
      </c>
      <c r="L713">
        <f>IF(ISNUMBER(SEARCH("migliaia",istat[[#This Row],[Variabile]])),istat[[#This Row],[Value]]*1000,istat[[#This Row],[Value]])</f>
        <v>413063000</v>
      </c>
      <c r="M713" t="b" cm="1">
        <f t="array" ref="M713">_xlfn.IFS(istat[[#This Row],[Flag Codes]]="c",FALSE,istat[[#This Row],[Ateco 2007]]="TOTALE",FALSE,TRUE,TRUE)</f>
        <v>1</v>
      </c>
      <c r="N713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13">
        <f>IFERROR(FIND("(",istat[[#This Row],[Variabile]])-2,LEN(istat[[#This Row],[Variabile]]))</f>
        <v>9</v>
      </c>
      <c r="P713" t="str">
        <f>LEFT(istat[[#This Row],[Variabile]],istat[[#This Row],[unique_id_variable_text_num_char]])</f>
        <v>fatturato</v>
      </c>
      <c r="Q713" t="str">
        <f>istat[[#This Row],[unique_id_ateco_text]]&amp;": "&amp;istat[[#This Row],[unique_id_variable_text]]</f>
        <v>91 attività di biblioteche, archivi, musei ed altre attività culturali: fatturato</v>
      </c>
    </row>
    <row r="714" spans="1:17" x14ac:dyDescent="0.35">
      <c r="A714" s="1" t="s">
        <v>11</v>
      </c>
      <c r="B714" s="1" t="s">
        <v>12</v>
      </c>
      <c r="C714" s="1" t="s">
        <v>85</v>
      </c>
      <c r="D714" s="1" t="s">
        <v>86</v>
      </c>
      <c r="E714" s="1" t="s">
        <v>164</v>
      </c>
      <c r="F714" s="1" t="s">
        <v>165</v>
      </c>
      <c r="G714">
        <v>2020</v>
      </c>
      <c r="H714">
        <v>2020</v>
      </c>
      <c r="I714">
        <v>3580307</v>
      </c>
      <c r="L714">
        <f>IF(ISNUMBER(SEARCH("migliaia",istat[[#This Row],[Variabile]])),istat[[#This Row],[Value]]*1000,istat[[#This Row],[Value]])</f>
        <v>3580307000</v>
      </c>
      <c r="M714" t="b" cm="1">
        <f t="array" ref="M714">_xlfn.IFS(istat[[#This Row],[Flag Codes]]="c",FALSE,istat[[#This Row],[Ateco 2007]]="TOTALE",FALSE,TRUE,TRUE)</f>
        <v>1</v>
      </c>
      <c r="N71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14">
        <f>IFERROR(FIND("(",istat[[#This Row],[Variabile]])-2,LEN(istat[[#This Row],[Variabile]]))</f>
        <v>17</v>
      </c>
      <c r="P714" t="str">
        <f>LEFT(istat[[#This Row],[Variabile]],istat[[#This Row],[unique_id_variable_text_num_char]])</f>
        <v>salari e stipendi</v>
      </c>
      <c r="Q714" t="str">
        <f>istat[[#This Row],[unique_id_ateco_text]]&amp;": "&amp;istat[[#This Row],[unique_id_variable_text]]</f>
        <v>281 fabbricazione di macchine di impiego generale: salari e stipendi</v>
      </c>
    </row>
    <row r="715" spans="1:17" x14ac:dyDescent="0.35">
      <c r="A715" s="1" t="s">
        <v>11</v>
      </c>
      <c r="B715" s="1" t="s">
        <v>12</v>
      </c>
      <c r="C715" s="1" t="s">
        <v>81</v>
      </c>
      <c r="D715" s="1" t="s">
        <v>82</v>
      </c>
      <c r="E715" s="1" t="s">
        <v>210</v>
      </c>
      <c r="F715" s="1" t="s">
        <v>211</v>
      </c>
      <c r="G715">
        <v>2020</v>
      </c>
      <c r="H715">
        <v>2020</v>
      </c>
      <c r="I715">
        <v>3980566</v>
      </c>
      <c r="L715">
        <f>IF(ISNUMBER(SEARCH("migliaia",istat[[#This Row],[Variabile]])),istat[[#This Row],[Value]]*1000,istat[[#This Row],[Value]])</f>
        <v>3980566000</v>
      </c>
      <c r="M715" t="b" cm="1">
        <f t="array" ref="M715">_xlfn.IFS(istat[[#This Row],[Flag Codes]]="c",FALSE,istat[[#This Row],[Ateco 2007]]="TOTALE",FALSE,TRUE,TRUE)</f>
        <v>1</v>
      </c>
      <c r="N715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15">
        <f>IFERROR(FIND("(",istat[[#This Row],[Variabile]])-2,LEN(istat[[#This Row],[Variabile]]))</f>
        <v>19</v>
      </c>
      <c r="P715" t="str">
        <f>LEFT(istat[[#This Row],[Variabile]],istat[[#This Row],[unique_id_variable_text_num_char]])</f>
        <v>costi del personale</v>
      </c>
      <c r="Q715" t="str">
        <f>istat[[#This Row],[unique_id_ateco_text]]&amp;": "&amp;istat[[#This Row],[unique_id_variable_text]]</f>
        <v>251 fabbricazione di elementi da costruzione in metallo: costi del personale</v>
      </c>
    </row>
    <row r="716" spans="1:17" x14ac:dyDescent="0.35">
      <c r="A716" s="1" t="s">
        <v>11</v>
      </c>
      <c r="B716" s="1" t="s">
        <v>12</v>
      </c>
      <c r="C716" s="1" t="s">
        <v>91</v>
      </c>
      <c r="D716" s="1" t="s">
        <v>92</v>
      </c>
      <c r="E716" s="1" t="s">
        <v>117</v>
      </c>
      <c r="F716" s="1" t="s">
        <v>118</v>
      </c>
      <c r="G716">
        <v>2020</v>
      </c>
      <c r="H716">
        <v>2020</v>
      </c>
      <c r="I716">
        <v>192088</v>
      </c>
      <c r="L716">
        <f>IF(ISNUMBER(SEARCH("migliaia",istat[[#This Row],[Variabile]])),istat[[#This Row],[Value]]*1000,istat[[#This Row],[Value]])</f>
        <v>192088</v>
      </c>
      <c r="M716" t="b" cm="1">
        <f t="array" ref="M716">_xlfn.IFS(istat[[#This Row],[Flag Codes]]="c",FALSE,istat[[#This Row],[Ateco 2007]]="TOTALE",FALSE,TRUE,TRUE)</f>
        <v>1</v>
      </c>
      <c r="N71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16">
        <f>IFERROR(FIND("(",istat[[#This Row],[Variabile]])-2,LEN(istat[[#This Row],[Variabile]]))</f>
        <v>8</v>
      </c>
      <c r="P716" t="str">
        <f>LEFT(istat[[#This Row],[Variabile]],istat[[#This Row],[unique_id_variable_text_num_char]])</f>
        <v>occupati</v>
      </c>
      <c r="Q716" t="str">
        <f>istat[[#This Row],[unique_id_ateco_text]]&amp;": "&amp;istat[[#This Row],[unique_id_variable_text]]</f>
        <v>70 attività di direzione aziendale e di consulenza gestionale: occupati</v>
      </c>
    </row>
    <row r="717" spans="1:17" x14ac:dyDescent="0.35">
      <c r="A717" s="1" t="s">
        <v>11</v>
      </c>
      <c r="B717" s="1" t="s">
        <v>12</v>
      </c>
      <c r="C717" s="1" t="s">
        <v>81</v>
      </c>
      <c r="D717" s="1" t="s">
        <v>82</v>
      </c>
      <c r="E717" s="1" t="s">
        <v>119</v>
      </c>
      <c r="F717" s="1" t="s">
        <v>120</v>
      </c>
      <c r="G717">
        <v>2020</v>
      </c>
      <c r="H717">
        <v>2020</v>
      </c>
      <c r="I717">
        <v>33583</v>
      </c>
      <c r="L717">
        <f>IF(ISNUMBER(SEARCH("migliaia",istat[[#This Row],[Variabile]])),istat[[#This Row],[Value]]*1000,istat[[#This Row],[Value]])</f>
        <v>33583000</v>
      </c>
      <c r="M717" t="b" cm="1">
        <f t="array" ref="M717">_xlfn.IFS(istat[[#This Row],[Flag Codes]]="c",FALSE,istat[[#This Row],[Ateco 2007]]="TOTALE",FALSE,TRUE,TRUE)</f>
        <v>1</v>
      </c>
      <c r="N717" t="str">
        <f>istat[[#This Row],[ATECO_2007]]&amp;" "&amp;LEFT(istat[[#This Row],[Ateco 2007]],IFERROR(FIND("(",istat[[#This Row],[Ateco 2007]])-2,LEN(istat[[#This Row],[Ateco 2007]])))</f>
        <v>75 servizi veterinari</v>
      </c>
      <c r="O717">
        <f>IFERROR(FIND("(",istat[[#This Row],[Variabile]])-2,LEN(istat[[#This Row],[Variabile]]))</f>
        <v>19</v>
      </c>
      <c r="P717" t="str">
        <f>LEFT(istat[[#This Row],[Variabile]],istat[[#This Row],[unique_id_variable_text_num_char]])</f>
        <v>costi del personale</v>
      </c>
      <c r="Q717" t="str">
        <f>istat[[#This Row],[unique_id_ateco_text]]&amp;": "&amp;istat[[#This Row],[unique_id_variable_text]]</f>
        <v>75 servizi veterinari: costi del personale</v>
      </c>
    </row>
    <row r="718" spans="1:17" x14ac:dyDescent="0.35">
      <c r="A718" s="1" t="s">
        <v>11</v>
      </c>
      <c r="B718" s="1" t="s">
        <v>12</v>
      </c>
      <c r="C718" s="1" t="s">
        <v>101</v>
      </c>
      <c r="D718" s="1" t="s">
        <v>102</v>
      </c>
      <c r="E718" s="1" t="s">
        <v>111</v>
      </c>
      <c r="F718" s="1" t="s">
        <v>112</v>
      </c>
      <c r="G718">
        <v>2020</v>
      </c>
      <c r="H718">
        <v>2020</v>
      </c>
      <c r="I718">
        <v>133688</v>
      </c>
      <c r="L718">
        <f>IF(ISNUMBER(SEARCH("migliaia",istat[[#This Row],[Variabile]])),istat[[#This Row],[Value]]*1000,istat[[#This Row],[Value]])</f>
        <v>133688000</v>
      </c>
      <c r="M718" t="b" cm="1">
        <f t="array" ref="M718">_xlfn.IFS(istat[[#This Row],[Flag Codes]]="c",FALSE,istat[[#This Row],[Ateco 2007]]="TOTALE",FALSE,TRUE,TRUE)</f>
        <v>1</v>
      </c>
      <c r="N718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18">
        <f>IFERROR(FIND("(",istat[[#This Row],[Variabile]])-2,LEN(istat[[#This Row],[Variabile]]))</f>
        <v>27</v>
      </c>
      <c r="P718" t="str">
        <f>LEFT(istat[[#This Row],[Variabile]],istat[[#This Row],[unique_id_variable_text_num_char]])</f>
        <v>ore lavorate dai dipendenti</v>
      </c>
      <c r="Q718" t="str">
        <f>istat[[#This Row],[unique_id_ateco_text]]&amp;": "&amp;istat[[#This Row],[unique_id_variable_text]]</f>
        <v>26 fabbricazione di computer e prodotti di elettronica e ottica, apparecchi elettromedicali, apparecchi di misurazione e di orologi: ore lavorate dai dipendenti</v>
      </c>
    </row>
    <row r="719" spans="1:17" x14ac:dyDescent="0.35">
      <c r="A719" s="1" t="s">
        <v>11</v>
      </c>
      <c r="B719" s="1" t="s">
        <v>12</v>
      </c>
      <c r="C719" s="1" t="s">
        <v>91</v>
      </c>
      <c r="D719" s="1" t="s">
        <v>92</v>
      </c>
      <c r="E719" s="1" t="s">
        <v>109</v>
      </c>
      <c r="F719" s="1" t="s">
        <v>110</v>
      </c>
      <c r="G719">
        <v>2020</v>
      </c>
      <c r="H719">
        <v>2020</v>
      </c>
      <c r="I719">
        <v>3064</v>
      </c>
      <c r="L719">
        <f>IF(ISNUMBER(SEARCH("migliaia",istat[[#This Row],[Variabile]])),istat[[#This Row],[Value]]*1000,istat[[#This Row],[Value]])</f>
        <v>3064</v>
      </c>
      <c r="M719" t="b" cm="1">
        <f t="array" ref="M719">_xlfn.IFS(istat[[#This Row],[Flag Codes]]="c",FALSE,istat[[#This Row],[Ateco 2007]]="TOTALE",FALSE,TRUE,TRUE)</f>
        <v>1</v>
      </c>
      <c r="N719" t="str">
        <f>istat[[#This Row],[ATECO_2007]]&amp;" "&amp;LEFT(istat[[#This Row],[Ateco 2007]],IFERROR(FIND("(",istat[[#This Row],[Ateco 2007]])-2,LEN(istat[[#This Row],[Ateco 2007]])))</f>
        <v>12 industria del tabacco</v>
      </c>
      <c r="O719">
        <f>IFERROR(FIND("(",istat[[#This Row],[Variabile]])-2,LEN(istat[[#This Row],[Variabile]]))</f>
        <v>8</v>
      </c>
      <c r="P719" t="str">
        <f>LEFT(istat[[#This Row],[Variabile]],istat[[#This Row],[unique_id_variable_text_num_char]])</f>
        <v>occupati</v>
      </c>
      <c r="Q719" t="str">
        <f>istat[[#This Row],[unique_id_ateco_text]]&amp;": "&amp;istat[[#This Row],[unique_id_variable_text]]</f>
        <v>12 industria del tabacco: occupati</v>
      </c>
    </row>
    <row r="720" spans="1:17" x14ac:dyDescent="0.35">
      <c r="A720" s="1" t="s">
        <v>11</v>
      </c>
      <c r="B720" s="1" t="s">
        <v>12</v>
      </c>
      <c r="C720" s="1" t="s">
        <v>69</v>
      </c>
      <c r="D720" s="1" t="s">
        <v>70</v>
      </c>
      <c r="E720" s="1" t="s">
        <v>198</v>
      </c>
      <c r="F720" s="1" t="s">
        <v>199</v>
      </c>
      <c r="G720">
        <v>2020</v>
      </c>
      <c r="H720">
        <v>2020</v>
      </c>
      <c r="I720">
        <v>122052809</v>
      </c>
      <c r="L720">
        <f>IF(ISNUMBER(SEARCH("migliaia",istat[[#This Row],[Variabile]])),istat[[#This Row],[Value]]*1000,istat[[#This Row],[Value]])</f>
        <v>122052809000</v>
      </c>
      <c r="M720" t="b" cm="1">
        <f t="array" ref="M720">_xlfn.IFS(istat[[#This Row],[Flag Codes]]="c",FALSE,istat[[#This Row],[Ateco 2007]]="TOTALE",FALSE,TRUE,TRUE)</f>
        <v>1</v>
      </c>
      <c r="N720" t="str">
        <f>istat[[#This Row],[ATECO_2007]]&amp;" "&amp;LEFT(istat[[#This Row],[Ateco 2007]],IFERROR(FIND("(",istat[[#This Row],[Ateco 2007]])-2,LEN(istat[[#This Row],[Ateco 2007]])))</f>
        <v>10 industrie alimentari</v>
      </c>
      <c r="O720">
        <f>IFERROR(FIND("(",istat[[#This Row],[Variabile]])-2,LEN(istat[[#This Row],[Variabile]]))</f>
        <v>9</v>
      </c>
      <c r="P720" t="str">
        <f>LEFT(istat[[#This Row],[Variabile]],istat[[#This Row],[unique_id_variable_text_num_char]])</f>
        <v>fatturato</v>
      </c>
      <c r="Q720" t="str">
        <f>istat[[#This Row],[unique_id_ateco_text]]&amp;": "&amp;istat[[#This Row],[unique_id_variable_text]]</f>
        <v>10 industrie alimentari: fatturato</v>
      </c>
    </row>
    <row r="721" spans="1:17" x14ac:dyDescent="0.35">
      <c r="A721" s="1" t="s">
        <v>11</v>
      </c>
      <c r="B721" s="1" t="s">
        <v>12</v>
      </c>
      <c r="C721" s="1" t="s">
        <v>81</v>
      </c>
      <c r="D721" s="1" t="s">
        <v>82</v>
      </c>
      <c r="E721" s="1" t="s">
        <v>99</v>
      </c>
      <c r="F721" s="1" t="s">
        <v>100</v>
      </c>
      <c r="G721">
        <v>2020</v>
      </c>
      <c r="H721">
        <v>2020</v>
      </c>
      <c r="I721">
        <v>566006</v>
      </c>
      <c r="L721">
        <f>IF(ISNUMBER(SEARCH("migliaia",istat[[#This Row],[Variabile]])),istat[[#This Row],[Value]]*1000,istat[[#This Row],[Value]])</f>
        <v>566006000</v>
      </c>
      <c r="M721" t="b" cm="1">
        <f t="array" ref="M721">_xlfn.IFS(istat[[#This Row],[Flag Codes]]="c",FALSE,istat[[#This Row],[Ateco 2007]]="TOTALE",FALSE,TRUE,TRUE)</f>
        <v>1</v>
      </c>
      <c r="N721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21">
        <f>IFERROR(FIND("(",istat[[#This Row],[Variabile]])-2,LEN(istat[[#This Row],[Variabile]]))</f>
        <v>19</v>
      </c>
      <c r="P721" t="str">
        <f>LEFT(istat[[#This Row],[Variabile]],istat[[#This Row],[unique_id_variable_text_num_char]])</f>
        <v>costi del personale</v>
      </c>
      <c r="Q721" t="str">
        <f>istat[[#This Row],[unique_id_ateco_text]]&amp;": "&amp;istat[[#This Row],[unique_id_variable_text]]</f>
        <v>274 fabbricazione di apparecchiature per illuminazione: costi del personale</v>
      </c>
    </row>
    <row r="722" spans="1:17" x14ac:dyDescent="0.35">
      <c r="A722" s="1" t="s">
        <v>11</v>
      </c>
      <c r="B722" s="1" t="s">
        <v>12</v>
      </c>
      <c r="C722" s="1" t="s">
        <v>77</v>
      </c>
      <c r="D722" s="1" t="s">
        <v>78</v>
      </c>
      <c r="E722" s="1" t="s">
        <v>190</v>
      </c>
      <c r="F722" s="1" t="s">
        <v>191</v>
      </c>
      <c r="G722">
        <v>2020</v>
      </c>
      <c r="H722">
        <v>2020</v>
      </c>
      <c r="I722">
        <v>2054224</v>
      </c>
      <c r="L722">
        <f>IF(ISNUMBER(SEARCH("migliaia",istat[[#This Row],[Variabile]])),istat[[#This Row],[Value]]*1000,istat[[#This Row],[Value]])</f>
        <v>2054224000</v>
      </c>
      <c r="M722" t="b" cm="1">
        <f t="array" ref="M722">_xlfn.IFS(istat[[#This Row],[Flag Codes]]="c",FALSE,istat[[#This Row],[Ateco 2007]]="TOTALE",FALSE,TRUE,TRUE)</f>
        <v>1</v>
      </c>
      <c r="N72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722">
        <f>IFERROR(FIND("(",istat[[#This Row],[Variabile]])-2,LEN(istat[[#This Row],[Variabile]]))</f>
        <v>23</v>
      </c>
      <c r="P722" t="str">
        <f>LEFT(istat[[#This Row],[Variabile]],istat[[#This Row],[unique_id_variable_text_num_char]])</f>
        <v>margine operativo lordo</v>
      </c>
      <c r="Q72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margine operativo lordo</v>
      </c>
    </row>
    <row r="723" spans="1:17" x14ac:dyDescent="0.35">
      <c r="A723" s="1" t="s">
        <v>11</v>
      </c>
      <c r="B723" s="1" t="s">
        <v>12</v>
      </c>
      <c r="C723" s="1" t="s">
        <v>101</v>
      </c>
      <c r="D723" s="1" t="s">
        <v>102</v>
      </c>
      <c r="E723" s="1" t="s">
        <v>186</v>
      </c>
      <c r="F723" s="1" t="s">
        <v>187</v>
      </c>
      <c r="G723">
        <v>2020</v>
      </c>
      <c r="H723">
        <v>2020</v>
      </c>
      <c r="I723">
        <v>162123</v>
      </c>
      <c r="L723">
        <f>IF(ISNUMBER(SEARCH("migliaia",istat[[#This Row],[Variabile]])),istat[[#This Row],[Value]]*1000,istat[[#This Row],[Value]])</f>
        <v>162123000</v>
      </c>
      <c r="M723" t="b" cm="1">
        <f t="array" ref="M723">_xlfn.IFS(istat[[#This Row],[Flag Codes]]="c",FALSE,istat[[#This Row],[Ateco 2007]]="TOTALE",FALSE,TRUE,TRUE)</f>
        <v>1</v>
      </c>
      <c r="N72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23">
        <f>IFERROR(FIND("(",istat[[#This Row],[Variabile]])-2,LEN(istat[[#This Row],[Variabile]]))</f>
        <v>27</v>
      </c>
      <c r="P723" t="str">
        <f>LEFT(istat[[#This Row],[Variabile]],istat[[#This Row],[unique_id_variable_text_num_char]])</f>
        <v>ore lavorate dai dipendenti</v>
      </c>
      <c r="Q723" t="str">
        <f>istat[[#This Row],[unique_id_ateco_text]]&amp;": "&amp;istat[[#This Row],[unique_id_variable_text]]</f>
        <v>107 produzione di prodotti da forno e farinacei: ore lavorate dai dipendenti</v>
      </c>
    </row>
    <row r="724" spans="1:17" x14ac:dyDescent="0.35">
      <c r="A724" s="1" t="s">
        <v>11</v>
      </c>
      <c r="B724" s="1" t="s">
        <v>12</v>
      </c>
      <c r="C724" s="1" t="s">
        <v>101</v>
      </c>
      <c r="D724" s="1" t="s">
        <v>102</v>
      </c>
      <c r="E724" s="1" t="s">
        <v>184</v>
      </c>
      <c r="F724" s="1" t="s">
        <v>185</v>
      </c>
      <c r="G724">
        <v>2020</v>
      </c>
      <c r="H724">
        <v>2020</v>
      </c>
      <c r="I724">
        <v>77157</v>
      </c>
      <c r="L724">
        <f>IF(ISNUMBER(SEARCH("migliaia",istat[[#This Row],[Variabile]])),istat[[#This Row],[Value]]*1000,istat[[#This Row],[Value]])</f>
        <v>77157000</v>
      </c>
      <c r="M724" t="b" cm="1">
        <f t="array" ref="M724">_xlfn.IFS(istat[[#This Row],[Flag Codes]]="c",FALSE,istat[[#This Row],[Ateco 2007]]="TOTALE",FALSE,TRUE,TRUE)</f>
        <v>1</v>
      </c>
      <c r="N724" t="str">
        <f>istat[[#This Row],[ATECO_2007]]&amp;" "&amp;LEFT(istat[[#This Row],[Ateco 2007]],IFERROR(FIND("(",istat[[#This Row],[Ateco 2007]])-2,LEN(istat[[#This Row],[Ateco 2007]])))</f>
        <v>611 telecomunicazioni fisse</v>
      </c>
      <c r="O724">
        <f>IFERROR(FIND("(",istat[[#This Row],[Variabile]])-2,LEN(istat[[#This Row],[Variabile]]))</f>
        <v>27</v>
      </c>
      <c r="P724" t="str">
        <f>LEFT(istat[[#This Row],[Variabile]],istat[[#This Row],[unique_id_variable_text_num_char]])</f>
        <v>ore lavorate dai dipendenti</v>
      </c>
      <c r="Q724" t="str">
        <f>istat[[#This Row],[unique_id_ateco_text]]&amp;": "&amp;istat[[#This Row],[unique_id_variable_text]]</f>
        <v>611 telecomunicazioni fisse: ore lavorate dai dipendenti</v>
      </c>
    </row>
    <row r="725" spans="1:17" x14ac:dyDescent="0.35">
      <c r="A725" s="1" t="s">
        <v>11</v>
      </c>
      <c r="B725" s="1" t="s">
        <v>12</v>
      </c>
      <c r="C725" s="1" t="s">
        <v>13</v>
      </c>
      <c r="D725" s="1" t="s">
        <v>14</v>
      </c>
      <c r="E725" s="1" t="s">
        <v>174</v>
      </c>
      <c r="F725" s="1" t="s">
        <v>175</v>
      </c>
      <c r="G725">
        <v>2020</v>
      </c>
      <c r="H725">
        <v>2020</v>
      </c>
      <c r="I725">
        <v>1504</v>
      </c>
      <c r="L725">
        <f>IF(ISNUMBER(SEARCH("migliaia",istat[[#This Row],[Variabile]])),istat[[#This Row],[Value]]*1000,istat[[#This Row],[Value]])</f>
        <v>1504</v>
      </c>
      <c r="M725" t="b" cm="1">
        <f t="array" ref="M725">_xlfn.IFS(istat[[#This Row],[Flag Codes]]="c",FALSE,istat[[#This Row],[Ateco 2007]]="TOTALE",FALSE,TRUE,TRUE)</f>
        <v>1</v>
      </c>
      <c r="N725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25">
        <f>IFERROR(FIND("(",istat[[#This Row],[Variabile]])-2,LEN(istat[[#This Row],[Variabile]]))</f>
        <v>7</v>
      </c>
      <c r="P725" t="str">
        <f>LEFT(istat[[#This Row],[Variabile]],istat[[#This Row],[unique_id_variable_text_num_char]])</f>
        <v>imprese</v>
      </c>
      <c r="Q725" t="str">
        <f>istat[[#This Row],[unique_id_ateco_text]]&amp;": "&amp;istat[[#This Row],[unique_id_variable_text]]</f>
        <v>255 fucinatura, imbutitura, stampaggio e profilatura dei metalli, metallurgia delle polveri: imprese</v>
      </c>
    </row>
    <row r="726" spans="1:17" x14ac:dyDescent="0.35">
      <c r="A726" s="1" t="s">
        <v>11</v>
      </c>
      <c r="B726" s="1" t="s">
        <v>12</v>
      </c>
      <c r="C726" s="1" t="s">
        <v>91</v>
      </c>
      <c r="D726" s="1" t="s">
        <v>92</v>
      </c>
      <c r="E726" s="1" t="s">
        <v>166</v>
      </c>
      <c r="F726" s="1" t="s">
        <v>167</v>
      </c>
      <c r="G726">
        <v>2020</v>
      </c>
      <c r="H726">
        <v>2020</v>
      </c>
      <c r="I726">
        <v>19502</v>
      </c>
      <c r="L726">
        <f>IF(ISNUMBER(SEARCH("migliaia",istat[[#This Row],[Variabile]])),istat[[#This Row],[Value]]*1000,istat[[#This Row],[Value]])</f>
        <v>19502</v>
      </c>
      <c r="M726" t="b" cm="1">
        <f t="array" ref="M726">_xlfn.IFS(istat[[#This Row],[Flag Codes]]="c",FALSE,istat[[#This Row],[Ateco 2007]]="TOTALE",FALSE,TRUE,TRUE)</f>
        <v>1</v>
      </c>
      <c r="N726" t="str">
        <f>istat[[#This Row],[ATECO_2007]]&amp;" "&amp;LEFT(istat[[#This Row],[Ateco 2007]],IFERROR(FIND("(",istat[[#This Row],[Ateco 2007]])-2,LEN(istat[[#This Row],[Ateco 2007]])))</f>
        <v>133 finissaggio dei tessili</v>
      </c>
      <c r="O726">
        <f>IFERROR(FIND("(",istat[[#This Row],[Variabile]])-2,LEN(istat[[#This Row],[Variabile]]))</f>
        <v>8</v>
      </c>
      <c r="P726" t="str">
        <f>LEFT(istat[[#This Row],[Variabile]],istat[[#This Row],[unique_id_variable_text_num_char]])</f>
        <v>occupati</v>
      </c>
      <c r="Q726" t="str">
        <f>istat[[#This Row],[unique_id_ateco_text]]&amp;": "&amp;istat[[#This Row],[unique_id_variable_text]]</f>
        <v>133 finissaggio dei tessili: occupati</v>
      </c>
    </row>
    <row r="727" spans="1:17" x14ac:dyDescent="0.35">
      <c r="A727" s="1" t="s">
        <v>11</v>
      </c>
      <c r="B727" s="1" t="s">
        <v>12</v>
      </c>
      <c r="C727" s="1" t="s">
        <v>101</v>
      </c>
      <c r="D727" s="1" t="s">
        <v>102</v>
      </c>
      <c r="E727" s="1" t="s">
        <v>115</v>
      </c>
      <c r="F727" s="1" t="s">
        <v>116</v>
      </c>
      <c r="G727">
        <v>2020</v>
      </c>
      <c r="H727">
        <v>2020</v>
      </c>
      <c r="I727">
        <v>499087</v>
      </c>
      <c r="L727">
        <f>IF(ISNUMBER(SEARCH("migliaia",istat[[#This Row],[Variabile]])),istat[[#This Row],[Value]]*1000,istat[[#This Row],[Value]])</f>
        <v>499087000</v>
      </c>
      <c r="M727" t="b" cm="1">
        <f t="array" ref="M727">_xlfn.IFS(istat[[#This Row],[Flag Codes]]="c",FALSE,istat[[#This Row],[Ateco 2007]]="TOTALE",FALSE,TRUE,TRUE)</f>
        <v>1</v>
      </c>
      <c r="N72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27">
        <f>IFERROR(FIND("(",istat[[#This Row],[Variabile]])-2,LEN(istat[[#This Row],[Variabile]]))</f>
        <v>27</v>
      </c>
      <c r="P727" t="str">
        <f>LEFT(istat[[#This Row],[Variabile]],istat[[#This Row],[unique_id_variable_text_num_char]])</f>
        <v>ore lavorate dai dipendenti</v>
      </c>
      <c r="Q727" t="str">
        <f>istat[[#This Row],[unique_id_ateco_text]]&amp;": "&amp;istat[[#This Row],[unique_id_variable_text]]</f>
        <v>52 magazzinaggio e attività di supporto ai trasporti: ore lavorate dai dipendenti</v>
      </c>
    </row>
    <row r="728" spans="1:17" x14ac:dyDescent="0.35">
      <c r="A728" s="1" t="s">
        <v>11</v>
      </c>
      <c r="B728" s="1" t="s">
        <v>12</v>
      </c>
      <c r="C728" s="1" t="s">
        <v>101</v>
      </c>
      <c r="D728" s="1" t="s">
        <v>102</v>
      </c>
      <c r="E728" s="1" t="s">
        <v>168</v>
      </c>
      <c r="F728" s="1" t="s">
        <v>169</v>
      </c>
      <c r="G728">
        <v>2020</v>
      </c>
      <c r="H728">
        <v>2020</v>
      </c>
      <c r="I728">
        <v>152761</v>
      </c>
      <c r="L728">
        <f>IF(ISNUMBER(SEARCH("migliaia",istat[[#This Row],[Variabile]])),istat[[#This Row],[Value]]*1000,istat[[#This Row],[Value]])</f>
        <v>152761000</v>
      </c>
      <c r="M728" t="b" cm="1">
        <f t="array" ref="M728">_xlfn.IFS(istat[[#This Row],[Flag Codes]]="c",FALSE,istat[[#This Row],[Ateco 2007]]="TOTALE",FALSE,TRUE,TRUE)</f>
        <v>1</v>
      </c>
      <c r="N728" t="str">
        <f>istat[[#This Row],[ATECO_2007]]&amp;" "&amp;LEFT(istat[[#This Row],[Ateco 2007]],IFERROR(FIND("(",istat[[#This Row],[Ateco 2007]])-2,LEN(istat[[#This Row],[Ateco 2007]])))</f>
        <v>551 alberghi e strutture simili</v>
      </c>
      <c r="O728">
        <f>IFERROR(FIND("(",istat[[#This Row],[Variabile]])-2,LEN(istat[[#This Row],[Variabile]]))</f>
        <v>27</v>
      </c>
      <c r="P728" t="str">
        <f>LEFT(istat[[#This Row],[Variabile]],istat[[#This Row],[unique_id_variable_text_num_char]])</f>
        <v>ore lavorate dai dipendenti</v>
      </c>
      <c r="Q728" t="str">
        <f>istat[[#This Row],[unique_id_ateco_text]]&amp;": "&amp;istat[[#This Row],[unique_id_variable_text]]</f>
        <v>551 alberghi e strutture simili: ore lavorate dai dipendenti</v>
      </c>
    </row>
    <row r="729" spans="1:17" x14ac:dyDescent="0.35">
      <c r="A729" s="1" t="s">
        <v>11</v>
      </c>
      <c r="B729" s="1" t="s">
        <v>12</v>
      </c>
      <c r="C729" s="1" t="s">
        <v>77</v>
      </c>
      <c r="D729" s="1" t="s">
        <v>78</v>
      </c>
      <c r="E729" s="1" t="s">
        <v>196</v>
      </c>
      <c r="F729" s="1" t="s">
        <v>197</v>
      </c>
      <c r="G729">
        <v>2020</v>
      </c>
      <c r="H729">
        <v>2020</v>
      </c>
      <c r="I729">
        <v>431480</v>
      </c>
      <c r="L729">
        <f>IF(ISNUMBER(SEARCH("migliaia",istat[[#This Row],[Variabile]])),istat[[#This Row],[Value]]*1000,istat[[#This Row],[Value]])</f>
        <v>431480000</v>
      </c>
      <c r="M729" t="b" cm="1">
        <f t="array" ref="M729">_xlfn.IFS(istat[[#This Row],[Flag Codes]]="c",FALSE,istat[[#This Row],[Ateco 2007]]="TOTALE",FALSE,TRUE,TRUE)</f>
        <v>1</v>
      </c>
      <c r="N72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29">
        <f>IFERROR(FIND("(",istat[[#This Row],[Variabile]])-2,LEN(istat[[#This Row],[Variabile]]))</f>
        <v>23</v>
      </c>
      <c r="P729" t="str">
        <f>LEFT(istat[[#This Row],[Variabile]],istat[[#This Row],[unique_id_variable_text_num_char]])</f>
        <v>margine operativo lordo</v>
      </c>
      <c r="Q729" t="str">
        <f>istat[[#This Row],[unique_id_ateco_text]]&amp;": "&amp;istat[[#This Row],[unique_id_variable_text]]</f>
        <v>08 altre attività di estrazione di minerali da cave e miniere: margine operativo lordo</v>
      </c>
    </row>
    <row r="730" spans="1:17" x14ac:dyDescent="0.35">
      <c r="A730" s="1" t="s">
        <v>11</v>
      </c>
      <c r="B730" s="1" t="s">
        <v>12</v>
      </c>
      <c r="C730" s="1" t="s">
        <v>95</v>
      </c>
      <c r="D730" s="1" t="s">
        <v>96</v>
      </c>
      <c r="E730" s="1" t="s">
        <v>196</v>
      </c>
      <c r="F730" s="1" t="s">
        <v>197</v>
      </c>
      <c r="G730">
        <v>2020</v>
      </c>
      <c r="H730">
        <v>2020</v>
      </c>
      <c r="I730">
        <v>12046</v>
      </c>
      <c r="L730">
        <f>IF(ISNUMBER(SEARCH("migliaia",istat[[#This Row],[Variabile]])),istat[[#This Row],[Value]]*1000,istat[[#This Row],[Value]])</f>
        <v>12046</v>
      </c>
      <c r="M730" t="b" cm="1">
        <f t="array" ref="M730">_xlfn.IFS(istat[[#This Row],[Flag Codes]]="c",FALSE,istat[[#This Row],[Ateco 2007]]="TOTALE",FALSE,TRUE,TRUE)</f>
        <v>1</v>
      </c>
      <c r="N730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730">
        <f>IFERROR(FIND("(",istat[[#This Row],[Variabile]])-2,LEN(istat[[#This Row],[Variabile]]))</f>
        <v>21</v>
      </c>
      <c r="P730" t="str">
        <f>LEFT(istat[[#This Row],[Variabile]],istat[[#This Row],[unique_id_variable_text_num_char]])</f>
        <v>lavoratori dipendenti</v>
      </c>
      <c r="Q730" t="str">
        <f>istat[[#This Row],[unique_id_ateco_text]]&amp;": "&amp;istat[[#This Row],[unique_id_variable_text]]</f>
        <v>08 altre attività di estrazione di minerali da cave e miniere: lavoratori dipendenti</v>
      </c>
    </row>
    <row r="731" spans="1:17" x14ac:dyDescent="0.35">
      <c r="A731" s="1" t="s">
        <v>11</v>
      </c>
      <c r="B731" s="1" t="s">
        <v>12</v>
      </c>
      <c r="C731" s="1" t="s">
        <v>69</v>
      </c>
      <c r="D731" s="1" t="s">
        <v>70</v>
      </c>
      <c r="E731" s="1" t="s">
        <v>208</v>
      </c>
      <c r="F731" s="1" t="s">
        <v>209</v>
      </c>
      <c r="G731">
        <v>2020</v>
      </c>
      <c r="H731">
        <v>2020</v>
      </c>
      <c r="I731">
        <v>27972704</v>
      </c>
      <c r="L731">
        <f>IF(ISNUMBER(SEARCH("migliaia",istat[[#This Row],[Variabile]])),istat[[#This Row],[Value]]*1000,istat[[#This Row],[Value]])</f>
        <v>27972704000</v>
      </c>
      <c r="M731" t="b" cm="1">
        <f t="array" ref="M731">_xlfn.IFS(istat[[#This Row],[Flag Codes]]="c",FALSE,istat[[#This Row],[Ateco 2007]]="TOTALE",FALSE,TRUE,TRUE)</f>
        <v>1</v>
      </c>
      <c r="N731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31">
        <f>IFERROR(FIND("(",istat[[#This Row],[Variabile]])-2,LEN(istat[[#This Row],[Variabile]]))</f>
        <v>9</v>
      </c>
      <c r="P731" t="str">
        <f>LEFT(istat[[#This Row],[Variabile]],istat[[#This Row],[unique_id_variable_text_num_char]])</f>
        <v>fatturato</v>
      </c>
      <c r="Q731" t="str">
        <f>istat[[#This Row],[unique_id_ateco_text]]&amp;": "&amp;istat[[#This Row],[unique_id_variable_text]]</f>
        <v>475 commercio al dettaglio di altri prodotti per uso domestico in esercizi specializzati: fatturato</v>
      </c>
    </row>
    <row r="732" spans="1:17" x14ac:dyDescent="0.35">
      <c r="A732" s="1" t="s">
        <v>11</v>
      </c>
      <c r="B732" s="1" t="s">
        <v>12</v>
      </c>
      <c r="C732" s="1" t="s">
        <v>101</v>
      </c>
      <c r="D732" s="1" t="s">
        <v>102</v>
      </c>
      <c r="E732" s="1" t="s">
        <v>198</v>
      </c>
      <c r="F732" s="1" t="s">
        <v>199</v>
      </c>
      <c r="G732">
        <v>2020</v>
      </c>
      <c r="H732">
        <v>2020</v>
      </c>
      <c r="I732">
        <v>531628</v>
      </c>
      <c r="L732">
        <f>IF(ISNUMBER(SEARCH("migliaia",istat[[#This Row],[Variabile]])),istat[[#This Row],[Value]]*1000,istat[[#This Row],[Value]])</f>
        <v>531628000</v>
      </c>
      <c r="M732" t="b" cm="1">
        <f t="array" ref="M732">_xlfn.IFS(istat[[#This Row],[Flag Codes]]="c",FALSE,istat[[#This Row],[Ateco 2007]]="TOTALE",FALSE,TRUE,TRUE)</f>
        <v>1</v>
      </c>
      <c r="N732" t="str">
        <f>istat[[#This Row],[ATECO_2007]]&amp;" "&amp;LEFT(istat[[#This Row],[Ateco 2007]],IFERROR(FIND("(",istat[[#This Row],[Ateco 2007]])-2,LEN(istat[[#This Row],[Ateco 2007]])))</f>
        <v>10 industrie alimentari</v>
      </c>
      <c r="O732">
        <f>IFERROR(FIND("(",istat[[#This Row],[Variabile]])-2,LEN(istat[[#This Row],[Variabile]]))</f>
        <v>27</v>
      </c>
      <c r="P732" t="str">
        <f>LEFT(istat[[#This Row],[Variabile]],istat[[#This Row],[unique_id_variable_text_num_char]])</f>
        <v>ore lavorate dai dipendenti</v>
      </c>
      <c r="Q732" t="str">
        <f>istat[[#This Row],[unique_id_ateco_text]]&amp;": "&amp;istat[[#This Row],[unique_id_variable_text]]</f>
        <v>10 industrie alimentari: ore lavorate dai dipendenti</v>
      </c>
    </row>
    <row r="733" spans="1:17" x14ac:dyDescent="0.35">
      <c r="A733" s="1" t="s">
        <v>11</v>
      </c>
      <c r="B733" s="1" t="s">
        <v>12</v>
      </c>
      <c r="C733" s="1" t="s">
        <v>73</v>
      </c>
      <c r="D733" s="1" t="s">
        <v>74</v>
      </c>
      <c r="E733" s="1" t="s">
        <v>119</v>
      </c>
      <c r="F733" s="1" t="s">
        <v>120</v>
      </c>
      <c r="G733">
        <v>2020</v>
      </c>
      <c r="H733">
        <v>2020</v>
      </c>
      <c r="I733">
        <v>472655</v>
      </c>
      <c r="L733">
        <f>IF(ISNUMBER(SEARCH("migliaia",istat[[#This Row],[Variabile]])),istat[[#This Row],[Value]]*1000,istat[[#This Row],[Value]])</f>
        <v>472655000</v>
      </c>
      <c r="M733" t="b" cm="1">
        <f t="array" ref="M733">_xlfn.IFS(istat[[#This Row],[Flag Codes]]="c",FALSE,istat[[#This Row],[Ateco 2007]]="TOTALE",FALSE,TRUE,TRUE)</f>
        <v>1</v>
      </c>
      <c r="N733" t="str">
        <f>istat[[#This Row],[ATECO_2007]]&amp;" "&amp;LEFT(istat[[#This Row],[Ateco 2007]],IFERROR(FIND("(",istat[[#This Row],[Ateco 2007]])-2,LEN(istat[[#This Row],[Ateco 2007]])))</f>
        <v>75 servizi veterinari</v>
      </c>
      <c r="O733">
        <f>IFERROR(FIND("(",istat[[#This Row],[Variabile]])-2,LEN(istat[[#This Row],[Variabile]]))</f>
        <v>36</v>
      </c>
      <c r="P733" t="str">
        <f>LEFT(istat[[#This Row],[Variabile]],istat[[#This Row],[unique_id_variable_text_num_char]])</f>
        <v>valore aggiunto al costo dei fattori</v>
      </c>
      <c r="Q733" t="str">
        <f>istat[[#This Row],[unique_id_ateco_text]]&amp;": "&amp;istat[[#This Row],[unique_id_variable_text]]</f>
        <v>75 servizi veterinari: valore aggiunto al costo dei fattori</v>
      </c>
    </row>
    <row r="734" spans="1:17" x14ac:dyDescent="0.35">
      <c r="A734" s="1" t="s">
        <v>11</v>
      </c>
      <c r="B734" s="1" t="s">
        <v>12</v>
      </c>
      <c r="C734" s="1" t="s">
        <v>91</v>
      </c>
      <c r="D734" s="1" t="s">
        <v>92</v>
      </c>
      <c r="E734" s="1" t="s">
        <v>119</v>
      </c>
      <c r="F734" s="1" t="s">
        <v>120</v>
      </c>
      <c r="G734">
        <v>2020</v>
      </c>
      <c r="H734">
        <v>2020</v>
      </c>
      <c r="I734">
        <v>19265</v>
      </c>
      <c r="L734">
        <f>IF(ISNUMBER(SEARCH("migliaia",istat[[#This Row],[Variabile]])),istat[[#This Row],[Value]]*1000,istat[[#This Row],[Value]])</f>
        <v>19265</v>
      </c>
      <c r="M734" t="b" cm="1">
        <f t="array" ref="M734">_xlfn.IFS(istat[[#This Row],[Flag Codes]]="c",FALSE,istat[[#This Row],[Ateco 2007]]="TOTALE",FALSE,TRUE,TRUE)</f>
        <v>1</v>
      </c>
      <c r="N734" t="str">
        <f>istat[[#This Row],[ATECO_2007]]&amp;" "&amp;LEFT(istat[[#This Row],[Ateco 2007]],IFERROR(FIND("(",istat[[#This Row],[Ateco 2007]])-2,LEN(istat[[#This Row],[Ateco 2007]])))</f>
        <v>75 servizi veterinari</v>
      </c>
      <c r="O734">
        <f>IFERROR(FIND("(",istat[[#This Row],[Variabile]])-2,LEN(istat[[#This Row],[Variabile]]))</f>
        <v>8</v>
      </c>
      <c r="P734" t="str">
        <f>LEFT(istat[[#This Row],[Variabile]],istat[[#This Row],[unique_id_variable_text_num_char]])</f>
        <v>occupati</v>
      </c>
      <c r="Q734" t="str">
        <f>istat[[#This Row],[unique_id_ateco_text]]&amp;": "&amp;istat[[#This Row],[unique_id_variable_text]]</f>
        <v>75 servizi veterinari: occupati</v>
      </c>
    </row>
    <row r="735" spans="1:17" x14ac:dyDescent="0.35">
      <c r="A735" s="1" t="s">
        <v>11</v>
      </c>
      <c r="B735" s="1" t="s">
        <v>12</v>
      </c>
      <c r="C735" s="1" t="s">
        <v>101</v>
      </c>
      <c r="D735" s="1" t="s">
        <v>102</v>
      </c>
      <c r="E735" s="1" t="s">
        <v>180</v>
      </c>
      <c r="F735" s="1" t="s">
        <v>181</v>
      </c>
      <c r="G735">
        <v>2020</v>
      </c>
      <c r="H735">
        <v>2020</v>
      </c>
      <c r="I735">
        <v>175</v>
      </c>
      <c r="L735">
        <f>IF(ISNUMBER(SEARCH("migliaia",istat[[#This Row],[Variabile]])),istat[[#This Row],[Value]]*1000,istat[[#This Row],[Value]])</f>
        <v>175000</v>
      </c>
      <c r="M735" t="b" cm="1">
        <f t="array" ref="M735">_xlfn.IFS(istat[[#This Row],[Flag Codes]]="c",FALSE,istat[[#This Row],[Ateco 2007]]="TOTALE",FALSE,TRUE,TRUE)</f>
        <v>1</v>
      </c>
      <c r="N735" t="str">
        <f>istat[[#This Row],[ATECO_2007]]&amp;" "&amp;LEFT(istat[[#This Row],[Ateco 2007]],IFERROR(FIND("(",istat[[#This Row],[Ateco 2007]])-2,LEN(istat[[#This Row],[Ateco 2007]])))</f>
        <v>182 riproduzione di supporti registrati</v>
      </c>
      <c r="O735">
        <f>IFERROR(FIND("(",istat[[#This Row],[Variabile]])-2,LEN(istat[[#This Row],[Variabile]]))</f>
        <v>27</v>
      </c>
      <c r="P735" t="str">
        <f>LEFT(istat[[#This Row],[Variabile]],istat[[#This Row],[unique_id_variable_text_num_char]])</f>
        <v>ore lavorate dai dipendenti</v>
      </c>
      <c r="Q735" t="str">
        <f>istat[[#This Row],[unique_id_ateco_text]]&amp;": "&amp;istat[[#This Row],[unique_id_variable_text]]</f>
        <v>182 riproduzione di supporti registrati: ore lavorate dai dipendenti</v>
      </c>
    </row>
    <row r="736" spans="1:17" x14ac:dyDescent="0.35">
      <c r="A736" s="1" t="s">
        <v>11</v>
      </c>
      <c r="B736" s="1" t="s">
        <v>12</v>
      </c>
      <c r="C736" s="1" t="s">
        <v>101</v>
      </c>
      <c r="D736" s="1" t="s">
        <v>102</v>
      </c>
      <c r="E736" s="1" t="s">
        <v>117</v>
      </c>
      <c r="F736" s="1" t="s">
        <v>118</v>
      </c>
      <c r="G736">
        <v>2020</v>
      </c>
      <c r="H736">
        <v>2020</v>
      </c>
      <c r="I736">
        <v>201724</v>
      </c>
      <c r="L736">
        <f>IF(ISNUMBER(SEARCH("migliaia",istat[[#This Row],[Variabile]])),istat[[#This Row],[Value]]*1000,istat[[#This Row],[Value]])</f>
        <v>201724000</v>
      </c>
      <c r="M736" t="b" cm="1">
        <f t="array" ref="M736">_xlfn.IFS(istat[[#This Row],[Flag Codes]]="c",FALSE,istat[[#This Row],[Ateco 2007]]="TOTALE",FALSE,TRUE,TRUE)</f>
        <v>1</v>
      </c>
      <c r="N736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736">
        <f>IFERROR(FIND("(",istat[[#This Row],[Variabile]])-2,LEN(istat[[#This Row],[Variabile]]))</f>
        <v>27</v>
      </c>
      <c r="P736" t="str">
        <f>LEFT(istat[[#This Row],[Variabile]],istat[[#This Row],[unique_id_variable_text_num_char]])</f>
        <v>ore lavorate dai dipendenti</v>
      </c>
      <c r="Q736" t="str">
        <f>istat[[#This Row],[unique_id_ateco_text]]&amp;": "&amp;istat[[#This Row],[unique_id_variable_text]]</f>
        <v>70 attività di direzione aziendale e di consulenza gestionale: ore lavorate dai dipendenti</v>
      </c>
    </row>
    <row r="737" spans="1:17" x14ac:dyDescent="0.35">
      <c r="A737" s="1" t="s">
        <v>11</v>
      </c>
      <c r="B737" s="1" t="s">
        <v>12</v>
      </c>
      <c r="C737" s="1" t="s">
        <v>13</v>
      </c>
      <c r="D737" s="1" t="s">
        <v>14</v>
      </c>
      <c r="E737" s="1" t="s">
        <v>212</v>
      </c>
      <c r="F737" s="1" t="s">
        <v>213</v>
      </c>
      <c r="G737">
        <v>2020</v>
      </c>
      <c r="H737">
        <v>2020</v>
      </c>
      <c r="I737">
        <v>4195</v>
      </c>
      <c r="L737">
        <f>IF(ISNUMBER(SEARCH("migliaia",istat[[#This Row],[Variabile]])),istat[[#This Row],[Value]]*1000,istat[[#This Row],[Value]])</f>
        <v>4195</v>
      </c>
      <c r="M737" t="b" cm="1">
        <f t="array" ref="M737">_xlfn.IFS(istat[[#This Row],[Flag Codes]]="c",FALSE,istat[[#This Row],[Ateco 2007]]="TOTALE",FALSE,TRUE,TRUE)</f>
        <v>1</v>
      </c>
      <c r="N737" t="str">
        <f>istat[[#This Row],[ATECO_2007]]&amp;" "&amp;LEFT(istat[[#This Row],[Ateco 2007]],IFERROR(FIND("(",istat[[#This Row],[Ateco 2007]])-2,LEN(istat[[#This Row],[Ateco 2007]])))</f>
        <v>619 altre attività di telecomunicazione</v>
      </c>
      <c r="O737">
        <f>IFERROR(FIND("(",istat[[#This Row],[Variabile]])-2,LEN(istat[[#This Row],[Variabile]]))</f>
        <v>7</v>
      </c>
      <c r="P737" t="str">
        <f>LEFT(istat[[#This Row],[Variabile]],istat[[#This Row],[unique_id_variable_text_num_char]])</f>
        <v>imprese</v>
      </c>
      <c r="Q737" t="str">
        <f>istat[[#This Row],[unique_id_ateco_text]]&amp;": "&amp;istat[[#This Row],[unique_id_variable_text]]</f>
        <v>619 altre attività di telecomunicazione: imprese</v>
      </c>
    </row>
    <row r="738" spans="1:17" x14ac:dyDescent="0.35">
      <c r="A738" s="1" t="s">
        <v>11</v>
      </c>
      <c r="B738" s="1" t="s">
        <v>12</v>
      </c>
      <c r="C738" s="1" t="s">
        <v>73</v>
      </c>
      <c r="D738" s="1" t="s">
        <v>74</v>
      </c>
      <c r="E738" s="1" t="s">
        <v>99</v>
      </c>
      <c r="F738" s="1" t="s">
        <v>100</v>
      </c>
      <c r="G738">
        <v>2020</v>
      </c>
      <c r="H738">
        <v>2020</v>
      </c>
      <c r="I738">
        <v>872893</v>
      </c>
      <c r="L738">
        <f>IF(ISNUMBER(SEARCH("migliaia",istat[[#This Row],[Variabile]])),istat[[#This Row],[Value]]*1000,istat[[#This Row],[Value]])</f>
        <v>872893000</v>
      </c>
      <c r="M738" t="b" cm="1">
        <f t="array" ref="M738">_xlfn.IFS(istat[[#This Row],[Flag Codes]]="c",FALSE,istat[[#This Row],[Ateco 2007]]="TOTALE",FALSE,TRUE,TRUE)</f>
        <v>1</v>
      </c>
      <c r="N7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738">
        <f>IFERROR(FIND("(",istat[[#This Row],[Variabile]])-2,LEN(istat[[#This Row],[Variabile]]))</f>
        <v>36</v>
      </c>
      <c r="P738" t="str">
        <f>LEFT(istat[[#This Row],[Variabile]],istat[[#This Row],[unique_id_variable_text_num_char]])</f>
        <v>valore aggiunto al costo dei fattori</v>
      </c>
      <c r="Q738" t="str">
        <f>istat[[#This Row],[unique_id_ateco_text]]&amp;": "&amp;istat[[#This Row],[unique_id_variable_text]]</f>
        <v>274 fabbricazione di apparecchiature per illuminazione: valore aggiunto al costo dei fattori</v>
      </c>
    </row>
    <row r="739" spans="1:17" x14ac:dyDescent="0.35">
      <c r="A739" s="1" t="s">
        <v>11</v>
      </c>
      <c r="B739" s="1" t="s">
        <v>12</v>
      </c>
      <c r="C739" s="1" t="s">
        <v>79</v>
      </c>
      <c r="D739" s="1" t="s">
        <v>80</v>
      </c>
      <c r="E739" s="1" t="s">
        <v>161</v>
      </c>
      <c r="F739" s="1" t="s">
        <v>110</v>
      </c>
      <c r="G739">
        <v>2020</v>
      </c>
      <c r="H739">
        <v>2020</v>
      </c>
      <c r="I739">
        <v>1135749</v>
      </c>
      <c r="L739">
        <f>IF(ISNUMBER(SEARCH("migliaia",istat[[#This Row],[Variabile]])),istat[[#This Row],[Value]]*1000,istat[[#This Row],[Value]])</f>
        <v>1135749000</v>
      </c>
      <c r="M739" t="b" cm="1">
        <f t="array" ref="M739">_xlfn.IFS(istat[[#This Row],[Flag Codes]]="c",FALSE,istat[[#This Row],[Ateco 2007]]="TOTALE",FALSE,TRUE,TRUE)</f>
        <v>1</v>
      </c>
      <c r="N739" t="str">
        <f>istat[[#This Row],[ATECO_2007]]&amp;" "&amp;LEFT(istat[[#This Row],[Ateco 2007]],IFERROR(FIND("(",istat[[#This Row],[Ateco 2007]])-2,LEN(istat[[#This Row],[Ateco 2007]])))</f>
        <v>120 industria del tabacco</v>
      </c>
      <c r="O739">
        <f>IFERROR(FIND("(",istat[[#This Row],[Variabile]])-2,LEN(istat[[#This Row],[Variabile]]))</f>
        <v>26</v>
      </c>
      <c r="P739" t="str">
        <f>LEFT(istat[[#This Row],[Variabile]],istat[[#This Row],[unique_id_variable_text_num_char]])</f>
        <v>acquisto di beni e servizi</v>
      </c>
      <c r="Q739" t="str">
        <f>istat[[#This Row],[unique_id_ateco_text]]&amp;": "&amp;istat[[#This Row],[unique_id_variable_text]]</f>
        <v>120 industria del tabacco: acquisto di beni e servizi</v>
      </c>
    </row>
    <row r="740" spans="1:17" x14ac:dyDescent="0.35">
      <c r="A740" s="1" t="s">
        <v>11</v>
      </c>
      <c r="B740" s="1" t="s">
        <v>12</v>
      </c>
      <c r="C740" s="1" t="s">
        <v>71</v>
      </c>
      <c r="D740" s="1" t="s">
        <v>72</v>
      </c>
      <c r="E740" s="1" t="s">
        <v>178</v>
      </c>
      <c r="F740" s="1" t="s">
        <v>179</v>
      </c>
      <c r="G740">
        <v>2020</v>
      </c>
      <c r="H740">
        <v>2020</v>
      </c>
      <c r="I740">
        <v>27763678</v>
      </c>
      <c r="L740">
        <f>IF(ISNUMBER(SEARCH("migliaia",istat[[#This Row],[Variabile]])),istat[[#This Row],[Value]]*1000,istat[[#This Row],[Value]])</f>
        <v>27763678000</v>
      </c>
      <c r="M740" t="b" cm="1">
        <f t="array" ref="M740">_xlfn.IFS(istat[[#This Row],[Flag Codes]]="c",FALSE,istat[[#This Row],[Ateco 2007]]="TOTALE",FALSE,TRUE,TRUE)</f>
        <v>1</v>
      </c>
      <c r="N74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40">
        <f>IFERROR(FIND("(",istat[[#This Row],[Variabile]])-2,LEN(istat[[#This Row],[Variabile]]))</f>
        <v>23</v>
      </c>
      <c r="P740" t="str">
        <f>LEFT(istat[[#This Row],[Variabile]],istat[[#This Row],[unique_id_variable_text_num_char]])</f>
        <v>valore della produzione</v>
      </c>
      <c r="Q740" t="str">
        <f>istat[[#This Row],[unique_id_ateco_text]]&amp;": "&amp;istat[[#This Row],[unique_id_variable_text]]</f>
        <v>289 fabbricazione di altre macchine per impieghi speciali: valore della produzione</v>
      </c>
    </row>
    <row r="741" spans="1:17" x14ac:dyDescent="0.35">
      <c r="A741" s="1" t="s">
        <v>11</v>
      </c>
      <c r="B741" s="1" t="s">
        <v>12</v>
      </c>
      <c r="C741" s="1" t="s">
        <v>69</v>
      </c>
      <c r="D741" s="1" t="s">
        <v>70</v>
      </c>
      <c r="E741" s="1" t="s">
        <v>174</v>
      </c>
      <c r="F741" s="1" t="s">
        <v>175</v>
      </c>
      <c r="G741">
        <v>2020</v>
      </c>
      <c r="H741">
        <v>2020</v>
      </c>
      <c r="I741">
        <v>10522515</v>
      </c>
      <c r="L741">
        <f>IF(ISNUMBER(SEARCH("migliaia",istat[[#This Row],[Variabile]])),istat[[#This Row],[Value]]*1000,istat[[#This Row],[Value]])</f>
        <v>10522515000</v>
      </c>
      <c r="M741" t="b" cm="1">
        <f t="array" ref="M741">_xlfn.IFS(istat[[#This Row],[Flag Codes]]="c",FALSE,istat[[#This Row],[Ateco 2007]]="TOTALE",FALSE,TRUE,TRUE)</f>
        <v>1</v>
      </c>
      <c r="N74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41">
        <f>IFERROR(FIND("(",istat[[#This Row],[Variabile]])-2,LEN(istat[[#This Row],[Variabile]]))</f>
        <v>9</v>
      </c>
      <c r="P741" t="str">
        <f>LEFT(istat[[#This Row],[Variabile]],istat[[#This Row],[unique_id_variable_text_num_char]])</f>
        <v>fatturato</v>
      </c>
      <c r="Q741" t="str">
        <f>istat[[#This Row],[unique_id_ateco_text]]&amp;": "&amp;istat[[#This Row],[unique_id_variable_text]]</f>
        <v>255 fucinatura, imbutitura, stampaggio e profilatura dei metalli, metallurgia delle polveri: fatturato</v>
      </c>
    </row>
    <row r="742" spans="1:17" x14ac:dyDescent="0.35">
      <c r="A742" s="1" t="s">
        <v>11</v>
      </c>
      <c r="B742" s="1" t="s">
        <v>12</v>
      </c>
      <c r="C742" s="1" t="s">
        <v>85</v>
      </c>
      <c r="D742" s="1" t="s">
        <v>86</v>
      </c>
      <c r="E742" s="1" t="s">
        <v>115</v>
      </c>
      <c r="F742" s="1" t="s">
        <v>116</v>
      </c>
      <c r="G742">
        <v>2020</v>
      </c>
      <c r="H742">
        <v>2020</v>
      </c>
      <c r="I742">
        <v>9111517</v>
      </c>
      <c r="L742">
        <f>IF(ISNUMBER(SEARCH("migliaia",istat[[#This Row],[Variabile]])),istat[[#This Row],[Value]]*1000,istat[[#This Row],[Value]])</f>
        <v>9111517000</v>
      </c>
      <c r="M742" t="b" cm="1">
        <f t="array" ref="M742">_xlfn.IFS(istat[[#This Row],[Flag Codes]]="c",FALSE,istat[[#This Row],[Ateco 2007]]="TOTALE",FALSE,TRUE,TRUE)</f>
        <v>1</v>
      </c>
      <c r="N742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42">
        <f>IFERROR(FIND("(",istat[[#This Row],[Variabile]])-2,LEN(istat[[#This Row],[Variabile]]))</f>
        <v>17</v>
      </c>
      <c r="P742" t="str">
        <f>LEFT(istat[[#This Row],[Variabile]],istat[[#This Row],[unique_id_variable_text_num_char]])</f>
        <v>salari e stipendi</v>
      </c>
      <c r="Q742" t="str">
        <f>istat[[#This Row],[unique_id_ateco_text]]&amp;": "&amp;istat[[#This Row],[unique_id_variable_text]]</f>
        <v>52 magazzinaggio e attività di supporto ai trasporti: salari e stipendi</v>
      </c>
    </row>
    <row r="743" spans="1:17" x14ac:dyDescent="0.35">
      <c r="A743" s="1" t="s">
        <v>11</v>
      </c>
      <c r="B743" s="1" t="s">
        <v>12</v>
      </c>
      <c r="C743" s="1" t="s">
        <v>87</v>
      </c>
      <c r="D743" s="1" t="s">
        <v>88</v>
      </c>
      <c r="E743" s="1" t="s">
        <v>168</v>
      </c>
      <c r="F743" s="1" t="s">
        <v>169</v>
      </c>
      <c r="G743">
        <v>2020</v>
      </c>
      <c r="H743">
        <v>2020</v>
      </c>
      <c r="I743">
        <v>1541275</v>
      </c>
      <c r="L743">
        <f>IF(ISNUMBER(SEARCH("migliaia",istat[[#This Row],[Variabile]])),istat[[#This Row],[Value]]*1000,istat[[#This Row],[Value]])</f>
        <v>1541275000</v>
      </c>
      <c r="M743" t="b" cm="1">
        <f t="array" ref="M743">_xlfn.IFS(istat[[#This Row],[Flag Codes]]="c",FALSE,istat[[#This Row],[Ateco 2007]]="TOTALE",FALSE,TRUE,TRUE)</f>
        <v>1</v>
      </c>
      <c r="N743" t="str">
        <f>istat[[#This Row],[ATECO_2007]]&amp;" "&amp;LEFT(istat[[#This Row],[Ateco 2007]],IFERROR(FIND("(",istat[[#This Row],[Ateco 2007]])-2,LEN(istat[[#This Row],[Ateco 2007]])))</f>
        <v>551 alberghi e strutture simili</v>
      </c>
      <c r="O743">
        <f>IFERROR(FIND("(",istat[[#This Row],[Variabile]])-2,LEN(istat[[#This Row],[Variabile]]))</f>
        <v>36</v>
      </c>
      <c r="P743" t="str">
        <f>LEFT(istat[[#This Row],[Variabile]],istat[[#This Row],[unique_id_variable_text_num_char]])</f>
        <v>investimenti lordi in beni materiali</v>
      </c>
      <c r="Q743" t="str">
        <f>istat[[#This Row],[unique_id_ateco_text]]&amp;": "&amp;istat[[#This Row],[unique_id_variable_text]]</f>
        <v>551 alberghi e strutture simili: investimenti lordi in beni materiali</v>
      </c>
    </row>
    <row r="744" spans="1:17" x14ac:dyDescent="0.35">
      <c r="A744" s="1" t="s">
        <v>11</v>
      </c>
      <c r="B744" s="1" t="s">
        <v>12</v>
      </c>
      <c r="C744" s="1" t="s">
        <v>95</v>
      </c>
      <c r="D744" s="1" t="s">
        <v>96</v>
      </c>
      <c r="E744" s="1" t="s">
        <v>176</v>
      </c>
      <c r="F744" s="1" t="s">
        <v>177</v>
      </c>
      <c r="G744">
        <v>2020</v>
      </c>
      <c r="H744">
        <v>2020</v>
      </c>
      <c r="I744">
        <v>15520</v>
      </c>
      <c r="L744">
        <f>IF(ISNUMBER(SEARCH("migliaia",istat[[#This Row],[Variabile]])),istat[[#This Row],[Value]]*1000,istat[[#This Row],[Value]])</f>
        <v>15520</v>
      </c>
      <c r="M744" t="b" cm="1">
        <f t="array" ref="M744">_xlfn.IFS(istat[[#This Row],[Flag Codes]]="c",FALSE,istat[[#This Row],[Ateco 2007]]="TOTALE",FALSE,TRUE,TRUE)</f>
        <v>1</v>
      </c>
      <c r="N744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744">
        <f>IFERROR(FIND("(",istat[[#This Row],[Variabile]])-2,LEN(istat[[#This Row],[Variabile]]))</f>
        <v>21</v>
      </c>
      <c r="P744" t="str">
        <f>LEFT(istat[[#This Row],[Variabile]],istat[[#This Row],[unique_id_variable_text_num_char]])</f>
        <v>lavoratori dipendenti</v>
      </c>
      <c r="Q744" t="str">
        <f>istat[[#This Row],[unique_id_ateco_text]]&amp;": "&amp;istat[[#This Row],[unique_id_variable_text]]</f>
        <v>211 fabbricazione di prodotti farmaceutici di base: lavoratori dipendenti</v>
      </c>
    </row>
    <row r="745" spans="1:17" x14ac:dyDescent="0.35">
      <c r="A745" s="1" t="s">
        <v>11</v>
      </c>
      <c r="B745" s="1" t="s">
        <v>12</v>
      </c>
      <c r="C745" s="1" t="s">
        <v>81</v>
      </c>
      <c r="D745" s="1" t="s">
        <v>82</v>
      </c>
      <c r="E745" s="1" t="s">
        <v>161</v>
      </c>
      <c r="F745" s="1" t="s">
        <v>110</v>
      </c>
      <c r="G745">
        <v>2020</v>
      </c>
      <c r="H745">
        <v>2020</v>
      </c>
      <c r="I745">
        <v>222932</v>
      </c>
      <c r="L745">
        <f>IF(ISNUMBER(SEARCH("migliaia",istat[[#This Row],[Variabile]])),istat[[#This Row],[Value]]*1000,istat[[#This Row],[Value]])</f>
        <v>222932000</v>
      </c>
      <c r="M745" t="b" cm="1">
        <f t="array" ref="M745">_xlfn.IFS(istat[[#This Row],[Flag Codes]]="c",FALSE,istat[[#This Row],[Ateco 2007]]="TOTALE",FALSE,TRUE,TRUE)</f>
        <v>1</v>
      </c>
      <c r="N745" t="str">
        <f>istat[[#This Row],[ATECO_2007]]&amp;" "&amp;LEFT(istat[[#This Row],[Ateco 2007]],IFERROR(FIND("(",istat[[#This Row],[Ateco 2007]])-2,LEN(istat[[#This Row],[Ateco 2007]])))</f>
        <v>120 industria del tabacco</v>
      </c>
      <c r="O745">
        <f>IFERROR(FIND("(",istat[[#This Row],[Variabile]])-2,LEN(istat[[#This Row],[Variabile]]))</f>
        <v>19</v>
      </c>
      <c r="P745" t="str">
        <f>LEFT(istat[[#This Row],[Variabile]],istat[[#This Row],[unique_id_variable_text_num_char]])</f>
        <v>costi del personale</v>
      </c>
      <c r="Q745" t="str">
        <f>istat[[#This Row],[unique_id_ateco_text]]&amp;": "&amp;istat[[#This Row],[unique_id_variable_text]]</f>
        <v>120 industria del tabacco: costi del personale</v>
      </c>
    </row>
    <row r="746" spans="1:17" x14ac:dyDescent="0.35">
      <c r="A746" s="1" t="s">
        <v>11</v>
      </c>
      <c r="B746" s="1" t="s">
        <v>12</v>
      </c>
      <c r="C746" s="1" t="s">
        <v>87</v>
      </c>
      <c r="D746" s="1" t="s">
        <v>88</v>
      </c>
      <c r="E746" s="1" t="s">
        <v>139</v>
      </c>
      <c r="F746" s="1" t="s">
        <v>140</v>
      </c>
      <c r="G746">
        <v>2020</v>
      </c>
      <c r="H746">
        <v>2020</v>
      </c>
      <c r="I746">
        <v>4319051</v>
      </c>
      <c r="L746">
        <f>IF(ISNUMBER(SEARCH("migliaia",istat[[#This Row],[Variabile]])),istat[[#This Row],[Value]]*1000,istat[[#This Row],[Value]])</f>
        <v>4319051000</v>
      </c>
      <c r="M746" t="b" cm="1">
        <f t="array" ref="M746">_xlfn.IFS(istat[[#This Row],[Flag Codes]]="c",FALSE,istat[[#This Row],[Ateco 2007]]="TOTALE",FALSE,TRUE,TRUE)</f>
        <v>1</v>
      </c>
      <c r="N746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46">
        <f>IFERROR(FIND("(",istat[[#This Row],[Variabile]])-2,LEN(istat[[#This Row],[Variabile]]))</f>
        <v>36</v>
      </c>
      <c r="P746" t="str">
        <f>LEFT(istat[[#This Row],[Variabile]],istat[[#This Row],[unique_id_variable_text_num_char]])</f>
        <v>investimenti lordi in beni materiali</v>
      </c>
      <c r="Q746" t="str">
        <f>istat[[#This Row],[unique_id_ateco_text]]&amp;": "&amp;istat[[#This Row],[unique_id_variable_text]]</f>
        <v>351 produzione, trasmissione e distribuzione di energia elettrica: investimenti lordi in beni materiali</v>
      </c>
    </row>
    <row r="747" spans="1:17" x14ac:dyDescent="0.35">
      <c r="A747" s="1" t="s">
        <v>11</v>
      </c>
      <c r="B747" s="1" t="s">
        <v>12</v>
      </c>
      <c r="C747" s="1" t="s">
        <v>13</v>
      </c>
      <c r="D747" s="1" t="s">
        <v>14</v>
      </c>
      <c r="E747" s="1" t="s">
        <v>186</v>
      </c>
      <c r="F747" s="1" t="s">
        <v>187</v>
      </c>
      <c r="G747">
        <v>2020</v>
      </c>
      <c r="H747">
        <v>2020</v>
      </c>
      <c r="I747">
        <v>30529</v>
      </c>
      <c r="L747">
        <f>IF(ISNUMBER(SEARCH("migliaia",istat[[#This Row],[Variabile]])),istat[[#This Row],[Value]]*1000,istat[[#This Row],[Value]])</f>
        <v>30529</v>
      </c>
      <c r="M747" t="b" cm="1">
        <f t="array" ref="M747">_xlfn.IFS(istat[[#This Row],[Flag Codes]]="c",FALSE,istat[[#This Row],[Ateco 2007]]="TOTALE",FALSE,TRUE,TRUE)</f>
        <v>1</v>
      </c>
      <c r="N747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47">
        <f>IFERROR(FIND("(",istat[[#This Row],[Variabile]])-2,LEN(istat[[#This Row],[Variabile]]))</f>
        <v>7</v>
      </c>
      <c r="P747" t="str">
        <f>LEFT(istat[[#This Row],[Variabile]],istat[[#This Row],[unique_id_variable_text_num_char]])</f>
        <v>imprese</v>
      </c>
      <c r="Q747" t="str">
        <f>istat[[#This Row],[unique_id_ateco_text]]&amp;": "&amp;istat[[#This Row],[unique_id_variable_text]]</f>
        <v>107 produzione di prodotti da forno e farinacei: imprese</v>
      </c>
    </row>
    <row r="748" spans="1:17" x14ac:dyDescent="0.35">
      <c r="A748" s="1" t="s">
        <v>11</v>
      </c>
      <c r="B748" s="1" t="s">
        <v>12</v>
      </c>
      <c r="C748" s="1" t="s">
        <v>101</v>
      </c>
      <c r="D748" s="1" t="s">
        <v>102</v>
      </c>
      <c r="E748" s="1" t="s">
        <v>109</v>
      </c>
      <c r="F748" s="1" t="s">
        <v>110</v>
      </c>
      <c r="G748">
        <v>2020</v>
      </c>
      <c r="H748">
        <v>2020</v>
      </c>
      <c r="I748">
        <v>5427</v>
      </c>
      <c r="L748">
        <f>IF(ISNUMBER(SEARCH("migliaia",istat[[#This Row],[Variabile]])),istat[[#This Row],[Value]]*1000,istat[[#This Row],[Value]])</f>
        <v>5427000</v>
      </c>
      <c r="M748" t="b" cm="1">
        <f t="array" ref="M748">_xlfn.IFS(istat[[#This Row],[Flag Codes]]="c",FALSE,istat[[#This Row],[Ateco 2007]]="TOTALE",FALSE,TRUE,TRUE)</f>
        <v>1</v>
      </c>
      <c r="N748" t="str">
        <f>istat[[#This Row],[ATECO_2007]]&amp;" "&amp;LEFT(istat[[#This Row],[Ateco 2007]],IFERROR(FIND("(",istat[[#This Row],[Ateco 2007]])-2,LEN(istat[[#This Row],[Ateco 2007]])))</f>
        <v>12 industria del tabacco</v>
      </c>
      <c r="O748">
        <f>IFERROR(FIND("(",istat[[#This Row],[Variabile]])-2,LEN(istat[[#This Row],[Variabile]]))</f>
        <v>27</v>
      </c>
      <c r="P748" t="str">
        <f>LEFT(istat[[#This Row],[Variabile]],istat[[#This Row],[unique_id_variable_text_num_char]])</f>
        <v>ore lavorate dai dipendenti</v>
      </c>
      <c r="Q748" t="str">
        <f>istat[[#This Row],[unique_id_ateco_text]]&amp;": "&amp;istat[[#This Row],[unique_id_variable_text]]</f>
        <v>12 industria del tabacco: ore lavorate dai dipendenti</v>
      </c>
    </row>
    <row r="749" spans="1:17" x14ac:dyDescent="0.35">
      <c r="A749" s="1" t="s">
        <v>11</v>
      </c>
      <c r="B749" s="1" t="s">
        <v>12</v>
      </c>
      <c r="C749" s="1" t="s">
        <v>69</v>
      </c>
      <c r="D749" s="1" t="s">
        <v>70</v>
      </c>
      <c r="E749" s="1" t="s">
        <v>119</v>
      </c>
      <c r="F749" s="1" t="s">
        <v>120</v>
      </c>
      <c r="G749">
        <v>2020</v>
      </c>
      <c r="H749">
        <v>2020</v>
      </c>
      <c r="I749">
        <v>1027033</v>
      </c>
      <c r="L749">
        <f>IF(ISNUMBER(SEARCH("migliaia",istat[[#This Row],[Variabile]])),istat[[#This Row],[Value]]*1000,istat[[#This Row],[Value]])</f>
        <v>1027033000</v>
      </c>
      <c r="M749" t="b" cm="1">
        <f t="array" ref="M749">_xlfn.IFS(istat[[#This Row],[Flag Codes]]="c",FALSE,istat[[#This Row],[Ateco 2007]]="TOTALE",FALSE,TRUE,TRUE)</f>
        <v>1</v>
      </c>
      <c r="N749" t="str">
        <f>istat[[#This Row],[ATECO_2007]]&amp;" "&amp;LEFT(istat[[#This Row],[Ateco 2007]],IFERROR(FIND("(",istat[[#This Row],[Ateco 2007]])-2,LEN(istat[[#This Row],[Ateco 2007]])))</f>
        <v>75 servizi veterinari</v>
      </c>
      <c r="O749">
        <f>IFERROR(FIND("(",istat[[#This Row],[Variabile]])-2,LEN(istat[[#This Row],[Variabile]]))</f>
        <v>9</v>
      </c>
      <c r="P749" t="str">
        <f>LEFT(istat[[#This Row],[Variabile]],istat[[#This Row],[unique_id_variable_text_num_char]])</f>
        <v>fatturato</v>
      </c>
      <c r="Q749" t="str">
        <f>istat[[#This Row],[unique_id_ateco_text]]&amp;": "&amp;istat[[#This Row],[unique_id_variable_text]]</f>
        <v>75 servizi veterinari: fatturato</v>
      </c>
    </row>
    <row r="750" spans="1:17" x14ac:dyDescent="0.35">
      <c r="A750" s="1" t="s">
        <v>11</v>
      </c>
      <c r="B750" s="1" t="s">
        <v>12</v>
      </c>
      <c r="C750" s="1" t="s">
        <v>69</v>
      </c>
      <c r="D750" s="1" t="s">
        <v>70</v>
      </c>
      <c r="E750" s="1" t="s">
        <v>204</v>
      </c>
      <c r="F750" s="1" t="s">
        <v>205</v>
      </c>
      <c r="G750">
        <v>2020</v>
      </c>
      <c r="H750">
        <v>2020</v>
      </c>
      <c r="I750">
        <v>18748939</v>
      </c>
      <c r="L750">
        <f>IF(ISNUMBER(SEARCH("migliaia",istat[[#This Row],[Variabile]])),istat[[#This Row],[Value]]*1000,istat[[#This Row],[Value]])</f>
        <v>18748939000</v>
      </c>
      <c r="M750" t="b" cm="1">
        <f t="array" ref="M750">_xlfn.IFS(istat[[#This Row],[Flag Codes]]="c",FALSE,istat[[#This Row],[Ateco 2007]]="TOTALE",FALSE,TRUE,TRUE)</f>
        <v>1</v>
      </c>
      <c r="N750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0">
        <f>IFERROR(FIND("(",istat[[#This Row],[Variabile]])-2,LEN(istat[[#This Row],[Variabile]]))</f>
        <v>9</v>
      </c>
      <c r="P750" t="str">
        <f>LEFT(istat[[#This Row],[Variabile]],istat[[#This Row],[unique_id_variable_text_num_char]])</f>
        <v>fatturato</v>
      </c>
      <c r="Q750" t="str">
        <f>istat[[#This Row],[unique_id_ateco_text]]&amp;": "&amp;istat[[#This Row],[unique_id_variable_text]]</f>
        <v>462 commercio all'ingrosso di materie prime agricole e di animali vivi: fatturato</v>
      </c>
    </row>
    <row r="751" spans="1:17" x14ac:dyDescent="0.35">
      <c r="A751" s="1" t="s">
        <v>11</v>
      </c>
      <c r="B751" s="1" t="s">
        <v>12</v>
      </c>
      <c r="C751" s="1" t="s">
        <v>13</v>
      </c>
      <c r="D751" s="1" t="s">
        <v>14</v>
      </c>
      <c r="E751" s="1" t="s">
        <v>184</v>
      </c>
      <c r="F751" s="1" t="s">
        <v>185</v>
      </c>
      <c r="G751">
        <v>2020</v>
      </c>
      <c r="H751">
        <v>2020</v>
      </c>
      <c r="I751">
        <v>252</v>
      </c>
      <c r="L751">
        <f>IF(ISNUMBER(SEARCH("migliaia",istat[[#This Row],[Variabile]])),istat[[#This Row],[Value]]*1000,istat[[#This Row],[Value]])</f>
        <v>252</v>
      </c>
      <c r="M751" t="b" cm="1">
        <f t="array" ref="M751">_xlfn.IFS(istat[[#This Row],[Flag Codes]]="c",FALSE,istat[[#This Row],[Ateco 2007]]="TOTALE",FALSE,TRUE,TRUE)</f>
        <v>1</v>
      </c>
      <c r="N751" t="str">
        <f>istat[[#This Row],[ATECO_2007]]&amp;" "&amp;LEFT(istat[[#This Row],[Ateco 2007]],IFERROR(FIND("(",istat[[#This Row],[Ateco 2007]])-2,LEN(istat[[#This Row],[Ateco 2007]])))</f>
        <v>611 telecomunicazioni fisse</v>
      </c>
      <c r="O751">
        <f>IFERROR(FIND("(",istat[[#This Row],[Variabile]])-2,LEN(istat[[#This Row],[Variabile]]))</f>
        <v>7</v>
      </c>
      <c r="P751" t="str">
        <f>LEFT(istat[[#This Row],[Variabile]],istat[[#This Row],[unique_id_variable_text_num_char]])</f>
        <v>imprese</v>
      </c>
      <c r="Q751" t="str">
        <f>istat[[#This Row],[unique_id_ateco_text]]&amp;": "&amp;istat[[#This Row],[unique_id_variable_text]]</f>
        <v>611 telecomunicazioni fisse: imprese</v>
      </c>
    </row>
    <row r="752" spans="1:17" x14ac:dyDescent="0.35">
      <c r="A752" s="1" t="s">
        <v>11</v>
      </c>
      <c r="B752" s="1" t="s">
        <v>12</v>
      </c>
      <c r="C752" s="1" t="s">
        <v>73</v>
      </c>
      <c r="D752" s="1" t="s">
        <v>74</v>
      </c>
      <c r="E752" s="1" t="s">
        <v>198</v>
      </c>
      <c r="F752" s="1" t="s">
        <v>199</v>
      </c>
      <c r="G752">
        <v>2020</v>
      </c>
      <c r="H752">
        <v>2020</v>
      </c>
      <c r="I752">
        <v>23002767</v>
      </c>
      <c r="L752">
        <f>IF(ISNUMBER(SEARCH("migliaia",istat[[#This Row],[Variabile]])),istat[[#This Row],[Value]]*1000,istat[[#This Row],[Value]])</f>
        <v>23002767000</v>
      </c>
      <c r="M752" t="b" cm="1">
        <f t="array" ref="M752">_xlfn.IFS(istat[[#This Row],[Flag Codes]]="c",FALSE,istat[[#This Row],[Ateco 2007]]="TOTALE",FALSE,TRUE,TRUE)</f>
        <v>1</v>
      </c>
      <c r="N752" t="str">
        <f>istat[[#This Row],[ATECO_2007]]&amp;" "&amp;LEFT(istat[[#This Row],[Ateco 2007]],IFERROR(FIND("(",istat[[#This Row],[Ateco 2007]])-2,LEN(istat[[#This Row],[Ateco 2007]])))</f>
        <v>10 industrie alimentari</v>
      </c>
      <c r="O752">
        <f>IFERROR(FIND("(",istat[[#This Row],[Variabile]])-2,LEN(istat[[#This Row],[Variabile]]))</f>
        <v>36</v>
      </c>
      <c r="P752" t="str">
        <f>LEFT(istat[[#This Row],[Variabile]],istat[[#This Row],[unique_id_variable_text_num_char]])</f>
        <v>valore aggiunto al costo dei fattori</v>
      </c>
      <c r="Q752" t="str">
        <f>istat[[#This Row],[unique_id_ateco_text]]&amp;": "&amp;istat[[#This Row],[unique_id_variable_text]]</f>
        <v>10 industrie alimentari: valore aggiunto al costo dei fattori</v>
      </c>
    </row>
    <row r="753" spans="1:17" x14ac:dyDescent="0.35">
      <c r="A753" s="1" t="s">
        <v>11</v>
      </c>
      <c r="B753" s="1" t="s">
        <v>12</v>
      </c>
      <c r="C753" s="1" t="s">
        <v>85</v>
      </c>
      <c r="D753" s="1" t="s">
        <v>86</v>
      </c>
      <c r="E753" s="1" t="s">
        <v>166</v>
      </c>
      <c r="F753" s="1" t="s">
        <v>167</v>
      </c>
      <c r="G753">
        <v>2020</v>
      </c>
      <c r="H753">
        <v>2020</v>
      </c>
      <c r="I753">
        <v>372677</v>
      </c>
      <c r="L753">
        <f>IF(ISNUMBER(SEARCH("migliaia",istat[[#This Row],[Variabile]])),istat[[#This Row],[Value]]*1000,istat[[#This Row],[Value]])</f>
        <v>372677000</v>
      </c>
      <c r="M753" t="b" cm="1">
        <f t="array" ref="M753">_xlfn.IFS(istat[[#This Row],[Flag Codes]]="c",FALSE,istat[[#This Row],[Ateco 2007]]="TOTALE",FALSE,TRUE,TRUE)</f>
        <v>1</v>
      </c>
      <c r="N753" t="str">
        <f>istat[[#This Row],[ATECO_2007]]&amp;" "&amp;LEFT(istat[[#This Row],[Ateco 2007]],IFERROR(FIND("(",istat[[#This Row],[Ateco 2007]])-2,LEN(istat[[#This Row],[Ateco 2007]])))</f>
        <v>133 finissaggio dei tessili</v>
      </c>
      <c r="O753">
        <f>IFERROR(FIND("(",istat[[#This Row],[Variabile]])-2,LEN(istat[[#This Row],[Variabile]]))</f>
        <v>17</v>
      </c>
      <c r="P753" t="str">
        <f>LEFT(istat[[#This Row],[Variabile]],istat[[#This Row],[unique_id_variable_text_num_char]])</f>
        <v>salari e stipendi</v>
      </c>
      <c r="Q753" t="str">
        <f>istat[[#This Row],[unique_id_ateco_text]]&amp;": "&amp;istat[[#This Row],[unique_id_variable_text]]</f>
        <v>133 finissaggio dei tessili: salari e stipendi</v>
      </c>
    </row>
    <row r="754" spans="1:17" x14ac:dyDescent="0.35">
      <c r="A754" s="1" t="s">
        <v>11</v>
      </c>
      <c r="B754" s="1" t="s">
        <v>12</v>
      </c>
      <c r="C754" s="1" t="s">
        <v>87</v>
      </c>
      <c r="D754" s="1" t="s">
        <v>88</v>
      </c>
      <c r="E754" s="1" t="s">
        <v>121</v>
      </c>
      <c r="F754" s="1" t="s">
        <v>122</v>
      </c>
      <c r="G754">
        <v>2020</v>
      </c>
      <c r="H754">
        <v>2020</v>
      </c>
      <c r="I754">
        <v>19361</v>
      </c>
      <c r="L754">
        <f>IF(ISNUMBER(SEARCH("migliaia",istat[[#This Row],[Variabile]])),istat[[#This Row],[Value]]*1000,istat[[#This Row],[Value]])</f>
        <v>19361000</v>
      </c>
      <c r="M754" t="b" cm="1">
        <f t="array" ref="M754">_xlfn.IFS(istat[[#This Row],[Flag Codes]]="c",FALSE,istat[[#This Row],[Ateco 2007]]="TOTALE",FALSE,TRUE,TRUE)</f>
        <v>1</v>
      </c>
      <c r="N754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54">
        <f>IFERROR(FIND("(",istat[[#This Row],[Variabile]])-2,LEN(istat[[#This Row],[Variabile]]))</f>
        <v>36</v>
      </c>
      <c r="P754" t="str">
        <f>LEFT(istat[[#This Row],[Variabile]],istat[[#This Row],[unique_id_variable_text_num_char]])</f>
        <v>investimenti lordi in beni materiali</v>
      </c>
      <c r="Q754" t="str">
        <f>istat[[#This Row],[unique_id_ateco_text]]&amp;": "&amp;istat[[#This Row],[unique_id_variable_text]]</f>
        <v>90 attività creative, artistiche e di intrattenimento: investimenti lordi in beni materiali</v>
      </c>
    </row>
    <row r="755" spans="1:17" x14ac:dyDescent="0.35">
      <c r="A755" s="1" t="s">
        <v>11</v>
      </c>
      <c r="B755" s="1" t="s">
        <v>12</v>
      </c>
      <c r="C755" s="1" t="s">
        <v>91</v>
      </c>
      <c r="D755" s="1" t="s">
        <v>92</v>
      </c>
      <c r="E755" s="1" t="s">
        <v>111</v>
      </c>
      <c r="F755" s="1" t="s">
        <v>112</v>
      </c>
      <c r="G755">
        <v>2020</v>
      </c>
      <c r="H755">
        <v>2020</v>
      </c>
      <c r="I755">
        <v>89608</v>
      </c>
      <c r="L755">
        <f>IF(ISNUMBER(SEARCH("migliaia",istat[[#This Row],[Variabile]])),istat[[#This Row],[Value]]*1000,istat[[#This Row],[Value]])</f>
        <v>89608</v>
      </c>
      <c r="M755" t="b" cm="1">
        <f t="array" ref="M755">_xlfn.IFS(istat[[#This Row],[Flag Codes]]="c",FALSE,istat[[#This Row],[Ateco 2007]]="TOTALE",FALSE,TRUE,TRUE)</f>
        <v>1</v>
      </c>
      <c r="N755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55">
        <f>IFERROR(FIND("(",istat[[#This Row],[Variabile]])-2,LEN(istat[[#This Row],[Variabile]]))</f>
        <v>8</v>
      </c>
      <c r="P755" t="str">
        <f>LEFT(istat[[#This Row],[Variabile]],istat[[#This Row],[unique_id_variable_text_num_char]])</f>
        <v>occupati</v>
      </c>
      <c r="Q755" t="str">
        <f>istat[[#This Row],[unique_id_ateco_text]]&amp;": "&amp;istat[[#This Row],[unique_id_variable_text]]</f>
        <v>26 fabbricazione di computer e prodotti di elettronica e ottica, apparecchi elettromedicali, apparecchi di misurazione e di orologi: occupati</v>
      </c>
    </row>
    <row r="756" spans="1:17" x14ac:dyDescent="0.35">
      <c r="A756" s="1" t="s">
        <v>11</v>
      </c>
      <c r="B756" s="1" t="s">
        <v>12</v>
      </c>
      <c r="C756" s="1" t="s">
        <v>79</v>
      </c>
      <c r="D756" s="1" t="s">
        <v>80</v>
      </c>
      <c r="E756" s="1" t="s">
        <v>210</v>
      </c>
      <c r="F756" s="1" t="s">
        <v>211</v>
      </c>
      <c r="G756">
        <v>2020</v>
      </c>
      <c r="H756">
        <v>2020</v>
      </c>
      <c r="I756">
        <v>12607125</v>
      </c>
      <c r="L756">
        <f>IF(ISNUMBER(SEARCH("migliaia",istat[[#This Row],[Variabile]])),istat[[#This Row],[Value]]*1000,istat[[#This Row],[Value]])</f>
        <v>12607125000</v>
      </c>
      <c r="M756" t="b" cm="1">
        <f t="array" ref="M756">_xlfn.IFS(istat[[#This Row],[Flag Codes]]="c",FALSE,istat[[#This Row],[Ateco 2007]]="TOTALE",FALSE,TRUE,TRUE)</f>
        <v>1</v>
      </c>
      <c r="N7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756">
        <f>IFERROR(FIND("(",istat[[#This Row],[Variabile]])-2,LEN(istat[[#This Row],[Variabile]]))</f>
        <v>26</v>
      </c>
      <c r="P756" t="str">
        <f>LEFT(istat[[#This Row],[Variabile]],istat[[#This Row],[unique_id_variable_text_num_char]])</f>
        <v>acquisto di beni e servizi</v>
      </c>
      <c r="Q756" t="str">
        <f>istat[[#This Row],[unique_id_ateco_text]]&amp;": "&amp;istat[[#This Row],[unique_id_variable_text]]</f>
        <v>251 fabbricazione di elementi da costruzione in metallo: acquisto di beni e servizi</v>
      </c>
    </row>
    <row r="757" spans="1:17" x14ac:dyDescent="0.35">
      <c r="A757" s="1" t="s">
        <v>11</v>
      </c>
      <c r="B757" s="1" t="s">
        <v>12</v>
      </c>
      <c r="C757" s="1" t="s">
        <v>81</v>
      </c>
      <c r="D757" s="1" t="s">
        <v>82</v>
      </c>
      <c r="E757" s="1" t="s">
        <v>89</v>
      </c>
      <c r="F757" s="1" t="s">
        <v>90</v>
      </c>
      <c r="G757">
        <v>2020</v>
      </c>
      <c r="H757">
        <v>2020</v>
      </c>
      <c r="I757">
        <v>241648</v>
      </c>
      <c r="L757">
        <f>IF(ISNUMBER(SEARCH("migliaia",istat[[#This Row],[Variabile]])),istat[[#This Row],[Value]]*1000,istat[[#This Row],[Value]])</f>
        <v>241648000</v>
      </c>
      <c r="M757" t="b" cm="1">
        <f t="array" ref="M757">_xlfn.IFS(istat[[#This Row],[Flag Codes]]="c",FALSE,istat[[#This Row],[Ateco 2007]]="TOTALE",FALSE,TRUE,TRUE)</f>
        <v>1</v>
      </c>
      <c r="N757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57">
        <f>IFERROR(FIND("(",istat[[#This Row],[Variabile]])-2,LEN(istat[[#This Row],[Variabile]]))</f>
        <v>19</v>
      </c>
      <c r="P757" t="str">
        <f>LEFT(istat[[#This Row],[Variabile]],istat[[#This Row],[unique_id_variable_text_num_char]])</f>
        <v>costi del personale</v>
      </c>
      <c r="Q757" t="str">
        <f>istat[[#This Row],[unique_id_ateco_text]]&amp;": "&amp;istat[[#This Row],[unique_id_variable_text]]</f>
        <v>91 attività di biblioteche, archivi, musei ed altre attività culturali: costi del personale</v>
      </c>
    </row>
    <row r="758" spans="1:17" x14ac:dyDescent="0.35">
      <c r="A758" s="1" t="s">
        <v>11</v>
      </c>
      <c r="B758" s="1" t="s">
        <v>12</v>
      </c>
      <c r="C758" s="1" t="s">
        <v>73</v>
      </c>
      <c r="D758" s="1" t="s">
        <v>74</v>
      </c>
      <c r="E758" s="1" t="s">
        <v>204</v>
      </c>
      <c r="F758" s="1" t="s">
        <v>205</v>
      </c>
      <c r="G758">
        <v>2020</v>
      </c>
      <c r="H758">
        <v>2020</v>
      </c>
      <c r="I758">
        <v>1780833</v>
      </c>
      <c r="L758">
        <f>IF(ISNUMBER(SEARCH("migliaia",istat[[#This Row],[Variabile]])),istat[[#This Row],[Value]]*1000,istat[[#This Row],[Value]])</f>
        <v>1780833000</v>
      </c>
      <c r="M758" t="b" cm="1">
        <f t="array" ref="M758">_xlfn.IFS(istat[[#This Row],[Flag Codes]]="c",FALSE,istat[[#This Row],[Ateco 2007]]="TOTALE",FALSE,TRUE,TRUE)</f>
        <v>1</v>
      </c>
      <c r="N75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758">
        <f>IFERROR(FIND("(",istat[[#This Row],[Variabile]])-2,LEN(istat[[#This Row],[Variabile]]))</f>
        <v>36</v>
      </c>
      <c r="P758" t="str">
        <f>LEFT(istat[[#This Row],[Variabile]],istat[[#This Row],[unique_id_variable_text_num_char]])</f>
        <v>valore aggiunto al costo dei fattori</v>
      </c>
      <c r="Q758" t="str">
        <f>istat[[#This Row],[unique_id_ateco_text]]&amp;": "&amp;istat[[#This Row],[unique_id_variable_text]]</f>
        <v>462 commercio all'ingrosso di materie prime agricole e di animali vivi: valore aggiunto al costo dei fattori</v>
      </c>
    </row>
    <row r="759" spans="1:17" x14ac:dyDescent="0.35">
      <c r="A759" s="1" t="s">
        <v>11</v>
      </c>
      <c r="B759" s="1" t="s">
        <v>12</v>
      </c>
      <c r="C759" s="1" t="s">
        <v>69</v>
      </c>
      <c r="D759" s="1" t="s">
        <v>70</v>
      </c>
      <c r="E759" s="1" t="s">
        <v>184</v>
      </c>
      <c r="F759" s="1" t="s">
        <v>185</v>
      </c>
      <c r="G759">
        <v>2020</v>
      </c>
      <c r="H759">
        <v>2020</v>
      </c>
      <c r="I759">
        <v>18556120</v>
      </c>
      <c r="L759">
        <f>IF(ISNUMBER(SEARCH("migliaia",istat[[#This Row],[Variabile]])),istat[[#This Row],[Value]]*1000,istat[[#This Row],[Value]])</f>
        <v>18556120000</v>
      </c>
      <c r="M759" t="b" cm="1">
        <f t="array" ref="M759">_xlfn.IFS(istat[[#This Row],[Flag Codes]]="c",FALSE,istat[[#This Row],[Ateco 2007]]="TOTALE",FALSE,TRUE,TRUE)</f>
        <v>1</v>
      </c>
      <c r="N759" t="str">
        <f>istat[[#This Row],[ATECO_2007]]&amp;" "&amp;LEFT(istat[[#This Row],[Ateco 2007]],IFERROR(FIND("(",istat[[#This Row],[Ateco 2007]])-2,LEN(istat[[#This Row],[Ateco 2007]])))</f>
        <v>611 telecomunicazioni fisse</v>
      </c>
      <c r="O759">
        <f>IFERROR(FIND("(",istat[[#This Row],[Variabile]])-2,LEN(istat[[#This Row],[Variabile]]))</f>
        <v>9</v>
      </c>
      <c r="P759" t="str">
        <f>LEFT(istat[[#This Row],[Variabile]],istat[[#This Row],[unique_id_variable_text_num_char]])</f>
        <v>fatturato</v>
      </c>
      <c r="Q759" t="str">
        <f>istat[[#This Row],[unique_id_ateco_text]]&amp;": "&amp;istat[[#This Row],[unique_id_variable_text]]</f>
        <v>611 telecomunicazioni fisse: fatturato</v>
      </c>
    </row>
    <row r="760" spans="1:17" x14ac:dyDescent="0.35">
      <c r="A760" s="1" t="s">
        <v>11</v>
      </c>
      <c r="B760" s="1" t="s">
        <v>12</v>
      </c>
      <c r="C760" s="1" t="s">
        <v>69</v>
      </c>
      <c r="D760" s="1" t="s">
        <v>70</v>
      </c>
      <c r="E760" s="1" t="s">
        <v>186</v>
      </c>
      <c r="F760" s="1" t="s">
        <v>187</v>
      </c>
      <c r="G760">
        <v>2020</v>
      </c>
      <c r="H760">
        <v>2020</v>
      </c>
      <c r="I760">
        <v>19657182</v>
      </c>
      <c r="L760">
        <f>IF(ISNUMBER(SEARCH("migliaia",istat[[#This Row],[Variabile]])),istat[[#This Row],[Value]]*1000,istat[[#This Row],[Value]])</f>
        <v>19657182000</v>
      </c>
      <c r="M760" t="b" cm="1">
        <f t="array" ref="M760">_xlfn.IFS(istat[[#This Row],[Flag Codes]]="c",FALSE,istat[[#This Row],[Ateco 2007]]="TOTALE",FALSE,TRUE,TRUE)</f>
        <v>1</v>
      </c>
      <c r="N76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60">
        <f>IFERROR(FIND("(",istat[[#This Row],[Variabile]])-2,LEN(istat[[#This Row],[Variabile]]))</f>
        <v>9</v>
      </c>
      <c r="P760" t="str">
        <f>LEFT(istat[[#This Row],[Variabile]],istat[[#This Row],[unique_id_variable_text_num_char]])</f>
        <v>fatturato</v>
      </c>
      <c r="Q760" t="str">
        <f>istat[[#This Row],[unique_id_ateco_text]]&amp;": "&amp;istat[[#This Row],[unique_id_variable_text]]</f>
        <v>107 produzione di prodotti da forno e farinacei: fatturato</v>
      </c>
    </row>
    <row r="761" spans="1:17" x14ac:dyDescent="0.35">
      <c r="A761" s="1" t="s">
        <v>11</v>
      </c>
      <c r="B761" s="1" t="s">
        <v>12</v>
      </c>
      <c r="C761" s="1" t="s">
        <v>79</v>
      </c>
      <c r="D761" s="1" t="s">
        <v>80</v>
      </c>
      <c r="E761" s="1" t="s">
        <v>157</v>
      </c>
      <c r="F761" s="1" t="s">
        <v>158</v>
      </c>
      <c r="G761">
        <v>2020</v>
      </c>
      <c r="H761">
        <v>2020</v>
      </c>
      <c r="I761">
        <v>5894012</v>
      </c>
      <c r="L761">
        <f>IF(ISNUMBER(SEARCH("migliaia",istat[[#This Row],[Variabile]])),istat[[#This Row],[Value]]*1000,istat[[#This Row],[Value]])</f>
        <v>5894012000</v>
      </c>
      <c r="M761" t="b" cm="1">
        <f t="array" ref="M761">_xlfn.IFS(istat[[#This Row],[Flag Codes]]="c",FALSE,istat[[#This Row],[Ateco 2007]]="TOTALE",FALSE,TRUE,TRUE)</f>
        <v>1</v>
      </c>
      <c r="N761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61">
        <f>IFERROR(FIND("(",istat[[#This Row],[Variabile]])-2,LEN(istat[[#This Row],[Variabile]]))</f>
        <v>26</v>
      </c>
      <c r="P761" t="str">
        <f>LEFT(istat[[#This Row],[Variabile]],istat[[#This Row],[unique_id_variable_text_num_char]])</f>
        <v>acquisto di beni e servizi</v>
      </c>
      <c r="Q761" t="str">
        <f>istat[[#This Row],[unique_id_ateco_text]]&amp;": "&amp;istat[[#This Row],[unique_id_variable_text]]</f>
        <v>602 attività di programmazione e trasmissioni televisive: acquisto di beni e servizi</v>
      </c>
    </row>
    <row r="762" spans="1:17" x14ac:dyDescent="0.35">
      <c r="A762" s="1" t="s">
        <v>11</v>
      </c>
      <c r="B762" s="1" t="s">
        <v>12</v>
      </c>
      <c r="C762" s="1" t="s">
        <v>85</v>
      </c>
      <c r="D762" s="1" t="s">
        <v>86</v>
      </c>
      <c r="E762" s="1" t="s">
        <v>121</v>
      </c>
      <c r="F762" s="1" t="s">
        <v>122</v>
      </c>
      <c r="G762">
        <v>2020</v>
      </c>
      <c r="H762">
        <v>2020</v>
      </c>
      <c r="I762">
        <v>189617</v>
      </c>
      <c r="L762">
        <f>IF(ISNUMBER(SEARCH("migliaia",istat[[#This Row],[Variabile]])),istat[[#This Row],[Value]]*1000,istat[[#This Row],[Value]])</f>
        <v>189617000</v>
      </c>
      <c r="M762" t="b" cm="1">
        <f t="array" ref="M762">_xlfn.IFS(istat[[#This Row],[Flag Codes]]="c",FALSE,istat[[#This Row],[Ateco 2007]]="TOTALE",FALSE,TRUE,TRUE)</f>
        <v>1</v>
      </c>
      <c r="N762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762">
        <f>IFERROR(FIND("(",istat[[#This Row],[Variabile]])-2,LEN(istat[[#This Row],[Variabile]]))</f>
        <v>17</v>
      </c>
      <c r="P762" t="str">
        <f>LEFT(istat[[#This Row],[Variabile]],istat[[#This Row],[unique_id_variable_text_num_char]])</f>
        <v>salari e stipendi</v>
      </c>
      <c r="Q762" t="str">
        <f>istat[[#This Row],[unique_id_ateco_text]]&amp;": "&amp;istat[[#This Row],[unique_id_variable_text]]</f>
        <v>90 attività creative, artistiche e di intrattenimento: salari e stipendi</v>
      </c>
    </row>
    <row r="763" spans="1:17" x14ac:dyDescent="0.35">
      <c r="A763" s="1" t="s">
        <v>11</v>
      </c>
      <c r="B763" s="1" t="s">
        <v>12</v>
      </c>
      <c r="C763" s="1" t="s">
        <v>87</v>
      </c>
      <c r="D763" s="1" t="s">
        <v>88</v>
      </c>
      <c r="E763" s="1" t="s">
        <v>115</v>
      </c>
      <c r="F763" s="1" t="s">
        <v>116</v>
      </c>
      <c r="G763">
        <v>2020</v>
      </c>
      <c r="H763">
        <v>2020</v>
      </c>
      <c r="I763">
        <v>2168678</v>
      </c>
      <c r="L763">
        <f>IF(ISNUMBER(SEARCH("migliaia",istat[[#This Row],[Variabile]])),istat[[#This Row],[Value]]*1000,istat[[#This Row],[Value]])</f>
        <v>2168678000</v>
      </c>
      <c r="M763" t="b" cm="1">
        <f t="array" ref="M763">_xlfn.IFS(istat[[#This Row],[Flag Codes]]="c",FALSE,istat[[#This Row],[Ateco 2007]]="TOTALE",FALSE,TRUE,TRUE)</f>
        <v>1</v>
      </c>
      <c r="N763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63">
        <f>IFERROR(FIND("(",istat[[#This Row],[Variabile]])-2,LEN(istat[[#This Row],[Variabile]]))</f>
        <v>36</v>
      </c>
      <c r="P763" t="str">
        <f>LEFT(istat[[#This Row],[Variabile]],istat[[#This Row],[unique_id_variable_text_num_char]])</f>
        <v>investimenti lordi in beni materiali</v>
      </c>
      <c r="Q763" t="str">
        <f>istat[[#This Row],[unique_id_ateco_text]]&amp;": "&amp;istat[[#This Row],[unique_id_variable_text]]</f>
        <v>52 magazzinaggio e attività di supporto ai trasporti: investimenti lordi in beni materiali</v>
      </c>
    </row>
    <row r="764" spans="1:17" x14ac:dyDescent="0.35">
      <c r="A764" s="1" t="s">
        <v>11</v>
      </c>
      <c r="B764" s="1" t="s">
        <v>12</v>
      </c>
      <c r="C764" s="1" t="s">
        <v>91</v>
      </c>
      <c r="D764" s="1" t="s">
        <v>92</v>
      </c>
      <c r="E764" s="1" t="s">
        <v>198</v>
      </c>
      <c r="F764" s="1" t="s">
        <v>199</v>
      </c>
      <c r="G764">
        <v>2020</v>
      </c>
      <c r="H764">
        <v>2020</v>
      </c>
      <c r="I764">
        <v>424080</v>
      </c>
      <c r="L764">
        <f>IF(ISNUMBER(SEARCH("migliaia",istat[[#This Row],[Variabile]])),istat[[#This Row],[Value]]*1000,istat[[#This Row],[Value]])</f>
        <v>424080</v>
      </c>
      <c r="M764" t="b" cm="1">
        <f t="array" ref="M764">_xlfn.IFS(istat[[#This Row],[Flag Codes]]="c",FALSE,istat[[#This Row],[Ateco 2007]]="TOTALE",FALSE,TRUE,TRUE)</f>
        <v>1</v>
      </c>
      <c r="N764" t="str">
        <f>istat[[#This Row],[ATECO_2007]]&amp;" "&amp;LEFT(istat[[#This Row],[Ateco 2007]],IFERROR(FIND("(",istat[[#This Row],[Ateco 2007]])-2,LEN(istat[[#This Row],[Ateco 2007]])))</f>
        <v>10 industrie alimentari</v>
      </c>
      <c r="O764">
        <f>IFERROR(FIND("(",istat[[#This Row],[Variabile]])-2,LEN(istat[[#This Row],[Variabile]]))</f>
        <v>8</v>
      </c>
      <c r="P764" t="str">
        <f>LEFT(istat[[#This Row],[Variabile]],istat[[#This Row],[unique_id_variable_text_num_char]])</f>
        <v>occupati</v>
      </c>
      <c r="Q764" t="str">
        <f>istat[[#This Row],[unique_id_ateco_text]]&amp;": "&amp;istat[[#This Row],[unique_id_variable_text]]</f>
        <v>10 industrie alimentari: occupati</v>
      </c>
    </row>
    <row r="765" spans="1:17" x14ac:dyDescent="0.35">
      <c r="A765" s="1" t="s">
        <v>11</v>
      </c>
      <c r="B765" s="1" t="s">
        <v>12</v>
      </c>
      <c r="C765" s="1" t="s">
        <v>77</v>
      </c>
      <c r="D765" s="1" t="s">
        <v>78</v>
      </c>
      <c r="E765" s="1" t="s">
        <v>178</v>
      </c>
      <c r="F765" s="1" t="s">
        <v>179</v>
      </c>
      <c r="G765">
        <v>2020</v>
      </c>
      <c r="H765">
        <v>2020</v>
      </c>
      <c r="I765">
        <v>2619957</v>
      </c>
      <c r="L765">
        <f>IF(ISNUMBER(SEARCH("migliaia",istat[[#This Row],[Variabile]])),istat[[#This Row],[Value]]*1000,istat[[#This Row],[Value]])</f>
        <v>2619957000</v>
      </c>
      <c r="M765" t="b" cm="1">
        <f t="array" ref="M765">_xlfn.IFS(istat[[#This Row],[Flag Codes]]="c",FALSE,istat[[#This Row],[Ateco 2007]]="TOTALE",FALSE,TRUE,TRUE)</f>
        <v>1</v>
      </c>
      <c r="N765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65">
        <f>IFERROR(FIND("(",istat[[#This Row],[Variabile]])-2,LEN(istat[[#This Row],[Variabile]]))</f>
        <v>23</v>
      </c>
      <c r="P765" t="str">
        <f>LEFT(istat[[#This Row],[Variabile]],istat[[#This Row],[unique_id_variable_text_num_char]])</f>
        <v>margine operativo lordo</v>
      </c>
      <c r="Q765" t="str">
        <f>istat[[#This Row],[unique_id_ateco_text]]&amp;": "&amp;istat[[#This Row],[unique_id_variable_text]]</f>
        <v>289 fabbricazione di altre macchine per impieghi speciali: margine operativo lordo</v>
      </c>
    </row>
    <row r="766" spans="1:17" x14ac:dyDescent="0.35">
      <c r="A766" s="1" t="s">
        <v>11</v>
      </c>
      <c r="B766" s="1" t="s">
        <v>12</v>
      </c>
      <c r="C766" s="1" t="s">
        <v>73</v>
      </c>
      <c r="D766" s="1" t="s">
        <v>74</v>
      </c>
      <c r="E766" s="1" t="s">
        <v>174</v>
      </c>
      <c r="F766" s="1" t="s">
        <v>175</v>
      </c>
      <c r="G766">
        <v>2020</v>
      </c>
      <c r="H766">
        <v>2020</v>
      </c>
      <c r="I766">
        <v>2941138</v>
      </c>
      <c r="L766">
        <f>IF(ISNUMBER(SEARCH("migliaia",istat[[#This Row],[Variabile]])),istat[[#This Row],[Value]]*1000,istat[[#This Row],[Value]])</f>
        <v>2941138000</v>
      </c>
      <c r="M766" t="b" cm="1">
        <f t="array" ref="M766">_xlfn.IFS(istat[[#This Row],[Flag Codes]]="c",FALSE,istat[[#This Row],[Ateco 2007]]="TOTALE",FALSE,TRUE,TRUE)</f>
        <v>1</v>
      </c>
      <c r="N766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766">
        <f>IFERROR(FIND("(",istat[[#This Row],[Variabile]])-2,LEN(istat[[#This Row],[Variabile]]))</f>
        <v>36</v>
      </c>
      <c r="P766" t="str">
        <f>LEFT(istat[[#This Row],[Variabile]],istat[[#This Row],[unique_id_variable_text_num_char]])</f>
        <v>valore aggiunto al costo dei fattori</v>
      </c>
      <c r="Q766" t="str">
        <f>istat[[#This Row],[unique_id_ateco_text]]&amp;": "&amp;istat[[#This Row],[unique_id_variable_text]]</f>
        <v>255 fucinatura, imbutitura, stampaggio e profilatura dei metalli, metallurgia delle polveri: valore aggiunto al costo dei fattori</v>
      </c>
    </row>
    <row r="767" spans="1:17" x14ac:dyDescent="0.35">
      <c r="A767" s="1" t="s">
        <v>11</v>
      </c>
      <c r="B767" s="1" t="s">
        <v>12</v>
      </c>
      <c r="C767" s="1" t="s">
        <v>79</v>
      </c>
      <c r="D767" s="1" t="s">
        <v>80</v>
      </c>
      <c r="E767" s="1" t="s">
        <v>206</v>
      </c>
      <c r="F767" s="1" t="s">
        <v>207</v>
      </c>
      <c r="G767">
        <v>2020</v>
      </c>
      <c r="H767">
        <v>2020</v>
      </c>
      <c r="I767">
        <v>3943712</v>
      </c>
      <c r="L767">
        <f>IF(ISNUMBER(SEARCH("migliaia",istat[[#This Row],[Variabile]])),istat[[#This Row],[Value]]*1000,istat[[#This Row],[Value]])</f>
        <v>3943712000</v>
      </c>
      <c r="M767" t="b" cm="1">
        <f t="array" ref="M767">_xlfn.IFS(istat[[#This Row],[Flag Codes]]="c",FALSE,istat[[#This Row],[Ateco 2007]]="TOTALE",FALSE,TRUE,TRUE)</f>
        <v>1</v>
      </c>
      <c r="N76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67">
        <f>IFERROR(FIND("(",istat[[#This Row],[Variabile]])-2,LEN(istat[[#This Row],[Variabile]]))</f>
        <v>26</v>
      </c>
      <c r="P767" t="str">
        <f>LEFT(istat[[#This Row],[Variabile]],istat[[#This Row],[unique_id_variable_text_num_char]])</f>
        <v>acquisto di beni e servizi</v>
      </c>
      <c r="Q767" t="str">
        <f>istat[[#This Row],[unique_id_ateco_text]]&amp;": "&amp;istat[[#This Row],[unique_id_variable_text]]</f>
        <v>261 fabbricazione di componenti elettronici e schede elettroniche: acquisto di beni e servizi</v>
      </c>
    </row>
    <row r="768" spans="1:17" x14ac:dyDescent="0.35">
      <c r="A768" s="1" t="s">
        <v>11</v>
      </c>
      <c r="B768" s="1" t="s">
        <v>12</v>
      </c>
      <c r="C768" s="1" t="s">
        <v>91</v>
      </c>
      <c r="D768" s="1" t="s">
        <v>92</v>
      </c>
      <c r="E768" s="1" t="s">
        <v>180</v>
      </c>
      <c r="F768" s="1" t="s">
        <v>181</v>
      </c>
      <c r="G768">
        <v>2020</v>
      </c>
      <c r="H768">
        <v>2020</v>
      </c>
      <c r="I768">
        <v>285</v>
      </c>
      <c r="L768">
        <f>IF(ISNUMBER(SEARCH("migliaia",istat[[#This Row],[Variabile]])),istat[[#This Row],[Value]]*1000,istat[[#This Row],[Value]])</f>
        <v>285</v>
      </c>
      <c r="M768" t="b" cm="1">
        <f t="array" ref="M768">_xlfn.IFS(istat[[#This Row],[Flag Codes]]="c",FALSE,istat[[#This Row],[Ateco 2007]]="TOTALE",FALSE,TRUE,TRUE)</f>
        <v>1</v>
      </c>
      <c r="N768" t="str">
        <f>istat[[#This Row],[ATECO_2007]]&amp;" "&amp;LEFT(istat[[#This Row],[Ateco 2007]],IFERROR(FIND("(",istat[[#This Row],[Ateco 2007]])-2,LEN(istat[[#This Row],[Ateco 2007]])))</f>
        <v>182 riproduzione di supporti registrati</v>
      </c>
      <c r="O768">
        <f>IFERROR(FIND("(",istat[[#This Row],[Variabile]])-2,LEN(istat[[#This Row],[Variabile]]))</f>
        <v>8</v>
      </c>
      <c r="P768" t="str">
        <f>LEFT(istat[[#This Row],[Variabile]],istat[[#This Row],[unique_id_variable_text_num_char]])</f>
        <v>occupati</v>
      </c>
      <c r="Q768" t="str">
        <f>istat[[#This Row],[unique_id_ateco_text]]&amp;": "&amp;istat[[#This Row],[unique_id_variable_text]]</f>
        <v>182 riproduzione di supporti registrati: occupati</v>
      </c>
    </row>
    <row r="769" spans="1:17" x14ac:dyDescent="0.35">
      <c r="A769" s="1" t="s">
        <v>11</v>
      </c>
      <c r="B769" s="1" t="s">
        <v>12</v>
      </c>
      <c r="C769" s="1" t="s">
        <v>85</v>
      </c>
      <c r="D769" s="1" t="s">
        <v>86</v>
      </c>
      <c r="E769" s="1" t="s">
        <v>139</v>
      </c>
      <c r="F769" s="1" t="s">
        <v>140</v>
      </c>
      <c r="G769">
        <v>2020</v>
      </c>
      <c r="H769">
        <v>2020</v>
      </c>
      <c r="I769">
        <v>2976904</v>
      </c>
      <c r="L769">
        <f>IF(ISNUMBER(SEARCH("migliaia",istat[[#This Row],[Variabile]])),istat[[#This Row],[Value]]*1000,istat[[#This Row],[Value]])</f>
        <v>2976904000</v>
      </c>
      <c r="M769" t="b" cm="1">
        <f t="array" ref="M769">_xlfn.IFS(istat[[#This Row],[Flag Codes]]="c",FALSE,istat[[#This Row],[Ateco 2007]]="TOTALE",FALSE,TRUE,TRUE)</f>
        <v>1</v>
      </c>
      <c r="N769" t="str">
        <f>istat[[#This Row],[ATECO_2007]]&amp;" "&amp;LEFT(istat[[#This Row],[Ateco 2007]],IFERROR(FIND("(",istat[[#This Row],[Ateco 2007]])-2,LEN(istat[[#This Row],[Ateco 2007]])))</f>
        <v>351 produzione, trasmissione e distribuzione di energia elettrica</v>
      </c>
      <c r="O769">
        <f>IFERROR(FIND("(",istat[[#This Row],[Variabile]])-2,LEN(istat[[#This Row],[Variabile]]))</f>
        <v>17</v>
      </c>
      <c r="P769" t="str">
        <f>LEFT(istat[[#This Row],[Variabile]],istat[[#This Row],[unique_id_variable_text_num_char]])</f>
        <v>salari e stipendi</v>
      </c>
      <c r="Q769" t="str">
        <f>istat[[#This Row],[unique_id_ateco_text]]&amp;": "&amp;istat[[#This Row],[unique_id_variable_text]]</f>
        <v>351 produzione, trasmissione e distribuzione di energia elettrica: salari e stipendi</v>
      </c>
    </row>
    <row r="770" spans="1:17" x14ac:dyDescent="0.35">
      <c r="A770" s="1" t="s">
        <v>11</v>
      </c>
      <c r="B770" s="1" t="s">
        <v>12</v>
      </c>
      <c r="C770" s="1" t="s">
        <v>81</v>
      </c>
      <c r="D770" s="1" t="s">
        <v>82</v>
      </c>
      <c r="E770" s="1" t="s">
        <v>186</v>
      </c>
      <c r="F770" s="1" t="s">
        <v>187</v>
      </c>
      <c r="G770">
        <v>2020</v>
      </c>
      <c r="H770">
        <v>2020</v>
      </c>
      <c r="I770">
        <v>3549212</v>
      </c>
      <c r="L770">
        <f>IF(ISNUMBER(SEARCH("migliaia",istat[[#This Row],[Variabile]])),istat[[#This Row],[Value]]*1000,istat[[#This Row],[Value]])</f>
        <v>3549212000</v>
      </c>
      <c r="M770" t="b" cm="1">
        <f t="array" ref="M770">_xlfn.IFS(istat[[#This Row],[Flag Codes]]="c",FALSE,istat[[#This Row],[Ateco 2007]]="TOTALE",FALSE,TRUE,TRUE)</f>
        <v>1</v>
      </c>
      <c r="N770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70">
        <f>IFERROR(FIND("(",istat[[#This Row],[Variabile]])-2,LEN(istat[[#This Row],[Variabile]]))</f>
        <v>19</v>
      </c>
      <c r="P770" t="str">
        <f>LEFT(istat[[#This Row],[Variabile]],istat[[#This Row],[unique_id_variable_text_num_char]])</f>
        <v>costi del personale</v>
      </c>
      <c r="Q770" t="str">
        <f>istat[[#This Row],[unique_id_ateco_text]]&amp;": "&amp;istat[[#This Row],[unique_id_variable_text]]</f>
        <v>107 produzione di prodotti da forno e farinacei: costi del personale</v>
      </c>
    </row>
    <row r="771" spans="1:17" x14ac:dyDescent="0.35">
      <c r="A771" s="1" t="s">
        <v>11</v>
      </c>
      <c r="B771" s="1" t="s">
        <v>12</v>
      </c>
      <c r="C771" s="1" t="s">
        <v>95</v>
      </c>
      <c r="D771" s="1" t="s">
        <v>96</v>
      </c>
      <c r="E771" s="1" t="s">
        <v>164</v>
      </c>
      <c r="F771" s="1" t="s">
        <v>165</v>
      </c>
      <c r="G771">
        <v>2020</v>
      </c>
      <c r="H771">
        <v>2020</v>
      </c>
      <c r="I771">
        <v>99547</v>
      </c>
      <c r="L771">
        <f>IF(ISNUMBER(SEARCH("migliaia",istat[[#This Row],[Variabile]])),istat[[#This Row],[Value]]*1000,istat[[#This Row],[Value]])</f>
        <v>99547</v>
      </c>
      <c r="M771" t="b" cm="1">
        <f t="array" ref="M771">_xlfn.IFS(istat[[#This Row],[Flag Codes]]="c",FALSE,istat[[#This Row],[Ateco 2007]]="TOTALE",FALSE,TRUE,TRUE)</f>
        <v>1</v>
      </c>
      <c r="N771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1">
        <f>IFERROR(FIND("(",istat[[#This Row],[Variabile]])-2,LEN(istat[[#This Row],[Variabile]]))</f>
        <v>21</v>
      </c>
      <c r="P771" t="str">
        <f>LEFT(istat[[#This Row],[Variabile]],istat[[#This Row],[unique_id_variable_text_num_char]])</f>
        <v>lavoratori dipendenti</v>
      </c>
      <c r="Q771" t="str">
        <f>istat[[#This Row],[unique_id_ateco_text]]&amp;": "&amp;istat[[#This Row],[unique_id_variable_text]]</f>
        <v>281 fabbricazione di macchine di impiego generale: lavoratori dipendenti</v>
      </c>
    </row>
    <row r="772" spans="1:17" x14ac:dyDescent="0.35">
      <c r="A772" s="1" t="s">
        <v>11</v>
      </c>
      <c r="B772" s="1" t="s">
        <v>12</v>
      </c>
      <c r="C772" s="1" t="s">
        <v>87</v>
      </c>
      <c r="D772" s="1" t="s">
        <v>88</v>
      </c>
      <c r="E772" s="1" t="s">
        <v>166</v>
      </c>
      <c r="F772" s="1" t="s">
        <v>167</v>
      </c>
      <c r="G772">
        <v>2020</v>
      </c>
      <c r="H772">
        <v>2020</v>
      </c>
      <c r="I772">
        <v>102149</v>
      </c>
      <c r="L772">
        <f>IF(ISNUMBER(SEARCH("migliaia",istat[[#This Row],[Variabile]])),istat[[#This Row],[Value]]*1000,istat[[#This Row],[Value]])</f>
        <v>102149000</v>
      </c>
      <c r="M772" t="b" cm="1">
        <f t="array" ref="M772">_xlfn.IFS(istat[[#This Row],[Flag Codes]]="c",FALSE,istat[[#This Row],[Ateco 2007]]="TOTALE",FALSE,TRUE,TRUE)</f>
        <v>1</v>
      </c>
      <c r="N772" t="str">
        <f>istat[[#This Row],[ATECO_2007]]&amp;" "&amp;LEFT(istat[[#This Row],[Ateco 2007]],IFERROR(FIND("(",istat[[#This Row],[Ateco 2007]])-2,LEN(istat[[#This Row],[Ateco 2007]])))</f>
        <v>133 finissaggio dei tessili</v>
      </c>
      <c r="O772">
        <f>IFERROR(FIND("(",istat[[#This Row],[Variabile]])-2,LEN(istat[[#This Row],[Variabile]]))</f>
        <v>36</v>
      </c>
      <c r="P772" t="str">
        <f>LEFT(istat[[#This Row],[Variabile]],istat[[#This Row],[unique_id_variable_text_num_char]])</f>
        <v>investimenti lordi in beni materiali</v>
      </c>
      <c r="Q772" t="str">
        <f>istat[[#This Row],[unique_id_ateco_text]]&amp;": "&amp;istat[[#This Row],[unique_id_variable_text]]</f>
        <v>133 finissaggio dei tessili: investimenti lordi in beni materiali</v>
      </c>
    </row>
    <row r="773" spans="1:17" x14ac:dyDescent="0.35">
      <c r="A773" s="1" t="s">
        <v>11</v>
      </c>
      <c r="B773" s="1" t="s">
        <v>12</v>
      </c>
      <c r="C773" s="1" t="s">
        <v>85</v>
      </c>
      <c r="D773" s="1" t="s">
        <v>86</v>
      </c>
      <c r="E773" s="1" t="s">
        <v>168</v>
      </c>
      <c r="F773" s="1" t="s">
        <v>169</v>
      </c>
      <c r="G773">
        <v>2020</v>
      </c>
      <c r="H773">
        <v>2020</v>
      </c>
      <c r="I773">
        <v>2269900</v>
      </c>
      <c r="L773">
        <f>IF(ISNUMBER(SEARCH("migliaia",istat[[#This Row],[Variabile]])),istat[[#This Row],[Value]]*1000,istat[[#This Row],[Value]])</f>
        <v>2269900000</v>
      </c>
      <c r="M773" t="b" cm="1">
        <f t="array" ref="M773">_xlfn.IFS(istat[[#This Row],[Flag Codes]]="c",FALSE,istat[[#This Row],[Ateco 2007]]="TOTALE",FALSE,TRUE,TRUE)</f>
        <v>1</v>
      </c>
      <c r="N773" t="str">
        <f>istat[[#This Row],[ATECO_2007]]&amp;" "&amp;LEFT(istat[[#This Row],[Ateco 2007]],IFERROR(FIND("(",istat[[#This Row],[Ateco 2007]])-2,LEN(istat[[#This Row],[Ateco 2007]])))</f>
        <v>551 alberghi e strutture simili</v>
      </c>
      <c r="O773">
        <f>IFERROR(FIND("(",istat[[#This Row],[Variabile]])-2,LEN(istat[[#This Row],[Variabile]]))</f>
        <v>17</v>
      </c>
      <c r="P773" t="str">
        <f>LEFT(istat[[#This Row],[Variabile]],istat[[#This Row],[unique_id_variable_text_num_char]])</f>
        <v>salari e stipendi</v>
      </c>
      <c r="Q773" t="str">
        <f>istat[[#This Row],[unique_id_ateco_text]]&amp;": "&amp;istat[[#This Row],[unique_id_variable_text]]</f>
        <v>551 alberghi e strutture simili: salari e stipendi</v>
      </c>
    </row>
    <row r="774" spans="1:17" x14ac:dyDescent="0.35">
      <c r="A774" s="1" t="s">
        <v>11</v>
      </c>
      <c r="B774" s="1" t="s">
        <v>12</v>
      </c>
      <c r="C774" s="1" t="s">
        <v>77</v>
      </c>
      <c r="D774" s="1" t="s">
        <v>78</v>
      </c>
      <c r="E774" s="1" t="s">
        <v>164</v>
      </c>
      <c r="F774" s="1" t="s">
        <v>165</v>
      </c>
      <c r="G774">
        <v>2020</v>
      </c>
      <c r="H774">
        <v>2020</v>
      </c>
      <c r="I774">
        <v>3171958</v>
      </c>
      <c r="L774">
        <f>IF(ISNUMBER(SEARCH("migliaia",istat[[#This Row],[Variabile]])),istat[[#This Row],[Value]]*1000,istat[[#This Row],[Value]])</f>
        <v>3171958000</v>
      </c>
      <c r="M774" t="b" cm="1">
        <f t="array" ref="M774">_xlfn.IFS(istat[[#This Row],[Flag Codes]]="c",FALSE,istat[[#This Row],[Ateco 2007]]="TOTALE",FALSE,TRUE,TRUE)</f>
        <v>1</v>
      </c>
      <c r="N774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774">
        <f>IFERROR(FIND("(",istat[[#This Row],[Variabile]])-2,LEN(istat[[#This Row],[Variabile]]))</f>
        <v>23</v>
      </c>
      <c r="P774" t="str">
        <f>LEFT(istat[[#This Row],[Variabile]],istat[[#This Row],[unique_id_variable_text_num_char]])</f>
        <v>margine operativo lordo</v>
      </c>
      <c r="Q774" t="str">
        <f>istat[[#This Row],[unique_id_ateco_text]]&amp;": "&amp;istat[[#This Row],[unique_id_variable_text]]</f>
        <v>281 fabbricazione di macchine di impiego generale: margine operativo lordo</v>
      </c>
    </row>
    <row r="775" spans="1:17" x14ac:dyDescent="0.35">
      <c r="A775" s="1" t="s">
        <v>11</v>
      </c>
      <c r="B775" s="1" t="s">
        <v>12</v>
      </c>
      <c r="C775" s="1" t="s">
        <v>13</v>
      </c>
      <c r="D775" s="1" t="s">
        <v>14</v>
      </c>
      <c r="E775" s="1" t="s">
        <v>89</v>
      </c>
      <c r="F775" s="1" t="s">
        <v>90</v>
      </c>
      <c r="G775">
        <v>2020</v>
      </c>
      <c r="H775">
        <v>2020</v>
      </c>
      <c r="I775">
        <v>1015</v>
      </c>
      <c r="L775">
        <f>IF(ISNUMBER(SEARCH("migliaia",istat[[#This Row],[Variabile]])),istat[[#This Row],[Value]]*1000,istat[[#This Row],[Value]])</f>
        <v>1015</v>
      </c>
      <c r="M775" t="b" cm="1">
        <f t="array" ref="M775">_xlfn.IFS(istat[[#This Row],[Flag Codes]]="c",FALSE,istat[[#This Row],[Ateco 2007]]="TOTALE",FALSE,TRUE,TRUE)</f>
        <v>1</v>
      </c>
      <c r="N775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775">
        <f>IFERROR(FIND("(",istat[[#This Row],[Variabile]])-2,LEN(istat[[#This Row],[Variabile]]))</f>
        <v>7</v>
      </c>
      <c r="P775" t="str">
        <f>LEFT(istat[[#This Row],[Variabile]],istat[[#This Row],[unique_id_variable_text_num_char]])</f>
        <v>imprese</v>
      </c>
      <c r="Q775" t="str">
        <f>istat[[#This Row],[unique_id_ateco_text]]&amp;": "&amp;istat[[#This Row],[unique_id_variable_text]]</f>
        <v>91 attività di biblioteche, archivi, musei ed altre attività culturali: imprese</v>
      </c>
    </row>
    <row r="776" spans="1:17" x14ac:dyDescent="0.35">
      <c r="A776" s="1" t="s">
        <v>11</v>
      </c>
      <c r="B776" s="1" t="s">
        <v>12</v>
      </c>
      <c r="C776" s="1" t="s">
        <v>79</v>
      </c>
      <c r="D776" s="1" t="s">
        <v>80</v>
      </c>
      <c r="E776" s="1" t="s">
        <v>208</v>
      </c>
      <c r="F776" s="1" t="s">
        <v>209</v>
      </c>
      <c r="G776">
        <v>2020</v>
      </c>
      <c r="H776">
        <v>2020</v>
      </c>
      <c r="I776">
        <v>23050556</v>
      </c>
      <c r="L776">
        <f>IF(ISNUMBER(SEARCH("migliaia",istat[[#This Row],[Variabile]])),istat[[#This Row],[Value]]*1000,istat[[#This Row],[Value]])</f>
        <v>23050556000</v>
      </c>
      <c r="M776" t="b" cm="1">
        <f t="array" ref="M776">_xlfn.IFS(istat[[#This Row],[Flag Codes]]="c",FALSE,istat[[#This Row],[Ateco 2007]]="TOTALE",FALSE,TRUE,TRUE)</f>
        <v>1</v>
      </c>
      <c r="N77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6">
        <f>IFERROR(FIND("(",istat[[#This Row],[Variabile]])-2,LEN(istat[[#This Row],[Variabile]]))</f>
        <v>26</v>
      </c>
      <c r="P776" t="str">
        <f>LEFT(istat[[#This Row],[Variabile]],istat[[#This Row],[unique_id_variable_text_num_char]])</f>
        <v>acquisto di beni e servizi</v>
      </c>
      <c r="Q776" t="str">
        <f>istat[[#This Row],[unique_id_ateco_text]]&amp;": "&amp;istat[[#This Row],[unique_id_variable_text]]</f>
        <v>475 commercio al dettaglio di altri prodotti per uso domestico in esercizi specializzati: acquisto di beni e servizi</v>
      </c>
    </row>
    <row r="777" spans="1:17" x14ac:dyDescent="0.35">
      <c r="A777" s="1" t="s">
        <v>11</v>
      </c>
      <c r="B777" s="1" t="s">
        <v>12</v>
      </c>
      <c r="C777" s="1" t="s">
        <v>79</v>
      </c>
      <c r="D777" s="1" t="s">
        <v>80</v>
      </c>
      <c r="E777" s="1" t="s">
        <v>178</v>
      </c>
      <c r="F777" s="1" t="s">
        <v>179</v>
      </c>
      <c r="G777">
        <v>2020</v>
      </c>
      <c r="H777">
        <v>2020</v>
      </c>
      <c r="I777">
        <v>19461761</v>
      </c>
      <c r="L777">
        <f>IF(ISNUMBER(SEARCH("migliaia",istat[[#This Row],[Variabile]])),istat[[#This Row],[Value]]*1000,istat[[#This Row],[Value]])</f>
        <v>19461761000</v>
      </c>
      <c r="M777" t="b" cm="1">
        <f t="array" ref="M777">_xlfn.IFS(istat[[#This Row],[Flag Codes]]="c",FALSE,istat[[#This Row],[Ateco 2007]]="TOTALE",FALSE,TRUE,TRUE)</f>
        <v>1</v>
      </c>
      <c r="N777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777">
        <f>IFERROR(FIND("(",istat[[#This Row],[Variabile]])-2,LEN(istat[[#This Row],[Variabile]]))</f>
        <v>26</v>
      </c>
      <c r="P777" t="str">
        <f>LEFT(istat[[#This Row],[Variabile]],istat[[#This Row],[unique_id_variable_text_num_char]])</f>
        <v>acquisto di beni e servizi</v>
      </c>
      <c r="Q777" t="str">
        <f>istat[[#This Row],[unique_id_ateco_text]]&amp;": "&amp;istat[[#This Row],[unique_id_variable_text]]</f>
        <v>289 fabbricazione di altre macchine per impieghi speciali: acquisto di beni e servizi</v>
      </c>
    </row>
    <row r="778" spans="1:17" x14ac:dyDescent="0.35">
      <c r="A778" s="1" t="s">
        <v>11</v>
      </c>
      <c r="B778" s="1" t="s">
        <v>12</v>
      </c>
      <c r="C778" s="1" t="s">
        <v>77</v>
      </c>
      <c r="D778" s="1" t="s">
        <v>78</v>
      </c>
      <c r="E778" s="1" t="s">
        <v>184</v>
      </c>
      <c r="F778" s="1" t="s">
        <v>185</v>
      </c>
      <c r="G778">
        <v>2020</v>
      </c>
      <c r="H778">
        <v>2020</v>
      </c>
      <c r="I778">
        <v>7522097</v>
      </c>
      <c r="L778">
        <f>IF(ISNUMBER(SEARCH("migliaia",istat[[#This Row],[Variabile]])),istat[[#This Row],[Value]]*1000,istat[[#This Row],[Value]])</f>
        <v>7522097000</v>
      </c>
      <c r="M778" t="b" cm="1">
        <f t="array" ref="M778">_xlfn.IFS(istat[[#This Row],[Flag Codes]]="c",FALSE,istat[[#This Row],[Ateco 2007]]="TOTALE",FALSE,TRUE,TRUE)</f>
        <v>1</v>
      </c>
      <c r="N778" t="str">
        <f>istat[[#This Row],[ATECO_2007]]&amp;" "&amp;LEFT(istat[[#This Row],[Ateco 2007]],IFERROR(FIND("(",istat[[#This Row],[Ateco 2007]])-2,LEN(istat[[#This Row],[Ateco 2007]])))</f>
        <v>611 telecomunicazioni fisse</v>
      </c>
      <c r="O778">
        <f>IFERROR(FIND("(",istat[[#This Row],[Variabile]])-2,LEN(istat[[#This Row],[Variabile]]))</f>
        <v>23</v>
      </c>
      <c r="P778" t="str">
        <f>LEFT(istat[[#This Row],[Variabile]],istat[[#This Row],[unique_id_variable_text_num_char]])</f>
        <v>margine operativo lordo</v>
      </c>
      <c r="Q778" t="str">
        <f>istat[[#This Row],[unique_id_ateco_text]]&amp;": "&amp;istat[[#This Row],[unique_id_variable_text]]</f>
        <v>611 telecomunicazioni fisse: margine operativo lordo</v>
      </c>
    </row>
    <row r="779" spans="1:17" x14ac:dyDescent="0.35">
      <c r="A779" s="1" t="s">
        <v>11</v>
      </c>
      <c r="B779" s="1" t="s">
        <v>12</v>
      </c>
      <c r="C779" s="1" t="s">
        <v>85</v>
      </c>
      <c r="D779" s="1" t="s">
        <v>86</v>
      </c>
      <c r="E779" s="1" t="s">
        <v>208</v>
      </c>
      <c r="F779" s="1" t="s">
        <v>209</v>
      </c>
      <c r="G779">
        <v>2020</v>
      </c>
      <c r="H779">
        <v>2020</v>
      </c>
      <c r="I779">
        <v>2072200</v>
      </c>
      <c r="L779">
        <f>IF(ISNUMBER(SEARCH("migliaia",istat[[#This Row],[Variabile]])),istat[[#This Row],[Value]]*1000,istat[[#This Row],[Value]])</f>
        <v>2072200000</v>
      </c>
      <c r="M779" t="b" cm="1">
        <f t="array" ref="M779">_xlfn.IFS(istat[[#This Row],[Flag Codes]]="c",FALSE,istat[[#This Row],[Ateco 2007]]="TOTALE",FALSE,TRUE,TRUE)</f>
        <v>1</v>
      </c>
      <c r="N77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779">
        <f>IFERROR(FIND("(",istat[[#This Row],[Variabile]])-2,LEN(istat[[#This Row],[Variabile]]))</f>
        <v>17</v>
      </c>
      <c r="P779" t="str">
        <f>LEFT(istat[[#This Row],[Variabile]],istat[[#This Row],[unique_id_variable_text_num_char]])</f>
        <v>salari e stipendi</v>
      </c>
      <c r="Q779" t="str">
        <f>istat[[#This Row],[unique_id_ateco_text]]&amp;": "&amp;istat[[#This Row],[unique_id_variable_text]]</f>
        <v>475 commercio al dettaglio di altri prodotti per uso domestico in esercizi specializzati: salari e stipendi</v>
      </c>
    </row>
    <row r="780" spans="1:17" x14ac:dyDescent="0.35">
      <c r="A780" s="1" t="s">
        <v>11</v>
      </c>
      <c r="B780" s="1" t="s">
        <v>12</v>
      </c>
      <c r="C780" s="1" t="s">
        <v>77</v>
      </c>
      <c r="D780" s="1" t="s">
        <v>78</v>
      </c>
      <c r="E780" s="1" t="s">
        <v>206</v>
      </c>
      <c r="F780" s="1" t="s">
        <v>207</v>
      </c>
      <c r="G780">
        <v>2020</v>
      </c>
      <c r="H780">
        <v>2020</v>
      </c>
      <c r="I780">
        <v>770658</v>
      </c>
      <c r="L780">
        <f>IF(ISNUMBER(SEARCH("migliaia",istat[[#This Row],[Variabile]])),istat[[#This Row],[Value]]*1000,istat[[#This Row],[Value]])</f>
        <v>770658000</v>
      </c>
      <c r="M780" t="b" cm="1">
        <f t="array" ref="M780">_xlfn.IFS(istat[[#This Row],[Flag Codes]]="c",FALSE,istat[[#This Row],[Ateco 2007]]="TOTALE",FALSE,TRUE,TRUE)</f>
        <v>1</v>
      </c>
      <c r="N78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780">
        <f>IFERROR(FIND("(",istat[[#This Row],[Variabile]])-2,LEN(istat[[#This Row],[Variabile]]))</f>
        <v>23</v>
      </c>
      <c r="P780" t="str">
        <f>LEFT(istat[[#This Row],[Variabile]],istat[[#This Row],[unique_id_variable_text_num_char]])</f>
        <v>margine operativo lordo</v>
      </c>
      <c r="Q780" t="str">
        <f>istat[[#This Row],[unique_id_ateco_text]]&amp;": "&amp;istat[[#This Row],[unique_id_variable_text]]</f>
        <v>261 fabbricazione di componenti elettronici e schede elettroniche: margine operativo lordo</v>
      </c>
    </row>
    <row r="781" spans="1:17" x14ac:dyDescent="0.35">
      <c r="A781" s="1" t="s">
        <v>11</v>
      </c>
      <c r="B781" s="1" t="s">
        <v>12</v>
      </c>
      <c r="C781" s="1" t="s">
        <v>81</v>
      </c>
      <c r="D781" s="1" t="s">
        <v>82</v>
      </c>
      <c r="E781" s="1" t="s">
        <v>115</v>
      </c>
      <c r="F781" s="1" t="s">
        <v>116</v>
      </c>
      <c r="G781">
        <v>2020</v>
      </c>
      <c r="H781">
        <v>2020</v>
      </c>
      <c r="I781">
        <v>12578693</v>
      </c>
      <c r="L781">
        <f>IF(ISNUMBER(SEARCH("migliaia",istat[[#This Row],[Variabile]])),istat[[#This Row],[Value]]*1000,istat[[#This Row],[Value]])</f>
        <v>12578693000</v>
      </c>
      <c r="M781" t="b" cm="1">
        <f t="array" ref="M781">_xlfn.IFS(istat[[#This Row],[Flag Codes]]="c",FALSE,istat[[#This Row],[Ateco 2007]]="TOTALE",FALSE,TRUE,TRUE)</f>
        <v>1</v>
      </c>
      <c r="N781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1">
        <f>IFERROR(FIND("(",istat[[#This Row],[Variabile]])-2,LEN(istat[[#This Row],[Variabile]]))</f>
        <v>19</v>
      </c>
      <c r="P781" t="str">
        <f>LEFT(istat[[#This Row],[Variabile]],istat[[#This Row],[unique_id_variable_text_num_char]])</f>
        <v>costi del personale</v>
      </c>
      <c r="Q781" t="str">
        <f>istat[[#This Row],[unique_id_ateco_text]]&amp;": "&amp;istat[[#This Row],[unique_id_variable_text]]</f>
        <v>52 magazzinaggio e attività di supporto ai trasporti: costi del personale</v>
      </c>
    </row>
    <row r="782" spans="1:17" x14ac:dyDescent="0.35">
      <c r="A782" s="1" t="s">
        <v>11</v>
      </c>
      <c r="B782" s="1" t="s">
        <v>12</v>
      </c>
      <c r="C782" s="1" t="s">
        <v>95</v>
      </c>
      <c r="D782" s="1" t="s">
        <v>96</v>
      </c>
      <c r="E782" s="1" t="s">
        <v>111</v>
      </c>
      <c r="F782" s="1" t="s">
        <v>112</v>
      </c>
      <c r="G782">
        <v>2020</v>
      </c>
      <c r="H782">
        <v>2020</v>
      </c>
      <c r="I782">
        <v>85072</v>
      </c>
      <c r="L782">
        <f>IF(ISNUMBER(SEARCH("migliaia",istat[[#This Row],[Variabile]])),istat[[#This Row],[Value]]*1000,istat[[#This Row],[Value]])</f>
        <v>85072</v>
      </c>
      <c r="M782" t="b" cm="1">
        <f t="array" ref="M782">_xlfn.IFS(istat[[#This Row],[Flag Codes]]="c",FALSE,istat[[#This Row],[Ateco 2007]]="TOTALE",FALSE,TRUE,TRUE)</f>
        <v>1</v>
      </c>
      <c r="N782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782">
        <f>IFERROR(FIND("(",istat[[#This Row],[Variabile]])-2,LEN(istat[[#This Row],[Variabile]]))</f>
        <v>21</v>
      </c>
      <c r="P782" t="str">
        <f>LEFT(istat[[#This Row],[Variabile]],istat[[#This Row],[unique_id_variable_text_num_char]])</f>
        <v>lavoratori dipendenti</v>
      </c>
      <c r="Q782" t="str">
        <f>istat[[#This Row],[unique_id_ateco_text]]&amp;": "&amp;istat[[#This Row],[unique_id_variable_text]]</f>
        <v>26 fabbricazione di computer e prodotti di elettronica e ottica, apparecchi elettromedicali, apparecchi di misurazione e di orologi: lavoratori dipendenti</v>
      </c>
    </row>
    <row r="783" spans="1:17" x14ac:dyDescent="0.35">
      <c r="A783" s="1" t="s">
        <v>11</v>
      </c>
      <c r="B783" s="1" t="s">
        <v>12</v>
      </c>
      <c r="C783" s="1" t="s">
        <v>77</v>
      </c>
      <c r="D783" s="1" t="s">
        <v>78</v>
      </c>
      <c r="E783" s="1" t="s">
        <v>170</v>
      </c>
      <c r="F783" s="1" t="s">
        <v>171</v>
      </c>
      <c r="G783">
        <v>2020</v>
      </c>
      <c r="H783">
        <v>2020</v>
      </c>
      <c r="I783">
        <v>35410881</v>
      </c>
      <c r="L783">
        <f>IF(ISNUMBER(SEARCH("migliaia",istat[[#This Row],[Variabile]])),istat[[#This Row],[Value]]*1000,istat[[#This Row],[Value]])</f>
        <v>35410881000</v>
      </c>
      <c r="M783" t="b" cm="1">
        <f t="array" ref="M783">_xlfn.IFS(istat[[#This Row],[Flag Codes]]="c",FALSE,istat[[#This Row],[Ateco 2007]]="TOTALE",FALSE,TRUE,TRUE)</f>
        <v>1</v>
      </c>
      <c r="N783" t="str">
        <f>istat[[#This Row],[ATECO_2007]]&amp;" "&amp;LEFT(istat[[#This Row],[Ateco 2007]],IFERROR(FIND("(",istat[[#This Row],[Ateco 2007]])-2,LEN(istat[[#This Row],[Ateco 2007]])))</f>
        <v>46 commercio all'ingrosso</v>
      </c>
      <c r="O783">
        <f>IFERROR(FIND("(",istat[[#This Row],[Variabile]])-2,LEN(istat[[#This Row],[Variabile]]))</f>
        <v>23</v>
      </c>
      <c r="P783" t="str">
        <f>LEFT(istat[[#This Row],[Variabile]],istat[[#This Row],[unique_id_variable_text_num_char]])</f>
        <v>margine operativo lordo</v>
      </c>
      <c r="Q783" t="str">
        <f>istat[[#This Row],[unique_id_ateco_text]]&amp;": "&amp;istat[[#This Row],[unique_id_variable_text]]</f>
        <v>46 commercio all'ingrosso: margine operativo lordo</v>
      </c>
    </row>
    <row r="784" spans="1:17" x14ac:dyDescent="0.35">
      <c r="A784" s="1" t="s">
        <v>11</v>
      </c>
      <c r="B784" s="1" t="s">
        <v>12</v>
      </c>
      <c r="C784" s="1" t="s">
        <v>73</v>
      </c>
      <c r="D784" s="1" t="s">
        <v>74</v>
      </c>
      <c r="E784" s="1" t="s">
        <v>192</v>
      </c>
      <c r="F784" s="1" t="s">
        <v>193</v>
      </c>
      <c r="G784">
        <v>2020</v>
      </c>
      <c r="H784">
        <v>2020</v>
      </c>
      <c r="I784">
        <v>224696485</v>
      </c>
      <c r="L784">
        <f>IF(ISNUMBER(SEARCH("migliaia",istat[[#This Row],[Variabile]])),istat[[#This Row],[Value]]*1000,istat[[#This Row],[Value]])</f>
        <v>224696485000</v>
      </c>
      <c r="M784" t="b" cm="1">
        <f t="array" ref="M784">_xlfn.IFS(istat[[#This Row],[Flag Codes]]="c",FALSE,istat[[#This Row],[Ateco 2007]]="TOTALE",FALSE,TRUE,TRUE)</f>
        <v>1</v>
      </c>
      <c r="N784" t="str">
        <f>istat[[#This Row],[ATECO_2007]]&amp;" "&amp;LEFT(istat[[#This Row],[Ateco 2007]],IFERROR(FIND("(",istat[[#This Row],[Ateco 2007]])-2,LEN(istat[[#This Row],[Ateco 2007]])))</f>
        <v>C attività manifatturiere</v>
      </c>
      <c r="O784">
        <f>IFERROR(FIND("(",istat[[#This Row],[Variabile]])-2,LEN(istat[[#This Row],[Variabile]]))</f>
        <v>36</v>
      </c>
      <c r="P784" t="str">
        <f>LEFT(istat[[#This Row],[Variabile]],istat[[#This Row],[unique_id_variable_text_num_char]])</f>
        <v>valore aggiunto al costo dei fattori</v>
      </c>
      <c r="Q784" t="str">
        <f>istat[[#This Row],[unique_id_ateco_text]]&amp;": "&amp;istat[[#This Row],[unique_id_variable_text]]</f>
        <v>C attività manifatturiere: valore aggiunto al costo dei fattori</v>
      </c>
    </row>
    <row r="785" spans="1:17" x14ac:dyDescent="0.35">
      <c r="A785" s="1" t="s">
        <v>11</v>
      </c>
      <c r="B785" s="1" t="s">
        <v>12</v>
      </c>
      <c r="C785" s="1" t="s">
        <v>85</v>
      </c>
      <c r="D785" s="1" t="s">
        <v>86</v>
      </c>
      <c r="E785" s="1" t="s">
        <v>123</v>
      </c>
      <c r="F785" s="1" t="s">
        <v>124</v>
      </c>
      <c r="G785">
        <v>2020</v>
      </c>
      <c r="H785">
        <v>2020</v>
      </c>
      <c r="I785">
        <v>170729</v>
      </c>
      <c r="L785">
        <f>IF(ISNUMBER(SEARCH("migliaia",istat[[#This Row],[Variabile]])),istat[[#This Row],[Value]]*1000,istat[[#This Row],[Value]])</f>
        <v>170729000</v>
      </c>
      <c r="M785" t="b" cm="1">
        <f t="array" ref="M785">_xlfn.IFS(istat[[#This Row],[Flag Codes]]="c",FALSE,istat[[#This Row],[Ateco 2007]]="TOTALE",FALSE,TRUE,TRUE)</f>
        <v>1</v>
      </c>
      <c r="N785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85">
        <f>IFERROR(FIND("(",istat[[#This Row],[Variabile]])-2,LEN(istat[[#This Row],[Variabile]]))</f>
        <v>17</v>
      </c>
      <c r="P785" t="str">
        <f>LEFT(istat[[#This Row],[Variabile]],istat[[#This Row],[unique_id_variable_text_num_char]])</f>
        <v>salari e stipendi</v>
      </c>
      <c r="Q785" t="str">
        <f>istat[[#This Row],[unique_id_ateco_text]]&amp;": "&amp;istat[[#This Row],[unique_id_variable_text]]</f>
        <v>102 lavorazione e conservazione di pesce, crostacei e molluschi: salari e stipendi</v>
      </c>
    </row>
    <row r="786" spans="1:17" x14ac:dyDescent="0.35">
      <c r="A786" s="1" t="s">
        <v>11</v>
      </c>
      <c r="B786" s="1" t="s">
        <v>12</v>
      </c>
      <c r="C786" s="1" t="s">
        <v>81</v>
      </c>
      <c r="D786" s="1" t="s">
        <v>82</v>
      </c>
      <c r="E786" s="1" t="s">
        <v>166</v>
      </c>
      <c r="F786" s="1" t="s">
        <v>167</v>
      </c>
      <c r="G786">
        <v>2020</v>
      </c>
      <c r="H786">
        <v>2020</v>
      </c>
      <c r="I786">
        <v>528253</v>
      </c>
      <c r="L786">
        <f>IF(ISNUMBER(SEARCH("migliaia",istat[[#This Row],[Variabile]])),istat[[#This Row],[Value]]*1000,istat[[#This Row],[Value]])</f>
        <v>528253000</v>
      </c>
      <c r="M786" t="b" cm="1">
        <f t="array" ref="M786">_xlfn.IFS(istat[[#This Row],[Flag Codes]]="c",FALSE,istat[[#This Row],[Ateco 2007]]="TOTALE",FALSE,TRUE,TRUE)</f>
        <v>1</v>
      </c>
      <c r="N786" t="str">
        <f>istat[[#This Row],[ATECO_2007]]&amp;" "&amp;LEFT(istat[[#This Row],[Ateco 2007]],IFERROR(FIND("(",istat[[#This Row],[Ateco 2007]])-2,LEN(istat[[#This Row],[Ateco 2007]])))</f>
        <v>133 finissaggio dei tessili</v>
      </c>
      <c r="O786">
        <f>IFERROR(FIND("(",istat[[#This Row],[Variabile]])-2,LEN(istat[[#This Row],[Variabile]]))</f>
        <v>19</v>
      </c>
      <c r="P786" t="str">
        <f>LEFT(istat[[#This Row],[Variabile]],istat[[#This Row],[unique_id_variable_text_num_char]])</f>
        <v>costi del personale</v>
      </c>
      <c r="Q786" t="str">
        <f>istat[[#This Row],[unique_id_ateco_text]]&amp;": "&amp;istat[[#This Row],[unique_id_variable_text]]</f>
        <v>133 finissaggio dei tessili: costi del personale</v>
      </c>
    </row>
    <row r="787" spans="1:17" x14ac:dyDescent="0.35">
      <c r="A787" s="1" t="s">
        <v>11</v>
      </c>
      <c r="B787" s="1" t="s">
        <v>12</v>
      </c>
      <c r="C787" s="1" t="s">
        <v>13</v>
      </c>
      <c r="D787" s="1" t="s">
        <v>14</v>
      </c>
      <c r="E787" s="1" t="s">
        <v>115</v>
      </c>
      <c r="F787" s="1" t="s">
        <v>116</v>
      </c>
      <c r="G787">
        <v>2020</v>
      </c>
      <c r="H787">
        <v>2020</v>
      </c>
      <c r="I787">
        <v>21506</v>
      </c>
      <c r="L787">
        <f>IF(ISNUMBER(SEARCH("migliaia",istat[[#This Row],[Variabile]])),istat[[#This Row],[Value]]*1000,istat[[#This Row],[Value]])</f>
        <v>21506</v>
      </c>
      <c r="M787" t="b" cm="1">
        <f t="array" ref="M787">_xlfn.IFS(istat[[#This Row],[Flag Codes]]="c",FALSE,istat[[#This Row],[Ateco 2007]]="TOTALE",FALSE,TRUE,TRUE)</f>
        <v>1</v>
      </c>
      <c r="N787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787">
        <f>IFERROR(FIND("(",istat[[#This Row],[Variabile]])-2,LEN(istat[[#This Row],[Variabile]]))</f>
        <v>7</v>
      </c>
      <c r="P787" t="str">
        <f>LEFT(istat[[#This Row],[Variabile]],istat[[#This Row],[unique_id_variable_text_num_char]])</f>
        <v>imprese</v>
      </c>
      <c r="Q787" t="str">
        <f>istat[[#This Row],[unique_id_ateco_text]]&amp;": "&amp;istat[[#This Row],[unique_id_variable_text]]</f>
        <v>52 magazzinaggio e attività di supporto ai trasporti: imprese</v>
      </c>
    </row>
    <row r="788" spans="1:17" x14ac:dyDescent="0.35">
      <c r="A788" s="1" t="s">
        <v>11</v>
      </c>
      <c r="B788" s="1" t="s">
        <v>12</v>
      </c>
      <c r="C788" s="1" t="s">
        <v>87</v>
      </c>
      <c r="D788" s="1" t="s">
        <v>88</v>
      </c>
      <c r="E788" s="1" t="s">
        <v>186</v>
      </c>
      <c r="F788" s="1" t="s">
        <v>187</v>
      </c>
      <c r="G788">
        <v>2020</v>
      </c>
      <c r="H788">
        <v>2020</v>
      </c>
      <c r="I788">
        <v>697602</v>
      </c>
      <c r="L788">
        <f>IF(ISNUMBER(SEARCH("migliaia",istat[[#This Row],[Variabile]])),istat[[#This Row],[Value]]*1000,istat[[#This Row],[Value]])</f>
        <v>697602000</v>
      </c>
      <c r="M788" t="b" cm="1">
        <f t="array" ref="M788">_xlfn.IFS(istat[[#This Row],[Flag Codes]]="c",FALSE,istat[[#This Row],[Ateco 2007]]="TOTALE",FALSE,TRUE,TRUE)</f>
        <v>1</v>
      </c>
      <c r="N78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88">
        <f>IFERROR(FIND("(",istat[[#This Row],[Variabile]])-2,LEN(istat[[#This Row],[Variabile]]))</f>
        <v>36</v>
      </c>
      <c r="P788" t="str">
        <f>LEFT(istat[[#This Row],[Variabile]],istat[[#This Row],[unique_id_variable_text_num_char]])</f>
        <v>investimenti lordi in beni materiali</v>
      </c>
      <c r="Q788" t="str">
        <f>istat[[#This Row],[unique_id_ateco_text]]&amp;": "&amp;istat[[#This Row],[unique_id_variable_text]]</f>
        <v>107 produzione di prodotti da forno e farinacei: investimenti lordi in beni materiali</v>
      </c>
    </row>
    <row r="789" spans="1:17" x14ac:dyDescent="0.35">
      <c r="A789" s="1" t="s">
        <v>11</v>
      </c>
      <c r="B789" s="1" t="s">
        <v>12</v>
      </c>
      <c r="C789" s="1" t="s">
        <v>81</v>
      </c>
      <c r="D789" s="1" t="s">
        <v>82</v>
      </c>
      <c r="E789" s="1" t="s">
        <v>157</v>
      </c>
      <c r="F789" s="1" t="s">
        <v>158</v>
      </c>
      <c r="G789">
        <v>2020</v>
      </c>
      <c r="H789">
        <v>2020</v>
      </c>
      <c r="I789">
        <v>835690</v>
      </c>
      <c r="L789">
        <f>IF(ISNUMBER(SEARCH("migliaia",istat[[#This Row],[Variabile]])),istat[[#This Row],[Value]]*1000,istat[[#This Row],[Value]])</f>
        <v>835690000</v>
      </c>
      <c r="M789" t="b" cm="1">
        <f t="array" ref="M789">_xlfn.IFS(istat[[#This Row],[Flag Codes]]="c",FALSE,istat[[#This Row],[Ateco 2007]]="TOTALE",FALSE,TRUE,TRUE)</f>
        <v>1</v>
      </c>
      <c r="N789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789">
        <f>IFERROR(FIND("(",istat[[#This Row],[Variabile]])-2,LEN(istat[[#This Row],[Variabile]]))</f>
        <v>19</v>
      </c>
      <c r="P789" t="str">
        <f>LEFT(istat[[#This Row],[Variabile]],istat[[#This Row],[unique_id_variable_text_num_char]])</f>
        <v>costi del personale</v>
      </c>
      <c r="Q789" t="str">
        <f>istat[[#This Row],[unique_id_ateco_text]]&amp;": "&amp;istat[[#This Row],[unique_id_variable_text]]</f>
        <v>602 attività di programmazione e trasmissioni televisive: costi del personale</v>
      </c>
    </row>
    <row r="790" spans="1:17" x14ac:dyDescent="0.35">
      <c r="A790" s="1" t="s">
        <v>11</v>
      </c>
      <c r="B790" s="1" t="s">
        <v>12</v>
      </c>
      <c r="C790" s="1" t="s">
        <v>81</v>
      </c>
      <c r="D790" s="1" t="s">
        <v>82</v>
      </c>
      <c r="E790" s="1" t="s">
        <v>182</v>
      </c>
      <c r="F790" s="1" t="s">
        <v>183</v>
      </c>
      <c r="G790">
        <v>2020</v>
      </c>
      <c r="H790">
        <v>2020</v>
      </c>
      <c r="I790">
        <v>354010</v>
      </c>
      <c r="L790">
        <f>IF(ISNUMBER(SEARCH("migliaia",istat[[#This Row],[Variabile]])),istat[[#This Row],[Value]]*1000,istat[[#This Row],[Value]])</f>
        <v>354010000</v>
      </c>
      <c r="M790" t="b" cm="1">
        <f t="array" ref="M790">_xlfn.IFS(istat[[#This Row],[Flag Codes]]="c",FALSE,istat[[#This Row],[Ateco 2007]]="TOTALE",FALSE,TRUE,TRUE)</f>
        <v>1</v>
      </c>
      <c r="N790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790">
        <f>IFERROR(FIND("(",istat[[#This Row],[Variabile]])-2,LEN(istat[[#This Row],[Variabile]]))</f>
        <v>19</v>
      </c>
      <c r="P790" t="str">
        <f>LEFT(istat[[#This Row],[Variabile]],istat[[#This Row],[unique_id_variable_text_num_char]])</f>
        <v>costi del personale</v>
      </c>
      <c r="Q790" t="str">
        <f>istat[[#This Row],[unique_id_ateco_text]]&amp;": "&amp;istat[[#This Row],[unique_id_variable_text]]</f>
        <v>104 produzione di oli e grassi vegetali e animali: costi del personale</v>
      </c>
    </row>
    <row r="791" spans="1:17" x14ac:dyDescent="0.35">
      <c r="A791" s="1" t="s">
        <v>11</v>
      </c>
      <c r="B791" s="1" t="s">
        <v>12</v>
      </c>
      <c r="C791" s="1" t="s">
        <v>101</v>
      </c>
      <c r="D791" s="1" t="s">
        <v>102</v>
      </c>
      <c r="E791" s="1" t="s">
        <v>123</v>
      </c>
      <c r="F791" s="1" t="s">
        <v>124</v>
      </c>
      <c r="G791">
        <v>2020</v>
      </c>
      <c r="H791">
        <v>2020</v>
      </c>
      <c r="I791">
        <v>9301</v>
      </c>
      <c r="L791">
        <f>IF(ISNUMBER(SEARCH("migliaia",istat[[#This Row],[Variabile]])),istat[[#This Row],[Value]]*1000,istat[[#This Row],[Value]])</f>
        <v>9301000</v>
      </c>
      <c r="M791" t="b" cm="1">
        <f t="array" ref="M791">_xlfn.IFS(istat[[#This Row],[Flag Codes]]="c",FALSE,istat[[#This Row],[Ateco 2007]]="TOTALE",FALSE,TRUE,TRUE)</f>
        <v>1</v>
      </c>
      <c r="N791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791">
        <f>IFERROR(FIND("(",istat[[#This Row],[Variabile]])-2,LEN(istat[[#This Row],[Variabile]]))</f>
        <v>27</v>
      </c>
      <c r="P791" t="str">
        <f>LEFT(istat[[#This Row],[Variabile]],istat[[#This Row],[unique_id_variable_text_num_char]])</f>
        <v>ore lavorate dai dipendenti</v>
      </c>
      <c r="Q791" t="str">
        <f>istat[[#This Row],[unique_id_ateco_text]]&amp;": "&amp;istat[[#This Row],[unique_id_variable_text]]</f>
        <v>102 lavorazione e conservazione di pesce, crostacei e molluschi: ore lavorate dai dipendenti</v>
      </c>
    </row>
    <row r="792" spans="1:17" x14ac:dyDescent="0.35">
      <c r="A792" s="1" t="s">
        <v>11</v>
      </c>
      <c r="B792" s="1" t="s">
        <v>12</v>
      </c>
      <c r="C792" s="1" t="s">
        <v>13</v>
      </c>
      <c r="D792" s="1" t="s">
        <v>14</v>
      </c>
      <c r="E792" s="1" t="s">
        <v>168</v>
      </c>
      <c r="F792" s="1" t="s">
        <v>169</v>
      </c>
      <c r="G792">
        <v>2020</v>
      </c>
      <c r="H792">
        <v>2020</v>
      </c>
      <c r="I792">
        <v>21628</v>
      </c>
      <c r="L792">
        <f>IF(ISNUMBER(SEARCH("migliaia",istat[[#This Row],[Variabile]])),istat[[#This Row],[Value]]*1000,istat[[#This Row],[Value]])</f>
        <v>21628</v>
      </c>
      <c r="M792" t="b" cm="1">
        <f t="array" ref="M792">_xlfn.IFS(istat[[#This Row],[Flag Codes]]="c",FALSE,istat[[#This Row],[Ateco 2007]]="TOTALE",FALSE,TRUE,TRUE)</f>
        <v>1</v>
      </c>
      <c r="N792" t="str">
        <f>istat[[#This Row],[ATECO_2007]]&amp;" "&amp;LEFT(istat[[#This Row],[Ateco 2007]],IFERROR(FIND("(",istat[[#This Row],[Ateco 2007]])-2,LEN(istat[[#This Row],[Ateco 2007]])))</f>
        <v>551 alberghi e strutture simili</v>
      </c>
      <c r="O792">
        <f>IFERROR(FIND("(",istat[[#This Row],[Variabile]])-2,LEN(istat[[#This Row],[Variabile]]))</f>
        <v>7</v>
      </c>
      <c r="P792" t="str">
        <f>LEFT(istat[[#This Row],[Variabile]],istat[[#This Row],[unique_id_variable_text_num_char]])</f>
        <v>imprese</v>
      </c>
      <c r="Q792" t="str">
        <f>istat[[#This Row],[unique_id_ateco_text]]&amp;": "&amp;istat[[#This Row],[unique_id_variable_text]]</f>
        <v>551 alberghi e strutture simili: imprese</v>
      </c>
    </row>
    <row r="793" spans="1:17" x14ac:dyDescent="0.35">
      <c r="A793" s="1" t="s">
        <v>11</v>
      </c>
      <c r="B793" s="1" t="s">
        <v>12</v>
      </c>
      <c r="C793" s="1" t="s">
        <v>85</v>
      </c>
      <c r="D793" s="1" t="s">
        <v>86</v>
      </c>
      <c r="E793" s="1" t="s">
        <v>180</v>
      </c>
      <c r="F793" s="1" t="s">
        <v>181</v>
      </c>
      <c r="G793">
        <v>2020</v>
      </c>
      <c r="H793">
        <v>2020</v>
      </c>
      <c r="I793">
        <v>2483</v>
      </c>
      <c r="L793">
        <f>IF(ISNUMBER(SEARCH("migliaia",istat[[#This Row],[Variabile]])),istat[[#This Row],[Value]]*1000,istat[[#This Row],[Value]])</f>
        <v>2483000</v>
      </c>
      <c r="M793" t="b" cm="1">
        <f t="array" ref="M793">_xlfn.IFS(istat[[#This Row],[Flag Codes]]="c",FALSE,istat[[#This Row],[Ateco 2007]]="TOTALE",FALSE,TRUE,TRUE)</f>
        <v>1</v>
      </c>
      <c r="N793" t="str">
        <f>istat[[#This Row],[ATECO_2007]]&amp;" "&amp;LEFT(istat[[#This Row],[Ateco 2007]],IFERROR(FIND("(",istat[[#This Row],[Ateco 2007]])-2,LEN(istat[[#This Row],[Ateco 2007]])))</f>
        <v>182 riproduzione di supporti registrati</v>
      </c>
      <c r="O793">
        <f>IFERROR(FIND("(",istat[[#This Row],[Variabile]])-2,LEN(istat[[#This Row],[Variabile]]))</f>
        <v>17</v>
      </c>
      <c r="P793" t="str">
        <f>LEFT(istat[[#This Row],[Variabile]],istat[[#This Row],[unique_id_variable_text_num_char]])</f>
        <v>salari e stipendi</v>
      </c>
      <c r="Q793" t="str">
        <f>istat[[#This Row],[unique_id_ateco_text]]&amp;": "&amp;istat[[#This Row],[unique_id_variable_text]]</f>
        <v>182 riproduzione di supporti registrati: salari e stipendi</v>
      </c>
    </row>
    <row r="794" spans="1:17" x14ac:dyDescent="0.35">
      <c r="A794" s="1" t="s">
        <v>11</v>
      </c>
      <c r="B794" s="1" t="s">
        <v>12</v>
      </c>
      <c r="C794" s="1" t="s">
        <v>73</v>
      </c>
      <c r="D794" s="1" t="s">
        <v>74</v>
      </c>
      <c r="E794" s="1" t="s">
        <v>202</v>
      </c>
      <c r="F794" s="1" t="s">
        <v>203</v>
      </c>
      <c r="G794">
        <v>2020</v>
      </c>
      <c r="H794">
        <v>2020</v>
      </c>
      <c r="I794">
        <v>29265238</v>
      </c>
      <c r="L794">
        <f>IF(ISNUMBER(SEARCH("migliaia",istat[[#This Row],[Variabile]])),istat[[#This Row],[Value]]*1000,istat[[#This Row],[Value]])</f>
        <v>29265238000</v>
      </c>
      <c r="M794" t="b" cm="1">
        <f t="array" ref="M794">_xlfn.IFS(istat[[#This Row],[Flag Codes]]="c",FALSE,istat[[#This Row],[Ateco 2007]]="TOTALE",FALSE,TRUE,TRUE)</f>
        <v>1</v>
      </c>
      <c r="N79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794">
        <f>IFERROR(FIND("(",istat[[#This Row],[Variabile]])-2,LEN(istat[[#This Row],[Variabile]]))</f>
        <v>36</v>
      </c>
      <c r="P794" t="str">
        <f>LEFT(istat[[#This Row],[Variabile]],istat[[#This Row],[unique_id_variable_text_num_char]])</f>
        <v>valore aggiunto al costo dei fattori</v>
      </c>
      <c r="Q794" t="str">
        <f>istat[[#This Row],[unique_id_ateco_text]]&amp;": "&amp;istat[[#This Row],[unique_id_variable_text]]</f>
        <v>D fornitura di energia elettrica, gas, vapore e aria condizionata: valore aggiunto al costo dei fattori</v>
      </c>
    </row>
    <row r="795" spans="1:17" x14ac:dyDescent="0.35">
      <c r="A795" s="1" t="s">
        <v>11</v>
      </c>
      <c r="B795" s="1" t="s">
        <v>12</v>
      </c>
      <c r="C795" s="1" t="s">
        <v>71</v>
      </c>
      <c r="D795" s="1" t="s">
        <v>72</v>
      </c>
      <c r="E795" s="1" t="s">
        <v>186</v>
      </c>
      <c r="F795" s="1" t="s">
        <v>187</v>
      </c>
      <c r="G795">
        <v>2020</v>
      </c>
      <c r="H795">
        <v>2020</v>
      </c>
      <c r="I795">
        <v>19754689</v>
      </c>
      <c r="L795">
        <f>IF(ISNUMBER(SEARCH("migliaia",istat[[#This Row],[Variabile]])),istat[[#This Row],[Value]]*1000,istat[[#This Row],[Value]])</f>
        <v>19754689000</v>
      </c>
      <c r="M795" t="b" cm="1">
        <f t="array" ref="M795">_xlfn.IFS(istat[[#This Row],[Flag Codes]]="c",FALSE,istat[[#This Row],[Ateco 2007]]="TOTALE",FALSE,TRUE,TRUE)</f>
        <v>1</v>
      </c>
      <c r="N79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795">
        <f>IFERROR(FIND("(",istat[[#This Row],[Variabile]])-2,LEN(istat[[#This Row],[Variabile]]))</f>
        <v>23</v>
      </c>
      <c r="P795" t="str">
        <f>LEFT(istat[[#This Row],[Variabile]],istat[[#This Row],[unique_id_variable_text_num_char]])</f>
        <v>valore della produzione</v>
      </c>
      <c r="Q795" t="str">
        <f>istat[[#This Row],[unique_id_ateco_text]]&amp;": "&amp;istat[[#This Row],[unique_id_variable_text]]</f>
        <v>107 produzione di prodotti da forno e farinacei: valore della produzione</v>
      </c>
    </row>
    <row r="796" spans="1:17" x14ac:dyDescent="0.35">
      <c r="A796" s="1" t="s">
        <v>11</v>
      </c>
      <c r="B796" s="1" t="s">
        <v>12</v>
      </c>
      <c r="C796" s="1" t="s">
        <v>71</v>
      </c>
      <c r="D796" s="1" t="s">
        <v>72</v>
      </c>
      <c r="E796" s="1" t="s">
        <v>170</v>
      </c>
      <c r="F796" s="1" t="s">
        <v>171</v>
      </c>
      <c r="G796">
        <v>2020</v>
      </c>
      <c r="H796">
        <v>2020</v>
      </c>
      <c r="I796">
        <v>170019361</v>
      </c>
      <c r="L796">
        <f>IF(ISNUMBER(SEARCH("migliaia",istat[[#This Row],[Variabile]])),istat[[#This Row],[Value]]*1000,istat[[#This Row],[Value]])</f>
        <v>170019361000</v>
      </c>
      <c r="M796" t="b" cm="1">
        <f t="array" ref="M796">_xlfn.IFS(istat[[#This Row],[Flag Codes]]="c",FALSE,istat[[#This Row],[Ateco 2007]]="TOTALE",FALSE,TRUE,TRUE)</f>
        <v>1</v>
      </c>
      <c r="N796" t="str">
        <f>istat[[#This Row],[ATECO_2007]]&amp;" "&amp;LEFT(istat[[#This Row],[Ateco 2007]],IFERROR(FIND("(",istat[[#This Row],[Ateco 2007]])-2,LEN(istat[[#This Row],[Ateco 2007]])))</f>
        <v>46 commercio all'ingrosso</v>
      </c>
      <c r="O796">
        <f>IFERROR(FIND("(",istat[[#This Row],[Variabile]])-2,LEN(istat[[#This Row],[Variabile]]))</f>
        <v>23</v>
      </c>
      <c r="P796" t="str">
        <f>LEFT(istat[[#This Row],[Variabile]],istat[[#This Row],[unique_id_variable_text_num_char]])</f>
        <v>valore della produzione</v>
      </c>
      <c r="Q796" t="str">
        <f>istat[[#This Row],[unique_id_ateco_text]]&amp;": "&amp;istat[[#This Row],[unique_id_variable_text]]</f>
        <v>46 commercio all'ingrosso: valore della produzione</v>
      </c>
    </row>
    <row r="797" spans="1:17" x14ac:dyDescent="0.35">
      <c r="A797" s="1" t="s">
        <v>11</v>
      </c>
      <c r="B797" s="1" t="s">
        <v>12</v>
      </c>
      <c r="C797" s="1" t="s">
        <v>87</v>
      </c>
      <c r="D797" s="1" t="s">
        <v>88</v>
      </c>
      <c r="E797" s="1" t="s">
        <v>184</v>
      </c>
      <c r="F797" s="1" t="s">
        <v>185</v>
      </c>
      <c r="G797">
        <v>2020</v>
      </c>
      <c r="H797">
        <v>2020</v>
      </c>
      <c r="I797">
        <v>743289</v>
      </c>
      <c r="L797">
        <f>IF(ISNUMBER(SEARCH("migliaia",istat[[#This Row],[Variabile]])),istat[[#This Row],[Value]]*1000,istat[[#This Row],[Value]])</f>
        <v>743289000</v>
      </c>
      <c r="M797" t="b" cm="1">
        <f t="array" ref="M797">_xlfn.IFS(istat[[#This Row],[Flag Codes]]="c",FALSE,istat[[#This Row],[Ateco 2007]]="TOTALE",FALSE,TRUE,TRUE)</f>
        <v>1</v>
      </c>
      <c r="N797" t="str">
        <f>istat[[#This Row],[ATECO_2007]]&amp;" "&amp;LEFT(istat[[#This Row],[Ateco 2007]],IFERROR(FIND("(",istat[[#This Row],[Ateco 2007]])-2,LEN(istat[[#This Row],[Ateco 2007]])))</f>
        <v>611 telecomunicazioni fisse</v>
      </c>
      <c r="O797">
        <f>IFERROR(FIND("(",istat[[#This Row],[Variabile]])-2,LEN(istat[[#This Row],[Variabile]]))</f>
        <v>36</v>
      </c>
      <c r="P797" t="str">
        <f>LEFT(istat[[#This Row],[Variabile]],istat[[#This Row],[unique_id_variable_text_num_char]])</f>
        <v>investimenti lordi in beni materiali</v>
      </c>
      <c r="Q797" t="str">
        <f>istat[[#This Row],[unique_id_ateco_text]]&amp;": "&amp;istat[[#This Row],[unique_id_variable_text]]</f>
        <v>611 telecomunicazioni fisse: investimenti lordi in beni materiali</v>
      </c>
    </row>
    <row r="798" spans="1:17" x14ac:dyDescent="0.35">
      <c r="A798" s="1" t="s">
        <v>11</v>
      </c>
      <c r="B798" s="1" t="s">
        <v>12</v>
      </c>
      <c r="C798" s="1" t="s">
        <v>87</v>
      </c>
      <c r="D798" s="1" t="s">
        <v>88</v>
      </c>
      <c r="E798" s="1" t="s">
        <v>180</v>
      </c>
      <c r="F798" s="1" t="s">
        <v>181</v>
      </c>
      <c r="G798">
        <v>2020</v>
      </c>
      <c r="H798">
        <v>2020</v>
      </c>
      <c r="I798">
        <v>1475</v>
      </c>
      <c r="L798">
        <f>IF(ISNUMBER(SEARCH("migliaia",istat[[#This Row],[Variabile]])),istat[[#This Row],[Value]]*1000,istat[[#This Row],[Value]])</f>
        <v>1475000</v>
      </c>
      <c r="M798" t="b" cm="1">
        <f t="array" ref="M798">_xlfn.IFS(istat[[#This Row],[Flag Codes]]="c",FALSE,istat[[#This Row],[Ateco 2007]]="TOTALE",FALSE,TRUE,TRUE)</f>
        <v>1</v>
      </c>
      <c r="N798" t="str">
        <f>istat[[#This Row],[ATECO_2007]]&amp;" "&amp;LEFT(istat[[#This Row],[Ateco 2007]],IFERROR(FIND("(",istat[[#This Row],[Ateco 2007]])-2,LEN(istat[[#This Row],[Ateco 2007]])))</f>
        <v>182 riproduzione di supporti registrati</v>
      </c>
      <c r="O798">
        <f>IFERROR(FIND("(",istat[[#This Row],[Variabile]])-2,LEN(istat[[#This Row],[Variabile]]))</f>
        <v>36</v>
      </c>
      <c r="P798" t="str">
        <f>LEFT(istat[[#This Row],[Variabile]],istat[[#This Row],[unique_id_variable_text_num_char]])</f>
        <v>investimenti lordi in beni materiali</v>
      </c>
      <c r="Q798" t="str">
        <f>istat[[#This Row],[unique_id_ateco_text]]&amp;": "&amp;istat[[#This Row],[unique_id_variable_text]]</f>
        <v>182 riproduzione di supporti registrati: investimenti lordi in beni materiali</v>
      </c>
    </row>
    <row r="799" spans="1:17" x14ac:dyDescent="0.35">
      <c r="A799" s="1" t="s">
        <v>11</v>
      </c>
      <c r="B799" s="1" t="s">
        <v>12</v>
      </c>
      <c r="C799" s="1" t="s">
        <v>69</v>
      </c>
      <c r="D799" s="1" t="s">
        <v>70</v>
      </c>
      <c r="E799" s="1" t="s">
        <v>192</v>
      </c>
      <c r="F799" s="1" t="s">
        <v>193</v>
      </c>
      <c r="G799">
        <v>2020</v>
      </c>
      <c r="H799">
        <v>2020</v>
      </c>
      <c r="I799">
        <v>872917984</v>
      </c>
      <c r="L799">
        <f>IF(ISNUMBER(SEARCH("migliaia",istat[[#This Row],[Variabile]])),istat[[#This Row],[Value]]*1000,istat[[#This Row],[Value]])</f>
        <v>872917984000</v>
      </c>
      <c r="M799" t="b" cm="1">
        <f t="array" ref="M799">_xlfn.IFS(istat[[#This Row],[Flag Codes]]="c",FALSE,istat[[#This Row],[Ateco 2007]]="TOTALE",FALSE,TRUE,TRUE)</f>
        <v>1</v>
      </c>
      <c r="N799" t="str">
        <f>istat[[#This Row],[ATECO_2007]]&amp;" "&amp;LEFT(istat[[#This Row],[Ateco 2007]],IFERROR(FIND("(",istat[[#This Row],[Ateco 2007]])-2,LEN(istat[[#This Row],[Ateco 2007]])))</f>
        <v>C attività manifatturiere</v>
      </c>
      <c r="O799">
        <f>IFERROR(FIND("(",istat[[#This Row],[Variabile]])-2,LEN(istat[[#This Row],[Variabile]]))</f>
        <v>9</v>
      </c>
      <c r="P799" t="str">
        <f>LEFT(istat[[#This Row],[Variabile]],istat[[#This Row],[unique_id_variable_text_num_char]])</f>
        <v>fatturato</v>
      </c>
      <c r="Q799" t="str">
        <f>istat[[#This Row],[unique_id_ateco_text]]&amp;": "&amp;istat[[#This Row],[unique_id_variable_text]]</f>
        <v>C attività manifatturiere: fatturato</v>
      </c>
    </row>
    <row r="800" spans="1:17" x14ac:dyDescent="0.35">
      <c r="A800" s="1" t="s">
        <v>11</v>
      </c>
      <c r="B800" s="1" t="s">
        <v>12</v>
      </c>
      <c r="C800" s="1" t="s">
        <v>85</v>
      </c>
      <c r="D800" s="1" t="s">
        <v>86</v>
      </c>
      <c r="E800" s="1" t="s">
        <v>119</v>
      </c>
      <c r="F800" s="1" t="s">
        <v>120</v>
      </c>
      <c r="G800">
        <v>2020</v>
      </c>
      <c r="H800">
        <v>2020</v>
      </c>
      <c r="I800">
        <v>25022</v>
      </c>
      <c r="L800">
        <f>IF(ISNUMBER(SEARCH("migliaia",istat[[#This Row],[Variabile]])),istat[[#This Row],[Value]]*1000,istat[[#This Row],[Value]])</f>
        <v>25022000</v>
      </c>
      <c r="M800" t="b" cm="1">
        <f t="array" ref="M800">_xlfn.IFS(istat[[#This Row],[Flag Codes]]="c",FALSE,istat[[#This Row],[Ateco 2007]]="TOTALE",FALSE,TRUE,TRUE)</f>
        <v>1</v>
      </c>
      <c r="N800" t="str">
        <f>istat[[#This Row],[ATECO_2007]]&amp;" "&amp;LEFT(istat[[#This Row],[Ateco 2007]],IFERROR(FIND("(",istat[[#This Row],[Ateco 2007]])-2,LEN(istat[[#This Row],[Ateco 2007]])))</f>
        <v>75 servizi veterinari</v>
      </c>
      <c r="O800">
        <f>IFERROR(FIND("(",istat[[#This Row],[Variabile]])-2,LEN(istat[[#This Row],[Variabile]]))</f>
        <v>17</v>
      </c>
      <c r="P800" t="str">
        <f>LEFT(istat[[#This Row],[Variabile]],istat[[#This Row],[unique_id_variable_text_num_char]])</f>
        <v>salari e stipendi</v>
      </c>
      <c r="Q800" t="str">
        <f>istat[[#This Row],[unique_id_ateco_text]]&amp;": "&amp;istat[[#This Row],[unique_id_variable_text]]</f>
        <v>75 servizi veterinari: salari e stipendi</v>
      </c>
    </row>
    <row r="801" spans="1:17" x14ac:dyDescent="0.35">
      <c r="A801" s="1" t="s">
        <v>11</v>
      </c>
      <c r="B801" s="1" t="s">
        <v>12</v>
      </c>
      <c r="C801" s="1" t="s">
        <v>13</v>
      </c>
      <c r="D801" s="1" t="s">
        <v>14</v>
      </c>
      <c r="E801" s="1" t="s">
        <v>182</v>
      </c>
      <c r="F801" s="1" t="s">
        <v>183</v>
      </c>
      <c r="G801">
        <v>2020</v>
      </c>
      <c r="H801">
        <v>2020</v>
      </c>
      <c r="I801">
        <v>2693</v>
      </c>
      <c r="L801">
        <f>IF(ISNUMBER(SEARCH("migliaia",istat[[#This Row],[Variabile]])),istat[[#This Row],[Value]]*1000,istat[[#This Row],[Value]])</f>
        <v>2693</v>
      </c>
      <c r="M801" t="b" cm="1">
        <f t="array" ref="M801">_xlfn.IFS(istat[[#This Row],[Flag Codes]]="c",FALSE,istat[[#This Row],[Ateco 2007]]="TOTALE",FALSE,TRUE,TRUE)</f>
        <v>1</v>
      </c>
      <c r="N801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01">
        <f>IFERROR(FIND("(",istat[[#This Row],[Variabile]])-2,LEN(istat[[#This Row],[Variabile]]))</f>
        <v>7</v>
      </c>
      <c r="P801" t="str">
        <f>LEFT(istat[[#This Row],[Variabile]],istat[[#This Row],[unique_id_variable_text_num_char]])</f>
        <v>imprese</v>
      </c>
      <c r="Q801" t="str">
        <f>istat[[#This Row],[unique_id_ateco_text]]&amp;": "&amp;istat[[#This Row],[unique_id_variable_text]]</f>
        <v>104 produzione di oli e grassi vegetali e animali: imprese</v>
      </c>
    </row>
    <row r="802" spans="1:17" x14ac:dyDescent="0.35">
      <c r="A802" s="1" t="s">
        <v>11</v>
      </c>
      <c r="B802" s="1" t="s">
        <v>12</v>
      </c>
      <c r="C802" s="1" t="s">
        <v>101</v>
      </c>
      <c r="D802" s="1" t="s">
        <v>102</v>
      </c>
      <c r="E802" s="1" t="s">
        <v>119</v>
      </c>
      <c r="F802" s="1" t="s">
        <v>120</v>
      </c>
      <c r="G802">
        <v>2020</v>
      </c>
      <c r="H802">
        <v>2020</v>
      </c>
      <c r="I802">
        <v>2082</v>
      </c>
      <c r="L802">
        <f>IF(ISNUMBER(SEARCH("migliaia",istat[[#This Row],[Variabile]])),istat[[#This Row],[Value]]*1000,istat[[#This Row],[Value]])</f>
        <v>2082000</v>
      </c>
      <c r="M802" t="b" cm="1">
        <f t="array" ref="M802">_xlfn.IFS(istat[[#This Row],[Flag Codes]]="c",FALSE,istat[[#This Row],[Ateco 2007]]="TOTALE",FALSE,TRUE,TRUE)</f>
        <v>1</v>
      </c>
      <c r="N802" t="str">
        <f>istat[[#This Row],[ATECO_2007]]&amp;" "&amp;LEFT(istat[[#This Row],[Ateco 2007]],IFERROR(FIND("(",istat[[#This Row],[Ateco 2007]])-2,LEN(istat[[#This Row],[Ateco 2007]])))</f>
        <v>75 servizi veterinari</v>
      </c>
      <c r="O802">
        <f>IFERROR(FIND("(",istat[[#This Row],[Variabile]])-2,LEN(istat[[#This Row],[Variabile]]))</f>
        <v>27</v>
      </c>
      <c r="P802" t="str">
        <f>LEFT(istat[[#This Row],[Variabile]],istat[[#This Row],[unique_id_variable_text_num_char]])</f>
        <v>ore lavorate dai dipendenti</v>
      </c>
      <c r="Q802" t="str">
        <f>istat[[#This Row],[unique_id_ateco_text]]&amp;": "&amp;istat[[#This Row],[unique_id_variable_text]]</f>
        <v>75 servizi veterinari: ore lavorate dai dipendenti</v>
      </c>
    </row>
    <row r="803" spans="1:17" x14ac:dyDescent="0.35">
      <c r="A803" s="1" t="s">
        <v>11</v>
      </c>
      <c r="B803" s="1" t="s">
        <v>12</v>
      </c>
      <c r="C803" s="1" t="s">
        <v>87</v>
      </c>
      <c r="D803" s="1" t="s">
        <v>88</v>
      </c>
      <c r="E803" s="1" t="s">
        <v>117</v>
      </c>
      <c r="F803" s="1" t="s">
        <v>118</v>
      </c>
      <c r="G803">
        <v>2020</v>
      </c>
      <c r="H803">
        <v>2020</v>
      </c>
      <c r="I803">
        <v>1507080</v>
      </c>
      <c r="L803">
        <f>IF(ISNUMBER(SEARCH("migliaia",istat[[#This Row],[Variabile]])),istat[[#This Row],[Value]]*1000,istat[[#This Row],[Value]])</f>
        <v>1507080000</v>
      </c>
      <c r="M803" t="b" cm="1">
        <f t="array" ref="M803">_xlfn.IFS(istat[[#This Row],[Flag Codes]]="c",FALSE,istat[[#This Row],[Ateco 2007]]="TOTALE",FALSE,TRUE,TRUE)</f>
        <v>1</v>
      </c>
      <c r="N803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03">
        <f>IFERROR(FIND("(",istat[[#This Row],[Variabile]])-2,LEN(istat[[#This Row],[Variabile]]))</f>
        <v>36</v>
      </c>
      <c r="P803" t="str">
        <f>LEFT(istat[[#This Row],[Variabile]],istat[[#This Row],[unique_id_variable_text_num_char]])</f>
        <v>investimenti lordi in beni materiali</v>
      </c>
      <c r="Q803" t="str">
        <f>istat[[#This Row],[unique_id_ateco_text]]&amp;": "&amp;istat[[#This Row],[unique_id_variable_text]]</f>
        <v>70 attività di direzione aziendale e di consulenza gestionale: investimenti lordi in beni materiali</v>
      </c>
    </row>
    <row r="804" spans="1:17" x14ac:dyDescent="0.35">
      <c r="A804" s="1" t="s">
        <v>11</v>
      </c>
      <c r="B804" s="1" t="s">
        <v>12</v>
      </c>
      <c r="C804" s="1" t="s">
        <v>85</v>
      </c>
      <c r="D804" s="1" t="s">
        <v>86</v>
      </c>
      <c r="E804" s="1" t="s">
        <v>99</v>
      </c>
      <c r="F804" s="1" t="s">
        <v>100</v>
      </c>
      <c r="G804">
        <v>2020</v>
      </c>
      <c r="H804">
        <v>2020</v>
      </c>
      <c r="I804">
        <v>408726</v>
      </c>
      <c r="L804">
        <f>IF(ISNUMBER(SEARCH("migliaia",istat[[#This Row],[Variabile]])),istat[[#This Row],[Value]]*1000,istat[[#This Row],[Value]])</f>
        <v>408726000</v>
      </c>
      <c r="M804" t="b" cm="1">
        <f t="array" ref="M804">_xlfn.IFS(istat[[#This Row],[Flag Codes]]="c",FALSE,istat[[#This Row],[Ateco 2007]]="TOTALE",FALSE,TRUE,TRUE)</f>
        <v>1</v>
      </c>
      <c r="N804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04">
        <f>IFERROR(FIND("(",istat[[#This Row],[Variabile]])-2,LEN(istat[[#This Row],[Variabile]]))</f>
        <v>17</v>
      </c>
      <c r="P804" t="str">
        <f>LEFT(istat[[#This Row],[Variabile]],istat[[#This Row],[unique_id_variable_text_num_char]])</f>
        <v>salari e stipendi</v>
      </c>
      <c r="Q804" t="str">
        <f>istat[[#This Row],[unique_id_ateco_text]]&amp;": "&amp;istat[[#This Row],[unique_id_variable_text]]</f>
        <v>274 fabbricazione di apparecchiature per illuminazione: salari e stipendi</v>
      </c>
    </row>
    <row r="805" spans="1:17" x14ac:dyDescent="0.35">
      <c r="A805" s="1" t="s">
        <v>11</v>
      </c>
      <c r="B805" s="1" t="s">
        <v>12</v>
      </c>
      <c r="C805" s="1" t="s">
        <v>71</v>
      </c>
      <c r="D805" s="1" t="s">
        <v>72</v>
      </c>
      <c r="E805" s="1" t="s">
        <v>184</v>
      </c>
      <c r="F805" s="1" t="s">
        <v>185</v>
      </c>
      <c r="G805">
        <v>2020</v>
      </c>
      <c r="H805">
        <v>2020</v>
      </c>
      <c r="I805">
        <v>19028471</v>
      </c>
      <c r="L805">
        <f>IF(ISNUMBER(SEARCH("migliaia",istat[[#This Row],[Variabile]])),istat[[#This Row],[Value]]*1000,istat[[#This Row],[Value]])</f>
        <v>19028471000</v>
      </c>
      <c r="M805" t="b" cm="1">
        <f t="array" ref="M805">_xlfn.IFS(istat[[#This Row],[Flag Codes]]="c",FALSE,istat[[#This Row],[Ateco 2007]]="TOTALE",FALSE,TRUE,TRUE)</f>
        <v>1</v>
      </c>
      <c r="N805" t="str">
        <f>istat[[#This Row],[ATECO_2007]]&amp;" "&amp;LEFT(istat[[#This Row],[Ateco 2007]],IFERROR(FIND("(",istat[[#This Row],[Ateco 2007]])-2,LEN(istat[[#This Row],[Ateco 2007]])))</f>
        <v>611 telecomunicazioni fisse</v>
      </c>
      <c r="O805">
        <f>IFERROR(FIND("(",istat[[#This Row],[Variabile]])-2,LEN(istat[[#This Row],[Variabile]]))</f>
        <v>23</v>
      </c>
      <c r="P805" t="str">
        <f>LEFT(istat[[#This Row],[Variabile]],istat[[#This Row],[unique_id_variable_text_num_char]])</f>
        <v>valore della produzione</v>
      </c>
      <c r="Q805" t="str">
        <f>istat[[#This Row],[unique_id_ateco_text]]&amp;": "&amp;istat[[#This Row],[unique_id_variable_text]]</f>
        <v>611 telecomunicazioni fisse: valore della produzione</v>
      </c>
    </row>
    <row r="806" spans="1:17" x14ac:dyDescent="0.35">
      <c r="A806" s="1" t="s">
        <v>11</v>
      </c>
      <c r="B806" s="1" t="s">
        <v>12</v>
      </c>
      <c r="C806" s="1" t="s">
        <v>101</v>
      </c>
      <c r="D806" s="1" t="s">
        <v>102</v>
      </c>
      <c r="E806" s="1" t="s">
        <v>210</v>
      </c>
      <c r="F806" s="1" t="s">
        <v>211</v>
      </c>
      <c r="G806">
        <v>2020</v>
      </c>
      <c r="H806">
        <v>2020</v>
      </c>
      <c r="I806">
        <v>183803</v>
      </c>
      <c r="L806">
        <f>IF(ISNUMBER(SEARCH("migliaia",istat[[#This Row],[Variabile]])),istat[[#This Row],[Value]]*1000,istat[[#This Row],[Value]])</f>
        <v>183803000</v>
      </c>
      <c r="M806" t="b" cm="1">
        <f t="array" ref="M806">_xlfn.IFS(istat[[#This Row],[Flag Codes]]="c",FALSE,istat[[#This Row],[Ateco 2007]]="TOTALE",FALSE,TRUE,TRUE)</f>
        <v>1</v>
      </c>
      <c r="N80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06">
        <f>IFERROR(FIND("(",istat[[#This Row],[Variabile]])-2,LEN(istat[[#This Row],[Variabile]]))</f>
        <v>27</v>
      </c>
      <c r="P806" t="str">
        <f>LEFT(istat[[#This Row],[Variabile]],istat[[#This Row],[unique_id_variable_text_num_char]])</f>
        <v>ore lavorate dai dipendenti</v>
      </c>
      <c r="Q806" t="str">
        <f>istat[[#This Row],[unique_id_ateco_text]]&amp;": "&amp;istat[[#This Row],[unique_id_variable_text]]</f>
        <v>251 fabbricazione di elementi da costruzione in metallo: ore lavorate dai dipendenti</v>
      </c>
    </row>
    <row r="807" spans="1:17" x14ac:dyDescent="0.35">
      <c r="A807" s="1" t="s">
        <v>11</v>
      </c>
      <c r="B807" s="1" t="s">
        <v>12</v>
      </c>
      <c r="C807" s="1" t="s">
        <v>13</v>
      </c>
      <c r="D807" s="1" t="s">
        <v>14</v>
      </c>
      <c r="E807" s="1" t="s">
        <v>159</v>
      </c>
      <c r="F807" s="1" t="s">
        <v>160</v>
      </c>
      <c r="G807">
        <v>2020</v>
      </c>
      <c r="H807">
        <v>2020</v>
      </c>
      <c r="I807">
        <v>30119</v>
      </c>
      <c r="L807">
        <f>IF(ISNUMBER(SEARCH("migliaia",istat[[#This Row],[Variabile]])),istat[[#This Row],[Value]]*1000,istat[[#This Row],[Value]])</f>
        <v>30119</v>
      </c>
      <c r="M807" t="b" cm="1">
        <f t="array" ref="M807">_xlfn.IFS(istat[[#This Row],[Flag Codes]]="c",FALSE,istat[[#This Row],[Ateco 2007]]="TOTALE",FALSE,TRUE,TRUE)</f>
        <v>1</v>
      </c>
      <c r="N807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07">
        <f>IFERROR(FIND("(",istat[[#This Row],[Variabile]])-2,LEN(istat[[#This Row],[Variabile]]))</f>
        <v>7</v>
      </c>
      <c r="P807" t="str">
        <f>LEFT(istat[[#This Row],[Variabile]],istat[[#This Row],[unique_id_variable_text_num_char]])</f>
        <v>imprese</v>
      </c>
      <c r="Q807" t="str">
        <f>istat[[#This Row],[unique_id_ateco_text]]&amp;": "&amp;istat[[#This Row],[unique_id_variable_text]]</f>
        <v>552 alloggi per vacanze e altre strutture per brevi soggiorni: imprese</v>
      </c>
    </row>
    <row r="808" spans="1:17" x14ac:dyDescent="0.35">
      <c r="A808" s="1" t="s">
        <v>11</v>
      </c>
      <c r="B808" s="1" t="s">
        <v>12</v>
      </c>
      <c r="C808" s="1" t="s">
        <v>91</v>
      </c>
      <c r="D808" s="1" t="s">
        <v>92</v>
      </c>
      <c r="E808" s="1" t="s">
        <v>204</v>
      </c>
      <c r="F808" s="1" t="s">
        <v>205</v>
      </c>
      <c r="G808">
        <v>2020</v>
      </c>
      <c r="H808">
        <v>2020</v>
      </c>
      <c r="I808">
        <v>25596</v>
      </c>
      <c r="L808">
        <f>IF(ISNUMBER(SEARCH("migliaia",istat[[#This Row],[Variabile]])),istat[[#This Row],[Value]]*1000,istat[[#This Row],[Value]])</f>
        <v>25596</v>
      </c>
      <c r="M808" t="b" cm="1">
        <f t="array" ref="M808">_xlfn.IFS(istat[[#This Row],[Flag Codes]]="c",FALSE,istat[[#This Row],[Ateco 2007]]="TOTALE",FALSE,TRUE,TRUE)</f>
        <v>1</v>
      </c>
      <c r="N8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08">
        <f>IFERROR(FIND("(",istat[[#This Row],[Variabile]])-2,LEN(istat[[#This Row],[Variabile]]))</f>
        <v>8</v>
      </c>
      <c r="P808" t="str">
        <f>LEFT(istat[[#This Row],[Variabile]],istat[[#This Row],[unique_id_variable_text_num_char]])</f>
        <v>occupati</v>
      </c>
      <c r="Q808" t="str">
        <f>istat[[#This Row],[unique_id_ateco_text]]&amp;": "&amp;istat[[#This Row],[unique_id_variable_text]]</f>
        <v>462 commercio all'ingrosso di materie prime agricole e di animali vivi: occupati</v>
      </c>
    </row>
    <row r="809" spans="1:17" x14ac:dyDescent="0.35">
      <c r="A809" s="1" t="s">
        <v>11</v>
      </c>
      <c r="B809" s="1" t="s">
        <v>12</v>
      </c>
      <c r="C809" s="1" t="s">
        <v>101</v>
      </c>
      <c r="D809" s="1" t="s">
        <v>102</v>
      </c>
      <c r="E809" s="1" t="s">
        <v>196</v>
      </c>
      <c r="F809" s="1" t="s">
        <v>197</v>
      </c>
      <c r="G809">
        <v>2020</v>
      </c>
      <c r="H809">
        <v>2020</v>
      </c>
      <c r="I809">
        <v>18102</v>
      </c>
      <c r="L809">
        <f>IF(ISNUMBER(SEARCH("migliaia",istat[[#This Row],[Variabile]])),istat[[#This Row],[Value]]*1000,istat[[#This Row],[Value]])</f>
        <v>18102000</v>
      </c>
      <c r="M809" t="b" cm="1">
        <f t="array" ref="M809">_xlfn.IFS(istat[[#This Row],[Flag Codes]]="c",FALSE,istat[[#This Row],[Ateco 2007]]="TOTALE",FALSE,TRUE,TRUE)</f>
        <v>1</v>
      </c>
      <c r="N80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09">
        <f>IFERROR(FIND("(",istat[[#This Row],[Variabile]])-2,LEN(istat[[#This Row],[Variabile]]))</f>
        <v>27</v>
      </c>
      <c r="P809" t="str">
        <f>LEFT(istat[[#This Row],[Variabile]],istat[[#This Row],[unique_id_variable_text_num_char]])</f>
        <v>ore lavorate dai dipendenti</v>
      </c>
      <c r="Q809" t="str">
        <f>istat[[#This Row],[unique_id_ateco_text]]&amp;": "&amp;istat[[#This Row],[unique_id_variable_text]]</f>
        <v>08 altre attività di estrazione di minerali da cave e miniere: ore lavorate dai dipendenti</v>
      </c>
    </row>
    <row r="810" spans="1:17" x14ac:dyDescent="0.35">
      <c r="A810" s="1" t="s">
        <v>11</v>
      </c>
      <c r="B810" s="1" t="s">
        <v>12</v>
      </c>
      <c r="C810" s="1" t="s">
        <v>71</v>
      </c>
      <c r="D810" s="1" t="s">
        <v>72</v>
      </c>
      <c r="E810" s="1" t="s">
        <v>89</v>
      </c>
      <c r="F810" s="1" t="s">
        <v>90</v>
      </c>
      <c r="G810">
        <v>2020</v>
      </c>
      <c r="H810">
        <v>2020</v>
      </c>
      <c r="I810">
        <v>465026</v>
      </c>
      <c r="L810">
        <f>IF(ISNUMBER(SEARCH("migliaia",istat[[#This Row],[Variabile]])),istat[[#This Row],[Value]]*1000,istat[[#This Row],[Value]])</f>
        <v>465026000</v>
      </c>
      <c r="M810" t="b" cm="1">
        <f t="array" ref="M810">_xlfn.IFS(istat[[#This Row],[Flag Codes]]="c",FALSE,istat[[#This Row],[Ateco 2007]]="TOTALE",FALSE,TRUE,TRUE)</f>
        <v>1</v>
      </c>
      <c r="N810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10">
        <f>IFERROR(FIND("(",istat[[#This Row],[Variabile]])-2,LEN(istat[[#This Row],[Variabile]]))</f>
        <v>23</v>
      </c>
      <c r="P810" t="str">
        <f>LEFT(istat[[#This Row],[Variabile]],istat[[#This Row],[unique_id_variable_text_num_char]])</f>
        <v>valore della produzione</v>
      </c>
      <c r="Q810" t="str">
        <f>istat[[#This Row],[unique_id_ateco_text]]&amp;": "&amp;istat[[#This Row],[unique_id_variable_text]]</f>
        <v>91 attività di biblioteche, archivi, musei ed altre attività culturali: valore della produzione</v>
      </c>
    </row>
    <row r="811" spans="1:17" x14ac:dyDescent="0.35">
      <c r="A811" s="1" t="s">
        <v>11</v>
      </c>
      <c r="B811" s="1" t="s">
        <v>12</v>
      </c>
      <c r="C811" s="1" t="s">
        <v>91</v>
      </c>
      <c r="D811" s="1" t="s">
        <v>92</v>
      </c>
      <c r="E811" s="1" t="s">
        <v>141</v>
      </c>
      <c r="F811" s="1" t="s">
        <v>142</v>
      </c>
      <c r="G811">
        <v>2020</v>
      </c>
      <c r="H811">
        <v>2020</v>
      </c>
      <c r="I811">
        <v>4030</v>
      </c>
      <c r="L811">
        <f>IF(ISNUMBER(SEARCH("migliaia",istat[[#This Row],[Variabile]])),istat[[#This Row],[Value]]*1000,istat[[#This Row],[Value]])</f>
        <v>4030</v>
      </c>
      <c r="M811" t="b" cm="1">
        <f t="array" ref="M811">_xlfn.IFS(istat[[#This Row],[Flag Codes]]="c",FALSE,istat[[#This Row],[Ateco 2007]]="TOTALE",FALSE,TRUE,TRUE)</f>
        <v>1</v>
      </c>
      <c r="N81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11">
        <f>IFERROR(FIND("(",istat[[#This Row],[Variabile]])-2,LEN(istat[[#This Row],[Variabile]]))</f>
        <v>8</v>
      </c>
      <c r="P811" t="str">
        <f>LEFT(istat[[#This Row],[Variabile]],istat[[#This Row],[unique_id_variable_text_num_char]])</f>
        <v>occupati</v>
      </c>
      <c r="Q811" t="str">
        <f>istat[[#This Row],[unique_id_ateco_text]]&amp;": "&amp;istat[[#This Row],[unique_id_variable_text]]</f>
        <v>353 fornitura di vapore e aria condizionata: occupati</v>
      </c>
    </row>
    <row r="812" spans="1:17" x14ac:dyDescent="0.35">
      <c r="A812" s="1" t="s">
        <v>11</v>
      </c>
      <c r="B812" s="1" t="s">
        <v>12</v>
      </c>
      <c r="C812" s="1" t="s">
        <v>13</v>
      </c>
      <c r="D812" s="1" t="s">
        <v>14</v>
      </c>
      <c r="E812" s="1" t="s">
        <v>166</v>
      </c>
      <c r="F812" s="1" t="s">
        <v>167</v>
      </c>
      <c r="G812">
        <v>2020</v>
      </c>
      <c r="H812">
        <v>2020</v>
      </c>
      <c r="I812">
        <v>1812</v>
      </c>
      <c r="L812">
        <f>IF(ISNUMBER(SEARCH("migliaia",istat[[#This Row],[Variabile]])),istat[[#This Row],[Value]]*1000,istat[[#This Row],[Value]])</f>
        <v>1812</v>
      </c>
      <c r="M812" t="b" cm="1">
        <f t="array" ref="M812">_xlfn.IFS(istat[[#This Row],[Flag Codes]]="c",FALSE,istat[[#This Row],[Ateco 2007]]="TOTALE",FALSE,TRUE,TRUE)</f>
        <v>1</v>
      </c>
      <c r="N812" t="str">
        <f>istat[[#This Row],[ATECO_2007]]&amp;" "&amp;LEFT(istat[[#This Row],[Ateco 2007]],IFERROR(FIND("(",istat[[#This Row],[Ateco 2007]])-2,LEN(istat[[#This Row],[Ateco 2007]])))</f>
        <v>133 finissaggio dei tessili</v>
      </c>
      <c r="O812">
        <f>IFERROR(FIND("(",istat[[#This Row],[Variabile]])-2,LEN(istat[[#This Row],[Variabile]]))</f>
        <v>7</v>
      </c>
      <c r="P812" t="str">
        <f>LEFT(istat[[#This Row],[Variabile]],istat[[#This Row],[unique_id_variable_text_num_char]])</f>
        <v>imprese</v>
      </c>
      <c r="Q812" t="str">
        <f>istat[[#This Row],[unique_id_ateco_text]]&amp;": "&amp;istat[[#This Row],[unique_id_variable_text]]</f>
        <v>133 finissaggio dei tessili: imprese</v>
      </c>
    </row>
    <row r="813" spans="1:17" x14ac:dyDescent="0.35">
      <c r="A813" s="1" t="s">
        <v>11</v>
      </c>
      <c r="B813" s="1" t="s">
        <v>12</v>
      </c>
      <c r="C813" s="1" t="s">
        <v>101</v>
      </c>
      <c r="D813" s="1" t="s">
        <v>102</v>
      </c>
      <c r="E813" s="1" t="s">
        <v>204</v>
      </c>
      <c r="F813" s="1" t="s">
        <v>205</v>
      </c>
      <c r="G813">
        <v>2020</v>
      </c>
      <c r="H813">
        <v>2020</v>
      </c>
      <c r="I813">
        <v>26345</v>
      </c>
      <c r="L813">
        <f>IF(ISNUMBER(SEARCH("migliaia",istat[[#This Row],[Variabile]])),istat[[#This Row],[Value]]*1000,istat[[#This Row],[Value]])</f>
        <v>26345000</v>
      </c>
      <c r="M813" t="b" cm="1">
        <f t="array" ref="M813">_xlfn.IFS(istat[[#This Row],[Flag Codes]]="c",FALSE,istat[[#This Row],[Ateco 2007]]="TOTALE",FALSE,TRUE,TRUE)</f>
        <v>1</v>
      </c>
      <c r="N813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3">
        <f>IFERROR(FIND("(",istat[[#This Row],[Variabile]])-2,LEN(istat[[#This Row],[Variabile]]))</f>
        <v>27</v>
      </c>
      <c r="P813" t="str">
        <f>LEFT(istat[[#This Row],[Variabile]],istat[[#This Row],[unique_id_variable_text_num_char]])</f>
        <v>ore lavorate dai dipendenti</v>
      </c>
      <c r="Q813" t="str">
        <f>istat[[#This Row],[unique_id_ateco_text]]&amp;": "&amp;istat[[#This Row],[unique_id_variable_text]]</f>
        <v>462 commercio all'ingrosso di materie prime agricole e di animali vivi: ore lavorate dai dipendenti</v>
      </c>
    </row>
    <row r="814" spans="1:17" x14ac:dyDescent="0.35">
      <c r="A814" s="1" t="s">
        <v>11</v>
      </c>
      <c r="B814" s="1" t="s">
        <v>12</v>
      </c>
      <c r="C814" s="1" t="s">
        <v>91</v>
      </c>
      <c r="D814" s="1" t="s">
        <v>92</v>
      </c>
      <c r="E814" s="1" t="s">
        <v>192</v>
      </c>
      <c r="F814" s="1" t="s">
        <v>193</v>
      </c>
      <c r="G814">
        <v>2020</v>
      </c>
      <c r="H814">
        <v>2020</v>
      </c>
      <c r="I814">
        <v>3745463</v>
      </c>
      <c r="L814">
        <f>IF(ISNUMBER(SEARCH("migliaia",istat[[#This Row],[Variabile]])),istat[[#This Row],[Value]]*1000,istat[[#This Row],[Value]])</f>
        <v>3745463</v>
      </c>
      <c r="M814" t="b" cm="1">
        <f t="array" ref="M814">_xlfn.IFS(istat[[#This Row],[Flag Codes]]="c",FALSE,istat[[#This Row],[Ateco 2007]]="TOTALE",FALSE,TRUE,TRUE)</f>
        <v>1</v>
      </c>
      <c r="N814" t="str">
        <f>istat[[#This Row],[ATECO_2007]]&amp;" "&amp;LEFT(istat[[#This Row],[Ateco 2007]],IFERROR(FIND("(",istat[[#This Row],[Ateco 2007]])-2,LEN(istat[[#This Row],[Ateco 2007]])))</f>
        <v>C attività manifatturiere</v>
      </c>
      <c r="O814">
        <f>IFERROR(FIND("(",istat[[#This Row],[Variabile]])-2,LEN(istat[[#This Row],[Variabile]]))</f>
        <v>8</v>
      </c>
      <c r="P814" t="str">
        <f>LEFT(istat[[#This Row],[Variabile]],istat[[#This Row],[unique_id_variable_text_num_char]])</f>
        <v>occupati</v>
      </c>
      <c r="Q814" t="str">
        <f>istat[[#This Row],[unique_id_ateco_text]]&amp;": "&amp;istat[[#This Row],[unique_id_variable_text]]</f>
        <v>C attività manifatturiere: occupati</v>
      </c>
    </row>
    <row r="815" spans="1:17" x14ac:dyDescent="0.35">
      <c r="A815" s="1" t="s">
        <v>11</v>
      </c>
      <c r="B815" s="1" t="s">
        <v>12</v>
      </c>
      <c r="C815" s="1" t="s">
        <v>85</v>
      </c>
      <c r="D815" s="1" t="s">
        <v>86</v>
      </c>
      <c r="E815" s="1" t="s">
        <v>198</v>
      </c>
      <c r="F815" s="1" t="s">
        <v>199</v>
      </c>
      <c r="G815">
        <v>2020</v>
      </c>
      <c r="H815">
        <v>2020</v>
      </c>
      <c r="I815">
        <v>9757568</v>
      </c>
      <c r="L815">
        <f>IF(ISNUMBER(SEARCH("migliaia",istat[[#This Row],[Variabile]])),istat[[#This Row],[Value]]*1000,istat[[#This Row],[Value]])</f>
        <v>9757568000</v>
      </c>
      <c r="M815" t="b" cm="1">
        <f t="array" ref="M815">_xlfn.IFS(istat[[#This Row],[Flag Codes]]="c",FALSE,istat[[#This Row],[Ateco 2007]]="TOTALE",FALSE,TRUE,TRUE)</f>
        <v>1</v>
      </c>
      <c r="N815" t="str">
        <f>istat[[#This Row],[ATECO_2007]]&amp;" "&amp;LEFT(istat[[#This Row],[Ateco 2007]],IFERROR(FIND("(",istat[[#This Row],[Ateco 2007]])-2,LEN(istat[[#This Row],[Ateco 2007]])))</f>
        <v>10 industrie alimentari</v>
      </c>
      <c r="O815">
        <f>IFERROR(FIND("(",istat[[#This Row],[Variabile]])-2,LEN(istat[[#This Row],[Variabile]]))</f>
        <v>17</v>
      </c>
      <c r="P815" t="str">
        <f>LEFT(istat[[#This Row],[Variabile]],istat[[#This Row],[unique_id_variable_text_num_char]])</f>
        <v>salari e stipendi</v>
      </c>
      <c r="Q815" t="str">
        <f>istat[[#This Row],[unique_id_ateco_text]]&amp;": "&amp;istat[[#This Row],[unique_id_variable_text]]</f>
        <v>10 industrie alimentari: salari e stipendi</v>
      </c>
    </row>
    <row r="816" spans="1:17" x14ac:dyDescent="0.35">
      <c r="A816" s="1" t="s">
        <v>11</v>
      </c>
      <c r="B816" s="1" t="s">
        <v>12</v>
      </c>
      <c r="C816" s="1" t="s">
        <v>81</v>
      </c>
      <c r="D816" s="1" t="s">
        <v>82</v>
      </c>
      <c r="E816" s="1" t="s">
        <v>168</v>
      </c>
      <c r="F816" s="1" t="s">
        <v>169</v>
      </c>
      <c r="G816">
        <v>2020</v>
      </c>
      <c r="H816">
        <v>2020</v>
      </c>
      <c r="I816">
        <v>3147547</v>
      </c>
      <c r="L816">
        <f>IF(ISNUMBER(SEARCH("migliaia",istat[[#This Row],[Variabile]])),istat[[#This Row],[Value]]*1000,istat[[#This Row],[Value]])</f>
        <v>3147547000</v>
      </c>
      <c r="M816" t="b" cm="1">
        <f t="array" ref="M816">_xlfn.IFS(istat[[#This Row],[Flag Codes]]="c",FALSE,istat[[#This Row],[Ateco 2007]]="TOTALE",FALSE,TRUE,TRUE)</f>
        <v>1</v>
      </c>
      <c r="N816" t="str">
        <f>istat[[#This Row],[ATECO_2007]]&amp;" "&amp;LEFT(istat[[#This Row],[Ateco 2007]],IFERROR(FIND("(",istat[[#This Row],[Ateco 2007]])-2,LEN(istat[[#This Row],[Ateco 2007]])))</f>
        <v>551 alberghi e strutture simili</v>
      </c>
      <c r="O816">
        <f>IFERROR(FIND("(",istat[[#This Row],[Variabile]])-2,LEN(istat[[#This Row],[Variabile]]))</f>
        <v>19</v>
      </c>
      <c r="P816" t="str">
        <f>LEFT(istat[[#This Row],[Variabile]],istat[[#This Row],[unique_id_variable_text_num_char]])</f>
        <v>costi del personale</v>
      </c>
      <c r="Q816" t="str">
        <f>istat[[#This Row],[unique_id_ateco_text]]&amp;": "&amp;istat[[#This Row],[unique_id_variable_text]]</f>
        <v>551 alberghi e strutture simili: costi del personale</v>
      </c>
    </row>
    <row r="817" spans="1:17" x14ac:dyDescent="0.35">
      <c r="A817" s="1" t="s">
        <v>11</v>
      </c>
      <c r="B817" s="1" t="s">
        <v>12</v>
      </c>
      <c r="C817" s="1" t="s">
        <v>85</v>
      </c>
      <c r="D817" s="1" t="s">
        <v>86</v>
      </c>
      <c r="E817" s="1" t="s">
        <v>204</v>
      </c>
      <c r="F817" s="1" t="s">
        <v>205</v>
      </c>
      <c r="G817">
        <v>2020</v>
      </c>
      <c r="H817">
        <v>2020</v>
      </c>
      <c r="I817">
        <v>447921</v>
      </c>
      <c r="L817">
        <f>IF(ISNUMBER(SEARCH("migliaia",istat[[#This Row],[Variabile]])),istat[[#This Row],[Value]]*1000,istat[[#This Row],[Value]])</f>
        <v>447921000</v>
      </c>
      <c r="M817" t="b" cm="1">
        <f t="array" ref="M817">_xlfn.IFS(istat[[#This Row],[Flag Codes]]="c",FALSE,istat[[#This Row],[Ateco 2007]]="TOTALE",FALSE,TRUE,TRUE)</f>
        <v>1</v>
      </c>
      <c r="N817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17">
        <f>IFERROR(FIND("(",istat[[#This Row],[Variabile]])-2,LEN(istat[[#This Row],[Variabile]]))</f>
        <v>17</v>
      </c>
      <c r="P817" t="str">
        <f>LEFT(istat[[#This Row],[Variabile]],istat[[#This Row],[unique_id_variable_text_num_char]])</f>
        <v>salari e stipendi</v>
      </c>
      <c r="Q817" t="str">
        <f>istat[[#This Row],[unique_id_ateco_text]]&amp;": "&amp;istat[[#This Row],[unique_id_variable_text]]</f>
        <v>462 commercio all'ingrosso di materie prime agricole e di animali vivi: salari e stipendi</v>
      </c>
    </row>
    <row r="818" spans="1:17" x14ac:dyDescent="0.35">
      <c r="A818" s="1" t="s">
        <v>11</v>
      </c>
      <c r="B818" s="1" t="s">
        <v>12</v>
      </c>
      <c r="C818" s="1" t="s">
        <v>95</v>
      </c>
      <c r="D818" s="1" t="s">
        <v>96</v>
      </c>
      <c r="E818" s="1" t="s">
        <v>170</v>
      </c>
      <c r="F818" s="1" t="s">
        <v>171</v>
      </c>
      <c r="G818">
        <v>2020</v>
      </c>
      <c r="H818">
        <v>2020</v>
      </c>
      <c r="I818">
        <v>759013</v>
      </c>
      <c r="L818">
        <f>IF(ISNUMBER(SEARCH("migliaia",istat[[#This Row],[Variabile]])),istat[[#This Row],[Value]]*1000,istat[[#This Row],[Value]])</f>
        <v>759013</v>
      </c>
      <c r="M818" t="b" cm="1">
        <f t="array" ref="M818">_xlfn.IFS(istat[[#This Row],[Flag Codes]]="c",FALSE,istat[[#This Row],[Ateco 2007]]="TOTALE",FALSE,TRUE,TRUE)</f>
        <v>1</v>
      </c>
      <c r="N818" t="str">
        <f>istat[[#This Row],[ATECO_2007]]&amp;" "&amp;LEFT(istat[[#This Row],[Ateco 2007]],IFERROR(FIND("(",istat[[#This Row],[Ateco 2007]])-2,LEN(istat[[#This Row],[Ateco 2007]])))</f>
        <v>46 commercio all'ingrosso</v>
      </c>
      <c r="O818">
        <f>IFERROR(FIND("(",istat[[#This Row],[Variabile]])-2,LEN(istat[[#This Row],[Variabile]]))</f>
        <v>21</v>
      </c>
      <c r="P818" t="str">
        <f>LEFT(istat[[#This Row],[Variabile]],istat[[#This Row],[unique_id_variable_text_num_char]])</f>
        <v>lavoratori dipendenti</v>
      </c>
      <c r="Q818" t="str">
        <f>istat[[#This Row],[unique_id_ateco_text]]&amp;": "&amp;istat[[#This Row],[unique_id_variable_text]]</f>
        <v>46 commercio all'ingrosso: lavoratori dipendenti</v>
      </c>
    </row>
    <row r="819" spans="1:17" x14ac:dyDescent="0.35">
      <c r="A819" s="1" t="s">
        <v>11</v>
      </c>
      <c r="B819" s="1" t="s">
        <v>12</v>
      </c>
      <c r="C819" s="1" t="s">
        <v>95</v>
      </c>
      <c r="D819" s="1" t="s">
        <v>96</v>
      </c>
      <c r="E819" s="1" t="s">
        <v>133</v>
      </c>
      <c r="F819" s="1" t="s">
        <v>134</v>
      </c>
      <c r="G819">
        <v>2020</v>
      </c>
      <c r="H819">
        <v>2020</v>
      </c>
      <c r="I819">
        <v>46542</v>
      </c>
      <c r="L819">
        <f>IF(ISNUMBER(SEARCH("migliaia",istat[[#This Row],[Variabile]])),istat[[#This Row],[Value]]*1000,istat[[#This Row],[Value]])</f>
        <v>46542</v>
      </c>
      <c r="M819" t="b" cm="1">
        <f t="array" ref="M819">_xlfn.IFS(istat[[#This Row],[Flag Codes]]="c",FALSE,istat[[#This Row],[Ateco 2007]]="TOTALE",FALSE,TRUE,TRUE)</f>
        <v>1</v>
      </c>
      <c r="N819" t="str">
        <f>istat[[#This Row],[ATECO_2007]]&amp;" "&amp;LEFT(istat[[#This Row],[Ateco 2007]],IFERROR(FIND("(",istat[[#This Row],[Ateco 2007]])-2,LEN(istat[[#This Row],[Ateco 2007]])))</f>
        <v>257 fabbricazione di articoli di coltelleria, utensili e oggetti di ferramenta</v>
      </c>
      <c r="O819">
        <f>IFERROR(FIND("(",istat[[#This Row],[Variabile]])-2,LEN(istat[[#This Row],[Variabile]]))</f>
        <v>21</v>
      </c>
      <c r="P819" t="str">
        <f>LEFT(istat[[#This Row],[Variabile]],istat[[#This Row],[unique_id_variable_text_num_char]])</f>
        <v>lavoratori dipendenti</v>
      </c>
      <c r="Q819" t="str">
        <f>istat[[#This Row],[unique_id_ateco_text]]&amp;": "&amp;istat[[#This Row],[unique_id_variable_text]]</f>
        <v>257 fabbricazione di articoli di coltelleria, utensili e oggetti di ferramenta: lavoratori dipendenti</v>
      </c>
    </row>
    <row r="820" spans="1:17" x14ac:dyDescent="0.35">
      <c r="A820" s="1" t="s">
        <v>11</v>
      </c>
      <c r="B820" s="1" t="s">
        <v>12</v>
      </c>
      <c r="C820" s="1" t="s">
        <v>69</v>
      </c>
      <c r="D820" s="1" t="s">
        <v>70</v>
      </c>
      <c r="E820" s="1" t="s">
        <v>115</v>
      </c>
      <c r="F820" s="1" t="s">
        <v>116</v>
      </c>
      <c r="G820">
        <v>2020</v>
      </c>
      <c r="H820">
        <v>2020</v>
      </c>
      <c r="I820">
        <v>50323933</v>
      </c>
      <c r="L820">
        <f>IF(ISNUMBER(SEARCH("migliaia",istat[[#This Row],[Variabile]])),istat[[#This Row],[Value]]*1000,istat[[#This Row],[Value]])</f>
        <v>50323933000</v>
      </c>
      <c r="M820" t="b" cm="1">
        <f t="array" ref="M820">_xlfn.IFS(istat[[#This Row],[Flag Codes]]="c",FALSE,istat[[#This Row],[Ateco 2007]]="TOTALE",FALSE,TRUE,TRUE)</f>
        <v>1</v>
      </c>
      <c r="N820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20">
        <f>IFERROR(FIND("(",istat[[#This Row],[Variabile]])-2,LEN(istat[[#This Row],[Variabile]]))</f>
        <v>9</v>
      </c>
      <c r="P820" t="str">
        <f>LEFT(istat[[#This Row],[Variabile]],istat[[#This Row],[unique_id_variable_text_num_char]])</f>
        <v>fatturato</v>
      </c>
      <c r="Q820" t="str">
        <f>istat[[#This Row],[unique_id_ateco_text]]&amp;": "&amp;istat[[#This Row],[unique_id_variable_text]]</f>
        <v>52 magazzinaggio e attività di supporto ai trasporti: fatturato</v>
      </c>
    </row>
    <row r="821" spans="1:17" x14ac:dyDescent="0.35">
      <c r="A821" s="1" t="s">
        <v>11</v>
      </c>
      <c r="B821" s="1" t="s">
        <v>12</v>
      </c>
      <c r="C821" s="1" t="s">
        <v>69</v>
      </c>
      <c r="D821" s="1" t="s">
        <v>70</v>
      </c>
      <c r="E821" s="1" t="s">
        <v>166</v>
      </c>
      <c r="F821" s="1" t="s">
        <v>167</v>
      </c>
      <c r="G821">
        <v>2020</v>
      </c>
      <c r="H821">
        <v>2020</v>
      </c>
      <c r="I821">
        <v>1650496</v>
      </c>
      <c r="L821">
        <f>IF(ISNUMBER(SEARCH("migliaia",istat[[#This Row],[Variabile]])),istat[[#This Row],[Value]]*1000,istat[[#This Row],[Value]])</f>
        <v>1650496000</v>
      </c>
      <c r="M821" t="b" cm="1">
        <f t="array" ref="M821">_xlfn.IFS(istat[[#This Row],[Flag Codes]]="c",FALSE,istat[[#This Row],[Ateco 2007]]="TOTALE",FALSE,TRUE,TRUE)</f>
        <v>1</v>
      </c>
      <c r="N821" t="str">
        <f>istat[[#This Row],[ATECO_2007]]&amp;" "&amp;LEFT(istat[[#This Row],[Ateco 2007]],IFERROR(FIND("(",istat[[#This Row],[Ateco 2007]])-2,LEN(istat[[#This Row],[Ateco 2007]])))</f>
        <v>133 finissaggio dei tessili</v>
      </c>
      <c r="O821">
        <f>IFERROR(FIND("(",istat[[#This Row],[Variabile]])-2,LEN(istat[[#This Row],[Variabile]]))</f>
        <v>9</v>
      </c>
      <c r="P821" t="str">
        <f>LEFT(istat[[#This Row],[Variabile]],istat[[#This Row],[unique_id_variable_text_num_char]])</f>
        <v>fatturato</v>
      </c>
      <c r="Q821" t="str">
        <f>istat[[#This Row],[unique_id_ateco_text]]&amp;": "&amp;istat[[#This Row],[unique_id_variable_text]]</f>
        <v>133 finissaggio dei tessili: fatturato</v>
      </c>
    </row>
    <row r="822" spans="1:17" x14ac:dyDescent="0.35">
      <c r="A822" s="1" t="s">
        <v>11</v>
      </c>
      <c r="B822" s="1" t="s">
        <v>12</v>
      </c>
      <c r="C822" s="1" t="s">
        <v>77</v>
      </c>
      <c r="D822" s="1" t="s">
        <v>78</v>
      </c>
      <c r="E822" s="1" t="s">
        <v>125</v>
      </c>
      <c r="F822" s="1" t="s">
        <v>126</v>
      </c>
      <c r="G822">
        <v>2020</v>
      </c>
      <c r="H822">
        <v>2020</v>
      </c>
      <c r="I822">
        <v>608855</v>
      </c>
      <c r="L822">
        <f>IF(ISNUMBER(SEARCH("migliaia",istat[[#This Row],[Variabile]])),istat[[#This Row],[Value]]*1000,istat[[#This Row],[Value]])</f>
        <v>608855000</v>
      </c>
      <c r="M822" t="b" cm="1">
        <f t="array" ref="M822">_xlfn.IFS(istat[[#This Row],[Flag Codes]]="c",FALSE,istat[[#This Row],[Ateco 2007]]="TOTALE",FALSE,TRUE,TRUE)</f>
        <v>1</v>
      </c>
      <c r="N822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22">
        <f>IFERROR(FIND("(",istat[[#This Row],[Variabile]])-2,LEN(istat[[#This Row],[Variabile]]))</f>
        <v>23</v>
      </c>
      <c r="P822" t="str">
        <f>LEFT(istat[[#This Row],[Variabile]],istat[[#This Row],[unique_id_variable_text_num_char]])</f>
        <v>margine operativo lordo</v>
      </c>
      <c r="Q822" t="str">
        <f>istat[[#This Row],[unique_id_ateco_text]]&amp;": "&amp;istat[[#This Row],[unique_id_variable_text]]</f>
        <v>106 lavorazione delle granaglie, produzione di amidi e di prodotti amidacei: margine operativo lordo</v>
      </c>
    </row>
    <row r="823" spans="1:17" x14ac:dyDescent="0.35">
      <c r="A823" s="1" t="s">
        <v>11</v>
      </c>
      <c r="B823" s="1" t="s">
        <v>12</v>
      </c>
      <c r="C823" s="1" t="s">
        <v>87</v>
      </c>
      <c r="D823" s="1" t="s">
        <v>88</v>
      </c>
      <c r="E823" s="1" t="s">
        <v>119</v>
      </c>
      <c r="F823" s="1" t="s">
        <v>120</v>
      </c>
      <c r="G823">
        <v>2020</v>
      </c>
      <c r="H823">
        <v>2020</v>
      </c>
      <c r="I823">
        <v>18247</v>
      </c>
      <c r="L823">
        <f>IF(ISNUMBER(SEARCH("migliaia",istat[[#This Row],[Variabile]])),istat[[#This Row],[Value]]*1000,istat[[#This Row],[Value]])</f>
        <v>18247000</v>
      </c>
      <c r="M823" t="b" cm="1">
        <f t="array" ref="M823">_xlfn.IFS(istat[[#This Row],[Flag Codes]]="c",FALSE,istat[[#This Row],[Ateco 2007]]="TOTALE",FALSE,TRUE,TRUE)</f>
        <v>1</v>
      </c>
      <c r="N823" t="str">
        <f>istat[[#This Row],[ATECO_2007]]&amp;" "&amp;LEFT(istat[[#This Row],[Ateco 2007]],IFERROR(FIND("(",istat[[#This Row],[Ateco 2007]])-2,LEN(istat[[#This Row],[Ateco 2007]])))</f>
        <v>75 servizi veterinari</v>
      </c>
      <c r="O823">
        <f>IFERROR(FIND("(",istat[[#This Row],[Variabile]])-2,LEN(istat[[#This Row],[Variabile]]))</f>
        <v>36</v>
      </c>
      <c r="P823" t="str">
        <f>LEFT(istat[[#This Row],[Variabile]],istat[[#This Row],[unique_id_variable_text_num_char]])</f>
        <v>investimenti lordi in beni materiali</v>
      </c>
      <c r="Q823" t="str">
        <f>istat[[#This Row],[unique_id_ateco_text]]&amp;": "&amp;istat[[#This Row],[unique_id_variable_text]]</f>
        <v>75 servizi veterinari: investimenti lordi in beni materiali</v>
      </c>
    </row>
    <row r="824" spans="1:17" x14ac:dyDescent="0.35">
      <c r="A824" s="1" t="s">
        <v>11</v>
      </c>
      <c r="B824" s="1" t="s">
        <v>12</v>
      </c>
      <c r="C824" s="1" t="s">
        <v>79</v>
      </c>
      <c r="D824" s="1" t="s">
        <v>80</v>
      </c>
      <c r="E824" s="1" t="s">
        <v>174</v>
      </c>
      <c r="F824" s="1" t="s">
        <v>175</v>
      </c>
      <c r="G824">
        <v>2020</v>
      </c>
      <c r="H824">
        <v>2020</v>
      </c>
      <c r="I824">
        <v>7520617</v>
      </c>
      <c r="L824">
        <f>IF(ISNUMBER(SEARCH("migliaia",istat[[#This Row],[Variabile]])),istat[[#This Row],[Value]]*1000,istat[[#This Row],[Value]])</f>
        <v>7520617000</v>
      </c>
      <c r="M824" t="b" cm="1">
        <f t="array" ref="M824">_xlfn.IFS(istat[[#This Row],[Flag Codes]]="c",FALSE,istat[[#This Row],[Ateco 2007]]="TOTALE",FALSE,TRUE,TRUE)</f>
        <v>1</v>
      </c>
      <c r="N824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24">
        <f>IFERROR(FIND("(",istat[[#This Row],[Variabile]])-2,LEN(istat[[#This Row],[Variabile]]))</f>
        <v>26</v>
      </c>
      <c r="P824" t="str">
        <f>LEFT(istat[[#This Row],[Variabile]],istat[[#This Row],[unique_id_variable_text_num_char]])</f>
        <v>acquisto di beni e servizi</v>
      </c>
      <c r="Q824" t="str">
        <f>istat[[#This Row],[unique_id_ateco_text]]&amp;": "&amp;istat[[#This Row],[unique_id_variable_text]]</f>
        <v>255 fucinatura, imbutitura, stampaggio e profilatura dei metalli, metallurgia delle polveri: acquisto di beni e servizi</v>
      </c>
    </row>
    <row r="825" spans="1:17" x14ac:dyDescent="0.35">
      <c r="A825" s="1" t="s">
        <v>11</v>
      </c>
      <c r="B825" s="1" t="s">
        <v>12</v>
      </c>
      <c r="C825" s="1" t="s">
        <v>87</v>
      </c>
      <c r="D825" s="1" t="s">
        <v>88</v>
      </c>
      <c r="E825" s="1" t="s">
        <v>99</v>
      </c>
      <c r="F825" s="1" t="s">
        <v>100</v>
      </c>
      <c r="G825">
        <v>2020</v>
      </c>
      <c r="H825">
        <v>2020</v>
      </c>
      <c r="I825">
        <v>107441</v>
      </c>
      <c r="L825">
        <f>IF(ISNUMBER(SEARCH("migliaia",istat[[#This Row],[Variabile]])),istat[[#This Row],[Value]]*1000,istat[[#This Row],[Value]])</f>
        <v>107441000</v>
      </c>
      <c r="M825" t="b" cm="1">
        <f t="array" ref="M825">_xlfn.IFS(istat[[#This Row],[Flag Codes]]="c",FALSE,istat[[#This Row],[Ateco 2007]]="TOTALE",FALSE,TRUE,TRUE)</f>
        <v>1</v>
      </c>
      <c r="N825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25">
        <f>IFERROR(FIND("(",istat[[#This Row],[Variabile]])-2,LEN(istat[[#This Row],[Variabile]]))</f>
        <v>36</v>
      </c>
      <c r="P825" t="str">
        <f>LEFT(istat[[#This Row],[Variabile]],istat[[#This Row],[unique_id_variable_text_num_char]])</f>
        <v>investimenti lordi in beni materiali</v>
      </c>
      <c r="Q825" t="str">
        <f>istat[[#This Row],[unique_id_ateco_text]]&amp;": "&amp;istat[[#This Row],[unique_id_variable_text]]</f>
        <v>274 fabbricazione di apparecchiature per illuminazione: investimenti lordi in beni materiali</v>
      </c>
    </row>
    <row r="826" spans="1:17" x14ac:dyDescent="0.35">
      <c r="A826" s="1" t="s">
        <v>11</v>
      </c>
      <c r="B826" s="1" t="s">
        <v>12</v>
      </c>
      <c r="C826" s="1" t="s">
        <v>81</v>
      </c>
      <c r="D826" s="1" t="s">
        <v>82</v>
      </c>
      <c r="E826" s="1" t="s">
        <v>149</v>
      </c>
      <c r="F826" s="1" t="s">
        <v>150</v>
      </c>
      <c r="G826">
        <v>2020</v>
      </c>
      <c r="H826">
        <v>2020</v>
      </c>
      <c r="I826">
        <v>782833</v>
      </c>
      <c r="L826">
        <f>IF(ISNUMBER(SEARCH("migliaia",istat[[#This Row],[Variabile]])),istat[[#This Row],[Value]]*1000,istat[[#This Row],[Value]])</f>
        <v>782833000</v>
      </c>
      <c r="M826" t="b" cm="1">
        <f t="array" ref="M826">_xlfn.IFS(istat[[#This Row],[Flag Codes]]="c",FALSE,istat[[#This Row],[Ateco 2007]]="TOTALE",FALSE,TRUE,TRUE)</f>
        <v>1</v>
      </c>
      <c r="N826" t="str">
        <f>istat[[#This Row],[ATECO_2007]]&amp;" "&amp;LEFT(istat[[#This Row],[Ateco 2007]],IFERROR(FIND("(",istat[[#This Row],[Ateco 2007]])-2,LEN(istat[[#This Row],[Ateco 2007]])))</f>
        <v>521 magazzinaggio e custodia</v>
      </c>
      <c r="O826">
        <f>IFERROR(FIND("(",istat[[#This Row],[Variabile]])-2,LEN(istat[[#This Row],[Variabile]]))</f>
        <v>19</v>
      </c>
      <c r="P826" t="str">
        <f>LEFT(istat[[#This Row],[Variabile]],istat[[#This Row],[unique_id_variable_text_num_char]])</f>
        <v>costi del personale</v>
      </c>
      <c r="Q826" t="str">
        <f>istat[[#This Row],[unique_id_ateco_text]]&amp;": "&amp;istat[[#This Row],[unique_id_variable_text]]</f>
        <v>521 magazzinaggio e custodia: costi del personale</v>
      </c>
    </row>
    <row r="827" spans="1:17" x14ac:dyDescent="0.35">
      <c r="A827" s="1" t="s">
        <v>11</v>
      </c>
      <c r="B827" s="1" t="s">
        <v>12</v>
      </c>
      <c r="C827" s="1" t="s">
        <v>13</v>
      </c>
      <c r="D827" s="1" t="s">
        <v>14</v>
      </c>
      <c r="E827" s="1" t="s">
        <v>202</v>
      </c>
      <c r="F827" s="1" t="s">
        <v>203</v>
      </c>
      <c r="G827">
        <v>2020</v>
      </c>
      <c r="H827">
        <v>2020</v>
      </c>
      <c r="I827">
        <v>9454</v>
      </c>
      <c r="L827">
        <f>IF(ISNUMBER(SEARCH("migliaia",istat[[#This Row],[Variabile]])),istat[[#This Row],[Value]]*1000,istat[[#This Row],[Value]])</f>
        <v>9454</v>
      </c>
      <c r="M827" t="b" cm="1">
        <f t="array" ref="M827">_xlfn.IFS(istat[[#This Row],[Flag Codes]]="c",FALSE,istat[[#This Row],[Ateco 2007]]="TOTALE",FALSE,TRUE,TRUE)</f>
        <v>1</v>
      </c>
      <c r="N827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27">
        <f>IFERROR(FIND("(",istat[[#This Row],[Variabile]])-2,LEN(istat[[#This Row],[Variabile]]))</f>
        <v>7</v>
      </c>
      <c r="P827" t="str">
        <f>LEFT(istat[[#This Row],[Variabile]],istat[[#This Row],[unique_id_variable_text_num_char]])</f>
        <v>imprese</v>
      </c>
      <c r="Q827" t="str">
        <f>istat[[#This Row],[unique_id_ateco_text]]&amp;": "&amp;istat[[#This Row],[unique_id_variable_text]]</f>
        <v>D fornitura di energia elettrica, gas, vapore e aria condizionata: imprese</v>
      </c>
    </row>
    <row r="828" spans="1:17" x14ac:dyDescent="0.35">
      <c r="A828" s="1" t="s">
        <v>11</v>
      </c>
      <c r="B828" s="1" t="s">
        <v>12</v>
      </c>
      <c r="C828" s="1" t="s">
        <v>71</v>
      </c>
      <c r="D828" s="1" t="s">
        <v>72</v>
      </c>
      <c r="E828" s="1" t="s">
        <v>119</v>
      </c>
      <c r="F828" s="1" t="s">
        <v>120</v>
      </c>
      <c r="G828">
        <v>2020</v>
      </c>
      <c r="H828">
        <v>2020</v>
      </c>
      <c r="I828">
        <v>1032831</v>
      </c>
      <c r="L828">
        <f>IF(ISNUMBER(SEARCH("migliaia",istat[[#This Row],[Variabile]])),istat[[#This Row],[Value]]*1000,istat[[#This Row],[Value]])</f>
        <v>1032831000</v>
      </c>
      <c r="M828" t="b" cm="1">
        <f t="array" ref="M828">_xlfn.IFS(istat[[#This Row],[Flag Codes]]="c",FALSE,istat[[#This Row],[Ateco 2007]]="TOTALE",FALSE,TRUE,TRUE)</f>
        <v>1</v>
      </c>
      <c r="N828" t="str">
        <f>istat[[#This Row],[ATECO_2007]]&amp;" "&amp;LEFT(istat[[#This Row],[Ateco 2007]],IFERROR(FIND("(",istat[[#This Row],[Ateco 2007]])-2,LEN(istat[[#This Row],[Ateco 2007]])))</f>
        <v>75 servizi veterinari</v>
      </c>
      <c r="O828">
        <f>IFERROR(FIND("(",istat[[#This Row],[Variabile]])-2,LEN(istat[[#This Row],[Variabile]]))</f>
        <v>23</v>
      </c>
      <c r="P828" t="str">
        <f>LEFT(istat[[#This Row],[Variabile]],istat[[#This Row],[unique_id_variable_text_num_char]])</f>
        <v>valore della produzione</v>
      </c>
      <c r="Q828" t="str">
        <f>istat[[#This Row],[unique_id_ateco_text]]&amp;": "&amp;istat[[#This Row],[unique_id_variable_text]]</f>
        <v>75 servizi veterinari: valore della produzione</v>
      </c>
    </row>
    <row r="829" spans="1:17" x14ac:dyDescent="0.35">
      <c r="A829" s="1" t="s">
        <v>11</v>
      </c>
      <c r="B829" s="1" t="s">
        <v>12</v>
      </c>
      <c r="C829" s="1" t="s">
        <v>77</v>
      </c>
      <c r="D829" s="1" t="s">
        <v>78</v>
      </c>
      <c r="E829" s="1" t="s">
        <v>198</v>
      </c>
      <c r="F829" s="1" t="s">
        <v>199</v>
      </c>
      <c r="G829">
        <v>2020</v>
      </c>
      <c r="H829">
        <v>2020</v>
      </c>
      <c r="I829">
        <v>9540629</v>
      </c>
      <c r="L829">
        <f>IF(ISNUMBER(SEARCH("migliaia",istat[[#This Row],[Variabile]])),istat[[#This Row],[Value]]*1000,istat[[#This Row],[Value]])</f>
        <v>9540629000</v>
      </c>
      <c r="M829" t="b" cm="1">
        <f t="array" ref="M829">_xlfn.IFS(istat[[#This Row],[Flag Codes]]="c",FALSE,istat[[#This Row],[Ateco 2007]]="TOTALE",FALSE,TRUE,TRUE)</f>
        <v>1</v>
      </c>
      <c r="N829" t="str">
        <f>istat[[#This Row],[ATECO_2007]]&amp;" "&amp;LEFT(istat[[#This Row],[Ateco 2007]],IFERROR(FIND("(",istat[[#This Row],[Ateco 2007]])-2,LEN(istat[[#This Row],[Ateco 2007]])))</f>
        <v>10 industrie alimentari</v>
      </c>
      <c r="O829">
        <f>IFERROR(FIND("(",istat[[#This Row],[Variabile]])-2,LEN(istat[[#This Row],[Variabile]]))</f>
        <v>23</v>
      </c>
      <c r="P829" t="str">
        <f>LEFT(istat[[#This Row],[Variabile]],istat[[#This Row],[unique_id_variable_text_num_char]])</f>
        <v>margine operativo lordo</v>
      </c>
      <c r="Q829" t="str">
        <f>istat[[#This Row],[unique_id_ateco_text]]&amp;": "&amp;istat[[#This Row],[unique_id_variable_text]]</f>
        <v>10 industrie alimentari: margine operativo lordo</v>
      </c>
    </row>
    <row r="830" spans="1:17" x14ac:dyDescent="0.35">
      <c r="A830" s="1" t="s">
        <v>11</v>
      </c>
      <c r="B830" s="1" t="s">
        <v>12</v>
      </c>
      <c r="C830" s="1" t="s">
        <v>101</v>
      </c>
      <c r="D830" s="1" t="s">
        <v>102</v>
      </c>
      <c r="E830" s="1" t="s">
        <v>208</v>
      </c>
      <c r="F830" s="1" t="s">
        <v>209</v>
      </c>
      <c r="G830">
        <v>2020</v>
      </c>
      <c r="H830">
        <v>2020</v>
      </c>
      <c r="I830">
        <v>137233</v>
      </c>
      <c r="L830">
        <f>IF(ISNUMBER(SEARCH("migliaia",istat[[#This Row],[Variabile]])),istat[[#This Row],[Value]]*1000,istat[[#This Row],[Value]])</f>
        <v>137233000</v>
      </c>
      <c r="M830" t="b" cm="1">
        <f t="array" ref="M830">_xlfn.IFS(istat[[#This Row],[Flag Codes]]="c",FALSE,istat[[#This Row],[Ateco 2007]]="TOTALE",FALSE,TRUE,TRUE)</f>
        <v>1</v>
      </c>
      <c r="N83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30">
        <f>IFERROR(FIND("(",istat[[#This Row],[Variabile]])-2,LEN(istat[[#This Row],[Variabile]]))</f>
        <v>27</v>
      </c>
      <c r="P830" t="str">
        <f>LEFT(istat[[#This Row],[Variabile]],istat[[#This Row],[unique_id_variable_text_num_char]])</f>
        <v>ore lavorate dai dipendenti</v>
      </c>
      <c r="Q830" t="str">
        <f>istat[[#This Row],[unique_id_ateco_text]]&amp;": "&amp;istat[[#This Row],[unique_id_variable_text]]</f>
        <v>475 commercio al dettaglio di altri prodotti per uso domestico in esercizi specializzati: ore lavorate dai dipendenti</v>
      </c>
    </row>
    <row r="831" spans="1:17" x14ac:dyDescent="0.35">
      <c r="A831" s="1" t="s">
        <v>11</v>
      </c>
      <c r="B831" s="1" t="s">
        <v>12</v>
      </c>
      <c r="C831" s="1" t="s">
        <v>71</v>
      </c>
      <c r="D831" s="1" t="s">
        <v>72</v>
      </c>
      <c r="E831" s="1" t="s">
        <v>180</v>
      </c>
      <c r="F831" s="1" t="s">
        <v>181</v>
      </c>
      <c r="G831">
        <v>2020</v>
      </c>
      <c r="H831">
        <v>2020</v>
      </c>
      <c r="I831">
        <v>35460</v>
      </c>
      <c r="L831">
        <f>IF(ISNUMBER(SEARCH("migliaia",istat[[#This Row],[Variabile]])),istat[[#This Row],[Value]]*1000,istat[[#This Row],[Value]])</f>
        <v>35460000</v>
      </c>
      <c r="M831" t="b" cm="1">
        <f t="array" ref="M831">_xlfn.IFS(istat[[#This Row],[Flag Codes]]="c",FALSE,istat[[#This Row],[Ateco 2007]]="TOTALE",FALSE,TRUE,TRUE)</f>
        <v>1</v>
      </c>
      <c r="N831" t="str">
        <f>istat[[#This Row],[ATECO_2007]]&amp;" "&amp;LEFT(istat[[#This Row],[Ateco 2007]],IFERROR(FIND("(",istat[[#This Row],[Ateco 2007]])-2,LEN(istat[[#This Row],[Ateco 2007]])))</f>
        <v>182 riproduzione di supporti registrati</v>
      </c>
      <c r="O831">
        <f>IFERROR(FIND("(",istat[[#This Row],[Variabile]])-2,LEN(istat[[#This Row],[Variabile]]))</f>
        <v>23</v>
      </c>
      <c r="P831" t="str">
        <f>LEFT(istat[[#This Row],[Variabile]],istat[[#This Row],[unique_id_variable_text_num_char]])</f>
        <v>valore della produzione</v>
      </c>
      <c r="Q831" t="str">
        <f>istat[[#This Row],[unique_id_ateco_text]]&amp;": "&amp;istat[[#This Row],[unique_id_variable_text]]</f>
        <v>182 riproduzione di supporti registrati: valore della produzione</v>
      </c>
    </row>
    <row r="832" spans="1:17" x14ac:dyDescent="0.35">
      <c r="A832" s="1" t="s">
        <v>11</v>
      </c>
      <c r="B832" s="1" t="s">
        <v>12</v>
      </c>
      <c r="C832" s="1" t="s">
        <v>79</v>
      </c>
      <c r="D832" s="1" t="s">
        <v>80</v>
      </c>
      <c r="E832" s="1" t="s">
        <v>190</v>
      </c>
      <c r="F832" s="1" t="s">
        <v>191</v>
      </c>
      <c r="G832">
        <v>2020</v>
      </c>
      <c r="H832">
        <v>2020</v>
      </c>
      <c r="I832">
        <v>16068718</v>
      </c>
      <c r="L832">
        <f>IF(ISNUMBER(SEARCH("migliaia",istat[[#This Row],[Variabile]])),istat[[#This Row],[Value]]*1000,istat[[#This Row],[Value]])</f>
        <v>16068718000</v>
      </c>
      <c r="M832" t="b" cm="1">
        <f t="array" ref="M832">_xlfn.IFS(istat[[#This Row],[Flag Codes]]="c",FALSE,istat[[#This Row],[Ateco 2007]]="TOTALE",FALSE,TRUE,TRUE)</f>
        <v>1</v>
      </c>
      <c r="N832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32">
        <f>IFERROR(FIND("(",istat[[#This Row],[Variabile]])-2,LEN(istat[[#This Row],[Variabile]]))</f>
        <v>26</v>
      </c>
      <c r="P832" t="str">
        <f>LEFT(istat[[#This Row],[Variabile]],istat[[#This Row],[unique_id_variable_text_num_char]])</f>
        <v>acquisto di beni e servizi</v>
      </c>
      <c r="Q832" t="str">
        <f>istat[[#This Row],[unique_id_ateco_text]]&amp;": "&amp;istat[[#This Row],[unique_id_variable_text]]</f>
        <v>201 fabbricazione di prodotti chimici di base, di fertilizzanti e composti azotati, di materie plastiche e gomma sintetica in forme primarie: acquisto di beni e servizi</v>
      </c>
    </row>
    <row r="833" spans="1:17" x14ac:dyDescent="0.35">
      <c r="A833" s="1" t="s">
        <v>11</v>
      </c>
      <c r="B833" s="1" t="s">
        <v>12</v>
      </c>
      <c r="C833" s="1" t="s">
        <v>81</v>
      </c>
      <c r="D833" s="1" t="s">
        <v>82</v>
      </c>
      <c r="E833" s="1" t="s">
        <v>192</v>
      </c>
      <c r="F833" s="1" t="s">
        <v>193</v>
      </c>
      <c r="G833">
        <v>2020</v>
      </c>
      <c r="H833">
        <v>2020</v>
      </c>
      <c r="I833">
        <v>139545163</v>
      </c>
      <c r="L833">
        <f>IF(ISNUMBER(SEARCH("migliaia",istat[[#This Row],[Variabile]])),istat[[#This Row],[Value]]*1000,istat[[#This Row],[Value]])</f>
        <v>139545163000</v>
      </c>
      <c r="M833" t="b" cm="1">
        <f t="array" ref="M833">_xlfn.IFS(istat[[#This Row],[Flag Codes]]="c",FALSE,istat[[#This Row],[Ateco 2007]]="TOTALE",FALSE,TRUE,TRUE)</f>
        <v>1</v>
      </c>
      <c r="N833" t="str">
        <f>istat[[#This Row],[ATECO_2007]]&amp;" "&amp;LEFT(istat[[#This Row],[Ateco 2007]],IFERROR(FIND("(",istat[[#This Row],[Ateco 2007]])-2,LEN(istat[[#This Row],[Ateco 2007]])))</f>
        <v>C attività manifatturiere</v>
      </c>
      <c r="O833">
        <f>IFERROR(FIND("(",istat[[#This Row],[Variabile]])-2,LEN(istat[[#This Row],[Variabile]]))</f>
        <v>19</v>
      </c>
      <c r="P833" t="str">
        <f>LEFT(istat[[#This Row],[Variabile]],istat[[#This Row],[unique_id_variable_text_num_char]])</f>
        <v>costi del personale</v>
      </c>
      <c r="Q833" t="str">
        <f>istat[[#This Row],[unique_id_ateco_text]]&amp;": "&amp;istat[[#This Row],[unique_id_variable_text]]</f>
        <v>C attività manifatturiere: costi del personale</v>
      </c>
    </row>
    <row r="834" spans="1:17" x14ac:dyDescent="0.35">
      <c r="A834" s="1" t="s">
        <v>11</v>
      </c>
      <c r="B834" s="1" t="s">
        <v>12</v>
      </c>
      <c r="C834" s="1" t="s">
        <v>95</v>
      </c>
      <c r="D834" s="1" t="s">
        <v>96</v>
      </c>
      <c r="E834" s="1" t="s">
        <v>117</v>
      </c>
      <c r="F834" s="1" t="s">
        <v>118</v>
      </c>
      <c r="G834">
        <v>2020</v>
      </c>
      <c r="H834">
        <v>2020</v>
      </c>
      <c r="I834">
        <v>129391</v>
      </c>
      <c r="L834">
        <f>IF(ISNUMBER(SEARCH("migliaia",istat[[#This Row],[Variabile]])),istat[[#This Row],[Value]]*1000,istat[[#This Row],[Value]])</f>
        <v>129391</v>
      </c>
      <c r="M834" t="b" cm="1">
        <f t="array" ref="M834">_xlfn.IFS(istat[[#This Row],[Flag Codes]]="c",FALSE,istat[[#This Row],[Ateco 2007]]="TOTALE",FALSE,TRUE,TRUE)</f>
        <v>1</v>
      </c>
      <c r="N834" t="str">
        <f>istat[[#This Row],[ATECO_2007]]&amp;" "&amp;LEFT(istat[[#This Row],[Ateco 2007]],IFERROR(FIND("(",istat[[#This Row],[Ateco 2007]])-2,LEN(istat[[#This Row],[Ateco 2007]])))</f>
        <v>70 attività di direzione aziendale e di consulenza gestionale</v>
      </c>
      <c r="O834">
        <f>IFERROR(FIND("(",istat[[#This Row],[Variabile]])-2,LEN(istat[[#This Row],[Variabile]]))</f>
        <v>21</v>
      </c>
      <c r="P834" t="str">
        <f>LEFT(istat[[#This Row],[Variabile]],istat[[#This Row],[unique_id_variable_text_num_char]])</f>
        <v>lavoratori dipendenti</v>
      </c>
      <c r="Q834" t="str">
        <f>istat[[#This Row],[unique_id_ateco_text]]&amp;": "&amp;istat[[#This Row],[unique_id_variable_text]]</f>
        <v>70 attività di direzione aziendale e di consulenza gestionale: lavoratori dipendenti</v>
      </c>
    </row>
    <row r="835" spans="1:17" x14ac:dyDescent="0.35">
      <c r="A835" s="1" t="s">
        <v>11</v>
      </c>
      <c r="B835" s="1" t="s">
        <v>12</v>
      </c>
      <c r="C835" s="1" t="s">
        <v>85</v>
      </c>
      <c r="D835" s="1" t="s">
        <v>86</v>
      </c>
      <c r="E835" s="1" t="s">
        <v>196</v>
      </c>
      <c r="F835" s="1" t="s">
        <v>197</v>
      </c>
      <c r="G835">
        <v>2020</v>
      </c>
      <c r="H835">
        <v>2020</v>
      </c>
      <c r="I835">
        <v>348142</v>
      </c>
      <c r="L835">
        <f>IF(ISNUMBER(SEARCH("migliaia",istat[[#This Row],[Variabile]])),istat[[#This Row],[Value]]*1000,istat[[#This Row],[Value]])</f>
        <v>348142000</v>
      </c>
      <c r="M835" t="b" cm="1">
        <f t="array" ref="M835">_xlfn.IFS(istat[[#This Row],[Flag Codes]]="c",FALSE,istat[[#This Row],[Ateco 2007]]="TOTALE",FALSE,TRUE,TRUE)</f>
        <v>1</v>
      </c>
      <c r="N83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35">
        <f>IFERROR(FIND("(",istat[[#This Row],[Variabile]])-2,LEN(istat[[#This Row],[Variabile]]))</f>
        <v>17</v>
      </c>
      <c r="P835" t="str">
        <f>LEFT(istat[[#This Row],[Variabile]],istat[[#This Row],[unique_id_variable_text_num_char]])</f>
        <v>salari e stipendi</v>
      </c>
      <c r="Q835" t="str">
        <f>istat[[#This Row],[unique_id_ateco_text]]&amp;": "&amp;istat[[#This Row],[unique_id_variable_text]]</f>
        <v>08 altre attività di estrazione di minerali da cave e miniere: salari e stipendi</v>
      </c>
    </row>
    <row r="836" spans="1:17" x14ac:dyDescent="0.35">
      <c r="A836" s="1" t="s">
        <v>11</v>
      </c>
      <c r="B836" s="1" t="s">
        <v>12</v>
      </c>
      <c r="C836" s="1" t="s">
        <v>69</v>
      </c>
      <c r="D836" s="1" t="s">
        <v>70</v>
      </c>
      <c r="E836" s="1" t="s">
        <v>210</v>
      </c>
      <c r="F836" s="1" t="s">
        <v>211</v>
      </c>
      <c r="G836">
        <v>2020</v>
      </c>
      <c r="H836">
        <v>2020</v>
      </c>
      <c r="I836">
        <v>18510507</v>
      </c>
      <c r="L836">
        <f>IF(ISNUMBER(SEARCH("migliaia",istat[[#This Row],[Variabile]])),istat[[#This Row],[Value]]*1000,istat[[#This Row],[Value]])</f>
        <v>18510507000</v>
      </c>
      <c r="M836" t="b" cm="1">
        <f t="array" ref="M836">_xlfn.IFS(istat[[#This Row],[Flag Codes]]="c",FALSE,istat[[#This Row],[Ateco 2007]]="TOTALE",FALSE,TRUE,TRUE)</f>
        <v>1</v>
      </c>
      <c r="N83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36">
        <f>IFERROR(FIND("(",istat[[#This Row],[Variabile]])-2,LEN(istat[[#This Row],[Variabile]]))</f>
        <v>9</v>
      </c>
      <c r="P836" t="str">
        <f>LEFT(istat[[#This Row],[Variabile]],istat[[#This Row],[unique_id_variable_text_num_char]])</f>
        <v>fatturato</v>
      </c>
      <c r="Q836" t="str">
        <f>istat[[#This Row],[unique_id_ateco_text]]&amp;": "&amp;istat[[#This Row],[unique_id_variable_text]]</f>
        <v>251 fabbricazione di elementi da costruzione in metallo: fatturato</v>
      </c>
    </row>
    <row r="837" spans="1:17" x14ac:dyDescent="0.35">
      <c r="A837" s="1" t="s">
        <v>11</v>
      </c>
      <c r="B837" s="1" t="s">
        <v>12</v>
      </c>
      <c r="C837" s="1" t="s">
        <v>95</v>
      </c>
      <c r="D837" s="1" t="s">
        <v>96</v>
      </c>
      <c r="E837" s="1" t="s">
        <v>125</v>
      </c>
      <c r="F837" s="1" t="s">
        <v>126</v>
      </c>
      <c r="G837">
        <v>2020</v>
      </c>
      <c r="H837">
        <v>2020</v>
      </c>
      <c r="I837">
        <v>9581</v>
      </c>
      <c r="L837">
        <f>IF(ISNUMBER(SEARCH("migliaia",istat[[#This Row],[Variabile]])),istat[[#This Row],[Value]]*1000,istat[[#This Row],[Value]])</f>
        <v>9581</v>
      </c>
      <c r="M837" t="b" cm="1">
        <f t="array" ref="M837">_xlfn.IFS(istat[[#This Row],[Flag Codes]]="c",FALSE,istat[[#This Row],[Ateco 2007]]="TOTALE",FALSE,TRUE,TRUE)</f>
        <v>1</v>
      </c>
      <c r="N837" t="str">
        <f>istat[[#This Row],[ATECO_2007]]&amp;" "&amp;LEFT(istat[[#This Row],[Ateco 2007]],IFERROR(FIND("(",istat[[#This Row],[Ateco 2007]])-2,LEN(istat[[#This Row],[Ateco 2007]])))</f>
        <v>106 lavorazione delle granaglie, produzione di amidi e di prodotti amidacei</v>
      </c>
      <c r="O837">
        <f>IFERROR(FIND("(",istat[[#This Row],[Variabile]])-2,LEN(istat[[#This Row],[Variabile]]))</f>
        <v>21</v>
      </c>
      <c r="P837" t="str">
        <f>LEFT(istat[[#This Row],[Variabile]],istat[[#This Row],[unique_id_variable_text_num_char]])</f>
        <v>lavoratori dipendenti</v>
      </c>
      <c r="Q837" t="str">
        <f>istat[[#This Row],[unique_id_ateco_text]]&amp;": "&amp;istat[[#This Row],[unique_id_variable_text]]</f>
        <v>106 lavorazione delle granaglie, produzione di amidi e di prodotti amidacei: lavoratori dipendenti</v>
      </c>
    </row>
    <row r="838" spans="1:17" x14ac:dyDescent="0.35">
      <c r="A838" s="1" t="s">
        <v>11</v>
      </c>
      <c r="B838" s="1" t="s">
        <v>12</v>
      </c>
      <c r="C838" s="1" t="s">
        <v>71</v>
      </c>
      <c r="D838" s="1" t="s">
        <v>72</v>
      </c>
      <c r="E838" s="1" t="s">
        <v>99</v>
      </c>
      <c r="F838" s="1" t="s">
        <v>100</v>
      </c>
      <c r="G838">
        <v>2020</v>
      </c>
      <c r="H838">
        <v>2020</v>
      </c>
      <c r="I838">
        <v>2915299</v>
      </c>
      <c r="L838">
        <f>IF(ISNUMBER(SEARCH("migliaia",istat[[#This Row],[Variabile]])),istat[[#This Row],[Value]]*1000,istat[[#This Row],[Value]])</f>
        <v>2915299000</v>
      </c>
      <c r="M838" t="b" cm="1">
        <f t="array" ref="M838">_xlfn.IFS(istat[[#This Row],[Flag Codes]]="c",FALSE,istat[[#This Row],[Ateco 2007]]="TOTALE",FALSE,TRUE,TRUE)</f>
        <v>1</v>
      </c>
      <c r="N83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38">
        <f>IFERROR(FIND("(",istat[[#This Row],[Variabile]])-2,LEN(istat[[#This Row],[Variabile]]))</f>
        <v>23</v>
      </c>
      <c r="P838" t="str">
        <f>LEFT(istat[[#This Row],[Variabile]],istat[[#This Row],[unique_id_variable_text_num_char]])</f>
        <v>valore della produzione</v>
      </c>
      <c r="Q838" t="str">
        <f>istat[[#This Row],[unique_id_ateco_text]]&amp;": "&amp;istat[[#This Row],[unique_id_variable_text]]</f>
        <v>274 fabbricazione di apparecchiature per illuminazione: valore della produzione</v>
      </c>
    </row>
    <row r="839" spans="1:17" x14ac:dyDescent="0.35">
      <c r="A839" s="1" t="s">
        <v>11</v>
      </c>
      <c r="B839" s="1" t="s">
        <v>12</v>
      </c>
      <c r="C839" s="1" t="s">
        <v>85</v>
      </c>
      <c r="D839" s="1" t="s">
        <v>86</v>
      </c>
      <c r="E839" s="1" t="s">
        <v>89</v>
      </c>
      <c r="F839" s="1" t="s">
        <v>90</v>
      </c>
      <c r="G839">
        <v>2020</v>
      </c>
      <c r="H839">
        <v>2020</v>
      </c>
      <c r="I839">
        <v>174987</v>
      </c>
      <c r="L839">
        <f>IF(ISNUMBER(SEARCH("migliaia",istat[[#This Row],[Variabile]])),istat[[#This Row],[Value]]*1000,istat[[#This Row],[Value]])</f>
        <v>174987000</v>
      </c>
      <c r="M839" t="b" cm="1">
        <f t="array" ref="M839">_xlfn.IFS(istat[[#This Row],[Flag Codes]]="c",FALSE,istat[[#This Row],[Ateco 2007]]="TOTALE",FALSE,TRUE,TRUE)</f>
        <v>1</v>
      </c>
      <c r="N839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839">
        <f>IFERROR(FIND("(",istat[[#This Row],[Variabile]])-2,LEN(istat[[#This Row],[Variabile]]))</f>
        <v>17</v>
      </c>
      <c r="P839" t="str">
        <f>LEFT(istat[[#This Row],[Variabile]],istat[[#This Row],[unique_id_variable_text_num_char]])</f>
        <v>salari e stipendi</v>
      </c>
      <c r="Q839" t="str">
        <f>istat[[#This Row],[unique_id_ateco_text]]&amp;": "&amp;istat[[#This Row],[unique_id_variable_text]]</f>
        <v>91 attività di biblioteche, archivi, musei ed altre attività culturali: salari e stipendi</v>
      </c>
    </row>
    <row r="840" spans="1:17" x14ac:dyDescent="0.35">
      <c r="A840" s="1" t="s">
        <v>11</v>
      </c>
      <c r="B840" s="1" t="s">
        <v>12</v>
      </c>
      <c r="C840" s="1" t="s">
        <v>87</v>
      </c>
      <c r="D840" s="1" t="s">
        <v>88</v>
      </c>
      <c r="E840" s="1" t="s">
        <v>111</v>
      </c>
      <c r="F840" s="1" t="s">
        <v>112</v>
      </c>
      <c r="G840">
        <v>2020</v>
      </c>
      <c r="H840">
        <v>2020</v>
      </c>
      <c r="I840">
        <v>920615</v>
      </c>
      <c r="L840">
        <f>IF(ISNUMBER(SEARCH("migliaia",istat[[#This Row],[Variabile]])),istat[[#This Row],[Value]]*1000,istat[[#This Row],[Value]])</f>
        <v>920615000</v>
      </c>
      <c r="M840" t="b" cm="1">
        <f t="array" ref="M840">_xlfn.IFS(istat[[#This Row],[Flag Codes]]="c",FALSE,istat[[#This Row],[Ateco 2007]]="TOTALE",FALSE,TRUE,TRUE)</f>
        <v>1</v>
      </c>
      <c r="N840" t="str">
        <f>istat[[#This Row],[ATECO_2007]]&amp;" "&amp;LEFT(istat[[#This Row],[Ateco 2007]],IFERROR(FIND("(",istat[[#This Row],[Ateco 2007]])-2,LEN(istat[[#This Row],[Ateco 2007]])))</f>
        <v>26 fabbricazione di computer e prodotti di elettronica e ottica, apparecchi elettromedicali, apparecchi di misurazione e di orologi</v>
      </c>
      <c r="O840">
        <f>IFERROR(FIND("(",istat[[#This Row],[Variabile]])-2,LEN(istat[[#This Row],[Variabile]]))</f>
        <v>36</v>
      </c>
      <c r="P840" t="str">
        <f>LEFT(istat[[#This Row],[Variabile]],istat[[#This Row],[unique_id_variable_text_num_char]])</f>
        <v>investimenti lordi in beni materiali</v>
      </c>
      <c r="Q840" t="str">
        <f>istat[[#This Row],[unique_id_ateco_text]]&amp;": "&amp;istat[[#This Row],[unique_id_variable_text]]</f>
        <v>26 fabbricazione di computer e prodotti di elettronica e ottica, apparecchi elettromedicali, apparecchi di misurazione e di orologi: investimenti lordi in beni materiali</v>
      </c>
    </row>
    <row r="841" spans="1:17" x14ac:dyDescent="0.35">
      <c r="A841" s="1" t="s">
        <v>11</v>
      </c>
      <c r="B841" s="1" t="s">
        <v>12</v>
      </c>
      <c r="C841" s="1" t="s">
        <v>71</v>
      </c>
      <c r="D841" s="1" t="s">
        <v>72</v>
      </c>
      <c r="E841" s="1" t="s">
        <v>109</v>
      </c>
      <c r="F841" s="1" t="s">
        <v>110</v>
      </c>
      <c r="G841">
        <v>2020</v>
      </c>
      <c r="H841">
        <v>2020</v>
      </c>
      <c r="I841">
        <v>1555590</v>
      </c>
      <c r="L841">
        <f>IF(ISNUMBER(SEARCH("migliaia",istat[[#This Row],[Variabile]])),istat[[#This Row],[Value]]*1000,istat[[#This Row],[Value]])</f>
        <v>1555590000</v>
      </c>
      <c r="M841" t="b" cm="1">
        <f t="array" ref="M841">_xlfn.IFS(istat[[#This Row],[Flag Codes]]="c",FALSE,istat[[#This Row],[Ateco 2007]]="TOTALE",FALSE,TRUE,TRUE)</f>
        <v>1</v>
      </c>
      <c r="N841" t="str">
        <f>istat[[#This Row],[ATECO_2007]]&amp;" "&amp;LEFT(istat[[#This Row],[Ateco 2007]],IFERROR(FIND("(",istat[[#This Row],[Ateco 2007]])-2,LEN(istat[[#This Row],[Ateco 2007]])))</f>
        <v>12 industria del tabacco</v>
      </c>
      <c r="O841">
        <f>IFERROR(FIND("(",istat[[#This Row],[Variabile]])-2,LEN(istat[[#This Row],[Variabile]]))</f>
        <v>23</v>
      </c>
      <c r="P841" t="str">
        <f>LEFT(istat[[#This Row],[Variabile]],istat[[#This Row],[unique_id_variable_text_num_char]])</f>
        <v>valore della produzione</v>
      </c>
      <c r="Q841" t="str">
        <f>istat[[#This Row],[unique_id_ateco_text]]&amp;": "&amp;istat[[#This Row],[unique_id_variable_text]]</f>
        <v>12 industria del tabacco: valore della produzione</v>
      </c>
    </row>
    <row r="842" spans="1:17" x14ac:dyDescent="0.35">
      <c r="A842" s="1" t="s">
        <v>11</v>
      </c>
      <c r="B842" s="1" t="s">
        <v>12</v>
      </c>
      <c r="C842" s="1" t="s">
        <v>91</v>
      </c>
      <c r="D842" s="1" t="s">
        <v>92</v>
      </c>
      <c r="E842" s="1" t="s">
        <v>123</v>
      </c>
      <c r="F842" s="1" t="s">
        <v>124</v>
      </c>
      <c r="G842">
        <v>2020</v>
      </c>
      <c r="H842">
        <v>2020</v>
      </c>
      <c r="I842">
        <v>6365</v>
      </c>
      <c r="L842">
        <f>IF(ISNUMBER(SEARCH("migliaia",istat[[#This Row],[Variabile]])),istat[[#This Row],[Value]]*1000,istat[[#This Row],[Value]])</f>
        <v>6365</v>
      </c>
      <c r="M842" t="b" cm="1">
        <f t="array" ref="M842">_xlfn.IFS(istat[[#This Row],[Flag Codes]]="c",FALSE,istat[[#This Row],[Ateco 2007]]="TOTALE",FALSE,TRUE,TRUE)</f>
        <v>1</v>
      </c>
      <c r="N842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42">
        <f>IFERROR(FIND("(",istat[[#This Row],[Variabile]])-2,LEN(istat[[#This Row],[Variabile]]))</f>
        <v>8</v>
      </c>
      <c r="P842" t="str">
        <f>LEFT(istat[[#This Row],[Variabile]],istat[[#This Row],[unique_id_variable_text_num_char]])</f>
        <v>occupati</v>
      </c>
      <c r="Q842" t="str">
        <f>istat[[#This Row],[unique_id_ateco_text]]&amp;": "&amp;istat[[#This Row],[unique_id_variable_text]]</f>
        <v>102 lavorazione e conservazione di pesce, crostacei e molluschi: occupati</v>
      </c>
    </row>
    <row r="843" spans="1:17" x14ac:dyDescent="0.35">
      <c r="A843" s="1" t="s">
        <v>11</v>
      </c>
      <c r="B843" s="1" t="s">
        <v>12</v>
      </c>
      <c r="C843" s="1" t="s">
        <v>69</v>
      </c>
      <c r="D843" s="1" t="s">
        <v>70</v>
      </c>
      <c r="E843" s="1" t="s">
        <v>159</v>
      </c>
      <c r="F843" s="1" t="s">
        <v>160</v>
      </c>
      <c r="G843">
        <v>2020</v>
      </c>
      <c r="H843">
        <v>2020</v>
      </c>
      <c r="I843">
        <v>2861940</v>
      </c>
      <c r="L843">
        <f>IF(ISNUMBER(SEARCH("migliaia",istat[[#This Row],[Variabile]])),istat[[#This Row],[Value]]*1000,istat[[#This Row],[Value]])</f>
        <v>2861940000</v>
      </c>
      <c r="M843" t="b" cm="1">
        <f t="array" ref="M843">_xlfn.IFS(istat[[#This Row],[Flag Codes]]="c",FALSE,istat[[#This Row],[Ateco 2007]]="TOTALE",FALSE,TRUE,TRUE)</f>
        <v>1</v>
      </c>
      <c r="N84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843">
        <f>IFERROR(FIND("(",istat[[#This Row],[Variabile]])-2,LEN(istat[[#This Row],[Variabile]]))</f>
        <v>9</v>
      </c>
      <c r="P843" t="str">
        <f>LEFT(istat[[#This Row],[Variabile]],istat[[#This Row],[unique_id_variable_text_num_char]])</f>
        <v>fatturato</v>
      </c>
      <c r="Q843" t="str">
        <f>istat[[#This Row],[unique_id_ateco_text]]&amp;": "&amp;istat[[#This Row],[unique_id_variable_text]]</f>
        <v>552 alloggi per vacanze e altre strutture per brevi soggiorni: fatturato</v>
      </c>
    </row>
    <row r="844" spans="1:17" x14ac:dyDescent="0.35">
      <c r="A844" s="1" t="s">
        <v>11</v>
      </c>
      <c r="B844" s="1" t="s">
        <v>12</v>
      </c>
      <c r="C844" s="1" t="s">
        <v>87</v>
      </c>
      <c r="D844" s="1" t="s">
        <v>88</v>
      </c>
      <c r="E844" s="1" t="s">
        <v>198</v>
      </c>
      <c r="F844" s="1" t="s">
        <v>199</v>
      </c>
      <c r="G844">
        <v>2020</v>
      </c>
      <c r="H844">
        <v>2020</v>
      </c>
      <c r="I844">
        <v>3823112</v>
      </c>
      <c r="L844">
        <f>IF(ISNUMBER(SEARCH("migliaia",istat[[#This Row],[Variabile]])),istat[[#This Row],[Value]]*1000,istat[[#This Row],[Value]])</f>
        <v>3823112000</v>
      </c>
      <c r="M844" t="b" cm="1">
        <f t="array" ref="M844">_xlfn.IFS(istat[[#This Row],[Flag Codes]]="c",FALSE,istat[[#This Row],[Ateco 2007]]="TOTALE",FALSE,TRUE,TRUE)</f>
        <v>1</v>
      </c>
      <c r="N844" t="str">
        <f>istat[[#This Row],[ATECO_2007]]&amp;" "&amp;LEFT(istat[[#This Row],[Ateco 2007]],IFERROR(FIND("(",istat[[#This Row],[Ateco 2007]])-2,LEN(istat[[#This Row],[Ateco 2007]])))</f>
        <v>10 industrie alimentari</v>
      </c>
      <c r="O844">
        <f>IFERROR(FIND("(",istat[[#This Row],[Variabile]])-2,LEN(istat[[#This Row],[Variabile]]))</f>
        <v>36</v>
      </c>
      <c r="P844" t="str">
        <f>LEFT(istat[[#This Row],[Variabile]],istat[[#This Row],[unique_id_variable_text_num_char]])</f>
        <v>investimenti lordi in beni materiali</v>
      </c>
      <c r="Q844" t="str">
        <f>istat[[#This Row],[unique_id_ateco_text]]&amp;": "&amp;istat[[#This Row],[unique_id_variable_text]]</f>
        <v>10 industrie alimentari: investimenti lordi in beni materiali</v>
      </c>
    </row>
    <row r="845" spans="1:17" x14ac:dyDescent="0.35">
      <c r="A845" s="1" t="s">
        <v>11</v>
      </c>
      <c r="B845" s="1" t="s">
        <v>12</v>
      </c>
      <c r="C845" s="1" t="s">
        <v>69</v>
      </c>
      <c r="D845" s="1" t="s">
        <v>70</v>
      </c>
      <c r="E845" s="1" t="s">
        <v>202</v>
      </c>
      <c r="F845" s="1" t="s">
        <v>203</v>
      </c>
      <c r="G845">
        <v>2020</v>
      </c>
      <c r="H845">
        <v>2020</v>
      </c>
      <c r="I845">
        <v>157691335</v>
      </c>
      <c r="L845">
        <f>IF(ISNUMBER(SEARCH("migliaia",istat[[#This Row],[Variabile]])),istat[[#This Row],[Value]]*1000,istat[[#This Row],[Value]])</f>
        <v>157691335000</v>
      </c>
      <c r="M845" t="b" cm="1">
        <f t="array" ref="M845">_xlfn.IFS(istat[[#This Row],[Flag Codes]]="c",FALSE,istat[[#This Row],[Ateco 2007]]="TOTALE",FALSE,TRUE,TRUE)</f>
        <v>1</v>
      </c>
      <c r="N84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45">
        <f>IFERROR(FIND("(",istat[[#This Row],[Variabile]])-2,LEN(istat[[#This Row],[Variabile]]))</f>
        <v>9</v>
      </c>
      <c r="P845" t="str">
        <f>LEFT(istat[[#This Row],[Variabile]],istat[[#This Row],[unique_id_variable_text_num_char]])</f>
        <v>fatturato</v>
      </c>
      <c r="Q845" t="str">
        <f>istat[[#This Row],[unique_id_ateco_text]]&amp;": "&amp;istat[[#This Row],[unique_id_variable_text]]</f>
        <v>D fornitura di energia elettrica, gas, vapore e aria condizionata: fatturato</v>
      </c>
    </row>
    <row r="846" spans="1:17" x14ac:dyDescent="0.35">
      <c r="A846" s="1" t="s">
        <v>11</v>
      </c>
      <c r="B846" s="1" t="s">
        <v>12</v>
      </c>
      <c r="C846" s="1" t="s">
        <v>91</v>
      </c>
      <c r="D846" s="1" t="s">
        <v>92</v>
      </c>
      <c r="E846" s="1" t="s">
        <v>115</v>
      </c>
      <c r="F846" s="1" t="s">
        <v>116</v>
      </c>
      <c r="G846">
        <v>2020</v>
      </c>
      <c r="H846">
        <v>2020</v>
      </c>
      <c r="I846">
        <v>355944</v>
      </c>
      <c r="L846">
        <f>IF(ISNUMBER(SEARCH("migliaia",istat[[#This Row],[Variabile]])),istat[[#This Row],[Value]]*1000,istat[[#This Row],[Value]])</f>
        <v>355944</v>
      </c>
      <c r="M846" t="b" cm="1">
        <f t="array" ref="M846">_xlfn.IFS(istat[[#This Row],[Flag Codes]]="c",FALSE,istat[[#This Row],[Ateco 2007]]="TOTALE",FALSE,TRUE,TRUE)</f>
        <v>1</v>
      </c>
      <c r="N846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846">
        <f>IFERROR(FIND("(",istat[[#This Row],[Variabile]])-2,LEN(istat[[#This Row],[Variabile]]))</f>
        <v>8</v>
      </c>
      <c r="P846" t="str">
        <f>LEFT(istat[[#This Row],[Variabile]],istat[[#This Row],[unique_id_variable_text_num_char]])</f>
        <v>occupati</v>
      </c>
      <c r="Q846" t="str">
        <f>istat[[#This Row],[unique_id_ateco_text]]&amp;": "&amp;istat[[#This Row],[unique_id_variable_text]]</f>
        <v>52 magazzinaggio e attività di supporto ai trasporti: occupati</v>
      </c>
    </row>
    <row r="847" spans="1:17" x14ac:dyDescent="0.35">
      <c r="A847" s="1" t="s">
        <v>11</v>
      </c>
      <c r="B847" s="1" t="s">
        <v>12</v>
      </c>
      <c r="C847" s="1" t="s">
        <v>85</v>
      </c>
      <c r="D847" s="1" t="s">
        <v>86</v>
      </c>
      <c r="E847" s="1" t="s">
        <v>184</v>
      </c>
      <c r="F847" s="1" t="s">
        <v>185</v>
      </c>
      <c r="G847">
        <v>2020</v>
      </c>
      <c r="H847">
        <v>2020</v>
      </c>
      <c r="I847">
        <v>2046081</v>
      </c>
      <c r="L847">
        <f>IF(ISNUMBER(SEARCH("migliaia",istat[[#This Row],[Variabile]])),istat[[#This Row],[Value]]*1000,istat[[#This Row],[Value]])</f>
        <v>2046081000</v>
      </c>
      <c r="M847" t="b" cm="1">
        <f t="array" ref="M847">_xlfn.IFS(istat[[#This Row],[Flag Codes]]="c",FALSE,istat[[#This Row],[Ateco 2007]]="TOTALE",FALSE,TRUE,TRUE)</f>
        <v>1</v>
      </c>
      <c r="N847" t="str">
        <f>istat[[#This Row],[ATECO_2007]]&amp;" "&amp;LEFT(istat[[#This Row],[Ateco 2007]],IFERROR(FIND("(",istat[[#This Row],[Ateco 2007]])-2,LEN(istat[[#This Row],[Ateco 2007]])))</f>
        <v>611 telecomunicazioni fisse</v>
      </c>
      <c r="O847">
        <f>IFERROR(FIND("(",istat[[#This Row],[Variabile]])-2,LEN(istat[[#This Row],[Variabile]]))</f>
        <v>17</v>
      </c>
      <c r="P847" t="str">
        <f>LEFT(istat[[#This Row],[Variabile]],istat[[#This Row],[unique_id_variable_text_num_char]])</f>
        <v>salari e stipendi</v>
      </c>
      <c r="Q847" t="str">
        <f>istat[[#This Row],[unique_id_ateco_text]]&amp;": "&amp;istat[[#This Row],[unique_id_variable_text]]</f>
        <v>611 telecomunicazioni fisse: salari e stipendi</v>
      </c>
    </row>
    <row r="848" spans="1:17" x14ac:dyDescent="0.35">
      <c r="A848" s="1" t="s">
        <v>11</v>
      </c>
      <c r="B848" s="1" t="s">
        <v>12</v>
      </c>
      <c r="C848" s="1" t="s">
        <v>79</v>
      </c>
      <c r="D848" s="1" t="s">
        <v>80</v>
      </c>
      <c r="E848" s="1" t="s">
        <v>182</v>
      </c>
      <c r="F848" s="1" t="s">
        <v>183</v>
      </c>
      <c r="G848">
        <v>2020</v>
      </c>
      <c r="H848">
        <v>2020</v>
      </c>
      <c r="I848">
        <v>6487100</v>
      </c>
      <c r="L848">
        <f>IF(ISNUMBER(SEARCH("migliaia",istat[[#This Row],[Variabile]])),istat[[#This Row],[Value]]*1000,istat[[#This Row],[Value]])</f>
        <v>6487100000</v>
      </c>
      <c r="M848" t="b" cm="1">
        <f t="array" ref="M848">_xlfn.IFS(istat[[#This Row],[Flag Codes]]="c",FALSE,istat[[#This Row],[Ateco 2007]]="TOTALE",FALSE,TRUE,TRUE)</f>
        <v>1</v>
      </c>
      <c r="N84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48">
        <f>IFERROR(FIND("(",istat[[#This Row],[Variabile]])-2,LEN(istat[[#This Row],[Variabile]]))</f>
        <v>26</v>
      </c>
      <c r="P848" t="str">
        <f>LEFT(istat[[#This Row],[Variabile]],istat[[#This Row],[unique_id_variable_text_num_char]])</f>
        <v>acquisto di beni e servizi</v>
      </c>
      <c r="Q848" t="str">
        <f>istat[[#This Row],[unique_id_ateco_text]]&amp;": "&amp;istat[[#This Row],[unique_id_variable_text]]</f>
        <v>104 produzione di oli e grassi vegetali e animali: acquisto di beni e servizi</v>
      </c>
    </row>
    <row r="849" spans="1:17" x14ac:dyDescent="0.35">
      <c r="A849" s="1" t="s">
        <v>11</v>
      </c>
      <c r="B849" s="1" t="s">
        <v>12</v>
      </c>
      <c r="C849" s="1" t="s">
        <v>73</v>
      </c>
      <c r="D849" s="1" t="s">
        <v>74</v>
      </c>
      <c r="E849" s="1" t="s">
        <v>208</v>
      </c>
      <c r="F849" s="1" t="s">
        <v>209</v>
      </c>
      <c r="G849">
        <v>2020</v>
      </c>
      <c r="H849">
        <v>2020</v>
      </c>
      <c r="I849">
        <v>5000113</v>
      </c>
      <c r="L849">
        <f>IF(ISNUMBER(SEARCH("migliaia",istat[[#This Row],[Variabile]])),istat[[#This Row],[Value]]*1000,istat[[#This Row],[Value]])</f>
        <v>5000113000</v>
      </c>
      <c r="M849" t="b" cm="1">
        <f t="array" ref="M849">_xlfn.IFS(istat[[#This Row],[Flag Codes]]="c",FALSE,istat[[#This Row],[Ateco 2007]]="TOTALE",FALSE,TRUE,TRUE)</f>
        <v>1</v>
      </c>
      <c r="N849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49">
        <f>IFERROR(FIND("(",istat[[#This Row],[Variabile]])-2,LEN(istat[[#This Row],[Variabile]]))</f>
        <v>36</v>
      </c>
      <c r="P849" t="str">
        <f>LEFT(istat[[#This Row],[Variabile]],istat[[#This Row],[unique_id_variable_text_num_char]])</f>
        <v>valore aggiunto al costo dei fattori</v>
      </c>
      <c r="Q849" t="str">
        <f>istat[[#This Row],[unique_id_ateco_text]]&amp;": "&amp;istat[[#This Row],[unique_id_variable_text]]</f>
        <v>475 commercio al dettaglio di altri prodotti per uso domestico in esercizi specializzati: valore aggiunto al costo dei fattori</v>
      </c>
    </row>
    <row r="850" spans="1:17" x14ac:dyDescent="0.35">
      <c r="A850" s="1" t="s">
        <v>11</v>
      </c>
      <c r="B850" s="1" t="s">
        <v>12</v>
      </c>
      <c r="C850" s="1" t="s">
        <v>91</v>
      </c>
      <c r="D850" s="1" t="s">
        <v>92</v>
      </c>
      <c r="E850" s="1" t="s">
        <v>208</v>
      </c>
      <c r="F850" s="1" t="s">
        <v>209</v>
      </c>
      <c r="G850">
        <v>2020</v>
      </c>
      <c r="H850">
        <v>2020</v>
      </c>
      <c r="I850">
        <v>187972</v>
      </c>
      <c r="L850">
        <f>IF(ISNUMBER(SEARCH("migliaia",istat[[#This Row],[Variabile]])),istat[[#This Row],[Value]]*1000,istat[[#This Row],[Value]])</f>
        <v>187972</v>
      </c>
      <c r="M850" t="b" cm="1">
        <f t="array" ref="M850">_xlfn.IFS(istat[[#This Row],[Flag Codes]]="c",FALSE,istat[[#This Row],[Ateco 2007]]="TOTALE",FALSE,TRUE,TRUE)</f>
        <v>1</v>
      </c>
      <c r="N85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50">
        <f>IFERROR(FIND("(",istat[[#This Row],[Variabile]])-2,LEN(istat[[#This Row],[Variabile]]))</f>
        <v>8</v>
      </c>
      <c r="P850" t="str">
        <f>LEFT(istat[[#This Row],[Variabile]],istat[[#This Row],[unique_id_variable_text_num_char]])</f>
        <v>occupati</v>
      </c>
      <c r="Q850" t="str">
        <f>istat[[#This Row],[unique_id_ateco_text]]&amp;": "&amp;istat[[#This Row],[unique_id_variable_text]]</f>
        <v>475 commercio al dettaglio di altri prodotti per uso domestico in esercizi specializzati: occupati</v>
      </c>
    </row>
    <row r="851" spans="1:17" x14ac:dyDescent="0.35">
      <c r="A851" s="1" t="s">
        <v>11</v>
      </c>
      <c r="B851" s="1" t="s">
        <v>12</v>
      </c>
      <c r="C851" s="1" t="s">
        <v>81</v>
      </c>
      <c r="D851" s="1" t="s">
        <v>82</v>
      </c>
      <c r="E851" s="1" t="s">
        <v>162</v>
      </c>
      <c r="F851" s="1" t="s">
        <v>163</v>
      </c>
      <c r="G851">
        <v>2020</v>
      </c>
      <c r="H851">
        <v>2020</v>
      </c>
      <c r="I851">
        <v>10746106</v>
      </c>
      <c r="L851">
        <f>IF(ISNUMBER(SEARCH("migliaia",istat[[#This Row],[Variabile]])),istat[[#This Row],[Value]]*1000,istat[[#This Row],[Value]])</f>
        <v>10746106000</v>
      </c>
      <c r="M851" t="b" cm="1">
        <f t="array" ref="M851">_xlfn.IFS(istat[[#This Row],[Flag Codes]]="c",FALSE,istat[[#This Row],[Ateco 2007]]="TOTALE",FALSE,TRUE,TRUE)</f>
        <v>1</v>
      </c>
      <c r="N851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851">
        <f>IFERROR(FIND("(",istat[[#This Row],[Variabile]])-2,LEN(istat[[#This Row],[Variabile]]))</f>
        <v>19</v>
      </c>
      <c r="P851" t="str">
        <f>LEFT(istat[[#This Row],[Variabile]],istat[[#This Row],[unique_id_variable_text_num_char]])</f>
        <v>costi del personale</v>
      </c>
      <c r="Q851" t="str">
        <f>istat[[#This Row],[unique_id_ateco_text]]&amp;": "&amp;istat[[#This Row],[unique_id_variable_text]]</f>
        <v>494 trasporto di merci su strada e servizi di trasloco: costi del personale</v>
      </c>
    </row>
    <row r="852" spans="1:17" x14ac:dyDescent="0.35">
      <c r="A852" s="1" t="s">
        <v>11</v>
      </c>
      <c r="B852" s="1" t="s">
        <v>12</v>
      </c>
      <c r="C852" s="1" t="s">
        <v>71</v>
      </c>
      <c r="D852" s="1" t="s">
        <v>72</v>
      </c>
      <c r="E852" s="1" t="s">
        <v>198</v>
      </c>
      <c r="F852" s="1" t="s">
        <v>199</v>
      </c>
      <c r="G852">
        <v>2020</v>
      </c>
      <c r="H852">
        <v>2020</v>
      </c>
      <c r="I852">
        <v>117388214</v>
      </c>
      <c r="L852">
        <f>IF(ISNUMBER(SEARCH("migliaia",istat[[#This Row],[Variabile]])),istat[[#This Row],[Value]]*1000,istat[[#This Row],[Value]])</f>
        <v>117388214000</v>
      </c>
      <c r="M852" t="b" cm="1">
        <f t="array" ref="M852">_xlfn.IFS(istat[[#This Row],[Flag Codes]]="c",FALSE,istat[[#This Row],[Ateco 2007]]="TOTALE",FALSE,TRUE,TRUE)</f>
        <v>1</v>
      </c>
      <c r="N852" t="str">
        <f>istat[[#This Row],[ATECO_2007]]&amp;" "&amp;LEFT(istat[[#This Row],[Ateco 2007]],IFERROR(FIND("(",istat[[#This Row],[Ateco 2007]])-2,LEN(istat[[#This Row],[Ateco 2007]])))</f>
        <v>10 industrie alimentari</v>
      </c>
      <c r="O852">
        <f>IFERROR(FIND("(",istat[[#This Row],[Variabile]])-2,LEN(istat[[#This Row],[Variabile]]))</f>
        <v>23</v>
      </c>
      <c r="P852" t="str">
        <f>LEFT(istat[[#This Row],[Variabile]],istat[[#This Row],[unique_id_variable_text_num_char]])</f>
        <v>valore della produzione</v>
      </c>
      <c r="Q852" t="str">
        <f>istat[[#This Row],[unique_id_ateco_text]]&amp;": "&amp;istat[[#This Row],[unique_id_variable_text]]</f>
        <v>10 industrie alimentari: valore della produzione</v>
      </c>
    </row>
    <row r="853" spans="1:17" x14ac:dyDescent="0.35">
      <c r="A853" s="1" t="s">
        <v>11</v>
      </c>
      <c r="B853" s="1" t="s">
        <v>12</v>
      </c>
      <c r="C853" s="1" t="s">
        <v>85</v>
      </c>
      <c r="D853" s="1" t="s">
        <v>86</v>
      </c>
      <c r="E853" s="1" t="s">
        <v>186</v>
      </c>
      <c r="F853" s="1" t="s">
        <v>187</v>
      </c>
      <c r="G853">
        <v>2020</v>
      </c>
      <c r="H853">
        <v>2020</v>
      </c>
      <c r="I853">
        <v>2583822</v>
      </c>
      <c r="L853">
        <f>IF(ISNUMBER(SEARCH("migliaia",istat[[#This Row],[Variabile]])),istat[[#This Row],[Value]]*1000,istat[[#This Row],[Value]])</f>
        <v>2583822000</v>
      </c>
      <c r="M853" t="b" cm="1">
        <f t="array" ref="M853">_xlfn.IFS(istat[[#This Row],[Flag Codes]]="c",FALSE,istat[[#This Row],[Ateco 2007]]="TOTALE",FALSE,TRUE,TRUE)</f>
        <v>1</v>
      </c>
      <c r="N853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853">
        <f>IFERROR(FIND("(",istat[[#This Row],[Variabile]])-2,LEN(istat[[#This Row],[Variabile]]))</f>
        <v>17</v>
      </c>
      <c r="P853" t="str">
        <f>LEFT(istat[[#This Row],[Variabile]],istat[[#This Row],[unique_id_variable_text_num_char]])</f>
        <v>salari e stipendi</v>
      </c>
      <c r="Q853" t="str">
        <f>istat[[#This Row],[unique_id_ateco_text]]&amp;": "&amp;istat[[#This Row],[unique_id_variable_text]]</f>
        <v>107 produzione di prodotti da forno e farinacei: salari e stipendi</v>
      </c>
    </row>
    <row r="854" spans="1:17" x14ac:dyDescent="0.35">
      <c r="A854" s="1" t="s">
        <v>11</v>
      </c>
      <c r="B854" s="1" t="s">
        <v>12</v>
      </c>
      <c r="C854" s="1" t="s">
        <v>87</v>
      </c>
      <c r="D854" s="1" t="s">
        <v>88</v>
      </c>
      <c r="E854" s="1" t="s">
        <v>204</v>
      </c>
      <c r="F854" s="1" t="s">
        <v>205</v>
      </c>
      <c r="G854">
        <v>2020</v>
      </c>
      <c r="H854">
        <v>2020</v>
      </c>
      <c r="I854">
        <v>112632</v>
      </c>
      <c r="L854">
        <f>IF(ISNUMBER(SEARCH("migliaia",istat[[#This Row],[Variabile]])),istat[[#This Row],[Value]]*1000,istat[[#This Row],[Value]])</f>
        <v>112632000</v>
      </c>
      <c r="M854" t="b" cm="1">
        <f t="array" ref="M854">_xlfn.IFS(istat[[#This Row],[Flag Codes]]="c",FALSE,istat[[#This Row],[Ateco 2007]]="TOTALE",FALSE,TRUE,TRUE)</f>
        <v>1</v>
      </c>
      <c r="N854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54">
        <f>IFERROR(FIND("(",istat[[#This Row],[Variabile]])-2,LEN(istat[[#This Row],[Variabile]]))</f>
        <v>36</v>
      </c>
      <c r="P854" t="str">
        <f>LEFT(istat[[#This Row],[Variabile]],istat[[#This Row],[unique_id_variable_text_num_char]])</f>
        <v>investimenti lordi in beni materiali</v>
      </c>
      <c r="Q854" t="str">
        <f>istat[[#This Row],[unique_id_ateco_text]]&amp;": "&amp;istat[[#This Row],[unique_id_variable_text]]</f>
        <v>462 commercio all'ingrosso di materie prime agricole e di animali vivi: investimenti lordi in beni materiali</v>
      </c>
    </row>
    <row r="855" spans="1:17" x14ac:dyDescent="0.35">
      <c r="A855" s="1" t="s">
        <v>11</v>
      </c>
      <c r="B855" s="1" t="s">
        <v>12</v>
      </c>
      <c r="C855" s="1" t="s">
        <v>69</v>
      </c>
      <c r="D855" s="1" t="s">
        <v>70</v>
      </c>
      <c r="E855" s="1" t="s">
        <v>168</v>
      </c>
      <c r="F855" s="1" t="s">
        <v>169</v>
      </c>
      <c r="G855">
        <v>2020</v>
      </c>
      <c r="H855">
        <v>2020</v>
      </c>
      <c r="I855">
        <v>9696608</v>
      </c>
      <c r="L855">
        <f>IF(ISNUMBER(SEARCH("migliaia",istat[[#This Row],[Variabile]])),istat[[#This Row],[Value]]*1000,istat[[#This Row],[Value]])</f>
        <v>9696608000</v>
      </c>
      <c r="M855" t="b" cm="1">
        <f t="array" ref="M855">_xlfn.IFS(istat[[#This Row],[Flag Codes]]="c",FALSE,istat[[#This Row],[Ateco 2007]]="TOTALE",FALSE,TRUE,TRUE)</f>
        <v>1</v>
      </c>
      <c r="N855" t="str">
        <f>istat[[#This Row],[ATECO_2007]]&amp;" "&amp;LEFT(istat[[#This Row],[Ateco 2007]],IFERROR(FIND("(",istat[[#This Row],[Ateco 2007]])-2,LEN(istat[[#This Row],[Ateco 2007]])))</f>
        <v>551 alberghi e strutture simili</v>
      </c>
      <c r="O855">
        <f>IFERROR(FIND("(",istat[[#This Row],[Variabile]])-2,LEN(istat[[#This Row],[Variabile]]))</f>
        <v>9</v>
      </c>
      <c r="P855" t="str">
        <f>LEFT(istat[[#This Row],[Variabile]],istat[[#This Row],[unique_id_variable_text_num_char]])</f>
        <v>fatturato</v>
      </c>
      <c r="Q855" t="str">
        <f>istat[[#This Row],[unique_id_ateco_text]]&amp;": "&amp;istat[[#This Row],[unique_id_variable_text]]</f>
        <v>551 alberghi e strutture simili: fatturato</v>
      </c>
    </row>
    <row r="856" spans="1:17" x14ac:dyDescent="0.35">
      <c r="A856" s="1" t="s">
        <v>11</v>
      </c>
      <c r="B856" s="1" t="s">
        <v>12</v>
      </c>
      <c r="C856" s="1" t="s">
        <v>73</v>
      </c>
      <c r="D856" s="1" t="s">
        <v>74</v>
      </c>
      <c r="E856" s="1" t="s">
        <v>210</v>
      </c>
      <c r="F856" s="1" t="s">
        <v>211</v>
      </c>
      <c r="G856">
        <v>2020</v>
      </c>
      <c r="H856">
        <v>2020</v>
      </c>
      <c r="I856">
        <v>6156963</v>
      </c>
      <c r="L856">
        <f>IF(ISNUMBER(SEARCH("migliaia",istat[[#This Row],[Variabile]])),istat[[#This Row],[Value]]*1000,istat[[#This Row],[Value]])</f>
        <v>6156963000</v>
      </c>
      <c r="M856" t="b" cm="1">
        <f t="array" ref="M856">_xlfn.IFS(istat[[#This Row],[Flag Codes]]="c",FALSE,istat[[#This Row],[Ateco 2007]]="TOTALE",FALSE,TRUE,TRUE)</f>
        <v>1</v>
      </c>
      <c r="N856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6">
        <f>IFERROR(FIND("(",istat[[#This Row],[Variabile]])-2,LEN(istat[[#This Row],[Variabile]]))</f>
        <v>36</v>
      </c>
      <c r="P856" t="str">
        <f>LEFT(istat[[#This Row],[Variabile]],istat[[#This Row],[unique_id_variable_text_num_char]])</f>
        <v>valore aggiunto al costo dei fattori</v>
      </c>
      <c r="Q856" t="str">
        <f>istat[[#This Row],[unique_id_ateco_text]]&amp;": "&amp;istat[[#This Row],[unique_id_variable_text]]</f>
        <v>251 fabbricazione di elementi da costruzione in metallo: valore aggiunto al costo dei fattori</v>
      </c>
    </row>
    <row r="857" spans="1:17" x14ac:dyDescent="0.35">
      <c r="A857" s="1" t="s">
        <v>11</v>
      </c>
      <c r="B857" s="1" t="s">
        <v>12</v>
      </c>
      <c r="C857" s="1" t="s">
        <v>91</v>
      </c>
      <c r="D857" s="1" t="s">
        <v>92</v>
      </c>
      <c r="E857" s="1" t="s">
        <v>157</v>
      </c>
      <c r="F857" s="1" t="s">
        <v>158</v>
      </c>
      <c r="G857">
        <v>2020</v>
      </c>
      <c r="H857">
        <v>2020</v>
      </c>
      <c r="I857">
        <v>12552</v>
      </c>
      <c r="L857">
        <f>IF(ISNUMBER(SEARCH("migliaia",istat[[#This Row],[Variabile]])),istat[[#This Row],[Value]]*1000,istat[[#This Row],[Value]])</f>
        <v>12552</v>
      </c>
      <c r="M857" t="b" cm="1">
        <f t="array" ref="M857">_xlfn.IFS(istat[[#This Row],[Flag Codes]]="c",FALSE,istat[[#This Row],[Ateco 2007]]="TOTALE",FALSE,TRUE,TRUE)</f>
        <v>1</v>
      </c>
      <c r="N857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57">
        <f>IFERROR(FIND("(",istat[[#This Row],[Variabile]])-2,LEN(istat[[#This Row],[Variabile]]))</f>
        <v>8</v>
      </c>
      <c r="P857" t="str">
        <f>LEFT(istat[[#This Row],[Variabile]],istat[[#This Row],[unique_id_variable_text_num_char]])</f>
        <v>occupati</v>
      </c>
      <c r="Q857" t="str">
        <f>istat[[#This Row],[unique_id_ateco_text]]&amp;": "&amp;istat[[#This Row],[unique_id_variable_text]]</f>
        <v>602 attività di programmazione e trasmissioni televisive: occupati</v>
      </c>
    </row>
    <row r="858" spans="1:17" x14ac:dyDescent="0.35">
      <c r="A858" s="1" t="s">
        <v>11</v>
      </c>
      <c r="B858" s="1" t="s">
        <v>12</v>
      </c>
      <c r="C858" s="1" t="s">
        <v>91</v>
      </c>
      <c r="D858" s="1" t="s">
        <v>92</v>
      </c>
      <c r="E858" s="1" t="s">
        <v>210</v>
      </c>
      <c r="F858" s="1" t="s">
        <v>211</v>
      </c>
      <c r="G858">
        <v>2020</v>
      </c>
      <c r="H858">
        <v>2020</v>
      </c>
      <c r="I858">
        <v>152324</v>
      </c>
      <c r="L858">
        <f>IF(ISNUMBER(SEARCH("migliaia",istat[[#This Row],[Variabile]])),istat[[#This Row],[Value]]*1000,istat[[#This Row],[Value]])</f>
        <v>152324</v>
      </c>
      <c r="M858" t="b" cm="1">
        <f t="array" ref="M858">_xlfn.IFS(istat[[#This Row],[Flag Codes]]="c",FALSE,istat[[#This Row],[Ateco 2007]]="TOTALE",FALSE,TRUE,TRUE)</f>
        <v>1</v>
      </c>
      <c r="N85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858">
        <f>IFERROR(FIND("(",istat[[#This Row],[Variabile]])-2,LEN(istat[[#This Row],[Variabile]]))</f>
        <v>8</v>
      </c>
      <c r="P858" t="str">
        <f>LEFT(istat[[#This Row],[Variabile]],istat[[#This Row],[unique_id_variable_text_num_char]])</f>
        <v>occupati</v>
      </c>
      <c r="Q858" t="str">
        <f>istat[[#This Row],[unique_id_ateco_text]]&amp;": "&amp;istat[[#This Row],[unique_id_variable_text]]</f>
        <v>251 fabbricazione di elementi da costruzione in metallo: occupati</v>
      </c>
    </row>
    <row r="859" spans="1:17" x14ac:dyDescent="0.35">
      <c r="A859" s="1" t="s">
        <v>11</v>
      </c>
      <c r="B859" s="1" t="s">
        <v>12</v>
      </c>
      <c r="C859" s="1" t="s">
        <v>87</v>
      </c>
      <c r="D859" s="1" t="s">
        <v>88</v>
      </c>
      <c r="E859" s="1" t="s">
        <v>196</v>
      </c>
      <c r="F859" s="1" t="s">
        <v>197</v>
      </c>
      <c r="G859">
        <v>2020</v>
      </c>
      <c r="H859">
        <v>2020</v>
      </c>
      <c r="I859">
        <v>202987</v>
      </c>
      <c r="L859">
        <f>IF(ISNUMBER(SEARCH("migliaia",istat[[#This Row],[Variabile]])),istat[[#This Row],[Value]]*1000,istat[[#This Row],[Value]])</f>
        <v>202987000</v>
      </c>
      <c r="M859" t="b" cm="1">
        <f t="array" ref="M859">_xlfn.IFS(istat[[#This Row],[Flag Codes]]="c",FALSE,istat[[#This Row],[Ateco 2007]]="TOTALE",FALSE,TRUE,TRUE)</f>
        <v>1</v>
      </c>
      <c r="N859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59">
        <f>IFERROR(FIND("(",istat[[#This Row],[Variabile]])-2,LEN(istat[[#This Row],[Variabile]]))</f>
        <v>36</v>
      </c>
      <c r="P859" t="str">
        <f>LEFT(istat[[#This Row],[Variabile]],istat[[#This Row],[unique_id_variable_text_num_char]])</f>
        <v>investimenti lordi in beni materiali</v>
      </c>
      <c r="Q859" t="str">
        <f>istat[[#This Row],[unique_id_ateco_text]]&amp;": "&amp;istat[[#This Row],[unique_id_variable_text]]</f>
        <v>08 altre attività di estrazione di minerali da cave e miniere: investimenti lordi in beni materiali</v>
      </c>
    </row>
    <row r="860" spans="1:17" x14ac:dyDescent="0.35">
      <c r="A860" s="1" t="s">
        <v>11</v>
      </c>
      <c r="B860" s="1" t="s">
        <v>12</v>
      </c>
      <c r="C860" s="1" t="s">
        <v>95</v>
      </c>
      <c r="D860" s="1" t="s">
        <v>96</v>
      </c>
      <c r="E860" s="1" t="s">
        <v>180</v>
      </c>
      <c r="F860" s="1" t="s">
        <v>181</v>
      </c>
      <c r="G860">
        <v>2020</v>
      </c>
      <c r="H860">
        <v>2020</v>
      </c>
      <c r="I860">
        <v>144</v>
      </c>
      <c r="L860">
        <f>IF(ISNUMBER(SEARCH("migliaia",istat[[#This Row],[Variabile]])),istat[[#This Row],[Value]]*1000,istat[[#This Row],[Value]])</f>
        <v>144</v>
      </c>
      <c r="M860" t="b" cm="1">
        <f t="array" ref="M860">_xlfn.IFS(istat[[#This Row],[Flag Codes]]="c",FALSE,istat[[#This Row],[Ateco 2007]]="TOTALE",FALSE,TRUE,TRUE)</f>
        <v>1</v>
      </c>
      <c r="N860" t="str">
        <f>istat[[#This Row],[ATECO_2007]]&amp;" "&amp;LEFT(istat[[#This Row],[Ateco 2007]],IFERROR(FIND("(",istat[[#This Row],[Ateco 2007]])-2,LEN(istat[[#This Row],[Ateco 2007]])))</f>
        <v>182 riproduzione di supporti registrati</v>
      </c>
      <c r="O860">
        <f>IFERROR(FIND("(",istat[[#This Row],[Variabile]])-2,LEN(istat[[#This Row],[Variabile]]))</f>
        <v>21</v>
      </c>
      <c r="P860" t="str">
        <f>LEFT(istat[[#This Row],[Variabile]],istat[[#This Row],[unique_id_variable_text_num_char]])</f>
        <v>lavoratori dipendenti</v>
      </c>
      <c r="Q860" t="str">
        <f>istat[[#This Row],[unique_id_ateco_text]]&amp;": "&amp;istat[[#This Row],[unique_id_variable_text]]</f>
        <v>182 riproduzione di supporti registrati: lavoratori dipendenti</v>
      </c>
    </row>
    <row r="861" spans="1:17" x14ac:dyDescent="0.35">
      <c r="A861" s="1" t="s">
        <v>11</v>
      </c>
      <c r="B861" s="1" t="s">
        <v>12</v>
      </c>
      <c r="C861" s="1" t="s">
        <v>95</v>
      </c>
      <c r="D861" s="1" t="s">
        <v>96</v>
      </c>
      <c r="E861" s="1" t="s">
        <v>109</v>
      </c>
      <c r="F861" s="1" t="s">
        <v>110</v>
      </c>
      <c r="G861">
        <v>2020</v>
      </c>
      <c r="H861">
        <v>2020</v>
      </c>
      <c r="I861">
        <v>3063</v>
      </c>
      <c r="L861">
        <f>IF(ISNUMBER(SEARCH("migliaia",istat[[#This Row],[Variabile]])),istat[[#This Row],[Value]]*1000,istat[[#This Row],[Value]])</f>
        <v>3063</v>
      </c>
      <c r="M861" t="b" cm="1">
        <f t="array" ref="M861">_xlfn.IFS(istat[[#This Row],[Flag Codes]]="c",FALSE,istat[[#This Row],[Ateco 2007]]="TOTALE",FALSE,TRUE,TRUE)</f>
        <v>1</v>
      </c>
      <c r="N861" t="str">
        <f>istat[[#This Row],[ATECO_2007]]&amp;" "&amp;LEFT(istat[[#This Row],[Ateco 2007]],IFERROR(FIND("(",istat[[#This Row],[Ateco 2007]])-2,LEN(istat[[#This Row],[Ateco 2007]])))</f>
        <v>12 industria del tabacco</v>
      </c>
      <c r="O861">
        <f>IFERROR(FIND("(",istat[[#This Row],[Variabile]])-2,LEN(istat[[#This Row],[Variabile]]))</f>
        <v>21</v>
      </c>
      <c r="P861" t="str">
        <f>LEFT(istat[[#This Row],[Variabile]],istat[[#This Row],[unique_id_variable_text_num_char]])</f>
        <v>lavoratori dipendenti</v>
      </c>
      <c r="Q861" t="str">
        <f>istat[[#This Row],[unique_id_ateco_text]]&amp;": "&amp;istat[[#This Row],[unique_id_variable_text]]</f>
        <v>12 industria del tabacco: lavoratori dipendenti</v>
      </c>
    </row>
    <row r="862" spans="1:17" x14ac:dyDescent="0.35">
      <c r="A862" s="1" t="s">
        <v>11</v>
      </c>
      <c r="B862" s="1" t="s">
        <v>12</v>
      </c>
      <c r="C862" s="1" t="s">
        <v>81</v>
      </c>
      <c r="D862" s="1" t="s">
        <v>82</v>
      </c>
      <c r="E862" s="1" t="s">
        <v>202</v>
      </c>
      <c r="F862" s="1" t="s">
        <v>203</v>
      </c>
      <c r="G862">
        <v>2020</v>
      </c>
      <c r="H862">
        <v>2020</v>
      </c>
      <c r="I862">
        <v>5868637</v>
      </c>
      <c r="L862">
        <f>IF(ISNUMBER(SEARCH("migliaia",istat[[#This Row],[Variabile]])),istat[[#This Row],[Value]]*1000,istat[[#This Row],[Value]])</f>
        <v>5868637000</v>
      </c>
      <c r="M862" t="b" cm="1">
        <f t="array" ref="M862">_xlfn.IFS(istat[[#This Row],[Flag Codes]]="c",FALSE,istat[[#This Row],[Ateco 2007]]="TOTALE",FALSE,TRUE,TRUE)</f>
        <v>1</v>
      </c>
      <c r="N86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62">
        <f>IFERROR(FIND("(",istat[[#This Row],[Variabile]])-2,LEN(istat[[#This Row],[Variabile]]))</f>
        <v>19</v>
      </c>
      <c r="P862" t="str">
        <f>LEFT(istat[[#This Row],[Variabile]],istat[[#This Row],[unique_id_variable_text_num_char]])</f>
        <v>costi del personale</v>
      </c>
      <c r="Q862" t="str">
        <f>istat[[#This Row],[unique_id_ateco_text]]&amp;": "&amp;istat[[#This Row],[unique_id_variable_text]]</f>
        <v>D fornitura di energia elettrica, gas, vapore e aria condizionata: costi del personale</v>
      </c>
    </row>
    <row r="863" spans="1:17" x14ac:dyDescent="0.35">
      <c r="A863" s="1" t="s">
        <v>11</v>
      </c>
      <c r="B863" s="1" t="s">
        <v>12</v>
      </c>
      <c r="C863" s="1" t="s">
        <v>13</v>
      </c>
      <c r="D863" s="1" t="s">
        <v>14</v>
      </c>
      <c r="E863" s="1" t="s">
        <v>200</v>
      </c>
      <c r="F863" s="1" t="s">
        <v>201</v>
      </c>
      <c r="G863">
        <v>2020</v>
      </c>
      <c r="H863">
        <v>2020</v>
      </c>
      <c r="I863">
        <v>2311</v>
      </c>
      <c r="L863">
        <f>IF(ISNUMBER(SEARCH("migliaia",istat[[#This Row],[Variabile]])),istat[[#This Row],[Value]]*1000,istat[[#This Row],[Value]])</f>
        <v>2311</v>
      </c>
      <c r="M863" t="b" cm="1">
        <f t="array" ref="M863">_xlfn.IFS(istat[[#This Row],[Flag Codes]]="c",FALSE,istat[[#This Row],[Ateco 2007]]="TOTALE",FALSE,TRUE,TRUE)</f>
        <v>1</v>
      </c>
      <c r="N863" t="str">
        <f>istat[[#This Row],[ATECO_2007]]&amp;" "&amp;LEFT(istat[[#This Row],[Ateco 2007]],IFERROR(FIND("(",istat[[#This Row],[Ateco 2007]])-2,LEN(istat[[#This Row],[Ateco 2007]])))</f>
        <v>221 fabbricazione di articoli in gomma</v>
      </c>
      <c r="O863">
        <f>IFERROR(FIND("(",istat[[#This Row],[Variabile]])-2,LEN(istat[[#This Row],[Variabile]]))</f>
        <v>7</v>
      </c>
      <c r="P863" t="str">
        <f>LEFT(istat[[#This Row],[Variabile]],istat[[#This Row],[unique_id_variable_text_num_char]])</f>
        <v>imprese</v>
      </c>
      <c r="Q863" t="str">
        <f>istat[[#This Row],[unique_id_ateco_text]]&amp;": "&amp;istat[[#This Row],[unique_id_variable_text]]</f>
        <v>221 fabbricazione di articoli in gomma: imprese</v>
      </c>
    </row>
    <row r="864" spans="1:17" x14ac:dyDescent="0.35">
      <c r="A864" s="1" t="s">
        <v>11</v>
      </c>
      <c r="B864" s="1" t="s">
        <v>12</v>
      </c>
      <c r="C864" s="1" t="s">
        <v>13</v>
      </c>
      <c r="D864" s="1" t="s">
        <v>14</v>
      </c>
      <c r="E864" s="1" t="s">
        <v>192</v>
      </c>
      <c r="F864" s="1" t="s">
        <v>193</v>
      </c>
      <c r="G864">
        <v>2020</v>
      </c>
      <c r="H864">
        <v>2020</v>
      </c>
      <c r="I864">
        <v>360929</v>
      </c>
      <c r="L864">
        <f>IF(ISNUMBER(SEARCH("migliaia",istat[[#This Row],[Variabile]])),istat[[#This Row],[Value]]*1000,istat[[#This Row],[Value]])</f>
        <v>360929</v>
      </c>
      <c r="M864" t="b" cm="1">
        <f t="array" ref="M864">_xlfn.IFS(istat[[#This Row],[Flag Codes]]="c",FALSE,istat[[#This Row],[Ateco 2007]]="TOTALE",FALSE,TRUE,TRUE)</f>
        <v>1</v>
      </c>
      <c r="N864" t="str">
        <f>istat[[#This Row],[ATECO_2007]]&amp;" "&amp;LEFT(istat[[#This Row],[Ateco 2007]],IFERROR(FIND("(",istat[[#This Row],[Ateco 2007]])-2,LEN(istat[[#This Row],[Ateco 2007]])))</f>
        <v>C attività manifatturiere</v>
      </c>
      <c r="O864">
        <f>IFERROR(FIND("(",istat[[#This Row],[Variabile]])-2,LEN(istat[[#This Row],[Variabile]]))</f>
        <v>7</v>
      </c>
      <c r="P864" t="str">
        <f>LEFT(istat[[#This Row],[Variabile]],istat[[#This Row],[unique_id_variable_text_num_char]])</f>
        <v>imprese</v>
      </c>
      <c r="Q864" t="str">
        <f>istat[[#This Row],[unique_id_ateco_text]]&amp;": "&amp;istat[[#This Row],[unique_id_variable_text]]</f>
        <v>C attività manifatturiere: imprese</v>
      </c>
    </row>
    <row r="865" spans="1:17" x14ac:dyDescent="0.35">
      <c r="A865" s="1" t="s">
        <v>11</v>
      </c>
      <c r="B865" s="1" t="s">
        <v>12</v>
      </c>
      <c r="C865" s="1" t="s">
        <v>79</v>
      </c>
      <c r="D865" s="1" t="s">
        <v>80</v>
      </c>
      <c r="E865" s="1" t="s">
        <v>188</v>
      </c>
      <c r="F865" s="1" t="s">
        <v>189</v>
      </c>
      <c r="G865">
        <v>2020</v>
      </c>
      <c r="H865">
        <v>2020</v>
      </c>
      <c r="I865">
        <v>81397548</v>
      </c>
      <c r="L865">
        <f>IF(ISNUMBER(SEARCH("migliaia",istat[[#This Row],[Variabile]])),istat[[#This Row],[Value]]*1000,istat[[#This Row],[Value]])</f>
        <v>81397548000</v>
      </c>
      <c r="M865" t="b" cm="1">
        <f t="array" ref="M865">_xlfn.IFS(istat[[#This Row],[Flag Codes]]="c",FALSE,istat[[#This Row],[Ateco 2007]]="TOTALE",FALSE,TRUE,TRUE)</f>
        <v>1</v>
      </c>
      <c r="N865" t="str">
        <f>istat[[#This Row],[ATECO_2007]]&amp;" "&amp;LEFT(istat[[#This Row],[Ateco 2007]],IFERROR(FIND("(",istat[[#This Row],[Ateco 2007]])-2,LEN(istat[[#This Row],[Ateco 2007]])))</f>
        <v>451 commercio di autoveicoli</v>
      </c>
      <c r="O865">
        <f>IFERROR(FIND("(",istat[[#This Row],[Variabile]])-2,LEN(istat[[#This Row],[Variabile]]))</f>
        <v>26</v>
      </c>
      <c r="P865" t="str">
        <f>LEFT(istat[[#This Row],[Variabile]],istat[[#This Row],[unique_id_variable_text_num_char]])</f>
        <v>acquisto di beni e servizi</v>
      </c>
      <c r="Q865" t="str">
        <f>istat[[#This Row],[unique_id_ateco_text]]&amp;": "&amp;istat[[#This Row],[unique_id_variable_text]]</f>
        <v>451 commercio di autoveicoli: acquisto di beni e servizi</v>
      </c>
    </row>
    <row r="866" spans="1:17" x14ac:dyDescent="0.35">
      <c r="A866" s="1" t="s">
        <v>11</v>
      </c>
      <c r="B866" s="1" t="s">
        <v>12</v>
      </c>
      <c r="C866" s="1" t="s">
        <v>77</v>
      </c>
      <c r="D866" s="1" t="s">
        <v>78</v>
      </c>
      <c r="E866" s="1" t="s">
        <v>180</v>
      </c>
      <c r="F866" s="1" t="s">
        <v>181</v>
      </c>
      <c r="G866">
        <v>2020</v>
      </c>
      <c r="H866">
        <v>2020</v>
      </c>
      <c r="I866">
        <v>10414</v>
      </c>
      <c r="L866">
        <f>IF(ISNUMBER(SEARCH("migliaia",istat[[#This Row],[Variabile]])),istat[[#This Row],[Value]]*1000,istat[[#This Row],[Value]])</f>
        <v>10414000</v>
      </c>
      <c r="M866" t="b" cm="1">
        <f t="array" ref="M866">_xlfn.IFS(istat[[#This Row],[Flag Codes]]="c",FALSE,istat[[#This Row],[Ateco 2007]]="TOTALE",FALSE,TRUE,TRUE)</f>
        <v>1</v>
      </c>
      <c r="N866" t="str">
        <f>istat[[#This Row],[ATECO_2007]]&amp;" "&amp;LEFT(istat[[#This Row],[Ateco 2007]],IFERROR(FIND("(",istat[[#This Row],[Ateco 2007]])-2,LEN(istat[[#This Row],[Ateco 2007]])))</f>
        <v>182 riproduzione di supporti registrati</v>
      </c>
      <c r="O866">
        <f>IFERROR(FIND("(",istat[[#This Row],[Variabile]])-2,LEN(istat[[#This Row],[Variabile]]))</f>
        <v>23</v>
      </c>
      <c r="P866" t="str">
        <f>LEFT(istat[[#This Row],[Variabile]],istat[[#This Row],[unique_id_variable_text_num_char]])</f>
        <v>margine operativo lordo</v>
      </c>
      <c r="Q866" t="str">
        <f>istat[[#This Row],[unique_id_ateco_text]]&amp;": "&amp;istat[[#This Row],[unique_id_variable_text]]</f>
        <v>182 riproduzione di supporti registrati: margine operativo lordo</v>
      </c>
    </row>
    <row r="867" spans="1:17" x14ac:dyDescent="0.35">
      <c r="A867" s="1" t="s">
        <v>11</v>
      </c>
      <c r="B867" s="1" t="s">
        <v>12</v>
      </c>
      <c r="C867" s="1" t="s">
        <v>73</v>
      </c>
      <c r="D867" s="1" t="s">
        <v>74</v>
      </c>
      <c r="E867" s="1" t="s">
        <v>166</v>
      </c>
      <c r="F867" s="1" t="s">
        <v>167</v>
      </c>
      <c r="G867">
        <v>2020</v>
      </c>
      <c r="H867">
        <v>2020</v>
      </c>
      <c r="I867">
        <v>661330</v>
      </c>
      <c r="L867">
        <f>IF(ISNUMBER(SEARCH("migliaia",istat[[#This Row],[Variabile]])),istat[[#This Row],[Value]]*1000,istat[[#This Row],[Value]])</f>
        <v>661330000</v>
      </c>
      <c r="M867" t="b" cm="1">
        <f t="array" ref="M867">_xlfn.IFS(istat[[#This Row],[Flag Codes]]="c",FALSE,istat[[#This Row],[Ateco 2007]]="TOTALE",FALSE,TRUE,TRUE)</f>
        <v>1</v>
      </c>
      <c r="N867" t="str">
        <f>istat[[#This Row],[ATECO_2007]]&amp;" "&amp;LEFT(istat[[#This Row],[Ateco 2007]],IFERROR(FIND("(",istat[[#This Row],[Ateco 2007]])-2,LEN(istat[[#This Row],[Ateco 2007]])))</f>
        <v>133 finissaggio dei tessili</v>
      </c>
      <c r="O867">
        <f>IFERROR(FIND("(",istat[[#This Row],[Variabile]])-2,LEN(istat[[#This Row],[Variabile]]))</f>
        <v>36</v>
      </c>
      <c r="P867" t="str">
        <f>LEFT(istat[[#This Row],[Variabile]],istat[[#This Row],[unique_id_variable_text_num_char]])</f>
        <v>valore aggiunto al costo dei fattori</v>
      </c>
      <c r="Q867" t="str">
        <f>istat[[#This Row],[unique_id_ateco_text]]&amp;": "&amp;istat[[#This Row],[unique_id_variable_text]]</f>
        <v>133 finissaggio dei tessili: valore aggiunto al costo dei fattori</v>
      </c>
    </row>
    <row r="868" spans="1:17" x14ac:dyDescent="0.35">
      <c r="A868" s="1" t="s">
        <v>11</v>
      </c>
      <c r="B868" s="1" t="s">
        <v>12</v>
      </c>
      <c r="C868" s="1" t="s">
        <v>77</v>
      </c>
      <c r="D868" s="1" t="s">
        <v>78</v>
      </c>
      <c r="E868" s="1" t="s">
        <v>99</v>
      </c>
      <c r="F868" s="1" t="s">
        <v>100</v>
      </c>
      <c r="G868">
        <v>2020</v>
      </c>
      <c r="H868">
        <v>2020</v>
      </c>
      <c r="I868">
        <v>306889</v>
      </c>
      <c r="L868">
        <f>IF(ISNUMBER(SEARCH("migliaia",istat[[#This Row],[Variabile]])),istat[[#This Row],[Value]]*1000,istat[[#This Row],[Value]])</f>
        <v>306889000</v>
      </c>
      <c r="M868" t="b" cm="1">
        <f t="array" ref="M868">_xlfn.IFS(istat[[#This Row],[Flag Codes]]="c",FALSE,istat[[#This Row],[Ateco 2007]]="TOTALE",FALSE,TRUE,TRUE)</f>
        <v>1</v>
      </c>
      <c r="N868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868">
        <f>IFERROR(FIND("(",istat[[#This Row],[Variabile]])-2,LEN(istat[[#This Row],[Variabile]]))</f>
        <v>23</v>
      </c>
      <c r="P868" t="str">
        <f>LEFT(istat[[#This Row],[Variabile]],istat[[#This Row],[unique_id_variable_text_num_char]])</f>
        <v>margine operativo lordo</v>
      </c>
      <c r="Q868" t="str">
        <f>istat[[#This Row],[unique_id_ateco_text]]&amp;": "&amp;istat[[#This Row],[unique_id_variable_text]]</f>
        <v>274 fabbricazione di apparecchiature per illuminazione: margine operativo lordo</v>
      </c>
    </row>
    <row r="869" spans="1:17" x14ac:dyDescent="0.35">
      <c r="A869" s="1" t="s">
        <v>11</v>
      </c>
      <c r="B869" s="1" t="s">
        <v>12</v>
      </c>
      <c r="C869" s="1" t="s">
        <v>81</v>
      </c>
      <c r="D869" s="1" t="s">
        <v>82</v>
      </c>
      <c r="E869" s="1" t="s">
        <v>190</v>
      </c>
      <c r="F869" s="1" t="s">
        <v>191</v>
      </c>
      <c r="G869">
        <v>2020</v>
      </c>
      <c r="H869">
        <v>2020</v>
      </c>
      <c r="I869">
        <v>2233340</v>
      </c>
      <c r="L869">
        <f>IF(ISNUMBER(SEARCH("migliaia",istat[[#This Row],[Variabile]])),istat[[#This Row],[Value]]*1000,istat[[#This Row],[Value]])</f>
        <v>2233340000</v>
      </c>
      <c r="M869" t="b" cm="1">
        <f t="array" ref="M869">_xlfn.IFS(istat[[#This Row],[Flag Codes]]="c",FALSE,istat[[#This Row],[Ateco 2007]]="TOTALE",FALSE,TRUE,TRUE)</f>
        <v>1</v>
      </c>
      <c r="N86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69">
        <f>IFERROR(FIND("(",istat[[#This Row],[Variabile]])-2,LEN(istat[[#This Row],[Variabile]]))</f>
        <v>19</v>
      </c>
      <c r="P869" t="str">
        <f>LEFT(istat[[#This Row],[Variabile]],istat[[#This Row],[unique_id_variable_text_num_char]])</f>
        <v>costi del personale</v>
      </c>
      <c r="Q86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costi del personale</v>
      </c>
    </row>
    <row r="870" spans="1:17" x14ac:dyDescent="0.35">
      <c r="A870" s="1" t="s">
        <v>11</v>
      </c>
      <c r="B870" s="1" t="s">
        <v>12</v>
      </c>
      <c r="C870" s="1" t="s">
        <v>69</v>
      </c>
      <c r="D870" s="1" t="s">
        <v>70</v>
      </c>
      <c r="E870" s="1" t="s">
        <v>178</v>
      </c>
      <c r="F870" s="1" t="s">
        <v>179</v>
      </c>
      <c r="G870">
        <v>2020</v>
      </c>
      <c r="H870">
        <v>2020</v>
      </c>
      <c r="I870">
        <v>26742367</v>
      </c>
      <c r="L870">
        <f>IF(ISNUMBER(SEARCH("migliaia",istat[[#This Row],[Variabile]])),istat[[#This Row],[Value]]*1000,istat[[#This Row],[Value]])</f>
        <v>26742367000</v>
      </c>
      <c r="M870" t="b" cm="1">
        <f t="array" ref="M870">_xlfn.IFS(istat[[#This Row],[Flag Codes]]="c",FALSE,istat[[#This Row],[Ateco 2007]]="TOTALE",FALSE,TRUE,TRUE)</f>
        <v>1</v>
      </c>
      <c r="N87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870">
        <f>IFERROR(FIND("(",istat[[#This Row],[Variabile]])-2,LEN(istat[[#This Row],[Variabile]]))</f>
        <v>9</v>
      </c>
      <c r="P870" t="str">
        <f>LEFT(istat[[#This Row],[Variabile]],istat[[#This Row],[unique_id_variable_text_num_char]])</f>
        <v>fatturato</v>
      </c>
      <c r="Q870" t="str">
        <f>istat[[#This Row],[unique_id_ateco_text]]&amp;": "&amp;istat[[#This Row],[unique_id_variable_text]]</f>
        <v>289 fabbricazione di altre macchine per impieghi speciali: fatturato</v>
      </c>
    </row>
    <row r="871" spans="1:17" x14ac:dyDescent="0.35">
      <c r="A871" s="1" t="s">
        <v>11</v>
      </c>
      <c r="B871" s="1" t="s">
        <v>12</v>
      </c>
      <c r="C871" s="1" t="s">
        <v>91</v>
      </c>
      <c r="D871" s="1" t="s">
        <v>92</v>
      </c>
      <c r="E871" s="1" t="s">
        <v>170</v>
      </c>
      <c r="F871" s="1" t="s">
        <v>171</v>
      </c>
      <c r="G871">
        <v>2020</v>
      </c>
      <c r="H871">
        <v>2020</v>
      </c>
      <c r="I871">
        <v>1138005</v>
      </c>
      <c r="L871">
        <f>IF(ISNUMBER(SEARCH("migliaia",istat[[#This Row],[Variabile]])),istat[[#This Row],[Value]]*1000,istat[[#This Row],[Value]])</f>
        <v>1138005</v>
      </c>
      <c r="M871" t="b" cm="1">
        <f t="array" ref="M871">_xlfn.IFS(istat[[#This Row],[Flag Codes]]="c",FALSE,istat[[#This Row],[Ateco 2007]]="TOTALE",FALSE,TRUE,TRUE)</f>
        <v>1</v>
      </c>
      <c r="N871" t="str">
        <f>istat[[#This Row],[ATECO_2007]]&amp;" "&amp;LEFT(istat[[#This Row],[Ateco 2007]],IFERROR(FIND("(",istat[[#This Row],[Ateco 2007]])-2,LEN(istat[[#This Row],[Ateco 2007]])))</f>
        <v>46 commercio all'ingrosso</v>
      </c>
      <c r="O871">
        <f>IFERROR(FIND("(",istat[[#This Row],[Variabile]])-2,LEN(istat[[#This Row],[Variabile]]))</f>
        <v>8</v>
      </c>
      <c r="P871" t="str">
        <f>LEFT(istat[[#This Row],[Variabile]],istat[[#This Row],[unique_id_variable_text_num_char]])</f>
        <v>occupati</v>
      </c>
      <c r="Q871" t="str">
        <f>istat[[#This Row],[unique_id_ateco_text]]&amp;": "&amp;istat[[#This Row],[unique_id_variable_text]]</f>
        <v>46 commercio all'ingrosso: occupati</v>
      </c>
    </row>
    <row r="872" spans="1:17" x14ac:dyDescent="0.35">
      <c r="A872" s="1" t="s">
        <v>11</v>
      </c>
      <c r="B872" s="1" t="s">
        <v>12</v>
      </c>
      <c r="C872" s="1" t="s">
        <v>101</v>
      </c>
      <c r="D872" s="1" t="s">
        <v>102</v>
      </c>
      <c r="E872" s="1" t="s">
        <v>182</v>
      </c>
      <c r="F872" s="1" t="s">
        <v>183</v>
      </c>
      <c r="G872">
        <v>2020</v>
      </c>
      <c r="H872">
        <v>2020</v>
      </c>
      <c r="I872">
        <v>13230</v>
      </c>
      <c r="L872">
        <f>IF(ISNUMBER(SEARCH("migliaia",istat[[#This Row],[Variabile]])),istat[[#This Row],[Value]]*1000,istat[[#This Row],[Value]])</f>
        <v>13230000</v>
      </c>
      <c r="M872" t="b" cm="1">
        <f t="array" ref="M872">_xlfn.IFS(istat[[#This Row],[Flag Codes]]="c",FALSE,istat[[#This Row],[Ateco 2007]]="TOTALE",FALSE,TRUE,TRUE)</f>
        <v>1</v>
      </c>
      <c r="N87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72">
        <f>IFERROR(FIND("(",istat[[#This Row],[Variabile]])-2,LEN(istat[[#This Row],[Variabile]]))</f>
        <v>27</v>
      </c>
      <c r="P872" t="str">
        <f>LEFT(istat[[#This Row],[Variabile]],istat[[#This Row],[unique_id_variable_text_num_char]])</f>
        <v>ore lavorate dai dipendenti</v>
      </c>
      <c r="Q872" t="str">
        <f>istat[[#This Row],[unique_id_ateco_text]]&amp;": "&amp;istat[[#This Row],[unique_id_variable_text]]</f>
        <v>104 produzione di oli e grassi vegetali e animali: ore lavorate dai dipendenti</v>
      </c>
    </row>
    <row r="873" spans="1:17" x14ac:dyDescent="0.35">
      <c r="A873" s="1" t="s">
        <v>11</v>
      </c>
      <c r="B873" s="1" t="s">
        <v>12</v>
      </c>
      <c r="C873" s="1" t="s">
        <v>13</v>
      </c>
      <c r="D873" s="1" t="s">
        <v>14</v>
      </c>
      <c r="E873" s="1" t="s">
        <v>188</v>
      </c>
      <c r="F873" s="1" t="s">
        <v>189</v>
      </c>
      <c r="G873">
        <v>2020</v>
      </c>
      <c r="H873">
        <v>2020</v>
      </c>
      <c r="I873">
        <v>24089</v>
      </c>
      <c r="L873">
        <f>IF(ISNUMBER(SEARCH("migliaia",istat[[#This Row],[Variabile]])),istat[[#This Row],[Value]]*1000,istat[[#This Row],[Value]])</f>
        <v>24089</v>
      </c>
      <c r="M873" t="b" cm="1">
        <f t="array" ref="M873">_xlfn.IFS(istat[[#This Row],[Flag Codes]]="c",FALSE,istat[[#This Row],[Ateco 2007]]="TOTALE",FALSE,TRUE,TRUE)</f>
        <v>1</v>
      </c>
      <c r="N873" t="str">
        <f>istat[[#This Row],[ATECO_2007]]&amp;" "&amp;LEFT(istat[[#This Row],[Ateco 2007]],IFERROR(FIND("(",istat[[#This Row],[Ateco 2007]])-2,LEN(istat[[#This Row],[Ateco 2007]])))</f>
        <v>451 commercio di autoveicoli</v>
      </c>
      <c r="O873">
        <f>IFERROR(FIND("(",istat[[#This Row],[Variabile]])-2,LEN(istat[[#This Row],[Variabile]]))</f>
        <v>7</v>
      </c>
      <c r="P873" t="str">
        <f>LEFT(istat[[#This Row],[Variabile]],istat[[#This Row],[unique_id_variable_text_num_char]])</f>
        <v>imprese</v>
      </c>
      <c r="Q873" t="str">
        <f>istat[[#This Row],[unique_id_ateco_text]]&amp;": "&amp;istat[[#This Row],[unique_id_variable_text]]</f>
        <v>451 commercio di autoveicoli: imprese</v>
      </c>
    </row>
    <row r="874" spans="1:17" x14ac:dyDescent="0.35">
      <c r="A874" s="1" t="s">
        <v>11</v>
      </c>
      <c r="B874" s="1" t="s">
        <v>12</v>
      </c>
      <c r="C874" s="1" t="s">
        <v>85</v>
      </c>
      <c r="D874" s="1" t="s">
        <v>86</v>
      </c>
      <c r="E874" s="1" t="s">
        <v>161</v>
      </c>
      <c r="F874" s="1" t="s">
        <v>110</v>
      </c>
      <c r="G874">
        <v>2020</v>
      </c>
      <c r="H874">
        <v>2020</v>
      </c>
      <c r="I874">
        <v>152805</v>
      </c>
      <c r="L874">
        <f>IF(ISNUMBER(SEARCH("migliaia",istat[[#This Row],[Variabile]])),istat[[#This Row],[Value]]*1000,istat[[#This Row],[Value]])</f>
        <v>152805000</v>
      </c>
      <c r="M874" t="b" cm="1">
        <f t="array" ref="M874">_xlfn.IFS(istat[[#This Row],[Flag Codes]]="c",FALSE,istat[[#This Row],[Ateco 2007]]="TOTALE",FALSE,TRUE,TRUE)</f>
        <v>1</v>
      </c>
      <c r="N874" t="str">
        <f>istat[[#This Row],[ATECO_2007]]&amp;" "&amp;LEFT(istat[[#This Row],[Ateco 2007]],IFERROR(FIND("(",istat[[#This Row],[Ateco 2007]])-2,LEN(istat[[#This Row],[Ateco 2007]])))</f>
        <v>120 industria del tabacco</v>
      </c>
      <c r="O874">
        <f>IFERROR(FIND("(",istat[[#This Row],[Variabile]])-2,LEN(istat[[#This Row],[Variabile]]))</f>
        <v>17</v>
      </c>
      <c r="P874" t="str">
        <f>LEFT(istat[[#This Row],[Variabile]],istat[[#This Row],[unique_id_variable_text_num_char]])</f>
        <v>salari e stipendi</v>
      </c>
      <c r="Q874" t="str">
        <f>istat[[#This Row],[unique_id_ateco_text]]&amp;": "&amp;istat[[#This Row],[unique_id_variable_text]]</f>
        <v>120 industria del tabacco: salari e stipendi</v>
      </c>
    </row>
    <row r="875" spans="1:17" x14ac:dyDescent="0.35">
      <c r="A875" s="1" t="s">
        <v>11</v>
      </c>
      <c r="B875" s="1" t="s">
        <v>12</v>
      </c>
      <c r="C875" s="1" t="s">
        <v>13</v>
      </c>
      <c r="D875" s="1" t="s">
        <v>14</v>
      </c>
      <c r="E875" s="1" t="s">
        <v>196</v>
      </c>
      <c r="F875" s="1" t="s">
        <v>197</v>
      </c>
      <c r="G875">
        <v>2020</v>
      </c>
      <c r="H875">
        <v>2020</v>
      </c>
      <c r="I875">
        <v>1697</v>
      </c>
      <c r="L875">
        <f>IF(ISNUMBER(SEARCH("migliaia",istat[[#This Row],[Variabile]])),istat[[#This Row],[Value]]*1000,istat[[#This Row],[Value]])</f>
        <v>1697</v>
      </c>
      <c r="M875" t="b" cm="1">
        <f t="array" ref="M875">_xlfn.IFS(istat[[#This Row],[Flag Codes]]="c",FALSE,istat[[#This Row],[Ateco 2007]]="TOTALE",FALSE,TRUE,TRUE)</f>
        <v>1</v>
      </c>
      <c r="N875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5">
        <f>IFERROR(FIND("(",istat[[#This Row],[Variabile]])-2,LEN(istat[[#This Row],[Variabile]]))</f>
        <v>7</v>
      </c>
      <c r="P875" t="str">
        <f>LEFT(istat[[#This Row],[Variabile]],istat[[#This Row],[unique_id_variable_text_num_char]])</f>
        <v>imprese</v>
      </c>
      <c r="Q875" t="str">
        <f>istat[[#This Row],[unique_id_ateco_text]]&amp;": "&amp;istat[[#This Row],[unique_id_variable_text]]</f>
        <v>08 altre attività di estrazione di minerali da cave e miniere: imprese</v>
      </c>
    </row>
    <row r="876" spans="1:17" x14ac:dyDescent="0.35">
      <c r="A876" s="1" t="s">
        <v>11</v>
      </c>
      <c r="B876" s="1" t="s">
        <v>12</v>
      </c>
      <c r="C876" s="1" t="s">
        <v>73</v>
      </c>
      <c r="D876" s="1" t="s">
        <v>74</v>
      </c>
      <c r="E876" s="1" t="s">
        <v>170</v>
      </c>
      <c r="F876" s="1" t="s">
        <v>171</v>
      </c>
      <c r="G876">
        <v>2020</v>
      </c>
      <c r="H876">
        <v>2020</v>
      </c>
      <c r="I876">
        <v>67519259</v>
      </c>
      <c r="L876">
        <f>IF(ISNUMBER(SEARCH("migliaia",istat[[#This Row],[Variabile]])),istat[[#This Row],[Value]]*1000,istat[[#This Row],[Value]])</f>
        <v>67519259000</v>
      </c>
      <c r="M876" t="b" cm="1">
        <f t="array" ref="M876">_xlfn.IFS(istat[[#This Row],[Flag Codes]]="c",FALSE,istat[[#This Row],[Ateco 2007]]="TOTALE",FALSE,TRUE,TRUE)</f>
        <v>1</v>
      </c>
      <c r="N876" t="str">
        <f>istat[[#This Row],[ATECO_2007]]&amp;" "&amp;LEFT(istat[[#This Row],[Ateco 2007]],IFERROR(FIND("(",istat[[#This Row],[Ateco 2007]])-2,LEN(istat[[#This Row],[Ateco 2007]])))</f>
        <v>46 commercio all'ingrosso</v>
      </c>
      <c r="O876">
        <f>IFERROR(FIND("(",istat[[#This Row],[Variabile]])-2,LEN(istat[[#This Row],[Variabile]]))</f>
        <v>36</v>
      </c>
      <c r="P876" t="str">
        <f>LEFT(istat[[#This Row],[Variabile]],istat[[#This Row],[unique_id_variable_text_num_char]])</f>
        <v>valore aggiunto al costo dei fattori</v>
      </c>
      <c r="Q876" t="str">
        <f>istat[[#This Row],[unique_id_ateco_text]]&amp;": "&amp;istat[[#This Row],[unique_id_variable_text]]</f>
        <v>46 commercio all'ingrosso: valore aggiunto al costo dei fattori</v>
      </c>
    </row>
    <row r="877" spans="1:17" x14ac:dyDescent="0.35">
      <c r="A877" s="1" t="s">
        <v>11</v>
      </c>
      <c r="B877" s="1" t="s">
        <v>12</v>
      </c>
      <c r="C877" s="1" t="s">
        <v>81</v>
      </c>
      <c r="D877" s="1" t="s">
        <v>82</v>
      </c>
      <c r="E877" s="1" t="s">
        <v>196</v>
      </c>
      <c r="F877" s="1" t="s">
        <v>197</v>
      </c>
      <c r="G877">
        <v>2020</v>
      </c>
      <c r="H877">
        <v>2020</v>
      </c>
      <c r="I877">
        <v>509906</v>
      </c>
      <c r="L877">
        <f>IF(ISNUMBER(SEARCH("migliaia",istat[[#This Row],[Variabile]])),istat[[#This Row],[Value]]*1000,istat[[#This Row],[Value]])</f>
        <v>509906000</v>
      </c>
      <c r="M877" t="b" cm="1">
        <f t="array" ref="M877">_xlfn.IFS(istat[[#This Row],[Flag Codes]]="c",FALSE,istat[[#This Row],[Ateco 2007]]="TOTALE",FALSE,TRUE,TRUE)</f>
        <v>1</v>
      </c>
      <c r="N87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877">
        <f>IFERROR(FIND("(",istat[[#This Row],[Variabile]])-2,LEN(istat[[#This Row],[Variabile]]))</f>
        <v>19</v>
      </c>
      <c r="P877" t="str">
        <f>LEFT(istat[[#This Row],[Variabile]],istat[[#This Row],[unique_id_variable_text_num_char]])</f>
        <v>costi del personale</v>
      </c>
      <c r="Q877" t="str">
        <f>istat[[#This Row],[unique_id_ateco_text]]&amp;": "&amp;istat[[#This Row],[unique_id_variable_text]]</f>
        <v>08 altre attività di estrazione di minerali da cave e miniere: costi del personale</v>
      </c>
    </row>
    <row r="878" spans="1:17" x14ac:dyDescent="0.35">
      <c r="A878" s="1" t="s">
        <v>11</v>
      </c>
      <c r="B878" s="1" t="s">
        <v>12</v>
      </c>
      <c r="C878" s="1" t="s">
        <v>71</v>
      </c>
      <c r="D878" s="1" t="s">
        <v>72</v>
      </c>
      <c r="E878" s="1" t="s">
        <v>204</v>
      </c>
      <c r="F878" s="1" t="s">
        <v>205</v>
      </c>
      <c r="G878">
        <v>2020</v>
      </c>
      <c r="H878">
        <v>2020</v>
      </c>
      <c r="I878">
        <v>5257992</v>
      </c>
      <c r="L878">
        <f>IF(ISNUMBER(SEARCH("migliaia",istat[[#This Row],[Variabile]])),istat[[#This Row],[Value]]*1000,istat[[#This Row],[Value]])</f>
        <v>5257992000</v>
      </c>
      <c r="M878" t="b" cm="1">
        <f t="array" ref="M878">_xlfn.IFS(istat[[#This Row],[Flag Codes]]="c",FALSE,istat[[#This Row],[Ateco 2007]]="TOTALE",FALSE,TRUE,TRUE)</f>
        <v>1</v>
      </c>
      <c r="N87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78">
        <f>IFERROR(FIND("(",istat[[#This Row],[Variabile]])-2,LEN(istat[[#This Row],[Variabile]]))</f>
        <v>23</v>
      </c>
      <c r="P878" t="str">
        <f>LEFT(istat[[#This Row],[Variabile]],istat[[#This Row],[unique_id_variable_text_num_char]])</f>
        <v>valore della produzione</v>
      </c>
      <c r="Q878" t="str">
        <f>istat[[#This Row],[unique_id_ateco_text]]&amp;": "&amp;istat[[#This Row],[unique_id_variable_text]]</f>
        <v>462 commercio all'ingrosso di materie prime agricole e di animali vivi: valore della produzione</v>
      </c>
    </row>
    <row r="879" spans="1:17" x14ac:dyDescent="0.35">
      <c r="A879" s="1" t="s">
        <v>11</v>
      </c>
      <c r="B879" s="1" t="s">
        <v>12</v>
      </c>
      <c r="C879" s="1" t="s">
        <v>69</v>
      </c>
      <c r="D879" s="1" t="s">
        <v>70</v>
      </c>
      <c r="E879" s="1" t="s">
        <v>190</v>
      </c>
      <c r="F879" s="1" t="s">
        <v>191</v>
      </c>
      <c r="G879">
        <v>2020</v>
      </c>
      <c r="H879">
        <v>2020</v>
      </c>
      <c r="I879">
        <v>20030195</v>
      </c>
      <c r="L879">
        <f>IF(ISNUMBER(SEARCH("migliaia",istat[[#This Row],[Variabile]])),istat[[#This Row],[Value]]*1000,istat[[#This Row],[Value]])</f>
        <v>20030195000</v>
      </c>
      <c r="M879" t="b" cm="1">
        <f t="array" ref="M879">_xlfn.IFS(istat[[#This Row],[Flag Codes]]="c",FALSE,istat[[#This Row],[Ateco 2007]]="TOTALE",FALSE,TRUE,TRUE)</f>
        <v>1</v>
      </c>
      <c r="N879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79">
        <f>IFERROR(FIND("(",istat[[#This Row],[Variabile]])-2,LEN(istat[[#This Row],[Variabile]]))</f>
        <v>9</v>
      </c>
      <c r="P879" t="str">
        <f>LEFT(istat[[#This Row],[Variabile]],istat[[#This Row],[unique_id_variable_text_num_char]])</f>
        <v>fatturato</v>
      </c>
      <c r="Q879" t="str">
        <f>istat[[#This Row],[unique_id_ateco_text]]&amp;": "&amp;istat[[#This Row],[unique_id_variable_text]]</f>
        <v>201 fabbricazione di prodotti chimici di base, di fertilizzanti e composti azotati, di materie plastiche e gomma sintetica in forme primarie: fatturato</v>
      </c>
    </row>
    <row r="880" spans="1:17" x14ac:dyDescent="0.35">
      <c r="A880" s="1" t="s">
        <v>11</v>
      </c>
      <c r="B880" s="1" t="s">
        <v>12</v>
      </c>
      <c r="C880" s="1" t="s">
        <v>79</v>
      </c>
      <c r="D880" s="1" t="s">
        <v>80</v>
      </c>
      <c r="E880" s="1" t="s">
        <v>164</v>
      </c>
      <c r="F880" s="1" t="s">
        <v>165</v>
      </c>
      <c r="G880">
        <v>2020</v>
      </c>
      <c r="H880">
        <v>2020</v>
      </c>
      <c r="I880">
        <v>18993219</v>
      </c>
      <c r="L880">
        <f>IF(ISNUMBER(SEARCH("migliaia",istat[[#This Row],[Variabile]])),istat[[#This Row],[Value]]*1000,istat[[#This Row],[Value]])</f>
        <v>18993219000</v>
      </c>
      <c r="M880" t="b" cm="1">
        <f t="array" ref="M880">_xlfn.IFS(istat[[#This Row],[Flag Codes]]="c",FALSE,istat[[#This Row],[Ateco 2007]]="TOTALE",FALSE,TRUE,TRUE)</f>
        <v>1</v>
      </c>
      <c r="N880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880">
        <f>IFERROR(FIND("(",istat[[#This Row],[Variabile]])-2,LEN(istat[[#This Row],[Variabile]]))</f>
        <v>26</v>
      </c>
      <c r="P880" t="str">
        <f>LEFT(istat[[#This Row],[Variabile]],istat[[#This Row],[unique_id_variable_text_num_char]])</f>
        <v>acquisto di beni e servizi</v>
      </c>
      <c r="Q880" t="str">
        <f>istat[[#This Row],[unique_id_ateco_text]]&amp;": "&amp;istat[[#This Row],[unique_id_variable_text]]</f>
        <v>281 fabbricazione di macchine di impiego generale: acquisto di beni e servizi</v>
      </c>
    </row>
    <row r="881" spans="1:17" x14ac:dyDescent="0.35">
      <c r="A881" s="1" t="s">
        <v>11</v>
      </c>
      <c r="B881" s="1" t="s">
        <v>12</v>
      </c>
      <c r="C881" s="1" t="s">
        <v>87</v>
      </c>
      <c r="D881" s="1" t="s">
        <v>88</v>
      </c>
      <c r="E881" s="1" t="s">
        <v>202</v>
      </c>
      <c r="F881" s="1" t="s">
        <v>203</v>
      </c>
      <c r="G881">
        <v>2020</v>
      </c>
      <c r="H881">
        <v>2020</v>
      </c>
      <c r="I881">
        <v>6051904</v>
      </c>
      <c r="L881">
        <f>IF(ISNUMBER(SEARCH("migliaia",istat[[#This Row],[Variabile]])),istat[[#This Row],[Value]]*1000,istat[[#This Row],[Value]])</f>
        <v>6051904000</v>
      </c>
      <c r="M881" t="b" cm="1">
        <f t="array" ref="M881">_xlfn.IFS(istat[[#This Row],[Flag Codes]]="c",FALSE,istat[[#This Row],[Ateco 2007]]="TOTALE",FALSE,TRUE,TRUE)</f>
        <v>1</v>
      </c>
      <c r="N881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81">
        <f>IFERROR(FIND("(",istat[[#This Row],[Variabile]])-2,LEN(istat[[#This Row],[Variabile]]))</f>
        <v>36</v>
      </c>
      <c r="P881" t="str">
        <f>LEFT(istat[[#This Row],[Variabile]],istat[[#This Row],[unique_id_variable_text_num_char]])</f>
        <v>investimenti lordi in beni materiali</v>
      </c>
      <c r="Q881" t="str">
        <f>istat[[#This Row],[unique_id_ateco_text]]&amp;": "&amp;istat[[#This Row],[unique_id_variable_text]]</f>
        <v>D fornitura di energia elettrica, gas, vapore e aria condizionata: investimenti lordi in beni materiali</v>
      </c>
    </row>
    <row r="882" spans="1:17" x14ac:dyDescent="0.35">
      <c r="A882" s="1" t="s">
        <v>11</v>
      </c>
      <c r="B882" s="1" t="s">
        <v>12</v>
      </c>
      <c r="C882" s="1" t="s">
        <v>13</v>
      </c>
      <c r="D882" s="1" t="s">
        <v>14</v>
      </c>
      <c r="E882" s="1" t="s">
        <v>176</v>
      </c>
      <c r="F882" s="1" t="s">
        <v>177</v>
      </c>
      <c r="G882">
        <v>2020</v>
      </c>
      <c r="H882">
        <v>2020</v>
      </c>
      <c r="I882">
        <v>83</v>
      </c>
      <c r="L882">
        <f>IF(ISNUMBER(SEARCH("migliaia",istat[[#This Row],[Variabile]])),istat[[#This Row],[Value]]*1000,istat[[#This Row],[Value]])</f>
        <v>83</v>
      </c>
      <c r="M882" t="b" cm="1">
        <f t="array" ref="M882">_xlfn.IFS(istat[[#This Row],[Flag Codes]]="c",FALSE,istat[[#This Row],[Ateco 2007]]="TOTALE",FALSE,TRUE,TRUE)</f>
        <v>1</v>
      </c>
      <c r="N882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2">
        <f>IFERROR(FIND("(",istat[[#This Row],[Variabile]])-2,LEN(istat[[#This Row],[Variabile]]))</f>
        <v>7</v>
      </c>
      <c r="P882" t="str">
        <f>LEFT(istat[[#This Row],[Variabile]],istat[[#This Row],[unique_id_variable_text_num_char]])</f>
        <v>imprese</v>
      </c>
      <c r="Q882" t="str">
        <f>istat[[#This Row],[unique_id_ateco_text]]&amp;": "&amp;istat[[#This Row],[unique_id_variable_text]]</f>
        <v>211 fabbricazione di prodotti farmaceutici di base: imprese</v>
      </c>
    </row>
    <row r="883" spans="1:17" x14ac:dyDescent="0.35">
      <c r="A883" s="1" t="s">
        <v>11</v>
      </c>
      <c r="B883" s="1" t="s">
        <v>12</v>
      </c>
      <c r="C883" s="1" t="s">
        <v>101</v>
      </c>
      <c r="D883" s="1" t="s">
        <v>102</v>
      </c>
      <c r="E883" s="1" t="s">
        <v>157</v>
      </c>
      <c r="F883" s="1" t="s">
        <v>158</v>
      </c>
      <c r="G883">
        <v>2020</v>
      </c>
      <c r="H883">
        <v>2020</v>
      </c>
      <c r="I883">
        <v>20621</v>
      </c>
      <c r="L883">
        <f>IF(ISNUMBER(SEARCH("migliaia",istat[[#This Row],[Variabile]])),istat[[#This Row],[Value]]*1000,istat[[#This Row],[Value]])</f>
        <v>20621000</v>
      </c>
      <c r="M883" t="b" cm="1">
        <f t="array" ref="M883">_xlfn.IFS(istat[[#This Row],[Flag Codes]]="c",FALSE,istat[[#This Row],[Ateco 2007]]="TOTALE",FALSE,TRUE,TRUE)</f>
        <v>1</v>
      </c>
      <c r="N883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83">
        <f>IFERROR(FIND("(",istat[[#This Row],[Variabile]])-2,LEN(istat[[#This Row],[Variabile]]))</f>
        <v>27</v>
      </c>
      <c r="P883" t="str">
        <f>LEFT(istat[[#This Row],[Variabile]],istat[[#This Row],[unique_id_variable_text_num_char]])</f>
        <v>ore lavorate dai dipendenti</v>
      </c>
      <c r="Q883" t="str">
        <f>istat[[#This Row],[unique_id_ateco_text]]&amp;": "&amp;istat[[#This Row],[unique_id_variable_text]]</f>
        <v>602 attività di programmazione e trasmissioni televisive: ore lavorate dai dipendenti</v>
      </c>
    </row>
    <row r="884" spans="1:17" x14ac:dyDescent="0.35">
      <c r="A884" s="1" t="s">
        <v>11</v>
      </c>
      <c r="B884" s="1" t="s">
        <v>12</v>
      </c>
      <c r="C884" s="1" t="s">
        <v>95</v>
      </c>
      <c r="D884" s="1" t="s">
        <v>96</v>
      </c>
      <c r="E884" s="1" t="s">
        <v>198</v>
      </c>
      <c r="F884" s="1" t="s">
        <v>199</v>
      </c>
      <c r="G884">
        <v>2020</v>
      </c>
      <c r="H884">
        <v>2020</v>
      </c>
      <c r="I884">
        <v>353997</v>
      </c>
      <c r="L884">
        <f>IF(ISNUMBER(SEARCH("migliaia",istat[[#This Row],[Variabile]])),istat[[#This Row],[Value]]*1000,istat[[#This Row],[Value]])</f>
        <v>353997</v>
      </c>
      <c r="M884" t="b" cm="1">
        <f t="array" ref="M884">_xlfn.IFS(istat[[#This Row],[Flag Codes]]="c",FALSE,istat[[#This Row],[Ateco 2007]]="TOTALE",FALSE,TRUE,TRUE)</f>
        <v>1</v>
      </c>
      <c r="N884" t="str">
        <f>istat[[#This Row],[ATECO_2007]]&amp;" "&amp;LEFT(istat[[#This Row],[Ateco 2007]],IFERROR(FIND("(",istat[[#This Row],[Ateco 2007]])-2,LEN(istat[[#This Row],[Ateco 2007]])))</f>
        <v>10 industrie alimentari</v>
      </c>
      <c r="O884">
        <f>IFERROR(FIND("(",istat[[#This Row],[Variabile]])-2,LEN(istat[[#This Row],[Variabile]]))</f>
        <v>21</v>
      </c>
      <c r="P884" t="str">
        <f>LEFT(istat[[#This Row],[Variabile]],istat[[#This Row],[unique_id_variable_text_num_char]])</f>
        <v>lavoratori dipendenti</v>
      </c>
      <c r="Q884" t="str">
        <f>istat[[#This Row],[unique_id_ateco_text]]&amp;": "&amp;istat[[#This Row],[unique_id_variable_text]]</f>
        <v>10 industrie alimentari: lavoratori dipendenti</v>
      </c>
    </row>
    <row r="885" spans="1:17" x14ac:dyDescent="0.35">
      <c r="A885" s="1" t="s">
        <v>11</v>
      </c>
      <c r="B885" s="1" t="s">
        <v>12</v>
      </c>
      <c r="C885" s="1" t="s">
        <v>77</v>
      </c>
      <c r="D885" s="1" t="s">
        <v>78</v>
      </c>
      <c r="E885" s="1" t="s">
        <v>208</v>
      </c>
      <c r="F885" s="1" t="s">
        <v>209</v>
      </c>
      <c r="G885">
        <v>2020</v>
      </c>
      <c r="H885">
        <v>2020</v>
      </c>
      <c r="I885">
        <v>2134353</v>
      </c>
      <c r="L885">
        <f>IF(ISNUMBER(SEARCH("migliaia",istat[[#This Row],[Variabile]])),istat[[#This Row],[Value]]*1000,istat[[#This Row],[Value]])</f>
        <v>2134353000</v>
      </c>
      <c r="M885" t="b" cm="1">
        <f t="array" ref="M885">_xlfn.IFS(istat[[#This Row],[Flag Codes]]="c",FALSE,istat[[#This Row],[Ateco 2007]]="TOTALE",FALSE,TRUE,TRUE)</f>
        <v>1</v>
      </c>
      <c r="N885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5">
        <f>IFERROR(FIND("(",istat[[#This Row],[Variabile]])-2,LEN(istat[[#This Row],[Variabile]]))</f>
        <v>23</v>
      </c>
      <c r="P885" t="str">
        <f>LEFT(istat[[#This Row],[Variabile]],istat[[#This Row],[unique_id_variable_text_num_char]])</f>
        <v>margine operativo lordo</v>
      </c>
      <c r="Q885" t="str">
        <f>istat[[#This Row],[unique_id_ateco_text]]&amp;": "&amp;istat[[#This Row],[unique_id_variable_text]]</f>
        <v>475 commercio al dettaglio di altri prodotti per uso domestico in esercizi specializzati: margine operativo lordo</v>
      </c>
    </row>
    <row r="886" spans="1:17" x14ac:dyDescent="0.35">
      <c r="A886" s="1" t="s">
        <v>11</v>
      </c>
      <c r="B886" s="1" t="s">
        <v>12</v>
      </c>
      <c r="C886" s="1" t="s">
        <v>95</v>
      </c>
      <c r="D886" s="1" t="s">
        <v>96</v>
      </c>
      <c r="E886" s="1" t="s">
        <v>208</v>
      </c>
      <c r="F886" s="1" t="s">
        <v>209</v>
      </c>
      <c r="G886">
        <v>2020</v>
      </c>
      <c r="H886">
        <v>2020</v>
      </c>
      <c r="I886">
        <v>108697</v>
      </c>
      <c r="L886">
        <f>IF(ISNUMBER(SEARCH("migliaia",istat[[#This Row],[Variabile]])),istat[[#This Row],[Value]]*1000,istat[[#This Row],[Value]])</f>
        <v>108697</v>
      </c>
      <c r="M886" t="b" cm="1">
        <f t="array" ref="M886">_xlfn.IFS(istat[[#This Row],[Flag Codes]]="c",FALSE,istat[[#This Row],[Ateco 2007]]="TOTALE",FALSE,TRUE,TRUE)</f>
        <v>1</v>
      </c>
      <c r="N886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886">
        <f>IFERROR(FIND("(",istat[[#This Row],[Variabile]])-2,LEN(istat[[#This Row],[Variabile]]))</f>
        <v>21</v>
      </c>
      <c r="P886" t="str">
        <f>LEFT(istat[[#This Row],[Variabile]],istat[[#This Row],[unique_id_variable_text_num_char]])</f>
        <v>lavoratori dipendenti</v>
      </c>
      <c r="Q886" t="str">
        <f>istat[[#This Row],[unique_id_ateco_text]]&amp;": "&amp;istat[[#This Row],[unique_id_variable_text]]</f>
        <v>475 commercio al dettaglio di altri prodotti per uso domestico in esercizi specializzati: lavoratori dipendenti</v>
      </c>
    </row>
    <row r="887" spans="1:17" x14ac:dyDescent="0.35">
      <c r="A887" s="1" t="s">
        <v>11</v>
      </c>
      <c r="B887" s="1" t="s">
        <v>12</v>
      </c>
      <c r="C887" s="1" t="s">
        <v>81</v>
      </c>
      <c r="D887" s="1" t="s">
        <v>82</v>
      </c>
      <c r="E887" s="1" t="s">
        <v>176</v>
      </c>
      <c r="F887" s="1" t="s">
        <v>177</v>
      </c>
      <c r="G887">
        <v>2020</v>
      </c>
      <c r="H887">
        <v>2020</v>
      </c>
      <c r="I887">
        <v>1014903</v>
      </c>
      <c r="L887">
        <f>IF(ISNUMBER(SEARCH("migliaia",istat[[#This Row],[Variabile]])),istat[[#This Row],[Value]]*1000,istat[[#This Row],[Value]])</f>
        <v>1014903000</v>
      </c>
      <c r="M887" t="b" cm="1">
        <f t="array" ref="M887">_xlfn.IFS(istat[[#This Row],[Flag Codes]]="c",FALSE,istat[[#This Row],[Ateco 2007]]="TOTALE",FALSE,TRUE,TRUE)</f>
        <v>1</v>
      </c>
      <c r="N887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87">
        <f>IFERROR(FIND("(",istat[[#This Row],[Variabile]])-2,LEN(istat[[#This Row],[Variabile]]))</f>
        <v>19</v>
      </c>
      <c r="P887" t="str">
        <f>LEFT(istat[[#This Row],[Variabile]],istat[[#This Row],[unique_id_variable_text_num_char]])</f>
        <v>costi del personale</v>
      </c>
      <c r="Q887" t="str">
        <f>istat[[#This Row],[unique_id_ateco_text]]&amp;": "&amp;istat[[#This Row],[unique_id_variable_text]]</f>
        <v>211 fabbricazione di prodotti farmaceutici di base: costi del personale</v>
      </c>
    </row>
    <row r="888" spans="1:17" x14ac:dyDescent="0.35">
      <c r="A888" s="1" t="s">
        <v>11</v>
      </c>
      <c r="B888" s="1" t="s">
        <v>12</v>
      </c>
      <c r="C888" s="1" t="s">
        <v>13</v>
      </c>
      <c r="D888" s="1" t="s">
        <v>14</v>
      </c>
      <c r="E888" s="1" t="s">
        <v>190</v>
      </c>
      <c r="F888" s="1" t="s">
        <v>191</v>
      </c>
      <c r="G888">
        <v>2020</v>
      </c>
      <c r="H888">
        <v>2020</v>
      </c>
      <c r="I888">
        <v>877</v>
      </c>
      <c r="L888">
        <f>IF(ISNUMBER(SEARCH("migliaia",istat[[#This Row],[Variabile]])),istat[[#This Row],[Value]]*1000,istat[[#This Row],[Value]])</f>
        <v>877</v>
      </c>
      <c r="M888" t="b" cm="1">
        <f t="array" ref="M888">_xlfn.IFS(istat[[#This Row],[Flag Codes]]="c",FALSE,istat[[#This Row],[Ateco 2007]]="TOTALE",FALSE,TRUE,TRUE)</f>
        <v>1</v>
      </c>
      <c r="N888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888">
        <f>IFERROR(FIND("(",istat[[#This Row],[Variabile]])-2,LEN(istat[[#This Row],[Variabile]]))</f>
        <v>7</v>
      </c>
      <c r="P888" t="str">
        <f>LEFT(istat[[#This Row],[Variabile]],istat[[#This Row],[unique_id_variable_text_num_char]])</f>
        <v>imprese</v>
      </c>
      <c r="Q888" t="str">
        <f>istat[[#This Row],[unique_id_ateco_text]]&amp;": "&amp;istat[[#This Row],[unique_id_variable_text]]</f>
        <v>201 fabbricazione di prodotti chimici di base, di fertilizzanti e composti azotati, di materie plastiche e gomma sintetica in forme primarie: imprese</v>
      </c>
    </row>
    <row r="889" spans="1:17" x14ac:dyDescent="0.35">
      <c r="A889" s="1" t="s">
        <v>11</v>
      </c>
      <c r="B889" s="1" t="s">
        <v>12</v>
      </c>
      <c r="C889" s="1" t="s">
        <v>95</v>
      </c>
      <c r="D889" s="1" t="s">
        <v>96</v>
      </c>
      <c r="E889" s="1" t="s">
        <v>204</v>
      </c>
      <c r="F889" s="1" t="s">
        <v>205</v>
      </c>
      <c r="G889">
        <v>2020</v>
      </c>
      <c r="H889">
        <v>2020</v>
      </c>
      <c r="I889">
        <v>17183</v>
      </c>
      <c r="L889">
        <f>IF(ISNUMBER(SEARCH("migliaia",istat[[#This Row],[Variabile]])),istat[[#This Row],[Value]]*1000,istat[[#This Row],[Value]])</f>
        <v>17183</v>
      </c>
      <c r="M889" t="b" cm="1">
        <f t="array" ref="M889">_xlfn.IFS(istat[[#This Row],[Flag Codes]]="c",FALSE,istat[[#This Row],[Ateco 2007]]="TOTALE",FALSE,TRUE,TRUE)</f>
        <v>1</v>
      </c>
      <c r="N889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889">
        <f>IFERROR(FIND("(",istat[[#This Row],[Variabile]])-2,LEN(istat[[#This Row],[Variabile]]))</f>
        <v>21</v>
      </c>
      <c r="P889" t="str">
        <f>LEFT(istat[[#This Row],[Variabile]],istat[[#This Row],[unique_id_variable_text_num_char]])</f>
        <v>lavoratori dipendenti</v>
      </c>
      <c r="Q889" t="str">
        <f>istat[[#This Row],[unique_id_ateco_text]]&amp;": "&amp;istat[[#This Row],[unique_id_variable_text]]</f>
        <v>462 commercio all'ingrosso di materie prime agricole e di animali vivi: lavoratori dipendenti</v>
      </c>
    </row>
    <row r="890" spans="1:17" x14ac:dyDescent="0.35">
      <c r="A890" s="1" t="s">
        <v>11</v>
      </c>
      <c r="B890" s="1" t="s">
        <v>12</v>
      </c>
      <c r="C890" s="1" t="s">
        <v>95</v>
      </c>
      <c r="D890" s="1" t="s">
        <v>96</v>
      </c>
      <c r="E890" s="1" t="s">
        <v>123</v>
      </c>
      <c r="F890" s="1" t="s">
        <v>124</v>
      </c>
      <c r="G890">
        <v>2020</v>
      </c>
      <c r="H890">
        <v>2020</v>
      </c>
      <c r="I890">
        <v>5936</v>
      </c>
      <c r="L890">
        <f>IF(ISNUMBER(SEARCH("migliaia",istat[[#This Row],[Variabile]])),istat[[#This Row],[Value]]*1000,istat[[#This Row],[Value]])</f>
        <v>5936</v>
      </c>
      <c r="M890" t="b" cm="1">
        <f t="array" ref="M890">_xlfn.IFS(istat[[#This Row],[Flag Codes]]="c",FALSE,istat[[#This Row],[Ateco 2007]]="TOTALE",FALSE,TRUE,TRUE)</f>
        <v>1</v>
      </c>
      <c r="N89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890">
        <f>IFERROR(FIND("(",istat[[#This Row],[Variabile]])-2,LEN(istat[[#This Row],[Variabile]]))</f>
        <v>21</v>
      </c>
      <c r="P890" t="str">
        <f>LEFT(istat[[#This Row],[Variabile]],istat[[#This Row],[unique_id_variable_text_num_char]])</f>
        <v>lavoratori dipendenti</v>
      </c>
      <c r="Q890" t="str">
        <f>istat[[#This Row],[unique_id_ateco_text]]&amp;": "&amp;istat[[#This Row],[unique_id_variable_text]]</f>
        <v>102 lavorazione e conservazione di pesce, crostacei e molluschi: lavoratori dipendenti</v>
      </c>
    </row>
    <row r="891" spans="1:17" x14ac:dyDescent="0.35">
      <c r="A891" s="1" t="s">
        <v>11</v>
      </c>
      <c r="B891" s="1" t="s">
        <v>12</v>
      </c>
      <c r="C891" s="1" t="s">
        <v>95</v>
      </c>
      <c r="D891" s="1" t="s">
        <v>96</v>
      </c>
      <c r="E891" s="1" t="s">
        <v>174</v>
      </c>
      <c r="F891" s="1" t="s">
        <v>175</v>
      </c>
      <c r="G891">
        <v>2020</v>
      </c>
      <c r="H891">
        <v>2020</v>
      </c>
      <c r="I891">
        <v>42471</v>
      </c>
      <c r="L891">
        <f>IF(ISNUMBER(SEARCH("migliaia",istat[[#This Row],[Variabile]])),istat[[#This Row],[Value]]*1000,istat[[#This Row],[Value]])</f>
        <v>42471</v>
      </c>
      <c r="M891" t="b" cm="1">
        <f t="array" ref="M891">_xlfn.IFS(istat[[#This Row],[Flag Codes]]="c",FALSE,istat[[#This Row],[Ateco 2007]]="TOTALE",FALSE,TRUE,TRUE)</f>
        <v>1</v>
      </c>
      <c r="N891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1">
        <f>IFERROR(FIND("(",istat[[#This Row],[Variabile]])-2,LEN(istat[[#This Row],[Variabile]]))</f>
        <v>21</v>
      </c>
      <c r="P891" t="str">
        <f>LEFT(istat[[#This Row],[Variabile]],istat[[#This Row],[unique_id_variable_text_num_char]])</f>
        <v>lavoratori dipendenti</v>
      </c>
      <c r="Q891" t="str">
        <f>istat[[#This Row],[unique_id_ateco_text]]&amp;": "&amp;istat[[#This Row],[unique_id_variable_text]]</f>
        <v>255 fucinatura, imbutitura, stampaggio e profilatura dei metalli, metallurgia delle polveri: lavoratori dipendenti</v>
      </c>
    </row>
    <row r="892" spans="1:17" x14ac:dyDescent="0.35">
      <c r="A892" s="1" t="s">
        <v>11</v>
      </c>
      <c r="B892" s="1" t="s">
        <v>12</v>
      </c>
      <c r="C892" s="1" t="s">
        <v>85</v>
      </c>
      <c r="D892" s="1" t="s">
        <v>86</v>
      </c>
      <c r="E892" s="1" t="s">
        <v>157</v>
      </c>
      <c r="F892" s="1" t="s">
        <v>158</v>
      </c>
      <c r="G892">
        <v>2020</v>
      </c>
      <c r="H892">
        <v>2020</v>
      </c>
      <c r="I892">
        <v>608448</v>
      </c>
      <c r="L892">
        <f>IF(ISNUMBER(SEARCH("migliaia",istat[[#This Row],[Variabile]])),istat[[#This Row],[Value]]*1000,istat[[#This Row],[Value]])</f>
        <v>608448000</v>
      </c>
      <c r="M892" t="b" cm="1">
        <f t="array" ref="M892">_xlfn.IFS(istat[[#This Row],[Flag Codes]]="c",FALSE,istat[[#This Row],[Ateco 2007]]="TOTALE",FALSE,TRUE,TRUE)</f>
        <v>1</v>
      </c>
      <c r="N892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892">
        <f>IFERROR(FIND("(",istat[[#This Row],[Variabile]])-2,LEN(istat[[#This Row],[Variabile]]))</f>
        <v>17</v>
      </c>
      <c r="P892" t="str">
        <f>LEFT(istat[[#This Row],[Variabile]],istat[[#This Row],[unique_id_variable_text_num_char]])</f>
        <v>salari e stipendi</v>
      </c>
      <c r="Q892" t="str">
        <f>istat[[#This Row],[unique_id_ateco_text]]&amp;": "&amp;istat[[#This Row],[unique_id_variable_text]]</f>
        <v>602 attività di programmazione e trasmissioni televisive: salari e stipendi</v>
      </c>
    </row>
    <row r="893" spans="1:17" x14ac:dyDescent="0.35">
      <c r="A893" s="1" t="s">
        <v>11</v>
      </c>
      <c r="B893" s="1" t="s">
        <v>12</v>
      </c>
      <c r="C893" s="1" t="s">
        <v>81</v>
      </c>
      <c r="D893" s="1" t="s">
        <v>82</v>
      </c>
      <c r="E893" s="1" t="s">
        <v>188</v>
      </c>
      <c r="F893" s="1" t="s">
        <v>189</v>
      </c>
      <c r="G893">
        <v>2020</v>
      </c>
      <c r="H893">
        <v>2020</v>
      </c>
      <c r="I893">
        <v>3117656</v>
      </c>
      <c r="L893">
        <f>IF(ISNUMBER(SEARCH("migliaia",istat[[#This Row],[Variabile]])),istat[[#This Row],[Value]]*1000,istat[[#This Row],[Value]])</f>
        <v>3117656000</v>
      </c>
      <c r="M893" t="b" cm="1">
        <f t="array" ref="M893">_xlfn.IFS(istat[[#This Row],[Flag Codes]]="c",FALSE,istat[[#This Row],[Ateco 2007]]="TOTALE",FALSE,TRUE,TRUE)</f>
        <v>1</v>
      </c>
      <c r="N893" t="str">
        <f>istat[[#This Row],[ATECO_2007]]&amp;" "&amp;LEFT(istat[[#This Row],[Ateco 2007]],IFERROR(FIND("(",istat[[#This Row],[Ateco 2007]])-2,LEN(istat[[#This Row],[Ateco 2007]])))</f>
        <v>451 commercio di autoveicoli</v>
      </c>
      <c r="O893">
        <f>IFERROR(FIND("(",istat[[#This Row],[Variabile]])-2,LEN(istat[[#This Row],[Variabile]]))</f>
        <v>19</v>
      </c>
      <c r="P893" t="str">
        <f>LEFT(istat[[#This Row],[Variabile]],istat[[#This Row],[unique_id_variable_text_num_char]])</f>
        <v>costi del personale</v>
      </c>
      <c r="Q893" t="str">
        <f>istat[[#This Row],[unique_id_ateco_text]]&amp;": "&amp;istat[[#This Row],[unique_id_variable_text]]</f>
        <v>451 commercio di autoveicoli: costi del personale</v>
      </c>
    </row>
    <row r="894" spans="1:17" x14ac:dyDescent="0.35">
      <c r="A894" s="1" t="s">
        <v>11</v>
      </c>
      <c r="B894" s="1" t="s">
        <v>12</v>
      </c>
      <c r="C894" s="1" t="s">
        <v>85</v>
      </c>
      <c r="D894" s="1" t="s">
        <v>86</v>
      </c>
      <c r="E894" s="1" t="s">
        <v>192</v>
      </c>
      <c r="F894" s="1" t="s">
        <v>193</v>
      </c>
      <c r="G894">
        <v>2020</v>
      </c>
      <c r="H894">
        <v>2020</v>
      </c>
      <c r="I894">
        <v>99155187</v>
      </c>
      <c r="L894">
        <f>IF(ISNUMBER(SEARCH("migliaia",istat[[#This Row],[Variabile]])),istat[[#This Row],[Value]]*1000,istat[[#This Row],[Value]])</f>
        <v>99155187000</v>
      </c>
      <c r="M894" t="b" cm="1">
        <f t="array" ref="M894">_xlfn.IFS(istat[[#This Row],[Flag Codes]]="c",FALSE,istat[[#This Row],[Ateco 2007]]="TOTALE",FALSE,TRUE,TRUE)</f>
        <v>1</v>
      </c>
      <c r="N894" t="str">
        <f>istat[[#This Row],[ATECO_2007]]&amp;" "&amp;LEFT(istat[[#This Row],[Ateco 2007]],IFERROR(FIND("(",istat[[#This Row],[Ateco 2007]])-2,LEN(istat[[#This Row],[Ateco 2007]])))</f>
        <v>C attività manifatturiere</v>
      </c>
      <c r="O894">
        <f>IFERROR(FIND("(",istat[[#This Row],[Variabile]])-2,LEN(istat[[#This Row],[Variabile]]))</f>
        <v>17</v>
      </c>
      <c r="P894" t="str">
        <f>LEFT(istat[[#This Row],[Variabile]],istat[[#This Row],[unique_id_variable_text_num_char]])</f>
        <v>salari e stipendi</v>
      </c>
      <c r="Q894" t="str">
        <f>istat[[#This Row],[unique_id_ateco_text]]&amp;": "&amp;istat[[#This Row],[unique_id_variable_text]]</f>
        <v>C attività manifatturiere: salari e stipendi</v>
      </c>
    </row>
    <row r="895" spans="1:17" x14ac:dyDescent="0.35">
      <c r="A895" s="1" t="s">
        <v>11</v>
      </c>
      <c r="B895" s="1" t="s">
        <v>12</v>
      </c>
      <c r="C895" s="1" t="s">
        <v>71</v>
      </c>
      <c r="D895" s="1" t="s">
        <v>72</v>
      </c>
      <c r="E895" s="1" t="s">
        <v>202</v>
      </c>
      <c r="F895" s="1" t="s">
        <v>203</v>
      </c>
      <c r="G895">
        <v>2020</v>
      </c>
      <c r="H895">
        <v>2020</v>
      </c>
      <c r="I895">
        <v>99214294</v>
      </c>
      <c r="L895">
        <f>IF(ISNUMBER(SEARCH("migliaia",istat[[#This Row],[Variabile]])),istat[[#This Row],[Value]]*1000,istat[[#This Row],[Value]])</f>
        <v>99214294000</v>
      </c>
      <c r="M895" t="b" cm="1">
        <f t="array" ref="M895">_xlfn.IFS(istat[[#This Row],[Flag Codes]]="c",FALSE,istat[[#This Row],[Ateco 2007]]="TOTALE",FALSE,TRUE,TRUE)</f>
        <v>1</v>
      </c>
      <c r="N895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895">
        <f>IFERROR(FIND("(",istat[[#This Row],[Variabile]])-2,LEN(istat[[#This Row],[Variabile]]))</f>
        <v>23</v>
      </c>
      <c r="P895" t="str">
        <f>LEFT(istat[[#This Row],[Variabile]],istat[[#This Row],[unique_id_variable_text_num_char]])</f>
        <v>valore della produzione</v>
      </c>
      <c r="Q895" t="str">
        <f>istat[[#This Row],[unique_id_ateco_text]]&amp;": "&amp;istat[[#This Row],[unique_id_variable_text]]</f>
        <v>D fornitura di energia elettrica, gas, vapore e aria condizionata: valore della produzione</v>
      </c>
    </row>
    <row r="896" spans="1:17" x14ac:dyDescent="0.35">
      <c r="A896" s="1" t="s">
        <v>11</v>
      </c>
      <c r="B896" s="1" t="s">
        <v>12</v>
      </c>
      <c r="C896" s="1" t="s">
        <v>85</v>
      </c>
      <c r="D896" s="1" t="s">
        <v>86</v>
      </c>
      <c r="E896" s="1" t="s">
        <v>141</v>
      </c>
      <c r="F896" s="1" t="s">
        <v>142</v>
      </c>
      <c r="G896">
        <v>2020</v>
      </c>
      <c r="H896">
        <v>2020</v>
      </c>
      <c r="I896">
        <v>110815</v>
      </c>
      <c r="L896">
        <f>IF(ISNUMBER(SEARCH("migliaia",istat[[#This Row],[Variabile]])),istat[[#This Row],[Value]]*1000,istat[[#This Row],[Value]])</f>
        <v>110815000</v>
      </c>
      <c r="M896" t="b" cm="1">
        <f t="array" ref="M896">_xlfn.IFS(istat[[#This Row],[Flag Codes]]="c",FALSE,istat[[#This Row],[Ateco 2007]]="TOTALE",FALSE,TRUE,TRUE)</f>
        <v>1</v>
      </c>
      <c r="N896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896">
        <f>IFERROR(FIND("(",istat[[#This Row],[Variabile]])-2,LEN(istat[[#This Row],[Variabile]]))</f>
        <v>17</v>
      </c>
      <c r="P896" t="str">
        <f>LEFT(istat[[#This Row],[Variabile]],istat[[#This Row],[unique_id_variable_text_num_char]])</f>
        <v>salari e stipendi</v>
      </c>
      <c r="Q896" t="str">
        <f>istat[[#This Row],[unique_id_ateco_text]]&amp;": "&amp;istat[[#This Row],[unique_id_variable_text]]</f>
        <v>353 fornitura di vapore e aria condizionata: salari e stipendi</v>
      </c>
    </row>
    <row r="897" spans="1:17" x14ac:dyDescent="0.35">
      <c r="A897" s="1" t="s">
        <v>11</v>
      </c>
      <c r="B897" s="1" t="s">
        <v>12</v>
      </c>
      <c r="C897" s="1" t="s">
        <v>77</v>
      </c>
      <c r="D897" s="1" t="s">
        <v>78</v>
      </c>
      <c r="E897" s="1" t="s">
        <v>174</v>
      </c>
      <c r="F897" s="1" t="s">
        <v>175</v>
      </c>
      <c r="G897">
        <v>2020</v>
      </c>
      <c r="H897">
        <v>2020</v>
      </c>
      <c r="I897">
        <v>1057072</v>
      </c>
      <c r="L897">
        <f>IF(ISNUMBER(SEARCH("migliaia",istat[[#This Row],[Variabile]])),istat[[#This Row],[Value]]*1000,istat[[#This Row],[Value]])</f>
        <v>1057072000</v>
      </c>
      <c r="M897" t="b" cm="1">
        <f t="array" ref="M897">_xlfn.IFS(istat[[#This Row],[Flag Codes]]="c",FALSE,istat[[#This Row],[Ateco 2007]]="TOTALE",FALSE,TRUE,TRUE)</f>
        <v>1</v>
      </c>
      <c r="N897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897">
        <f>IFERROR(FIND("(",istat[[#This Row],[Variabile]])-2,LEN(istat[[#This Row],[Variabile]]))</f>
        <v>23</v>
      </c>
      <c r="P897" t="str">
        <f>LEFT(istat[[#This Row],[Variabile]],istat[[#This Row],[unique_id_variable_text_num_char]])</f>
        <v>margine operativo lordo</v>
      </c>
      <c r="Q897" t="str">
        <f>istat[[#This Row],[unique_id_ateco_text]]&amp;": "&amp;istat[[#This Row],[unique_id_variable_text]]</f>
        <v>255 fucinatura, imbutitura, stampaggio e profilatura dei metalli, metallurgia delle polveri: margine operativo lordo</v>
      </c>
    </row>
    <row r="898" spans="1:17" x14ac:dyDescent="0.35">
      <c r="A898" s="1" t="s">
        <v>11</v>
      </c>
      <c r="B898" s="1" t="s">
        <v>12</v>
      </c>
      <c r="C898" s="1" t="s">
        <v>91</v>
      </c>
      <c r="D898" s="1" t="s">
        <v>92</v>
      </c>
      <c r="E898" s="1" t="s">
        <v>182</v>
      </c>
      <c r="F898" s="1" t="s">
        <v>183</v>
      </c>
      <c r="G898">
        <v>2020</v>
      </c>
      <c r="H898">
        <v>2020</v>
      </c>
      <c r="I898">
        <v>11225</v>
      </c>
      <c r="L898">
        <f>IF(ISNUMBER(SEARCH("migliaia",istat[[#This Row],[Variabile]])),istat[[#This Row],[Value]]*1000,istat[[#This Row],[Value]])</f>
        <v>11225</v>
      </c>
      <c r="M898" t="b" cm="1">
        <f t="array" ref="M898">_xlfn.IFS(istat[[#This Row],[Flag Codes]]="c",FALSE,istat[[#This Row],[Ateco 2007]]="TOTALE",FALSE,TRUE,TRUE)</f>
        <v>1</v>
      </c>
      <c r="N898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898">
        <f>IFERROR(FIND("(",istat[[#This Row],[Variabile]])-2,LEN(istat[[#This Row],[Variabile]]))</f>
        <v>8</v>
      </c>
      <c r="P898" t="str">
        <f>LEFT(istat[[#This Row],[Variabile]],istat[[#This Row],[unique_id_variable_text_num_char]])</f>
        <v>occupati</v>
      </c>
      <c r="Q898" t="str">
        <f>istat[[#This Row],[unique_id_ateco_text]]&amp;": "&amp;istat[[#This Row],[unique_id_variable_text]]</f>
        <v>104 produzione di oli e grassi vegetali e animali: occupati</v>
      </c>
    </row>
    <row r="899" spans="1:17" x14ac:dyDescent="0.35">
      <c r="A899" s="1" t="s">
        <v>11</v>
      </c>
      <c r="B899" s="1" t="s">
        <v>12</v>
      </c>
      <c r="C899" s="1" t="s">
        <v>79</v>
      </c>
      <c r="D899" s="1" t="s">
        <v>80</v>
      </c>
      <c r="E899" s="1" t="s">
        <v>176</v>
      </c>
      <c r="F899" s="1" t="s">
        <v>177</v>
      </c>
      <c r="G899">
        <v>2020</v>
      </c>
      <c r="H899">
        <v>2020</v>
      </c>
      <c r="I899">
        <v>3761217</v>
      </c>
      <c r="L899">
        <f>IF(ISNUMBER(SEARCH("migliaia",istat[[#This Row],[Variabile]])),istat[[#This Row],[Value]]*1000,istat[[#This Row],[Value]])</f>
        <v>3761217000</v>
      </c>
      <c r="M899" t="b" cm="1">
        <f t="array" ref="M899">_xlfn.IFS(istat[[#This Row],[Flag Codes]]="c",FALSE,istat[[#This Row],[Ateco 2007]]="TOTALE",FALSE,TRUE,TRUE)</f>
        <v>1</v>
      </c>
      <c r="N899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899">
        <f>IFERROR(FIND("(",istat[[#This Row],[Variabile]])-2,LEN(istat[[#This Row],[Variabile]]))</f>
        <v>26</v>
      </c>
      <c r="P899" t="str">
        <f>LEFT(istat[[#This Row],[Variabile]],istat[[#This Row],[unique_id_variable_text_num_char]])</f>
        <v>acquisto di beni e servizi</v>
      </c>
      <c r="Q899" t="str">
        <f>istat[[#This Row],[unique_id_ateco_text]]&amp;": "&amp;istat[[#This Row],[unique_id_variable_text]]</f>
        <v>211 fabbricazione di prodotti farmaceutici di base: acquisto di beni e servizi</v>
      </c>
    </row>
    <row r="900" spans="1:17" x14ac:dyDescent="0.35">
      <c r="A900" s="1" t="s">
        <v>11</v>
      </c>
      <c r="B900" s="1" t="s">
        <v>12</v>
      </c>
      <c r="C900" s="1" t="s">
        <v>87</v>
      </c>
      <c r="D900" s="1" t="s">
        <v>88</v>
      </c>
      <c r="E900" s="1" t="s">
        <v>192</v>
      </c>
      <c r="F900" s="1" t="s">
        <v>193</v>
      </c>
      <c r="G900">
        <v>2020</v>
      </c>
      <c r="H900">
        <v>2020</v>
      </c>
      <c r="I900">
        <v>32581001</v>
      </c>
      <c r="L900">
        <f>IF(ISNUMBER(SEARCH("migliaia",istat[[#This Row],[Variabile]])),istat[[#This Row],[Value]]*1000,istat[[#This Row],[Value]])</f>
        <v>32581001000</v>
      </c>
      <c r="M900" t="b" cm="1">
        <f t="array" ref="M900">_xlfn.IFS(istat[[#This Row],[Flag Codes]]="c",FALSE,istat[[#This Row],[Ateco 2007]]="TOTALE",FALSE,TRUE,TRUE)</f>
        <v>1</v>
      </c>
      <c r="N900" t="str">
        <f>istat[[#This Row],[ATECO_2007]]&amp;" "&amp;LEFT(istat[[#This Row],[Ateco 2007]],IFERROR(FIND("(",istat[[#This Row],[Ateco 2007]])-2,LEN(istat[[#This Row],[Ateco 2007]])))</f>
        <v>C attività manifatturiere</v>
      </c>
      <c r="O900">
        <f>IFERROR(FIND("(",istat[[#This Row],[Variabile]])-2,LEN(istat[[#This Row],[Variabile]]))</f>
        <v>36</v>
      </c>
      <c r="P900" t="str">
        <f>LEFT(istat[[#This Row],[Variabile]],istat[[#This Row],[unique_id_variable_text_num_char]])</f>
        <v>investimenti lordi in beni materiali</v>
      </c>
      <c r="Q900" t="str">
        <f>istat[[#This Row],[unique_id_ateco_text]]&amp;": "&amp;istat[[#This Row],[unique_id_variable_text]]</f>
        <v>C attività manifatturiere: investimenti lordi in beni materiali</v>
      </c>
    </row>
    <row r="901" spans="1:17" x14ac:dyDescent="0.35">
      <c r="A901" s="1" t="s">
        <v>11</v>
      </c>
      <c r="B901" s="1" t="s">
        <v>12</v>
      </c>
      <c r="C901" s="1" t="s">
        <v>87</v>
      </c>
      <c r="D901" s="1" t="s">
        <v>88</v>
      </c>
      <c r="E901" s="1" t="s">
        <v>141</v>
      </c>
      <c r="F901" s="1" t="s">
        <v>142</v>
      </c>
      <c r="G901">
        <v>2020</v>
      </c>
      <c r="H901">
        <v>2020</v>
      </c>
      <c r="I901">
        <v>257401</v>
      </c>
      <c r="L901">
        <f>IF(ISNUMBER(SEARCH("migliaia",istat[[#This Row],[Variabile]])),istat[[#This Row],[Value]]*1000,istat[[#This Row],[Value]])</f>
        <v>257401000</v>
      </c>
      <c r="M901" t="b" cm="1">
        <f t="array" ref="M901">_xlfn.IFS(istat[[#This Row],[Flag Codes]]="c",FALSE,istat[[#This Row],[Ateco 2007]]="TOTALE",FALSE,TRUE,TRUE)</f>
        <v>1</v>
      </c>
      <c r="N90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01">
        <f>IFERROR(FIND("(",istat[[#This Row],[Variabile]])-2,LEN(istat[[#This Row],[Variabile]]))</f>
        <v>36</v>
      </c>
      <c r="P901" t="str">
        <f>LEFT(istat[[#This Row],[Variabile]],istat[[#This Row],[unique_id_variable_text_num_char]])</f>
        <v>investimenti lordi in beni materiali</v>
      </c>
      <c r="Q901" t="str">
        <f>istat[[#This Row],[unique_id_ateco_text]]&amp;": "&amp;istat[[#This Row],[unique_id_variable_text]]</f>
        <v>353 fornitura di vapore e aria condizionata: investimenti lordi in beni materiali</v>
      </c>
    </row>
    <row r="902" spans="1:17" x14ac:dyDescent="0.35">
      <c r="A902" s="1" t="s">
        <v>11</v>
      </c>
      <c r="B902" s="1" t="s">
        <v>12</v>
      </c>
      <c r="C902" s="1" t="s">
        <v>71</v>
      </c>
      <c r="D902" s="1" t="s">
        <v>72</v>
      </c>
      <c r="E902" s="1" t="s">
        <v>174</v>
      </c>
      <c r="F902" s="1" t="s">
        <v>175</v>
      </c>
      <c r="G902">
        <v>2020</v>
      </c>
      <c r="H902">
        <v>2020</v>
      </c>
      <c r="I902">
        <v>10637634</v>
      </c>
      <c r="L902">
        <f>IF(ISNUMBER(SEARCH("migliaia",istat[[#This Row],[Variabile]])),istat[[#This Row],[Value]]*1000,istat[[#This Row],[Value]])</f>
        <v>10637634000</v>
      </c>
      <c r="M902" t="b" cm="1">
        <f t="array" ref="M902">_xlfn.IFS(istat[[#This Row],[Flag Codes]]="c",FALSE,istat[[#This Row],[Ateco 2007]]="TOTALE",FALSE,TRUE,TRUE)</f>
        <v>1</v>
      </c>
      <c r="N902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902">
        <f>IFERROR(FIND("(",istat[[#This Row],[Variabile]])-2,LEN(istat[[#This Row],[Variabile]]))</f>
        <v>23</v>
      </c>
      <c r="P902" t="str">
        <f>LEFT(istat[[#This Row],[Variabile]],istat[[#This Row],[unique_id_variable_text_num_char]])</f>
        <v>valore della produzione</v>
      </c>
      <c r="Q902" t="str">
        <f>istat[[#This Row],[unique_id_ateco_text]]&amp;": "&amp;istat[[#This Row],[unique_id_variable_text]]</f>
        <v>255 fucinatura, imbutitura, stampaggio e profilatura dei metalli, metallurgia delle polveri: valore della produzione</v>
      </c>
    </row>
    <row r="903" spans="1:17" x14ac:dyDescent="0.35">
      <c r="A903" s="1" t="s">
        <v>11</v>
      </c>
      <c r="B903" s="1" t="s">
        <v>12</v>
      </c>
      <c r="C903" s="1" t="s">
        <v>95</v>
      </c>
      <c r="D903" s="1" t="s">
        <v>96</v>
      </c>
      <c r="E903" s="1" t="s">
        <v>210</v>
      </c>
      <c r="F903" s="1" t="s">
        <v>211</v>
      </c>
      <c r="G903">
        <v>2020</v>
      </c>
      <c r="H903">
        <v>2020</v>
      </c>
      <c r="I903">
        <v>119004</v>
      </c>
      <c r="L903">
        <f>IF(ISNUMBER(SEARCH("migliaia",istat[[#This Row],[Variabile]])),istat[[#This Row],[Value]]*1000,istat[[#This Row],[Value]])</f>
        <v>119004</v>
      </c>
      <c r="M903" t="b" cm="1">
        <f t="array" ref="M903">_xlfn.IFS(istat[[#This Row],[Flag Codes]]="c",FALSE,istat[[#This Row],[Ateco 2007]]="TOTALE",FALSE,TRUE,TRUE)</f>
        <v>1</v>
      </c>
      <c r="N903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3">
        <f>IFERROR(FIND("(",istat[[#This Row],[Variabile]])-2,LEN(istat[[#This Row],[Variabile]]))</f>
        <v>21</v>
      </c>
      <c r="P903" t="str">
        <f>LEFT(istat[[#This Row],[Variabile]],istat[[#This Row],[unique_id_variable_text_num_char]])</f>
        <v>lavoratori dipendenti</v>
      </c>
      <c r="Q903" t="str">
        <f>istat[[#This Row],[unique_id_ateco_text]]&amp;": "&amp;istat[[#This Row],[unique_id_variable_text]]</f>
        <v>251 fabbricazione di elementi da costruzione in metallo: lavoratori dipendenti</v>
      </c>
    </row>
    <row r="904" spans="1:17" x14ac:dyDescent="0.35">
      <c r="A904" s="1" t="s">
        <v>11</v>
      </c>
      <c r="B904" s="1" t="s">
        <v>12</v>
      </c>
      <c r="C904" s="1" t="s">
        <v>77</v>
      </c>
      <c r="D904" s="1" t="s">
        <v>78</v>
      </c>
      <c r="E904" s="1" t="s">
        <v>210</v>
      </c>
      <c r="F904" s="1" t="s">
        <v>211</v>
      </c>
      <c r="G904">
        <v>2020</v>
      </c>
      <c r="H904">
        <v>2020</v>
      </c>
      <c r="I904">
        <v>2176394</v>
      </c>
      <c r="L904">
        <f>IF(ISNUMBER(SEARCH("migliaia",istat[[#This Row],[Variabile]])),istat[[#This Row],[Value]]*1000,istat[[#This Row],[Value]])</f>
        <v>2176394000</v>
      </c>
      <c r="M904" t="b" cm="1">
        <f t="array" ref="M904">_xlfn.IFS(istat[[#This Row],[Flag Codes]]="c",FALSE,istat[[#This Row],[Ateco 2007]]="TOTALE",FALSE,TRUE,TRUE)</f>
        <v>1</v>
      </c>
      <c r="N90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04">
        <f>IFERROR(FIND("(",istat[[#This Row],[Variabile]])-2,LEN(istat[[#This Row],[Variabile]]))</f>
        <v>23</v>
      </c>
      <c r="P904" t="str">
        <f>LEFT(istat[[#This Row],[Variabile]],istat[[#This Row],[unique_id_variable_text_num_char]])</f>
        <v>margine operativo lordo</v>
      </c>
      <c r="Q904" t="str">
        <f>istat[[#This Row],[unique_id_ateco_text]]&amp;": "&amp;istat[[#This Row],[unique_id_variable_text]]</f>
        <v>251 fabbricazione di elementi da costruzione in metallo: margine operativo lordo</v>
      </c>
    </row>
    <row r="905" spans="1:17" x14ac:dyDescent="0.35">
      <c r="A905" s="1" t="s">
        <v>11</v>
      </c>
      <c r="B905" s="1" t="s">
        <v>12</v>
      </c>
      <c r="C905" s="1" t="s">
        <v>95</v>
      </c>
      <c r="D905" s="1" t="s">
        <v>96</v>
      </c>
      <c r="E905" s="1" t="s">
        <v>119</v>
      </c>
      <c r="F905" s="1" t="s">
        <v>120</v>
      </c>
      <c r="G905">
        <v>2020</v>
      </c>
      <c r="H905">
        <v>2020</v>
      </c>
      <c r="I905">
        <v>1686</v>
      </c>
      <c r="L905">
        <f>IF(ISNUMBER(SEARCH("migliaia",istat[[#This Row],[Variabile]])),istat[[#This Row],[Value]]*1000,istat[[#This Row],[Value]])</f>
        <v>1686</v>
      </c>
      <c r="M905" t="b" cm="1">
        <f t="array" ref="M905">_xlfn.IFS(istat[[#This Row],[Flag Codes]]="c",FALSE,istat[[#This Row],[Ateco 2007]]="TOTALE",FALSE,TRUE,TRUE)</f>
        <v>1</v>
      </c>
      <c r="N905" t="str">
        <f>istat[[#This Row],[ATECO_2007]]&amp;" "&amp;LEFT(istat[[#This Row],[Ateco 2007]],IFERROR(FIND("(",istat[[#This Row],[Ateco 2007]])-2,LEN(istat[[#This Row],[Ateco 2007]])))</f>
        <v>75 servizi veterinari</v>
      </c>
      <c r="O905">
        <f>IFERROR(FIND("(",istat[[#This Row],[Variabile]])-2,LEN(istat[[#This Row],[Variabile]]))</f>
        <v>21</v>
      </c>
      <c r="P905" t="str">
        <f>LEFT(istat[[#This Row],[Variabile]],istat[[#This Row],[unique_id_variable_text_num_char]])</f>
        <v>lavoratori dipendenti</v>
      </c>
      <c r="Q905" t="str">
        <f>istat[[#This Row],[unique_id_ateco_text]]&amp;": "&amp;istat[[#This Row],[unique_id_variable_text]]</f>
        <v>75 servizi veterinari: lavoratori dipendenti</v>
      </c>
    </row>
    <row r="906" spans="1:17" x14ac:dyDescent="0.35">
      <c r="A906" s="1" t="s">
        <v>11</v>
      </c>
      <c r="B906" s="1" t="s">
        <v>12</v>
      </c>
      <c r="C906" s="1" t="s">
        <v>77</v>
      </c>
      <c r="D906" s="1" t="s">
        <v>78</v>
      </c>
      <c r="E906" s="1" t="s">
        <v>119</v>
      </c>
      <c r="F906" s="1" t="s">
        <v>120</v>
      </c>
      <c r="G906">
        <v>2020</v>
      </c>
      <c r="H906">
        <v>2020</v>
      </c>
      <c r="I906">
        <v>439072</v>
      </c>
      <c r="L906">
        <f>IF(ISNUMBER(SEARCH("migliaia",istat[[#This Row],[Variabile]])),istat[[#This Row],[Value]]*1000,istat[[#This Row],[Value]])</f>
        <v>439072000</v>
      </c>
      <c r="M906" t="b" cm="1">
        <f t="array" ref="M906">_xlfn.IFS(istat[[#This Row],[Flag Codes]]="c",FALSE,istat[[#This Row],[Ateco 2007]]="TOTALE",FALSE,TRUE,TRUE)</f>
        <v>1</v>
      </c>
      <c r="N906" t="str">
        <f>istat[[#This Row],[ATECO_2007]]&amp;" "&amp;LEFT(istat[[#This Row],[Ateco 2007]],IFERROR(FIND("(",istat[[#This Row],[Ateco 2007]])-2,LEN(istat[[#This Row],[Ateco 2007]])))</f>
        <v>75 servizi veterinari</v>
      </c>
      <c r="O906">
        <f>IFERROR(FIND("(",istat[[#This Row],[Variabile]])-2,LEN(istat[[#This Row],[Variabile]]))</f>
        <v>23</v>
      </c>
      <c r="P906" t="str">
        <f>LEFT(istat[[#This Row],[Variabile]],istat[[#This Row],[unique_id_variable_text_num_char]])</f>
        <v>margine operativo lordo</v>
      </c>
      <c r="Q906" t="str">
        <f>istat[[#This Row],[unique_id_ateco_text]]&amp;": "&amp;istat[[#This Row],[unique_id_variable_text]]</f>
        <v>75 servizi veterinari: margine operativo lordo</v>
      </c>
    </row>
    <row r="907" spans="1:17" x14ac:dyDescent="0.35">
      <c r="A907" s="1" t="s">
        <v>11</v>
      </c>
      <c r="B907" s="1" t="s">
        <v>12</v>
      </c>
      <c r="C907" s="1" t="s">
        <v>71</v>
      </c>
      <c r="D907" s="1" t="s">
        <v>72</v>
      </c>
      <c r="E907" s="1" t="s">
        <v>192</v>
      </c>
      <c r="F907" s="1" t="s">
        <v>193</v>
      </c>
      <c r="G907">
        <v>2020</v>
      </c>
      <c r="H907">
        <v>2020</v>
      </c>
      <c r="I907">
        <v>864177615</v>
      </c>
      <c r="L907">
        <f>IF(ISNUMBER(SEARCH("migliaia",istat[[#This Row],[Variabile]])),istat[[#This Row],[Value]]*1000,istat[[#This Row],[Value]])</f>
        <v>864177615000</v>
      </c>
      <c r="M907" t="b" cm="1">
        <f t="array" ref="M907">_xlfn.IFS(istat[[#This Row],[Flag Codes]]="c",FALSE,istat[[#This Row],[Ateco 2007]]="TOTALE",FALSE,TRUE,TRUE)</f>
        <v>1</v>
      </c>
      <c r="N907" t="str">
        <f>istat[[#This Row],[ATECO_2007]]&amp;" "&amp;LEFT(istat[[#This Row],[Ateco 2007]],IFERROR(FIND("(",istat[[#This Row],[Ateco 2007]])-2,LEN(istat[[#This Row],[Ateco 2007]])))</f>
        <v>C attività manifatturiere</v>
      </c>
      <c r="O907">
        <f>IFERROR(FIND("(",istat[[#This Row],[Variabile]])-2,LEN(istat[[#This Row],[Variabile]]))</f>
        <v>23</v>
      </c>
      <c r="P907" t="str">
        <f>LEFT(istat[[#This Row],[Variabile]],istat[[#This Row],[unique_id_variable_text_num_char]])</f>
        <v>valore della produzione</v>
      </c>
      <c r="Q907" t="str">
        <f>istat[[#This Row],[unique_id_ateco_text]]&amp;": "&amp;istat[[#This Row],[unique_id_variable_text]]</f>
        <v>C attività manifatturiere: valore della produzione</v>
      </c>
    </row>
    <row r="908" spans="1:17" x14ac:dyDescent="0.35">
      <c r="A908" s="1" t="s">
        <v>11</v>
      </c>
      <c r="B908" s="1" t="s">
        <v>12</v>
      </c>
      <c r="C908" s="1" t="s">
        <v>77</v>
      </c>
      <c r="D908" s="1" t="s">
        <v>78</v>
      </c>
      <c r="E908" s="1" t="s">
        <v>204</v>
      </c>
      <c r="F908" s="1" t="s">
        <v>205</v>
      </c>
      <c r="G908">
        <v>2020</v>
      </c>
      <c r="H908">
        <v>2020</v>
      </c>
      <c r="I908">
        <v>1166619</v>
      </c>
      <c r="L908">
        <f>IF(ISNUMBER(SEARCH("migliaia",istat[[#This Row],[Variabile]])),istat[[#This Row],[Value]]*1000,istat[[#This Row],[Value]])</f>
        <v>1166619000</v>
      </c>
      <c r="M908" t="b" cm="1">
        <f t="array" ref="M908">_xlfn.IFS(istat[[#This Row],[Flag Codes]]="c",FALSE,istat[[#This Row],[Ateco 2007]]="TOTALE",FALSE,TRUE,TRUE)</f>
        <v>1</v>
      </c>
      <c r="N908" t="str">
        <f>istat[[#This Row],[ATECO_2007]]&amp;" "&amp;LEFT(istat[[#This Row],[Ateco 2007]],IFERROR(FIND("(",istat[[#This Row],[Ateco 2007]])-2,LEN(istat[[#This Row],[Ateco 2007]])))</f>
        <v>462 commercio all'ingrosso di materie prime agricole e di animali vivi</v>
      </c>
      <c r="O908">
        <f>IFERROR(FIND("(",istat[[#This Row],[Variabile]])-2,LEN(istat[[#This Row],[Variabile]]))</f>
        <v>23</v>
      </c>
      <c r="P908" t="str">
        <f>LEFT(istat[[#This Row],[Variabile]],istat[[#This Row],[unique_id_variable_text_num_char]])</f>
        <v>margine operativo lordo</v>
      </c>
      <c r="Q908" t="str">
        <f>istat[[#This Row],[unique_id_ateco_text]]&amp;": "&amp;istat[[#This Row],[unique_id_variable_text]]</f>
        <v>462 commercio all'ingrosso di materie prime agricole e di animali vivi: margine operativo lordo</v>
      </c>
    </row>
    <row r="909" spans="1:17" x14ac:dyDescent="0.35">
      <c r="A909" s="1" t="s">
        <v>11</v>
      </c>
      <c r="B909" s="1" t="s">
        <v>12</v>
      </c>
      <c r="C909" s="1" t="s">
        <v>101</v>
      </c>
      <c r="D909" s="1" t="s">
        <v>102</v>
      </c>
      <c r="E909" s="1" t="s">
        <v>170</v>
      </c>
      <c r="F909" s="1" t="s">
        <v>171</v>
      </c>
      <c r="G909">
        <v>2020</v>
      </c>
      <c r="H909">
        <v>2020</v>
      </c>
      <c r="I909">
        <v>1151523</v>
      </c>
      <c r="L909">
        <f>IF(ISNUMBER(SEARCH("migliaia",istat[[#This Row],[Variabile]])),istat[[#This Row],[Value]]*1000,istat[[#This Row],[Value]])</f>
        <v>1151523000</v>
      </c>
      <c r="M909" t="b" cm="1">
        <f t="array" ref="M909">_xlfn.IFS(istat[[#This Row],[Flag Codes]]="c",FALSE,istat[[#This Row],[Ateco 2007]]="TOTALE",FALSE,TRUE,TRUE)</f>
        <v>1</v>
      </c>
      <c r="N909" t="str">
        <f>istat[[#This Row],[ATECO_2007]]&amp;" "&amp;LEFT(istat[[#This Row],[Ateco 2007]],IFERROR(FIND("(",istat[[#This Row],[Ateco 2007]])-2,LEN(istat[[#This Row],[Ateco 2007]])))</f>
        <v>46 commercio all'ingrosso</v>
      </c>
      <c r="O909">
        <f>IFERROR(FIND("(",istat[[#This Row],[Variabile]])-2,LEN(istat[[#This Row],[Variabile]]))</f>
        <v>27</v>
      </c>
      <c r="P909" t="str">
        <f>LEFT(istat[[#This Row],[Variabile]],istat[[#This Row],[unique_id_variable_text_num_char]])</f>
        <v>ore lavorate dai dipendenti</v>
      </c>
      <c r="Q909" t="str">
        <f>istat[[#This Row],[unique_id_ateco_text]]&amp;": "&amp;istat[[#This Row],[unique_id_variable_text]]</f>
        <v>46 commercio all'ingrosso: ore lavorate dai dipendenti</v>
      </c>
    </row>
    <row r="910" spans="1:17" x14ac:dyDescent="0.35">
      <c r="A910" s="1" t="s">
        <v>11</v>
      </c>
      <c r="B910" s="1" t="s">
        <v>12</v>
      </c>
      <c r="C910" s="1" t="s">
        <v>81</v>
      </c>
      <c r="D910" s="1" t="s">
        <v>82</v>
      </c>
      <c r="E910" s="1" t="s">
        <v>121</v>
      </c>
      <c r="F910" s="1" t="s">
        <v>122</v>
      </c>
      <c r="G910">
        <v>2020</v>
      </c>
      <c r="H910">
        <v>2020</v>
      </c>
      <c r="I910">
        <v>258394</v>
      </c>
      <c r="L910">
        <f>IF(ISNUMBER(SEARCH("migliaia",istat[[#This Row],[Variabile]])),istat[[#This Row],[Value]]*1000,istat[[#This Row],[Value]])</f>
        <v>258394000</v>
      </c>
      <c r="M910" t="b" cm="1">
        <f t="array" ref="M910">_xlfn.IFS(istat[[#This Row],[Flag Codes]]="c",FALSE,istat[[#This Row],[Ateco 2007]]="TOTALE",FALSE,TRUE,TRUE)</f>
        <v>1</v>
      </c>
      <c r="N910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10">
        <f>IFERROR(FIND("(",istat[[#This Row],[Variabile]])-2,LEN(istat[[#This Row],[Variabile]]))</f>
        <v>19</v>
      </c>
      <c r="P910" t="str">
        <f>LEFT(istat[[#This Row],[Variabile]],istat[[#This Row],[unique_id_variable_text_num_char]])</f>
        <v>costi del personale</v>
      </c>
      <c r="Q910" t="str">
        <f>istat[[#This Row],[unique_id_ateco_text]]&amp;": "&amp;istat[[#This Row],[unique_id_variable_text]]</f>
        <v>90 attività creative, artistiche e di intrattenimento: costi del personale</v>
      </c>
    </row>
    <row r="911" spans="1:17" x14ac:dyDescent="0.35">
      <c r="A911" s="1" t="s">
        <v>11</v>
      </c>
      <c r="B911" s="1" t="s">
        <v>12</v>
      </c>
      <c r="C911" s="1" t="s">
        <v>73</v>
      </c>
      <c r="D911" s="1" t="s">
        <v>74</v>
      </c>
      <c r="E911" s="1" t="s">
        <v>178</v>
      </c>
      <c r="F911" s="1" t="s">
        <v>179</v>
      </c>
      <c r="G911">
        <v>2020</v>
      </c>
      <c r="H911">
        <v>2020</v>
      </c>
      <c r="I911">
        <v>8246481</v>
      </c>
      <c r="L911">
        <f>IF(ISNUMBER(SEARCH("migliaia",istat[[#This Row],[Variabile]])),istat[[#This Row],[Value]]*1000,istat[[#This Row],[Value]])</f>
        <v>8246481000</v>
      </c>
      <c r="M911" t="b" cm="1">
        <f t="array" ref="M911">_xlfn.IFS(istat[[#This Row],[Flag Codes]]="c",FALSE,istat[[#This Row],[Ateco 2007]]="TOTALE",FALSE,TRUE,TRUE)</f>
        <v>1</v>
      </c>
      <c r="N91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11">
        <f>IFERROR(FIND("(",istat[[#This Row],[Variabile]])-2,LEN(istat[[#This Row],[Variabile]]))</f>
        <v>36</v>
      </c>
      <c r="P911" t="str">
        <f>LEFT(istat[[#This Row],[Variabile]],istat[[#This Row],[unique_id_variable_text_num_char]])</f>
        <v>valore aggiunto al costo dei fattori</v>
      </c>
      <c r="Q911" t="str">
        <f>istat[[#This Row],[unique_id_ateco_text]]&amp;": "&amp;istat[[#This Row],[unique_id_variable_text]]</f>
        <v>289 fabbricazione di altre macchine per impieghi speciali: valore aggiunto al costo dei fattori</v>
      </c>
    </row>
    <row r="912" spans="1:17" x14ac:dyDescent="0.35">
      <c r="A912" s="1" t="s">
        <v>11</v>
      </c>
      <c r="B912" s="1" t="s">
        <v>12</v>
      </c>
      <c r="C912" s="1" t="s">
        <v>71</v>
      </c>
      <c r="D912" s="1" t="s">
        <v>72</v>
      </c>
      <c r="E912" s="1" t="s">
        <v>161</v>
      </c>
      <c r="F912" s="1" t="s">
        <v>110</v>
      </c>
      <c r="G912">
        <v>2020</v>
      </c>
      <c r="H912">
        <v>2020</v>
      </c>
      <c r="I912">
        <v>1555590</v>
      </c>
      <c r="L912">
        <f>IF(ISNUMBER(SEARCH("migliaia",istat[[#This Row],[Variabile]])),istat[[#This Row],[Value]]*1000,istat[[#This Row],[Value]])</f>
        <v>1555590000</v>
      </c>
      <c r="M912" t="b" cm="1">
        <f t="array" ref="M912">_xlfn.IFS(istat[[#This Row],[Flag Codes]]="c",FALSE,istat[[#This Row],[Ateco 2007]]="TOTALE",FALSE,TRUE,TRUE)</f>
        <v>1</v>
      </c>
      <c r="N912" t="str">
        <f>istat[[#This Row],[ATECO_2007]]&amp;" "&amp;LEFT(istat[[#This Row],[Ateco 2007]],IFERROR(FIND("(",istat[[#This Row],[Ateco 2007]])-2,LEN(istat[[#This Row],[Ateco 2007]])))</f>
        <v>120 industria del tabacco</v>
      </c>
      <c r="O912">
        <f>IFERROR(FIND("(",istat[[#This Row],[Variabile]])-2,LEN(istat[[#This Row],[Variabile]]))</f>
        <v>23</v>
      </c>
      <c r="P912" t="str">
        <f>LEFT(istat[[#This Row],[Variabile]],istat[[#This Row],[unique_id_variable_text_num_char]])</f>
        <v>valore della produzione</v>
      </c>
      <c r="Q912" t="str">
        <f>istat[[#This Row],[unique_id_ateco_text]]&amp;": "&amp;istat[[#This Row],[unique_id_variable_text]]</f>
        <v>120 industria del tabacco: valore della produzione</v>
      </c>
    </row>
    <row r="913" spans="1:17" x14ac:dyDescent="0.35">
      <c r="A913" s="1" t="s">
        <v>11</v>
      </c>
      <c r="B913" s="1" t="s">
        <v>12</v>
      </c>
      <c r="C913" s="1" t="s">
        <v>79</v>
      </c>
      <c r="D913" s="1" t="s">
        <v>80</v>
      </c>
      <c r="E913" s="1" t="s">
        <v>166</v>
      </c>
      <c r="F913" s="1" t="s">
        <v>167</v>
      </c>
      <c r="G913">
        <v>2020</v>
      </c>
      <c r="H913">
        <v>2020</v>
      </c>
      <c r="I913">
        <v>998227</v>
      </c>
      <c r="L913">
        <f>IF(ISNUMBER(SEARCH("migliaia",istat[[#This Row],[Variabile]])),istat[[#This Row],[Value]]*1000,istat[[#This Row],[Value]])</f>
        <v>998227000</v>
      </c>
      <c r="M913" t="b" cm="1">
        <f t="array" ref="M913">_xlfn.IFS(istat[[#This Row],[Flag Codes]]="c",FALSE,istat[[#This Row],[Ateco 2007]]="TOTALE",FALSE,TRUE,TRUE)</f>
        <v>1</v>
      </c>
      <c r="N913" t="str">
        <f>istat[[#This Row],[ATECO_2007]]&amp;" "&amp;LEFT(istat[[#This Row],[Ateco 2007]],IFERROR(FIND("(",istat[[#This Row],[Ateco 2007]])-2,LEN(istat[[#This Row],[Ateco 2007]])))</f>
        <v>133 finissaggio dei tessili</v>
      </c>
      <c r="O913">
        <f>IFERROR(FIND("(",istat[[#This Row],[Variabile]])-2,LEN(istat[[#This Row],[Variabile]]))</f>
        <v>26</v>
      </c>
      <c r="P913" t="str">
        <f>LEFT(istat[[#This Row],[Variabile]],istat[[#This Row],[unique_id_variable_text_num_char]])</f>
        <v>acquisto di beni e servizi</v>
      </c>
      <c r="Q913" t="str">
        <f>istat[[#This Row],[unique_id_ateco_text]]&amp;": "&amp;istat[[#This Row],[unique_id_variable_text]]</f>
        <v>133 finissaggio dei tessili: acquisto di beni e servizi</v>
      </c>
    </row>
    <row r="914" spans="1:17" x14ac:dyDescent="0.35">
      <c r="A914" s="1" t="s">
        <v>11</v>
      </c>
      <c r="B914" s="1" t="s">
        <v>12</v>
      </c>
      <c r="C914" s="1" t="s">
        <v>71</v>
      </c>
      <c r="D914" s="1" t="s">
        <v>72</v>
      </c>
      <c r="E914" s="1" t="s">
        <v>210</v>
      </c>
      <c r="F914" s="1" t="s">
        <v>211</v>
      </c>
      <c r="G914">
        <v>2020</v>
      </c>
      <c r="H914">
        <v>2020</v>
      </c>
      <c r="I914">
        <v>18760564</v>
      </c>
      <c r="L914">
        <f>IF(ISNUMBER(SEARCH("migliaia",istat[[#This Row],[Variabile]])),istat[[#This Row],[Value]]*1000,istat[[#This Row],[Value]])</f>
        <v>18760564000</v>
      </c>
      <c r="M914" t="b" cm="1">
        <f t="array" ref="M914">_xlfn.IFS(istat[[#This Row],[Flag Codes]]="c",FALSE,istat[[#This Row],[Ateco 2007]]="TOTALE",FALSE,TRUE,TRUE)</f>
        <v>1</v>
      </c>
      <c r="N91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14">
        <f>IFERROR(FIND("(",istat[[#This Row],[Variabile]])-2,LEN(istat[[#This Row],[Variabile]]))</f>
        <v>23</v>
      </c>
      <c r="P914" t="str">
        <f>LEFT(istat[[#This Row],[Variabile]],istat[[#This Row],[unique_id_variable_text_num_char]])</f>
        <v>valore della produzione</v>
      </c>
      <c r="Q914" t="str">
        <f>istat[[#This Row],[unique_id_ateco_text]]&amp;": "&amp;istat[[#This Row],[unique_id_variable_text]]</f>
        <v>251 fabbricazione di elementi da costruzione in metallo: valore della produzione</v>
      </c>
    </row>
    <row r="915" spans="1:17" x14ac:dyDescent="0.35">
      <c r="A915" s="1" t="s">
        <v>11</v>
      </c>
      <c r="B915" s="1" t="s">
        <v>12</v>
      </c>
      <c r="C915" s="1" t="s">
        <v>77</v>
      </c>
      <c r="D915" s="1" t="s">
        <v>78</v>
      </c>
      <c r="E915" s="1" t="s">
        <v>186</v>
      </c>
      <c r="F915" s="1" t="s">
        <v>187</v>
      </c>
      <c r="G915">
        <v>2020</v>
      </c>
      <c r="H915">
        <v>2020</v>
      </c>
      <c r="I915">
        <v>2049749</v>
      </c>
      <c r="L915">
        <f>IF(ISNUMBER(SEARCH("migliaia",istat[[#This Row],[Variabile]])),istat[[#This Row],[Value]]*1000,istat[[#This Row],[Value]])</f>
        <v>2049749000</v>
      </c>
      <c r="M915" t="b" cm="1">
        <f t="array" ref="M915">_xlfn.IFS(istat[[#This Row],[Flag Codes]]="c",FALSE,istat[[#This Row],[Ateco 2007]]="TOTALE",FALSE,TRUE,TRUE)</f>
        <v>1</v>
      </c>
      <c r="N915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5">
        <f>IFERROR(FIND("(",istat[[#This Row],[Variabile]])-2,LEN(istat[[#This Row],[Variabile]]))</f>
        <v>23</v>
      </c>
      <c r="P915" t="str">
        <f>LEFT(istat[[#This Row],[Variabile]],istat[[#This Row],[unique_id_variable_text_num_char]])</f>
        <v>margine operativo lordo</v>
      </c>
      <c r="Q915" t="str">
        <f>istat[[#This Row],[unique_id_ateco_text]]&amp;": "&amp;istat[[#This Row],[unique_id_variable_text]]</f>
        <v>107 produzione di prodotti da forno e farinacei: margine operativo lordo</v>
      </c>
    </row>
    <row r="916" spans="1:17" x14ac:dyDescent="0.35">
      <c r="A916" s="1" t="s">
        <v>11</v>
      </c>
      <c r="B916" s="1" t="s">
        <v>12</v>
      </c>
      <c r="C916" s="1" t="s">
        <v>95</v>
      </c>
      <c r="D916" s="1" t="s">
        <v>96</v>
      </c>
      <c r="E916" s="1" t="s">
        <v>184</v>
      </c>
      <c r="F916" s="1" t="s">
        <v>185</v>
      </c>
      <c r="G916">
        <v>2020</v>
      </c>
      <c r="H916">
        <v>2020</v>
      </c>
      <c r="I916">
        <v>53044</v>
      </c>
      <c r="L916">
        <f>IF(ISNUMBER(SEARCH("migliaia",istat[[#This Row],[Variabile]])),istat[[#This Row],[Value]]*1000,istat[[#This Row],[Value]])</f>
        <v>53044</v>
      </c>
      <c r="M916" t="b" cm="1">
        <f t="array" ref="M916">_xlfn.IFS(istat[[#This Row],[Flag Codes]]="c",FALSE,istat[[#This Row],[Ateco 2007]]="TOTALE",FALSE,TRUE,TRUE)</f>
        <v>1</v>
      </c>
      <c r="N916" t="str">
        <f>istat[[#This Row],[ATECO_2007]]&amp;" "&amp;LEFT(istat[[#This Row],[Ateco 2007]],IFERROR(FIND("(",istat[[#This Row],[Ateco 2007]])-2,LEN(istat[[#This Row],[Ateco 2007]])))</f>
        <v>611 telecomunicazioni fisse</v>
      </c>
      <c r="O916">
        <f>IFERROR(FIND("(",istat[[#This Row],[Variabile]])-2,LEN(istat[[#This Row],[Variabile]]))</f>
        <v>21</v>
      </c>
      <c r="P916" t="str">
        <f>LEFT(istat[[#This Row],[Variabile]],istat[[#This Row],[unique_id_variable_text_num_char]])</f>
        <v>lavoratori dipendenti</v>
      </c>
      <c r="Q916" t="str">
        <f>istat[[#This Row],[unique_id_ateco_text]]&amp;": "&amp;istat[[#This Row],[unique_id_variable_text]]</f>
        <v>611 telecomunicazioni fisse: lavoratori dipendenti</v>
      </c>
    </row>
    <row r="917" spans="1:17" x14ac:dyDescent="0.35">
      <c r="A917" s="1" t="s">
        <v>11</v>
      </c>
      <c r="B917" s="1" t="s">
        <v>12</v>
      </c>
      <c r="C917" s="1" t="s">
        <v>13</v>
      </c>
      <c r="D917" s="1" t="s">
        <v>14</v>
      </c>
      <c r="E917" s="1" t="s">
        <v>164</v>
      </c>
      <c r="F917" s="1" t="s">
        <v>165</v>
      </c>
      <c r="G917">
        <v>2020</v>
      </c>
      <c r="H917">
        <v>2020</v>
      </c>
      <c r="I917">
        <v>2176</v>
      </c>
      <c r="L917">
        <f>IF(ISNUMBER(SEARCH("migliaia",istat[[#This Row],[Variabile]])),istat[[#This Row],[Value]]*1000,istat[[#This Row],[Value]])</f>
        <v>2176</v>
      </c>
      <c r="M917" t="b" cm="1">
        <f t="array" ref="M917">_xlfn.IFS(istat[[#This Row],[Flag Codes]]="c",FALSE,istat[[#This Row],[Ateco 2007]]="TOTALE",FALSE,TRUE,TRUE)</f>
        <v>1</v>
      </c>
      <c r="N917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17">
        <f>IFERROR(FIND("(",istat[[#This Row],[Variabile]])-2,LEN(istat[[#This Row],[Variabile]]))</f>
        <v>7</v>
      </c>
      <c r="P917" t="str">
        <f>LEFT(istat[[#This Row],[Variabile]],istat[[#This Row],[unique_id_variable_text_num_char]])</f>
        <v>imprese</v>
      </c>
      <c r="Q917" t="str">
        <f>istat[[#This Row],[unique_id_ateco_text]]&amp;": "&amp;istat[[#This Row],[unique_id_variable_text]]</f>
        <v>281 fabbricazione di macchine di impiego generale: imprese</v>
      </c>
    </row>
    <row r="918" spans="1:17" x14ac:dyDescent="0.35">
      <c r="A918" s="1" t="s">
        <v>11</v>
      </c>
      <c r="B918" s="1" t="s">
        <v>12</v>
      </c>
      <c r="C918" s="1" t="s">
        <v>95</v>
      </c>
      <c r="D918" s="1" t="s">
        <v>96</v>
      </c>
      <c r="E918" s="1" t="s">
        <v>186</v>
      </c>
      <c r="F918" s="1" t="s">
        <v>187</v>
      </c>
      <c r="G918">
        <v>2020</v>
      </c>
      <c r="H918">
        <v>2020</v>
      </c>
      <c r="I918">
        <v>120329</v>
      </c>
      <c r="L918">
        <f>IF(ISNUMBER(SEARCH("migliaia",istat[[#This Row],[Variabile]])),istat[[#This Row],[Value]]*1000,istat[[#This Row],[Value]])</f>
        <v>120329</v>
      </c>
      <c r="M918" t="b" cm="1">
        <f t="array" ref="M918">_xlfn.IFS(istat[[#This Row],[Flag Codes]]="c",FALSE,istat[[#This Row],[Ateco 2007]]="TOTALE",FALSE,TRUE,TRUE)</f>
        <v>1</v>
      </c>
      <c r="N918" t="str">
        <f>istat[[#This Row],[ATECO_2007]]&amp;" "&amp;LEFT(istat[[#This Row],[Ateco 2007]],IFERROR(FIND("(",istat[[#This Row],[Ateco 2007]])-2,LEN(istat[[#This Row],[Ateco 2007]])))</f>
        <v>107 produzione di prodotti da forno e farinacei</v>
      </c>
      <c r="O918">
        <f>IFERROR(FIND("(",istat[[#This Row],[Variabile]])-2,LEN(istat[[#This Row],[Variabile]]))</f>
        <v>21</v>
      </c>
      <c r="P918" t="str">
        <f>LEFT(istat[[#This Row],[Variabile]],istat[[#This Row],[unique_id_variable_text_num_char]])</f>
        <v>lavoratori dipendenti</v>
      </c>
      <c r="Q918" t="str">
        <f>istat[[#This Row],[unique_id_ateco_text]]&amp;": "&amp;istat[[#This Row],[unique_id_variable_text]]</f>
        <v>107 produzione di prodotti da forno e farinacei: lavoratori dipendenti</v>
      </c>
    </row>
    <row r="919" spans="1:17" x14ac:dyDescent="0.35">
      <c r="A919" s="1" t="s">
        <v>11</v>
      </c>
      <c r="B919" s="1" t="s">
        <v>12</v>
      </c>
      <c r="C919" s="1" t="s">
        <v>79</v>
      </c>
      <c r="D919" s="1" t="s">
        <v>80</v>
      </c>
      <c r="E919" s="1" t="s">
        <v>115</v>
      </c>
      <c r="F919" s="1" t="s">
        <v>116</v>
      </c>
      <c r="G919">
        <v>2020</v>
      </c>
      <c r="H919">
        <v>2020</v>
      </c>
      <c r="I919">
        <v>33691321</v>
      </c>
      <c r="L919">
        <f>IF(ISNUMBER(SEARCH("migliaia",istat[[#This Row],[Variabile]])),istat[[#This Row],[Value]]*1000,istat[[#This Row],[Value]])</f>
        <v>33691321000</v>
      </c>
      <c r="M919" t="b" cm="1">
        <f t="array" ref="M919">_xlfn.IFS(istat[[#This Row],[Flag Codes]]="c",FALSE,istat[[#This Row],[Ateco 2007]]="TOTALE",FALSE,TRUE,TRUE)</f>
        <v>1</v>
      </c>
      <c r="N919" t="str">
        <f>istat[[#This Row],[ATECO_2007]]&amp;" "&amp;LEFT(istat[[#This Row],[Ateco 2007]],IFERROR(FIND("(",istat[[#This Row],[Ateco 2007]])-2,LEN(istat[[#This Row],[Ateco 2007]])))</f>
        <v>52 magazzinaggio e attività di supporto ai trasporti</v>
      </c>
      <c r="O919">
        <f>IFERROR(FIND("(",istat[[#This Row],[Variabile]])-2,LEN(istat[[#This Row],[Variabile]]))</f>
        <v>26</v>
      </c>
      <c r="P919" t="str">
        <f>LEFT(istat[[#This Row],[Variabile]],istat[[#This Row],[unique_id_variable_text_num_char]])</f>
        <v>acquisto di beni e servizi</v>
      </c>
      <c r="Q919" t="str">
        <f>istat[[#This Row],[unique_id_ateco_text]]&amp;": "&amp;istat[[#This Row],[unique_id_variable_text]]</f>
        <v>52 magazzinaggio e attività di supporto ai trasporti: acquisto di beni e servizi</v>
      </c>
    </row>
    <row r="920" spans="1:17" x14ac:dyDescent="0.35">
      <c r="A920" s="1" t="s">
        <v>11</v>
      </c>
      <c r="B920" s="1" t="s">
        <v>12</v>
      </c>
      <c r="C920" s="1" t="s">
        <v>71</v>
      </c>
      <c r="D920" s="1" t="s">
        <v>72</v>
      </c>
      <c r="E920" s="1" t="s">
        <v>208</v>
      </c>
      <c r="F920" s="1" t="s">
        <v>209</v>
      </c>
      <c r="G920">
        <v>2020</v>
      </c>
      <c r="H920">
        <v>2020</v>
      </c>
      <c r="I920">
        <v>10174071</v>
      </c>
      <c r="L920">
        <f>IF(ISNUMBER(SEARCH("migliaia",istat[[#This Row],[Variabile]])),istat[[#This Row],[Value]]*1000,istat[[#This Row],[Value]])</f>
        <v>10174071000</v>
      </c>
      <c r="M920" t="b" cm="1">
        <f t="array" ref="M920">_xlfn.IFS(istat[[#This Row],[Flag Codes]]="c",FALSE,istat[[#This Row],[Ateco 2007]]="TOTALE",FALSE,TRUE,TRUE)</f>
        <v>1</v>
      </c>
      <c r="N920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20">
        <f>IFERROR(FIND("(",istat[[#This Row],[Variabile]])-2,LEN(istat[[#This Row],[Variabile]]))</f>
        <v>23</v>
      </c>
      <c r="P920" t="str">
        <f>LEFT(istat[[#This Row],[Variabile]],istat[[#This Row],[unique_id_variable_text_num_char]])</f>
        <v>valore della produzione</v>
      </c>
      <c r="Q920" t="str">
        <f>istat[[#This Row],[unique_id_ateco_text]]&amp;": "&amp;istat[[#This Row],[unique_id_variable_text]]</f>
        <v>475 commercio al dettaglio di altri prodotti per uso domestico in esercizi specializzati: valore della produzione</v>
      </c>
    </row>
    <row r="921" spans="1:17" x14ac:dyDescent="0.35">
      <c r="A921" s="1" t="s">
        <v>11</v>
      </c>
      <c r="B921" s="1" t="s">
        <v>12</v>
      </c>
      <c r="C921" s="1" t="s">
        <v>87</v>
      </c>
      <c r="D921" s="1" t="s">
        <v>88</v>
      </c>
      <c r="E921" s="1" t="s">
        <v>170</v>
      </c>
      <c r="F921" s="1" t="s">
        <v>171</v>
      </c>
      <c r="G921">
        <v>2020</v>
      </c>
      <c r="H921">
        <v>2020</v>
      </c>
      <c r="I921">
        <v>5802839</v>
      </c>
      <c r="L921">
        <f>IF(ISNUMBER(SEARCH("migliaia",istat[[#This Row],[Variabile]])),istat[[#This Row],[Value]]*1000,istat[[#This Row],[Value]])</f>
        <v>5802839000</v>
      </c>
      <c r="M921" t="b" cm="1">
        <f t="array" ref="M921">_xlfn.IFS(istat[[#This Row],[Flag Codes]]="c",FALSE,istat[[#This Row],[Ateco 2007]]="TOTALE",FALSE,TRUE,TRUE)</f>
        <v>1</v>
      </c>
      <c r="N921" t="str">
        <f>istat[[#This Row],[ATECO_2007]]&amp;" "&amp;LEFT(istat[[#This Row],[Ateco 2007]],IFERROR(FIND("(",istat[[#This Row],[Ateco 2007]])-2,LEN(istat[[#This Row],[Ateco 2007]])))</f>
        <v>46 commercio all'ingrosso</v>
      </c>
      <c r="O921">
        <f>IFERROR(FIND("(",istat[[#This Row],[Variabile]])-2,LEN(istat[[#This Row],[Variabile]]))</f>
        <v>36</v>
      </c>
      <c r="P921" t="str">
        <f>LEFT(istat[[#This Row],[Variabile]],istat[[#This Row],[unique_id_variable_text_num_char]])</f>
        <v>investimenti lordi in beni materiali</v>
      </c>
      <c r="Q921" t="str">
        <f>istat[[#This Row],[unique_id_ateco_text]]&amp;": "&amp;istat[[#This Row],[unique_id_variable_text]]</f>
        <v>46 commercio all'ingrosso: investimenti lordi in beni materiali</v>
      </c>
    </row>
    <row r="922" spans="1:17" x14ac:dyDescent="0.35">
      <c r="A922" s="1" t="s">
        <v>11</v>
      </c>
      <c r="B922" s="1" t="s">
        <v>12</v>
      </c>
      <c r="C922" s="1" t="s">
        <v>77</v>
      </c>
      <c r="D922" s="1" t="s">
        <v>78</v>
      </c>
      <c r="E922" s="1" t="s">
        <v>89</v>
      </c>
      <c r="F922" s="1" t="s">
        <v>90</v>
      </c>
      <c r="G922">
        <v>2020</v>
      </c>
      <c r="H922">
        <v>2020</v>
      </c>
      <c r="I922">
        <v>5081</v>
      </c>
      <c r="L922">
        <f>IF(ISNUMBER(SEARCH("migliaia",istat[[#This Row],[Variabile]])),istat[[#This Row],[Value]]*1000,istat[[#This Row],[Value]])</f>
        <v>5081000</v>
      </c>
      <c r="M922" t="b" cm="1">
        <f t="array" ref="M922">_xlfn.IFS(istat[[#This Row],[Flag Codes]]="c",FALSE,istat[[#This Row],[Ateco 2007]]="TOTALE",FALSE,TRUE,TRUE)</f>
        <v>1</v>
      </c>
      <c r="N922" t="str">
        <f>istat[[#This Row],[ATECO_2007]]&amp;" "&amp;LEFT(istat[[#This Row],[Ateco 2007]],IFERROR(FIND("(",istat[[#This Row],[Ateco 2007]])-2,LEN(istat[[#This Row],[Ateco 2007]])))</f>
        <v>91 attività di biblioteche, archivi, musei ed altre attività culturali</v>
      </c>
      <c r="O922">
        <f>IFERROR(FIND("(",istat[[#This Row],[Variabile]])-2,LEN(istat[[#This Row],[Variabile]]))</f>
        <v>23</v>
      </c>
      <c r="P922" t="str">
        <f>LEFT(istat[[#This Row],[Variabile]],istat[[#This Row],[unique_id_variable_text_num_char]])</f>
        <v>margine operativo lordo</v>
      </c>
      <c r="Q922" t="str">
        <f>istat[[#This Row],[unique_id_ateco_text]]&amp;": "&amp;istat[[#This Row],[unique_id_variable_text]]</f>
        <v>91 attività di biblioteche, archivi, musei ed altre attività culturali: margine operativo lordo</v>
      </c>
    </row>
    <row r="923" spans="1:17" x14ac:dyDescent="0.35">
      <c r="A923" s="1" t="s">
        <v>11</v>
      </c>
      <c r="B923" s="1" t="s">
        <v>12</v>
      </c>
      <c r="C923" s="1" t="s">
        <v>69</v>
      </c>
      <c r="D923" s="1" t="s">
        <v>70</v>
      </c>
      <c r="E923" s="1" t="s">
        <v>75</v>
      </c>
      <c r="F923" s="1" t="s">
        <v>76</v>
      </c>
      <c r="G923">
        <v>2020</v>
      </c>
      <c r="H923">
        <v>2020</v>
      </c>
      <c r="I923">
        <v>7659789</v>
      </c>
      <c r="L923">
        <f>IF(ISNUMBER(SEARCH("migliaia",istat[[#This Row],[Variabile]])),istat[[#This Row],[Value]]*1000,istat[[#This Row],[Value]])</f>
        <v>7659789000</v>
      </c>
      <c r="M923" t="b" cm="1">
        <f t="array" ref="M923">_xlfn.IFS(istat[[#This Row],[Flag Codes]]="c",FALSE,istat[[#This Row],[Ateco 2007]]="TOTALE",FALSE,TRUE,TRUE)</f>
        <v>1</v>
      </c>
      <c r="N923" t="str">
        <f>istat[[#This Row],[ATECO_2007]]&amp;" "&amp;LEFT(istat[[#This Row],[Ateco 2007]],IFERROR(FIND("(",istat[[#This Row],[Ateco 2007]])-2,LEN(istat[[#This Row],[Ateco 2007]])))</f>
        <v>50 trasporto marittimo e per vie d'acqua</v>
      </c>
      <c r="O923">
        <f>IFERROR(FIND("(",istat[[#This Row],[Variabile]])-2,LEN(istat[[#This Row],[Variabile]]))</f>
        <v>9</v>
      </c>
      <c r="P923" t="str">
        <f>LEFT(istat[[#This Row],[Variabile]],istat[[#This Row],[unique_id_variable_text_num_char]])</f>
        <v>fatturato</v>
      </c>
      <c r="Q923" t="str">
        <f>istat[[#This Row],[unique_id_ateco_text]]&amp;": "&amp;istat[[#This Row],[unique_id_variable_text]]</f>
        <v>50 trasporto marittimo e per vie d'acqua: fatturato</v>
      </c>
    </row>
    <row r="924" spans="1:17" x14ac:dyDescent="0.35">
      <c r="A924" s="1" t="s">
        <v>11</v>
      </c>
      <c r="B924" s="1" t="s">
        <v>12</v>
      </c>
      <c r="C924" s="1" t="s">
        <v>87</v>
      </c>
      <c r="D924" s="1" t="s">
        <v>88</v>
      </c>
      <c r="E924" s="1" t="s">
        <v>210</v>
      </c>
      <c r="F924" s="1" t="s">
        <v>211</v>
      </c>
      <c r="G924">
        <v>2020</v>
      </c>
      <c r="H924">
        <v>2020</v>
      </c>
      <c r="I924">
        <v>523360</v>
      </c>
      <c r="L924">
        <f>IF(ISNUMBER(SEARCH("migliaia",istat[[#This Row],[Variabile]])),istat[[#This Row],[Value]]*1000,istat[[#This Row],[Value]])</f>
        <v>523360000</v>
      </c>
      <c r="M924" t="b" cm="1">
        <f t="array" ref="M924">_xlfn.IFS(istat[[#This Row],[Flag Codes]]="c",FALSE,istat[[#This Row],[Ateco 2007]]="TOTALE",FALSE,TRUE,TRUE)</f>
        <v>1</v>
      </c>
      <c r="N924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4">
        <f>IFERROR(FIND("(",istat[[#This Row],[Variabile]])-2,LEN(istat[[#This Row],[Variabile]]))</f>
        <v>36</v>
      </c>
      <c r="P924" t="str">
        <f>LEFT(istat[[#This Row],[Variabile]],istat[[#This Row],[unique_id_variable_text_num_char]])</f>
        <v>investimenti lordi in beni materiali</v>
      </c>
      <c r="Q924" t="str">
        <f>istat[[#This Row],[unique_id_ateco_text]]&amp;": "&amp;istat[[#This Row],[unique_id_variable_text]]</f>
        <v>251 fabbricazione di elementi da costruzione in metallo: investimenti lordi in beni materiali</v>
      </c>
    </row>
    <row r="925" spans="1:17" x14ac:dyDescent="0.35">
      <c r="A925" s="1" t="s">
        <v>11</v>
      </c>
      <c r="B925" s="1" t="s">
        <v>12</v>
      </c>
      <c r="C925" s="1" t="s">
        <v>73</v>
      </c>
      <c r="D925" s="1" t="s">
        <v>74</v>
      </c>
      <c r="E925" s="1" t="s">
        <v>188</v>
      </c>
      <c r="F925" s="1" t="s">
        <v>189</v>
      </c>
      <c r="G925">
        <v>2020</v>
      </c>
      <c r="H925">
        <v>2020</v>
      </c>
      <c r="I925">
        <v>5688298</v>
      </c>
      <c r="L925">
        <f>IF(ISNUMBER(SEARCH("migliaia",istat[[#This Row],[Variabile]])),istat[[#This Row],[Value]]*1000,istat[[#This Row],[Value]])</f>
        <v>5688298000</v>
      </c>
      <c r="M925" t="b" cm="1">
        <f t="array" ref="M925">_xlfn.IFS(istat[[#This Row],[Flag Codes]]="c",FALSE,istat[[#This Row],[Ateco 2007]]="TOTALE",FALSE,TRUE,TRUE)</f>
        <v>1</v>
      </c>
      <c r="N925" t="str">
        <f>istat[[#This Row],[ATECO_2007]]&amp;" "&amp;LEFT(istat[[#This Row],[Ateco 2007]],IFERROR(FIND("(",istat[[#This Row],[Ateco 2007]])-2,LEN(istat[[#This Row],[Ateco 2007]])))</f>
        <v>451 commercio di autoveicoli</v>
      </c>
      <c r="O925">
        <f>IFERROR(FIND("(",istat[[#This Row],[Variabile]])-2,LEN(istat[[#This Row],[Variabile]]))</f>
        <v>36</v>
      </c>
      <c r="P925" t="str">
        <f>LEFT(istat[[#This Row],[Variabile]],istat[[#This Row],[unique_id_variable_text_num_char]])</f>
        <v>valore aggiunto al costo dei fattori</v>
      </c>
      <c r="Q925" t="str">
        <f>istat[[#This Row],[unique_id_ateco_text]]&amp;": "&amp;istat[[#This Row],[unique_id_variable_text]]</f>
        <v>451 commercio di autoveicoli: valore aggiunto al costo dei fattori</v>
      </c>
    </row>
    <row r="926" spans="1:17" x14ac:dyDescent="0.35">
      <c r="A926" s="1" t="s">
        <v>11</v>
      </c>
      <c r="B926" s="1" t="s">
        <v>12</v>
      </c>
      <c r="C926" s="1" t="s">
        <v>91</v>
      </c>
      <c r="D926" s="1" t="s">
        <v>92</v>
      </c>
      <c r="E926" s="1" t="s">
        <v>188</v>
      </c>
      <c r="F926" s="1" t="s">
        <v>189</v>
      </c>
      <c r="G926">
        <v>2020</v>
      </c>
      <c r="H926">
        <v>2020</v>
      </c>
      <c r="I926">
        <v>107121</v>
      </c>
      <c r="L926">
        <f>IF(ISNUMBER(SEARCH("migliaia",istat[[#This Row],[Variabile]])),istat[[#This Row],[Value]]*1000,istat[[#This Row],[Value]])</f>
        <v>107121</v>
      </c>
      <c r="M926" t="b" cm="1">
        <f t="array" ref="M926">_xlfn.IFS(istat[[#This Row],[Flag Codes]]="c",FALSE,istat[[#This Row],[Ateco 2007]]="TOTALE",FALSE,TRUE,TRUE)</f>
        <v>1</v>
      </c>
      <c r="N926" t="str">
        <f>istat[[#This Row],[ATECO_2007]]&amp;" "&amp;LEFT(istat[[#This Row],[Ateco 2007]],IFERROR(FIND("(",istat[[#This Row],[Ateco 2007]])-2,LEN(istat[[#This Row],[Ateco 2007]])))</f>
        <v>451 commercio di autoveicoli</v>
      </c>
      <c r="O926">
        <f>IFERROR(FIND("(",istat[[#This Row],[Variabile]])-2,LEN(istat[[#This Row],[Variabile]]))</f>
        <v>8</v>
      </c>
      <c r="P926" t="str">
        <f>LEFT(istat[[#This Row],[Variabile]],istat[[#This Row],[unique_id_variable_text_num_char]])</f>
        <v>occupati</v>
      </c>
      <c r="Q926" t="str">
        <f>istat[[#This Row],[unique_id_ateco_text]]&amp;": "&amp;istat[[#This Row],[unique_id_variable_text]]</f>
        <v>451 commercio di autoveicoli: occupati</v>
      </c>
    </row>
    <row r="927" spans="1:17" x14ac:dyDescent="0.35">
      <c r="A927" s="1" t="s">
        <v>11</v>
      </c>
      <c r="B927" s="1" t="s">
        <v>12</v>
      </c>
      <c r="C927" s="1" t="s">
        <v>101</v>
      </c>
      <c r="D927" s="1" t="s">
        <v>102</v>
      </c>
      <c r="E927" s="1" t="s">
        <v>192</v>
      </c>
      <c r="F927" s="1" t="s">
        <v>193</v>
      </c>
      <c r="G927">
        <v>2020</v>
      </c>
      <c r="H927">
        <v>2020</v>
      </c>
      <c r="I927">
        <v>5034272</v>
      </c>
      <c r="L927">
        <f>IF(ISNUMBER(SEARCH("migliaia",istat[[#This Row],[Variabile]])),istat[[#This Row],[Value]]*1000,istat[[#This Row],[Value]])</f>
        <v>5034272000</v>
      </c>
      <c r="M927" t="b" cm="1">
        <f t="array" ref="M927">_xlfn.IFS(istat[[#This Row],[Flag Codes]]="c",FALSE,istat[[#This Row],[Ateco 2007]]="TOTALE",FALSE,TRUE,TRUE)</f>
        <v>1</v>
      </c>
      <c r="N927" t="str">
        <f>istat[[#This Row],[ATECO_2007]]&amp;" "&amp;LEFT(istat[[#This Row],[Ateco 2007]],IFERROR(FIND("(",istat[[#This Row],[Ateco 2007]])-2,LEN(istat[[#This Row],[Ateco 2007]])))</f>
        <v>C attività manifatturiere</v>
      </c>
      <c r="O927">
        <f>IFERROR(FIND("(",istat[[#This Row],[Variabile]])-2,LEN(istat[[#This Row],[Variabile]]))</f>
        <v>27</v>
      </c>
      <c r="P927" t="str">
        <f>LEFT(istat[[#This Row],[Variabile]],istat[[#This Row],[unique_id_variable_text_num_char]])</f>
        <v>ore lavorate dai dipendenti</v>
      </c>
      <c r="Q927" t="str">
        <f>istat[[#This Row],[unique_id_ateco_text]]&amp;": "&amp;istat[[#This Row],[unique_id_variable_text]]</f>
        <v>C attività manifatturiere: ore lavorate dai dipendenti</v>
      </c>
    </row>
    <row r="928" spans="1:17" x14ac:dyDescent="0.35">
      <c r="A928" s="1" t="s">
        <v>11</v>
      </c>
      <c r="B928" s="1" t="s">
        <v>12</v>
      </c>
      <c r="C928" s="1" t="s">
        <v>85</v>
      </c>
      <c r="D928" s="1" t="s">
        <v>86</v>
      </c>
      <c r="E928" s="1" t="s">
        <v>210</v>
      </c>
      <c r="F928" s="1" t="s">
        <v>211</v>
      </c>
      <c r="G928">
        <v>2020</v>
      </c>
      <c r="H928">
        <v>2020</v>
      </c>
      <c r="I928">
        <v>2846687</v>
      </c>
      <c r="L928">
        <f>IF(ISNUMBER(SEARCH("migliaia",istat[[#This Row],[Variabile]])),istat[[#This Row],[Value]]*1000,istat[[#This Row],[Value]])</f>
        <v>2846687000</v>
      </c>
      <c r="M928" t="b" cm="1">
        <f t="array" ref="M928">_xlfn.IFS(istat[[#This Row],[Flag Codes]]="c",FALSE,istat[[#This Row],[Ateco 2007]]="TOTALE",FALSE,TRUE,TRUE)</f>
        <v>1</v>
      </c>
      <c r="N928" t="str">
        <f>istat[[#This Row],[ATECO_2007]]&amp;" "&amp;LEFT(istat[[#This Row],[Ateco 2007]],IFERROR(FIND("(",istat[[#This Row],[Ateco 2007]])-2,LEN(istat[[#This Row],[Ateco 2007]])))</f>
        <v>251 fabbricazione di elementi da costruzione in metallo</v>
      </c>
      <c r="O928">
        <f>IFERROR(FIND("(",istat[[#This Row],[Variabile]])-2,LEN(istat[[#This Row],[Variabile]]))</f>
        <v>17</v>
      </c>
      <c r="P928" t="str">
        <f>LEFT(istat[[#This Row],[Variabile]],istat[[#This Row],[unique_id_variable_text_num_char]])</f>
        <v>salari e stipendi</v>
      </c>
      <c r="Q928" t="str">
        <f>istat[[#This Row],[unique_id_ateco_text]]&amp;": "&amp;istat[[#This Row],[unique_id_variable_text]]</f>
        <v>251 fabbricazione di elementi da costruzione in metallo: salari e stipendi</v>
      </c>
    </row>
    <row r="929" spans="1:17" x14ac:dyDescent="0.35">
      <c r="A929" s="1" t="s">
        <v>11</v>
      </c>
      <c r="B929" s="1" t="s">
        <v>12</v>
      </c>
      <c r="C929" s="1" t="s">
        <v>81</v>
      </c>
      <c r="D929" s="1" t="s">
        <v>82</v>
      </c>
      <c r="E929" s="1" t="s">
        <v>178</v>
      </c>
      <c r="F929" s="1" t="s">
        <v>179</v>
      </c>
      <c r="G929">
        <v>2020</v>
      </c>
      <c r="H929">
        <v>2020</v>
      </c>
      <c r="I929">
        <v>5626522</v>
      </c>
      <c r="L929">
        <f>IF(ISNUMBER(SEARCH("migliaia",istat[[#This Row],[Variabile]])),istat[[#This Row],[Value]]*1000,istat[[#This Row],[Value]])</f>
        <v>5626522000</v>
      </c>
      <c r="M929" t="b" cm="1">
        <f t="array" ref="M929">_xlfn.IFS(istat[[#This Row],[Flag Codes]]="c",FALSE,istat[[#This Row],[Ateco 2007]]="TOTALE",FALSE,TRUE,TRUE)</f>
        <v>1</v>
      </c>
      <c r="N92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929">
        <f>IFERROR(FIND("(",istat[[#This Row],[Variabile]])-2,LEN(istat[[#This Row],[Variabile]]))</f>
        <v>19</v>
      </c>
      <c r="P929" t="str">
        <f>LEFT(istat[[#This Row],[Variabile]],istat[[#This Row],[unique_id_variable_text_num_char]])</f>
        <v>costi del personale</v>
      </c>
      <c r="Q929" t="str">
        <f>istat[[#This Row],[unique_id_ateco_text]]&amp;": "&amp;istat[[#This Row],[unique_id_variable_text]]</f>
        <v>289 fabbricazione di altre macchine per impieghi speciali: costi del personale</v>
      </c>
    </row>
    <row r="930" spans="1:17" x14ac:dyDescent="0.35">
      <c r="A930" s="1" t="s">
        <v>11</v>
      </c>
      <c r="B930" s="1" t="s">
        <v>12</v>
      </c>
      <c r="C930" s="1" t="s">
        <v>91</v>
      </c>
      <c r="D930" s="1" t="s">
        <v>92</v>
      </c>
      <c r="E930" s="1" t="s">
        <v>190</v>
      </c>
      <c r="F930" s="1" t="s">
        <v>191</v>
      </c>
      <c r="G930">
        <v>2020</v>
      </c>
      <c r="H930">
        <v>2020</v>
      </c>
      <c r="I930">
        <v>37172</v>
      </c>
      <c r="L930">
        <f>IF(ISNUMBER(SEARCH("migliaia",istat[[#This Row],[Variabile]])),istat[[#This Row],[Value]]*1000,istat[[#This Row],[Value]])</f>
        <v>37172</v>
      </c>
      <c r="M930" t="b" cm="1">
        <f t="array" ref="M930">_xlfn.IFS(istat[[#This Row],[Flag Codes]]="c",FALSE,istat[[#This Row],[Ateco 2007]]="TOTALE",FALSE,TRUE,TRUE)</f>
        <v>1</v>
      </c>
      <c r="N93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30">
        <f>IFERROR(FIND("(",istat[[#This Row],[Variabile]])-2,LEN(istat[[#This Row],[Variabile]]))</f>
        <v>8</v>
      </c>
      <c r="P930" t="str">
        <f>LEFT(istat[[#This Row],[Variabile]],istat[[#This Row],[unique_id_variable_text_num_char]])</f>
        <v>occupati</v>
      </c>
      <c r="Q93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occupati</v>
      </c>
    </row>
    <row r="931" spans="1:17" x14ac:dyDescent="0.35">
      <c r="A931" s="1" t="s">
        <v>11</v>
      </c>
      <c r="B931" s="1" t="s">
        <v>12</v>
      </c>
      <c r="C931" s="1" t="s">
        <v>101</v>
      </c>
      <c r="D931" s="1" t="s">
        <v>102</v>
      </c>
      <c r="E931" s="1" t="s">
        <v>141</v>
      </c>
      <c r="F931" s="1" t="s">
        <v>142</v>
      </c>
      <c r="G931">
        <v>2020</v>
      </c>
      <c r="H931">
        <v>2020</v>
      </c>
      <c r="I931">
        <v>6501</v>
      </c>
      <c r="L931">
        <f>IF(ISNUMBER(SEARCH("migliaia",istat[[#This Row],[Variabile]])),istat[[#This Row],[Value]]*1000,istat[[#This Row],[Value]])</f>
        <v>6501000</v>
      </c>
      <c r="M931" t="b" cm="1">
        <f t="array" ref="M931">_xlfn.IFS(istat[[#This Row],[Flag Codes]]="c",FALSE,istat[[#This Row],[Ateco 2007]]="TOTALE",FALSE,TRUE,TRUE)</f>
        <v>1</v>
      </c>
      <c r="N931" t="str">
        <f>istat[[#This Row],[ATECO_2007]]&amp;" "&amp;LEFT(istat[[#This Row],[Ateco 2007]],IFERROR(FIND("(",istat[[#This Row],[Ateco 2007]])-2,LEN(istat[[#This Row],[Ateco 2007]])))</f>
        <v>353 fornitura di vapore e aria condizionata</v>
      </c>
      <c r="O931">
        <f>IFERROR(FIND("(",istat[[#This Row],[Variabile]])-2,LEN(istat[[#This Row],[Variabile]]))</f>
        <v>27</v>
      </c>
      <c r="P931" t="str">
        <f>LEFT(istat[[#This Row],[Variabile]],istat[[#This Row],[unique_id_variable_text_num_char]])</f>
        <v>ore lavorate dai dipendenti</v>
      </c>
      <c r="Q931" t="str">
        <f>istat[[#This Row],[unique_id_ateco_text]]&amp;": "&amp;istat[[#This Row],[unique_id_variable_text]]</f>
        <v>353 fornitura di vapore e aria condizionata: ore lavorate dai dipendenti</v>
      </c>
    </row>
    <row r="932" spans="1:17" x14ac:dyDescent="0.35">
      <c r="A932" s="1" t="s">
        <v>11</v>
      </c>
      <c r="B932" s="1" t="s">
        <v>12</v>
      </c>
      <c r="C932" s="1" t="s">
        <v>69</v>
      </c>
      <c r="D932" s="1" t="s">
        <v>70</v>
      </c>
      <c r="E932" s="1" t="s">
        <v>182</v>
      </c>
      <c r="F932" s="1" t="s">
        <v>183</v>
      </c>
      <c r="G932">
        <v>2020</v>
      </c>
      <c r="H932">
        <v>2020</v>
      </c>
      <c r="I932">
        <v>7136741</v>
      </c>
      <c r="L932">
        <f>IF(ISNUMBER(SEARCH("migliaia",istat[[#This Row],[Variabile]])),istat[[#This Row],[Value]]*1000,istat[[#This Row],[Value]])</f>
        <v>7136741000</v>
      </c>
      <c r="M932" t="b" cm="1">
        <f t="array" ref="M932">_xlfn.IFS(istat[[#This Row],[Flag Codes]]="c",FALSE,istat[[#This Row],[Ateco 2007]]="TOTALE",FALSE,TRUE,TRUE)</f>
        <v>1</v>
      </c>
      <c r="N932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32">
        <f>IFERROR(FIND("(",istat[[#This Row],[Variabile]])-2,LEN(istat[[#This Row],[Variabile]]))</f>
        <v>9</v>
      </c>
      <c r="P932" t="str">
        <f>LEFT(istat[[#This Row],[Variabile]],istat[[#This Row],[unique_id_variable_text_num_char]])</f>
        <v>fatturato</v>
      </c>
      <c r="Q932" t="str">
        <f>istat[[#This Row],[unique_id_ateco_text]]&amp;": "&amp;istat[[#This Row],[unique_id_variable_text]]</f>
        <v>104 produzione di oli e grassi vegetali e animali: fatturato</v>
      </c>
    </row>
    <row r="933" spans="1:17" x14ac:dyDescent="0.35">
      <c r="A933" s="1" t="s">
        <v>11</v>
      </c>
      <c r="B933" s="1" t="s">
        <v>12</v>
      </c>
      <c r="C933" s="1" t="s">
        <v>69</v>
      </c>
      <c r="D933" s="1" t="s">
        <v>70</v>
      </c>
      <c r="E933" s="1" t="s">
        <v>196</v>
      </c>
      <c r="F933" s="1" t="s">
        <v>197</v>
      </c>
      <c r="G933">
        <v>2020</v>
      </c>
      <c r="H933">
        <v>2020</v>
      </c>
      <c r="I933">
        <v>2604984</v>
      </c>
      <c r="L933">
        <f>IF(ISNUMBER(SEARCH("migliaia",istat[[#This Row],[Variabile]])),istat[[#This Row],[Value]]*1000,istat[[#This Row],[Value]])</f>
        <v>2604984000</v>
      </c>
      <c r="M933" t="b" cm="1">
        <f t="array" ref="M933">_xlfn.IFS(istat[[#This Row],[Flag Codes]]="c",FALSE,istat[[#This Row],[Ateco 2007]]="TOTALE",FALSE,TRUE,TRUE)</f>
        <v>1</v>
      </c>
      <c r="N933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33">
        <f>IFERROR(FIND("(",istat[[#This Row],[Variabile]])-2,LEN(istat[[#This Row],[Variabile]]))</f>
        <v>9</v>
      </c>
      <c r="P933" t="str">
        <f>LEFT(istat[[#This Row],[Variabile]],istat[[#This Row],[unique_id_variable_text_num_char]])</f>
        <v>fatturato</v>
      </c>
      <c r="Q933" t="str">
        <f>istat[[#This Row],[unique_id_ateco_text]]&amp;": "&amp;istat[[#This Row],[unique_id_variable_text]]</f>
        <v>08 altre attività di estrazione di minerali da cave e miniere: fatturato</v>
      </c>
    </row>
    <row r="934" spans="1:17" x14ac:dyDescent="0.35">
      <c r="A934" s="1" t="s">
        <v>11</v>
      </c>
      <c r="B934" s="1" t="s">
        <v>12</v>
      </c>
      <c r="C934" s="1" t="s">
        <v>85</v>
      </c>
      <c r="D934" s="1" t="s">
        <v>86</v>
      </c>
      <c r="E934" s="1" t="s">
        <v>202</v>
      </c>
      <c r="F934" s="1" t="s">
        <v>203</v>
      </c>
      <c r="G934">
        <v>2020</v>
      </c>
      <c r="H934">
        <v>2020</v>
      </c>
      <c r="I934">
        <v>4134558</v>
      </c>
      <c r="L934">
        <f>IF(ISNUMBER(SEARCH("migliaia",istat[[#This Row],[Variabile]])),istat[[#This Row],[Value]]*1000,istat[[#This Row],[Value]])</f>
        <v>4134558000</v>
      </c>
      <c r="M934" t="b" cm="1">
        <f t="array" ref="M934">_xlfn.IFS(istat[[#This Row],[Flag Codes]]="c",FALSE,istat[[#This Row],[Ateco 2007]]="TOTALE",FALSE,TRUE,TRUE)</f>
        <v>1</v>
      </c>
      <c r="N934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934">
        <f>IFERROR(FIND("(",istat[[#This Row],[Variabile]])-2,LEN(istat[[#This Row],[Variabile]]))</f>
        <v>17</v>
      </c>
      <c r="P934" t="str">
        <f>LEFT(istat[[#This Row],[Variabile]],istat[[#This Row],[unique_id_variable_text_num_char]])</f>
        <v>salari e stipendi</v>
      </c>
      <c r="Q934" t="str">
        <f>istat[[#This Row],[unique_id_ateco_text]]&amp;": "&amp;istat[[#This Row],[unique_id_variable_text]]</f>
        <v>D fornitura di energia elettrica, gas, vapore e aria condizionata: salari e stipendi</v>
      </c>
    </row>
    <row r="935" spans="1:17" x14ac:dyDescent="0.35">
      <c r="A935" s="1" t="s">
        <v>11</v>
      </c>
      <c r="B935" s="1" t="s">
        <v>12</v>
      </c>
      <c r="C935" s="1" t="s">
        <v>85</v>
      </c>
      <c r="D935" s="1" t="s">
        <v>86</v>
      </c>
      <c r="E935" s="1" t="s">
        <v>170</v>
      </c>
      <c r="F935" s="1" t="s">
        <v>171</v>
      </c>
      <c r="G935">
        <v>2020</v>
      </c>
      <c r="H935">
        <v>2020</v>
      </c>
      <c r="I935">
        <v>23056256</v>
      </c>
      <c r="L935">
        <f>IF(ISNUMBER(SEARCH("migliaia",istat[[#This Row],[Variabile]])),istat[[#This Row],[Value]]*1000,istat[[#This Row],[Value]])</f>
        <v>23056256000</v>
      </c>
      <c r="M935" t="b" cm="1">
        <f t="array" ref="M935">_xlfn.IFS(istat[[#This Row],[Flag Codes]]="c",FALSE,istat[[#This Row],[Ateco 2007]]="TOTALE",FALSE,TRUE,TRUE)</f>
        <v>1</v>
      </c>
      <c r="N935" t="str">
        <f>istat[[#This Row],[ATECO_2007]]&amp;" "&amp;LEFT(istat[[#This Row],[Ateco 2007]],IFERROR(FIND("(",istat[[#This Row],[Ateco 2007]])-2,LEN(istat[[#This Row],[Ateco 2007]])))</f>
        <v>46 commercio all'ingrosso</v>
      </c>
      <c r="O935">
        <f>IFERROR(FIND("(",istat[[#This Row],[Variabile]])-2,LEN(istat[[#This Row],[Variabile]]))</f>
        <v>17</v>
      </c>
      <c r="P935" t="str">
        <f>LEFT(istat[[#This Row],[Variabile]],istat[[#This Row],[unique_id_variable_text_num_char]])</f>
        <v>salari e stipendi</v>
      </c>
      <c r="Q935" t="str">
        <f>istat[[#This Row],[unique_id_ateco_text]]&amp;": "&amp;istat[[#This Row],[unique_id_variable_text]]</f>
        <v>46 commercio all'ingrosso: salari e stipendi</v>
      </c>
    </row>
    <row r="936" spans="1:17" x14ac:dyDescent="0.35">
      <c r="A936" s="1" t="s">
        <v>11</v>
      </c>
      <c r="B936" s="1" t="s">
        <v>12</v>
      </c>
      <c r="C936" s="1" t="s">
        <v>81</v>
      </c>
      <c r="D936" s="1" t="s">
        <v>82</v>
      </c>
      <c r="E936" s="1" t="s">
        <v>164</v>
      </c>
      <c r="F936" s="1" t="s">
        <v>165</v>
      </c>
      <c r="G936">
        <v>2020</v>
      </c>
      <c r="H936">
        <v>2020</v>
      </c>
      <c r="I936">
        <v>5087090</v>
      </c>
      <c r="L936">
        <f>IF(ISNUMBER(SEARCH("migliaia",istat[[#This Row],[Variabile]])),istat[[#This Row],[Value]]*1000,istat[[#This Row],[Value]])</f>
        <v>5087090000</v>
      </c>
      <c r="M936" t="b" cm="1">
        <f t="array" ref="M936">_xlfn.IFS(istat[[#This Row],[Flag Codes]]="c",FALSE,istat[[#This Row],[Ateco 2007]]="TOTALE",FALSE,TRUE,TRUE)</f>
        <v>1</v>
      </c>
      <c r="N936" t="str">
        <f>istat[[#This Row],[ATECO_2007]]&amp;" "&amp;LEFT(istat[[#This Row],[Ateco 2007]],IFERROR(FIND("(",istat[[#This Row],[Ateco 2007]])-2,LEN(istat[[#This Row],[Ateco 2007]])))</f>
        <v>281 fabbricazione di macchine di impiego generale</v>
      </c>
      <c r="O936">
        <f>IFERROR(FIND("(",istat[[#This Row],[Variabile]])-2,LEN(istat[[#This Row],[Variabile]]))</f>
        <v>19</v>
      </c>
      <c r="P936" t="str">
        <f>LEFT(istat[[#This Row],[Variabile]],istat[[#This Row],[unique_id_variable_text_num_char]])</f>
        <v>costi del personale</v>
      </c>
      <c r="Q936" t="str">
        <f>istat[[#This Row],[unique_id_ateco_text]]&amp;": "&amp;istat[[#This Row],[unique_id_variable_text]]</f>
        <v>281 fabbricazione di macchine di impiego generale: costi del personale</v>
      </c>
    </row>
    <row r="937" spans="1:17" x14ac:dyDescent="0.35">
      <c r="A937" s="1" t="s">
        <v>11</v>
      </c>
      <c r="B937" s="1" t="s">
        <v>12</v>
      </c>
      <c r="C937" s="1" t="s">
        <v>87</v>
      </c>
      <c r="D937" s="1" t="s">
        <v>88</v>
      </c>
      <c r="E937" s="1" t="s">
        <v>123</v>
      </c>
      <c r="F937" s="1" t="s">
        <v>124</v>
      </c>
      <c r="G937">
        <v>2020</v>
      </c>
      <c r="H937">
        <v>2020</v>
      </c>
      <c r="I937">
        <v>50312</v>
      </c>
      <c r="L937">
        <f>IF(ISNUMBER(SEARCH("migliaia",istat[[#This Row],[Variabile]])),istat[[#This Row],[Value]]*1000,istat[[#This Row],[Value]])</f>
        <v>50312000</v>
      </c>
      <c r="M937" t="b" cm="1">
        <f t="array" ref="M937">_xlfn.IFS(istat[[#This Row],[Flag Codes]]="c",FALSE,istat[[#This Row],[Ateco 2007]]="TOTALE",FALSE,TRUE,TRUE)</f>
        <v>1</v>
      </c>
      <c r="N937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37">
        <f>IFERROR(FIND("(",istat[[#This Row],[Variabile]])-2,LEN(istat[[#This Row],[Variabile]]))</f>
        <v>36</v>
      </c>
      <c r="P937" t="str">
        <f>LEFT(istat[[#This Row],[Variabile]],istat[[#This Row],[unique_id_variable_text_num_char]])</f>
        <v>investimenti lordi in beni materiali</v>
      </c>
      <c r="Q937" t="str">
        <f>istat[[#This Row],[unique_id_ateco_text]]&amp;": "&amp;istat[[#This Row],[unique_id_variable_text]]</f>
        <v>102 lavorazione e conservazione di pesce, crostacei e molluschi: investimenti lordi in beni materiali</v>
      </c>
    </row>
    <row r="938" spans="1:17" x14ac:dyDescent="0.35">
      <c r="A938" s="1" t="s">
        <v>11</v>
      </c>
      <c r="B938" s="1" t="s">
        <v>12</v>
      </c>
      <c r="C938" s="1" t="s">
        <v>69</v>
      </c>
      <c r="D938" s="1" t="s">
        <v>70</v>
      </c>
      <c r="E938" s="1" t="s">
        <v>176</v>
      </c>
      <c r="F938" s="1" t="s">
        <v>177</v>
      </c>
      <c r="G938">
        <v>2020</v>
      </c>
      <c r="H938">
        <v>2020</v>
      </c>
      <c r="I938">
        <v>5354972</v>
      </c>
      <c r="L938">
        <f>IF(ISNUMBER(SEARCH("migliaia",istat[[#This Row],[Variabile]])),istat[[#This Row],[Value]]*1000,istat[[#This Row],[Value]])</f>
        <v>5354972000</v>
      </c>
      <c r="M938" t="b" cm="1">
        <f t="array" ref="M938">_xlfn.IFS(istat[[#This Row],[Flag Codes]]="c",FALSE,istat[[#This Row],[Ateco 2007]]="TOTALE",FALSE,TRUE,TRUE)</f>
        <v>1</v>
      </c>
      <c r="N938" t="str">
        <f>istat[[#This Row],[ATECO_2007]]&amp;" "&amp;LEFT(istat[[#This Row],[Ateco 2007]],IFERROR(FIND("(",istat[[#This Row],[Ateco 2007]])-2,LEN(istat[[#This Row],[Ateco 2007]])))</f>
        <v>211 fabbricazione di prodotti farmaceutici di base</v>
      </c>
      <c r="O938">
        <f>IFERROR(FIND("(",istat[[#This Row],[Variabile]])-2,LEN(istat[[#This Row],[Variabile]]))</f>
        <v>9</v>
      </c>
      <c r="P938" t="str">
        <f>LEFT(istat[[#This Row],[Variabile]],istat[[#This Row],[unique_id_variable_text_num_char]])</f>
        <v>fatturato</v>
      </c>
      <c r="Q938" t="str">
        <f>istat[[#This Row],[unique_id_ateco_text]]&amp;": "&amp;istat[[#This Row],[unique_id_variable_text]]</f>
        <v>211 fabbricazione di prodotti farmaceutici di base: fatturato</v>
      </c>
    </row>
    <row r="939" spans="1:17" x14ac:dyDescent="0.35">
      <c r="A939" s="1" t="s">
        <v>11</v>
      </c>
      <c r="B939" s="1" t="s">
        <v>12</v>
      </c>
      <c r="C939" s="1" t="s">
        <v>77</v>
      </c>
      <c r="D939" s="1" t="s">
        <v>78</v>
      </c>
      <c r="E939" s="1" t="s">
        <v>161</v>
      </c>
      <c r="F939" s="1" t="s">
        <v>110</v>
      </c>
      <c r="G939">
        <v>2020</v>
      </c>
      <c r="H939">
        <v>2020</v>
      </c>
      <c r="I939">
        <v>594530</v>
      </c>
      <c r="L939">
        <f>IF(ISNUMBER(SEARCH("migliaia",istat[[#This Row],[Variabile]])),istat[[#This Row],[Value]]*1000,istat[[#This Row],[Value]])</f>
        <v>594530000</v>
      </c>
      <c r="M939" t="b" cm="1">
        <f t="array" ref="M939">_xlfn.IFS(istat[[#This Row],[Flag Codes]]="c",FALSE,istat[[#This Row],[Ateco 2007]]="TOTALE",FALSE,TRUE,TRUE)</f>
        <v>1</v>
      </c>
      <c r="N939" t="str">
        <f>istat[[#This Row],[ATECO_2007]]&amp;" "&amp;LEFT(istat[[#This Row],[Ateco 2007]],IFERROR(FIND("(",istat[[#This Row],[Ateco 2007]])-2,LEN(istat[[#This Row],[Ateco 2007]])))</f>
        <v>120 industria del tabacco</v>
      </c>
      <c r="O939">
        <f>IFERROR(FIND("(",istat[[#This Row],[Variabile]])-2,LEN(istat[[#This Row],[Variabile]]))</f>
        <v>23</v>
      </c>
      <c r="P939" t="str">
        <f>LEFT(istat[[#This Row],[Variabile]],istat[[#This Row],[unique_id_variable_text_num_char]])</f>
        <v>margine operativo lordo</v>
      </c>
      <c r="Q939" t="str">
        <f>istat[[#This Row],[unique_id_ateco_text]]&amp;": "&amp;istat[[#This Row],[unique_id_variable_text]]</f>
        <v>120 industria del tabacco: margine operativo lordo</v>
      </c>
    </row>
    <row r="940" spans="1:17" x14ac:dyDescent="0.35">
      <c r="A940" s="1" t="s">
        <v>11</v>
      </c>
      <c r="B940" s="1" t="s">
        <v>12</v>
      </c>
      <c r="C940" s="1" t="s">
        <v>73</v>
      </c>
      <c r="D940" s="1" t="s">
        <v>74</v>
      </c>
      <c r="E940" s="1" t="s">
        <v>190</v>
      </c>
      <c r="F940" s="1" t="s">
        <v>191</v>
      </c>
      <c r="G940">
        <v>2020</v>
      </c>
      <c r="H940">
        <v>2020</v>
      </c>
      <c r="I940">
        <v>4287566</v>
      </c>
      <c r="L940">
        <f>IF(ISNUMBER(SEARCH("migliaia",istat[[#This Row],[Variabile]])),istat[[#This Row],[Value]]*1000,istat[[#This Row],[Value]])</f>
        <v>4287566000</v>
      </c>
      <c r="M940" t="b" cm="1">
        <f t="array" ref="M940">_xlfn.IFS(istat[[#This Row],[Flag Codes]]="c",FALSE,istat[[#This Row],[Ateco 2007]]="TOTALE",FALSE,TRUE,TRUE)</f>
        <v>1</v>
      </c>
      <c r="N940" t="str">
        <f>istat[[#This Row],[ATECO_2007]]&amp;" "&amp;LEFT(istat[[#This Row],[Ateco 2007]],IFERROR(FIND("(",istat[[#This Row],[Ateco 2007]])-2,LEN(istat[[#This Row],[Ateco 2007]])))</f>
        <v>201 fabbricazione di prodotti chimici di base, di fertilizzanti e composti azotati, di materie plastiche e gomma sintetica in forme primarie</v>
      </c>
      <c r="O940">
        <f>IFERROR(FIND("(",istat[[#This Row],[Variabile]])-2,LEN(istat[[#This Row],[Variabile]]))</f>
        <v>36</v>
      </c>
      <c r="P940" t="str">
        <f>LEFT(istat[[#This Row],[Variabile]],istat[[#This Row],[unique_id_variable_text_num_char]])</f>
        <v>valore aggiunto al costo dei fattori</v>
      </c>
      <c r="Q940" t="str">
        <f>istat[[#This Row],[unique_id_ateco_text]]&amp;": "&amp;istat[[#This Row],[unique_id_variable_text]]</f>
        <v>201 fabbricazione di prodotti chimici di base, di fertilizzanti e composti azotati, di materie plastiche e gomma sintetica in forme primarie: valore aggiunto al costo dei fattori</v>
      </c>
    </row>
    <row r="941" spans="1:17" x14ac:dyDescent="0.35">
      <c r="A941" s="1" t="s">
        <v>11</v>
      </c>
      <c r="B941" s="1" t="s">
        <v>12</v>
      </c>
      <c r="C941" s="1" t="s">
        <v>79</v>
      </c>
      <c r="D941" s="1" t="s">
        <v>80</v>
      </c>
      <c r="E941" s="1" t="s">
        <v>168</v>
      </c>
      <c r="F941" s="1" t="s">
        <v>169</v>
      </c>
      <c r="G941">
        <v>2020</v>
      </c>
      <c r="H941">
        <v>2020</v>
      </c>
      <c r="I941">
        <v>6575753</v>
      </c>
      <c r="L941">
        <f>IF(ISNUMBER(SEARCH("migliaia",istat[[#This Row],[Variabile]])),istat[[#This Row],[Value]]*1000,istat[[#This Row],[Value]])</f>
        <v>6575753000</v>
      </c>
      <c r="M941" t="b" cm="1">
        <f t="array" ref="M941">_xlfn.IFS(istat[[#This Row],[Flag Codes]]="c",FALSE,istat[[#This Row],[Ateco 2007]]="TOTALE",FALSE,TRUE,TRUE)</f>
        <v>1</v>
      </c>
      <c r="N941" t="str">
        <f>istat[[#This Row],[ATECO_2007]]&amp;" "&amp;LEFT(istat[[#This Row],[Ateco 2007]],IFERROR(FIND("(",istat[[#This Row],[Ateco 2007]])-2,LEN(istat[[#This Row],[Ateco 2007]])))</f>
        <v>551 alberghi e strutture simili</v>
      </c>
      <c r="O941">
        <f>IFERROR(FIND("(",istat[[#This Row],[Variabile]])-2,LEN(istat[[#This Row],[Variabile]]))</f>
        <v>26</v>
      </c>
      <c r="P941" t="str">
        <f>LEFT(istat[[#This Row],[Variabile]],istat[[#This Row],[unique_id_variable_text_num_char]])</f>
        <v>acquisto di beni e servizi</v>
      </c>
      <c r="Q941" t="str">
        <f>istat[[#This Row],[unique_id_ateco_text]]&amp;": "&amp;istat[[#This Row],[unique_id_variable_text]]</f>
        <v>551 alberghi e strutture simili: acquisto di beni e servizi</v>
      </c>
    </row>
    <row r="942" spans="1:17" x14ac:dyDescent="0.35">
      <c r="A942" s="1" t="s">
        <v>11</v>
      </c>
      <c r="B942" s="1" t="s">
        <v>12</v>
      </c>
      <c r="C942" s="1" t="s">
        <v>87</v>
      </c>
      <c r="D942" s="1" t="s">
        <v>88</v>
      </c>
      <c r="E942" s="1" t="s">
        <v>208</v>
      </c>
      <c r="F942" s="1" t="s">
        <v>209</v>
      </c>
      <c r="G942">
        <v>2020</v>
      </c>
      <c r="H942">
        <v>2020</v>
      </c>
      <c r="I942">
        <v>248129</v>
      </c>
      <c r="L942">
        <f>IF(ISNUMBER(SEARCH("migliaia",istat[[#This Row],[Variabile]])),istat[[#This Row],[Value]]*1000,istat[[#This Row],[Value]])</f>
        <v>248129000</v>
      </c>
      <c r="M942" t="b" cm="1">
        <f t="array" ref="M942">_xlfn.IFS(istat[[#This Row],[Flag Codes]]="c",FALSE,istat[[#This Row],[Ateco 2007]]="TOTALE",FALSE,TRUE,TRUE)</f>
        <v>1</v>
      </c>
      <c r="N942" t="str">
        <f>istat[[#This Row],[ATECO_2007]]&amp;" "&amp;LEFT(istat[[#This Row],[Ateco 2007]],IFERROR(FIND("(",istat[[#This Row],[Ateco 2007]])-2,LEN(istat[[#This Row],[Ateco 2007]])))</f>
        <v>475 commercio al dettaglio di altri prodotti per uso domestico in esercizi specializzati</v>
      </c>
      <c r="O942">
        <f>IFERROR(FIND("(",istat[[#This Row],[Variabile]])-2,LEN(istat[[#This Row],[Variabile]]))</f>
        <v>36</v>
      </c>
      <c r="P942" t="str">
        <f>LEFT(istat[[#This Row],[Variabile]],istat[[#This Row],[unique_id_variable_text_num_char]])</f>
        <v>investimenti lordi in beni materiali</v>
      </c>
      <c r="Q942" t="str">
        <f>istat[[#This Row],[unique_id_ateco_text]]&amp;": "&amp;istat[[#This Row],[unique_id_variable_text]]</f>
        <v>475 commercio al dettaglio di altri prodotti per uso domestico in esercizi specializzati: investimenti lordi in beni materiali</v>
      </c>
    </row>
    <row r="943" spans="1:17" x14ac:dyDescent="0.35">
      <c r="A943" s="1" t="s">
        <v>11</v>
      </c>
      <c r="B943" s="1" t="s">
        <v>12</v>
      </c>
      <c r="C943" s="1" t="s">
        <v>79</v>
      </c>
      <c r="D943" s="1" t="s">
        <v>80</v>
      </c>
      <c r="E943" s="1" t="s">
        <v>121</v>
      </c>
      <c r="F943" s="1" t="s">
        <v>122</v>
      </c>
      <c r="G943">
        <v>2020</v>
      </c>
      <c r="H943">
        <v>2020</v>
      </c>
      <c r="I943">
        <v>966781</v>
      </c>
      <c r="L943">
        <f>IF(ISNUMBER(SEARCH("migliaia",istat[[#This Row],[Variabile]])),istat[[#This Row],[Value]]*1000,istat[[#This Row],[Value]])</f>
        <v>966781000</v>
      </c>
      <c r="M943" t="b" cm="1">
        <f t="array" ref="M943">_xlfn.IFS(istat[[#This Row],[Flag Codes]]="c",FALSE,istat[[#This Row],[Ateco 2007]]="TOTALE",FALSE,TRUE,TRUE)</f>
        <v>1</v>
      </c>
      <c r="N943" t="str">
        <f>istat[[#This Row],[ATECO_2007]]&amp;" "&amp;LEFT(istat[[#This Row],[Ateco 2007]],IFERROR(FIND("(",istat[[#This Row],[Ateco 2007]])-2,LEN(istat[[#This Row],[Ateco 2007]])))</f>
        <v>90 attività creative, artistiche e di intrattenimento</v>
      </c>
      <c r="O943">
        <f>IFERROR(FIND("(",istat[[#This Row],[Variabile]])-2,LEN(istat[[#This Row],[Variabile]]))</f>
        <v>26</v>
      </c>
      <c r="P943" t="str">
        <f>LEFT(istat[[#This Row],[Variabile]],istat[[#This Row],[unique_id_variable_text_num_char]])</f>
        <v>acquisto di beni e servizi</v>
      </c>
      <c r="Q943" t="str">
        <f>istat[[#This Row],[unique_id_ateco_text]]&amp;": "&amp;istat[[#This Row],[unique_id_variable_text]]</f>
        <v>90 attività creative, artistiche e di intrattenimento: acquisto di beni e servizi</v>
      </c>
    </row>
    <row r="944" spans="1:17" x14ac:dyDescent="0.35">
      <c r="A944" s="1" t="s">
        <v>11</v>
      </c>
      <c r="B944" s="1" t="s">
        <v>12</v>
      </c>
      <c r="C944" s="1" t="s">
        <v>71</v>
      </c>
      <c r="D944" s="1" t="s">
        <v>72</v>
      </c>
      <c r="E944" s="1" t="s">
        <v>206</v>
      </c>
      <c r="F944" s="1" t="s">
        <v>207</v>
      </c>
      <c r="G944">
        <v>2020</v>
      </c>
      <c r="H944">
        <v>2020</v>
      </c>
      <c r="I944">
        <v>6412649</v>
      </c>
      <c r="L944">
        <f>IF(ISNUMBER(SEARCH("migliaia",istat[[#This Row],[Variabile]])),istat[[#This Row],[Value]]*1000,istat[[#This Row],[Value]])</f>
        <v>6412649000</v>
      </c>
      <c r="M944" t="b" cm="1">
        <f t="array" ref="M944">_xlfn.IFS(istat[[#This Row],[Flag Codes]]="c",FALSE,istat[[#This Row],[Ateco 2007]]="TOTALE",FALSE,TRUE,TRUE)</f>
        <v>1</v>
      </c>
      <c r="N944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44">
        <f>IFERROR(FIND("(",istat[[#This Row],[Variabile]])-2,LEN(istat[[#This Row],[Variabile]]))</f>
        <v>23</v>
      </c>
      <c r="P944" t="str">
        <f>LEFT(istat[[#This Row],[Variabile]],istat[[#This Row],[unique_id_variable_text_num_char]])</f>
        <v>valore della produzione</v>
      </c>
      <c r="Q944" t="str">
        <f>istat[[#This Row],[unique_id_ateco_text]]&amp;": "&amp;istat[[#This Row],[unique_id_variable_text]]</f>
        <v>261 fabbricazione di componenti elettronici e schede elettroniche: valore della produzione</v>
      </c>
    </row>
    <row r="945" spans="1:17" x14ac:dyDescent="0.35">
      <c r="A945" s="1" t="s">
        <v>11</v>
      </c>
      <c r="B945" s="1" t="s">
        <v>12</v>
      </c>
      <c r="C945" s="1" t="s">
        <v>73</v>
      </c>
      <c r="D945" s="1" t="s">
        <v>74</v>
      </c>
      <c r="E945" s="1" t="s">
        <v>182</v>
      </c>
      <c r="F945" s="1" t="s">
        <v>183</v>
      </c>
      <c r="G945">
        <v>2020</v>
      </c>
      <c r="H945">
        <v>2020</v>
      </c>
      <c r="I945">
        <v>836290</v>
      </c>
      <c r="L945">
        <f>IF(ISNUMBER(SEARCH("migliaia",istat[[#This Row],[Variabile]])),istat[[#This Row],[Value]]*1000,istat[[#This Row],[Value]])</f>
        <v>836290000</v>
      </c>
      <c r="M945" t="b" cm="1">
        <f t="array" ref="M945">_xlfn.IFS(istat[[#This Row],[Flag Codes]]="c",FALSE,istat[[#This Row],[Ateco 2007]]="TOTALE",FALSE,TRUE,TRUE)</f>
        <v>1</v>
      </c>
      <c r="N945" t="str">
        <f>istat[[#This Row],[ATECO_2007]]&amp;" "&amp;LEFT(istat[[#This Row],[Ateco 2007]],IFERROR(FIND("(",istat[[#This Row],[Ateco 2007]])-2,LEN(istat[[#This Row],[Ateco 2007]])))</f>
        <v>104 produzione di oli e grassi vegetali e animali</v>
      </c>
      <c r="O945">
        <f>IFERROR(FIND("(",istat[[#This Row],[Variabile]])-2,LEN(istat[[#This Row],[Variabile]]))</f>
        <v>36</v>
      </c>
      <c r="P945" t="str">
        <f>LEFT(istat[[#This Row],[Variabile]],istat[[#This Row],[unique_id_variable_text_num_char]])</f>
        <v>valore aggiunto al costo dei fattori</v>
      </c>
      <c r="Q945" t="str">
        <f>istat[[#This Row],[unique_id_ateco_text]]&amp;": "&amp;istat[[#This Row],[unique_id_variable_text]]</f>
        <v>104 produzione di oli e grassi vegetali e animali: valore aggiunto al costo dei fattori</v>
      </c>
    </row>
    <row r="946" spans="1:17" x14ac:dyDescent="0.35">
      <c r="A946" s="1" t="s">
        <v>11</v>
      </c>
      <c r="B946" s="1" t="s">
        <v>12</v>
      </c>
      <c r="C946" s="1" t="s">
        <v>91</v>
      </c>
      <c r="D946" s="1" t="s">
        <v>92</v>
      </c>
      <c r="E946" s="1" t="s">
        <v>196</v>
      </c>
      <c r="F946" s="1" t="s">
        <v>197</v>
      </c>
      <c r="G946">
        <v>2020</v>
      </c>
      <c r="H946">
        <v>2020</v>
      </c>
      <c r="I946">
        <v>13553</v>
      </c>
      <c r="L946">
        <f>IF(ISNUMBER(SEARCH("migliaia",istat[[#This Row],[Variabile]])),istat[[#This Row],[Value]]*1000,istat[[#This Row],[Value]])</f>
        <v>13553</v>
      </c>
      <c r="M946" t="b" cm="1">
        <f t="array" ref="M946">_xlfn.IFS(istat[[#This Row],[Flag Codes]]="c",FALSE,istat[[#This Row],[Ateco 2007]]="TOTALE",FALSE,TRUE,TRUE)</f>
        <v>1</v>
      </c>
      <c r="N946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6">
        <f>IFERROR(FIND("(",istat[[#This Row],[Variabile]])-2,LEN(istat[[#This Row],[Variabile]]))</f>
        <v>8</v>
      </c>
      <c r="P946" t="str">
        <f>LEFT(istat[[#This Row],[Variabile]],istat[[#This Row],[unique_id_variable_text_num_char]])</f>
        <v>occupati</v>
      </c>
      <c r="Q946" t="str">
        <f>istat[[#This Row],[unique_id_ateco_text]]&amp;": "&amp;istat[[#This Row],[unique_id_variable_text]]</f>
        <v>08 altre attività di estrazione di minerali da cave e miniere: occupati</v>
      </c>
    </row>
    <row r="947" spans="1:17" x14ac:dyDescent="0.35">
      <c r="A947" s="1" t="s">
        <v>11</v>
      </c>
      <c r="B947" s="1" t="s">
        <v>12</v>
      </c>
      <c r="C947" s="1" t="s">
        <v>73</v>
      </c>
      <c r="D947" s="1" t="s">
        <v>74</v>
      </c>
      <c r="E947" s="1" t="s">
        <v>196</v>
      </c>
      <c r="F947" s="1" t="s">
        <v>197</v>
      </c>
      <c r="G947">
        <v>2020</v>
      </c>
      <c r="H947">
        <v>2020</v>
      </c>
      <c r="I947">
        <v>941391</v>
      </c>
      <c r="L947">
        <f>IF(ISNUMBER(SEARCH("migliaia",istat[[#This Row],[Variabile]])),istat[[#This Row],[Value]]*1000,istat[[#This Row],[Value]])</f>
        <v>941391000</v>
      </c>
      <c r="M947" t="b" cm="1">
        <f t="array" ref="M947">_xlfn.IFS(istat[[#This Row],[Flag Codes]]="c",FALSE,istat[[#This Row],[Ateco 2007]]="TOTALE",FALSE,TRUE,TRUE)</f>
        <v>1</v>
      </c>
      <c r="N947" t="str">
        <f>istat[[#This Row],[ATECO_2007]]&amp;" "&amp;LEFT(istat[[#This Row],[Ateco 2007]],IFERROR(FIND("(",istat[[#This Row],[Ateco 2007]])-2,LEN(istat[[#This Row],[Ateco 2007]])))</f>
        <v>08 altre attività di estrazione di minerali da cave e miniere</v>
      </c>
      <c r="O947">
        <f>IFERROR(FIND("(",istat[[#This Row],[Variabile]])-2,LEN(istat[[#This Row],[Variabile]]))</f>
        <v>36</v>
      </c>
      <c r="P947" t="str">
        <f>LEFT(istat[[#This Row],[Variabile]],istat[[#This Row],[unique_id_variable_text_num_char]])</f>
        <v>valore aggiunto al costo dei fattori</v>
      </c>
      <c r="Q947" t="str">
        <f>istat[[#This Row],[unique_id_ateco_text]]&amp;": "&amp;istat[[#This Row],[unique_id_variable_text]]</f>
        <v>08 altre attività di estrazione di minerali da cave e miniere: valore aggiunto al costo dei fattori</v>
      </c>
    </row>
    <row r="948" spans="1:17" x14ac:dyDescent="0.35">
      <c r="A948" s="1" t="s">
        <v>11</v>
      </c>
      <c r="B948" s="1" t="s">
        <v>12</v>
      </c>
      <c r="C948" s="1" t="s">
        <v>87</v>
      </c>
      <c r="D948" s="1" t="s">
        <v>88</v>
      </c>
      <c r="E948" s="1" t="s">
        <v>157</v>
      </c>
      <c r="F948" s="1" t="s">
        <v>158</v>
      </c>
      <c r="G948">
        <v>2020</v>
      </c>
      <c r="H948">
        <v>2020</v>
      </c>
      <c r="I948">
        <v>233758</v>
      </c>
      <c r="L948">
        <f>IF(ISNUMBER(SEARCH("migliaia",istat[[#This Row],[Variabile]])),istat[[#This Row],[Value]]*1000,istat[[#This Row],[Value]])</f>
        <v>233758000</v>
      </c>
      <c r="M948" t="b" cm="1">
        <f t="array" ref="M948">_xlfn.IFS(istat[[#This Row],[Flag Codes]]="c",FALSE,istat[[#This Row],[Ateco 2007]]="TOTALE",FALSE,TRUE,TRUE)</f>
        <v>1</v>
      </c>
      <c r="N948" t="str">
        <f>istat[[#This Row],[ATECO_2007]]&amp;" "&amp;LEFT(istat[[#This Row],[Ateco 2007]],IFERROR(FIND("(",istat[[#This Row],[Ateco 2007]])-2,LEN(istat[[#This Row],[Ateco 2007]])))</f>
        <v>602 attività di programmazione e trasmissioni televisive</v>
      </c>
      <c r="O948">
        <f>IFERROR(FIND("(",istat[[#This Row],[Variabile]])-2,LEN(istat[[#This Row],[Variabile]]))</f>
        <v>36</v>
      </c>
      <c r="P948" t="str">
        <f>LEFT(istat[[#This Row],[Variabile]],istat[[#This Row],[unique_id_variable_text_num_char]])</f>
        <v>investimenti lordi in beni materiali</v>
      </c>
      <c r="Q948" t="str">
        <f>istat[[#This Row],[unique_id_ateco_text]]&amp;": "&amp;istat[[#This Row],[unique_id_variable_text]]</f>
        <v>602 attività di programmazione e trasmissioni televisive: investimenti lordi in beni materiali</v>
      </c>
    </row>
    <row r="949" spans="1:17" x14ac:dyDescent="0.35">
      <c r="A949" s="1" t="s">
        <v>11</v>
      </c>
      <c r="B949" s="1" t="s">
        <v>12</v>
      </c>
      <c r="C949" s="1" t="s">
        <v>87</v>
      </c>
      <c r="D949" s="1" t="s">
        <v>88</v>
      </c>
      <c r="E949" s="1" t="s">
        <v>161</v>
      </c>
      <c r="F949" s="1" t="s">
        <v>110</v>
      </c>
      <c r="G949">
        <v>2020</v>
      </c>
      <c r="H949">
        <v>2020</v>
      </c>
      <c r="I949">
        <v>96990</v>
      </c>
      <c r="L949">
        <f>IF(ISNUMBER(SEARCH("migliaia",istat[[#This Row],[Variabile]])),istat[[#This Row],[Value]]*1000,istat[[#This Row],[Value]])</f>
        <v>96990000</v>
      </c>
      <c r="M949" t="b" cm="1">
        <f t="array" ref="M949">_xlfn.IFS(istat[[#This Row],[Flag Codes]]="c",FALSE,istat[[#This Row],[Ateco 2007]]="TOTALE",FALSE,TRUE,TRUE)</f>
        <v>1</v>
      </c>
      <c r="N949" t="str">
        <f>istat[[#This Row],[ATECO_2007]]&amp;" "&amp;LEFT(istat[[#This Row],[Ateco 2007]],IFERROR(FIND("(",istat[[#This Row],[Ateco 2007]])-2,LEN(istat[[#This Row],[Ateco 2007]])))</f>
        <v>120 industria del tabacco</v>
      </c>
      <c r="O949">
        <f>IFERROR(FIND("(",istat[[#This Row],[Variabile]])-2,LEN(istat[[#This Row],[Variabile]]))</f>
        <v>36</v>
      </c>
      <c r="P949" t="str">
        <f>LEFT(istat[[#This Row],[Variabile]],istat[[#This Row],[unique_id_variable_text_num_char]])</f>
        <v>investimenti lordi in beni materiali</v>
      </c>
      <c r="Q949" t="str">
        <f>istat[[#This Row],[unique_id_ateco_text]]&amp;": "&amp;istat[[#This Row],[unique_id_variable_text]]</f>
        <v>120 industria del tabacco: investimenti lordi in beni materiali</v>
      </c>
    </row>
    <row r="950" spans="1:17" x14ac:dyDescent="0.35">
      <c r="A950" s="1" t="s">
        <v>11</v>
      </c>
      <c r="B950" s="1" t="s">
        <v>12</v>
      </c>
      <c r="C950" s="1" t="s">
        <v>71</v>
      </c>
      <c r="D950" s="1" t="s">
        <v>72</v>
      </c>
      <c r="E950" s="1" t="s">
        <v>123</v>
      </c>
      <c r="F950" s="1" t="s">
        <v>124</v>
      </c>
      <c r="G950">
        <v>2020</v>
      </c>
      <c r="H950">
        <v>2020</v>
      </c>
      <c r="I950">
        <v>2756443</v>
      </c>
      <c r="L950">
        <f>IF(ISNUMBER(SEARCH("migliaia",istat[[#This Row],[Variabile]])),istat[[#This Row],[Value]]*1000,istat[[#This Row],[Value]])</f>
        <v>2756443000</v>
      </c>
      <c r="M950" t="b" cm="1">
        <f t="array" ref="M950">_xlfn.IFS(istat[[#This Row],[Flag Codes]]="c",FALSE,istat[[#This Row],[Ateco 2007]]="TOTALE",FALSE,TRUE,TRUE)</f>
        <v>1</v>
      </c>
      <c r="N950" t="str">
        <f>istat[[#This Row],[ATECO_2007]]&amp;" "&amp;LEFT(istat[[#This Row],[Ateco 2007]],IFERROR(FIND("(",istat[[#This Row],[Ateco 2007]])-2,LEN(istat[[#This Row],[Ateco 2007]])))</f>
        <v>102 lavorazione e conservazione di pesce, crostacei e molluschi</v>
      </c>
      <c r="O950">
        <f>IFERROR(FIND("(",istat[[#This Row],[Variabile]])-2,LEN(istat[[#This Row],[Variabile]]))</f>
        <v>23</v>
      </c>
      <c r="P950" t="str">
        <f>LEFT(istat[[#This Row],[Variabile]],istat[[#This Row],[unique_id_variable_text_num_char]])</f>
        <v>valore della produzione</v>
      </c>
      <c r="Q950" t="str">
        <f>istat[[#This Row],[unique_id_ateco_text]]&amp;": "&amp;istat[[#This Row],[unique_id_variable_text]]</f>
        <v>102 lavorazione e conservazione di pesce, crostacei e molluschi: valore della produzione</v>
      </c>
    </row>
    <row r="951" spans="1:17" x14ac:dyDescent="0.35">
      <c r="A951" s="1" t="s">
        <v>11</v>
      </c>
      <c r="B951" s="1" t="s">
        <v>12</v>
      </c>
      <c r="C951" s="1" t="s">
        <v>69</v>
      </c>
      <c r="D951" s="1" t="s">
        <v>70</v>
      </c>
      <c r="E951" s="1" t="s">
        <v>188</v>
      </c>
      <c r="F951" s="1" t="s">
        <v>189</v>
      </c>
      <c r="G951">
        <v>2020</v>
      </c>
      <c r="H951">
        <v>2020</v>
      </c>
      <c r="I951">
        <v>87221695</v>
      </c>
      <c r="L951">
        <f>IF(ISNUMBER(SEARCH("migliaia",istat[[#This Row],[Variabile]])),istat[[#This Row],[Value]]*1000,istat[[#This Row],[Value]])</f>
        <v>87221695000</v>
      </c>
      <c r="M951" t="b" cm="1">
        <f t="array" ref="M951">_xlfn.IFS(istat[[#This Row],[Flag Codes]]="c",FALSE,istat[[#This Row],[Ateco 2007]]="TOTALE",FALSE,TRUE,TRUE)</f>
        <v>1</v>
      </c>
      <c r="N951" t="str">
        <f>istat[[#This Row],[ATECO_2007]]&amp;" "&amp;LEFT(istat[[#This Row],[Ateco 2007]],IFERROR(FIND("(",istat[[#This Row],[Ateco 2007]])-2,LEN(istat[[#This Row],[Ateco 2007]])))</f>
        <v>451 commercio di autoveicoli</v>
      </c>
      <c r="O951">
        <f>IFERROR(FIND("(",istat[[#This Row],[Variabile]])-2,LEN(istat[[#This Row],[Variabile]]))</f>
        <v>9</v>
      </c>
      <c r="P951" t="str">
        <f>LEFT(istat[[#This Row],[Variabile]],istat[[#This Row],[unique_id_variable_text_num_char]])</f>
        <v>fatturato</v>
      </c>
      <c r="Q951" t="str">
        <f>istat[[#This Row],[unique_id_ateco_text]]&amp;": "&amp;istat[[#This Row],[unique_id_variable_text]]</f>
        <v>451 commercio di autoveicoli: fatturato</v>
      </c>
    </row>
    <row r="952" spans="1:17" x14ac:dyDescent="0.35">
      <c r="A952" s="1" t="s">
        <v>11</v>
      </c>
      <c r="B952" s="1" t="s">
        <v>12</v>
      </c>
      <c r="C952" s="1" t="s">
        <v>13</v>
      </c>
      <c r="D952" s="1" t="s">
        <v>14</v>
      </c>
      <c r="E952" s="1" t="s">
        <v>214</v>
      </c>
      <c r="F952" s="1" t="s">
        <v>215</v>
      </c>
      <c r="G952">
        <v>2020</v>
      </c>
      <c r="H952">
        <v>2020</v>
      </c>
      <c r="I952">
        <v>724</v>
      </c>
      <c r="L952">
        <f>IF(ISNUMBER(SEARCH("migliaia",istat[[#This Row],[Variabile]])),istat[[#This Row],[Value]]*1000,istat[[#This Row],[Value]])</f>
        <v>724</v>
      </c>
      <c r="M952" t="b" cm="1">
        <f t="array" ref="M952">_xlfn.IFS(istat[[#This Row],[Flag Codes]]="c",FALSE,istat[[#This Row],[Ateco 2007]]="TOTALE",FALSE,TRUE,TRUE)</f>
        <v>1</v>
      </c>
      <c r="N952" t="str">
        <f>istat[[#This Row],[ATECO_2007]]&amp;" "&amp;LEFT(istat[[#This Row],[Ateco 2007]],IFERROR(FIND("(",istat[[#This Row],[Ateco 2007]])-2,LEN(istat[[#This Row],[Ateco 2007]])))</f>
        <v>142 confezione di articoli in pelliccia</v>
      </c>
      <c r="O952">
        <f>IFERROR(FIND("(",istat[[#This Row],[Variabile]])-2,LEN(istat[[#This Row],[Variabile]]))</f>
        <v>7</v>
      </c>
      <c r="P952" t="str">
        <f>LEFT(istat[[#This Row],[Variabile]],istat[[#This Row],[unique_id_variable_text_num_char]])</f>
        <v>imprese</v>
      </c>
      <c r="Q952" t="str">
        <f>istat[[#This Row],[unique_id_ateco_text]]&amp;": "&amp;istat[[#This Row],[unique_id_variable_text]]</f>
        <v>142 confezione di articoli in pelliccia: imprese</v>
      </c>
    </row>
    <row r="953" spans="1:17" x14ac:dyDescent="0.35">
      <c r="A953" s="1" t="s">
        <v>11</v>
      </c>
      <c r="B953" s="1" t="s">
        <v>12</v>
      </c>
      <c r="C953" s="1" t="s">
        <v>77</v>
      </c>
      <c r="D953" s="1" t="s">
        <v>78</v>
      </c>
      <c r="E953" s="1" t="s">
        <v>216</v>
      </c>
      <c r="F953" s="1" t="s">
        <v>217</v>
      </c>
      <c r="G953">
        <v>2020</v>
      </c>
      <c r="H953">
        <v>2020</v>
      </c>
      <c r="J953" t="s">
        <v>39</v>
      </c>
      <c r="K953" t="s">
        <v>40</v>
      </c>
      <c r="L953">
        <f>IF(ISNUMBER(SEARCH("migliaia",istat[[#This Row],[Variabile]])),istat[[#This Row],[Value]]*1000,istat[[#This Row],[Value]])</f>
        <v>0</v>
      </c>
      <c r="M953" t="b" cm="1">
        <f t="array" ref="M953">_xlfn.IFS(istat[[#This Row],[Flag Codes]]="c",FALSE,istat[[#This Row],[Ateco 2007]]="TOTALE",FALSE,TRUE,TRUE)</f>
        <v>0</v>
      </c>
      <c r="N95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53">
        <f>IFERROR(FIND("(",istat[[#This Row],[Variabile]])-2,LEN(istat[[#This Row],[Variabile]]))</f>
        <v>23</v>
      </c>
      <c r="P953" t="str">
        <f>LEFT(istat[[#This Row],[Variabile]],istat[[#This Row],[unique_id_variable_text_num_char]])</f>
        <v>margine operativo lordo</v>
      </c>
      <c r="Q953" t="str">
        <f>istat[[#This Row],[unique_id_ateco_text]]&amp;": "&amp;istat[[#This Row],[unique_id_variable_text]]</f>
        <v>532 altre attività postali e di corriere: margine operativo lordo</v>
      </c>
    </row>
    <row r="954" spans="1:17" x14ac:dyDescent="0.35">
      <c r="A954" s="1" t="s">
        <v>11</v>
      </c>
      <c r="B954" s="1" t="s">
        <v>12</v>
      </c>
      <c r="C954" s="1" t="s">
        <v>81</v>
      </c>
      <c r="D954" s="1" t="s">
        <v>82</v>
      </c>
      <c r="E954" s="1" t="s">
        <v>218</v>
      </c>
      <c r="F954" s="1" t="s">
        <v>219</v>
      </c>
      <c r="G954">
        <v>2020</v>
      </c>
      <c r="H954">
        <v>2020</v>
      </c>
      <c r="I954">
        <v>4769678</v>
      </c>
      <c r="L954">
        <f>IF(ISNUMBER(SEARCH("migliaia",istat[[#This Row],[Variabile]])),istat[[#This Row],[Value]]*1000,istat[[#This Row],[Value]])</f>
        <v>4769678000</v>
      </c>
      <c r="M954" t="b" cm="1">
        <f t="array" ref="M954">_xlfn.IFS(istat[[#This Row],[Flag Codes]]="c",FALSE,istat[[#This Row],[Ateco 2007]]="TOTALE",FALSE,TRUE,TRUE)</f>
        <v>1</v>
      </c>
      <c r="N9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54">
        <f>IFERROR(FIND("(",istat[[#This Row],[Variabile]])-2,LEN(istat[[#This Row],[Variabile]]))</f>
        <v>19</v>
      </c>
      <c r="P954" t="str">
        <f>LEFT(istat[[#This Row],[Variabile]],istat[[#This Row],[unique_id_variable_text_num_char]])</f>
        <v>costi del personale</v>
      </c>
      <c r="Q954" t="str">
        <f>istat[[#This Row],[unique_id_ateco_text]]&amp;": "&amp;istat[[#This Row],[unique_id_variable_text]]</f>
        <v>14 confezione di articoli di abbigliamento, confezione di articoli in pelle e pelliccia: costi del personale</v>
      </c>
    </row>
    <row r="955" spans="1:17" x14ac:dyDescent="0.35">
      <c r="A955" s="1" t="s">
        <v>11</v>
      </c>
      <c r="B955" s="1" t="s">
        <v>12</v>
      </c>
      <c r="C955" s="1" t="s">
        <v>79</v>
      </c>
      <c r="D955" s="1" t="s">
        <v>80</v>
      </c>
      <c r="E955" s="1" t="s">
        <v>220</v>
      </c>
      <c r="F955" s="1" t="s">
        <v>221</v>
      </c>
      <c r="G955">
        <v>2020</v>
      </c>
      <c r="H955">
        <v>2020</v>
      </c>
      <c r="I955">
        <v>16722194</v>
      </c>
      <c r="L955">
        <f>IF(ISNUMBER(SEARCH("migliaia",istat[[#This Row],[Variabile]])),istat[[#This Row],[Value]]*1000,istat[[#This Row],[Value]])</f>
        <v>16722194000</v>
      </c>
      <c r="M955" t="b" cm="1">
        <f t="array" ref="M955">_xlfn.IFS(istat[[#This Row],[Flag Codes]]="c",FALSE,istat[[#This Row],[Ateco 2007]]="TOTALE",FALSE,TRUE,TRUE)</f>
        <v>1</v>
      </c>
      <c r="N95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955">
        <f>IFERROR(FIND("(",istat[[#This Row],[Variabile]])-2,LEN(istat[[#This Row],[Variabile]]))</f>
        <v>26</v>
      </c>
      <c r="P955" t="str">
        <f>LEFT(istat[[#This Row],[Variabile]],istat[[#This Row],[unique_id_variable_text_num_char]])</f>
        <v>acquisto di beni e servizi</v>
      </c>
      <c r="Q955" t="str">
        <f>istat[[#This Row],[unique_id_ateco_text]]&amp;": "&amp;istat[[#This Row],[unique_id_variable_text]]</f>
        <v>479 commercio al dettaglio al di fuori di negozi, banchi e mercati: acquisto di beni e servizi</v>
      </c>
    </row>
    <row r="956" spans="1:17" x14ac:dyDescent="0.35">
      <c r="A956" s="1" t="s">
        <v>11</v>
      </c>
      <c r="B956" s="1" t="s">
        <v>12</v>
      </c>
      <c r="C956" s="1" t="s">
        <v>81</v>
      </c>
      <c r="D956" s="1" t="s">
        <v>82</v>
      </c>
      <c r="E956" s="1" t="s">
        <v>222</v>
      </c>
      <c r="F956" s="1" t="s">
        <v>223</v>
      </c>
      <c r="G956">
        <v>2020</v>
      </c>
      <c r="H956">
        <v>2020</v>
      </c>
      <c r="I956">
        <v>200167</v>
      </c>
      <c r="L956">
        <f>IF(ISNUMBER(SEARCH("migliaia",istat[[#This Row],[Variabile]])),istat[[#This Row],[Value]]*1000,istat[[#This Row],[Value]])</f>
        <v>200167000</v>
      </c>
      <c r="M956" t="b" cm="1">
        <f t="array" ref="M956">_xlfn.IFS(istat[[#This Row],[Flag Codes]]="c",FALSE,istat[[#This Row],[Ateco 2007]]="TOTALE",FALSE,TRUE,TRUE)</f>
        <v>1</v>
      </c>
      <c r="N956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56">
        <f>IFERROR(FIND("(",istat[[#This Row],[Variabile]])-2,LEN(istat[[#This Row],[Variabile]]))</f>
        <v>19</v>
      </c>
      <c r="P956" t="str">
        <f>LEFT(istat[[#This Row],[Variabile]],istat[[#This Row],[unique_id_variable_text_num_char]])</f>
        <v>costi del personale</v>
      </c>
      <c r="Q956" t="str">
        <f>istat[[#This Row],[unique_id_ateco_text]]&amp;": "&amp;istat[[#This Row],[unique_id_variable_text]]</f>
        <v>262 fabbricazione di computer e unità periferiche: costi del personale</v>
      </c>
    </row>
    <row r="957" spans="1:17" x14ac:dyDescent="0.35">
      <c r="A957" s="1" t="s">
        <v>11</v>
      </c>
      <c r="B957" s="1" t="s">
        <v>12</v>
      </c>
      <c r="C957" s="1" t="s">
        <v>85</v>
      </c>
      <c r="D957" s="1" t="s">
        <v>86</v>
      </c>
      <c r="E957" s="1" t="s">
        <v>224</v>
      </c>
      <c r="F957" s="1" t="s">
        <v>225</v>
      </c>
      <c r="G957">
        <v>2020</v>
      </c>
      <c r="H957">
        <v>2020</v>
      </c>
      <c r="I957">
        <v>982094</v>
      </c>
      <c r="L957">
        <f>IF(ISNUMBER(SEARCH("migliaia",istat[[#This Row],[Variabile]])),istat[[#This Row],[Value]]*1000,istat[[#This Row],[Value]])</f>
        <v>982094000</v>
      </c>
      <c r="M957" t="b" cm="1">
        <f t="array" ref="M957">_xlfn.IFS(istat[[#This Row],[Flag Codes]]="c",FALSE,istat[[#This Row],[Ateco 2007]]="TOTALE",FALSE,TRUE,TRUE)</f>
        <v>1</v>
      </c>
      <c r="N957" t="str">
        <f>istat[[#This Row],[ATECO_2007]]&amp;" "&amp;LEFT(istat[[#This Row],[Ateco 2007]],IFERROR(FIND("(",istat[[#This Row],[Ateco 2007]])-2,LEN(istat[[#This Row],[Ateco 2007]])))</f>
        <v>712 collaudi ed analisi tecniche</v>
      </c>
      <c r="O957">
        <f>IFERROR(FIND("(",istat[[#This Row],[Variabile]])-2,LEN(istat[[#This Row],[Variabile]]))</f>
        <v>17</v>
      </c>
      <c r="P957" t="str">
        <f>LEFT(istat[[#This Row],[Variabile]],istat[[#This Row],[unique_id_variable_text_num_char]])</f>
        <v>salari e stipendi</v>
      </c>
      <c r="Q957" t="str">
        <f>istat[[#This Row],[unique_id_ateco_text]]&amp;": "&amp;istat[[#This Row],[unique_id_variable_text]]</f>
        <v>712 collaudi ed analisi tecniche: salari e stipendi</v>
      </c>
    </row>
    <row r="958" spans="1:17" x14ac:dyDescent="0.35">
      <c r="A958" s="1" t="s">
        <v>11</v>
      </c>
      <c r="B958" s="1" t="s">
        <v>12</v>
      </c>
      <c r="C958" s="1" t="s">
        <v>79</v>
      </c>
      <c r="D958" s="1" t="s">
        <v>80</v>
      </c>
      <c r="E958" s="1" t="s">
        <v>226</v>
      </c>
      <c r="F958" s="1" t="s">
        <v>227</v>
      </c>
      <c r="G958">
        <v>2020</v>
      </c>
      <c r="H958">
        <v>2020</v>
      </c>
      <c r="I958">
        <v>3666520</v>
      </c>
      <c r="L958">
        <f>IF(ISNUMBER(SEARCH("migliaia",istat[[#This Row],[Variabile]])),istat[[#This Row],[Value]]*1000,istat[[#This Row],[Value]])</f>
        <v>3666520000</v>
      </c>
      <c r="M958" t="b" cm="1">
        <f t="array" ref="M958">_xlfn.IFS(istat[[#This Row],[Flag Codes]]="c",FALSE,istat[[#This Row],[Ateco 2007]]="TOTALE",FALSE,TRUE,TRUE)</f>
        <v>1</v>
      </c>
      <c r="N95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958">
        <f>IFERROR(FIND("(",istat[[#This Row],[Variabile]])-2,LEN(istat[[#This Row],[Variabile]]))</f>
        <v>26</v>
      </c>
      <c r="P958" t="str">
        <f>LEFT(istat[[#This Row],[Variabile]],istat[[#This Row],[unique_id_variable_text_num_char]])</f>
        <v>acquisto di beni e servizi</v>
      </c>
      <c r="Q958" t="str">
        <f>istat[[#This Row],[unique_id_ateco_text]]&amp;": "&amp;istat[[#This Row],[unique_id_variable_text]]</f>
        <v>382 trattamento e smaltimento dei rifiuti: acquisto di beni e servizi</v>
      </c>
    </row>
    <row r="959" spans="1:17" x14ac:dyDescent="0.35">
      <c r="A959" s="1" t="s">
        <v>11</v>
      </c>
      <c r="B959" s="1" t="s">
        <v>12</v>
      </c>
      <c r="C959" s="1" t="s">
        <v>69</v>
      </c>
      <c r="D959" s="1" t="s">
        <v>70</v>
      </c>
      <c r="E959" s="1" t="s">
        <v>228</v>
      </c>
      <c r="F959" s="1" t="s">
        <v>229</v>
      </c>
      <c r="G959">
        <v>2020</v>
      </c>
      <c r="H959">
        <v>2020</v>
      </c>
      <c r="I959">
        <v>159749694</v>
      </c>
      <c r="L959">
        <f>IF(ISNUMBER(SEARCH("migliaia",istat[[#This Row],[Variabile]])),istat[[#This Row],[Value]]*1000,istat[[#This Row],[Value]])</f>
        <v>159749694000</v>
      </c>
      <c r="M959" t="b" cm="1">
        <f t="array" ref="M959">_xlfn.IFS(istat[[#This Row],[Flag Codes]]="c",FALSE,istat[[#This Row],[Ateco 2007]]="TOTALE",FALSE,TRUE,TRUE)</f>
        <v>1</v>
      </c>
      <c r="N959" t="str">
        <f>istat[[#This Row],[ATECO_2007]]&amp;" "&amp;LEFT(istat[[#This Row],[Ateco 2007]],IFERROR(FIND("(",istat[[#This Row],[Ateco 2007]])-2,LEN(istat[[#This Row],[Ateco 2007]])))</f>
        <v>F costruzioni</v>
      </c>
      <c r="O959">
        <f>IFERROR(FIND("(",istat[[#This Row],[Variabile]])-2,LEN(istat[[#This Row],[Variabile]]))</f>
        <v>9</v>
      </c>
      <c r="P959" t="str">
        <f>LEFT(istat[[#This Row],[Variabile]],istat[[#This Row],[unique_id_variable_text_num_char]])</f>
        <v>fatturato</v>
      </c>
      <c r="Q959" t="str">
        <f>istat[[#This Row],[unique_id_ateco_text]]&amp;": "&amp;istat[[#This Row],[unique_id_variable_text]]</f>
        <v>F costruzioni: fatturato</v>
      </c>
    </row>
    <row r="960" spans="1:17" x14ac:dyDescent="0.35">
      <c r="A960" s="1" t="s">
        <v>11</v>
      </c>
      <c r="B960" s="1" t="s">
        <v>12</v>
      </c>
      <c r="C960" s="1" t="s">
        <v>87</v>
      </c>
      <c r="D960" s="1" t="s">
        <v>88</v>
      </c>
      <c r="E960" s="1" t="s">
        <v>230</v>
      </c>
      <c r="F960" s="1" t="s">
        <v>231</v>
      </c>
      <c r="G960">
        <v>2020</v>
      </c>
      <c r="H960">
        <v>2020</v>
      </c>
      <c r="I960">
        <v>257368</v>
      </c>
      <c r="L960">
        <f>IF(ISNUMBER(SEARCH("migliaia",istat[[#This Row],[Variabile]])),istat[[#This Row],[Value]]*1000,istat[[#This Row],[Value]])</f>
        <v>257368000</v>
      </c>
      <c r="M960" t="b" cm="1">
        <f t="array" ref="M960">_xlfn.IFS(istat[[#This Row],[Flag Codes]]="c",FALSE,istat[[#This Row],[Ateco 2007]]="TOTALE",FALSE,TRUE,TRUE)</f>
        <v>1</v>
      </c>
      <c r="N96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0">
        <f>IFERROR(FIND("(",istat[[#This Row],[Variabile]])-2,LEN(istat[[#This Row],[Variabile]]))</f>
        <v>36</v>
      </c>
      <c r="P960" t="str">
        <f>LEFT(istat[[#This Row],[Variabile]],istat[[#This Row],[unique_id_variable_text_num_char]])</f>
        <v>investimenti lordi in beni materiali</v>
      </c>
      <c r="Q960" t="str">
        <f>istat[[#This Row],[unique_id_ateco_text]]&amp;": "&amp;istat[[#This Row],[unique_id_variable_text]]</f>
        <v>60 attività di programmazione e trasmissione: investimenti lordi in beni materiali</v>
      </c>
    </row>
    <row r="961" spans="1:17" x14ac:dyDescent="0.35">
      <c r="A961" s="1" t="s">
        <v>11</v>
      </c>
      <c r="B961" s="1" t="s">
        <v>12</v>
      </c>
      <c r="C961" s="1" t="s">
        <v>91</v>
      </c>
      <c r="D961" s="1" t="s">
        <v>92</v>
      </c>
      <c r="E961" s="1" t="s">
        <v>232</v>
      </c>
      <c r="F961" s="1" t="s">
        <v>233</v>
      </c>
      <c r="G961">
        <v>2020</v>
      </c>
      <c r="H961">
        <v>2020</v>
      </c>
      <c r="I961">
        <v>0</v>
      </c>
      <c r="L961">
        <f>IF(ISNUMBER(SEARCH("migliaia",istat[[#This Row],[Variabile]])),istat[[#This Row],[Value]]*1000,istat[[#This Row],[Value]])</f>
        <v>0</v>
      </c>
      <c r="M961" t="b" cm="1">
        <f t="array" ref="M961">_xlfn.IFS(istat[[#This Row],[Flag Codes]]="c",FALSE,istat[[#This Row],[Ateco 2007]]="TOTALE",FALSE,TRUE,TRUE)</f>
        <v>1</v>
      </c>
      <c r="N96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61">
        <f>IFERROR(FIND("(",istat[[#This Row],[Variabile]])-2,LEN(istat[[#This Row],[Variabile]]))</f>
        <v>8</v>
      </c>
      <c r="P961" t="str">
        <f>LEFT(istat[[#This Row],[Variabile]],istat[[#This Row],[unique_id_variable_text_num_char]])</f>
        <v>occupati</v>
      </c>
      <c r="Q961" t="str">
        <f>istat[[#This Row],[unique_id_ateco_text]]&amp;": "&amp;istat[[#This Row],[unique_id_variable_text]]</f>
        <v>304 fabbricazione di veicoli militari da combattimento: occupati</v>
      </c>
    </row>
    <row r="962" spans="1:17" x14ac:dyDescent="0.35">
      <c r="A962" s="1" t="s">
        <v>11</v>
      </c>
      <c r="B962" s="1" t="s">
        <v>12</v>
      </c>
      <c r="C962" s="1" t="s">
        <v>69</v>
      </c>
      <c r="D962" s="1" t="s">
        <v>70</v>
      </c>
      <c r="E962" s="1" t="s">
        <v>234</v>
      </c>
      <c r="F962" s="1" t="s">
        <v>235</v>
      </c>
      <c r="G962">
        <v>2020</v>
      </c>
      <c r="H962">
        <v>2020</v>
      </c>
      <c r="I962">
        <v>10084413</v>
      </c>
      <c r="L962">
        <f>IF(ISNUMBER(SEARCH("migliaia",istat[[#This Row],[Variabile]])),istat[[#This Row],[Value]]*1000,istat[[#This Row],[Value]])</f>
        <v>10084413000</v>
      </c>
      <c r="M962" t="b" cm="1">
        <f t="array" ref="M962">_xlfn.IFS(istat[[#This Row],[Flag Codes]]="c",FALSE,istat[[#This Row],[Ateco 2007]]="TOTALE",FALSE,TRUE,TRUE)</f>
        <v>1</v>
      </c>
      <c r="N962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2">
        <f>IFERROR(FIND("(",istat[[#This Row],[Variabile]])-2,LEN(istat[[#This Row],[Variabile]]))</f>
        <v>9</v>
      </c>
      <c r="P962" t="str">
        <f>LEFT(istat[[#This Row],[Variabile]],istat[[#This Row],[unique_id_variable_text_num_char]])</f>
        <v>fatturato</v>
      </c>
      <c r="Q962" t="str">
        <f>istat[[#This Row],[unique_id_ateco_text]]&amp;": "&amp;istat[[#This Row],[unique_id_variable_text]]</f>
        <v>205 fabbricazione di altri prodotti chimici: fatturato</v>
      </c>
    </row>
    <row r="963" spans="1:17" x14ac:dyDescent="0.35">
      <c r="A963" s="1" t="s">
        <v>11</v>
      </c>
      <c r="B963" s="1" t="s">
        <v>12</v>
      </c>
      <c r="C963" s="1" t="s">
        <v>81</v>
      </c>
      <c r="D963" s="1" t="s">
        <v>82</v>
      </c>
      <c r="E963" s="1" t="s">
        <v>236</v>
      </c>
      <c r="F963" s="1" t="s">
        <v>237</v>
      </c>
      <c r="G963">
        <v>2020</v>
      </c>
      <c r="H963">
        <v>2020</v>
      </c>
      <c r="I963">
        <v>1915640</v>
      </c>
      <c r="L963">
        <f>IF(ISNUMBER(SEARCH("migliaia",istat[[#This Row],[Variabile]])),istat[[#This Row],[Value]]*1000,istat[[#This Row],[Value]])</f>
        <v>1915640000</v>
      </c>
      <c r="M963" t="b" cm="1">
        <f t="array" ref="M963">_xlfn.IFS(istat[[#This Row],[Flag Codes]]="c",FALSE,istat[[#This Row],[Ateco 2007]]="TOTALE",FALSE,TRUE,TRUE)</f>
        <v>1</v>
      </c>
      <c r="N96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63">
        <f>IFERROR(FIND("(",istat[[#This Row],[Variabile]])-2,LEN(istat[[#This Row],[Variabile]]))</f>
        <v>19</v>
      </c>
      <c r="P963" t="str">
        <f>LEFT(istat[[#This Row],[Variabile]],istat[[#This Row],[unique_id_variable_text_num_char]])</f>
        <v>costi del personale</v>
      </c>
      <c r="Q963" t="str">
        <f>istat[[#This Row],[unique_id_ateco_text]]&amp;": "&amp;istat[[#This Row],[unique_id_variable_text]]</f>
        <v>16 industria del legno e dei prodotti in legno e sughero: costi del personale</v>
      </c>
    </row>
    <row r="964" spans="1:17" x14ac:dyDescent="0.35">
      <c r="A964" s="1" t="s">
        <v>11</v>
      </c>
      <c r="B964" s="1" t="s">
        <v>12</v>
      </c>
      <c r="C964" s="1" t="s">
        <v>79</v>
      </c>
      <c r="D964" s="1" t="s">
        <v>80</v>
      </c>
      <c r="E964" s="1" t="s">
        <v>238</v>
      </c>
      <c r="F964" s="1" t="s">
        <v>239</v>
      </c>
      <c r="G964">
        <v>2020</v>
      </c>
      <c r="H964">
        <v>2020</v>
      </c>
      <c r="I964">
        <v>2218460</v>
      </c>
      <c r="L964">
        <f>IF(ISNUMBER(SEARCH("migliaia",istat[[#This Row],[Variabile]])),istat[[#This Row],[Value]]*1000,istat[[#This Row],[Value]])</f>
        <v>2218460000</v>
      </c>
      <c r="M964" t="b" cm="1">
        <f t="array" ref="M964">_xlfn.IFS(istat[[#This Row],[Flag Codes]]="c",FALSE,istat[[#This Row],[Ateco 2007]]="TOTALE",FALSE,TRUE,TRUE)</f>
        <v>1</v>
      </c>
      <c r="N964" t="str">
        <f>istat[[#This Row],[ATECO_2007]]&amp;" "&amp;LEFT(istat[[#This Row],[Ateco 2007]],IFERROR(FIND("(",istat[[#This Row],[Ateco 2007]])-2,LEN(istat[[#This Row],[Ateco 2007]])))</f>
        <v>88 assistenza sociale non residenziale</v>
      </c>
      <c r="O964">
        <f>IFERROR(FIND("(",istat[[#This Row],[Variabile]])-2,LEN(istat[[#This Row],[Variabile]]))</f>
        <v>26</v>
      </c>
      <c r="P964" t="str">
        <f>LEFT(istat[[#This Row],[Variabile]],istat[[#This Row],[unique_id_variable_text_num_char]])</f>
        <v>acquisto di beni e servizi</v>
      </c>
      <c r="Q964" t="str">
        <f>istat[[#This Row],[unique_id_ateco_text]]&amp;": "&amp;istat[[#This Row],[unique_id_variable_text]]</f>
        <v>88 assistenza sociale non residenziale: acquisto di beni e servizi</v>
      </c>
    </row>
    <row r="965" spans="1:17" x14ac:dyDescent="0.35">
      <c r="A965" s="1" t="s">
        <v>11</v>
      </c>
      <c r="B965" s="1" t="s">
        <v>12</v>
      </c>
      <c r="C965" s="1" t="s">
        <v>91</v>
      </c>
      <c r="D965" s="1" t="s">
        <v>92</v>
      </c>
      <c r="E965" s="1" t="s">
        <v>234</v>
      </c>
      <c r="F965" s="1" t="s">
        <v>235</v>
      </c>
      <c r="G965">
        <v>2020</v>
      </c>
      <c r="H965">
        <v>2020</v>
      </c>
      <c r="I965">
        <v>20462</v>
      </c>
      <c r="L965">
        <f>IF(ISNUMBER(SEARCH("migliaia",istat[[#This Row],[Variabile]])),istat[[#This Row],[Value]]*1000,istat[[#This Row],[Value]])</f>
        <v>20462</v>
      </c>
      <c r="M965" t="b" cm="1">
        <f t="array" ref="M965">_xlfn.IFS(istat[[#This Row],[Flag Codes]]="c",FALSE,istat[[#This Row],[Ateco 2007]]="TOTALE",FALSE,TRUE,TRUE)</f>
        <v>1</v>
      </c>
      <c r="N965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965">
        <f>IFERROR(FIND("(",istat[[#This Row],[Variabile]])-2,LEN(istat[[#This Row],[Variabile]]))</f>
        <v>8</v>
      </c>
      <c r="P965" t="str">
        <f>LEFT(istat[[#This Row],[Variabile]],istat[[#This Row],[unique_id_variable_text_num_char]])</f>
        <v>occupati</v>
      </c>
      <c r="Q965" t="str">
        <f>istat[[#This Row],[unique_id_ateco_text]]&amp;": "&amp;istat[[#This Row],[unique_id_variable_text]]</f>
        <v>205 fabbricazione di altri prodotti chimici: occupati</v>
      </c>
    </row>
    <row r="966" spans="1:17" x14ac:dyDescent="0.35">
      <c r="A966" s="1" t="s">
        <v>11</v>
      </c>
      <c r="B966" s="1" t="s">
        <v>12</v>
      </c>
      <c r="C966" s="1" t="s">
        <v>71</v>
      </c>
      <c r="D966" s="1" t="s">
        <v>72</v>
      </c>
      <c r="E966" s="1" t="s">
        <v>230</v>
      </c>
      <c r="F966" s="1" t="s">
        <v>231</v>
      </c>
      <c r="G966">
        <v>2020</v>
      </c>
      <c r="H966">
        <v>2020</v>
      </c>
      <c r="I966">
        <v>7581626</v>
      </c>
      <c r="L966">
        <f>IF(ISNUMBER(SEARCH("migliaia",istat[[#This Row],[Variabile]])),istat[[#This Row],[Value]]*1000,istat[[#This Row],[Value]])</f>
        <v>7581626000</v>
      </c>
      <c r="M966" t="b" cm="1">
        <f t="array" ref="M966">_xlfn.IFS(istat[[#This Row],[Flag Codes]]="c",FALSE,istat[[#This Row],[Ateco 2007]]="TOTALE",FALSE,TRUE,TRUE)</f>
        <v>1</v>
      </c>
      <c r="N966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966">
        <f>IFERROR(FIND("(",istat[[#This Row],[Variabile]])-2,LEN(istat[[#This Row],[Variabile]]))</f>
        <v>23</v>
      </c>
      <c r="P966" t="str">
        <f>LEFT(istat[[#This Row],[Variabile]],istat[[#This Row],[unique_id_variable_text_num_char]])</f>
        <v>valore della produzione</v>
      </c>
      <c r="Q966" t="str">
        <f>istat[[#This Row],[unique_id_ateco_text]]&amp;": "&amp;istat[[#This Row],[unique_id_variable_text]]</f>
        <v>60 attività di programmazione e trasmissione: valore della produzione</v>
      </c>
    </row>
    <row r="967" spans="1:17" x14ac:dyDescent="0.35">
      <c r="A967" s="1" t="s">
        <v>11</v>
      </c>
      <c r="B967" s="1" t="s">
        <v>12</v>
      </c>
      <c r="C967" s="1" t="s">
        <v>79</v>
      </c>
      <c r="D967" s="1" t="s">
        <v>80</v>
      </c>
      <c r="E967" s="1" t="s">
        <v>240</v>
      </c>
      <c r="F967" s="1" t="s">
        <v>241</v>
      </c>
      <c r="G967">
        <v>2020</v>
      </c>
      <c r="H967">
        <v>2020</v>
      </c>
      <c r="I967">
        <v>6871928</v>
      </c>
      <c r="L967">
        <f>IF(ISNUMBER(SEARCH("migliaia",istat[[#This Row],[Variabile]])),istat[[#This Row],[Value]]*1000,istat[[#This Row],[Value]])</f>
        <v>6871928000</v>
      </c>
      <c r="M967" t="b" cm="1">
        <f t="array" ref="M967">_xlfn.IFS(istat[[#This Row],[Flag Codes]]="c",FALSE,istat[[#This Row],[Ateco 2007]]="TOTALE",FALSE,TRUE,TRUE)</f>
        <v>1</v>
      </c>
      <c r="N9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967">
        <f>IFERROR(FIND("(",istat[[#This Row],[Variabile]])-2,LEN(istat[[#This Row],[Variabile]]))</f>
        <v>26</v>
      </c>
      <c r="P967" t="str">
        <f>LEFT(istat[[#This Row],[Variabile]],istat[[#This Row],[unique_id_variable_text_num_char]])</f>
        <v>acquisto di beni e servizi</v>
      </c>
      <c r="Q967" t="str">
        <f>istat[[#This Row],[unique_id_ateco_text]]&amp;": "&amp;istat[[#This Row],[unique_id_variable_text]]</f>
        <v>283 fabbricazione di macchine per l'agricoltura e la silvicoltura: acquisto di beni e servizi</v>
      </c>
    </row>
    <row r="968" spans="1:17" x14ac:dyDescent="0.35">
      <c r="A968" s="1" t="s">
        <v>11</v>
      </c>
      <c r="B968" s="1" t="s">
        <v>12</v>
      </c>
      <c r="C968" s="1" t="s">
        <v>13</v>
      </c>
      <c r="D968" s="1" t="s">
        <v>14</v>
      </c>
      <c r="E968" s="1" t="s">
        <v>242</v>
      </c>
      <c r="F968" s="1" t="s">
        <v>243</v>
      </c>
      <c r="G968">
        <v>2020</v>
      </c>
      <c r="H968">
        <v>2020</v>
      </c>
      <c r="I968">
        <v>460</v>
      </c>
      <c r="L968">
        <f>IF(ISNUMBER(SEARCH("migliaia",istat[[#This Row],[Variabile]])),istat[[#This Row],[Value]]*1000,istat[[#This Row],[Value]])</f>
        <v>460</v>
      </c>
      <c r="M968" t="b" cm="1">
        <f t="array" ref="M968">_xlfn.IFS(istat[[#This Row],[Flag Codes]]="c",FALSE,istat[[#This Row],[Ateco 2007]]="TOTALE",FALSE,TRUE,TRUE)</f>
        <v>1</v>
      </c>
      <c r="N968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68">
        <f>IFERROR(FIND("(",istat[[#This Row],[Variabile]])-2,LEN(istat[[#This Row],[Variabile]]))</f>
        <v>7</v>
      </c>
      <c r="P968" t="str">
        <f>LEFT(istat[[#This Row],[Variabile]],istat[[#This Row],[unique_id_variable_text_num_char]])</f>
        <v>imprese</v>
      </c>
      <c r="Q968" t="str">
        <f>istat[[#This Row],[unique_id_ateco_text]]&amp;": "&amp;istat[[#This Row],[unique_id_variable_text]]</f>
        <v>109 produzione di prodotti per l'alimentazione degli animali: imprese</v>
      </c>
    </row>
    <row r="969" spans="1:17" x14ac:dyDescent="0.35">
      <c r="A969" s="1" t="s">
        <v>11</v>
      </c>
      <c r="B969" s="1" t="s">
        <v>12</v>
      </c>
      <c r="C969" s="1" t="s">
        <v>13</v>
      </c>
      <c r="D969" s="1" t="s">
        <v>14</v>
      </c>
      <c r="E969" s="1" t="s">
        <v>222</v>
      </c>
      <c r="F969" s="1" t="s">
        <v>223</v>
      </c>
      <c r="G969">
        <v>2020</v>
      </c>
      <c r="H969">
        <v>2020</v>
      </c>
      <c r="I969">
        <v>482</v>
      </c>
      <c r="L969">
        <f>IF(ISNUMBER(SEARCH("migliaia",istat[[#This Row],[Variabile]])),istat[[#This Row],[Value]]*1000,istat[[#This Row],[Value]])</f>
        <v>482</v>
      </c>
      <c r="M969" t="b" cm="1">
        <f t="array" ref="M969">_xlfn.IFS(istat[[#This Row],[Flag Codes]]="c",FALSE,istat[[#This Row],[Ateco 2007]]="TOTALE",FALSE,TRUE,TRUE)</f>
        <v>1</v>
      </c>
      <c r="N96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969">
        <f>IFERROR(FIND("(",istat[[#This Row],[Variabile]])-2,LEN(istat[[#This Row],[Variabile]]))</f>
        <v>7</v>
      </c>
      <c r="P969" t="str">
        <f>LEFT(istat[[#This Row],[Variabile]],istat[[#This Row],[unique_id_variable_text_num_char]])</f>
        <v>imprese</v>
      </c>
      <c r="Q969" t="str">
        <f>istat[[#This Row],[unique_id_ateco_text]]&amp;": "&amp;istat[[#This Row],[unique_id_variable_text]]</f>
        <v>262 fabbricazione di computer e unità periferiche: imprese</v>
      </c>
    </row>
    <row r="970" spans="1:17" x14ac:dyDescent="0.35">
      <c r="A970" s="1" t="s">
        <v>11</v>
      </c>
      <c r="B970" s="1" t="s">
        <v>12</v>
      </c>
      <c r="C970" s="1" t="s">
        <v>95</v>
      </c>
      <c r="D970" s="1" t="s">
        <v>96</v>
      </c>
      <c r="E970" s="1" t="s">
        <v>244</v>
      </c>
      <c r="F970" s="1" t="s">
        <v>245</v>
      </c>
      <c r="G970">
        <v>2020</v>
      </c>
      <c r="H970">
        <v>2020</v>
      </c>
      <c r="I970">
        <v>172998</v>
      </c>
      <c r="L970">
        <f>IF(ISNUMBER(SEARCH("migliaia",istat[[#This Row],[Variabile]])),istat[[#This Row],[Value]]*1000,istat[[#This Row],[Value]])</f>
        <v>172998</v>
      </c>
      <c r="M970" t="b" cm="1">
        <f t="array" ref="M970">_xlfn.IFS(istat[[#This Row],[Flag Codes]]="c",FALSE,istat[[#This Row],[Ateco 2007]]="TOTALE",FALSE,TRUE,TRUE)</f>
        <v>1</v>
      </c>
      <c r="N970" t="str">
        <f>istat[[#This Row],[ATECO_2007]]&amp;" "&amp;LEFT(istat[[#This Row],[Ateco 2007]],IFERROR(FIND("(",istat[[#This Row],[Ateco 2007]])-2,LEN(istat[[#This Row],[Ateco 2007]])))</f>
        <v>55 alloggio</v>
      </c>
      <c r="O970">
        <f>IFERROR(FIND("(",istat[[#This Row],[Variabile]])-2,LEN(istat[[#This Row],[Variabile]]))</f>
        <v>21</v>
      </c>
      <c r="P970" t="str">
        <f>LEFT(istat[[#This Row],[Variabile]],istat[[#This Row],[unique_id_variable_text_num_char]])</f>
        <v>lavoratori dipendenti</v>
      </c>
      <c r="Q970" t="str">
        <f>istat[[#This Row],[unique_id_ateco_text]]&amp;": "&amp;istat[[#This Row],[unique_id_variable_text]]</f>
        <v>55 alloggio: lavoratori dipendenti</v>
      </c>
    </row>
    <row r="971" spans="1:17" x14ac:dyDescent="0.35">
      <c r="A971" s="1" t="s">
        <v>11</v>
      </c>
      <c r="B971" s="1" t="s">
        <v>12</v>
      </c>
      <c r="C971" s="1" t="s">
        <v>87</v>
      </c>
      <c r="D971" s="1" t="s">
        <v>88</v>
      </c>
      <c r="E971" s="1" t="s">
        <v>224</v>
      </c>
      <c r="F971" s="1" t="s">
        <v>225</v>
      </c>
      <c r="G971">
        <v>2020</v>
      </c>
      <c r="H971">
        <v>2020</v>
      </c>
      <c r="I971">
        <v>193657</v>
      </c>
      <c r="L971">
        <f>IF(ISNUMBER(SEARCH("migliaia",istat[[#This Row],[Variabile]])),istat[[#This Row],[Value]]*1000,istat[[#This Row],[Value]])</f>
        <v>193657000</v>
      </c>
      <c r="M971" t="b" cm="1">
        <f t="array" ref="M971">_xlfn.IFS(istat[[#This Row],[Flag Codes]]="c",FALSE,istat[[#This Row],[Ateco 2007]]="TOTALE",FALSE,TRUE,TRUE)</f>
        <v>1</v>
      </c>
      <c r="N971" t="str">
        <f>istat[[#This Row],[ATECO_2007]]&amp;" "&amp;LEFT(istat[[#This Row],[Ateco 2007]],IFERROR(FIND("(",istat[[#This Row],[Ateco 2007]])-2,LEN(istat[[#This Row],[Ateco 2007]])))</f>
        <v>712 collaudi ed analisi tecniche</v>
      </c>
      <c r="O971">
        <f>IFERROR(FIND("(",istat[[#This Row],[Variabile]])-2,LEN(istat[[#This Row],[Variabile]]))</f>
        <v>36</v>
      </c>
      <c r="P971" t="str">
        <f>LEFT(istat[[#This Row],[Variabile]],istat[[#This Row],[unique_id_variable_text_num_char]])</f>
        <v>investimenti lordi in beni materiali</v>
      </c>
      <c r="Q971" t="str">
        <f>istat[[#This Row],[unique_id_ateco_text]]&amp;": "&amp;istat[[#This Row],[unique_id_variable_text]]</f>
        <v>712 collaudi ed analisi tecniche: investimenti lordi in beni materiali</v>
      </c>
    </row>
    <row r="972" spans="1:17" x14ac:dyDescent="0.35">
      <c r="A972" s="1" t="s">
        <v>11</v>
      </c>
      <c r="B972" s="1" t="s">
        <v>12</v>
      </c>
      <c r="C972" s="1" t="s">
        <v>101</v>
      </c>
      <c r="D972" s="1" t="s">
        <v>102</v>
      </c>
      <c r="E972" s="1" t="s">
        <v>194</v>
      </c>
      <c r="F972" s="1" t="s">
        <v>195</v>
      </c>
      <c r="G972">
        <v>2020</v>
      </c>
      <c r="H972">
        <v>2020</v>
      </c>
      <c r="I972">
        <v>27222</v>
      </c>
      <c r="L972">
        <f>IF(ISNUMBER(SEARCH("migliaia",istat[[#This Row],[Variabile]])),istat[[#This Row],[Value]]*1000,istat[[#This Row],[Value]])</f>
        <v>27222000</v>
      </c>
      <c r="M972" t="b" cm="1">
        <f t="array" ref="M972">_xlfn.IFS(istat[[#This Row],[Flag Codes]]="c",FALSE,istat[[#This Row],[Ateco 2007]]="TOTALE",FALSE,TRUE,TRUE)</f>
        <v>1</v>
      </c>
      <c r="N972" t="str">
        <f>istat[[#This Row],[ATECO_2007]]&amp;" "&amp;LEFT(istat[[#This Row],[Ateco 2007]],IFERROR(FIND("(",istat[[#This Row],[Ateco 2007]])-2,LEN(istat[[#This Row],[Ateco 2007]])))</f>
        <v>741 attività di design specializzate</v>
      </c>
      <c r="O972">
        <f>IFERROR(FIND("(",istat[[#This Row],[Variabile]])-2,LEN(istat[[#This Row],[Variabile]]))</f>
        <v>27</v>
      </c>
      <c r="P972" t="str">
        <f>LEFT(istat[[#This Row],[Variabile]],istat[[#This Row],[unique_id_variable_text_num_char]])</f>
        <v>ore lavorate dai dipendenti</v>
      </c>
      <c r="Q972" t="str">
        <f>istat[[#This Row],[unique_id_ateco_text]]&amp;": "&amp;istat[[#This Row],[unique_id_variable_text]]</f>
        <v>741 attività di design specializzate: ore lavorate dai dipendenti</v>
      </c>
    </row>
    <row r="973" spans="1:17" x14ac:dyDescent="0.35">
      <c r="A973" s="1" t="s">
        <v>11</v>
      </c>
      <c r="B973" s="1" t="s">
        <v>12</v>
      </c>
      <c r="C973" s="1" t="s">
        <v>13</v>
      </c>
      <c r="D973" s="1" t="s">
        <v>14</v>
      </c>
      <c r="E973" s="1" t="s">
        <v>236</v>
      </c>
      <c r="F973" s="1" t="s">
        <v>237</v>
      </c>
      <c r="G973">
        <v>2020</v>
      </c>
      <c r="H973">
        <v>2020</v>
      </c>
      <c r="I973">
        <v>21462</v>
      </c>
      <c r="L973">
        <f>IF(ISNUMBER(SEARCH("migliaia",istat[[#This Row],[Variabile]])),istat[[#This Row],[Value]]*1000,istat[[#This Row],[Value]])</f>
        <v>21462</v>
      </c>
      <c r="M973" t="b" cm="1">
        <f t="array" ref="M973">_xlfn.IFS(istat[[#This Row],[Flag Codes]]="c",FALSE,istat[[#This Row],[Ateco 2007]]="TOTALE",FALSE,TRUE,TRUE)</f>
        <v>1</v>
      </c>
      <c r="N97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973">
        <f>IFERROR(FIND("(",istat[[#This Row],[Variabile]])-2,LEN(istat[[#This Row],[Variabile]]))</f>
        <v>7</v>
      </c>
      <c r="P973" t="str">
        <f>LEFT(istat[[#This Row],[Variabile]],istat[[#This Row],[unique_id_variable_text_num_char]])</f>
        <v>imprese</v>
      </c>
      <c r="Q973" t="str">
        <f>istat[[#This Row],[unique_id_ateco_text]]&amp;": "&amp;istat[[#This Row],[unique_id_variable_text]]</f>
        <v>16 industria del legno e dei prodotti in legno e sughero: imprese</v>
      </c>
    </row>
    <row r="974" spans="1:17" x14ac:dyDescent="0.35">
      <c r="A974" s="1" t="s">
        <v>11</v>
      </c>
      <c r="B974" s="1" t="s">
        <v>12</v>
      </c>
      <c r="C974" s="1" t="s">
        <v>85</v>
      </c>
      <c r="D974" s="1" t="s">
        <v>86</v>
      </c>
      <c r="E974" s="1" t="s">
        <v>246</v>
      </c>
      <c r="F974" s="1" t="s">
        <v>247</v>
      </c>
      <c r="G974">
        <v>2020</v>
      </c>
      <c r="H974">
        <v>2020</v>
      </c>
      <c r="I974">
        <v>48720</v>
      </c>
      <c r="L974">
        <f>IF(ISNUMBER(SEARCH("migliaia",istat[[#This Row],[Variabile]])),istat[[#This Row],[Value]]*1000,istat[[#This Row],[Value]])</f>
        <v>48720000</v>
      </c>
      <c r="M974" t="b" cm="1">
        <f t="array" ref="M974">_xlfn.IFS(istat[[#This Row],[Flag Codes]]="c",FALSE,istat[[#This Row],[Ateco 2007]]="TOTALE",FALSE,TRUE,TRUE)</f>
        <v>1</v>
      </c>
      <c r="N974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4">
        <f>IFERROR(FIND("(",istat[[#This Row],[Variabile]])-2,LEN(istat[[#This Row],[Variabile]]))</f>
        <v>17</v>
      </c>
      <c r="P974" t="str">
        <f>LEFT(istat[[#This Row],[Variabile]],istat[[#This Row],[unique_id_variable_text_num_char]])</f>
        <v>salari e stipendi</v>
      </c>
      <c r="Q974" t="str">
        <f>istat[[#This Row],[unique_id_ateco_text]]&amp;": "&amp;istat[[#This Row],[unique_id_variable_text]]</f>
        <v>324 fabbricazione di giochi e giocattoli: salari e stipendi</v>
      </c>
    </row>
    <row r="975" spans="1:17" x14ac:dyDescent="0.35">
      <c r="A975" s="1" t="s">
        <v>11</v>
      </c>
      <c r="B975" s="1" t="s">
        <v>12</v>
      </c>
      <c r="C975" s="1" t="s">
        <v>81</v>
      </c>
      <c r="D975" s="1" t="s">
        <v>82</v>
      </c>
      <c r="E975" s="1" t="s">
        <v>248</v>
      </c>
      <c r="F975" s="1" t="s">
        <v>249</v>
      </c>
      <c r="G975">
        <v>2020</v>
      </c>
      <c r="H975">
        <v>2020</v>
      </c>
      <c r="I975">
        <v>771292</v>
      </c>
      <c r="L975">
        <f>IF(ISNUMBER(SEARCH("migliaia",istat[[#This Row],[Variabile]])),istat[[#This Row],[Value]]*1000,istat[[#This Row],[Value]])</f>
        <v>771292000</v>
      </c>
      <c r="M975" t="b" cm="1">
        <f t="array" ref="M975">_xlfn.IFS(istat[[#This Row],[Flag Codes]]="c",FALSE,istat[[#This Row],[Ateco 2007]]="TOTALE",FALSE,TRUE,TRUE)</f>
        <v>1</v>
      </c>
      <c r="N97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975">
        <f>IFERROR(FIND("(",istat[[#This Row],[Variabile]])-2,LEN(istat[[#This Row],[Variabile]]))</f>
        <v>19</v>
      </c>
      <c r="P975" t="str">
        <f>LEFT(istat[[#This Row],[Variabile]],istat[[#This Row],[unique_id_variable_text_num_char]])</f>
        <v>costi del personale</v>
      </c>
      <c r="Q975" t="str">
        <f>istat[[#This Row],[unique_id_ateco_text]]&amp;": "&amp;istat[[#This Row],[unique_id_variable_text]]</f>
        <v>92 attività riguardanti le lotterie, le scommesse, le case da gioco: costi del personale</v>
      </c>
    </row>
    <row r="976" spans="1:17" x14ac:dyDescent="0.35">
      <c r="A976" s="1" t="s">
        <v>11</v>
      </c>
      <c r="B976" s="1" t="s">
        <v>12</v>
      </c>
      <c r="C976" s="1" t="s">
        <v>87</v>
      </c>
      <c r="D976" s="1" t="s">
        <v>88</v>
      </c>
      <c r="E976" s="1" t="s">
        <v>216</v>
      </c>
      <c r="F976" s="1" t="s">
        <v>217</v>
      </c>
      <c r="G976">
        <v>2020</v>
      </c>
      <c r="H976">
        <v>2020</v>
      </c>
      <c r="J976" t="s">
        <v>39</v>
      </c>
      <c r="K976" t="s">
        <v>40</v>
      </c>
      <c r="L976">
        <f>IF(ISNUMBER(SEARCH("migliaia",istat[[#This Row],[Variabile]])),istat[[#This Row],[Value]]*1000,istat[[#This Row],[Value]])</f>
        <v>0</v>
      </c>
      <c r="M976" t="b" cm="1">
        <f t="array" ref="M976">_xlfn.IFS(istat[[#This Row],[Flag Codes]]="c",FALSE,istat[[#This Row],[Ateco 2007]]="TOTALE",FALSE,TRUE,TRUE)</f>
        <v>0</v>
      </c>
      <c r="N97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976">
        <f>IFERROR(FIND("(",istat[[#This Row],[Variabile]])-2,LEN(istat[[#This Row],[Variabile]]))</f>
        <v>36</v>
      </c>
      <c r="P976" t="str">
        <f>LEFT(istat[[#This Row],[Variabile]],istat[[#This Row],[unique_id_variable_text_num_char]])</f>
        <v>investimenti lordi in beni materiali</v>
      </c>
      <c r="Q976" t="str">
        <f>istat[[#This Row],[unique_id_ateco_text]]&amp;": "&amp;istat[[#This Row],[unique_id_variable_text]]</f>
        <v>532 altre attività postali e di corriere: investimenti lordi in beni materiali</v>
      </c>
    </row>
    <row r="977" spans="1:17" x14ac:dyDescent="0.35">
      <c r="A977" s="1" t="s">
        <v>11</v>
      </c>
      <c r="B977" s="1" t="s">
        <v>12</v>
      </c>
      <c r="C977" s="1" t="s">
        <v>87</v>
      </c>
      <c r="D977" s="1" t="s">
        <v>88</v>
      </c>
      <c r="E977" s="1" t="s">
        <v>246</v>
      </c>
      <c r="F977" s="1" t="s">
        <v>247</v>
      </c>
      <c r="G977">
        <v>2020</v>
      </c>
      <c r="H977">
        <v>2020</v>
      </c>
      <c r="I977">
        <v>19363</v>
      </c>
      <c r="L977">
        <f>IF(ISNUMBER(SEARCH("migliaia",istat[[#This Row],[Variabile]])),istat[[#This Row],[Value]]*1000,istat[[#This Row],[Value]])</f>
        <v>19363000</v>
      </c>
      <c r="M977" t="b" cm="1">
        <f t="array" ref="M977">_xlfn.IFS(istat[[#This Row],[Flag Codes]]="c",FALSE,istat[[#This Row],[Ateco 2007]]="TOTALE",FALSE,TRUE,TRUE)</f>
        <v>1</v>
      </c>
      <c r="N977" t="str">
        <f>istat[[#This Row],[ATECO_2007]]&amp;" "&amp;LEFT(istat[[#This Row],[Ateco 2007]],IFERROR(FIND("(",istat[[#This Row],[Ateco 2007]])-2,LEN(istat[[#This Row],[Ateco 2007]])))</f>
        <v>324 fabbricazione di giochi e giocattoli</v>
      </c>
      <c r="O977">
        <f>IFERROR(FIND("(",istat[[#This Row],[Variabile]])-2,LEN(istat[[#This Row],[Variabile]]))</f>
        <v>36</v>
      </c>
      <c r="P977" t="str">
        <f>LEFT(istat[[#This Row],[Variabile]],istat[[#This Row],[unique_id_variable_text_num_char]])</f>
        <v>investimenti lordi in beni materiali</v>
      </c>
      <c r="Q977" t="str">
        <f>istat[[#This Row],[unique_id_ateco_text]]&amp;": "&amp;istat[[#This Row],[unique_id_variable_text]]</f>
        <v>324 fabbricazione di giochi e giocattoli: investimenti lordi in beni materiali</v>
      </c>
    </row>
    <row r="978" spans="1:17" x14ac:dyDescent="0.35">
      <c r="A978" s="1" t="s">
        <v>11</v>
      </c>
      <c r="B978" s="1" t="s">
        <v>12</v>
      </c>
      <c r="C978" s="1" t="s">
        <v>81</v>
      </c>
      <c r="D978" s="1" t="s">
        <v>82</v>
      </c>
      <c r="E978" s="1" t="s">
        <v>214</v>
      </c>
      <c r="F978" s="1" t="s">
        <v>215</v>
      </c>
      <c r="G978">
        <v>2020</v>
      </c>
      <c r="H978">
        <v>2020</v>
      </c>
      <c r="I978">
        <v>22739</v>
      </c>
      <c r="L978">
        <f>IF(ISNUMBER(SEARCH("migliaia",istat[[#This Row],[Variabile]])),istat[[#This Row],[Value]]*1000,istat[[#This Row],[Value]])</f>
        <v>22739000</v>
      </c>
      <c r="M978" t="b" cm="1">
        <f t="array" ref="M978">_xlfn.IFS(istat[[#This Row],[Flag Codes]]="c",FALSE,istat[[#This Row],[Ateco 2007]]="TOTALE",FALSE,TRUE,TRUE)</f>
        <v>1</v>
      </c>
      <c r="N978" t="str">
        <f>istat[[#This Row],[ATECO_2007]]&amp;" "&amp;LEFT(istat[[#This Row],[Ateco 2007]],IFERROR(FIND("(",istat[[#This Row],[Ateco 2007]])-2,LEN(istat[[#This Row],[Ateco 2007]])))</f>
        <v>142 confezione di articoli in pelliccia</v>
      </c>
      <c r="O978">
        <f>IFERROR(FIND("(",istat[[#This Row],[Variabile]])-2,LEN(istat[[#This Row],[Variabile]]))</f>
        <v>19</v>
      </c>
      <c r="P978" t="str">
        <f>LEFT(istat[[#This Row],[Variabile]],istat[[#This Row],[unique_id_variable_text_num_char]])</f>
        <v>costi del personale</v>
      </c>
      <c r="Q978" t="str">
        <f>istat[[#This Row],[unique_id_ateco_text]]&amp;": "&amp;istat[[#This Row],[unique_id_variable_text]]</f>
        <v>142 confezione di articoli in pelliccia: costi del personale</v>
      </c>
    </row>
    <row r="979" spans="1:17" x14ac:dyDescent="0.35">
      <c r="A979" s="1" t="s">
        <v>11</v>
      </c>
      <c r="B979" s="1" t="s">
        <v>12</v>
      </c>
      <c r="C979" s="1" t="s">
        <v>73</v>
      </c>
      <c r="D979" s="1" t="s">
        <v>74</v>
      </c>
      <c r="E979" s="1" t="s">
        <v>250</v>
      </c>
      <c r="F979" s="1" t="s">
        <v>251</v>
      </c>
      <c r="G979">
        <v>2020</v>
      </c>
      <c r="H979">
        <v>2020</v>
      </c>
      <c r="I979">
        <v>19595072</v>
      </c>
      <c r="L979">
        <f>IF(ISNUMBER(SEARCH("migliaia",istat[[#This Row],[Variabile]])),istat[[#This Row],[Value]]*1000,istat[[#This Row],[Value]])</f>
        <v>19595072000</v>
      </c>
      <c r="M979" t="b" cm="1">
        <f t="array" ref="M979">_xlfn.IFS(istat[[#This Row],[Flag Codes]]="c",FALSE,istat[[#This Row],[Ateco 2007]]="TOTALE",FALSE,TRUE,TRUE)</f>
        <v>1</v>
      </c>
      <c r="N97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79">
        <f>IFERROR(FIND("(",istat[[#This Row],[Variabile]])-2,LEN(istat[[#This Row],[Variabile]]))</f>
        <v>36</v>
      </c>
      <c r="P979" t="str">
        <f>LEFT(istat[[#This Row],[Variabile]],istat[[#This Row],[unique_id_variable_text_num_char]])</f>
        <v>valore aggiunto al costo dei fattori</v>
      </c>
      <c r="Q979" t="str">
        <f>istat[[#This Row],[unique_id_ateco_text]]&amp;": "&amp;istat[[#This Row],[unique_id_variable_text]]</f>
        <v>464 commercio all'ingrosso di beni di consumo finale: valore aggiunto al costo dei fattori</v>
      </c>
    </row>
    <row r="980" spans="1:17" x14ac:dyDescent="0.35">
      <c r="A980" s="1" t="s">
        <v>11</v>
      </c>
      <c r="B980" s="1" t="s">
        <v>12</v>
      </c>
      <c r="C980" s="1" t="s">
        <v>13</v>
      </c>
      <c r="D980" s="1" t="s">
        <v>14</v>
      </c>
      <c r="E980" s="1" t="s">
        <v>252</v>
      </c>
      <c r="F980" s="1" t="s">
        <v>253</v>
      </c>
      <c r="G980">
        <v>2020</v>
      </c>
      <c r="H980">
        <v>2020</v>
      </c>
      <c r="I980">
        <v>57</v>
      </c>
      <c r="L980">
        <f>IF(ISNUMBER(SEARCH("migliaia",istat[[#This Row],[Variabile]])),istat[[#This Row],[Value]]*1000,istat[[#This Row],[Value]])</f>
        <v>57</v>
      </c>
      <c r="M980" t="b" cm="1">
        <f t="array" ref="M980">_xlfn.IFS(istat[[#This Row],[Flag Codes]]="c",FALSE,istat[[#This Row],[Ateco 2007]]="TOTALE",FALSE,TRUE,TRUE)</f>
        <v>1</v>
      </c>
      <c r="N980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0">
        <f>IFERROR(FIND("(",istat[[#This Row],[Variabile]])-2,LEN(istat[[#This Row],[Variabile]]))</f>
        <v>7</v>
      </c>
      <c r="P980" t="str">
        <f>LEFT(istat[[#This Row],[Variabile]],istat[[#This Row],[unique_id_variable_text_num_char]])</f>
        <v>imprese</v>
      </c>
      <c r="Q980" t="str">
        <f>istat[[#This Row],[unique_id_ateco_text]]&amp;": "&amp;istat[[#This Row],[unique_id_variable_text]]</f>
        <v>272 fabbricazione di batterie di pile ed accumulatori elettrici: imprese</v>
      </c>
    </row>
    <row r="981" spans="1:17" x14ac:dyDescent="0.35">
      <c r="A981" s="1" t="s">
        <v>11</v>
      </c>
      <c r="B981" s="1" t="s">
        <v>12</v>
      </c>
      <c r="C981" s="1" t="s">
        <v>95</v>
      </c>
      <c r="D981" s="1" t="s">
        <v>96</v>
      </c>
      <c r="E981" s="1" t="s">
        <v>254</v>
      </c>
      <c r="F981" s="1" t="s">
        <v>255</v>
      </c>
      <c r="G981">
        <v>2020</v>
      </c>
      <c r="H981">
        <v>2020</v>
      </c>
      <c r="I981">
        <v>28237</v>
      </c>
      <c r="L981">
        <f>IF(ISNUMBER(SEARCH("migliaia",istat[[#This Row],[Variabile]])),istat[[#This Row],[Value]]*1000,istat[[#This Row],[Value]])</f>
        <v>28237</v>
      </c>
      <c r="M981" t="b" cm="1">
        <f t="array" ref="M981">_xlfn.IFS(istat[[#This Row],[Flag Codes]]="c",FALSE,istat[[#This Row],[Ateco 2007]]="TOTALE",FALSE,TRUE,TRUE)</f>
        <v>1</v>
      </c>
      <c r="N981" t="str">
        <f>istat[[#This Row],[ATECO_2007]]&amp;" "&amp;LEFT(istat[[#This Row],[Ateco 2007]],IFERROR(FIND("(",istat[[#This Row],[Ateco 2007]])-2,LEN(istat[[#This Row],[Ateco 2007]])))</f>
        <v>383 recupero dei materiali</v>
      </c>
      <c r="O981">
        <f>IFERROR(FIND("(",istat[[#This Row],[Variabile]])-2,LEN(istat[[#This Row],[Variabile]]))</f>
        <v>21</v>
      </c>
      <c r="P981" t="str">
        <f>LEFT(istat[[#This Row],[Variabile]],istat[[#This Row],[unique_id_variable_text_num_char]])</f>
        <v>lavoratori dipendenti</v>
      </c>
      <c r="Q981" t="str">
        <f>istat[[#This Row],[unique_id_ateco_text]]&amp;": "&amp;istat[[#This Row],[unique_id_variable_text]]</f>
        <v>383 recupero dei materiali: lavoratori dipendenti</v>
      </c>
    </row>
    <row r="982" spans="1:17" x14ac:dyDescent="0.35">
      <c r="A982" s="1" t="s">
        <v>11</v>
      </c>
      <c r="B982" s="1" t="s">
        <v>12</v>
      </c>
      <c r="C982" s="1" t="s">
        <v>69</v>
      </c>
      <c r="D982" s="1" t="s">
        <v>70</v>
      </c>
      <c r="E982" s="1" t="s">
        <v>252</v>
      </c>
      <c r="F982" s="1" t="s">
        <v>253</v>
      </c>
      <c r="G982">
        <v>2020</v>
      </c>
      <c r="H982">
        <v>2020</v>
      </c>
      <c r="I982">
        <v>770281</v>
      </c>
      <c r="L982">
        <f>IF(ISNUMBER(SEARCH("migliaia",istat[[#This Row],[Variabile]])),istat[[#This Row],[Value]]*1000,istat[[#This Row],[Value]])</f>
        <v>770281000</v>
      </c>
      <c r="M982" t="b" cm="1">
        <f t="array" ref="M982">_xlfn.IFS(istat[[#This Row],[Flag Codes]]="c",FALSE,istat[[#This Row],[Ateco 2007]]="TOTALE",FALSE,TRUE,TRUE)</f>
        <v>1</v>
      </c>
      <c r="N982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2">
        <f>IFERROR(FIND("(",istat[[#This Row],[Variabile]])-2,LEN(istat[[#This Row],[Variabile]]))</f>
        <v>9</v>
      </c>
      <c r="P982" t="str">
        <f>LEFT(istat[[#This Row],[Variabile]],istat[[#This Row],[unique_id_variable_text_num_char]])</f>
        <v>fatturato</v>
      </c>
      <c r="Q982" t="str">
        <f>istat[[#This Row],[unique_id_ateco_text]]&amp;": "&amp;istat[[#This Row],[unique_id_variable_text]]</f>
        <v>272 fabbricazione di batterie di pile ed accumulatori elettrici: fatturato</v>
      </c>
    </row>
    <row r="983" spans="1:17" x14ac:dyDescent="0.35">
      <c r="A983" s="1" t="s">
        <v>11</v>
      </c>
      <c r="B983" s="1" t="s">
        <v>12</v>
      </c>
      <c r="C983" s="1" t="s">
        <v>69</v>
      </c>
      <c r="D983" s="1" t="s">
        <v>70</v>
      </c>
      <c r="E983" s="1" t="s">
        <v>256</v>
      </c>
      <c r="F983" s="1" t="s">
        <v>257</v>
      </c>
      <c r="G983">
        <v>2020</v>
      </c>
      <c r="H983">
        <v>2020</v>
      </c>
      <c r="I983">
        <v>5962033</v>
      </c>
      <c r="L983">
        <f>IF(ISNUMBER(SEARCH("migliaia",istat[[#This Row],[Variabile]])),istat[[#This Row],[Value]]*1000,istat[[#This Row],[Value]])</f>
        <v>5962033000</v>
      </c>
      <c r="M983" t="b" cm="1">
        <f t="array" ref="M983">_xlfn.IFS(istat[[#This Row],[Flag Codes]]="c",FALSE,istat[[#This Row],[Ateco 2007]]="TOTALE",FALSE,TRUE,TRUE)</f>
        <v>1</v>
      </c>
      <c r="N98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983">
        <f>IFERROR(FIND("(",istat[[#This Row],[Variabile]])-2,LEN(istat[[#This Row],[Variabile]]))</f>
        <v>9</v>
      </c>
      <c r="P983" t="str">
        <f>LEFT(istat[[#This Row],[Variabile]],istat[[#This Row],[unique_id_variable_text_num_char]])</f>
        <v>fatturato</v>
      </c>
      <c r="Q983" t="str">
        <f>istat[[#This Row],[unique_id_ateco_text]]&amp;": "&amp;istat[[#This Row],[unique_id_variable_text]]</f>
        <v>332 installazione di macchine ed apparecchiature industriali: fatturato</v>
      </c>
    </row>
    <row r="984" spans="1:17" x14ac:dyDescent="0.35">
      <c r="A984" s="1" t="s">
        <v>11</v>
      </c>
      <c r="B984" s="1" t="s">
        <v>12</v>
      </c>
      <c r="C984" s="1" t="s">
        <v>73</v>
      </c>
      <c r="D984" s="1" t="s">
        <v>74</v>
      </c>
      <c r="E984" s="1" t="s">
        <v>252</v>
      </c>
      <c r="F984" s="1" t="s">
        <v>253</v>
      </c>
      <c r="G984">
        <v>2020</v>
      </c>
      <c r="H984">
        <v>2020</v>
      </c>
      <c r="I984">
        <v>137261</v>
      </c>
      <c r="L984">
        <f>IF(ISNUMBER(SEARCH("migliaia",istat[[#This Row],[Variabile]])),istat[[#This Row],[Value]]*1000,istat[[#This Row],[Value]])</f>
        <v>137261000</v>
      </c>
      <c r="M984" t="b" cm="1">
        <f t="array" ref="M984">_xlfn.IFS(istat[[#This Row],[Flag Codes]]="c",FALSE,istat[[#This Row],[Ateco 2007]]="TOTALE",FALSE,TRUE,TRUE)</f>
        <v>1</v>
      </c>
      <c r="N98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84">
        <f>IFERROR(FIND("(",istat[[#This Row],[Variabile]])-2,LEN(istat[[#This Row],[Variabile]]))</f>
        <v>36</v>
      </c>
      <c r="P984" t="str">
        <f>LEFT(istat[[#This Row],[Variabile]],istat[[#This Row],[unique_id_variable_text_num_char]])</f>
        <v>valore aggiunto al costo dei fattori</v>
      </c>
      <c r="Q984" t="str">
        <f>istat[[#This Row],[unique_id_ateco_text]]&amp;": "&amp;istat[[#This Row],[unique_id_variable_text]]</f>
        <v>272 fabbricazione di batterie di pile ed accumulatori elettrici: valore aggiunto al costo dei fattori</v>
      </c>
    </row>
    <row r="985" spans="1:17" x14ac:dyDescent="0.35">
      <c r="A985" s="1" t="s">
        <v>11</v>
      </c>
      <c r="B985" s="1" t="s">
        <v>12</v>
      </c>
      <c r="C985" s="1" t="s">
        <v>95</v>
      </c>
      <c r="D985" s="1" t="s">
        <v>96</v>
      </c>
      <c r="E985" s="1" t="s">
        <v>258</v>
      </c>
      <c r="F985" s="1" t="s">
        <v>259</v>
      </c>
      <c r="G985">
        <v>2020</v>
      </c>
      <c r="H985">
        <v>2020</v>
      </c>
      <c r="I985">
        <v>177981</v>
      </c>
      <c r="L985">
        <f>IF(ISNUMBER(SEARCH("migliaia",istat[[#This Row],[Variabile]])),istat[[#This Row],[Value]]*1000,istat[[#This Row],[Value]])</f>
        <v>177981</v>
      </c>
      <c r="M985" t="b" cm="1">
        <f t="array" ref="M985">_xlfn.IFS(istat[[#This Row],[Flag Codes]]="c",FALSE,istat[[#This Row],[Ateco 2007]]="TOTALE",FALSE,TRUE,TRUE)</f>
        <v>1</v>
      </c>
      <c r="N985" t="str">
        <f>istat[[#This Row],[ATECO_2007]]&amp;" "&amp;LEFT(istat[[#This Row],[Ateco 2007]],IFERROR(FIND("(",istat[[#This Row],[Ateco 2007]])-2,LEN(istat[[#This Row],[Ateco 2007]])))</f>
        <v>69 attività legali e contabilità</v>
      </c>
      <c r="O985">
        <f>IFERROR(FIND("(",istat[[#This Row],[Variabile]])-2,LEN(istat[[#This Row],[Variabile]]))</f>
        <v>21</v>
      </c>
      <c r="P985" t="str">
        <f>LEFT(istat[[#This Row],[Variabile]],istat[[#This Row],[unique_id_variable_text_num_char]])</f>
        <v>lavoratori dipendenti</v>
      </c>
      <c r="Q985" t="str">
        <f>istat[[#This Row],[unique_id_ateco_text]]&amp;": "&amp;istat[[#This Row],[unique_id_variable_text]]</f>
        <v>69 attività legali e contabilità: lavoratori dipendenti</v>
      </c>
    </row>
    <row r="986" spans="1:17" x14ac:dyDescent="0.35">
      <c r="A986" s="1" t="s">
        <v>11</v>
      </c>
      <c r="B986" s="1" t="s">
        <v>12</v>
      </c>
      <c r="C986" s="1" t="s">
        <v>101</v>
      </c>
      <c r="D986" s="1" t="s">
        <v>102</v>
      </c>
      <c r="E986" s="1" t="s">
        <v>172</v>
      </c>
      <c r="F986" s="1" t="s">
        <v>173</v>
      </c>
      <c r="G986">
        <v>2020</v>
      </c>
      <c r="H986">
        <v>2020</v>
      </c>
      <c r="I986">
        <v>127809</v>
      </c>
      <c r="L986">
        <f>IF(ISNUMBER(SEARCH("migliaia",istat[[#This Row],[Variabile]])),istat[[#This Row],[Value]]*1000,istat[[#This Row],[Value]])</f>
        <v>127809000</v>
      </c>
      <c r="M986" t="b" cm="1">
        <f t="array" ref="M986">_xlfn.IFS(istat[[#This Row],[Flag Codes]]="c",FALSE,istat[[#This Row],[Ateco 2007]]="TOTALE",FALSE,TRUE,TRUE)</f>
        <v>1</v>
      </c>
      <c r="N986" t="str">
        <f>istat[[#This Row],[ATECO_2007]]&amp;" "&amp;LEFT(istat[[#This Row],[Ateco 2007]],IFERROR(FIND("(",istat[[#This Row],[Ateco 2007]])-2,LEN(istat[[#This Row],[Ateco 2007]])))</f>
        <v>32 altre industrie manifatturiere</v>
      </c>
      <c r="O986">
        <f>IFERROR(FIND("(",istat[[#This Row],[Variabile]])-2,LEN(istat[[#This Row],[Variabile]]))</f>
        <v>27</v>
      </c>
      <c r="P986" t="str">
        <f>LEFT(istat[[#This Row],[Variabile]],istat[[#This Row],[unique_id_variable_text_num_char]])</f>
        <v>ore lavorate dai dipendenti</v>
      </c>
      <c r="Q986" t="str">
        <f>istat[[#This Row],[unique_id_ateco_text]]&amp;": "&amp;istat[[#This Row],[unique_id_variable_text]]</f>
        <v>32 altre industrie manifatturiere: ore lavorate dai dipendenti</v>
      </c>
    </row>
    <row r="987" spans="1:17" x14ac:dyDescent="0.35">
      <c r="A987" s="1" t="s">
        <v>11</v>
      </c>
      <c r="B987" s="1" t="s">
        <v>12</v>
      </c>
      <c r="C987" s="1" t="s">
        <v>77</v>
      </c>
      <c r="D987" s="1" t="s">
        <v>78</v>
      </c>
      <c r="E987" s="1" t="s">
        <v>258</v>
      </c>
      <c r="F987" s="1" t="s">
        <v>259</v>
      </c>
      <c r="G987">
        <v>2020</v>
      </c>
      <c r="H987">
        <v>2020</v>
      </c>
      <c r="I987">
        <v>16498207</v>
      </c>
      <c r="L987">
        <f>IF(ISNUMBER(SEARCH("migliaia",istat[[#This Row],[Variabile]])),istat[[#This Row],[Value]]*1000,istat[[#This Row],[Value]])</f>
        <v>16498207000</v>
      </c>
      <c r="M987" t="b" cm="1">
        <f t="array" ref="M987">_xlfn.IFS(istat[[#This Row],[Flag Codes]]="c",FALSE,istat[[#This Row],[Ateco 2007]]="TOTALE",FALSE,TRUE,TRUE)</f>
        <v>1</v>
      </c>
      <c r="N987" t="str">
        <f>istat[[#This Row],[ATECO_2007]]&amp;" "&amp;LEFT(istat[[#This Row],[Ateco 2007]],IFERROR(FIND("(",istat[[#This Row],[Ateco 2007]])-2,LEN(istat[[#This Row],[Ateco 2007]])))</f>
        <v>69 attività legali e contabilità</v>
      </c>
      <c r="O987">
        <f>IFERROR(FIND("(",istat[[#This Row],[Variabile]])-2,LEN(istat[[#This Row],[Variabile]]))</f>
        <v>23</v>
      </c>
      <c r="P987" t="str">
        <f>LEFT(istat[[#This Row],[Variabile]],istat[[#This Row],[unique_id_variable_text_num_char]])</f>
        <v>margine operativo lordo</v>
      </c>
      <c r="Q987" t="str">
        <f>istat[[#This Row],[unique_id_ateco_text]]&amp;": "&amp;istat[[#This Row],[unique_id_variable_text]]</f>
        <v>69 attività legali e contabilità: margine operativo lordo</v>
      </c>
    </row>
    <row r="988" spans="1:17" x14ac:dyDescent="0.35">
      <c r="A988" s="1" t="s">
        <v>11</v>
      </c>
      <c r="B988" s="1" t="s">
        <v>12</v>
      </c>
      <c r="C988" s="1" t="s">
        <v>79</v>
      </c>
      <c r="D988" s="1" t="s">
        <v>80</v>
      </c>
      <c r="E988" s="1" t="s">
        <v>218</v>
      </c>
      <c r="F988" s="1" t="s">
        <v>219</v>
      </c>
      <c r="G988">
        <v>2020</v>
      </c>
      <c r="H988">
        <v>2020</v>
      </c>
      <c r="I988">
        <v>20647732</v>
      </c>
      <c r="L988">
        <f>IF(ISNUMBER(SEARCH("migliaia",istat[[#This Row],[Variabile]])),istat[[#This Row],[Value]]*1000,istat[[#This Row],[Value]])</f>
        <v>20647732000</v>
      </c>
      <c r="M988" t="b" cm="1">
        <f t="array" ref="M988">_xlfn.IFS(istat[[#This Row],[Flag Codes]]="c",FALSE,istat[[#This Row],[Ateco 2007]]="TOTALE",FALSE,TRUE,TRUE)</f>
        <v>1</v>
      </c>
      <c r="N98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88">
        <f>IFERROR(FIND("(",istat[[#This Row],[Variabile]])-2,LEN(istat[[#This Row],[Variabile]]))</f>
        <v>26</v>
      </c>
      <c r="P988" t="str">
        <f>LEFT(istat[[#This Row],[Variabile]],istat[[#This Row],[unique_id_variable_text_num_char]])</f>
        <v>acquisto di beni e servizi</v>
      </c>
      <c r="Q988" t="str">
        <f>istat[[#This Row],[unique_id_ateco_text]]&amp;": "&amp;istat[[#This Row],[unique_id_variable_text]]</f>
        <v>14 confezione di articoli di abbigliamento, confezione di articoli in pelle e pelliccia: acquisto di beni e servizi</v>
      </c>
    </row>
    <row r="989" spans="1:17" x14ac:dyDescent="0.35">
      <c r="A989" s="1" t="s">
        <v>11</v>
      </c>
      <c r="B989" s="1" t="s">
        <v>12</v>
      </c>
      <c r="C989" s="1" t="s">
        <v>101</v>
      </c>
      <c r="D989" s="1" t="s">
        <v>102</v>
      </c>
      <c r="E989" s="1" t="s">
        <v>250</v>
      </c>
      <c r="F989" s="1" t="s">
        <v>251</v>
      </c>
      <c r="G989">
        <v>2020</v>
      </c>
      <c r="H989">
        <v>2020</v>
      </c>
      <c r="I989">
        <v>313701</v>
      </c>
      <c r="L989">
        <f>IF(ISNUMBER(SEARCH("migliaia",istat[[#This Row],[Variabile]])),istat[[#This Row],[Value]]*1000,istat[[#This Row],[Value]])</f>
        <v>313701000</v>
      </c>
      <c r="M989" t="b" cm="1">
        <f t="array" ref="M989">_xlfn.IFS(istat[[#This Row],[Flag Codes]]="c",FALSE,istat[[#This Row],[Ateco 2007]]="TOTALE",FALSE,TRUE,TRUE)</f>
        <v>1</v>
      </c>
      <c r="N989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89">
        <f>IFERROR(FIND("(",istat[[#This Row],[Variabile]])-2,LEN(istat[[#This Row],[Variabile]]))</f>
        <v>27</v>
      </c>
      <c r="P989" t="str">
        <f>LEFT(istat[[#This Row],[Variabile]],istat[[#This Row],[unique_id_variable_text_num_char]])</f>
        <v>ore lavorate dai dipendenti</v>
      </c>
      <c r="Q989" t="str">
        <f>istat[[#This Row],[unique_id_ateco_text]]&amp;": "&amp;istat[[#This Row],[unique_id_variable_text]]</f>
        <v>464 commercio all'ingrosso di beni di consumo finale: ore lavorate dai dipendenti</v>
      </c>
    </row>
    <row r="990" spans="1:17" x14ac:dyDescent="0.35">
      <c r="A990" s="1" t="s">
        <v>11</v>
      </c>
      <c r="B990" s="1" t="s">
        <v>12</v>
      </c>
      <c r="C990" s="1" t="s">
        <v>69</v>
      </c>
      <c r="D990" s="1" t="s">
        <v>70</v>
      </c>
      <c r="E990" s="1" t="s">
        <v>260</v>
      </c>
      <c r="F990" s="1" t="s">
        <v>261</v>
      </c>
      <c r="G990">
        <v>2020</v>
      </c>
      <c r="H990">
        <v>2020</v>
      </c>
      <c r="I990">
        <v>2964228</v>
      </c>
      <c r="L990">
        <f>IF(ISNUMBER(SEARCH("migliaia",istat[[#This Row],[Variabile]])),istat[[#This Row],[Value]]*1000,istat[[#This Row],[Value]])</f>
        <v>2964228000</v>
      </c>
      <c r="M990" t="b" cm="1">
        <f t="array" ref="M990">_xlfn.IFS(istat[[#This Row],[Flag Codes]]="c",FALSE,istat[[#This Row],[Ateco 2007]]="TOTALE",FALSE,TRUE,TRUE)</f>
        <v>1</v>
      </c>
      <c r="N99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990">
        <f>IFERROR(FIND("(",istat[[#This Row],[Variabile]])-2,LEN(istat[[#This Row],[Variabile]]))</f>
        <v>9</v>
      </c>
      <c r="P990" t="str">
        <f>LEFT(istat[[#This Row],[Variabile]],istat[[#This Row],[unique_id_variable_text_num_char]])</f>
        <v>fatturato</v>
      </c>
      <c r="Q990" t="str">
        <f>istat[[#This Row],[unique_id_ateco_text]]&amp;": "&amp;istat[[#This Row],[unique_id_variable_text]]</f>
        <v>302 costruzione di locomotive e di materiale rotabile ferro-tranviario: fatturato</v>
      </c>
    </row>
    <row r="991" spans="1:17" x14ac:dyDescent="0.35">
      <c r="A991" s="1" t="s">
        <v>11</v>
      </c>
      <c r="B991" s="1" t="s">
        <v>12</v>
      </c>
      <c r="C991" s="1" t="s">
        <v>13</v>
      </c>
      <c r="D991" s="1" t="s">
        <v>14</v>
      </c>
      <c r="E991" s="1" t="s">
        <v>206</v>
      </c>
      <c r="F991" s="1" t="s">
        <v>207</v>
      </c>
      <c r="G991">
        <v>2020</v>
      </c>
      <c r="H991">
        <v>2020</v>
      </c>
      <c r="I991">
        <v>1905</v>
      </c>
      <c r="L991">
        <f>IF(ISNUMBER(SEARCH("migliaia",istat[[#This Row],[Variabile]])),istat[[#This Row],[Value]]*1000,istat[[#This Row],[Value]])</f>
        <v>1905</v>
      </c>
      <c r="M991" t="b" cm="1">
        <f t="array" ref="M991">_xlfn.IFS(istat[[#This Row],[Flag Codes]]="c",FALSE,istat[[#This Row],[Ateco 2007]]="TOTALE",FALSE,TRUE,TRUE)</f>
        <v>1</v>
      </c>
      <c r="N991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991">
        <f>IFERROR(FIND("(",istat[[#This Row],[Variabile]])-2,LEN(istat[[#This Row],[Variabile]]))</f>
        <v>7</v>
      </c>
      <c r="P991" t="str">
        <f>LEFT(istat[[#This Row],[Variabile]],istat[[#This Row],[unique_id_variable_text_num_char]])</f>
        <v>imprese</v>
      </c>
      <c r="Q991" t="str">
        <f>istat[[#This Row],[unique_id_ateco_text]]&amp;": "&amp;istat[[#This Row],[unique_id_variable_text]]</f>
        <v>261 fabbricazione di componenti elettronici e schede elettroniche: imprese</v>
      </c>
    </row>
    <row r="992" spans="1:17" x14ac:dyDescent="0.35">
      <c r="A992" s="1" t="s">
        <v>11</v>
      </c>
      <c r="B992" s="1" t="s">
        <v>12</v>
      </c>
      <c r="C992" s="1" t="s">
        <v>91</v>
      </c>
      <c r="D992" s="1" t="s">
        <v>92</v>
      </c>
      <c r="E992" s="1" t="s">
        <v>250</v>
      </c>
      <c r="F992" s="1" t="s">
        <v>251</v>
      </c>
      <c r="G992">
        <v>2020</v>
      </c>
      <c r="H992">
        <v>2020</v>
      </c>
      <c r="I992">
        <v>260585</v>
      </c>
      <c r="L992">
        <f>IF(ISNUMBER(SEARCH("migliaia",istat[[#This Row],[Variabile]])),istat[[#This Row],[Value]]*1000,istat[[#This Row],[Value]])</f>
        <v>260585</v>
      </c>
      <c r="M992" t="b" cm="1">
        <f t="array" ref="M992">_xlfn.IFS(istat[[#This Row],[Flag Codes]]="c",FALSE,istat[[#This Row],[Ateco 2007]]="TOTALE",FALSE,TRUE,TRUE)</f>
        <v>1</v>
      </c>
      <c r="N992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992">
        <f>IFERROR(FIND("(",istat[[#This Row],[Variabile]])-2,LEN(istat[[#This Row],[Variabile]]))</f>
        <v>8</v>
      </c>
      <c r="P992" t="str">
        <f>LEFT(istat[[#This Row],[Variabile]],istat[[#This Row],[unique_id_variable_text_num_char]])</f>
        <v>occupati</v>
      </c>
      <c r="Q992" t="str">
        <f>istat[[#This Row],[unique_id_ateco_text]]&amp;": "&amp;istat[[#This Row],[unique_id_variable_text]]</f>
        <v>464 commercio all'ingrosso di beni di consumo finale: occupati</v>
      </c>
    </row>
    <row r="993" spans="1:17" x14ac:dyDescent="0.35">
      <c r="A993" s="1" t="s">
        <v>11</v>
      </c>
      <c r="B993" s="1" t="s">
        <v>12</v>
      </c>
      <c r="C993" s="1" t="s">
        <v>81</v>
      </c>
      <c r="D993" s="1" t="s">
        <v>82</v>
      </c>
      <c r="E993" s="1" t="s">
        <v>252</v>
      </c>
      <c r="F993" s="1" t="s">
        <v>253</v>
      </c>
      <c r="G993">
        <v>2020</v>
      </c>
      <c r="H993">
        <v>2020</v>
      </c>
      <c r="I993">
        <v>99252</v>
      </c>
      <c r="L993">
        <f>IF(ISNUMBER(SEARCH("migliaia",istat[[#This Row],[Variabile]])),istat[[#This Row],[Value]]*1000,istat[[#This Row],[Value]])</f>
        <v>99252000</v>
      </c>
      <c r="M993" t="b" cm="1">
        <f t="array" ref="M993">_xlfn.IFS(istat[[#This Row],[Flag Codes]]="c",FALSE,istat[[#This Row],[Ateco 2007]]="TOTALE",FALSE,TRUE,TRUE)</f>
        <v>1</v>
      </c>
      <c r="N99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993">
        <f>IFERROR(FIND("(",istat[[#This Row],[Variabile]])-2,LEN(istat[[#This Row],[Variabile]]))</f>
        <v>19</v>
      </c>
      <c r="P993" t="str">
        <f>LEFT(istat[[#This Row],[Variabile]],istat[[#This Row],[unique_id_variable_text_num_char]])</f>
        <v>costi del personale</v>
      </c>
      <c r="Q993" t="str">
        <f>istat[[#This Row],[unique_id_ateco_text]]&amp;": "&amp;istat[[#This Row],[unique_id_variable_text]]</f>
        <v>272 fabbricazione di batterie di pile ed accumulatori elettrici: costi del personale</v>
      </c>
    </row>
    <row r="994" spans="1:17" x14ac:dyDescent="0.35">
      <c r="A994" s="1" t="s">
        <v>11</v>
      </c>
      <c r="B994" s="1" t="s">
        <v>12</v>
      </c>
      <c r="C994" s="1" t="s">
        <v>77</v>
      </c>
      <c r="D994" s="1" t="s">
        <v>78</v>
      </c>
      <c r="E994" s="1" t="s">
        <v>254</v>
      </c>
      <c r="F994" s="1" t="s">
        <v>255</v>
      </c>
      <c r="G994">
        <v>2020</v>
      </c>
      <c r="H994">
        <v>2020</v>
      </c>
      <c r="I994">
        <v>1039023</v>
      </c>
      <c r="L994">
        <f>IF(ISNUMBER(SEARCH("migliaia",istat[[#This Row],[Variabile]])),istat[[#This Row],[Value]]*1000,istat[[#This Row],[Value]])</f>
        <v>1039023000</v>
      </c>
      <c r="M994" t="b" cm="1">
        <f t="array" ref="M994">_xlfn.IFS(istat[[#This Row],[Flag Codes]]="c",FALSE,istat[[#This Row],[Ateco 2007]]="TOTALE",FALSE,TRUE,TRUE)</f>
        <v>1</v>
      </c>
      <c r="N994" t="str">
        <f>istat[[#This Row],[ATECO_2007]]&amp;" "&amp;LEFT(istat[[#This Row],[Ateco 2007]],IFERROR(FIND("(",istat[[#This Row],[Ateco 2007]])-2,LEN(istat[[#This Row],[Ateco 2007]])))</f>
        <v>383 recupero dei materiali</v>
      </c>
      <c r="O994">
        <f>IFERROR(FIND("(",istat[[#This Row],[Variabile]])-2,LEN(istat[[#This Row],[Variabile]]))</f>
        <v>23</v>
      </c>
      <c r="P994" t="str">
        <f>LEFT(istat[[#This Row],[Variabile]],istat[[#This Row],[unique_id_variable_text_num_char]])</f>
        <v>margine operativo lordo</v>
      </c>
      <c r="Q994" t="str">
        <f>istat[[#This Row],[unique_id_ateco_text]]&amp;": "&amp;istat[[#This Row],[unique_id_variable_text]]</f>
        <v>383 recupero dei materiali: margine operativo lordo</v>
      </c>
    </row>
    <row r="995" spans="1:17" x14ac:dyDescent="0.35">
      <c r="A995" s="1" t="s">
        <v>11</v>
      </c>
      <c r="B995" s="1" t="s">
        <v>12</v>
      </c>
      <c r="C995" s="1" t="s">
        <v>81</v>
      </c>
      <c r="D995" s="1" t="s">
        <v>82</v>
      </c>
      <c r="E995" s="1" t="s">
        <v>242</v>
      </c>
      <c r="F995" s="1" t="s">
        <v>243</v>
      </c>
      <c r="G995">
        <v>2020</v>
      </c>
      <c r="H995">
        <v>2020</v>
      </c>
      <c r="I995">
        <v>363052</v>
      </c>
      <c r="L995">
        <f>IF(ISNUMBER(SEARCH("migliaia",istat[[#This Row],[Variabile]])),istat[[#This Row],[Value]]*1000,istat[[#This Row],[Value]])</f>
        <v>363052000</v>
      </c>
      <c r="M995" t="b" cm="1">
        <f t="array" ref="M995">_xlfn.IFS(istat[[#This Row],[Flag Codes]]="c",FALSE,istat[[#This Row],[Ateco 2007]]="TOTALE",FALSE,TRUE,TRUE)</f>
        <v>1</v>
      </c>
      <c r="N99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995">
        <f>IFERROR(FIND("(",istat[[#This Row],[Variabile]])-2,LEN(istat[[#This Row],[Variabile]]))</f>
        <v>19</v>
      </c>
      <c r="P995" t="str">
        <f>LEFT(istat[[#This Row],[Variabile]],istat[[#This Row],[unique_id_variable_text_num_char]])</f>
        <v>costi del personale</v>
      </c>
      <c r="Q995" t="str">
        <f>istat[[#This Row],[unique_id_ateco_text]]&amp;": "&amp;istat[[#This Row],[unique_id_variable_text]]</f>
        <v>109 produzione di prodotti per l'alimentazione degli animali: costi del personale</v>
      </c>
    </row>
    <row r="996" spans="1:17" x14ac:dyDescent="0.35">
      <c r="A996" s="1" t="s">
        <v>11</v>
      </c>
      <c r="B996" s="1" t="s">
        <v>12</v>
      </c>
      <c r="C996" s="1" t="s">
        <v>69</v>
      </c>
      <c r="D996" s="1" t="s">
        <v>70</v>
      </c>
      <c r="E996" s="1" t="s">
        <v>218</v>
      </c>
      <c r="F996" s="1" t="s">
        <v>219</v>
      </c>
      <c r="G996">
        <v>2020</v>
      </c>
      <c r="H996">
        <v>2020</v>
      </c>
      <c r="I996">
        <v>27997209</v>
      </c>
      <c r="L996">
        <f>IF(ISNUMBER(SEARCH("migliaia",istat[[#This Row],[Variabile]])),istat[[#This Row],[Value]]*1000,istat[[#This Row],[Value]])</f>
        <v>27997209000</v>
      </c>
      <c r="M996" t="b" cm="1">
        <f t="array" ref="M996">_xlfn.IFS(istat[[#This Row],[Flag Codes]]="c",FALSE,istat[[#This Row],[Ateco 2007]]="TOTALE",FALSE,TRUE,TRUE)</f>
        <v>1</v>
      </c>
      <c r="N996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996">
        <f>IFERROR(FIND("(",istat[[#This Row],[Variabile]])-2,LEN(istat[[#This Row],[Variabile]]))</f>
        <v>9</v>
      </c>
      <c r="P996" t="str">
        <f>LEFT(istat[[#This Row],[Variabile]],istat[[#This Row],[unique_id_variable_text_num_char]])</f>
        <v>fatturato</v>
      </c>
      <c r="Q996" t="str">
        <f>istat[[#This Row],[unique_id_ateco_text]]&amp;": "&amp;istat[[#This Row],[unique_id_variable_text]]</f>
        <v>14 confezione di articoli di abbigliamento, confezione di articoli in pelle e pelliccia: fatturato</v>
      </c>
    </row>
    <row r="997" spans="1:17" x14ac:dyDescent="0.35">
      <c r="A997" s="1" t="s">
        <v>11</v>
      </c>
      <c r="B997" s="1" t="s">
        <v>12</v>
      </c>
      <c r="C997" s="1" t="s">
        <v>101</v>
      </c>
      <c r="D997" s="1" t="s">
        <v>102</v>
      </c>
      <c r="E997" s="1" t="s">
        <v>232</v>
      </c>
      <c r="F997" s="1" t="s">
        <v>233</v>
      </c>
      <c r="G997">
        <v>2020</v>
      </c>
      <c r="H997">
        <v>2020</v>
      </c>
      <c r="I997">
        <v>0</v>
      </c>
      <c r="L997">
        <f>IF(ISNUMBER(SEARCH("migliaia",istat[[#This Row],[Variabile]])),istat[[#This Row],[Value]]*1000,istat[[#This Row],[Value]])</f>
        <v>0</v>
      </c>
      <c r="M997" t="b" cm="1">
        <f t="array" ref="M997">_xlfn.IFS(istat[[#This Row],[Flag Codes]]="c",FALSE,istat[[#This Row],[Ateco 2007]]="TOTALE",FALSE,TRUE,TRUE)</f>
        <v>1</v>
      </c>
      <c r="N99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997">
        <f>IFERROR(FIND("(",istat[[#This Row],[Variabile]])-2,LEN(istat[[#This Row],[Variabile]]))</f>
        <v>27</v>
      </c>
      <c r="P997" t="str">
        <f>LEFT(istat[[#This Row],[Variabile]],istat[[#This Row],[unique_id_variable_text_num_char]])</f>
        <v>ore lavorate dai dipendenti</v>
      </c>
      <c r="Q997" t="str">
        <f>istat[[#This Row],[unique_id_ateco_text]]&amp;": "&amp;istat[[#This Row],[unique_id_variable_text]]</f>
        <v>304 fabbricazione di veicoli militari da combattimento: ore lavorate dai dipendenti</v>
      </c>
    </row>
    <row r="998" spans="1:17" x14ac:dyDescent="0.35">
      <c r="A998" s="1" t="s">
        <v>11</v>
      </c>
      <c r="B998" s="1" t="s">
        <v>12</v>
      </c>
      <c r="C998" s="1" t="s">
        <v>79</v>
      </c>
      <c r="D998" s="1" t="s">
        <v>80</v>
      </c>
      <c r="E998" s="1" t="s">
        <v>262</v>
      </c>
      <c r="F998" s="1" t="s">
        <v>263</v>
      </c>
      <c r="G998">
        <v>2020</v>
      </c>
      <c r="H998">
        <v>2020</v>
      </c>
      <c r="I998">
        <v>16601384</v>
      </c>
      <c r="L998">
        <f>IF(ISNUMBER(SEARCH("migliaia",istat[[#This Row],[Variabile]])),istat[[#This Row],[Value]]*1000,istat[[#This Row],[Value]])</f>
        <v>16601384000</v>
      </c>
      <c r="M998" t="b" cm="1">
        <f t="array" ref="M998">_xlfn.IFS(istat[[#This Row],[Flag Codes]]="c",FALSE,istat[[#This Row],[Ateco 2007]]="TOTALE",FALSE,TRUE,TRUE)</f>
        <v>1</v>
      </c>
      <c r="N99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998">
        <f>IFERROR(FIND("(",istat[[#This Row],[Variabile]])-2,LEN(istat[[#This Row],[Variabile]]))</f>
        <v>26</v>
      </c>
      <c r="P998" t="str">
        <f>LEFT(istat[[#This Row],[Variabile]],istat[[#This Row],[unique_id_variable_text_num_char]])</f>
        <v>acquisto di beni e servizi</v>
      </c>
      <c r="Q998" t="str">
        <f>istat[[#This Row],[unique_id_ateco_text]]&amp;": "&amp;istat[[#This Row],[unique_id_variable_text]]</f>
        <v>141 confezione di articoli di abbigliamento, escluso abbigliamento in pelliccia: acquisto di beni e servizi</v>
      </c>
    </row>
    <row r="999" spans="1:17" x14ac:dyDescent="0.35">
      <c r="A999" s="1" t="s">
        <v>11</v>
      </c>
      <c r="B999" s="1" t="s">
        <v>12</v>
      </c>
      <c r="C999" s="1" t="s">
        <v>95</v>
      </c>
      <c r="D999" s="1" t="s">
        <v>96</v>
      </c>
      <c r="E999" s="1" t="s">
        <v>264</v>
      </c>
      <c r="F999" s="1" t="s">
        <v>265</v>
      </c>
      <c r="G999">
        <v>2020</v>
      </c>
      <c r="H999">
        <v>2020</v>
      </c>
      <c r="I999">
        <v>37457</v>
      </c>
      <c r="L999">
        <f>IF(ISNUMBER(SEARCH("migliaia",istat[[#This Row],[Variabile]])),istat[[#This Row],[Value]]*1000,istat[[#This Row],[Value]])</f>
        <v>37457</v>
      </c>
      <c r="M999" t="b" cm="1">
        <f t="array" ref="M999">_xlfn.IFS(istat[[#This Row],[Flag Codes]]="c",FALSE,istat[[#This Row],[Ateco 2007]]="TOTALE",FALSE,TRUE,TRUE)</f>
        <v>1</v>
      </c>
      <c r="N999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999">
        <f>IFERROR(FIND("(",istat[[#This Row],[Variabile]])-2,LEN(istat[[#This Row],[Variabile]]))</f>
        <v>21</v>
      </c>
      <c r="P999" t="str">
        <f>LEFT(istat[[#This Row],[Variabile]],istat[[#This Row],[unique_id_variable_text_num_char]])</f>
        <v>lavoratori dipendenti</v>
      </c>
      <c r="Q999" t="str">
        <f>istat[[#This Row],[unique_id_ateco_text]]&amp;": "&amp;istat[[#This Row],[unique_id_variable_text]]</f>
        <v>439 altri lavori specializzati di costruzione: lavoratori dipendenti</v>
      </c>
    </row>
    <row r="1000" spans="1:17" x14ac:dyDescent="0.35">
      <c r="A1000" s="1" t="s">
        <v>11</v>
      </c>
      <c r="B1000" s="1" t="s">
        <v>12</v>
      </c>
      <c r="C1000" s="1" t="s">
        <v>73</v>
      </c>
      <c r="D1000" s="1" t="s">
        <v>74</v>
      </c>
      <c r="E1000" s="1" t="s">
        <v>266</v>
      </c>
      <c r="F1000" s="1" t="s">
        <v>267</v>
      </c>
      <c r="G1000">
        <v>2020</v>
      </c>
      <c r="H1000">
        <v>2020</v>
      </c>
      <c r="I1000">
        <v>2988371</v>
      </c>
      <c r="L1000">
        <f>IF(ISNUMBER(SEARCH("migliaia",istat[[#This Row],[Variabile]])),istat[[#This Row],[Value]]*1000,istat[[#This Row],[Value]])</f>
        <v>2988371000</v>
      </c>
      <c r="M1000" t="b" cm="1">
        <f t="array" ref="M1000">_xlfn.IFS(istat[[#This Row],[Flag Codes]]="c",FALSE,istat[[#This Row],[Ateco 2007]]="TOTALE",FALSE,TRUE,TRUE)</f>
        <v>1</v>
      </c>
      <c r="N1000" t="str">
        <f>istat[[#This Row],[ATECO_2007]]&amp;" "&amp;LEFT(istat[[#This Row],[Ateco 2007]],IFERROR(FIND("(",istat[[#This Row],[Ateco 2007]])-2,LEN(istat[[#This Row],[Ateco 2007]])))</f>
        <v>241 siderurgia</v>
      </c>
      <c r="O1000">
        <f>IFERROR(FIND("(",istat[[#This Row],[Variabile]])-2,LEN(istat[[#This Row],[Variabile]]))</f>
        <v>36</v>
      </c>
      <c r="P1000" t="str">
        <f>LEFT(istat[[#This Row],[Variabile]],istat[[#This Row],[unique_id_variable_text_num_char]])</f>
        <v>valore aggiunto al costo dei fattori</v>
      </c>
      <c r="Q1000" t="str">
        <f>istat[[#This Row],[unique_id_ateco_text]]&amp;": "&amp;istat[[#This Row],[unique_id_variable_text]]</f>
        <v>241 siderurgia: valore aggiunto al costo dei fattori</v>
      </c>
    </row>
    <row r="1001" spans="1:17" x14ac:dyDescent="0.35">
      <c r="A1001" s="1" t="s">
        <v>11</v>
      </c>
      <c r="B1001" s="1" t="s">
        <v>12</v>
      </c>
      <c r="C1001" s="1" t="s">
        <v>91</v>
      </c>
      <c r="D1001" s="1" t="s">
        <v>92</v>
      </c>
      <c r="E1001" s="1" t="s">
        <v>246</v>
      </c>
      <c r="F1001" s="1" t="s">
        <v>247</v>
      </c>
      <c r="G1001">
        <v>2020</v>
      </c>
      <c r="H1001">
        <v>2020</v>
      </c>
      <c r="I1001">
        <v>2340</v>
      </c>
      <c r="L1001">
        <f>IF(ISNUMBER(SEARCH("migliaia",istat[[#This Row],[Variabile]])),istat[[#This Row],[Value]]*1000,istat[[#This Row],[Value]])</f>
        <v>2340</v>
      </c>
      <c r="M1001" t="b" cm="1">
        <f t="array" ref="M1001">_xlfn.IFS(istat[[#This Row],[Flag Codes]]="c",FALSE,istat[[#This Row],[Ateco 2007]]="TOTALE",FALSE,TRUE,TRUE)</f>
        <v>1</v>
      </c>
      <c r="N100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01">
        <f>IFERROR(FIND("(",istat[[#This Row],[Variabile]])-2,LEN(istat[[#This Row],[Variabile]]))</f>
        <v>8</v>
      </c>
      <c r="P1001" t="str">
        <f>LEFT(istat[[#This Row],[Variabile]],istat[[#This Row],[unique_id_variable_text_num_char]])</f>
        <v>occupati</v>
      </c>
      <c r="Q1001" t="str">
        <f>istat[[#This Row],[unique_id_ateco_text]]&amp;": "&amp;istat[[#This Row],[unique_id_variable_text]]</f>
        <v>324 fabbricazione di giochi e giocattoli: occupati</v>
      </c>
    </row>
    <row r="1002" spans="1:17" x14ac:dyDescent="0.35">
      <c r="A1002" s="1" t="s">
        <v>11</v>
      </c>
      <c r="B1002" s="1" t="s">
        <v>12</v>
      </c>
      <c r="C1002" s="1" t="s">
        <v>79</v>
      </c>
      <c r="D1002" s="1" t="s">
        <v>80</v>
      </c>
      <c r="E1002" s="1" t="s">
        <v>268</v>
      </c>
      <c r="F1002" s="1" t="s">
        <v>269</v>
      </c>
      <c r="G1002">
        <v>2020</v>
      </c>
      <c r="H1002">
        <v>2020</v>
      </c>
      <c r="I1002">
        <v>8519381</v>
      </c>
      <c r="L1002">
        <f>IF(ISNUMBER(SEARCH("migliaia",istat[[#This Row],[Variabile]])),istat[[#This Row],[Value]]*1000,istat[[#This Row],[Value]])</f>
        <v>8519381000</v>
      </c>
      <c r="M1002" t="b" cm="1">
        <f t="array" ref="M1002">_xlfn.IFS(istat[[#This Row],[Flag Codes]]="c",FALSE,istat[[#This Row],[Ateco 2007]]="TOTALE",FALSE,TRUE,TRUE)</f>
        <v>1</v>
      </c>
      <c r="N100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02">
        <f>IFERROR(FIND("(",istat[[#This Row],[Variabile]])-2,LEN(istat[[#This Row],[Variabile]]))</f>
        <v>26</v>
      </c>
      <c r="P1002" t="str">
        <f>LEFT(istat[[#This Row],[Variabile]],istat[[#This Row],[unique_id_variable_text_num_char]])</f>
        <v>acquisto di beni e servizi</v>
      </c>
      <c r="Q1002" t="str">
        <f>istat[[#This Row],[unique_id_ateco_text]]&amp;": "&amp;istat[[#This Row],[unique_id_variable_text]]</f>
        <v>74 altre attività professionali, scientifiche e tecniche: acquisto di beni e servizi</v>
      </c>
    </row>
    <row r="1003" spans="1:17" x14ac:dyDescent="0.35">
      <c r="A1003" s="1" t="s">
        <v>11</v>
      </c>
      <c r="B1003" s="1" t="s">
        <v>12</v>
      </c>
      <c r="C1003" s="1" t="s">
        <v>79</v>
      </c>
      <c r="D1003" s="1" t="s">
        <v>80</v>
      </c>
      <c r="E1003" s="1" t="s">
        <v>270</v>
      </c>
      <c r="F1003" s="1" t="s">
        <v>271</v>
      </c>
      <c r="G1003">
        <v>2020</v>
      </c>
      <c r="H1003">
        <v>2020</v>
      </c>
      <c r="J1003" t="s">
        <v>39</v>
      </c>
      <c r="K1003" t="s">
        <v>40</v>
      </c>
      <c r="L1003">
        <f>IF(ISNUMBER(SEARCH("migliaia",istat[[#This Row],[Variabile]])),istat[[#This Row],[Value]]*1000,istat[[#This Row],[Value]])</f>
        <v>0</v>
      </c>
      <c r="M1003" t="b" cm="1">
        <f t="array" ref="M1003">_xlfn.IFS(istat[[#This Row],[Flag Codes]]="c",FALSE,istat[[#This Row],[Ateco 2007]]="TOTALE",FALSE,TRUE,TRUE)</f>
        <v>0</v>
      </c>
      <c r="N1003" t="str">
        <f>istat[[#This Row],[ATECO_2007]]&amp;" "&amp;LEFT(istat[[#This Row],[Ateco 2007]],IFERROR(FIND("(",istat[[#This Row],[Ateco 2007]])-2,LEN(istat[[#This Row],[Ateco 2007]])))</f>
        <v>07 estrazione di minerali metalliferi</v>
      </c>
      <c r="O1003">
        <f>IFERROR(FIND("(",istat[[#This Row],[Variabile]])-2,LEN(istat[[#This Row],[Variabile]]))</f>
        <v>26</v>
      </c>
      <c r="P1003" t="str">
        <f>LEFT(istat[[#This Row],[Variabile]],istat[[#This Row],[unique_id_variable_text_num_char]])</f>
        <v>acquisto di beni e servizi</v>
      </c>
      <c r="Q1003" t="str">
        <f>istat[[#This Row],[unique_id_ateco_text]]&amp;": "&amp;istat[[#This Row],[unique_id_variable_text]]</f>
        <v>07 estrazione di minerali metalliferi: acquisto di beni e servizi</v>
      </c>
    </row>
    <row r="1004" spans="1:17" x14ac:dyDescent="0.35">
      <c r="A1004" s="1" t="s">
        <v>11</v>
      </c>
      <c r="B1004" s="1" t="s">
        <v>12</v>
      </c>
      <c r="C1004" s="1" t="s">
        <v>73</v>
      </c>
      <c r="D1004" s="1" t="s">
        <v>74</v>
      </c>
      <c r="E1004" s="1" t="s">
        <v>234</v>
      </c>
      <c r="F1004" s="1" t="s">
        <v>235</v>
      </c>
      <c r="G1004">
        <v>2020</v>
      </c>
      <c r="H1004">
        <v>2020</v>
      </c>
      <c r="I1004">
        <v>2497872</v>
      </c>
      <c r="L1004">
        <f>IF(ISNUMBER(SEARCH("migliaia",istat[[#This Row],[Variabile]])),istat[[#This Row],[Value]]*1000,istat[[#This Row],[Value]])</f>
        <v>2497872000</v>
      </c>
      <c r="M1004" t="b" cm="1">
        <f t="array" ref="M1004">_xlfn.IFS(istat[[#This Row],[Flag Codes]]="c",FALSE,istat[[#This Row],[Ateco 2007]]="TOTALE",FALSE,TRUE,TRUE)</f>
        <v>1</v>
      </c>
      <c r="N100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4">
        <f>IFERROR(FIND("(",istat[[#This Row],[Variabile]])-2,LEN(istat[[#This Row],[Variabile]]))</f>
        <v>36</v>
      </c>
      <c r="P1004" t="str">
        <f>LEFT(istat[[#This Row],[Variabile]],istat[[#This Row],[unique_id_variable_text_num_char]])</f>
        <v>valore aggiunto al costo dei fattori</v>
      </c>
      <c r="Q1004" t="str">
        <f>istat[[#This Row],[unique_id_ateco_text]]&amp;": "&amp;istat[[#This Row],[unique_id_variable_text]]</f>
        <v>205 fabbricazione di altri prodotti chimici: valore aggiunto al costo dei fattori</v>
      </c>
    </row>
    <row r="1005" spans="1:17" x14ac:dyDescent="0.35">
      <c r="A1005" s="1" t="s">
        <v>11</v>
      </c>
      <c r="B1005" s="1" t="s">
        <v>12</v>
      </c>
      <c r="C1005" s="1" t="s">
        <v>95</v>
      </c>
      <c r="D1005" s="1" t="s">
        <v>96</v>
      </c>
      <c r="E1005" s="1" t="s">
        <v>159</v>
      </c>
      <c r="F1005" s="1" t="s">
        <v>160</v>
      </c>
      <c r="G1005">
        <v>2020</v>
      </c>
      <c r="H1005">
        <v>2020</v>
      </c>
      <c r="I1005">
        <v>31143</v>
      </c>
      <c r="L1005">
        <f>IF(ISNUMBER(SEARCH("migliaia",istat[[#This Row],[Variabile]])),istat[[#This Row],[Value]]*1000,istat[[#This Row],[Value]])</f>
        <v>31143</v>
      </c>
      <c r="M1005" t="b" cm="1">
        <f t="array" ref="M1005">_xlfn.IFS(istat[[#This Row],[Flag Codes]]="c",FALSE,istat[[#This Row],[Ateco 2007]]="TOTALE",FALSE,TRUE,TRUE)</f>
        <v>1</v>
      </c>
      <c r="N1005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05">
        <f>IFERROR(FIND("(",istat[[#This Row],[Variabile]])-2,LEN(istat[[#This Row],[Variabile]]))</f>
        <v>21</v>
      </c>
      <c r="P1005" t="str">
        <f>LEFT(istat[[#This Row],[Variabile]],istat[[#This Row],[unique_id_variable_text_num_char]])</f>
        <v>lavoratori dipendenti</v>
      </c>
      <c r="Q1005" t="str">
        <f>istat[[#This Row],[unique_id_ateco_text]]&amp;": "&amp;istat[[#This Row],[unique_id_variable_text]]</f>
        <v>552 alloggi per vacanze e altre strutture per brevi soggiorni: lavoratori dipendenti</v>
      </c>
    </row>
    <row r="1006" spans="1:17" x14ac:dyDescent="0.35">
      <c r="A1006" s="1" t="s">
        <v>11</v>
      </c>
      <c r="B1006" s="1" t="s">
        <v>12</v>
      </c>
      <c r="C1006" s="1" t="s">
        <v>73</v>
      </c>
      <c r="D1006" s="1" t="s">
        <v>74</v>
      </c>
      <c r="E1006" s="1" t="s">
        <v>232</v>
      </c>
      <c r="F1006" s="1" t="s">
        <v>233</v>
      </c>
      <c r="G1006">
        <v>2020</v>
      </c>
      <c r="H1006">
        <v>2020</v>
      </c>
      <c r="I1006">
        <v>0</v>
      </c>
      <c r="L1006">
        <f>IF(ISNUMBER(SEARCH("migliaia",istat[[#This Row],[Variabile]])),istat[[#This Row],[Value]]*1000,istat[[#This Row],[Value]])</f>
        <v>0</v>
      </c>
      <c r="M1006" t="b" cm="1">
        <f t="array" ref="M1006">_xlfn.IFS(istat[[#This Row],[Flag Codes]]="c",FALSE,istat[[#This Row],[Ateco 2007]]="TOTALE",FALSE,TRUE,TRUE)</f>
        <v>1</v>
      </c>
      <c r="N100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06">
        <f>IFERROR(FIND("(",istat[[#This Row],[Variabile]])-2,LEN(istat[[#This Row],[Variabile]]))</f>
        <v>36</v>
      </c>
      <c r="P1006" t="str">
        <f>LEFT(istat[[#This Row],[Variabile]],istat[[#This Row],[unique_id_variable_text_num_char]])</f>
        <v>valore aggiunto al costo dei fattori</v>
      </c>
      <c r="Q1006" t="str">
        <f>istat[[#This Row],[unique_id_ateco_text]]&amp;": "&amp;istat[[#This Row],[unique_id_variable_text]]</f>
        <v>304 fabbricazione di veicoli militari da combattimento: valore aggiunto al costo dei fattori</v>
      </c>
    </row>
    <row r="1007" spans="1:17" x14ac:dyDescent="0.35">
      <c r="A1007" s="1" t="s">
        <v>11</v>
      </c>
      <c r="B1007" s="1" t="s">
        <v>12</v>
      </c>
      <c r="C1007" s="1" t="s">
        <v>79</v>
      </c>
      <c r="D1007" s="1" t="s">
        <v>80</v>
      </c>
      <c r="E1007" s="1" t="s">
        <v>272</v>
      </c>
      <c r="F1007" s="1" t="s">
        <v>273</v>
      </c>
      <c r="G1007">
        <v>2020</v>
      </c>
      <c r="H1007">
        <v>2020</v>
      </c>
      <c r="I1007">
        <v>3174306</v>
      </c>
      <c r="L1007">
        <f>IF(ISNUMBER(SEARCH("migliaia",istat[[#This Row],[Variabile]])),istat[[#This Row],[Value]]*1000,istat[[#This Row],[Value]])</f>
        <v>3174306000</v>
      </c>
      <c r="M1007" t="b" cm="1">
        <f t="array" ref="M1007">_xlfn.IFS(istat[[#This Row],[Flag Codes]]="c",FALSE,istat[[#This Row],[Ateco 2007]]="TOTALE",FALSE,TRUE,TRUE)</f>
        <v>1</v>
      </c>
      <c r="N1007" t="str">
        <f>istat[[#This Row],[ATECO_2007]]&amp;" "&amp;LEFT(istat[[#This Row],[Ateco 2007]],IFERROR(FIND("(",istat[[#This Row],[Ateco 2007]])-2,LEN(istat[[#This Row],[Ateco 2007]])))</f>
        <v>51 trasporto aereo</v>
      </c>
      <c r="O1007">
        <f>IFERROR(FIND("(",istat[[#This Row],[Variabile]])-2,LEN(istat[[#This Row],[Variabile]]))</f>
        <v>26</v>
      </c>
      <c r="P1007" t="str">
        <f>LEFT(istat[[#This Row],[Variabile]],istat[[#This Row],[unique_id_variable_text_num_char]])</f>
        <v>acquisto di beni e servizi</v>
      </c>
      <c r="Q1007" t="str">
        <f>istat[[#This Row],[unique_id_ateco_text]]&amp;": "&amp;istat[[#This Row],[unique_id_variable_text]]</f>
        <v>51 trasporto aereo: acquisto di beni e servizi</v>
      </c>
    </row>
    <row r="1008" spans="1:17" x14ac:dyDescent="0.35">
      <c r="A1008" s="1" t="s">
        <v>11</v>
      </c>
      <c r="B1008" s="1" t="s">
        <v>12</v>
      </c>
      <c r="C1008" s="1" t="s">
        <v>101</v>
      </c>
      <c r="D1008" s="1" t="s">
        <v>102</v>
      </c>
      <c r="E1008" s="1" t="s">
        <v>234</v>
      </c>
      <c r="F1008" s="1" t="s">
        <v>235</v>
      </c>
      <c r="G1008">
        <v>2020</v>
      </c>
      <c r="H1008">
        <v>2020</v>
      </c>
      <c r="I1008">
        <v>32321</v>
      </c>
      <c r="L1008">
        <f>IF(ISNUMBER(SEARCH("migliaia",istat[[#This Row],[Variabile]])),istat[[#This Row],[Value]]*1000,istat[[#This Row],[Value]])</f>
        <v>32321000</v>
      </c>
      <c r="M1008" t="b" cm="1">
        <f t="array" ref="M1008">_xlfn.IFS(istat[[#This Row],[Flag Codes]]="c",FALSE,istat[[#This Row],[Ateco 2007]]="TOTALE",FALSE,TRUE,TRUE)</f>
        <v>1</v>
      </c>
      <c r="N100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08">
        <f>IFERROR(FIND("(",istat[[#This Row],[Variabile]])-2,LEN(istat[[#This Row],[Variabile]]))</f>
        <v>27</v>
      </c>
      <c r="P1008" t="str">
        <f>LEFT(istat[[#This Row],[Variabile]],istat[[#This Row],[unique_id_variable_text_num_char]])</f>
        <v>ore lavorate dai dipendenti</v>
      </c>
      <c r="Q1008" t="str">
        <f>istat[[#This Row],[unique_id_ateco_text]]&amp;": "&amp;istat[[#This Row],[unique_id_variable_text]]</f>
        <v>205 fabbricazione di altri prodotti chimici: ore lavorate dai dipendenti</v>
      </c>
    </row>
    <row r="1009" spans="1:17" x14ac:dyDescent="0.35">
      <c r="A1009" s="1" t="s">
        <v>11</v>
      </c>
      <c r="B1009" s="1" t="s">
        <v>12</v>
      </c>
      <c r="C1009" s="1" t="s">
        <v>69</v>
      </c>
      <c r="D1009" s="1" t="s">
        <v>70</v>
      </c>
      <c r="E1009" s="1" t="s">
        <v>222</v>
      </c>
      <c r="F1009" s="1" t="s">
        <v>223</v>
      </c>
      <c r="G1009">
        <v>2020</v>
      </c>
      <c r="H1009">
        <v>2020</v>
      </c>
      <c r="I1009">
        <v>1288176</v>
      </c>
      <c r="L1009">
        <f>IF(ISNUMBER(SEARCH("migliaia",istat[[#This Row],[Variabile]])),istat[[#This Row],[Value]]*1000,istat[[#This Row],[Value]])</f>
        <v>1288176000</v>
      </c>
      <c r="M1009" t="b" cm="1">
        <f t="array" ref="M1009">_xlfn.IFS(istat[[#This Row],[Flag Codes]]="c",FALSE,istat[[#This Row],[Ateco 2007]]="TOTALE",FALSE,TRUE,TRUE)</f>
        <v>1</v>
      </c>
      <c r="N1009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09">
        <f>IFERROR(FIND("(",istat[[#This Row],[Variabile]])-2,LEN(istat[[#This Row],[Variabile]]))</f>
        <v>9</v>
      </c>
      <c r="P1009" t="str">
        <f>LEFT(istat[[#This Row],[Variabile]],istat[[#This Row],[unique_id_variable_text_num_char]])</f>
        <v>fatturato</v>
      </c>
      <c r="Q1009" t="str">
        <f>istat[[#This Row],[unique_id_ateco_text]]&amp;": "&amp;istat[[#This Row],[unique_id_variable_text]]</f>
        <v>262 fabbricazione di computer e unità periferiche: fatturato</v>
      </c>
    </row>
    <row r="1010" spans="1:17" x14ac:dyDescent="0.35">
      <c r="A1010" s="1" t="s">
        <v>11</v>
      </c>
      <c r="B1010" s="1" t="s">
        <v>12</v>
      </c>
      <c r="C1010" s="1" t="s">
        <v>77</v>
      </c>
      <c r="D1010" s="1" t="s">
        <v>78</v>
      </c>
      <c r="E1010" s="1" t="s">
        <v>244</v>
      </c>
      <c r="F1010" s="1" t="s">
        <v>245</v>
      </c>
      <c r="G1010">
        <v>2020</v>
      </c>
      <c r="H1010">
        <v>2020</v>
      </c>
      <c r="I1010">
        <v>1083910</v>
      </c>
      <c r="L1010">
        <f>IF(ISNUMBER(SEARCH("migliaia",istat[[#This Row],[Variabile]])),istat[[#This Row],[Value]]*1000,istat[[#This Row],[Value]])</f>
        <v>1083910000</v>
      </c>
      <c r="M1010" t="b" cm="1">
        <f t="array" ref="M1010">_xlfn.IFS(istat[[#This Row],[Flag Codes]]="c",FALSE,istat[[#This Row],[Ateco 2007]]="TOTALE",FALSE,TRUE,TRUE)</f>
        <v>1</v>
      </c>
      <c r="N1010" t="str">
        <f>istat[[#This Row],[ATECO_2007]]&amp;" "&amp;LEFT(istat[[#This Row],[Ateco 2007]],IFERROR(FIND("(",istat[[#This Row],[Ateco 2007]])-2,LEN(istat[[#This Row],[Ateco 2007]])))</f>
        <v>55 alloggio</v>
      </c>
      <c r="O1010">
        <f>IFERROR(FIND("(",istat[[#This Row],[Variabile]])-2,LEN(istat[[#This Row],[Variabile]]))</f>
        <v>23</v>
      </c>
      <c r="P1010" t="str">
        <f>LEFT(istat[[#This Row],[Variabile]],istat[[#This Row],[unique_id_variable_text_num_char]])</f>
        <v>margine operativo lordo</v>
      </c>
      <c r="Q1010" t="str">
        <f>istat[[#This Row],[unique_id_ateco_text]]&amp;": "&amp;istat[[#This Row],[unique_id_variable_text]]</f>
        <v>55 alloggio: margine operativo lordo</v>
      </c>
    </row>
    <row r="1011" spans="1:17" x14ac:dyDescent="0.35">
      <c r="A1011" s="1" t="s">
        <v>11</v>
      </c>
      <c r="B1011" s="1" t="s">
        <v>12</v>
      </c>
      <c r="C1011" s="1" t="s">
        <v>73</v>
      </c>
      <c r="D1011" s="1" t="s">
        <v>74</v>
      </c>
      <c r="E1011" s="1" t="s">
        <v>222</v>
      </c>
      <c r="F1011" s="1" t="s">
        <v>223</v>
      </c>
      <c r="G1011">
        <v>2020</v>
      </c>
      <c r="H1011">
        <v>2020</v>
      </c>
      <c r="I1011">
        <v>336739</v>
      </c>
      <c r="L1011">
        <f>IF(ISNUMBER(SEARCH("migliaia",istat[[#This Row],[Variabile]])),istat[[#This Row],[Value]]*1000,istat[[#This Row],[Value]])</f>
        <v>336739000</v>
      </c>
      <c r="M1011" t="b" cm="1">
        <f t="array" ref="M1011">_xlfn.IFS(istat[[#This Row],[Flag Codes]]="c",FALSE,istat[[#This Row],[Ateco 2007]]="TOTALE",FALSE,TRUE,TRUE)</f>
        <v>1</v>
      </c>
      <c r="N101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1">
        <f>IFERROR(FIND("(",istat[[#This Row],[Variabile]])-2,LEN(istat[[#This Row],[Variabile]]))</f>
        <v>36</v>
      </c>
      <c r="P1011" t="str">
        <f>LEFT(istat[[#This Row],[Variabile]],istat[[#This Row],[unique_id_variable_text_num_char]])</f>
        <v>valore aggiunto al costo dei fattori</v>
      </c>
      <c r="Q1011" t="str">
        <f>istat[[#This Row],[unique_id_ateco_text]]&amp;": "&amp;istat[[#This Row],[unique_id_variable_text]]</f>
        <v>262 fabbricazione di computer e unità periferiche: valore aggiunto al costo dei fattori</v>
      </c>
    </row>
    <row r="1012" spans="1:17" x14ac:dyDescent="0.35">
      <c r="A1012" s="1" t="s">
        <v>11</v>
      </c>
      <c r="B1012" s="1" t="s">
        <v>12</v>
      </c>
      <c r="C1012" s="1" t="s">
        <v>81</v>
      </c>
      <c r="D1012" s="1" t="s">
        <v>82</v>
      </c>
      <c r="E1012" s="1" t="s">
        <v>226</v>
      </c>
      <c r="F1012" s="1" t="s">
        <v>227</v>
      </c>
      <c r="G1012">
        <v>2020</v>
      </c>
      <c r="H1012">
        <v>2020</v>
      </c>
      <c r="I1012">
        <v>1065983</v>
      </c>
      <c r="L1012">
        <f>IF(ISNUMBER(SEARCH("migliaia",istat[[#This Row],[Variabile]])),istat[[#This Row],[Value]]*1000,istat[[#This Row],[Value]])</f>
        <v>1065983000</v>
      </c>
      <c r="M1012" t="b" cm="1">
        <f t="array" ref="M1012">_xlfn.IFS(istat[[#This Row],[Flag Codes]]="c",FALSE,istat[[#This Row],[Ateco 2007]]="TOTALE",FALSE,TRUE,TRUE)</f>
        <v>1</v>
      </c>
      <c r="N1012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12">
        <f>IFERROR(FIND("(",istat[[#This Row],[Variabile]])-2,LEN(istat[[#This Row],[Variabile]]))</f>
        <v>19</v>
      </c>
      <c r="P1012" t="str">
        <f>LEFT(istat[[#This Row],[Variabile]],istat[[#This Row],[unique_id_variable_text_num_char]])</f>
        <v>costi del personale</v>
      </c>
      <c r="Q1012" t="str">
        <f>istat[[#This Row],[unique_id_ateco_text]]&amp;": "&amp;istat[[#This Row],[unique_id_variable_text]]</f>
        <v>382 trattamento e smaltimento dei rifiuti: costi del personale</v>
      </c>
    </row>
    <row r="1013" spans="1:17" x14ac:dyDescent="0.35">
      <c r="A1013" s="1" t="s">
        <v>11</v>
      </c>
      <c r="B1013" s="1" t="s">
        <v>12</v>
      </c>
      <c r="C1013" s="1" t="s">
        <v>101</v>
      </c>
      <c r="D1013" s="1" t="s">
        <v>102</v>
      </c>
      <c r="E1013" s="1" t="s">
        <v>222</v>
      </c>
      <c r="F1013" s="1" t="s">
        <v>223</v>
      </c>
      <c r="G1013">
        <v>2020</v>
      </c>
      <c r="H1013">
        <v>2020</v>
      </c>
      <c r="I1013">
        <v>6611</v>
      </c>
      <c r="L1013">
        <f>IF(ISNUMBER(SEARCH("migliaia",istat[[#This Row],[Variabile]])),istat[[#This Row],[Value]]*1000,istat[[#This Row],[Value]])</f>
        <v>6611000</v>
      </c>
      <c r="M1013" t="b" cm="1">
        <f t="array" ref="M1013">_xlfn.IFS(istat[[#This Row],[Flag Codes]]="c",FALSE,istat[[#This Row],[Ateco 2007]]="TOTALE",FALSE,TRUE,TRUE)</f>
        <v>1</v>
      </c>
      <c r="N101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13">
        <f>IFERROR(FIND("(",istat[[#This Row],[Variabile]])-2,LEN(istat[[#This Row],[Variabile]]))</f>
        <v>27</v>
      </c>
      <c r="P1013" t="str">
        <f>LEFT(istat[[#This Row],[Variabile]],istat[[#This Row],[unique_id_variable_text_num_char]])</f>
        <v>ore lavorate dai dipendenti</v>
      </c>
      <c r="Q1013" t="str">
        <f>istat[[#This Row],[unique_id_ateco_text]]&amp;": "&amp;istat[[#This Row],[unique_id_variable_text]]</f>
        <v>262 fabbricazione di computer e unità periferiche: ore lavorate dai dipendenti</v>
      </c>
    </row>
    <row r="1014" spans="1:17" x14ac:dyDescent="0.35">
      <c r="A1014" s="1" t="s">
        <v>11</v>
      </c>
      <c r="B1014" s="1" t="s">
        <v>12</v>
      </c>
      <c r="C1014" s="1" t="s">
        <v>79</v>
      </c>
      <c r="D1014" s="1" t="s">
        <v>80</v>
      </c>
      <c r="E1014" s="1" t="s">
        <v>228</v>
      </c>
      <c r="F1014" s="1" t="s">
        <v>229</v>
      </c>
      <c r="G1014">
        <v>2020</v>
      </c>
      <c r="H1014">
        <v>2020</v>
      </c>
      <c r="I1014">
        <v>110273188</v>
      </c>
      <c r="L1014">
        <f>IF(ISNUMBER(SEARCH("migliaia",istat[[#This Row],[Variabile]])),istat[[#This Row],[Value]]*1000,istat[[#This Row],[Value]])</f>
        <v>110273188000</v>
      </c>
      <c r="M1014" t="b" cm="1">
        <f t="array" ref="M1014">_xlfn.IFS(istat[[#This Row],[Flag Codes]]="c",FALSE,istat[[#This Row],[Ateco 2007]]="TOTALE",FALSE,TRUE,TRUE)</f>
        <v>1</v>
      </c>
      <c r="N1014" t="str">
        <f>istat[[#This Row],[ATECO_2007]]&amp;" "&amp;LEFT(istat[[#This Row],[Ateco 2007]],IFERROR(FIND("(",istat[[#This Row],[Ateco 2007]])-2,LEN(istat[[#This Row],[Ateco 2007]])))</f>
        <v>F costruzioni</v>
      </c>
      <c r="O1014">
        <f>IFERROR(FIND("(",istat[[#This Row],[Variabile]])-2,LEN(istat[[#This Row],[Variabile]]))</f>
        <v>26</v>
      </c>
      <c r="P1014" t="str">
        <f>LEFT(istat[[#This Row],[Variabile]],istat[[#This Row],[unique_id_variable_text_num_char]])</f>
        <v>acquisto di beni e servizi</v>
      </c>
      <c r="Q1014" t="str">
        <f>istat[[#This Row],[unique_id_ateco_text]]&amp;": "&amp;istat[[#This Row],[unique_id_variable_text]]</f>
        <v>F costruzioni: acquisto di beni e servizi</v>
      </c>
    </row>
    <row r="1015" spans="1:17" x14ac:dyDescent="0.35">
      <c r="A1015" s="1" t="s">
        <v>11</v>
      </c>
      <c r="B1015" s="1" t="s">
        <v>12</v>
      </c>
      <c r="C1015" s="1" t="s">
        <v>13</v>
      </c>
      <c r="D1015" s="1" t="s">
        <v>14</v>
      </c>
      <c r="E1015" s="1" t="s">
        <v>172</v>
      </c>
      <c r="F1015" s="1" t="s">
        <v>173</v>
      </c>
      <c r="G1015">
        <v>2020</v>
      </c>
      <c r="H1015">
        <v>2020</v>
      </c>
      <c r="I1015">
        <v>27855</v>
      </c>
      <c r="L1015">
        <f>IF(ISNUMBER(SEARCH("migliaia",istat[[#This Row],[Variabile]])),istat[[#This Row],[Value]]*1000,istat[[#This Row],[Value]])</f>
        <v>27855</v>
      </c>
      <c r="M1015" t="b" cm="1">
        <f t="array" ref="M1015">_xlfn.IFS(istat[[#This Row],[Flag Codes]]="c",FALSE,istat[[#This Row],[Ateco 2007]]="TOTALE",FALSE,TRUE,TRUE)</f>
        <v>1</v>
      </c>
      <c r="N1015" t="str">
        <f>istat[[#This Row],[ATECO_2007]]&amp;" "&amp;LEFT(istat[[#This Row],[Ateco 2007]],IFERROR(FIND("(",istat[[#This Row],[Ateco 2007]])-2,LEN(istat[[#This Row],[Ateco 2007]])))</f>
        <v>32 altre industrie manifatturiere</v>
      </c>
      <c r="O1015">
        <f>IFERROR(FIND("(",istat[[#This Row],[Variabile]])-2,LEN(istat[[#This Row],[Variabile]]))</f>
        <v>7</v>
      </c>
      <c r="P1015" t="str">
        <f>LEFT(istat[[#This Row],[Variabile]],istat[[#This Row],[unique_id_variable_text_num_char]])</f>
        <v>imprese</v>
      </c>
      <c r="Q1015" t="str">
        <f>istat[[#This Row],[unique_id_ateco_text]]&amp;": "&amp;istat[[#This Row],[unique_id_variable_text]]</f>
        <v>32 altre industrie manifatturiere: imprese</v>
      </c>
    </row>
    <row r="1016" spans="1:17" x14ac:dyDescent="0.35">
      <c r="A1016" s="1" t="s">
        <v>11</v>
      </c>
      <c r="B1016" s="1" t="s">
        <v>12</v>
      </c>
      <c r="C1016" s="1" t="s">
        <v>81</v>
      </c>
      <c r="D1016" s="1" t="s">
        <v>82</v>
      </c>
      <c r="E1016" s="1" t="s">
        <v>206</v>
      </c>
      <c r="F1016" s="1" t="s">
        <v>207</v>
      </c>
      <c r="G1016">
        <v>2020</v>
      </c>
      <c r="H1016">
        <v>2020</v>
      </c>
      <c r="I1016">
        <v>1675800</v>
      </c>
      <c r="L1016">
        <f>IF(ISNUMBER(SEARCH("migliaia",istat[[#This Row],[Variabile]])),istat[[#This Row],[Value]]*1000,istat[[#This Row],[Value]])</f>
        <v>1675800000</v>
      </c>
      <c r="M1016" t="b" cm="1">
        <f t="array" ref="M1016">_xlfn.IFS(istat[[#This Row],[Flag Codes]]="c",FALSE,istat[[#This Row],[Ateco 2007]]="TOTALE",FALSE,TRUE,TRUE)</f>
        <v>1</v>
      </c>
      <c r="N1016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16">
        <f>IFERROR(FIND("(",istat[[#This Row],[Variabile]])-2,LEN(istat[[#This Row],[Variabile]]))</f>
        <v>19</v>
      </c>
      <c r="P1016" t="str">
        <f>LEFT(istat[[#This Row],[Variabile]],istat[[#This Row],[unique_id_variable_text_num_char]])</f>
        <v>costi del personale</v>
      </c>
      <c r="Q1016" t="str">
        <f>istat[[#This Row],[unique_id_ateco_text]]&amp;": "&amp;istat[[#This Row],[unique_id_variable_text]]</f>
        <v>261 fabbricazione di componenti elettronici e schede elettroniche: costi del personale</v>
      </c>
    </row>
    <row r="1017" spans="1:17" x14ac:dyDescent="0.35">
      <c r="A1017" s="1" t="s">
        <v>11</v>
      </c>
      <c r="B1017" s="1" t="s">
        <v>12</v>
      </c>
      <c r="C1017" s="1" t="s">
        <v>81</v>
      </c>
      <c r="D1017" s="1" t="s">
        <v>82</v>
      </c>
      <c r="E1017" s="1" t="s">
        <v>250</v>
      </c>
      <c r="F1017" s="1" t="s">
        <v>251</v>
      </c>
      <c r="G1017">
        <v>2020</v>
      </c>
      <c r="H1017">
        <v>2020</v>
      </c>
      <c r="I1017">
        <v>10013730</v>
      </c>
      <c r="L1017">
        <f>IF(ISNUMBER(SEARCH("migliaia",istat[[#This Row],[Variabile]])),istat[[#This Row],[Value]]*1000,istat[[#This Row],[Value]])</f>
        <v>10013730000</v>
      </c>
      <c r="M1017" t="b" cm="1">
        <f t="array" ref="M1017">_xlfn.IFS(istat[[#This Row],[Flag Codes]]="c",FALSE,istat[[#This Row],[Ateco 2007]]="TOTALE",FALSE,TRUE,TRUE)</f>
        <v>1</v>
      </c>
      <c r="N101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17">
        <f>IFERROR(FIND("(",istat[[#This Row],[Variabile]])-2,LEN(istat[[#This Row],[Variabile]]))</f>
        <v>19</v>
      </c>
      <c r="P1017" t="str">
        <f>LEFT(istat[[#This Row],[Variabile]],istat[[#This Row],[unique_id_variable_text_num_char]])</f>
        <v>costi del personale</v>
      </c>
      <c r="Q1017" t="str">
        <f>istat[[#This Row],[unique_id_ateco_text]]&amp;": "&amp;istat[[#This Row],[unique_id_variable_text]]</f>
        <v>464 commercio all'ingrosso di beni di consumo finale: costi del personale</v>
      </c>
    </row>
    <row r="1018" spans="1:17" x14ac:dyDescent="0.35">
      <c r="A1018" s="1" t="s">
        <v>11</v>
      </c>
      <c r="B1018" s="1" t="s">
        <v>12</v>
      </c>
      <c r="C1018" s="1" t="s">
        <v>91</v>
      </c>
      <c r="D1018" s="1" t="s">
        <v>92</v>
      </c>
      <c r="E1018" s="1" t="s">
        <v>252</v>
      </c>
      <c r="F1018" s="1" t="s">
        <v>253</v>
      </c>
      <c r="G1018">
        <v>2020</v>
      </c>
      <c r="H1018">
        <v>2020</v>
      </c>
      <c r="I1018">
        <v>2457</v>
      </c>
      <c r="L1018">
        <f>IF(ISNUMBER(SEARCH("migliaia",istat[[#This Row],[Variabile]])),istat[[#This Row],[Value]]*1000,istat[[#This Row],[Value]])</f>
        <v>2457</v>
      </c>
      <c r="M1018" t="b" cm="1">
        <f t="array" ref="M1018">_xlfn.IFS(istat[[#This Row],[Flag Codes]]="c",FALSE,istat[[#This Row],[Ateco 2007]]="TOTALE",FALSE,TRUE,TRUE)</f>
        <v>1</v>
      </c>
      <c r="N101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18">
        <f>IFERROR(FIND("(",istat[[#This Row],[Variabile]])-2,LEN(istat[[#This Row],[Variabile]]))</f>
        <v>8</v>
      </c>
      <c r="P1018" t="str">
        <f>LEFT(istat[[#This Row],[Variabile]],istat[[#This Row],[unique_id_variable_text_num_char]])</f>
        <v>occupati</v>
      </c>
      <c r="Q1018" t="str">
        <f>istat[[#This Row],[unique_id_ateco_text]]&amp;": "&amp;istat[[#This Row],[unique_id_variable_text]]</f>
        <v>272 fabbricazione di batterie di pile ed accumulatori elettrici: occupati</v>
      </c>
    </row>
    <row r="1019" spans="1:17" x14ac:dyDescent="0.35">
      <c r="A1019" s="1" t="s">
        <v>11</v>
      </c>
      <c r="B1019" s="1" t="s">
        <v>12</v>
      </c>
      <c r="C1019" s="1" t="s">
        <v>91</v>
      </c>
      <c r="D1019" s="1" t="s">
        <v>92</v>
      </c>
      <c r="E1019" s="1" t="s">
        <v>161</v>
      </c>
      <c r="F1019" s="1" t="s">
        <v>110</v>
      </c>
      <c r="G1019">
        <v>2020</v>
      </c>
      <c r="H1019">
        <v>2020</v>
      </c>
      <c r="I1019">
        <v>3064</v>
      </c>
      <c r="L1019">
        <f>IF(ISNUMBER(SEARCH("migliaia",istat[[#This Row],[Variabile]])),istat[[#This Row],[Value]]*1000,istat[[#This Row],[Value]])</f>
        <v>3064</v>
      </c>
      <c r="M1019" t="b" cm="1">
        <f t="array" ref="M1019">_xlfn.IFS(istat[[#This Row],[Flag Codes]]="c",FALSE,istat[[#This Row],[Ateco 2007]]="TOTALE",FALSE,TRUE,TRUE)</f>
        <v>1</v>
      </c>
      <c r="N1019" t="str">
        <f>istat[[#This Row],[ATECO_2007]]&amp;" "&amp;LEFT(istat[[#This Row],[Ateco 2007]],IFERROR(FIND("(",istat[[#This Row],[Ateco 2007]])-2,LEN(istat[[#This Row],[Ateco 2007]])))</f>
        <v>120 industria del tabacco</v>
      </c>
      <c r="O1019">
        <f>IFERROR(FIND("(",istat[[#This Row],[Variabile]])-2,LEN(istat[[#This Row],[Variabile]]))</f>
        <v>8</v>
      </c>
      <c r="P1019" t="str">
        <f>LEFT(istat[[#This Row],[Variabile]],istat[[#This Row],[unique_id_variable_text_num_char]])</f>
        <v>occupati</v>
      </c>
      <c r="Q1019" t="str">
        <f>istat[[#This Row],[unique_id_ateco_text]]&amp;": "&amp;istat[[#This Row],[unique_id_variable_text]]</f>
        <v>120 industria del tabacco: occupati</v>
      </c>
    </row>
    <row r="1020" spans="1:17" x14ac:dyDescent="0.35">
      <c r="A1020" s="1" t="s">
        <v>11</v>
      </c>
      <c r="B1020" s="1" t="s">
        <v>12</v>
      </c>
      <c r="C1020" s="1" t="s">
        <v>73</v>
      </c>
      <c r="D1020" s="1" t="s">
        <v>74</v>
      </c>
      <c r="E1020" s="1" t="s">
        <v>256</v>
      </c>
      <c r="F1020" s="1" t="s">
        <v>257</v>
      </c>
      <c r="G1020">
        <v>2020</v>
      </c>
      <c r="H1020">
        <v>2020</v>
      </c>
      <c r="I1020">
        <v>2130620</v>
      </c>
      <c r="L1020">
        <f>IF(ISNUMBER(SEARCH("migliaia",istat[[#This Row],[Variabile]])),istat[[#This Row],[Value]]*1000,istat[[#This Row],[Value]])</f>
        <v>2130620000</v>
      </c>
      <c r="M1020" t="b" cm="1">
        <f t="array" ref="M1020">_xlfn.IFS(istat[[#This Row],[Flag Codes]]="c",FALSE,istat[[#This Row],[Ateco 2007]]="TOTALE",FALSE,TRUE,TRUE)</f>
        <v>1</v>
      </c>
      <c r="N102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20">
        <f>IFERROR(FIND("(",istat[[#This Row],[Variabile]])-2,LEN(istat[[#This Row],[Variabile]]))</f>
        <v>36</v>
      </c>
      <c r="P1020" t="str">
        <f>LEFT(istat[[#This Row],[Variabile]],istat[[#This Row],[unique_id_variable_text_num_char]])</f>
        <v>valore aggiunto al costo dei fattori</v>
      </c>
      <c r="Q1020" t="str">
        <f>istat[[#This Row],[unique_id_ateco_text]]&amp;": "&amp;istat[[#This Row],[unique_id_variable_text]]</f>
        <v>332 installazione di macchine ed apparecchiature industriali: valore aggiunto al costo dei fattori</v>
      </c>
    </row>
    <row r="1021" spans="1:17" x14ac:dyDescent="0.35">
      <c r="A1021" s="1" t="s">
        <v>11</v>
      </c>
      <c r="B1021" s="1" t="s">
        <v>12</v>
      </c>
      <c r="C1021" s="1" t="s">
        <v>101</v>
      </c>
      <c r="D1021" s="1" t="s">
        <v>102</v>
      </c>
      <c r="E1021" s="1" t="s">
        <v>161</v>
      </c>
      <c r="F1021" s="1" t="s">
        <v>110</v>
      </c>
      <c r="G1021">
        <v>2020</v>
      </c>
      <c r="H1021">
        <v>2020</v>
      </c>
      <c r="I1021">
        <v>5427</v>
      </c>
      <c r="L1021">
        <f>IF(ISNUMBER(SEARCH("migliaia",istat[[#This Row],[Variabile]])),istat[[#This Row],[Value]]*1000,istat[[#This Row],[Value]])</f>
        <v>5427000</v>
      </c>
      <c r="M1021" t="b" cm="1">
        <f t="array" ref="M1021">_xlfn.IFS(istat[[#This Row],[Flag Codes]]="c",FALSE,istat[[#This Row],[Ateco 2007]]="TOTALE",FALSE,TRUE,TRUE)</f>
        <v>1</v>
      </c>
      <c r="N1021" t="str">
        <f>istat[[#This Row],[ATECO_2007]]&amp;" "&amp;LEFT(istat[[#This Row],[Ateco 2007]],IFERROR(FIND("(",istat[[#This Row],[Ateco 2007]])-2,LEN(istat[[#This Row],[Ateco 2007]])))</f>
        <v>120 industria del tabacco</v>
      </c>
      <c r="O1021">
        <f>IFERROR(FIND("(",istat[[#This Row],[Variabile]])-2,LEN(istat[[#This Row],[Variabile]]))</f>
        <v>27</v>
      </c>
      <c r="P1021" t="str">
        <f>LEFT(istat[[#This Row],[Variabile]],istat[[#This Row],[unique_id_variable_text_num_char]])</f>
        <v>ore lavorate dai dipendenti</v>
      </c>
      <c r="Q1021" t="str">
        <f>istat[[#This Row],[unique_id_ateco_text]]&amp;": "&amp;istat[[#This Row],[unique_id_variable_text]]</f>
        <v>120 industria del tabacco: ore lavorate dai dipendenti</v>
      </c>
    </row>
    <row r="1022" spans="1:17" x14ac:dyDescent="0.35">
      <c r="A1022" s="1" t="s">
        <v>11</v>
      </c>
      <c r="B1022" s="1" t="s">
        <v>12</v>
      </c>
      <c r="C1022" s="1" t="s">
        <v>73</v>
      </c>
      <c r="D1022" s="1" t="s">
        <v>74</v>
      </c>
      <c r="E1022" s="1" t="s">
        <v>248</v>
      </c>
      <c r="F1022" s="1" t="s">
        <v>249</v>
      </c>
      <c r="G1022">
        <v>2020</v>
      </c>
      <c r="H1022">
        <v>2020</v>
      </c>
      <c r="I1022">
        <v>2131349</v>
      </c>
      <c r="L1022">
        <f>IF(ISNUMBER(SEARCH("migliaia",istat[[#This Row],[Variabile]])),istat[[#This Row],[Value]]*1000,istat[[#This Row],[Value]])</f>
        <v>2131349000</v>
      </c>
      <c r="M1022" t="b" cm="1">
        <f t="array" ref="M1022">_xlfn.IFS(istat[[#This Row],[Flag Codes]]="c",FALSE,istat[[#This Row],[Ateco 2007]]="TOTALE",FALSE,TRUE,TRUE)</f>
        <v>1</v>
      </c>
      <c r="N102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022">
        <f>IFERROR(FIND("(",istat[[#This Row],[Variabile]])-2,LEN(istat[[#This Row],[Variabile]]))</f>
        <v>36</v>
      </c>
      <c r="P1022" t="str">
        <f>LEFT(istat[[#This Row],[Variabile]],istat[[#This Row],[unique_id_variable_text_num_char]])</f>
        <v>valore aggiunto al costo dei fattori</v>
      </c>
      <c r="Q1022" t="str">
        <f>istat[[#This Row],[unique_id_ateco_text]]&amp;": "&amp;istat[[#This Row],[unique_id_variable_text]]</f>
        <v>92 attività riguardanti le lotterie, le scommesse, le case da gioco: valore aggiunto al costo dei fattori</v>
      </c>
    </row>
    <row r="1023" spans="1:17" x14ac:dyDescent="0.35">
      <c r="A1023" s="1" t="s">
        <v>11</v>
      </c>
      <c r="B1023" s="1" t="s">
        <v>12</v>
      </c>
      <c r="C1023" s="1" t="s">
        <v>95</v>
      </c>
      <c r="D1023" s="1" t="s">
        <v>96</v>
      </c>
      <c r="E1023" s="1" t="s">
        <v>270</v>
      </c>
      <c r="F1023" s="1" t="s">
        <v>271</v>
      </c>
      <c r="G1023">
        <v>2020</v>
      </c>
      <c r="H1023">
        <v>2020</v>
      </c>
      <c r="J1023" t="s">
        <v>39</v>
      </c>
      <c r="K1023" t="s">
        <v>40</v>
      </c>
      <c r="L1023">
        <f>IF(ISNUMBER(SEARCH("migliaia",istat[[#This Row],[Variabile]])),istat[[#This Row],[Value]]*1000,istat[[#This Row],[Value]])</f>
        <v>0</v>
      </c>
      <c r="M1023" t="b" cm="1">
        <f t="array" ref="M1023">_xlfn.IFS(istat[[#This Row],[Flag Codes]]="c",FALSE,istat[[#This Row],[Ateco 2007]]="TOTALE",FALSE,TRUE,TRUE)</f>
        <v>0</v>
      </c>
      <c r="N1023" t="str">
        <f>istat[[#This Row],[ATECO_2007]]&amp;" "&amp;LEFT(istat[[#This Row],[Ateco 2007]],IFERROR(FIND("(",istat[[#This Row],[Ateco 2007]])-2,LEN(istat[[#This Row],[Ateco 2007]])))</f>
        <v>07 estrazione di minerali metalliferi</v>
      </c>
      <c r="O1023">
        <f>IFERROR(FIND("(",istat[[#This Row],[Variabile]])-2,LEN(istat[[#This Row],[Variabile]]))</f>
        <v>21</v>
      </c>
      <c r="P1023" t="str">
        <f>LEFT(istat[[#This Row],[Variabile]],istat[[#This Row],[unique_id_variable_text_num_char]])</f>
        <v>lavoratori dipendenti</v>
      </c>
      <c r="Q1023" t="str">
        <f>istat[[#This Row],[unique_id_ateco_text]]&amp;": "&amp;istat[[#This Row],[unique_id_variable_text]]</f>
        <v>07 estrazione di minerali metalliferi: lavoratori dipendenti</v>
      </c>
    </row>
    <row r="1024" spans="1:17" x14ac:dyDescent="0.35">
      <c r="A1024" s="1" t="s">
        <v>11</v>
      </c>
      <c r="B1024" s="1" t="s">
        <v>12</v>
      </c>
      <c r="C1024" s="1" t="s">
        <v>71</v>
      </c>
      <c r="D1024" s="1" t="s">
        <v>72</v>
      </c>
      <c r="E1024" s="1" t="s">
        <v>234</v>
      </c>
      <c r="F1024" s="1" t="s">
        <v>235</v>
      </c>
      <c r="G1024">
        <v>2020</v>
      </c>
      <c r="H1024">
        <v>2020</v>
      </c>
      <c r="I1024">
        <v>10208460</v>
      </c>
      <c r="L1024">
        <f>IF(ISNUMBER(SEARCH("migliaia",istat[[#This Row],[Variabile]])),istat[[#This Row],[Value]]*1000,istat[[#This Row],[Value]])</f>
        <v>10208460000</v>
      </c>
      <c r="M1024" t="b" cm="1">
        <f t="array" ref="M1024">_xlfn.IFS(istat[[#This Row],[Flag Codes]]="c",FALSE,istat[[#This Row],[Ateco 2007]]="TOTALE",FALSE,TRUE,TRUE)</f>
        <v>1</v>
      </c>
      <c r="N1024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24">
        <f>IFERROR(FIND("(",istat[[#This Row],[Variabile]])-2,LEN(istat[[#This Row],[Variabile]]))</f>
        <v>23</v>
      </c>
      <c r="P1024" t="str">
        <f>LEFT(istat[[#This Row],[Variabile]],istat[[#This Row],[unique_id_variable_text_num_char]])</f>
        <v>valore della produzione</v>
      </c>
      <c r="Q1024" t="str">
        <f>istat[[#This Row],[unique_id_ateco_text]]&amp;": "&amp;istat[[#This Row],[unique_id_variable_text]]</f>
        <v>205 fabbricazione di altri prodotti chimici: valore della produzione</v>
      </c>
    </row>
    <row r="1025" spans="1:17" x14ac:dyDescent="0.35">
      <c r="A1025" s="1" t="s">
        <v>11</v>
      </c>
      <c r="B1025" s="1" t="s">
        <v>12</v>
      </c>
      <c r="C1025" s="1" t="s">
        <v>91</v>
      </c>
      <c r="D1025" s="1" t="s">
        <v>92</v>
      </c>
      <c r="E1025" s="1" t="s">
        <v>172</v>
      </c>
      <c r="F1025" s="1" t="s">
        <v>173</v>
      </c>
      <c r="G1025">
        <v>2020</v>
      </c>
      <c r="H1025">
        <v>2020</v>
      </c>
      <c r="I1025">
        <v>125108</v>
      </c>
      <c r="L1025">
        <f>IF(ISNUMBER(SEARCH("migliaia",istat[[#This Row],[Variabile]])),istat[[#This Row],[Value]]*1000,istat[[#This Row],[Value]])</f>
        <v>125108</v>
      </c>
      <c r="M1025" t="b" cm="1">
        <f t="array" ref="M1025">_xlfn.IFS(istat[[#This Row],[Flag Codes]]="c",FALSE,istat[[#This Row],[Ateco 2007]]="TOTALE",FALSE,TRUE,TRUE)</f>
        <v>1</v>
      </c>
      <c r="N1025" t="str">
        <f>istat[[#This Row],[ATECO_2007]]&amp;" "&amp;LEFT(istat[[#This Row],[Ateco 2007]],IFERROR(FIND("(",istat[[#This Row],[Ateco 2007]])-2,LEN(istat[[#This Row],[Ateco 2007]])))</f>
        <v>32 altre industrie manifatturiere</v>
      </c>
      <c r="O1025">
        <f>IFERROR(FIND("(",istat[[#This Row],[Variabile]])-2,LEN(istat[[#This Row],[Variabile]]))</f>
        <v>8</v>
      </c>
      <c r="P1025" t="str">
        <f>LEFT(istat[[#This Row],[Variabile]],istat[[#This Row],[unique_id_variable_text_num_char]])</f>
        <v>occupati</v>
      </c>
      <c r="Q1025" t="str">
        <f>istat[[#This Row],[unique_id_ateco_text]]&amp;": "&amp;istat[[#This Row],[unique_id_variable_text]]</f>
        <v>32 altre industrie manifatturiere: occupati</v>
      </c>
    </row>
    <row r="1026" spans="1:17" x14ac:dyDescent="0.35">
      <c r="A1026" s="1" t="s">
        <v>11</v>
      </c>
      <c r="B1026" s="1" t="s">
        <v>12</v>
      </c>
      <c r="C1026" s="1" t="s">
        <v>95</v>
      </c>
      <c r="D1026" s="1" t="s">
        <v>96</v>
      </c>
      <c r="E1026" s="1" t="s">
        <v>274</v>
      </c>
      <c r="F1026" s="1" t="s">
        <v>275</v>
      </c>
      <c r="G1026">
        <v>2020</v>
      </c>
      <c r="H1026">
        <v>2020</v>
      </c>
      <c r="I1026">
        <v>1953</v>
      </c>
      <c r="L1026">
        <f>IF(ISNUMBER(SEARCH("migliaia",istat[[#This Row],[Variabile]])),istat[[#This Row],[Value]]*1000,istat[[#This Row],[Value]])</f>
        <v>1953</v>
      </c>
      <c r="M1026" t="b" cm="1">
        <f t="array" ref="M1026">_xlfn.IFS(istat[[#This Row],[Flag Codes]]="c",FALSE,istat[[#This Row],[Ateco 2007]]="TOTALE",FALSE,TRUE,TRUE)</f>
        <v>1</v>
      </c>
      <c r="N1026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26">
        <f>IFERROR(FIND("(",istat[[#This Row],[Variabile]])-2,LEN(istat[[#This Row],[Variabile]]))</f>
        <v>21</v>
      </c>
      <c r="P1026" t="str">
        <f>LEFT(istat[[#This Row],[Variabile]],istat[[#This Row],[unique_id_variable_text_num_char]])</f>
        <v>lavoratori dipendenti</v>
      </c>
      <c r="Q1026" t="str">
        <f>istat[[#This Row],[unique_id_ateco_text]]&amp;": "&amp;istat[[#This Row],[unique_id_variable_text]]</f>
        <v>232 fabbricazione di prodotti refrattari: lavoratori dipendenti</v>
      </c>
    </row>
    <row r="1027" spans="1:17" x14ac:dyDescent="0.35">
      <c r="A1027" s="1" t="s">
        <v>11</v>
      </c>
      <c r="B1027" s="1" t="s">
        <v>12</v>
      </c>
      <c r="C1027" s="1" t="s">
        <v>13</v>
      </c>
      <c r="D1027" s="1" t="s">
        <v>14</v>
      </c>
      <c r="E1027" s="1" t="s">
        <v>226</v>
      </c>
      <c r="F1027" s="1" t="s">
        <v>227</v>
      </c>
      <c r="G1027">
        <v>2020</v>
      </c>
      <c r="H1027">
        <v>2020</v>
      </c>
      <c r="I1027">
        <v>1114</v>
      </c>
      <c r="L1027">
        <f>IF(ISNUMBER(SEARCH("migliaia",istat[[#This Row],[Variabile]])),istat[[#This Row],[Value]]*1000,istat[[#This Row],[Value]])</f>
        <v>1114</v>
      </c>
      <c r="M1027" t="b" cm="1">
        <f t="array" ref="M1027">_xlfn.IFS(istat[[#This Row],[Flag Codes]]="c",FALSE,istat[[#This Row],[Ateco 2007]]="TOTALE",FALSE,TRUE,TRUE)</f>
        <v>1</v>
      </c>
      <c r="N102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027">
        <f>IFERROR(FIND("(",istat[[#This Row],[Variabile]])-2,LEN(istat[[#This Row],[Variabile]]))</f>
        <v>7</v>
      </c>
      <c r="P1027" t="str">
        <f>LEFT(istat[[#This Row],[Variabile]],istat[[#This Row],[unique_id_variable_text_num_char]])</f>
        <v>imprese</v>
      </c>
      <c r="Q1027" t="str">
        <f>istat[[#This Row],[unique_id_ateco_text]]&amp;": "&amp;istat[[#This Row],[unique_id_variable_text]]</f>
        <v>382 trattamento e smaltimento dei rifiuti: imprese</v>
      </c>
    </row>
    <row r="1028" spans="1:17" x14ac:dyDescent="0.35">
      <c r="A1028" s="1" t="s">
        <v>11</v>
      </c>
      <c r="B1028" s="1" t="s">
        <v>12</v>
      </c>
      <c r="C1028" s="1" t="s">
        <v>77</v>
      </c>
      <c r="D1028" s="1" t="s">
        <v>78</v>
      </c>
      <c r="E1028" s="1" t="s">
        <v>230</v>
      </c>
      <c r="F1028" s="1" t="s">
        <v>231</v>
      </c>
      <c r="G1028">
        <v>2020</v>
      </c>
      <c r="H1028">
        <v>2020</v>
      </c>
      <c r="I1028">
        <v>501045</v>
      </c>
      <c r="L1028">
        <f>IF(ISNUMBER(SEARCH("migliaia",istat[[#This Row],[Variabile]])),istat[[#This Row],[Value]]*1000,istat[[#This Row],[Value]])</f>
        <v>501045000</v>
      </c>
      <c r="M1028" t="b" cm="1">
        <f t="array" ref="M1028">_xlfn.IFS(istat[[#This Row],[Flag Codes]]="c",FALSE,istat[[#This Row],[Ateco 2007]]="TOTALE",FALSE,TRUE,TRUE)</f>
        <v>1</v>
      </c>
      <c r="N10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8">
        <f>IFERROR(FIND("(",istat[[#This Row],[Variabile]])-2,LEN(istat[[#This Row],[Variabile]]))</f>
        <v>23</v>
      </c>
      <c r="P1028" t="str">
        <f>LEFT(istat[[#This Row],[Variabile]],istat[[#This Row],[unique_id_variable_text_num_char]])</f>
        <v>margine operativo lordo</v>
      </c>
      <c r="Q1028" t="str">
        <f>istat[[#This Row],[unique_id_ateco_text]]&amp;": "&amp;istat[[#This Row],[unique_id_variable_text]]</f>
        <v>60 attività di programmazione e trasmissione: margine operativo lordo</v>
      </c>
    </row>
    <row r="1029" spans="1:17" x14ac:dyDescent="0.35">
      <c r="A1029" s="1" t="s">
        <v>11</v>
      </c>
      <c r="B1029" s="1" t="s">
        <v>12</v>
      </c>
      <c r="C1029" s="1" t="s">
        <v>95</v>
      </c>
      <c r="D1029" s="1" t="s">
        <v>96</v>
      </c>
      <c r="E1029" s="1" t="s">
        <v>230</v>
      </c>
      <c r="F1029" s="1" t="s">
        <v>231</v>
      </c>
      <c r="G1029">
        <v>2020</v>
      </c>
      <c r="H1029">
        <v>2020</v>
      </c>
      <c r="I1029">
        <v>14271</v>
      </c>
      <c r="L1029">
        <f>IF(ISNUMBER(SEARCH("migliaia",istat[[#This Row],[Variabile]])),istat[[#This Row],[Value]]*1000,istat[[#This Row],[Value]])</f>
        <v>14271</v>
      </c>
      <c r="M1029" t="b" cm="1">
        <f t="array" ref="M1029">_xlfn.IFS(istat[[#This Row],[Flag Codes]]="c",FALSE,istat[[#This Row],[Ateco 2007]]="TOTALE",FALSE,TRUE,TRUE)</f>
        <v>1</v>
      </c>
      <c r="N102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029">
        <f>IFERROR(FIND("(",istat[[#This Row],[Variabile]])-2,LEN(istat[[#This Row],[Variabile]]))</f>
        <v>21</v>
      </c>
      <c r="P1029" t="str">
        <f>LEFT(istat[[#This Row],[Variabile]],istat[[#This Row],[unique_id_variable_text_num_char]])</f>
        <v>lavoratori dipendenti</v>
      </c>
      <c r="Q1029" t="str">
        <f>istat[[#This Row],[unique_id_ateco_text]]&amp;": "&amp;istat[[#This Row],[unique_id_variable_text]]</f>
        <v>60 attività di programmazione e trasmissione: lavoratori dipendenti</v>
      </c>
    </row>
    <row r="1030" spans="1:17" x14ac:dyDescent="0.35">
      <c r="A1030" s="1" t="s">
        <v>11</v>
      </c>
      <c r="B1030" s="1" t="s">
        <v>12</v>
      </c>
      <c r="C1030" s="1" t="s">
        <v>101</v>
      </c>
      <c r="D1030" s="1" t="s">
        <v>102</v>
      </c>
      <c r="E1030" s="1" t="s">
        <v>246</v>
      </c>
      <c r="F1030" s="1" t="s">
        <v>247</v>
      </c>
      <c r="G1030">
        <v>2020</v>
      </c>
      <c r="H1030">
        <v>2020</v>
      </c>
      <c r="I1030">
        <v>2959</v>
      </c>
      <c r="L1030">
        <f>IF(ISNUMBER(SEARCH("migliaia",istat[[#This Row],[Variabile]])),istat[[#This Row],[Value]]*1000,istat[[#This Row],[Value]])</f>
        <v>2959000</v>
      </c>
      <c r="M1030" t="b" cm="1">
        <f t="array" ref="M1030">_xlfn.IFS(istat[[#This Row],[Flag Codes]]="c",FALSE,istat[[#This Row],[Ateco 2007]]="TOTALE",FALSE,TRUE,TRUE)</f>
        <v>1</v>
      </c>
      <c r="N103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30">
        <f>IFERROR(FIND("(",istat[[#This Row],[Variabile]])-2,LEN(istat[[#This Row],[Variabile]]))</f>
        <v>27</v>
      </c>
      <c r="P1030" t="str">
        <f>LEFT(istat[[#This Row],[Variabile]],istat[[#This Row],[unique_id_variable_text_num_char]])</f>
        <v>ore lavorate dai dipendenti</v>
      </c>
      <c r="Q1030" t="str">
        <f>istat[[#This Row],[unique_id_ateco_text]]&amp;": "&amp;istat[[#This Row],[unique_id_variable_text]]</f>
        <v>324 fabbricazione di giochi e giocattoli: ore lavorate dai dipendenti</v>
      </c>
    </row>
    <row r="1031" spans="1:17" x14ac:dyDescent="0.35">
      <c r="A1031" s="1" t="s">
        <v>11</v>
      </c>
      <c r="B1031" s="1" t="s">
        <v>12</v>
      </c>
      <c r="C1031" s="1" t="s">
        <v>85</v>
      </c>
      <c r="D1031" s="1" t="s">
        <v>86</v>
      </c>
      <c r="E1031" s="1" t="s">
        <v>228</v>
      </c>
      <c r="F1031" s="1" t="s">
        <v>229</v>
      </c>
      <c r="G1031">
        <v>2020</v>
      </c>
      <c r="H1031">
        <v>2020</v>
      </c>
      <c r="I1031">
        <v>20209686</v>
      </c>
      <c r="L1031">
        <f>IF(ISNUMBER(SEARCH("migliaia",istat[[#This Row],[Variabile]])),istat[[#This Row],[Value]]*1000,istat[[#This Row],[Value]])</f>
        <v>20209686000</v>
      </c>
      <c r="M1031" t="b" cm="1">
        <f t="array" ref="M1031">_xlfn.IFS(istat[[#This Row],[Flag Codes]]="c",FALSE,istat[[#This Row],[Ateco 2007]]="TOTALE",FALSE,TRUE,TRUE)</f>
        <v>1</v>
      </c>
      <c r="N1031" t="str">
        <f>istat[[#This Row],[ATECO_2007]]&amp;" "&amp;LEFT(istat[[#This Row],[Ateco 2007]],IFERROR(FIND("(",istat[[#This Row],[Ateco 2007]])-2,LEN(istat[[#This Row],[Ateco 2007]])))</f>
        <v>F costruzioni</v>
      </c>
      <c r="O1031">
        <f>IFERROR(FIND("(",istat[[#This Row],[Variabile]])-2,LEN(istat[[#This Row],[Variabile]]))</f>
        <v>17</v>
      </c>
      <c r="P1031" t="str">
        <f>LEFT(istat[[#This Row],[Variabile]],istat[[#This Row],[unique_id_variable_text_num_char]])</f>
        <v>salari e stipendi</v>
      </c>
      <c r="Q1031" t="str">
        <f>istat[[#This Row],[unique_id_ateco_text]]&amp;": "&amp;istat[[#This Row],[unique_id_variable_text]]</f>
        <v>F costruzioni: salari e stipendi</v>
      </c>
    </row>
    <row r="1032" spans="1:17" x14ac:dyDescent="0.35">
      <c r="A1032" s="1" t="s">
        <v>11</v>
      </c>
      <c r="B1032" s="1" t="s">
        <v>12</v>
      </c>
      <c r="C1032" s="1" t="s">
        <v>95</v>
      </c>
      <c r="D1032" s="1" t="s">
        <v>96</v>
      </c>
      <c r="E1032" s="1" t="s">
        <v>200</v>
      </c>
      <c r="F1032" s="1" t="s">
        <v>201</v>
      </c>
      <c r="G1032">
        <v>2020</v>
      </c>
      <c r="H1032">
        <v>2020</v>
      </c>
      <c r="I1032">
        <v>41569</v>
      </c>
      <c r="L1032">
        <f>IF(ISNUMBER(SEARCH("migliaia",istat[[#This Row],[Variabile]])),istat[[#This Row],[Value]]*1000,istat[[#This Row],[Value]])</f>
        <v>41569</v>
      </c>
      <c r="M1032" t="b" cm="1">
        <f t="array" ref="M1032">_xlfn.IFS(istat[[#This Row],[Flag Codes]]="c",FALSE,istat[[#This Row],[Ateco 2007]]="TOTALE",FALSE,TRUE,TRUE)</f>
        <v>1</v>
      </c>
      <c r="N1032" t="str">
        <f>istat[[#This Row],[ATECO_2007]]&amp;" "&amp;LEFT(istat[[#This Row],[Ateco 2007]],IFERROR(FIND("(",istat[[#This Row],[Ateco 2007]])-2,LEN(istat[[#This Row],[Ateco 2007]])))</f>
        <v>221 fabbricazione di articoli in gomma</v>
      </c>
      <c r="O1032">
        <f>IFERROR(FIND("(",istat[[#This Row],[Variabile]])-2,LEN(istat[[#This Row],[Variabile]]))</f>
        <v>21</v>
      </c>
      <c r="P1032" t="str">
        <f>LEFT(istat[[#This Row],[Variabile]],istat[[#This Row],[unique_id_variable_text_num_char]])</f>
        <v>lavoratori dipendenti</v>
      </c>
      <c r="Q1032" t="str">
        <f>istat[[#This Row],[unique_id_ateco_text]]&amp;": "&amp;istat[[#This Row],[unique_id_variable_text]]</f>
        <v>221 fabbricazione di articoli in gomma: lavoratori dipendenti</v>
      </c>
    </row>
    <row r="1033" spans="1:17" x14ac:dyDescent="0.35">
      <c r="A1033" s="1" t="s">
        <v>11</v>
      </c>
      <c r="B1033" s="1" t="s">
        <v>12</v>
      </c>
      <c r="C1033" s="1" t="s">
        <v>91</v>
      </c>
      <c r="D1033" s="1" t="s">
        <v>92</v>
      </c>
      <c r="E1033" s="1" t="s">
        <v>222</v>
      </c>
      <c r="F1033" s="1" t="s">
        <v>223</v>
      </c>
      <c r="G1033">
        <v>2020</v>
      </c>
      <c r="H1033">
        <v>2020</v>
      </c>
      <c r="I1033">
        <v>4675</v>
      </c>
      <c r="L1033">
        <f>IF(ISNUMBER(SEARCH("migliaia",istat[[#This Row],[Variabile]])),istat[[#This Row],[Value]]*1000,istat[[#This Row],[Value]])</f>
        <v>4675</v>
      </c>
      <c r="M1033" t="b" cm="1">
        <f t="array" ref="M1033">_xlfn.IFS(istat[[#This Row],[Flag Codes]]="c",FALSE,istat[[#This Row],[Ateco 2007]]="TOTALE",FALSE,TRUE,TRUE)</f>
        <v>1</v>
      </c>
      <c r="N103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33">
        <f>IFERROR(FIND("(",istat[[#This Row],[Variabile]])-2,LEN(istat[[#This Row],[Variabile]]))</f>
        <v>8</v>
      </c>
      <c r="P1033" t="str">
        <f>LEFT(istat[[#This Row],[Variabile]],istat[[#This Row],[unique_id_variable_text_num_char]])</f>
        <v>occupati</v>
      </c>
      <c r="Q1033" t="str">
        <f>istat[[#This Row],[unique_id_ateco_text]]&amp;": "&amp;istat[[#This Row],[unique_id_variable_text]]</f>
        <v>262 fabbricazione di computer e unità periferiche: occupati</v>
      </c>
    </row>
    <row r="1034" spans="1:17" x14ac:dyDescent="0.35">
      <c r="A1034" s="1" t="s">
        <v>11</v>
      </c>
      <c r="B1034" s="1" t="s">
        <v>12</v>
      </c>
      <c r="C1034" s="1" t="s">
        <v>81</v>
      </c>
      <c r="D1034" s="1" t="s">
        <v>82</v>
      </c>
      <c r="E1034" s="1" t="s">
        <v>240</v>
      </c>
      <c r="F1034" s="1" t="s">
        <v>241</v>
      </c>
      <c r="G1034">
        <v>2020</v>
      </c>
      <c r="H1034">
        <v>2020</v>
      </c>
      <c r="I1034">
        <v>1356436</v>
      </c>
      <c r="L1034">
        <f>IF(ISNUMBER(SEARCH("migliaia",istat[[#This Row],[Variabile]])),istat[[#This Row],[Value]]*1000,istat[[#This Row],[Value]])</f>
        <v>1356436000</v>
      </c>
      <c r="M1034" t="b" cm="1">
        <f t="array" ref="M1034">_xlfn.IFS(istat[[#This Row],[Flag Codes]]="c",FALSE,istat[[#This Row],[Ateco 2007]]="TOTALE",FALSE,TRUE,TRUE)</f>
        <v>1</v>
      </c>
      <c r="N1034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34">
        <f>IFERROR(FIND("(",istat[[#This Row],[Variabile]])-2,LEN(istat[[#This Row],[Variabile]]))</f>
        <v>19</v>
      </c>
      <c r="P1034" t="str">
        <f>LEFT(istat[[#This Row],[Variabile]],istat[[#This Row],[unique_id_variable_text_num_char]])</f>
        <v>costi del personale</v>
      </c>
      <c r="Q1034" t="str">
        <f>istat[[#This Row],[unique_id_ateco_text]]&amp;": "&amp;istat[[#This Row],[unique_id_variable_text]]</f>
        <v>283 fabbricazione di macchine per l'agricoltura e la silvicoltura: costi del personale</v>
      </c>
    </row>
    <row r="1035" spans="1:17" x14ac:dyDescent="0.35">
      <c r="A1035" s="1" t="s">
        <v>11</v>
      </c>
      <c r="B1035" s="1" t="s">
        <v>12</v>
      </c>
      <c r="C1035" s="1" t="s">
        <v>81</v>
      </c>
      <c r="D1035" s="1" t="s">
        <v>82</v>
      </c>
      <c r="E1035" s="1" t="s">
        <v>228</v>
      </c>
      <c r="F1035" s="1" t="s">
        <v>229</v>
      </c>
      <c r="G1035">
        <v>2020</v>
      </c>
      <c r="H1035">
        <v>2020</v>
      </c>
      <c r="I1035">
        <v>29180293</v>
      </c>
      <c r="L1035">
        <f>IF(ISNUMBER(SEARCH("migliaia",istat[[#This Row],[Variabile]])),istat[[#This Row],[Value]]*1000,istat[[#This Row],[Value]])</f>
        <v>29180293000</v>
      </c>
      <c r="M1035" t="b" cm="1">
        <f t="array" ref="M1035">_xlfn.IFS(istat[[#This Row],[Flag Codes]]="c",FALSE,istat[[#This Row],[Ateco 2007]]="TOTALE",FALSE,TRUE,TRUE)</f>
        <v>1</v>
      </c>
      <c r="N1035" t="str">
        <f>istat[[#This Row],[ATECO_2007]]&amp;" "&amp;LEFT(istat[[#This Row],[Ateco 2007]],IFERROR(FIND("(",istat[[#This Row],[Ateco 2007]])-2,LEN(istat[[#This Row],[Ateco 2007]])))</f>
        <v>F costruzioni</v>
      </c>
      <c r="O1035">
        <f>IFERROR(FIND("(",istat[[#This Row],[Variabile]])-2,LEN(istat[[#This Row],[Variabile]]))</f>
        <v>19</v>
      </c>
      <c r="P1035" t="str">
        <f>LEFT(istat[[#This Row],[Variabile]],istat[[#This Row],[unique_id_variable_text_num_char]])</f>
        <v>costi del personale</v>
      </c>
      <c r="Q1035" t="str">
        <f>istat[[#This Row],[unique_id_ateco_text]]&amp;": "&amp;istat[[#This Row],[unique_id_variable_text]]</f>
        <v>F costruzioni: costi del personale</v>
      </c>
    </row>
    <row r="1036" spans="1:17" x14ac:dyDescent="0.35">
      <c r="A1036" s="1" t="s">
        <v>11</v>
      </c>
      <c r="B1036" s="1" t="s">
        <v>12</v>
      </c>
      <c r="C1036" s="1" t="s">
        <v>95</v>
      </c>
      <c r="D1036" s="1" t="s">
        <v>96</v>
      </c>
      <c r="E1036" s="1" t="s">
        <v>224</v>
      </c>
      <c r="F1036" s="1" t="s">
        <v>225</v>
      </c>
      <c r="G1036">
        <v>2020</v>
      </c>
      <c r="H1036">
        <v>2020</v>
      </c>
      <c r="I1036">
        <v>32213</v>
      </c>
      <c r="L1036">
        <f>IF(ISNUMBER(SEARCH("migliaia",istat[[#This Row],[Variabile]])),istat[[#This Row],[Value]]*1000,istat[[#This Row],[Value]])</f>
        <v>32213</v>
      </c>
      <c r="M1036" t="b" cm="1">
        <f t="array" ref="M1036">_xlfn.IFS(istat[[#This Row],[Flag Codes]]="c",FALSE,istat[[#This Row],[Ateco 2007]]="TOTALE",FALSE,TRUE,TRUE)</f>
        <v>1</v>
      </c>
      <c r="N1036" t="str">
        <f>istat[[#This Row],[ATECO_2007]]&amp;" "&amp;LEFT(istat[[#This Row],[Ateco 2007]],IFERROR(FIND("(",istat[[#This Row],[Ateco 2007]])-2,LEN(istat[[#This Row],[Ateco 2007]])))</f>
        <v>712 collaudi ed analisi tecniche</v>
      </c>
      <c r="O1036">
        <f>IFERROR(FIND("(",istat[[#This Row],[Variabile]])-2,LEN(istat[[#This Row],[Variabile]]))</f>
        <v>21</v>
      </c>
      <c r="P1036" t="str">
        <f>LEFT(istat[[#This Row],[Variabile]],istat[[#This Row],[unique_id_variable_text_num_char]])</f>
        <v>lavoratori dipendenti</v>
      </c>
      <c r="Q1036" t="str">
        <f>istat[[#This Row],[unique_id_ateco_text]]&amp;": "&amp;istat[[#This Row],[unique_id_variable_text]]</f>
        <v>712 collaudi ed analisi tecniche: lavoratori dipendenti</v>
      </c>
    </row>
    <row r="1037" spans="1:17" x14ac:dyDescent="0.35">
      <c r="A1037" s="1" t="s">
        <v>11</v>
      </c>
      <c r="B1037" s="1" t="s">
        <v>12</v>
      </c>
      <c r="C1037" s="1" t="s">
        <v>77</v>
      </c>
      <c r="D1037" s="1" t="s">
        <v>78</v>
      </c>
      <c r="E1037" s="1" t="s">
        <v>272</v>
      </c>
      <c r="F1037" s="1" t="s">
        <v>273</v>
      </c>
      <c r="G1037">
        <v>2020</v>
      </c>
      <c r="H1037">
        <v>2020</v>
      </c>
      <c r="I1037">
        <v>172143</v>
      </c>
      <c r="L1037">
        <f>IF(ISNUMBER(SEARCH("migliaia",istat[[#This Row],[Variabile]])),istat[[#This Row],[Value]]*1000,istat[[#This Row],[Value]])</f>
        <v>172143000</v>
      </c>
      <c r="M1037" t="b" cm="1">
        <f t="array" ref="M1037">_xlfn.IFS(istat[[#This Row],[Flag Codes]]="c",FALSE,istat[[#This Row],[Ateco 2007]]="TOTALE",FALSE,TRUE,TRUE)</f>
        <v>1</v>
      </c>
      <c r="N1037" t="str">
        <f>istat[[#This Row],[ATECO_2007]]&amp;" "&amp;LEFT(istat[[#This Row],[Ateco 2007]],IFERROR(FIND("(",istat[[#This Row],[Ateco 2007]])-2,LEN(istat[[#This Row],[Ateco 2007]])))</f>
        <v>51 trasporto aereo</v>
      </c>
      <c r="O1037">
        <f>IFERROR(FIND("(",istat[[#This Row],[Variabile]])-2,LEN(istat[[#This Row],[Variabile]]))</f>
        <v>23</v>
      </c>
      <c r="P1037" t="str">
        <f>LEFT(istat[[#This Row],[Variabile]],istat[[#This Row],[unique_id_variable_text_num_char]])</f>
        <v>margine operativo lordo</v>
      </c>
      <c r="Q1037" t="str">
        <f>istat[[#This Row],[unique_id_ateco_text]]&amp;": "&amp;istat[[#This Row],[unique_id_variable_text]]</f>
        <v>51 trasporto aereo: margine operativo lordo</v>
      </c>
    </row>
    <row r="1038" spans="1:17" x14ac:dyDescent="0.35">
      <c r="A1038" s="1" t="s">
        <v>11</v>
      </c>
      <c r="B1038" s="1" t="s">
        <v>12</v>
      </c>
      <c r="C1038" s="1" t="s">
        <v>69</v>
      </c>
      <c r="D1038" s="1" t="s">
        <v>70</v>
      </c>
      <c r="E1038" s="1" t="s">
        <v>214</v>
      </c>
      <c r="F1038" s="1" t="s">
        <v>215</v>
      </c>
      <c r="G1038">
        <v>2020</v>
      </c>
      <c r="H1038">
        <v>2020</v>
      </c>
      <c r="I1038">
        <v>106179</v>
      </c>
      <c r="L1038">
        <f>IF(ISNUMBER(SEARCH("migliaia",istat[[#This Row],[Variabile]])),istat[[#This Row],[Value]]*1000,istat[[#This Row],[Value]])</f>
        <v>106179000</v>
      </c>
      <c r="M1038" t="b" cm="1">
        <f t="array" ref="M1038">_xlfn.IFS(istat[[#This Row],[Flag Codes]]="c",FALSE,istat[[#This Row],[Ateco 2007]]="TOTALE",FALSE,TRUE,TRUE)</f>
        <v>1</v>
      </c>
      <c r="N1038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8">
        <f>IFERROR(FIND("(",istat[[#This Row],[Variabile]])-2,LEN(istat[[#This Row],[Variabile]]))</f>
        <v>9</v>
      </c>
      <c r="P1038" t="str">
        <f>LEFT(istat[[#This Row],[Variabile]],istat[[#This Row],[unique_id_variable_text_num_char]])</f>
        <v>fatturato</v>
      </c>
      <c r="Q1038" t="str">
        <f>istat[[#This Row],[unique_id_ateco_text]]&amp;": "&amp;istat[[#This Row],[unique_id_variable_text]]</f>
        <v>142 confezione di articoli in pelliccia: fatturato</v>
      </c>
    </row>
    <row r="1039" spans="1:17" x14ac:dyDescent="0.35">
      <c r="A1039" s="1" t="s">
        <v>11</v>
      </c>
      <c r="B1039" s="1" t="s">
        <v>12</v>
      </c>
      <c r="C1039" s="1" t="s">
        <v>73</v>
      </c>
      <c r="D1039" s="1" t="s">
        <v>74</v>
      </c>
      <c r="E1039" s="1" t="s">
        <v>214</v>
      </c>
      <c r="F1039" s="1" t="s">
        <v>215</v>
      </c>
      <c r="G1039">
        <v>2020</v>
      </c>
      <c r="H1039">
        <v>2020</v>
      </c>
      <c r="I1039">
        <v>30779</v>
      </c>
      <c r="L1039">
        <f>IF(ISNUMBER(SEARCH("migliaia",istat[[#This Row],[Variabile]])),istat[[#This Row],[Value]]*1000,istat[[#This Row],[Value]])</f>
        <v>30779000</v>
      </c>
      <c r="M1039" t="b" cm="1">
        <f t="array" ref="M1039">_xlfn.IFS(istat[[#This Row],[Flag Codes]]="c",FALSE,istat[[#This Row],[Ateco 2007]]="TOTALE",FALSE,TRUE,TRUE)</f>
        <v>1</v>
      </c>
      <c r="N1039" t="str">
        <f>istat[[#This Row],[ATECO_2007]]&amp;" "&amp;LEFT(istat[[#This Row],[Ateco 2007]],IFERROR(FIND("(",istat[[#This Row],[Ateco 2007]])-2,LEN(istat[[#This Row],[Ateco 2007]])))</f>
        <v>142 confezione di articoli in pelliccia</v>
      </c>
      <c r="O1039">
        <f>IFERROR(FIND("(",istat[[#This Row],[Variabile]])-2,LEN(istat[[#This Row],[Variabile]]))</f>
        <v>36</v>
      </c>
      <c r="P1039" t="str">
        <f>LEFT(istat[[#This Row],[Variabile]],istat[[#This Row],[unique_id_variable_text_num_char]])</f>
        <v>valore aggiunto al costo dei fattori</v>
      </c>
      <c r="Q1039" t="str">
        <f>istat[[#This Row],[unique_id_ateco_text]]&amp;": "&amp;istat[[#This Row],[unique_id_variable_text]]</f>
        <v>142 confezione di articoli in pelliccia: valore aggiunto al costo dei fattori</v>
      </c>
    </row>
    <row r="1040" spans="1:17" x14ac:dyDescent="0.35">
      <c r="A1040" s="1" t="s">
        <v>11</v>
      </c>
      <c r="B1040" s="1" t="s">
        <v>12</v>
      </c>
      <c r="C1040" s="1" t="s">
        <v>95</v>
      </c>
      <c r="D1040" s="1" t="s">
        <v>96</v>
      </c>
      <c r="E1040" s="1" t="s">
        <v>162</v>
      </c>
      <c r="F1040" s="1" t="s">
        <v>163</v>
      </c>
      <c r="G1040">
        <v>2020</v>
      </c>
      <c r="H1040">
        <v>2020</v>
      </c>
      <c r="I1040">
        <v>293332</v>
      </c>
      <c r="L1040">
        <f>IF(ISNUMBER(SEARCH("migliaia",istat[[#This Row],[Variabile]])),istat[[#This Row],[Value]]*1000,istat[[#This Row],[Value]])</f>
        <v>293332</v>
      </c>
      <c r="M1040" t="b" cm="1">
        <f t="array" ref="M1040">_xlfn.IFS(istat[[#This Row],[Flag Codes]]="c",FALSE,istat[[#This Row],[Ateco 2007]]="TOTALE",FALSE,TRUE,TRUE)</f>
        <v>1</v>
      </c>
      <c r="N1040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0">
        <f>IFERROR(FIND("(",istat[[#This Row],[Variabile]])-2,LEN(istat[[#This Row],[Variabile]]))</f>
        <v>21</v>
      </c>
      <c r="P1040" t="str">
        <f>LEFT(istat[[#This Row],[Variabile]],istat[[#This Row],[unique_id_variable_text_num_char]])</f>
        <v>lavoratori dipendenti</v>
      </c>
      <c r="Q1040" t="str">
        <f>istat[[#This Row],[unique_id_ateco_text]]&amp;": "&amp;istat[[#This Row],[unique_id_variable_text]]</f>
        <v>494 trasporto di merci su strada e servizi di trasloco: lavoratori dipendenti</v>
      </c>
    </row>
    <row r="1041" spans="1:17" x14ac:dyDescent="0.35">
      <c r="A1041" s="1" t="s">
        <v>11</v>
      </c>
      <c r="B1041" s="1" t="s">
        <v>12</v>
      </c>
      <c r="C1041" s="1" t="s">
        <v>13</v>
      </c>
      <c r="D1041" s="1" t="s">
        <v>14</v>
      </c>
      <c r="E1041" s="1" t="s">
        <v>218</v>
      </c>
      <c r="F1041" s="1" t="s">
        <v>219</v>
      </c>
      <c r="G1041">
        <v>2020</v>
      </c>
      <c r="H1041">
        <v>2020</v>
      </c>
      <c r="I1041">
        <v>28312</v>
      </c>
      <c r="L1041">
        <f>IF(ISNUMBER(SEARCH("migliaia",istat[[#This Row],[Variabile]])),istat[[#This Row],[Value]]*1000,istat[[#This Row],[Value]])</f>
        <v>28312</v>
      </c>
      <c r="M1041" t="b" cm="1">
        <f t="array" ref="M1041">_xlfn.IFS(istat[[#This Row],[Flag Codes]]="c",FALSE,istat[[#This Row],[Ateco 2007]]="TOTALE",FALSE,TRUE,TRUE)</f>
        <v>1</v>
      </c>
      <c r="N1041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41">
        <f>IFERROR(FIND("(",istat[[#This Row],[Variabile]])-2,LEN(istat[[#This Row],[Variabile]]))</f>
        <v>7</v>
      </c>
      <c r="P1041" t="str">
        <f>LEFT(istat[[#This Row],[Variabile]],istat[[#This Row],[unique_id_variable_text_num_char]])</f>
        <v>imprese</v>
      </c>
      <c r="Q1041" t="str">
        <f>istat[[#This Row],[unique_id_ateco_text]]&amp;": "&amp;istat[[#This Row],[unique_id_variable_text]]</f>
        <v>14 confezione di articoli di abbigliamento, confezione di articoli in pelle e pelliccia: imprese</v>
      </c>
    </row>
    <row r="1042" spans="1:17" x14ac:dyDescent="0.35">
      <c r="A1042" s="1" t="s">
        <v>11</v>
      </c>
      <c r="B1042" s="1" t="s">
        <v>12</v>
      </c>
      <c r="C1042" s="1" t="s">
        <v>71</v>
      </c>
      <c r="D1042" s="1" t="s">
        <v>72</v>
      </c>
      <c r="E1042" s="1" t="s">
        <v>270</v>
      </c>
      <c r="F1042" s="1" t="s">
        <v>271</v>
      </c>
      <c r="G1042">
        <v>2020</v>
      </c>
      <c r="H1042">
        <v>2020</v>
      </c>
      <c r="J1042" t="s">
        <v>39</v>
      </c>
      <c r="K1042" t="s">
        <v>40</v>
      </c>
      <c r="L1042">
        <f>IF(ISNUMBER(SEARCH("migliaia",istat[[#This Row],[Variabile]])),istat[[#This Row],[Value]]*1000,istat[[#This Row],[Value]])</f>
        <v>0</v>
      </c>
      <c r="M1042" t="b" cm="1">
        <f t="array" ref="M1042">_xlfn.IFS(istat[[#This Row],[Flag Codes]]="c",FALSE,istat[[#This Row],[Ateco 2007]]="TOTALE",FALSE,TRUE,TRUE)</f>
        <v>0</v>
      </c>
      <c r="N1042" t="str">
        <f>istat[[#This Row],[ATECO_2007]]&amp;" "&amp;LEFT(istat[[#This Row],[Ateco 2007]],IFERROR(FIND("(",istat[[#This Row],[Ateco 2007]])-2,LEN(istat[[#This Row],[Ateco 2007]])))</f>
        <v>07 estrazione di minerali metalliferi</v>
      </c>
      <c r="O1042">
        <f>IFERROR(FIND("(",istat[[#This Row],[Variabile]])-2,LEN(istat[[#This Row],[Variabile]]))</f>
        <v>23</v>
      </c>
      <c r="P1042" t="str">
        <f>LEFT(istat[[#This Row],[Variabile]],istat[[#This Row],[unique_id_variable_text_num_char]])</f>
        <v>valore della produzione</v>
      </c>
      <c r="Q1042" t="str">
        <f>istat[[#This Row],[unique_id_ateco_text]]&amp;": "&amp;istat[[#This Row],[unique_id_variable_text]]</f>
        <v>07 estrazione di minerali metalliferi: valore della produzione</v>
      </c>
    </row>
    <row r="1043" spans="1:17" x14ac:dyDescent="0.35">
      <c r="A1043" s="1" t="s">
        <v>11</v>
      </c>
      <c r="B1043" s="1" t="s">
        <v>12</v>
      </c>
      <c r="C1043" s="1" t="s">
        <v>87</v>
      </c>
      <c r="D1043" s="1" t="s">
        <v>88</v>
      </c>
      <c r="E1043" s="1" t="s">
        <v>250</v>
      </c>
      <c r="F1043" s="1" t="s">
        <v>251</v>
      </c>
      <c r="G1043">
        <v>2020</v>
      </c>
      <c r="H1043">
        <v>2020</v>
      </c>
      <c r="I1043">
        <v>1192369</v>
      </c>
      <c r="L1043">
        <f>IF(ISNUMBER(SEARCH("migliaia",istat[[#This Row],[Variabile]])),istat[[#This Row],[Value]]*1000,istat[[#This Row],[Value]])</f>
        <v>1192369000</v>
      </c>
      <c r="M1043" t="b" cm="1">
        <f t="array" ref="M1043">_xlfn.IFS(istat[[#This Row],[Flag Codes]]="c",FALSE,istat[[#This Row],[Ateco 2007]]="TOTALE",FALSE,TRUE,TRUE)</f>
        <v>1</v>
      </c>
      <c r="N1043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43">
        <f>IFERROR(FIND("(",istat[[#This Row],[Variabile]])-2,LEN(istat[[#This Row],[Variabile]]))</f>
        <v>36</v>
      </c>
      <c r="P1043" t="str">
        <f>LEFT(istat[[#This Row],[Variabile]],istat[[#This Row],[unique_id_variable_text_num_char]])</f>
        <v>investimenti lordi in beni materiali</v>
      </c>
      <c r="Q1043" t="str">
        <f>istat[[#This Row],[unique_id_ateco_text]]&amp;": "&amp;istat[[#This Row],[unique_id_variable_text]]</f>
        <v>464 commercio all'ingrosso di beni di consumo finale: investimenti lordi in beni materiali</v>
      </c>
    </row>
    <row r="1044" spans="1:17" x14ac:dyDescent="0.35">
      <c r="A1044" s="1" t="s">
        <v>11</v>
      </c>
      <c r="B1044" s="1" t="s">
        <v>12</v>
      </c>
      <c r="C1044" s="1" t="s">
        <v>77</v>
      </c>
      <c r="D1044" s="1" t="s">
        <v>78</v>
      </c>
      <c r="E1044" s="1" t="s">
        <v>270</v>
      </c>
      <c r="F1044" s="1" t="s">
        <v>271</v>
      </c>
      <c r="G1044">
        <v>2020</v>
      </c>
      <c r="H1044">
        <v>2020</v>
      </c>
      <c r="J1044" t="s">
        <v>39</v>
      </c>
      <c r="K1044" t="s">
        <v>40</v>
      </c>
      <c r="L1044">
        <f>IF(ISNUMBER(SEARCH("migliaia",istat[[#This Row],[Variabile]])),istat[[#This Row],[Value]]*1000,istat[[#This Row],[Value]])</f>
        <v>0</v>
      </c>
      <c r="M1044" t="b" cm="1">
        <f t="array" ref="M1044">_xlfn.IFS(istat[[#This Row],[Flag Codes]]="c",FALSE,istat[[#This Row],[Ateco 2007]]="TOTALE",FALSE,TRUE,TRUE)</f>
        <v>0</v>
      </c>
      <c r="N1044" t="str">
        <f>istat[[#This Row],[ATECO_2007]]&amp;" "&amp;LEFT(istat[[#This Row],[Ateco 2007]],IFERROR(FIND("(",istat[[#This Row],[Ateco 2007]])-2,LEN(istat[[#This Row],[Ateco 2007]])))</f>
        <v>07 estrazione di minerali metalliferi</v>
      </c>
      <c r="O1044">
        <f>IFERROR(FIND("(",istat[[#This Row],[Variabile]])-2,LEN(istat[[#This Row],[Variabile]]))</f>
        <v>23</v>
      </c>
      <c r="P1044" t="str">
        <f>LEFT(istat[[#This Row],[Variabile]],istat[[#This Row],[unique_id_variable_text_num_char]])</f>
        <v>margine operativo lordo</v>
      </c>
      <c r="Q1044" t="str">
        <f>istat[[#This Row],[unique_id_ateco_text]]&amp;": "&amp;istat[[#This Row],[unique_id_variable_text]]</f>
        <v>07 estrazione di minerali metalliferi: margine operativo lordo</v>
      </c>
    </row>
    <row r="1045" spans="1:17" x14ac:dyDescent="0.35">
      <c r="A1045" s="1" t="s">
        <v>11</v>
      </c>
      <c r="B1045" s="1" t="s">
        <v>12</v>
      </c>
      <c r="C1045" s="1" t="s">
        <v>69</v>
      </c>
      <c r="D1045" s="1" t="s">
        <v>70</v>
      </c>
      <c r="E1045" s="1" t="s">
        <v>262</v>
      </c>
      <c r="F1045" s="1" t="s">
        <v>263</v>
      </c>
      <c r="G1045">
        <v>2020</v>
      </c>
      <c r="H1045">
        <v>2020</v>
      </c>
      <c r="I1045">
        <v>22852292</v>
      </c>
      <c r="L1045">
        <f>IF(ISNUMBER(SEARCH("migliaia",istat[[#This Row],[Variabile]])),istat[[#This Row],[Value]]*1000,istat[[#This Row],[Value]])</f>
        <v>22852292000</v>
      </c>
      <c r="M1045" t="b" cm="1">
        <f t="array" ref="M1045">_xlfn.IFS(istat[[#This Row],[Flag Codes]]="c",FALSE,istat[[#This Row],[Ateco 2007]]="TOTALE",FALSE,TRUE,TRUE)</f>
        <v>1</v>
      </c>
      <c r="N104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045">
        <f>IFERROR(FIND("(",istat[[#This Row],[Variabile]])-2,LEN(istat[[#This Row],[Variabile]]))</f>
        <v>9</v>
      </c>
      <c r="P1045" t="str">
        <f>LEFT(istat[[#This Row],[Variabile]],istat[[#This Row],[unique_id_variable_text_num_char]])</f>
        <v>fatturato</v>
      </c>
      <c r="Q1045" t="str">
        <f>istat[[#This Row],[unique_id_ateco_text]]&amp;": "&amp;istat[[#This Row],[unique_id_variable_text]]</f>
        <v>141 confezione di articoli di abbigliamento, escluso abbigliamento in pelliccia: fatturato</v>
      </c>
    </row>
    <row r="1046" spans="1:17" x14ac:dyDescent="0.35">
      <c r="A1046" s="1" t="s">
        <v>11</v>
      </c>
      <c r="B1046" s="1" t="s">
        <v>12</v>
      </c>
      <c r="C1046" s="1" t="s">
        <v>85</v>
      </c>
      <c r="D1046" s="1" t="s">
        <v>86</v>
      </c>
      <c r="E1046" s="1" t="s">
        <v>234</v>
      </c>
      <c r="F1046" s="1" t="s">
        <v>235</v>
      </c>
      <c r="G1046">
        <v>2020</v>
      </c>
      <c r="H1046">
        <v>2020</v>
      </c>
      <c r="I1046">
        <v>802413</v>
      </c>
      <c r="L1046">
        <f>IF(ISNUMBER(SEARCH("migliaia",istat[[#This Row],[Variabile]])),istat[[#This Row],[Value]]*1000,istat[[#This Row],[Value]])</f>
        <v>802413000</v>
      </c>
      <c r="M1046" t="b" cm="1">
        <f t="array" ref="M1046">_xlfn.IFS(istat[[#This Row],[Flag Codes]]="c",FALSE,istat[[#This Row],[Ateco 2007]]="TOTALE",FALSE,TRUE,TRUE)</f>
        <v>1</v>
      </c>
      <c r="N10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46">
        <f>IFERROR(FIND("(",istat[[#This Row],[Variabile]])-2,LEN(istat[[#This Row],[Variabile]]))</f>
        <v>17</v>
      </c>
      <c r="P1046" t="str">
        <f>LEFT(istat[[#This Row],[Variabile]],istat[[#This Row],[unique_id_variable_text_num_char]])</f>
        <v>salari e stipendi</v>
      </c>
      <c r="Q1046" t="str">
        <f>istat[[#This Row],[unique_id_ateco_text]]&amp;": "&amp;istat[[#This Row],[unique_id_variable_text]]</f>
        <v>205 fabbricazione di altri prodotti chimici: salari e stipendi</v>
      </c>
    </row>
    <row r="1047" spans="1:17" x14ac:dyDescent="0.35">
      <c r="A1047" s="1" t="s">
        <v>11</v>
      </c>
      <c r="B1047" s="1" t="s">
        <v>12</v>
      </c>
      <c r="C1047" s="1" t="s">
        <v>91</v>
      </c>
      <c r="D1047" s="1" t="s">
        <v>92</v>
      </c>
      <c r="E1047" s="1" t="s">
        <v>162</v>
      </c>
      <c r="F1047" s="1" t="s">
        <v>163</v>
      </c>
      <c r="G1047">
        <v>2020</v>
      </c>
      <c r="H1047">
        <v>2020</v>
      </c>
      <c r="I1047">
        <v>359127</v>
      </c>
      <c r="L1047">
        <f>IF(ISNUMBER(SEARCH("migliaia",istat[[#This Row],[Variabile]])),istat[[#This Row],[Value]]*1000,istat[[#This Row],[Value]])</f>
        <v>359127</v>
      </c>
      <c r="M1047" t="b" cm="1">
        <f t="array" ref="M1047">_xlfn.IFS(istat[[#This Row],[Flag Codes]]="c",FALSE,istat[[#This Row],[Ateco 2007]]="TOTALE",FALSE,TRUE,TRUE)</f>
        <v>1</v>
      </c>
      <c r="N1047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047">
        <f>IFERROR(FIND("(",istat[[#This Row],[Variabile]])-2,LEN(istat[[#This Row],[Variabile]]))</f>
        <v>8</v>
      </c>
      <c r="P1047" t="str">
        <f>LEFT(istat[[#This Row],[Variabile]],istat[[#This Row],[unique_id_variable_text_num_char]])</f>
        <v>occupati</v>
      </c>
      <c r="Q1047" t="str">
        <f>istat[[#This Row],[unique_id_ateco_text]]&amp;": "&amp;istat[[#This Row],[unique_id_variable_text]]</f>
        <v>494 trasporto di merci su strada e servizi di trasloco: occupati</v>
      </c>
    </row>
    <row r="1048" spans="1:17" x14ac:dyDescent="0.35">
      <c r="A1048" s="1" t="s">
        <v>11</v>
      </c>
      <c r="B1048" s="1" t="s">
        <v>12</v>
      </c>
      <c r="C1048" s="1" t="s">
        <v>79</v>
      </c>
      <c r="D1048" s="1" t="s">
        <v>80</v>
      </c>
      <c r="E1048" s="1" t="s">
        <v>200</v>
      </c>
      <c r="F1048" s="1" t="s">
        <v>201</v>
      </c>
      <c r="G1048">
        <v>2020</v>
      </c>
      <c r="H1048">
        <v>2020</v>
      </c>
      <c r="I1048">
        <v>8219042</v>
      </c>
      <c r="L1048">
        <f>IF(ISNUMBER(SEARCH("migliaia",istat[[#This Row],[Variabile]])),istat[[#This Row],[Value]]*1000,istat[[#This Row],[Value]])</f>
        <v>8219042000</v>
      </c>
      <c r="M1048" t="b" cm="1">
        <f t="array" ref="M1048">_xlfn.IFS(istat[[#This Row],[Flag Codes]]="c",FALSE,istat[[#This Row],[Ateco 2007]]="TOTALE",FALSE,TRUE,TRUE)</f>
        <v>1</v>
      </c>
      <c r="N1048" t="str">
        <f>istat[[#This Row],[ATECO_2007]]&amp;" "&amp;LEFT(istat[[#This Row],[Ateco 2007]],IFERROR(FIND("(",istat[[#This Row],[Ateco 2007]])-2,LEN(istat[[#This Row],[Ateco 2007]])))</f>
        <v>221 fabbricazione di articoli in gomma</v>
      </c>
      <c r="O1048">
        <f>IFERROR(FIND("(",istat[[#This Row],[Variabile]])-2,LEN(istat[[#This Row],[Variabile]]))</f>
        <v>26</v>
      </c>
      <c r="P1048" t="str">
        <f>LEFT(istat[[#This Row],[Variabile]],istat[[#This Row],[unique_id_variable_text_num_char]])</f>
        <v>acquisto di beni e servizi</v>
      </c>
      <c r="Q1048" t="str">
        <f>istat[[#This Row],[unique_id_ateco_text]]&amp;": "&amp;istat[[#This Row],[unique_id_variable_text]]</f>
        <v>221 fabbricazione di articoli in gomma: acquisto di beni e servizi</v>
      </c>
    </row>
    <row r="1049" spans="1:17" x14ac:dyDescent="0.35">
      <c r="A1049" s="1" t="s">
        <v>11</v>
      </c>
      <c r="B1049" s="1" t="s">
        <v>12</v>
      </c>
      <c r="C1049" s="1" t="s">
        <v>85</v>
      </c>
      <c r="D1049" s="1" t="s">
        <v>86</v>
      </c>
      <c r="E1049" s="1" t="s">
        <v>260</v>
      </c>
      <c r="F1049" s="1" t="s">
        <v>261</v>
      </c>
      <c r="G1049">
        <v>2020</v>
      </c>
      <c r="H1049">
        <v>2020</v>
      </c>
      <c r="I1049">
        <v>418773</v>
      </c>
      <c r="L1049">
        <f>IF(ISNUMBER(SEARCH("migliaia",istat[[#This Row],[Variabile]])),istat[[#This Row],[Value]]*1000,istat[[#This Row],[Value]])</f>
        <v>418773000</v>
      </c>
      <c r="M1049" t="b" cm="1">
        <f t="array" ref="M1049">_xlfn.IFS(istat[[#This Row],[Flag Codes]]="c",FALSE,istat[[#This Row],[Ateco 2007]]="TOTALE",FALSE,TRUE,TRUE)</f>
        <v>1</v>
      </c>
      <c r="N104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49">
        <f>IFERROR(FIND("(",istat[[#This Row],[Variabile]])-2,LEN(istat[[#This Row],[Variabile]]))</f>
        <v>17</v>
      </c>
      <c r="P1049" t="str">
        <f>LEFT(istat[[#This Row],[Variabile]],istat[[#This Row],[unique_id_variable_text_num_char]])</f>
        <v>salari e stipendi</v>
      </c>
      <c r="Q1049" t="str">
        <f>istat[[#This Row],[unique_id_ateco_text]]&amp;": "&amp;istat[[#This Row],[unique_id_variable_text]]</f>
        <v>302 costruzione di locomotive e di materiale rotabile ferro-tranviario: salari e stipendi</v>
      </c>
    </row>
    <row r="1050" spans="1:17" x14ac:dyDescent="0.35">
      <c r="A1050" s="1" t="s">
        <v>11</v>
      </c>
      <c r="B1050" s="1" t="s">
        <v>12</v>
      </c>
      <c r="C1050" s="1" t="s">
        <v>13</v>
      </c>
      <c r="D1050" s="1" t="s">
        <v>14</v>
      </c>
      <c r="E1050" s="1" t="s">
        <v>274</v>
      </c>
      <c r="F1050" s="1" t="s">
        <v>275</v>
      </c>
      <c r="G1050">
        <v>2020</v>
      </c>
      <c r="H1050">
        <v>2020</v>
      </c>
      <c r="I1050">
        <v>76</v>
      </c>
      <c r="L1050">
        <f>IF(ISNUMBER(SEARCH("migliaia",istat[[#This Row],[Variabile]])),istat[[#This Row],[Value]]*1000,istat[[#This Row],[Value]])</f>
        <v>76</v>
      </c>
      <c r="M1050" t="b" cm="1">
        <f t="array" ref="M1050">_xlfn.IFS(istat[[#This Row],[Flag Codes]]="c",FALSE,istat[[#This Row],[Ateco 2007]]="TOTALE",FALSE,TRUE,TRUE)</f>
        <v>1</v>
      </c>
      <c r="N1050" t="str">
        <f>istat[[#This Row],[ATECO_2007]]&amp;" "&amp;LEFT(istat[[#This Row],[Ateco 2007]],IFERROR(FIND("(",istat[[#This Row],[Ateco 2007]])-2,LEN(istat[[#This Row],[Ateco 2007]])))</f>
        <v>232 fabbricazione di prodotti refrattari</v>
      </c>
      <c r="O1050">
        <f>IFERROR(FIND("(",istat[[#This Row],[Variabile]])-2,LEN(istat[[#This Row],[Variabile]]))</f>
        <v>7</v>
      </c>
      <c r="P1050" t="str">
        <f>LEFT(istat[[#This Row],[Variabile]],istat[[#This Row],[unique_id_variable_text_num_char]])</f>
        <v>imprese</v>
      </c>
      <c r="Q1050" t="str">
        <f>istat[[#This Row],[unique_id_ateco_text]]&amp;": "&amp;istat[[#This Row],[unique_id_variable_text]]</f>
        <v>232 fabbricazione di prodotti refrattari: imprese</v>
      </c>
    </row>
    <row r="1051" spans="1:17" x14ac:dyDescent="0.35">
      <c r="A1051" s="1" t="s">
        <v>11</v>
      </c>
      <c r="B1051" s="1" t="s">
        <v>12</v>
      </c>
      <c r="C1051" s="1" t="s">
        <v>91</v>
      </c>
      <c r="D1051" s="1" t="s">
        <v>92</v>
      </c>
      <c r="E1051" s="1" t="s">
        <v>224</v>
      </c>
      <c r="F1051" s="1" t="s">
        <v>225</v>
      </c>
      <c r="G1051">
        <v>2020</v>
      </c>
      <c r="H1051">
        <v>2020</v>
      </c>
      <c r="I1051">
        <v>39607</v>
      </c>
      <c r="L1051">
        <f>IF(ISNUMBER(SEARCH("migliaia",istat[[#This Row],[Variabile]])),istat[[#This Row],[Value]]*1000,istat[[#This Row],[Value]])</f>
        <v>39607</v>
      </c>
      <c r="M1051" t="b" cm="1">
        <f t="array" ref="M1051">_xlfn.IFS(istat[[#This Row],[Flag Codes]]="c",FALSE,istat[[#This Row],[Ateco 2007]]="TOTALE",FALSE,TRUE,TRUE)</f>
        <v>1</v>
      </c>
      <c r="N1051" t="str">
        <f>istat[[#This Row],[ATECO_2007]]&amp;" "&amp;LEFT(istat[[#This Row],[Ateco 2007]],IFERROR(FIND("(",istat[[#This Row],[Ateco 2007]])-2,LEN(istat[[#This Row],[Ateco 2007]])))</f>
        <v>712 collaudi ed analisi tecniche</v>
      </c>
      <c r="O1051">
        <f>IFERROR(FIND("(",istat[[#This Row],[Variabile]])-2,LEN(istat[[#This Row],[Variabile]]))</f>
        <v>8</v>
      </c>
      <c r="P1051" t="str">
        <f>LEFT(istat[[#This Row],[Variabile]],istat[[#This Row],[unique_id_variable_text_num_char]])</f>
        <v>occupati</v>
      </c>
      <c r="Q1051" t="str">
        <f>istat[[#This Row],[unique_id_ateco_text]]&amp;": "&amp;istat[[#This Row],[unique_id_variable_text]]</f>
        <v>712 collaudi ed analisi tecniche: occupati</v>
      </c>
    </row>
    <row r="1052" spans="1:17" x14ac:dyDescent="0.35">
      <c r="A1052" s="1" t="s">
        <v>11</v>
      </c>
      <c r="B1052" s="1" t="s">
        <v>12</v>
      </c>
      <c r="C1052" s="1" t="s">
        <v>69</v>
      </c>
      <c r="D1052" s="1" t="s">
        <v>70</v>
      </c>
      <c r="E1052" s="1" t="s">
        <v>224</v>
      </c>
      <c r="F1052" s="1" t="s">
        <v>225</v>
      </c>
      <c r="G1052">
        <v>2020</v>
      </c>
      <c r="H1052">
        <v>2020</v>
      </c>
      <c r="I1052">
        <v>4313826</v>
      </c>
      <c r="L1052">
        <f>IF(ISNUMBER(SEARCH("migliaia",istat[[#This Row],[Variabile]])),istat[[#This Row],[Value]]*1000,istat[[#This Row],[Value]])</f>
        <v>4313826000</v>
      </c>
      <c r="M1052" t="b" cm="1">
        <f t="array" ref="M1052">_xlfn.IFS(istat[[#This Row],[Flag Codes]]="c",FALSE,istat[[#This Row],[Ateco 2007]]="TOTALE",FALSE,TRUE,TRUE)</f>
        <v>1</v>
      </c>
      <c r="N1052" t="str">
        <f>istat[[#This Row],[ATECO_2007]]&amp;" "&amp;LEFT(istat[[#This Row],[Ateco 2007]],IFERROR(FIND("(",istat[[#This Row],[Ateco 2007]])-2,LEN(istat[[#This Row],[Ateco 2007]])))</f>
        <v>712 collaudi ed analisi tecniche</v>
      </c>
      <c r="O1052">
        <f>IFERROR(FIND("(",istat[[#This Row],[Variabile]])-2,LEN(istat[[#This Row],[Variabile]]))</f>
        <v>9</v>
      </c>
      <c r="P1052" t="str">
        <f>LEFT(istat[[#This Row],[Variabile]],istat[[#This Row],[unique_id_variable_text_num_char]])</f>
        <v>fatturato</v>
      </c>
      <c r="Q1052" t="str">
        <f>istat[[#This Row],[unique_id_ateco_text]]&amp;": "&amp;istat[[#This Row],[unique_id_variable_text]]</f>
        <v>712 collaudi ed analisi tecniche: fatturato</v>
      </c>
    </row>
    <row r="1053" spans="1:17" x14ac:dyDescent="0.35">
      <c r="A1053" s="1" t="s">
        <v>11</v>
      </c>
      <c r="B1053" s="1" t="s">
        <v>12</v>
      </c>
      <c r="C1053" s="1" t="s">
        <v>73</v>
      </c>
      <c r="D1053" s="1" t="s">
        <v>74</v>
      </c>
      <c r="E1053" s="1" t="s">
        <v>224</v>
      </c>
      <c r="F1053" s="1" t="s">
        <v>225</v>
      </c>
      <c r="G1053">
        <v>2020</v>
      </c>
      <c r="H1053">
        <v>2020</v>
      </c>
      <c r="I1053">
        <v>2140746</v>
      </c>
      <c r="L1053">
        <f>IF(ISNUMBER(SEARCH("migliaia",istat[[#This Row],[Variabile]])),istat[[#This Row],[Value]]*1000,istat[[#This Row],[Value]])</f>
        <v>2140746000</v>
      </c>
      <c r="M1053" t="b" cm="1">
        <f t="array" ref="M1053">_xlfn.IFS(istat[[#This Row],[Flag Codes]]="c",FALSE,istat[[#This Row],[Ateco 2007]]="TOTALE",FALSE,TRUE,TRUE)</f>
        <v>1</v>
      </c>
      <c r="N1053" t="str">
        <f>istat[[#This Row],[ATECO_2007]]&amp;" "&amp;LEFT(istat[[#This Row],[Ateco 2007]],IFERROR(FIND("(",istat[[#This Row],[Ateco 2007]])-2,LEN(istat[[#This Row],[Ateco 2007]])))</f>
        <v>712 collaudi ed analisi tecniche</v>
      </c>
      <c r="O1053">
        <f>IFERROR(FIND("(",istat[[#This Row],[Variabile]])-2,LEN(istat[[#This Row],[Variabile]]))</f>
        <v>36</v>
      </c>
      <c r="P1053" t="str">
        <f>LEFT(istat[[#This Row],[Variabile]],istat[[#This Row],[unique_id_variable_text_num_char]])</f>
        <v>valore aggiunto al costo dei fattori</v>
      </c>
      <c r="Q1053" t="str">
        <f>istat[[#This Row],[unique_id_ateco_text]]&amp;": "&amp;istat[[#This Row],[unique_id_variable_text]]</f>
        <v>712 collaudi ed analisi tecniche: valore aggiunto al costo dei fattori</v>
      </c>
    </row>
    <row r="1054" spans="1:17" x14ac:dyDescent="0.35">
      <c r="A1054" s="1" t="s">
        <v>11</v>
      </c>
      <c r="B1054" s="1" t="s">
        <v>12</v>
      </c>
      <c r="C1054" s="1" t="s">
        <v>101</v>
      </c>
      <c r="D1054" s="1" t="s">
        <v>102</v>
      </c>
      <c r="E1054" s="1" t="s">
        <v>252</v>
      </c>
      <c r="F1054" s="1" t="s">
        <v>253</v>
      </c>
      <c r="G1054">
        <v>2020</v>
      </c>
      <c r="H1054">
        <v>2020</v>
      </c>
      <c r="I1054">
        <v>3622</v>
      </c>
      <c r="L1054">
        <f>IF(ISNUMBER(SEARCH("migliaia",istat[[#This Row],[Variabile]])),istat[[#This Row],[Value]]*1000,istat[[#This Row],[Value]])</f>
        <v>3622000</v>
      </c>
      <c r="M1054" t="b" cm="1">
        <f t="array" ref="M1054">_xlfn.IFS(istat[[#This Row],[Flag Codes]]="c",FALSE,istat[[#This Row],[Ateco 2007]]="TOTALE",FALSE,TRUE,TRUE)</f>
        <v>1</v>
      </c>
      <c r="N1054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54">
        <f>IFERROR(FIND("(",istat[[#This Row],[Variabile]])-2,LEN(istat[[#This Row],[Variabile]]))</f>
        <v>27</v>
      </c>
      <c r="P1054" t="str">
        <f>LEFT(istat[[#This Row],[Variabile]],istat[[#This Row],[unique_id_variable_text_num_char]])</f>
        <v>ore lavorate dai dipendenti</v>
      </c>
      <c r="Q1054" t="str">
        <f>istat[[#This Row],[unique_id_ateco_text]]&amp;": "&amp;istat[[#This Row],[unique_id_variable_text]]</f>
        <v>272 fabbricazione di batterie di pile ed accumulatori elettrici: ore lavorate dai dipendenti</v>
      </c>
    </row>
    <row r="1055" spans="1:17" x14ac:dyDescent="0.35">
      <c r="A1055" s="1" t="s">
        <v>11</v>
      </c>
      <c r="B1055" s="1" t="s">
        <v>12</v>
      </c>
      <c r="C1055" s="1" t="s">
        <v>87</v>
      </c>
      <c r="D1055" s="1" t="s">
        <v>88</v>
      </c>
      <c r="E1055" s="1" t="s">
        <v>236</v>
      </c>
      <c r="F1055" s="1" t="s">
        <v>237</v>
      </c>
      <c r="G1055">
        <v>2020</v>
      </c>
      <c r="H1055">
        <v>2020</v>
      </c>
      <c r="I1055">
        <v>440513</v>
      </c>
      <c r="L1055">
        <f>IF(ISNUMBER(SEARCH("migliaia",istat[[#This Row],[Variabile]])),istat[[#This Row],[Value]]*1000,istat[[#This Row],[Value]])</f>
        <v>440513000</v>
      </c>
      <c r="M1055" t="b" cm="1">
        <f t="array" ref="M1055">_xlfn.IFS(istat[[#This Row],[Flag Codes]]="c",FALSE,istat[[#This Row],[Ateco 2007]]="TOTALE",FALSE,TRUE,TRUE)</f>
        <v>1</v>
      </c>
      <c r="N105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55">
        <f>IFERROR(FIND("(",istat[[#This Row],[Variabile]])-2,LEN(istat[[#This Row],[Variabile]]))</f>
        <v>36</v>
      </c>
      <c r="P1055" t="str">
        <f>LEFT(istat[[#This Row],[Variabile]],istat[[#This Row],[unique_id_variable_text_num_char]])</f>
        <v>investimenti lordi in beni materiali</v>
      </c>
      <c r="Q1055" t="str">
        <f>istat[[#This Row],[unique_id_ateco_text]]&amp;": "&amp;istat[[#This Row],[unique_id_variable_text]]</f>
        <v>16 industria del legno e dei prodotti in legno e sughero: investimenti lordi in beni materiali</v>
      </c>
    </row>
    <row r="1056" spans="1:17" x14ac:dyDescent="0.35">
      <c r="A1056" s="1" t="s">
        <v>11</v>
      </c>
      <c r="B1056" s="1" t="s">
        <v>12</v>
      </c>
      <c r="C1056" s="1" t="s">
        <v>81</v>
      </c>
      <c r="D1056" s="1" t="s">
        <v>82</v>
      </c>
      <c r="E1056" s="1" t="s">
        <v>264</v>
      </c>
      <c r="F1056" s="1" t="s">
        <v>265</v>
      </c>
      <c r="G1056">
        <v>2020</v>
      </c>
      <c r="H1056">
        <v>2020</v>
      </c>
      <c r="I1056">
        <v>1401320</v>
      </c>
      <c r="L1056">
        <f>IF(ISNUMBER(SEARCH("migliaia",istat[[#This Row],[Variabile]])),istat[[#This Row],[Value]]*1000,istat[[#This Row],[Value]])</f>
        <v>1401320000</v>
      </c>
      <c r="M1056" t="b" cm="1">
        <f t="array" ref="M1056">_xlfn.IFS(istat[[#This Row],[Flag Codes]]="c",FALSE,istat[[#This Row],[Ateco 2007]]="TOTALE",FALSE,TRUE,TRUE)</f>
        <v>1</v>
      </c>
      <c r="N1056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056">
        <f>IFERROR(FIND("(",istat[[#This Row],[Variabile]])-2,LEN(istat[[#This Row],[Variabile]]))</f>
        <v>19</v>
      </c>
      <c r="P1056" t="str">
        <f>LEFT(istat[[#This Row],[Variabile]],istat[[#This Row],[unique_id_variable_text_num_char]])</f>
        <v>costi del personale</v>
      </c>
      <c r="Q1056" t="str">
        <f>istat[[#This Row],[unique_id_ateco_text]]&amp;": "&amp;istat[[#This Row],[unique_id_variable_text]]</f>
        <v>439 altri lavori specializzati di costruzione: costi del personale</v>
      </c>
    </row>
    <row r="1057" spans="1:17" x14ac:dyDescent="0.35">
      <c r="A1057" s="1" t="s">
        <v>11</v>
      </c>
      <c r="B1057" s="1" t="s">
        <v>12</v>
      </c>
      <c r="C1057" s="1" t="s">
        <v>77</v>
      </c>
      <c r="D1057" s="1" t="s">
        <v>78</v>
      </c>
      <c r="E1057" s="1" t="s">
        <v>246</v>
      </c>
      <c r="F1057" s="1" t="s">
        <v>247</v>
      </c>
      <c r="G1057">
        <v>2020</v>
      </c>
      <c r="H1057">
        <v>2020</v>
      </c>
      <c r="I1057">
        <v>66457</v>
      </c>
      <c r="L1057">
        <f>IF(ISNUMBER(SEARCH("migliaia",istat[[#This Row],[Variabile]])),istat[[#This Row],[Value]]*1000,istat[[#This Row],[Value]])</f>
        <v>66457000</v>
      </c>
      <c r="M1057" t="b" cm="1">
        <f t="array" ref="M1057">_xlfn.IFS(istat[[#This Row],[Flag Codes]]="c",FALSE,istat[[#This Row],[Ateco 2007]]="TOTALE",FALSE,TRUE,TRUE)</f>
        <v>1</v>
      </c>
      <c r="N1057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57">
        <f>IFERROR(FIND("(",istat[[#This Row],[Variabile]])-2,LEN(istat[[#This Row],[Variabile]]))</f>
        <v>23</v>
      </c>
      <c r="P1057" t="str">
        <f>LEFT(istat[[#This Row],[Variabile]],istat[[#This Row],[unique_id_variable_text_num_char]])</f>
        <v>margine operativo lordo</v>
      </c>
      <c r="Q1057" t="str">
        <f>istat[[#This Row],[unique_id_ateco_text]]&amp;": "&amp;istat[[#This Row],[unique_id_variable_text]]</f>
        <v>324 fabbricazione di giochi e giocattoli: margine operativo lordo</v>
      </c>
    </row>
    <row r="1058" spans="1:17" x14ac:dyDescent="0.35">
      <c r="A1058" s="1" t="s">
        <v>11</v>
      </c>
      <c r="B1058" s="1" t="s">
        <v>12</v>
      </c>
      <c r="C1058" s="1" t="s">
        <v>77</v>
      </c>
      <c r="D1058" s="1" t="s">
        <v>78</v>
      </c>
      <c r="E1058" s="1" t="s">
        <v>234</v>
      </c>
      <c r="F1058" s="1" t="s">
        <v>235</v>
      </c>
      <c r="G1058">
        <v>2020</v>
      </c>
      <c r="H1058">
        <v>2020</v>
      </c>
      <c r="I1058">
        <v>1349972</v>
      </c>
      <c r="L1058">
        <f>IF(ISNUMBER(SEARCH("migliaia",istat[[#This Row],[Variabile]])),istat[[#This Row],[Value]]*1000,istat[[#This Row],[Value]])</f>
        <v>1349972000</v>
      </c>
      <c r="M1058" t="b" cm="1">
        <f t="array" ref="M1058">_xlfn.IFS(istat[[#This Row],[Flag Codes]]="c",FALSE,istat[[#This Row],[Ateco 2007]]="TOTALE",FALSE,TRUE,TRUE)</f>
        <v>1</v>
      </c>
      <c r="N1058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058">
        <f>IFERROR(FIND("(",istat[[#This Row],[Variabile]])-2,LEN(istat[[#This Row],[Variabile]]))</f>
        <v>23</v>
      </c>
      <c r="P1058" t="str">
        <f>LEFT(istat[[#This Row],[Variabile]],istat[[#This Row],[unique_id_variable_text_num_char]])</f>
        <v>margine operativo lordo</v>
      </c>
      <c r="Q1058" t="str">
        <f>istat[[#This Row],[unique_id_ateco_text]]&amp;": "&amp;istat[[#This Row],[unique_id_variable_text]]</f>
        <v>205 fabbricazione di altri prodotti chimici: margine operativo lordo</v>
      </c>
    </row>
    <row r="1059" spans="1:17" x14ac:dyDescent="0.35">
      <c r="A1059" s="1" t="s">
        <v>11</v>
      </c>
      <c r="B1059" s="1" t="s">
        <v>12</v>
      </c>
      <c r="C1059" s="1" t="s">
        <v>71</v>
      </c>
      <c r="D1059" s="1" t="s">
        <v>72</v>
      </c>
      <c r="E1059" s="1" t="s">
        <v>224</v>
      </c>
      <c r="F1059" s="1" t="s">
        <v>225</v>
      </c>
      <c r="G1059">
        <v>2020</v>
      </c>
      <c r="H1059">
        <v>2020</v>
      </c>
      <c r="I1059">
        <v>4557871</v>
      </c>
      <c r="L1059">
        <f>IF(ISNUMBER(SEARCH("migliaia",istat[[#This Row],[Variabile]])),istat[[#This Row],[Value]]*1000,istat[[#This Row],[Value]])</f>
        <v>4557871000</v>
      </c>
      <c r="M1059" t="b" cm="1">
        <f t="array" ref="M1059">_xlfn.IFS(istat[[#This Row],[Flag Codes]]="c",FALSE,istat[[#This Row],[Ateco 2007]]="TOTALE",FALSE,TRUE,TRUE)</f>
        <v>1</v>
      </c>
      <c r="N1059" t="str">
        <f>istat[[#This Row],[ATECO_2007]]&amp;" "&amp;LEFT(istat[[#This Row],[Ateco 2007]],IFERROR(FIND("(",istat[[#This Row],[Ateco 2007]])-2,LEN(istat[[#This Row],[Ateco 2007]])))</f>
        <v>712 collaudi ed analisi tecniche</v>
      </c>
      <c r="O1059">
        <f>IFERROR(FIND("(",istat[[#This Row],[Variabile]])-2,LEN(istat[[#This Row],[Variabile]]))</f>
        <v>23</v>
      </c>
      <c r="P1059" t="str">
        <f>LEFT(istat[[#This Row],[Variabile]],istat[[#This Row],[unique_id_variable_text_num_char]])</f>
        <v>valore della produzione</v>
      </c>
      <c r="Q1059" t="str">
        <f>istat[[#This Row],[unique_id_ateco_text]]&amp;": "&amp;istat[[#This Row],[unique_id_variable_text]]</f>
        <v>712 collaudi ed analisi tecniche: valore della produzione</v>
      </c>
    </row>
    <row r="1060" spans="1:17" x14ac:dyDescent="0.35">
      <c r="A1060" s="1" t="s">
        <v>11</v>
      </c>
      <c r="B1060" s="1" t="s">
        <v>12</v>
      </c>
      <c r="C1060" s="1" t="s">
        <v>13</v>
      </c>
      <c r="D1060" s="1" t="s">
        <v>14</v>
      </c>
      <c r="E1060" s="1" t="s">
        <v>228</v>
      </c>
      <c r="F1060" s="1" t="s">
        <v>229</v>
      </c>
      <c r="G1060">
        <v>2020</v>
      </c>
      <c r="H1060">
        <v>2020</v>
      </c>
      <c r="I1060">
        <v>490251</v>
      </c>
      <c r="L1060">
        <f>IF(ISNUMBER(SEARCH("migliaia",istat[[#This Row],[Variabile]])),istat[[#This Row],[Value]]*1000,istat[[#This Row],[Value]])</f>
        <v>490251</v>
      </c>
      <c r="M1060" t="b" cm="1">
        <f t="array" ref="M1060">_xlfn.IFS(istat[[#This Row],[Flag Codes]]="c",FALSE,istat[[#This Row],[Ateco 2007]]="TOTALE",FALSE,TRUE,TRUE)</f>
        <v>1</v>
      </c>
      <c r="N1060" t="str">
        <f>istat[[#This Row],[ATECO_2007]]&amp;" "&amp;LEFT(istat[[#This Row],[Ateco 2007]],IFERROR(FIND("(",istat[[#This Row],[Ateco 2007]])-2,LEN(istat[[#This Row],[Ateco 2007]])))</f>
        <v>F costruzioni</v>
      </c>
      <c r="O1060">
        <f>IFERROR(FIND("(",istat[[#This Row],[Variabile]])-2,LEN(istat[[#This Row],[Variabile]]))</f>
        <v>7</v>
      </c>
      <c r="P1060" t="str">
        <f>LEFT(istat[[#This Row],[Variabile]],istat[[#This Row],[unique_id_variable_text_num_char]])</f>
        <v>imprese</v>
      </c>
      <c r="Q1060" t="str">
        <f>istat[[#This Row],[unique_id_ateco_text]]&amp;": "&amp;istat[[#This Row],[unique_id_variable_text]]</f>
        <v>F costruzioni: imprese</v>
      </c>
    </row>
    <row r="1061" spans="1:17" x14ac:dyDescent="0.35">
      <c r="A1061" s="1" t="s">
        <v>11</v>
      </c>
      <c r="B1061" s="1" t="s">
        <v>12</v>
      </c>
      <c r="C1061" s="1" t="s">
        <v>69</v>
      </c>
      <c r="D1061" s="1" t="s">
        <v>70</v>
      </c>
      <c r="E1061" s="1" t="s">
        <v>242</v>
      </c>
      <c r="F1061" s="1" t="s">
        <v>243</v>
      </c>
      <c r="G1061">
        <v>2020</v>
      </c>
      <c r="H1061">
        <v>2020</v>
      </c>
      <c r="I1061">
        <v>5833572</v>
      </c>
      <c r="L1061">
        <f>IF(ISNUMBER(SEARCH("migliaia",istat[[#This Row],[Variabile]])),istat[[#This Row],[Value]]*1000,istat[[#This Row],[Value]])</f>
        <v>5833572000</v>
      </c>
      <c r="M1061" t="b" cm="1">
        <f t="array" ref="M1061">_xlfn.IFS(istat[[#This Row],[Flag Codes]]="c",FALSE,istat[[#This Row],[Ateco 2007]]="TOTALE",FALSE,TRUE,TRUE)</f>
        <v>1</v>
      </c>
      <c r="N106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1">
        <f>IFERROR(FIND("(",istat[[#This Row],[Variabile]])-2,LEN(istat[[#This Row],[Variabile]]))</f>
        <v>9</v>
      </c>
      <c r="P1061" t="str">
        <f>LEFT(istat[[#This Row],[Variabile]],istat[[#This Row],[unique_id_variable_text_num_char]])</f>
        <v>fatturato</v>
      </c>
      <c r="Q1061" t="str">
        <f>istat[[#This Row],[unique_id_ateco_text]]&amp;": "&amp;istat[[#This Row],[unique_id_variable_text]]</f>
        <v>109 produzione di prodotti per l'alimentazione degli animali: fatturato</v>
      </c>
    </row>
    <row r="1062" spans="1:17" x14ac:dyDescent="0.35">
      <c r="A1062" s="1" t="s">
        <v>11</v>
      </c>
      <c r="B1062" s="1" t="s">
        <v>12</v>
      </c>
      <c r="C1062" s="1" t="s">
        <v>13</v>
      </c>
      <c r="D1062" s="1" t="s">
        <v>14</v>
      </c>
      <c r="E1062" s="1" t="s">
        <v>240</v>
      </c>
      <c r="F1062" s="1" t="s">
        <v>241</v>
      </c>
      <c r="G1062">
        <v>2020</v>
      </c>
      <c r="H1062">
        <v>2020</v>
      </c>
      <c r="I1062">
        <v>1328</v>
      </c>
      <c r="L1062">
        <f>IF(ISNUMBER(SEARCH("migliaia",istat[[#This Row],[Variabile]])),istat[[#This Row],[Value]]*1000,istat[[#This Row],[Value]])</f>
        <v>1328</v>
      </c>
      <c r="M1062" t="b" cm="1">
        <f t="array" ref="M1062">_xlfn.IFS(istat[[#This Row],[Flag Codes]]="c",FALSE,istat[[#This Row],[Ateco 2007]]="TOTALE",FALSE,TRUE,TRUE)</f>
        <v>1</v>
      </c>
      <c r="N106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2">
        <f>IFERROR(FIND("(",istat[[#This Row],[Variabile]])-2,LEN(istat[[#This Row],[Variabile]]))</f>
        <v>7</v>
      </c>
      <c r="P1062" t="str">
        <f>LEFT(istat[[#This Row],[Variabile]],istat[[#This Row],[unique_id_variable_text_num_char]])</f>
        <v>imprese</v>
      </c>
      <c r="Q1062" t="str">
        <f>istat[[#This Row],[unique_id_ateco_text]]&amp;": "&amp;istat[[#This Row],[unique_id_variable_text]]</f>
        <v>283 fabbricazione di macchine per l'agricoltura e la silvicoltura: imprese</v>
      </c>
    </row>
    <row r="1063" spans="1:17" x14ac:dyDescent="0.35">
      <c r="A1063" s="1" t="s">
        <v>11</v>
      </c>
      <c r="B1063" s="1" t="s">
        <v>12</v>
      </c>
      <c r="C1063" s="1" t="s">
        <v>77</v>
      </c>
      <c r="D1063" s="1" t="s">
        <v>78</v>
      </c>
      <c r="E1063" s="1" t="s">
        <v>224</v>
      </c>
      <c r="F1063" s="1" t="s">
        <v>225</v>
      </c>
      <c r="G1063">
        <v>2020</v>
      </c>
      <c r="H1063">
        <v>2020</v>
      </c>
      <c r="I1063">
        <v>795064</v>
      </c>
      <c r="L1063">
        <f>IF(ISNUMBER(SEARCH("migliaia",istat[[#This Row],[Variabile]])),istat[[#This Row],[Value]]*1000,istat[[#This Row],[Value]])</f>
        <v>795064000</v>
      </c>
      <c r="M1063" t="b" cm="1">
        <f t="array" ref="M1063">_xlfn.IFS(istat[[#This Row],[Flag Codes]]="c",FALSE,istat[[#This Row],[Ateco 2007]]="TOTALE",FALSE,TRUE,TRUE)</f>
        <v>1</v>
      </c>
      <c r="N1063" t="str">
        <f>istat[[#This Row],[ATECO_2007]]&amp;" "&amp;LEFT(istat[[#This Row],[Ateco 2007]],IFERROR(FIND("(",istat[[#This Row],[Ateco 2007]])-2,LEN(istat[[#This Row],[Ateco 2007]])))</f>
        <v>712 collaudi ed analisi tecniche</v>
      </c>
      <c r="O1063">
        <f>IFERROR(FIND("(",istat[[#This Row],[Variabile]])-2,LEN(istat[[#This Row],[Variabile]]))</f>
        <v>23</v>
      </c>
      <c r="P1063" t="str">
        <f>LEFT(istat[[#This Row],[Variabile]],istat[[#This Row],[unique_id_variable_text_num_char]])</f>
        <v>margine operativo lordo</v>
      </c>
      <c r="Q1063" t="str">
        <f>istat[[#This Row],[unique_id_ateco_text]]&amp;": "&amp;istat[[#This Row],[unique_id_variable_text]]</f>
        <v>712 collaudi ed analisi tecniche: margine operativo lordo</v>
      </c>
    </row>
    <row r="1064" spans="1:17" x14ac:dyDescent="0.35">
      <c r="A1064" s="1" t="s">
        <v>11</v>
      </c>
      <c r="B1064" s="1" t="s">
        <v>12</v>
      </c>
      <c r="C1064" s="1" t="s">
        <v>73</v>
      </c>
      <c r="D1064" s="1" t="s">
        <v>74</v>
      </c>
      <c r="E1064" s="1" t="s">
        <v>242</v>
      </c>
      <c r="F1064" s="1" t="s">
        <v>243</v>
      </c>
      <c r="G1064">
        <v>2020</v>
      </c>
      <c r="H1064">
        <v>2020</v>
      </c>
      <c r="I1064">
        <v>827103</v>
      </c>
      <c r="L1064">
        <f>IF(ISNUMBER(SEARCH("migliaia",istat[[#This Row],[Variabile]])),istat[[#This Row],[Value]]*1000,istat[[#This Row],[Value]])</f>
        <v>827103000</v>
      </c>
      <c r="M1064" t="b" cm="1">
        <f t="array" ref="M1064">_xlfn.IFS(istat[[#This Row],[Flag Codes]]="c",FALSE,istat[[#This Row],[Ateco 2007]]="TOTALE",FALSE,TRUE,TRUE)</f>
        <v>1</v>
      </c>
      <c r="N106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4">
        <f>IFERROR(FIND("(",istat[[#This Row],[Variabile]])-2,LEN(istat[[#This Row],[Variabile]]))</f>
        <v>36</v>
      </c>
      <c r="P1064" t="str">
        <f>LEFT(istat[[#This Row],[Variabile]],istat[[#This Row],[unique_id_variable_text_num_char]])</f>
        <v>valore aggiunto al costo dei fattori</v>
      </c>
      <c r="Q1064" t="str">
        <f>istat[[#This Row],[unique_id_ateco_text]]&amp;": "&amp;istat[[#This Row],[unique_id_variable_text]]</f>
        <v>109 produzione di prodotti per l'alimentazione degli animali: valore aggiunto al costo dei fattori</v>
      </c>
    </row>
    <row r="1065" spans="1:17" x14ac:dyDescent="0.35">
      <c r="A1065" s="1" t="s">
        <v>11</v>
      </c>
      <c r="B1065" s="1" t="s">
        <v>12</v>
      </c>
      <c r="C1065" s="1" t="s">
        <v>91</v>
      </c>
      <c r="D1065" s="1" t="s">
        <v>92</v>
      </c>
      <c r="E1065" s="1" t="s">
        <v>242</v>
      </c>
      <c r="F1065" s="1" t="s">
        <v>243</v>
      </c>
      <c r="G1065">
        <v>2020</v>
      </c>
      <c r="H1065">
        <v>2020</v>
      </c>
      <c r="I1065">
        <v>7647</v>
      </c>
      <c r="L1065">
        <f>IF(ISNUMBER(SEARCH("migliaia",istat[[#This Row],[Variabile]])),istat[[#This Row],[Value]]*1000,istat[[#This Row],[Value]])</f>
        <v>7647</v>
      </c>
      <c r="M1065" t="b" cm="1">
        <f t="array" ref="M1065">_xlfn.IFS(istat[[#This Row],[Flag Codes]]="c",FALSE,istat[[#This Row],[Ateco 2007]]="TOTALE",FALSE,TRUE,TRUE)</f>
        <v>1</v>
      </c>
      <c r="N106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065">
        <f>IFERROR(FIND("(",istat[[#This Row],[Variabile]])-2,LEN(istat[[#This Row],[Variabile]]))</f>
        <v>8</v>
      </c>
      <c r="P1065" t="str">
        <f>LEFT(istat[[#This Row],[Variabile]],istat[[#This Row],[unique_id_variable_text_num_char]])</f>
        <v>occupati</v>
      </c>
      <c r="Q1065" t="str">
        <f>istat[[#This Row],[unique_id_ateco_text]]&amp;": "&amp;istat[[#This Row],[unique_id_variable_text]]</f>
        <v>109 produzione di prodotti per l'alimentazione degli animali: occupati</v>
      </c>
    </row>
    <row r="1066" spans="1:17" x14ac:dyDescent="0.35">
      <c r="A1066" s="1" t="s">
        <v>11</v>
      </c>
      <c r="B1066" s="1" t="s">
        <v>12</v>
      </c>
      <c r="C1066" s="1" t="s">
        <v>69</v>
      </c>
      <c r="D1066" s="1" t="s">
        <v>70</v>
      </c>
      <c r="E1066" s="1" t="s">
        <v>232</v>
      </c>
      <c r="F1066" s="1" t="s">
        <v>233</v>
      </c>
      <c r="G1066">
        <v>2020</v>
      </c>
      <c r="H1066">
        <v>2020</v>
      </c>
      <c r="I1066">
        <v>0</v>
      </c>
      <c r="L1066">
        <f>IF(ISNUMBER(SEARCH("migliaia",istat[[#This Row],[Variabile]])),istat[[#This Row],[Value]]*1000,istat[[#This Row],[Value]])</f>
        <v>0</v>
      </c>
      <c r="M1066" t="b" cm="1">
        <f t="array" ref="M1066">_xlfn.IFS(istat[[#This Row],[Flag Codes]]="c",FALSE,istat[[#This Row],[Ateco 2007]]="TOTALE",FALSE,TRUE,TRUE)</f>
        <v>1</v>
      </c>
      <c r="N1066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066">
        <f>IFERROR(FIND("(",istat[[#This Row],[Variabile]])-2,LEN(istat[[#This Row],[Variabile]]))</f>
        <v>9</v>
      </c>
      <c r="P1066" t="str">
        <f>LEFT(istat[[#This Row],[Variabile]],istat[[#This Row],[unique_id_variable_text_num_char]])</f>
        <v>fatturato</v>
      </c>
      <c r="Q1066" t="str">
        <f>istat[[#This Row],[unique_id_ateco_text]]&amp;": "&amp;istat[[#This Row],[unique_id_variable_text]]</f>
        <v>304 fabbricazione di veicoli militari da combattimento: fatturato</v>
      </c>
    </row>
    <row r="1067" spans="1:17" x14ac:dyDescent="0.35">
      <c r="A1067" s="1" t="s">
        <v>11</v>
      </c>
      <c r="B1067" s="1" t="s">
        <v>12</v>
      </c>
      <c r="C1067" s="1" t="s">
        <v>69</v>
      </c>
      <c r="D1067" s="1" t="s">
        <v>70</v>
      </c>
      <c r="E1067" s="1" t="s">
        <v>240</v>
      </c>
      <c r="F1067" s="1" t="s">
        <v>241</v>
      </c>
      <c r="G1067">
        <v>2020</v>
      </c>
      <c r="H1067">
        <v>2020</v>
      </c>
      <c r="I1067">
        <v>8981560</v>
      </c>
      <c r="L1067">
        <f>IF(ISNUMBER(SEARCH("migliaia",istat[[#This Row],[Variabile]])),istat[[#This Row],[Value]]*1000,istat[[#This Row],[Value]])</f>
        <v>8981560000</v>
      </c>
      <c r="M1067" t="b" cm="1">
        <f t="array" ref="M1067">_xlfn.IFS(istat[[#This Row],[Flag Codes]]="c",FALSE,istat[[#This Row],[Ateco 2007]]="TOTALE",FALSE,TRUE,TRUE)</f>
        <v>1</v>
      </c>
      <c r="N106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067">
        <f>IFERROR(FIND("(",istat[[#This Row],[Variabile]])-2,LEN(istat[[#This Row],[Variabile]]))</f>
        <v>9</v>
      </c>
      <c r="P1067" t="str">
        <f>LEFT(istat[[#This Row],[Variabile]],istat[[#This Row],[unique_id_variable_text_num_char]])</f>
        <v>fatturato</v>
      </c>
      <c r="Q1067" t="str">
        <f>istat[[#This Row],[unique_id_ateco_text]]&amp;": "&amp;istat[[#This Row],[unique_id_variable_text]]</f>
        <v>283 fabbricazione di macchine per l'agricoltura e la silvicoltura: fatturato</v>
      </c>
    </row>
    <row r="1068" spans="1:17" x14ac:dyDescent="0.35">
      <c r="A1068" s="1" t="s">
        <v>11</v>
      </c>
      <c r="B1068" s="1" t="s">
        <v>12</v>
      </c>
      <c r="C1068" s="1" t="s">
        <v>71</v>
      </c>
      <c r="D1068" s="1" t="s">
        <v>72</v>
      </c>
      <c r="E1068" s="1" t="s">
        <v>272</v>
      </c>
      <c r="F1068" s="1" t="s">
        <v>273</v>
      </c>
      <c r="G1068">
        <v>2020</v>
      </c>
      <c r="H1068">
        <v>2020</v>
      </c>
      <c r="I1068">
        <v>4378953</v>
      </c>
      <c r="L1068">
        <f>IF(ISNUMBER(SEARCH("migliaia",istat[[#This Row],[Variabile]])),istat[[#This Row],[Value]]*1000,istat[[#This Row],[Value]])</f>
        <v>4378953000</v>
      </c>
      <c r="M1068" t="b" cm="1">
        <f t="array" ref="M1068">_xlfn.IFS(istat[[#This Row],[Flag Codes]]="c",FALSE,istat[[#This Row],[Ateco 2007]]="TOTALE",FALSE,TRUE,TRUE)</f>
        <v>1</v>
      </c>
      <c r="N1068" t="str">
        <f>istat[[#This Row],[ATECO_2007]]&amp;" "&amp;LEFT(istat[[#This Row],[Ateco 2007]],IFERROR(FIND("(",istat[[#This Row],[Ateco 2007]])-2,LEN(istat[[#This Row],[Ateco 2007]])))</f>
        <v>51 trasporto aereo</v>
      </c>
      <c r="O1068">
        <f>IFERROR(FIND("(",istat[[#This Row],[Variabile]])-2,LEN(istat[[#This Row],[Variabile]]))</f>
        <v>23</v>
      </c>
      <c r="P1068" t="str">
        <f>LEFT(istat[[#This Row],[Variabile]],istat[[#This Row],[unique_id_variable_text_num_char]])</f>
        <v>valore della produzione</v>
      </c>
      <c r="Q1068" t="str">
        <f>istat[[#This Row],[unique_id_ateco_text]]&amp;": "&amp;istat[[#This Row],[unique_id_variable_text]]</f>
        <v>51 trasporto aereo: valore della produzione</v>
      </c>
    </row>
    <row r="1069" spans="1:17" x14ac:dyDescent="0.35">
      <c r="A1069" s="1" t="s">
        <v>11</v>
      </c>
      <c r="B1069" s="1" t="s">
        <v>12</v>
      </c>
      <c r="C1069" s="1" t="s">
        <v>73</v>
      </c>
      <c r="D1069" s="1" t="s">
        <v>74</v>
      </c>
      <c r="E1069" s="1" t="s">
        <v>218</v>
      </c>
      <c r="F1069" s="1" t="s">
        <v>219</v>
      </c>
      <c r="G1069">
        <v>2020</v>
      </c>
      <c r="H1069">
        <v>2020</v>
      </c>
      <c r="I1069">
        <v>7325264</v>
      </c>
      <c r="L1069">
        <f>IF(ISNUMBER(SEARCH("migliaia",istat[[#This Row],[Variabile]])),istat[[#This Row],[Value]]*1000,istat[[#This Row],[Value]])</f>
        <v>7325264000</v>
      </c>
      <c r="M1069" t="b" cm="1">
        <f t="array" ref="M1069">_xlfn.IFS(istat[[#This Row],[Flag Codes]]="c",FALSE,istat[[#This Row],[Ateco 2007]]="TOTALE",FALSE,TRUE,TRUE)</f>
        <v>1</v>
      </c>
      <c r="N1069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69">
        <f>IFERROR(FIND("(",istat[[#This Row],[Variabile]])-2,LEN(istat[[#This Row],[Variabile]]))</f>
        <v>36</v>
      </c>
      <c r="P1069" t="str">
        <f>LEFT(istat[[#This Row],[Variabile]],istat[[#This Row],[unique_id_variable_text_num_char]])</f>
        <v>valore aggiunto al costo dei fattori</v>
      </c>
      <c r="Q1069" t="str">
        <f>istat[[#This Row],[unique_id_ateco_text]]&amp;": "&amp;istat[[#This Row],[unique_id_variable_text]]</f>
        <v>14 confezione di articoli di abbigliamento, confezione di articoli in pelle e pelliccia: valore aggiunto al costo dei fattori</v>
      </c>
    </row>
    <row r="1070" spans="1:17" x14ac:dyDescent="0.35">
      <c r="A1070" s="1" t="s">
        <v>11</v>
      </c>
      <c r="B1070" s="1" t="s">
        <v>12</v>
      </c>
      <c r="C1070" s="1" t="s">
        <v>71</v>
      </c>
      <c r="D1070" s="1" t="s">
        <v>72</v>
      </c>
      <c r="E1070" s="1" t="s">
        <v>250</v>
      </c>
      <c r="F1070" s="1" t="s">
        <v>251</v>
      </c>
      <c r="G1070">
        <v>2020</v>
      </c>
      <c r="H1070">
        <v>2020</v>
      </c>
      <c r="I1070">
        <v>43109183</v>
      </c>
      <c r="L1070">
        <f>IF(ISNUMBER(SEARCH("migliaia",istat[[#This Row],[Variabile]])),istat[[#This Row],[Value]]*1000,istat[[#This Row],[Value]])</f>
        <v>43109183000</v>
      </c>
      <c r="M1070" t="b" cm="1">
        <f t="array" ref="M1070">_xlfn.IFS(istat[[#This Row],[Flag Codes]]="c",FALSE,istat[[#This Row],[Ateco 2007]]="TOTALE",FALSE,TRUE,TRUE)</f>
        <v>1</v>
      </c>
      <c r="N107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0">
        <f>IFERROR(FIND("(",istat[[#This Row],[Variabile]])-2,LEN(istat[[#This Row],[Variabile]]))</f>
        <v>23</v>
      </c>
      <c r="P1070" t="str">
        <f>LEFT(istat[[#This Row],[Variabile]],istat[[#This Row],[unique_id_variable_text_num_char]])</f>
        <v>valore della produzione</v>
      </c>
      <c r="Q1070" t="str">
        <f>istat[[#This Row],[unique_id_ateco_text]]&amp;": "&amp;istat[[#This Row],[unique_id_variable_text]]</f>
        <v>464 commercio all'ingrosso di beni di consumo finale: valore della produzione</v>
      </c>
    </row>
    <row r="1071" spans="1:17" x14ac:dyDescent="0.35">
      <c r="A1071" s="1" t="s">
        <v>11</v>
      </c>
      <c r="B1071" s="1" t="s">
        <v>12</v>
      </c>
      <c r="C1071" s="1" t="s">
        <v>101</v>
      </c>
      <c r="D1071" s="1" t="s">
        <v>102</v>
      </c>
      <c r="E1071" s="1" t="s">
        <v>159</v>
      </c>
      <c r="F1071" s="1" t="s">
        <v>160</v>
      </c>
      <c r="G1071">
        <v>2020</v>
      </c>
      <c r="H1071">
        <v>2020</v>
      </c>
      <c r="I1071">
        <v>36109</v>
      </c>
      <c r="L1071">
        <f>IF(ISNUMBER(SEARCH("migliaia",istat[[#This Row],[Variabile]])),istat[[#This Row],[Value]]*1000,istat[[#This Row],[Value]])</f>
        <v>36109000</v>
      </c>
      <c r="M1071" t="b" cm="1">
        <f t="array" ref="M1071">_xlfn.IFS(istat[[#This Row],[Flag Codes]]="c",FALSE,istat[[#This Row],[Ateco 2007]]="TOTALE",FALSE,TRUE,TRUE)</f>
        <v>1</v>
      </c>
      <c r="N107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1">
        <f>IFERROR(FIND("(",istat[[#This Row],[Variabile]])-2,LEN(istat[[#This Row],[Variabile]]))</f>
        <v>27</v>
      </c>
      <c r="P1071" t="str">
        <f>LEFT(istat[[#This Row],[Variabile]],istat[[#This Row],[unique_id_variable_text_num_char]])</f>
        <v>ore lavorate dai dipendenti</v>
      </c>
      <c r="Q1071" t="str">
        <f>istat[[#This Row],[unique_id_ateco_text]]&amp;": "&amp;istat[[#This Row],[unique_id_variable_text]]</f>
        <v>552 alloggi per vacanze e altre strutture per brevi soggiorni: ore lavorate dai dipendenti</v>
      </c>
    </row>
    <row r="1072" spans="1:17" x14ac:dyDescent="0.35">
      <c r="A1072" s="1" t="s">
        <v>11</v>
      </c>
      <c r="B1072" s="1" t="s">
        <v>12</v>
      </c>
      <c r="C1072" s="1" t="s">
        <v>79</v>
      </c>
      <c r="D1072" s="1" t="s">
        <v>80</v>
      </c>
      <c r="E1072" s="1" t="s">
        <v>212</v>
      </c>
      <c r="F1072" s="1" t="s">
        <v>213</v>
      </c>
      <c r="G1072">
        <v>2020</v>
      </c>
      <c r="H1072">
        <v>2020</v>
      </c>
      <c r="I1072">
        <v>2604895</v>
      </c>
      <c r="L1072">
        <f>IF(ISNUMBER(SEARCH("migliaia",istat[[#This Row],[Variabile]])),istat[[#This Row],[Value]]*1000,istat[[#This Row],[Value]])</f>
        <v>2604895000</v>
      </c>
      <c r="M1072" t="b" cm="1">
        <f t="array" ref="M1072">_xlfn.IFS(istat[[#This Row],[Flag Codes]]="c",FALSE,istat[[#This Row],[Ateco 2007]]="TOTALE",FALSE,TRUE,TRUE)</f>
        <v>1</v>
      </c>
      <c r="N107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72">
        <f>IFERROR(FIND("(",istat[[#This Row],[Variabile]])-2,LEN(istat[[#This Row],[Variabile]]))</f>
        <v>26</v>
      </c>
      <c r="P1072" t="str">
        <f>LEFT(istat[[#This Row],[Variabile]],istat[[#This Row],[unique_id_variable_text_num_char]])</f>
        <v>acquisto di beni e servizi</v>
      </c>
      <c r="Q1072" t="str">
        <f>istat[[#This Row],[unique_id_ateco_text]]&amp;": "&amp;istat[[#This Row],[unique_id_variable_text]]</f>
        <v>619 altre attività di telecomunicazione: acquisto di beni e servizi</v>
      </c>
    </row>
    <row r="1073" spans="1:17" x14ac:dyDescent="0.35">
      <c r="A1073" s="1" t="s">
        <v>11</v>
      </c>
      <c r="B1073" s="1" t="s">
        <v>12</v>
      </c>
      <c r="C1073" s="1" t="s">
        <v>91</v>
      </c>
      <c r="D1073" s="1" t="s">
        <v>92</v>
      </c>
      <c r="E1073" s="1" t="s">
        <v>159</v>
      </c>
      <c r="F1073" s="1" t="s">
        <v>160</v>
      </c>
      <c r="G1073">
        <v>2020</v>
      </c>
      <c r="H1073">
        <v>2020</v>
      </c>
      <c r="I1073">
        <v>63973</v>
      </c>
      <c r="L1073">
        <f>IF(ISNUMBER(SEARCH("migliaia",istat[[#This Row],[Variabile]])),istat[[#This Row],[Value]]*1000,istat[[#This Row],[Value]])</f>
        <v>63973</v>
      </c>
      <c r="M1073" t="b" cm="1">
        <f t="array" ref="M1073">_xlfn.IFS(istat[[#This Row],[Flag Codes]]="c",FALSE,istat[[#This Row],[Ateco 2007]]="TOTALE",FALSE,TRUE,TRUE)</f>
        <v>1</v>
      </c>
      <c r="N107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073">
        <f>IFERROR(FIND("(",istat[[#This Row],[Variabile]])-2,LEN(istat[[#This Row],[Variabile]]))</f>
        <v>8</v>
      </c>
      <c r="P1073" t="str">
        <f>LEFT(istat[[#This Row],[Variabile]],istat[[#This Row],[unique_id_variable_text_num_char]])</f>
        <v>occupati</v>
      </c>
      <c r="Q1073" t="str">
        <f>istat[[#This Row],[unique_id_ateco_text]]&amp;": "&amp;istat[[#This Row],[unique_id_variable_text]]</f>
        <v>552 alloggi per vacanze e altre strutture per brevi soggiorni: occupati</v>
      </c>
    </row>
    <row r="1074" spans="1:17" x14ac:dyDescent="0.35">
      <c r="A1074" s="1" t="s">
        <v>11</v>
      </c>
      <c r="B1074" s="1" t="s">
        <v>12</v>
      </c>
      <c r="C1074" s="1" t="s">
        <v>71</v>
      </c>
      <c r="D1074" s="1" t="s">
        <v>72</v>
      </c>
      <c r="E1074" s="1" t="s">
        <v>216</v>
      </c>
      <c r="F1074" s="1" t="s">
        <v>217</v>
      </c>
      <c r="G1074">
        <v>2020</v>
      </c>
      <c r="H1074">
        <v>2020</v>
      </c>
      <c r="J1074" t="s">
        <v>39</v>
      </c>
      <c r="K1074" t="s">
        <v>40</v>
      </c>
      <c r="L1074">
        <f>IF(ISNUMBER(SEARCH("migliaia",istat[[#This Row],[Variabile]])),istat[[#This Row],[Value]]*1000,istat[[#This Row],[Value]])</f>
        <v>0</v>
      </c>
      <c r="M1074" t="b" cm="1">
        <f t="array" ref="M1074">_xlfn.IFS(istat[[#This Row],[Flag Codes]]="c",FALSE,istat[[#This Row],[Ateco 2007]]="TOTALE",FALSE,TRUE,TRUE)</f>
        <v>0</v>
      </c>
      <c r="N1074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4">
        <f>IFERROR(FIND("(",istat[[#This Row],[Variabile]])-2,LEN(istat[[#This Row],[Variabile]]))</f>
        <v>23</v>
      </c>
      <c r="P1074" t="str">
        <f>LEFT(istat[[#This Row],[Variabile]],istat[[#This Row],[unique_id_variable_text_num_char]])</f>
        <v>valore della produzione</v>
      </c>
      <c r="Q1074" t="str">
        <f>istat[[#This Row],[unique_id_ateco_text]]&amp;": "&amp;istat[[#This Row],[unique_id_variable_text]]</f>
        <v>532 altre attività postali e di corriere: valore della produzione</v>
      </c>
    </row>
    <row r="1075" spans="1:17" x14ac:dyDescent="0.35">
      <c r="A1075" s="1" t="s">
        <v>11</v>
      </c>
      <c r="B1075" s="1" t="s">
        <v>12</v>
      </c>
      <c r="C1075" s="1" t="s">
        <v>73</v>
      </c>
      <c r="D1075" s="1" t="s">
        <v>74</v>
      </c>
      <c r="E1075" s="1" t="s">
        <v>260</v>
      </c>
      <c r="F1075" s="1" t="s">
        <v>261</v>
      </c>
      <c r="G1075">
        <v>2020</v>
      </c>
      <c r="H1075">
        <v>2020</v>
      </c>
      <c r="I1075">
        <v>927836</v>
      </c>
      <c r="L1075">
        <f>IF(ISNUMBER(SEARCH("migliaia",istat[[#This Row],[Variabile]])),istat[[#This Row],[Value]]*1000,istat[[#This Row],[Value]])</f>
        <v>927836000</v>
      </c>
      <c r="M1075" t="b" cm="1">
        <f t="array" ref="M1075">_xlfn.IFS(istat[[#This Row],[Flag Codes]]="c",FALSE,istat[[#This Row],[Ateco 2007]]="TOTALE",FALSE,TRUE,TRUE)</f>
        <v>1</v>
      </c>
      <c r="N107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75">
        <f>IFERROR(FIND("(",istat[[#This Row],[Variabile]])-2,LEN(istat[[#This Row],[Variabile]]))</f>
        <v>36</v>
      </c>
      <c r="P1075" t="str">
        <f>LEFT(istat[[#This Row],[Variabile]],istat[[#This Row],[unique_id_variable_text_num_char]])</f>
        <v>valore aggiunto al costo dei fattori</v>
      </c>
      <c r="Q1075" t="str">
        <f>istat[[#This Row],[unique_id_ateco_text]]&amp;": "&amp;istat[[#This Row],[unique_id_variable_text]]</f>
        <v>302 costruzione di locomotive e di materiale rotabile ferro-tranviario: valore aggiunto al costo dei fattori</v>
      </c>
    </row>
    <row r="1076" spans="1:17" x14ac:dyDescent="0.35">
      <c r="A1076" s="1" t="s">
        <v>11</v>
      </c>
      <c r="B1076" s="1" t="s">
        <v>12</v>
      </c>
      <c r="C1076" s="1" t="s">
        <v>73</v>
      </c>
      <c r="D1076" s="1" t="s">
        <v>74</v>
      </c>
      <c r="E1076" s="1" t="s">
        <v>236</v>
      </c>
      <c r="F1076" s="1" t="s">
        <v>237</v>
      </c>
      <c r="G1076">
        <v>2020</v>
      </c>
      <c r="H1076">
        <v>2020</v>
      </c>
      <c r="I1076">
        <v>3271084</v>
      </c>
      <c r="L1076">
        <f>IF(ISNUMBER(SEARCH("migliaia",istat[[#This Row],[Variabile]])),istat[[#This Row],[Value]]*1000,istat[[#This Row],[Value]])</f>
        <v>3271084000</v>
      </c>
      <c r="M1076" t="b" cm="1">
        <f t="array" ref="M1076">_xlfn.IFS(istat[[#This Row],[Flag Codes]]="c",FALSE,istat[[#This Row],[Ateco 2007]]="TOTALE",FALSE,TRUE,TRUE)</f>
        <v>1</v>
      </c>
      <c r="N107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76">
        <f>IFERROR(FIND("(",istat[[#This Row],[Variabile]])-2,LEN(istat[[#This Row],[Variabile]]))</f>
        <v>36</v>
      </c>
      <c r="P1076" t="str">
        <f>LEFT(istat[[#This Row],[Variabile]],istat[[#This Row],[unique_id_variable_text_num_char]])</f>
        <v>valore aggiunto al costo dei fattori</v>
      </c>
      <c r="Q1076" t="str">
        <f>istat[[#This Row],[unique_id_ateco_text]]&amp;": "&amp;istat[[#This Row],[unique_id_variable_text]]</f>
        <v>16 industria del legno e dei prodotti in legno e sughero: valore aggiunto al costo dei fattori</v>
      </c>
    </row>
    <row r="1077" spans="1:17" x14ac:dyDescent="0.35">
      <c r="A1077" s="1" t="s">
        <v>11</v>
      </c>
      <c r="B1077" s="1" t="s">
        <v>12</v>
      </c>
      <c r="C1077" s="1" t="s">
        <v>13</v>
      </c>
      <c r="D1077" s="1" t="s">
        <v>14</v>
      </c>
      <c r="E1077" s="1" t="s">
        <v>250</v>
      </c>
      <c r="F1077" s="1" t="s">
        <v>251</v>
      </c>
      <c r="G1077">
        <v>2020</v>
      </c>
      <c r="H1077">
        <v>2020</v>
      </c>
      <c r="I1077">
        <v>49156</v>
      </c>
      <c r="L1077">
        <f>IF(ISNUMBER(SEARCH("migliaia",istat[[#This Row],[Variabile]])),istat[[#This Row],[Value]]*1000,istat[[#This Row],[Value]])</f>
        <v>49156</v>
      </c>
      <c r="M1077" t="b" cm="1">
        <f t="array" ref="M1077">_xlfn.IFS(istat[[#This Row],[Flag Codes]]="c",FALSE,istat[[#This Row],[Ateco 2007]]="TOTALE",FALSE,TRUE,TRUE)</f>
        <v>1</v>
      </c>
      <c r="N1077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77">
        <f>IFERROR(FIND("(",istat[[#This Row],[Variabile]])-2,LEN(istat[[#This Row],[Variabile]]))</f>
        <v>7</v>
      </c>
      <c r="P1077" t="str">
        <f>LEFT(istat[[#This Row],[Variabile]],istat[[#This Row],[unique_id_variable_text_num_char]])</f>
        <v>imprese</v>
      </c>
      <c r="Q1077" t="str">
        <f>istat[[#This Row],[unique_id_ateco_text]]&amp;": "&amp;istat[[#This Row],[unique_id_variable_text]]</f>
        <v>464 commercio all'ingrosso di beni di consumo finale: imprese</v>
      </c>
    </row>
    <row r="1078" spans="1:17" x14ac:dyDescent="0.35">
      <c r="A1078" s="1" t="s">
        <v>11</v>
      </c>
      <c r="B1078" s="1" t="s">
        <v>12</v>
      </c>
      <c r="C1078" s="1" t="s">
        <v>91</v>
      </c>
      <c r="D1078" s="1" t="s">
        <v>92</v>
      </c>
      <c r="E1078" s="1" t="s">
        <v>206</v>
      </c>
      <c r="F1078" s="1" t="s">
        <v>207</v>
      </c>
      <c r="G1078">
        <v>2020</v>
      </c>
      <c r="H1078">
        <v>2020</v>
      </c>
      <c r="I1078">
        <v>36152</v>
      </c>
      <c r="L1078">
        <f>IF(ISNUMBER(SEARCH("migliaia",istat[[#This Row],[Variabile]])),istat[[#This Row],[Value]]*1000,istat[[#This Row],[Value]])</f>
        <v>36152</v>
      </c>
      <c r="M1078" t="b" cm="1">
        <f t="array" ref="M1078">_xlfn.IFS(istat[[#This Row],[Flag Codes]]="c",FALSE,istat[[#This Row],[Ateco 2007]]="TOTALE",FALSE,TRUE,TRUE)</f>
        <v>1</v>
      </c>
      <c r="N1078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078">
        <f>IFERROR(FIND("(",istat[[#This Row],[Variabile]])-2,LEN(istat[[#This Row],[Variabile]]))</f>
        <v>8</v>
      </c>
      <c r="P1078" t="str">
        <f>LEFT(istat[[#This Row],[Variabile]],istat[[#This Row],[unique_id_variable_text_num_char]])</f>
        <v>occupati</v>
      </c>
      <c r="Q1078" t="str">
        <f>istat[[#This Row],[unique_id_ateco_text]]&amp;": "&amp;istat[[#This Row],[unique_id_variable_text]]</f>
        <v>261 fabbricazione di componenti elettronici e schede elettroniche: occupati</v>
      </c>
    </row>
    <row r="1079" spans="1:17" x14ac:dyDescent="0.35">
      <c r="A1079" s="1" t="s">
        <v>11</v>
      </c>
      <c r="B1079" s="1" t="s">
        <v>12</v>
      </c>
      <c r="C1079" s="1" t="s">
        <v>95</v>
      </c>
      <c r="D1079" s="1" t="s">
        <v>96</v>
      </c>
      <c r="E1079" s="1" t="s">
        <v>216</v>
      </c>
      <c r="F1079" s="1" t="s">
        <v>217</v>
      </c>
      <c r="G1079">
        <v>2020</v>
      </c>
      <c r="H1079">
        <v>2020</v>
      </c>
      <c r="J1079" t="s">
        <v>39</v>
      </c>
      <c r="K1079" t="s">
        <v>40</v>
      </c>
      <c r="L1079">
        <f>IF(ISNUMBER(SEARCH("migliaia",istat[[#This Row],[Variabile]])),istat[[#This Row],[Value]]*1000,istat[[#This Row],[Value]])</f>
        <v>0</v>
      </c>
      <c r="M1079" t="b" cm="1">
        <f t="array" ref="M1079">_xlfn.IFS(istat[[#This Row],[Flag Codes]]="c",FALSE,istat[[#This Row],[Ateco 2007]]="TOTALE",FALSE,TRUE,TRUE)</f>
        <v>0</v>
      </c>
      <c r="N107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079">
        <f>IFERROR(FIND("(",istat[[#This Row],[Variabile]])-2,LEN(istat[[#This Row],[Variabile]]))</f>
        <v>21</v>
      </c>
      <c r="P1079" t="str">
        <f>LEFT(istat[[#This Row],[Variabile]],istat[[#This Row],[unique_id_variable_text_num_char]])</f>
        <v>lavoratori dipendenti</v>
      </c>
      <c r="Q1079" t="str">
        <f>istat[[#This Row],[unique_id_ateco_text]]&amp;": "&amp;istat[[#This Row],[unique_id_variable_text]]</f>
        <v>532 altre attività postali e di corriere: lavoratori dipendenti</v>
      </c>
    </row>
    <row r="1080" spans="1:17" x14ac:dyDescent="0.35">
      <c r="A1080" s="1" t="s">
        <v>11</v>
      </c>
      <c r="B1080" s="1" t="s">
        <v>12</v>
      </c>
      <c r="C1080" s="1" t="s">
        <v>69</v>
      </c>
      <c r="D1080" s="1" t="s">
        <v>70</v>
      </c>
      <c r="E1080" s="1" t="s">
        <v>250</v>
      </c>
      <c r="F1080" s="1" t="s">
        <v>251</v>
      </c>
      <c r="G1080">
        <v>2020</v>
      </c>
      <c r="H1080">
        <v>2020</v>
      </c>
      <c r="I1080">
        <v>127413418</v>
      </c>
      <c r="L1080">
        <f>IF(ISNUMBER(SEARCH("migliaia",istat[[#This Row],[Variabile]])),istat[[#This Row],[Value]]*1000,istat[[#This Row],[Value]])</f>
        <v>127413418000</v>
      </c>
      <c r="M1080" t="b" cm="1">
        <f t="array" ref="M1080">_xlfn.IFS(istat[[#This Row],[Flag Codes]]="c",FALSE,istat[[#This Row],[Ateco 2007]]="TOTALE",FALSE,TRUE,TRUE)</f>
        <v>1</v>
      </c>
      <c r="N1080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080">
        <f>IFERROR(FIND("(",istat[[#This Row],[Variabile]])-2,LEN(istat[[#This Row],[Variabile]]))</f>
        <v>9</v>
      </c>
      <c r="P1080" t="str">
        <f>LEFT(istat[[#This Row],[Variabile]],istat[[#This Row],[unique_id_variable_text_num_char]])</f>
        <v>fatturato</v>
      </c>
      <c r="Q1080" t="str">
        <f>istat[[#This Row],[unique_id_ateco_text]]&amp;": "&amp;istat[[#This Row],[unique_id_variable_text]]</f>
        <v>464 commercio all'ingrosso di beni di consumo finale: fatturato</v>
      </c>
    </row>
    <row r="1081" spans="1:17" x14ac:dyDescent="0.35">
      <c r="A1081" s="1" t="s">
        <v>11</v>
      </c>
      <c r="B1081" s="1" t="s">
        <v>12</v>
      </c>
      <c r="C1081" s="1" t="s">
        <v>87</v>
      </c>
      <c r="D1081" s="1" t="s">
        <v>88</v>
      </c>
      <c r="E1081" s="1" t="s">
        <v>172</v>
      </c>
      <c r="F1081" s="1" t="s">
        <v>173</v>
      </c>
      <c r="G1081">
        <v>2020</v>
      </c>
      <c r="H1081">
        <v>2020</v>
      </c>
      <c r="I1081">
        <v>609035</v>
      </c>
      <c r="L1081">
        <f>IF(ISNUMBER(SEARCH("migliaia",istat[[#This Row],[Variabile]])),istat[[#This Row],[Value]]*1000,istat[[#This Row],[Value]])</f>
        <v>609035000</v>
      </c>
      <c r="M1081" t="b" cm="1">
        <f t="array" ref="M1081">_xlfn.IFS(istat[[#This Row],[Flag Codes]]="c",FALSE,istat[[#This Row],[Ateco 2007]]="TOTALE",FALSE,TRUE,TRUE)</f>
        <v>1</v>
      </c>
      <c r="N1081" t="str">
        <f>istat[[#This Row],[ATECO_2007]]&amp;" "&amp;LEFT(istat[[#This Row],[Ateco 2007]],IFERROR(FIND("(",istat[[#This Row],[Ateco 2007]])-2,LEN(istat[[#This Row],[Ateco 2007]])))</f>
        <v>32 altre industrie manifatturiere</v>
      </c>
      <c r="O1081">
        <f>IFERROR(FIND("(",istat[[#This Row],[Variabile]])-2,LEN(istat[[#This Row],[Variabile]]))</f>
        <v>36</v>
      </c>
      <c r="P1081" t="str">
        <f>LEFT(istat[[#This Row],[Variabile]],istat[[#This Row],[unique_id_variable_text_num_char]])</f>
        <v>investimenti lordi in beni materiali</v>
      </c>
      <c r="Q1081" t="str">
        <f>istat[[#This Row],[unique_id_ateco_text]]&amp;": "&amp;istat[[#This Row],[unique_id_variable_text]]</f>
        <v>32 altre industrie manifatturiere: investimenti lordi in beni materiali</v>
      </c>
    </row>
    <row r="1082" spans="1:17" x14ac:dyDescent="0.35">
      <c r="A1082" s="1" t="s">
        <v>11</v>
      </c>
      <c r="B1082" s="1" t="s">
        <v>12</v>
      </c>
      <c r="C1082" s="1" t="s">
        <v>81</v>
      </c>
      <c r="D1082" s="1" t="s">
        <v>82</v>
      </c>
      <c r="E1082" s="1" t="s">
        <v>268</v>
      </c>
      <c r="F1082" s="1" t="s">
        <v>269</v>
      </c>
      <c r="G1082">
        <v>2020</v>
      </c>
      <c r="H1082">
        <v>2020</v>
      </c>
      <c r="I1082">
        <v>2580094</v>
      </c>
      <c r="L1082">
        <f>IF(ISNUMBER(SEARCH("migliaia",istat[[#This Row],[Variabile]])),istat[[#This Row],[Value]]*1000,istat[[#This Row],[Value]])</f>
        <v>2580094000</v>
      </c>
      <c r="M1082" t="b" cm="1">
        <f t="array" ref="M1082">_xlfn.IFS(istat[[#This Row],[Flag Codes]]="c",FALSE,istat[[#This Row],[Ateco 2007]]="TOTALE",FALSE,TRUE,TRUE)</f>
        <v>1</v>
      </c>
      <c r="N108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082">
        <f>IFERROR(FIND("(",istat[[#This Row],[Variabile]])-2,LEN(istat[[#This Row],[Variabile]]))</f>
        <v>19</v>
      </c>
      <c r="P1082" t="str">
        <f>LEFT(istat[[#This Row],[Variabile]],istat[[#This Row],[unique_id_variable_text_num_char]])</f>
        <v>costi del personale</v>
      </c>
      <c r="Q1082" t="str">
        <f>istat[[#This Row],[unique_id_ateco_text]]&amp;": "&amp;istat[[#This Row],[unique_id_variable_text]]</f>
        <v>74 altre attività professionali, scientifiche e tecniche: costi del personale</v>
      </c>
    </row>
    <row r="1083" spans="1:17" x14ac:dyDescent="0.35">
      <c r="A1083" s="1" t="s">
        <v>11</v>
      </c>
      <c r="B1083" s="1" t="s">
        <v>12</v>
      </c>
      <c r="C1083" s="1" t="s">
        <v>85</v>
      </c>
      <c r="D1083" s="1" t="s">
        <v>86</v>
      </c>
      <c r="E1083" s="1" t="s">
        <v>244</v>
      </c>
      <c r="F1083" s="1" t="s">
        <v>245</v>
      </c>
      <c r="G1083">
        <v>2020</v>
      </c>
      <c r="H1083">
        <v>2020</v>
      </c>
      <c r="I1083">
        <v>2847847</v>
      </c>
      <c r="L1083">
        <f>IF(ISNUMBER(SEARCH("migliaia",istat[[#This Row],[Variabile]])),istat[[#This Row],[Value]]*1000,istat[[#This Row],[Value]])</f>
        <v>2847847000</v>
      </c>
      <c r="M1083" t="b" cm="1">
        <f t="array" ref="M1083">_xlfn.IFS(istat[[#This Row],[Flag Codes]]="c",FALSE,istat[[#This Row],[Ateco 2007]]="TOTALE",FALSE,TRUE,TRUE)</f>
        <v>1</v>
      </c>
      <c r="N1083" t="str">
        <f>istat[[#This Row],[ATECO_2007]]&amp;" "&amp;LEFT(istat[[#This Row],[Ateco 2007]],IFERROR(FIND("(",istat[[#This Row],[Ateco 2007]])-2,LEN(istat[[#This Row],[Ateco 2007]])))</f>
        <v>55 alloggio</v>
      </c>
      <c r="O1083">
        <f>IFERROR(FIND("(",istat[[#This Row],[Variabile]])-2,LEN(istat[[#This Row],[Variabile]]))</f>
        <v>17</v>
      </c>
      <c r="P1083" t="str">
        <f>LEFT(istat[[#This Row],[Variabile]],istat[[#This Row],[unique_id_variable_text_num_char]])</f>
        <v>salari e stipendi</v>
      </c>
      <c r="Q1083" t="str">
        <f>istat[[#This Row],[unique_id_ateco_text]]&amp;": "&amp;istat[[#This Row],[unique_id_variable_text]]</f>
        <v>55 alloggio: salari e stipendi</v>
      </c>
    </row>
    <row r="1084" spans="1:17" x14ac:dyDescent="0.35">
      <c r="A1084" s="1" t="s">
        <v>11</v>
      </c>
      <c r="B1084" s="1" t="s">
        <v>12</v>
      </c>
      <c r="C1084" s="1" t="s">
        <v>91</v>
      </c>
      <c r="D1084" s="1" t="s">
        <v>92</v>
      </c>
      <c r="E1084" s="1" t="s">
        <v>218</v>
      </c>
      <c r="F1084" s="1" t="s">
        <v>219</v>
      </c>
      <c r="G1084">
        <v>2020</v>
      </c>
      <c r="H1084">
        <v>2020</v>
      </c>
      <c r="I1084">
        <v>202492</v>
      </c>
      <c r="L1084">
        <f>IF(ISNUMBER(SEARCH("migliaia",istat[[#This Row],[Variabile]])),istat[[#This Row],[Value]]*1000,istat[[#This Row],[Value]])</f>
        <v>202492</v>
      </c>
      <c r="M1084" t="b" cm="1">
        <f t="array" ref="M1084">_xlfn.IFS(istat[[#This Row],[Flag Codes]]="c",FALSE,istat[[#This Row],[Ateco 2007]]="TOTALE",FALSE,TRUE,TRUE)</f>
        <v>1</v>
      </c>
      <c r="N108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4">
        <f>IFERROR(FIND("(",istat[[#This Row],[Variabile]])-2,LEN(istat[[#This Row],[Variabile]]))</f>
        <v>8</v>
      </c>
      <c r="P1084" t="str">
        <f>LEFT(istat[[#This Row],[Variabile]],istat[[#This Row],[unique_id_variable_text_num_char]])</f>
        <v>occupati</v>
      </c>
      <c r="Q1084" t="str">
        <f>istat[[#This Row],[unique_id_ateco_text]]&amp;": "&amp;istat[[#This Row],[unique_id_variable_text]]</f>
        <v>14 confezione di articoli di abbigliamento, confezione di articoli in pelle e pelliccia: occupati</v>
      </c>
    </row>
    <row r="1085" spans="1:17" x14ac:dyDescent="0.35">
      <c r="A1085" s="1" t="s">
        <v>11</v>
      </c>
      <c r="B1085" s="1" t="s">
        <v>12</v>
      </c>
      <c r="C1085" s="1" t="s">
        <v>101</v>
      </c>
      <c r="D1085" s="1" t="s">
        <v>102</v>
      </c>
      <c r="E1085" s="1" t="s">
        <v>218</v>
      </c>
      <c r="F1085" s="1" t="s">
        <v>219</v>
      </c>
      <c r="G1085">
        <v>2020</v>
      </c>
      <c r="H1085">
        <v>2020</v>
      </c>
      <c r="I1085">
        <v>209852</v>
      </c>
      <c r="L1085">
        <f>IF(ISNUMBER(SEARCH("migliaia",istat[[#This Row],[Variabile]])),istat[[#This Row],[Value]]*1000,istat[[#This Row],[Value]])</f>
        <v>209852000</v>
      </c>
      <c r="M1085" t="b" cm="1">
        <f t="array" ref="M1085">_xlfn.IFS(istat[[#This Row],[Flag Codes]]="c",FALSE,istat[[#This Row],[Ateco 2007]]="TOTALE",FALSE,TRUE,TRUE)</f>
        <v>1</v>
      </c>
      <c r="N108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085">
        <f>IFERROR(FIND("(",istat[[#This Row],[Variabile]])-2,LEN(istat[[#This Row],[Variabile]]))</f>
        <v>27</v>
      </c>
      <c r="P1085" t="str">
        <f>LEFT(istat[[#This Row],[Variabile]],istat[[#This Row],[unique_id_variable_text_num_char]])</f>
        <v>ore lavorate dai dipendenti</v>
      </c>
      <c r="Q1085" t="str">
        <f>istat[[#This Row],[unique_id_ateco_text]]&amp;": "&amp;istat[[#This Row],[unique_id_variable_text]]</f>
        <v>14 confezione di articoli di abbigliamento, confezione di articoli in pelle e pelliccia: ore lavorate dai dipendenti</v>
      </c>
    </row>
    <row r="1086" spans="1:17" x14ac:dyDescent="0.35">
      <c r="A1086" s="1" t="s">
        <v>11</v>
      </c>
      <c r="B1086" s="1" t="s">
        <v>12</v>
      </c>
      <c r="C1086" s="1" t="s">
        <v>95</v>
      </c>
      <c r="D1086" s="1" t="s">
        <v>96</v>
      </c>
      <c r="E1086" s="1" t="s">
        <v>272</v>
      </c>
      <c r="F1086" s="1" t="s">
        <v>273</v>
      </c>
      <c r="G1086">
        <v>2020</v>
      </c>
      <c r="H1086">
        <v>2020</v>
      </c>
      <c r="I1086">
        <v>20601</v>
      </c>
      <c r="L1086">
        <f>IF(ISNUMBER(SEARCH("migliaia",istat[[#This Row],[Variabile]])),istat[[#This Row],[Value]]*1000,istat[[#This Row],[Value]])</f>
        <v>20601</v>
      </c>
      <c r="M1086" t="b" cm="1">
        <f t="array" ref="M1086">_xlfn.IFS(istat[[#This Row],[Flag Codes]]="c",FALSE,istat[[#This Row],[Ateco 2007]]="TOTALE",FALSE,TRUE,TRUE)</f>
        <v>1</v>
      </c>
      <c r="N1086" t="str">
        <f>istat[[#This Row],[ATECO_2007]]&amp;" "&amp;LEFT(istat[[#This Row],[Ateco 2007]],IFERROR(FIND("(",istat[[#This Row],[Ateco 2007]])-2,LEN(istat[[#This Row],[Ateco 2007]])))</f>
        <v>51 trasporto aereo</v>
      </c>
      <c r="O1086">
        <f>IFERROR(FIND("(",istat[[#This Row],[Variabile]])-2,LEN(istat[[#This Row],[Variabile]]))</f>
        <v>21</v>
      </c>
      <c r="P1086" t="str">
        <f>LEFT(istat[[#This Row],[Variabile]],istat[[#This Row],[unique_id_variable_text_num_char]])</f>
        <v>lavoratori dipendenti</v>
      </c>
      <c r="Q1086" t="str">
        <f>istat[[#This Row],[unique_id_ateco_text]]&amp;": "&amp;istat[[#This Row],[unique_id_variable_text]]</f>
        <v>51 trasporto aereo: lavoratori dipendenti</v>
      </c>
    </row>
    <row r="1087" spans="1:17" x14ac:dyDescent="0.35">
      <c r="A1087" s="1" t="s">
        <v>11</v>
      </c>
      <c r="B1087" s="1" t="s">
        <v>12</v>
      </c>
      <c r="C1087" s="1" t="s">
        <v>71</v>
      </c>
      <c r="D1087" s="1" t="s">
        <v>72</v>
      </c>
      <c r="E1087" s="1" t="s">
        <v>254</v>
      </c>
      <c r="F1087" s="1" t="s">
        <v>255</v>
      </c>
      <c r="G1087">
        <v>2020</v>
      </c>
      <c r="H1087">
        <v>2020</v>
      </c>
      <c r="I1087">
        <v>9691041</v>
      </c>
      <c r="L1087">
        <f>IF(ISNUMBER(SEARCH("migliaia",istat[[#This Row],[Variabile]])),istat[[#This Row],[Value]]*1000,istat[[#This Row],[Value]])</f>
        <v>9691041000</v>
      </c>
      <c r="M1087" t="b" cm="1">
        <f t="array" ref="M1087">_xlfn.IFS(istat[[#This Row],[Flag Codes]]="c",FALSE,istat[[#This Row],[Ateco 2007]]="TOTALE",FALSE,TRUE,TRUE)</f>
        <v>1</v>
      </c>
      <c r="N1087" t="str">
        <f>istat[[#This Row],[ATECO_2007]]&amp;" "&amp;LEFT(istat[[#This Row],[Ateco 2007]],IFERROR(FIND("(",istat[[#This Row],[Ateco 2007]])-2,LEN(istat[[#This Row],[Ateco 2007]])))</f>
        <v>383 recupero dei materiali</v>
      </c>
      <c r="O1087">
        <f>IFERROR(FIND("(",istat[[#This Row],[Variabile]])-2,LEN(istat[[#This Row],[Variabile]]))</f>
        <v>23</v>
      </c>
      <c r="P1087" t="str">
        <f>LEFT(istat[[#This Row],[Variabile]],istat[[#This Row],[unique_id_variable_text_num_char]])</f>
        <v>valore della produzione</v>
      </c>
      <c r="Q1087" t="str">
        <f>istat[[#This Row],[unique_id_ateco_text]]&amp;": "&amp;istat[[#This Row],[unique_id_variable_text]]</f>
        <v>383 recupero dei materiali: valore della produzione</v>
      </c>
    </row>
    <row r="1088" spans="1:17" x14ac:dyDescent="0.35">
      <c r="A1088" s="1" t="s">
        <v>11</v>
      </c>
      <c r="B1088" s="1" t="s">
        <v>12</v>
      </c>
      <c r="C1088" s="1" t="s">
        <v>101</v>
      </c>
      <c r="D1088" s="1" t="s">
        <v>102</v>
      </c>
      <c r="E1088" s="1" t="s">
        <v>224</v>
      </c>
      <c r="F1088" s="1" t="s">
        <v>225</v>
      </c>
      <c r="G1088">
        <v>2020</v>
      </c>
      <c r="H1088">
        <v>2020</v>
      </c>
      <c r="I1088">
        <v>51093</v>
      </c>
      <c r="L1088">
        <f>IF(ISNUMBER(SEARCH("migliaia",istat[[#This Row],[Variabile]])),istat[[#This Row],[Value]]*1000,istat[[#This Row],[Value]])</f>
        <v>51093000</v>
      </c>
      <c r="M1088" t="b" cm="1">
        <f t="array" ref="M1088">_xlfn.IFS(istat[[#This Row],[Flag Codes]]="c",FALSE,istat[[#This Row],[Ateco 2007]]="TOTALE",FALSE,TRUE,TRUE)</f>
        <v>1</v>
      </c>
      <c r="N1088" t="str">
        <f>istat[[#This Row],[ATECO_2007]]&amp;" "&amp;LEFT(istat[[#This Row],[Ateco 2007]],IFERROR(FIND("(",istat[[#This Row],[Ateco 2007]])-2,LEN(istat[[#This Row],[Ateco 2007]])))</f>
        <v>712 collaudi ed analisi tecniche</v>
      </c>
      <c r="O1088">
        <f>IFERROR(FIND("(",istat[[#This Row],[Variabile]])-2,LEN(istat[[#This Row],[Variabile]]))</f>
        <v>27</v>
      </c>
      <c r="P1088" t="str">
        <f>LEFT(istat[[#This Row],[Variabile]],istat[[#This Row],[unique_id_variable_text_num_char]])</f>
        <v>ore lavorate dai dipendenti</v>
      </c>
      <c r="Q1088" t="str">
        <f>istat[[#This Row],[unique_id_ateco_text]]&amp;": "&amp;istat[[#This Row],[unique_id_variable_text]]</f>
        <v>712 collaudi ed analisi tecniche: ore lavorate dai dipendenti</v>
      </c>
    </row>
    <row r="1089" spans="1:17" x14ac:dyDescent="0.35">
      <c r="A1089" s="1" t="s">
        <v>11</v>
      </c>
      <c r="B1089" s="1" t="s">
        <v>12</v>
      </c>
      <c r="C1089" s="1" t="s">
        <v>85</v>
      </c>
      <c r="D1089" s="1" t="s">
        <v>86</v>
      </c>
      <c r="E1089" s="1" t="s">
        <v>236</v>
      </c>
      <c r="F1089" s="1" t="s">
        <v>237</v>
      </c>
      <c r="G1089">
        <v>2020</v>
      </c>
      <c r="H1089">
        <v>2020</v>
      </c>
      <c r="I1089">
        <v>1360208</v>
      </c>
      <c r="L1089">
        <f>IF(ISNUMBER(SEARCH("migliaia",istat[[#This Row],[Variabile]])),istat[[#This Row],[Value]]*1000,istat[[#This Row],[Value]])</f>
        <v>1360208000</v>
      </c>
      <c r="M1089" t="b" cm="1">
        <f t="array" ref="M1089">_xlfn.IFS(istat[[#This Row],[Flag Codes]]="c",FALSE,istat[[#This Row],[Ateco 2007]]="TOTALE",FALSE,TRUE,TRUE)</f>
        <v>1</v>
      </c>
      <c r="N1089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089">
        <f>IFERROR(FIND("(",istat[[#This Row],[Variabile]])-2,LEN(istat[[#This Row],[Variabile]]))</f>
        <v>17</v>
      </c>
      <c r="P1089" t="str">
        <f>LEFT(istat[[#This Row],[Variabile]],istat[[#This Row],[unique_id_variable_text_num_char]])</f>
        <v>salari e stipendi</v>
      </c>
      <c r="Q1089" t="str">
        <f>istat[[#This Row],[unique_id_ateco_text]]&amp;": "&amp;istat[[#This Row],[unique_id_variable_text]]</f>
        <v>16 industria del legno e dei prodotti in legno e sughero: salari e stipendi</v>
      </c>
    </row>
    <row r="1090" spans="1:17" x14ac:dyDescent="0.35">
      <c r="A1090" s="1" t="s">
        <v>11</v>
      </c>
      <c r="B1090" s="1" t="s">
        <v>12</v>
      </c>
      <c r="C1090" s="1" t="s">
        <v>79</v>
      </c>
      <c r="D1090" s="1" t="s">
        <v>80</v>
      </c>
      <c r="E1090" s="1" t="s">
        <v>276</v>
      </c>
      <c r="F1090" s="1" t="s">
        <v>277</v>
      </c>
      <c r="G1090">
        <v>2020</v>
      </c>
      <c r="H1090">
        <v>2020</v>
      </c>
      <c r="I1090">
        <v>17941218</v>
      </c>
      <c r="L1090">
        <f>IF(ISNUMBER(SEARCH("migliaia",istat[[#This Row],[Variabile]])),istat[[#This Row],[Value]]*1000,istat[[#This Row],[Value]])</f>
        <v>17941218000</v>
      </c>
      <c r="M1090" t="b" cm="1">
        <f t="array" ref="M1090">_xlfn.IFS(istat[[#This Row],[Flag Codes]]="c",FALSE,istat[[#This Row],[Ateco 2007]]="TOTALE",FALSE,TRUE,TRUE)</f>
        <v>1</v>
      </c>
      <c r="N1090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0">
        <f>IFERROR(FIND("(",istat[[#This Row],[Variabile]])-2,LEN(istat[[#This Row],[Variabile]]))</f>
        <v>26</v>
      </c>
      <c r="P1090" t="str">
        <f>LEFT(istat[[#This Row],[Variabile]],istat[[#This Row],[unique_id_variable_text_num_char]])</f>
        <v>acquisto di beni e servizi</v>
      </c>
      <c r="Q1090" t="str">
        <f>istat[[#This Row],[unique_id_ateco_text]]&amp;": "&amp;istat[[#This Row],[unique_id_variable_text]]</f>
        <v>561 ristoranti e attività di ristorazione mobile: acquisto di beni e servizi</v>
      </c>
    </row>
    <row r="1091" spans="1:17" x14ac:dyDescent="0.35">
      <c r="A1091" s="1" t="s">
        <v>11</v>
      </c>
      <c r="B1091" s="1" t="s">
        <v>12</v>
      </c>
      <c r="C1091" s="1" t="s">
        <v>71</v>
      </c>
      <c r="D1091" s="1" t="s">
        <v>72</v>
      </c>
      <c r="E1091" s="1" t="s">
        <v>246</v>
      </c>
      <c r="F1091" s="1" t="s">
        <v>247</v>
      </c>
      <c r="G1091">
        <v>2020</v>
      </c>
      <c r="H1091">
        <v>2020</v>
      </c>
      <c r="I1091">
        <v>558914</v>
      </c>
      <c r="L1091">
        <f>IF(ISNUMBER(SEARCH("migliaia",istat[[#This Row],[Variabile]])),istat[[#This Row],[Value]]*1000,istat[[#This Row],[Value]])</f>
        <v>558914000</v>
      </c>
      <c r="M1091" t="b" cm="1">
        <f t="array" ref="M1091">_xlfn.IFS(istat[[#This Row],[Flag Codes]]="c",FALSE,istat[[#This Row],[Ateco 2007]]="TOTALE",FALSE,TRUE,TRUE)</f>
        <v>1</v>
      </c>
      <c r="N109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091">
        <f>IFERROR(FIND("(",istat[[#This Row],[Variabile]])-2,LEN(istat[[#This Row],[Variabile]]))</f>
        <v>23</v>
      </c>
      <c r="P1091" t="str">
        <f>LEFT(istat[[#This Row],[Variabile]],istat[[#This Row],[unique_id_variable_text_num_char]])</f>
        <v>valore della produzione</v>
      </c>
      <c r="Q1091" t="str">
        <f>istat[[#This Row],[unique_id_ateco_text]]&amp;": "&amp;istat[[#This Row],[unique_id_variable_text]]</f>
        <v>324 fabbricazione di giochi e giocattoli: valore della produzione</v>
      </c>
    </row>
    <row r="1092" spans="1:17" x14ac:dyDescent="0.35">
      <c r="A1092" s="1" t="s">
        <v>11</v>
      </c>
      <c r="B1092" s="1" t="s">
        <v>12</v>
      </c>
      <c r="C1092" s="1" t="s">
        <v>79</v>
      </c>
      <c r="D1092" s="1" t="s">
        <v>80</v>
      </c>
      <c r="E1092" s="1" t="s">
        <v>222</v>
      </c>
      <c r="F1092" s="1" t="s">
        <v>223</v>
      </c>
      <c r="G1092">
        <v>2020</v>
      </c>
      <c r="H1092">
        <v>2020</v>
      </c>
      <c r="I1092">
        <v>999464</v>
      </c>
      <c r="L1092">
        <f>IF(ISNUMBER(SEARCH("migliaia",istat[[#This Row],[Variabile]])),istat[[#This Row],[Value]]*1000,istat[[#This Row],[Value]])</f>
        <v>999464000</v>
      </c>
      <c r="M1092" t="b" cm="1">
        <f t="array" ref="M1092">_xlfn.IFS(istat[[#This Row],[Flag Codes]]="c",FALSE,istat[[#This Row],[Ateco 2007]]="TOTALE",FALSE,TRUE,TRUE)</f>
        <v>1</v>
      </c>
      <c r="N1092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092">
        <f>IFERROR(FIND("(",istat[[#This Row],[Variabile]])-2,LEN(istat[[#This Row],[Variabile]]))</f>
        <v>26</v>
      </c>
      <c r="P1092" t="str">
        <f>LEFT(istat[[#This Row],[Variabile]],istat[[#This Row],[unique_id_variable_text_num_char]])</f>
        <v>acquisto di beni e servizi</v>
      </c>
      <c r="Q1092" t="str">
        <f>istat[[#This Row],[unique_id_ateco_text]]&amp;": "&amp;istat[[#This Row],[unique_id_variable_text]]</f>
        <v>262 fabbricazione di computer e unità periferiche: acquisto di beni e servizi</v>
      </c>
    </row>
    <row r="1093" spans="1:17" x14ac:dyDescent="0.35">
      <c r="A1093" s="1" t="s">
        <v>11</v>
      </c>
      <c r="B1093" s="1" t="s">
        <v>12</v>
      </c>
      <c r="C1093" s="1" t="s">
        <v>71</v>
      </c>
      <c r="D1093" s="1" t="s">
        <v>72</v>
      </c>
      <c r="E1093" s="1" t="s">
        <v>256</v>
      </c>
      <c r="F1093" s="1" t="s">
        <v>257</v>
      </c>
      <c r="G1093">
        <v>2020</v>
      </c>
      <c r="H1093">
        <v>2020</v>
      </c>
      <c r="I1093">
        <v>5873253</v>
      </c>
      <c r="L1093">
        <f>IF(ISNUMBER(SEARCH("migliaia",istat[[#This Row],[Variabile]])),istat[[#This Row],[Value]]*1000,istat[[#This Row],[Value]])</f>
        <v>5873253000</v>
      </c>
      <c r="M1093" t="b" cm="1">
        <f t="array" ref="M1093">_xlfn.IFS(istat[[#This Row],[Flag Codes]]="c",FALSE,istat[[#This Row],[Ateco 2007]]="TOTALE",FALSE,TRUE,TRUE)</f>
        <v>1</v>
      </c>
      <c r="N10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3">
        <f>IFERROR(FIND("(",istat[[#This Row],[Variabile]])-2,LEN(istat[[#This Row],[Variabile]]))</f>
        <v>23</v>
      </c>
      <c r="P1093" t="str">
        <f>LEFT(istat[[#This Row],[Variabile]],istat[[#This Row],[unique_id_variable_text_num_char]])</f>
        <v>valore della produzione</v>
      </c>
      <c r="Q1093" t="str">
        <f>istat[[#This Row],[unique_id_ateco_text]]&amp;": "&amp;istat[[#This Row],[unique_id_variable_text]]</f>
        <v>332 installazione di macchine ed apparecchiature industriali: valore della produzione</v>
      </c>
    </row>
    <row r="1094" spans="1:17" x14ac:dyDescent="0.35">
      <c r="A1094" s="1" t="s">
        <v>11</v>
      </c>
      <c r="B1094" s="1" t="s">
        <v>12</v>
      </c>
      <c r="C1094" s="1" t="s">
        <v>69</v>
      </c>
      <c r="D1094" s="1" t="s">
        <v>70</v>
      </c>
      <c r="E1094" s="1" t="s">
        <v>220</v>
      </c>
      <c r="F1094" s="1" t="s">
        <v>221</v>
      </c>
      <c r="G1094">
        <v>2020</v>
      </c>
      <c r="H1094">
        <v>2020</v>
      </c>
      <c r="I1094">
        <v>18575575</v>
      </c>
      <c r="L1094">
        <f>IF(ISNUMBER(SEARCH("migliaia",istat[[#This Row],[Variabile]])),istat[[#This Row],[Value]]*1000,istat[[#This Row],[Value]])</f>
        <v>18575575000</v>
      </c>
      <c r="M1094" t="b" cm="1">
        <f t="array" ref="M1094">_xlfn.IFS(istat[[#This Row],[Flag Codes]]="c",FALSE,istat[[#This Row],[Ateco 2007]]="TOTALE",FALSE,TRUE,TRUE)</f>
        <v>1</v>
      </c>
      <c r="N109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094">
        <f>IFERROR(FIND("(",istat[[#This Row],[Variabile]])-2,LEN(istat[[#This Row],[Variabile]]))</f>
        <v>9</v>
      </c>
      <c r="P1094" t="str">
        <f>LEFT(istat[[#This Row],[Variabile]],istat[[#This Row],[unique_id_variable_text_num_char]])</f>
        <v>fatturato</v>
      </c>
      <c r="Q1094" t="str">
        <f>istat[[#This Row],[unique_id_ateco_text]]&amp;": "&amp;istat[[#This Row],[unique_id_variable_text]]</f>
        <v>479 commercio al dettaglio al di fuori di negozi, banchi e mercati: fatturato</v>
      </c>
    </row>
    <row r="1095" spans="1:17" x14ac:dyDescent="0.35">
      <c r="A1095" s="1" t="s">
        <v>11</v>
      </c>
      <c r="B1095" s="1" t="s">
        <v>12</v>
      </c>
      <c r="C1095" s="1" t="s">
        <v>77</v>
      </c>
      <c r="D1095" s="1" t="s">
        <v>78</v>
      </c>
      <c r="E1095" s="1" t="s">
        <v>256</v>
      </c>
      <c r="F1095" s="1" t="s">
        <v>257</v>
      </c>
      <c r="G1095">
        <v>2020</v>
      </c>
      <c r="H1095">
        <v>2020</v>
      </c>
      <c r="I1095">
        <v>657658</v>
      </c>
      <c r="L1095">
        <f>IF(ISNUMBER(SEARCH("migliaia",istat[[#This Row],[Variabile]])),istat[[#This Row],[Value]]*1000,istat[[#This Row],[Value]])</f>
        <v>657658000</v>
      </c>
      <c r="M1095" t="b" cm="1">
        <f t="array" ref="M1095">_xlfn.IFS(istat[[#This Row],[Flag Codes]]="c",FALSE,istat[[#This Row],[Ateco 2007]]="TOTALE",FALSE,TRUE,TRUE)</f>
        <v>1</v>
      </c>
      <c r="N109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095">
        <f>IFERROR(FIND("(",istat[[#This Row],[Variabile]])-2,LEN(istat[[#This Row],[Variabile]]))</f>
        <v>23</v>
      </c>
      <c r="P1095" t="str">
        <f>LEFT(istat[[#This Row],[Variabile]],istat[[#This Row],[unique_id_variable_text_num_char]])</f>
        <v>margine operativo lordo</v>
      </c>
      <c r="Q1095" t="str">
        <f>istat[[#This Row],[unique_id_ateco_text]]&amp;": "&amp;istat[[#This Row],[unique_id_variable_text]]</f>
        <v>332 installazione di macchine ed apparecchiature industriali: margine operativo lordo</v>
      </c>
    </row>
    <row r="1096" spans="1:17" x14ac:dyDescent="0.35">
      <c r="A1096" s="1" t="s">
        <v>11</v>
      </c>
      <c r="B1096" s="1" t="s">
        <v>12</v>
      </c>
      <c r="C1096" s="1" t="s">
        <v>81</v>
      </c>
      <c r="D1096" s="1" t="s">
        <v>82</v>
      </c>
      <c r="E1096" s="1" t="s">
        <v>212</v>
      </c>
      <c r="F1096" s="1" t="s">
        <v>213</v>
      </c>
      <c r="G1096">
        <v>2020</v>
      </c>
      <c r="H1096">
        <v>2020</v>
      </c>
      <c r="I1096">
        <v>503638</v>
      </c>
      <c r="L1096">
        <f>IF(ISNUMBER(SEARCH("migliaia",istat[[#This Row],[Variabile]])),istat[[#This Row],[Value]]*1000,istat[[#This Row],[Value]])</f>
        <v>503638000</v>
      </c>
      <c r="M1096" t="b" cm="1">
        <f t="array" ref="M1096">_xlfn.IFS(istat[[#This Row],[Flag Codes]]="c",FALSE,istat[[#This Row],[Ateco 2007]]="TOTALE",FALSE,TRUE,TRUE)</f>
        <v>1</v>
      </c>
      <c r="N109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096">
        <f>IFERROR(FIND("(",istat[[#This Row],[Variabile]])-2,LEN(istat[[#This Row],[Variabile]]))</f>
        <v>19</v>
      </c>
      <c r="P1096" t="str">
        <f>LEFT(istat[[#This Row],[Variabile]],istat[[#This Row],[unique_id_variable_text_num_char]])</f>
        <v>costi del personale</v>
      </c>
      <c r="Q1096" t="str">
        <f>istat[[#This Row],[unique_id_ateco_text]]&amp;": "&amp;istat[[#This Row],[unique_id_variable_text]]</f>
        <v>619 altre attività di telecomunicazione: costi del personale</v>
      </c>
    </row>
    <row r="1097" spans="1:17" x14ac:dyDescent="0.35">
      <c r="A1097" s="1" t="s">
        <v>11</v>
      </c>
      <c r="B1097" s="1" t="s">
        <v>12</v>
      </c>
      <c r="C1097" s="1" t="s">
        <v>13</v>
      </c>
      <c r="D1097" s="1" t="s">
        <v>14</v>
      </c>
      <c r="E1097" s="1" t="s">
        <v>276</v>
      </c>
      <c r="F1097" s="1" t="s">
        <v>277</v>
      </c>
      <c r="G1097">
        <v>2020</v>
      </c>
      <c r="H1097">
        <v>2020</v>
      </c>
      <c r="I1097">
        <v>155399</v>
      </c>
      <c r="L1097">
        <f>IF(ISNUMBER(SEARCH("migliaia",istat[[#This Row],[Variabile]])),istat[[#This Row],[Value]]*1000,istat[[#This Row],[Value]])</f>
        <v>155399</v>
      </c>
      <c r="M1097" t="b" cm="1">
        <f t="array" ref="M1097">_xlfn.IFS(istat[[#This Row],[Flag Codes]]="c",FALSE,istat[[#This Row],[Ateco 2007]]="TOTALE",FALSE,TRUE,TRUE)</f>
        <v>1</v>
      </c>
      <c r="N109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097">
        <f>IFERROR(FIND("(",istat[[#This Row],[Variabile]])-2,LEN(istat[[#This Row],[Variabile]]))</f>
        <v>7</v>
      </c>
      <c r="P1097" t="str">
        <f>LEFT(istat[[#This Row],[Variabile]],istat[[#This Row],[unique_id_variable_text_num_char]])</f>
        <v>imprese</v>
      </c>
      <c r="Q1097" t="str">
        <f>istat[[#This Row],[unique_id_ateco_text]]&amp;": "&amp;istat[[#This Row],[unique_id_variable_text]]</f>
        <v>561 ristoranti e attività di ristorazione mobile: imprese</v>
      </c>
    </row>
    <row r="1098" spans="1:17" x14ac:dyDescent="0.35">
      <c r="A1098" s="1" t="s">
        <v>11</v>
      </c>
      <c r="B1098" s="1" t="s">
        <v>12</v>
      </c>
      <c r="C1098" s="1" t="s">
        <v>71</v>
      </c>
      <c r="D1098" s="1" t="s">
        <v>72</v>
      </c>
      <c r="E1098" s="1" t="s">
        <v>260</v>
      </c>
      <c r="F1098" s="1" t="s">
        <v>261</v>
      </c>
      <c r="G1098">
        <v>2020</v>
      </c>
      <c r="H1098">
        <v>2020</v>
      </c>
      <c r="I1098">
        <v>3672090</v>
      </c>
      <c r="L1098">
        <f>IF(ISNUMBER(SEARCH("migliaia",istat[[#This Row],[Variabile]])),istat[[#This Row],[Value]]*1000,istat[[#This Row],[Value]])</f>
        <v>3672090000</v>
      </c>
      <c r="M1098" t="b" cm="1">
        <f t="array" ref="M1098">_xlfn.IFS(istat[[#This Row],[Flag Codes]]="c",FALSE,istat[[#This Row],[Ateco 2007]]="TOTALE",FALSE,TRUE,TRUE)</f>
        <v>1</v>
      </c>
      <c r="N1098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098">
        <f>IFERROR(FIND("(",istat[[#This Row],[Variabile]])-2,LEN(istat[[#This Row],[Variabile]]))</f>
        <v>23</v>
      </c>
      <c r="P1098" t="str">
        <f>LEFT(istat[[#This Row],[Variabile]],istat[[#This Row],[unique_id_variable_text_num_char]])</f>
        <v>valore della produzione</v>
      </c>
      <c r="Q1098" t="str">
        <f>istat[[#This Row],[unique_id_ateco_text]]&amp;": "&amp;istat[[#This Row],[unique_id_variable_text]]</f>
        <v>302 costruzione di locomotive e di materiale rotabile ferro-tranviario: valore della produzione</v>
      </c>
    </row>
    <row r="1099" spans="1:17" x14ac:dyDescent="0.35">
      <c r="A1099" s="1" t="s">
        <v>11</v>
      </c>
      <c r="B1099" s="1" t="s">
        <v>12</v>
      </c>
      <c r="C1099" s="1" t="s">
        <v>85</v>
      </c>
      <c r="D1099" s="1" t="s">
        <v>86</v>
      </c>
      <c r="E1099" s="1" t="s">
        <v>252</v>
      </c>
      <c r="F1099" s="1" t="s">
        <v>253</v>
      </c>
      <c r="G1099">
        <v>2020</v>
      </c>
      <c r="H1099">
        <v>2020</v>
      </c>
      <c r="I1099">
        <v>68373</v>
      </c>
      <c r="L1099">
        <f>IF(ISNUMBER(SEARCH("migliaia",istat[[#This Row],[Variabile]])),istat[[#This Row],[Value]]*1000,istat[[#This Row],[Value]])</f>
        <v>68373000</v>
      </c>
      <c r="M1099" t="b" cm="1">
        <f t="array" ref="M1099">_xlfn.IFS(istat[[#This Row],[Flag Codes]]="c",FALSE,istat[[#This Row],[Ateco 2007]]="TOTALE",FALSE,TRUE,TRUE)</f>
        <v>1</v>
      </c>
      <c r="N109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099">
        <f>IFERROR(FIND("(",istat[[#This Row],[Variabile]])-2,LEN(istat[[#This Row],[Variabile]]))</f>
        <v>17</v>
      </c>
      <c r="P1099" t="str">
        <f>LEFT(istat[[#This Row],[Variabile]],istat[[#This Row],[unique_id_variable_text_num_char]])</f>
        <v>salari e stipendi</v>
      </c>
      <c r="Q1099" t="str">
        <f>istat[[#This Row],[unique_id_ateco_text]]&amp;": "&amp;istat[[#This Row],[unique_id_variable_text]]</f>
        <v>272 fabbricazione di batterie di pile ed accumulatori elettrici: salari e stipendi</v>
      </c>
    </row>
    <row r="1100" spans="1:17" x14ac:dyDescent="0.35">
      <c r="A1100" s="1" t="s">
        <v>11</v>
      </c>
      <c r="B1100" s="1" t="s">
        <v>12</v>
      </c>
      <c r="C1100" s="1" t="s">
        <v>77</v>
      </c>
      <c r="D1100" s="1" t="s">
        <v>78</v>
      </c>
      <c r="E1100" s="1" t="s">
        <v>260</v>
      </c>
      <c r="F1100" s="1" t="s">
        <v>261</v>
      </c>
      <c r="G1100">
        <v>2020</v>
      </c>
      <c r="H1100">
        <v>2020</v>
      </c>
      <c r="I1100">
        <v>344054</v>
      </c>
      <c r="L1100">
        <f>IF(ISNUMBER(SEARCH("migliaia",istat[[#This Row],[Variabile]])),istat[[#This Row],[Value]]*1000,istat[[#This Row],[Value]])</f>
        <v>344054000</v>
      </c>
      <c r="M1100" t="b" cm="1">
        <f t="array" ref="M1100">_xlfn.IFS(istat[[#This Row],[Flag Codes]]="c",FALSE,istat[[#This Row],[Ateco 2007]]="TOTALE",FALSE,TRUE,TRUE)</f>
        <v>1</v>
      </c>
      <c r="N110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100">
        <f>IFERROR(FIND("(",istat[[#This Row],[Variabile]])-2,LEN(istat[[#This Row],[Variabile]]))</f>
        <v>23</v>
      </c>
      <c r="P1100" t="str">
        <f>LEFT(istat[[#This Row],[Variabile]],istat[[#This Row],[unique_id_variable_text_num_char]])</f>
        <v>margine operativo lordo</v>
      </c>
      <c r="Q1100" t="str">
        <f>istat[[#This Row],[unique_id_ateco_text]]&amp;": "&amp;istat[[#This Row],[unique_id_variable_text]]</f>
        <v>302 costruzione di locomotive e di materiale rotabile ferro-tranviario: margine operativo lordo</v>
      </c>
    </row>
    <row r="1101" spans="1:17" x14ac:dyDescent="0.35">
      <c r="A1101" s="1" t="s">
        <v>11</v>
      </c>
      <c r="B1101" s="1" t="s">
        <v>12</v>
      </c>
      <c r="C1101" s="1" t="s">
        <v>87</v>
      </c>
      <c r="D1101" s="1" t="s">
        <v>88</v>
      </c>
      <c r="E1101" s="1" t="s">
        <v>252</v>
      </c>
      <c r="F1101" s="1" t="s">
        <v>253</v>
      </c>
      <c r="G1101">
        <v>2020</v>
      </c>
      <c r="H1101">
        <v>2020</v>
      </c>
      <c r="I1101">
        <v>20507</v>
      </c>
      <c r="L1101">
        <f>IF(ISNUMBER(SEARCH("migliaia",istat[[#This Row],[Variabile]])),istat[[#This Row],[Value]]*1000,istat[[#This Row],[Value]])</f>
        <v>20507000</v>
      </c>
      <c r="M1101" t="b" cm="1">
        <f t="array" ref="M1101">_xlfn.IFS(istat[[#This Row],[Flag Codes]]="c",FALSE,istat[[#This Row],[Ateco 2007]]="TOTALE",FALSE,TRUE,TRUE)</f>
        <v>1</v>
      </c>
      <c r="N110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01">
        <f>IFERROR(FIND("(",istat[[#This Row],[Variabile]])-2,LEN(istat[[#This Row],[Variabile]]))</f>
        <v>36</v>
      </c>
      <c r="P1101" t="str">
        <f>LEFT(istat[[#This Row],[Variabile]],istat[[#This Row],[unique_id_variable_text_num_char]])</f>
        <v>investimenti lordi in beni materiali</v>
      </c>
      <c r="Q1101" t="str">
        <f>istat[[#This Row],[unique_id_ateco_text]]&amp;": "&amp;istat[[#This Row],[unique_id_variable_text]]</f>
        <v>272 fabbricazione di batterie di pile ed accumulatori elettrici: investimenti lordi in beni materiali</v>
      </c>
    </row>
    <row r="1102" spans="1:17" x14ac:dyDescent="0.35">
      <c r="A1102" s="1" t="s">
        <v>11</v>
      </c>
      <c r="B1102" s="1" t="s">
        <v>12</v>
      </c>
      <c r="C1102" s="1" t="s">
        <v>71</v>
      </c>
      <c r="D1102" s="1" t="s">
        <v>72</v>
      </c>
      <c r="E1102" s="1" t="s">
        <v>244</v>
      </c>
      <c r="F1102" s="1" t="s">
        <v>245</v>
      </c>
      <c r="G1102">
        <v>2020</v>
      </c>
      <c r="H1102">
        <v>2020</v>
      </c>
      <c r="I1102">
        <v>15091578</v>
      </c>
      <c r="L1102">
        <f>IF(ISNUMBER(SEARCH("migliaia",istat[[#This Row],[Variabile]])),istat[[#This Row],[Value]]*1000,istat[[#This Row],[Value]])</f>
        <v>15091578000</v>
      </c>
      <c r="M1102" t="b" cm="1">
        <f t="array" ref="M1102">_xlfn.IFS(istat[[#This Row],[Flag Codes]]="c",FALSE,istat[[#This Row],[Ateco 2007]]="TOTALE",FALSE,TRUE,TRUE)</f>
        <v>1</v>
      </c>
      <c r="N1102" t="str">
        <f>istat[[#This Row],[ATECO_2007]]&amp;" "&amp;LEFT(istat[[#This Row],[Ateco 2007]],IFERROR(FIND("(",istat[[#This Row],[Ateco 2007]])-2,LEN(istat[[#This Row],[Ateco 2007]])))</f>
        <v>55 alloggio</v>
      </c>
      <c r="O1102">
        <f>IFERROR(FIND("(",istat[[#This Row],[Variabile]])-2,LEN(istat[[#This Row],[Variabile]]))</f>
        <v>23</v>
      </c>
      <c r="P1102" t="str">
        <f>LEFT(istat[[#This Row],[Variabile]],istat[[#This Row],[unique_id_variable_text_num_char]])</f>
        <v>valore della produzione</v>
      </c>
      <c r="Q1102" t="str">
        <f>istat[[#This Row],[unique_id_ateco_text]]&amp;": "&amp;istat[[#This Row],[unique_id_variable_text]]</f>
        <v>55 alloggio: valore della produzione</v>
      </c>
    </row>
    <row r="1103" spans="1:17" x14ac:dyDescent="0.35">
      <c r="A1103" s="1" t="s">
        <v>11</v>
      </c>
      <c r="B1103" s="1" t="s">
        <v>12</v>
      </c>
      <c r="C1103" s="1" t="s">
        <v>91</v>
      </c>
      <c r="D1103" s="1" t="s">
        <v>92</v>
      </c>
      <c r="E1103" s="1" t="s">
        <v>99</v>
      </c>
      <c r="F1103" s="1" t="s">
        <v>100</v>
      </c>
      <c r="G1103">
        <v>2020</v>
      </c>
      <c r="H1103">
        <v>2020</v>
      </c>
      <c r="I1103">
        <v>15573</v>
      </c>
      <c r="L1103">
        <f>IF(ISNUMBER(SEARCH("migliaia",istat[[#This Row],[Variabile]])),istat[[#This Row],[Value]]*1000,istat[[#This Row],[Value]])</f>
        <v>15573</v>
      </c>
      <c r="M1103" t="b" cm="1">
        <f t="array" ref="M1103">_xlfn.IFS(istat[[#This Row],[Flag Codes]]="c",FALSE,istat[[#This Row],[Ateco 2007]]="TOTALE",FALSE,TRUE,TRUE)</f>
        <v>1</v>
      </c>
      <c r="N1103" t="str">
        <f>istat[[#This Row],[ATECO_2007]]&amp;" "&amp;LEFT(istat[[#This Row],[Ateco 2007]],IFERROR(FIND("(",istat[[#This Row],[Ateco 2007]])-2,LEN(istat[[#This Row],[Ateco 2007]])))</f>
        <v>274 fabbricazione di apparecchiature per illuminazione</v>
      </c>
      <c r="O1103">
        <f>IFERROR(FIND("(",istat[[#This Row],[Variabile]])-2,LEN(istat[[#This Row],[Variabile]]))</f>
        <v>8</v>
      </c>
      <c r="P1103" t="str">
        <f>LEFT(istat[[#This Row],[Variabile]],istat[[#This Row],[unique_id_variable_text_num_char]])</f>
        <v>occupati</v>
      </c>
      <c r="Q1103" t="str">
        <f>istat[[#This Row],[unique_id_ateco_text]]&amp;": "&amp;istat[[#This Row],[unique_id_variable_text]]</f>
        <v>274 fabbricazione di apparecchiature per illuminazione: occupati</v>
      </c>
    </row>
    <row r="1104" spans="1:17" x14ac:dyDescent="0.35">
      <c r="A1104" s="1" t="s">
        <v>11</v>
      </c>
      <c r="B1104" s="1" t="s">
        <v>12</v>
      </c>
      <c r="C1104" s="1" t="s">
        <v>73</v>
      </c>
      <c r="D1104" s="1" t="s">
        <v>74</v>
      </c>
      <c r="E1104" s="1" t="s">
        <v>220</v>
      </c>
      <c r="F1104" s="1" t="s">
        <v>221</v>
      </c>
      <c r="G1104">
        <v>2020</v>
      </c>
      <c r="H1104">
        <v>2020</v>
      </c>
      <c r="I1104">
        <v>2231512</v>
      </c>
      <c r="L1104">
        <f>IF(ISNUMBER(SEARCH("migliaia",istat[[#This Row],[Variabile]])),istat[[#This Row],[Value]]*1000,istat[[#This Row],[Value]])</f>
        <v>2231512000</v>
      </c>
      <c r="M1104" t="b" cm="1">
        <f t="array" ref="M1104">_xlfn.IFS(istat[[#This Row],[Flag Codes]]="c",FALSE,istat[[#This Row],[Ateco 2007]]="TOTALE",FALSE,TRUE,TRUE)</f>
        <v>1</v>
      </c>
      <c r="N110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4">
        <f>IFERROR(FIND("(",istat[[#This Row],[Variabile]])-2,LEN(istat[[#This Row],[Variabile]]))</f>
        <v>36</v>
      </c>
      <c r="P1104" t="str">
        <f>LEFT(istat[[#This Row],[Variabile]],istat[[#This Row],[unique_id_variable_text_num_char]])</f>
        <v>valore aggiunto al costo dei fattori</v>
      </c>
      <c r="Q1104" t="str">
        <f>istat[[#This Row],[unique_id_ateco_text]]&amp;": "&amp;istat[[#This Row],[unique_id_variable_text]]</f>
        <v>479 commercio al dettaglio al di fuori di negozi, banchi e mercati: valore aggiunto al costo dei fattori</v>
      </c>
    </row>
    <row r="1105" spans="1:17" x14ac:dyDescent="0.35">
      <c r="A1105" s="1" t="s">
        <v>11</v>
      </c>
      <c r="B1105" s="1" t="s">
        <v>12</v>
      </c>
      <c r="C1105" s="1" t="s">
        <v>87</v>
      </c>
      <c r="D1105" s="1" t="s">
        <v>88</v>
      </c>
      <c r="E1105" s="1" t="s">
        <v>262</v>
      </c>
      <c r="F1105" s="1" t="s">
        <v>263</v>
      </c>
      <c r="G1105">
        <v>2020</v>
      </c>
      <c r="H1105">
        <v>2020</v>
      </c>
      <c r="I1105">
        <v>299028</v>
      </c>
      <c r="L1105">
        <f>IF(ISNUMBER(SEARCH("migliaia",istat[[#This Row],[Variabile]])),istat[[#This Row],[Value]]*1000,istat[[#This Row],[Value]])</f>
        <v>299028000</v>
      </c>
      <c r="M1105" t="b" cm="1">
        <f t="array" ref="M1105">_xlfn.IFS(istat[[#This Row],[Flag Codes]]="c",FALSE,istat[[#This Row],[Ateco 2007]]="TOTALE",FALSE,TRUE,TRUE)</f>
        <v>1</v>
      </c>
      <c r="N1105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05">
        <f>IFERROR(FIND("(",istat[[#This Row],[Variabile]])-2,LEN(istat[[#This Row],[Variabile]]))</f>
        <v>36</v>
      </c>
      <c r="P1105" t="str">
        <f>LEFT(istat[[#This Row],[Variabile]],istat[[#This Row],[unique_id_variable_text_num_char]])</f>
        <v>investimenti lordi in beni materiali</v>
      </c>
      <c r="Q1105" t="str">
        <f>istat[[#This Row],[unique_id_ateco_text]]&amp;": "&amp;istat[[#This Row],[unique_id_variable_text]]</f>
        <v>141 confezione di articoli di abbigliamento, escluso abbigliamento in pelliccia: investimenti lordi in beni materiali</v>
      </c>
    </row>
    <row r="1106" spans="1:17" x14ac:dyDescent="0.35">
      <c r="A1106" s="1" t="s">
        <v>11</v>
      </c>
      <c r="B1106" s="1" t="s">
        <v>12</v>
      </c>
      <c r="C1106" s="1" t="s">
        <v>69</v>
      </c>
      <c r="D1106" s="1" t="s">
        <v>70</v>
      </c>
      <c r="E1106" s="1" t="s">
        <v>200</v>
      </c>
      <c r="F1106" s="1" t="s">
        <v>201</v>
      </c>
      <c r="G1106">
        <v>2020</v>
      </c>
      <c r="H1106">
        <v>2020</v>
      </c>
      <c r="I1106">
        <v>11139974</v>
      </c>
      <c r="L1106">
        <f>IF(ISNUMBER(SEARCH("migliaia",istat[[#This Row],[Variabile]])),istat[[#This Row],[Value]]*1000,istat[[#This Row],[Value]])</f>
        <v>11139974000</v>
      </c>
      <c r="M1106" t="b" cm="1">
        <f t="array" ref="M1106">_xlfn.IFS(istat[[#This Row],[Flag Codes]]="c",FALSE,istat[[#This Row],[Ateco 2007]]="TOTALE",FALSE,TRUE,TRUE)</f>
        <v>1</v>
      </c>
      <c r="N1106" t="str">
        <f>istat[[#This Row],[ATECO_2007]]&amp;" "&amp;LEFT(istat[[#This Row],[Ateco 2007]],IFERROR(FIND("(",istat[[#This Row],[Ateco 2007]])-2,LEN(istat[[#This Row],[Ateco 2007]])))</f>
        <v>221 fabbricazione di articoli in gomma</v>
      </c>
      <c r="O1106">
        <f>IFERROR(FIND("(",istat[[#This Row],[Variabile]])-2,LEN(istat[[#This Row],[Variabile]]))</f>
        <v>9</v>
      </c>
      <c r="P1106" t="str">
        <f>LEFT(istat[[#This Row],[Variabile]],istat[[#This Row],[unique_id_variable_text_num_char]])</f>
        <v>fatturato</v>
      </c>
      <c r="Q1106" t="str">
        <f>istat[[#This Row],[unique_id_ateco_text]]&amp;": "&amp;istat[[#This Row],[unique_id_variable_text]]</f>
        <v>221 fabbricazione di articoli in gomma: fatturato</v>
      </c>
    </row>
    <row r="1107" spans="1:17" x14ac:dyDescent="0.35">
      <c r="A1107" s="1" t="s">
        <v>11</v>
      </c>
      <c r="B1107" s="1" t="s">
        <v>12</v>
      </c>
      <c r="C1107" s="1" t="s">
        <v>73</v>
      </c>
      <c r="D1107" s="1" t="s">
        <v>74</v>
      </c>
      <c r="E1107" s="1" t="s">
        <v>200</v>
      </c>
      <c r="F1107" s="1" t="s">
        <v>201</v>
      </c>
      <c r="G1107">
        <v>2020</v>
      </c>
      <c r="H1107">
        <v>2020</v>
      </c>
      <c r="I1107">
        <v>2941337</v>
      </c>
      <c r="L1107">
        <f>IF(ISNUMBER(SEARCH("migliaia",istat[[#This Row],[Variabile]])),istat[[#This Row],[Value]]*1000,istat[[#This Row],[Value]])</f>
        <v>2941337000</v>
      </c>
      <c r="M1107" t="b" cm="1">
        <f t="array" ref="M1107">_xlfn.IFS(istat[[#This Row],[Flag Codes]]="c",FALSE,istat[[#This Row],[Ateco 2007]]="TOTALE",FALSE,TRUE,TRUE)</f>
        <v>1</v>
      </c>
      <c r="N1107" t="str">
        <f>istat[[#This Row],[ATECO_2007]]&amp;" "&amp;LEFT(istat[[#This Row],[Ateco 2007]],IFERROR(FIND("(",istat[[#This Row],[Ateco 2007]])-2,LEN(istat[[#This Row],[Ateco 2007]])))</f>
        <v>221 fabbricazione di articoli in gomma</v>
      </c>
      <c r="O1107">
        <f>IFERROR(FIND("(",istat[[#This Row],[Variabile]])-2,LEN(istat[[#This Row],[Variabile]]))</f>
        <v>36</v>
      </c>
      <c r="P1107" t="str">
        <f>LEFT(istat[[#This Row],[Variabile]],istat[[#This Row],[unique_id_variable_text_num_char]])</f>
        <v>valore aggiunto al costo dei fattori</v>
      </c>
      <c r="Q1107" t="str">
        <f>istat[[#This Row],[unique_id_ateco_text]]&amp;": "&amp;istat[[#This Row],[unique_id_variable_text]]</f>
        <v>221 fabbricazione di articoli in gomma: valore aggiunto al costo dei fattori</v>
      </c>
    </row>
    <row r="1108" spans="1:17" x14ac:dyDescent="0.35">
      <c r="A1108" s="1" t="s">
        <v>11</v>
      </c>
      <c r="B1108" s="1" t="s">
        <v>12</v>
      </c>
      <c r="C1108" s="1" t="s">
        <v>91</v>
      </c>
      <c r="D1108" s="1" t="s">
        <v>92</v>
      </c>
      <c r="E1108" s="1" t="s">
        <v>220</v>
      </c>
      <c r="F1108" s="1" t="s">
        <v>221</v>
      </c>
      <c r="G1108">
        <v>2020</v>
      </c>
      <c r="H1108">
        <v>2020</v>
      </c>
      <c r="I1108">
        <v>57151</v>
      </c>
      <c r="L1108">
        <f>IF(ISNUMBER(SEARCH("migliaia",istat[[#This Row],[Variabile]])),istat[[#This Row],[Value]]*1000,istat[[#This Row],[Value]])</f>
        <v>57151</v>
      </c>
      <c r="M1108" t="b" cm="1">
        <f t="array" ref="M1108">_xlfn.IFS(istat[[#This Row],[Flag Codes]]="c",FALSE,istat[[#This Row],[Ateco 2007]]="TOTALE",FALSE,TRUE,TRUE)</f>
        <v>1</v>
      </c>
      <c r="N1108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8">
        <f>IFERROR(FIND("(",istat[[#This Row],[Variabile]])-2,LEN(istat[[#This Row],[Variabile]]))</f>
        <v>8</v>
      </c>
      <c r="P1108" t="str">
        <f>LEFT(istat[[#This Row],[Variabile]],istat[[#This Row],[unique_id_variable_text_num_char]])</f>
        <v>occupati</v>
      </c>
      <c r="Q1108" t="str">
        <f>istat[[#This Row],[unique_id_ateco_text]]&amp;": "&amp;istat[[#This Row],[unique_id_variable_text]]</f>
        <v>479 commercio al dettaglio al di fuori di negozi, banchi e mercati: occupati</v>
      </c>
    </row>
    <row r="1109" spans="1:17" x14ac:dyDescent="0.35">
      <c r="A1109" s="1" t="s">
        <v>11</v>
      </c>
      <c r="B1109" s="1" t="s">
        <v>12</v>
      </c>
      <c r="C1109" s="1" t="s">
        <v>13</v>
      </c>
      <c r="D1109" s="1" t="s">
        <v>14</v>
      </c>
      <c r="E1109" s="1" t="s">
        <v>220</v>
      </c>
      <c r="F1109" s="1" t="s">
        <v>221</v>
      </c>
      <c r="G1109">
        <v>2020</v>
      </c>
      <c r="H1109">
        <v>2020</v>
      </c>
      <c r="I1109">
        <v>21321</v>
      </c>
      <c r="L1109">
        <f>IF(ISNUMBER(SEARCH("migliaia",istat[[#This Row],[Variabile]])),istat[[#This Row],[Value]]*1000,istat[[#This Row],[Value]])</f>
        <v>21321</v>
      </c>
      <c r="M1109" t="b" cm="1">
        <f t="array" ref="M1109">_xlfn.IFS(istat[[#This Row],[Flag Codes]]="c",FALSE,istat[[#This Row],[Ateco 2007]]="TOTALE",FALSE,TRUE,TRUE)</f>
        <v>1</v>
      </c>
      <c r="N1109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09">
        <f>IFERROR(FIND("(",istat[[#This Row],[Variabile]])-2,LEN(istat[[#This Row],[Variabile]]))</f>
        <v>7</v>
      </c>
      <c r="P1109" t="str">
        <f>LEFT(istat[[#This Row],[Variabile]],istat[[#This Row],[unique_id_variable_text_num_char]])</f>
        <v>imprese</v>
      </c>
      <c r="Q1109" t="str">
        <f>istat[[#This Row],[unique_id_ateco_text]]&amp;": "&amp;istat[[#This Row],[unique_id_variable_text]]</f>
        <v>479 commercio al dettaglio al di fuori di negozi, banchi e mercati: imprese</v>
      </c>
    </row>
    <row r="1110" spans="1:17" x14ac:dyDescent="0.35">
      <c r="A1110" s="1" t="s">
        <v>11</v>
      </c>
      <c r="B1110" s="1" t="s">
        <v>12</v>
      </c>
      <c r="C1110" s="1" t="s">
        <v>95</v>
      </c>
      <c r="D1110" s="1" t="s">
        <v>96</v>
      </c>
      <c r="E1110" s="1" t="s">
        <v>178</v>
      </c>
      <c r="F1110" s="1" t="s">
        <v>179</v>
      </c>
      <c r="G1110">
        <v>2020</v>
      </c>
      <c r="H1110">
        <v>2020</v>
      </c>
      <c r="I1110">
        <v>116101</v>
      </c>
      <c r="L1110">
        <f>IF(ISNUMBER(SEARCH("migliaia",istat[[#This Row],[Variabile]])),istat[[#This Row],[Value]]*1000,istat[[#This Row],[Value]])</f>
        <v>116101</v>
      </c>
      <c r="M1110" t="b" cm="1">
        <f t="array" ref="M1110">_xlfn.IFS(istat[[#This Row],[Flag Codes]]="c",FALSE,istat[[#This Row],[Ateco 2007]]="TOTALE",FALSE,TRUE,TRUE)</f>
        <v>1</v>
      </c>
      <c r="N1110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110">
        <f>IFERROR(FIND("(",istat[[#This Row],[Variabile]])-2,LEN(istat[[#This Row],[Variabile]]))</f>
        <v>21</v>
      </c>
      <c r="P1110" t="str">
        <f>LEFT(istat[[#This Row],[Variabile]],istat[[#This Row],[unique_id_variable_text_num_char]])</f>
        <v>lavoratori dipendenti</v>
      </c>
      <c r="Q1110" t="str">
        <f>istat[[#This Row],[unique_id_ateco_text]]&amp;": "&amp;istat[[#This Row],[unique_id_variable_text]]</f>
        <v>289 fabbricazione di altre macchine per impieghi speciali: lavoratori dipendenti</v>
      </c>
    </row>
    <row r="1111" spans="1:17" x14ac:dyDescent="0.35">
      <c r="A1111" s="1" t="s">
        <v>11</v>
      </c>
      <c r="B1111" s="1" t="s">
        <v>12</v>
      </c>
      <c r="C1111" s="1" t="s">
        <v>91</v>
      </c>
      <c r="D1111" s="1" t="s">
        <v>92</v>
      </c>
      <c r="E1111" s="1" t="s">
        <v>228</v>
      </c>
      <c r="F1111" s="1" t="s">
        <v>229</v>
      </c>
      <c r="G1111">
        <v>2020</v>
      </c>
      <c r="H1111">
        <v>2020</v>
      </c>
      <c r="I1111">
        <v>1355427</v>
      </c>
      <c r="L1111">
        <f>IF(ISNUMBER(SEARCH("migliaia",istat[[#This Row],[Variabile]])),istat[[#This Row],[Value]]*1000,istat[[#This Row],[Value]])</f>
        <v>1355427</v>
      </c>
      <c r="M1111" t="b" cm="1">
        <f t="array" ref="M1111">_xlfn.IFS(istat[[#This Row],[Flag Codes]]="c",FALSE,istat[[#This Row],[Ateco 2007]]="TOTALE",FALSE,TRUE,TRUE)</f>
        <v>1</v>
      </c>
      <c r="N1111" t="str">
        <f>istat[[#This Row],[ATECO_2007]]&amp;" "&amp;LEFT(istat[[#This Row],[Ateco 2007]],IFERROR(FIND("(",istat[[#This Row],[Ateco 2007]])-2,LEN(istat[[#This Row],[Ateco 2007]])))</f>
        <v>F costruzioni</v>
      </c>
      <c r="O1111">
        <f>IFERROR(FIND("(",istat[[#This Row],[Variabile]])-2,LEN(istat[[#This Row],[Variabile]]))</f>
        <v>8</v>
      </c>
      <c r="P1111" t="str">
        <f>LEFT(istat[[#This Row],[Variabile]],istat[[#This Row],[unique_id_variable_text_num_char]])</f>
        <v>occupati</v>
      </c>
      <c r="Q1111" t="str">
        <f>istat[[#This Row],[unique_id_ateco_text]]&amp;": "&amp;istat[[#This Row],[unique_id_variable_text]]</f>
        <v>F costruzioni: occupati</v>
      </c>
    </row>
    <row r="1112" spans="1:17" x14ac:dyDescent="0.35">
      <c r="A1112" s="1" t="s">
        <v>11</v>
      </c>
      <c r="B1112" s="1" t="s">
        <v>12</v>
      </c>
      <c r="C1112" s="1" t="s">
        <v>85</v>
      </c>
      <c r="D1112" s="1" t="s">
        <v>86</v>
      </c>
      <c r="E1112" s="1" t="s">
        <v>218</v>
      </c>
      <c r="F1112" s="1" t="s">
        <v>219</v>
      </c>
      <c r="G1112">
        <v>2020</v>
      </c>
      <c r="H1112">
        <v>2020</v>
      </c>
      <c r="I1112">
        <v>3402526</v>
      </c>
      <c r="L1112">
        <f>IF(ISNUMBER(SEARCH("migliaia",istat[[#This Row],[Variabile]])),istat[[#This Row],[Value]]*1000,istat[[#This Row],[Value]])</f>
        <v>3402526000</v>
      </c>
      <c r="M1112" t="b" cm="1">
        <f t="array" ref="M1112">_xlfn.IFS(istat[[#This Row],[Flag Codes]]="c",FALSE,istat[[#This Row],[Ateco 2007]]="TOTALE",FALSE,TRUE,TRUE)</f>
        <v>1</v>
      </c>
      <c r="N1112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12">
        <f>IFERROR(FIND("(",istat[[#This Row],[Variabile]])-2,LEN(istat[[#This Row],[Variabile]]))</f>
        <v>17</v>
      </c>
      <c r="P1112" t="str">
        <f>LEFT(istat[[#This Row],[Variabile]],istat[[#This Row],[unique_id_variable_text_num_char]])</f>
        <v>salari e stipendi</v>
      </c>
      <c r="Q1112" t="str">
        <f>istat[[#This Row],[unique_id_ateco_text]]&amp;": "&amp;istat[[#This Row],[unique_id_variable_text]]</f>
        <v>14 confezione di articoli di abbigliamento, confezione di articoli in pelle e pelliccia: salari e stipendi</v>
      </c>
    </row>
    <row r="1113" spans="1:17" x14ac:dyDescent="0.35">
      <c r="A1113" s="1" t="s">
        <v>11</v>
      </c>
      <c r="B1113" s="1" t="s">
        <v>12</v>
      </c>
      <c r="C1113" s="1" t="s">
        <v>69</v>
      </c>
      <c r="D1113" s="1" t="s">
        <v>70</v>
      </c>
      <c r="E1113" s="1" t="s">
        <v>236</v>
      </c>
      <c r="F1113" s="1" t="s">
        <v>237</v>
      </c>
      <c r="G1113">
        <v>2020</v>
      </c>
      <c r="H1113">
        <v>2020</v>
      </c>
      <c r="I1113">
        <v>11495052</v>
      </c>
      <c r="L1113">
        <f>IF(ISNUMBER(SEARCH("migliaia",istat[[#This Row],[Variabile]])),istat[[#This Row],[Value]]*1000,istat[[#This Row],[Value]])</f>
        <v>11495052000</v>
      </c>
      <c r="M1113" t="b" cm="1">
        <f t="array" ref="M1113">_xlfn.IFS(istat[[#This Row],[Flag Codes]]="c",FALSE,istat[[#This Row],[Ateco 2007]]="TOTALE",FALSE,TRUE,TRUE)</f>
        <v>1</v>
      </c>
      <c r="N111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3">
        <f>IFERROR(FIND("(",istat[[#This Row],[Variabile]])-2,LEN(istat[[#This Row],[Variabile]]))</f>
        <v>9</v>
      </c>
      <c r="P1113" t="str">
        <f>LEFT(istat[[#This Row],[Variabile]],istat[[#This Row],[unique_id_variable_text_num_char]])</f>
        <v>fatturato</v>
      </c>
      <c r="Q1113" t="str">
        <f>istat[[#This Row],[unique_id_ateco_text]]&amp;": "&amp;istat[[#This Row],[unique_id_variable_text]]</f>
        <v>16 industria del legno e dei prodotti in legno e sughero: fatturato</v>
      </c>
    </row>
    <row r="1114" spans="1:17" x14ac:dyDescent="0.35">
      <c r="A1114" s="1" t="s">
        <v>11</v>
      </c>
      <c r="B1114" s="1" t="s">
        <v>12</v>
      </c>
      <c r="C1114" s="1" t="s">
        <v>69</v>
      </c>
      <c r="D1114" s="1" t="s">
        <v>70</v>
      </c>
      <c r="E1114" s="1" t="s">
        <v>238</v>
      </c>
      <c r="F1114" s="1" t="s">
        <v>239</v>
      </c>
      <c r="G1114">
        <v>2020</v>
      </c>
      <c r="H1114">
        <v>2020</v>
      </c>
      <c r="I1114">
        <v>5634252</v>
      </c>
      <c r="L1114">
        <f>IF(ISNUMBER(SEARCH("migliaia",istat[[#This Row],[Variabile]])),istat[[#This Row],[Value]]*1000,istat[[#This Row],[Value]])</f>
        <v>5634252000</v>
      </c>
      <c r="M1114" t="b" cm="1">
        <f t="array" ref="M1114">_xlfn.IFS(istat[[#This Row],[Flag Codes]]="c",FALSE,istat[[#This Row],[Ateco 2007]]="TOTALE",FALSE,TRUE,TRUE)</f>
        <v>1</v>
      </c>
      <c r="N1114" t="str">
        <f>istat[[#This Row],[ATECO_2007]]&amp;" "&amp;LEFT(istat[[#This Row],[Ateco 2007]],IFERROR(FIND("(",istat[[#This Row],[Ateco 2007]])-2,LEN(istat[[#This Row],[Ateco 2007]])))</f>
        <v>88 assistenza sociale non residenziale</v>
      </c>
      <c r="O1114">
        <f>IFERROR(FIND("(",istat[[#This Row],[Variabile]])-2,LEN(istat[[#This Row],[Variabile]]))</f>
        <v>9</v>
      </c>
      <c r="P1114" t="str">
        <f>LEFT(istat[[#This Row],[Variabile]],istat[[#This Row],[unique_id_variable_text_num_char]])</f>
        <v>fatturato</v>
      </c>
      <c r="Q1114" t="str">
        <f>istat[[#This Row],[unique_id_ateco_text]]&amp;": "&amp;istat[[#This Row],[unique_id_variable_text]]</f>
        <v>88 assistenza sociale non residenziale: fatturato</v>
      </c>
    </row>
    <row r="1115" spans="1:17" x14ac:dyDescent="0.35">
      <c r="A1115" s="1" t="s">
        <v>11</v>
      </c>
      <c r="B1115" s="1" t="s">
        <v>12</v>
      </c>
      <c r="C1115" s="1" t="s">
        <v>101</v>
      </c>
      <c r="D1115" s="1" t="s">
        <v>102</v>
      </c>
      <c r="E1115" s="1" t="s">
        <v>236</v>
      </c>
      <c r="F1115" s="1" t="s">
        <v>237</v>
      </c>
      <c r="G1115">
        <v>2020</v>
      </c>
      <c r="H1115">
        <v>2020</v>
      </c>
      <c r="I1115">
        <v>90894</v>
      </c>
      <c r="L1115">
        <f>IF(ISNUMBER(SEARCH("migliaia",istat[[#This Row],[Variabile]])),istat[[#This Row],[Value]]*1000,istat[[#This Row],[Value]])</f>
        <v>90894000</v>
      </c>
      <c r="M1115" t="b" cm="1">
        <f t="array" ref="M1115">_xlfn.IFS(istat[[#This Row],[Flag Codes]]="c",FALSE,istat[[#This Row],[Ateco 2007]]="TOTALE",FALSE,TRUE,TRUE)</f>
        <v>1</v>
      </c>
      <c r="N1115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15">
        <f>IFERROR(FIND("(",istat[[#This Row],[Variabile]])-2,LEN(istat[[#This Row],[Variabile]]))</f>
        <v>27</v>
      </c>
      <c r="P1115" t="str">
        <f>LEFT(istat[[#This Row],[Variabile]],istat[[#This Row],[unique_id_variable_text_num_char]])</f>
        <v>ore lavorate dai dipendenti</v>
      </c>
      <c r="Q1115" t="str">
        <f>istat[[#This Row],[unique_id_ateco_text]]&amp;": "&amp;istat[[#This Row],[unique_id_variable_text]]</f>
        <v>16 industria del legno e dei prodotti in legno e sughero: ore lavorate dai dipendenti</v>
      </c>
    </row>
    <row r="1116" spans="1:17" x14ac:dyDescent="0.35">
      <c r="A1116" s="1" t="s">
        <v>11</v>
      </c>
      <c r="B1116" s="1" t="s">
        <v>12</v>
      </c>
      <c r="C1116" s="1" t="s">
        <v>87</v>
      </c>
      <c r="D1116" s="1" t="s">
        <v>88</v>
      </c>
      <c r="E1116" s="1" t="s">
        <v>234</v>
      </c>
      <c r="F1116" s="1" t="s">
        <v>235</v>
      </c>
      <c r="G1116">
        <v>2020</v>
      </c>
      <c r="H1116">
        <v>2020</v>
      </c>
      <c r="I1116">
        <v>499202</v>
      </c>
      <c r="L1116">
        <f>IF(ISNUMBER(SEARCH("migliaia",istat[[#This Row],[Variabile]])),istat[[#This Row],[Value]]*1000,istat[[#This Row],[Value]])</f>
        <v>499202000</v>
      </c>
      <c r="M1116" t="b" cm="1">
        <f t="array" ref="M1116">_xlfn.IFS(istat[[#This Row],[Flag Codes]]="c",FALSE,istat[[#This Row],[Ateco 2007]]="TOTALE",FALSE,TRUE,TRUE)</f>
        <v>1</v>
      </c>
      <c r="N111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116">
        <f>IFERROR(FIND("(",istat[[#This Row],[Variabile]])-2,LEN(istat[[#This Row],[Variabile]]))</f>
        <v>36</v>
      </c>
      <c r="P1116" t="str">
        <f>LEFT(istat[[#This Row],[Variabile]],istat[[#This Row],[unique_id_variable_text_num_char]])</f>
        <v>investimenti lordi in beni materiali</v>
      </c>
      <c r="Q1116" t="str">
        <f>istat[[#This Row],[unique_id_ateco_text]]&amp;": "&amp;istat[[#This Row],[unique_id_variable_text]]</f>
        <v>205 fabbricazione di altri prodotti chimici: investimenti lordi in beni materiali</v>
      </c>
    </row>
    <row r="1117" spans="1:17" x14ac:dyDescent="0.35">
      <c r="A1117" s="1" t="s">
        <v>11</v>
      </c>
      <c r="B1117" s="1" t="s">
        <v>12</v>
      </c>
      <c r="C1117" s="1" t="s">
        <v>81</v>
      </c>
      <c r="D1117" s="1" t="s">
        <v>82</v>
      </c>
      <c r="E1117" s="1" t="s">
        <v>220</v>
      </c>
      <c r="F1117" s="1" t="s">
        <v>221</v>
      </c>
      <c r="G1117">
        <v>2020</v>
      </c>
      <c r="H1117">
        <v>2020</v>
      </c>
      <c r="I1117">
        <v>1310544</v>
      </c>
      <c r="L1117">
        <f>IF(ISNUMBER(SEARCH("migliaia",istat[[#This Row],[Variabile]])),istat[[#This Row],[Value]]*1000,istat[[#This Row],[Value]])</f>
        <v>1310544000</v>
      </c>
      <c r="M1117" t="b" cm="1">
        <f t="array" ref="M1117">_xlfn.IFS(istat[[#This Row],[Flag Codes]]="c",FALSE,istat[[#This Row],[Ateco 2007]]="TOTALE",FALSE,TRUE,TRUE)</f>
        <v>1</v>
      </c>
      <c r="N1117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17">
        <f>IFERROR(FIND("(",istat[[#This Row],[Variabile]])-2,LEN(istat[[#This Row],[Variabile]]))</f>
        <v>19</v>
      </c>
      <c r="P1117" t="str">
        <f>LEFT(istat[[#This Row],[Variabile]],istat[[#This Row],[unique_id_variable_text_num_char]])</f>
        <v>costi del personale</v>
      </c>
      <c r="Q1117" t="str">
        <f>istat[[#This Row],[unique_id_ateco_text]]&amp;": "&amp;istat[[#This Row],[unique_id_variable_text]]</f>
        <v>479 commercio al dettaglio al di fuori di negozi, banchi e mercati: costi del personale</v>
      </c>
    </row>
    <row r="1118" spans="1:17" x14ac:dyDescent="0.35">
      <c r="A1118" s="1" t="s">
        <v>11</v>
      </c>
      <c r="B1118" s="1" t="s">
        <v>12</v>
      </c>
      <c r="C1118" s="1" t="s">
        <v>73</v>
      </c>
      <c r="D1118" s="1" t="s">
        <v>74</v>
      </c>
      <c r="E1118" s="1" t="s">
        <v>240</v>
      </c>
      <c r="F1118" s="1" t="s">
        <v>241</v>
      </c>
      <c r="G1118">
        <v>2020</v>
      </c>
      <c r="H1118">
        <v>2020</v>
      </c>
      <c r="I1118">
        <v>2166417</v>
      </c>
      <c r="L1118">
        <f>IF(ISNUMBER(SEARCH("migliaia",istat[[#This Row],[Variabile]])),istat[[#This Row],[Value]]*1000,istat[[#This Row],[Value]])</f>
        <v>2166417000</v>
      </c>
      <c r="M1118" t="b" cm="1">
        <f t="array" ref="M1118">_xlfn.IFS(istat[[#This Row],[Flag Codes]]="c",FALSE,istat[[#This Row],[Ateco 2007]]="TOTALE",FALSE,TRUE,TRUE)</f>
        <v>1</v>
      </c>
      <c r="N11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18">
        <f>IFERROR(FIND("(",istat[[#This Row],[Variabile]])-2,LEN(istat[[#This Row],[Variabile]]))</f>
        <v>36</v>
      </c>
      <c r="P1118" t="str">
        <f>LEFT(istat[[#This Row],[Variabile]],istat[[#This Row],[unique_id_variable_text_num_char]])</f>
        <v>valore aggiunto al costo dei fattori</v>
      </c>
      <c r="Q1118" t="str">
        <f>istat[[#This Row],[unique_id_ateco_text]]&amp;": "&amp;istat[[#This Row],[unique_id_variable_text]]</f>
        <v>283 fabbricazione di macchine per l'agricoltura e la silvicoltura: valore aggiunto al costo dei fattori</v>
      </c>
    </row>
    <row r="1119" spans="1:17" x14ac:dyDescent="0.35">
      <c r="A1119" s="1" t="s">
        <v>11</v>
      </c>
      <c r="B1119" s="1" t="s">
        <v>12</v>
      </c>
      <c r="C1119" s="1" t="s">
        <v>91</v>
      </c>
      <c r="D1119" s="1" t="s">
        <v>92</v>
      </c>
      <c r="E1119" s="1" t="s">
        <v>174</v>
      </c>
      <c r="F1119" s="1" t="s">
        <v>175</v>
      </c>
      <c r="G1119">
        <v>2020</v>
      </c>
      <c r="H1119">
        <v>2020</v>
      </c>
      <c r="I1119">
        <v>44201</v>
      </c>
      <c r="L1119">
        <f>IF(ISNUMBER(SEARCH("migliaia",istat[[#This Row],[Variabile]])),istat[[#This Row],[Value]]*1000,istat[[#This Row],[Value]])</f>
        <v>44201</v>
      </c>
      <c r="M1119" t="b" cm="1">
        <f t="array" ref="M1119">_xlfn.IFS(istat[[#This Row],[Flag Codes]]="c",FALSE,istat[[#This Row],[Ateco 2007]]="TOTALE",FALSE,TRUE,TRUE)</f>
        <v>1</v>
      </c>
      <c r="N1119" t="str">
        <f>istat[[#This Row],[ATECO_2007]]&amp;" "&amp;LEFT(istat[[#This Row],[Ateco 2007]],IFERROR(FIND("(",istat[[#This Row],[Ateco 2007]])-2,LEN(istat[[#This Row],[Ateco 2007]])))</f>
        <v>255 fucinatura, imbutitura, stampaggio e profilatura dei metalli, metallurgia delle polveri</v>
      </c>
      <c r="O1119">
        <f>IFERROR(FIND("(",istat[[#This Row],[Variabile]])-2,LEN(istat[[#This Row],[Variabile]]))</f>
        <v>8</v>
      </c>
      <c r="P1119" t="str">
        <f>LEFT(istat[[#This Row],[Variabile]],istat[[#This Row],[unique_id_variable_text_num_char]])</f>
        <v>occupati</v>
      </c>
      <c r="Q1119" t="str">
        <f>istat[[#This Row],[unique_id_ateco_text]]&amp;": "&amp;istat[[#This Row],[unique_id_variable_text]]</f>
        <v>255 fucinatura, imbutitura, stampaggio e profilatura dei metalli, metallurgia delle polveri: occupati</v>
      </c>
    </row>
    <row r="1120" spans="1:17" x14ac:dyDescent="0.35">
      <c r="A1120" s="1" t="s">
        <v>11</v>
      </c>
      <c r="B1120" s="1" t="s">
        <v>12</v>
      </c>
      <c r="C1120" s="1" t="s">
        <v>101</v>
      </c>
      <c r="D1120" s="1" t="s">
        <v>102</v>
      </c>
      <c r="E1120" s="1" t="s">
        <v>228</v>
      </c>
      <c r="F1120" s="1" t="s">
        <v>229</v>
      </c>
      <c r="G1120">
        <v>2020</v>
      </c>
      <c r="H1120">
        <v>2020</v>
      </c>
      <c r="I1120">
        <v>1259752</v>
      </c>
      <c r="L1120">
        <f>IF(ISNUMBER(SEARCH("migliaia",istat[[#This Row],[Variabile]])),istat[[#This Row],[Value]]*1000,istat[[#This Row],[Value]])</f>
        <v>1259752000</v>
      </c>
      <c r="M1120" t="b" cm="1">
        <f t="array" ref="M1120">_xlfn.IFS(istat[[#This Row],[Flag Codes]]="c",FALSE,istat[[#This Row],[Ateco 2007]]="TOTALE",FALSE,TRUE,TRUE)</f>
        <v>1</v>
      </c>
      <c r="N1120" t="str">
        <f>istat[[#This Row],[ATECO_2007]]&amp;" "&amp;LEFT(istat[[#This Row],[Ateco 2007]],IFERROR(FIND("(",istat[[#This Row],[Ateco 2007]])-2,LEN(istat[[#This Row],[Ateco 2007]])))</f>
        <v>F costruzioni</v>
      </c>
      <c r="O1120">
        <f>IFERROR(FIND("(",istat[[#This Row],[Variabile]])-2,LEN(istat[[#This Row],[Variabile]]))</f>
        <v>27</v>
      </c>
      <c r="P1120" t="str">
        <f>LEFT(istat[[#This Row],[Variabile]],istat[[#This Row],[unique_id_variable_text_num_char]])</f>
        <v>ore lavorate dai dipendenti</v>
      </c>
      <c r="Q1120" t="str">
        <f>istat[[#This Row],[unique_id_ateco_text]]&amp;": "&amp;istat[[#This Row],[unique_id_variable_text]]</f>
        <v>F costruzioni: ore lavorate dai dipendenti</v>
      </c>
    </row>
    <row r="1121" spans="1:17" x14ac:dyDescent="0.35">
      <c r="A1121" s="1" t="s">
        <v>11</v>
      </c>
      <c r="B1121" s="1" t="s">
        <v>12</v>
      </c>
      <c r="C1121" s="1" t="s">
        <v>79</v>
      </c>
      <c r="D1121" s="1" t="s">
        <v>80</v>
      </c>
      <c r="E1121" s="1" t="s">
        <v>230</v>
      </c>
      <c r="F1121" s="1" t="s">
        <v>231</v>
      </c>
      <c r="G1121">
        <v>2020</v>
      </c>
      <c r="H1121">
        <v>2020</v>
      </c>
      <c r="I1121">
        <v>6090244</v>
      </c>
      <c r="L1121">
        <f>IF(ISNUMBER(SEARCH("migliaia",istat[[#This Row],[Variabile]])),istat[[#This Row],[Value]]*1000,istat[[#This Row],[Value]])</f>
        <v>6090244000</v>
      </c>
      <c r="M1121" t="b" cm="1">
        <f t="array" ref="M1121">_xlfn.IFS(istat[[#This Row],[Flag Codes]]="c",FALSE,istat[[#This Row],[Ateco 2007]]="TOTALE",FALSE,TRUE,TRUE)</f>
        <v>1</v>
      </c>
      <c r="N1121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21">
        <f>IFERROR(FIND("(",istat[[#This Row],[Variabile]])-2,LEN(istat[[#This Row],[Variabile]]))</f>
        <v>26</v>
      </c>
      <c r="P1121" t="str">
        <f>LEFT(istat[[#This Row],[Variabile]],istat[[#This Row],[unique_id_variable_text_num_char]])</f>
        <v>acquisto di beni e servizi</v>
      </c>
      <c r="Q1121" t="str">
        <f>istat[[#This Row],[unique_id_ateco_text]]&amp;": "&amp;istat[[#This Row],[unique_id_variable_text]]</f>
        <v>60 attività di programmazione e trasmissione: acquisto di beni e servizi</v>
      </c>
    </row>
    <row r="1122" spans="1:17" x14ac:dyDescent="0.35">
      <c r="A1122" s="1" t="s">
        <v>11</v>
      </c>
      <c r="B1122" s="1" t="s">
        <v>12</v>
      </c>
      <c r="C1122" s="1" t="s">
        <v>91</v>
      </c>
      <c r="D1122" s="1" t="s">
        <v>92</v>
      </c>
      <c r="E1122" s="1" t="s">
        <v>200</v>
      </c>
      <c r="F1122" s="1" t="s">
        <v>201</v>
      </c>
      <c r="G1122">
        <v>2020</v>
      </c>
      <c r="H1122">
        <v>2020</v>
      </c>
      <c r="I1122">
        <v>44121</v>
      </c>
      <c r="L1122">
        <f>IF(ISNUMBER(SEARCH("migliaia",istat[[#This Row],[Variabile]])),istat[[#This Row],[Value]]*1000,istat[[#This Row],[Value]])</f>
        <v>44121</v>
      </c>
      <c r="M1122" t="b" cm="1">
        <f t="array" ref="M1122">_xlfn.IFS(istat[[#This Row],[Flag Codes]]="c",FALSE,istat[[#This Row],[Ateco 2007]]="TOTALE",FALSE,TRUE,TRUE)</f>
        <v>1</v>
      </c>
      <c r="N1122" t="str">
        <f>istat[[#This Row],[ATECO_2007]]&amp;" "&amp;LEFT(istat[[#This Row],[Ateco 2007]],IFERROR(FIND("(",istat[[#This Row],[Ateco 2007]])-2,LEN(istat[[#This Row],[Ateco 2007]])))</f>
        <v>221 fabbricazione di articoli in gomma</v>
      </c>
      <c r="O1122">
        <f>IFERROR(FIND("(",istat[[#This Row],[Variabile]])-2,LEN(istat[[#This Row],[Variabile]]))</f>
        <v>8</v>
      </c>
      <c r="P1122" t="str">
        <f>LEFT(istat[[#This Row],[Variabile]],istat[[#This Row],[unique_id_variable_text_num_char]])</f>
        <v>occupati</v>
      </c>
      <c r="Q1122" t="str">
        <f>istat[[#This Row],[unique_id_ateco_text]]&amp;": "&amp;istat[[#This Row],[unique_id_variable_text]]</f>
        <v>221 fabbricazione di articoli in gomma: occupati</v>
      </c>
    </row>
    <row r="1123" spans="1:17" x14ac:dyDescent="0.35">
      <c r="A1123" s="1" t="s">
        <v>11</v>
      </c>
      <c r="B1123" s="1" t="s">
        <v>12</v>
      </c>
      <c r="C1123" s="1" t="s">
        <v>91</v>
      </c>
      <c r="D1123" s="1" t="s">
        <v>92</v>
      </c>
      <c r="E1123" s="1" t="s">
        <v>274</v>
      </c>
      <c r="F1123" s="1" t="s">
        <v>275</v>
      </c>
      <c r="G1123">
        <v>2020</v>
      </c>
      <c r="H1123">
        <v>2020</v>
      </c>
      <c r="I1123">
        <v>2015</v>
      </c>
      <c r="L1123">
        <f>IF(ISNUMBER(SEARCH("migliaia",istat[[#This Row],[Variabile]])),istat[[#This Row],[Value]]*1000,istat[[#This Row],[Value]])</f>
        <v>2015</v>
      </c>
      <c r="M1123" t="b" cm="1">
        <f t="array" ref="M1123">_xlfn.IFS(istat[[#This Row],[Flag Codes]]="c",FALSE,istat[[#This Row],[Ateco 2007]]="TOTALE",FALSE,TRUE,TRUE)</f>
        <v>1</v>
      </c>
      <c r="N112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3">
        <f>IFERROR(FIND("(",istat[[#This Row],[Variabile]])-2,LEN(istat[[#This Row],[Variabile]]))</f>
        <v>8</v>
      </c>
      <c r="P1123" t="str">
        <f>LEFT(istat[[#This Row],[Variabile]],istat[[#This Row],[unique_id_variable_text_num_char]])</f>
        <v>occupati</v>
      </c>
      <c r="Q1123" t="str">
        <f>istat[[#This Row],[unique_id_ateco_text]]&amp;": "&amp;istat[[#This Row],[unique_id_variable_text]]</f>
        <v>232 fabbricazione di prodotti refrattari: occupati</v>
      </c>
    </row>
    <row r="1124" spans="1:17" x14ac:dyDescent="0.35">
      <c r="A1124" s="1" t="s">
        <v>11</v>
      </c>
      <c r="B1124" s="1" t="s">
        <v>12</v>
      </c>
      <c r="C1124" s="1" t="s">
        <v>101</v>
      </c>
      <c r="D1124" s="1" t="s">
        <v>102</v>
      </c>
      <c r="E1124" s="1" t="s">
        <v>274</v>
      </c>
      <c r="F1124" s="1" t="s">
        <v>275</v>
      </c>
      <c r="G1124">
        <v>2020</v>
      </c>
      <c r="H1124">
        <v>2020</v>
      </c>
      <c r="I1124">
        <v>3206</v>
      </c>
      <c r="L1124">
        <f>IF(ISNUMBER(SEARCH("migliaia",istat[[#This Row],[Variabile]])),istat[[#This Row],[Value]]*1000,istat[[#This Row],[Value]])</f>
        <v>3206000</v>
      </c>
      <c r="M1124" t="b" cm="1">
        <f t="array" ref="M1124">_xlfn.IFS(istat[[#This Row],[Flag Codes]]="c",FALSE,istat[[#This Row],[Ateco 2007]]="TOTALE",FALSE,TRUE,TRUE)</f>
        <v>1</v>
      </c>
      <c r="N112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24">
        <f>IFERROR(FIND("(",istat[[#This Row],[Variabile]])-2,LEN(istat[[#This Row],[Variabile]]))</f>
        <v>27</v>
      </c>
      <c r="P1124" t="str">
        <f>LEFT(istat[[#This Row],[Variabile]],istat[[#This Row],[unique_id_variable_text_num_char]])</f>
        <v>ore lavorate dai dipendenti</v>
      </c>
      <c r="Q1124" t="str">
        <f>istat[[#This Row],[unique_id_ateco_text]]&amp;": "&amp;istat[[#This Row],[unique_id_variable_text]]</f>
        <v>232 fabbricazione di prodotti refrattari: ore lavorate dai dipendenti</v>
      </c>
    </row>
    <row r="1125" spans="1:17" x14ac:dyDescent="0.35">
      <c r="A1125" s="1" t="s">
        <v>11</v>
      </c>
      <c r="B1125" s="1" t="s">
        <v>12</v>
      </c>
      <c r="C1125" s="1" t="s">
        <v>13</v>
      </c>
      <c r="D1125" s="1" t="s">
        <v>14</v>
      </c>
      <c r="E1125" s="1" t="s">
        <v>258</v>
      </c>
      <c r="F1125" s="1" t="s">
        <v>259</v>
      </c>
      <c r="G1125">
        <v>2020</v>
      </c>
      <c r="H1125">
        <v>2020</v>
      </c>
      <c r="I1125">
        <v>298187</v>
      </c>
      <c r="L1125">
        <f>IF(ISNUMBER(SEARCH("migliaia",istat[[#This Row],[Variabile]])),istat[[#This Row],[Value]]*1000,istat[[#This Row],[Value]])</f>
        <v>298187</v>
      </c>
      <c r="M1125" t="b" cm="1">
        <f t="array" ref="M1125">_xlfn.IFS(istat[[#This Row],[Flag Codes]]="c",FALSE,istat[[#This Row],[Ateco 2007]]="TOTALE",FALSE,TRUE,TRUE)</f>
        <v>1</v>
      </c>
      <c r="N1125" t="str">
        <f>istat[[#This Row],[ATECO_2007]]&amp;" "&amp;LEFT(istat[[#This Row],[Ateco 2007]],IFERROR(FIND("(",istat[[#This Row],[Ateco 2007]])-2,LEN(istat[[#This Row],[Ateco 2007]])))</f>
        <v>69 attività legali e contabilità</v>
      </c>
      <c r="O1125">
        <f>IFERROR(FIND("(",istat[[#This Row],[Variabile]])-2,LEN(istat[[#This Row],[Variabile]]))</f>
        <v>7</v>
      </c>
      <c r="P1125" t="str">
        <f>LEFT(istat[[#This Row],[Variabile]],istat[[#This Row],[unique_id_variable_text_num_char]])</f>
        <v>imprese</v>
      </c>
      <c r="Q1125" t="str">
        <f>istat[[#This Row],[unique_id_ateco_text]]&amp;": "&amp;istat[[#This Row],[unique_id_variable_text]]</f>
        <v>69 attività legali e contabilità: imprese</v>
      </c>
    </row>
    <row r="1126" spans="1:17" x14ac:dyDescent="0.35">
      <c r="A1126" s="1" t="s">
        <v>11</v>
      </c>
      <c r="B1126" s="1" t="s">
        <v>12</v>
      </c>
      <c r="C1126" s="1" t="s">
        <v>85</v>
      </c>
      <c r="D1126" s="1" t="s">
        <v>86</v>
      </c>
      <c r="E1126" s="1" t="s">
        <v>272</v>
      </c>
      <c r="F1126" s="1" t="s">
        <v>273</v>
      </c>
      <c r="G1126">
        <v>2020</v>
      </c>
      <c r="H1126">
        <v>2020</v>
      </c>
      <c r="I1126">
        <v>640179</v>
      </c>
      <c r="L1126">
        <f>IF(ISNUMBER(SEARCH("migliaia",istat[[#This Row],[Variabile]])),istat[[#This Row],[Value]]*1000,istat[[#This Row],[Value]])</f>
        <v>640179000</v>
      </c>
      <c r="M1126" t="b" cm="1">
        <f t="array" ref="M1126">_xlfn.IFS(istat[[#This Row],[Flag Codes]]="c",FALSE,istat[[#This Row],[Ateco 2007]]="TOTALE",FALSE,TRUE,TRUE)</f>
        <v>1</v>
      </c>
      <c r="N1126" t="str">
        <f>istat[[#This Row],[ATECO_2007]]&amp;" "&amp;LEFT(istat[[#This Row],[Ateco 2007]],IFERROR(FIND("(",istat[[#This Row],[Ateco 2007]])-2,LEN(istat[[#This Row],[Ateco 2007]])))</f>
        <v>51 trasporto aereo</v>
      </c>
      <c r="O1126">
        <f>IFERROR(FIND("(",istat[[#This Row],[Variabile]])-2,LEN(istat[[#This Row],[Variabile]]))</f>
        <v>17</v>
      </c>
      <c r="P1126" t="str">
        <f>LEFT(istat[[#This Row],[Variabile]],istat[[#This Row],[unique_id_variable_text_num_char]])</f>
        <v>salari e stipendi</v>
      </c>
      <c r="Q1126" t="str">
        <f>istat[[#This Row],[unique_id_ateco_text]]&amp;": "&amp;istat[[#This Row],[unique_id_variable_text]]</f>
        <v>51 trasporto aereo: salari e stipendi</v>
      </c>
    </row>
    <row r="1127" spans="1:17" x14ac:dyDescent="0.35">
      <c r="A1127" s="1" t="s">
        <v>11</v>
      </c>
      <c r="B1127" s="1" t="s">
        <v>12</v>
      </c>
      <c r="C1127" s="1" t="s">
        <v>73</v>
      </c>
      <c r="D1127" s="1" t="s">
        <v>74</v>
      </c>
      <c r="E1127" s="1" t="s">
        <v>244</v>
      </c>
      <c r="F1127" s="1" t="s">
        <v>245</v>
      </c>
      <c r="G1127">
        <v>2020</v>
      </c>
      <c r="H1127">
        <v>2020</v>
      </c>
      <c r="I1127">
        <v>5023938</v>
      </c>
      <c r="L1127">
        <f>IF(ISNUMBER(SEARCH("migliaia",istat[[#This Row],[Variabile]])),istat[[#This Row],[Value]]*1000,istat[[#This Row],[Value]])</f>
        <v>5023938000</v>
      </c>
      <c r="M1127" t="b" cm="1">
        <f t="array" ref="M1127">_xlfn.IFS(istat[[#This Row],[Flag Codes]]="c",FALSE,istat[[#This Row],[Ateco 2007]]="TOTALE",FALSE,TRUE,TRUE)</f>
        <v>1</v>
      </c>
      <c r="N1127" t="str">
        <f>istat[[#This Row],[ATECO_2007]]&amp;" "&amp;LEFT(istat[[#This Row],[Ateco 2007]],IFERROR(FIND("(",istat[[#This Row],[Ateco 2007]])-2,LEN(istat[[#This Row],[Ateco 2007]])))</f>
        <v>55 alloggio</v>
      </c>
      <c r="O1127">
        <f>IFERROR(FIND("(",istat[[#This Row],[Variabile]])-2,LEN(istat[[#This Row],[Variabile]]))</f>
        <v>36</v>
      </c>
      <c r="P1127" t="str">
        <f>LEFT(istat[[#This Row],[Variabile]],istat[[#This Row],[unique_id_variable_text_num_char]])</f>
        <v>valore aggiunto al costo dei fattori</v>
      </c>
      <c r="Q1127" t="str">
        <f>istat[[#This Row],[unique_id_ateco_text]]&amp;": "&amp;istat[[#This Row],[unique_id_variable_text]]</f>
        <v>55 alloggio: valore aggiunto al costo dei fattori</v>
      </c>
    </row>
    <row r="1128" spans="1:17" x14ac:dyDescent="0.35">
      <c r="A1128" s="1" t="s">
        <v>11</v>
      </c>
      <c r="B1128" s="1" t="s">
        <v>12</v>
      </c>
      <c r="C1128" s="1" t="s">
        <v>13</v>
      </c>
      <c r="D1128" s="1" t="s">
        <v>14</v>
      </c>
      <c r="E1128" s="1" t="s">
        <v>224</v>
      </c>
      <c r="F1128" s="1" t="s">
        <v>225</v>
      </c>
      <c r="G1128">
        <v>2020</v>
      </c>
      <c r="H1128">
        <v>2020</v>
      </c>
      <c r="I1128">
        <v>8036</v>
      </c>
      <c r="L1128">
        <f>IF(ISNUMBER(SEARCH("migliaia",istat[[#This Row],[Variabile]])),istat[[#This Row],[Value]]*1000,istat[[#This Row],[Value]])</f>
        <v>8036</v>
      </c>
      <c r="M1128" t="b" cm="1">
        <f t="array" ref="M1128">_xlfn.IFS(istat[[#This Row],[Flag Codes]]="c",FALSE,istat[[#This Row],[Ateco 2007]]="TOTALE",FALSE,TRUE,TRUE)</f>
        <v>1</v>
      </c>
      <c r="N1128" t="str">
        <f>istat[[#This Row],[ATECO_2007]]&amp;" "&amp;LEFT(istat[[#This Row],[Ateco 2007]],IFERROR(FIND("(",istat[[#This Row],[Ateco 2007]])-2,LEN(istat[[#This Row],[Ateco 2007]])))</f>
        <v>712 collaudi ed analisi tecniche</v>
      </c>
      <c r="O1128">
        <f>IFERROR(FIND("(",istat[[#This Row],[Variabile]])-2,LEN(istat[[#This Row],[Variabile]]))</f>
        <v>7</v>
      </c>
      <c r="P1128" t="str">
        <f>LEFT(istat[[#This Row],[Variabile]],istat[[#This Row],[unique_id_variable_text_num_char]])</f>
        <v>imprese</v>
      </c>
      <c r="Q1128" t="str">
        <f>istat[[#This Row],[unique_id_ateco_text]]&amp;": "&amp;istat[[#This Row],[unique_id_variable_text]]</f>
        <v>712 collaudi ed analisi tecniche: imprese</v>
      </c>
    </row>
    <row r="1129" spans="1:17" x14ac:dyDescent="0.35">
      <c r="A1129" s="1" t="s">
        <v>11</v>
      </c>
      <c r="B1129" s="1" t="s">
        <v>12</v>
      </c>
      <c r="C1129" s="1" t="s">
        <v>91</v>
      </c>
      <c r="D1129" s="1" t="s">
        <v>92</v>
      </c>
      <c r="E1129" s="1" t="s">
        <v>240</v>
      </c>
      <c r="F1129" s="1" t="s">
        <v>241</v>
      </c>
      <c r="G1129">
        <v>2020</v>
      </c>
      <c r="H1129">
        <v>2020</v>
      </c>
      <c r="I1129">
        <v>31241</v>
      </c>
      <c r="L1129">
        <f>IF(ISNUMBER(SEARCH("migliaia",istat[[#This Row],[Variabile]])),istat[[#This Row],[Value]]*1000,istat[[#This Row],[Value]])</f>
        <v>31241</v>
      </c>
      <c r="M1129" t="b" cm="1">
        <f t="array" ref="M1129">_xlfn.IFS(istat[[#This Row],[Flag Codes]]="c",FALSE,istat[[#This Row],[Ateco 2007]]="TOTALE",FALSE,TRUE,TRUE)</f>
        <v>1</v>
      </c>
      <c r="N11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29">
        <f>IFERROR(FIND("(",istat[[#This Row],[Variabile]])-2,LEN(istat[[#This Row],[Variabile]]))</f>
        <v>8</v>
      </c>
      <c r="P1129" t="str">
        <f>LEFT(istat[[#This Row],[Variabile]],istat[[#This Row],[unique_id_variable_text_num_char]])</f>
        <v>occupati</v>
      </c>
      <c r="Q1129" t="str">
        <f>istat[[#This Row],[unique_id_ateco_text]]&amp;": "&amp;istat[[#This Row],[unique_id_variable_text]]</f>
        <v>283 fabbricazione di macchine per l'agricoltura e la silvicoltura: occupati</v>
      </c>
    </row>
    <row r="1130" spans="1:17" x14ac:dyDescent="0.35">
      <c r="A1130" s="1" t="s">
        <v>11</v>
      </c>
      <c r="B1130" s="1" t="s">
        <v>12</v>
      </c>
      <c r="C1130" s="1" t="s">
        <v>85</v>
      </c>
      <c r="D1130" s="1" t="s">
        <v>86</v>
      </c>
      <c r="E1130" s="1" t="s">
        <v>159</v>
      </c>
      <c r="F1130" s="1" t="s">
        <v>160</v>
      </c>
      <c r="G1130">
        <v>2020</v>
      </c>
      <c r="H1130">
        <v>2020</v>
      </c>
      <c r="I1130">
        <v>456173</v>
      </c>
      <c r="L1130">
        <f>IF(ISNUMBER(SEARCH("migliaia",istat[[#This Row],[Variabile]])),istat[[#This Row],[Value]]*1000,istat[[#This Row],[Value]])</f>
        <v>456173000</v>
      </c>
      <c r="M1130" t="b" cm="1">
        <f t="array" ref="M1130">_xlfn.IFS(istat[[#This Row],[Flag Codes]]="c",FALSE,istat[[#This Row],[Ateco 2007]]="TOTALE",FALSE,TRUE,TRUE)</f>
        <v>1</v>
      </c>
      <c r="N1130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30">
        <f>IFERROR(FIND("(",istat[[#This Row],[Variabile]])-2,LEN(istat[[#This Row],[Variabile]]))</f>
        <v>17</v>
      </c>
      <c r="P1130" t="str">
        <f>LEFT(istat[[#This Row],[Variabile]],istat[[#This Row],[unique_id_variable_text_num_char]])</f>
        <v>salari e stipendi</v>
      </c>
      <c r="Q1130" t="str">
        <f>istat[[#This Row],[unique_id_ateco_text]]&amp;": "&amp;istat[[#This Row],[unique_id_variable_text]]</f>
        <v>552 alloggi per vacanze e altre strutture per brevi soggiorni: salari e stipendi</v>
      </c>
    </row>
    <row r="1131" spans="1:17" x14ac:dyDescent="0.35">
      <c r="A1131" s="1" t="s">
        <v>11</v>
      </c>
      <c r="B1131" s="1" t="s">
        <v>12</v>
      </c>
      <c r="C1131" s="1" t="s">
        <v>79</v>
      </c>
      <c r="D1131" s="1" t="s">
        <v>80</v>
      </c>
      <c r="E1131" s="1" t="s">
        <v>216</v>
      </c>
      <c r="F1131" s="1" t="s">
        <v>217</v>
      </c>
      <c r="G1131">
        <v>2020</v>
      </c>
      <c r="H1131">
        <v>2020</v>
      </c>
      <c r="J1131" t="s">
        <v>39</v>
      </c>
      <c r="K1131" t="s">
        <v>40</v>
      </c>
      <c r="L1131">
        <f>IF(ISNUMBER(SEARCH("migliaia",istat[[#This Row],[Variabile]])),istat[[#This Row],[Value]]*1000,istat[[#This Row],[Value]])</f>
        <v>0</v>
      </c>
      <c r="M1131" t="b" cm="1">
        <f t="array" ref="M1131">_xlfn.IFS(istat[[#This Row],[Flag Codes]]="c",FALSE,istat[[#This Row],[Ateco 2007]]="TOTALE",FALSE,TRUE,TRUE)</f>
        <v>0</v>
      </c>
      <c r="N113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31">
        <f>IFERROR(FIND("(",istat[[#This Row],[Variabile]])-2,LEN(istat[[#This Row],[Variabile]]))</f>
        <v>26</v>
      </c>
      <c r="P1131" t="str">
        <f>LEFT(istat[[#This Row],[Variabile]],istat[[#This Row],[unique_id_variable_text_num_char]])</f>
        <v>acquisto di beni e servizi</v>
      </c>
      <c r="Q1131" t="str">
        <f>istat[[#This Row],[unique_id_ateco_text]]&amp;": "&amp;istat[[#This Row],[unique_id_variable_text]]</f>
        <v>532 altre attività postali e di corriere: acquisto di beni e servizi</v>
      </c>
    </row>
    <row r="1132" spans="1:17" x14ac:dyDescent="0.35">
      <c r="A1132" s="1" t="s">
        <v>11</v>
      </c>
      <c r="B1132" s="1" t="s">
        <v>12</v>
      </c>
      <c r="C1132" s="1" t="s">
        <v>91</v>
      </c>
      <c r="D1132" s="1" t="s">
        <v>92</v>
      </c>
      <c r="E1132" s="1" t="s">
        <v>212</v>
      </c>
      <c r="F1132" s="1" t="s">
        <v>213</v>
      </c>
      <c r="G1132">
        <v>2020</v>
      </c>
      <c r="H1132">
        <v>2020</v>
      </c>
      <c r="I1132">
        <v>15339</v>
      </c>
      <c r="L1132">
        <f>IF(ISNUMBER(SEARCH("migliaia",istat[[#This Row],[Variabile]])),istat[[#This Row],[Value]]*1000,istat[[#This Row],[Value]])</f>
        <v>15339</v>
      </c>
      <c r="M1132" t="b" cm="1">
        <f t="array" ref="M1132">_xlfn.IFS(istat[[#This Row],[Flag Codes]]="c",FALSE,istat[[#This Row],[Ateco 2007]]="TOTALE",FALSE,TRUE,TRUE)</f>
        <v>1</v>
      </c>
      <c r="N1132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32">
        <f>IFERROR(FIND("(",istat[[#This Row],[Variabile]])-2,LEN(istat[[#This Row],[Variabile]]))</f>
        <v>8</v>
      </c>
      <c r="P1132" t="str">
        <f>LEFT(istat[[#This Row],[Variabile]],istat[[#This Row],[unique_id_variable_text_num_char]])</f>
        <v>occupati</v>
      </c>
      <c r="Q1132" t="str">
        <f>istat[[#This Row],[unique_id_ateco_text]]&amp;": "&amp;istat[[#This Row],[unique_id_variable_text]]</f>
        <v>619 altre attività di telecomunicazione: occupati</v>
      </c>
    </row>
    <row r="1133" spans="1:17" x14ac:dyDescent="0.35">
      <c r="A1133" s="1" t="s">
        <v>11</v>
      </c>
      <c r="B1133" s="1" t="s">
        <v>12</v>
      </c>
      <c r="C1133" s="1" t="s">
        <v>71</v>
      </c>
      <c r="D1133" s="1" t="s">
        <v>72</v>
      </c>
      <c r="E1133" s="1" t="s">
        <v>252</v>
      </c>
      <c r="F1133" s="1" t="s">
        <v>253</v>
      </c>
      <c r="G1133">
        <v>2020</v>
      </c>
      <c r="H1133">
        <v>2020</v>
      </c>
      <c r="I1133">
        <v>768258</v>
      </c>
      <c r="L1133">
        <f>IF(ISNUMBER(SEARCH("migliaia",istat[[#This Row],[Variabile]])),istat[[#This Row],[Value]]*1000,istat[[#This Row],[Value]])</f>
        <v>768258000</v>
      </c>
      <c r="M1133" t="b" cm="1">
        <f t="array" ref="M1133">_xlfn.IFS(istat[[#This Row],[Flag Codes]]="c",FALSE,istat[[#This Row],[Ateco 2007]]="TOTALE",FALSE,TRUE,TRUE)</f>
        <v>1</v>
      </c>
      <c r="N1133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33">
        <f>IFERROR(FIND("(",istat[[#This Row],[Variabile]])-2,LEN(istat[[#This Row],[Variabile]]))</f>
        <v>23</v>
      </c>
      <c r="P1133" t="str">
        <f>LEFT(istat[[#This Row],[Variabile]],istat[[#This Row],[unique_id_variable_text_num_char]])</f>
        <v>valore della produzione</v>
      </c>
      <c r="Q1133" t="str">
        <f>istat[[#This Row],[unique_id_ateco_text]]&amp;": "&amp;istat[[#This Row],[unique_id_variable_text]]</f>
        <v>272 fabbricazione di batterie di pile ed accumulatori elettrici: valore della produzione</v>
      </c>
    </row>
    <row r="1134" spans="1:17" x14ac:dyDescent="0.35">
      <c r="A1134" s="1" t="s">
        <v>11</v>
      </c>
      <c r="B1134" s="1" t="s">
        <v>12</v>
      </c>
      <c r="C1134" s="1" t="s">
        <v>79</v>
      </c>
      <c r="D1134" s="1" t="s">
        <v>80</v>
      </c>
      <c r="E1134" s="1" t="s">
        <v>246</v>
      </c>
      <c r="F1134" s="1" t="s">
        <v>247</v>
      </c>
      <c r="G1134">
        <v>2020</v>
      </c>
      <c r="H1134">
        <v>2020</v>
      </c>
      <c r="I1134">
        <v>420537</v>
      </c>
      <c r="L1134">
        <f>IF(ISNUMBER(SEARCH("migliaia",istat[[#This Row],[Variabile]])),istat[[#This Row],[Value]]*1000,istat[[#This Row],[Value]])</f>
        <v>420537000</v>
      </c>
      <c r="M1134" t="b" cm="1">
        <f t="array" ref="M1134">_xlfn.IFS(istat[[#This Row],[Flag Codes]]="c",FALSE,istat[[#This Row],[Ateco 2007]]="TOTALE",FALSE,TRUE,TRUE)</f>
        <v>1</v>
      </c>
      <c r="N11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134">
        <f>IFERROR(FIND("(",istat[[#This Row],[Variabile]])-2,LEN(istat[[#This Row],[Variabile]]))</f>
        <v>26</v>
      </c>
      <c r="P1134" t="str">
        <f>LEFT(istat[[#This Row],[Variabile]],istat[[#This Row],[unique_id_variable_text_num_char]])</f>
        <v>acquisto di beni e servizi</v>
      </c>
      <c r="Q1134" t="str">
        <f>istat[[#This Row],[unique_id_ateco_text]]&amp;": "&amp;istat[[#This Row],[unique_id_variable_text]]</f>
        <v>324 fabbricazione di giochi e giocattoli: acquisto di beni e servizi</v>
      </c>
    </row>
    <row r="1135" spans="1:17" x14ac:dyDescent="0.35">
      <c r="A1135" s="1" t="s">
        <v>11</v>
      </c>
      <c r="B1135" s="1" t="s">
        <v>12</v>
      </c>
      <c r="C1135" s="1" t="s">
        <v>87</v>
      </c>
      <c r="D1135" s="1" t="s">
        <v>88</v>
      </c>
      <c r="E1135" s="1" t="s">
        <v>226</v>
      </c>
      <c r="F1135" s="1" t="s">
        <v>227</v>
      </c>
      <c r="G1135">
        <v>2020</v>
      </c>
      <c r="H1135">
        <v>2020</v>
      </c>
      <c r="I1135">
        <v>513856</v>
      </c>
      <c r="L1135">
        <f>IF(ISNUMBER(SEARCH("migliaia",istat[[#This Row],[Variabile]])),istat[[#This Row],[Value]]*1000,istat[[#This Row],[Value]])</f>
        <v>513856000</v>
      </c>
      <c r="M1135" t="b" cm="1">
        <f t="array" ref="M1135">_xlfn.IFS(istat[[#This Row],[Flag Codes]]="c",FALSE,istat[[#This Row],[Ateco 2007]]="TOTALE",FALSE,TRUE,TRUE)</f>
        <v>1</v>
      </c>
      <c r="N113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135">
        <f>IFERROR(FIND("(",istat[[#This Row],[Variabile]])-2,LEN(istat[[#This Row],[Variabile]]))</f>
        <v>36</v>
      </c>
      <c r="P1135" t="str">
        <f>LEFT(istat[[#This Row],[Variabile]],istat[[#This Row],[unique_id_variable_text_num_char]])</f>
        <v>investimenti lordi in beni materiali</v>
      </c>
      <c r="Q1135" t="str">
        <f>istat[[#This Row],[unique_id_ateco_text]]&amp;": "&amp;istat[[#This Row],[unique_id_variable_text]]</f>
        <v>382 trattamento e smaltimento dei rifiuti: investimenti lordi in beni materiali</v>
      </c>
    </row>
    <row r="1136" spans="1:17" x14ac:dyDescent="0.35">
      <c r="A1136" s="1" t="s">
        <v>11</v>
      </c>
      <c r="B1136" s="1" t="s">
        <v>12</v>
      </c>
      <c r="C1136" s="1" t="s">
        <v>13</v>
      </c>
      <c r="D1136" s="1" t="s">
        <v>14</v>
      </c>
      <c r="E1136" s="1" t="s">
        <v>254</v>
      </c>
      <c r="F1136" s="1" t="s">
        <v>255</v>
      </c>
      <c r="G1136">
        <v>2020</v>
      </c>
      <c r="H1136">
        <v>2020</v>
      </c>
      <c r="I1136">
        <v>3838</v>
      </c>
      <c r="L1136">
        <f>IF(ISNUMBER(SEARCH("migliaia",istat[[#This Row],[Variabile]])),istat[[#This Row],[Value]]*1000,istat[[#This Row],[Value]])</f>
        <v>3838</v>
      </c>
      <c r="M1136" t="b" cm="1">
        <f t="array" ref="M1136">_xlfn.IFS(istat[[#This Row],[Flag Codes]]="c",FALSE,istat[[#This Row],[Ateco 2007]]="TOTALE",FALSE,TRUE,TRUE)</f>
        <v>1</v>
      </c>
      <c r="N1136" t="str">
        <f>istat[[#This Row],[ATECO_2007]]&amp;" "&amp;LEFT(istat[[#This Row],[Ateco 2007]],IFERROR(FIND("(",istat[[#This Row],[Ateco 2007]])-2,LEN(istat[[#This Row],[Ateco 2007]])))</f>
        <v>383 recupero dei materiali</v>
      </c>
      <c r="O1136">
        <f>IFERROR(FIND("(",istat[[#This Row],[Variabile]])-2,LEN(istat[[#This Row],[Variabile]]))</f>
        <v>7</v>
      </c>
      <c r="P1136" t="str">
        <f>LEFT(istat[[#This Row],[Variabile]],istat[[#This Row],[unique_id_variable_text_num_char]])</f>
        <v>imprese</v>
      </c>
      <c r="Q1136" t="str">
        <f>istat[[#This Row],[unique_id_ateco_text]]&amp;": "&amp;istat[[#This Row],[unique_id_variable_text]]</f>
        <v>383 recupero dei materiali: imprese</v>
      </c>
    </row>
    <row r="1137" spans="1:17" x14ac:dyDescent="0.35">
      <c r="A1137" s="1" t="s">
        <v>11</v>
      </c>
      <c r="B1137" s="1" t="s">
        <v>12</v>
      </c>
      <c r="C1137" s="1" t="s">
        <v>81</v>
      </c>
      <c r="D1137" s="1" t="s">
        <v>82</v>
      </c>
      <c r="E1137" s="1" t="s">
        <v>276</v>
      </c>
      <c r="F1137" s="1" t="s">
        <v>277</v>
      </c>
      <c r="G1137">
        <v>2020</v>
      </c>
      <c r="H1137">
        <v>2020</v>
      </c>
      <c r="I1137">
        <v>6896879</v>
      </c>
      <c r="L1137">
        <f>IF(ISNUMBER(SEARCH("migliaia",istat[[#This Row],[Variabile]])),istat[[#This Row],[Value]]*1000,istat[[#This Row],[Value]])</f>
        <v>6896879000</v>
      </c>
      <c r="M1137" t="b" cm="1">
        <f t="array" ref="M1137">_xlfn.IFS(istat[[#This Row],[Flag Codes]]="c",FALSE,istat[[#This Row],[Ateco 2007]]="TOTALE",FALSE,TRUE,TRUE)</f>
        <v>1</v>
      </c>
      <c r="N113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37">
        <f>IFERROR(FIND("(",istat[[#This Row],[Variabile]])-2,LEN(istat[[#This Row],[Variabile]]))</f>
        <v>19</v>
      </c>
      <c r="P1137" t="str">
        <f>LEFT(istat[[#This Row],[Variabile]],istat[[#This Row],[unique_id_variable_text_num_char]])</f>
        <v>costi del personale</v>
      </c>
      <c r="Q1137" t="str">
        <f>istat[[#This Row],[unique_id_ateco_text]]&amp;": "&amp;istat[[#This Row],[unique_id_variable_text]]</f>
        <v>561 ristoranti e attività di ristorazione mobile: costi del personale</v>
      </c>
    </row>
    <row r="1138" spans="1:17" x14ac:dyDescent="0.35">
      <c r="A1138" s="1" t="s">
        <v>11</v>
      </c>
      <c r="B1138" s="1" t="s">
        <v>12</v>
      </c>
      <c r="C1138" s="1" t="s">
        <v>13</v>
      </c>
      <c r="D1138" s="1" t="s">
        <v>14</v>
      </c>
      <c r="E1138" s="1" t="s">
        <v>264</v>
      </c>
      <c r="F1138" s="1" t="s">
        <v>265</v>
      </c>
      <c r="G1138">
        <v>2020</v>
      </c>
      <c r="H1138">
        <v>2020</v>
      </c>
      <c r="I1138">
        <v>12408</v>
      </c>
      <c r="L1138">
        <f>IF(ISNUMBER(SEARCH("migliaia",istat[[#This Row],[Variabile]])),istat[[#This Row],[Value]]*1000,istat[[#This Row],[Value]])</f>
        <v>12408</v>
      </c>
      <c r="M1138" t="b" cm="1">
        <f t="array" ref="M1138">_xlfn.IFS(istat[[#This Row],[Flag Codes]]="c",FALSE,istat[[#This Row],[Ateco 2007]]="TOTALE",FALSE,TRUE,TRUE)</f>
        <v>1</v>
      </c>
      <c r="N113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38">
        <f>IFERROR(FIND("(",istat[[#This Row],[Variabile]])-2,LEN(istat[[#This Row],[Variabile]]))</f>
        <v>7</v>
      </c>
      <c r="P1138" t="str">
        <f>LEFT(istat[[#This Row],[Variabile]],istat[[#This Row],[unique_id_variable_text_num_char]])</f>
        <v>imprese</v>
      </c>
      <c r="Q1138" t="str">
        <f>istat[[#This Row],[unique_id_ateco_text]]&amp;": "&amp;istat[[#This Row],[unique_id_variable_text]]</f>
        <v>439 altri lavori specializzati di costruzione: imprese</v>
      </c>
    </row>
    <row r="1139" spans="1:17" x14ac:dyDescent="0.35">
      <c r="A1139" s="1" t="s">
        <v>11</v>
      </c>
      <c r="B1139" s="1" t="s">
        <v>12</v>
      </c>
      <c r="C1139" s="1" t="s">
        <v>87</v>
      </c>
      <c r="D1139" s="1" t="s">
        <v>88</v>
      </c>
      <c r="E1139" s="1" t="s">
        <v>256</v>
      </c>
      <c r="F1139" s="1" t="s">
        <v>257</v>
      </c>
      <c r="G1139">
        <v>2020</v>
      </c>
      <c r="H1139">
        <v>2020</v>
      </c>
      <c r="I1139">
        <v>80380</v>
      </c>
      <c r="L1139">
        <f>IF(ISNUMBER(SEARCH("migliaia",istat[[#This Row],[Variabile]])),istat[[#This Row],[Value]]*1000,istat[[#This Row],[Value]])</f>
        <v>80380000</v>
      </c>
      <c r="M1139" t="b" cm="1">
        <f t="array" ref="M1139">_xlfn.IFS(istat[[#This Row],[Flag Codes]]="c",FALSE,istat[[#This Row],[Ateco 2007]]="TOTALE",FALSE,TRUE,TRUE)</f>
        <v>1</v>
      </c>
      <c r="N1139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39">
        <f>IFERROR(FIND("(",istat[[#This Row],[Variabile]])-2,LEN(istat[[#This Row],[Variabile]]))</f>
        <v>36</v>
      </c>
      <c r="P1139" t="str">
        <f>LEFT(istat[[#This Row],[Variabile]],istat[[#This Row],[unique_id_variable_text_num_char]])</f>
        <v>investimenti lordi in beni materiali</v>
      </c>
      <c r="Q1139" t="str">
        <f>istat[[#This Row],[unique_id_ateco_text]]&amp;": "&amp;istat[[#This Row],[unique_id_variable_text]]</f>
        <v>332 installazione di macchine ed apparecchiature industriali: investimenti lordi in beni materiali</v>
      </c>
    </row>
    <row r="1140" spans="1:17" x14ac:dyDescent="0.35">
      <c r="A1140" s="1" t="s">
        <v>11</v>
      </c>
      <c r="B1140" s="1" t="s">
        <v>12</v>
      </c>
      <c r="C1140" s="1" t="s">
        <v>87</v>
      </c>
      <c r="D1140" s="1" t="s">
        <v>88</v>
      </c>
      <c r="E1140" s="1" t="s">
        <v>244</v>
      </c>
      <c r="F1140" s="1" t="s">
        <v>245</v>
      </c>
      <c r="G1140">
        <v>2020</v>
      </c>
      <c r="H1140">
        <v>2020</v>
      </c>
      <c r="I1140">
        <v>1843545</v>
      </c>
      <c r="L1140">
        <f>IF(ISNUMBER(SEARCH("migliaia",istat[[#This Row],[Variabile]])),istat[[#This Row],[Value]]*1000,istat[[#This Row],[Value]])</f>
        <v>1843545000</v>
      </c>
      <c r="M1140" t="b" cm="1">
        <f t="array" ref="M1140">_xlfn.IFS(istat[[#This Row],[Flag Codes]]="c",FALSE,istat[[#This Row],[Ateco 2007]]="TOTALE",FALSE,TRUE,TRUE)</f>
        <v>1</v>
      </c>
      <c r="N1140" t="str">
        <f>istat[[#This Row],[ATECO_2007]]&amp;" "&amp;LEFT(istat[[#This Row],[Ateco 2007]],IFERROR(FIND("(",istat[[#This Row],[Ateco 2007]])-2,LEN(istat[[#This Row],[Ateco 2007]])))</f>
        <v>55 alloggio</v>
      </c>
      <c r="O1140">
        <f>IFERROR(FIND("(",istat[[#This Row],[Variabile]])-2,LEN(istat[[#This Row],[Variabile]]))</f>
        <v>36</v>
      </c>
      <c r="P1140" t="str">
        <f>LEFT(istat[[#This Row],[Variabile]],istat[[#This Row],[unique_id_variable_text_num_char]])</f>
        <v>investimenti lordi in beni materiali</v>
      </c>
      <c r="Q1140" t="str">
        <f>istat[[#This Row],[unique_id_ateco_text]]&amp;": "&amp;istat[[#This Row],[unique_id_variable_text]]</f>
        <v>55 alloggio: investimenti lordi in beni materiali</v>
      </c>
    </row>
    <row r="1141" spans="1:17" x14ac:dyDescent="0.35">
      <c r="A1141" s="1" t="s">
        <v>11</v>
      </c>
      <c r="B1141" s="1" t="s">
        <v>12</v>
      </c>
      <c r="C1141" s="1" t="s">
        <v>85</v>
      </c>
      <c r="D1141" s="1" t="s">
        <v>86</v>
      </c>
      <c r="E1141" s="1" t="s">
        <v>256</v>
      </c>
      <c r="F1141" s="1" t="s">
        <v>257</v>
      </c>
      <c r="G1141">
        <v>2020</v>
      </c>
      <c r="H1141">
        <v>2020</v>
      </c>
      <c r="I1141">
        <v>1067443</v>
      </c>
      <c r="L1141">
        <f>IF(ISNUMBER(SEARCH("migliaia",istat[[#This Row],[Variabile]])),istat[[#This Row],[Value]]*1000,istat[[#This Row],[Value]])</f>
        <v>1067443000</v>
      </c>
      <c r="M1141" t="b" cm="1">
        <f t="array" ref="M1141">_xlfn.IFS(istat[[#This Row],[Flag Codes]]="c",FALSE,istat[[#This Row],[Ateco 2007]]="TOTALE",FALSE,TRUE,TRUE)</f>
        <v>1</v>
      </c>
      <c r="N1141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41">
        <f>IFERROR(FIND("(",istat[[#This Row],[Variabile]])-2,LEN(istat[[#This Row],[Variabile]]))</f>
        <v>17</v>
      </c>
      <c r="P1141" t="str">
        <f>LEFT(istat[[#This Row],[Variabile]],istat[[#This Row],[unique_id_variable_text_num_char]])</f>
        <v>salari e stipendi</v>
      </c>
      <c r="Q1141" t="str">
        <f>istat[[#This Row],[unique_id_ateco_text]]&amp;": "&amp;istat[[#This Row],[unique_id_variable_text]]</f>
        <v>332 installazione di macchine ed apparecchiature industriali: salari e stipendi</v>
      </c>
    </row>
    <row r="1142" spans="1:17" x14ac:dyDescent="0.35">
      <c r="A1142" s="1" t="s">
        <v>11</v>
      </c>
      <c r="B1142" s="1" t="s">
        <v>12</v>
      </c>
      <c r="C1142" s="1" t="s">
        <v>79</v>
      </c>
      <c r="D1142" s="1" t="s">
        <v>80</v>
      </c>
      <c r="E1142" s="1" t="s">
        <v>242</v>
      </c>
      <c r="F1142" s="1" t="s">
        <v>243</v>
      </c>
      <c r="G1142">
        <v>2020</v>
      </c>
      <c r="H1142">
        <v>2020</v>
      </c>
      <c r="I1142">
        <v>5068446</v>
      </c>
      <c r="L1142">
        <f>IF(ISNUMBER(SEARCH("migliaia",istat[[#This Row],[Variabile]])),istat[[#This Row],[Value]]*1000,istat[[#This Row],[Value]])</f>
        <v>5068446000</v>
      </c>
      <c r="M1142" t="b" cm="1">
        <f t="array" ref="M1142">_xlfn.IFS(istat[[#This Row],[Flag Codes]]="c",FALSE,istat[[#This Row],[Ateco 2007]]="TOTALE",FALSE,TRUE,TRUE)</f>
        <v>1</v>
      </c>
      <c r="N1142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42">
        <f>IFERROR(FIND("(",istat[[#This Row],[Variabile]])-2,LEN(istat[[#This Row],[Variabile]]))</f>
        <v>26</v>
      </c>
      <c r="P1142" t="str">
        <f>LEFT(istat[[#This Row],[Variabile]],istat[[#This Row],[unique_id_variable_text_num_char]])</f>
        <v>acquisto di beni e servizi</v>
      </c>
      <c r="Q1142" t="str">
        <f>istat[[#This Row],[unique_id_ateco_text]]&amp;": "&amp;istat[[#This Row],[unique_id_variable_text]]</f>
        <v>109 produzione di prodotti per l'alimentazione degli animali: acquisto di beni e servizi</v>
      </c>
    </row>
    <row r="1143" spans="1:17" x14ac:dyDescent="0.35">
      <c r="A1143" s="1" t="s">
        <v>11</v>
      </c>
      <c r="B1143" s="1" t="s">
        <v>12</v>
      </c>
      <c r="C1143" s="1" t="s">
        <v>71</v>
      </c>
      <c r="D1143" s="1" t="s">
        <v>72</v>
      </c>
      <c r="E1143" s="1" t="s">
        <v>236</v>
      </c>
      <c r="F1143" s="1" t="s">
        <v>237</v>
      </c>
      <c r="G1143">
        <v>2020</v>
      </c>
      <c r="H1143">
        <v>2020</v>
      </c>
      <c r="I1143">
        <v>11666632</v>
      </c>
      <c r="L1143">
        <f>IF(ISNUMBER(SEARCH("migliaia",istat[[#This Row],[Variabile]])),istat[[#This Row],[Value]]*1000,istat[[#This Row],[Value]])</f>
        <v>11666632000</v>
      </c>
      <c r="M1143" t="b" cm="1">
        <f t="array" ref="M1143">_xlfn.IFS(istat[[#This Row],[Flag Codes]]="c",FALSE,istat[[#This Row],[Ateco 2007]]="TOTALE",FALSE,TRUE,TRUE)</f>
        <v>1</v>
      </c>
      <c r="N1143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3">
        <f>IFERROR(FIND("(",istat[[#This Row],[Variabile]])-2,LEN(istat[[#This Row],[Variabile]]))</f>
        <v>23</v>
      </c>
      <c r="P1143" t="str">
        <f>LEFT(istat[[#This Row],[Variabile]],istat[[#This Row],[unique_id_variable_text_num_char]])</f>
        <v>valore della produzione</v>
      </c>
      <c r="Q1143" t="str">
        <f>istat[[#This Row],[unique_id_ateco_text]]&amp;": "&amp;istat[[#This Row],[unique_id_variable_text]]</f>
        <v>16 industria del legno e dei prodotti in legno e sughero: valore della produzione</v>
      </c>
    </row>
    <row r="1144" spans="1:17" x14ac:dyDescent="0.35">
      <c r="A1144" s="1" t="s">
        <v>11</v>
      </c>
      <c r="B1144" s="1" t="s">
        <v>12</v>
      </c>
      <c r="C1144" s="1" t="s">
        <v>71</v>
      </c>
      <c r="D1144" s="1" t="s">
        <v>72</v>
      </c>
      <c r="E1144" s="1" t="s">
        <v>248</v>
      </c>
      <c r="F1144" s="1" t="s">
        <v>249</v>
      </c>
      <c r="G1144">
        <v>2020</v>
      </c>
      <c r="H1144">
        <v>2020</v>
      </c>
      <c r="I1144">
        <v>11309087</v>
      </c>
      <c r="L1144">
        <f>IF(ISNUMBER(SEARCH("migliaia",istat[[#This Row],[Variabile]])),istat[[#This Row],[Value]]*1000,istat[[#This Row],[Value]])</f>
        <v>11309087000</v>
      </c>
      <c r="M1144" t="b" cm="1">
        <f t="array" ref="M1144">_xlfn.IFS(istat[[#This Row],[Flag Codes]]="c",FALSE,istat[[#This Row],[Ateco 2007]]="TOTALE",FALSE,TRUE,TRUE)</f>
        <v>1</v>
      </c>
      <c r="N114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144">
        <f>IFERROR(FIND("(",istat[[#This Row],[Variabile]])-2,LEN(istat[[#This Row],[Variabile]]))</f>
        <v>23</v>
      </c>
      <c r="P1144" t="str">
        <f>LEFT(istat[[#This Row],[Variabile]],istat[[#This Row],[unique_id_variable_text_num_char]])</f>
        <v>valore della produzione</v>
      </c>
      <c r="Q1144" t="str">
        <f>istat[[#This Row],[unique_id_ateco_text]]&amp;": "&amp;istat[[#This Row],[unique_id_variable_text]]</f>
        <v>92 attività riguardanti le lotterie, le scommesse, le case da gioco: valore della produzione</v>
      </c>
    </row>
    <row r="1145" spans="1:17" x14ac:dyDescent="0.35">
      <c r="A1145" s="1" t="s">
        <v>11</v>
      </c>
      <c r="B1145" s="1" t="s">
        <v>12</v>
      </c>
      <c r="C1145" s="1" t="s">
        <v>69</v>
      </c>
      <c r="D1145" s="1" t="s">
        <v>70</v>
      </c>
      <c r="E1145" s="1" t="s">
        <v>276</v>
      </c>
      <c r="F1145" s="1" t="s">
        <v>277</v>
      </c>
      <c r="G1145">
        <v>2020</v>
      </c>
      <c r="H1145">
        <v>2020</v>
      </c>
      <c r="I1145">
        <v>25433908</v>
      </c>
      <c r="L1145">
        <f>IF(ISNUMBER(SEARCH("migliaia",istat[[#This Row],[Variabile]])),istat[[#This Row],[Value]]*1000,istat[[#This Row],[Value]])</f>
        <v>25433908000</v>
      </c>
      <c r="M1145" t="b" cm="1">
        <f t="array" ref="M1145">_xlfn.IFS(istat[[#This Row],[Flag Codes]]="c",FALSE,istat[[#This Row],[Ateco 2007]]="TOTALE",FALSE,TRUE,TRUE)</f>
        <v>1</v>
      </c>
      <c r="N114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45">
        <f>IFERROR(FIND("(",istat[[#This Row],[Variabile]])-2,LEN(istat[[#This Row],[Variabile]]))</f>
        <v>9</v>
      </c>
      <c r="P1145" t="str">
        <f>LEFT(istat[[#This Row],[Variabile]],istat[[#This Row],[unique_id_variable_text_num_char]])</f>
        <v>fatturato</v>
      </c>
      <c r="Q1145" t="str">
        <f>istat[[#This Row],[unique_id_ateco_text]]&amp;": "&amp;istat[[#This Row],[unique_id_variable_text]]</f>
        <v>561 ristoranti e attività di ristorazione mobile: fatturato</v>
      </c>
    </row>
    <row r="1146" spans="1:17" x14ac:dyDescent="0.35">
      <c r="A1146" s="1" t="s">
        <v>11</v>
      </c>
      <c r="B1146" s="1" t="s">
        <v>12</v>
      </c>
      <c r="C1146" s="1" t="s">
        <v>77</v>
      </c>
      <c r="D1146" s="1" t="s">
        <v>78</v>
      </c>
      <c r="E1146" s="1" t="s">
        <v>236</v>
      </c>
      <c r="F1146" s="1" t="s">
        <v>237</v>
      </c>
      <c r="G1146">
        <v>2020</v>
      </c>
      <c r="H1146">
        <v>2020</v>
      </c>
      <c r="I1146">
        <v>1355443</v>
      </c>
      <c r="L1146">
        <f>IF(ISNUMBER(SEARCH("migliaia",istat[[#This Row],[Variabile]])),istat[[#This Row],[Value]]*1000,istat[[#This Row],[Value]])</f>
        <v>1355443000</v>
      </c>
      <c r="M1146" t="b" cm="1">
        <f t="array" ref="M1146">_xlfn.IFS(istat[[#This Row],[Flag Codes]]="c",FALSE,istat[[#This Row],[Ateco 2007]]="TOTALE",FALSE,TRUE,TRUE)</f>
        <v>1</v>
      </c>
      <c r="N1146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46">
        <f>IFERROR(FIND("(",istat[[#This Row],[Variabile]])-2,LEN(istat[[#This Row],[Variabile]]))</f>
        <v>23</v>
      </c>
      <c r="P1146" t="str">
        <f>LEFT(istat[[#This Row],[Variabile]],istat[[#This Row],[unique_id_variable_text_num_char]])</f>
        <v>margine operativo lordo</v>
      </c>
      <c r="Q1146" t="str">
        <f>istat[[#This Row],[unique_id_ateco_text]]&amp;": "&amp;istat[[#This Row],[unique_id_variable_text]]</f>
        <v>16 industria del legno e dei prodotti in legno e sughero: margine operativo lordo</v>
      </c>
    </row>
    <row r="1147" spans="1:17" x14ac:dyDescent="0.35">
      <c r="A1147" s="1" t="s">
        <v>11</v>
      </c>
      <c r="B1147" s="1" t="s">
        <v>12</v>
      </c>
      <c r="C1147" s="1" t="s">
        <v>95</v>
      </c>
      <c r="D1147" s="1" t="s">
        <v>96</v>
      </c>
      <c r="E1147" s="1" t="s">
        <v>206</v>
      </c>
      <c r="F1147" s="1" t="s">
        <v>207</v>
      </c>
      <c r="G1147">
        <v>2020</v>
      </c>
      <c r="H1147">
        <v>2020</v>
      </c>
      <c r="I1147">
        <v>34197</v>
      </c>
      <c r="L1147">
        <f>IF(ISNUMBER(SEARCH("migliaia",istat[[#This Row],[Variabile]])),istat[[#This Row],[Value]]*1000,istat[[#This Row],[Value]])</f>
        <v>34197</v>
      </c>
      <c r="M1147" t="b" cm="1">
        <f t="array" ref="M1147">_xlfn.IFS(istat[[#This Row],[Flag Codes]]="c",FALSE,istat[[#This Row],[Ateco 2007]]="TOTALE",FALSE,TRUE,TRUE)</f>
        <v>1</v>
      </c>
      <c r="N1147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147">
        <f>IFERROR(FIND("(",istat[[#This Row],[Variabile]])-2,LEN(istat[[#This Row],[Variabile]]))</f>
        <v>21</v>
      </c>
      <c r="P1147" t="str">
        <f>LEFT(istat[[#This Row],[Variabile]],istat[[#This Row],[unique_id_variable_text_num_char]])</f>
        <v>lavoratori dipendenti</v>
      </c>
      <c r="Q1147" t="str">
        <f>istat[[#This Row],[unique_id_ateco_text]]&amp;": "&amp;istat[[#This Row],[unique_id_variable_text]]</f>
        <v>261 fabbricazione di componenti elettronici e schede elettroniche: lavoratori dipendenti</v>
      </c>
    </row>
    <row r="1148" spans="1:17" x14ac:dyDescent="0.35">
      <c r="A1148" s="1" t="s">
        <v>11</v>
      </c>
      <c r="B1148" s="1" t="s">
        <v>12</v>
      </c>
      <c r="C1148" s="1" t="s">
        <v>73</v>
      </c>
      <c r="D1148" s="1" t="s">
        <v>74</v>
      </c>
      <c r="E1148" s="1" t="s">
        <v>264</v>
      </c>
      <c r="F1148" s="1" t="s">
        <v>265</v>
      </c>
      <c r="G1148">
        <v>2020</v>
      </c>
      <c r="H1148">
        <v>2020</v>
      </c>
      <c r="I1148">
        <v>2407117</v>
      </c>
      <c r="L1148">
        <f>IF(ISNUMBER(SEARCH("migliaia",istat[[#This Row],[Variabile]])),istat[[#This Row],[Value]]*1000,istat[[#This Row],[Value]])</f>
        <v>2407117000</v>
      </c>
      <c r="M1148" t="b" cm="1">
        <f t="array" ref="M1148">_xlfn.IFS(istat[[#This Row],[Flag Codes]]="c",FALSE,istat[[#This Row],[Ateco 2007]]="TOTALE",FALSE,TRUE,TRUE)</f>
        <v>1</v>
      </c>
      <c r="N11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148">
        <f>IFERROR(FIND("(",istat[[#This Row],[Variabile]])-2,LEN(istat[[#This Row],[Variabile]]))</f>
        <v>36</v>
      </c>
      <c r="P1148" t="str">
        <f>LEFT(istat[[#This Row],[Variabile]],istat[[#This Row],[unique_id_variable_text_num_char]])</f>
        <v>valore aggiunto al costo dei fattori</v>
      </c>
      <c r="Q1148" t="str">
        <f>istat[[#This Row],[unique_id_ateco_text]]&amp;": "&amp;istat[[#This Row],[unique_id_variable_text]]</f>
        <v>439 altri lavori specializzati di costruzione: valore aggiunto al costo dei fattori</v>
      </c>
    </row>
    <row r="1149" spans="1:17" x14ac:dyDescent="0.35">
      <c r="A1149" s="1" t="s">
        <v>11</v>
      </c>
      <c r="B1149" s="1" t="s">
        <v>12</v>
      </c>
      <c r="C1149" s="1" t="s">
        <v>13</v>
      </c>
      <c r="D1149" s="1" t="s">
        <v>14</v>
      </c>
      <c r="E1149" s="1" t="s">
        <v>230</v>
      </c>
      <c r="F1149" s="1" t="s">
        <v>231</v>
      </c>
      <c r="G1149">
        <v>2020</v>
      </c>
      <c r="H1149">
        <v>2020</v>
      </c>
      <c r="I1149">
        <v>1346</v>
      </c>
      <c r="L1149">
        <f>IF(ISNUMBER(SEARCH("migliaia",istat[[#This Row],[Variabile]])),istat[[#This Row],[Value]]*1000,istat[[#This Row],[Value]])</f>
        <v>1346</v>
      </c>
      <c r="M1149" t="b" cm="1">
        <f t="array" ref="M1149">_xlfn.IFS(istat[[#This Row],[Flag Codes]]="c",FALSE,istat[[#This Row],[Ateco 2007]]="TOTALE",FALSE,TRUE,TRUE)</f>
        <v>1</v>
      </c>
      <c r="N1149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49">
        <f>IFERROR(FIND("(",istat[[#This Row],[Variabile]])-2,LEN(istat[[#This Row],[Variabile]]))</f>
        <v>7</v>
      </c>
      <c r="P1149" t="str">
        <f>LEFT(istat[[#This Row],[Variabile]],istat[[#This Row],[unique_id_variable_text_num_char]])</f>
        <v>imprese</v>
      </c>
      <c r="Q1149" t="str">
        <f>istat[[#This Row],[unique_id_ateco_text]]&amp;": "&amp;istat[[#This Row],[unique_id_variable_text]]</f>
        <v>60 attività di programmazione e trasmissione: imprese</v>
      </c>
    </row>
    <row r="1150" spans="1:17" x14ac:dyDescent="0.35">
      <c r="A1150" s="1" t="s">
        <v>11</v>
      </c>
      <c r="B1150" s="1" t="s">
        <v>12</v>
      </c>
      <c r="C1150" s="1" t="s">
        <v>13</v>
      </c>
      <c r="D1150" s="1" t="s">
        <v>14</v>
      </c>
      <c r="E1150" s="1" t="s">
        <v>268</v>
      </c>
      <c r="F1150" s="1" t="s">
        <v>269</v>
      </c>
      <c r="G1150">
        <v>2020</v>
      </c>
      <c r="H1150">
        <v>2020</v>
      </c>
      <c r="I1150">
        <v>151869</v>
      </c>
      <c r="L1150">
        <f>IF(ISNUMBER(SEARCH("migliaia",istat[[#This Row],[Variabile]])),istat[[#This Row],[Value]]*1000,istat[[#This Row],[Value]])</f>
        <v>151869</v>
      </c>
      <c r="M1150" t="b" cm="1">
        <f t="array" ref="M1150">_xlfn.IFS(istat[[#This Row],[Flag Codes]]="c",FALSE,istat[[#This Row],[Ateco 2007]]="TOTALE",FALSE,TRUE,TRUE)</f>
        <v>1</v>
      </c>
      <c r="N1150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0">
        <f>IFERROR(FIND("(",istat[[#This Row],[Variabile]])-2,LEN(istat[[#This Row],[Variabile]]))</f>
        <v>7</v>
      </c>
      <c r="P1150" t="str">
        <f>LEFT(istat[[#This Row],[Variabile]],istat[[#This Row],[unique_id_variable_text_num_char]])</f>
        <v>imprese</v>
      </c>
      <c r="Q1150" t="str">
        <f>istat[[#This Row],[unique_id_ateco_text]]&amp;": "&amp;istat[[#This Row],[unique_id_variable_text]]</f>
        <v>74 altre attività professionali, scientifiche e tecniche: imprese</v>
      </c>
    </row>
    <row r="1151" spans="1:17" x14ac:dyDescent="0.35">
      <c r="A1151" s="1" t="s">
        <v>11</v>
      </c>
      <c r="B1151" s="1" t="s">
        <v>12</v>
      </c>
      <c r="C1151" s="1" t="s">
        <v>87</v>
      </c>
      <c r="D1151" s="1" t="s">
        <v>88</v>
      </c>
      <c r="E1151" s="1" t="s">
        <v>159</v>
      </c>
      <c r="F1151" s="1" t="s">
        <v>160</v>
      </c>
      <c r="G1151">
        <v>2020</v>
      </c>
      <c r="H1151">
        <v>2020</v>
      </c>
      <c r="I1151">
        <v>156239</v>
      </c>
      <c r="L1151">
        <f>IF(ISNUMBER(SEARCH("migliaia",istat[[#This Row],[Variabile]])),istat[[#This Row],[Value]]*1000,istat[[#This Row],[Value]])</f>
        <v>156239000</v>
      </c>
      <c r="M1151" t="b" cm="1">
        <f t="array" ref="M1151">_xlfn.IFS(istat[[#This Row],[Flag Codes]]="c",FALSE,istat[[#This Row],[Ateco 2007]]="TOTALE",FALSE,TRUE,TRUE)</f>
        <v>1</v>
      </c>
      <c r="N1151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51">
        <f>IFERROR(FIND("(",istat[[#This Row],[Variabile]])-2,LEN(istat[[#This Row],[Variabile]]))</f>
        <v>36</v>
      </c>
      <c r="P1151" t="str">
        <f>LEFT(istat[[#This Row],[Variabile]],istat[[#This Row],[unique_id_variable_text_num_char]])</f>
        <v>investimenti lordi in beni materiali</v>
      </c>
      <c r="Q1151" t="str">
        <f>istat[[#This Row],[unique_id_ateco_text]]&amp;": "&amp;istat[[#This Row],[unique_id_variable_text]]</f>
        <v>552 alloggi per vacanze e altre strutture per brevi soggiorni: investimenti lordi in beni materiali</v>
      </c>
    </row>
    <row r="1152" spans="1:17" x14ac:dyDescent="0.35">
      <c r="A1152" s="1" t="s">
        <v>11</v>
      </c>
      <c r="B1152" s="1" t="s">
        <v>12</v>
      </c>
      <c r="C1152" s="1" t="s">
        <v>85</v>
      </c>
      <c r="D1152" s="1" t="s">
        <v>86</v>
      </c>
      <c r="E1152" s="1" t="s">
        <v>172</v>
      </c>
      <c r="F1152" s="1" t="s">
        <v>173</v>
      </c>
      <c r="G1152">
        <v>2020</v>
      </c>
      <c r="H1152">
        <v>2020</v>
      </c>
      <c r="I1152">
        <v>2381281</v>
      </c>
      <c r="L1152">
        <f>IF(ISNUMBER(SEARCH("migliaia",istat[[#This Row],[Variabile]])),istat[[#This Row],[Value]]*1000,istat[[#This Row],[Value]])</f>
        <v>2381281000</v>
      </c>
      <c r="M1152" t="b" cm="1">
        <f t="array" ref="M1152">_xlfn.IFS(istat[[#This Row],[Flag Codes]]="c",FALSE,istat[[#This Row],[Ateco 2007]]="TOTALE",FALSE,TRUE,TRUE)</f>
        <v>1</v>
      </c>
      <c r="N1152" t="str">
        <f>istat[[#This Row],[ATECO_2007]]&amp;" "&amp;LEFT(istat[[#This Row],[Ateco 2007]],IFERROR(FIND("(",istat[[#This Row],[Ateco 2007]])-2,LEN(istat[[#This Row],[Ateco 2007]])))</f>
        <v>32 altre industrie manifatturiere</v>
      </c>
      <c r="O1152">
        <f>IFERROR(FIND("(",istat[[#This Row],[Variabile]])-2,LEN(istat[[#This Row],[Variabile]]))</f>
        <v>17</v>
      </c>
      <c r="P1152" t="str">
        <f>LEFT(istat[[#This Row],[Variabile]],istat[[#This Row],[unique_id_variable_text_num_char]])</f>
        <v>salari e stipendi</v>
      </c>
      <c r="Q1152" t="str">
        <f>istat[[#This Row],[unique_id_ateco_text]]&amp;": "&amp;istat[[#This Row],[unique_id_variable_text]]</f>
        <v>32 altre industrie manifatturiere: salari e stipendi</v>
      </c>
    </row>
    <row r="1153" spans="1:17" x14ac:dyDescent="0.35">
      <c r="A1153" s="1" t="s">
        <v>11</v>
      </c>
      <c r="B1153" s="1" t="s">
        <v>12</v>
      </c>
      <c r="C1153" s="1" t="s">
        <v>73</v>
      </c>
      <c r="D1153" s="1" t="s">
        <v>74</v>
      </c>
      <c r="E1153" s="1" t="s">
        <v>228</v>
      </c>
      <c r="F1153" s="1" t="s">
        <v>229</v>
      </c>
      <c r="G1153">
        <v>2020</v>
      </c>
      <c r="H1153">
        <v>2020</v>
      </c>
      <c r="I1153">
        <v>50781505</v>
      </c>
      <c r="L1153">
        <f>IF(ISNUMBER(SEARCH("migliaia",istat[[#This Row],[Variabile]])),istat[[#This Row],[Value]]*1000,istat[[#This Row],[Value]])</f>
        <v>50781505000</v>
      </c>
      <c r="M1153" t="b" cm="1">
        <f t="array" ref="M1153">_xlfn.IFS(istat[[#This Row],[Flag Codes]]="c",FALSE,istat[[#This Row],[Ateco 2007]]="TOTALE",FALSE,TRUE,TRUE)</f>
        <v>1</v>
      </c>
      <c r="N1153" t="str">
        <f>istat[[#This Row],[ATECO_2007]]&amp;" "&amp;LEFT(istat[[#This Row],[Ateco 2007]],IFERROR(FIND("(",istat[[#This Row],[Ateco 2007]])-2,LEN(istat[[#This Row],[Ateco 2007]])))</f>
        <v>F costruzioni</v>
      </c>
      <c r="O1153">
        <f>IFERROR(FIND("(",istat[[#This Row],[Variabile]])-2,LEN(istat[[#This Row],[Variabile]]))</f>
        <v>36</v>
      </c>
      <c r="P1153" t="str">
        <f>LEFT(istat[[#This Row],[Variabile]],istat[[#This Row],[unique_id_variable_text_num_char]])</f>
        <v>valore aggiunto al costo dei fattori</v>
      </c>
      <c r="Q1153" t="str">
        <f>istat[[#This Row],[unique_id_ateco_text]]&amp;": "&amp;istat[[#This Row],[unique_id_variable_text]]</f>
        <v>F costruzioni: valore aggiunto al costo dei fattori</v>
      </c>
    </row>
    <row r="1154" spans="1:17" x14ac:dyDescent="0.35">
      <c r="A1154" s="1" t="s">
        <v>11</v>
      </c>
      <c r="B1154" s="1" t="s">
        <v>12</v>
      </c>
      <c r="C1154" s="1" t="s">
        <v>69</v>
      </c>
      <c r="D1154" s="1" t="s">
        <v>70</v>
      </c>
      <c r="E1154" s="1" t="s">
        <v>274</v>
      </c>
      <c r="F1154" s="1" t="s">
        <v>275</v>
      </c>
      <c r="G1154">
        <v>2020</v>
      </c>
      <c r="H1154">
        <v>2020</v>
      </c>
      <c r="I1154">
        <v>471852</v>
      </c>
      <c r="L1154">
        <f>IF(ISNUMBER(SEARCH("migliaia",istat[[#This Row],[Variabile]])),istat[[#This Row],[Value]]*1000,istat[[#This Row],[Value]])</f>
        <v>471852000</v>
      </c>
      <c r="M1154" t="b" cm="1">
        <f t="array" ref="M1154">_xlfn.IFS(istat[[#This Row],[Flag Codes]]="c",FALSE,istat[[#This Row],[Ateco 2007]]="TOTALE",FALSE,TRUE,TRUE)</f>
        <v>1</v>
      </c>
      <c r="N1154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54">
        <f>IFERROR(FIND("(",istat[[#This Row],[Variabile]])-2,LEN(istat[[#This Row],[Variabile]]))</f>
        <v>9</v>
      </c>
      <c r="P1154" t="str">
        <f>LEFT(istat[[#This Row],[Variabile]],istat[[#This Row],[unique_id_variable_text_num_char]])</f>
        <v>fatturato</v>
      </c>
      <c r="Q1154" t="str">
        <f>istat[[#This Row],[unique_id_ateco_text]]&amp;": "&amp;istat[[#This Row],[unique_id_variable_text]]</f>
        <v>232 fabbricazione di prodotti refrattari: fatturato</v>
      </c>
    </row>
    <row r="1155" spans="1:17" x14ac:dyDescent="0.35">
      <c r="A1155" s="1" t="s">
        <v>11</v>
      </c>
      <c r="B1155" s="1" t="s">
        <v>12</v>
      </c>
      <c r="C1155" s="1" t="s">
        <v>69</v>
      </c>
      <c r="D1155" s="1" t="s">
        <v>70</v>
      </c>
      <c r="E1155" s="1" t="s">
        <v>258</v>
      </c>
      <c r="F1155" s="1" t="s">
        <v>259</v>
      </c>
      <c r="G1155">
        <v>2020</v>
      </c>
      <c r="H1155">
        <v>2020</v>
      </c>
      <c r="I1155">
        <v>34366643</v>
      </c>
      <c r="L1155">
        <f>IF(ISNUMBER(SEARCH("migliaia",istat[[#This Row],[Variabile]])),istat[[#This Row],[Value]]*1000,istat[[#This Row],[Value]])</f>
        <v>34366643000</v>
      </c>
      <c r="M1155" t="b" cm="1">
        <f t="array" ref="M1155">_xlfn.IFS(istat[[#This Row],[Flag Codes]]="c",FALSE,istat[[#This Row],[Ateco 2007]]="TOTALE",FALSE,TRUE,TRUE)</f>
        <v>1</v>
      </c>
      <c r="N1155" t="str">
        <f>istat[[#This Row],[ATECO_2007]]&amp;" "&amp;LEFT(istat[[#This Row],[Ateco 2007]],IFERROR(FIND("(",istat[[#This Row],[Ateco 2007]])-2,LEN(istat[[#This Row],[Ateco 2007]])))</f>
        <v>69 attività legali e contabilità</v>
      </c>
      <c r="O1155">
        <f>IFERROR(FIND("(",istat[[#This Row],[Variabile]])-2,LEN(istat[[#This Row],[Variabile]]))</f>
        <v>9</v>
      </c>
      <c r="P1155" t="str">
        <f>LEFT(istat[[#This Row],[Variabile]],istat[[#This Row],[unique_id_variable_text_num_char]])</f>
        <v>fatturato</v>
      </c>
      <c r="Q1155" t="str">
        <f>istat[[#This Row],[unique_id_ateco_text]]&amp;": "&amp;istat[[#This Row],[unique_id_variable_text]]</f>
        <v>69 attività legali e contabilità: fatturato</v>
      </c>
    </row>
    <row r="1156" spans="1:17" x14ac:dyDescent="0.35">
      <c r="A1156" s="1" t="s">
        <v>11</v>
      </c>
      <c r="B1156" s="1" t="s">
        <v>12</v>
      </c>
      <c r="C1156" s="1" t="s">
        <v>91</v>
      </c>
      <c r="D1156" s="1" t="s">
        <v>92</v>
      </c>
      <c r="E1156" s="1" t="s">
        <v>258</v>
      </c>
      <c r="F1156" s="1" t="s">
        <v>259</v>
      </c>
      <c r="G1156">
        <v>2020</v>
      </c>
      <c r="H1156">
        <v>2020</v>
      </c>
      <c r="I1156">
        <v>499614</v>
      </c>
      <c r="L1156">
        <f>IF(ISNUMBER(SEARCH("migliaia",istat[[#This Row],[Variabile]])),istat[[#This Row],[Value]]*1000,istat[[#This Row],[Value]])</f>
        <v>499614</v>
      </c>
      <c r="M1156" t="b" cm="1">
        <f t="array" ref="M1156">_xlfn.IFS(istat[[#This Row],[Flag Codes]]="c",FALSE,istat[[#This Row],[Ateco 2007]]="TOTALE",FALSE,TRUE,TRUE)</f>
        <v>1</v>
      </c>
      <c r="N1156" t="str">
        <f>istat[[#This Row],[ATECO_2007]]&amp;" "&amp;LEFT(istat[[#This Row],[Ateco 2007]],IFERROR(FIND("(",istat[[#This Row],[Ateco 2007]])-2,LEN(istat[[#This Row],[Ateco 2007]])))</f>
        <v>69 attività legali e contabilità</v>
      </c>
      <c r="O1156">
        <f>IFERROR(FIND("(",istat[[#This Row],[Variabile]])-2,LEN(istat[[#This Row],[Variabile]]))</f>
        <v>8</v>
      </c>
      <c r="P1156" t="str">
        <f>LEFT(istat[[#This Row],[Variabile]],istat[[#This Row],[unique_id_variable_text_num_char]])</f>
        <v>occupati</v>
      </c>
      <c r="Q1156" t="str">
        <f>istat[[#This Row],[unique_id_ateco_text]]&amp;": "&amp;istat[[#This Row],[unique_id_variable_text]]</f>
        <v>69 attività legali e contabilità: occupati</v>
      </c>
    </row>
    <row r="1157" spans="1:17" x14ac:dyDescent="0.35">
      <c r="A1157" s="1" t="s">
        <v>11</v>
      </c>
      <c r="B1157" s="1" t="s">
        <v>12</v>
      </c>
      <c r="C1157" s="1" t="s">
        <v>87</v>
      </c>
      <c r="D1157" s="1" t="s">
        <v>88</v>
      </c>
      <c r="E1157" s="1" t="s">
        <v>268</v>
      </c>
      <c r="F1157" s="1" t="s">
        <v>269</v>
      </c>
      <c r="G1157">
        <v>2020</v>
      </c>
      <c r="H1157">
        <v>2020</v>
      </c>
      <c r="I1157">
        <v>236299</v>
      </c>
      <c r="L1157">
        <f>IF(ISNUMBER(SEARCH("migliaia",istat[[#This Row],[Variabile]])),istat[[#This Row],[Value]]*1000,istat[[#This Row],[Value]])</f>
        <v>236299000</v>
      </c>
      <c r="M1157" t="b" cm="1">
        <f t="array" ref="M1157">_xlfn.IFS(istat[[#This Row],[Flag Codes]]="c",FALSE,istat[[#This Row],[Ateco 2007]]="TOTALE",FALSE,TRUE,TRUE)</f>
        <v>1</v>
      </c>
      <c r="N11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157">
        <f>IFERROR(FIND("(",istat[[#This Row],[Variabile]])-2,LEN(istat[[#This Row],[Variabile]]))</f>
        <v>36</v>
      </c>
      <c r="P1157" t="str">
        <f>LEFT(istat[[#This Row],[Variabile]],istat[[#This Row],[unique_id_variable_text_num_char]])</f>
        <v>investimenti lordi in beni materiali</v>
      </c>
      <c r="Q1157" t="str">
        <f>istat[[#This Row],[unique_id_ateco_text]]&amp;": "&amp;istat[[#This Row],[unique_id_variable_text]]</f>
        <v>74 altre attività professionali, scientifiche e tecniche: investimenti lordi in beni materiali</v>
      </c>
    </row>
    <row r="1158" spans="1:17" x14ac:dyDescent="0.35">
      <c r="A1158" s="1" t="s">
        <v>11</v>
      </c>
      <c r="B1158" s="1" t="s">
        <v>12</v>
      </c>
      <c r="C1158" s="1" t="s">
        <v>87</v>
      </c>
      <c r="D1158" s="1" t="s">
        <v>88</v>
      </c>
      <c r="E1158" s="1" t="s">
        <v>270</v>
      </c>
      <c r="F1158" s="1" t="s">
        <v>271</v>
      </c>
      <c r="G1158">
        <v>2020</v>
      </c>
      <c r="H1158">
        <v>2020</v>
      </c>
      <c r="J1158" t="s">
        <v>39</v>
      </c>
      <c r="K1158" t="s">
        <v>40</v>
      </c>
      <c r="L1158">
        <f>IF(ISNUMBER(SEARCH("migliaia",istat[[#This Row],[Variabile]])),istat[[#This Row],[Value]]*1000,istat[[#This Row],[Value]])</f>
        <v>0</v>
      </c>
      <c r="M1158" t="b" cm="1">
        <f t="array" ref="M1158">_xlfn.IFS(istat[[#This Row],[Flag Codes]]="c",FALSE,istat[[#This Row],[Ateco 2007]]="TOTALE",FALSE,TRUE,TRUE)</f>
        <v>0</v>
      </c>
      <c r="N1158" t="str">
        <f>istat[[#This Row],[ATECO_2007]]&amp;" "&amp;LEFT(istat[[#This Row],[Ateco 2007]],IFERROR(FIND("(",istat[[#This Row],[Ateco 2007]])-2,LEN(istat[[#This Row],[Ateco 2007]])))</f>
        <v>07 estrazione di minerali metalliferi</v>
      </c>
      <c r="O1158">
        <f>IFERROR(FIND("(",istat[[#This Row],[Variabile]])-2,LEN(istat[[#This Row],[Variabile]]))</f>
        <v>36</v>
      </c>
      <c r="P1158" t="str">
        <f>LEFT(istat[[#This Row],[Variabile]],istat[[#This Row],[unique_id_variable_text_num_char]])</f>
        <v>investimenti lordi in beni materiali</v>
      </c>
      <c r="Q1158" t="str">
        <f>istat[[#This Row],[unique_id_ateco_text]]&amp;": "&amp;istat[[#This Row],[unique_id_variable_text]]</f>
        <v>07 estrazione di minerali metalliferi: investimenti lordi in beni materiali</v>
      </c>
    </row>
    <row r="1159" spans="1:17" x14ac:dyDescent="0.35">
      <c r="A1159" s="1" t="s">
        <v>11</v>
      </c>
      <c r="B1159" s="1" t="s">
        <v>12</v>
      </c>
      <c r="C1159" s="1" t="s">
        <v>77</v>
      </c>
      <c r="D1159" s="1" t="s">
        <v>78</v>
      </c>
      <c r="E1159" s="1" t="s">
        <v>252</v>
      </c>
      <c r="F1159" s="1" t="s">
        <v>253</v>
      </c>
      <c r="G1159">
        <v>2020</v>
      </c>
      <c r="H1159">
        <v>2020</v>
      </c>
      <c r="I1159">
        <v>38011</v>
      </c>
      <c r="L1159">
        <f>IF(ISNUMBER(SEARCH("migliaia",istat[[#This Row],[Variabile]])),istat[[#This Row],[Value]]*1000,istat[[#This Row],[Value]])</f>
        <v>38011000</v>
      </c>
      <c r="M1159" t="b" cm="1">
        <f t="array" ref="M1159">_xlfn.IFS(istat[[#This Row],[Flag Codes]]="c",FALSE,istat[[#This Row],[Ateco 2007]]="TOTALE",FALSE,TRUE,TRUE)</f>
        <v>1</v>
      </c>
      <c r="N1159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59">
        <f>IFERROR(FIND("(",istat[[#This Row],[Variabile]])-2,LEN(istat[[#This Row],[Variabile]]))</f>
        <v>23</v>
      </c>
      <c r="P1159" t="str">
        <f>LEFT(istat[[#This Row],[Variabile]],istat[[#This Row],[unique_id_variable_text_num_char]])</f>
        <v>margine operativo lordo</v>
      </c>
      <c r="Q1159" t="str">
        <f>istat[[#This Row],[unique_id_ateco_text]]&amp;": "&amp;istat[[#This Row],[unique_id_variable_text]]</f>
        <v>272 fabbricazione di batterie di pile ed accumulatori elettrici: margine operativo lordo</v>
      </c>
    </row>
    <row r="1160" spans="1:17" x14ac:dyDescent="0.35">
      <c r="A1160" s="1" t="s">
        <v>11</v>
      </c>
      <c r="B1160" s="1" t="s">
        <v>12</v>
      </c>
      <c r="C1160" s="1" t="s">
        <v>95</v>
      </c>
      <c r="D1160" s="1" t="s">
        <v>96</v>
      </c>
      <c r="E1160" s="1" t="s">
        <v>161</v>
      </c>
      <c r="F1160" s="1" t="s">
        <v>110</v>
      </c>
      <c r="G1160">
        <v>2020</v>
      </c>
      <c r="H1160">
        <v>2020</v>
      </c>
      <c r="I1160">
        <v>3063</v>
      </c>
      <c r="L1160">
        <f>IF(ISNUMBER(SEARCH("migliaia",istat[[#This Row],[Variabile]])),istat[[#This Row],[Value]]*1000,istat[[#This Row],[Value]])</f>
        <v>3063</v>
      </c>
      <c r="M1160" t="b" cm="1">
        <f t="array" ref="M1160">_xlfn.IFS(istat[[#This Row],[Flag Codes]]="c",FALSE,istat[[#This Row],[Ateco 2007]]="TOTALE",FALSE,TRUE,TRUE)</f>
        <v>1</v>
      </c>
      <c r="N1160" t="str">
        <f>istat[[#This Row],[ATECO_2007]]&amp;" "&amp;LEFT(istat[[#This Row],[Ateco 2007]],IFERROR(FIND("(",istat[[#This Row],[Ateco 2007]])-2,LEN(istat[[#This Row],[Ateco 2007]])))</f>
        <v>120 industria del tabacco</v>
      </c>
      <c r="O1160">
        <f>IFERROR(FIND("(",istat[[#This Row],[Variabile]])-2,LEN(istat[[#This Row],[Variabile]]))</f>
        <v>21</v>
      </c>
      <c r="P1160" t="str">
        <f>LEFT(istat[[#This Row],[Variabile]],istat[[#This Row],[unique_id_variable_text_num_char]])</f>
        <v>lavoratori dipendenti</v>
      </c>
      <c r="Q1160" t="str">
        <f>istat[[#This Row],[unique_id_ateco_text]]&amp;": "&amp;istat[[#This Row],[unique_id_variable_text]]</f>
        <v>120 industria del tabacco: lavoratori dipendenti</v>
      </c>
    </row>
    <row r="1161" spans="1:17" x14ac:dyDescent="0.35">
      <c r="A1161" s="1" t="s">
        <v>11</v>
      </c>
      <c r="B1161" s="1" t="s">
        <v>12</v>
      </c>
      <c r="C1161" s="1" t="s">
        <v>95</v>
      </c>
      <c r="D1161" s="1" t="s">
        <v>96</v>
      </c>
      <c r="E1161" s="1" t="s">
        <v>252</v>
      </c>
      <c r="F1161" s="1" t="s">
        <v>253</v>
      </c>
      <c r="G1161">
        <v>2020</v>
      </c>
      <c r="H1161">
        <v>2020</v>
      </c>
      <c r="I1161">
        <v>2404</v>
      </c>
      <c r="L1161">
        <f>IF(ISNUMBER(SEARCH("migliaia",istat[[#This Row],[Variabile]])),istat[[#This Row],[Value]]*1000,istat[[#This Row],[Value]])</f>
        <v>2404</v>
      </c>
      <c r="M1161" t="b" cm="1">
        <f t="array" ref="M1161">_xlfn.IFS(istat[[#This Row],[Flag Codes]]="c",FALSE,istat[[#This Row],[Ateco 2007]]="TOTALE",FALSE,TRUE,TRUE)</f>
        <v>1</v>
      </c>
      <c r="N1161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161">
        <f>IFERROR(FIND("(",istat[[#This Row],[Variabile]])-2,LEN(istat[[#This Row],[Variabile]]))</f>
        <v>21</v>
      </c>
      <c r="P1161" t="str">
        <f>LEFT(istat[[#This Row],[Variabile]],istat[[#This Row],[unique_id_variable_text_num_char]])</f>
        <v>lavoratori dipendenti</v>
      </c>
      <c r="Q1161" t="str">
        <f>istat[[#This Row],[unique_id_ateco_text]]&amp;": "&amp;istat[[#This Row],[unique_id_variable_text]]</f>
        <v>272 fabbricazione di batterie di pile ed accumulatori elettrici: lavoratori dipendenti</v>
      </c>
    </row>
    <row r="1162" spans="1:17" x14ac:dyDescent="0.35">
      <c r="A1162" s="1" t="s">
        <v>11</v>
      </c>
      <c r="B1162" s="1" t="s">
        <v>12</v>
      </c>
      <c r="C1162" s="1" t="s">
        <v>81</v>
      </c>
      <c r="D1162" s="1" t="s">
        <v>82</v>
      </c>
      <c r="E1162" s="1" t="s">
        <v>216</v>
      </c>
      <c r="F1162" s="1" t="s">
        <v>217</v>
      </c>
      <c r="G1162">
        <v>2020</v>
      </c>
      <c r="H1162">
        <v>2020</v>
      </c>
      <c r="J1162" t="s">
        <v>39</v>
      </c>
      <c r="K1162" t="s">
        <v>40</v>
      </c>
      <c r="L1162">
        <f>IF(ISNUMBER(SEARCH("migliaia",istat[[#This Row],[Variabile]])),istat[[#This Row],[Value]]*1000,istat[[#This Row],[Value]])</f>
        <v>0</v>
      </c>
      <c r="M1162" t="b" cm="1">
        <f t="array" ref="M1162">_xlfn.IFS(istat[[#This Row],[Flag Codes]]="c",FALSE,istat[[#This Row],[Ateco 2007]]="TOTALE",FALSE,TRUE,TRUE)</f>
        <v>0</v>
      </c>
      <c r="N1162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62">
        <f>IFERROR(FIND("(",istat[[#This Row],[Variabile]])-2,LEN(istat[[#This Row],[Variabile]]))</f>
        <v>19</v>
      </c>
      <c r="P1162" t="str">
        <f>LEFT(istat[[#This Row],[Variabile]],istat[[#This Row],[unique_id_variable_text_num_char]])</f>
        <v>costi del personale</v>
      </c>
      <c r="Q1162" t="str">
        <f>istat[[#This Row],[unique_id_ateco_text]]&amp;": "&amp;istat[[#This Row],[unique_id_variable_text]]</f>
        <v>532 altre attività postali e di corriere: costi del personale</v>
      </c>
    </row>
    <row r="1163" spans="1:17" x14ac:dyDescent="0.35">
      <c r="A1163" s="1" t="s">
        <v>11</v>
      </c>
      <c r="B1163" s="1" t="s">
        <v>12</v>
      </c>
      <c r="C1163" s="1" t="s">
        <v>69</v>
      </c>
      <c r="D1163" s="1" t="s">
        <v>70</v>
      </c>
      <c r="E1163" s="1" t="s">
        <v>212</v>
      </c>
      <c r="F1163" s="1" t="s">
        <v>213</v>
      </c>
      <c r="G1163">
        <v>2020</v>
      </c>
      <c r="H1163">
        <v>2020</v>
      </c>
      <c r="I1163">
        <v>3757877</v>
      </c>
      <c r="L1163">
        <f>IF(ISNUMBER(SEARCH("migliaia",istat[[#This Row],[Variabile]])),istat[[#This Row],[Value]]*1000,istat[[#This Row],[Value]])</f>
        <v>3757877000</v>
      </c>
      <c r="M1163" t="b" cm="1">
        <f t="array" ref="M1163">_xlfn.IFS(istat[[#This Row],[Flag Codes]]="c",FALSE,istat[[#This Row],[Ateco 2007]]="TOTALE",FALSE,TRUE,TRUE)</f>
        <v>1</v>
      </c>
      <c r="N11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63">
        <f>IFERROR(FIND("(",istat[[#This Row],[Variabile]])-2,LEN(istat[[#This Row],[Variabile]]))</f>
        <v>9</v>
      </c>
      <c r="P1163" t="str">
        <f>LEFT(istat[[#This Row],[Variabile]],istat[[#This Row],[unique_id_variable_text_num_char]])</f>
        <v>fatturato</v>
      </c>
      <c r="Q1163" t="str">
        <f>istat[[#This Row],[unique_id_ateco_text]]&amp;": "&amp;istat[[#This Row],[unique_id_variable_text]]</f>
        <v>619 altre attività di telecomunicazione: fatturato</v>
      </c>
    </row>
    <row r="1164" spans="1:17" x14ac:dyDescent="0.35">
      <c r="A1164" s="1" t="s">
        <v>11</v>
      </c>
      <c r="B1164" s="1" t="s">
        <v>12</v>
      </c>
      <c r="C1164" s="1" t="s">
        <v>87</v>
      </c>
      <c r="D1164" s="1" t="s">
        <v>88</v>
      </c>
      <c r="E1164" s="1" t="s">
        <v>218</v>
      </c>
      <c r="F1164" s="1" t="s">
        <v>219</v>
      </c>
      <c r="G1164">
        <v>2020</v>
      </c>
      <c r="H1164">
        <v>2020</v>
      </c>
      <c r="I1164">
        <v>418953</v>
      </c>
      <c r="L1164">
        <f>IF(ISNUMBER(SEARCH("migliaia",istat[[#This Row],[Variabile]])),istat[[#This Row],[Value]]*1000,istat[[#This Row],[Value]])</f>
        <v>418953000</v>
      </c>
      <c r="M1164" t="b" cm="1">
        <f t="array" ref="M1164">_xlfn.IFS(istat[[#This Row],[Flag Codes]]="c",FALSE,istat[[#This Row],[Ateco 2007]]="TOTALE",FALSE,TRUE,TRUE)</f>
        <v>1</v>
      </c>
      <c r="N116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64">
        <f>IFERROR(FIND("(",istat[[#This Row],[Variabile]])-2,LEN(istat[[#This Row],[Variabile]]))</f>
        <v>36</v>
      </c>
      <c r="P1164" t="str">
        <f>LEFT(istat[[#This Row],[Variabile]],istat[[#This Row],[unique_id_variable_text_num_char]])</f>
        <v>investimenti lordi in beni materiali</v>
      </c>
      <c r="Q1164" t="str">
        <f>istat[[#This Row],[unique_id_ateco_text]]&amp;": "&amp;istat[[#This Row],[unique_id_variable_text]]</f>
        <v>14 confezione di articoli di abbigliamento, confezione di articoli in pelle e pelliccia: investimenti lordi in beni materiali</v>
      </c>
    </row>
    <row r="1165" spans="1:17" x14ac:dyDescent="0.35">
      <c r="A1165" s="1" t="s">
        <v>11</v>
      </c>
      <c r="B1165" s="1" t="s">
        <v>12</v>
      </c>
      <c r="C1165" s="1" t="s">
        <v>85</v>
      </c>
      <c r="D1165" s="1" t="s">
        <v>86</v>
      </c>
      <c r="E1165" s="1" t="s">
        <v>250</v>
      </c>
      <c r="F1165" s="1" t="s">
        <v>251</v>
      </c>
      <c r="G1165">
        <v>2020</v>
      </c>
      <c r="H1165">
        <v>2020</v>
      </c>
      <c r="I1165">
        <v>7054316</v>
      </c>
      <c r="L1165">
        <f>IF(ISNUMBER(SEARCH("migliaia",istat[[#This Row],[Variabile]])),istat[[#This Row],[Value]]*1000,istat[[#This Row],[Value]])</f>
        <v>7054316000</v>
      </c>
      <c r="M1165" t="b" cm="1">
        <f t="array" ref="M1165">_xlfn.IFS(istat[[#This Row],[Flag Codes]]="c",FALSE,istat[[#This Row],[Ateco 2007]]="TOTALE",FALSE,TRUE,TRUE)</f>
        <v>1</v>
      </c>
      <c r="N116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65">
        <f>IFERROR(FIND("(",istat[[#This Row],[Variabile]])-2,LEN(istat[[#This Row],[Variabile]]))</f>
        <v>17</v>
      </c>
      <c r="P1165" t="str">
        <f>LEFT(istat[[#This Row],[Variabile]],istat[[#This Row],[unique_id_variable_text_num_char]])</f>
        <v>salari e stipendi</v>
      </c>
      <c r="Q1165" t="str">
        <f>istat[[#This Row],[unique_id_ateco_text]]&amp;": "&amp;istat[[#This Row],[unique_id_variable_text]]</f>
        <v>464 commercio all'ingrosso di beni di consumo finale: salari e stipendi</v>
      </c>
    </row>
    <row r="1166" spans="1:17" x14ac:dyDescent="0.35">
      <c r="A1166" s="1" t="s">
        <v>11</v>
      </c>
      <c r="B1166" s="1" t="s">
        <v>12</v>
      </c>
      <c r="C1166" s="1" t="s">
        <v>85</v>
      </c>
      <c r="D1166" s="1" t="s">
        <v>86</v>
      </c>
      <c r="E1166" s="1" t="s">
        <v>238</v>
      </c>
      <c r="F1166" s="1" t="s">
        <v>239</v>
      </c>
      <c r="G1166">
        <v>2020</v>
      </c>
      <c r="H1166">
        <v>2020</v>
      </c>
      <c r="I1166">
        <v>2511364</v>
      </c>
      <c r="L1166">
        <f>IF(ISNUMBER(SEARCH("migliaia",istat[[#This Row],[Variabile]])),istat[[#This Row],[Value]]*1000,istat[[#This Row],[Value]])</f>
        <v>2511364000</v>
      </c>
      <c r="M1166" t="b" cm="1">
        <f t="array" ref="M1166">_xlfn.IFS(istat[[#This Row],[Flag Codes]]="c",FALSE,istat[[#This Row],[Ateco 2007]]="TOTALE",FALSE,TRUE,TRUE)</f>
        <v>1</v>
      </c>
      <c r="N1166" t="str">
        <f>istat[[#This Row],[ATECO_2007]]&amp;" "&amp;LEFT(istat[[#This Row],[Ateco 2007]],IFERROR(FIND("(",istat[[#This Row],[Ateco 2007]])-2,LEN(istat[[#This Row],[Ateco 2007]])))</f>
        <v>88 assistenza sociale non residenziale</v>
      </c>
      <c r="O1166">
        <f>IFERROR(FIND("(",istat[[#This Row],[Variabile]])-2,LEN(istat[[#This Row],[Variabile]]))</f>
        <v>17</v>
      </c>
      <c r="P1166" t="str">
        <f>LEFT(istat[[#This Row],[Variabile]],istat[[#This Row],[unique_id_variable_text_num_char]])</f>
        <v>salari e stipendi</v>
      </c>
      <c r="Q1166" t="str">
        <f>istat[[#This Row],[unique_id_ateco_text]]&amp;": "&amp;istat[[#This Row],[unique_id_variable_text]]</f>
        <v>88 assistenza sociale non residenziale: salari e stipendi</v>
      </c>
    </row>
    <row r="1167" spans="1:17" x14ac:dyDescent="0.35">
      <c r="A1167" s="1" t="s">
        <v>11</v>
      </c>
      <c r="B1167" s="1" t="s">
        <v>12</v>
      </c>
      <c r="C1167" s="1" t="s">
        <v>73</v>
      </c>
      <c r="D1167" s="1" t="s">
        <v>74</v>
      </c>
      <c r="E1167" s="1" t="s">
        <v>274</v>
      </c>
      <c r="F1167" s="1" t="s">
        <v>275</v>
      </c>
      <c r="G1167">
        <v>2020</v>
      </c>
      <c r="H1167">
        <v>2020</v>
      </c>
      <c r="I1167">
        <v>149017</v>
      </c>
      <c r="L1167">
        <f>IF(ISNUMBER(SEARCH("migliaia",istat[[#This Row],[Variabile]])),istat[[#This Row],[Value]]*1000,istat[[#This Row],[Value]])</f>
        <v>149017000</v>
      </c>
      <c r="M1167" t="b" cm="1">
        <f t="array" ref="M1167">_xlfn.IFS(istat[[#This Row],[Flag Codes]]="c",FALSE,istat[[#This Row],[Ateco 2007]]="TOTALE",FALSE,TRUE,TRUE)</f>
        <v>1</v>
      </c>
      <c r="N1167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67">
        <f>IFERROR(FIND("(",istat[[#This Row],[Variabile]])-2,LEN(istat[[#This Row],[Variabile]]))</f>
        <v>36</v>
      </c>
      <c r="P1167" t="str">
        <f>LEFT(istat[[#This Row],[Variabile]],istat[[#This Row],[unique_id_variable_text_num_char]])</f>
        <v>valore aggiunto al costo dei fattori</v>
      </c>
      <c r="Q1167" t="str">
        <f>istat[[#This Row],[unique_id_ateco_text]]&amp;": "&amp;istat[[#This Row],[unique_id_variable_text]]</f>
        <v>232 fabbricazione di prodotti refrattari: valore aggiunto al costo dei fattori</v>
      </c>
    </row>
    <row r="1168" spans="1:17" x14ac:dyDescent="0.35">
      <c r="A1168" s="1" t="s">
        <v>11</v>
      </c>
      <c r="B1168" s="1" t="s">
        <v>12</v>
      </c>
      <c r="C1168" s="1" t="s">
        <v>87</v>
      </c>
      <c r="D1168" s="1" t="s">
        <v>88</v>
      </c>
      <c r="E1168" s="1" t="s">
        <v>238</v>
      </c>
      <c r="F1168" s="1" t="s">
        <v>239</v>
      </c>
      <c r="G1168">
        <v>2020</v>
      </c>
      <c r="H1168">
        <v>2020</v>
      </c>
      <c r="I1168">
        <v>90037</v>
      </c>
      <c r="L1168">
        <f>IF(ISNUMBER(SEARCH("migliaia",istat[[#This Row],[Variabile]])),istat[[#This Row],[Value]]*1000,istat[[#This Row],[Value]])</f>
        <v>90037000</v>
      </c>
      <c r="M1168" t="b" cm="1">
        <f t="array" ref="M1168">_xlfn.IFS(istat[[#This Row],[Flag Codes]]="c",FALSE,istat[[#This Row],[Ateco 2007]]="TOTALE",FALSE,TRUE,TRUE)</f>
        <v>1</v>
      </c>
      <c r="N1168" t="str">
        <f>istat[[#This Row],[ATECO_2007]]&amp;" "&amp;LEFT(istat[[#This Row],[Ateco 2007]],IFERROR(FIND("(",istat[[#This Row],[Ateco 2007]])-2,LEN(istat[[#This Row],[Ateco 2007]])))</f>
        <v>88 assistenza sociale non residenziale</v>
      </c>
      <c r="O1168">
        <f>IFERROR(FIND("(",istat[[#This Row],[Variabile]])-2,LEN(istat[[#This Row],[Variabile]]))</f>
        <v>36</v>
      </c>
      <c r="P1168" t="str">
        <f>LEFT(istat[[#This Row],[Variabile]],istat[[#This Row],[unique_id_variable_text_num_char]])</f>
        <v>investimenti lordi in beni materiali</v>
      </c>
      <c r="Q1168" t="str">
        <f>istat[[#This Row],[unique_id_ateco_text]]&amp;": "&amp;istat[[#This Row],[unique_id_variable_text]]</f>
        <v>88 assistenza sociale non residenziale: investimenti lordi in beni materiali</v>
      </c>
    </row>
    <row r="1169" spans="1:17" x14ac:dyDescent="0.35">
      <c r="A1169" s="1" t="s">
        <v>11</v>
      </c>
      <c r="B1169" s="1" t="s">
        <v>12</v>
      </c>
      <c r="C1169" s="1" t="s">
        <v>81</v>
      </c>
      <c r="D1169" s="1" t="s">
        <v>82</v>
      </c>
      <c r="E1169" s="1" t="s">
        <v>159</v>
      </c>
      <c r="F1169" s="1" t="s">
        <v>160</v>
      </c>
      <c r="G1169">
        <v>2020</v>
      </c>
      <c r="H1169">
        <v>2020</v>
      </c>
      <c r="I1169">
        <v>625439</v>
      </c>
      <c r="L1169">
        <f>IF(ISNUMBER(SEARCH("migliaia",istat[[#This Row],[Variabile]])),istat[[#This Row],[Value]]*1000,istat[[#This Row],[Value]])</f>
        <v>625439000</v>
      </c>
      <c r="M1169" t="b" cm="1">
        <f t="array" ref="M1169">_xlfn.IFS(istat[[#This Row],[Flag Codes]]="c",FALSE,istat[[#This Row],[Ateco 2007]]="TOTALE",FALSE,TRUE,TRUE)</f>
        <v>1</v>
      </c>
      <c r="N1169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69">
        <f>IFERROR(FIND("(",istat[[#This Row],[Variabile]])-2,LEN(istat[[#This Row],[Variabile]]))</f>
        <v>19</v>
      </c>
      <c r="P1169" t="str">
        <f>LEFT(istat[[#This Row],[Variabile]],istat[[#This Row],[unique_id_variable_text_num_char]])</f>
        <v>costi del personale</v>
      </c>
      <c r="Q1169" t="str">
        <f>istat[[#This Row],[unique_id_ateco_text]]&amp;": "&amp;istat[[#This Row],[unique_id_variable_text]]</f>
        <v>552 alloggi per vacanze e altre strutture per brevi soggiorni: costi del personale</v>
      </c>
    </row>
    <row r="1170" spans="1:17" x14ac:dyDescent="0.35">
      <c r="A1170" s="1" t="s">
        <v>11</v>
      </c>
      <c r="B1170" s="1" t="s">
        <v>12</v>
      </c>
      <c r="C1170" s="1" t="s">
        <v>95</v>
      </c>
      <c r="D1170" s="1" t="s">
        <v>96</v>
      </c>
      <c r="E1170" s="1" t="s">
        <v>236</v>
      </c>
      <c r="F1170" s="1" t="s">
        <v>237</v>
      </c>
      <c r="G1170">
        <v>2020</v>
      </c>
      <c r="H1170">
        <v>2020</v>
      </c>
      <c r="I1170">
        <v>61582</v>
      </c>
      <c r="L1170">
        <f>IF(ISNUMBER(SEARCH("migliaia",istat[[#This Row],[Variabile]])),istat[[#This Row],[Value]]*1000,istat[[#This Row],[Value]])</f>
        <v>61582</v>
      </c>
      <c r="M1170" t="b" cm="1">
        <f t="array" ref="M1170">_xlfn.IFS(istat[[#This Row],[Flag Codes]]="c",FALSE,istat[[#This Row],[Ateco 2007]]="TOTALE",FALSE,TRUE,TRUE)</f>
        <v>1</v>
      </c>
      <c r="N1170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0">
        <f>IFERROR(FIND("(",istat[[#This Row],[Variabile]])-2,LEN(istat[[#This Row],[Variabile]]))</f>
        <v>21</v>
      </c>
      <c r="P1170" t="str">
        <f>LEFT(istat[[#This Row],[Variabile]],istat[[#This Row],[unique_id_variable_text_num_char]])</f>
        <v>lavoratori dipendenti</v>
      </c>
      <c r="Q1170" t="str">
        <f>istat[[#This Row],[unique_id_ateco_text]]&amp;": "&amp;istat[[#This Row],[unique_id_variable_text]]</f>
        <v>16 industria del legno e dei prodotti in legno e sughero: lavoratori dipendenti</v>
      </c>
    </row>
    <row r="1171" spans="1:17" x14ac:dyDescent="0.35">
      <c r="A1171" s="1" t="s">
        <v>11</v>
      </c>
      <c r="B1171" s="1" t="s">
        <v>12</v>
      </c>
      <c r="C1171" s="1" t="s">
        <v>77</v>
      </c>
      <c r="D1171" s="1" t="s">
        <v>78</v>
      </c>
      <c r="E1171" s="1" t="s">
        <v>262</v>
      </c>
      <c r="F1171" s="1" t="s">
        <v>263</v>
      </c>
      <c r="G1171">
        <v>2020</v>
      </c>
      <c r="H1171">
        <v>2020</v>
      </c>
      <c r="I1171">
        <v>2107480</v>
      </c>
      <c r="L1171">
        <f>IF(ISNUMBER(SEARCH("migliaia",istat[[#This Row],[Variabile]])),istat[[#This Row],[Value]]*1000,istat[[#This Row],[Value]])</f>
        <v>2107480000</v>
      </c>
      <c r="M1171" t="b" cm="1">
        <f t="array" ref="M1171">_xlfn.IFS(istat[[#This Row],[Flag Codes]]="c",FALSE,istat[[#This Row],[Ateco 2007]]="TOTALE",FALSE,TRUE,TRUE)</f>
        <v>1</v>
      </c>
      <c r="N117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171">
        <f>IFERROR(FIND("(",istat[[#This Row],[Variabile]])-2,LEN(istat[[#This Row],[Variabile]]))</f>
        <v>23</v>
      </c>
      <c r="P1171" t="str">
        <f>LEFT(istat[[#This Row],[Variabile]],istat[[#This Row],[unique_id_variable_text_num_char]])</f>
        <v>margine operativo lordo</v>
      </c>
      <c r="Q1171" t="str">
        <f>istat[[#This Row],[unique_id_ateco_text]]&amp;": "&amp;istat[[#This Row],[unique_id_variable_text]]</f>
        <v>141 confezione di articoli di abbigliamento, escluso abbigliamento in pelliccia: margine operativo lordo</v>
      </c>
    </row>
    <row r="1172" spans="1:17" x14ac:dyDescent="0.35">
      <c r="A1172" s="1" t="s">
        <v>11</v>
      </c>
      <c r="B1172" s="1" t="s">
        <v>12</v>
      </c>
      <c r="C1172" s="1" t="s">
        <v>87</v>
      </c>
      <c r="D1172" s="1" t="s">
        <v>88</v>
      </c>
      <c r="E1172" s="1" t="s">
        <v>240</v>
      </c>
      <c r="F1172" s="1" t="s">
        <v>241</v>
      </c>
      <c r="G1172">
        <v>2020</v>
      </c>
      <c r="H1172">
        <v>2020</v>
      </c>
      <c r="I1172">
        <v>228158</v>
      </c>
      <c r="L1172">
        <f>IF(ISNUMBER(SEARCH("migliaia",istat[[#This Row],[Variabile]])),istat[[#This Row],[Value]]*1000,istat[[#This Row],[Value]])</f>
        <v>228158000</v>
      </c>
      <c r="M1172" t="b" cm="1">
        <f t="array" ref="M1172">_xlfn.IFS(istat[[#This Row],[Flag Codes]]="c",FALSE,istat[[#This Row],[Ateco 2007]]="TOTALE",FALSE,TRUE,TRUE)</f>
        <v>1</v>
      </c>
      <c r="N1172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2">
        <f>IFERROR(FIND("(",istat[[#This Row],[Variabile]])-2,LEN(istat[[#This Row],[Variabile]]))</f>
        <v>36</v>
      </c>
      <c r="P1172" t="str">
        <f>LEFT(istat[[#This Row],[Variabile]],istat[[#This Row],[unique_id_variable_text_num_char]])</f>
        <v>investimenti lordi in beni materiali</v>
      </c>
      <c r="Q1172" t="str">
        <f>istat[[#This Row],[unique_id_ateco_text]]&amp;": "&amp;istat[[#This Row],[unique_id_variable_text]]</f>
        <v>283 fabbricazione di macchine per l'agricoltura e la silvicoltura: investimenti lordi in beni materiali</v>
      </c>
    </row>
    <row r="1173" spans="1:17" x14ac:dyDescent="0.35">
      <c r="A1173" s="1" t="s">
        <v>11</v>
      </c>
      <c r="B1173" s="1" t="s">
        <v>12</v>
      </c>
      <c r="C1173" s="1" t="s">
        <v>95</v>
      </c>
      <c r="D1173" s="1" t="s">
        <v>96</v>
      </c>
      <c r="E1173" s="1" t="s">
        <v>222</v>
      </c>
      <c r="F1173" s="1" t="s">
        <v>223</v>
      </c>
      <c r="G1173">
        <v>2020</v>
      </c>
      <c r="H1173">
        <v>2020</v>
      </c>
      <c r="I1173">
        <v>4240</v>
      </c>
      <c r="L1173">
        <f>IF(ISNUMBER(SEARCH("migliaia",istat[[#This Row],[Variabile]])),istat[[#This Row],[Value]]*1000,istat[[#This Row],[Value]])</f>
        <v>4240</v>
      </c>
      <c r="M1173" t="b" cm="1">
        <f t="array" ref="M1173">_xlfn.IFS(istat[[#This Row],[Flag Codes]]="c",FALSE,istat[[#This Row],[Ateco 2007]]="TOTALE",FALSE,TRUE,TRUE)</f>
        <v>1</v>
      </c>
      <c r="N1173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3">
        <f>IFERROR(FIND("(",istat[[#This Row],[Variabile]])-2,LEN(istat[[#This Row],[Variabile]]))</f>
        <v>21</v>
      </c>
      <c r="P1173" t="str">
        <f>LEFT(istat[[#This Row],[Variabile]],istat[[#This Row],[unique_id_variable_text_num_char]])</f>
        <v>lavoratori dipendenti</v>
      </c>
      <c r="Q1173" t="str">
        <f>istat[[#This Row],[unique_id_ateco_text]]&amp;": "&amp;istat[[#This Row],[unique_id_variable_text]]</f>
        <v>262 fabbricazione di computer e unità periferiche: lavoratori dipendenti</v>
      </c>
    </row>
    <row r="1174" spans="1:17" x14ac:dyDescent="0.35">
      <c r="A1174" s="1" t="s">
        <v>11</v>
      </c>
      <c r="B1174" s="1" t="s">
        <v>12</v>
      </c>
      <c r="C1174" s="1" t="s">
        <v>95</v>
      </c>
      <c r="D1174" s="1" t="s">
        <v>96</v>
      </c>
      <c r="E1174" s="1" t="s">
        <v>242</v>
      </c>
      <c r="F1174" s="1" t="s">
        <v>243</v>
      </c>
      <c r="G1174">
        <v>2020</v>
      </c>
      <c r="H1174">
        <v>2020</v>
      </c>
      <c r="I1174">
        <v>7127</v>
      </c>
      <c r="L1174">
        <f>IF(ISNUMBER(SEARCH("migliaia",istat[[#This Row],[Variabile]])),istat[[#This Row],[Value]]*1000,istat[[#This Row],[Value]])</f>
        <v>7127</v>
      </c>
      <c r="M1174" t="b" cm="1">
        <f t="array" ref="M1174">_xlfn.IFS(istat[[#This Row],[Flag Codes]]="c",FALSE,istat[[#This Row],[Ateco 2007]]="TOTALE",FALSE,TRUE,TRUE)</f>
        <v>1</v>
      </c>
      <c r="N1174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174">
        <f>IFERROR(FIND("(",istat[[#This Row],[Variabile]])-2,LEN(istat[[#This Row],[Variabile]]))</f>
        <v>21</v>
      </c>
      <c r="P1174" t="str">
        <f>LEFT(istat[[#This Row],[Variabile]],istat[[#This Row],[unique_id_variable_text_num_char]])</f>
        <v>lavoratori dipendenti</v>
      </c>
      <c r="Q1174" t="str">
        <f>istat[[#This Row],[unique_id_ateco_text]]&amp;": "&amp;istat[[#This Row],[unique_id_variable_text]]</f>
        <v>109 produzione di prodotti per l'alimentazione degli animali: lavoratori dipendenti</v>
      </c>
    </row>
    <row r="1175" spans="1:17" x14ac:dyDescent="0.35">
      <c r="A1175" s="1" t="s">
        <v>11</v>
      </c>
      <c r="B1175" s="1" t="s">
        <v>12</v>
      </c>
      <c r="C1175" s="1" t="s">
        <v>87</v>
      </c>
      <c r="D1175" s="1" t="s">
        <v>88</v>
      </c>
      <c r="E1175" s="1" t="s">
        <v>220</v>
      </c>
      <c r="F1175" s="1" t="s">
        <v>221</v>
      </c>
      <c r="G1175">
        <v>2020</v>
      </c>
      <c r="H1175">
        <v>2020</v>
      </c>
      <c r="I1175">
        <v>225112</v>
      </c>
      <c r="L1175">
        <f>IF(ISNUMBER(SEARCH("migliaia",istat[[#This Row],[Variabile]])),istat[[#This Row],[Value]]*1000,istat[[#This Row],[Value]])</f>
        <v>225112000</v>
      </c>
      <c r="M1175" t="b" cm="1">
        <f t="array" ref="M1175">_xlfn.IFS(istat[[#This Row],[Flag Codes]]="c",FALSE,istat[[#This Row],[Ateco 2007]]="TOTALE",FALSE,TRUE,TRUE)</f>
        <v>1</v>
      </c>
      <c r="N117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75">
        <f>IFERROR(FIND("(",istat[[#This Row],[Variabile]])-2,LEN(istat[[#This Row],[Variabile]]))</f>
        <v>36</v>
      </c>
      <c r="P1175" t="str">
        <f>LEFT(istat[[#This Row],[Variabile]],istat[[#This Row],[unique_id_variable_text_num_char]])</f>
        <v>investimenti lordi in beni materiali</v>
      </c>
      <c r="Q1175" t="str">
        <f>istat[[#This Row],[unique_id_ateco_text]]&amp;": "&amp;istat[[#This Row],[unique_id_variable_text]]</f>
        <v>479 commercio al dettaglio al di fuori di negozi, banchi e mercati: investimenti lordi in beni materiali</v>
      </c>
    </row>
    <row r="1176" spans="1:17" x14ac:dyDescent="0.35">
      <c r="A1176" s="1" t="s">
        <v>11</v>
      </c>
      <c r="B1176" s="1" t="s">
        <v>12</v>
      </c>
      <c r="C1176" s="1" t="s">
        <v>85</v>
      </c>
      <c r="D1176" s="1" t="s">
        <v>86</v>
      </c>
      <c r="E1176" s="1" t="s">
        <v>240</v>
      </c>
      <c r="F1176" s="1" t="s">
        <v>241</v>
      </c>
      <c r="G1176">
        <v>2020</v>
      </c>
      <c r="H1176">
        <v>2020</v>
      </c>
      <c r="I1176">
        <v>947173</v>
      </c>
      <c r="L1176">
        <f>IF(ISNUMBER(SEARCH("migliaia",istat[[#This Row],[Variabile]])),istat[[#This Row],[Value]]*1000,istat[[#This Row],[Value]])</f>
        <v>947173000</v>
      </c>
      <c r="M1176" t="b" cm="1">
        <f t="array" ref="M1176">_xlfn.IFS(istat[[#This Row],[Flag Codes]]="c",FALSE,istat[[#This Row],[Ateco 2007]]="TOTALE",FALSE,TRUE,TRUE)</f>
        <v>1</v>
      </c>
      <c r="N1176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176">
        <f>IFERROR(FIND("(",istat[[#This Row],[Variabile]])-2,LEN(istat[[#This Row],[Variabile]]))</f>
        <v>17</v>
      </c>
      <c r="P1176" t="str">
        <f>LEFT(istat[[#This Row],[Variabile]],istat[[#This Row],[unique_id_variable_text_num_char]])</f>
        <v>salari e stipendi</v>
      </c>
      <c r="Q1176" t="str">
        <f>istat[[#This Row],[unique_id_ateco_text]]&amp;": "&amp;istat[[#This Row],[unique_id_variable_text]]</f>
        <v>283 fabbricazione di macchine per l'agricoltura e la silvicoltura: salari e stipendi</v>
      </c>
    </row>
    <row r="1177" spans="1:17" x14ac:dyDescent="0.35">
      <c r="A1177" s="1" t="s">
        <v>11</v>
      </c>
      <c r="B1177" s="1" t="s">
        <v>12</v>
      </c>
      <c r="C1177" s="1" t="s">
        <v>77</v>
      </c>
      <c r="D1177" s="1" t="s">
        <v>78</v>
      </c>
      <c r="E1177" s="1" t="s">
        <v>222</v>
      </c>
      <c r="F1177" s="1" t="s">
        <v>223</v>
      </c>
      <c r="G1177">
        <v>2020</v>
      </c>
      <c r="H1177">
        <v>2020</v>
      </c>
      <c r="I1177">
        <v>136575</v>
      </c>
      <c r="L1177">
        <f>IF(ISNUMBER(SEARCH("migliaia",istat[[#This Row],[Variabile]])),istat[[#This Row],[Value]]*1000,istat[[#This Row],[Value]])</f>
        <v>136575000</v>
      </c>
      <c r="M1177" t="b" cm="1">
        <f t="array" ref="M1177">_xlfn.IFS(istat[[#This Row],[Flag Codes]]="c",FALSE,istat[[#This Row],[Ateco 2007]]="TOTALE",FALSE,TRUE,TRUE)</f>
        <v>1</v>
      </c>
      <c r="N1177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177">
        <f>IFERROR(FIND("(",istat[[#This Row],[Variabile]])-2,LEN(istat[[#This Row],[Variabile]]))</f>
        <v>23</v>
      </c>
      <c r="P1177" t="str">
        <f>LEFT(istat[[#This Row],[Variabile]],istat[[#This Row],[unique_id_variable_text_num_char]])</f>
        <v>margine operativo lordo</v>
      </c>
      <c r="Q1177" t="str">
        <f>istat[[#This Row],[unique_id_ateco_text]]&amp;": "&amp;istat[[#This Row],[unique_id_variable_text]]</f>
        <v>262 fabbricazione di computer e unità periferiche: margine operativo lordo</v>
      </c>
    </row>
    <row r="1178" spans="1:17" x14ac:dyDescent="0.35">
      <c r="A1178" s="1" t="s">
        <v>11</v>
      </c>
      <c r="B1178" s="1" t="s">
        <v>12</v>
      </c>
      <c r="C1178" s="1" t="s">
        <v>91</v>
      </c>
      <c r="D1178" s="1" t="s">
        <v>92</v>
      </c>
      <c r="E1178" s="1" t="s">
        <v>236</v>
      </c>
      <c r="F1178" s="1" t="s">
        <v>237</v>
      </c>
      <c r="G1178">
        <v>2020</v>
      </c>
      <c r="H1178">
        <v>2020</v>
      </c>
      <c r="I1178">
        <v>88978</v>
      </c>
      <c r="L1178">
        <f>IF(ISNUMBER(SEARCH("migliaia",istat[[#This Row],[Variabile]])),istat[[#This Row],[Value]]*1000,istat[[#This Row],[Value]])</f>
        <v>88978</v>
      </c>
      <c r="M1178" t="b" cm="1">
        <f t="array" ref="M1178">_xlfn.IFS(istat[[#This Row],[Flag Codes]]="c",FALSE,istat[[#This Row],[Ateco 2007]]="TOTALE",FALSE,TRUE,TRUE)</f>
        <v>1</v>
      </c>
      <c r="N1178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178">
        <f>IFERROR(FIND("(",istat[[#This Row],[Variabile]])-2,LEN(istat[[#This Row],[Variabile]]))</f>
        <v>8</v>
      </c>
      <c r="P1178" t="str">
        <f>LEFT(istat[[#This Row],[Variabile]],istat[[#This Row],[unique_id_variable_text_num_char]])</f>
        <v>occupati</v>
      </c>
      <c r="Q1178" t="str">
        <f>istat[[#This Row],[unique_id_ateco_text]]&amp;": "&amp;istat[[#This Row],[unique_id_variable_text]]</f>
        <v>16 industria del legno e dei prodotti in legno e sughero: occupati</v>
      </c>
    </row>
    <row r="1179" spans="1:17" x14ac:dyDescent="0.35">
      <c r="A1179" s="1" t="s">
        <v>11</v>
      </c>
      <c r="B1179" s="1" t="s">
        <v>12</v>
      </c>
      <c r="C1179" s="1" t="s">
        <v>85</v>
      </c>
      <c r="D1179" s="1" t="s">
        <v>86</v>
      </c>
      <c r="E1179" s="1" t="s">
        <v>254</v>
      </c>
      <c r="F1179" s="1" t="s">
        <v>255</v>
      </c>
      <c r="G1179">
        <v>2020</v>
      </c>
      <c r="H1179">
        <v>2020</v>
      </c>
      <c r="I1179">
        <v>713825</v>
      </c>
      <c r="L1179">
        <f>IF(ISNUMBER(SEARCH("migliaia",istat[[#This Row],[Variabile]])),istat[[#This Row],[Value]]*1000,istat[[#This Row],[Value]])</f>
        <v>713825000</v>
      </c>
      <c r="M1179" t="b" cm="1">
        <f t="array" ref="M1179">_xlfn.IFS(istat[[#This Row],[Flag Codes]]="c",FALSE,istat[[#This Row],[Ateco 2007]]="TOTALE",FALSE,TRUE,TRUE)</f>
        <v>1</v>
      </c>
      <c r="N1179" t="str">
        <f>istat[[#This Row],[ATECO_2007]]&amp;" "&amp;LEFT(istat[[#This Row],[Ateco 2007]],IFERROR(FIND("(",istat[[#This Row],[Ateco 2007]])-2,LEN(istat[[#This Row],[Ateco 2007]])))</f>
        <v>383 recupero dei materiali</v>
      </c>
      <c r="O1179">
        <f>IFERROR(FIND("(",istat[[#This Row],[Variabile]])-2,LEN(istat[[#This Row],[Variabile]]))</f>
        <v>17</v>
      </c>
      <c r="P1179" t="str">
        <f>LEFT(istat[[#This Row],[Variabile]],istat[[#This Row],[unique_id_variable_text_num_char]])</f>
        <v>salari e stipendi</v>
      </c>
      <c r="Q1179" t="str">
        <f>istat[[#This Row],[unique_id_ateco_text]]&amp;": "&amp;istat[[#This Row],[unique_id_variable_text]]</f>
        <v>383 recupero dei materiali: salari e stipendi</v>
      </c>
    </row>
    <row r="1180" spans="1:17" x14ac:dyDescent="0.35">
      <c r="A1180" s="1" t="s">
        <v>11</v>
      </c>
      <c r="B1180" s="1" t="s">
        <v>12</v>
      </c>
      <c r="C1180" s="1" t="s">
        <v>71</v>
      </c>
      <c r="D1180" s="1" t="s">
        <v>72</v>
      </c>
      <c r="E1180" s="1" t="s">
        <v>232</v>
      </c>
      <c r="F1180" s="1" t="s">
        <v>233</v>
      </c>
      <c r="G1180">
        <v>2020</v>
      </c>
      <c r="H1180">
        <v>2020</v>
      </c>
      <c r="I1180">
        <v>0</v>
      </c>
      <c r="L1180">
        <f>IF(ISNUMBER(SEARCH("migliaia",istat[[#This Row],[Variabile]])),istat[[#This Row],[Value]]*1000,istat[[#This Row],[Value]])</f>
        <v>0</v>
      </c>
      <c r="M1180" t="b" cm="1">
        <f t="array" ref="M1180">_xlfn.IFS(istat[[#This Row],[Flag Codes]]="c",FALSE,istat[[#This Row],[Ateco 2007]]="TOTALE",FALSE,TRUE,TRUE)</f>
        <v>1</v>
      </c>
      <c r="N118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0">
        <f>IFERROR(FIND("(",istat[[#This Row],[Variabile]])-2,LEN(istat[[#This Row],[Variabile]]))</f>
        <v>23</v>
      </c>
      <c r="P1180" t="str">
        <f>LEFT(istat[[#This Row],[Variabile]],istat[[#This Row],[unique_id_variable_text_num_char]])</f>
        <v>valore della produzione</v>
      </c>
      <c r="Q1180" t="str">
        <f>istat[[#This Row],[unique_id_ateco_text]]&amp;": "&amp;istat[[#This Row],[unique_id_variable_text]]</f>
        <v>304 fabbricazione di veicoli militari da combattimento: valore della produzione</v>
      </c>
    </row>
    <row r="1181" spans="1:17" x14ac:dyDescent="0.35">
      <c r="A1181" s="1" t="s">
        <v>11</v>
      </c>
      <c r="B1181" s="1" t="s">
        <v>12</v>
      </c>
      <c r="C1181" s="1" t="s">
        <v>81</v>
      </c>
      <c r="D1181" s="1" t="s">
        <v>82</v>
      </c>
      <c r="E1181" s="1" t="s">
        <v>274</v>
      </c>
      <c r="F1181" s="1" t="s">
        <v>275</v>
      </c>
      <c r="G1181">
        <v>2020</v>
      </c>
      <c r="H1181">
        <v>2020</v>
      </c>
      <c r="I1181">
        <v>98988</v>
      </c>
      <c r="L1181">
        <f>IF(ISNUMBER(SEARCH("migliaia",istat[[#This Row],[Variabile]])),istat[[#This Row],[Value]]*1000,istat[[#This Row],[Value]])</f>
        <v>98988000</v>
      </c>
      <c r="M1181" t="b" cm="1">
        <f t="array" ref="M1181">_xlfn.IFS(istat[[#This Row],[Flag Codes]]="c",FALSE,istat[[#This Row],[Ateco 2007]]="TOTALE",FALSE,TRUE,TRUE)</f>
        <v>1</v>
      </c>
      <c r="N118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181">
        <f>IFERROR(FIND("(",istat[[#This Row],[Variabile]])-2,LEN(istat[[#This Row],[Variabile]]))</f>
        <v>19</v>
      </c>
      <c r="P1181" t="str">
        <f>LEFT(istat[[#This Row],[Variabile]],istat[[#This Row],[unique_id_variable_text_num_char]])</f>
        <v>costi del personale</v>
      </c>
      <c r="Q1181" t="str">
        <f>istat[[#This Row],[unique_id_ateco_text]]&amp;": "&amp;istat[[#This Row],[unique_id_variable_text]]</f>
        <v>232 fabbricazione di prodotti refrattari: costi del personale</v>
      </c>
    </row>
    <row r="1182" spans="1:17" x14ac:dyDescent="0.35">
      <c r="A1182" s="1" t="s">
        <v>11</v>
      </c>
      <c r="B1182" s="1" t="s">
        <v>12</v>
      </c>
      <c r="C1182" s="1" t="s">
        <v>77</v>
      </c>
      <c r="D1182" s="1" t="s">
        <v>78</v>
      </c>
      <c r="E1182" s="1" t="s">
        <v>266</v>
      </c>
      <c r="F1182" s="1" t="s">
        <v>267</v>
      </c>
      <c r="G1182">
        <v>2020</v>
      </c>
      <c r="H1182">
        <v>2020</v>
      </c>
      <c r="I1182">
        <v>992872</v>
      </c>
      <c r="L1182">
        <f>IF(ISNUMBER(SEARCH("migliaia",istat[[#This Row],[Variabile]])),istat[[#This Row],[Value]]*1000,istat[[#This Row],[Value]])</f>
        <v>992872000</v>
      </c>
      <c r="M1182" t="b" cm="1">
        <f t="array" ref="M1182">_xlfn.IFS(istat[[#This Row],[Flag Codes]]="c",FALSE,istat[[#This Row],[Ateco 2007]]="TOTALE",FALSE,TRUE,TRUE)</f>
        <v>1</v>
      </c>
      <c r="N1182" t="str">
        <f>istat[[#This Row],[ATECO_2007]]&amp;" "&amp;LEFT(istat[[#This Row],[Ateco 2007]],IFERROR(FIND("(",istat[[#This Row],[Ateco 2007]])-2,LEN(istat[[#This Row],[Ateco 2007]])))</f>
        <v>241 siderurgia</v>
      </c>
      <c r="O1182">
        <f>IFERROR(FIND("(",istat[[#This Row],[Variabile]])-2,LEN(istat[[#This Row],[Variabile]]))</f>
        <v>23</v>
      </c>
      <c r="P1182" t="str">
        <f>LEFT(istat[[#This Row],[Variabile]],istat[[#This Row],[unique_id_variable_text_num_char]])</f>
        <v>margine operativo lordo</v>
      </c>
      <c r="Q1182" t="str">
        <f>istat[[#This Row],[unique_id_ateco_text]]&amp;": "&amp;istat[[#This Row],[unique_id_variable_text]]</f>
        <v>241 siderurgia: margine operativo lordo</v>
      </c>
    </row>
    <row r="1183" spans="1:17" x14ac:dyDescent="0.35">
      <c r="A1183" s="1" t="s">
        <v>11</v>
      </c>
      <c r="B1183" s="1" t="s">
        <v>12</v>
      </c>
      <c r="C1183" s="1" t="s">
        <v>73</v>
      </c>
      <c r="D1183" s="1" t="s">
        <v>74</v>
      </c>
      <c r="E1183" s="1" t="s">
        <v>238</v>
      </c>
      <c r="F1183" s="1" t="s">
        <v>239</v>
      </c>
      <c r="G1183">
        <v>2020</v>
      </c>
      <c r="H1183">
        <v>2020</v>
      </c>
      <c r="I1183">
        <v>3659819</v>
      </c>
      <c r="L1183">
        <f>IF(ISNUMBER(SEARCH("migliaia",istat[[#This Row],[Variabile]])),istat[[#This Row],[Value]]*1000,istat[[#This Row],[Value]])</f>
        <v>3659819000</v>
      </c>
      <c r="M1183" t="b" cm="1">
        <f t="array" ref="M1183">_xlfn.IFS(istat[[#This Row],[Flag Codes]]="c",FALSE,istat[[#This Row],[Ateco 2007]]="TOTALE",FALSE,TRUE,TRUE)</f>
        <v>1</v>
      </c>
      <c r="N1183" t="str">
        <f>istat[[#This Row],[ATECO_2007]]&amp;" "&amp;LEFT(istat[[#This Row],[Ateco 2007]],IFERROR(FIND("(",istat[[#This Row],[Ateco 2007]])-2,LEN(istat[[#This Row],[Ateco 2007]])))</f>
        <v>88 assistenza sociale non residenziale</v>
      </c>
      <c r="O1183">
        <f>IFERROR(FIND("(",istat[[#This Row],[Variabile]])-2,LEN(istat[[#This Row],[Variabile]]))</f>
        <v>36</v>
      </c>
      <c r="P1183" t="str">
        <f>LEFT(istat[[#This Row],[Variabile]],istat[[#This Row],[unique_id_variable_text_num_char]])</f>
        <v>valore aggiunto al costo dei fattori</v>
      </c>
      <c r="Q1183" t="str">
        <f>istat[[#This Row],[unique_id_ateco_text]]&amp;": "&amp;istat[[#This Row],[unique_id_variable_text]]</f>
        <v>88 assistenza sociale non residenziale: valore aggiunto al costo dei fattori</v>
      </c>
    </row>
    <row r="1184" spans="1:17" x14ac:dyDescent="0.35">
      <c r="A1184" s="1" t="s">
        <v>11</v>
      </c>
      <c r="B1184" s="1" t="s">
        <v>12</v>
      </c>
      <c r="C1184" s="1" t="s">
        <v>77</v>
      </c>
      <c r="D1184" s="1" t="s">
        <v>78</v>
      </c>
      <c r="E1184" s="1" t="s">
        <v>232</v>
      </c>
      <c r="F1184" s="1" t="s">
        <v>233</v>
      </c>
      <c r="G1184">
        <v>2020</v>
      </c>
      <c r="H1184">
        <v>2020</v>
      </c>
      <c r="I1184">
        <v>0</v>
      </c>
      <c r="L1184">
        <f>IF(ISNUMBER(SEARCH("migliaia",istat[[#This Row],[Variabile]])),istat[[#This Row],[Value]]*1000,istat[[#This Row],[Value]])</f>
        <v>0</v>
      </c>
      <c r="M1184" t="b" cm="1">
        <f t="array" ref="M1184">_xlfn.IFS(istat[[#This Row],[Flag Codes]]="c",FALSE,istat[[#This Row],[Ateco 2007]]="TOTALE",FALSE,TRUE,TRUE)</f>
        <v>1</v>
      </c>
      <c r="N118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184">
        <f>IFERROR(FIND("(",istat[[#This Row],[Variabile]])-2,LEN(istat[[#This Row],[Variabile]]))</f>
        <v>23</v>
      </c>
      <c r="P1184" t="str">
        <f>LEFT(istat[[#This Row],[Variabile]],istat[[#This Row],[unique_id_variable_text_num_char]])</f>
        <v>margine operativo lordo</v>
      </c>
      <c r="Q1184" t="str">
        <f>istat[[#This Row],[unique_id_ateco_text]]&amp;": "&amp;istat[[#This Row],[unique_id_variable_text]]</f>
        <v>304 fabbricazione di veicoli militari da combattimento: margine operativo lordo</v>
      </c>
    </row>
    <row r="1185" spans="1:17" x14ac:dyDescent="0.35">
      <c r="A1185" s="1" t="s">
        <v>11</v>
      </c>
      <c r="B1185" s="1" t="s">
        <v>12</v>
      </c>
      <c r="C1185" s="1" t="s">
        <v>101</v>
      </c>
      <c r="D1185" s="1" t="s">
        <v>102</v>
      </c>
      <c r="E1185" s="1" t="s">
        <v>220</v>
      </c>
      <c r="F1185" s="1" t="s">
        <v>221</v>
      </c>
      <c r="G1185">
        <v>2020</v>
      </c>
      <c r="H1185">
        <v>2020</v>
      </c>
      <c r="I1185">
        <v>52596</v>
      </c>
      <c r="L1185">
        <f>IF(ISNUMBER(SEARCH("migliaia",istat[[#This Row],[Variabile]])),istat[[#This Row],[Value]]*1000,istat[[#This Row],[Value]])</f>
        <v>52596000</v>
      </c>
      <c r="M1185" t="b" cm="1">
        <f t="array" ref="M1185">_xlfn.IFS(istat[[#This Row],[Flag Codes]]="c",FALSE,istat[[#This Row],[Ateco 2007]]="TOTALE",FALSE,TRUE,TRUE)</f>
        <v>1</v>
      </c>
      <c r="N1185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185">
        <f>IFERROR(FIND("(",istat[[#This Row],[Variabile]])-2,LEN(istat[[#This Row],[Variabile]]))</f>
        <v>27</v>
      </c>
      <c r="P1185" t="str">
        <f>LEFT(istat[[#This Row],[Variabile]],istat[[#This Row],[unique_id_variable_text_num_char]])</f>
        <v>ore lavorate dai dipendenti</v>
      </c>
      <c r="Q1185" t="str">
        <f>istat[[#This Row],[unique_id_ateco_text]]&amp;": "&amp;istat[[#This Row],[unique_id_variable_text]]</f>
        <v>479 commercio al dettaglio al di fuori di negozi, banchi e mercati: ore lavorate dai dipendenti</v>
      </c>
    </row>
    <row r="1186" spans="1:17" x14ac:dyDescent="0.35">
      <c r="A1186" s="1" t="s">
        <v>11</v>
      </c>
      <c r="B1186" s="1" t="s">
        <v>12</v>
      </c>
      <c r="C1186" s="1" t="s">
        <v>101</v>
      </c>
      <c r="D1186" s="1" t="s">
        <v>102</v>
      </c>
      <c r="E1186" s="1" t="s">
        <v>212</v>
      </c>
      <c r="F1186" s="1" t="s">
        <v>213</v>
      </c>
      <c r="G1186">
        <v>2020</v>
      </c>
      <c r="H1186">
        <v>2020</v>
      </c>
      <c r="I1186">
        <v>17350</v>
      </c>
      <c r="L1186">
        <f>IF(ISNUMBER(SEARCH("migliaia",istat[[#This Row],[Variabile]])),istat[[#This Row],[Value]]*1000,istat[[#This Row],[Value]])</f>
        <v>17350000</v>
      </c>
      <c r="M1186" t="b" cm="1">
        <f t="array" ref="M1186">_xlfn.IFS(istat[[#This Row],[Flag Codes]]="c",FALSE,istat[[#This Row],[Ateco 2007]]="TOTALE",FALSE,TRUE,TRUE)</f>
        <v>1</v>
      </c>
      <c r="N1186" t="str">
        <f>istat[[#This Row],[ATECO_2007]]&amp;" "&amp;LEFT(istat[[#This Row],[Ateco 2007]],IFERROR(FIND("(",istat[[#This Row],[Ateco 2007]])-2,LEN(istat[[#This Row],[Ateco 2007]])))</f>
        <v>619 altre attività di telecomunicazione</v>
      </c>
      <c r="O1186">
        <f>IFERROR(FIND("(",istat[[#This Row],[Variabile]])-2,LEN(istat[[#This Row],[Variabile]]))</f>
        <v>27</v>
      </c>
      <c r="P1186" t="str">
        <f>LEFT(istat[[#This Row],[Variabile]],istat[[#This Row],[unique_id_variable_text_num_char]])</f>
        <v>ore lavorate dai dipendenti</v>
      </c>
      <c r="Q1186" t="str">
        <f>istat[[#This Row],[unique_id_ateco_text]]&amp;": "&amp;istat[[#This Row],[unique_id_variable_text]]</f>
        <v>619 altre attività di telecomunicazione: ore lavorate dai dipendenti</v>
      </c>
    </row>
    <row r="1187" spans="1:17" x14ac:dyDescent="0.35">
      <c r="A1187" s="1" t="s">
        <v>11</v>
      </c>
      <c r="B1187" s="1" t="s">
        <v>12</v>
      </c>
      <c r="C1187" s="1" t="s">
        <v>73</v>
      </c>
      <c r="D1187" s="1" t="s">
        <v>74</v>
      </c>
      <c r="E1187" s="1" t="s">
        <v>276</v>
      </c>
      <c r="F1187" s="1" t="s">
        <v>277</v>
      </c>
      <c r="G1187">
        <v>2020</v>
      </c>
      <c r="H1187">
        <v>2020</v>
      </c>
      <c r="I1187">
        <v>7791262</v>
      </c>
      <c r="L1187">
        <f>IF(ISNUMBER(SEARCH("migliaia",istat[[#This Row],[Variabile]])),istat[[#This Row],[Value]]*1000,istat[[#This Row],[Value]])</f>
        <v>7791262000</v>
      </c>
      <c r="M1187" t="b" cm="1">
        <f t="array" ref="M1187">_xlfn.IFS(istat[[#This Row],[Flag Codes]]="c",FALSE,istat[[#This Row],[Ateco 2007]]="TOTALE",FALSE,TRUE,TRUE)</f>
        <v>1</v>
      </c>
      <c r="N1187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7">
        <f>IFERROR(FIND("(",istat[[#This Row],[Variabile]])-2,LEN(istat[[#This Row],[Variabile]]))</f>
        <v>36</v>
      </c>
      <c r="P1187" t="str">
        <f>LEFT(istat[[#This Row],[Variabile]],istat[[#This Row],[unique_id_variable_text_num_char]])</f>
        <v>valore aggiunto al costo dei fattori</v>
      </c>
      <c r="Q1187" t="str">
        <f>istat[[#This Row],[unique_id_ateco_text]]&amp;": "&amp;istat[[#This Row],[unique_id_variable_text]]</f>
        <v>561 ristoranti e attività di ristorazione mobile: valore aggiunto al costo dei fattori</v>
      </c>
    </row>
    <row r="1188" spans="1:17" x14ac:dyDescent="0.35">
      <c r="A1188" s="1" t="s">
        <v>11</v>
      </c>
      <c r="B1188" s="1" t="s">
        <v>12</v>
      </c>
      <c r="C1188" s="1" t="s">
        <v>77</v>
      </c>
      <c r="D1188" s="1" t="s">
        <v>78</v>
      </c>
      <c r="E1188" s="1" t="s">
        <v>250</v>
      </c>
      <c r="F1188" s="1" t="s">
        <v>251</v>
      </c>
      <c r="G1188">
        <v>2020</v>
      </c>
      <c r="H1188">
        <v>2020</v>
      </c>
      <c r="I1188">
        <v>9581351</v>
      </c>
      <c r="L1188">
        <f>IF(ISNUMBER(SEARCH("migliaia",istat[[#This Row],[Variabile]])),istat[[#This Row],[Value]]*1000,istat[[#This Row],[Value]])</f>
        <v>9581351000</v>
      </c>
      <c r="M1188" t="b" cm="1">
        <f t="array" ref="M1188">_xlfn.IFS(istat[[#This Row],[Flag Codes]]="c",FALSE,istat[[#This Row],[Ateco 2007]]="TOTALE",FALSE,TRUE,TRUE)</f>
        <v>1</v>
      </c>
      <c r="N1188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88">
        <f>IFERROR(FIND("(",istat[[#This Row],[Variabile]])-2,LEN(istat[[#This Row],[Variabile]]))</f>
        <v>23</v>
      </c>
      <c r="P1188" t="str">
        <f>LEFT(istat[[#This Row],[Variabile]],istat[[#This Row],[unique_id_variable_text_num_char]])</f>
        <v>margine operativo lordo</v>
      </c>
      <c r="Q1188" t="str">
        <f>istat[[#This Row],[unique_id_ateco_text]]&amp;": "&amp;istat[[#This Row],[unique_id_variable_text]]</f>
        <v>464 commercio all'ingrosso di beni di consumo finale: margine operativo lordo</v>
      </c>
    </row>
    <row r="1189" spans="1:17" x14ac:dyDescent="0.35">
      <c r="A1189" s="1" t="s">
        <v>11</v>
      </c>
      <c r="B1189" s="1" t="s">
        <v>12</v>
      </c>
      <c r="C1189" s="1" t="s">
        <v>91</v>
      </c>
      <c r="D1189" s="1" t="s">
        <v>92</v>
      </c>
      <c r="E1189" s="1" t="s">
        <v>276</v>
      </c>
      <c r="F1189" s="1" t="s">
        <v>277</v>
      </c>
      <c r="G1189">
        <v>2020</v>
      </c>
      <c r="H1189">
        <v>2020</v>
      </c>
      <c r="I1189">
        <v>726794</v>
      </c>
      <c r="L1189">
        <f>IF(ISNUMBER(SEARCH("migliaia",istat[[#This Row],[Variabile]])),istat[[#This Row],[Value]]*1000,istat[[#This Row],[Value]])</f>
        <v>726794</v>
      </c>
      <c r="M1189" t="b" cm="1">
        <f t="array" ref="M1189">_xlfn.IFS(istat[[#This Row],[Flag Codes]]="c",FALSE,istat[[#This Row],[Ateco 2007]]="TOTALE",FALSE,TRUE,TRUE)</f>
        <v>1</v>
      </c>
      <c r="N1189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89">
        <f>IFERROR(FIND("(",istat[[#This Row],[Variabile]])-2,LEN(istat[[#This Row],[Variabile]]))</f>
        <v>8</v>
      </c>
      <c r="P1189" t="str">
        <f>LEFT(istat[[#This Row],[Variabile]],istat[[#This Row],[unique_id_variable_text_num_char]])</f>
        <v>occupati</v>
      </c>
      <c r="Q1189" t="str">
        <f>istat[[#This Row],[unique_id_ateco_text]]&amp;": "&amp;istat[[#This Row],[unique_id_variable_text]]</f>
        <v>561 ristoranti e attività di ristorazione mobile: occupati</v>
      </c>
    </row>
    <row r="1190" spans="1:17" x14ac:dyDescent="0.35">
      <c r="A1190" s="1" t="s">
        <v>11</v>
      </c>
      <c r="B1190" s="1" t="s">
        <v>12</v>
      </c>
      <c r="C1190" s="1" t="s">
        <v>69</v>
      </c>
      <c r="D1190" s="1" t="s">
        <v>70</v>
      </c>
      <c r="E1190" s="1" t="s">
        <v>230</v>
      </c>
      <c r="F1190" s="1" t="s">
        <v>231</v>
      </c>
      <c r="G1190">
        <v>2020</v>
      </c>
      <c r="H1190">
        <v>2020</v>
      </c>
      <c r="I1190">
        <v>7302660</v>
      </c>
      <c r="L1190">
        <f>IF(ISNUMBER(SEARCH("migliaia",istat[[#This Row],[Variabile]])),istat[[#This Row],[Value]]*1000,istat[[#This Row],[Value]])</f>
        <v>7302660000</v>
      </c>
      <c r="M1190" t="b" cm="1">
        <f t="array" ref="M1190">_xlfn.IFS(istat[[#This Row],[Flag Codes]]="c",FALSE,istat[[#This Row],[Ateco 2007]]="TOTALE",FALSE,TRUE,TRUE)</f>
        <v>1</v>
      </c>
      <c r="N1190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0">
        <f>IFERROR(FIND("(",istat[[#This Row],[Variabile]])-2,LEN(istat[[#This Row],[Variabile]]))</f>
        <v>9</v>
      </c>
      <c r="P1190" t="str">
        <f>LEFT(istat[[#This Row],[Variabile]],istat[[#This Row],[unique_id_variable_text_num_char]])</f>
        <v>fatturato</v>
      </c>
      <c r="Q1190" t="str">
        <f>istat[[#This Row],[unique_id_ateco_text]]&amp;": "&amp;istat[[#This Row],[unique_id_variable_text]]</f>
        <v>60 attività di programmazione e trasmissione: fatturato</v>
      </c>
    </row>
    <row r="1191" spans="1:17" x14ac:dyDescent="0.35">
      <c r="A1191" s="1" t="s">
        <v>11</v>
      </c>
      <c r="B1191" s="1" t="s">
        <v>12</v>
      </c>
      <c r="C1191" s="1" t="s">
        <v>101</v>
      </c>
      <c r="D1191" s="1" t="s">
        <v>102</v>
      </c>
      <c r="E1191" s="1" t="s">
        <v>276</v>
      </c>
      <c r="F1191" s="1" t="s">
        <v>277</v>
      </c>
      <c r="G1191">
        <v>2020</v>
      </c>
      <c r="H1191">
        <v>2020</v>
      </c>
      <c r="I1191">
        <v>418538</v>
      </c>
      <c r="L1191">
        <f>IF(ISNUMBER(SEARCH("migliaia",istat[[#This Row],[Variabile]])),istat[[#This Row],[Value]]*1000,istat[[#This Row],[Value]])</f>
        <v>418538000</v>
      </c>
      <c r="M1191" t="b" cm="1">
        <f t="array" ref="M1191">_xlfn.IFS(istat[[#This Row],[Flag Codes]]="c",FALSE,istat[[#This Row],[Ateco 2007]]="TOTALE",FALSE,TRUE,TRUE)</f>
        <v>1</v>
      </c>
      <c r="N119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191">
        <f>IFERROR(FIND("(",istat[[#This Row],[Variabile]])-2,LEN(istat[[#This Row],[Variabile]]))</f>
        <v>27</v>
      </c>
      <c r="P1191" t="str">
        <f>LEFT(istat[[#This Row],[Variabile]],istat[[#This Row],[unique_id_variable_text_num_char]])</f>
        <v>ore lavorate dai dipendenti</v>
      </c>
      <c r="Q1191" t="str">
        <f>istat[[#This Row],[unique_id_ateco_text]]&amp;": "&amp;istat[[#This Row],[unique_id_variable_text]]</f>
        <v>561 ristoranti e attività di ristorazione mobile: ore lavorate dai dipendenti</v>
      </c>
    </row>
    <row r="1192" spans="1:17" x14ac:dyDescent="0.35">
      <c r="A1192" s="1" t="s">
        <v>11</v>
      </c>
      <c r="B1192" s="1" t="s">
        <v>12</v>
      </c>
      <c r="C1192" s="1" t="s">
        <v>73</v>
      </c>
      <c r="D1192" s="1" t="s">
        <v>74</v>
      </c>
      <c r="E1192" s="1" t="s">
        <v>159</v>
      </c>
      <c r="F1192" s="1" t="s">
        <v>160</v>
      </c>
      <c r="G1192">
        <v>2020</v>
      </c>
      <c r="H1192">
        <v>2020</v>
      </c>
      <c r="I1192">
        <v>1088094</v>
      </c>
      <c r="L1192">
        <f>IF(ISNUMBER(SEARCH("migliaia",istat[[#This Row],[Variabile]])),istat[[#This Row],[Value]]*1000,istat[[#This Row],[Value]])</f>
        <v>1088094000</v>
      </c>
      <c r="M1192" t="b" cm="1">
        <f t="array" ref="M1192">_xlfn.IFS(istat[[#This Row],[Flag Codes]]="c",FALSE,istat[[#This Row],[Ateco 2007]]="TOTALE",FALSE,TRUE,TRUE)</f>
        <v>1</v>
      </c>
      <c r="N1192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192">
        <f>IFERROR(FIND("(",istat[[#This Row],[Variabile]])-2,LEN(istat[[#This Row],[Variabile]]))</f>
        <v>36</v>
      </c>
      <c r="P1192" t="str">
        <f>LEFT(istat[[#This Row],[Variabile]],istat[[#This Row],[unique_id_variable_text_num_char]])</f>
        <v>valore aggiunto al costo dei fattori</v>
      </c>
      <c r="Q1192" t="str">
        <f>istat[[#This Row],[unique_id_ateco_text]]&amp;": "&amp;istat[[#This Row],[unique_id_variable_text]]</f>
        <v>552 alloggi per vacanze e altre strutture per brevi soggiorni: valore aggiunto al costo dei fattori</v>
      </c>
    </row>
    <row r="1193" spans="1:17" x14ac:dyDescent="0.35">
      <c r="A1193" s="1" t="s">
        <v>11</v>
      </c>
      <c r="B1193" s="1" t="s">
        <v>12</v>
      </c>
      <c r="C1193" s="1" t="s">
        <v>95</v>
      </c>
      <c r="D1193" s="1" t="s">
        <v>96</v>
      </c>
      <c r="E1193" s="1" t="s">
        <v>256</v>
      </c>
      <c r="F1193" s="1" t="s">
        <v>257</v>
      </c>
      <c r="G1193">
        <v>2020</v>
      </c>
      <c r="H1193">
        <v>2020</v>
      </c>
      <c r="I1193">
        <v>36437</v>
      </c>
      <c r="L1193">
        <f>IF(ISNUMBER(SEARCH("migliaia",istat[[#This Row],[Variabile]])),istat[[#This Row],[Value]]*1000,istat[[#This Row],[Value]])</f>
        <v>36437</v>
      </c>
      <c r="M1193" t="b" cm="1">
        <f t="array" ref="M1193">_xlfn.IFS(istat[[#This Row],[Flag Codes]]="c",FALSE,istat[[#This Row],[Ateco 2007]]="TOTALE",FALSE,TRUE,TRUE)</f>
        <v>1</v>
      </c>
      <c r="N1193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193">
        <f>IFERROR(FIND("(",istat[[#This Row],[Variabile]])-2,LEN(istat[[#This Row],[Variabile]]))</f>
        <v>21</v>
      </c>
      <c r="P1193" t="str">
        <f>LEFT(istat[[#This Row],[Variabile]],istat[[#This Row],[unique_id_variable_text_num_char]])</f>
        <v>lavoratori dipendenti</v>
      </c>
      <c r="Q1193" t="str">
        <f>istat[[#This Row],[unique_id_ateco_text]]&amp;": "&amp;istat[[#This Row],[unique_id_variable_text]]</f>
        <v>332 installazione di macchine ed apparecchiature industriali: lavoratori dipendenti</v>
      </c>
    </row>
    <row r="1194" spans="1:17" x14ac:dyDescent="0.35">
      <c r="A1194" s="1" t="s">
        <v>11</v>
      </c>
      <c r="B1194" s="1" t="s">
        <v>12</v>
      </c>
      <c r="C1194" s="1" t="s">
        <v>95</v>
      </c>
      <c r="D1194" s="1" t="s">
        <v>96</v>
      </c>
      <c r="E1194" s="1" t="s">
        <v>250</v>
      </c>
      <c r="F1194" s="1" t="s">
        <v>251</v>
      </c>
      <c r="G1194">
        <v>2020</v>
      </c>
      <c r="H1194">
        <v>2020</v>
      </c>
      <c r="I1194">
        <v>213467</v>
      </c>
      <c r="L1194">
        <f>IF(ISNUMBER(SEARCH("migliaia",istat[[#This Row],[Variabile]])),istat[[#This Row],[Value]]*1000,istat[[#This Row],[Value]])</f>
        <v>213467</v>
      </c>
      <c r="M1194" t="b" cm="1">
        <f t="array" ref="M1194">_xlfn.IFS(istat[[#This Row],[Flag Codes]]="c",FALSE,istat[[#This Row],[Ateco 2007]]="TOTALE",FALSE,TRUE,TRUE)</f>
        <v>1</v>
      </c>
      <c r="N1194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194">
        <f>IFERROR(FIND("(",istat[[#This Row],[Variabile]])-2,LEN(istat[[#This Row],[Variabile]]))</f>
        <v>21</v>
      </c>
      <c r="P1194" t="str">
        <f>LEFT(istat[[#This Row],[Variabile]],istat[[#This Row],[unique_id_variable_text_num_char]])</f>
        <v>lavoratori dipendenti</v>
      </c>
      <c r="Q1194" t="str">
        <f>istat[[#This Row],[unique_id_ateco_text]]&amp;": "&amp;istat[[#This Row],[unique_id_variable_text]]</f>
        <v>464 commercio all'ingrosso di beni di consumo finale: lavoratori dipendenti</v>
      </c>
    </row>
    <row r="1195" spans="1:17" x14ac:dyDescent="0.35">
      <c r="A1195" s="1" t="s">
        <v>11</v>
      </c>
      <c r="B1195" s="1" t="s">
        <v>12</v>
      </c>
      <c r="C1195" s="1" t="s">
        <v>91</v>
      </c>
      <c r="D1195" s="1" t="s">
        <v>92</v>
      </c>
      <c r="E1195" s="1" t="s">
        <v>230</v>
      </c>
      <c r="F1195" s="1" t="s">
        <v>231</v>
      </c>
      <c r="G1195">
        <v>2020</v>
      </c>
      <c r="H1195">
        <v>2020</v>
      </c>
      <c r="I1195">
        <v>15175</v>
      </c>
      <c r="L1195">
        <f>IF(ISNUMBER(SEARCH("migliaia",istat[[#This Row],[Variabile]])),istat[[#This Row],[Value]]*1000,istat[[#This Row],[Value]])</f>
        <v>15175</v>
      </c>
      <c r="M1195" t="b" cm="1">
        <f t="array" ref="M1195">_xlfn.IFS(istat[[#This Row],[Flag Codes]]="c",FALSE,istat[[#This Row],[Ateco 2007]]="TOTALE",FALSE,TRUE,TRUE)</f>
        <v>1</v>
      </c>
      <c r="N1195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195">
        <f>IFERROR(FIND("(",istat[[#This Row],[Variabile]])-2,LEN(istat[[#This Row],[Variabile]]))</f>
        <v>8</v>
      </c>
      <c r="P1195" t="str">
        <f>LEFT(istat[[#This Row],[Variabile]],istat[[#This Row],[unique_id_variable_text_num_char]])</f>
        <v>occupati</v>
      </c>
      <c r="Q1195" t="str">
        <f>istat[[#This Row],[unique_id_ateco_text]]&amp;": "&amp;istat[[#This Row],[unique_id_variable_text]]</f>
        <v>60 attività di programmazione e trasmissione: occupati</v>
      </c>
    </row>
    <row r="1196" spans="1:17" x14ac:dyDescent="0.35">
      <c r="A1196" s="1" t="s">
        <v>11</v>
      </c>
      <c r="B1196" s="1" t="s">
        <v>12</v>
      </c>
      <c r="C1196" s="1" t="s">
        <v>71</v>
      </c>
      <c r="D1196" s="1" t="s">
        <v>72</v>
      </c>
      <c r="E1196" s="1" t="s">
        <v>214</v>
      </c>
      <c r="F1196" s="1" t="s">
        <v>215</v>
      </c>
      <c r="G1196">
        <v>2020</v>
      </c>
      <c r="H1196">
        <v>2020</v>
      </c>
      <c r="I1196">
        <v>110468</v>
      </c>
      <c r="L1196">
        <f>IF(ISNUMBER(SEARCH("migliaia",istat[[#This Row],[Variabile]])),istat[[#This Row],[Value]]*1000,istat[[#This Row],[Value]])</f>
        <v>110468000</v>
      </c>
      <c r="M1196" t="b" cm="1">
        <f t="array" ref="M1196">_xlfn.IFS(istat[[#This Row],[Flag Codes]]="c",FALSE,istat[[#This Row],[Ateco 2007]]="TOTALE",FALSE,TRUE,TRUE)</f>
        <v>1</v>
      </c>
      <c r="N1196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6">
        <f>IFERROR(FIND("(",istat[[#This Row],[Variabile]])-2,LEN(istat[[#This Row],[Variabile]]))</f>
        <v>23</v>
      </c>
      <c r="P1196" t="str">
        <f>LEFT(istat[[#This Row],[Variabile]],istat[[#This Row],[unique_id_variable_text_num_char]])</f>
        <v>valore della produzione</v>
      </c>
      <c r="Q1196" t="str">
        <f>istat[[#This Row],[unique_id_ateco_text]]&amp;": "&amp;istat[[#This Row],[unique_id_variable_text]]</f>
        <v>142 confezione di articoli in pelliccia: valore della produzione</v>
      </c>
    </row>
    <row r="1197" spans="1:17" x14ac:dyDescent="0.35">
      <c r="A1197" s="1" t="s">
        <v>11</v>
      </c>
      <c r="B1197" s="1" t="s">
        <v>12</v>
      </c>
      <c r="C1197" s="1" t="s">
        <v>77</v>
      </c>
      <c r="D1197" s="1" t="s">
        <v>78</v>
      </c>
      <c r="E1197" s="1" t="s">
        <v>214</v>
      </c>
      <c r="F1197" s="1" t="s">
        <v>215</v>
      </c>
      <c r="G1197">
        <v>2020</v>
      </c>
      <c r="H1197">
        <v>2020</v>
      </c>
      <c r="I1197">
        <v>8039</v>
      </c>
      <c r="L1197">
        <f>IF(ISNUMBER(SEARCH("migliaia",istat[[#This Row],[Variabile]])),istat[[#This Row],[Value]]*1000,istat[[#This Row],[Value]])</f>
        <v>8039000</v>
      </c>
      <c r="M1197" t="b" cm="1">
        <f t="array" ref="M1197">_xlfn.IFS(istat[[#This Row],[Flag Codes]]="c",FALSE,istat[[#This Row],[Ateco 2007]]="TOTALE",FALSE,TRUE,TRUE)</f>
        <v>1</v>
      </c>
      <c r="N1197" t="str">
        <f>istat[[#This Row],[ATECO_2007]]&amp;" "&amp;LEFT(istat[[#This Row],[Ateco 2007]],IFERROR(FIND("(",istat[[#This Row],[Ateco 2007]])-2,LEN(istat[[#This Row],[Ateco 2007]])))</f>
        <v>142 confezione di articoli in pelliccia</v>
      </c>
      <c r="O1197">
        <f>IFERROR(FIND("(",istat[[#This Row],[Variabile]])-2,LEN(istat[[#This Row],[Variabile]]))</f>
        <v>23</v>
      </c>
      <c r="P1197" t="str">
        <f>LEFT(istat[[#This Row],[Variabile]],istat[[#This Row],[unique_id_variable_text_num_char]])</f>
        <v>margine operativo lordo</v>
      </c>
      <c r="Q1197" t="str">
        <f>istat[[#This Row],[unique_id_ateco_text]]&amp;": "&amp;istat[[#This Row],[unique_id_variable_text]]</f>
        <v>142 confezione di articoli in pelliccia: margine operativo lordo</v>
      </c>
    </row>
    <row r="1198" spans="1:17" x14ac:dyDescent="0.35">
      <c r="A1198" s="1" t="s">
        <v>11</v>
      </c>
      <c r="B1198" s="1" t="s">
        <v>12</v>
      </c>
      <c r="C1198" s="1" t="s">
        <v>71</v>
      </c>
      <c r="D1198" s="1" t="s">
        <v>72</v>
      </c>
      <c r="E1198" s="1" t="s">
        <v>218</v>
      </c>
      <c r="F1198" s="1" t="s">
        <v>219</v>
      </c>
      <c r="G1198">
        <v>2020</v>
      </c>
      <c r="H1198">
        <v>2020</v>
      </c>
      <c r="I1198">
        <v>27273305</v>
      </c>
      <c r="L1198">
        <f>IF(ISNUMBER(SEARCH("migliaia",istat[[#This Row],[Variabile]])),istat[[#This Row],[Value]]*1000,istat[[#This Row],[Value]])</f>
        <v>27273305000</v>
      </c>
      <c r="M1198" t="b" cm="1">
        <f t="array" ref="M1198">_xlfn.IFS(istat[[#This Row],[Flag Codes]]="c",FALSE,istat[[#This Row],[Ateco 2007]]="TOTALE",FALSE,TRUE,TRUE)</f>
        <v>1</v>
      </c>
      <c r="N1198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198">
        <f>IFERROR(FIND("(",istat[[#This Row],[Variabile]])-2,LEN(istat[[#This Row],[Variabile]]))</f>
        <v>23</v>
      </c>
      <c r="P1198" t="str">
        <f>LEFT(istat[[#This Row],[Variabile]],istat[[#This Row],[unique_id_variable_text_num_char]])</f>
        <v>valore della produzione</v>
      </c>
      <c r="Q1198" t="str">
        <f>istat[[#This Row],[unique_id_ateco_text]]&amp;": "&amp;istat[[#This Row],[unique_id_variable_text]]</f>
        <v>14 confezione di articoli di abbigliamento, confezione di articoli in pelle e pelliccia: valore della produzione</v>
      </c>
    </row>
    <row r="1199" spans="1:17" x14ac:dyDescent="0.35">
      <c r="A1199" s="1" t="s">
        <v>11</v>
      </c>
      <c r="B1199" s="1" t="s">
        <v>12</v>
      </c>
      <c r="C1199" s="1" t="s">
        <v>13</v>
      </c>
      <c r="D1199" s="1" t="s">
        <v>14</v>
      </c>
      <c r="E1199" s="1" t="s">
        <v>216</v>
      </c>
      <c r="F1199" s="1" t="s">
        <v>217</v>
      </c>
      <c r="G1199">
        <v>2020</v>
      </c>
      <c r="H1199">
        <v>2020</v>
      </c>
      <c r="J1199" t="s">
        <v>39</v>
      </c>
      <c r="K1199" t="s">
        <v>40</v>
      </c>
      <c r="L1199">
        <f>IF(ISNUMBER(SEARCH("migliaia",istat[[#This Row],[Variabile]])),istat[[#This Row],[Value]]*1000,istat[[#This Row],[Value]])</f>
        <v>0</v>
      </c>
      <c r="M1199" t="b" cm="1">
        <f t="array" ref="M1199">_xlfn.IFS(istat[[#This Row],[Flag Codes]]="c",FALSE,istat[[#This Row],[Ateco 2007]]="TOTALE",FALSE,TRUE,TRUE)</f>
        <v>0</v>
      </c>
      <c r="N1199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199">
        <f>IFERROR(FIND("(",istat[[#This Row],[Variabile]])-2,LEN(istat[[#This Row],[Variabile]]))</f>
        <v>7</v>
      </c>
      <c r="P1199" t="str">
        <f>LEFT(istat[[#This Row],[Variabile]],istat[[#This Row],[unique_id_variable_text_num_char]])</f>
        <v>imprese</v>
      </c>
      <c r="Q1199" t="str">
        <f>istat[[#This Row],[unique_id_ateco_text]]&amp;": "&amp;istat[[#This Row],[unique_id_variable_text]]</f>
        <v>532 altre attività postali e di corriere: imprese</v>
      </c>
    </row>
    <row r="1200" spans="1:17" x14ac:dyDescent="0.35">
      <c r="A1200" s="1" t="s">
        <v>11</v>
      </c>
      <c r="B1200" s="1" t="s">
        <v>12</v>
      </c>
      <c r="C1200" s="1" t="s">
        <v>85</v>
      </c>
      <c r="D1200" s="1" t="s">
        <v>86</v>
      </c>
      <c r="E1200" s="1" t="s">
        <v>226</v>
      </c>
      <c r="F1200" s="1" t="s">
        <v>227</v>
      </c>
      <c r="G1200">
        <v>2020</v>
      </c>
      <c r="H1200">
        <v>2020</v>
      </c>
      <c r="I1200">
        <v>760293</v>
      </c>
      <c r="L1200">
        <f>IF(ISNUMBER(SEARCH("migliaia",istat[[#This Row],[Variabile]])),istat[[#This Row],[Value]]*1000,istat[[#This Row],[Value]])</f>
        <v>760293000</v>
      </c>
      <c r="M1200" t="b" cm="1">
        <f t="array" ref="M1200">_xlfn.IFS(istat[[#This Row],[Flag Codes]]="c",FALSE,istat[[#This Row],[Ateco 2007]]="TOTALE",FALSE,TRUE,TRUE)</f>
        <v>1</v>
      </c>
      <c r="N120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00">
        <f>IFERROR(FIND("(",istat[[#This Row],[Variabile]])-2,LEN(istat[[#This Row],[Variabile]]))</f>
        <v>17</v>
      </c>
      <c r="P1200" t="str">
        <f>LEFT(istat[[#This Row],[Variabile]],istat[[#This Row],[unique_id_variable_text_num_char]])</f>
        <v>salari e stipendi</v>
      </c>
      <c r="Q1200" t="str">
        <f>istat[[#This Row],[unique_id_ateco_text]]&amp;": "&amp;istat[[#This Row],[unique_id_variable_text]]</f>
        <v>382 trattamento e smaltimento dei rifiuti: salari e stipendi</v>
      </c>
    </row>
    <row r="1201" spans="1:17" x14ac:dyDescent="0.35">
      <c r="A1201" s="1" t="s">
        <v>11</v>
      </c>
      <c r="B1201" s="1" t="s">
        <v>12</v>
      </c>
      <c r="C1201" s="1" t="s">
        <v>73</v>
      </c>
      <c r="D1201" s="1" t="s">
        <v>74</v>
      </c>
      <c r="E1201" s="1" t="s">
        <v>212</v>
      </c>
      <c r="F1201" s="1" t="s">
        <v>213</v>
      </c>
      <c r="G1201">
        <v>2020</v>
      </c>
      <c r="H1201">
        <v>2020</v>
      </c>
      <c r="I1201">
        <v>1383913</v>
      </c>
      <c r="L1201">
        <f>IF(ISNUMBER(SEARCH("migliaia",istat[[#This Row],[Variabile]])),istat[[#This Row],[Value]]*1000,istat[[#This Row],[Value]])</f>
        <v>1383913000</v>
      </c>
      <c r="M1201" t="b" cm="1">
        <f t="array" ref="M1201">_xlfn.IFS(istat[[#This Row],[Flag Codes]]="c",FALSE,istat[[#This Row],[Ateco 2007]]="TOTALE",FALSE,TRUE,TRUE)</f>
        <v>1</v>
      </c>
      <c r="N120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01">
        <f>IFERROR(FIND("(",istat[[#This Row],[Variabile]])-2,LEN(istat[[#This Row],[Variabile]]))</f>
        <v>36</v>
      </c>
      <c r="P1201" t="str">
        <f>LEFT(istat[[#This Row],[Variabile]],istat[[#This Row],[unique_id_variable_text_num_char]])</f>
        <v>valore aggiunto al costo dei fattori</v>
      </c>
      <c r="Q1201" t="str">
        <f>istat[[#This Row],[unique_id_ateco_text]]&amp;": "&amp;istat[[#This Row],[unique_id_variable_text]]</f>
        <v>619 altre attività di telecomunicazione: valore aggiunto al costo dei fattori</v>
      </c>
    </row>
    <row r="1202" spans="1:17" x14ac:dyDescent="0.35">
      <c r="A1202" s="1" t="s">
        <v>11</v>
      </c>
      <c r="B1202" s="1" t="s">
        <v>12</v>
      </c>
      <c r="C1202" s="1" t="s">
        <v>69</v>
      </c>
      <c r="D1202" s="1" t="s">
        <v>70</v>
      </c>
      <c r="E1202" s="1" t="s">
        <v>264</v>
      </c>
      <c r="F1202" s="1" t="s">
        <v>265</v>
      </c>
      <c r="G1202">
        <v>2020</v>
      </c>
      <c r="H1202">
        <v>2020</v>
      </c>
      <c r="I1202">
        <v>6741854</v>
      </c>
      <c r="L1202">
        <f>IF(ISNUMBER(SEARCH("migliaia",istat[[#This Row],[Variabile]])),istat[[#This Row],[Value]]*1000,istat[[#This Row],[Value]])</f>
        <v>6741854000</v>
      </c>
      <c r="M1202" t="b" cm="1">
        <f t="array" ref="M1202">_xlfn.IFS(istat[[#This Row],[Flag Codes]]="c",FALSE,istat[[#This Row],[Ateco 2007]]="TOTALE",FALSE,TRUE,TRUE)</f>
        <v>1</v>
      </c>
      <c r="N120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2">
        <f>IFERROR(FIND("(",istat[[#This Row],[Variabile]])-2,LEN(istat[[#This Row],[Variabile]]))</f>
        <v>9</v>
      </c>
      <c r="P1202" t="str">
        <f>LEFT(istat[[#This Row],[Variabile]],istat[[#This Row],[unique_id_variable_text_num_char]])</f>
        <v>fatturato</v>
      </c>
      <c r="Q1202" t="str">
        <f>istat[[#This Row],[unique_id_ateco_text]]&amp;": "&amp;istat[[#This Row],[unique_id_variable_text]]</f>
        <v>439 altri lavori specializzati di costruzione: fatturato</v>
      </c>
    </row>
    <row r="1203" spans="1:17" x14ac:dyDescent="0.35">
      <c r="A1203" s="1" t="s">
        <v>11</v>
      </c>
      <c r="B1203" s="1" t="s">
        <v>12</v>
      </c>
      <c r="C1203" s="1" t="s">
        <v>71</v>
      </c>
      <c r="D1203" s="1" t="s">
        <v>72</v>
      </c>
      <c r="E1203" s="1" t="s">
        <v>262</v>
      </c>
      <c r="F1203" s="1" t="s">
        <v>263</v>
      </c>
      <c r="G1203">
        <v>2020</v>
      </c>
      <c r="H1203">
        <v>2020</v>
      </c>
      <c r="I1203">
        <v>22953785</v>
      </c>
      <c r="L1203">
        <f>IF(ISNUMBER(SEARCH("migliaia",istat[[#This Row],[Variabile]])),istat[[#This Row],[Value]]*1000,istat[[#This Row],[Value]])</f>
        <v>22953785000</v>
      </c>
      <c r="M1203" t="b" cm="1">
        <f t="array" ref="M1203">_xlfn.IFS(istat[[#This Row],[Flag Codes]]="c",FALSE,istat[[#This Row],[Ateco 2007]]="TOTALE",FALSE,TRUE,TRUE)</f>
        <v>1</v>
      </c>
      <c r="N1203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03">
        <f>IFERROR(FIND("(",istat[[#This Row],[Variabile]])-2,LEN(istat[[#This Row],[Variabile]]))</f>
        <v>23</v>
      </c>
      <c r="P1203" t="str">
        <f>LEFT(istat[[#This Row],[Variabile]],istat[[#This Row],[unique_id_variable_text_num_char]])</f>
        <v>valore della produzione</v>
      </c>
      <c r="Q1203" t="str">
        <f>istat[[#This Row],[unique_id_ateco_text]]&amp;": "&amp;istat[[#This Row],[unique_id_variable_text]]</f>
        <v>141 confezione di articoli di abbigliamento, escluso abbigliamento in pelliccia: valore della produzione</v>
      </c>
    </row>
    <row r="1204" spans="1:17" x14ac:dyDescent="0.35">
      <c r="A1204" s="1" t="s">
        <v>11</v>
      </c>
      <c r="B1204" s="1" t="s">
        <v>12</v>
      </c>
      <c r="C1204" s="1" t="s">
        <v>81</v>
      </c>
      <c r="D1204" s="1" t="s">
        <v>82</v>
      </c>
      <c r="E1204" s="1" t="s">
        <v>230</v>
      </c>
      <c r="F1204" s="1" t="s">
        <v>231</v>
      </c>
      <c r="G1204">
        <v>2020</v>
      </c>
      <c r="H1204">
        <v>2020</v>
      </c>
      <c r="I1204">
        <v>898842</v>
      </c>
      <c r="L1204">
        <f>IF(ISNUMBER(SEARCH("migliaia",istat[[#This Row],[Variabile]])),istat[[#This Row],[Value]]*1000,istat[[#This Row],[Value]])</f>
        <v>898842000</v>
      </c>
      <c r="M1204" t="b" cm="1">
        <f t="array" ref="M1204">_xlfn.IFS(istat[[#This Row],[Flag Codes]]="c",FALSE,istat[[#This Row],[Ateco 2007]]="TOTALE",FALSE,TRUE,TRUE)</f>
        <v>1</v>
      </c>
      <c r="N120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04">
        <f>IFERROR(FIND("(",istat[[#This Row],[Variabile]])-2,LEN(istat[[#This Row],[Variabile]]))</f>
        <v>19</v>
      </c>
      <c r="P1204" t="str">
        <f>LEFT(istat[[#This Row],[Variabile]],istat[[#This Row],[unique_id_variable_text_num_char]])</f>
        <v>costi del personale</v>
      </c>
      <c r="Q1204" t="str">
        <f>istat[[#This Row],[unique_id_ateco_text]]&amp;": "&amp;istat[[#This Row],[unique_id_variable_text]]</f>
        <v>60 attività di programmazione e trasmissione: costi del personale</v>
      </c>
    </row>
    <row r="1205" spans="1:17" x14ac:dyDescent="0.35">
      <c r="A1205" s="1" t="s">
        <v>11</v>
      </c>
      <c r="B1205" s="1" t="s">
        <v>12</v>
      </c>
      <c r="C1205" s="1" t="s">
        <v>91</v>
      </c>
      <c r="D1205" s="1" t="s">
        <v>92</v>
      </c>
      <c r="E1205" s="1" t="s">
        <v>264</v>
      </c>
      <c r="F1205" s="1" t="s">
        <v>265</v>
      </c>
      <c r="G1205">
        <v>2020</v>
      </c>
      <c r="H1205">
        <v>2020</v>
      </c>
      <c r="I1205">
        <v>50906</v>
      </c>
      <c r="L1205">
        <f>IF(ISNUMBER(SEARCH("migliaia",istat[[#This Row],[Variabile]])),istat[[#This Row],[Value]]*1000,istat[[#This Row],[Value]])</f>
        <v>50906</v>
      </c>
      <c r="M1205" t="b" cm="1">
        <f t="array" ref="M1205">_xlfn.IFS(istat[[#This Row],[Flag Codes]]="c",FALSE,istat[[#This Row],[Ateco 2007]]="TOTALE",FALSE,TRUE,TRUE)</f>
        <v>1</v>
      </c>
      <c r="N120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5">
        <f>IFERROR(FIND("(",istat[[#This Row],[Variabile]])-2,LEN(istat[[#This Row],[Variabile]]))</f>
        <v>8</v>
      </c>
      <c r="P1205" t="str">
        <f>LEFT(istat[[#This Row],[Variabile]],istat[[#This Row],[unique_id_variable_text_num_char]])</f>
        <v>occupati</v>
      </c>
      <c r="Q1205" t="str">
        <f>istat[[#This Row],[unique_id_ateco_text]]&amp;": "&amp;istat[[#This Row],[unique_id_variable_text]]</f>
        <v>439 altri lavori specializzati di costruzione: occupati</v>
      </c>
    </row>
    <row r="1206" spans="1:17" x14ac:dyDescent="0.35">
      <c r="A1206" s="1" t="s">
        <v>11</v>
      </c>
      <c r="B1206" s="1" t="s">
        <v>12</v>
      </c>
      <c r="C1206" s="1" t="s">
        <v>87</v>
      </c>
      <c r="D1206" s="1" t="s">
        <v>88</v>
      </c>
      <c r="E1206" s="1" t="s">
        <v>272</v>
      </c>
      <c r="F1206" s="1" t="s">
        <v>273</v>
      </c>
      <c r="G1206">
        <v>2020</v>
      </c>
      <c r="H1206">
        <v>2020</v>
      </c>
      <c r="I1206">
        <v>267239</v>
      </c>
      <c r="L1206">
        <f>IF(ISNUMBER(SEARCH("migliaia",istat[[#This Row],[Variabile]])),istat[[#This Row],[Value]]*1000,istat[[#This Row],[Value]])</f>
        <v>267239000</v>
      </c>
      <c r="M1206" t="b" cm="1">
        <f t="array" ref="M1206">_xlfn.IFS(istat[[#This Row],[Flag Codes]]="c",FALSE,istat[[#This Row],[Ateco 2007]]="TOTALE",FALSE,TRUE,TRUE)</f>
        <v>1</v>
      </c>
      <c r="N1206" t="str">
        <f>istat[[#This Row],[ATECO_2007]]&amp;" "&amp;LEFT(istat[[#This Row],[Ateco 2007]],IFERROR(FIND("(",istat[[#This Row],[Ateco 2007]])-2,LEN(istat[[#This Row],[Ateco 2007]])))</f>
        <v>51 trasporto aereo</v>
      </c>
      <c r="O1206">
        <f>IFERROR(FIND("(",istat[[#This Row],[Variabile]])-2,LEN(istat[[#This Row],[Variabile]]))</f>
        <v>36</v>
      </c>
      <c r="P1206" t="str">
        <f>LEFT(istat[[#This Row],[Variabile]],istat[[#This Row],[unique_id_variable_text_num_char]])</f>
        <v>investimenti lordi in beni materiali</v>
      </c>
      <c r="Q1206" t="str">
        <f>istat[[#This Row],[unique_id_ateco_text]]&amp;": "&amp;istat[[#This Row],[unique_id_variable_text]]</f>
        <v>51 trasporto aereo: investimenti lordi in beni materiali</v>
      </c>
    </row>
    <row r="1207" spans="1:17" x14ac:dyDescent="0.35">
      <c r="A1207" s="1" t="s">
        <v>11</v>
      </c>
      <c r="B1207" s="1" t="s">
        <v>12</v>
      </c>
      <c r="C1207" s="1" t="s">
        <v>101</v>
      </c>
      <c r="D1207" s="1" t="s">
        <v>102</v>
      </c>
      <c r="E1207" s="1" t="s">
        <v>264</v>
      </c>
      <c r="F1207" s="1" t="s">
        <v>265</v>
      </c>
      <c r="G1207">
        <v>2020</v>
      </c>
      <c r="H1207">
        <v>2020</v>
      </c>
      <c r="I1207">
        <v>55916</v>
      </c>
      <c r="L1207">
        <f>IF(ISNUMBER(SEARCH("migliaia",istat[[#This Row],[Variabile]])),istat[[#This Row],[Value]]*1000,istat[[#This Row],[Value]])</f>
        <v>55916000</v>
      </c>
      <c r="M1207" t="b" cm="1">
        <f t="array" ref="M1207">_xlfn.IFS(istat[[#This Row],[Flag Codes]]="c",FALSE,istat[[#This Row],[Ateco 2007]]="TOTALE",FALSE,TRUE,TRUE)</f>
        <v>1</v>
      </c>
      <c r="N120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07">
        <f>IFERROR(FIND("(",istat[[#This Row],[Variabile]])-2,LEN(istat[[#This Row],[Variabile]]))</f>
        <v>27</v>
      </c>
      <c r="P1207" t="str">
        <f>LEFT(istat[[#This Row],[Variabile]],istat[[#This Row],[unique_id_variable_text_num_char]])</f>
        <v>ore lavorate dai dipendenti</v>
      </c>
      <c r="Q1207" t="str">
        <f>istat[[#This Row],[unique_id_ateco_text]]&amp;": "&amp;istat[[#This Row],[unique_id_variable_text]]</f>
        <v>439 altri lavori specializzati di costruzione: ore lavorate dai dipendenti</v>
      </c>
    </row>
    <row r="1208" spans="1:17" x14ac:dyDescent="0.35">
      <c r="A1208" s="1" t="s">
        <v>11</v>
      </c>
      <c r="B1208" s="1" t="s">
        <v>12</v>
      </c>
      <c r="C1208" s="1" t="s">
        <v>69</v>
      </c>
      <c r="D1208" s="1" t="s">
        <v>70</v>
      </c>
      <c r="E1208" s="1" t="s">
        <v>216</v>
      </c>
      <c r="F1208" s="1" t="s">
        <v>217</v>
      </c>
      <c r="G1208">
        <v>2020</v>
      </c>
      <c r="H1208">
        <v>2020</v>
      </c>
      <c r="J1208" t="s">
        <v>39</v>
      </c>
      <c r="K1208" t="s">
        <v>40</v>
      </c>
      <c r="L1208">
        <f>IF(ISNUMBER(SEARCH("migliaia",istat[[#This Row],[Variabile]])),istat[[#This Row],[Value]]*1000,istat[[#This Row],[Value]])</f>
        <v>0</v>
      </c>
      <c r="M1208" t="b" cm="1">
        <f t="array" ref="M1208">_xlfn.IFS(istat[[#This Row],[Flag Codes]]="c",FALSE,istat[[#This Row],[Ateco 2007]]="TOTALE",FALSE,TRUE,TRUE)</f>
        <v>0</v>
      </c>
      <c r="N1208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08">
        <f>IFERROR(FIND("(",istat[[#This Row],[Variabile]])-2,LEN(istat[[#This Row],[Variabile]]))</f>
        <v>9</v>
      </c>
      <c r="P1208" t="str">
        <f>LEFT(istat[[#This Row],[Variabile]],istat[[#This Row],[unique_id_variable_text_num_char]])</f>
        <v>fatturato</v>
      </c>
      <c r="Q1208" t="str">
        <f>istat[[#This Row],[unique_id_ateco_text]]&amp;": "&amp;istat[[#This Row],[unique_id_variable_text]]</f>
        <v>532 altre attività postali e di corriere: fatturato</v>
      </c>
    </row>
    <row r="1209" spans="1:17" x14ac:dyDescent="0.35">
      <c r="A1209" s="1" t="s">
        <v>11</v>
      </c>
      <c r="B1209" s="1" t="s">
        <v>12</v>
      </c>
      <c r="C1209" s="1" t="s">
        <v>87</v>
      </c>
      <c r="D1209" s="1" t="s">
        <v>88</v>
      </c>
      <c r="E1209" s="1" t="s">
        <v>228</v>
      </c>
      <c r="F1209" s="1" t="s">
        <v>229</v>
      </c>
      <c r="G1209">
        <v>2020</v>
      </c>
      <c r="H1209">
        <v>2020</v>
      </c>
      <c r="I1209">
        <v>3344386</v>
      </c>
      <c r="L1209">
        <f>IF(ISNUMBER(SEARCH("migliaia",istat[[#This Row],[Variabile]])),istat[[#This Row],[Value]]*1000,istat[[#This Row],[Value]])</f>
        <v>3344386000</v>
      </c>
      <c r="M1209" t="b" cm="1">
        <f t="array" ref="M1209">_xlfn.IFS(istat[[#This Row],[Flag Codes]]="c",FALSE,istat[[#This Row],[Ateco 2007]]="TOTALE",FALSE,TRUE,TRUE)</f>
        <v>1</v>
      </c>
      <c r="N1209" t="str">
        <f>istat[[#This Row],[ATECO_2007]]&amp;" "&amp;LEFT(istat[[#This Row],[Ateco 2007]],IFERROR(FIND("(",istat[[#This Row],[Ateco 2007]])-2,LEN(istat[[#This Row],[Ateco 2007]])))</f>
        <v>F costruzioni</v>
      </c>
      <c r="O1209">
        <f>IFERROR(FIND("(",istat[[#This Row],[Variabile]])-2,LEN(istat[[#This Row],[Variabile]]))</f>
        <v>36</v>
      </c>
      <c r="P1209" t="str">
        <f>LEFT(istat[[#This Row],[Variabile]],istat[[#This Row],[unique_id_variable_text_num_char]])</f>
        <v>investimenti lordi in beni materiali</v>
      </c>
      <c r="Q1209" t="str">
        <f>istat[[#This Row],[unique_id_ateco_text]]&amp;": "&amp;istat[[#This Row],[unique_id_variable_text]]</f>
        <v>F costruzioni: investimenti lordi in beni materiali</v>
      </c>
    </row>
    <row r="1210" spans="1:17" x14ac:dyDescent="0.35">
      <c r="A1210" s="1" t="s">
        <v>11</v>
      </c>
      <c r="B1210" s="1" t="s">
        <v>12</v>
      </c>
      <c r="C1210" s="1" t="s">
        <v>85</v>
      </c>
      <c r="D1210" s="1" t="s">
        <v>86</v>
      </c>
      <c r="E1210" s="1" t="s">
        <v>220</v>
      </c>
      <c r="F1210" s="1" t="s">
        <v>221</v>
      </c>
      <c r="G1210">
        <v>2020</v>
      </c>
      <c r="H1210">
        <v>2020</v>
      </c>
      <c r="I1210">
        <v>947145</v>
      </c>
      <c r="L1210">
        <f>IF(ISNUMBER(SEARCH("migliaia",istat[[#This Row],[Variabile]])),istat[[#This Row],[Value]]*1000,istat[[#This Row],[Value]])</f>
        <v>947145000</v>
      </c>
      <c r="M1210" t="b" cm="1">
        <f t="array" ref="M1210">_xlfn.IFS(istat[[#This Row],[Flag Codes]]="c",FALSE,istat[[#This Row],[Ateco 2007]]="TOTALE",FALSE,TRUE,TRUE)</f>
        <v>1</v>
      </c>
      <c r="N121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10">
        <f>IFERROR(FIND("(",istat[[#This Row],[Variabile]])-2,LEN(istat[[#This Row],[Variabile]]))</f>
        <v>17</v>
      </c>
      <c r="P1210" t="str">
        <f>LEFT(istat[[#This Row],[Variabile]],istat[[#This Row],[unique_id_variable_text_num_char]])</f>
        <v>salari e stipendi</v>
      </c>
      <c r="Q1210" t="str">
        <f>istat[[#This Row],[unique_id_ateco_text]]&amp;": "&amp;istat[[#This Row],[unique_id_variable_text]]</f>
        <v>479 commercio al dettaglio al di fuori di negozi, banchi e mercati: salari e stipendi</v>
      </c>
    </row>
    <row r="1211" spans="1:17" x14ac:dyDescent="0.35">
      <c r="A1211" s="1" t="s">
        <v>11</v>
      </c>
      <c r="B1211" s="1" t="s">
        <v>12</v>
      </c>
      <c r="C1211" s="1" t="s">
        <v>95</v>
      </c>
      <c r="D1211" s="1" t="s">
        <v>96</v>
      </c>
      <c r="E1211" s="1" t="s">
        <v>194</v>
      </c>
      <c r="F1211" s="1" t="s">
        <v>195</v>
      </c>
      <c r="G1211">
        <v>2020</v>
      </c>
      <c r="H1211">
        <v>2020</v>
      </c>
      <c r="I1211">
        <v>18413</v>
      </c>
      <c r="L1211">
        <f>IF(ISNUMBER(SEARCH("migliaia",istat[[#This Row],[Variabile]])),istat[[#This Row],[Value]]*1000,istat[[#This Row],[Value]])</f>
        <v>18413</v>
      </c>
      <c r="M1211" t="b" cm="1">
        <f t="array" ref="M1211">_xlfn.IFS(istat[[#This Row],[Flag Codes]]="c",FALSE,istat[[#This Row],[Ateco 2007]]="TOTALE",FALSE,TRUE,TRUE)</f>
        <v>1</v>
      </c>
      <c r="N1211" t="str">
        <f>istat[[#This Row],[ATECO_2007]]&amp;" "&amp;LEFT(istat[[#This Row],[Ateco 2007]],IFERROR(FIND("(",istat[[#This Row],[Ateco 2007]])-2,LEN(istat[[#This Row],[Ateco 2007]])))</f>
        <v>741 attività di design specializzate</v>
      </c>
      <c r="O1211">
        <f>IFERROR(FIND("(",istat[[#This Row],[Variabile]])-2,LEN(istat[[#This Row],[Variabile]]))</f>
        <v>21</v>
      </c>
      <c r="P1211" t="str">
        <f>LEFT(istat[[#This Row],[Variabile]],istat[[#This Row],[unique_id_variable_text_num_char]])</f>
        <v>lavoratori dipendenti</v>
      </c>
      <c r="Q1211" t="str">
        <f>istat[[#This Row],[unique_id_ateco_text]]&amp;": "&amp;istat[[#This Row],[unique_id_variable_text]]</f>
        <v>741 attività di design specializzate: lavoratori dipendenti</v>
      </c>
    </row>
    <row r="1212" spans="1:17" x14ac:dyDescent="0.35">
      <c r="A1212" s="1" t="s">
        <v>11</v>
      </c>
      <c r="B1212" s="1" t="s">
        <v>12</v>
      </c>
      <c r="C1212" s="1" t="s">
        <v>101</v>
      </c>
      <c r="D1212" s="1" t="s">
        <v>102</v>
      </c>
      <c r="E1212" s="1" t="s">
        <v>258</v>
      </c>
      <c r="F1212" s="1" t="s">
        <v>259</v>
      </c>
      <c r="G1212">
        <v>2020</v>
      </c>
      <c r="H1212">
        <v>2020</v>
      </c>
      <c r="I1212">
        <v>246086</v>
      </c>
      <c r="L1212">
        <f>IF(ISNUMBER(SEARCH("migliaia",istat[[#This Row],[Variabile]])),istat[[#This Row],[Value]]*1000,istat[[#This Row],[Value]])</f>
        <v>246086000</v>
      </c>
      <c r="M1212" t="b" cm="1">
        <f t="array" ref="M1212">_xlfn.IFS(istat[[#This Row],[Flag Codes]]="c",FALSE,istat[[#This Row],[Ateco 2007]]="TOTALE",FALSE,TRUE,TRUE)</f>
        <v>1</v>
      </c>
      <c r="N1212" t="str">
        <f>istat[[#This Row],[ATECO_2007]]&amp;" "&amp;LEFT(istat[[#This Row],[Ateco 2007]],IFERROR(FIND("(",istat[[#This Row],[Ateco 2007]])-2,LEN(istat[[#This Row],[Ateco 2007]])))</f>
        <v>69 attività legali e contabilità</v>
      </c>
      <c r="O1212">
        <f>IFERROR(FIND("(",istat[[#This Row],[Variabile]])-2,LEN(istat[[#This Row],[Variabile]]))</f>
        <v>27</v>
      </c>
      <c r="P1212" t="str">
        <f>LEFT(istat[[#This Row],[Variabile]],istat[[#This Row],[unique_id_variable_text_num_char]])</f>
        <v>ore lavorate dai dipendenti</v>
      </c>
      <c r="Q1212" t="str">
        <f>istat[[#This Row],[unique_id_ateco_text]]&amp;": "&amp;istat[[#This Row],[unique_id_variable_text]]</f>
        <v>69 attività legali e contabilità: ore lavorate dai dipendenti</v>
      </c>
    </row>
    <row r="1213" spans="1:17" x14ac:dyDescent="0.35">
      <c r="A1213" s="1" t="s">
        <v>11</v>
      </c>
      <c r="B1213" s="1" t="s">
        <v>12</v>
      </c>
      <c r="C1213" s="1" t="s">
        <v>79</v>
      </c>
      <c r="D1213" s="1" t="s">
        <v>80</v>
      </c>
      <c r="E1213" s="1" t="s">
        <v>159</v>
      </c>
      <c r="F1213" s="1" t="s">
        <v>160</v>
      </c>
      <c r="G1213">
        <v>2020</v>
      </c>
      <c r="H1213">
        <v>2020</v>
      </c>
      <c r="I1213">
        <v>1885166</v>
      </c>
      <c r="L1213">
        <f>IF(ISNUMBER(SEARCH("migliaia",istat[[#This Row],[Variabile]])),istat[[#This Row],[Value]]*1000,istat[[#This Row],[Value]])</f>
        <v>1885166000</v>
      </c>
      <c r="M1213" t="b" cm="1">
        <f t="array" ref="M1213">_xlfn.IFS(istat[[#This Row],[Flag Codes]]="c",FALSE,istat[[#This Row],[Ateco 2007]]="TOTALE",FALSE,TRUE,TRUE)</f>
        <v>1</v>
      </c>
      <c r="N1213" t="str">
        <f>istat[[#This Row],[ATECO_2007]]&amp;" "&amp;LEFT(istat[[#This Row],[Ateco 2007]],IFERROR(FIND("(",istat[[#This Row],[Ateco 2007]])-2,LEN(istat[[#This Row],[Ateco 2007]])))</f>
        <v>552 alloggi per vacanze e altre strutture per brevi soggiorni</v>
      </c>
      <c r="O1213">
        <f>IFERROR(FIND("(",istat[[#This Row],[Variabile]])-2,LEN(istat[[#This Row],[Variabile]]))</f>
        <v>26</v>
      </c>
      <c r="P1213" t="str">
        <f>LEFT(istat[[#This Row],[Variabile]],istat[[#This Row],[unique_id_variable_text_num_char]])</f>
        <v>acquisto di beni e servizi</v>
      </c>
      <c r="Q1213" t="str">
        <f>istat[[#This Row],[unique_id_ateco_text]]&amp;": "&amp;istat[[#This Row],[unique_id_variable_text]]</f>
        <v>552 alloggi per vacanze e altre strutture per brevi soggiorni: acquisto di beni e servizi</v>
      </c>
    </row>
    <row r="1214" spans="1:17" x14ac:dyDescent="0.35">
      <c r="A1214" s="1" t="s">
        <v>11</v>
      </c>
      <c r="B1214" s="1" t="s">
        <v>12</v>
      </c>
      <c r="C1214" s="1" t="s">
        <v>73</v>
      </c>
      <c r="D1214" s="1" t="s">
        <v>74</v>
      </c>
      <c r="E1214" s="1" t="s">
        <v>230</v>
      </c>
      <c r="F1214" s="1" t="s">
        <v>231</v>
      </c>
      <c r="G1214">
        <v>2020</v>
      </c>
      <c r="H1214">
        <v>2020</v>
      </c>
      <c r="I1214">
        <v>1399885</v>
      </c>
      <c r="L1214">
        <f>IF(ISNUMBER(SEARCH("migliaia",istat[[#This Row],[Variabile]])),istat[[#This Row],[Value]]*1000,istat[[#This Row],[Value]])</f>
        <v>1399885000</v>
      </c>
      <c r="M1214" t="b" cm="1">
        <f t="array" ref="M1214">_xlfn.IFS(istat[[#This Row],[Flag Codes]]="c",FALSE,istat[[#This Row],[Ateco 2007]]="TOTALE",FALSE,TRUE,TRUE)</f>
        <v>1</v>
      </c>
      <c r="N1214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14">
        <f>IFERROR(FIND("(",istat[[#This Row],[Variabile]])-2,LEN(istat[[#This Row],[Variabile]]))</f>
        <v>36</v>
      </c>
      <c r="P1214" t="str">
        <f>LEFT(istat[[#This Row],[Variabile]],istat[[#This Row],[unique_id_variable_text_num_char]])</f>
        <v>valore aggiunto al costo dei fattori</v>
      </c>
      <c r="Q1214" t="str">
        <f>istat[[#This Row],[unique_id_ateco_text]]&amp;": "&amp;istat[[#This Row],[unique_id_variable_text]]</f>
        <v>60 attività di programmazione e trasmissione: valore aggiunto al costo dei fattori</v>
      </c>
    </row>
    <row r="1215" spans="1:17" x14ac:dyDescent="0.35">
      <c r="A1215" s="1" t="s">
        <v>11</v>
      </c>
      <c r="B1215" s="1" t="s">
        <v>12</v>
      </c>
      <c r="C1215" s="1" t="s">
        <v>91</v>
      </c>
      <c r="D1215" s="1" t="s">
        <v>92</v>
      </c>
      <c r="E1215" s="1" t="s">
        <v>226</v>
      </c>
      <c r="F1215" s="1" t="s">
        <v>227</v>
      </c>
      <c r="G1215">
        <v>2020</v>
      </c>
      <c r="H1215">
        <v>2020</v>
      </c>
      <c r="I1215">
        <v>23711</v>
      </c>
      <c r="L1215">
        <f>IF(ISNUMBER(SEARCH("migliaia",istat[[#This Row],[Variabile]])),istat[[#This Row],[Value]]*1000,istat[[#This Row],[Value]])</f>
        <v>23711</v>
      </c>
      <c r="M1215" t="b" cm="1">
        <f t="array" ref="M1215">_xlfn.IFS(istat[[#This Row],[Flag Codes]]="c",FALSE,istat[[#This Row],[Ateco 2007]]="TOTALE",FALSE,TRUE,TRUE)</f>
        <v>1</v>
      </c>
      <c r="N12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15">
        <f>IFERROR(FIND("(",istat[[#This Row],[Variabile]])-2,LEN(istat[[#This Row],[Variabile]]))</f>
        <v>8</v>
      </c>
      <c r="P1215" t="str">
        <f>LEFT(istat[[#This Row],[Variabile]],istat[[#This Row],[unique_id_variable_text_num_char]])</f>
        <v>occupati</v>
      </c>
      <c r="Q1215" t="str">
        <f>istat[[#This Row],[unique_id_ateco_text]]&amp;": "&amp;istat[[#This Row],[unique_id_variable_text]]</f>
        <v>382 trattamento e smaltimento dei rifiuti: occupati</v>
      </c>
    </row>
    <row r="1216" spans="1:17" x14ac:dyDescent="0.35">
      <c r="A1216" s="1" t="s">
        <v>11</v>
      </c>
      <c r="B1216" s="1" t="s">
        <v>12</v>
      </c>
      <c r="C1216" s="1" t="s">
        <v>13</v>
      </c>
      <c r="D1216" s="1" t="s">
        <v>14</v>
      </c>
      <c r="E1216" s="1" t="s">
        <v>266</v>
      </c>
      <c r="F1216" s="1" t="s">
        <v>267</v>
      </c>
      <c r="G1216">
        <v>2020</v>
      </c>
      <c r="H1216">
        <v>2020</v>
      </c>
      <c r="I1216">
        <v>545</v>
      </c>
      <c r="L1216">
        <f>IF(ISNUMBER(SEARCH("migliaia",istat[[#This Row],[Variabile]])),istat[[#This Row],[Value]]*1000,istat[[#This Row],[Value]])</f>
        <v>545</v>
      </c>
      <c r="M1216" t="b" cm="1">
        <f t="array" ref="M1216">_xlfn.IFS(istat[[#This Row],[Flag Codes]]="c",FALSE,istat[[#This Row],[Ateco 2007]]="TOTALE",FALSE,TRUE,TRUE)</f>
        <v>1</v>
      </c>
      <c r="N1216" t="str">
        <f>istat[[#This Row],[ATECO_2007]]&amp;" "&amp;LEFT(istat[[#This Row],[Ateco 2007]],IFERROR(FIND("(",istat[[#This Row],[Ateco 2007]])-2,LEN(istat[[#This Row],[Ateco 2007]])))</f>
        <v>241 siderurgia</v>
      </c>
      <c r="O1216">
        <f>IFERROR(FIND("(",istat[[#This Row],[Variabile]])-2,LEN(istat[[#This Row],[Variabile]]))</f>
        <v>7</v>
      </c>
      <c r="P1216" t="str">
        <f>LEFT(istat[[#This Row],[Variabile]],istat[[#This Row],[unique_id_variable_text_num_char]])</f>
        <v>imprese</v>
      </c>
      <c r="Q1216" t="str">
        <f>istat[[#This Row],[unique_id_ateco_text]]&amp;": "&amp;istat[[#This Row],[unique_id_variable_text]]</f>
        <v>241 siderurgia: imprese</v>
      </c>
    </row>
    <row r="1217" spans="1:17" x14ac:dyDescent="0.35">
      <c r="A1217" s="1" t="s">
        <v>11</v>
      </c>
      <c r="B1217" s="1" t="s">
        <v>12</v>
      </c>
      <c r="C1217" s="1" t="s">
        <v>81</v>
      </c>
      <c r="D1217" s="1" t="s">
        <v>82</v>
      </c>
      <c r="E1217" s="1" t="s">
        <v>232</v>
      </c>
      <c r="F1217" s="1" t="s">
        <v>233</v>
      </c>
      <c r="G1217">
        <v>2020</v>
      </c>
      <c r="H1217">
        <v>2020</v>
      </c>
      <c r="I1217">
        <v>0</v>
      </c>
      <c r="L1217">
        <f>IF(ISNUMBER(SEARCH("migliaia",istat[[#This Row],[Variabile]])),istat[[#This Row],[Value]]*1000,istat[[#This Row],[Value]])</f>
        <v>0</v>
      </c>
      <c r="M1217" t="b" cm="1">
        <f t="array" ref="M1217">_xlfn.IFS(istat[[#This Row],[Flag Codes]]="c",FALSE,istat[[#This Row],[Ateco 2007]]="TOTALE",FALSE,TRUE,TRUE)</f>
        <v>1</v>
      </c>
      <c r="N1217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17">
        <f>IFERROR(FIND("(",istat[[#This Row],[Variabile]])-2,LEN(istat[[#This Row],[Variabile]]))</f>
        <v>19</v>
      </c>
      <c r="P1217" t="str">
        <f>LEFT(istat[[#This Row],[Variabile]],istat[[#This Row],[unique_id_variable_text_num_char]])</f>
        <v>costi del personale</v>
      </c>
      <c r="Q1217" t="str">
        <f>istat[[#This Row],[unique_id_ateco_text]]&amp;": "&amp;istat[[#This Row],[unique_id_variable_text]]</f>
        <v>304 fabbricazione di veicoli militari da combattimento: costi del personale</v>
      </c>
    </row>
    <row r="1218" spans="1:17" x14ac:dyDescent="0.35">
      <c r="A1218" s="1" t="s">
        <v>11</v>
      </c>
      <c r="B1218" s="1" t="s">
        <v>12</v>
      </c>
      <c r="C1218" s="1" t="s">
        <v>77</v>
      </c>
      <c r="D1218" s="1" t="s">
        <v>78</v>
      </c>
      <c r="E1218" s="1" t="s">
        <v>274</v>
      </c>
      <c r="F1218" s="1" t="s">
        <v>275</v>
      </c>
      <c r="G1218">
        <v>2020</v>
      </c>
      <c r="H1218">
        <v>2020</v>
      </c>
      <c r="I1218">
        <v>50028</v>
      </c>
      <c r="L1218">
        <f>IF(ISNUMBER(SEARCH("migliaia",istat[[#This Row],[Variabile]])),istat[[#This Row],[Value]]*1000,istat[[#This Row],[Value]])</f>
        <v>50028000</v>
      </c>
      <c r="M1218" t="b" cm="1">
        <f t="array" ref="M1218">_xlfn.IFS(istat[[#This Row],[Flag Codes]]="c",FALSE,istat[[#This Row],[Ateco 2007]]="TOTALE",FALSE,TRUE,TRUE)</f>
        <v>1</v>
      </c>
      <c r="N1218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18">
        <f>IFERROR(FIND("(",istat[[#This Row],[Variabile]])-2,LEN(istat[[#This Row],[Variabile]]))</f>
        <v>23</v>
      </c>
      <c r="P1218" t="str">
        <f>LEFT(istat[[#This Row],[Variabile]],istat[[#This Row],[unique_id_variable_text_num_char]])</f>
        <v>margine operativo lordo</v>
      </c>
      <c r="Q1218" t="str">
        <f>istat[[#This Row],[unique_id_ateco_text]]&amp;": "&amp;istat[[#This Row],[unique_id_variable_text]]</f>
        <v>232 fabbricazione di prodotti refrattari: margine operativo lordo</v>
      </c>
    </row>
    <row r="1219" spans="1:17" x14ac:dyDescent="0.35">
      <c r="A1219" s="1" t="s">
        <v>11</v>
      </c>
      <c r="B1219" s="1" t="s">
        <v>12</v>
      </c>
      <c r="C1219" s="1" t="s">
        <v>69</v>
      </c>
      <c r="D1219" s="1" t="s">
        <v>70</v>
      </c>
      <c r="E1219" s="1" t="s">
        <v>268</v>
      </c>
      <c r="F1219" s="1" t="s">
        <v>269</v>
      </c>
      <c r="G1219">
        <v>2020</v>
      </c>
      <c r="H1219">
        <v>2020</v>
      </c>
      <c r="I1219">
        <v>16297329</v>
      </c>
      <c r="L1219">
        <f>IF(ISNUMBER(SEARCH("migliaia",istat[[#This Row],[Variabile]])),istat[[#This Row],[Value]]*1000,istat[[#This Row],[Value]])</f>
        <v>16297329000</v>
      </c>
      <c r="M1219" t="b" cm="1">
        <f t="array" ref="M1219">_xlfn.IFS(istat[[#This Row],[Flag Codes]]="c",FALSE,istat[[#This Row],[Ateco 2007]]="TOTALE",FALSE,TRUE,TRUE)</f>
        <v>1</v>
      </c>
      <c r="N1219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19">
        <f>IFERROR(FIND("(",istat[[#This Row],[Variabile]])-2,LEN(istat[[#This Row],[Variabile]]))</f>
        <v>9</v>
      </c>
      <c r="P1219" t="str">
        <f>LEFT(istat[[#This Row],[Variabile]],istat[[#This Row],[unique_id_variable_text_num_char]])</f>
        <v>fatturato</v>
      </c>
      <c r="Q1219" t="str">
        <f>istat[[#This Row],[unique_id_ateco_text]]&amp;": "&amp;istat[[#This Row],[unique_id_variable_text]]</f>
        <v>74 altre attività professionali, scientifiche e tecniche: fatturato</v>
      </c>
    </row>
    <row r="1220" spans="1:17" x14ac:dyDescent="0.35">
      <c r="A1220" s="1" t="s">
        <v>11</v>
      </c>
      <c r="B1220" s="1" t="s">
        <v>12</v>
      </c>
      <c r="C1220" s="1" t="s">
        <v>85</v>
      </c>
      <c r="D1220" s="1" t="s">
        <v>86</v>
      </c>
      <c r="E1220" s="1" t="s">
        <v>232</v>
      </c>
      <c r="F1220" s="1" t="s">
        <v>233</v>
      </c>
      <c r="G1220">
        <v>2020</v>
      </c>
      <c r="H1220">
        <v>2020</v>
      </c>
      <c r="I1220">
        <v>0</v>
      </c>
      <c r="L1220">
        <f>IF(ISNUMBER(SEARCH("migliaia",istat[[#This Row],[Variabile]])),istat[[#This Row],[Value]]*1000,istat[[#This Row],[Value]])</f>
        <v>0</v>
      </c>
      <c r="M1220" t="b" cm="1">
        <f t="array" ref="M1220">_xlfn.IFS(istat[[#This Row],[Flag Codes]]="c",FALSE,istat[[#This Row],[Ateco 2007]]="TOTALE",FALSE,TRUE,TRUE)</f>
        <v>1</v>
      </c>
      <c r="N1220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0">
        <f>IFERROR(FIND("(",istat[[#This Row],[Variabile]])-2,LEN(istat[[#This Row],[Variabile]]))</f>
        <v>17</v>
      </c>
      <c r="P1220" t="str">
        <f>LEFT(istat[[#This Row],[Variabile]],istat[[#This Row],[unique_id_variable_text_num_char]])</f>
        <v>salari e stipendi</v>
      </c>
      <c r="Q1220" t="str">
        <f>istat[[#This Row],[unique_id_ateco_text]]&amp;": "&amp;istat[[#This Row],[unique_id_variable_text]]</f>
        <v>304 fabbricazione di veicoli militari da combattimento: salari e stipendi</v>
      </c>
    </row>
    <row r="1221" spans="1:17" x14ac:dyDescent="0.35">
      <c r="A1221" s="1" t="s">
        <v>11</v>
      </c>
      <c r="B1221" s="1" t="s">
        <v>12</v>
      </c>
      <c r="C1221" s="1" t="s">
        <v>79</v>
      </c>
      <c r="D1221" s="1" t="s">
        <v>80</v>
      </c>
      <c r="E1221" s="1" t="s">
        <v>258</v>
      </c>
      <c r="F1221" s="1" t="s">
        <v>259</v>
      </c>
      <c r="G1221">
        <v>2020</v>
      </c>
      <c r="H1221">
        <v>2020</v>
      </c>
      <c r="I1221">
        <v>11294302</v>
      </c>
      <c r="L1221">
        <f>IF(ISNUMBER(SEARCH("migliaia",istat[[#This Row],[Variabile]])),istat[[#This Row],[Value]]*1000,istat[[#This Row],[Value]])</f>
        <v>11294302000</v>
      </c>
      <c r="M1221" t="b" cm="1">
        <f t="array" ref="M1221">_xlfn.IFS(istat[[#This Row],[Flag Codes]]="c",FALSE,istat[[#This Row],[Ateco 2007]]="TOTALE",FALSE,TRUE,TRUE)</f>
        <v>1</v>
      </c>
      <c r="N1221" t="str">
        <f>istat[[#This Row],[ATECO_2007]]&amp;" "&amp;LEFT(istat[[#This Row],[Ateco 2007]],IFERROR(FIND("(",istat[[#This Row],[Ateco 2007]])-2,LEN(istat[[#This Row],[Ateco 2007]])))</f>
        <v>69 attività legali e contabilità</v>
      </c>
      <c r="O1221">
        <f>IFERROR(FIND("(",istat[[#This Row],[Variabile]])-2,LEN(istat[[#This Row],[Variabile]]))</f>
        <v>26</v>
      </c>
      <c r="P1221" t="str">
        <f>LEFT(istat[[#This Row],[Variabile]],istat[[#This Row],[unique_id_variable_text_num_char]])</f>
        <v>acquisto di beni e servizi</v>
      </c>
      <c r="Q1221" t="str">
        <f>istat[[#This Row],[unique_id_ateco_text]]&amp;": "&amp;istat[[#This Row],[unique_id_variable_text]]</f>
        <v>69 attività legali e contabilità: acquisto di beni e servizi</v>
      </c>
    </row>
    <row r="1222" spans="1:17" x14ac:dyDescent="0.35">
      <c r="A1222" s="1" t="s">
        <v>11</v>
      </c>
      <c r="B1222" s="1" t="s">
        <v>12</v>
      </c>
      <c r="C1222" s="1" t="s">
        <v>101</v>
      </c>
      <c r="D1222" s="1" t="s">
        <v>102</v>
      </c>
      <c r="E1222" s="1" t="s">
        <v>162</v>
      </c>
      <c r="F1222" s="1" t="s">
        <v>163</v>
      </c>
      <c r="G1222">
        <v>2020</v>
      </c>
      <c r="H1222">
        <v>2020</v>
      </c>
      <c r="I1222">
        <v>463396</v>
      </c>
      <c r="L1222">
        <f>IF(ISNUMBER(SEARCH("migliaia",istat[[#This Row],[Variabile]])),istat[[#This Row],[Value]]*1000,istat[[#This Row],[Value]])</f>
        <v>463396000</v>
      </c>
      <c r="M1222" t="b" cm="1">
        <f t="array" ref="M1222">_xlfn.IFS(istat[[#This Row],[Flag Codes]]="c",FALSE,istat[[#This Row],[Ateco 2007]]="TOTALE",FALSE,TRUE,TRUE)</f>
        <v>1</v>
      </c>
      <c r="N1222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1222">
        <f>IFERROR(FIND("(",istat[[#This Row],[Variabile]])-2,LEN(istat[[#This Row],[Variabile]]))</f>
        <v>27</v>
      </c>
      <c r="P1222" t="str">
        <f>LEFT(istat[[#This Row],[Variabile]],istat[[#This Row],[unique_id_variable_text_num_char]])</f>
        <v>ore lavorate dai dipendenti</v>
      </c>
      <c r="Q1222" t="str">
        <f>istat[[#This Row],[unique_id_ateco_text]]&amp;": "&amp;istat[[#This Row],[unique_id_variable_text]]</f>
        <v>494 trasporto di merci su strada e servizi di trasloco: ore lavorate dai dipendenti</v>
      </c>
    </row>
    <row r="1223" spans="1:17" x14ac:dyDescent="0.35">
      <c r="A1223" s="1" t="s">
        <v>11</v>
      </c>
      <c r="B1223" s="1" t="s">
        <v>12</v>
      </c>
      <c r="C1223" s="1" t="s">
        <v>81</v>
      </c>
      <c r="D1223" s="1" t="s">
        <v>82</v>
      </c>
      <c r="E1223" s="1" t="s">
        <v>238</v>
      </c>
      <c r="F1223" s="1" t="s">
        <v>239</v>
      </c>
      <c r="G1223">
        <v>2020</v>
      </c>
      <c r="H1223">
        <v>2020</v>
      </c>
      <c r="I1223">
        <v>3380470</v>
      </c>
      <c r="L1223">
        <f>IF(ISNUMBER(SEARCH("migliaia",istat[[#This Row],[Variabile]])),istat[[#This Row],[Value]]*1000,istat[[#This Row],[Value]])</f>
        <v>3380470000</v>
      </c>
      <c r="M1223" t="b" cm="1">
        <f t="array" ref="M1223">_xlfn.IFS(istat[[#This Row],[Flag Codes]]="c",FALSE,istat[[#This Row],[Ateco 2007]]="TOTALE",FALSE,TRUE,TRUE)</f>
        <v>1</v>
      </c>
      <c r="N1223" t="str">
        <f>istat[[#This Row],[ATECO_2007]]&amp;" "&amp;LEFT(istat[[#This Row],[Ateco 2007]],IFERROR(FIND("(",istat[[#This Row],[Ateco 2007]])-2,LEN(istat[[#This Row],[Ateco 2007]])))</f>
        <v>88 assistenza sociale non residenziale</v>
      </c>
      <c r="O1223">
        <f>IFERROR(FIND("(",istat[[#This Row],[Variabile]])-2,LEN(istat[[#This Row],[Variabile]]))</f>
        <v>19</v>
      </c>
      <c r="P1223" t="str">
        <f>LEFT(istat[[#This Row],[Variabile]],istat[[#This Row],[unique_id_variable_text_num_char]])</f>
        <v>costi del personale</v>
      </c>
      <c r="Q1223" t="str">
        <f>istat[[#This Row],[unique_id_ateco_text]]&amp;": "&amp;istat[[#This Row],[unique_id_variable_text]]</f>
        <v>88 assistenza sociale non residenziale: costi del personale</v>
      </c>
    </row>
    <row r="1224" spans="1:17" x14ac:dyDescent="0.35">
      <c r="A1224" s="1" t="s">
        <v>11</v>
      </c>
      <c r="B1224" s="1" t="s">
        <v>12</v>
      </c>
      <c r="C1224" s="1" t="s">
        <v>87</v>
      </c>
      <c r="D1224" s="1" t="s">
        <v>88</v>
      </c>
      <c r="E1224" s="1" t="s">
        <v>232</v>
      </c>
      <c r="F1224" s="1" t="s">
        <v>233</v>
      </c>
      <c r="G1224">
        <v>2020</v>
      </c>
      <c r="H1224">
        <v>2020</v>
      </c>
      <c r="I1224">
        <v>0</v>
      </c>
      <c r="L1224">
        <f>IF(ISNUMBER(SEARCH("migliaia",istat[[#This Row],[Variabile]])),istat[[#This Row],[Value]]*1000,istat[[#This Row],[Value]])</f>
        <v>0</v>
      </c>
      <c r="M1224" t="b" cm="1">
        <f t="array" ref="M1224">_xlfn.IFS(istat[[#This Row],[Flag Codes]]="c",FALSE,istat[[#This Row],[Ateco 2007]]="TOTALE",FALSE,TRUE,TRUE)</f>
        <v>1</v>
      </c>
      <c r="N122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24">
        <f>IFERROR(FIND("(",istat[[#This Row],[Variabile]])-2,LEN(istat[[#This Row],[Variabile]]))</f>
        <v>36</v>
      </c>
      <c r="P1224" t="str">
        <f>LEFT(istat[[#This Row],[Variabile]],istat[[#This Row],[unique_id_variable_text_num_char]])</f>
        <v>investimenti lordi in beni materiali</v>
      </c>
      <c r="Q1224" t="str">
        <f>istat[[#This Row],[unique_id_ateco_text]]&amp;": "&amp;istat[[#This Row],[unique_id_variable_text]]</f>
        <v>304 fabbricazione di veicoli militari da combattimento: investimenti lordi in beni materiali</v>
      </c>
    </row>
    <row r="1225" spans="1:17" x14ac:dyDescent="0.35">
      <c r="A1225" s="1" t="s">
        <v>11</v>
      </c>
      <c r="B1225" s="1" t="s">
        <v>12</v>
      </c>
      <c r="C1225" s="1" t="s">
        <v>79</v>
      </c>
      <c r="D1225" s="1" t="s">
        <v>80</v>
      </c>
      <c r="E1225" s="1" t="s">
        <v>274</v>
      </c>
      <c r="F1225" s="1" t="s">
        <v>275</v>
      </c>
      <c r="G1225">
        <v>2020</v>
      </c>
      <c r="H1225">
        <v>2020</v>
      </c>
      <c r="I1225">
        <v>317068</v>
      </c>
      <c r="L1225">
        <f>IF(ISNUMBER(SEARCH("migliaia",istat[[#This Row],[Variabile]])),istat[[#This Row],[Value]]*1000,istat[[#This Row],[Value]])</f>
        <v>317068000</v>
      </c>
      <c r="M1225" t="b" cm="1">
        <f t="array" ref="M1225">_xlfn.IFS(istat[[#This Row],[Flag Codes]]="c",FALSE,istat[[#This Row],[Ateco 2007]]="TOTALE",FALSE,TRUE,TRUE)</f>
        <v>1</v>
      </c>
      <c r="N122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25">
        <f>IFERROR(FIND("(",istat[[#This Row],[Variabile]])-2,LEN(istat[[#This Row],[Variabile]]))</f>
        <v>26</v>
      </c>
      <c r="P1225" t="str">
        <f>LEFT(istat[[#This Row],[Variabile]],istat[[#This Row],[unique_id_variable_text_num_char]])</f>
        <v>acquisto di beni e servizi</v>
      </c>
      <c r="Q1225" t="str">
        <f>istat[[#This Row],[unique_id_ateco_text]]&amp;": "&amp;istat[[#This Row],[unique_id_variable_text]]</f>
        <v>232 fabbricazione di prodotti refrattari: acquisto di beni e servizi</v>
      </c>
    </row>
    <row r="1226" spans="1:17" x14ac:dyDescent="0.35">
      <c r="A1226" s="1" t="s">
        <v>11</v>
      </c>
      <c r="B1226" s="1" t="s">
        <v>12</v>
      </c>
      <c r="C1226" s="1" t="s">
        <v>71</v>
      </c>
      <c r="D1226" s="1" t="s">
        <v>72</v>
      </c>
      <c r="E1226" s="1" t="s">
        <v>266</v>
      </c>
      <c r="F1226" s="1" t="s">
        <v>267</v>
      </c>
      <c r="G1226">
        <v>2020</v>
      </c>
      <c r="H1226">
        <v>2020</v>
      </c>
      <c r="I1226">
        <v>22099172</v>
      </c>
      <c r="L1226">
        <f>IF(ISNUMBER(SEARCH("migliaia",istat[[#This Row],[Variabile]])),istat[[#This Row],[Value]]*1000,istat[[#This Row],[Value]])</f>
        <v>22099172000</v>
      </c>
      <c r="M1226" t="b" cm="1">
        <f t="array" ref="M1226">_xlfn.IFS(istat[[#This Row],[Flag Codes]]="c",FALSE,istat[[#This Row],[Ateco 2007]]="TOTALE",FALSE,TRUE,TRUE)</f>
        <v>1</v>
      </c>
      <c r="N1226" t="str">
        <f>istat[[#This Row],[ATECO_2007]]&amp;" "&amp;LEFT(istat[[#This Row],[Ateco 2007]],IFERROR(FIND("(",istat[[#This Row],[Ateco 2007]])-2,LEN(istat[[#This Row],[Ateco 2007]])))</f>
        <v>241 siderurgia</v>
      </c>
      <c r="O1226">
        <f>IFERROR(FIND("(",istat[[#This Row],[Variabile]])-2,LEN(istat[[#This Row],[Variabile]]))</f>
        <v>23</v>
      </c>
      <c r="P1226" t="str">
        <f>LEFT(istat[[#This Row],[Variabile]],istat[[#This Row],[unique_id_variable_text_num_char]])</f>
        <v>valore della produzione</v>
      </c>
      <c r="Q1226" t="str">
        <f>istat[[#This Row],[unique_id_ateco_text]]&amp;": "&amp;istat[[#This Row],[unique_id_variable_text]]</f>
        <v>241 siderurgia: valore della produzione</v>
      </c>
    </row>
    <row r="1227" spans="1:17" x14ac:dyDescent="0.35">
      <c r="A1227" s="1" t="s">
        <v>11</v>
      </c>
      <c r="B1227" s="1" t="s">
        <v>12</v>
      </c>
      <c r="C1227" s="1" t="s">
        <v>81</v>
      </c>
      <c r="D1227" s="1" t="s">
        <v>82</v>
      </c>
      <c r="E1227" s="1" t="s">
        <v>172</v>
      </c>
      <c r="F1227" s="1" t="s">
        <v>173</v>
      </c>
      <c r="G1227">
        <v>2020</v>
      </c>
      <c r="H1227">
        <v>2020</v>
      </c>
      <c r="I1227">
        <v>3398110</v>
      </c>
      <c r="L1227">
        <f>IF(ISNUMBER(SEARCH("migliaia",istat[[#This Row],[Variabile]])),istat[[#This Row],[Value]]*1000,istat[[#This Row],[Value]])</f>
        <v>3398110000</v>
      </c>
      <c r="M1227" t="b" cm="1">
        <f t="array" ref="M1227">_xlfn.IFS(istat[[#This Row],[Flag Codes]]="c",FALSE,istat[[#This Row],[Ateco 2007]]="TOTALE",FALSE,TRUE,TRUE)</f>
        <v>1</v>
      </c>
      <c r="N1227" t="str">
        <f>istat[[#This Row],[ATECO_2007]]&amp;" "&amp;LEFT(istat[[#This Row],[Ateco 2007]],IFERROR(FIND("(",istat[[#This Row],[Ateco 2007]])-2,LEN(istat[[#This Row],[Ateco 2007]])))</f>
        <v>32 altre industrie manifatturiere</v>
      </c>
      <c r="O1227">
        <f>IFERROR(FIND("(",istat[[#This Row],[Variabile]])-2,LEN(istat[[#This Row],[Variabile]]))</f>
        <v>19</v>
      </c>
      <c r="P1227" t="str">
        <f>LEFT(istat[[#This Row],[Variabile]],istat[[#This Row],[unique_id_variable_text_num_char]])</f>
        <v>costi del personale</v>
      </c>
      <c r="Q1227" t="str">
        <f>istat[[#This Row],[unique_id_ateco_text]]&amp;": "&amp;istat[[#This Row],[unique_id_variable_text]]</f>
        <v>32 altre industrie manifatturiere: costi del personale</v>
      </c>
    </row>
    <row r="1228" spans="1:17" x14ac:dyDescent="0.35">
      <c r="A1228" s="1" t="s">
        <v>11</v>
      </c>
      <c r="B1228" s="1" t="s">
        <v>12</v>
      </c>
      <c r="C1228" s="1" t="s">
        <v>87</v>
      </c>
      <c r="D1228" s="1" t="s">
        <v>88</v>
      </c>
      <c r="E1228" s="1" t="s">
        <v>200</v>
      </c>
      <c r="F1228" s="1" t="s">
        <v>201</v>
      </c>
      <c r="G1228">
        <v>2020</v>
      </c>
      <c r="H1228">
        <v>2020</v>
      </c>
      <c r="I1228">
        <v>360158</v>
      </c>
      <c r="L1228">
        <f>IF(ISNUMBER(SEARCH("migliaia",istat[[#This Row],[Variabile]])),istat[[#This Row],[Value]]*1000,istat[[#This Row],[Value]])</f>
        <v>360158000</v>
      </c>
      <c r="M1228" t="b" cm="1">
        <f t="array" ref="M1228">_xlfn.IFS(istat[[#This Row],[Flag Codes]]="c",FALSE,istat[[#This Row],[Ateco 2007]]="TOTALE",FALSE,TRUE,TRUE)</f>
        <v>1</v>
      </c>
      <c r="N1228" t="str">
        <f>istat[[#This Row],[ATECO_2007]]&amp;" "&amp;LEFT(istat[[#This Row],[Ateco 2007]],IFERROR(FIND("(",istat[[#This Row],[Ateco 2007]])-2,LEN(istat[[#This Row],[Ateco 2007]])))</f>
        <v>221 fabbricazione di articoli in gomma</v>
      </c>
      <c r="O1228">
        <f>IFERROR(FIND("(",istat[[#This Row],[Variabile]])-2,LEN(istat[[#This Row],[Variabile]]))</f>
        <v>36</v>
      </c>
      <c r="P1228" t="str">
        <f>LEFT(istat[[#This Row],[Variabile]],istat[[#This Row],[unique_id_variable_text_num_char]])</f>
        <v>investimenti lordi in beni materiali</v>
      </c>
      <c r="Q1228" t="str">
        <f>istat[[#This Row],[unique_id_ateco_text]]&amp;": "&amp;istat[[#This Row],[unique_id_variable_text]]</f>
        <v>221 fabbricazione di articoli in gomma: investimenti lordi in beni materiali</v>
      </c>
    </row>
    <row r="1229" spans="1:17" x14ac:dyDescent="0.35">
      <c r="A1229" s="1" t="s">
        <v>11</v>
      </c>
      <c r="B1229" s="1" t="s">
        <v>12</v>
      </c>
      <c r="C1229" s="1" t="s">
        <v>85</v>
      </c>
      <c r="D1229" s="1" t="s">
        <v>86</v>
      </c>
      <c r="E1229" s="1" t="s">
        <v>258</v>
      </c>
      <c r="F1229" s="1" t="s">
        <v>259</v>
      </c>
      <c r="G1229">
        <v>2020</v>
      </c>
      <c r="H1229">
        <v>2020</v>
      </c>
      <c r="I1229">
        <v>3769700</v>
      </c>
      <c r="L1229">
        <f>IF(ISNUMBER(SEARCH("migliaia",istat[[#This Row],[Variabile]])),istat[[#This Row],[Value]]*1000,istat[[#This Row],[Value]])</f>
        <v>3769700000</v>
      </c>
      <c r="M1229" t="b" cm="1">
        <f t="array" ref="M1229">_xlfn.IFS(istat[[#This Row],[Flag Codes]]="c",FALSE,istat[[#This Row],[Ateco 2007]]="TOTALE",FALSE,TRUE,TRUE)</f>
        <v>1</v>
      </c>
      <c r="N1229" t="str">
        <f>istat[[#This Row],[ATECO_2007]]&amp;" "&amp;LEFT(istat[[#This Row],[Ateco 2007]],IFERROR(FIND("(",istat[[#This Row],[Ateco 2007]])-2,LEN(istat[[#This Row],[Ateco 2007]])))</f>
        <v>69 attività legali e contabilità</v>
      </c>
      <c r="O1229">
        <f>IFERROR(FIND("(",istat[[#This Row],[Variabile]])-2,LEN(istat[[#This Row],[Variabile]]))</f>
        <v>17</v>
      </c>
      <c r="P1229" t="str">
        <f>LEFT(istat[[#This Row],[Variabile]],istat[[#This Row],[unique_id_variable_text_num_char]])</f>
        <v>salari e stipendi</v>
      </c>
      <c r="Q1229" t="str">
        <f>istat[[#This Row],[unique_id_ateco_text]]&amp;": "&amp;istat[[#This Row],[unique_id_variable_text]]</f>
        <v>69 attività legali e contabilità: salari e stipendi</v>
      </c>
    </row>
    <row r="1230" spans="1:17" x14ac:dyDescent="0.35">
      <c r="A1230" s="1" t="s">
        <v>11</v>
      </c>
      <c r="B1230" s="1" t="s">
        <v>12</v>
      </c>
      <c r="C1230" s="1" t="s">
        <v>95</v>
      </c>
      <c r="D1230" s="1" t="s">
        <v>96</v>
      </c>
      <c r="E1230" s="1" t="s">
        <v>172</v>
      </c>
      <c r="F1230" s="1" t="s">
        <v>173</v>
      </c>
      <c r="G1230">
        <v>2020</v>
      </c>
      <c r="H1230">
        <v>2020</v>
      </c>
      <c r="I1230">
        <v>92245</v>
      </c>
      <c r="L1230">
        <f>IF(ISNUMBER(SEARCH("migliaia",istat[[#This Row],[Variabile]])),istat[[#This Row],[Value]]*1000,istat[[#This Row],[Value]])</f>
        <v>92245</v>
      </c>
      <c r="M1230" t="b" cm="1">
        <f t="array" ref="M1230">_xlfn.IFS(istat[[#This Row],[Flag Codes]]="c",FALSE,istat[[#This Row],[Ateco 2007]]="TOTALE",FALSE,TRUE,TRUE)</f>
        <v>1</v>
      </c>
      <c r="N1230" t="str">
        <f>istat[[#This Row],[ATECO_2007]]&amp;" "&amp;LEFT(istat[[#This Row],[Ateco 2007]],IFERROR(FIND("(",istat[[#This Row],[Ateco 2007]])-2,LEN(istat[[#This Row],[Ateco 2007]])))</f>
        <v>32 altre industrie manifatturiere</v>
      </c>
      <c r="O1230">
        <f>IFERROR(FIND("(",istat[[#This Row],[Variabile]])-2,LEN(istat[[#This Row],[Variabile]]))</f>
        <v>21</v>
      </c>
      <c r="P1230" t="str">
        <f>LEFT(istat[[#This Row],[Variabile]],istat[[#This Row],[unique_id_variable_text_num_char]])</f>
        <v>lavoratori dipendenti</v>
      </c>
      <c r="Q1230" t="str">
        <f>istat[[#This Row],[unique_id_ateco_text]]&amp;": "&amp;istat[[#This Row],[unique_id_variable_text]]</f>
        <v>32 altre industrie manifatturiere: lavoratori dipendenti</v>
      </c>
    </row>
    <row r="1231" spans="1:17" x14ac:dyDescent="0.35">
      <c r="A1231" s="1" t="s">
        <v>11</v>
      </c>
      <c r="B1231" s="1" t="s">
        <v>12</v>
      </c>
      <c r="C1231" s="1" t="s">
        <v>87</v>
      </c>
      <c r="D1231" s="1" t="s">
        <v>88</v>
      </c>
      <c r="E1231" s="1" t="s">
        <v>212</v>
      </c>
      <c r="F1231" s="1" t="s">
        <v>213</v>
      </c>
      <c r="G1231">
        <v>2020</v>
      </c>
      <c r="H1231">
        <v>2020</v>
      </c>
      <c r="I1231">
        <v>104482</v>
      </c>
      <c r="L1231">
        <f>IF(ISNUMBER(SEARCH("migliaia",istat[[#This Row],[Variabile]])),istat[[#This Row],[Value]]*1000,istat[[#This Row],[Value]])</f>
        <v>104482000</v>
      </c>
      <c r="M1231" t="b" cm="1">
        <f t="array" ref="M1231">_xlfn.IFS(istat[[#This Row],[Flag Codes]]="c",FALSE,istat[[#This Row],[Ateco 2007]]="TOTALE",FALSE,TRUE,TRUE)</f>
        <v>1</v>
      </c>
      <c r="N1231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31">
        <f>IFERROR(FIND("(",istat[[#This Row],[Variabile]])-2,LEN(istat[[#This Row],[Variabile]]))</f>
        <v>36</v>
      </c>
      <c r="P1231" t="str">
        <f>LEFT(istat[[#This Row],[Variabile]],istat[[#This Row],[unique_id_variable_text_num_char]])</f>
        <v>investimenti lordi in beni materiali</v>
      </c>
      <c r="Q1231" t="str">
        <f>istat[[#This Row],[unique_id_ateco_text]]&amp;": "&amp;istat[[#This Row],[unique_id_variable_text]]</f>
        <v>619 altre attività di telecomunicazione: investimenti lordi in beni materiali</v>
      </c>
    </row>
    <row r="1232" spans="1:17" x14ac:dyDescent="0.35">
      <c r="A1232" s="1" t="s">
        <v>11</v>
      </c>
      <c r="B1232" s="1" t="s">
        <v>12</v>
      </c>
      <c r="C1232" s="1" t="s">
        <v>69</v>
      </c>
      <c r="D1232" s="1" t="s">
        <v>70</v>
      </c>
      <c r="E1232" s="1" t="s">
        <v>246</v>
      </c>
      <c r="F1232" s="1" t="s">
        <v>247</v>
      </c>
      <c r="G1232">
        <v>2020</v>
      </c>
      <c r="H1232">
        <v>2020</v>
      </c>
      <c r="I1232">
        <v>543811</v>
      </c>
      <c r="L1232">
        <f>IF(ISNUMBER(SEARCH("migliaia",istat[[#This Row],[Variabile]])),istat[[#This Row],[Value]]*1000,istat[[#This Row],[Value]])</f>
        <v>543811000</v>
      </c>
      <c r="M1232" t="b" cm="1">
        <f t="array" ref="M1232">_xlfn.IFS(istat[[#This Row],[Flag Codes]]="c",FALSE,istat[[#This Row],[Ateco 2007]]="TOTALE",FALSE,TRUE,TRUE)</f>
        <v>1</v>
      </c>
      <c r="N1232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2">
        <f>IFERROR(FIND("(",istat[[#This Row],[Variabile]])-2,LEN(istat[[#This Row],[Variabile]]))</f>
        <v>9</v>
      </c>
      <c r="P1232" t="str">
        <f>LEFT(istat[[#This Row],[Variabile]],istat[[#This Row],[unique_id_variable_text_num_char]])</f>
        <v>fatturato</v>
      </c>
      <c r="Q1232" t="str">
        <f>istat[[#This Row],[unique_id_ateco_text]]&amp;": "&amp;istat[[#This Row],[unique_id_variable_text]]</f>
        <v>324 fabbricazione di giochi e giocattoli: fatturato</v>
      </c>
    </row>
    <row r="1233" spans="1:17" x14ac:dyDescent="0.35">
      <c r="A1233" s="1" t="s">
        <v>11</v>
      </c>
      <c r="B1233" s="1" t="s">
        <v>12</v>
      </c>
      <c r="C1233" s="1" t="s">
        <v>73</v>
      </c>
      <c r="D1233" s="1" t="s">
        <v>74</v>
      </c>
      <c r="E1233" s="1" t="s">
        <v>216</v>
      </c>
      <c r="F1233" s="1" t="s">
        <v>217</v>
      </c>
      <c r="G1233">
        <v>2020</v>
      </c>
      <c r="H1233">
        <v>2020</v>
      </c>
      <c r="J1233" t="s">
        <v>39</v>
      </c>
      <c r="K1233" t="s">
        <v>40</v>
      </c>
      <c r="L1233">
        <f>IF(ISNUMBER(SEARCH("migliaia",istat[[#This Row],[Variabile]])),istat[[#This Row],[Value]]*1000,istat[[#This Row],[Value]])</f>
        <v>0</v>
      </c>
      <c r="M1233" t="b" cm="1">
        <f t="array" ref="M1233">_xlfn.IFS(istat[[#This Row],[Flag Codes]]="c",FALSE,istat[[#This Row],[Ateco 2007]]="TOTALE",FALSE,TRUE,TRUE)</f>
        <v>0</v>
      </c>
      <c r="N1233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3">
        <f>IFERROR(FIND("(",istat[[#This Row],[Variabile]])-2,LEN(istat[[#This Row],[Variabile]]))</f>
        <v>36</v>
      </c>
      <c r="P1233" t="str">
        <f>LEFT(istat[[#This Row],[Variabile]],istat[[#This Row],[unique_id_variable_text_num_char]])</f>
        <v>valore aggiunto al costo dei fattori</v>
      </c>
      <c r="Q1233" t="str">
        <f>istat[[#This Row],[unique_id_ateco_text]]&amp;": "&amp;istat[[#This Row],[unique_id_variable_text]]</f>
        <v>532 altre attività postali e di corriere: valore aggiunto al costo dei fattori</v>
      </c>
    </row>
    <row r="1234" spans="1:17" x14ac:dyDescent="0.35">
      <c r="A1234" s="1" t="s">
        <v>11</v>
      </c>
      <c r="B1234" s="1" t="s">
        <v>12</v>
      </c>
      <c r="C1234" s="1" t="s">
        <v>73</v>
      </c>
      <c r="D1234" s="1" t="s">
        <v>74</v>
      </c>
      <c r="E1234" s="1" t="s">
        <v>246</v>
      </c>
      <c r="F1234" s="1" t="s">
        <v>247</v>
      </c>
      <c r="G1234">
        <v>2020</v>
      </c>
      <c r="H1234">
        <v>2020</v>
      </c>
      <c r="I1234">
        <v>137317</v>
      </c>
      <c r="L1234">
        <f>IF(ISNUMBER(SEARCH("migliaia",istat[[#This Row],[Variabile]])),istat[[#This Row],[Value]]*1000,istat[[#This Row],[Value]])</f>
        <v>137317000</v>
      </c>
      <c r="M1234" t="b" cm="1">
        <f t="array" ref="M1234">_xlfn.IFS(istat[[#This Row],[Flag Codes]]="c",FALSE,istat[[#This Row],[Ateco 2007]]="TOTALE",FALSE,TRUE,TRUE)</f>
        <v>1</v>
      </c>
      <c r="N123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34">
        <f>IFERROR(FIND("(",istat[[#This Row],[Variabile]])-2,LEN(istat[[#This Row],[Variabile]]))</f>
        <v>36</v>
      </c>
      <c r="P1234" t="str">
        <f>LEFT(istat[[#This Row],[Variabile]],istat[[#This Row],[unique_id_variable_text_num_char]])</f>
        <v>valore aggiunto al costo dei fattori</v>
      </c>
      <c r="Q1234" t="str">
        <f>istat[[#This Row],[unique_id_ateco_text]]&amp;": "&amp;istat[[#This Row],[unique_id_variable_text]]</f>
        <v>324 fabbricazione di giochi e giocattoli: valore aggiunto al costo dei fattori</v>
      </c>
    </row>
    <row r="1235" spans="1:17" x14ac:dyDescent="0.35">
      <c r="A1235" s="1" t="s">
        <v>11</v>
      </c>
      <c r="B1235" s="1" t="s">
        <v>12</v>
      </c>
      <c r="C1235" s="1" t="s">
        <v>79</v>
      </c>
      <c r="D1235" s="1" t="s">
        <v>80</v>
      </c>
      <c r="E1235" s="1" t="s">
        <v>260</v>
      </c>
      <c r="F1235" s="1" t="s">
        <v>261</v>
      </c>
      <c r="G1235">
        <v>2020</v>
      </c>
      <c r="H1235">
        <v>2020</v>
      </c>
      <c r="I1235">
        <v>2761500</v>
      </c>
      <c r="L1235">
        <f>IF(ISNUMBER(SEARCH("migliaia",istat[[#This Row],[Variabile]])),istat[[#This Row],[Value]]*1000,istat[[#This Row],[Value]])</f>
        <v>2761500000</v>
      </c>
      <c r="M1235" t="b" cm="1">
        <f t="array" ref="M1235">_xlfn.IFS(istat[[#This Row],[Flag Codes]]="c",FALSE,istat[[#This Row],[Ateco 2007]]="TOTALE",FALSE,TRUE,TRUE)</f>
        <v>1</v>
      </c>
      <c r="N1235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35">
        <f>IFERROR(FIND("(",istat[[#This Row],[Variabile]])-2,LEN(istat[[#This Row],[Variabile]]))</f>
        <v>26</v>
      </c>
      <c r="P1235" t="str">
        <f>LEFT(istat[[#This Row],[Variabile]],istat[[#This Row],[unique_id_variable_text_num_char]])</f>
        <v>acquisto di beni e servizi</v>
      </c>
      <c r="Q1235" t="str">
        <f>istat[[#This Row],[unique_id_ateco_text]]&amp;": "&amp;istat[[#This Row],[unique_id_variable_text]]</f>
        <v>302 costruzione di locomotive e di materiale rotabile ferro-tranviario: acquisto di beni e servizi</v>
      </c>
    </row>
    <row r="1236" spans="1:17" x14ac:dyDescent="0.35">
      <c r="A1236" s="1" t="s">
        <v>11</v>
      </c>
      <c r="B1236" s="1" t="s">
        <v>12</v>
      </c>
      <c r="C1236" s="1" t="s">
        <v>101</v>
      </c>
      <c r="D1236" s="1" t="s">
        <v>102</v>
      </c>
      <c r="E1236" s="1" t="s">
        <v>216</v>
      </c>
      <c r="F1236" s="1" t="s">
        <v>217</v>
      </c>
      <c r="G1236">
        <v>2020</v>
      </c>
      <c r="H1236">
        <v>2020</v>
      </c>
      <c r="J1236" t="s">
        <v>39</v>
      </c>
      <c r="K1236" t="s">
        <v>40</v>
      </c>
      <c r="L1236">
        <f>IF(ISNUMBER(SEARCH("migliaia",istat[[#This Row],[Variabile]])),istat[[#This Row],[Value]]*1000,istat[[#This Row],[Value]])</f>
        <v>0</v>
      </c>
      <c r="M1236" t="b" cm="1">
        <f t="array" ref="M1236">_xlfn.IFS(istat[[#This Row],[Flag Codes]]="c",FALSE,istat[[#This Row],[Ateco 2007]]="TOTALE",FALSE,TRUE,TRUE)</f>
        <v>0</v>
      </c>
      <c r="N1236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236">
        <f>IFERROR(FIND("(",istat[[#This Row],[Variabile]])-2,LEN(istat[[#This Row],[Variabile]]))</f>
        <v>27</v>
      </c>
      <c r="P1236" t="str">
        <f>LEFT(istat[[#This Row],[Variabile]],istat[[#This Row],[unique_id_variable_text_num_char]])</f>
        <v>ore lavorate dai dipendenti</v>
      </c>
      <c r="Q1236" t="str">
        <f>istat[[#This Row],[unique_id_ateco_text]]&amp;": "&amp;istat[[#This Row],[unique_id_variable_text]]</f>
        <v>532 altre attività postali e di corriere: ore lavorate dai dipendenti</v>
      </c>
    </row>
    <row r="1237" spans="1:17" x14ac:dyDescent="0.35">
      <c r="A1237" s="1" t="s">
        <v>11</v>
      </c>
      <c r="B1237" s="1" t="s">
        <v>12</v>
      </c>
      <c r="C1237" s="1" t="s">
        <v>95</v>
      </c>
      <c r="D1237" s="1" t="s">
        <v>96</v>
      </c>
      <c r="E1237" s="1" t="s">
        <v>262</v>
      </c>
      <c r="F1237" s="1" t="s">
        <v>263</v>
      </c>
      <c r="G1237">
        <v>2020</v>
      </c>
      <c r="H1237">
        <v>2020</v>
      </c>
      <c r="I1237">
        <v>146826</v>
      </c>
      <c r="L1237">
        <f>IF(ISNUMBER(SEARCH("migliaia",istat[[#This Row],[Variabile]])),istat[[#This Row],[Value]]*1000,istat[[#This Row],[Value]])</f>
        <v>146826</v>
      </c>
      <c r="M1237" t="b" cm="1">
        <f t="array" ref="M1237">_xlfn.IFS(istat[[#This Row],[Flag Codes]]="c",FALSE,istat[[#This Row],[Ateco 2007]]="TOTALE",FALSE,TRUE,TRUE)</f>
        <v>1</v>
      </c>
      <c r="N1237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37">
        <f>IFERROR(FIND("(",istat[[#This Row],[Variabile]])-2,LEN(istat[[#This Row],[Variabile]]))</f>
        <v>21</v>
      </c>
      <c r="P1237" t="str">
        <f>LEFT(istat[[#This Row],[Variabile]],istat[[#This Row],[unique_id_variable_text_num_char]])</f>
        <v>lavoratori dipendenti</v>
      </c>
      <c r="Q1237" t="str">
        <f>istat[[#This Row],[unique_id_ateco_text]]&amp;": "&amp;istat[[#This Row],[unique_id_variable_text]]</f>
        <v>141 confezione di articoli di abbigliamento, escluso abbigliamento in pelliccia: lavoratori dipendenti</v>
      </c>
    </row>
    <row r="1238" spans="1:17" x14ac:dyDescent="0.35">
      <c r="A1238" s="1" t="s">
        <v>11</v>
      </c>
      <c r="B1238" s="1" t="s">
        <v>12</v>
      </c>
      <c r="C1238" s="1" t="s">
        <v>73</v>
      </c>
      <c r="D1238" s="1" t="s">
        <v>74</v>
      </c>
      <c r="E1238" s="1" t="s">
        <v>258</v>
      </c>
      <c r="F1238" s="1" t="s">
        <v>259</v>
      </c>
      <c r="G1238">
        <v>2020</v>
      </c>
      <c r="H1238">
        <v>2020</v>
      </c>
      <c r="I1238">
        <v>21631320</v>
      </c>
      <c r="L1238">
        <f>IF(ISNUMBER(SEARCH("migliaia",istat[[#This Row],[Variabile]])),istat[[#This Row],[Value]]*1000,istat[[#This Row],[Value]])</f>
        <v>21631320000</v>
      </c>
      <c r="M1238" t="b" cm="1">
        <f t="array" ref="M1238">_xlfn.IFS(istat[[#This Row],[Flag Codes]]="c",FALSE,istat[[#This Row],[Ateco 2007]]="TOTALE",FALSE,TRUE,TRUE)</f>
        <v>1</v>
      </c>
      <c r="N1238" t="str">
        <f>istat[[#This Row],[ATECO_2007]]&amp;" "&amp;LEFT(istat[[#This Row],[Ateco 2007]],IFERROR(FIND("(",istat[[#This Row],[Ateco 2007]])-2,LEN(istat[[#This Row],[Ateco 2007]])))</f>
        <v>69 attività legali e contabilità</v>
      </c>
      <c r="O1238">
        <f>IFERROR(FIND("(",istat[[#This Row],[Variabile]])-2,LEN(istat[[#This Row],[Variabile]]))</f>
        <v>36</v>
      </c>
      <c r="P1238" t="str">
        <f>LEFT(istat[[#This Row],[Variabile]],istat[[#This Row],[unique_id_variable_text_num_char]])</f>
        <v>valore aggiunto al costo dei fattori</v>
      </c>
      <c r="Q1238" t="str">
        <f>istat[[#This Row],[unique_id_ateco_text]]&amp;": "&amp;istat[[#This Row],[unique_id_variable_text]]</f>
        <v>69 attività legali e contabilità: valore aggiunto al costo dei fattori</v>
      </c>
    </row>
    <row r="1239" spans="1:17" x14ac:dyDescent="0.35">
      <c r="A1239" s="1" t="s">
        <v>11</v>
      </c>
      <c r="B1239" s="1" t="s">
        <v>12</v>
      </c>
      <c r="C1239" s="1" t="s">
        <v>79</v>
      </c>
      <c r="D1239" s="1" t="s">
        <v>80</v>
      </c>
      <c r="E1239" s="1" t="s">
        <v>172</v>
      </c>
      <c r="F1239" s="1" t="s">
        <v>173</v>
      </c>
      <c r="G1239">
        <v>2020</v>
      </c>
      <c r="H1239">
        <v>2020</v>
      </c>
      <c r="I1239">
        <v>14475485</v>
      </c>
      <c r="L1239">
        <f>IF(ISNUMBER(SEARCH("migliaia",istat[[#This Row],[Variabile]])),istat[[#This Row],[Value]]*1000,istat[[#This Row],[Value]])</f>
        <v>14475485000</v>
      </c>
      <c r="M1239" t="b" cm="1">
        <f t="array" ref="M1239">_xlfn.IFS(istat[[#This Row],[Flag Codes]]="c",FALSE,istat[[#This Row],[Ateco 2007]]="TOTALE",FALSE,TRUE,TRUE)</f>
        <v>1</v>
      </c>
      <c r="N1239" t="str">
        <f>istat[[#This Row],[ATECO_2007]]&amp;" "&amp;LEFT(istat[[#This Row],[Ateco 2007]],IFERROR(FIND("(",istat[[#This Row],[Ateco 2007]])-2,LEN(istat[[#This Row],[Ateco 2007]])))</f>
        <v>32 altre industrie manifatturiere</v>
      </c>
      <c r="O1239">
        <f>IFERROR(FIND("(",istat[[#This Row],[Variabile]])-2,LEN(istat[[#This Row],[Variabile]]))</f>
        <v>26</v>
      </c>
      <c r="P1239" t="str">
        <f>LEFT(istat[[#This Row],[Variabile]],istat[[#This Row],[unique_id_variable_text_num_char]])</f>
        <v>acquisto di beni e servizi</v>
      </c>
      <c r="Q1239" t="str">
        <f>istat[[#This Row],[unique_id_ateco_text]]&amp;": "&amp;istat[[#This Row],[unique_id_variable_text]]</f>
        <v>32 altre industrie manifatturiere: acquisto di beni e servizi</v>
      </c>
    </row>
    <row r="1240" spans="1:17" x14ac:dyDescent="0.35">
      <c r="A1240" s="1" t="s">
        <v>11</v>
      </c>
      <c r="B1240" s="1" t="s">
        <v>12</v>
      </c>
      <c r="C1240" s="1" t="s">
        <v>85</v>
      </c>
      <c r="D1240" s="1" t="s">
        <v>86</v>
      </c>
      <c r="E1240" s="1" t="s">
        <v>262</v>
      </c>
      <c r="F1240" s="1" t="s">
        <v>263</v>
      </c>
      <c r="G1240">
        <v>2020</v>
      </c>
      <c r="H1240">
        <v>2020</v>
      </c>
      <c r="I1240">
        <v>2824103</v>
      </c>
      <c r="L1240">
        <f>IF(ISNUMBER(SEARCH("migliaia",istat[[#This Row],[Variabile]])),istat[[#This Row],[Value]]*1000,istat[[#This Row],[Value]])</f>
        <v>2824103000</v>
      </c>
      <c r="M1240" t="b" cm="1">
        <f t="array" ref="M1240">_xlfn.IFS(istat[[#This Row],[Flag Codes]]="c",FALSE,istat[[#This Row],[Ateco 2007]]="TOTALE",FALSE,TRUE,TRUE)</f>
        <v>1</v>
      </c>
      <c r="N124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240">
        <f>IFERROR(FIND("(",istat[[#This Row],[Variabile]])-2,LEN(istat[[#This Row],[Variabile]]))</f>
        <v>17</v>
      </c>
      <c r="P1240" t="str">
        <f>LEFT(istat[[#This Row],[Variabile]],istat[[#This Row],[unique_id_variable_text_num_char]])</f>
        <v>salari e stipendi</v>
      </c>
      <c r="Q1240" t="str">
        <f>istat[[#This Row],[unique_id_ateco_text]]&amp;": "&amp;istat[[#This Row],[unique_id_variable_text]]</f>
        <v>141 confezione di articoli di abbigliamento, escluso abbigliamento in pelliccia: salari e stipendi</v>
      </c>
    </row>
    <row r="1241" spans="1:17" x14ac:dyDescent="0.35">
      <c r="A1241" s="1" t="s">
        <v>11</v>
      </c>
      <c r="B1241" s="1" t="s">
        <v>12</v>
      </c>
      <c r="C1241" s="1" t="s">
        <v>13</v>
      </c>
      <c r="D1241" s="1" t="s">
        <v>14</v>
      </c>
      <c r="E1241" s="1" t="s">
        <v>178</v>
      </c>
      <c r="F1241" s="1" t="s">
        <v>179</v>
      </c>
      <c r="G1241">
        <v>2020</v>
      </c>
      <c r="H1241">
        <v>2020</v>
      </c>
      <c r="I1241">
        <v>5913</v>
      </c>
      <c r="L1241">
        <f>IF(ISNUMBER(SEARCH("migliaia",istat[[#This Row],[Variabile]])),istat[[#This Row],[Value]]*1000,istat[[#This Row],[Value]])</f>
        <v>5913</v>
      </c>
      <c r="M1241" t="b" cm="1">
        <f t="array" ref="M1241">_xlfn.IFS(istat[[#This Row],[Flag Codes]]="c",FALSE,istat[[#This Row],[Ateco 2007]]="TOTALE",FALSE,TRUE,TRUE)</f>
        <v>1</v>
      </c>
      <c r="N1241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41">
        <f>IFERROR(FIND("(",istat[[#This Row],[Variabile]])-2,LEN(istat[[#This Row],[Variabile]]))</f>
        <v>7</v>
      </c>
      <c r="P1241" t="str">
        <f>LEFT(istat[[#This Row],[Variabile]],istat[[#This Row],[unique_id_variable_text_num_char]])</f>
        <v>imprese</v>
      </c>
      <c r="Q1241" t="str">
        <f>istat[[#This Row],[unique_id_ateco_text]]&amp;": "&amp;istat[[#This Row],[unique_id_variable_text]]</f>
        <v>289 fabbricazione di altre macchine per impieghi speciali: imprese</v>
      </c>
    </row>
    <row r="1242" spans="1:17" x14ac:dyDescent="0.35">
      <c r="A1242" s="1" t="s">
        <v>11</v>
      </c>
      <c r="B1242" s="1" t="s">
        <v>12</v>
      </c>
      <c r="C1242" s="1" t="s">
        <v>101</v>
      </c>
      <c r="D1242" s="1" t="s">
        <v>102</v>
      </c>
      <c r="E1242" s="1" t="s">
        <v>200</v>
      </c>
      <c r="F1242" s="1" t="s">
        <v>201</v>
      </c>
      <c r="G1242">
        <v>2020</v>
      </c>
      <c r="H1242">
        <v>2020</v>
      </c>
      <c r="I1242">
        <v>63707</v>
      </c>
      <c r="L1242">
        <f>IF(ISNUMBER(SEARCH("migliaia",istat[[#This Row],[Variabile]])),istat[[#This Row],[Value]]*1000,istat[[#This Row],[Value]])</f>
        <v>63707000</v>
      </c>
      <c r="M1242" t="b" cm="1">
        <f t="array" ref="M1242">_xlfn.IFS(istat[[#This Row],[Flag Codes]]="c",FALSE,istat[[#This Row],[Ateco 2007]]="TOTALE",FALSE,TRUE,TRUE)</f>
        <v>1</v>
      </c>
      <c r="N1242" t="str">
        <f>istat[[#This Row],[ATECO_2007]]&amp;" "&amp;LEFT(istat[[#This Row],[Ateco 2007]],IFERROR(FIND("(",istat[[#This Row],[Ateco 2007]])-2,LEN(istat[[#This Row],[Ateco 2007]])))</f>
        <v>221 fabbricazione di articoli in gomma</v>
      </c>
      <c r="O1242">
        <f>IFERROR(FIND("(",istat[[#This Row],[Variabile]])-2,LEN(istat[[#This Row],[Variabile]]))</f>
        <v>27</v>
      </c>
      <c r="P1242" t="str">
        <f>LEFT(istat[[#This Row],[Variabile]],istat[[#This Row],[unique_id_variable_text_num_char]])</f>
        <v>ore lavorate dai dipendenti</v>
      </c>
      <c r="Q1242" t="str">
        <f>istat[[#This Row],[unique_id_ateco_text]]&amp;": "&amp;istat[[#This Row],[unique_id_variable_text]]</f>
        <v>221 fabbricazione di articoli in gomma: ore lavorate dai dipendenti</v>
      </c>
    </row>
    <row r="1243" spans="1:17" x14ac:dyDescent="0.35">
      <c r="A1243" s="1" t="s">
        <v>11</v>
      </c>
      <c r="B1243" s="1" t="s">
        <v>12</v>
      </c>
      <c r="C1243" s="1" t="s">
        <v>71</v>
      </c>
      <c r="D1243" s="1" t="s">
        <v>72</v>
      </c>
      <c r="E1243" s="1" t="s">
        <v>274</v>
      </c>
      <c r="F1243" s="1" t="s">
        <v>275</v>
      </c>
      <c r="G1243">
        <v>2020</v>
      </c>
      <c r="H1243">
        <v>2020</v>
      </c>
      <c r="I1243">
        <v>442925</v>
      </c>
      <c r="L1243">
        <f>IF(ISNUMBER(SEARCH("migliaia",istat[[#This Row],[Variabile]])),istat[[#This Row],[Value]]*1000,istat[[#This Row],[Value]])</f>
        <v>442925000</v>
      </c>
      <c r="M1243" t="b" cm="1">
        <f t="array" ref="M1243">_xlfn.IFS(istat[[#This Row],[Flag Codes]]="c",FALSE,istat[[#This Row],[Ateco 2007]]="TOTALE",FALSE,TRUE,TRUE)</f>
        <v>1</v>
      </c>
      <c r="N1243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43">
        <f>IFERROR(FIND("(",istat[[#This Row],[Variabile]])-2,LEN(istat[[#This Row],[Variabile]]))</f>
        <v>23</v>
      </c>
      <c r="P1243" t="str">
        <f>LEFT(istat[[#This Row],[Variabile]],istat[[#This Row],[unique_id_variable_text_num_char]])</f>
        <v>valore della produzione</v>
      </c>
      <c r="Q1243" t="str">
        <f>istat[[#This Row],[unique_id_ateco_text]]&amp;": "&amp;istat[[#This Row],[unique_id_variable_text]]</f>
        <v>232 fabbricazione di prodotti refrattari: valore della produzione</v>
      </c>
    </row>
    <row r="1244" spans="1:17" x14ac:dyDescent="0.35">
      <c r="A1244" s="1" t="s">
        <v>11</v>
      </c>
      <c r="B1244" s="1" t="s">
        <v>12</v>
      </c>
      <c r="C1244" s="1" t="s">
        <v>69</v>
      </c>
      <c r="D1244" s="1" t="s">
        <v>70</v>
      </c>
      <c r="E1244" s="1" t="s">
        <v>226</v>
      </c>
      <c r="F1244" s="1" t="s">
        <v>227</v>
      </c>
      <c r="G1244">
        <v>2020</v>
      </c>
      <c r="H1244">
        <v>2020</v>
      </c>
      <c r="I1244">
        <v>5882407</v>
      </c>
      <c r="L1244">
        <f>IF(ISNUMBER(SEARCH("migliaia",istat[[#This Row],[Variabile]])),istat[[#This Row],[Value]]*1000,istat[[#This Row],[Value]])</f>
        <v>5882407000</v>
      </c>
      <c r="M1244" t="b" cm="1">
        <f t="array" ref="M1244">_xlfn.IFS(istat[[#This Row],[Flag Codes]]="c",FALSE,istat[[#This Row],[Ateco 2007]]="TOTALE",FALSE,TRUE,TRUE)</f>
        <v>1</v>
      </c>
      <c r="N1244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4">
        <f>IFERROR(FIND("(",istat[[#This Row],[Variabile]])-2,LEN(istat[[#This Row],[Variabile]]))</f>
        <v>9</v>
      </c>
      <c r="P1244" t="str">
        <f>LEFT(istat[[#This Row],[Variabile]],istat[[#This Row],[unique_id_variable_text_num_char]])</f>
        <v>fatturato</v>
      </c>
      <c r="Q1244" t="str">
        <f>istat[[#This Row],[unique_id_ateco_text]]&amp;": "&amp;istat[[#This Row],[unique_id_variable_text]]</f>
        <v>382 trattamento e smaltimento dei rifiuti: fatturato</v>
      </c>
    </row>
    <row r="1245" spans="1:17" x14ac:dyDescent="0.35">
      <c r="A1245" s="1" t="s">
        <v>11</v>
      </c>
      <c r="B1245" s="1" t="s">
        <v>12</v>
      </c>
      <c r="C1245" s="1" t="s">
        <v>85</v>
      </c>
      <c r="D1245" s="1" t="s">
        <v>86</v>
      </c>
      <c r="E1245" s="1" t="s">
        <v>264</v>
      </c>
      <c r="F1245" s="1" t="s">
        <v>265</v>
      </c>
      <c r="G1245">
        <v>2020</v>
      </c>
      <c r="H1245">
        <v>2020</v>
      </c>
      <c r="I1245">
        <v>950942</v>
      </c>
      <c r="L1245">
        <f>IF(ISNUMBER(SEARCH("migliaia",istat[[#This Row],[Variabile]])),istat[[#This Row],[Value]]*1000,istat[[#This Row],[Value]])</f>
        <v>950942000</v>
      </c>
      <c r="M1245" t="b" cm="1">
        <f t="array" ref="M1245">_xlfn.IFS(istat[[#This Row],[Flag Codes]]="c",FALSE,istat[[#This Row],[Ateco 2007]]="TOTALE",FALSE,TRUE,TRUE)</f>
        <v>1</v>
      </c>
      <c r="N1245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5">
        <f>IFERROR(FIND("(",istat[[#This Row],[Variabile]])-2,LEN(istat[[#This Row],[Variabile]]))</f>
        <v>17</v>
      </c>
      <c r="P1245" t="str">
        <f>LEFT(istat[[#This Row],[Variabile]],istat[[#This Row],[unique_id_variable_text_num_char]])</f>
        <v>salari e stipendi</v>
      </c>
      <c r="Q1245" t="str">
        <f>istat[[#This Row],[unique_id_ateco_text]]&amp;": "&amp;istat[[#This Row],[unique_id_variable_text]]</f>
        <v>439 altri lavori specializzati di costruzione: salari e stipendi</v>
      </c>
    </row>
    <row r="1246" spans="1:17" x14ac:dyDescent="0.35">
      <c r="A1246" s="1" t="s">
        <v>11</v>
      </c>
      <c r="B1246" s="1" t="s">
        <v>12</v>
      </c>
      <c r="C1246" s="1" t="s">
        <v>79</v>
      </c>
      <c r="D1246" s="1" t="s">
        <v>80</v>
      </c>
      <c r="E1246" s="1" t="s">
        <v>234</v>
      </c>
      <c r="F1246" s="1" t="s">
        <v>235</v>
      </c>
      <c r="G1246">
        <v>2020</v>
      </c>
      <c r="H1246">
        <v>2020</v>
      </c>
      <c r="I1246">
        <v>7737193</v>
      </c>
      <c r="L1246">
        <f>IF(ISNUMBER(SEARCH("migliaia",istat[[#This Row],[Variabile]])),istat[[#This Row],[Value]]*1000,istat[[#This Row],[Value]])</f>
        <v>7737193000</v>
      </c>
      <c r="M1246" t="b" cm="1">
        <f t="array" ref="M1246">_xlfn.IFS(istat[[#This Row],[Flag Codes]]="c",FALSE,istat[[#This Row],[Ateco 2007]]="TOTALE",FALSE,TRUE,TRUE)</f>
        <v>1</v>
      </c>
      <c r="N1246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46">
        <f>IFERROR(FIND("(",istat[[#This Row],[Variabile]])-2,LEN(istat[[#This Row],[Variabile]]))</f>
        <v>26</v>
      </c>
      <c r="P1246" t="str">
        <f>LEFT(istat[[#This Row],[Variabile]],istat[[#This Row],[unique_id_variable_text_num_char]])</f>
        <v>acquisto di beni e servizi</v>
      </c>
      <c r="Q1246" t="str">
        <f>istat[[#This Row],[unique_id_ateco_text]]&amp;": "&amp;istat[[#This Row],[unique_id_variable_text]]</f>
        <v>205 fabbricazione di altri prodotti chimici: acquisto di beni e servizi</v>
      </c>
    </row>
    <row r="1247" spans="1:17" x14ac:dyDescent="0.35">
      <c r="A1247" s="1" t="s">
        <v>11</v>
      </c>
      <c r="B1247" s="1" t="s">
        <v>12</v>
      </c>
      <c r="C1247" s="1" t="s">
        <v>73</v>
      </c>
      <c r="D1247" s="1" t="s">
        <v>74</v>
      </c>
      <c r="E1247" s="1" t="s">
        <v>226</v>
      </c>
      <c r="F1247" s="1" t="s">
        <v>227</v>
      </c>
      <c r="G1247">
        <v>2020</v>
      </c>
      <c r="H1247">
        <v>2020</v>
      </c>
      <c r="I1247">
        <v>2393342</v>
      </c>
      <c r="L1247">
        <f>IF(ISNUMBER(SEARCH("migliaia",istat[[#This Row],[Variabile]])),istat[[#This Row],[Value]]*1000,istat[[#This Row],[Value]])</f>
        <v>2393342000</v>
      </c>
      <c r="M1247" t="b" cm="1">
        <f t="array" ref="M1247">_xlfn.IFS(istat[[#This Row],[Flag Codes]]="c",FALSE,istat[[#This Row],[Ateco 2007]]="TOTALE",FALSE,TRUE,TRUE)</f>
        <v>1</v>
      </c>
      <c r="N1247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47">
        <f>IFERROR(FIND("(",istat[[#This Row],[Variabile]])-2,LEN(istat[[#This Row],[Variabile]]))</f>
        <v>36</v>
      </c>
      <c r="P1247" t="str">
        <f>LEFT(istat[[#This Row],[Variabile]],istat[[#This Row],[unique_id_variable_text_num_char]])</f>
        <v>valore aggiunto al costo dei fattori</v>
      </c>
      <c r="Q1247" t="str">
        <f>istat[[#This Row],[unique_id_ateco_text]]&amp;": "&amp;istat[[#This Row],[unique_id_variable_text]]</f>
        <v>382 trattamento e smaltimento dei rifiuti: valore aggiunto al costo dei fattori</v>
      </c>
    </row>
    <row r="1248" spans="1:17" x14ac:dyDescent="0.35">
      <c r="A1248" s="1" t="s">
        <v>11</v>
      </c>
      <c r="B1248" s="1" t="s">
        <v>12</v>
      </c>
      <c r="C1248" s="1" t="s">
        <v>87</v>
      </c>
      <c r="D1248" s="1" t="s">
        <v>88</v>
      </c>
      <c r="E1248" s="1" t="s">
        <v>264</v>
      </c>
      <c r="F1248" s="1" t="s">
        <v>265</v>
      </c>
      <c r="G1248">
        <v>2020</v>
      </c>
      <c r="H1248">
        <v>2020</v>
      </c>
      <c r="I1248">
        <v>213099</v>
      </c>
      <c r="L1248">
        <f>IF(ISNUMBER(SEARCH("migliaia",istat[[#This Row],[Variabile]])),istat[[#This Row],[Value]]*1000,istat[[#This Row],[Value]])</f>
        <v>213099000</v>
      </c>
      <c r="M1248" t="b" cm="1">
        <f t="array" ref="M1248">_xlfn.IFS(istat[[#This Row],[Flag Codes]]="c",FALSE,istat[[#This Row],[Ateco 2007]]="TOTALE",FALSE,TRUE,TRUE)</f>
        <v>1</v>
      </c>
      <c r="N1248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48">
        <f>IFERROR(FIND("(",istat[[#This Row],[Variabile]])-2,LEN(istat[[#This Row],[Variabile]]))</f>
        <v>36</v>
      </c>
      <c r="P1248" t="str">
        <f>LEFT(istat[[#This Row],[Variabile]],istat[[#This Row],[unique_id_variable_text_num_char]])</f>
        <v>investimenti lordi in beni materiali</v>
      </c>
      <c r="Q1248" t="str">
        <f>istat[[#This Row],[unique_id_ateco_text]]&amp;": "&amp;istat[[#This Row],[unique_id_variable_text]]</f>
        <v>439 altri lavori specializzati di costruzione: investimenti lordi in beni materiali</v>
      </c>
    </row>
    <row r="1249" spans="1:17" x14ac:dyDescent="0.35">
      <c r="A1249" s="1" t="s">
        <v>11</v>
      </c>
      <c r="B1249" s="1" t="s">
        <v>12</v>
      </c>
      <c r="C1249" s="1" t="s">
        <v>71</v>
      </c>
      <c r="D1249" s="1" t="s">
        <v>72</v>
      </c>
      <c r="E1249" s="1" t="s">
        <v>258</v>
      </c>
      <c r="F1249" s="1" t="s">
        <v>259</v>
      </c>
      <c r="G1249">
        <v>2020</v>
      </c>
      <c r="H1249">
        <v>2020</v>
      </c>
      <c r="I1249">
        <v>34818286</v>
      </c>
      <c r="L1249">
        <f>IF(ISNUMBER(SEARCH("migliaia",istat[[#This Row],[Variabile]])),istat[[#This Row],[Value]]*1000,istat[[#This Row],[Value]])</f>
        <v>34818286000</v>
      </c>
      <c r="M1249" t="b" cm="1">
        <f t="array" ref="M1249">_xlfn.IFS(istat[[#This Row],[Flag Codes]]="c",FALSE,istat[[#This Row],[Ateco 2007]]="TOTALE",FALSE,TRUE,TRUE)</f>
        <v>1</v>
      </c>
      <c r="N1249" t="str">
        <f>istat[[#This Row],[ATECO_2007]]&amp;" "&amp;LEFT(istat[[#This Row],[Ateco 2007]],IFERROR(FIND("(",istat[[#This Row],[Ateco 2007]])-2,LEN(istat[[#This Row],[Ateco 2007]])))</f>
        <v>69 attività legali e contabilità</v>
      </c>
      <c r="O1249">
        <f>IFERROR(FIND("(",istat[[#This Row],[Variabile]])-2,LEN(istat[[#This Row],[Variabile]]))</f>
        <v>23</v>
      </c>
      <c r="P1249" t="str">
        <f>LEFT(istat[[#This Row],[Variabile]],istat[[#This Row],[unique_id_variable_text_num_char]])</f>
        <v>valore della produzione</v>
      </c>
      <c r="Q1249" t="str">
        <f>istat[[#This Row],[unique_id_ateco_text]]&amp;": "&amp;istat[[#This Row],[unique_id_variable_text]]</f>
        <v>69 attività legali e contabilità: valore della produzione</v>
      </c>
    </row>
    <row r="1250" spans="1:17" x14ac:dyDescent="0.35">
      <c r="A1250" s="1" t="s">
        <v>11</v>
      </c>
      <c r="B1250" s="1" t="s">
        <v>12</v>
      </c>
      <c r="C1250" s="1" t="s">
        <v>101</v>
      </c>
      <c r="D1250" s="1" t="s">
        <v>102</v>
      </c>
      <c r="E1250" s="1" t="s">
        <v>226</v>
      </c>
      <c r="F1250" s="1" t="s">
        <v>227</v>
      </c>
      <c r="G1250">
        <v>2020</v>
      </c>
      <c r="H1250">
        <v>2020</v>
      </c>
      <c r="I1250">
        <v>36895</v>
      </c>
      <c r="L1250">
        <f>IF(ISNUMBER(SEARCH("migliaia",istat[[#This Row],[Variabile]])),istat[[#This Row],[Value]]*1000,istat[[#This Row],[Value]])</f>
        <v>36895000</v>
      </c>
      <c r="M1250" t="b" cm="1">
        <f t="array" ref="M1250">_xlfn.IFS(istat[[#This Row],[Flag Codes]]="c",FALSE,istat[[#This Row],[Ateco 2007]]="TOTALE",FALSE,TRUE,TRUE)</f>
        <v>1</v>
      </c>
      <c r="N1250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250">
        <f>IFERROR(FIND("(",istat[[#This Row],[Variabile]])-2,LEN(istat[[#This Row],[Variabile]]))</f>
        <v>27</v>
      </c>
      <c r="P1250" t="str">
        <f>LEFT(istat[[#This Row],[Variabile]],istat[[#This Row],[unique_id_variable_text_num_char]])</f>
        <v>ore lavorate dai dipendenti</v>
      </c>
      <c r="Q1250" t="str">
        <f>istat[[#This Row],[unique_id_ateco_text]]&amp;": "&amp;istat[[#This Row],[unique_id_variable_text]]</f>
        <v>382 trattamento e smaltimento dei rifiuti: ore lavorate dai dipendenti</v>
      </c>
    </row>
    <row r="1251" spans="1:17" x14ac:dyDescent="0.35">
      <c r="A1251" s="1" t="s">
        <v>11</v>
      </c>
      <c r="B1251" s="1" t="s">
        <v>12</v>
      </c>
      <c r="C1251" s="1" t="s">
        <v>85</v>
      </c>
      <c r="D1251" s="1" t="s">
        <v>86</v>
      </c>
      <c r="E1251" s="1" t="s">
        <v>274</v>
      </c>
      <c r="F1251" s="1" t="s">
        <v>275</v>
      </c>
      <c r="G1251">
        <v>2020</v>
      </c>
      <c r="H1251">
        <v>2020</v>
      </c>
      <c r="I1251">
        <v>69381</v>
      </c>
      <c r="L1251">
        <f>IF(ISNUMBER(SEARCH("migliaia",istat[[#This Row],[Variabile]])),istat[[#This Row],[Value]]*1000,istat[[#This Row],[Value]])</f>
        <v>69381000</v>
      </c>
      <c r="M1251" t="b" cm="1">
        <f t="array" ref="M1251">_xlfn.IFS(istat[[#This Row],[Flag Codes]]="c",FALSE,istat[[#This Row],[Ateco 2007]]="TOTALE",FALSE,TRUE,TRUE)</f>
        <v>1</v>
      </c>
      <c r="N1251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51">
        <f>IFERROR(FIND("(",istat[[#This Row],[Variabile]])-2,LEN(istat[[#This Row],[Variabile]]))</f>
        <v>17</v>
      </c>
      <c r="P1251" t="str">
        <f>LEFT(istat[[#This Row],[Variabile]],istat[[#This Row],[unique_id_variable_text_num_char]])</f>
        <v>salari e stipendi</v>
      </c>
      <c r="Q1251" t="str">
        <f>istat[[#This Row],[unique_id_ateco_text]]&amp;": "&amp;istat[[#This Row],[unique_id_variable_text]]</f>
        <v>232 fabbricazione di prodotti refrattari: salari e stipendi</v>
      </c>
    </row>
    <row r="1252" spans="1:17" x14ac:dyDescent="0.35">
      <c r="A1252" s="1" t="s">
        <v>11</v>
      </c>
      <c r="B1252" s="1" t="s">
        <v>12</v>
      </c>
      <c r="C1252" s="1" t="s">
        <v>71</v>
      </c>
      <c r="D1252" s="1" t="s">
        <v>72</v>
      </c>
      <c r="E1252" s="1" t="s">
        <v>238</v>
      </c>
      <c r="F1252" s="1" t="s">
        <v>239</v>
      </c>
      <c r="G1252">
        <v>2020</v>
      </c>
      <c r="H1252">
        <v>2020</v>
      </c>
      <c r="I1252">
        <v>6010458</v>
      </c>
      <c r="L1252">
        <f>IF(ISNUMBER(SEARCH("migliaia",istat[[#This Row],[Variabile]])),istat[[#This Row],[Value]]*1000,istat[[#This Row],[Value]])</f>
        <v>6010458000</v>
      </c>
      <c r="M1252" t="b" cm="1">
        <f t="array" ref="M1252">_xlfn.IFS(istat[[#This Row],[Flag Codes]]="c",FALSE,istat[[#This Row],[Ateco 2007]]="TOTALE",FALSE,TRUE,TRUE)</f>
        <v>1</v>
      </c>
      <c r="N1252" t="str">
        <f>istat[[#This Row],[ATECO_2007]]&amp;" "&amp;LEFT(istat[[#This Row],[Ateco 2007]],IFERROR(FIND("(",istat[[#This Row],[Ateco 2007]])-2,LEN(istat[[#This Row],[Ateco 2007]])))</f>
        <v>88 assistenza sociale non residenziale</v>
      </c>
      <c r="O1252">
        <f>IFERROR(FIND("(",istat[[#This Row],[Variabile]])-2,LEN(istat[[#This Row],[Variabile]]))</f>
        <v>23</v>
      </c>
      <c r="P1252" t="str">
        <f>LEFT(istat[[#This Row],[Variabile]],istat[[#This Row],[unique_id_variable_text_num_char]])</f>
        <v>valore della produzione</v>
      </c>
      <c r="Q1252" t="str">
        <f>istat[[#This Row],[unique_id_ateco_text]]&amp;": "&amp;istat[[#This Row],[unique_id_variable_text]]</f>
        <v>88 assistenza sociale non residenziale: valore della produzione</v>
      </c>
    </row>
    <row r="1253" spans="1:17" x14ac:dyDescent="0.35">
      <c r="A1253" s="1" t="s">
        <v>11</v>
      </c>
      <c r="B1253" s="1" t="s">
        <v>12</v>
      </c>
      <c r="C1253" s="1" t="s">
        <v>101</v>
      </c>
      <c r="D1253" s="1" t="s">
        <v>102</v>
      </c>
      <c r="E1253" s="1" t="s">
        <v>230</v>
      </c>
      <c r="F1253" s="1" t="s">
        <v>231</v>
      </c>
      <c r="G1253">
        <v>2020</v>
      </c>
      <c r="H1253">
        <v>2020</v>
      </c>
      <c r="I1253">
        <v>23293</v>
      </c>
      <c r="L1253">
        <f>IF(ISNUMBER(SEARCH("migliaia",istat[[#This Row],[Variabile]])),istat[[#This Row],[Value]]*1000,istat[[#This Row],[Value]])</f>
        <v>23293000</v>
      </c>
      <c r="M1253" t="b" cm="1">
        <f t="array" ref="M1253">_xlfn.IFS(istat[[#This Row],[Flag Codes]]="c",FALSE,istat[[#This Row],[Ateco 2007]]="TOTALE",FALSE,TRUE,TRUE)</f>
        <v>1</v>
      </c>
      <c r="N1253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253">
        <f>IFERROR(FIND("(",istat[[#This Row],[Variabile]])-2,LEN(istat[[#This Row],[Variabile]]))</f>
        <v>27</v>
      </c>
      <c r="P1253" t="str">
        <f>LEFT(istat[[#This Row],[Variabile]],istat[[#This Row],[unique_id_variable_text_num_char]])</f>
        <v>ore lavorate dai dipendenti</v>
      </c>
      <c r="Q1253" t="str">
        <f>istat[[#This Row],[unique_id_ateco_text]]&amp;": "&amp;istat[[#This Row],[unique_id_variable_text]]</f>
        <v>60 attività di programmazione e trasmissione: ore lavorate dai dipendenti</v>
      </c>
    </row>
    <row r="1254" spans="1:17" x14ac:dyDescent="0.35">
      <c r="A1254" s="1" t="s">
        <v>11</v>
      </c>
      <c r="B1254" s="1" t="s">
        <v>12</v>
      </c>
      <c r="C1254" s="1" t="s">
        <v>77</v>
      </c>
      <c r="D1254" s="1" t="s">
        <v>78</v>
      </c>
      <c r="E1254" s="1" t="s">
        <v>218</v>
      </c>
      <c r="F1254" s="1" t="s">
        <v>219</v>
      </c>
      <c r="G1254">
        <v>2020</v>
      </c>
      <c r="H1254">
        <v>2020</v>
      </c>
      <c r="I1254">
        <v>2555591</v>
      </c>
      <c r="L1254">
        <f>IF(ISNUMBER(SEARCH("migliaia",istat[[#This Row],[Variabile]])),istat[[#This Row],[Value]]*1000,istat[[#This Row],[Value]])</f>
        <v>2555591000</v>
      </c>
      <c r="M1254" t="b" cm="1">
        <f t="array" ref="M1254">_xlfn.IFS(istat[[#This Row],[Flag Codes]]="c",FALSE,istat[[#This Row],[Ateco 2007]]="TOTALE",FALSE,TRUE,TRUE)</f>
        <v>1</v>
      </c>
      <c r="N1254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4">
        <f>IFERROR(FIND("(",istat[[#This Row],[Variabile]])-2,LEN(istat[[#This Row],[Variabile]]))</f>
        <v>23</v>
      </c>
      <c r="P1254" t="str">
        <f>LEFT(istat[[#This Row],[Variabile]],istat[[#This Row],[unique_id_variable_text_num_char]])</f>
        <v>margine operativo lordo</v>
      </c>
      <c r="Q1254" t="str">
        <f>istat[[#This Row],[unique_id_ateco_text]]&amp;": "&amp;istat[[#This Row],[unique_id_variable_text]]</f>
        <v>14 confezione di articoli di abbigliamento, confezione di articoli in pelle e pelliccia: margine operativo lordo</v>
      </c>
    </row>
    <row r="1255" spans="1:17" x14ac:dyDescent="0.35">
      <c r="A1255" s="1" t="s">
        <v>11</v>
      </c>
      <c r="B1255" s="1" t="s">
        <v>12</v>
      </c>
      <c r="C1255" s="1" t="s">
        <v>95</v>
      </c>
      <c r="D1255" s="1" t="s">
        <v>96</v>
      </c>
      <c r="E1255" s="1" t="s">
        <v>218</v>
      </c>
      <c r="F1255" s="1" t="s">
        <v>219</v>
      </c>
      <c r="G1255">
        <v>2020</v>
      </c>
      <c r="H1255">
        <v>2020</v>
      </c>
      <c r="I1255">
        <v>172764</v>
      </c>
      <c r="L1255">
        <f>IF(ISNUMBER(SEARCH("migliaia",istat[[#This Row],[Variabile]])),istat[[#This Row],[Value]]*1000,istat[[#This Row],[Value]])</f>
        <v>172764</v>
      </c>
      <c r="M1255" t="b" cm="1">
        <f t="array" ref="M1255">_xlfn.IFS(istat[[#This Row],[Flag Codes]]="c",FALSE,istat[[#This Row],[Ateco 2007]]="TOTALE",FALSE,TRUE,TRUE)</f>
        <v>1</v>
      </c>
      <c r="N1255" t="str">
        <f>istat[[#This Row],[ATECO_2007]]&amp;" "&amp;LEFT(istat[[#This Row],[Ateco 2007]],IFERROR(FIND("(",istat[[#This Row],[Ateco 2007]])-2,LEN(istat[[#This Row],[Ateco 2007]])))</f>
        <v>14 confezione di articoli di abbigliamento, confezione di articoli in pelle e pelliccia</v>
      </c>
      <c r="O1255">
        <f>IFERROR(FIND("(",istat[[#This Row],[Variabile]])-2,LEN(istat[[#This Row],[Variabile]]))</f>
        <v>21</v>
      </c>
      <c r="P1255" t="str">
        <f>LEFT(istat[[#This Row],[Variabile]],istat[[#This Row],[unique_id_variable_text_num_char]])</f>
        <v>lavoratori dipendenti</v>
      </c>
      <c r="Q1255" t="str">
        <f>istat[[#This Row],[unique_id_ateco_text]]&amp;": "&amp;istat[[#This Row],[unique_id_variable_text]]</f>
        <v>14 confezione di articoli di abbigliamento, confezione di articoli in pelle e pelliccia: lavoratori dipendenti</v>
      </c>
    </row>
    <row r="1256" spans="1:17" x14ac:dyDescent="0.35">
      <c r="A1256" s="1" t="s">
        <v>11</v>
      </c>
      <c r="B1256" s="1" t="s">
        <v>12</v>
      </c>
      <c r="C1256" s="1" t="s">
        <v>73</v>
      </c>
      <c r="D1256" s="1" t="s">
        <v>74</v>
      </c>
      <c r="E1256" s="1" t="s">
        <v>268</v>
      </c>
      <c r="F1256" s="1" t="s">
        <v>269</v>
      </c>
      <c r="G1256">
        <v>2020</v>
      </c>
      <c r="H1256">
        <v>2020</v>
      </c>
      <c r="I1256">
        <v>7798908</v>
      </c>
      <c r="L1256">
        <f>IF(ISNUMBER(SEARCH("migliaia",istat[[#This Row],[Variabile]])),istat[[#This Row],[Value]]*1000,istat[[#This Row],[Value]])</f>
        <v>7798908000</v>
      </c>
      <c r="M1256" t="b" cm="1">
        <f t="array" ref="M1256">_xlfn.IFS(istat[[#This Row],[Flag Codes]]="c",FALSE,istat[[#This Row],[Ateco 2007]]="TOTALE",FALSE,TRUE,TRUE)</f>
        <v>1</v>
      </c>
      <c r="N125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6">
        <f>IFERROR(FIND("(",istat[[#This Row],[Variabile]])-2,LEN(istat[[#This Row],[Variabile]]))</f>
        <v>36</v>
      </c>
      <c r="P1256" t="str">
        <f>LEFT(istat[[#This Row],[Variabile]],istat[[#This Row],[unique_id_variable_text_num_char]])</f>
        <v>valore aggiunto al costo dei fattori</v>
      </c>
      <c r="Q1256" t="str">
        <f>istat[[#This Row],[unique_id_ateco_text]]&amp;": "&amp;istat[[#This Row],[unique_id_variable_text]]</f>
        <v>74 altre attività professionali, scientifiche e tecniche: valore aggiunto al costo dei fattori</v>
      </c>
    </row>
    <row r="1257" spans="1:17" x14ac:dyDescent="0.35">
      <c r="A1257" s="1" t="s">
        <v>11</v>
      </c>
      <c r="B1257" s="1" t="s">
        <v>12</v>
      </c>
      <c r="C1257" s="1" t="s">
        <v>91</v>
      </c>
      <c r="D1257" s="1" t="s">
        <v>92</v>
      </c>
      <c r="E1257" s="1" t="s">
        <v>268</v>
      </c>
      <c r="F1257" s="1" t="s">
        <v>269</v>
      </c>
      <c r="G1257">
        <v>2020</v>
      </c>
      <c r="H1257">
        <v>2020</v>
      </c>
      <c r="I1257">
        <v>216986</v>
      </c>
      <c r="L1257">
        <f>IF(ISNUMBER(SEARCH("migliaia",istat[[#This Row],[Variabile]])),istat[[#This Row],[Value]]*1000,istat[[#This Row],[Value]])</f>
        <v>216986</v>
      </c>
      <c r="M1257" t="b" cm="1">
        <f t="array" ref="M1257">_xlfn.IFS(istat[[#This Row],[Flag Codes]]="c",FALSE,istat[[#This Row],[Ateco 2007]]="TOTALE",FALSE,TRUE,TRUE)</f>
        <v>1</v>
      </c>
      <c r="N12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57">
        <f>IFERROR(FIND("(",istat[[#This Row],[Variabile]])-2,LEN(istat[[#This Row],[Variabile]]))</f>
        <v>8</v>
      </c>
      <c r="P1257" t="str">
        <f>LEFT(istat[[#This Row],[Variabile]],istat[[#This Row],[unique_id_variable_text_num_char]])</f>
        <v>occupati</v>
      </c>
      <c r="Q1257" t="str">
        <f>istat[[#This Row],[unique_id_ateco_text]]&amp;": "&amp;istat[[#This Row],[unique_id_variable_text]]</f>
        <v>74 altre attività professionali, scientifiche e tecniche: occupati</v>
      </c>
    </row>
    <row r="1258" spans="1:17" x14ac:dyDescent="0.35">
      <c r="A1258" s="1" t="s">
        <v>11</v>
      </c>
      <c r="B1258" s="1" t="s">
        <v>12</v>
      </c>
      <c r="C1258" s="1" t="s">
        <v>91</v>
      </c>
      <c r="D1258" s="1" t="s">
        <v>92</v>
      </c>
      <c r="E1258" s="1" t="s">
        <v>194</v>
      </c>
      <c r="F1258" s="1" t="s">
        <v>195</v>
      </c>
      <c r="G1258">
        <v>2020</v>
      </c>
      <c r="H1258">
        <v>2020</v>
      </c>
      <c r="I1258">
        <v>54284</v>
      </c>
      <c r="L1258">
        <f>IF(ISNUMBER(SEARCH("migliaia",istat[[#This Row],[Variabile]])),istat[[#This Row],[Value]]*1000,istat[[#This Row],[Value]])</f>
        <v>54284</v>
      </c>
      <c r="M1258" t="b" cm="1">
        <f t="array" ref="M1258">_xlfn.IFS(istat[[#This Row],[Flag Codes]]="c",FALSE,istat[[#This Row],[Ateco 2007]]="TOTALE",FALSE,TRUE,TRUE)</f>
        <v>1</v>
      </c>
      <c r="N1258" t="str">
        <f>istat[[#This Row],[ATECO_2007]]&amp;" "&amp;LEFT(istat[[#This Row],[Ateco 2007]],IFERROR(FIND("(",istat[[#This Row],[Ateco 2007]])-2,LEN(istat[[#This Row],[Ateco 2007]])))</f>
        <v>741 attività di design specializzate</v>
      </c>
      <c r="O1258">
        <f>IFERROR(FIND("(",istat[[#This Row],[Variabile]])-2,LEN(istat[[#This Row],[Variabile]]))</f>
        <v>8</v>
      </c>
      <c r="P1258" t="str">
        <f>LEFT(istat[[#This Row],[Variabile]],istat[[#This Row],[unique_id_variable_text_num_char]])</f>
        <v>occupati</v>
      </c>
      <c r="Q1258" t="str">
        <f>istat[[#This Row],[unique_id_ateco_text]]&amp;": "&amp;istat[[#This Row],[unique_id_variable_text]]</f>
        <v>741 attività di design specializzate: occupati</v>
      </c>
    </row>
    <row r="1259" spans="1:17" x14ac:dyDescent="0.35">
      <c r="A1259" s="1" t="s">
        <v>11</v>
      </c>
      <c r="B1259" s="1" t="s">
        <v>12</v>
      </c>
      <c r="C1259" s="1" t="s">
        <v>91</v>
      </c>
      <c r="D1259" s="1" t="s">
        <v>92</v>
      </c>
      <c r="E1259" s="1" t="s">
        <v>202</v>
      </c>
      <c r="F1259" s="1" t="s">
        <v>203</v>
      </c>
      <c r="G1259">
        <v>2020</v>
      </c>
      <c r="H1259">
        <v>2020</v>
      </c>
      <c r="I1259">
        <v>90001</v>
      </c>
      <c r="L1259">
        <f>IF(ISNUMBER(SEARCH("migliaia",istat[[#This Row],[Variabile]])),istat[[#This Row],[Value]]*1000,istat[[#This Row],[Value]])</f>
        <v>90001</v>
      </c>
      <c r="M1259" t="b" cm="1">
        <f t="array" ref="M1259">_xlfn.IFS(istat[[#This Row],[Flag Codes]]="c",FALSE,istat[[#This Row],[Ateco 2007]]="TOTALE",FALSE,TRUE,TRUE)</f>
        <v>1</v>
      </c>
      <c r="N1259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59">
        <f>IFERROR(FIND("(",istat[[#This Row],[Variabile]])-2,LEN(istat[[#This Row],[Variabile]]))</f>
        <v>8</v>
      </c>
      <c r="P1259" t="str">
        <f>LEFT(istat[[#This Row],[Variabile]],istat[[#This Row],[unique_id_variable_text_num_char]])</f>
        <v>occupati</v>
      </c>
      <c r="Q1259" t="str">
        <f>istat[[#This Row],[unique_id_ateco_text]]&amp;": "&amp;istat[[#This Row],[unique_id_variable_text]]</f>
        <v>D fornitura di energia elettrica, gas, vapore e aria condizionata: occupati</v>
      </c>
    </row>
    <row r="1260" spans="1:17" x14ac:dyDescent="0.35">
      <c r="A1260" s="1" t="s">
        <v>11</v>
      </c>
      <c r="B1260" s="1" t="s">
        <v>12</v>
      </c>
      <c r="C1260" s="1" t="s">
        <v>71</v>
      </c>
      <c r="D1260" s="1" t="s">
        <v>72</v>
      </c>
      <c r="E1260" s="1" t="s">
        <v>220</v>
      </c>
      <c r="F1260" s="1" t="s">
        <v>221</v>
      </c>
      <c r="G1260">
        <v>2020</v>
      </c>
      <c r="H1260">
        <v>2020</v>
      </c>
      <c r="I1260">
        <v>8464919</v>
      </c>
      <c r="L1260">
        <f>IF(ISNUMBER(SEARCH("migliaia",istat[[#This Row],[Variabile]])),istat[[#This Row],[Value]]*1000,istat[[#This Row],[Value]])</f>
        <v>8464919000</v>
      </c>
      <c r="M1260" t="b" cm="1">
        <f t="array" ref="M1260">_xlfn.IFS(istat[[#This Row],[Flag Codes]]="c",FALSE,istat[[#This Row],[Ateco 2007]]="TOTALE",FALSE,TRUE,TRUE)</f>
        <v>1</v>
      </c>
      <c r="N1260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260">
        <f>IFERROR(FIND("(",istat[[#This Row],[Variabile]])-2,LEN(istat[[#This Row],[Variabile]]))</f>
        <v>23</v>
      </c>
      <c r="P1260" t="str">
        <f>LEFT(istat[[#This Row],[Variabile]],istat[[#This Row],[unique_id_variable_text_num_char]])</f>
        <v>valore della produzione</v>
      </c>
      <c r="Q1260" t="str">
        <f>istat[[#This Row],[unique_id_ateco_text]]&amp;": "&amp;istat[[#This Row],[unique_id_variable_text]]</f>
        <v>479 commercio al dettaglio al di fuori di negozi, banchi e mercati: valore della produzione</v>
      </c>
    </row>
    <row r="1261" spans="1:17" x14ac:dyDescent="0.35">
      <c r="A1261" s="1" t="s">
        <v>11</v>
      </c>
      <c r="B1261" s="1" t="s">
        <v>12</v>
      </c>
      <c r="C1261" s="1" t="s">
        <v>79</v>
      </c>
      <c r="D1261" s="1" t="s">
        <v>80</v>
      </c>
      <c r="E1261" s="1" t="s">
        <v>224</v>
      </c>
      <c r="F1261" s="1" t="s">
        <v>225</v>
      </c>
      <c r="G1261">
        <v>2020</v>
      </c>
      <c r="H1261">
        <v>2020</v>
      </c>
      <c r="I1261">
        <v>2328653</v>
      </c>
      <c r="L1261">
        <f>IF(ISNUMBER(SEARCH("migliaia",istat[[#This Row],[Variabile]])),istat[[#This Row],[Value]]*1000,istat[[#This Row],[Value]])</f>
        <v>2328653000</v>
      </c>
      <c r="M1261" t="b" cm="1">
        <f t="array" ref="M1261">_xlfn.IFS(istat[[#This Row],[Flag Codes]]="c",FALSE,istat[[#This Row],[Ateco 2007]]="TOTALE",FALSE,TRUE,TRUE)</f>
        <v>1</v>
      </c>
      <c r="N1261" t="str">
        <f>istat[[#This Row],[ATECO_2007]]&amp;" "&amp;LEFT(istat[[#This Row],[Ateco 2007]],IFERROR(FIND("(",istat[[#This Row],[Ateco 2007]])-2,LEN(istat[[#This Row],[Ateco 2007]])))</f>
        <v>712 collaudi ed analisi tecniche</v>
      </c>
      <c r="O1261">
        <f>IFERROR(FIND("(",istat[[#This Row],[Variabile]])-2,LEN(istat[[#This Row],[Variabile]]))</f>
        <v>26</v>
      </c>
      <c r="P1261" t="str">
        <f>LEFT(istat[[#This Row],[Variabile]],istat[[#This Row],[unique_id_variable_text_num_char]])</f>
        <v>acquisto di beni e servizi</v>
      </c>
      <c r="Q1261" t="str">
        <f>istat[[#This Row],[unique_id_ateco_text]]&amp;": "&amp;istat[[#This Row],[unique_id_variable_text]]</f>
        <v>712 collaudi ed analisi tecniche: acquisto di beni e servizi</v>
      </c>
    </row>
    <row r="1262" spans="1:17" x14ac:dyDescent="0.35">
      <c r="A1262" s="1" t="s">
        <v>11</v>
      </c>
      <c r="B1262" s="1" t="s">
        <v>12</v>
      </c>
      <c r="C1262" s="1" t="s">
        <v>81</v>
      </c>
      <c r="D1262" s="1" t="s">
        <v>82</v>
      </c>
      <c r="E1262" s="1" t="s">
        <v>270</v>
      </c>
      <c r="F1262" s="1" t="s">
        <v>271</v>
      </c>
      <c r="G1262">
        <v>2020</v>
      </c>
      <c r="H1262">
        <v>2020</v>
      </c>
      <c r="J1262" t="s">
        <v>39</v>
      </c>
      <c r="K1262" t="s">
        <v>40</v>
      </c>
      <c r="L1262">
        <f>IF(ISNUMBER(SEARCH("migliaia",istat[[#This Row],[Variabile]])),istat[[#This Row],[Value]]*1000,istat[[#This Row],[Value]])</f>
        <v>0</v>
      </c>
      <c r="M1262" t="b" cm="1">
        <f t="array" ref="M1262">_xlfn.IFS(istat[[#This Row],[Flag Codes]]="c",FALSE,istat[[#This Row],[Ateco 2007]]="TOTALE",FALSE,TRUE,TRUE)</f>
        <v>0</v>
      </c>
      <c r="N1262" t="str">
        <f>istat[[#This Row],[ATECO_2007]]&amp;" "&amp;LEFT(istat[[#This Row],[Ateco 2007]],IFERROR(FIND("(",istat[[#This Row],[Ateco 2007]])-2,LEN(istat[[#This Row],[Ateco 2007]])))</f>
        <v>07 estrazione di minerali metalliferi</v>
      </c>
      <c r="O1262">
        <f>IFERROR(FIND("(",istat[[#This Row],[Variabile]])-2,LEN(istat[[#This Row],[Variabile]]))</f>
        <v>19</v>
      </c>
      <c r="P1262" t="str">
        <f>LEFT(istat[[#This Row],[Variabile]],istat[[#This Row],[unique_id_variable_text_num_char]])</f>
        <v>costi del personale</v>
      </c>
      <c r="Q1262" t="str">
        <f>istat[[#This Row],[unique_id_ateco_text]]&amp;": "&amp;istat[[#This Row],[unique_id_variable_text]]</f>
        <v>07 estrazione di minerali metalliferi: costi del personale</v>
      </c>
    </row>
    <row r="1263" spans="1:17" x14ac:dyDescent="0.35">
      <c r="A1263" s="1" t="s">
        <v>11</v>
      </c>
      <c r="B1263" s="1" t="s">
        <v>12</v>
      </c>
      <c r="C1263" s="1" t="s">
        <v>85</v>
      </c>
      <c r="D1263" s="1" t="s">
        <v>86</v>
      </c>
      <c r="E1263" s="1" t="s">
        <v>212</v>
      </c>
      <c r="F1263" s="1" t="s">
        <v>213</v>
      </c>
      <c r="G1263">
        <v>2020</v>
      </c>
      <c r="H1263">
        <v>2020</v>
      </c>
      <c r="I1263">
        <v>355785</v>
      </c>
      <c r="L1263">
        <f>IF(ISNUMBER(SEARCH("migliaia",istat[[#This Row],[Variabile]])),istat[[#This Row],[Value]]*1000,istat[[#This Row],[Value]])</f>
        <v>355785000</v>
      </c>
      <c r="M1263" t="b" cm="1">
        <f t="array" ref="M1263">_xlfn.IFS(istat[[#This Row],[Flag Codes]]="c",FALSE,istat[[#This Row],[Ateco 2007]]="TOTALE",FALSE,TRUE,TRUE)</f>
        <v>1</v>
      </c>
      <c r="N126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263">
        <f>IFERROR(FIND("(",istat[[#This Row],[Variabile]])-2,LEN(istat[[#This Row],[Variabile]]))</f>
        <v>17</v>
      </c>
      <c r="P1263" t="str">
        <f>LEFT(istat[[#This Row],[Variabile]],istat[[#This Row],[unique_id_variable_text_num_char]])</f>
        <v>salari e stipendi</v>
      </c>
      <c r="Q1263" t="str">
        <f>istat[[#This Row],[unique_id_ateco_text]]&amp;": "&amp;istat[[#This Row],[unique_id_variable_text]]</f>
        <v>619 altre attività di telecomunicazione: salari e stipendi</v>
      </c>
    </row>
    <row r="1264" spans="1:17" x14ac:dyDescent="0.35">
      <c r="A1264" s="1" t="s">
        <v>11</v>
      </c>
      <c r="B1264" s="1" t="s">
        <v>12</v>
      </c>
      <c r="C1264" s="1" t="s">
        <v>77</v>
      </c>
      <c r="D1264" s="1" t="s">
        <v>78</v>
      </c>
      <c r="E1264" s="1" t="s">
        <v>268</v>
      </c>
      <c r="F1264" s="1" t="s">
        <v>269</v>
      </c>
      <c r="G1264">
        <v>2020</v>
      </c>
      <c r="H1264">
        <v>2020</v>
      </c>
      <c r="I1264">
        <v>5218811</v>
      </c>
      <c r="L1264">
        <f>IF(ISNUMBER(SEARCH("migliaia",istat[[#This Row],[Variabile]])),istat[[#This Row],[Value]]*1000,istat[[#This Row],[Value]])</f>
        <v>5218811000</v>
      </c>
      <c r="M1264" t="b" cm="1">
        <f t="array" ref="M1264">_xlfn.IFS(istat[[#This Row],[Flag Codes]]="c",FALSE,istat[[#This Row],[Ateco 2007]]="TOTALE",FALSE,TRUE,TRUE)</f>
        <v>1</v>
      </c>
      <c r="N1264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4">
        <f>IFERROR(FIND("(",istat[[#This Row],[Variabile]])-2,LEN(istat[[#This Row],[Variabile]]))</f>
        <v>23</v>
      </c>
      <c r="P1264" t="str">
        <f>LEFT(istat[[#This Row],[Variabile]],istat[[#This Row],[unique_id_variable_text_num_char]])</f>
        <v>margine operativo lordo</v>
      </c>
      <c r="Q1264" t="str">
        <f>istat[[#This Row],[unique_id_ateco_text]]&amp;": "&amp;istat[[#This Row],[unique_id_variable_text]]</f>
        <v>74 altre attività professionali, scientifiche e tecniche: margine operativo lordo</v>
      </c>
    </row>
    <row r="1265" spans="1:17" x14ac:dyDescent="0.35">
      <c r="A1265" s="1" t="s">
        <v>11</v>
      </c>
      <c r="B1265" s="1" t="s">
        <v>12</v>
      </c>
      <c r="C1265" s="1" t="s">
        <v>95</v>
      </c>
      <c r="D1265" s="1" t="s">
        <v>96</v>
      </c>
      <c r="E1265" s="1" t="s">
        <v>268</v>
      </c>
      <c r="F1265" s="1" t="s">
        <v>269</v>
      </c>
      <c r="G1265">
        <v>2020</v>
      </c>
      <c r="H1265">
        <v>2020</v>
      </c>
      <c r="I1265">
        <v>68853</v>
      </c>
      <c r="L1265">
        <f>IF(ISNUMBER(SEARCH("migliaia",istat[[#This Row],[Variabile]])),istat[[#This Row],[Value]]*1000,istat[[#This Row],[Value]])</f>
        <v>68853</v>
      </c>
      <c r="M1265" t="b" cm="1">
        <f t="array" ref="M1265">_xlfn.IFS(istat[[#This Row],[Flag Codes]]="c",FALSE,istat[[#This Row],[Ateco 2007]]="TOTALE",FALSE,TRUE,TRUE)</f>
        <v>1</v>
      </c>
      <c r="N1265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5">
        <f>IFERROR(FIND("(",istat[[#This Row],[Variabile]])-2,LEN(istat[[#This Row],[Variabile]]))</f>
        <v>21</v>
      </c>
      <c r="P1265" t="str">
        <f>LEFT(istat[[#This Row],[Variabile]],istat[[#This Row],[unique_id_variable_text_num_char]])</f>
        <v>lavoratori dipendenti</v>
      </c>
      <c r="Q1265" t="str">
        <f>istat[[#This Row],[unique_id_ateco_text]]&amp;": "&amp;istat[[#This Row],[unique_id_variable_text]]</f>
        <v>74 altre attività professionali, scientifiche e tecniche: lavoratori dipendenti</v>
      </c>
    </row>
    <row r="1266" spans="1:17" x14ac:dyDescent="0.35">
      <c r="A1266" s="1" t="s">
        <v>11</v>
      </c>
      <c r="B1266" s="1" t="s">
        <v>12</v>
      </c>
      <c r="C1266" s="1" t="s">
        <v>71</v>
      </c>
      <c r="D1266" s="1" t="s">
        <v>72</v>
      </c>
      <c r="E1266" s="1" t="s">
        <v>268</v>
      </c>
      <c r="F1266" s="1" t="s">
        <v>269</v>
      </c>
      <c r="G1266">
        <v>2020</v>
      </c>
      <c r="H1266">
        <v>2020</v>
      </c>
      <c r="I1266">
        <v>16773110</v>
      </c>
      <c r="L1266">
        <f>IF(ISNUMBER(SEARCH("migliaia",istat[[#This Row],[Variabile]])),istat[[#This Row],[Value]]*1000,istat[[#This Row],[Value]])</f>
        <v>16773110000</v>
      </c>
      <c r="M1266" t="b" cm="1">
        <f t="array" ref="M1266">_xlfn.IFS(istat[[#This Row],[Flag Codes]]="c",FALSE,istat[[#This Row],[Ateco 2007]]="TOTALE",FALSE,TRUE,TRUE)</f>
        <v>1</v>
      </c>
      <c r="N1266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266">
        <f>IFERROR(FIND("(",istat[[#This Row],[Variabile]])-2,LEN(istat[[#This Row],[Variabile]]))</f>
        <v>23</v>
      </c>
      <c r="P1266" t="str">
        <f>LEFT(istat[[#This Row],[Variabile]],istat[[#This Row],[unique_id_variable_text_num_char]])</f>
        <v>valore della produzione</v>
      </c>
      <c r="Q1266" t="str">
        <f>istat[[#This Row],[unique_id_ateco_text]]&amp;": "&amp;istat[[#This Row],[unique_id_variable_text]]</f>
        <v>74 altre attività professionali, scientifiche e tecniche: valore della produzione</v>
      </c>
    </row>
    <row r="1267" spans="1:17" x14ac:dyDescent="0.35">
      <c r="A1267" s="1" t="s">
        <v>11</v>
      </c>
      <c r="B1267" s="1" t="s">
        <v>12</v>
      </c>
      <c r="C1267" s="1" t="s">
        <v>85</v>
      </c>
      <c r="D1267" s="1" t="s">
        <v>86</v>
      </c>
      <c r="E1267" s="1" t="s">
        <v>200</v>
      </c>
      <c r="F1267" s="1" t="s">
        <v>201</v>
      </c>
      <c r="G1267">
        <v>2020</v>
      </c>
      <c r="H1267">
        <v>2020</v>
      </c>
      <c r="I1267">
        <v>1297869</v>
      </c>
      <c r="L1267">
        <f>IF(ISNUMBER(SEARCH("migliaia",istat[[#This Row],[Variabile]])),istat[[#This Row],[Value]]*1000,istat[[#This Row],[Value]])</f>
        <v>1297869000</v>
      </c>
      <c r="M1267" t="b" cm="1">
        <f t="array" ref="M1267">_xlfn.IFS(istat[[#This Row],[Flag Codes]]="c",FALSE,istat[[#This Row],[Ateco 2007]]="TOTALE",FALSE,TRUE,TRUE)</f>
        <v>1</v>
      </c>
      <c r="N1267" t="str">
        <f>istat[[#This Row],[ATECO_2007]]&amp;" "&amp;LEFT(istat[[#This Row],[Ateco 2007]],IFERROR(FIND("(",istat[[#This Row],[Ateco 2007]])-2,LEN(istat[[#This Row],[Ateco 2007]])))</f>
        <v>221 fabbricazione di articoli in gomma</v>
      </c>
      <c r="O1267">
        <f>IFERROR(FIND("(",istat[[#This Row],[Variabile]])-2,LEN(istat[[#This Row],[Variabile]]))</f>
        <v>17</v>
      </c>
      <c r="P1267" t="str">
        <f>LEFT(istat[[#This Row],[Variabile]],istat[[#This Row],[unique_id_variable_text_num_char]])</f>
        <v>salari e stipendi</v>
      </c>
      <c r="Q1267" t="str">
        <f>istat[[#This Row],[unique_id_ateco_text]]&amp;": "&amp;istat[[#This Row],[unique_id_variable_text]]</f>
        <v>221 fabbricazione di articoli in gomma: salari e stipendi</v>
      </c>
    </row>
    <row r="1268" spans="1:17" x14ac:dyDescent="0.35">
      <c r="A1268" s="1" t="s">
        <v>11</v>
      </c>
      <c r="B1268" s="1" t="s">
        <v>12</v>
      </c>
      <c r="C1268" s="1" t="s">
        <v>79</v>
      </c>
      <c r="D1268" s="1" t="s">
        <v>80</v>
      </c>
      <c r="E1268" s="1" t="s">
        <v>214</v>
      </c>
      <c r="F1268" s="1" t="s">
        <v>215</v>
      </c>
      <c r="G1268">
        <v>2020</v>
      </c>
      <c r="H1268">
        <v>2020</v>
      </c>
      <c r="I1268">
        <v>70745</v>
      </c>
      <c r="L1268">
        <f>IF(ISNUMBER(SEARCH("migliaia",istat[[#This Row],[Variabile]])),istat[[#This Row],[Value]]*1000,istat[[#This Row],[Value]])</f>
        <v>70745000</v>
      </c>
      <c r="M1268" t="b" cm="1">
        <f t="array" ref="M1268">_xlfn.IFS(istat[[#This Row],[Flag Codes]]="c",FALSE,istat[[#This Row],[Ateco 2007]]="TOTALE",FALSE,TRUE,TRUE)</f>
        <v>1</v>
      </c>
      <c r="N1268" t="str">
        <f>istat[[#This Row],[ATECO_2007]]&amp;" "&amp;LEFT(istat[[#This Row],[Ateco 2007]],IFERROR(FIND("(",istat[[#This Row],[Ateco 2007]])-2,LEN(istat[[#This Row],[Ateco 2007]])))</f>
        <v>142 confezione di articoli in pelliccia</v>
      </c>
      <c r="O1268">
        <f>IFERROR(FIND("(",istat[[#This Row],[Variabile]])-2,LEN(istat[[#This Row],[Variabile]]))</f>
        <v>26</v>
      </c>
      <c r="P1268" t="str">
        <f>LEFT(istat[[#This Row],[Variabile]],istat[[#This Row],[unique_id_variable_text_num_char]])</f>
        <v>acquisto di beni e servizi</v>
      </c>
      <c r="Q1268" t="str">
        <f>istat[[#This Row],[unique_id_ateco_text]]&amp;": "&amp;istat[[#This Row],[unique_id_variable_text]]</f>
        <v>142 confezione di articoli in pelliccia: acquisto di beni e servizi</v>
      </c>
    </row>
    <row r="1269" spans="1:17" x14ac:dyDescent="0.35">
      <c r="A1269" s="1" t="s">
        <v>11</v>
      </c>
      <c r="B1269" s="1" t="s">
        <v>12</v>
      </c>
      <c r="C1269" s="1" t="s">
        <v>13</v>
      </c>
      <c r="D1269" s="1" t="s">
        <v>14</v>
      </c>
      <c r="E1269" s="1" t="s">
        <v>248</v>
      </c>
      <c r="F1269" s="1" t="s">
        <v>249</v>
      </c>
      <c r="G1269">
        <v>2020</v>
      </c>
      <c r="H1269">
        <v>2020</v>
      </c>
      <c r="I1269">
        <v>8076</v>
      </c>
      <c r="L1269">
        <f>IF(ISNUMBER(SEARCH("migliaia",istat[[#This Row],[Variabile]])),istat[[#This Row],[Value]]*1000,istat[[#This Row],[Value]])</f>
        <v>8076</v>
      </c>
      <c r="M1269" t="b" cm="1">
        <f t="array" ref="M1269">_xlfn.IFS(istat[[#This Row],[Flag Codes]]="c",FALSE,istat[[#This Row],[Ateco 2007]]="TOTALE",FALSE,TRUE,TRUE)</f>
        <v>1</v>
      </c>
      <c r="N126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69">
        <f>IFERROR(FIND("(",istat[[#This Row],[Variabile]])-2,LEN(istat[[#This Row],[Variabile]]))</f>
        <v>7</v>
      </c>
      <c r="P1269" t="str">
        <f>LEFT(istat[[#This Row],[Variabile]],istat[[#This Row],[unique_id_variable_text_num_char]])</f>
        <v>imprese</v>
      </c>
      <c r="Q1269" t="str">
        <f>istat[[#This Row],[unique_id_ateco_text]]&amp;": "&amp;istat[[#This Row],[unique_id_variable_text]]</f>
        <v>92 attività riguardanti le lotterie, le scommesse, le case da gioco: imprese</v>
      </c>
    </row>
    <row r="1270" spans="1:17" x14ac:dyDescent="0.35">
      <c r="A1270" s="1" t="s">
        <v>11</v>
      </c>
      <c r="B1270" s="1" t="s">
        <v>12</v>
      </c>
      <c r="C1270" s="1" t="s">
        <v>13</v>
      </c>
      <c r="D1270" s="1" t="s">
        <v>14</v>
      </c>
      <c r="E1270" s="1" t="s">
        <v>238</v>
      </c>
      <c r="F1270" s="1" t="s">
        <v>239</v>
      </c>
      <c r="G1270">
        <v>2020</v>
      </c>
      <c r="H1270">
        <v>2020</v>
      </c>
      <c r="I1270">
        <v>11595</v>
      </c>
      <c r="L1270">
        <f>IF(ISNUMBER(SEARCH("migliaia",istat[[#This Row],[Variabile]])),istat[[#This Row],[Value]]*1000,istat[[#This Row],[Value]])</f>
        <v>11595</v>
      </c>
      <c r="M1270" t="b" cm="1">
        <f t="array" ref="M1270">_xlfn.IFS(istat[[#This Row],[Flag Codes]]="c",FALSE,istat[[#This Row],[Ateco 2007]]="TOTALE",FALSE,TRUE,TRUE)</f>
        <v>1</v>
      </c>
      <c r="N1270" t="str">
        <f>istat[[#This Row],[ATECO_2007]]&amp;" "&amp;LEFT(istat[[#This Row],[Ateco 2007]],IFERROR(FIND("(",istat[[#This Row],[Ateco 2007]])-2,LEN(istat[[#This Row],[Ateco 2007]])))</f>
        <v>88 assistenza sociale non residenziale</v>
      </c>
      <c r="O1270">
        <f>IFERROR(FIND("(",istat[[#This Row],[Variabile]])-2,LEN(istat[[#This Row],[Variabile]]))</f>
        <v>7</v>
      </c>
      <c r="P1270" t="str">
        <f>LEFT(istat[[#This Row],[Variabile]],istat[[#This Row],[unique_id_variable_text_num_char]])</f>
        <v>imprese</v>
      </c>
      <c r="Q1270" t="str">
        <f>istat[[#This Row],[unique_id_ateco_text]]&amp;": "&amp;istat[[#This Row],[unique_id_variable_text]]</f>
        <v>88 assistenza sociale non residenziale: imprese</v>
      </c>
    </row>
    <row r="1271" spans="1:17" x14ac:dyDescent="0.35">
      <c r="A1271" s="1" t="s">
        <v>11</v>
      </c>
      <c r="B1271" s="1" t="s">
        <v>12</v>
      </c>
      <c r="C1271" s="1" t="s">
        <v>95</v>
      </c>
      <c r="D1271" s="1" t="s">
        <v>96</v>
      </c>
      <c r="E1271" s="1" t="s">
        <v>246</v>
      </c>
      <c r="F1271" s="1" t="s">
        <v>247</v>
      </c>
      <c r="G1271">
        <v>2020</v>
      </c>
      <c r="H1271">
        <v>2020</v>
      </c>
      <c r="I1271">
        <v>2040</v>
      </c>
      <c r="L1271">
        <f>IF(ISNUMBER(SEARCH("migliaia",istat[[#This Row],[Variabile]])),istat[[#This Row],[Value]]*1000,istat[[#This Row],[Value]])</f>
        <v>2040</v>
      </c>
      <c r="M1271" t="b" cm="1">
        <f t="array" ref="M1271">_xlfn.IFS(istat[[#This Row],[Flag Codes]]="c",FALSE,istat[[#This Row],[Ateco 2007]]="TOTALE",FALSE,TRUE,TRUE)</f>
        <v>1</v>
      </c>
      <c r="N1271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71">
        <f>IFERROR(FIND("(",istat[[#This Row],[Variabile]])-2,LEN(istat[[#This Row],[Variabile]]))</f>
        <v>21</v>
      </c>
      <c r="P1271" t="str">
        <f>LEFT(istat[[#This Row],[Variabile]],istat[[#This Row],[unique_id_variable_text_num_char]])</f>
        <v>lavoratori dipendenti</v>
      </c>
      <c r="Q1271" t="str">
        <f>istat[[#This Row],[unique_id_ateco_text]]&amp;": "&amp;istat[[#This Row],[unique_id_variable_text]]</f>
        <v>324 fabbricazione di giochi e giocattoli: lavoratori dipendenti</v>
      </c>
    </row>
    <row r="1272" spans="1:17" x14ac:dyDescent="0.35">
      <c r="A1272" s="1" t="s">
        <v>11</v>
      </c>
      <c r="B1272" s="1" t="s">
        <v>12</v>
      </c>
      <c r="C1272" s="1" t="s">
        <v>79</v>
      </c>
      <c r="D1272" s="1" t="s">
        <v>80</v>
      </c>
      <c r="E1272" s="1" t="s">
        <v>264</v>
      </c>
      <c r="F1272" s="1" t="s">
        <v>265</v>
      </c>
      <c r="G1272">
        <v>2020</v>
      </c>
      <c r="H1272">
        <v>2020</v>
      </c>
      <c r="I1272">
        <v>4432996</v>
      </c>
      <c r="L1272">
        <f>IF(ISNUMBER(SEARCH("migliaia",istat[[#This Row],[Variabile]])),istat[[#This Row],[Value]]*1000,istat[[#This Row],[Value]])</f>
        <v>4432996000</v>
      </c>
      <c r="M1272" t="b" cm="1">
        <f t="array" ref="M1272">_xlfn.IFS(istat[[#This Row],[Flag Codes]]="c",FALSE,istat[[#This Row],[Ateco 2007]]="TOTALE",FALSE,TRUE,TRUE)</f>
        <v>1</v>
      </c>
      <c r="N1272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272">
        <f>IFERROR(FIND("(",istat[[#This Row],[Variabile]])-2,LEN(istat[[#This Row],[Variabile]]))</f>
        <v>26</v>
      </c>
      <c r="P1272" t="str">
        <f>LEFT(istat[[#This Row],[Variabile]],istat[[#This Row],[unique_id_variable_text_num_char]])</f>
        <v>acquisto di beni e servizi</v>
      </c>
      <c r="Q1272" t="str">
        <f>istat[[#This Row],[unique_id_ateco_text]]&amp;": "&amp;istat[[#This Row],[unique_id_variable_text]]</f>
        <v>439 altri lavori specializzati di costruzione: acquisto di beni e servizi</v>
      </c>
    </row>
    <row r="1273" spans="1:17" x14ac:dyDescent="0.35">
      <c r="A1273" s="1" t="s">
        <v>11</v>
      </c>
      <c r="B1273" s="1" t="s">
        <v>12</v>
      </c>
      <c r="C1273" s="1" t="s">
        <v>87</v>
      </c>
      <c r="D1273" s="1" t="s">
        <v>88</v>
      </c>
      <c r="E1273" s="1" t="s">
        <v>254</v>
      </c>
      <c r="F1273" s="1" t="s">
        <v>255</v>
      </c>
      <c r="G1273">
        <v>2020</v>
      </c>
      <c r="H1273">
        <v>2020</v>
      </c>
      <c r="I1273">
        <v>248039</v>
      </c>
      <c r="L1273">
        <f>IF(ISNUMBER(SEARCH("migliaia",istat[[#This Row],[Variabile]])),istat[[#This Row],[Value]]*1000,istat[[#This Row],[Value]])</f>
        <v>248039000</v>
      </c>
      <c r="M1273" t="b" cm="1">
        <f t="array" ref="M1273">_xlfn.IFS(istat[[#This Row],[Flag Codes]]="c",FALSE,istat[[#This Row],[Ateco 2007]]="TOTALE",FALSE,TRUE,TRUE)</f>
        <v>1</v>
      </c>
      <c r="N1273" t="str">
        <f>istat[[#This Row],[ATECO_2007]]&amp;" "&amp;LEFT(istat[[#This Row],[Ateco 2007]],IFERROR(FIND("(",istat[[#This Row],[Ateco 2007]])-2,LEN(istat[[#This Row],[Ateco 2007]])))</f>
        <v>383 recupero dei materiali</v>
      </c>
      <c r="O1273">
        <f>IFERROR(FIND("(",istat[[#This Row],[Variabile]])-2,LEN(istat[[#This Row],[Variabile]]))</f>
        <v>36</v>
      </c>
      <c r="P1273" t="str">
        <f>LEFT(istat[[#This Row],[Variabile]],istat[[#This Row],[unique_id_variable_text_num_char]])</f>
        <v>investimenti lordi in beni materiali</v>
      </c>
      <c r="Q1273" t="str">
        <f>istat[[#This Row],[unique_id_ateco_text]]&amp;": "&amp;istat[[#This Row],[unique_id_variable_text]]</f>
        <v>383 recupero dei materiali: investimenti lordi in beni materiali</v>
      </c>
    </row>
    <row r="1274" spans="1:17" x14ac:dyDescent="0.35">
      <c r="A1274" s="1" t="s">
        <v>11</v>
      </c>
      <c r="B1274" s="1" t="s">
        <v>12</v>
      </c>
      <c r="C1274" s="1" t="s">
        <v>79</v>
      </c>
      <c r="D1274" s="1" t="s">
        <v>80</v>
      </c>
      <c r="E1274" s="1" t="s">
        <v>232</v>
      </c>
      <c r="F1274" s="1" t="s">
        <v>233</v>
      </c>
      <c r="G1274">
        <v>2020</v>
      </c>
      <c r="H1274">
        <v>2020</v>
      </c>
      <c r="I1274">
        <v>0</v>
      </c>
      <c r="L1274">
        <f>IF(ISNUMBER(SEARCH("migliaia",istat[[#This Row],[Variabile]])),istat[[#This Row],[Value]]*1000,istat[[#This Row],[Value]])</f>
        <v>0</v>
      </c>
      <c r="M1274" t="b" cm="1">
        <f t="array" ref="M1274">_xlfn.IFS(istat[[#This Row],[Flag Codes]]="c",FALSE,istat[[#This Row],[Ateco 2007]]="TOTALE",FALSE,TRUE,TRUE)</f>
        <v>1</v>
      </c>
      <c r="N127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274">
        <f>IFERROR(FIND("(",istat[[#This Row],[Variabile]])-2,LEN(istat[[#This Row],[Variabile]]))</f>
        <v>26</v>
      </c>
      <c r="P1274" t="str">
        <f>LEFT(istat[[#This Row],[Variabile]],istat[[#This Row],[unique_id_variable_text_num_char]])</f>
        <v>acquisto di beni e servizi</v>
      </c>
      <c r="Q1274" t="str">
        <f>istat[[#This Row],[unique_id_ateco_text]]&amp;": "&amp;istat[[#This Row],[unique_id_variable_text]]</f>
        <v>304 fabbricazione di veicoli militari da combattimento: acquisto di beni e servizi</v>
      </c>
    </row>
    <row r="1275" spans="1:17" x14ac:dyDescent="0.35">
      <c r="A1275" s="1" t="s">
        <v>11</v>
      </c>
      <c r="B1275" s="1" t="s">
        <v>12</v>
      </c>
      <c r="C1275" s="1" t="s">
        <v>87</v>
      </c>
      <c r="D1275" s="1" t="s">
        <v>88</v>
      </c>
      <c r="E1275" s="1" t="s">
        <v>274</v>
      </c>
      <c r="F1275" s="1" t="s">
        <v>275</v>
      </c>
      <c r="G1275">
        <v>2020</v>
      </c>
      <c r="H1275">
        <v>2020</v>
      </c>
      <c r="I1275">
        <v>28719</v>
      </c>
      <c r="L1275">
        <f>IF(ISNUMBER(SEARCH("migliaia",istat[[#This Row],[Variabile]])),istat[[#This Row],[Value]]*1000,istat[[#This Row],[Value]])</f>
        <v>28719000</v>
      </c>
      <c r="M1275" t="b" cm="1">
        <f t="array" ref="M1275">_xlfn.IFS(istat[[#This Row],[Flag Codes]]="c",FALSE,istat[[#This Row],[Ateco 2007]]="TOTALE",FALSE,TRUE,TRUE)</f>
        <v>1</v>
      </c>
      <c r="N1275" t="str">
        <f>istat[[#This Row],[ATECO_2007]]&amp;" "&amp;LEFT(istat[[#This Row],[Ateco 2007]],IFERROR(FIND("(",istat[[#This Row],[Ateco 2007]])-2,LEN(istat[[#This Row],[Ateco 2007]])))</f>
        <v>232 fabbricazione di prodotti refrattari</v>
      </c>
      <c r="O1275">
        <f>IFERROR(FIND("(",istat[[#This Row],[Variabile]])-2,LEN(istat[[#This Row],[Variabile]]))</f>
        <v>36</v>
      </c>
      <c r="P1275" t="str">
        <f>LEFT(istat[[#This Row],[Variabile]],istat[[#This Row],[unique_id_variable_text_num_char]])</f>
        <v>investimenti lordi in beni materiali</v>
      </c>
      <c r="Q1275" t="str">
        <f>istat[[#This Row],[unique_id_ateco_text]]&amp;": "&amp;istat[[#This Row],[unique_id_variable_text]]</f>
        <v>232 fabbricazione di prodotti refrattari: investimenti lordi in beni materiali</v>
      </c>
    </row>
    <row r="1276" spans="1:17" x14ac:dyDescent="0.35">
      <c r="A1276" s="1" t="s">
        <v>11</v>
      </c>
      <c r="B1276" s="1" t="s">
        <v>12</v>
      </c>
      <c r="C1276" s="1" t="s">
        <v>79</v>
      </c>
      <c r="D1276" s="1" t="s">
        <v>80</v>
      </c>
      <c r="E1276" s="1" t="s">
        <v>266</v>
      </c>
      <c r="F1276" s="1" t="s">
        <v>267</v>
      </c>
      <c r="G1276">
        <v>2020</v>
      </c>
      <c r="H1276">
        <v>2020</v>
      </c>
      <c r="I1276">
        <v>19076316</v>
      </c>
      <c r="L1276">
        <f>IF(ISNUMBER(SEARCH("migliaia",istat[[#This Row],[Variabile]])),istat[[#This Row],[Value]]*1000,istat[[#This Row],[Value]])</f>
        <v>19076316000</v>
      </c>
      <c r="M1276" t="b" cm="1">
        <f t="array" ref="M1276">_xlfn.IFS(istat[[#This Row],[Flag Codes]]="c",FALSE,istat[[#This Row],[Ateco 2007]]="TOTALE",FALSE,TRUE,TRUE)</f>
        <v>1</v>
      </c>
      <c r="N1276" t="str">
        <f>istat[[#This Row],[ATECO_2007]]&amp;" "&amp;LEFT(istat[[#This Row],[Ateco 2007]],IFERROR(FIND("(",istat[[#This Row],[Ateco 2007]])-2,LEN(istat[[#This Row],[Ateco 2007]])))</f>
        <v>241 siderurgia</v>
      </c>
      <c r="O1276">
        <f>IFERROR(FIND("(",istat[[#This Row],[Variabile]])-2,LEN(istat[[#This Row],[Variabile]]))</f>
        <v>26</v>
      </c>
      <c r="P1276" t="str">
        <f>LEFT(istat[[#This Row],[Variabile]],istat[[#This Row],[unique_id_variable_text_num_char]])</f>
        <v>acquisto di beni e servizi</v>
      </c>
      <c r="Q1276" t="str">
        <f>istat[[#This Row],[unique_id_ateco_text]]&amp;": "&amp;istat[[#This Row],[unique_id_variable_text]]</f>
        <v>241 siderurgia: acquisto di beni e servizi</v>
      </c>
    </row>
    <row r="1277" spans="1:17" x14ac:dyDescent="0.35">
      <c r="A1277" s="1" t="s">
        <v>11</v>
      </c>
      <c r="B1277" s="1" t="s">
        <v>12</v>
      </c>
      <c r="C1277" s="1" t="s">
        <v>87</v>
      </c>
      <c r="D1277" s="1" t="s">
        <v>88</v>
      </c>
      <c r="E1277" s="1" t="s">
        <v>258</v>
      </c>
      <c r="F1277" s="1" t="s">
        <v>259</v>
      </c>
      <c r="G1277">
        <v>2020</v>
      </c>
      <c r="H1277">
        <v>2020</v>
      </c>
      <c r="I1277">
        <v>170023</v>
      </c>
      <c r="L1277">
        <f>IF(ISNUMBER(SEARCH("migliaia",istat[[#This Row],[Variabile]])),istat[[#This Row],[Value]]*1000,istat[[#This Row],[Value]])</f>
        <v>170023000</v>
      </c>
      <c r="M1277" t="b" cm="1">
        <f t="array" ref="M1277">_xlfn.IFS(istat[[#This Row],[Flag Codes]]="c",FALSE,istat[[#This Row],[Ateco 2007]]="TOTALE",FALSE,TRUE,TRUE)</f>
        <v>1</v>
      </c>
      <c r="N1277" t="str">
        <f>istat[[#This Row],[ATECO_2007]]&amp;" "&amp;LEFT(istat[[#This Row],[Ateco 2007]],IFERROR(FIND("(",istat[[#This Row],[Ateco 2007]])-2,LEN(istat[[#This Row],[Ateco 2007]])))</f>
        <v>69 attività legali e contabilità</v>
      </c>
      <c r="O1277">
        <f>IFERROR(FIND("(",istat[[#This Row],[Variabile]])-2,LEN(istat[[#This Row],[Variabile]]))</f>
        <v>36</v>
      </c>
      <c r="P1277" t="str">
        <f>LEFT(istat[[#This Row],[Variabile]],istat[[#This Row],[unique_id_variable_text_num_char]])</f>
        <v>investimenti lordi in beni materiali</v>
      </c>
      <c r="Q1277" t="str">
        <f>istat[[#This Row],[unique_id_ateco_text]]&amp;": "&amp;istat[[#This Row],[unique_id_variable_text]]</f>
        <v>69 attività legali e contabilità: investimenti lordi in beni materiali</v>
      </c>
    </row>
    <row r="1278" spans="1:17" x14ac:dyDescent="0.35">
      <c r="A1278" s="1" t="s">
        <v>11</v>
      </c>
      <c r="B1278" s="1" t="s">
        <v>12</v>
      </c>
      <c r="C1278" s="1" t="s">
        <v>95</v>
      </c>
      <c r="D1278" s="1" t="s">
        <v>96</v>
      </c>
      <c r="E1278" s="1" t="s">
        <v>238</v>
      </c>
      <c r="F1278" s="1" t="s">
        <v>239</v>
      </c>
      <c r="G1278">
        <v>2020</v>
      </c>
      <c r="H1278">
        <v>2020</v>
      </c>
      <c r="I1278">
        <v>191597</v>
      </c>
      <c r="L1278">
        <f>IF(ISNUMBER(SEARCH("migliaia",istat[[#This Row],[Variabile]])),istat[[#This Row],[Value]]*1000,istat[[#This Row],[Value]])</f>
        <v>191597</v>
      </c>
      <c r="M1278" t="b" cm="1">
        <f t="array" ref="M1278">_xlfn.IFS(istat[[#This Row],[Flag Codes]]="c",FALSE,istat[[#This Row],[Ateco 2007]]="TOTALE",FALSE,TRUE,TRUE)</f>
        <v>1</v>
      </c>
      <c r="N1278" t="str">
        <f>istat[[#This Row],[ATECO_2007]]&amp;" "&amp;LEFT(istat[[#This Row],[Ateco 2007]],IFERROR(FIND("(",istat[[#This Row],[Ateco 2007]])-2,LEN(istat[[#This Row],[Ateco 2007]])))</f>
        <v>88 assistenza sociale non residenziale</v>
      </c>
      <c r="O1278">
        <f>IFERROR(FIND("(",istat[[#This Row],[Variabile]])-2,LEN(istat[[#This Row],[Variabile]]))</f>
        <v>21</v>
      </c>
      <c r="P1278" t="str">
        <f>LEFT(istat[[#This Row],[Variabile]],istat[[#This Row],[unique_id_variable_text_num_char]])</f>
        <v>lavoratori dipendenti</v>
      </c>
      <c r="Q1278" t="str">
        <f>istat[[#This Row],[unique_id_ateco_text]]&amp;": "&amp;istat[[#This Row],[unique_id_variable_text]]</f>
        <v>88 assistenza sociale non residenziale: lavoratori dipendenti</v>
      </c>
    </row>
    <row r="1279" spans="1:17" x14ac:dyDescent="0.35">
      <c r="A1279" s="1" t="s">
        <v>11</v>
      </c>
      <c r="B1279" s="1" t="s">
        <v>12</v>
      </c>
      <c r="C1279" s="1" t="s">
        <v>77</v>
      </c>
      <c r="D1279" s="1" t="s">
        <v>78</v>
      </c>
      <c r="E1279" s="1" t="s">
        <v>248</v>
      </c>
      <c r="F1279" s="1" t="s">
        <v>249</v>
      </c>
      <c r="G1279">
        <v>2020</v>
      </c>
      <c r="H1279">
        <v>2020</v>
      </c>
      <c r="I1279">
        <v>1360056</v>
      </c>
      <c r="L1279">
        <f>IF(ISNUMBER(SEARCH("migliaia",istat[[#This Row],[Variabile]])),istat[[#This Row],[Value]]*1000,istat[[#This Row],[Value]])</f>
        <v>1360056000</v>
      </c>
      <c r="M1279" t="b" cm="1">
        <f t="array" ref="M1279">_xlfn.IFS(istat[[#This Row],[Flag Codes]]="c",FALSE,istat[[#This Row],[Ateco 2007]]="TOTALE",FALSE,TRUE,TRUE)</f>
        <v>1</v>
      </c>
      <c r="N1279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79">
        <f>IFERROR(FIND("(",istat[[#This Row],[Variabile]])-2,LEN(istat[[#This Row],[Variabile]]))</f>
        <v>23</v>
      </c>
      <c r="P1279" t="str">
        <f>LEFT(istat[[#This Row],[Variabile]],istat[[#This Row],[unique_id_variable_text_num_char]])</f>
        <v>margine operativo lordo</v>
      </c>
      <c r="Q1279" t="str">
        <f>istat[[#This Row],[unique_id_ateco_text]]&amp;": "&amp;istat[[#This Row],[unique_id_variable_text]]</f>
        <v>92 attività riguardanti le lotterie, le scommesse, le case da gioco: margine operativo lordo</v>
      </c>
    </row>
    <row r="1280" spans="1:17" x14ac:dyDescent="0.35">
      <c r="A1280" s="1" t="s">
        <v>11</v>
      </c>
      <c r="B1280" s="1" t="s">
        <v>12</v>
      </c>
      <c r="C1280" s="1" t="s">
        <v>81</v>
      </c>
      <c r="D1280" s="1" t="s">
        <v>82</v>
      </c>
      <c r="E1280" s="1" t="s">
        <v>246</v>
      </c>
      <c r="F1280" s="1" t="s">
        <v>247</v>
      </c>
      <c r="G1280">
        <v>2020</v>
      </c>
      <c r="H1280">
        <v>2020</v>
      </c>
      <c r="I1280">
        <v>70858</v>
      </c>
      <c r="L1280">
        <f>IF(ISNUMBER(SEARCH("migliaia",istat[[#This Row],[Variabile]])),istat[[#This Row],[Value]]*1000,istat[[#This Row],[Value]])</f>
        <v>70858000</v>
      </c>
      <c r="M1280" t="b" cm="1">
        <f t="array" ref="M1280">_xlfn.IFS(istat[[#This Row],[Flag Codes]]="c",FALSE,istat[[#This Row],[Ateco 2007]]="TOTALE",FALSE,TRUE,TRUE)</f>
        <v>1</v>
      </c>
      <c r="N1280" t="str">
        <f>istat[[#This Row],[ATECO_2007]]&amp;" "&amp;LEFT(istat[[#This Row],[Ateco 2007]],IFERROR(FIND("(",istat[[#This Row],[Ateco 2007]])-2,LEN(istat[[#This Row],[Ateco 2007]])))</f>
        <v>324 fabbricazione di giochi e giocattoli</v>
      </c>
      <c r="O1280">
        <f>IFERROR(FIND("(",istat[[#This Row],[Variabile]])-2,LEN(istat[[#This Row],[Variabile]]))</f>
        <v>19</v>
      </c>
      <c r="P1280" t="str">
        <f>LEFT(istat[[#This Row],[Variabile]],istat[[#This Row],[unique_id_variable_text_num_char]])</f>
        <v>costi del personale</v>
      </c>
      <c r="Q1280" t="str">
        <f>istat[[#This Row],[unique_id_ateco_text]]&amp;": "&amp;istat[[#This Row],[unique_id_variable_text]]</f>
        <v>324 fabbricazione di giochi e giocattoli: costi del personale</v>
      </c>
    </row>
    <row r="1281" spans="1:17" x14ac:dyDescent="0.35">
      <c r="A1281" s="1" t="s">
        <v>11</v>
      </c>
      <c r="B1281" s="1" t="s">
        <v>12</v>
      </c>
      <c r="C1281" s="1" t="s">
        <v>85</v>
      </c>
      <c r="D1281" s="1" t="s">
        <v>86</v>
      </c>
      <c r="E1281" s="1" t="s">
        <v>222</v>
      </c>
      <c r="F1281" s="1" t="s">
        <v>223</v>
      </c>
      <c r="G1281">
        <v>2020</v>
      </c>
      <c r="H1281">
        <v>2020</v>
      </c>
      <c r="I1281">
        <v>145101</v>
      </c>
      <c r="L1281">
        <f>IF(ISNUMBER(SEARCH("migliaia",istat[[#This Row],[Variabile]])),istat[[#This Row],[Value]]*1000,istat[[#This Row],[Value]])</f>
        <v>145101000</v>
      </c>
      <c r="M1281" t="b" cm="1">
        <f t="array" ref="M1281">_xlfn.IFS(istat[[#This Row],[Flag Codes]]="c",FALSE,istat[[#This Row],[Ateco 2007]]="TOTALE",FALSE,TRUE,TRUE)</f>
        <v>1</v>
      </c>
      <c r="N1281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1">
        <f>IFERROR(FIND("(",istat[[#This Row],[Variabile]])-2,LEN(istat[[#This Row],[Variabile]]))</f>
        <v>17</v>
      </c>
      <c r="P1281" t="str">
        <f>LEFT(istat[[#This Row],[Variabile]],istat[[#This Row],[unique_id_variable_text_num_char]])</f>
        <v>salari e stipendi</v>
      </c>
      <c r="Q1281" t="str">
        <f>istat[[#This Row],[unique_id_ateco_text]]&amp;": "&amp;istat[[#This Row],[unique_id_variable_text]]</f>
        <v>262 fabbricazione di computer e unità periferiche: salari e stipendi</v>
      </c>
    </row>
    <row r="1282" spans="1:17" x14ac:dyDescent="0.35">
      <c r="A1282" s="1" t="s">
        <v>11</v>
      </c>
      <c r="B1282" s="1" t="s">
        <v>12</v>
      </c>
      <c r="C1282" s="1" t="s">
        <v>79</v>
      </c>
      <c r="D1282" s="1" t="s">
        <v>80</v>
      </c>
      <c r="E1282" s="1" t="s">
        <v>244</v>
      </c>
      <c r="F1282" s="1" t="s">
        <v>245</v>
      </c>
      <c r="G1282">
        <v>2020</v>
      </c>
      <c r="H1282">
        <v>2020</v>
      </c>
      <c r="I1282">
        <v>8889109</v>
      </c>
      <c r="L1282">
        <f>IF(ISNUMBER(SEARCH("migliaia",istat[[#This Row],[Variabile]])),istat[[#This Row],[Value]]*1000,istat[[#This Row],[Value]])</f>
        <v>8889109000</v>
      </c>
      <c r="M1282" t="b" cm="1">
        <f t="array" ref="M1282">_xlfn.IFS(istat[[#This Row],[Flag Codes]]="c",FALSE,istat[[#This Row],[Ateco 2007]]="TOTALE",FALSE,TRUE,TRUE)</f>
        <v>1</v>
      </c>
      <c r="N1282" t="str">
        <f>istat[[#This Row],[ATECO_2007]]&amp;" "&amp;LEFT(istat[[#This Row],[Ateco 2007]],IFERROR(FIND("(",istat[[#This Row],[Ateco 2007]])-2,LEN(istat[[#This Row],[Ateco 2007]])))</f>
        <v>55 alloggio</v>
      </c>
      <c r="O1282">
        <f>IFERROR(FIND("(",istat[[#This Row],[Variabile]])-2,LEN(istat[[#This Row],[Variabile]]))</f>
        <v>26</v>
      </c>
      <c r="P1282" t="str">
        <f>LEFT(istat[[#This Row],[Variabile]],istat[[#This Row],[unique_id_variable_text_num_char]])</f>
        <v>acquisto di beni e servizi</v>
      </c>
      <c r="Q1282" t="str">
        <f>istat[[#This Row],[unique_id_ateco_text]]&amp;": "&amp;istat[[#This Row],[unique_id_variable_text]]</f>
        <v>55 alloggio: acquisto di beni e servizi</v>
      </c>
    </row>
    <row r="1283" spans="1:17" x14ac:dyDescent="0.35">
      <c r="A1283" s="1" t="s">
        <v>11</v>
      </c>
      <c r="B1283" s="1" t="s">
        <v>12</v>
      </c>
      <c r="C1283" s="1" t="s">
        <v>13</v>
      </c>
      <c r="D1283" s="1" t="s">
        <v>14</v>
      </c>
      <c r="E1283" s="1" t="s">
        <v>234</v>
      </c>
      <c r="F1283" s="1" t="s">
        <v>235</v>
      </c>
      <c r="G1283">
        <v>2020</v>
      </c>
      <c r="H1283">
        <v>2020</v>
      </c>
      <c r="I1283">
        <v>968</v>
      </c>
      <c r="L1283">
        <f>IF(ISNUMBER(SEARCH("migliaia",istat[[#This Row],[Variabile]])),istat[[#This Row],[Value]]*1000,istat[[#This Row],[Value]])</f>
        <v>968</v>
      </c>
      <c r="M1283" t="b" cm="1">
        <f t="array" ref="M1283">_xlfn.IFS(istat[[#This Row],[Flag Codes]]="c",FALSE,istat[[#This Row],[Ateco 2007]]="TOTALE",FALSE,TRUE,TRUE)</f>
        <v>1</v>
      </c>
      <c r="N1283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83">
        <f>IFERROR(FIND("(",istat[[#This Row],[Variabile]])-2,LEN(istat[[#This Row],[Variabile]]))</f>
        <v>7</v>
      </c>
      <c r="P1283" t="str">
        <f>LEFT(istat[[#This Row],[Variabile]],istat[[#This Row],[unique_id_variable_text_num_char]])</f>
        <v>imprese</v>
      </c>
      <c r="Q1283" t="str">
        <f>istat[[#This Row],[unique_id_ateco_text]]&amp;": "&amp;istat[[#This Row],[unique_id_variable_text]]</f>
        <v>205 fabbricazione di altri prodotti chimici: imprese</v>
      </c>
    </row>
    <row r="1284" spans="1:17" x14ac:dyDescent="0.35">
      <c r="A1284" s="1" t="s">
        <v>11</v>
      </c>
      <c r="B1284" s="1" t="s">
        <v>12</v>
      </c>
      <c r="C1284" s="1" t="s">
        <v>71</v>
      </c>
      <c r="D1284" s="1" t="s">
        <v>72</v>
      </c>
      <c r="E1284" s="1" t="s">
        <v>222</v>
      </c>
      <c r="F1284" s="1" t="s">
        <v>223</v>
      </c>
      <c r="G1284">
        <v>2020</v>
      </c>
      <c r="H1284">
        <v>2020</v>
      </c>
      <c r="I1284">
        <v>1350005</v>
      </c>
      <c r="L1284">
        <f>IF(ISNUMBER(SEARCH("migliaia",istat[[#This Row],[Variabile]])),istat[[#This Row],[Value]]*1000,istat[[#This Row],[Value]])</f>
        <v>1350005000</v>
      </c>
      <c r="M1284" t="b" cm="1">
        <f t="array" ref="M1284">_xlfn.IFS(istat[[#This Row],[Flag Codes]]="c",FALSE,istat[[#This Row],[Ateco 2007]]="TOTALE",FALSE,TRUE,TRUE)</f>
        <v>1</v>
      </c>
      <c r="N1284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284">
        <f>IFERROR(FIND("(",istat[[#This Row],[Variabile]])-2,LEN(istat[[#This Row],[Variabile]]))</f>
        <v>23</v>
      </c>
      <c r="P1284" t="str">
        <f>LEFT(istat[[#This Row],[Variabile]],istat[[#This Row],[unique_id_variable_text_num_char]])</f>
        <v>valore della produzione</v>
      </c>
      <c r="Q1284" t="str">
        <f>istat[[#This Row],[unique_id_ateco_text]]&amp;": "&amp;istat[[#This Row],[unique_id_variable_text]]</f>
        <v>262 fabbricazione di computer e unità periferiche: valore della produzione</v>
      </c>
    </row>
    <row r="1285" spans="1:17" x14ac:dyDescent="0.35">
      <c r="A1285" s="1" t="s">
        <v>11</v>
      </c>
      <c r="B1285" s="1" t="s">
        <v>12</v>
      </c>
      <c r="C1285" s="1" t="s">
        <v>77</v>
      </c>
      <c r="D1285" s="1" t="s">
        <v>78</v>
      </c>
      <c r="E1285" s="1" t="s">
        <v>276</v>
      </c>
      <c r="F1285" s="1" t="s">
        <v>277</v>
      </c>
      <c r="G1285">
        <v>2020</v>
      </c>
      <c r="H1285">
        <v>2020</v>
      </c>
      <c r="I1285">
        <v>894382</v>
      </c>
      <c r="L1285">
        <f>IF(ISNUMBER(SEARCH("migliaia",istat[[#This Row],[Variabile]])),istat[[#This Row],[Value]]*1000,istat[[#This Row],[Value]])</f>
        <v>894382000</v>
      </c>
      <c r="M1285" t="b" cm="1">
        <f t="array" ref="M1285">_xlfn.IFS(istat[[#This Row],[Flag Codes]]="c",FALSE,istat[[#This Row],[Ateco 2007]]="TOTALE",FALSE,TRUE,TRUE)</f>
        <v>1</v>
      </c>
      <c r="N1285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5">
        <f>IFERROR(FIND("(",istat[[#This Row],[Variabile]])-2,LEN(istat[[#This Row],[Variabile]]))</f>
        <v>23</v>
      </c>
      <c r="P1285" t="str">
        <f>LEFT(istat[[#This Row],[Variabile]],istat[[#This Row],[unique_id_variable_text_num_char]])</f>
        <v>margine operativo lordo</v>
      </c>
      <c r="Q1285" t="str">
        <f>istat[[#This Row],[unique_id_ateco_text]]&amp;": "&amp;istat[[#This Row],[unique_id_variable_text]]</f>
        <v>561 ristoranti e attività di ristorazione mobile: margine operativo lordo</v>
      </c>
    </row>
    <row r="1286" spans="1:17" x14ac:dyDescent="0.35">
      <c r="A1286" s="1" t="s">
        <v>11</v>
      </c>
      <c r="B1286" s="1" t="s">
        <v>12</v>
      </c>
      <c r="C1286" s="1" t="s">
        <v>81</v>
      </c>
      <c r="D1286" s="1" t="s">
        <v>82</v>
      </c>
      <c r="E1286" s="1" t="s">
        <v>260</v>
      </c>
      <c r="F1286" s="1" t="s">
        <v>261</v>
      </c>
      <c r="G1286">
        <v>2020</v>
      </c>
      <c r="H1286">
        <v>2020</v>
      </c>
      <c r="I1286">
        <v>583779</v>
      </c>
      <c r="L1286">
        <f>IF(ISNUMBER(SEARCH("migliaia",istat[[#This Row],[Variabile]])),istat[[#This Row],[Value]]*1000,istat[[#This Row],[Value]])</f>
        <v>583779000</v>
      </c>
      <c r="M1286" t="b" cm="1">
        <f t="array" ref="M1286">_xlfn.IFS(istat[[#This Row],[Flag Codes]]="c",FALSE,istat[[#This Row],[Ateco 2007]]="TOTALE",FALSE,TRUE,TRUE)</f>
        <v>1</v>
      </c>
      <c r="N1286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286">
        <f>IFERROR(FIND("(",istat[[#This Row],[Variabile]])-2,LEN(istat[[#This Row],[Variabile]]))</f>
        <v>19</v>
      </c>
      <c r="P1286" t="str">
        <f>LEFT(istat[[#This Row],[Variabile]],istat[[#This Row],[unique_id_variable_text_num_char]])</f>
        <v>costi del personale</v>
      </c>
      <c r="Q1286" t="str">
        <f>istat[[#This Row],[unique_id_ateco_text]]&amp;": "&amp;istat[[#This Row],[unique_id_variable_text]]</f>
        <v>302 costruzione di locomotive e di materiale rotabile ferro-tranviario: costi del personale</v>
      </c>
    </row>
    <row r="1287" spans="1:17" x14ac:dyDescent="0.35">
      <c r="A1287" s="1" t="s">
        <v>11</v>
      </c>
      <c r="B1287" s="1" t="s">
        <v>12</v>
      </c>
      <c r="C1287" s="1" t="s">
        <v>79</v>
      </c>
      <c r="D1287" s="1" t="s">
        <v>80</v>
      </c>
      <c r="E1287" s="1" t="s">
        <v>236</v>
      </c>
      <c r="F1287" s="1" t="s">
        <v>237</v>
      </c>
      <c r="G1287">
        <v>2020</v>
      </c>
      <c r="H1287">
        <v>2020</v>
      </c>
      <c r="I1287">
        <v>8259111</v>
      </c>
      <c r="L1287">
        <f>IF(ISNUMBER(SEARCH("migliaia",istat[[#This Row],[Variabile]])),istat[[#This Row],[Value]]*1000,istat[[#This Row],[Value]])</f>
        <v>8259111000</v>
      </c>
      <c r="M1287" t="b" cm="1">
        <f t="array" ref="M1287">_xlfn.IFS(istat[[#This Row],[Flag Codes]]="c",FALSE,istat[[#This Row],[Ateco 2007]]="TOTALE",FALSE,TRUE,TRUE)</f>
        <v>1</v>
      </c>
      <c r="N1287" t="str">
        <f>istat[[#This Row],[ATECO_2007]]&amp;" "&amp;LEFT(istat[[#This Row],[Ateco 2007]],IFERROR(FIND("(",istat[[#This Row],[Ateco 2007]])-2,LEN(istat[[#This Row],[Ateco 2007]])))</f>
        <v>16 industria del legno e dei prodotti in legno e sughero</v>
      </c>
      <c r="O1287">
        <f>IFERROR(FIND("(",istat[[#This Row],[Variabile]])-2,LEN(istat[[#This Row],[Variabile]]))</f>
        <v>26</v>
      </c>
      <c r="P1287" t="str">
        <f>LEFT(istat[[#This Row],[Variabile]],istat[[#This Row],[unique_id_variable_text_num_char]])</f>
        <v>acquisto di beni e servizi</v>
      </c>
      <c r="Q1287" t="str">
        <f>istat[[#This Row],[unique_id_ateco_text]]&amp;": "&amp;istat[[#This Row],[unique_id_variable_text]]</f>
        <v>16 industria del legno e dei prodotti in legno e sughero: acquisto di beni e servizi</v>
      </c>
    </row>
    <row r="1288" spans="1:17" x14ac:dyDescent="0.35">
      <c r="A1288" s="1" t="s">
        <v>11</v>
      </c>
      <c r="B1288" s="1" t="s">
        <v>12</v>
      </c>
      <c r="C1288" s="1" t="s">
        <v>71</v>
      </c>
      <c r="D1288" s="1" t="s">
        <v>72</v>
      </c>
      <c r="E1288" s="1" t="s">
        <v>276</v>
      </c>
      <c r="F1288" s="1" t="s">
        <v>277</v>
      </c>
      <c r="G1288">
        <v>2020</v>
      </c>
      <c r="H1288">
        <v>2020</v>
      </c>
      <c r="I1288">
        <v>26492870</v>
      </c>
      <c r="L1288">
        <f>IF(ISNUMBER(SEARCH("migliaia",istat[[#This Row],[Variabile]])),istat[[#This Row],[Value]]*1000,istat[[#This Row],[Value]])</f>
        <v>26492870000</v>
      </c>
      <c r="M1288" t="b" cm="1">
        <f t="array" ref="M1288">_xlfn.IFS(istat[[#This Row],[Flag Codes]]="c",FALSE,istat[[#This Row],[Ateco 2007]]="TOTALE",FALSE,TRUE,TRUE)</f>
        <v>1</v>
      </c>
      <c r="N1288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288">
        <f>IFERROR(FIND("(",istat[[#This Row],[Variabile]])-2,LEN(istat[[#This Row],[Variabile]]))</f>
        <v>23</v>
      </c>
      <c r="P1288" t="str">
        <f>LEFT(istat[[#This Row],[Variabile]],istat[[#This Row],[unique_id_variable_text_num_char]])</f>
        <v>valore della produzione</v>
      </c>
      <c r="Q1288" t="str">
        <f>istat[[#This Row],[unique_id_ateco_text]]&amp;": "&amp;istat[[#This Row],[unique_id_variable_text]]</f>
        <v>561 ristoranti e attività di ristorazione mobile: valore della produzione</v>
      </c>
    </row>
    <row r="1289" spans="1:17" x14ac:dyDescent="0.35">
      <c r="A1289" s="1" t="s">
        <v>11</v>
      </c>
      <c r="B1289" s="1" t="s">
        <v>12</v>
      </c>
      <c r="C1289" s="1" t="s">
        <v>91</v>
      </c>
      <c r="D1289" s="1" t="s">
        <v>92</v>
      </c>
      <c r="E1289" s="1" t="s">
        <v>178</v>
      </c>
      <c r="F1289" s="1" t="s">
        <v>179</v>
      </c>
      <c r="G1289">
        <v>2020</v>
      </c>
      <c r="H1289">
        <v>2020</v>
      </c>
      <c r="I1289">
        <v>121805</v>
      </c>
      <c r="L1289">
        <f>IF(ISNUMBER(SEARCH("migliaia",istat[[#This Row],[Variabile]])),istat[[#This Row],[Value]]*1000,istat[[#This Row],[Value]])</f>
        <v>121805</v>
      </c>
      <c r="M1289" t="b" cm="1">
        <f t="array" ref="M1289">_xlfn.IFS(istat[[#This Row],[Flag Codes]]="c",FALSE,istat[[#This Row],[Ateco 2007]]="TOTALE",FALSE,TRUE,TRUE)</f>
        <v>1</v>
      </c>
      <c r="N1289" t="str">
        <f>istat[[#This Row],[ATECO_2007]]&amp;" "&amp;LEFT(istat[[#This Row],[Ateco 2007]],IFERROR(FIND("(",istat[[#This Row],[Ateco 2007]])-2,LEN(istat[[#This Row],[Ateco 2007]])))</f>
        <v>289 fabbricazione di altre macchine per impieghi speciali</v>
      </c>
      <c r="O1289">
        <f>IFERROR(FIND("(",istat[[#This Row],[Variabile]])-2,LEN(istat[[#This Row],[Variabile]]))</f>
        <v>8</v>
      </c>
      <c r="P1289" t="str">
        <f>LEFT(istat[[#This Row],[Variabile]],istat[[#This Row],[unique_id_variable_text_num_char]])</f>
        <v>occupati</v>
      </c>
      <c r="Q1289" t="str">
        <f>istat[[#This Row],[unique_id_ateco_text]]&amp;": "&amp;istat[[#This Row],[unique_id_variable_text]]</f>
        <v>289 fabbricazione di altre macchine per impieghi speciali: occupati</v>
      </c>
    </row>
    <row r="1290" spans="1:17" x14ac:dyDescent="0.35">
      <c r="A1290" s="1" t="s">
        <v>11</v>
      </c>
      <c r="B1290" s="1" t="s">
        <v>12</v>
      </c>
      <c r="C1290" s="1" t="s">
        <v>85</v>
      </c>
      <c r="D1290" s="1" t="s">
        <v>86</v>
      </c>
      <c r="E1290" s="1" t="s">
        <v>206</v>
      </c>
      <c r="F1290" s="1" t="s">
        <v>207</v>
      </c>
      <c r="G1290">
        <v>2020</v>
      </c>
      <c r="H1290">
        <v>2020</v>
      </c>
      <c r="I1290">
        <v>1212628</v>
      </c>
      <c r="L1290">
        <f>IF(ISNUMBER(SEARCH("migliaia",istat[[#This Row],[Variabile]])),istat[[#This Row],[Value]]*1000,istat[[#This Row],[Value]])</f>
        <v>1212628000</v>
      </c>
      <c r="M1290" t="b" cm="1">
        <f t="array" ref="M1290">_xlfn.IFS(istat[[#This Row],[Flag Codes]]="c",FALSE,istat[[#This Row],[Ateco 2007]]="TOTALE",FALSE,TRUE,TRUE)</f>
        <v>1</v>
      </c>
      <c r="N1290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290">
        <f>IFERROR(FIND("(",istat[[#This Row],[Variabile]])-2,LEN(istat[[#This Row],[Variabile]]))</f>
        <v>17</v>
      </c>
      <c r="P1290" t="str">
        <f>LEFT(istat[[#This Row],[Variabile]],istat[[#This Row],[unique_id_variable_text_num_char]])</f>
        <v>salari e stipendi</v>
      </c>
      <c r="Q1290" t="str">
        <f>istat[[#This Row],[unique_id_ateco_text]]&amp;": "&amp;istat[[#This Row],[unique_id_variable_text]]</f>
        <v>261 fabbricazione di componenti elettronici e schede elettroniche: salari e stipendi</v>
      </c>
    </row>
    <row r="1291" spans="1:17" x14ac:dyDescent="0.35">
      <c r="A1291" s="1" t="s">
        <v>11</v>
      </c>
      <c r="B1291" s="1" t="s">
        <v>12</v>
      </c>
      <c r="C1291" s="1" t="s">
        <v>71</v>
      </c>
      <c r="D1291" s="1" t="s">
        <v>72</v>
      </c>
      <c r="E1291" s="1" t="s">
        <v>242</v>
      </c>
      <c r="F1291" s="1" t="s">
        <v>243</v>
      </c>
      <c r="G1291">
        <v>2020</v>
      </c>
      <c r="H1291">
        <v>2020</v>
      </c>
      <c r="I1291">
        <v>5411075</v>
      </c>
      <c r="L1291">
        <f>IF(ISNUMBER(SEARCH("migliaia",istat[[#This Row],[Variabile]])),istat[[#This Row],[Value]]*1000,istat[[#This Row],[Value]])</f>
        <v>5411075000</v>
      </c>
      <c r="M1291" t="b" cm="1">
        <f t="array" ref="M1291">_xlfn.IFS(istat[[#This Row],[Flag Codes]]="c",FALSE,istat[[#This Row],[Ateco 2007]]="TOTALE",FALSE,TRUE,TRUE)</f>
        <v>1</v>
      </c>
      <c r="N1291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1">
        <f>IFERROR(FIND("(",istat[[#This Row],[Variabile]])-2,LEN(istat[[#This Row],[Variabile]]))</f>
        <v>23</v>
      </c>
      <c r="P1291" t="str">
        <f>LEFT(istat[[#This Row],[Variabile]],istat[[#This Row],[unique_id_variable_text_num_char]])</f>
        <v>valore della produzione</v>
      </c>
      <c r="Q1291" t="str">
        <f>istat[[#This Row],[unique_id_ateco_text]]&amp;": "&amp;istat[[#This Row],[unique_id_variable_text]]</f>
        <v>109 produzione di prodotti per l'alimentazione degli animali: valore della produzione</v>
      </c>
    </row>
    <row r="1292" spans="1:17" x14ac:dyDescent="0.35">
      <c r="A1292" s="1" t="s">
        <v>11</v>
      </c>
      <c r="B1292" s="1" t="s">
        <v>12</v>
      </c>
      <c r="C1292" s="1" t="s">
        <v>101</v>
      </c>
      <c r="D1292" s="1" t="s">
        <v>102</v>
      </c>
      <c r="E1292" s="1" t="s">
        <v>202</v>
      </c>
      <c r="F1292" s="1" t="s">
        <v>203</v>
      </c>
      <c r="G1292">
        <v>2020</v>
      </c>
      <c r="H1292">
        <v>2020</v>
      </c>
      <c r="I1292">
        <v>138525</v>
      </c>
      <c r="L1292">
        <f>IF(ISNUMBER(SEARCH("migliaia",istat[[#This Row],[Variabile]])),istat[[#This Row],[Value]]*1000,istat[[#This Row],[Value]])</f>
        <v>138525000</v>
      </c>
      <c r="M1292" t="b" cm="1">
        <f t="array" ref="M1292">_xlfn.IFS(istat[[#This Row],[Flag Codes]]="c",FALSE,istat[[#This Row],[Ateco 2007]]="TOTALE",FALSE,TRUE,TRUE)</f>
        <v>1</v>
      </c>
      <c r="N1292" t="str">
        <f>istat[[#This Row],[ATECO_2007]]&amp;" "&amp;LEFT(istat[[#This Row],[Ateco 2007]],IFERROR(FIND("(",istat[[#This Row],[Ateco 2007]])-2,LEN(istat[[#This Row],[Ateco 2007]])))</f>
        <v>D fornitura di energia elettrica, gas, vapore e aria condizionata</v>
      </c>
      <c r="O1292">
        <f>IFERROR(FIND("(",istat[[#This Row],[Variabile]])-2,LEN(istat[[#This Row],[Variabile]]))</f>
        <v>27</v>
      </c>
      <c r="P1292" t="str">
        <f>LEFT(istat[[#This Row],[Variabile]],istat[[#This Row],[unique_id_variable_text_num_char]])</f>
        <v>ore lavorate dai dipendenti</v>
      </c>
      <c r="Q1292" t="str">
        <f>istat[[#This Row],[unique_id_ateco_text]]&amp;": "&amp;istat[[#This Row],[unique_id_variable_text]]</f>
        <v>D fornitura di energia elettrica, gas, vapore e aria condizionata: ore lavorate dai dipendenti</v>
      </c>
    </row>
    <row r="1293" spans="1:17" x14ac:dyDescent="0.35">
      <c r="A1293" s="1" t="s">
        <v>11</v>
      </c>
      <c r="B1293" s="1" t="s">
        <v>12</v>
      </c>
      <c r="C1293" s="1" t="s">
        <v>77</v>
      </c>
      <c r="D1293" s="1" t="s">
        <v>78</v>
      </c>
      <c r="E1293" s="1" t="s">
        <v>242</v>
      </c>
      <c r="F1293" s="1" t="s">
        <v>243</v>
      </c>
      <c r="G1293">
        <v>2020</v>
      </c>
      <c r="H1293">
        <v>2020</v>
      </c>
      <c r="I1293">
        <v>464053</v>
      </c>
      <c r="L1293">
        <f>IF(ISNUMBER(SEARCH("migliaia",istat[[#This Row],[Variabile]])),istat[[#This Row],[Value]]*1000,istat[[#This Row],[Value]])</f>
        <v>464053000</v>
      </c>
      <c r="M1293" t="b" cm="1">
        <f t="array" ref="M1293">_xlfn.IFS(istat[[#This Row],[Flag Codes]]="c",FALSE,istat[[#This Row],[Ateco 2007]]="TOTALE",FALSE,TRUE,TRUE)</f>
        <v>1</v>
      </c>
      <c r="N1293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293">
        <f>IFERROR(FIND("(",istat[[#This Row],[Variabile]])-2,LEN(istat[[#This Row],[Variabile]]))</f>
        <v>23</v>
      </c>
      <c r="P1293" t="str">
        <f>LEFT(istat[[#This Row],[Variabile]],istat[[#This Row],[unique_id_variable_text_num_char]])</f>
        <v>margine operativo lordo</v>
      </c>
      <c r="Q1293" t="str">
        <f>istat[[#This Row],[unique_id_ateco_text]]&amp;": "&amp;istat[[#This Row],[unique_id_variable_text]]</f>
        <v>109 produzione di prodotti per l'alimentazione degli animali: margine operativo lordo</v>
      </c>
    </row>
    <row r="1294" spans="1:17" x14ac:dyDescent="0.35">
      <c r="A1294" s="1" t="s">
        <v>11</v>
      </c>
      <c r="B1294" s="1" t="s">
        <v>12</v>
      </c>
      <c r="C1294" s="1" t="s">
        <v>91</v>
      </c>
      <c r="D1294" s="1" t="s">
        <v>92</v>
      </c>
      <c r="E1294" s="1" t="s">
        <v>270</v>
      </c>
      <c r="F1294" s="1" t="s">
        <v>271</v>
      </c>
      <c r="G1294">
        <v>2020</v>
      </c>
      <c r="H1294">
        <v>2020</v>
      </c>
      <c r="J1294" t="s">
        <v>39</v>
      </c>
      <c r="K1294" t="s">
        <v>40</v>
      </c>
      <c r="L1294">
        <f>IF(ISNUMBER(SEARCH("migliaia",istat[[#This Row],[Variabile]])),istat[[#This Row],[Value]]*1000,istat[[#This Row],[Value]])</f>
        <v>0</v>
      </c>
      <c r="M1294" t="b" cm="1">
        <f t="array" ref="M1294">_xlfn.IFS(istat[[#This Row],[Flag Codes]]="c",FALSE,istat[[#This Row],[Ateco 2007]]="TOTALE",FALSE,TRUE,TRUE)</f>
        <v>0</v>
      </c>
      <c r="N1294" t="str">
        <f>istat[[#This Row],[ATECO_2007]]&amp;" "&amp;LEFT(istat[[#This Row],[Ateco 2007]],IFERROR(FIND("(",istat[[#This Row],[Ateco 2007]])-2,LEN(istat[[#This Row],[Ateco 2007]])))</f>
        <v>07 estrazione di minerali metalliferi</v>
      </c>
      <c r="O1294">
        <f>IFERROR(FIND("(",istat[[#This Row],[Variabile]])-2,LEN(istat[[#This Row],[Variabile]]))</f>
        <v>8</v>
      </c>
      <c r="P1294" t="str">
        <f>LEFT(istat[[#This Row],[Variabile]],istat[[#This Row],[unique_id_variable_text_num_char]])</f>
        <v>occupati</v>
      </c>
      <c r="Q1294" t="str">
        <f>istat[[#This Row],[unique_id_ateco_text]]&amp;": "&amp;istat[[#This Row],[unique_id_variable_text]]</f>
        <v>07 estrazione di minerali metalliferi: occupati</v>
      </c>
    </row>
    <row r="1295" spans="1:17" x14ac:dyDescent="0.35">
      <c r="A1295" s="1" t="s">
        <v>11</v>
      </c>
      <c r="B1295" s="1" t="s">
        <v>12</v>
      </c>
      <c r="C1295" s="1" t="s">
        <v>101</v>
      </c>
      <c r="D1295" s="1" t="s">
        <v>102</v>
      </c>
      <c r="E1295" s="1" t="s">
        <v>270</v>
      </c>
      <c r="F1295" s="1" t="s">
        <v>271</v>
      </c>
      <c r="G1295">
        <v>2020</v>
      </c>
      <c r="H1295">
        <v>2020</v>
      </c>
      <c r="J1295" t="s">
        <v>39</v>
      </c>
      <c r="K1295" t="s">
        <v>40</v>
      </c>
      <c r="L1295">
        <f>IF(ISNUMBER(SEARCH("migliaia",istat[[#This Row],[Variabile]])),istat[[#This Row],[Value]]*1000,istat[[#This Row],[Value]])</f>
        <v>0</v>
      </c>
      <c r="M1295" t="b" cm="1">
        <f t="array" ref="M1295">_xlfn.IFS(istat[[#This Row],[Flag Codes]]="c",FALSE,istat[[#This Row],[Ateco 2007]]="TOTALE",FALSE,TRUE,TRUE)</f>
        <v>0</v>
      </c>
      <c r="N1295" t="str">
        <f>istat[[#This Row],[ATECO_2007]]&amp;" "&amp;LEFT(istat[[#This Row],[Ateco 2007]],IFERROR(FIND("(",istat[[#This Row],[Ateco 2007]])-2,LEN(istat[[#This Row],[Ateco 2007]])))</f>
        <v>07 estrazione di minerali metalliferi</v>
      </c>
      <c r="O1295">
        <f>IFERROR(FIND("(",istat[[#This Row],[Variabile]])-2,LEN(istat[[#This Row],[Variabile]]))</f>
        <v>27</v>
      </c>
      <c r="P1295" t="str">
        <f>LEFT(istat[[#This Row],[Variabile]],istat[[#This Row],[unique_id_variable_text_num_char]])</f>
        <v>ore lavorate dai dipendenti</v>
      </c>
      <c r="Q1295" t="str">
        <f>istat[[#This Row],[unique_id_ateco_text]]&amp;": "&amp;istat[[#This Row],[unique_id_variable_text]]</f>
        <v>07 estrazione di minerali metalliferi: ore lavorate dai dipendenti</v>
      </c>
    </row>
    <row r="1296" spans="1:17" x14ac:dyDescent="0.35">
      <c r="A1296" s="1" t="s">
        <v>11</v>
      </c>
      <c r="B1296" s="1" t="s">
        <v>12</v>
      </c>
      <c r="C1296" s="1" t="s">
        <v>69</v>
      </c>
      <c r="D1296" s="1" t="s">
        <v>70</v>
      </c>
      <c r="E1296" s="1" t="s">
        <v>254</v>
      </c>
      <c r="F1296" s="1" t="s">
        <v>255</v>
      </c>
      <c r="G1296">
        <v>2020</v>
      </c>
      <c r="H1296">
        <v>2020</v>
      </c>
      <c r="I1296">
        <v>9681713</v>
      </c>
      <c r="L1296">
        <f>IF(ISNUMBER(SEARCH("migliaia",istat[[#This Row],[Variabile]])),istat[[#This Row],[Value]]*1000,istat[[#This Row],[Value]])</f>
        <v>9681713000</v>
      </c>
      <c r="M1296" t="b" cm="1">
        <f t="array" ref="M1296">_xlfn.IFS(istat[[#This Row],[Flag Codes]]="c",FALSE,istat[[#This Row],[Ateco 2007]]="TOTALE",FALSE,TRUE,TRUE)</f>
        <v>1</v>
      </c>
      <c r="N1296" t="str">
        <f>istat[[#This Row],[ATECO_2007]]&amp;" "&amp;LEFT(istat[[#This Row],[Ateco 2007]],IFERROR(FIND("(",istat[[#This Row],[Ateco 2007]])-2,LEN(istat[[#This Row],[Ateco 2007]])))</f>
        <v>383 recupero dei materiali</v>
      </c>
      <c r="O1296">
        <f>IFERROR(FIND("(",istat[[#This Row],[Variabile]])-2,LEN(istat[[#This Row],[Variabile]]))</f>
        <v>9</v>
      </c>
      <c r="P1296" t="str">
        <f>LEFT(istat[[#This Row],[Variabile]],istat[[#This Row],[unique_id_variable_text_num_char]])</f>
        <v>fatturato</v>
      </c>
      <c r="Q1296" t="str">
        <f>istat[[#This Row],[unique_id_ateco_text]]&amp;": "&amp;istat[[#This Row],[unique_id_variable_text]]</f>
        <v>383 recupero dei materiali: fatturato</v>
      </c>
    </row>
    <row r="1297" spans="1:17" x14ac:dyDescent="0.35">
      <c r="A1297" s="1" t="s">
        <v>11</v>
      </c>
      <c r="B1297" s="1" t="s">
        <v>12</v>
      </c>
      <c r="C1297" s="1" t="s">
        <v>95</v>
      </c>
      <c r="D1297" s="1" t="s">
        <v>96</v>
      </c>
      <c r="E1297" s="1" t="s">
        <v>228</v>
      </c>
      <c r="F1297" s="1" t="s">
        <v>229</v>
      </c>
      <c r="G1297">
        <v>2020</v>
      </c>
      <c r="H1297">
        <v>2020</v>
      </c>
      <c r="I1297">
        <v>843261</v>
      </c>
      <c r="L1297">
        <f>IF(ISNUMBER(SEARCH("migliaia",istat[[#This Row],[Variabile]])),istat[[#This Row],[Value]]*1000,istat[[#This Row],[Value]])</f>
        <v>843261</v>
      </c>
      <c r="M1297" t="b" cm="1">
        <f t="array" ref="M1297">_xlfn.IFS(istat[[#This Row],[Flag Codes]]="c",FALSE,istat[[#This Row],[Ateco 2007]]="TOTALE",FALSE,TRUE,TRUE)</f>
        <v>1</v>
      </c>
      <c r="N1297" t="str">
        <f>istat[[#This Row],[ATECO_2007]]&amp;" "&amp;LEFT(istat[[#This Row],[Ateco 2007]],IFERROR(FIND("(",istat[[#This Row],[Ateco 2007]])-2,LEN(istat[[#This Row],[Ateco 2007]])))</f>
        <v>F costruzioni</v>
      </c>
      <c r="O1297">
        <f>IFERROR(FIND("(",istat[[#This Row],[Variabile]])-2,LEN(istat[[#This Row],[Variabile]]))</f>
        <v>21</v>
      </c>
      <c r="P1297" t="str">
        <f>LEFT(istat[[#This Row],[Variabile]],istat[[#This Row],[unique_id_variable_text_num_char]])</f>
        <v>lavoratori dipendenti</v>
      </c>
      <c r="Q1297" t="str">
        <f>istat[[#This Row],[unique_id_ateco_text]]&amp;": "&amp;istat[[#This Row],[unique_id_variable_text]]</f>
        <v>F costruzioni: lavoratori dipendenti</v>
      </c>
    </row>
    <row r="1298" spans="1:17" x14ac:dyDescent="0.35">
      <c r="A1298" s="1" t="s">
        <v>11</v>
      </c>
      <c r="B1298" s="1" t="s">
        <v>12</v>
      </c>
      <c r="C1298" s="1" t="s">
        <v>69</v>
      </c>
      <c r="D1298" s="1" t="s">
        <v>70</v>
      </c>
      <c r="E1298" s="1" t="s">
        <v>248</v>
      </c>
      <c r="F1298" s="1" t="s">
        <v>249</v>
      </c>
      <c r="G1298">
        <v>2020</v>
      </c>
      <c r="H1298">
        <v>2020</v>
      </c>
      <c r="I1298">
        <v>11139953</v>
      </c>
      <c r="L1298">
        <f>IF(ISNUMBER(SEARCH("migliaia",istat[[#This Row],[Variabile]])),istat[[#This Row],[Value]]*1000,istat[[#This Row],[Value]])</f>
        <v>11139953000</v>
      </c>
      <c r="M1298" t="b" cm="1">
        <f t="array" ref="M1298">_xlfn.IFS(istat[[#This Row],[Flag Codes]]="c",FALSE,istat[[#This Row],[Ateco 2007]]="TOTALE",FALSE,TRUE,TRUE)</f>
        <v>1</v>
      </c>
      <c r="N1298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298">
        <f>IFERROR(FIND("(",istat[[#This Row],[Variabile]])-2,LEN(istat[[#This Row],[Variabile]]))</f>
        <v>9</v>
      </c>
      <c r="P1298" t="str">
        <f>LEFT(istat[[#This Row],[Variabile]],istat[[#This Row],[unique_id_variable_text_num_char]])</f>
        <v>fatturato</v>
      </c>
      <c r="Q1298" t="str">
        <f>istat[[#This Row],[unique_id_ateco_text]]&amp;": "&amp;istat[[#This Row],[unique_id_variable_text]]</f>
        <v>92 attività riguardanti le lotterie, le scommesse, le case da gioco: fatturato</v>
      </c>
    </row>
    <row r="1299" spans="1:17" x14ac:dyDescent="0.35">
      <c r="A1299" s="1" t="s">
        <v>11</v>
      </c>
      <c r="B1299" s="1" t="s">
        <v>12</v>
      </c>
      <c r="C1299" s="1" t="s">
        <v>95</v>
      </c>
      <c r="D1299" s="1" t="s">
        <v>96</v>
      </c>
      <c r="E1299" s="1" t="s">
        <v>234</v>
      </c>
      <c r="F1299" s="1" t="s">
        <v>235</v>
      </c>
      <c r="G1299">
        <v>2020</v>
      </c>
      <c r="H1299">
        <v>2020</v>
      </c>
      <c r="I1299">
        <v>19691</v>
      </c>
      <c r="L1299">
        <f>IF(ISNUMBER(SEARCH("migliaia",istat[[#This Row],[Variabile]])),istat[[#This Row],[Value]]*1000,istat[[#This Row],[Value]])</f>
        <v>19691</v>
      </c>
      <c r="M1299" t="b" cm="1">
        <f t="array" ref="M1299">_xlfn.IFS(istat[[#This Row],[Flag Codes]]="c",FALSE,istat[[#This Row],[Ateco 2007]]="TOTALE",FALSE,TRUE,TRUE)</f>
        <v>1</v>
      </c>
      <c r="N1299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299">
        <f>IFERROR(FIND("(",istat[[#This Row],[Variabile]])-2,LEN(istat[[#This Row],[Variabile]]))</f>
        <v>21</v>
      </c>
      <c r="P1299" t="str">
        <f>LEFT(istat[[#This Row],[Variabile]],istat[[#This Row],[unique_id_variable_text_num_char]])</f>
        <v>lavoratori dipendenti</v>
      </c>
      <c r="Q1299" t="str">
        <f>istat[[#This Row],[unique_id_ateco_text]]&amp;": "&amp;istat[[#This Row],[unique_id_variable_text]]</f>
        <v>205 fabbricazione di altri prodotti chimici: lavoratori dipendenti</v>
      </c>
    </row>
    <row r="1300" spans="1:17" x14ac:dyDescent="0.35">
      <c r="A1300" s="1" t="s">
        <v>11</v>
      </c>
      <c r="B1300" s="1" t="s">
        <v>12</v>
      </c>
      <c r="C1300" s="1" t="s">
        <v>91</v>
      </c>
      <c r="D1300" s="1" t="s">
        <v>92</v>
      </c>
      <c r="E1300" s="1" t="s">
        <v>272</v>
      </c>
      <c r="F1300" s="1" t="s">
        <v>273</v>
      </c>
      <c r="G1300">
        <v>2020</v>
      </c>
      <c r="H1300">
        <v>2020</v>
      </c>
      <c r="I1300">
        <v>20660</v>
      </c>
      <c r="L1300">
        <f>IF(ISNUMBER(SEARCH("migliaia",istat[[#This Row],[Variabile]])),istat[[#This Row],[Value]]*1000,istat[[#This Row],[Value]])</f>
        <v>20660</v>
      </c>
      <c r="M1300" t="b" cm="1">
        <f t="array" ref="M1300">_xlfn.IFS(istat[[#This Row],[Flag Codes]]="c",FALSE,istat[[#This Row],[Ateco 2007]]="TOTALE",FALSE,TRUE,TRUE)</f>
        <v>1</v>
      </c>
      <c r="N1300" t="str">
        <f>istat[[#This Row],[ATECO_2007]]&amp;" "&amp;LEFT(istat[[#This Row],[Ateco 2007]],IFERROR(FIND("(",istat[[#This Row],[Ateco 2007]])-2,LEN(istat[[#This Row],[Ateco 2007]])))</f>
        <v>51 trasporto aereo</v>
      </c>
      <c r="O1300">
        <f>IFERROR(FIND("(",istat[[#This Row],[Variabile]])-2,LEN(istat[[#This Row],[Variabile]]))</f>
        <v>8</v>
      </c>
      <c r="P1300" t="str">
        <f>LEFT(istat[[#This Row],[Variabile]],istat[[#This Row],[unique_id_variable_text_num_char]])</f>
        <v>occupati</v>
      </c>
      <c r="Q1300" t="str">
        <f>istat[[#This Row],[unique_id_ateco_text]]&amp;": "&amp;istat[[#This Row],[unique_id_variable_text]]</f>
        <v>51 trasporto aereo: occupati</v>
      </c>
    </row>
    <row r="1301" spans="1:17" x14ac:dyDescent="0.35">
      <c r="A1301" s="1" t="s">
        <v>11</v>
      </c>
      <c r="B1301" s="1" t="s">
        <v>12</v>
      </c>
      <c r="C1301" s="1" t="s">
        <v>13</v>
      </c>
      <c r="D1301" s="1" t="s">
        <v>14</v>
      </c>
      <c r="E1301" s="1" t="s">
        <v>244</v>
      </c>
      <c r="F1301" s="1" t="s">
        <v>245</v>
      </c>
      <c r="G1301">
        <v>2020</v>
      </c>
      <c r="H1301">
        <v>2020</v>
      </c>
      <c r="I1301">
        <v>53467</v>
      </c>
      <c r="L1301">
        <f>IF(ISNUMBER(SEARCH("migliaia",istat[[#This Row],[Variabile]])),istat[[#This Row],[Value]]*1000,istat[[#This Row],[Value]])</f>
        <v>53467</v>
      </c>
      <c r="M1301" t="b" cm="1">
        <f t="array" ref="M1301">_xlfn.IFS(istat[[#This Row],[Flag Codes]]="c",FALSE,istat[[#This Row],[Ateco 2007]]="TOTALE",FALSE,TRUE,TRUE)</f>
        <v>1</v>
      </c>
      <c r="N1301" t="str">
        <f>istat[[#This Row],[ATECO_2007]]&amp;" "&amp;LEFT(istat[[#This Row],[Ateco 2007]],IFERROR(FIND("(",istat[[#This Row],[Ateco 2007]])-2,LEN(istat[[#This Row],[Ateco 2007]])))</f>
        <v>55 alloggio</v>
      </c>
      <c r="O1301">
        <f>IFERROR(FIND("(",istat[[#This Row],[Variabile]])-2,LEN(istat[[#This Row],[Variabile]]))</f>
        <v>7</v>
      </c>
      <c r="P1301" t="str">
        <f>LEFT(istat[[#This Row],[Variabile]],istat[[#This Row],[unique_id_variable_text_num_char]])</f>
        <v>imprese</v>
      </c>
      <c r="Q1301" t="str">
        <f>istat[[#This Row],[unique_id_ateco_text]]&amp;": "&amp;istat[[#This Row],[unique_id_variable_text]]</f>
        <v>55 alloggio: imprese</v>
      </c>
    </row>
    <row r="1302" spans="1:17" x14ac:dyDescent="0.35">
      <c r="A1302" s="1" t="s">
        <v>11</v>
      </c>
      <c r="B1302" s="1" t="s">
        <v>12</v>
      </c>
      <c r="C1302" s="1" t="s">
        <v>101</v>
      </c>
      <c r="D1302" s="1" t="s">
        <v>102</v>
      </c>
      <c r="E1302" s="1" t="s">
        <v>272</v>
      </c>
      <c r="F1302" s="1" t="s">
        <v>273</v>
      </c>
      <c r="G1302">
        <v>2020</v>
      </c>
      <c r="H1302">
        <v>2020</v>
      </c>
      <c r="I1302">
        <v>30646</v>
      </c>
      <c r="L1302">
        <f>IF(ISNUMBER(SEARCH("migliaia",istat[[#This Row],[Variabile]])),istat[[#This Row],[Value]]*1000,istat[[#This Row],[Value]])</f>
        <v>30646000</v>
      </c>
      <c r="M1302" t="b" cm="1">
        <f t="array" ref="M1302">_xlfn.IFS(istat[[#This Row],[Flag Codes]]="c",FALSE,istat[[#This Row],[Ateco 2007]]="TOTALE",FALSE,TRUE,TRUE)</f>
        <v>1</v>
      </c>
      <c r="N1302" t="str">
        <f>istat[[#This Row],[ATECO_2007]]&amp;" "&amp;LEFT(istat[[#This Row],[Ateco 2007]],IFERROR(FIND("(",istat[[#This Row],[Ateco 2007]])-2,LEN(istat[[#This Row],[Ateco 2007]])))</f>
        <v>51 trasporto aereo</v>
      </c>
      <c r="O1302">
        <f>IFERROR(FIND("(",istat[[#This Row],[Variabile]])-2,LEN(istat[[#This Row],[Variabile]]))</f>
        <v>27</v>
      </c>
      <c r="P1302" t="str">
        <f>LEFT(istat[[#This Row],[Variabile]],istat[[#This Row],[unique_id_variable_text_num_char]])</f>
        <v>ore lavorate dai dipendenti</v>
      </c>
      <c r="Q1302" t="str">
        <f>istat[[#This Row],[unique_id_ateco_text]]&amp;": "&amp;istat[[#This Row],[unique_id_variable_text]]</f>
        <v>51 trasporto aereo: ore lavorate dai dipendenti</v>
      </c>
    </row>
    <row r="1303" spans="1:17" x14ac:dyDescent="0.35">
      <c r="A1303" s="1" t="s">
        <v>11</v>
      </c>
      <c r="B1303" s="1" t="s">
        <v>12</v>
      </c>
      <c r="C1303" s="1" t="s">
        <v>85</v>
      </c>
      <c r="D1303" s="1" t="s">
        <v>86</v>
      </c>
      <c r="E1303" s="1" t="s">
        <v>276</v>
      </c>
      <c r="F1303" s="1" t="s">
        <v>277</v>
      </c>
      <c r="G1303">
        <v>2020</v>
      </c>
      <c r="H1303">
        <v>2020</v>
      </c>
      <c r="I1303">
        <v>5045530</v>
      </c>
      <c r="L1303">
        <f>IF(ISNUMBER(SEARCH("migliaia",istat[[#This Row],[Variabile]])),istat[[#This Row],[Value]]*1000,istat[[#This Row],[Value]])</f>
        <v>5045530000</v>
      </c>
      <c r="M1303" t="b" cm="1">
        <f t="array" ref="M1303">_xlfn.IFS(istat[[#This Row],[Flag Codes]]="c",FALSE,istat[[#This Row],[Ateco 2007]]="TOTALE",FALSE,TRUE,TRUE)</f>
        <v>1</v>
      </c>
      <c r="N1303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03">
        <f>IFERROR(FIND("(",istat[[#This Row],[Variabile]])-2,LEN(istat[[#This Row],[Variabile]]))</f>
        <v>17</v>
      </c>
      <c r="P1303" t="str">
        <f>LEFT(istat[[#This Row],[Variabile]],istat[[#This Row],[unique_id_variable_text_num_char]])</f>
        <v>salari e stipendi</v>
      </c>
      <c r="Q1303" t="str">
        <f>istat[[#This Row],[unique_id_ateco_text]]&amp;": "&amp;istat[[#This Row],[unique_id_variable_text]]</f>
        <v>561 ristoranti e attività di ristorazione mobile: salari e stipendi</v>
      </c>
    </row>
    <row r="1304" spans="1:17" x14ac:dyDescent="0.35">
      <c r="A1304" s="1" t="s">
        <v>11</v>
      </c>
      <c r="B1304" s="1" t="s">
        <v>12</v>
      </c>
      <c r="C1304" s="1" t="s">
        <v>13</v>
      </c>
      <c r="D1304" s="1" t="s">
        <v>14</v>
      </c>
      <c r="E1304" s="1" t="s">
        <v>232</v>
      </c>
      <c r="F1304" s="1" t="s">
        <v>233</v>
      </c>
      <c r="G1304">
        <v>2020</v>
      </c>
      <c r="H1304">
        <v>2020</v>
      </c>
      <c r="I1304">
        <v>0</v>
      </c>
      <c r="L1304">
        <f>IF(ISNUMBER(SEARCH("migliaia",istat[[#This Row],[Variabile]])),istat[[#This Row],[Value]]*1000,istat[[#This Row],[Value]])</f>
        <v>0</v>
      </c>
      <c r="M1304" t="b" cm="1">
        <f t="array" ref="M1304">_xlfn.IFS(istat[[#This Row],[Flag Codes]]="c",FALSE,istat[[#This Row],[Ateco 2007]]="TOTALE",FALSE,TRUE,TRUE)</f>
        <v>1</v>
      </c>
      <c r="N1304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04">
        <f>IFERROR(FIND("(",istat[[#This Row],[Variabile]])-2,LEN(istat[[#This Row],[Variabile]]))</f>
        <v>7</v>
      </c>
      <c r="P1304" t="str">
        <f>LEFT(istat[[#This Row],[Variabile]],istat[[#This Row],[unique_id_variable_text_num_char]])</f>
        <v>imprese</v>
      </c>
      <c r="Q1304" t="str">
        <f>istat[[#This Row],[unique_id_ateco_text]]&amp;": "&amp;istat[[#This Row],[unique_id_variable_text]]</f>
        <v>304 fabbricazione di veicoli militari da combattimento: imprese</v>
      </c>
    </row>
    <row r="1305" spans="1:17" x14ac:dyDescent="0.35">
      <c r="A1305" s="1" t="s">
        <v>11</v>
      </c>
      <c r="B1305" s="1" t="s">
        <v>12</v>
      </c>
      <c r="C1305" s="1" t="s">
        <v>91</v>
      </c>
      <c r="D1305" s="1" t="s">
        <v>92</v>
      </c>
      <c r="E1305" s="1" t="s">
        <v>216</v>
      </c>
      <c r="F1305" s="1" t="s">
        <v>217</v>
      </c>
      <c r="G1305">
        <v>2020</v>
      </c>
      <c r="H1305">
        <v>2020</v>
      </c>
      <c r="J1305" t="s">
        <v>39</v>
      </c>
      <c r="K1305" t="s">
        <v>40</v>
      </c>
      <c r="L1305">
        <f>IF(ISNUMBER(SEARCH("migliaia",istat[[#This Row],[Variabile]])),istat[[#This Row],[Value]]*1000,istat[[#This Row],[Value]])</f>
        <v>0</v>
      </c>
      <c r="M1305" t="b" cm="1">
        <f t="array" ref="M1305">_xlfn.IFS(istat[[#This Row],[Flag Codes]]="c",FALSE,istat[[#This Row],[Ateco 2007]]="TOTALE",FALSE,TRUE,TRUE)</f>
        <v>0</v>
      </c>
      <c r="N1305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05">
        <f>IFERROR(FIND("(",istat[[#This Row],[Variabile]])-2,LEN(istat[[#This Row],[Variabile]]))</f>
        <v>8</v>
      </c>
      <c r="P1305" t="str">
        <f>LEFT(istat[[#This Row],[Variabile]],istat[[#This Row],[unique_id_variable_text_num_char]])</f>
        <v>occupati</v>
      </c>
      <c r="Q1305" t="str">
        <f>istat[[#This Row],[unique_id_ateco_text]]&amp;": "&amp;istat[[#This Row],[unique_id_variable_text]]</f>
        <v>532 altre attività postali e di corriere: occupati</v>
      </c>
    </row>
    <row r="1306" spans="1:17" x14ac:dyDescent="0.35">
      <c r="A1306" s="1" t="s">
        <v>11</v>
      </c>
      <c r="B1306" s="1" t="s">
        <v>12</v>
      </c>
      <c r="C1306" s="1" t="s">
        <v>69</v>
      </c>
      <c r="D1306" s="1" t="s">
        <v>70</v>
      </c>
      <c r="E1306" s="1" t="s">
        <v>266</v>
      </c>
      <c r="F1306" s="1" t="s">
        <v>267</v>
      </c>
      <c r="G1306">
        <v>2020</v>
      </c>
      <c r="H1306">
        <v>2020</v>
      </c>
      <c r="I1306">
        <v>22076164</v>
      </c>
      <c r="L1306">
        <f>IF(ISNUMBER(SEARCH("migliaia",istat[[#This Row],[Variabile]])),istat[[#This Row],[Value]]*1000,istat[[#This Row],[Value]])</f>
        <v>22076164000</v>
      </c>
      <c r="M1306" t="b" cm="1">
        <f t="array" ref="M1306">_xlfn.IFS(istat[[#This Row],[Flag Codes]]="c",FALSE,istat[[#This Row],[Ateco 2007]]="TOTALE",FALSE,TRUE,TRUE)</f>
        <v>1</v>
      </c>
      <c r="N1306" t="str">
        <f>istat[[#This Row],[ATECO_2007]]&amp;" "&amp;LEFT(istat[[#This Row],[Ateco 2007]],IFERROR(FIND("(",istat[[#This Row],[Ateco 2007]])-2,LEN(istat[[#This Row],[Ateco 2007]])))</f>
        <v>241 siderurgia</v>
      </c>
      <c r="O1306">
        <f>IFERROR(FIND("(",istat[[#This Row],[Variabile]])-2,LEN(istat[[#This Row],[Variabile]]))</f>
        <v>9</v>
      </c>
      <c r="P1306" t="str">
        <f>LEFT(istat[[#This Row],[Variabile]],istat[[#This Row],[unique_id_variable_text_num_char]])</f>
        <v>fatturato</v>
      </c>
      <c r="Q1306" t="str">
        <f>istat[[#This Row],[unique_id_ateco_text]]&amp;": "&amp;istat[[#This Row],[unique_id_variable_text]]</f>
        <v>241 siderurgia: fatturato</v>
      </c>
    </row>
    <row r="1307" spans="1:17" x14ac:dyDescent="0.35">
      <c r="A1307" s="1" t="s">
        <v>11</v>
      </c>
      <c r="B1307" s="1" t="s">
        <v>12</v>
      </c>
      <c r="C1307" s="1" t="s">
        <v>13</v>
      </c>
      <c r="D1307" s="1" t="s">
        <v>14</v>
      </c>
      <c r="E1307" s="1" t="s">
        <v>75</v>
      </c>
      <c r="F1307" s="1" t="s">
        <v>76</v>
      </c>
      <c r="G1307">
        <v>2020</v>
      </c>
      <c r="H1307">
        <v>2020</v>
      </c>
      <c r="I1307">
        <v>1828</v>
      </c>
      <c r="L1307">
        <f>IF(ISNUMBER(SEARCH("migliaia",istat[[#This Row],[Variabile]])),istat[[#This Row],[Value]]*1000,istat[[#This Row],[Value]])</f>
        <v>1828</v>
      </c>
      <c r="M1307" t="b" cm="1">
        <f t="array" ref="M1307">_xlfn.IFS(istat[[#This Row],[Flag Codes]]="c",FALSE,istat[[#This Row],[Ateco 2007]]="TOTALE",FALSE,TRUE,TRUE)</f>
        <v>1</v>
      </c>
      <c r="N1307" t="str">
        <f>istat[[#This Row],[ATECO_2007]]&amp;" "&amp;LEFT(istat[[#This Row],[Ateco 2007]],IFERROR(FIND("(",istat[[#This Row],[Ateco 2007]])-2,LEN(istat[[#This Row],[Ateco 2007]])))</f>
        <v>50 trasporto marittimo e per vie d'acqua</v>
      </c>
      <c r="O1307">
        <f>IFERROR(FIND("(",istat[[#This Row],[Variabile]])-2,LEN(istat[[#This Row],[Variabile]]))</f>
        <v>7</v>
      </c>
      <c r="P1307" t="str">
        <f>LEFT(istat[[#This Row],[Variabile]],istat[[#This Row],[unique_id_variable_text_num_char]])</f>
        <v>imprese</v>
      </c>
      <c r="Q1307" t="str">
        <f>istat[[#This Row],[unique_id_ateco_text]]&amp;": "&amp;istat[[#This Row],[unique_id_variable_text]]</f>
        <v>50 trasporto marittimo e per vie d'acqua: imprese</v>
      </c>
    </row>
    <row r="1308" spans="1:17" x14ac:dyDescent="0.35">
      <c r="A1308" s="1" t="s">
        <v>11</v>
      </c>
      <c r="B1308" s="1" t="s">
        <v>12</v>
      </c>
      <c r="C1308" s="1" t="s">
        <v>87</v>
      </c>
      <c r="D1308" s="1" t="s">
        <v>88</v>
      </c>
      <c r="E1308" s="1" t="s">
        <v>222</v>
      </c>
      <c r="F1308" s="1" t="s">
        <v>223</v>
      </c>
      <c r="G1308">
        <v>2020</v>
      </c>
      <c r="H1308">
        <v>2020</v>
      </c>
      <c r="I1308">
        <v>19731</v>
      </c>
      <c r="L1308">
        <f>IF(ISNUMBER(SEARCH("migliaia",istat[[#This Row],[Variabile]])),istat[[#This Row],[Value]]*1000,istat[[#This Row],[Value]])</f>
        <v>19731000</v>
      </c>
      <c r="M1308" t="b" cm="1">
        <f t="array" ref="M1308">_xlfn.IFS(istat[[#This Row],[Flag Codes]]="c",FALSE,istat[[#This Row],[Ateco 2007]]="TOTALE",FALSE,TRUE,TRUE)</f>
        <v>1</v>
      </c>
      <c r="N1308" t="str">
        <f>istat[[#This Row],[ATECO_2007]]&amp;" "&amp;LEFT(istat[[#This Row],[Ateco 2007]],IFERROR(FIND("(",istat[[#This Row],[Ateco 2007]])-2,LEN(istat[[#This Row],[Ateco 2007]])))</f>
        <v>262 fabbricazione di computer e unità periferiche</v>
      </c>
      <c r="O1308">
        <f>IFERROR(FIND("(",istat[[#This Row],[Variabile]])-2,LEN(istat[[#This Row],[Variabile]]))</f>
        <v>36</v>
      </c>
      <c r="P1308" t="str">
        <f>LEFT(istat[[#This Row],[Variabile]],istat[[#This Row],[unique_id_variable_text_num_char]])</f>
        <v>investimenti lordi in beni materiali</v>
      </c>
      <c r="Q1308" t="str">
        <f>istat[[#This Row],[unique_id_ateco_text]]&amp;": "&amp;istat[[#This Row],[unique_id_variable_text]]</f>
        <v>262 fabbricazione di computer e unità periferiche: investimenti lordi in beni materiali</v>
      </c>
    </row>
    <row r="1309" spans="1:17" x14ac:dyDescent="0.35">
      <c r="A1309" s="1" t="s">
        <v>11</v>
      </c>
      <c r="B1309" s="1" t="s">
        <v>12</v>
      </c>
      <c r="C1309" s="1" t="s">
        <v>81</v>
      </c>
      <c r="D1309" s="1" t="s">
        <v>82</v>
      </c>
      <c r="E1309" s="1" t="s">
        <v>254</v>
      </c>
      <c r="F1309" s="1" t="s">
        <v>255</v>
      </c>
      <c r="G1309">
        <v>2020</v>
      </c>
      <c r="H1309">
        <v>2020</v>
      </c>
      <c r="I1309">
        <v>995793</v>
      </c>
      <c r="L1309">
        <f>IF(ISNUMBER(SEARCH("migliaia",istat[[#This Row],[Variabile]])),istat[[#This Row],[Value]]*1000,istat[[#This Row],[Value]])</f>
        <v>995793000</v>
      </c>
      <c r="M1309" t="b" cm="1">
        <f t="array" ref="M1309">_xlfn.IFS(istat[[#This Row],[Flag Codes]]="c",FALSE,istat[[#This Row],[Ateco 2007]]="TOTALE",FALSE,TRUE,TRUE)</f>
        <v>1</v>
      </c>
      <c r="N1309" t="str">
        <f>istat[[#This Row],[ATECO_2007]]&amp;" "&amp;LEFT(istat[[#This Row],[Ateco 2007]],IFERROR(FIND("(",istat[[#This Row],[Ateco 2007]])-2,LEN(istat[[#This Row],[Ateco 2007]])))</f>
        <v>383 recupero dei materiali</v>
      </c>
      <c r="O1309">
        <f>IFERROR(FIND("(",istat[[#This Row],[Variabile]])-2,LEN(istat[[#This Row],[Variabile]]))</f>
        <v>19</v>
      </c>
      <c r="P1309" t="str">
        <f>LEFT(istat[[#This Row],[Variabile]],istat[[#This Row],[unique_id_variable_text_num_char]])</f>
        <v>costi del personale</v>
      </c>
      <c r="Q1309" t="str">
        <f>istat[[#This Row],[unique_id_ateco_text]]&amp;": "&amp;istat[[#This Row],[unique_id_variable_text]]</f>
        <v>383 recupero dei materiali: costi del personale</v>
      </c>
    </row>
    <row r="1310" spans="1:17" x14ac:dyDescent="0.35">
      <c r="A1310" s="1" t="s">
        <v>11</v>
      </c>
      <c r="B1310" s="1" t="s">
        <v>12</v>
      </c>
      <c r="C1310" s="1" t="s">
        <v>81</v>
      </c>
      <c r="D1310" s="1" t="s">
        <v>82</v>
      </c>
      <c r="E1310" s="1" t="s">
        <v>234</v>
      </c>
      <c r="F1310" s="1" t="s">
        <v>235</v>
      </c>
      <c r="G1310">
        <v>2020</v>
      </c>
      <c r="H1310">
        <v>2020</v>
      </c>
      <c r="I1310">
        <v>1147901</v>
      </c>
      <c r="L1310">
        <f>IF(ISNUMBER(SEARCH("migliaia",istat[[#This Row],[Variabile]])),istat[[#This Row],[Value]]*1000,istat[[#This Row],[Value]])</f>
        <v>1147901000</v>
      </c>
      <c r="M1310" t="b" cm="1">
        <f t="array" ref="M1310">_xlfn.IFS(istat[[#This Row],[Flag Codes]]="c",FALSE,istat[[#This Row],[Ateco 2007]]="TOTALE",FALSE,TRUE,TRUE)</f>
        <v>1</v>
      </c>
      <c r="N1310" t="str">
        <f>istat[[#This Row],[ATECO_2007]]&amp;" "&amp;LEFT(istat[[#This Row],[Ateco 2007]],IFERROR(FIND("(",istat[[#This Row],[Ateco 2007]])-2,LEN(istat[[#This Row],[Ateco 2007]])))</f>
        <v>205 fabbricazione di altri prodotti chimici</v>
      </c>
      <c r="O1310">
        <f>IFERROR(FIND("(",istat[[#This Row],[Variabile]])-2,LEN(istat[[#This Row],[Variabile]]))</f>
        <v>19</v>
      </c>
      <c r="P1310" t="str">
        <f>LEFT(istat[[#This Row],[Variabile]],istat[[#This Row],[unique_id_variable_text_num_char]])</f>
        <v>costi del personale</v>
      </c>
      <c r="Q1310" t="str">
        <f>istat[[#This Row],[unique_id_ateco_text]]&amp;": "&amp;istat[[#This Row],[unique_id_variable_text]]</f>
        <v>205 fabbricazione di altri prodotti chimici: costi del personale</v>
      </c>
    </row>
    <row r="1311" spans="1:17" x14ac:dyDescent="0.35">
      <c r="A1311" s="1" t="s">
        <v>11</v>
      </c>
      <c r="B1311" s="1" t="s">
        <v>12</v>
      </c>
      <c r="C1311" s="1" t="s">
        <v>87</v>
      </c>
      <c r="D1311" s="1" t="s">
        <v>88</v>
      </c>
      <c r="E1311" s="1" t="s">
        <v>276</v>
      </c>
      <c r="F1311" s="1" t="s">
        <v>277</v>
      </c>
      <c r="G1311">
        <v>2020</v>
      </c>
      <c r="H1311">
        <v>2020</v>
      </c>
      <c r="I1311">
        <v>764447</v>
      </c>
      <c r="L1311">
        <f>IF(ISNUMBER(SEARCH("migliaia",istat[[#This Row],[Variabile]])),istat[[#This Row],[Value]]*1000,istat[[#This Row],[Value]])</f>
        <v>764447000</v>
      </c>
      <c r="M1311" t="b" cm="1">
        <f t="array" ref="M1311">_xlfn.IFS(istat[[#This Row],[Flag Codes]]="c",FALSE,istat[[#This Row],[Ateco 2007]]="TOTALE",FALSE,TRUE,TRUE)</f>
        <v>1</v>
      </c>
      <c r="N1311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311">
        <f>IFERROR(FIND("(",istat[[#This Row],[Variabile]])-2,LEN(istat[[#This Row],[Variabile]]))</f>
        <v>36</v>
      </c>
      <c r="P1311" t="str">
        <f>LEFT(istat[[#This Row],[Variabile]],istat[[#This Row],[unique_id_variable_text_num_char]])</f>
        <v>investimenti lordi in beni materiali</v>
      </c>
      <c r="Q1311" t="str">
        <f>istat[[#This Row],[unique_id_ateco_text]]&amp;": "&amp;istat[[#This Row],[unique_id_variable_text]]</f>
        <v>561 ristoranti e attività di ristorazione mobile: investimenti lordi in beni materiali</v>
      </c>
    </row>
    <row r="1312" spans="1:17" x14ac:dyDescent="0.35">
      <c r="A1312" s="1" t="s">
        <v>11</v>
      </c>
      <c r="B1312" s="1" t="s">
        <v>12</v>
      </c>
      <c r="C1312" s="1" t="s">
        <v>87</v>
      </c>
      <c r="D1312" s="1" t="s">
        <v>88</v>
      </c>
      <c r="E1312" s="1" t="s">
        <v>206</v>
      </c>
      <c r="F1312" s="1" t="s">
        <v>207</v>
      </c>
      <c r="G1312">
        <v>2020</v>
      </c>
      <c r="H1312">
        <v>2020</v>
      </c>
      <c r="I1312">
        <v>584303</v>
      </c>
      <c r="L1312">
        <f>IF(ISNUMBER(SEARCH("migliaia",istat[[#This Row],[Variabile]])),istat[[#This Row],[Value]]*1000,istat[[#This Row],[Value]])</f>
        <v>584303000</v>
      </c>
      <c r="M1312" t="b" cm="1">
        <f t="array" ref="M1312">_xlfn.IFS(istat[[#This Row],[Flag Codes]]="c",FALSE,istat[[#This Row],[Ateco 2007]]="TOTALE",FALSE,TRUE,TRUE)</f>
        <v>1</v>
      </c>
      <c r="N1312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12">
        <f>IFERROR(FIND("(",istat[[#This Row],[Variabile]])-2,LEN(istat[[#This Row],[Variabile]]))</f>
        <v>36</v>
      </c>
      <c r="P1312" t="str">
        <f>LEFT(istat[[#This Row],[Variabile]],istat[[#This Row],[unique_id_variable_text_num_char]])</f>
        <v>investimenti lordi in beni materiali</v>
      </c>
      <c r="Q1312" t="str">
        <f>istat[[#This Row],[unique_id_ateco_text]]&amp;": "&amp;istat[[#This Row],[unique_id_variable_text]]</f>
        <v>261 fabbricazione di componenti elettronici e schede elettroniche: investimenti lordi in beni materiali</v>
      </c>
    </row>
    <row r="1313" spans="1:17" x14ac:dyDescent="0.35">
      <c r="A1313" s="1" t="s">
        <v>11</v>
      </c>
      <c r="B1313" s="1" t="s">
        <v>12</v>
      </c>
      <c r="C1313" s="1" t="s">
        <v>71</v>
      </c>
      <c r="D1313" s="1" t="s">
        <v>72</v>
      </c>
      <c r="E1313" s="1" t="s">
        <v>240</v>
      </c>
      <c r="F1313" s="1" t="s">
        <v>241</v>
      </c>
      <c r="G1313">
        <v>2020</v>
      </c>
      <c r="H1313">
        <v>2020</v>
      </c>
      <c r="I1313">
        <v>8662530</v>
      </c>
      <c r="L1313">
        <f>IF(ISNUMBER(SEARCH("migliaia",istat[[#This Row],[Variabile]])),istat[[#This Row],[Value]]*1000,istat[[#This Row],[Value]])</f>
        <v>8662530000</v>
      </c>
      <c r="M1313" t="b" cm="1">
        <f t="array" ref="M1313">_xlfn.IFS(istat[[#This Row],[Flag Codes]]="c",FALSE,istat[[#This Row],[Ateco 2007]]="TOTALE",FALSE,TRUE,TRUE)</f>
        <v>1</v>
      </c>
      <c r="N1313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13">
        <f>IFERROR(FIND("(",istat[[#This Row],[Variabile]])-2,LEN(istat[[#This Row],[Variabile]]))</f>
        <v>23</v>
      </c>
      <c r="P1313" t="str">
        <f>LEFT(istat[[#This Row],[Variabile]],istat[[#This Row],[unique_id_variable_text_num_char]])</f>
        <v>valore della produzione</v>
      </c>
      <c r="Q1313" t="str">
        <f>istat[[#This Row],[unique_id_ateco_text]]&amp;": "&amp;istat[[#This Row],[unique_id_variable_text]]</f>
        <v>283 fabbricazione di macchine per l'agricoltura e la silvicoltura: valore della produzione</v>
      </c>
    </row>
    <row r="1314" spans="1:17" x14ac:dyDescent="0.35">
      <c r="A1314" s="1" t="s">
        <v>11</v>
      </c>
      <c r="B1314" s="1" t="s">
        <v>12</v>
      </c>
      <c r="C1314" s="1" t="s">
        <v>101</v>
      </c>
      <c r="D1314" s="1" t="s">
        <v>102</v>
      </c>
      <c r="E1314" s="1" t="s">
        <v>254</v>
      </c>
      <c r="F1314" s="1" t="s">
        <v>255</v>
      </c>
      <c r="G1314">
        <v>2020</v>
      </c>
      <c r="H1314">
        <v>2020</v>
      </c>
      <c r="I1314">
        <v>43777</v>
      </c>
      <c r="L1314">
        <f>IF(ISNUMBER(SEARCH("migliaia",istat[[#This Row],[Variabile]])),istat[[#This Row],[Value]]*1000,istat[[#This Row],[Value]])</f>
        <v>43777000</v>
      </c>
      <c r="M1314" t="b" cm="1">
        <f t="array" ref="M1314">_xlfn.IFS(istat[[#This Row],[Flag Codes]]="c",FALSE,istat[[#This Row],[Ateco 2007]]="TOTALE",FALSE,TRUE,TRUE)</f>
        <v>1</v>
      </c>
      <c r="N1314" t="str">
        <f>istat[[#This Row],[ATECO_2007]]&amp;" "&amp;LEFT(istat[[#This Row],[Ateco 2007]],IFERROR(FIND("(",istat[[#This Row],[Ateco 2007]])-2,LEN(istat[[#This Row],[Ateco 2007]])))</f>
        <v>383 recupero dei materiali</v>
      </c>
      <c r="O1314">
        <f>IFERROR(FIND("(",istat[[#This Row],[Variabile]])-2,LEN(istat[[#This Row],[Variabile]]))</f>
        <v>27</v>
      </c>
      <c r="P1314" t="str">
        <f>LEFT(istat[[#This Row],[Variabile]],istat[[#This Row],[unique_id_variable_text_num_char]])</f>
        <v>ore lavorate dai dipendenti</v>
      </c>
      <c r="Q1314" t="str">
        <f>istat[[#This Row],[unique_id_ateco_text]]&amp;": "&amp;istat[[#This Row],[unique_id_variable_text]]</f>
        <v>383 recupero dei materiali: ore lavorate dai dipendenti</v>
      </c>
    </row>
    <row r="1315" spans="1:17" x14ac:dyDescent="0.35">
      <c r="A1315" s="1" t="s">
        <v>11</v>
      </c>
      <c r="B1315" s="1" t="s">
        <v>12</v>
      </c>
      <c r="C1315" s="1" t="s">
        <v>71</v>
      </c>
      <c r="D1315" s="1" t="s">
        <v>72</v>
      </c>
      <c r="E1315" s="1" t="s">
        <v>226</v>
      </c>
      <c r="F1315" s="1" t="s">
        <v>227</v>
      </c>
      <c r="G1315">
        <v>2020</v>
      </c>
      <c r="H1315">
        <v>2020</v>
      </c>
      <c r="I1315">
        <v>6219449</v>
      </c>
      <c r="L1315">
        <f>IF(ISNUMBER(SEARCH("migliaia",istat[[#This Row],[Variabile]])),istat[[#This Row],[Value]]*1000,istat[[#This Row],[Value]])</f>
        <v>6219449000</v>
      </c>
      <c r="M1315" t="b" cm="1">
        <f t="array" ref="M1315">_xlfn.IFS(istat[[#This Row],[Flag Codes]]="c",FALSE,istat[[#This Row],[Ateco 2007]]="TOTALE",FALSE,TRUE,TRUE)</f>
        <v>1</v>
      </c>
      <c r="N1315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5">
        <f>IFERROR(FIND("(",istat[[#This Row],[Variabile]])-2,LEN(istat[[#This Row],[Variabile]]))</f>
        <v>23</v>
      </c>
      <c r="P1315" t="str">
        <f>LEFT(istat[[#This Row],[Variabile]],istat[[#This Row],[unique_id_variable_text_num_char]])</f>
        <v>valore della produzione</v>
      </c>
      <c r="Q1315" t="str">
        <f>istat[[#This Row],[unique_id_ateco_text]]&amp;": "&amp;istat[[#This Row],[unique_id_variable_text]]</f>
        <v>382 trattamento e smaltimento dei rifiuti: valore della produzione</v>
      </c>
    </row>
    <row r="1316" spans="1:17" x14ac:dyDescent="0.35">
      <c r="A1316" s="1" t="s">
        <v>11</v>
      </c>
      <c r="B1316" s="1" t="s">
        <v>12</v>
      </c>
      <c r="C1316" s="1" t="s">
        <v>73</v>
      </c>
      <c r="D1316" s="1" t="s">
        <v>74</v>
      </c>
      <c r="E1316" s="1" t="s">
        <v>254</v>
      </c>
      <c r="F1316" s="1" t="s">
        <v>255</v>
      </c>
      <c r="G1316">
        <v>2020</v>
      </c>
      <c r="H1316">
        <v>2020</v>
      </c>
      <c r="I1316">
        <v>2034818</v>
      </c>
      <c r="L1316">
        <f>IF(ISNUMBER(SEARCH("migliaia",istat[[#This Row],[Variabile]])),istat[[#This Row],[Value]]*1000,istat[[#This Row],[Value]])</f>
        <v>2034818000</v>
      </c>
      <c r="M1316" t="b" cm="1">
        <f t="array" ref="M1316">_xlfn.IFS(istat[[#This Row],[Flag Codes]]="c",FALSE,istat[[#This Row],[Ateco 2007]]="TOTALE",FALSE,TRUE,TRUE)</f>
        <v>1</v>
      </c>
      <c r="N1316" t="str">
        <f>istat[[#This Row],[ATECO_2007]]&amp;" "&amp;LEFT(istat[[#This Row],[Ateco 2007]],IFERROR(FIND("(",istat[[#This Row],[Ateco 2007]])-2,LEN(istat[[#This Row],[Ateco 2007]])))</f>
        <v>383 recupero dei materiali</v>
      </c>
      <c r="O1316">
        <f>IFERROR(FIND("(",istat[[#This Row],[Variabile]])-2,LEN(istat[[#This Row],[Variabile]]))</f>
        <v>36</v>
      </c>
      <c r="P1316" t="str">
        <f>LEFT(istat[[#This Row],[Variabile]],istat[[#This Row],[unique_id_variable_text_num_char]])</f>
        <v>valore aggiunto al costo dei fattori</v>
      </c>
      <c r="Q1316" t="str">
        <f>istat[[#This Row],[unique_id_ateco_text]]&amp;": "&amp;istat[[#This Row],[unique_id_variable_text]]</f>
        <v>383 recupero dei materiali: valore aggiunto al costo dei fattori</v>
      </c>
    </row>
    <row r="1317" spans="1:17" x14ac:dyDescent="0.35">
      <c r="A1317" s="1" t="s">
        <v>11</v>
      </c>
      <c r="B1317" s="1" t="s">
        <v>12</v>
      </c>
      <c r="C1317" s="1" t="s">
        <v>91</v>
      </c>
      <c r="D1317" s="1" t="s">
        <v>92</v>
      </c>
      <c r="E1317" s="1" t="s">
        <v>254</v>
      </c>
      <c r="F1317" s="1" t="s">
        <v>255</v>
      </c>
      <c r="G1317">
        <v>2020</v>
      </c>
      <c r="H1317">
        <v>2020</v>
      </c>
      <c r="I1317">
        <v>32436</v>
      </c>
      <c r="L1317">
        <f>IF(ISNUMBER(SEARCH("migliaia",istat[[#This Row],[Variabile]])),istat[[#This Row],[Value]]*1000,istat[[#This Row],[Value]])</f>
        <v>32436</v>
      </c>
      <c r="M1317" t="b" cm="1">
        <f t="array" ref="M1317">_xlfn.IFS(istat[[#This Row],[Flag Codes]]="c",FALSE,istat[[#This Row],[Ateco 2007]]="TOTALE",FALSE,TRUE,TRUE)</f>
        <v>1</v>
      </c>
      <c r="N1317" t="str">
        <f>istat[[#This Row],[ATECO_2007]]&amp;" "&amp;LEFT(istat[[#This Row],[Ateco 2007]],IFERROR(FIND("(",istat[[#This Row],[Ateco 2007]])-2,LEN(istat[[#This Row],[Ateco 2007]])))</f>
        <v>383 recupero dei materiali</v>
      </c>
      <c r="O1317">
        <f>IFERROR(FIND("(",istat[[#This Row],[Variabile]])-2,LEN(istat[[#This Row],[Variabile]]))</f>
        <v>8</v>
      </c>
      <c r="P1317" t="str">
        <f>LEFT(istat[[#This Row],[Variabile]],istat[[#This Row],[unique_id_variable_text_num_char]])</f>
        <v>occupati</v>
      </c>
      <c r="Q1317" t="str">
        <f>istat[[#This Row],[unique_id_ateco_text]]&amp;": "&amp;istat[[#This Row],[unique_id_variable_text]]</f>
        <v>383 recupero dei materiali: occupati</v>
      </c>
    </row>
    <row r="1318" spans="1:17" x14ac:dyDescent="0.35">
      <c r="A1318" s="1" t="s">
        <v>11</v>
      </c>
      <c r="B1318" s="1" t="s">
        <v>12</v>
      </c>
      <c r="C1318" s="1" t="s">
        <v>77</v>
      </c>
      <c r="D1318" s="1" t="s">
        <v>78</v>
      </c>
      <c r="E1318" s="1" t="s">
        <v>226</v>
      </c>
      <c r="F1318" s="1" t="s">
        <v>227</v>
      </c>
      <c r="G1318">
        <v>2020</v>
      </c>
      <c r="H1318">
        <v>2020</v>
      </c>
      <c r="I1318">
        <v>1327360</v>
      </c>
      <c r="L1318">
        <f>IF(ISNUMBER(SEARCH("migliaia",istat[[#This Row],[Variabile]])),istat[[#This Row],[Value]]*1000,istat[[#This Row],[Value]])</f>
        <v>1327360000</v>
      </c>
      <c r="M1318" t="b" cm="1">
        <f t="array" ref="M1318">_xlfn.IFS(istat[[#This Row],[Flag Codes]]="c",FALSE,istat[[#This Row],[Ateco 2007]]="TOTALE",FALSE,TRUE,TRUE)</f>
        <v>1</v>
      </c>
      <c r="N131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18">
        <f>IFERROR(FIND("(",istat[[#This Row],[Variabile]])-2,LEN(istat[[#This Row],[Variabile]]))</f>
        <v>23</v>
      </c>
      <c r="P1318" t="str">
        <f>LEFT(istat[[#This Row],[Variabile]],istat[[#This Row],[unique_id_variable_text_num_char]])</f>
        <v>margine operativo lordo</v>
      </c>
      <c r="Q1318" t="str">
        <f>istat[[#This Row],[unique_id_ateco_text]]&amp;": "&amp;istat[[#This Row],[unique_id_variable_text]]</f>
        <v>382 trattamento e smaltimento dei rifiuti: margine operativo lordo</v>
      </c>
    </row>
    <row r="1319" spans="1:17" x14ac:dyDescent="0.35">
      <c r="A1319" s="1" t="s">
        <v>11</v>
      </c>
      <c r="B1319" s="1" t="s">
        <v>12</v>
      </c>
      <c r="C1319" s="1" t="s">
        <v>69</v>
      </c>
      <c r="D1319" s="1" t="s">
        <v>70</v>
      </c>
      <c r="E1319" s="1" t="s">
        <v>244</v>
      </c>
      <c r="F1319" s="1" t="s">
        <v>245</v>
      </c>
      <c r="G1319">
        <v>2020</v>
      </c>
      <c r="H1319">
        <v>2020</v>
      </c>
      <c r="I1319">
        <v>13311486</v>
      </c>
      <c r="L1319">
        <f>IF(ISNUMBER(SEARCH("migliaia",istat[[#This Row],[Variabile]])),istat[[#This Row],[Value]]*1000,istat[[#This Row],[Value]])</f>
        <v>13311486000</v>
      </c>
      <c r="M1319" t="b" cm="1">
        <f t="array" ref="M1319">_xlfn.IFS(istat[[#This Row],[Flag Codes]]="c",FALSE,istat[[#This Row],[Ateco 2007]]="TOTALE",FALSE,TRUE,TRUE)</f>
        <v>1</v>
      </c>
      <c r="N1319" t="str">
        <f>istat[[#This Row],[ATECO_2007]]&amp;" "&amp;LEFT(istat[[#This Row],[Ateco 2007]],IFERROR(FIND("(",istat[[#This Row],[Ateco 2007]])-2,LEN(istat[[#This Row],[Ateco 2007]])))</f>
        <v>55 alloggio</v>
      </c>
      <c r="O1319">
        <f>IFERROR(FIND("(",istat[[#This Row],[Variabile]])-2,LEN(istat[[#This Row],[Variabile]]))</f>
        <v>9</v>
      </c>
      <c r="P1319" t="str">
        <f>LEFT(istat[[#This Row],[Variabile]],istat[[#This Row],[unique_id_variable_text_num_char]])</f>
        <v>fatturato</v>
      </c>
      <c r="Q1319" t="str">
        <f>istat[[#This Row],[unique_id_ateco_text]]&amp;": "&amp;istat[[#This Row],[unique_id_variable_text]]</f>
        <v>55 alloggio: fatturato</v>
      </c>
    </row>
    <row r="1320" spans="1:17" x14ac:dyDescent="0.35">
      <c r="A1320" s="1" t="s">
        <v>11</v>
      </c>
      <c r="B1320" s="1" t="s">
        <v>12</v>
      </c>
      <c r="C1320" s="1" t="s">
        <v>81</v>
      </c>
      <c r="D1320" s="1" t="s">
        <v>82</v>
      </c>
      <c r="E1320" s="1" t="s">
        <v>258</v>
      </c>
      <c r="F1320" s="1" t="s">
        <v>259</v>
      </c>
      <c r="G1320">
        <v>2020</v>
      </c>
      <c r="H1320">
        <v>2020</v>
      </c>
      <c r="I1320">
        <v>5133114</v>
      </c>
      <c r="L1320">
        <f>IF(ISNUMBER(SEARCH("migliaia",istat[[#This Row],[Variabile]])),istat[[#This Row],[Value]]*1000,istat[[#This Row],[Value]])</f>
        <v>5133114000</v>
      </c>
      <c r="M1320" t="b" cm="1">
        <f t="array" ref="M1320">_xlfn.IFS(istat[[#This Row],[Flag Codes]]="c",FALSE,istat[[#This Row],[Ateco 2007]]="TOTALE",FALSE,TRUE,TRUE)</f>
        <v>1</v>
      </c>
      <c r="N1320" t="str">
        <f>istat[[#This Row],[ATECO_2007]]&amp;" "&amp;LEFT(istat[[#This Row],[Ateco 2007]],IFERROR(FIND("(",istat[[#This Row],[Ateco 2007]])-2,LEN(istat[[#This Row],[Ateco 2007]])))</f>
        <v>69 attività legali e contabilità</v>
      </c>
      <c r="O1320">
        <f>IFERROR(FIND("(",istat[[#This Row],[Variabile]])-2,LEN(istat[[#This Row],[Variabile]]))</f>
        <v>19</v>
      </c>
      <c r="P1320" t="str">
        <f>LEFT(istat[[#This Row],[Variabile]],istat[[#This Row],[unique_id_variable_text_num_char]])</f>
        <v>costi del personale</v>
      </c>
      <c r="Q1320" t="str">
        <f>istat[[#This Row],[unique_id_ateco_text]]&amp;": "&amp;istat[[#This Row],[unique_id_variable_text]]</f>
        <v>69 attività legali e contabilità: costi del personale</v>
      </c>
    </row>
    <row r="1321" spans="1:17" x14ac:dyDescent="0.35">
      <c r="A1321" s="1" t="s">
        <v>11</v>
      </c>
      <c r="B1321" s="1" t="s">
        <v>12</v>
      </c>
      <c r="C1321" s="1" t="s">
        <v>101</v>
      </c>
      <c r="D1321" s="1" t="s">
        <v>102</v>
      </c>
      <c r="E1321" s="1" t="s">
        <v>244</v>
      </c>
      <c r="F1321" s="1" t="s">
        <v>245</v>
      </c>
      <c r="G1321">
        <v>2020</v>
      </c>
      <c r="H1321">
        <v>2020</v>
      </c>
      <c r="I1321">
        <v>197540</v>
      </c>
      <c r="L1321">
        <f>IF(ISNUMBER(SEARCH("migliaia",istat[[#This Row],[Variabile]])),istat[[#This Row],[Value]]*1000,istat[[#This Row],[Value]])</f>
        <v>197540000</v>
      </c>
      <c r="M1321" t="b" cm="1">
        <f t="array" ref="M1321">_xlfn.IFS(istat[[#This Row],[Flag Codes]]="c",FALSE,istat[[#This Row],[Ateco 2007]]="TOTALE",FALSE,TRUE,TRUE)</f>
        <v>1</v>
      </c>
      <c r="N1321" t="str">
        <f>istat[[#This Row],[ATECO_2007]]&amp;" "&amp;LEFT(istat[[#This Row],[Ateco 2007]],IFERROR(FIND("(",istat[[#This Row],[Ateco 2007]])-2,LEN(istat[[#This Row],[Ateco 2007]])))</f>
        <v>55 alloggio</v>
      </c>
      <c r="O1321">
        <f>IFERROR(FIND("(",istat[[#This Row],[Variabile]])-2,LEN(istat[[#This Row],[Variabile]]))</f>
        <v>27</v>
      </c>
      <c r="P1321" t="str">
        <f>LEFT(istat[[#This Row],[Variabile]],istat[[#This Row],[unique_id_variable_text_num_char]])</f>
        <v>ore lavorate dai dipendenti</v>
      </c>
      <c r="Q1321" t="str">
        <f>istat[[#This Row],[unique_id_ateco_text]]&amp;": "&amp;istat[[#This Row],[unique_id_variable_text]]</f>
        <v>55 alloggio: ore lavorate dai dipendenti</v>
      </c>
    </row>
    <row r="1322" spans="1:17" x14ac:dyDescent="0.35">
      <c r="A1322" s="1" t="s">
        <v>11</v>
      </c>
      <c r="B1322" s="1" t="s">
        <v>12</v>
      </c>
      <c r="C1322" s="1" t="s">
        <v>85</v>
      </c>
      <c r="D1322" s="1" t="s">
        <v>86</v>
      </c>
      <c r="E1322" s="1" t="s">
        <v>268</v>
      </c>
      <c r="F1322" s="1" t="s">
        <v>269</v>
      </c>
      <c r="G1322">
        <v>2020</v>
      </c>
      <c r="H1322">
        <v>2020</v>
      </c>
      <c r="I1322">
        <v>1891122</v>
      </c>
      <c r="L1322">
        <f>IF(ISNUMBER(SEARCH("migliaia",istat[[#This Row],[Variabile]])),istat[[#This Row],[Value]]*1000,istat[[#This Row],[Value]])</f>
        <v>1891122000</v>
      </c>
      <c r="M1322" t="b" cm="1">
        <f t="array" ref="M1322">_xlfn.IFS(istat[[#This Row],[Flag Codes]]="c",FALSE,istat[[#This Row],[Ateco 2007]]="TOTALE",FALSE,TRUE,TRUE)</f>
        <v>1</v>
      </c>
      <c r="N1322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322">
        <f>IFERROR(FIND("(",istat[[#This Row],[Variabile]])-2,LEN(istat[[#This Row],[Variabile]]))</f>
        <v>17</v>
      </c>
      <c r="P1322" t="str">
        <f>LEFT(istat[[#This Row],[Variabile]],istat[[#This Row],[unique_id_variable_text_num_char]])</f>
        <v>salari e stipendi</v>
      </c>
      <c r="Q1322" t="str">
        <f>istat[[#This Row],[unique_id_ateco_text]]&amp;": "&amp;istat[[#This Row],[unique_id_variable_text]]</f>
        <v>74 altre attività professionali, scientifiche e tecniche: salari e stipendi</v>
      </c>
    </row>
    <row r="1323" spans="1:17" x14ac:dyDescent="0.35">
      <c r="A1323" s="1" t="s">
        <v>11</v>
      </c>
      <c r="B1323" s="1" t="s">
        <v>12</v>
      </c>
      <c r="C1323" s="1" t="s">
        <v>71</v>
      </c>
      <c r="D1323" s="1" t="s">
        <v>72</v>
      </c>
      <c r="E1323" s="1" t="s">
        <v>264</v>
      </c>
      <c r="F1323" s="1" t="s">
        <v>265</v>
      </c>
      <c r="G1323">
        <v>2020</v>
      </c>
      <c r="H1323">
        <v>2020</v>
      </c>
      <c r="I1323">
        <v>6963397</v>
      </c>
      <c r="L1323">
        <f>IF(ISNUMBER(SEARCH("migliaia",istat[[#This Row],[Variabile]])),istat[[#This Row],[Value]]*1000,istat[[#This Row],[Value]])</f>
        <v>6963397000</v>
      </c>
      <c r="M1323" t="b" cm="1">
        <f t="array" ref="M1323">_xlfn.IFS(istat[[#This Row],[Flag Codes]]="c",FALSE,istat[[#This Row],[Ateco 2007]]="TOTALE",FALSE,TRUE,TRUE)</f>
        <v>1</v>
      </c>
      <c r="N1323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3">
        <f>IFERROR(FIND("(",istat[[#This Row],[Variabile]])-2,LEN(istat[[#This Row],[Variabile]]))</f>
        <v>23</v>
      </c>
      <c r="P1323" t="str">
        <f>LEFT(istat[[#This Row],[Variabile]],istat[[#This Row],[unique_id_variable_text_num_char]])</f>
        <v>valore della produzione</v>
      </c>
      <c r="Q1323" t="str">
        <f>istat[[#This Row],[unique_id_ateco_text]]&amp;": "&amp;istat[[#This Row],[unique_id_variable_text]]</f>
        <v>439 altri lavori specializzati di costruzione: valore della produzione</v>
      </c>
    </row>
    <row r="1324" spans="1:17" x14ac:dyDescent="0.35">
      <c r="A1324" s="1" t="s">
        <v>11</v>
      </c>
      <c r="B1324" s="1" t="s">
        <v>12</v>
      </c>
      <c r="C1324" s="1" t="s">
        <v>13</v>
      </c>
      <c r="D1324" s="1" t="s">
        <v>14</v>
      </c>
      <c r="E1324" s="1" t="s">
        <v>246</v>
      </c>
      <c r="F1324" s="1" t="s">
        <v>247</v>
      </c>
      <c r="G1324">
        <v>2020</v>
      </c>
      <c r="H1324">
        <v>2020</v>
      </c>
      <c r="I1324">
        <v>318</v>
      </c>
      <c r="L1324">
        <f>IF(ISNUMBER(SEARCH("migliaia",istat[[#This Row],[Variabile]])),istat[[#This Row],[Value]]*1000,istat[[#This Row],[Value]])</f>
        <v>318</v>
      </c>
      <c r="M1324" t="b" cm="1">
        <f t="array" ref="M1324">_xlfn.IFS(istat[[#This Row],[Flag Codes]]="c",FALSE,istat[[#This Row],[Ateco 2007]]="TOTALE",FALSE,TRUE,TRUE)</f>
        <v>1</v>
      </c>
      <c r="N1324" t="str">
        <f>istat[[#This Row],[ATECO_2007]]&amp;" "&amp;LEFT(istat[[#This Row],[Ateco 2007]],IFERROR(FIND("(",istat[[#This Row],[Ateco 2007]])-2,LEN(istat[[#This Row],[Ateco 2007]])))</f>
        <v>324 fabbricazione di giochi e giocattoli</v>
      </c>
      <c r="O1324">
        <f>IFERROR(FIND("(",istat[[#This Row],[Variabile]])-2,LEN(istat[[#This Row],[Variabile]]))</f>
        <v>7</v>
      </c>
      <c r="P1324" t="str">
        <f>LEFT(istat[[#This Row],[Variabile]],istat[[#This Row],[unique_id_variable_text_num_char]])</f>
        <v>imprese</v>
      </c>
      <c r="Q1324" t="str">
        <f>istat[[#This Row],[unique_id_ateco_text]]&amp;": "&amp;istat[[#This Row],[unique_id_variable_text]]</f>
        <v>324 fabbricazione di giochi e giocattoli: imprese</v>
      </c>
    </row>
    <row r="1325" spans="1:17" x14ac:dyDescent="0.35">
      <c r="A1325" s="1" t="s">
        <v>11</v>
      </c>
      <c r="B1325" s="1" t="s">
        <v>12</v>
      </c>
      <c r="C1325" s="1" t="s">
        <v>85</v>
      </c>
      <c r="D1325" s="1" t="s">
        <v>86</v>
      </c>
      <c r="E1325" s="1" t="s">
        <v>242</v>
      </c>
      <c r="F1325" s="1" t="s">
        <v>243</v>
      </c>
      <c r="G1325">
        <v>2020</v>
      </c>
      <c r="H1325">
        <v>2020</v>
      </c>
      <c r="I1325">
        <v>259356</v>
      </c>
      <c r="L1325">
        <f>IF(ISNUMBER(SEARCH("migliaia",istat[[#This Row],[Variabile]])),istat[[#This Row],[Value]]*1000,istat[[#This Row],[Value]])</f>
        <v>259356000</v>
      </c>
      <c r="M1325" t="b" cm="1">
        <f t="array" ref="M1325">_xlfn.IFS(istat[[#This Row],[Flag Codes]]="c",FALSE,istat[[#This Row],[Ateco 2007]]="TOTALE",FALSE,TRUE,TRUE)</f>
        <v>1</v>
      </c>
      <c r="N1325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325">
        <f>IFERROR(FIND("(",istat[[#This Row],[Variabile]])-2,LEN(istat[[#This Row],[Variabile]]))</f>
        <v>17</v>
      </c>
      <c r="P1325" t="str">
        <f>LEFT(istat[[#This Row],[Variabile]],istat[[#This Row],[unique_id_variable_text_num_char]])</f>
        <v>salari e stipendi</v>
      </c>
      <c r="Q1325" t="str">
        <f>istat[[#This Row],[unique_id_ateco_text]]&amp;": "&amp;istat[[#This Row],[unique_id_variable_text]]</f>
        <v>109 produzione di prodotti per l'alimentazione degli animali: salari e stipendi</v>
      </c>
    </row>
    <row r="1326" spans="1:17" x14ac:dyDescent="0.35">
      <c r="A1326" s="1" t="s">
        <v>11</v>
      </c>
      <c r="B1326" s="1" t="s">
        <v>12</v>
      </c>
      <c r="C1326" s="1" t="s">
        <v>79</v>
      </c>
      <c r="D1326" s="1" t="s">
        <v>80</v>
      </c>
      <c r="E1326" s="1" t="s">
        <v>254</v>
      </c>
      <c r="F1326" s="1" t="s">
        <v>255</v>
      </c>
      <c r="G1326">
        <v>2020</v>
      </c>
      <c r="H1326">
        <v>2020</v>
      </c>
      <c r="I1326">
        <v>7823554</v>
      </c>
      <c r="L1326">
        <f>IF(ISNUMBER(SEARCH("migliaia",istat[[#This Row],[Variabile]])),istat[[#This Row],[Value]]*1000,istat[[#This Row],[Value]])</f>
        <v>7823554000</v>
      </c>
      <c r="M1326" t="b" cm="1">
        <f t="array" ref="M1326">_xlfn.IFS(istat[[#This Row],[Flag Codes]]="c",FALSE,istat[[#This Row],[Ateco 2007]]="TOTALE",FALSE,TRUE,TRUE)</f>
        <v>1</v>
      </c>
      <c r="N1326" t="str">
        <f>istat[[#This Row],[ATECO_2007]]&amp;" "&amp;LEFT(istat[[#This Row],[Ateco 2007]],IFERROR(FIND("(",istat[[#This Row],[Ateco 2007]])-2,LEN(istat[[#This Row],[Ateco 2007]])))</f>
        <v>383 recupero dei materiali</v>
      </c>
      <c r="O1326">
        <f>IFERROR(FIND("(",istat[[#This Row],[Variabile]])-2,LEN(istat[[#This Row],[Variabile]]))</f>
        <v>26</v>
      </c>
      <c r="P1326" t="str">
        <f>LEFT(istat[[#This Row],[Variabile]],istat[[#This Row],[unique_id_variable_text_num_char]])</f>
        <v>acquisto di beni e servizi</v>
      </c>
      <c r="Q1326" t="str">
        <f>istat[[#This Row],[unique_id_ateco_text]]&amp;": "&amp;istat[[#This Row],[unique_id_variable_text]]</f>
        <v>383 recupero dei materiali: acquisto di beni e servizi</v>
      </c>
    </row>
    <row r="1327" spans="1:17" x14ac:dyDescent="0.35">
      <c r="A1327" s="1" t="s">
        <v>11</v>
      </c>
      <c r="B1327" s="1" t="s">
        <v>12</v>
      </c>
      <c r="C1327" s="1" t="s">
        <v>77</v>
      </c>
      <c r="D1327" s="1" t="s">
        <v>78</v>
      </c>
      <c r="E1327" s="1" t="s">
        <v>264</v>
      </c>
      <c r="F1327" s="1" t="s">
        <v>265</v>
      </c>
      <c r="G1327">
        <v>2020</v>
      </c>
      <c r="H1327">
        <v>2020</v>
      </c>
      <c r="I1327">
        <v>1005798</v>
      </c>
      <c r="L1327">
        <f>IF(ISNUMBER(SEARCH("migliaia",istat[[#This Row],[Variabile]])),istat[[#This Row],[Value]]*1000,istat[[#This Row],[Value]])</f>
        <v>1005798000</v>
      </c>
      <c r="M1327" t="b" cm="1">
        <f t="array" ref="M1327">_xlfn.IFS(istat[[#This Row],[Flag Codes]]="c",FALSE,istat[[#This Row],[Ateco 2007]]="TOTALE",FALSE,TRUE,TRUE)</f>
        <v>1</v>
      </c>
      <c r="N1327" t="str">
        <f>istat[[#This Row],[ATECO_2007]]&amp;" "&amp;LEFT(istat[[#This Row],[Ateco 2007]],IFERROR(FIND("(",istat[[#This Row],[Ateco 2007]])-2,LEN(istat[[#This Row],[Ateco 2007]])))</f>
        <v>439 altri lavori specializzati di costruzione</v>
      </c>
      <c r="O1327">
        <f>IFERROR(FIND("(",istat[[#This Row],[Variabile]])-2,LEN(istat[[#This Row],[Variabile]]))</f>
        <v>23</v>
      </c>
      <c r="P1327" t="str">
        <f>LEFT(istat[[#This Row],[Variabile]],istat[[#This Row],[unique_id_variable_text_num_char]])</f>
        <v>margine operativo lordo</v>
      </c>
      <c r="Q1327" t="str">
        <f>istat[[#This Row],[unique_id_ateco_text]]&amp;": "&amp;istat[[#This Row],[unique_id_variable_text]]</f>
        <v>439 altri lavori specializzati di costruzione: margine operativo lordo</v>
      </c>
    </row>
    <row r="1328" spans="1:17" x14ac:dyDescent="0.35">
      <c r="A1328" s="1" t="s">
        <v>11</v>
      </c>
      <c r="B1328" s="1" t="s">
        <v>12</v>
      </c>
      <c r="C1328" s="1" t="s">
        <v>85</v>
      </c>
      <c r="D1328" s="1" t="s">
        <v>86</v>
      </c>
      <c r="E1328" s="1" t="s">
        <v>230</v>
      </c>
      <c r="F1328" s="1" t="s">
        <v>231</v>
      </c>
      <c r="G1328">
        <v>2020</v>
      </c>
      <c r="H1328">
        <v>2020</v>
      </c>
      <c r="I1328">
        <v>654422</v>
      </c>
      <c r="L1328">
        <f>IF(ISNUMBER(SEARCH("migliaia",istat[[#This Row],[Variabile]])),istat[[#This Row],[Value]]*1000,istat[[#This Row],[Value]])</f>
        <v>654422000</v>
      </c>
      <c r="M1328" t="b" cm="1">
        <f t="array" ref="M1328">_xlfn.IFS(istat[[#This Row],[Flag Codes]]="c",FALSE,istat[[#This Row],[Ateco 2007]]="TOTALE",FALSE,TRUE,TRUE)</f>
        <v>1</v>
      </c>
      <c r="N1328" t="str">
        <f>istat[[#This Row],[ATECO_2007]]&amp;" "&amp;LEFT(istat[[#This Row],[Ateco 2007]],IFERROR(FIND("(",istat[[#This Row],[Ateco 2007]])-2,LEN(istat[[#This Row],[Ateco 2007]])))</f>
        <v>60 attività di programmazione e trasmissione</v>
      </c>
      <c r="O1328">
        <f>IFERROR(FIND("(",istat[[#This Row],[Variabile]])-2,LEN(istat[[#This Row],[Variabile]]))</f>
        <v>17</v>
      </c>
      <c r="P1328" t="str">
        <f>LEFT(istat[[#This Row],[Variabile]],istat[[#This Row],[unique_id_variable_text_num_char]])</f>
        <v>salari e stipendi</v>
      </c>
      <c r="Q1328" t="str">
        <f>istat[[#This Row],[unique_id_ateco_text]]&amp;": "&amp;istat[[#This Row],[unique_id_variable_text]]</f>
        <v>60 attività di programmazione e trasmissione: salari e stipendi</v>
      </c>
    </row>
    <row r="1329" spans="1:17" x14ac:dyDescent="0.35">
      <c r="A1329" s="1" t="s">
        <v>11</v>
      </c>
      <c r="B1329" s="1" t="s">
        <v>12</v>
      </c>
      <c r="C1329" s="1" t="s">
        <v>77</v>
      </c>
      <c r="D1329" s="1" t="s">
        <v>78</v>
      </c>
      <c r="E1329" s="1" t="s">
        <v>240</v>
      </c>
      <c r="F1329" s="1" t="s">
        <v>241</v>
      </c>
      <c r="G1329">
        <v>2020</v>
      </c>
      <c r="H1329">
        <v>2020</v>
      </c>
      <c r="I1329">
        <v>809981</v>
      </c>
      <c r="L1329">
        <f>IF(ISNUMBER(SEARCH("migliaia",istat[[#This Row],[Variabile]])),istat[[#This Row],[Value]]*1000,istat[[#This Row],[Value]])</f>
        <v>809981000</v>
      </c>
      <c r="M1329" t="b" cm="1">
        <f t="array" ref="M1329">_xlfn.IFS(istat[[#This Row],[Flag Codes]]="c",FALSE,istat[[#This Row],[Ateco 2007]]="TOTALE",FALSE,TRUE,TRUE)</f>
        <v>1</v>
      </c>
      <c r="N1329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329">
        <f>IFERROR(FIND("(",istat[[#This Row],[Variabile]])-2,LEN(istat[[#This Row],[Variabile]]))</f>
        <v>23</v>
      </c>
      <c r="P1329" t="str">
        <f>LEFT(istat[[#This Row],[Variabile]],istat[[#This Row],[unique_id_variable_text_num_char]])</f>
        <v>margine operativo lordo</v>
      </c>
      <c r="Q1329" t="str">
        <f>istat[[#This Row],[unique_id_ateco_text]]&amp;": "&amp;istat[[#This Row],[unique_id_variable_text]]</f>
        <v>283 fabbricazione di macchine per l'agricoltura e la silvicoltura: margine operativo lordo</v>
      </c>
    </row>
    <row r="1330" spans="1:17" x14ac:dyDescent="0.35">
      <c r="A1330" s="1" t="s">
        <v>11</v>
      </c>
      <c r="B1330" s="1" t="s">
        <v>12</v>
      </c>
      <c r="C1330" s="1" t="s">
        <v>77</v>
      </c>
      <c r="D1330" s="1" t="s">
        <v>78</v>
      </c>
      <c r="E1330" s="1" t="s">
        <v>228</v>
      </c>
      <c r="F1330" s="1" t="s">
        <v>229</v>
      </c>
      <c r="G1330">
        <v>2020</v>
      </c>
      <c r="H1330">
        <v>2020</v>
      </c>
      <c r="I1330">
        <v>21601209</v>
      </c>
      <c r="L1330">
        <f>IF(ISNUMBER(SEARCH("migliaia",istat[[#This Row],[Variabile]])),istat[[#This Row],[Value]]*1000,istat[[#This Row],[Value]])</f>
        <v>21601209000</v>
      </c>
      <c r="M1330" t="b" cm="1">
        <f t="array" ref="M1330">_xlfn.IFS(istat[[#This Row],[Flag Codes]]="c",FALSE,istat[[#This Row],[Ateco 2007]]="TOTALE",FALSE,TRUE,TRUE)</f>
        <v>1</v>
      </c>
      <c r="N1330" t="str">
        <f>istat[[#This Row],[ATECO_2007]]&amp;" "&amp;LEFT(istat[[#This Row],[Ateco 2007]],IFERROR(FIND("(",istat[[#This Row],[Ateco 2007]])-2,LEN(istat[[#This Row],[Ateco 2007]])))</f>
        <v>F costruzioni</v>
      </c>
      <c r="O1330">
        <f>IFERROR(FIND("(",istat[[#This Row],[Variabile]])-2,LEN(istat[[#This Row],[Variabile]]))</f>
        <v>23</v>
      </c>
      <c r="P1330" t="str">
        <f>LEFT(istat[[#This Row],[Variabile]],istat[[#This Row],[unique_id_variable_text_num_char]])</f>
        <v>margine operativo lordo</v>
      </c>
      <c r="Q1330" t="str">
        <f>istat[[#This Row],[unique_id_ateco_text]]&amp;": "&amp;istat[[#This Row],[unique_id_variable_text]]</f>
        <v>F costruzioni: margine operativo lordo</v>
      </c>
    </row>
    <row r="1331" spans="1:17" x14ac:dyDescent="0.35">
      <c r="A1331" s="1" t="s">
        <v>11</v>
      </c>
      <c r="B1331" s="1" t="s">
        <v>12</v>
      </c>
      <c r="C1331" s="1" t="s">
        <v>95</v>
      </c>
      <c r="D1331" s="1" t="s">
        <v>96</v>
      </c>
      <c r="E1331" s="1" t="s">
        <v>232</v>
      </c>
      <c r="F1331" s="1" t="s">
        <v>233</v>
      </c>
      <c r="G1331">
        <v>2020</v>
      </c>
      <c r="H1331">
        <v>2020</v>
      </c>
      <c r="I1331">
        <v>0</v>
      </c>
      <c r="L1331">
        <f>IF(ISNUMBER(SEARCH("migliaia",istat[[#This Row],[Variabile]])),istat[[#This Row],[Value]]*1000,istat[[#This Row],[Value]])</f>
        <v>0</v>
      </c>
      <c r="M1331" t="b" cm="1">
        <f t="array" ref="M1331">_xlfn.IFS(istat[[#This Row],[Flag Codes]]="c",FALSE,istat[[#This Row],[Ateco 2007]]="TOTALE",FALSE,TRUE,TRUE)</f>
        <v>1</v>
      </c>
      <c r="N1331" t="str">
        <f>istat[[#This Row],[ATECO_2007]]&amp;" "&amp;LEFT(istat[[#This Row],[Ateco 2007]],IFERROR(FIND("(",istat[[#This Row],[Ateco 2007]])-2,LEN(istat[[#This Row],[Ateco 2007]])))</f>
        <v>304 fabbricazione di veicoli militari da combattimento</v>
      </c>
      <c r="O1331">
        <f>IFERROR(FIND("(",istat[[#This Row],[Variabile]])-2,LEN(istat[[#This Row],[Variabile]]))</f>
        <v>21</v>
      </c>
      <c r="P1331" t="str">
        <f>LEFT(istat[[#This Row],[Variabile]],istat[[#This Row],[unique_id_variable_text_num_char]])</f>
        <v>lavoratori dipendenti</v>
      </c>
      <c r="Q1331" t="str">
        <f>istat[[#This Row],[unique_id_ateco_text]]&amp;": "&amp;istat[[#This Row],[unique_id_variable_text]]</f>
        <v>304 fabbricazione di veicoli militari da combattimento: lavoratori dipendenti</v>
      </c>
    </row>
    <row r="1332" spans="1:17" x14ac:dyDescent="0.35">
      <c r="A1332" s="1" t="s">
        <v>11</v>
      </c>
      <c r="B1332" s="1" t="s">
        <v>12</v>
      </c>
      <c r="C1332" s="1" t="s">
        <v>91</v>
      </c>
      <c r="D1332" s="1" t="s">
        <v>92</v>
      </c>
      <c r="E1332" s="1" t="s">
        <v>238</v>
      </c>
      <c r="F1332" s="1" t="s">
        <v>239</v>
      </c>
      <c r="G1332">
        <v>2020</v>
      </c>
      <c r="H1332">
        <v>2020</v>
      </c>
      <c r="I1332">
        <v>202334</v>
      </c>
      <c r="L1332">
        <f>IF(ISNUMBER(SEARCH("migliaia",istat[[#This Row],[Variabile]])),istat[[#This Row],[Value]]*1000,istat[[#This Row],[Value]])</f>
        <v>202334</v>
      </c>
      <c r="M1332" t="b" cm="1">
        <f t="array" ref="M1332">_xlfn.IFS(istat[[#This Row],[Flag Codes]]="c",FALSE,istat[[#This Row],[Ateco 2007]]="TOTALE",FALSE,TRUE,TRUE)</f>
        <v>1</v>
      </c>
      <c r="N1332" t="str">
        <f>istat[[#This Row],[ATECO_2007]]&amp;" "&amp;LEFT(istat[[#This Row],[Ateco 2007]],IFERROR(FIND("(",istat[[#This Row],[Ateco 2007]])-2,LEN(istat[[#This Row],[Ateco 2007]])))</f>
        <v>88 assistenza sociale non residenziale</v>
      </c>
      <c r="O1332">
        <f>IFERROR(FIND("(",istat[[#This Row],[Variabile]])-2,LEN(istat[[#This Row],[Variabile]]))</f>
        <v>8</v>
      </c>
      <c r="P1332" t="str">
        <f>LEFT(istat[[#This Row],[Variabile]],istat[[#This Row],[unique_id_variable_text_num_char]])</f>
        <v>occupati</v>
      </c>
      <c r="Q1332" t="str">
        <f>istat[[#This Row],[unique_id_ateco_text]]&amp;": "&amp;istat[[#This Row],[unique_id_variable_text]]</f>
        <v>88 assistenza sociale non residenziale: occupati</v>
      </c>
    </row>
    <row r="1333" spans="1:17" x14ac:dyDescent="0.35">
      <c r="A1333" s="1" t="s">
        <v>11</v>
      </c>
      <c r="B1333" s="1" t="s">
        <v>12</v>
      </c>
      <c r="C1333" s="1" t="s">
        <v>91</v>
      </c>
      <c r="D1333" s="1" t="s">
        <v>92</v>
      </c>
      <c r="E1333" s="1" t="s">
        <v>244</v>
      </c>
      <c r="F1333" s="1" t="s">
        <v>245</v>
      </c>
      <c r="G1333">
        <v>2020</v>
      </c>
      <c r="H1333">
        <v>2020</v>
      </c>
      <c r="I1333">
        <v>237845</v>
      </c>
      <c r="L1333">
        <f>IF(ISNUMBER(SEARCH("migliaia",istat[[#This Row],[Variabile]])),istat[[#This Row],[Value]]*1000,istat[[#This Row],[Value]])</f>
        <v>237845</v>
      </c>
      <c r="M1333" t="b" cm="1">
        <f t="array" ref="M1333">_xlfn.IFS(istat[[#This Row],[Flag Codes]]="c",FALSE,istat[[#This Row],[Ateco 2007]]="TOTALE",FALSE,TRUE,TRUE)</f>
        <v>1</v>
      </c>
      <c r="N1333" t="str">
        <f>istat[[#This Row],[ATECO_2007]]&amp;" "&amp;LEFT(istat[[#This Row],[Ateco 2007]],IFERROR(FIND("(",istat[[#This Row],[Ateco 2007]])-2,LEN(istat[[#This Row],[Ateco 2007]])))</f>
        <v>55 alloggio</v>
      </c>
      <c r="O1333">
        <f>IFERROR(FIND("(",istat[[#This Row],[Variabile]])-2,LEN(istat[[#This Row],[Variabile]]))</f>
        <v>8</v>
      </c>
      <c r="P1333" t="str">
        <f>LEFT(istat[[#This Row],[Variabile]],istat[[#This Row],[unique_id_variable_text_num_char]])</f>
        <v>occupati</v>
      </c>
      <c r="Q1333" t="str">
        <f>istat[[#This Row],[unique_id_ateco_text]]&amp;": "&amp;istat[[#This Row],[unique_id_variable_text]]</f>
        <v>55 alloggio: occupati</v>
      </c>
    </row>
    <row r="1334" spans="1:17" x14ac:dyDescent="0.35">
      <c r="A1334" s="1" t="s">
        <v>11</v>
      </c>
      <c r="B1334" s="1" t="s">
        <v>12</v>
      </c>
      <c r="C1334" s="1" t="s">
        <v>71</v>
      </c>
      <c r="D1334" s="1" t="s">
        <v>72</v>
      </c>
      <c r="E1334" s="1" t="s">
        <v>228</v>
      </c>
      <c r="F1334" s="1" t="s">
        <v>229</v>
      </c>
      <c r="G1334">
        <v>2020</v>
      </c>
      <c r="H1334">
        <v>2020</v>
      </c>
      <c r="I1334">
        <v>168198067</v>
      </c>
      <c r="L1334">
        <f>IF(ISNUMBER(SEARCH("migliaia",istat[[#This Row],[Variabile]])),istat[[#This Row],[Value]]*1000,istat[[#This Row],[Value]])</f>
        <v>168198067000</v>
      </c>
      <c r="M1334" t="b" cm="1">
        <f t="array" ref="M1334">_xlfn.IFS(istat[[#This Row],[Flag Codes]]="c",FALSE,istat[[#This Row],[Ateco 2007]]="TOTALE",FALSE,TRUE,TRUE)</f>
        <v>1</v>
      </c>
      <c r="N1334" t="str">
        <f>istat[[#This Row],[ATECO_2007]]&amp;" "&amp;LEFT(istat[[#This Row],[Ateco 2007]],IFERROR(FIND("(",istat[[#This Row],[Ateco 2007]])-2,LEN(istat[[#This Row],[Ateco 2007]])))</f>
        <v>F costruzioni</v>
      </c>
      <c r="O1334">
        <f>IFERROR(FIND("(",istat[[#This Row],[Variabile]])-2,LEN(istat[[#This Row],[Variabile]]))</f>
        <v>23</v>
      </c>
      <c r="P1334" t="str">
        <f>LEFT(istat[[#This Row],[Variabile]],istat[[#This Row],[unique_id_variable_text_num_char]])</f>
        <v>valore della produzione</v>
      </c>
      <c r="Q1334" t="str">
        <f>istat[[#This Row],[unique_id_ateco_text]]&amp;": "&amp;istat[[#This Row],[unique_id_variable_text]]</f>
        <v>F costruzioni: valore della produzione</v>
      </c>
    </row>
    <row r="1335" spans="1:17" x14ac:dyDescent="0.35">
      <c r="A1335" s="1" t="s">
        <v>11</v>
      </c>
      <c r="B1335" s="1" t="s">
        <v>12</v>
      </c>
      <c r="C1335" s="1" t="s">
        <v>85</v>
      </c>
      <c r="D1335" s="1" t="s">
        <v>86</v>
      </c>
      <c r="E1335" s="1" t="s">
        <v>270</v>
      </c>
      <c r="F1335" s="1" t="s">
        <v>271</v>
      </c>
      <c r="G1335">
        <v>2020</v>
      </c>
      <c r="H1335">
        <v>2020</v>
      </c>
      <c r="J1335" t="s">
        <v>39</v>
      </c>
      <c r="K1335" t="s">
        <v>40</v>
      </c>
      <c r="L1335">
        <f>IF(ISNUMBER(SEARCH("migliaia",istat[[#This Row],[Variabile]])),istat[[#This Row],[Value]]*1000,istat[[#This Row],[Value]])</f>
        <v>0</v>
      </c>
      <c r="M1335" t="b" cm="1">
        <f t="array" ref="M1335">_xlfn.IFS(istat[[#This Row],[Flag Codes]]="c",FALSE,istat[[#This Row],[Ateco 2007]]="TOTALE",FALSE,TRUE,TRUE)</f>
        <v>0</v>
      </c>
      <c r="N1335" t="str">
        <f>istat[[#This Row],[ATECO_2007]]&amp;" "&amp;LEFT(istat[[#This Row],[Ateco 2007]],IFERROR(FIND("(",istat[[#This Row],[Ateco 2007]])-2,LEN(istat[[#This Row],[Ateco 2007]])))</f>
        <v>07 estrazione di minerali metalliferi</v>
      </c>
      <c r="O1335">
        <f>IFERROR(FIND("(",istat[[#This Row],[Variabile]])-2,LEN(istat[[#This Row],[Variabile]]))</f>
        <v>17</v>
      </c>
      <c r="P1335" t="str">
        <f>LEFT(istat[[#This Row],[Variabile]],istat[[#This Row],[unique_id_variable_text_num_char]])</f>
        <v>salari e stipendi</v>
      </c>
      <c r="Q1335" t="str">
        <f>istat[[#This Row],[unique_id_ateco_text]]&amp;": "&amp;istat[[#This Row],[unique_id_variable_text]]</f>
        <v>07 estrazione di minerali metalliferi: salari e stipendi</v>
      </c>
    </row>
    <row r="1336" spans="1:17" x14ac:dyDescent="0.35">
      <c r="A1336" s="1" t="s">
        <v>11</v>
      </c>
      <c r="B1336" s="1" t="s">
        <v>12</v>
      </c>
      <c r="C1336" s="1" t="s">
        <v>81</v>
      </c>
      <c r="D1336" s="1" t="s">
        <v>82</v>
      </c>
      <c r="E1336" s="1" t="s">
        <v>200</v>
      </c>
      <c r="F1336" s="1" t="s">
        <v>201</v>
      </c>
      <c r="G1336">
        <v>2020</v>
      </c>
      <c r="H1336">
        <v>2020</v>
      </c>
      <c r="I1336">
        <v>1822507</v>
      </c>
      <c r="L1336">
        <f>IF(ISNUMBER(SEARCH("migliaia",istat[[#This Row],[Variabile]])),istat[[#This Row],[Value]]*1000,istat[[#This Row],[Value]])</f>
        <v>1822507000</v>
      </c>
      <c r="M1336" t="b" cm="1">
        <f t="array" ref="M1336">_xlfn.IFS(istat[[#This Row],[Flag Codes]]="c",FALSE,istat[[#This Row],[Ateco 2007]]="TOTALE",FALSE,TRUE,TRUE)</f>
        <v>1</v>
      </c>
      <c r="N1336" t="str">
        <f>istat[[#This Row],[ATECO_2007]]&amp;" "&amp;LEFT(istat[[#This Row],[Ateco 2007]],IFERROR(FIND("(",istat[[#This Row],[Ateco 2007]])-2,LEN(istat[[#This Row],[Ateco 2007]])))</f>
        <v>221 fabbricazione di articoli in gomma</v>
      </c>
      <c r="O1336">
        <f>IFERROR(FIND("(",istat[[#This Row],[Variabile]])-2,LEN(istat[[#This Row],[Variabile]]))</f>
        <v>19</v>
      </c>
      <c r="P1336" t="str">
        <f>LEFT(istat[[#This Row],[Variabile]],istat[[#This Row],[unique_id_variable_text_num_char]])</f>
        <v>costi del personale</v>
      </c>
      <c r="Q1336" t="str">
        <f>istat[[#This Row],[unique_id_ateco_text]]&amp;": "&amp;istat[[#This Row],[unique_id_variable_text]]</f>
        <v>221 fabbricazione di articoli in gomma: costi del personale</v>
      </c>
    </row>
    <row r="1337" spans="1:17" x14ac:dyDescent="0.35">
      <c r="A1337" s="1" t="s">
        <v>11</v>
      </c>
      <c r="B1337" s="1" t="s">
        <v>12</v>
      </c>
      <c r="C1337" s="1" t="s">
        <v>81</v>
      </c>
      <c r="D1337" s="1" t="s">
        <v>82</v>
      </c>
      <c r="E1337" s="1" t="s">
        <v>224</v>
      </c>
      <c r="F1337" s="1" t="s">
        <v>225</v>
      </c>
      <c r="G1337">
        <v>2020</v>
      </c>
      <c r="H1337">
        <v>2020</v>
      </c>
      <c r="I1337">
        <v>1345682</v>
      </c>
      <c r="L1337">
        <f>IF(ISNUMBER(SEARCH("migliaia",istat[[#This Row],[Variabile]])),istat[[#This Row],[Value]]*1000,istat[[#This Row],[Value]])</f>
        <v>1345682000</v>
      </c>
      <c r="M1337" t="b" cm="1">
        <f t="array" ref="M1337">_xlfn.IFS(istat[[#This Row],[Flag Codes]]="c",FALSE,istat[[#This Row],[Ateco 2007]]="TOTALE",FALSE,TRUE,TRUE)</f>
        <v>1</v>
      </c>
      <c r="N1337" t="str">
        <f>istat[[#This Row],[ATECO_2007]]&amp;" "&amp;LEFT(istat[[#This Row],[Ateco 2007]],IFERROR(FIND("(",istat[[#This Row],[Ateco 2007]])-2,LEN(istat[[#This Row],[Ateco 2007]])))</f>
        <v>712 collaudi ed analisi tecniche</v>
      </c>
      <c r="O1337">
        <f>IFERROR(FIND("(",istat[[#This Row],[Variabile]])-2,LEN(istat[[#This Row],[Variabile]]))</f>
        <v>19</v>
      </c>
      <c r="P1337" t="str">
        <f>LEFT(istat[[#This Row],[Variabile]],istat[[#This Row],[unique_id_variable_text_num_char]])</f>
        <v>costi del personale</v>
      </c>
      <c r="Q1337" t="str">
        <f>istat[[#This Row],[unique_id_ateco_text]]&amp;": "&amp;istat[[#This Row],[unique_id_variable_text]]</f>
        <v>712 collaudi ed analisi tecniche: costi del personale</v>
      </c>
    </row>
    <row r="1338" spans="1:17" x14ac:dyDescent="0.35">
      <c r="A1338" s="1" t="s">
        <v>11</v>
      </c>
      <c r="B1338" s="1" t="s">
        <v>12</v>
      </c>
      <c r="C1338" s="1" t="s">
        <v>95</v>
      </c>
      <c r="D1338" s="1" t="s">
        <v>96</v>
      </c>
      <c r="E1338" s="1" t="s">
        <v>226</v>
      </c>
      <c r="F1338" s="1" t="s">
        <v>227</v>
      </c>
      <c r="G1338">
        <v>2020</v>
      </c>
      <c r="H1338">
        <v>2020</v>
      </c>
      <c r="I1338">
        <v>23002</v>
      </c>
      <c r="L1338">
        <f>IF(ISNUMBER(SEARCH("migliaia",istat[[#This Row],[Variabile]])),istat[[#This Row],[Value]]*1000,istat[[#This Row],[Value]])</f>
        <v>23002</v>
      </c>
      <c r="M1338" t="b" cm="1">
        <f t="array" ref="M1338">_xlfn.IFS(istat[[#This Row],[Flag Codes]]="c",FALSE,istat[[#This Row],[Ateco 2007]]="TOTALE",FALSE,TRUE,TRUE)</f>
        <v>1</v>
      </c>
      <c r="N1338" t="str">
        <f>istat[[#This Row],[ATECO_2007]]&amp;" "&amp;LEFT(istat[[#This Row],[Ateco 2007]],IFERROR(FIND("(",istat[[#This Row],[Ateco 2007]])-2,LEN(istat[[#This Row],[Ateco 2007]])))</f>
        <v>382 trattamento e smaltimento dei rifiuti</v>
      </c>
      <c r="O1338">
        <f>IFERROR(FIND("(",istat[[#This Row],[Variabile]])-2,LEN(istat[[#This Row],[Variabile]]))</f>
        <v>21</v>
      </c>
      <c r="P1338" t="str">
        <f>LEFT(istat[[#This Row],[Variabile]],istat[[#This Row],[unique_id_variable_text_num_char]])</f>
        <v>lavoratori dipendenti</v>
      </c>
      <c r="Q1338" t="str">
        <f>istat[[#This Row],[unique_id_ateco_text]]&amp;": "&amp;istat[[#This Row],[unique_id_variable_text]]</f>
        <v>382 trattamento e smaltimento dei rifiuti: lavoratori dipendenti</v>
      </c>
    </row>
    <row r="1339" spans="1:17" x14ac:dyDescent="0.35">
      <c r="A1339" s="1" t="s">
        <v>11</v>
      </c>
      <c r="B1339" s="1" t="s">
        <v>12</v>
      </c>
      <c r="C1339" s="1" t="s">
        <v>81</v>
      </c>
      <c r="D1339" s="1" t="s">
        <v>82</v>
      </c>
      <c r="E1339" s="1" t="s">
        <v>272</v>
      </c>
      <c r="F1339" s="1" t="s">
        <v>273</v>
      </c>
      <c r="G1339">
        <v>2020</v>
      </c>
      <c r="H1339">
        <v>2020</v>
      </c>
      <c r="I1339">
        <v>873233</v>
      </c>
      <c r="L1339">
        <f>IF(ISNUMBER(SEARCH("migliaia",istat[[#This Row],[Variabile]])),istat[[#This Row],[Value]]*1000,istat[[#This Row],[Value]])</f>
        <v>873233000</v>
      </c>
      <c r="M1339" t="b" cm="1">
        <f t="array" ref="M1339">_xlfn.IFS(istat[[#This Row],[Flag Codes]]="c",FALSE,istat[[#This Row],[Ateco 2007]]="TOTALE",FALSE,TRUE,TRUE)</f>
        <v>1</v>
      </c>
      <c r="N1339" t="str">
        <f>istat[[#This Row],[ATECO_2007]]&amp;" "&amp;LEFT(istat[[#This Row],[Ateco 2007]],IFERROR(FIND("(",istat[[#This Row],[Ateco 2007]])-2,LEN(istat[[#This Row],[Ateco 2007]])))</f>
        <v>51 trasporto aereo</v>
      </c>
      <c r="O1339">
        <f>IFERROR(FIND("(",istat[[#This Row],[Variabile]])-2,LEN(istat[[#This Row],[Variabile]]))</f>
        <v>19</v>
      </c>
      <c r="P1339" t="str">
        <f>LEFT(istat[[#This Row],[Variabile]],istat[[#This Row],[unique_id_variable_text_num_char]])</f>
        <v>costi del personale</v>
      </c>
      <c r="Q1339" t="str">
        <f>istat[[#This Row],[unique_id_ateco_text]]&amp;": "&amp;istat[[#This Row],[unique_id_variable_text]]</f>
        <v>51 trasporto aereo: costi del personale</v>
      </c>
    </row>
    <row r="1340" spans="1:17" x14ac:dyDescent="0.35">
      <c r="A1340" s="1" t="s">
        <v>11</v>
      </c>
      <c r="B1340" s="1" t="s">
        <v>12</v>
      </c>
      <c r="C1340" s="1" t="s">
        <v>81</v>
      </c>
      <c r="D1340" s="1" t="s">
        <v>82</v>
      </c>
      <c r="E1340" s="1" t="s">
        <v>256</v>
      </c>
      <c r="F1340" s="1" t="s">
        <v>257</v>
      </c>
      <c r="G1340">
        <v>2020</v>
      </c>
      <c r="H1340">
        <v>2020</v>
      </c>
      <c r="I1340">
        <v>1472962</v>
      </c>
      <c r="L1340">
        <f>IF(ISNUMBER(SEARCH("migliaia",istat[[#This Row],[Variabile]])),istat[[#This Row],[Value]]*1000,istat[[#This Row],[Value]])</f>
        <v>1472962000</v>
      </c>
      <c r="M1340" t="b" cm="1">
        <f t="array" ref="M1340">_xlfn.IFS(istat[[#This Row],[Flag Codes]]="c",FALSE,istat[[#This Row],[Ateco 2007]]="TOTALE",FALSE,TRUE,TRUE)</f>
        <v>1</v>
      </c>
      <c r="N1340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0">
        <f>IFERROR(FIND("(",istat[[#This Row],[Variabile]])-2,LEN(istat[[#This Row],[Variabile]]))</f>
        <v>19</v>
      </c>
      <c r="P1340" t="str">
        <f>LEFT(istat[[#This Row],[Variabile]],istat[[#This Row],[unique_id_variable_text_num_char]])</f>
        <v>costi del personale</v>
      </c>
      <c r="Q1340" t="str">
        <f>istat[[#This Row],[unique_id_ateco_text]]&amp;": "&amp;istat[[#This Row],[unique_id_variable_text]]</f>
        <v>332 installazione di macchine ed apparecchiature industriali: costi del personale</v>
      </c>
    </row>
    <row r="1341" spans="1:17" x14ac:dyDescent="0.35">
      <c r="A1341" s="1" t="s">
        <v>11</v>
      </c>
      <c r="B1341" s="1" t="s">
        <v>12</v>
      </c>
      <c r="C1341" s="1" t="s">
        <v>91</v>
      </c>
      <c r="D1341" s="1" t="s">
        <v>92</v>
      </c>
      <c r="E1341" s="1" t="s">
        <v>262</v>
      </c>
      <c r="F1341" s="1" t="s">
        <v>263</v>
      </c>
      <c r="G1341">
        <v>2020</v>
      </c>
      <c r="H1341">
        <v>2020</v>
      </c>
      <c r="I1341">
        <v>172535</v>
      </c>
      <c r="L1341">
        <f>IF(ISNUMBER(SEARCH("migliaia",istat[[#This Row],[Variabile]])),istat[[#This Row],[Value]]*1000,istat[[#This Row],[Value]])</f>
        <v>172535</v>
      </c>
      <c r="M1341" t="b" cm="1">
        <f t="array" ref="M1341">_xlfn.IFS(istat[[#This Row],[Flag Codes]]="c",FALSE,istat[[#This Row],[Ateco 2007]]="TOTALE",FALSE,TRUE,TRUE)</f>
        <v>1</v>
      </c>
      <c r="N134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341">
        <f>IFERROR(FIND("(",istat[[#This Row],[Variabile]])-2,LEN(istat[[#This Row],[Variabile]]))</f>
        <v>8</v>
      </c>
      <c r="P1341" t="str">
        <f>LEFT(istat[[#This Row],[Variabile]],istat[[#This Row],[unique_id_variable_text_num_char]])</f>
        <v>occupati</v>
      </c>
      <c r="Q1341" t="str">
        <f>istat[[#This Row],[unique_id_ateco_text]]&amp;": "&amp;istat[[#This Row],[unique_id_variable_text]]</f>
        <v>141 confezione di articoli di abbigliamento, escluso abbigliamento in pelliccia: occupati</v>
      </c>
    </row>
    <row r="1342" spans="1:17" x14ac:dyDescent="0.35">
      <c r="A1342" s="1" t="s">
        <v>11</v>
      </c>
      <c r="B1342" s="1" t="s">
        <v>12</v>
      </c>
      <c r="C1342" s="1" t="s">
        <v>13</v>
      </c>
      <c r="D1342" s="1" t="s">
        <v>14</v>
      </c>
      <c r="E1342" s="1" t="s">
        <v>256</v>
      </c>
      <c r="F1342" s="1" t="s">
        <v>257</v>
      </c>
      <c r="G1342">
        <v>2020</v>
      </c>
      <c r="H1342">
        <v>2020</v>
      </c>
      <c r="I1342">
        <v>5814</v>
      </c>
      <c r="L1342">
        <f>IF(ISNUMBER(SEARCH("migliaia",istat[[#This Row],[Variabile]])),istat[[#This Row],[Value]]*1000,istat[[#This Row],[Value]])</f>
        <v>5814</v>
      </c>
      <c r="M1342" t="b" cm="1">
        <f t="array" ref="M1342">_xlfn.IFS(istat[[#This Row],[Flag Codes]]="c",FALSE,istat[[#This Row],[Ateco 2007]]="TOTALE",FALSE,TRUE,TRUE)</f>
        <v>1</v>
      </c>
      <c r="N1342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42">
        <f>IFERROR(FIND("(",istat[[#This Row],[Variabile]])-2,LEN(istat[[#This Row],[Variabile]]))</f>
        <v>7</v>
      </c>
      <c r="P1342" t="str">
        <f>LEFT(istat[[#This Row],[Variabile]],istat[[#This Row],[unique_id_variable_text_num_char]])</f>
        <v>imprese</v>
      </c>
      <c r="Q1342" t="str">
        <f>istat[[#This Row],[unique_id_ateco_text]]&amp;": "&amp;istat[[#This Row],[unique_id_variable_text]]</f>
        <v>332 installazione di macchine ed apparecchiature industriali: imprese</v>
      </c>
    </row>
    <row r="1343" spans="1:17" x14ac:dyDescent="0.35">
      <c r="A1343" s="1" t="s">
        <v>11</v>
      </c>
      <c r="B1343" s="1" t="s">
        <v>12</v>
      </c>
      <c r="C1343" s="1" t="s">
        <v>101</v>
      </c>
      <c r="D1343" s="1" t="s">
        <v>102</v>
      </c>
      <c r="E1343" s="1" t="s">
        <v>206</v>
      </c>
      <c r="F1343" s="1" t="s">
        <v>207</v>
      </c>
      <c r="G1343">
        <v>2020</v>
      </c>
      <c r="H1343">
        <v>2020</v>
      </c>
      <c r="I1343">
        <v>53000</v>
      </c>
      <c r="L1343">
        <f>IF(ISNUMBER(SEARCH("migliaia",istat[[#This Row],[Variabile]])),istat[[#This Row],[Value]]*1000,istat[[#This Row],[Value]])</f>
        <v>53000000</v>
      </c>
      <c r="M1343" t="b" cm="1">
        <f t="array" ref="M1343">_xlfn.IFS(istat[[#This Row],[Flag Codes]]="c",FALSE,istat[[#This Row],[Ateco 2007]]="TOTALE",FALSE,TRUE,TRUE)</f>
        <v>1</v>
      </c>
      <c r="N1343" t="str">
        <f>istat[[#This Row],[ATECO_2007]]&amp;" "&amp;LEFT(istat[[#This Row],[Ateco 2007]],IFERROR(FIND("(",istat[[#This Row],[Ateco 2007]])-2,LEN(istat[[#This Row],[Ateco 2007]])))</f>
        <v>261 fabbricazione di componenti elettronici e schede elettroniche</v>
      </c>
      <c r="O1343">
        <f>IFERROR(FIND("(",istat[[#This Row],[Variabile]])-2,LEN(istat[[#This Row],[Variabile]]))</f>
        <v>27</v>
      </c>
      <c r="P1343" t="str">
        <f>LEFT(istat[[#This Row],[Variabile]],istat[[#This Row],[unique_id_variable_text_num_char]])</f>
        <v>ore lavorate dai dipendenti</v>
      </c>
      <c r="Q1343" t="str">
        <f>istat[[#This Row],[unique_id_ateco_text]]&amp;": "&amp;istat[[#This Row],[unique_id_variable_text]]</f>
        <v>261 fabbricazione di componenti elettronici e schede elettroniche: ore lavorate dai dipendenti</v>
      </c>
    </row>
    <row r="1344" spans="1:17" x14ac:dyDescent="0.35">
      <c r="A1344" s="1" t="s">
        <v>11</v>
      </c>
      <c r="B1344" s="1" t="s">
        <v>12</v>
      </c>
      <c r="C1344" s="1" t="s">
        <v>13</v>
      </c>
      <c r="D1344" s="1" t="s">
        <v>14</v>
      </c>
      <c r="E1344" s="1" t="s">
        <v>272</v>
      </c>
      <c r="F1344" s="1" t="s">
        <v>273</v>
      </c>
      <c r="G1344">
        <v>2020</v>
      </c>
      <c r="H1344">
        <v>2020</v>
      </c>
      <c r="I1344">
        <v>192</v>
      </c>
      <c r="L1344">
        <f>IF(ISNUMBER(SEARCH("migliaia",istat[[#This Row],[Variabile]])),istat[[#This Row],[Value]]*1000,istat[[#This Row],[Value]])</f>
        <v>192</v>
      </c>
      <c r="M1344" t="b" cm="1">
        <f t="array" ref="M1344">_xlfn.IFS(istat[[#This Row],[Flag Codes]]="c",FALSE,istat[[#This Row],[Ateco 2007]]="TOTALE",FALSE,TRUE,TRUE)</f>
        <v>1</v>
      </c>
      <c r="N1344" t="str">
        <f>istat[[#This Row],[ATECO_2007]]&amp;" "&amp;LEFT(istat[[#This Row],[Ateco 2007]],IFERROR(FIND("(",istat[[#This Row],[Ateco 2007]])-2,LEN(istat[[#This Row],[Ateco 2007]])))</f>
        <v>51 trasporto aereo</v>
      </c>
      <c r="O1344">
        <f>IFERROR(FIND("(",istat[[#This Row],[Variabile]])-2,LEN(istat[[#This Row],[Variabile]]))</f>
        <v>7</v>
      </c>
      <c r="P1344" t="str">
        <f>LEFT(istat[[#This Row],[Variabile]],istat[[#This Row],[unique_id_variable_text_num_char]])</f>
        <v>imprese</v>
      </c>
      <c r="Q1344" t="str">
        <f>istat[[#This Row],[unique_id_ateco_text]]&amp;": "&amp;istat[[#This Row],[unique_id_variable_text]]</f>
        <v>51 trasporto aereo: imprese</v>
      </c>
    </row>
    <row r="1345" spans="1:17" x14ac:dyDescent="0.35">
      <c r="A1345" s="1" t="s">
        <v>11</v>
      </c>
      <c r="B1345" s="1" t="s">
        <v>12</v>
      </c>
      <c r="C1345" s="1" t="s">
        <v>79</v>
      </c>
      <c r="D1345" s="1" t="s">
        <v>80</v>
      </c>
      <c r="E1345" s="1" t="s">
        <v>250</v>
      </c>
      <c r="F1345" s="1" t="s">
        <v>251</v>
      </c>
      <c r="G1345">
        <v>2020</v>
      </c>
      <c r="H1345">
        <v>2020</v>
      </c>
      <c r="I1345">
        <v>110000334</v>
      </c>
      <c r="L1345">
        <f>IF(ISNUMBER(SEARCH("migliaia",istat[[#This Row],[Variabile]])),istat[[#This Row],[Value]]*1000,istat[[#This Row],[Value]])</f>
        <v>110000334000</v>
      </c>
      <c r="M1345" t="b" cm="1">
        <f t="array" ref="M1345">_xlfn.IFS(istat[[#This Row],[Flag Codes]]="c",FALSE,istat[[#This Row],[Ateco 2007]]="TOTALE",FALSE,TRUE,TRUE)</f>
        <v>1</v>
      </c>
      <c r="N1345" t="str">
        <f>istat[[#This Row],[ATECO_2007]]&amp;" "&amp;LEFT(istat[[#This Row],[Ateco 2007]],IFERROR(FIND("(",istat[[#This Row],[Ateco 2007]])-2,LEN(istat[[#This Row],[Ateco 2007]])))</f>
        <v>464 commercio all'ingrosso di beni di consumo finale</v>
      </c>
      <c r="O1345">
        <f>IFERROR(FIND("(",istat[[#This Row],[Variabile]])-2,LEN(istat[[#This Row],[Variabile]]))</f>
        <v>26</v>
      </c>
      <c r="P1345" t="str">
        <f>LEFT(istat[[#This Row],[Variabile]],istat[[#This Row],[unique_id_variable_text_num_char]])</f>
        <v>acquisto di beni e servizi</v>
      </c>
      <c r="Q1345" t="str">
        <f>istat[[#This Row],[unique_id_ateco_text]]&amp;": "&amp;istat[[#This Row],[unique_id_variable_text]]</f>
        <v>464 commercio all'ingrosso di beni di consumo finale: acquisto di beni e servizi</v>
      </c>
    </row>
    <row r="1346" spans="1:17" x14ac:dyDescent="0.35">
      <c r="A1346" s="1" t="s">
        <v>11</v>
      </c>
      <c r="B1346" s="1" t="s">
        <v>12</v>
      </c>
      <c r="C1346" s="1" t="s">
        <v>13</v>
      </c>
      <c r="D1346" s="1" t="s">
        <v>14</v>
      </c>
      <c r="E1346" s="1" t="s">
        <v>270</v>
      </c>
      <c r="F1346" s="1" t="s">
        <v>271</v>
      </c>
      <c r="G1346">
        <v>2020</v>
      </c>
      <c r="H1346">
        <v>2020</v>
      </c>
      <c r="J1346" t="s">
        <v>39</v>
      </c>
      <c r="K1346" t="s">
        <v>40</v>
      </c>
      <c r="L1346">
        <f>IF(ISNUMBER(SEARCH("migliaia",istat[[#This Row],[Variabile]])),istat[[#This Row],[Value]]*1000,istat[[#This Row],[Value]])</f>
        <v>0</v>
      </c>
      <c r="M1346" t="b" cm="1">
        <f t="array" ref="M1346">_xlfn.IFS(istat[[#This Row],[Flag Codes]]="c",FALSE,istat[[#This Row],[Ateco 2007]]="TOTALE",FALSE,TRUE,TRUE)</f>
        <v>0</v>
      </c>
      <c r="N1346" t="str">
        <f>istat[[#This Row],[ATECO_2007]]&amp;" "&amp;LEFT(istat[[#This Row],[Ateco 2007]],IFERROR(FIND("(",istat[[#This Row],[Ateco 2007]])-2,LEN(istat[[#This Row],[Ateco 2007]])))</f>
        <v>07 estrazione di minerali metalliferi</v>
      </c>
      <c r="O1346">
        <f>IFERROR(FIND("(",istat[[#This Row],[Variabile]])-2,LEN(istat[[#This Row],[Variabile]]))</f>
        <v>7</v>
      </c>
      <c r="P1346" t="str">
        <f>LEFT(istat[[#This Row],[Variabile]],istat[[#This Row],[unique_id_variable_text_num_char]])</f>
        <v>imprese</v>
      </c>
      <c r="Q1346" t="str">
        <f>istat[[#This Row],[unique_id_ateco_text]]&amp;": "&amp;istat[[#This Row],[unique_id_variable_text]]</f>
        <v>07 estrazione di minerali metalliferi: imprese</v>
      </c>
    </row>
    <row r="1347" spans="1:17" x14ac:dyDescent="0.35">
      <c r="A1347" s="1" t="s">
        <v>11</v>
      </c>
      <c r="B1347" s="1" t="s">
        <v>12</v>
      </c>
      <c r="C1347" s="1" t="s">
        <v>13</v>
      </c>
      <c r="D1347" s="1" t="s">
        <v>14</v>
      </c>
      <c r="E1347" s="1" t="s">
        <v>260</v>
      </c>
      <c r="F1347" s="1" t="s">
        <v>261</v>
      </c>
      <c r="G1347">
        <v>2020</v>
      </c>
      <c r="H1347">
        <v>2020</v>
      </c>
      <c r="I1347">
        <v>110</v>
      </c>
      <c r="L1347">
        <f>IF(ISNUMBER(SEARCH("migliaia",istat[[#This Row],[Variabile]])),istat[[#This Row],[Value]]*1000,istat[[#This Row],[Value]])</f>
        <v>110</v>
      </c>
      <c r="M1347" t="b" cm="1">
        <f t="array" ref="M1347">_xlfn.IFS(istat[[#This Row],[Flag Codes]]="c",FALSE,istat[[#This Row],[Ateco 2007]]="TOTALE",FALSE,TRUE,TRUE)</f>
        <v>1</v>
      </c>
      <c r="N1347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347">
        <f>IFERROR(FIND("(",istat[[#This Row],[Variabile]])-2,LEN(istat[[#This Row],[Variabile]]))</f>
        <v>7</v>
      </c>
      <c r="P1347" t="str">
        <f>LEFT(istat[[#This Row],[Variabile]],istat[[#This Row],[unique_id_variable_text_num_char]])</f>
        <v>imprese</v>
      </c>
      <c r="Q1347" t="str">
        <f>istat[[#This Row],[unique_id_ateco_text]]&amp;": "&amp;istat[[#This Row],[unique_id_variable_text]]</f>
        <v>302 costruzione di locomotive e di materiale rotabile ferro-tranviario: imprese</v>
      </c>
    </row>
    <row r="1348" spans="1:17" x14ac:dyDescent="0.35">
      <c r="A1348" s="1" t="s">
        <v>11</v>
      </c>
      <c r="B1348" s="1" t="s">
        <v>12</v>
      </c>
      <c r="C1348" s="1" t="s">
        <v>79</v>
      </c>
      <c r="D1348" s="1" t="s">
        <v>80</v>
      </c>
      <c r="E1348" s="1" t="s">
        <v>252</v>
      </c>
      <c r="F1348" s="1" t="s">
        <v>253</v>
      </c>
      <c r="G1348">
        <v>2020</v>
      </c>
      <c r="H1348">
        <v>2020</v>
      </c>
      <c r="I1348">
        <v>625026</v>
      </c>
      <c r="L1348">
        <f>IF(ISNUMBER(SEARCH("migliaia",istat[[#This Row],[Variabile]])),istat[[#This Row],[Value]]*1000,istat[[#This Row],[Value]])</f>
        <v>625026000</v>
      </c>
      <c r="M1348" t="b" cm="1">
        <f t="array" ref="M1348">_xlfn.IFS(istat[[#This Row],[Flag Codes]]="c",FALSE,istat[[#This Row],[Ateco 2007]]="TOTALE",FALSE,TRUE,TRUE)</f>
        <v>1</v>
      </c>
      <c r="N1348" t="str">
        <f>istat[[#This Row],[ATECO_2007]]&amp;" "&amp;LEFT(istat[[#This Row],[Ateco 2007]],IFERROR(FIND("(",istat[[#This Row],[Ateco 2007]])-2,LEN(istat[[#This Row],[Ateco 2007]])))</f>
        <v>272 fabbricazione di batterie di pile ed accumulatori elettrici</v>
      </c>
      <c r="O1348">
        <f>IFERROR(FIND("(",istat[[#This Row],[Variabile]])-2,LEN(istat[[#This Row],[Variabile]]))</f>
        <v>26</v>
      </c>
      <c r="P1348" t="str">
        <f>LEFT(istat[[#This Row],[Variabile]],istat[[#This Row],[unique_id_variable_text_num_char]])</f>
        <v>acquisto di beni e servizi</v>
      </c>
      <c r="Q1348" t="str">
        <f>istat[[#This Row],[unique_id_ateco_text]]&amp;": "&amp;istat[[#This Row],[unique_id_variable_text]]</f>
        <v>272 fabbricazione di batterie di pile ed accumulatori elettrici: acquisto di beni e servizi</v>
      </c>
    </row>
    <row r="1349" spans="1:17" x14ac:dyDescent="0.35">
      <c r="A1349" s="1" t="s">
        <v>11</v>
      </c>
      <c r="B1349" s="1" t="s">
        <v>12</v>
      </c>
      <c r="C1349" s="1" t="s">
        <v>69</v>
      </c>
      <c r="D1349" s="1" t="s">
        <v>70</v>
      </c>
      <c r="E1349" s="1" t="s">
        <v>270</v>
      </c>
      <c r="F1349" s="1" t="s">
        <v>271</v>
      </c>
      <c r="G1349">
        <v>2020</v>
      </c>
      <c r="H1349">
        <v>2020</v>
      </c>
      <c r="J1349" t="s">
        <v>39</v>
      </c>
      <c r="K1349" t="s">
        <v>40</v>
      </c>
      <c r="L1349">
        <f>IF(ISNUMBER(SEARCH("migliaia",istat[[#This Row],[Variabile]])),istat[[#This Row],[Value]]*1000,istat[[#This Row],[Value]])</f>
        <v>0</v>
      </c>
      <c r="M1349" t="b" cm="1">
        <f t="array" ref="M1349">_xlfn.IFS(istat[[#This Row],[Flag Codes]]="c",FALSE,istat[[#This Row],[Ateco 2007]]="TOTALE",FALSE,TRUE,TRUE)</f>
        <v>0</v>
      </c>
      <c r="N1349" t="str">
        <f>istat[[#This Row],[ATECO_2007]]&amp;" "&amp;LEFT(istat[[#This Row],[Ateco 2007]],IFERROR(FIND("(",istat[[#This Row],[Ateco 2007]])-2,LEN(istat[[#This Row],[Ateco 2007]])))</f>
        <v>07 estrazione di minerali metalliferi</v>
      </c>
      <c r="O1349">
        <f>IFERROR(FIND("(",istat[[#This Row],[Variabile]])-2,LEN(istat[[#This Row],[Variabile]]))</f>
        <v>9</v>
      </c>
      <c r="P1349" t="str">
        <f>LEFT(istat[[#This Row],[Variabile]],istat[[#This Row],[unique_id_variable_text_num_char]])</f>
        <v>fatturato</v>
      </c>
      <c r="Q1349" t="str">
        <f>istat[[#This Row],[unique_id_ateco_text]]&amp;": "&amp;istat[[#This Row],[unique_id_variable_text]]</f>
        <v>07 estrazione di minerali metalliferi: fatturato</v>
      </c>
    </row>
    <row r="1350" spans="1:17" x14ac:dyDescent="0.35">
      <c r="A1350" s="1" t="s">
        <v>11</v>
      </c>
      <c r="B1350" s="1" t="s">
        <v>12</v>
      </c>
      <c r="C1350" s="1" t="s">
        <v>69</v>
      </c>
      <c r="D1350" s="1" t="s">
        <v>70</v>
      </c>
      <c r="E1350" s="1" t="s">
        <v>272</v>
      </c>
      <c r="F1350" s="1" t="s">
        <v>273</v>
      </c>
      <c r="G1350">
        <v>2020</v>
      </c>
      <c r="H1350">
        <v>2020</v>
      </c>
      <c r="I1350">
        <v>3784819</v>
      </c>
      <c r="L1350">
        <f>IF(ISNUMBER(SEARCH("migliaia",istat[[#This Row],[Variabile]])),istat[[#This Row],[Value]]*1000,istat[[#This Row],[Value]])</f>
        <v>3784819000</v>
      </c>
      <c r="M1350" t="b" cm="1">
        <f t="array" ref="M1350">_xlfn.IFS(istat[[#This Row],[Flag Codes]]="c",FALSE,istat[[#This Row],[Ateco 2007]]="TOTALE",FALSE,TRUE,TRUE)</f>
        <v>1</v>
      </c>
      <c r="N1350" t="str">
        <f>istat[[#This Row],[ATECO_2007]]&amp;" "&amp;LEFT(istat[[#This Row],[Ateco 2007]],IFERROR(FIND("(",istat[[#This Row],[Ateco 2007]])-2,LEN(istat[[#This Row],[Ateco 2007]])))</f>
        <v>51 trasporto aereo</v>
      </c>
      <c r="O1350">
        <f>IFERROR(FIND("(",istat[[#This Row],[Variabile]])-2,LEN(istat[[#This Row],[Variabile]]))</f>
        <v>9</v>
      </c>
      <c r="P1350" t="str">
        <f>LEFT(istat[[#This Row],[Variabile]],istat[[#This Row],[unique_id_variable_text_num_char]])</f>
        <v>fatturato</v>
      </c>
      <c r="Q1350" t="str">
        <f>istat[[#This Row],[unique_id_ateco_text]]&amp;": "&amp;istat[[#This Row],[unique_id_variable_text]]</f>
        <v>51 trasporto aereo: fatturato</v>
      </c>
    </row>
    <row r="1351" spans="1:17" x14ac:dyDescent="0.35">
      <c r="A1351" s="1" t="s">
        <v>11</v>
      </c>
      <c r="B1351" s="1" t="s">
        <v>12</v>
      </c>
      <c r="C1351" s="1" t="s">
        <v>85</v>
      </c>
      <c r="D1351" s="1" t="s">
        <v>86</v>
      </c>
      <c r="E1351" s="1" t="s">
        <v>216</v>
      </c>
      <c r="F1351" s="1" t="s">
        <v>217</v>
      </c>
      <c r="G1351">
        <v>2020</v>
      </c>
      <c r="H1351">
        <v>2020</v>
      </c>
      <c r="J1351" t="s">
        <v>39</v>
      </c>
      <c r="K1351" t="s">
        <v>40</v>
      </c>
      <c r="L1351">
        <f>IF(ISNUMBER(SEARCH("migliaia",istat[[#This Row],[Variabile]])),istat[[#This Row],[Value]]*1000,istat[[#This Row],[Value]])</f>
        <v>0</v>
      </c>
      <c r="M1351" t="b" cm="1">
        <f t="array" ref="M1351">_xlfn.IFS(istat[[#This Row],[Flag Codes]]="c",FALSE,istat[[#This Row],[Ateco 2007]]="TOTALE",FALSE,TRUE,TRUE)</f>
        <v>0</v>
      </c>
      <c r="N1351" t="str">
        <f>istat[[#This Row],[ATECO_2007]]&amp;" "&amp;LEFT(istat[[#This Row],[Ateco 2007]],IFERROR(FIND("(",istat[[#This Row],[Ateco 2007]])-2,LEN(istat[[#This Row],[Ateco 2007]])))</f>
        <v>532 altre attività postali e di corriere</v>
      </c>
      <c r="O1351">
        <f>IFERROR(FIND("(",istat[[#This Row],[Variabile]])-2,LEN(istat[[#This Row],[Variabile]]))</f>
        <v>17</v>
      </c>
      <c r="P1351" t="str">
        <f>LEFT(istat[[#This Row],[Variabile]],istat[[#This Row],[unique_id_variable_text_num_char]])</f>
        <v>salari e stipendi</v>
      </c>
      <c r="Q1351" t="str">
        <f>istat[[#This Row],[unique_id_ateco_text]]&amp;": "&amp;istat[[#This Row],[unique_id_variable_text]]</f>
        <v>532 altre attività postali e di corriere: salari e stipendi</v>
      </c>
    </row>
    <row r="1352" spans="1:17" x14ac:dyDescent="0.35">
      <c r="A1352" s="1" t="s">
        <v>11</v>
      </c>
      <c r="B1352" s="1" t="s">
        <v>12</v>
      </c>
      <c r="C1352" s="1" t="s">
        <v>81</v>
      </c>
      <c r="D1352" s="1" t="s">
        <v>82</v>
      </c>
      <c r="E1352" s="1" t="s">
        <v>244</v>
      </c>
      <c r="F1352" s="1" t="s">
        <v>245</v>
      </c>
      <c r="G1352">
        <v>2020</v>
      </c>
      <c r="H1352">
        <v>2020</v>
      </c>
      <c r="I1352">
        <v>3940027</v>
      </c>
      <c r="L1352">
        <f>IF(ISNUMBER(SEARCH("migliaia",istat[[#This Row],[Variabile]])),istat[[#This Row],[Value]]*1000,istat[[#This Row],[Value]])</f>
        <v>3940027000</v>
      </c>
      <c r="M1352" t="b" cm="1">
        <f t="array" ref="M1352">_xlfn.IFS(istat[[#This Row],[Flag Codes]]="c",FALSE,istat[[#This Row],[Ateco 2007]]="TOTALE",FALSE,TRUE,TRUE)</f>
        <v>1</v>
      </c>
      <c r="N1352" t="str">
        <f>istat[[#This Row],[ATECO_2007]]&amp;" "&amp;LEFT(istat[[#This Row],[Ateco 2007]],IFERROR(FIND("(",istat[[#This Row],[Ateco 2007]])-2,LEN(istat[[#This Row],[Ateco 2007]])))</f>
        <v>55 alloggio</v>
      </c>
      <c r="O1352">
        <f>IFERROR(FIND("(",istat[[#This Row],[Variabile]])-2,LEN(istat[[#This Row],[Variabile]]))</f>
        <v>19</v>
      </c>
      <c r="P1352" t="str">
        <f>LEFT(istat[[#This Row],[Variabile]],istat[[#This Row],[unique_id_variable_text_num_char]])</f>
        <v>costi del personale</v>
      </c>
      <c r="Q1352" t="str">
        <f>istat[[#This Row],[unique_id_ateco_text]]&amp;": "&amp;istat[[#This Row],[unique_id_variable_text]]</f>
        <v>55 alloggio: costi del personale</v>
      </c>
    </row>
    <row r="1353" spans="1:17" x14ac:dyDescent="0.35">
      <c r="A1353" s="1" t="s">
        <v>11</v>
      </c>
      <c r="B1353" s="1" t="s">
        <v>12</v>
      </c>
      <c r="C1353" s="1" t="s">
        <v>71</v>
      </c>
      <c r="D1353" s="1" t="s">
        <v>72</v>
      </c>
      <c r="E1353" s="1" t="s">
        <v>212</v>
      </c>
      <c r="F1353" s="1" t="s">
        <v>213</v>
      </c>
      <c r="G1353">
        <v>2020</v>
      </c>
      <c r="H1353">
        <v>2020</v>
      </c>
      <c r="I1353">
        <v>4034764</v>
      </c>
      <c r="L1353">
        <f>IF(ISNUMBER(SEARCH("migliaia",istat[[#This Row],[Variabile]])),istat[[#This Row],[Value]]*1000,istat[[#This Row],[Value]])</f>
        <v>4034764000</v>
      </c>
      <c r="M1353" t="b" cm="1">
        <f t="array" ref="M1353">_xlfn.IFS(istat[[#This Row],[Flag Codes]]="c",FALSE,istat[[#This Row],[Ateco 2007]]="TOTALE",FALSE,TRUE,TRUE)</f>
        <v>1</v>
      </c>
      <c r="N1353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3">
        <f>IFERROR(FIND("(",istat[[#This Row],[Variabile]])-2,LEN(istat[[#This Row],[Variabile]]))</f>
        <v>23</v>
      </c>
      <c r="P1353" t="str">
        <f>LEFT(istat[[#This Row],[Variabile]],istat[[#This Row],[unique_id_variable_text_num_char]])</f>
        <v>valore della produzione</v>
      </c>
      <c r="Q1353" t="str">
        <f>istat[[#This Row],[unique_id_ateco_text]]&amp;": "&amp;istat[[#This Row],[unique_id_variable_text]]</f>
        <v>619 altre attività di telecomunicazione: valore della produzione</v>
      </c>
    </row>
    <row r="1354" spans="1:17" x14ac:dyDescent="0.35">
      <c r="A1354" s="1" t="s">
        <v>11</v>
      </c>
      <c r="B1354" s="1" t="s">
        <v>12</v>
      </c>
      <c r="C1354" s="1" t="s">
        <v>77</v>
      </c>
      <c r="D1354" s="1" t="s">
        <v>78</v>
      </c>
      <c r="E1354" s="1" t="s">
        <v>220</v>
      </c>
      <c r="F1354" s="1" t="s">
        <v>221</v>
      </c>
      <c r="G1354">
        <v>2020</v>
      </c>
      <c r="H1354">
        <v>2020</v>
      </c>
      <c r="I1354">
        <v>920968</v>
      </c>
      <c r="L1354">
        <f>IF(ISNUMBER(SEARCH("migliaia",istat[[#This Row],[Variabile]])),istat[[#This Row],[Value]]*1000,istat[[#This Row],[Value]])</f>
        <v>920968000</v>
      </c>
      <c r="M1354" t="b" cm="1">
        <f t="array" ref="M1354">_xlfn.IFS(istat[[#This Row],[Flag Codes]]="c",FALSE,istat[[#This Row],[Ateco 2007]]="TOTALE",FALSE,TRUE,TRUE)</f>
        <v>1</v>
      </c>
      <c r="N1354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4">
        <f>IFERROR(FIND("(",istat[[#This Row],[Variabile]])-2,LEN(istat[[#This Row],[Variabile]]))</f>
        <v>23</v>
      </c>
      <c r="P1354" t="str">
        <f>LEFT(istat[[#This Row],[Variabile]],istat[[#This Row],[unique_id_variable_text_num_char]])</f>
        <v>margine operativo lordo</v>
      </c>
      <c r="Q1354" t="str">
        <f>istat[[#This Row],[unique_id_ateco_text]]&amp;": "&amp;istat[[#This Row],[unique_id_variable_text]]</f>
        <v>479 commercio al dettaglio al di fuori di negozi, banchi e mercati: margine operativo lordo</v>
      </c>
    </row>
    <row r="1355" spans="1:17" x14ac:dyDescent="0.35">
      <c r="A1355" s="1" t="s">
        <v>11</v>
      </c>
      <c r="B1355" s="1" t="s">
        <v>12</v>
      </c>
      <c r="C1355" s="1" t="s">
        <v>73</v>
      </c>
      <c r="D1355" s="1" t="s">
        <v>74</v>
      </c>
      <c r="E1355" s="1" t="s">
        <v>270</v>
      </c>
      <c r="F1355" s="1" t="s">
        <v>271</v>
      </c>
      <c r="G1355">
        <v>2020</v>
      </c>
      <c r="H1355">
        <v>2020</v>
      </c>
      <c r="J1355" t="s">
        <v>39</v>
      </c>
      <c r="K1355" t="s">
        <v>40</v>
      </c>
      <c r="L1355">
        <f>IF(ISNUMBER(SEARCH("migliaia",istat[[#This Row],[Variabile]])),istat[[#This Row],[Value]]*1000,istat[[#This Row],[Value]])</f>
        <v>0</v>
      </c>
      <c r="M1355" t="b" cm="1">
        <f t="array" ref="M1355">_xlfn.IFS(istat[[#This Row],[Flag Codes]]="c",FALSE,istat[[#This Row],[Ateco 2007]]="TOTALE",FALSE,TRUE,TRUE)</f>
        <v>0</v>
      </c>
      <c r="N1355" t="str">
        <f>istat[[#This Row],[ATECO_2007]]&amp;" "&amp;LEFT(istat[[#This Row],[Ateco 2007]],IFERROR(FIND("(",istat[[#This Row],[Ateco 2007]])-2,LEN(istat[[#This Row],[Ateco 2007]])))</f>
        <v>07 estrazione di minerali metalliferi</v>
      </c>
      <c r="O1355">
        <f>IFERROR(FIND("(",istat[[#This Row],[Variabile]])-2,LEN(istat[[#This Row],[Variabile]]))</f>
        <v>36</v>
      </c>
      <c r="P1355" t="str">
        <f>LEFT(istat[[#This Row],[Variabile]],istat[[#This Row],[unique_id_variable_text_num_char]])</f>
        <v>valore aggiunto al costo dei fattori</v>
      </c>
      <c r="Q1355" t="str">
        <f>istat[[#This Row],[unique_id_ateco_text]]&amp;": "&amp;istat[[#This Row],[unique_id_variable_text]]</f>
        <v>07 estrazione di minerali metalliferi: valore aggiunto al costo dei fattori</v>
      </c>
    </row>
    <row r="1356" spans="1:17" x14ac:dyDescent="0.35">
      <c r="A1356" s="1" t="s">
        <v>11</v>
      </c>
      <c r="B1356" s="1" t="s">
        <v>12</v>
      </c>
      <c r="C1356" s="1" t="s">
        <v>95</v>
      </c>
      <c r="D1356" s="1" t="s">
        <v>96</v>
      </c>
      <c r="E1356" s="1" t="s">
        <v>220</v>
      </c>
      <c r="F1356" s="1" t="s">
        <v>221</v>
      </c>
      <c r="G1356">
        <v>2020</v>
      </c>
      <c r="H1356">
        <v>2020</v>
      </c>
      <c r="I1356">
        <v>37277</v>
      </c>
      <c r="L1356">
        <f>IF(ISNUMBER(SEARCH("migliaia",istat[[#This Row],[Variabile]])),istat[[#This Row],[Value]]*1000,istat[[#This Row],[Value]])</f>
        <v>37277</v>
      </c>
      <c r="M1356" t="b" cm="1">
        <f t="array" ref="M1356">_xlfn.IFS(istat[[#This Row],[Flag Codes]]="c",FALSE,istat[[#This Row],[Ateco 2007]]="TOTALE",FALSE,TRUE,TRUE)</f>
        <v>1</v>
      </c>
      <c r="N1356" t="str">
        <f>istat[[#This Row],[ATECO_2007]]&amp;" "&amp;LEFT(istat[[#This Row],[Ateco 2007]],IFERROR(FIND("(",istat[[#This Row],[Ateco 2007]])-2,LEN(istat[[#This Row],[Ateco 2007]])))</f>
        <v>479 commercio al dettaglio al di fuori di negozi, banchi e mercati</v>
      </c>
      <c r="O1356">
        <f>IFERROR(FIND("(",istat[[#This Row],[Variabile]])-2,LEN(istat[[#This Row],[Variabile]]))</f>
        <v>21</v>
      </c>
      <c r="P1356" t="str">
        <f>LEFT(istat[[#This Row],[Variabile]],istat[[#This Row],[unique_id_variable_text_num_char]])</f>
        <v>lavoratori dipendenti</v>
      </c>
      <c r="Q1356" t="str">
        <f>istat[[#This Row],[unique_id_ateco_text]]&amp;": "&amp;istat[[#This Row],[unique_id_variable_text]]</f>
        <v>479 commercio al dettaglio al di fuori di negozi, banchi e mercati: lavoratori dipendenti</v>
      </c>
    </row>
    <row r="1357" spans="1:17" x14ac:dyDescent="0.35">
      <c r="A1357" s="1" t="s">
        <v>11</v>
      </c>
      <c r="B1357" s="1" t="s">
        <v>12</v>
      </c>
      <c r="C1357" s="1" t="s">
        <v>79</v>
      </c>
      <c r="D1357" s="1" t="s">
        <v>80</v>
      </c>
      <c r="E1357" s="1" t="s">
        <v>256</v>
      </c>
      <c r="F1357" s="1" t="s">
        <v>257</v>
      </c>
      <c r="G1357">
        <v>2020</v>
      </c>
      <c r="H1357">
        <v>2020</v>
      </c>
      <c r="I1357">
        <v>3887003</v>
      </c>
      <c r="L1357">
        <f>IF(ISNUMBER(SEARCH("migliaia",istat[[#This Row],[Variabile]])),istat[[#This Row],[Value]]*1000,istat[[#This Row],[Value]])</f>
        <v>3887003000</v>
      </c>
      <c r="M1357" t="b" cm="1">
        <f t="array" ref="M1357">_xlfn.IFS(istat[[#This Row],[Flag Codes]]="c",FALSE,istat[[#This Row],[Ateco 2007]]="TOTALE",FALSE,TRUE,TRUE)</f>
        <v>1</v>
      </c>
      <c r="N1357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357">
        <f>IFERROR(FIND("(",istat[[#This Row],[Variabile]])-2,LEN(istat[[#This Row],[Variabile]]))</f>
        <v>26</v>
      </c>
      <c r="P1357" t="str">
        <f>LEFT(istat[[#This Row],[Variabile]],istat[[#This Row],[unique_id_variable_text_num_char]])</f>
        <v>acquisto di beni e servizi</v>
      </c>
      <c r="Q1357" t="str">
        <f>istat[[#This Row],[unique_id_ateco_text]]&amp;": "&amp;istat[[#This Row],[unique_id_variable_text]]</f>
        <v>332 installazione di macchine ed apparecchiature industriali: acquisto di beni e servizi</v>
      </c>
    </row>
    <row r="1358" spans="1:17" x14ac:dyDescent="0.35">
      <c r="A1358" s="1" t="s">
        <v>11</v>
      </c>
      <c r="B1358" s="1" t="s">
        <v>12</v>
      </c>
      <c r="C1358" s="1" t="s">
        <v>77</v>
      </c>
      <c r="D1358" s="1" t="s">
        <v>78</v>
      </c>
      <c r="E1358" s="1" t="s">
        <v>212</v>
      </c>
      <c r="F1358" s="1" t="s">
        <v>213</v>
      </c>
      <c r="G1358">
        <v>2020</v>
      </c>
      <c r="H1358">
        <v>2020</v>
      </c>
      <c r="I1358">
        <v>880273</v>
      </c>
      <c r="L1358">
        <f>IF(ISNUMBER(SEARCH("migliaia",istat[[#This Row],[Variabile]])),istat[[#This Row],[Value]]*1000,istat[[#This Row],[Value]])</f>
        <v>880273000</v>
      </c>
      <c r="M1358" t="b" cm="1">
        <f t="array" ref="M1358">_xlfn.IFS(istat[[#This Row],[Flag Codes]]="c",FALSE,istat[[#This Row],[Ateco 2007]]="TOTALE",FALSE,TRUE,TRUE)</f>
        <v>1</v>
      </c>
      <c r="N1358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8">
        <f>IFERROR(FIND("(",istat[[#This Row],[Variabile]])-2,LEN(istat[[#This Row],[Variabile]]))</f>
        <v>23</v>
      </c>
      <c r="P1358" t="str">
        <f>LEFT(istat[[#This Row],[Variabile]],istat[[#This Row],[unique_id_variable_text_num_char]])</f>
        <v>margine operativo lordo</v>
      </c>
      <c r="Q1358" t="str">
        <f>istat[[#This Row],[unique_id_ateco_text]]&amp;": "&amp;istat[[#This Row],[unique_id_variable_text]]</f>
        <v>619 altre attività di telecomunicazione: margine operativo lordo</v>
      </c>
    </row>
    <row r="1359" spans="1:17" x14ac:dyDescent="0.35">
      <c r="A1359" s="1" t="s">
        <v>11</v>
      </c>
      <c r="B1359" s="1" t="s">
        <v>12</v>
      </c>
      <c r="C1359" s="1" t="s">
        <v>95</v>
      </c>
      <c r="D1359" s="1" t="s">
        <v>96</v>
      </c>
      <c r="E1359" s="1" t="s">
        <v>212</v>
      </c>
      <c r="F1359" s="1" t="s">
        <v>213</v>
      </c>
      <c r="G1359">
        <v>2020</v>
      </c>
      <c r="H1359">
        <v>2020</v>
      </c>
      <c r="I1359">
        <v>11777</v>
      </c>
      <c r="L1359">
        <f>IF(ISNUMBER(SEARCH("migliaia",istat[[#This Row],[Variabile]])),istat[[#This Row],[Value]]*1000,istat[[#This Row],[Value]])</f>
        <v>11777</v>
      </c>
      <c r="M1359" t="b" cm="1">
        <f t="array" ref="M1359">_xlfn.IFS(istat[[#This Row],[Flag Codes]]="c",FALSE,istat[[#This Row],[Ateco 2007]]="TOTALE",FALSE,TRUE,TRUE)</f>
        <v>1</v>
      </c>
      <c r="N1359" t="str">
        <f>istat[[#This Row],[ATECO_2007]]&amp;" "&amp;LEFT(istat[[#This Row],[Ateco 2007]],IFERROR(FIND("(",istat[[#This Row],[Ateco 2007]])-2,LEN(istat[[#This Row],[Ateco 2007]])))</f>
        <v>619 altre attività di telecomunicazione</v>
      </c>
      <c r="O1359">
        <f>IFERROR(FIND("(",istat[[#This Row],[Variabile]])-2,LEN(istat[[#This Row],[Variabile]]))</f>
        <v>21</v>
      </c>
      <c r="P1359" t="str">
        <f>LEFT(istat[[#This Row],[Variabile]],istat[[#This Row],[unique_id_variable_text_num_char]])</f>
        <v>lavoratori dipendenti</v>
      </c>
      <c r="Q1359" t="str">
        <f>istat[[#This Row],[unique_id_ateco_text]]&amp;": "&amp;istat[[#This Row],[unique_id_variable_text]]</f>
        <v>619 altre attività di telecomunicazione: lavoratori dipendenti</v>
      </c>
    </row>
    <row r="1360" spans="1:17" x14ac:dyDescent="0.35">
      <c r="A1360" s="1" t="s">
        <v>11</v>
      </c>
      <c r="B1360" s="1" t="s">
        <v>12</v>
      </c>
      <c r="C1360" s="1" t="s">
        <v>73</v>
      </c>
      <c r="D1360" s="1" t="s">
        <v>74</v>
      </c>
      <c r="E1360" s="1" t="s">
        <v>272</v>
      </c>
      <c r="F1360" s="1" t="s">
        <v>273</v>
      </c>
      <c r="G1360">
        <v>2020</v>
      </c>
      <c r="H1360">
        <v>2020</v>
      </c>
      <c r="I1360">
        <v>1045376</v>
      </c>
      <c r="L1360">
        <f>IF(ISNUMBER(SEARCH("migliaia",istat[[#This Row],[Variabile]])),istat[[#This Row],[Value]]*1000,istat[[#This Row],[Value]])</f>
        <v>1045376000</v>
      </c>
      <c r="M1360" t="b" cm="1">
        <f t="array" ref="M1360">_xlfn.IFS(istat[[#This Row],[Flag Codes]]="c",FALSE,istat[[#This Row],[Ateco 2007]]="TOTALE",FALSE,TRUE,TRUE)</f>
        <v>1</v>
      </c>
      <c r="N1360" t="str">
        <f>istat[[#This Row],[ATECO_2007]]&amp;" "&amp;LEFT(istat[[#This Row],[Ateco 2007]],IFERROR(FIND("(",istat[[#This Row],[Ateco 2007]])-2,LEN(istat[[#This Row],[Ateco 2007]])))</f>
        <v>51 trasporto aereo</v>
      </c>
      <c r="O1360">
        <f>IFERROR(FIND("(",istat[[#This Row],[Variabile]])-2,LEN(istat[[#This Row],[Variabile]]))</f>
        <v>36</v>
      </c>
      <c r="P1360" t="str">
        <f>LEFT(istat[[#This Row],[Variabile]],istat[[#This Row],[unique_id_variable_text_num_char]])</f>
        <v>valore aggiunto al costo dei fattori</v>
      </c>
      <c r="Q1360" t="str">
        <f>istat[[#This Row],[unique_id_ateco_text]]&amp;": "&amp;istat[[#This Row],[unique_id_variable_text]]</f>
        <v>51 trasporto aereo: valore aggiunto al costo dei fattori</v>
      </c>
    </row>
    <row r="1361" spans="1:17" x14ac:dyDescent="0.35">
      <c r="A1361" s="1" t="s">
        <v>11</v>
      </c>
      <c r="B1361" s="1" t="s">
        <v>12</v>
      </c>
      <c r="C1361" s="1" t="s">
        <v>13</v>
      </c>
      <c r="D1361" s="1" t="s">
        <v>14</v>
      </c>
      <c r="E1361" s="1" t="s">
        <v>278</v>
      </c>
      <c r="F1361" s="1" t="s">
        <v>279</v>
      </c>
      <c r="G1361">
        <v>2020</v>
      </c>
      <c r="H1361">
        <v>2020</v>
      </c>
      <c r="I1361">
        <v>322444</v>
      </c>
      <c r="L1361">
        <f>IF(ISNUMBER(SEARCH("migliaia",istat[[#This Row],[Variabile]])),istat[[#This Row],[Value]]*1000,istat[[#This Row],[Value]])</f>
        <v>322444</v>
      </c>
      <c r="M1361" t="b" cm="1">
        <f t="array" ref="M1361">_xlfn.IFS(istat[[#This Row],[Flag Codes]]="c",FALSE,istat[[#This Row],[Ateco 2007]]="TOTALE",FALSE,TRUE,TRUE)</f>
        <v>1</v>
      </c>
      <c r="N136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1">
        <f>IFERROR(FIND("(",istat[[#This Row],[Variabile]])-2,LEN(istat[[#This Row],[Variabile]]))</f>
        <v>7</v>
      </c>
      <c r="P1361" t="str">
        <f>LEFT(istat[[#This Row],[Variabile]],istat[[#This Row],[unique_id_variable_text_num_char]])</f>
        <v>imprese</v>
      </c>
      <c r="Q1361" t="str">
        <f>istat[[#This Row],[unique_id_ateco_text]]&amp;": "&amp;istat[[#This Row],[unique_id_variable_text]]</f>
        <v>I attività dei servizi di alloggio e di ristorazione: imprese</v>
      </c>
    </row>
    <row r="1362" spans="1:17" x14ac:dyDescent="0.35">
      <c r="A1362" s="1" t="s">
        <v>11</v>
      </c>
      <c r="B1362" s="1" t="s">
        <v>12</v>
      </c>
      <c r="C1362" s="1" t="s">
        <v>69</v>
      </c>
      <c r="D1362" s="1" t="s">
        <v>70</v>
      </c>
      <c r="E1362" s="1" t="s">
        <v>278</v>
      </c>
      <c r="F1362" s="1" t="s">
        <v>279</v>
      </c>
      <c r="G1362">
        <v>2020</v>
      </c>
      <c r="H1362">
        <v>2020</v>
      </c>
      <c r="I1362">
        <v>54028155</v>
      </c>
      <c r="L1362">
        <f>IF(ISNUMBER(SEARCH("migliaia",istat[[#This Row],[Variabile]])),istat[[#This Row],[Value]]*1000,istat[[#This Row],[Value]])</f>
        <v>54028155000</v>
      </c>
      <c r="M1362" t="b" cm="1">
        <f t="array" ref="M1362">_xlfn.IFS(istat[[#This Row],[Flag Codes]]="c",FALSE,istat[[#This Row],[Ateco 2007]]="TOTALE",FALSE,TRUE,TRUE)</f>
        <v>1</v>
      </c>
      <c r="N136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2">
        <f>IFERROR(FIND("(",istat[[#This Row],[Variabile]])-2,LEN(istat[[#This Row],[Variabile]]))</f>
        <v>9</v>
      </c>
      <c r="P1362" t="str">
        <f>LEFT(istat[[#This Row],[Variabile]],istat[[#This Row],[unique_id_variable_text_num_char]])</f>
        <v>fatturato</v>
      </c>
      <c r="Q1362" t="str">
        <f>istat[[#This Row],[unique_id_ateco_text]]&amp;": "&amp;istat[[#This Row],[unique_id_variable_text]]</f>
        <v>I attività dei servizi di alloggio e di ristorazione: fatturato</v>
      </c>
    </row>
    <row r="1363" spans="1:17" x14ac:dyDescent="0.35">
      <c r="A1363" s="1" t="s">
        <v>11</v>
      </c>
      <c r="B1363" s="1" t="s">
        <v>12</v>
      </c>
      <c r="C1363" s="1" t="s">
        <v>71</v>
      </c>
      <c r="D1363" s="1" t="s">
        <v>72</v>
      </c>
      <c r="E1363" s="1" t="s">
        <v>278</v>
      </c>
      <c r="F1363" s="1" t="s">
        <v>279</v>
      </c>
      <c r="G1363">
        <v>2020</v>
      </c>
      <c r="H1363">
        <v>2020</v>
      </c>
      <c r="I1363">
        <v>55371610</v>
      </c>
      <c r="L1363">
        <f>IF(ISNUMBER(SEARCH("migliaia",istat[[#This Row],[Variabile]])),istat[[#This Row],[Value]]*1000,istat[[#This Row],[Value]])</f>
        <v>55371610000</v>
      </c>
      <c r="M1363" t="b" cm="1">
        <f t="array" ref="M1363">_xlfn.IFS(istat[[#This Row],[Flag Codes]]="c",FALSE,istat[[#This Row],[Ateco 2007]]="TOTALE",FALSE,TRUE,TRUE)</f>
        <v>1</v>
      </c>
      <c r="N1363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3">
        <f>IFERROR(FIND("(",istat[[#This Row],[Variabile]])-2,LEN(istat[[#This Row],[Variabile]]))</f>
        <v>23</v>
      </c>
      <c r="P1363" t="str">
        <f>LEFT(istat[[#This Row],[Variabile]],istat[[#This Row],[unique_id_variable_text_num_char]])</f>
        <v>valore della produzione</v>
      </c>
      <c r="Q1363" t="str">
        <f>istat[[#This Row],[unique_id_ateco_text]]&amp;": "&amp;istat[[#This Row],[unique_id_variable_text]]</f>
        <v>I attività dei servizi di alloggio e di ristorazione: valore della produzione</v>
      </c>
    </row>
    <row r="1364" spans="1:17" x14ac:dyDescent="0.35">
      <c r="A1364" s="1" t="s">
        <v>11</v>
      </c>
      <c r="B1364" s="1" t="s">
        <v>12</v>
      </c>
      <c r="C1364" s="1" t="s">
        <v>73</v>
      </c>
      <c r="D1364" s="1" t="s">
        <v>74</v>
      </c>
      <c r="E1364" s="1" t="s">
        <v>278</v>
      </c>
      <c r="F1364" s="1" t="s">
        <v>279</v>
      </c>
      <c r="G1364">
        <v>2020</v>
      </c>
      <c r="H1364">
        <v>2020</v>
      </c>
      <c r="I1364">
        <v>17352702</v>
      </c>
      <c r="L1364">
        <f>IF(ISNUMBER(SEARCH("migliaia",istat[[#This Row],[Variabile]])),istat[[#This Row],[Value]]*1000,istat[[#This Row],[Value]])</f>
        <v>17352702000</v>
      </c>
      <c r="M1364" t="b" cm="1">
        <f t="array" ref="M1364">_xlfn.IFS(istat[[#This Row],[Flag Codes]]="c",FALSE,istat[[#This Row],[Ateco 2007]]="TOTALE",FALSE,TRUE,TRUE)</f>
        <v>1</v>
      </c>
      <c r="N1364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4">
        <f>IFERROR(FIND("(",istat[[#This Row],[Variabile]])-2,LEN(istat[[#This Row],[Variabile]]))</f>
        <v>36</v>
      </c>
      <c r="P1364" t="str">
        <f>LEFT(istat[[#This Row],[Variabile]],istat[[#This Row],[unique_id_variable_text_num_char]])</f>
        <v>valore aggiunto al costo dei fattori</v>
      </c>
      <c r="Q1364" t="str">
        <f>istat[[#This Row],[unique_id_ateco_text]]&amp;": "&amp;istat[[#This Row],[unique_id_variable_text]]</f>
        <v>I attività dei servizi di alloggio e di ristorazione: valore aggiunto al costo dei fattori</v>
      </c>
    </row>
    <row r="1365" spans="1:17" x14ac:dyDescent="0.35">
      <c r="A1365" s="1" t="s">
        <v>11</v>
      </c>
      <c r="B1365" s="1" t="s">
        <v>12</v>
      </c>
      <c r="C1365" s="1" t="s">
        <v>77</v>
      </c>
      <c r="D1365" s="1" t="s">
        <v>78</v>
      </c>
      <c r="E1365" s="1" t="s">
        <v>278</v>
      </c>
      <c r="F1365" s="1" t="s">
        <v>279</v>
      </c>
      <c r="G1365">
        <v>2020</v>
      </c>
      <c r="H1365">
        <v>2020</v>
      </c>
      <c r="I1365">
        <v>2397749</v>
      </c>
      <c r="L1365">
        <f>IF(ISNUMBER(SEARCH("migliaia",istat[[#This Row],[Variabile]])),istat[[#This Row],[Value]]*1000,istat[[#This Row],[Value]])</f>
        <v>2397749000</v>
      </c>
      <c r="M1365" t="b" cm="1">
        <f t="array" ref="M1365">_xlfn.IFS(istat[[#This Row],[Flag Codes]]="c",FALSE,istat[[#This Row],[Ateco 2007]]="TOTALE",FALSE,TRUE,TRUE)</f>
        <v>1</v>
      </c>
      <c r="N1365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5">
        <f>IFERROR(FIND("(",istat[[#This Row],[Variabile]])-2,LEN(istat[[#This Row],[Variabile]]))</f>
        <v>23</v>
      </c>
      <c r="P1365" t="str">
        <f>LEFT(istat[[#This Row],[Variabile]],istat[[#This Row],[unique_id_variable_text_num_char]])</f>
        <v>margine operativo lordo</v>
      </c>
      <c r="Q1365" t="str">
        <f>istat[[#This Row],[unique_id_ateco_text]]&amp;": "&amp;istat[[#This Row],[unique_id_variable_text]]</f>
        <v>I attività dei servizi di alloggio e di ristorazione: margine operativo lordo</v>
      </c>
    </row>
    <row r="1366" spans="1:17" x14ac:dyDescent="0.35">
      <c r="A1366" s="1" t="s">
        <v>11</v>
      </c>
      <c r="B1366" s="1" t="s">
        <v>12</v>
      </c>
      <c r="C1366" s="1" t="s">
        <v>79</v>
      </c>
      <c r="D1366" s="1" t="s">
        <v>80</v>
      </c>
      <c r="E1366" s="1" t="s">
        <v>278</v>
      </c>
      <c r="F1366" s="1" t="s">
        <v>279</v>
      </c>
      <c r="G1366">
        <v>2020</v>
      </c>
      <c r="H1366">
        <v>2020</v>
      </c>
      <c r="I1366">
        <v>37796761</v>
      </c>
      <c r="L1366">
        <f>IF(ISNUMBER(SEARCH("migliaia",istat[[#This Row],[Variabile]])),istat[[#This Row],[Value]]*1000,istat[[#This Row],[Value]])</f>
        <v>37796761000</v>
      </c>
      <c r="M1366" t="b" cm="1">
        <f t="array" ref="M1366">_xlfn.IFS(istat[[#This Row],[Flag Codes]]="c",FALSE,istat[[#This Row],[Ateco 2007]]="TOTALE",FALSE,TRUE,TRUE)</f>
        <v>1</v>
      </c>
      <c r="N1366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6">
        <f>IFERROR(FIND("(",istat[[#This Row],[Variabile]])-2,LEN(istat[[#This Row],[Variabile]]))</f>
        <v>26</v>
      </c>
      <c r="P1366" t="str">
        <f>LEFT(istat[[#This Row],[Variabile]],istat[[#This Row],[unique_id_variable_text_num_char]])</f>
        <v>acquisto di beni e servizi</v>
      </c>
      <c r="Q1366" t="str">
        <f>istat[[#This Row],[unique_id_ateco_text]]&amp;": "&amp;istat[[#This Row],[unique_id_variable_text]]</f>
        <v>I attività dei servizi di alloggio e di ristorazione: acquisto di beni e servizi</v>
      </c>
    </row>
    <row r="1367" spans="1:17" x14ac:dyDescent="0.35">
      <c r="A1367" s="1" t="s">
        <v>11</v>
      </c>
      <c r="B1367" s="1" t="s">
        <v>12</v>
      </c>
      <c r="C1367" s="1" t="s">
        <v>81</v>
      </c>
      <c r="D1367" s="1" t="s">
        <v>82</v>
      </c>
      <c r="E1367" s="1" t="s">
        <v>278</v>
      </c>
      <c r="F1367" s="1" t="s">
        <v>279</v>
      </c>
      <c r="G1367">
        <v>2020</v>
      </c>
      <c r="H1367">
        <v>2020</v>
      </c>
      <c r="I1367">
        <v>14954958</v>
      </c>
      <c r="L1367">
        <f>IF(ISNUMBER(SEARCH("migliaia",istat[[#This Row],[Variabile]])),istat[[#This Row],[Value]]*1000,istat[[#This Row],[Value]])</f>
        <v>14954958000</v>
      </c>
      <c r="M1367" t="b" cm="1">
        <f t="array" ref="M1367">_xlfn.IFS(istat[[#This Row],[Flag Codes]]="c",FALSE,istat[[#This Row],[Ateco 2007]]="TOTALE",FALSE,TRUE,TRUE)</f>
        <v>1</v>
      </c>
      <c r="N1367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7">
        <f>IFERROR(FIND("(",istat[[#This Row],[Variabile]])-2,LEN(istat[[#This Row],[Variabile]]))</f>
        <v>19</v>
      </c>
      <c r="P1367" t="str">
        <f>LEFT(istat[[#This Row],[Variabile]],istat[[#This Row],[unique_id_variable_text_num_char]])</f>
        <v>costi del personale</v>
      </c>
      <c r="Q1367" t="str">
        <f>istat[[#This Row],[unique_id_ateco_text]]&amp;": "&amp;istat[[#This Row],[unique_id_variable_text]]</f>
        <v>I attività dei servizi di alloggio e di ristorazione: costi del personale</v>
      </c>
    </row>
    <row r="1368" spans="1:17" x14ac:dyDescent="0.35">
      <c r="A1368" s="1" t="s">
        <v>11</v>
      </c>
      <c r="B1368" s="1" t="s">
        <v>12</v>
      </c>
      <c r="C1368" s="1" t="s">
        <v>85</v>
      </c>
      <c r="D1368" s="1" t="s">
        <v>86</v>
      </c>
      <c r="E1368" s="1" t="s">
        <v>278</v>
      </c>
      <c r="F1368" s="1" t="s">
        <v>279</v>
      </c>
      <c r="G1368">
        <v>2020</v>
      </c>
      <c r="H1368">
        <v>2020</v>
      </c>
      <c r="I1368">
        <v>10891733</v>
      </c>
      <c r="L1368">
        <f>IF(ISNUMBER(SEARCH("migliaia",istat[[#This Row],[Variabile]])),istat[[#This Row],[Value]]*1000,istat[[#This Row],[Value]])</f>
        <v>10891733000</v>
      </c>
      <c r="M1368" t="b" cm="1">
        <f t="array" ref="M1368">_xlfn.IFS(istat[[#This Row],[Flag Codes]]="c",FALSE,istat[[#This Row],[Ateco 2007]]="TOTALE",FALSE,TRUE,TRUE)</f>
        <v>1</v>
      </c>
      <c r="N1368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8">
        <f>IFERROR(FIND("(",istat[[#This Row],[Variabile]])-2,LEN(istat[[#This Row],[Variabile]]))</f>
        <v>17</v>
      </c>
      <c r="P1368" t="str">
        <f>LEFT(istat[[#This Row],[Variabile]],istat[[#This Row],[unique_id_variable_text_num_char]])</f>
        <v>salari e stipendi</v>
      </c>
      <c r="Q1368" t="str">
        <f>istat[[#This Row],[unique_id_ateco_text]]&amp;": "&amp;istat[[#This Row],[unique_id_variable_text]]</f>
        <v>I attività dei servizi di alloggio e di ristorazione: salari e stipendi</v>
      </c>
    </row>
    <row r="1369" spans="1:17" x14ac:dyDescent="0.35">
      <c r="A1369" s="1" t="s">
        <v>11</v>
      </c>
      <c r="B1369" s="1" t="s">
        <v>12</v>
      </c>
      <c r="C1369" s="1" t="s">
        <v>87</v>
      </c>
      <c r="D1369" s="1" t="s">
        <v>88</v>
      </c>
      <c r="E1369" s="1" t="s">
        <v>278</v>
      </c>
      <c r="F1369" s="1" t="s">
        <v>279</v>
      </c>
      <c r="G1369">
        <v>2020</v>
      </c>
      <c r="H1369">
        <v>2020</v>
      </c>
      <c r="I1369">
        <v>2830931</v>
      </c>
      <c r="L1369">
        <f>IF(ISNUMBER(SEARCH("migliaia",istat[[#This Row],[Variabile]])),istat[[#This Row],[Value]]*1000,istat[[#This Row],[Value]])</f>
        <v>2830931000</v>
      </c>
      <c r="M1369" t="b" cm="1">
        <f t="array" ref="M1369">_xlfn.IFS(istat[[#This Row],[Flag Codes]]="c",FALSE,istat[[#This Row],[Ateco 2007]]="TOTALE",FALSE,TRUE,TRUE)</f>
        <v>1</v>
      </c>
      <c r="N1369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69">
        <f>IFERROR(FIND("(",istat[[#This Row],[Variabile]])-2,LEN(istat[[#This Row],[Variabile]]))</f>
        <v>36</v>
      </c>
      <c r="P1369" t="str">
        <f>LEFT(istat[[#This Row],[Variabile]],istat[[#This Row],[unique_id_variable_text_num_char]])</f>
        <v>investimenti lordi in beni materiali</v>
      </c>
      <c r="Q1369" t="str">
        <f>istat[[#This Row],[unique_id_ateco_text]]&amp;": "&amp;istat[[#This Row],[unique_id_variable_text]]</f>
        <v>I attività dei servizi di alloggio e di ristorazione: investimenti lordi in beni materiali</v>
      </c>
    </row>
    <row r="1370" spans="1:17" x14ac:dyDescent="0.35">
      <c r="A1370" s="1" t="s">
        <v>11</v>
      </c>
      <c r="B1370" s="1" t="s">
        <v>12</v>
      </c>
      <c r="C1370" s="1" t="s">
        <v>91</v>
      </c>
      <c r="D1370" s="1" t="s">
        <v>92</v>
      </c>
      <c r="E1370" s="1" t="s">
        <v>278</v>
      </c>
      <c r="F1370" s="1" t="s">
        <v>279</v>
      </c>
      <c r="G1370">
        <v>2020</v>
      </c>
      <c r="H1370">
        <v>2020</v>
      </c>
      <c r="I1370">
        <v>1403667</v>
      </c>
      <c r="L1370">
        <f>IF(ISNUMBER(SEARCH("migliaia",istat[[#This Row],[Variabile]])),istat[[#This Row],[Value]]*1000,istat[[#This Row],[Value]])</f>
        <v>1403667</v>
      </c>
      <c r="M1370" t="b" cm="1">
        <f t="array" ref="M1370">_xlfn.IFS(istat[[#This Row],[Flag Codes]]="c",FALSE,istat[[#This Row],[Ateco 2007]]="TOTALE",FALSE,TRUE,TRUE)</f>
        <v>1</v>
      </c>
      <c r="N1370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0">
        <f>IFERROR(FIND("(",istat[[#This Row],[Variabile]])-2,LEN(istat[[#This Row],[Variabile]]))</f>
        <v>8</v>
      </c>
      <c r="P1370" t="str">
        <f>LEFT(istat[[#This Row],[Variabile]],istat[[#This Row],[unique_id_variable_text_num_char]])</f>
        <v>occupati</v>
      </c>
      <c r="Q1370" t="str">
        <f>istat[[#This Row],[unique_id_ateco_text]]&amp;": "&amp;istat[[#This Row],[unique_id_variable_text]]</f>
        <v>I attività dei servizi di alloggio e di ristorazione: occupati</v>
      </c>
    </row>
    <row r="1371" spans="1:17" x14ac:dyDescent="0.35">
      <c r="A1371" s="1" t="s">
        <v>11</v>
      </c>
      <c r="B1371" s="1" t="s">
        <v>12</v>
      </c>
      <c r="C1371" s="1" t="s">
        <v>95</v>
      </c>
      <c r="D1371" s="1" t="s">
        <v>96</v>
      </c>
      <c r="E1371" s="1" t="s">
        <v>278</v>
      </c>
      <c r="F1371" s="1" t="s">
        <v>279</v>
      </c>
      <c r="G1371">
        <v>2020</v>
      </c>
      <c r="H1371">
        <v>2020</v>
      </c>
      <c r="I1371">
        <v>984127</v>
      </c>
      <c r="L1371">
        <f>IF(ISNUMBER(SEARCH("migliaia",istat[[#This Row],[Variabile]])),istat[[#This Row],[Value]]*1000,istat[[#This Row],[Value]])</f>
        <v>984127</v>
      </c>
      <c r="M1371" t="b" cm="1">
        <f t="array" ref="M1371">_xlfn.IFS(istat[[#This Row],[Flag Codes]]="c",FALSE,istat[[#This Row],[Ateco 2007]]="TOTALE",FALSE,TRUE,TRUE)</f>
        <v>1</v>
      </c>
      <c r="N1371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1">
        <f>IFERROR(FIND("(",istat[[#This Row],[Variabile]])-2,LEN(istat[[#This Row],[Variabile]]))</f>
        <v>21</v>
      </c>
      <c r="P1371" t="str">
        <f>LEFT(istat[[#This Row],[Variabile]],istat[[#This Row],[unique_id_variable_text_num_char]])</f>
        <v>lavoratori dipendenti</v>
      </c>
      <c r="Q1371" t="str">
        <f>istat[[#This Row],[unique_id_ateco_text]]&amp;": "&amp;istat[[#This Row],[unique_id_variable_text]]</f>
        <v>I attività dei servizi di alloggio e di ristorazione: lavoratori dipendenti</v>
      </c>
    </row>
    <row r="1372" spans="1:17" x14ac:dyDescent="0.35">
      <c r="A1372" s="1" t="s">
        <v>11</v>
      </c>
      <c r="B1372" s="1" t="s">
        <v>12</v>
      </c>
      <c r="C1372" s="1" t="s">
        <v>101</v>
      </c>
      <c r="D1372" s="1" t="s">
        <v>102</v>
      </c>
      <c r="E1372" s="1" t="s">
        <v>278</v>
      </c>
      <c r="F1372" s="1" t="s">
        <v>279</v>
      </c>
      <c r="G1372">
        <v>2020</v>
      </c>
      <c r="H1372">
        <v>2020</v>
      </c>
      <c r="I1372">
        <v>849315</v>
      </c>
      <c r="L1372">
        <f>IF(ISNUMBER(SEARCH("migliaia",istat[[#This Row],[Variabile]])),istat[[#This Row],[Value]]*1000,istat[[#This Row],[Value]])</f>
        <v>849315000</v>
      </c>
      <c r="M1372" t="b" cm="1">
        <f t="array" ref="M1372">_xlfn.IFS(istat[[#This Row],[Flag Codes]]="c",FALSE,istat[[#This Row],[Ateco 2007]]="TOTALE",FALSE,TRUE,TRUE)</f>
        <v>1</v>
      </c>
      <c r="N1372" t="str">
        <f>istat[[#This Row],[ATECO_2007]]&amp;" "&amp;LEFT(istat[[#This Row],[Ateco 2007]],IFERROR(FIND("(",istat[[#This Row],[Ateco 2007]])-2,LEN(istat[[#This Row],[Ateco 2007]])))</f>
        <v>I attività dei servizi di alloggio e di ristorazione</v>
      </c>
      <c r="O1372">
        <f>IFERROR(FIND("(",istat[[#This Row],[Variabile]])-2,LEN(istat[[#This Row],[Variabile]]))</f>
        <v>27</v>
      </c>
      <c r="P1372" t="str">
        <f>LEFT(istat[[#This Row],[Variabile]],istat[[#This Row],[unique_id_variable_text_num_char]])</f>
        <v>ore lavorate dai dipendenti</v>
      </c>
      <c r="Q1372" t="str">
        <f>istat[[#This Row],[unique_id_ateco_text]]&amp;": "&amp;istat[[#This Row],[unique_id_variable_text]]</f>
        <v>I attività dei servizi di alloggio e di ristorazione: ore lavorate dai dipendenti</v>
      </c>
    </row>
    <row r="1373" spans="1:17" x14ac:dyDescent="0.35">
      <c r="A1373" s="1" t="s">
        <v>11</v>
      </c>
      <c r="B1373" s="1" t="s">
        <v>12</v>
      </c>
      <c r="C1373" s="1" t="s">
        <v>13</v>
      </c>
      <c r="D1373" s="1" t="s">
        <v>14</v>
      </c>
      <c r="E1373" s="1" t="s">
        <v>280</v>
      </c>
      <c r="F1373" s="1" t="s">
        <v>281</v>
      </c>
      <c r="G1373">
        <v>2020</v>
      </c>
      <c r="H1373">
        <v>2020</v>
      </c>
      <c r="I1373">
        <v>107822</v>
      </c>
      <c r="L1373">
        <f>IF(ISNUMBER(SEARCH("migliaia",istat[[#This Row],[Variabile]])),istat[[#This Row],[Value]]*1000,istat[[#This Row],[Value]])</f>
        <v>107822</v>
      </c>
      <c r="M1373" t="b" cm="1">
        <f t="array" ref="M1373">_xlfn.IFS(istat[[#This Row],[Flag Codes]]="c",FALSE,istat[[#This Row],[Ateco 2007]]="TOTALE",FALSE,TRUE,TRUE)</f>
        <v>1</v>
      </c>
      <c r="N137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3">
        <f>IFERROR(FIND("(",istat[[#This Row],[Variabile]])-2,LEN(istat[[#This Row],[Variabile]]))</f>
        <v>7</v>
      </c>
      <c r="P1373" t="str">
        <f>LEFT(istat[[#This Row],[Variabile]],istat[[#This Row],[unique_id_variable_text_num_char]])</f>
        <v>imprese</v>
      </c>
      <c r="Q1373" t="str">
        <f>istat[[#This Row],[unique_id_ateco_text]]&amp;": "&amp;istat[[#This Row],[unique_id_variable_text]]</f>
        <v>J servizi di informazione e comunicazione: imprese</v>
      </c>
    </row>
    <row r="1374" spans="1:17" x14ac:dyDescent="0.35">
      <c r="A1374" s="1" t="s">
        <v>11</v>
      </c>
      <c r="B1374" s="1" t="s">
        <v>12</v>
      </c>
      <c r="C1374" s="1" t="s">
        <v>69</v>
      </c>
      <c r="D1374" s="1" t="s">
        <v>70</v>
      </c>
      <c r="E1374" s="1" t="s">
        <v>280</v>
      </c>
      <c r="F1374" s="1" t="s">
        <v>281</v>
      </c>
      <c r="G1374">
        <v>2020</v>
      </c>
      <c r="H1374">
        <v>2020</v>
      </c>
      <c r="I1374">
        <v>103291726</v>
      </c>
      <c r="L1374">
        <f>IF(ISNUMBER(SEARCH("migliaia",istat[[#This Row],[Variabile]])),istat[[#This Row],[Value]]*1000,istat[[#This Row],[Value]])</f>
        <v>103291726000</v>
      </c>
      <c r="M1374" t="b" cm="1">
        <f t="array" ref="M1374">_xlfn.IFS(istat[[#This Row],[Flag Codes]]="c",FALSE,istat[[#This Row],[Ateco 2007]]="TOTALE",FALSE,TRUE,TRUE)</f>
        <v>1</v>
      </c>
      <c r="N137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4">
        <f>IFERROR(FIND("(",istat[[#This Row],[Variabile]])-2,LEN(istat[[#This Row],[Variabile]]))</f>
        <v>9</v>
      </c>
      <c r="P1374" t="str">
        <f>LEFT(istat[[#This Row],[Variabile]],istat[[#This Row],[unique_id_variable_text_num_char]])</f>
        <v>fatturato</v>
      </c>
      <c r="Q1374" t="str">
        <f>istat[[#This Row],[unique_id_ateco_text]]&amp;": "&amp;istat[[#This Row],[unique_id_variable_text]]</f>
        <v>J servizi di informazione e comunicazione: fatturato</v>
      </c>
    </row>
    <row r="1375" spans="1:17" x14ac:dyDescent="0.35">
      <c r="A1375" s="1" t="s">
        <v>11</v>
      </c>
      <c r="B1375" s="1" t="s">
        <v>12</v>
      </c>
      <c r="C1375" s="1" t="s">
        <v>71</v>
      </c>
      <c r="D1375" s="1" t="s">
        <v>72</v>
      </c>
      <c r="E1375" s="1" t="s">
        <v>280</v>
      </c>
      <c r="F1375" s="1" t="s">
        <v>281</v>
      </c>
      <c r="G1375">
        <v>2020</v>
      </c>
      <c r="H1375">
        <v>2020</v>
      </c>
      <c r="I1375">
        <v>107865180</v>
      </c>
      <c r="L1375">
        <f>IF(ISNUMBER(SEARCH("migliaia",istat[[#This Row],[Variabile]])),istat[[#This Row],[Value]]*1000,istat[[#This Row],[Value]])</f>
        <v>107865180000</v>
      </c>
      <c r="M1375" t="b" cm="1">
        <f t="array" ref="M1375">_xlfn.IFS(istat[[#This Row],[Flag Codes]]="c",FALSE,istat[[#This Row],[Ateco 2007]]="TOTALE",FALSE,TRUE,TRUE)</f>
        <v>1</v>
      </c>
      <c r="N1375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5">
        <f>IFERROR(FIND("(",istat[[#This Row],[Variabile]])-2,LEN(istat[[#This Row],[Variabile]]))</f>
        <v>23</v>
      </c>
      <c r="P1375" t="str">
        <f>LEFT(istat[[#This Row],[Variabile]],istat[[#This Row],[unique_id_variable_text_num_char]])</f>
        <v>valore della produzione</v>
      </c>
      <c r="Q1375" t="str">
        <f>istat[[#This Row],[unique_id_ateco_text]]&amp;": "&amp;istat[[#This Row],[unique_id_variable_text]]</f>
        <v>J servizi di informazione e comunicazione: valore della produzione</v>
      </c>
    </row>
    <row r="1376" spans="1:17" x14ac:dyDescent="0.35">
      <c r="A1376" s="1" t="s">
        <v>11</v>
      </c>
      <c r="B1376" s="1" t="s">
        <v>12</v>
      </c>
      <c r="C1376" s="1" t="s">
        <v>73</v>
      </c>
      <c r="D1376" s="1" t="s">
        <v>74</v>
      </c>
      <c r="E1376" s="1" t="s">
        <v>280</v>
      </c>
      <c r="F1376" s="1" t="s">
        <v>281</v>
      </c>
      <c r="G1376">
        <v>2020</v>
      </c>
      <c r="H1376">
        <v>2020</v>
      </c>
      <c r="I1376">
        <v>49550347</v>
      </c>
      <c r="L1376">
        <f>IF(ISNUMBER(SEARCH("migliaia",istat[[#This Row],[Variabile]])),istat[[#This Row],[Value]]*1000,istat[[#This Row],[Value]])</f>
        <v>49550347000</v>
      </c>
      <c r="M1376" t="b" cm="1">
        <f t="array" ref="M1376">_xlfn.IFS(istat[[#This Row],[Flag Codes]]="c",FALSE,istat[[#This Row],[Ateco 2007]]="TOTALE",FALSE,TRUE,TRUE)</f>
        <v>1</v>
      </c>
      <c r="N1376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6">
        <f>IFERROR(FIND("(",istat[[#This Row],[Variabile]])-2,LEN(istat[[#This Row],[Variabile]]))</f>
        <v>36</v>
      </c>
      <c r="P1376" t="str">
        <f>LEFT(istat[[#This Row],[Variabile]],istat[[#This Row],[unique_id_variable_text_num_char]])</f>
        <v>valore aggiunto al costo dei fattori</v>
      </c>
      <c r="Q1376" t="str">
        <f>istat[[#This Row],[unique_id_ateco_text]]&amp;": "&amp;istat[[#This Row],[unique_id_variable_text]]</f>
        <v>J servizi di informazione e comunicazione: valore aggiunto al costo dei fattori</v>
      </c>
    </row>
    <row r="1377" spans="1:17" x14ac:dyDescent="0.35">
      <c r="A1377" s="1" t="s">
        <v>11</v>
      </c>
      <c r="B1377" s="1" t="s">
        <v>12</v>
      </c>
      <c r="C1377" s="1" t="s">
        <v>77</v>
      </c>
      <c r="D1377" s="1" t="s">
        <v>78</v>
      </c>
      <c r="E1377" s="1" t="s">
        <v>280</v>
      </c>
      <c r="F1377" s="1" t="s">
        <v>281</v>
      </c>
      <c r="G1377">
        <v>2020</v>
      </c>
      <c r="H1377">
        <v>2020</v>
      </c>
      <c r="I1377">
        <v>24206445</v>
      </c>
      <c r="L1377">
        <f>IF(ISNUMBER(SEARCH("migliaia",istat[[#This Row],[Variabile]])),istat[[#This Row],[Value]]*1000,istat[[#This Row],[Value]])</f>
        <v>24206445000</v>
      </c>
      <c r="M1377" t="b" cm="1">
        <f t="array" ref="M1377">_xlfn.IFS(istat[[#This Row],[Flag Codes]]="c",FALSE,istat[[#This Row],[Ateco 2007]]="TOTALE",FALSE,TRUE,TRUE)</f>
        <v>1</v>
      </c>
      <c r="N1377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7">
        <f>IFERROR(FIND("(",istat[[#This Row],[Variabile]])-2,LEN(istat[[#This Row],[Variabile]]))</f>
        <v>23</v>
      </c>
      <c r="P1377" t="str">
        <f>LEFT(istat[[#This Row],[Variabile]],istat[[#This Row],[unique_id_variable_text_num_char]])</f>
        <v>margine operativo lordo</v>
      </c>
      <c r="Q1377" t="str">
        <f>istat[[#This Row],[unique_id_ateco_text]]&amp;": "&amp;istat[[#This Row],[unique_id_variable_text]]</f>
        <v>J servizi di informazione e comunicazione: margine operativo lordo</v>
      </c>
    </row>
    <row r="1378" spans="1:17" x14ac:dyDescent="0.35">
      <c r="A1378" s="1" t="s">
        <v>11</v>
      </c>
      <c r="B1378" s="1" t="s">
        <v>12</v>
      </c>
      <c r="C1378" s="1" t="s">
        <v>79</v>
      </c>
      <c r="D1378" s="1" t="s">
        <v>80</v>
      </c>
      <c r="E1378" s="1" t="s">
        <v>280</v>
      </c>
      <c r="F1378" s="1" t="s">
        <v>281</v>
      </c>
      <c r="G1378">
        <v>2020</v>
      </c>
      <c r="H1378">
        <v>2020</v>
      </c>
      <c r="I1378">
        <v>57711239</v>
      </c>
      <c r="L1378">
        <f>IF(ISNUMBER(SEARCH("migliaia",istat[[#This Row],[Variabile]])),istat[[#This Row],[Value]]*1000,istat[[#This Row],[Value]])</f>
        <v>57711239000</v>
      </c>
      <c r="M1378" t="b" cm="1">
        <f t="array" ref="M1378">_xlfn.IFS(istat[[#This Row],[Flag Codes]]="c",FALSE,istat[[#This Row],[Ateco 2007]]="TOTALE",FALSE,TRUE,TRUE)</f>
        <v>1</v>
      </c>
      <c r="N1378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8">
        <f>IFERROR(FIND("(",istat[[#This Row],[Variabile]])-2,LEN(istat[[#This Row],[Variabile]]))</f>
        <v>26</v>
      </c>
      <c r="P1378" t="str">
        <f>LEFT(istat[[#This Row],[Variabile]],istat[[#This Row],[unique_id_variable_text_num_char]])</f>
        <v>acquisto di beni e servizi</v>
      </c>
      <c r="Q1378" t="str">
        <f>istat[[#This Row],[unique_id_ateco_text]]&amp;": "&amp;istat[[#This Row],[unique_id_variable_text]]</f>
        <v>J servizi di informazione e comunicazione: acquisto di beni e servizi</v>
      </c>
    </row>
    <row r="1379" spans="1:17" x14ac:dyDescent="0.35">
      <c r="A1379" s="1" t="s">
        <v>11</v>
      </c>
      <c r="B1379" s="1" t="s">
        <v>12</v>
      </c>
      <c r="C1379" s="1" t="s">
        <v>81</v>
      </c>
      <c r="D1379" s="1" t="s">
        <v>82</v>
      </c>
      <c r="E1379" s="1" t="s">
        <v>280</v>
      </c>
      <c r="F1379" s="1" t="s">
        <v>281</v>
      </c>
      <c r="G1379">
        <v>2020</v>
      </c>
      <c r="H1379">
        <v>2020</v>
      </c>
      <c r="I1379">
        <v>25343904</v>
      </c>
      <c r="L1379">
        <f>IF(ISNUMBER(SEARCH("migliaia",istat[[#This Row],[Variabile]])),istat[[#This Row],[Value]]*1000,istat[[#This Row],[Value]])</f>
        <v>25343904000</v>
      </c>
      <c r="M1379" t="b" cm="1">
        <f t="array" ref="M1379">_xlfn.IFS(istat[[#This Row],[Flag Codes]]="c",FALSE,istat[[#This Row],[Ateco 2007]]="TOTALE",FALSE,TRUE,TRUE)</f>
        <v>1</v>
      </c>
      <c r="N1379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79">
        <f>IFERROR(FIND("(",istat[[#This Row],[Variabile]])-2,LEN(istat[[#This Row],[Variabile]]))</f>
        <v>19</v>
      </c>
      <c r="P1379" t="str">
        <f>LEFT(istat[[#This Row],[Variabile]],istat[[#This Row],[unique_id_variable_text_num_char]])</f>
        <v>costi del personale</v>
      </c>
      <c r="Q1379" t="str">
        <f>istat[[#This Row],[unique_id_ateco_text]]&amp;": "&amp;istat[[#This Row],[unique_id_variable_text]]</f>
        <v>J servizi di informazione e comunicazione: costi del personale</v>
      </c>
    </row>
    <row r="1380" spans="1:17" x14ac:dyDescent="0.35">
      <c r="A1380" s="1" t="s">
        <v>11</v>
      </c>
      <c r="B1380" s="1" t="s">
        <v>12</v>
      </c>
      <c r="C1380" s="1" t="s">
        <v>85</v>
      </c>
      <c r="D1380" s="1" t="s">
        <v>86</v>
      </c>
      <c r="E1380" s="1" t="s">
        <v>280</v>
      </c>
      <c r="F1380" s="1" t="s">
        <v>281</v>
      </c>
      <c r="G1380">
        <v>2020</v>
      </c>
      <c r="H1380">
        <v>2020</v>
      </c>
      <c r="I1380">
        <v>18165866</v>
      </c>
      <c r="L1380">
        <f>IF(ISNUMBER(SEARCH("migliaia",istat[[#This Row],[Variabile]])),istat[[#This Row],[Value]]*1000,istat[[#This Row],[Value]])</f>
        <v>18165866000</v>
      </c>
      <c r="M1380" t="b" cm="1">
        <f t="array" ref="M1380">_xlfn.IFS(istat[[#This Row],[Flag Codes]]="c",FALSE,istat[[#This Row],[Ateco 2007]]="TOTALE",FALSE,TRUE,TRUE)</f>
        <v>1</v>
      </c>
      <c r="N1380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0">
        <f>IFERROR(FIND("(",istat[[#This Row],[Variabile]])-2,LEN(istat[[#This Row],[Variabile]]))</f>
        <v>17</v>
      </c>
      <c r="P1380" t="str">
        <f>LEFT(istat[[#This Row],[Variabile]],istat[[#This Row],[unique_id_variable_text_num_char]])</f>
        <v>salari e stipendi</v>
      </c>
      <c r="Q1380" t="str">
        <f>istat[[#This Row],[unique_id_ateco_text]]&amp;": "&amp;istat[[#This Row],[unique_id_variable_text]]</f>
        <v>J servizi di informazione e comunicazione: salari e stipendi</v>
      </c>
    </row>
    <row r="1381" spans="1:17" x14ac:dyDescent="0.35">
      <c r="A1381" s="1" t="s">
        <v>11</v>
      </c>
      <c r="B1381" s="1" t="s">
        <v>12</v>
      </c>
      <c r="C1381" s="1" t="s">
        <v>87</v>
      </c>
      <c r="D1381" s="1" t="s">
        <v>88</v>
      </c>
      <c r="E1381" s="1" t="s">
        <v>280</v>
      </c>
      <c r="F1381" s="1" t="s">
        <v>281</v>
      </c>
      <c r="G1381">
        <v>2020</v>
      </c>
      <c r="H1381">
        <v>2020</v>
      </c>
      <c r="I1381">
        <v>4140341</v>
      </c>
      <c r="L1381">
        <f>IF(ISNUMBER(SEARCH("migliaia",istat[[#This Row],[Variabile]])),istat[[#This Row],[Value]]*1000,istat[[#This Row],[Value]])</f>
        <v>4140341000</v>
      </c>
      <c r="M1381" t="b" cm="1">
        <f t="array" ref="M1381">_xlfn.IFS(istat[[#This Row],[Flag Codes]]="c",FALSE,istat[[#This Row],[Ateco 2007]]="TOTALE",FALSE,TRUE,TRUE)</f>
        <v>1</v>
      </c>
      <c r="N1381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1">
        <f>IFERROR(FIND("(",istat[[#This Row],[Variabile]])-2,LEN(istat[[#This Row],[Variabile]]))</f>
        <v>36</v>
      </c>
      <c r="P1381" t="str">
        <f>LEFT(istat[[#This Row],[Variabile]],istat[[#This Row],[unique_id_variable_text_num_char]])</f>
        <v>investimenti lordi in beni materiali</v>
      </c>
      <c r="Q1381" t="str">
        <f>istat[[#This Row],[unique_id_ateco_text]]&amp;": "&amp;istat[[#This Row],[unique_id_variable_text]]</f>
        <v>J servizi di informazione e comunicazione: investimenti lordi in beni materiali</v>
      </c>
    </row>
    <row r="1382" spans="1:17" x14ac:dyDescent="0.35">
      <c r="A1382" s="1" t="s">
        <v>11</v>
      </c>
      <c r="B1382" s="1" t="s">
        <v>12</v>
      </c>
      <c r="C1382" s="1" t="s">
        <v>91</v>
      </c>
      <c r="D1382" s="1" t="s">
        <v>92</v>
      </c>
      <c r="E1382" s="1" t="s">
        <v>280</v>
      </c>
      <c r="F1382" s="1" t="s">
        <v>281</v>
      </c>
      <c r="G1382">
        <v>2020</v>
      </c>
      <c r="H1382">
        <v>2020</v>
      </c>
      <c r="I1382">
        <v>594060</v>
      </c>
      <c r="L1382">
        <f>IF(ISNUMBER(SEARCH("migliaia",istat[[#This Row],[Variabile]])),istat[[#This Row],[Value]]*1000,istat[[#This Row],[Value]])</f>
        <v>594060</v>
      </c>
      <c r="M1382" t="b" cm="1">
        <f t="array" ref="M1382">_xlfn.IFS(istat[[#This Row],[Flag Codes]]="c",FALSE,istat[[#This Row],[Ateco 2007]]="TOTALE",FALSE,TRUE,TRUE)</f>
        <v>1</v>
      </c>
      <c r="N1382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2">
        <f>IFERROR(FIND("(",istat[[#This Row],[Variabile]])-2,LEN(istat[[#This Row],[Variabile]]))</f>
        <v>8</v>
      </c>
      <c r="P1382" t="str">
        <f>LEFT(istat[[#This Row],[Variabile]],istat[[#This Row],[unique_id_variable_text_num_char]])</f>
        <v>occupati</v>
      </c>
      <c r="Q1382" t="str">
        <f>istat[[#This Row],[unique_id_ateco_text]]&amp;": "&amp;istat[[#This Row],[unique_id_variable_text]]</f>
        <v>J servizi di informazione e comunicazione: occupati</v>
      </c>
    </row>
    <row r="1383" spans="1:17" x14ac:dyDescent="0.35">
      <c r="A1383" s="1" t="s">
        <v>11</v>
      </c>
      <c r="B1383" s="1" t="s">
        <v>12</v>
      </c>
      <c r="C1383" s="1" t="s">
        <v>95</v>
      </c>
      <c r="D1383" s="1" t="s">
        <v>96</v>
      </c>
      <c r="E1383" s="1" t="s">
        <v>280</v>
      </c>
      <c r="F1383" s="1" t="s">
        <v>281</v>
      </c>
      <c r="G1383">
        <v>2020</v>
      </c>
      <c r="H1383">
        <v>2020</v>
      </c>
      <c r="I1383">
        <v>502741</v>
      </c>
      <c r="L1383">
        <f>IF(ISNUMBER(SEARCH("migliaia",istat[[#This Row],[Variabile]])),istat[[#This Row],[Value]]*1000,istat[[#This Row],[Value]])</f>
        <v>502741</v>
      </c>
      <c r="M1383" t="b" cm="1">
        <f t="array" ref="M1383">_xlfn.IFS(istat[[#This Row],[Flag Codes]]="c",FALSE,istat[[#This Row],[Ateco 2007]]="TOTALE",FALSE,TRUE,TRUE)</f>
        <v>1</v>
      </c>
      <c r="N1383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3">
        <f>IFERROR(FIND("(",istat[[#This Row],[Variabile]])-2,LEN(istat[[#This Row],[Variabile]]))</f>
        <v>21</v>
      </c>
      <c r="P1383" t="str">
        <f>LEFT(istat[[#This Row],[Variabile]],istat[[#This Row],[unique_id_variable_text_num_char]])</f>
        <v>lavoratori dipendenti</v>
      </c>
      <c r="Q1383" t="str">
        <f>istat[[#This Row],[unique_id_ateco_text]]&amp;": "&amp;istat[[#This Row],[unique_id_variable_text]]</f>
        <v>J servizi di informazione e comunicazione: lavoratori dipendenti</v>
      </c>
    </row>
    <row r="1384" spans="1:17" x14ac:dyDescent="0.35">
      <c r="A1384" s="1" t="s">
        <v>11</v>
      </c>
      <c r="B1384" s="1" t="s">
        <v>12</v>
      </c>
      <c r="C1384" s="1" t="s">
        <v>101</v>
      </c>
      <c r="D1384" s="1" t="s">
        <v>102</v>
      </c>
      <c r="E1384" s="1" t="s">
        <v>280</v>
      </c>
      <c r="F1384" s="1" t="s">
        <v>281</v>
      </c>
      <c r="G1384">
        <v>2020</v>
      </c>
      <c r="H1384">
        <v>2020</v>
      </c>
      <c r="I1384">
        <v>787907</v>
      </c>
      <c r="L1384">
        <f>IF(ISNUMBER(SEARCH("migliaia",istat[[#This Row],[Variabile]])),istat[[#This Row],[Value]]*1000,istat[[#This Row],[Value]])</f>
        <v>787907000</v>
      </c>
      <c r="M1384" t="b" cm="1">
        <f t="array" ref="M1384">_xlfn.IFS(istat[[#This Row],[Flag Codes]]="c",FALSE,istat[[#This Row],[Ateco 2007]]="TOTALE",FALSE,TRUE,TRUE)</f>
        <v>1</v>
      </c>
      <c r="N1384" t="str">
        <f>istat[[#This Row],[ATECO_2007]]&amp;" "&amp;LEFT(istat[[#This Row],[Ateco 2007]],IFERROR(FIND("(",istat[[#This Row],[Ateco 2007]])-2,LEN(istat[[#This Row],[Ateco 2007]])))</f>
        <v>J servizi di informazione e comunicazione</v>
      </c>
      <c r="O1384">
        <f>IFERROR(FIND("(",istat[[#This Row],[Variabile]])-2,LEN(istat[[#This Row],[Variabile]]))</f>
        <v>27</v>
      </c>
      <c r="P1384" t="str">
        <f>LEFT(istat[[#This Row],[Variabile]],istat[[#This Row],[unique_id_variable_text_num_char]])</f>
        <v>ore lavorate dai dipendenti</v>
      </c>
      <c r="Q1384" t="str">
        <f>istat[[#This Row],[unique_id_ateco_text]]&amp;": "&amp;istat[[#This Row],[unique_id_variable_text]]</f>
        <v>J servizi di informazione e comunicazione: ore lavorate dai dipendenti</v>
      </c>
    </row>
    <row r="1385" spans="1:17" x14ac:dyDescent="0.35">
      <c r="A1385" s="1" t="s">
        <v>11</v>
      </c>
      <c r="B1385" s="1" t="s">
        <v>12</v>
      </c>
      <c r="C1385" s="1" t="s">
        <v>13</v>
      </c>
      <c r="D1385" s="1" t="s">
        <v>14</v>
      </c>
      <c r="E1385" s="1" t="s">
        <v>282</v>
      </c>
      <c r="F1385" s="1" t="s">
        <v>283</v>
      </c>
      <c r="G1385">
        <v>2020</v>
      </c>
      <c r="H1385">
        <v>2020</v>
      </c>
      <c r="I1385">
        <v>210422</v>
      </c>
      <c r="L1385">
        <f>IF(ISNUMBER(SEARCH("migliaia",istat[[#This Row],[Variabile]])),istat[[#This Row],[Value]]*1000,istat[[#This Row],[Value]])</f>
        <v>210422</v>
      </c>
      <c r="M1385" t="b" cm="1">
        <f t="array" ref="M1385">_xlfn.IFS(istat[[#This Row],[Flag Codes]]="c",FALSE,istat[[#This Row],[Ateco 2007]]="TOTALE",FALSE,TRUE,TRUE)</f>
        <v>1</v>
      </c>
      <c r="N1385" t="str">
        <f>istat[[#This Row],[ATECO_2007]]&amp;" "&amp;LEFT(istat[[#This Row],[Ateco 2007]],IFERROR(FIND("(",istat[[#This Row],[Ateco 2007]])-2,LEN(istat[[#This Row],[Ateco 2007]])))</f>
        <v>S altre attività di servizi</v>
      </c>
      <c r="O1385">
        <f>IFERROR(FIND("(",istat[[#This Row],[Variabile]])-2,LEN(istat[[#This Row],[Variabile]]))</f>
        <v>7</v>
      </c>
      <c r="P1385" t="str">
        <f>LEFT(istat[[#This Row],[Variabile]],istat[[#This Row],[unique_id_variable_text_num_char]])</f>
        <v>imprese</v>
      </c>
      <c r="Q1385" t="str">
        <f>istat[[#This Row],[unique_id_ateco_text]]&amp;": "&amp;istat[[#This Row],[unique_id_variable_text]]</f>
        <v>S altre attività di servizi: imprese</v>
      </c>
    </row>
    <row r="1386" spans="1:17" x14ac:dyDescent="0.35">
      <c r="A1386" s="1" t="s">
        <v>11</v>
      </c>
      <c r="B1386" s="1" t="s">
        <v>12</v>
      </c>
      <c r="C1386" s="1" t="s">
        <v>69</v>
      </c>
      <c r="D1386" s="1" t="s">
        <v>70</v>
      </c>
      <c r="E1386" s="1" t="s">
        <v>282</v>
      </c>
      <c r="F1386" s="1" t="s">
        <v>283</v>
      </c>
      <c r="G1386">
        <v>2020</v>
      </c>
      <c r="H1386">
        <v>2020</v>
      </c>
      <c r="I1386">
        <v>15624598</v>
      </c>
      <c r="L1386">
        <f>IF(ISNUMBER(SEARCH("migliaia",istat[[#This Row],[Variabile]])),istat[[#This Row],[Value]]*1000,istat[[#This Row],[Value]])</f>
        <v>15624598000</v>
      </c>
      <c r="M1386" t="b" cm="1">
        <f t="array" ref="M1386">_xlfn.IFS(istat[[#This Row],[Flag Codes]]="c",FALSE,istat[[#This Row],[Ateco 2007]]="TOTALE",FALSE,TRUE,TRUE)</f>
        <v>1</v>
      </c>
      <c r="N1386" t="str">
        <f>istat[[#This Row],[ATECO_2007]]&amp;" "&amp;LEFT(istat[[#This Row],[Ateco 2007]],IFERROR(FIND("(",istat[[#This Row],[Ateco 2007]])-2,LEN(istat[[#This Row],[Ateco 2007]])))</f>
        <v>S altre attività di servizi</v>
      </c>
      <c r="O1386">
        <f>IFERROR(FIND("(",istat[[#This Row],[Variabile]])-2,LEN(istat[[#This Row],[Variabile]]))</f>
        <v>9</v>
      </c>
      <c r="P1386" t="str">
        <f>LEFT(istat[[#This Row],[Variabile]],istat[[#This Row],[unique_id_variable_text_num_char]])</f>
        <v>fatturato</v>
      </c>
      <c r="Q1386" t="str">
        <f>istat[[#This Row],[unique_id_ateco_text]]&amp;": "&amp;istat[[#This Row],[unique_id_variable_text]]</f>
        <v>S altre attività di servizi: fatturato</v>
      </c>
    </row>
    <row r="1387" spans="1:17" x14ac:dyDescent="0.35">
      <c r="A1387" s="1" t="s">
        <v>11</v>
      </c>
      <c r="B1387" s="1" t="s">
        <v>12</v>
      </c>
      <c r="C1387" s="1" t="s">
        <v>71</v>
      </c>
      <c r="D1387" s="1" t="s">
        <v>72</v>
      </c>
      <c r="E1387" s="1" t="s">
        <v>282</v>
      </c>
      <c r="F1387" s="1" t="s">
        <v>283</v>
      </c>
      <c r="G1387">
        <v>2020</v>
      </c>
      <c r="H1387">
        <v>2020</v>
      </c>
      <c r="I1387">
        <v>15600469</v>
      </c>
      <c r="L1387">
        <f>IF(ISNUMBER(SEARCH("migliaia",istat[[#This Row],[Variabile]])),istat[[#This Row],[Value]]*1000,istat[[#This Row],[Value]])</f>
        <v>15600469000</v>
      </c>
      <c r="M1387" t="b" cm="1">
        <f t="array" ref="M1387">_xlfn.IFS(istat[[#This Row],[Flag Codes]]="c",FALSE,istat[[#This Row],[Ateco 2007]]="TOTALE",FALSE,TRUE,TRUE)</f>
        <v>1</v>
      </c>
      <c r="N1387" t="str">
        <f>istat[[#This Row],[ATECO_2007]]&amp;" "&amp;LEFT(istat[[#This Row],[Ateco 2007]],IFERROR(FIND("(",istat[[#This Row],[Ateco 2007]])-2,LEN(istat[[#This Row],[Ateco 2007]])))</f>
        <v>S altre attività di servizi</v>
      </c>
      <c r="O1387">
        <f>IFERROR(FIND("(",istat[[#This Row],[Variabile]])-2,LEN(istat[[#This Row],[Variabile]]))</f>
        <v>23</v>
      </c>
      <c r="P1387" t="str">
        <f>LEFT(istat[[#This Row],[Variabile]],istat[[#This Row],[unique_id_variable_text_num_char]])</f>
        <v>valore della produzione</v>
      </c>
      <c r="Q1387" t="str">
        <f>istat[[#This Row],[unique_id_ateco_text]]&amp;": "&amp;istat[[#This Row],[unique_id_variable_text]]</f>
        <v>S altre attività di servizi: valore della produzione</v>
      </c>
    </row>
    <row r="1388" spans="1:17" x14ac:dyDescent="0.35">
      <c r="A1388" s="1" t="s">
        <v>11</v>
      </c>
      <c r="B1388" s="1" t="s">
        <v>12</v>
      </c>
      <c r="C1388" s="1" t="s">
        <v>73</v>
      </c>
      <c r="D1388" s="1" t="s">
        <v>74</v>
      </c>
      <c r="E1388" s="1" t="s">
        <v>282</v>
      </c>
      <c r="F1388" s="1" t="s">
        <v>283</v>
      </c>
      <c r="G1388">
        <v>2020</v>
      </c>
      <c r="H1388">
        <v>2020</v>
      </c>
      <c r="I1388">
        <v>7430871</v>
      </c>
      <c r="L1388">
        <f>IF(ISNUMBER(SEARCH("migliaia",istat[[#This Row],[Variabile]])),istat[[#This Row],[Value]]*1000,istat[[#This Row],[Value]])</f>
        <v>7430871000</v>
      </c>
      <c r="M1388" t="b" cm="1">
        <f t="array" ref="M1388">_xlfn.IFS(istat[[#This Row],[Flag Codes]]="c",FALSE,istat[[#This Row],[Ateco 2007]]="TOTALE",FALSE,TRUE,TRUE)</f>
        <v>1</v>
      </c>
      <c r="N1388" t="str">
        <f>istat[[#This Row],[ATECO_2007]]&amp;" "&amp;LEFT(istat[[#This Row],[Ateco 2007]],IFERROR(FIND("(",istat[[#This Row],[Ateco 2007]])-2,LEN(istat[[#This Row],[Ateco 2007]])))</f>
        <v>S altre attività di servizi</v>
      </c>
      <c r="O1388">
        <f>IFERROR(FIND("(",istat[[#This Row],[Variabile]])-2,LEN(istat[[#This Row],[Variabile]]))</f>
        <v>36</v>
      </c>
      <c r="P1388" t="str">
        <f>LEFT(istat[[#This Row],[Variabile]],istat[[#This Row],[unique_id_variable_text_num_char]])</f>
        <v>valore aggiunto al costo dei fattori</v>
      </c>
      <c r="Q1388" t="str">
        <f>istat[[#This Row],[unique_id_ateco_text]]&amp;": "&amp;istat[[#This Row],[unique_id_variable_text]]</f>
        <v>S altre attività di servizi: valore aggiunto al costo dei fattori</v>
      </c>
    </row>
    <row r="1389" spans="1:17" x14ac:dyDescent="0.35">
      <c r="A1389" s="1" t="s">
        <v>11</v>
      </c>
      <c r="B1389" s="1" t="s">
        <v>12</v>
      </c>
      <c r="C1389" s="1" t="s">
        <v>77</v>
      </c>
      <c r="D1389" s="1" t="s">
        <v>78</v>
      </c>
      <c r="E1389" s="1" t="s">
        <v>282</v>
      </c>
      <c r="F1389" s="1" t="s">
        <v>283</v>
      </c>
      <c r="G1389">
        <v>2020</v>
      </c>
      <c r="H1389">
        <v>2020</v>
      </c>
      <c r="I1389">
        <v>3391376</v>
      </c>
      <c r="L1389">
        <f>IF(ISNUMBER(SEARCH("migliaia",istat[[#This Row],[Variabile]])),istat[[#This Row],[Value]]*1000,istat[[#This Row],[Value]])</f>
        <v>3391376000</v>
      </c>
      <c r="M1389" t="b" cm="1">
        <f t="array" ref="M1389">_xlfn.IFS(istat[[#This Row],[Flag Codes]]="c",FALSE,istat[[#This Row],[Ateco 2007]]="TOTALE",FALSE,TRUE,TRUE)</f>
        <v>1</v>
      </c>
      <c r="N1389" t="str">
        <f>istat[[#This Row],[ATECO_2007]]&amp;" "&amp;LEFT(istat[[#This Row],[Ateco 2007]],IFERROR(FIND("(",istat[[#This Row],[Ateco 2007]])-2,LEN(istat[[#This Row],[Ateco 2007]])))</f>
        <v>S altre attività di servizi</v>
      </c>
      <c r="O1389">
        <f>IFERROR(FIND("(",istat[[#This Row],[Variabile]])-2,LEN(istat[[#This Row],[Variabile]]))</f>
        <v>23</v>
      </c>
      <c r="P1389" t="str">
        <f>LEFT(istat[[#This Row],[Variabile]],istat[[#This Row],[unique_id_variable_text_num_char]])</f>
        <v>margine operativo lordo</v>
      </c>
      <c r="Q1389" t="str">
        <f>istat[[#This Row],[unique_id_ateco_text]]&amp;": "&amp;istat[[#This Row],[unique_id_variable_text]]</f>
        <v>S altre attività di servizi: margine operativo lordo</v>
      </c>
    </row>
    <row r="1390" spans="1:17" x14ac:dyDescent="0.35">
      <c r="A1390" s="1" t="s">
        <v>11</v>
      </c>
      <c r="B1390" s="1" t="s">
        <v>12</v>
      </c>
      <c r="C1390" s="1" t="s">
        <v>79</v>
      </c>
      <c r="D1390" s="1" t="s">
        <v>80</v>
      </c>
      <c r="E1390" s="1" t="s">
        <v>282</v>
      </c>
      <c r="F1390" s="1" t="s">
        <v>283</v>
      </c>
      <c r="G1390">
        <v>2020</v>
      </c>
      <c r="H1390">
        <v>2020</v>
      </c>
      <c r="I1390">
        <v>8147718</v>
      </c>
      <c r="L1390">
        <f>IF(ISNUMBER(SEARCH("migliaia",istat[[#This Row],[Variabile]])),istat[[#This Row],[Value]]*1000,istat[[#This Row],[Value]])</f>
        <v>8147718000</v>
      </c>
      <c r="M1390" t="b" cm="1">
        <f t="array" ref="M1390">_xlfn.IFS(istat[[#This Row],[Flag Codes]]="c",FALSE,istat[[#This Row],[Ateco 2007]]="TOTALE",FALSE,TRUE,TRUE)</f>
        <v>1</v>
      </c>
      <c r="N1390" t="str">
        <f>istat[[#This Row],[ATECO_2007]]&amp;" "&amp;LEFT(istat[[#This Row],[Ateco 2007]],IFERROR(FIND("(",istat[[#This Row],[Ateco 2007]])-2,LEN(istat[[#This Row],[Ateco 2007]])))</f>
        <v>S altre attività di servizi</v>
      </c>
      <c r="O1390">
        <f>IFERROR(FIND("(",istat[[#This Row],[Variabile]])-2,LEN(istat[[#This Row],[Variabile]]))</f>
        <v>26</v>
      </c>
      <c r="P1390" t="str">
        <f>LEFT(istat[[#This Row],[Variabile]],istat[[#This Row],[unique_id_variable_text_num_char]])</f>
        <v>acquisto di beni e servizi</v>
      </c>
      <c r="Q1390" t="str">
        <f>istat[[#This Row],[unique_id_ateco_text]]&amp;": "&amp;istat[[#This Row],[unique_id_variable_text]]</f>
        <v>S altre attività di servizi: acquisto di beni e servizi</v>
      </c>
    </row>
    <row r="1391" spans="1:17" x14ac:dyDescent="0.35">
      <c r="A1391" s="1" t="s">
        <v>11</v>
      </c>
      <c r="B1391" s="1" t="s">
        <v>12</v>
      </c>
      <c r="C1391" s="1" t="s">
        <v>81</v>
      </c>
      <c r="D1391" s="1" t="s">
        <v>82</v>
      </c>
      <c r="E1391" s="1" t="s">
        <v>282</v>
      </c>
      <c r="F1391" s="1" t="s">
        <v>283</v>
      </c>
      <c r="G1391">
        <v>2020</v>
      </c>
      <c r="H1391">
        <v>2020</v>
      </c>
      <c r="I1391">
        <v>4039493</v>
      </c>
      <c r="L1391">
        <f>IF(ISNUMBER(SEARCH("migliaia",istat[[#This Row],[Variabile]])),istat[[#This Row],[Value]]*1000,istat[[#This Row],[Value]])</f>
        <v>4039493000</v>
      </c>
      <c r="M1391" t="b" cm="1">
        <f t="array" ref="M1391">_xlfn.IFS(istat[[#This Row],[Flag Codes]]="c",FALSE,istat[[#This Row],[Ateco 2007]]="TOTALE",FALSE,TRUE,TRUE)</f>
        <v>1</v>
      </c>
      <c r="N1391" t="str">
        <f>istat[[#This Row],[ATECO_2007]]&amp;" "&amp;LEFT(istat[[#This Row],[Ateco 2007]],IFERROR(FIND("(",istat[[#This Row],[Ateco 2007]])-2,LEN(istat[[#This Row],[Ateco 2007]])))</f>
        <v>S altre attività di servizi</v>
      </c>
      <c r="O1391">
        <f>IFERROR(FIND("(",istat[[#This Row],[Variabile]])-2,LEN(istat[[#This Row],[Variabile]]))</f>
        <v>19</v>
      </c>
      <c r="P1391" t="str">
        <f>LEFT(istat[[#This Row],[Variabile]],istat[[#This Row],[unique_id_variable_text_num_char]])</f>
        <v>costi del personale</v>
      </c>
      <c r="Q1391" t="str">
        <f>istat[[#This Row],[unique_id_ateco_text]]&amp;": "&amp;istat[[#This Row],[unique_id_variable_text]]</f>
        <v>S altre attività di servizi: costi del personale</v>
      </c>
    </row>
    <row r="1392" spans="1:17" x14ac:dyDescent="0.35">
      <c r="A1392" s="1" t="s">
        <v>11</v>
      </c>
      <c r="B1392" s="1" t="s">
        <v>12</v>
      </c>
      <c r="C1392" s="1" t="s">
        <v>85</v>
      </c>
      <c r="D1392" s="1" t="s">
        <v>86</v>
      </c>
      <c r="E1392" s="1" t="s">
        <v>282</v>
      </c>
      <c r="F1392" s="1" t="s">
        <v>283</v>
      </c>
      <c r="G1392">
        <v>2020</v>
      </c>
      <c r="H1392">
        <v>2020</v>
      </c>
      <c r="I1392">
        <v>2978101</v>
      </c>
      <c r="L1392">
        <f>IF(ISNUMBER(SEARCH("migliaia",istat[[#This Row],[Variabile]])),istat[[#This Row],[Value]]*1000,istat[[#This Row],[Value]])</f>
        <v>2978101000</v>
      </c>
      <c r="M1392" t="b" cm="1">
        <f t="array" ref="M1392">_xlfn.IFS(istat[[#This Row],[Flag Codes]]="c",FALSE,istat[[#This Row],[Ateco 2007]]="TOTALE",FALSE,TRUE,TRUE)</f>
        <v>1</v>
      </c>
      <c r="N1392" t="str">
        <f>istat[[#This Row],[ATECO_2007]]&amp;" "&amp;LEFT(istat[[#This Row],[Ateco 2007]],IFERROR(FIND("(",istat[[#This Row],[Ateco 2007]])-2,LEN(istat[[#This Row],[Ateco 2007]])))</f>
        <v>S altre attività di servizi</v>
      </c>
      <c r="O1392">
        <f>IFERROR(FIND("(",istat[[#This Row],[Variabile]])-2,LEN(istat[[#This Row],[Variabile]]))</f>
        <v>17</v>
      </c>
      <c r="P1392" t="str">
        <f>LEFT(istat[[#This Row],[Variabile]],istat[[#This Row],[unique_id_variable_text_num_char]])</f>
        <v>salari e stipendi</v>
      </c>
      <c r="Q1392" t="str">
        <f>istat[[#This Row],[unique_id_ateco_text]]&amp;": "&amp;istat[[#This Row],[unique_id_variable_text]]</f>
        <v>S altre attività di servizi: salari e stipendi</v>
      </c>
    </row>
    <row r="1393" spans="1:17" x14ac:dyDescent="0.35">
      <c r="A1393" s="1" t="s">
        <v>11</v>
      </c>
      <c r="B1393" s="1" t="s">
        <v>12</v>
      </c>
      <c r="C1393" s="1" t="s">
        <v>87</v>
      </c>
      <c r="D1393" s="1" t="s">
        <v>88</v>
      </c>
      <c r="E1393" s="1" t="s">
        <v>282</v>
      </c>
      <c r="F1393" s="1" t="s">
        <v>283</v>
      </c>
      <c r="G1393">
        <v>2020</v>
      </c>
      <c r="H1393">
        <v>2020</v>
      </c>
      <c r="I1393">
        <v>339423</v>
      </c>
      <c r="L1393">
        <f>IF(ISNUMBER(SEARCH("migliaia",istat[[#This Row],[Variabile]])),istat[[#This Row],[Value]]*1000,istat[[#This Row],[Value]])</f>
        <v>339423000</v>
      </c>
      <c r="M1393" t="b" cm="1">
        <f t="array" ref="M1393">_xlfn.IFS(istat[[#This Row],[Flag Codes]]="c",FALSE,istat[[#This Row],[Ateco 2007]]="TOTALE",FALSE,TRUE,TRUE)</f>
        <v>1</v>
      </c>
      <c r="N1393" t="str">
        <f>istat[[#This Row],[ATECO_2007]]&amp;" "&amp;LEFT(istat[[#This Row],[Ateco 2007]],IFERROR(FIND("(",istat[[#This Row],[Ateco 2007]])-2,LEN(istat[[#This Row],[Ateco 2007]])))</f>
        <v>S altre attività di servizi</v>
      </c>
      <c r="O1393">
        <f>IFERROR(FIND("(",istat[[#This Row],[Variabile]])-2,LEN(istat[[#This Row],[Variabile]]))</f>
        <v>36</v>
      </c>
      <c r="P1393" t="str">
        <f>LEFT(istat[[#This Row],[Variabile]],istat[[#This Row],[unique_id_variable_text_num_char]])</f>
        <v>investimenti lordi in beni materiali</v>
      </c>
      <c r="Q1393" t="str">
        <f>istat[[#This Row],[unique_id_ateco_text]]&amp;": "&amp;istat[[#This Row],[unique_id_variable_text]]</f>
        <v>S altre attività di servizi: investimenti lordi in beni materiali</v>
      </c>
    </row>
    <row r="1394" spans="1:17" x14ac:dyDescent="0.35">
      <c r="A1394" s="1" t="s">
        <v>11</v>
      </c>
      <c r="B1394" s="1" t="s">
        <v>12</v>
      </c>
      <c r="C1394" s="1" t="s">
        <v>91</v>
      </c>
      <c r="D1394" s="1" t="s">
        <v>92</v>
      </c>
      <c r="E1394" s="1" t="s">
        <v>282</v>
      </c>
      <c r="F1394" s="1" t="s">
        <v>283</v>
      </c>
      <c r="G1394">
        <v>2020</v>
      </c>
      <c r="H1394">
        <v>2020</v>
      </c>
      <c r="I1394">
        <v>468558</v>
      </c>
      <c r="L1394">
        <f>IF(ISNUMBER(SEARCH("migliaia",istat[[#This Row],[Variabile]])),istat[[#This Row],[Value]]*1000,istat[[#This Row],[Value]])</f>
        <v>468558</v>
      </c>
      <c r="M1394" t="b" cm="1">
        <f t="array" ref="M1394">_xlfn.IFS(istat[[#This Row],[Flag Codes]]="c",FALSE,istat[[#This Row],[Ateco 2007]]="TOTALE",FALSE,TRUE,TRUE)</f>
        <v>1</v>
      </c>
      <c r="N1394" t="str">
        <f>istat[[#This Row],[ATECO_2007]]&amp;" "&amp;LEFT(istat[[#This Row],[Ateco 2007]],IFERROR(FIND("(",istat[[#This Row],[Ateco 2007]])-2,LEN(istat[[#This Row],[Ateco 2007]])))</f>
        <v>S altre attività di servizi</v>
      </c>
      <c r="O1394">
        <f>IFERROR(FIND("(",istat[[#This Row],[Variabile]])-2,LEN(istat[[#This Row],[Variabile]]))</f>
        <v>8</v>
      </c>
      <c r="P1394" t="str">
        <f>LEFT(istat[[#This Row],[Variabile]],istat[[#This Row],[unique_id_variable_text_num_char]])</f>
        <v>occupati</v>
      </c>
      <c r="Q1394" t="str">
        <f>istat[[#This Row],[unique_id_ateco_text]]&amp;": "&amp;istat[[#This Row],[unique_id_variable_text]]</f>
        <v>S altre attività di servizi: occupati</v>
      </c>
    </row>
    <row r="1395" spans="1:17" x14ac:dyDescent="0.35">
      <c r="A1395" s="1" t="s">
        <v>11</v>
      </c>
      <c r="B1395" s="1" t="s">
        <v>12</v>
      </c>
      <c r="C1395" s="1" t="s">
        <v>95</v>
      </c>
      <c r="D1395" s="1" t="s">
        <v>96</v>
      </c>
      <c r="E1395" s="1" t="s">
        <v>282</v>
      </c>
      <c r="F1395" s="1" t="s">
        <v>283</v>
      </c>
      <c r="G1395">
        <v>2020</v>
      </c>
      <c r="H1395">
        <v>2020</v>
      </c>
      <c r="I1395">
        <v>234835</v>
      </c>
      <c r="L1395">
        <f>IF(ISNUMBER(SEARCH("migliaia",istat[[#This Row],[Variabile]])),istat[[#This Row],[Value]]*1000,istat[[#This Row],[Value]])</f>
        <v>234835</v>
      </c>
      <c r="M1395" t="b" cm="1">
        <f t="array" ref="M1395">_xlfn.IFS(istat[[#This Row],[Flag Codes]]="c",FALSE,istat[[#This Row],[Ateco 2007]]="TOTALE",FALSE,TRUE,TRUE)</f>
        <v>1</v>
      </c>
      <c r="N1395" t="str">
        <f>istat[[#This Row],[ATECO_2007]]&amp;" "&amp;LEFT(istat[[#This Row],[Ateco 2007]],IFERROR(FIND("(",istat[[#This Row],[Ateco 2007]])-2,LEN(istat[[#This Row],[Ateco 2007]])))</f>
        <v>S altre attività di servizi</v>
      </c>
      <c r="O1395">
        <f>IFERROR(FIND("(",istat[[#This Row],[Variabile]])-2,LEN(istat[[#This Row],[Variabile]]))</f>
        <v>21</v>
      </c>
      <c r="P1395" t="str">
        <f>LEFT(istat[[#This Row],[Variabile]],istat[[#This Row],[unique_id_variable_text_num_char]])</f>
        <v>lavoratori dipendenti</v>
      </c>
      <c r="Q1395" t="str">
        <f>istat[[#This Row],[unique_id_ateco_text]]&amp;": "&amp;istat[[#This Row],[unique_id_variable_text]]</f>
        <v>S altre attività di servizi: lavoratori dipendenti</v>
      </c>
    </row>
    <row r="1396" spans="1:17" x14ac:dyDescent="0.35">
      <c r="A1396" s="1" t="s">
        <v>11</v>
      </c>
      <c r="B1396" s="1" t="s">
        <v>12</v>
      </c>
      <c r="C1396" s="1" t="s">
        <v>101</v>
      </c>
      <c r="D1396" s="1" t="s">
        <v>102</v>
      </c>
      <c r="E1396" s="1" t="s">
        <v>282</v>
      </c>
      <c r="F1396" s="1" t="s">
        <v>283</v>
      </c>
      <c r="G1396">
        <v>2020</v>
      </c>
      <c r="H1396">
        <v>2020</v>
      </c>
      <c r="I1396">
        <v>252962</v>
      </c>
      <c r="L1396">
        <f>IF(ISNUMBER(SEARCH("migliaia",istat[[#This Row],[Variabile]])),istat[[#This Row],[Value]]*1000,istat[[#This Row],[Value]])</f>
        <v>252962000</v>
      </c>
      <c r="M1396" t="b" cm="1">
        <f t="array" ref="M1396">_xlfn.IFS(istat[[#This Row],[Flag Codes]]="c",FALSE,istat[[#This Row],[Ateco 2007]]="TOTALE",FALSE,TRUE,TRUE)</f>
        <v>1</v>
      </c>
      <c r="N1396" t="str">
        <f>istat[[#This Row],[ATECO_2007]]&amp;" "&amp;LEFT(istat[[#This Row],[Ateco 2007]],IFERROR(FIND("(",istat[[#This Row],[Ateco 2007]])-2,LEN(istat[[#This Row],[Ateco 2007]])))</f>
        <v>S altre attività di servizi</v>
      </c>
      <c r="O1396">
        <f>IFERROR(FIND("(",istat[[#This Row],[Variabile]])-2,LEN(istat[[#This Row],[Variabile]]))</f>
        <v>27</v>
      </c>
      <c r="P1396" t="str">
        <f>LEFT(istat[[#This Row],[Variabile]],istat[[#This Row],[unique_id_variable_text_num_char]])</f>
        <v>ore lavorate dai dipendenti</v>
      </c>
      <c r="Q1396" t="str">
        <f>istat[[#This Row],[unique_id_ateco_text]]&amp;": "&amp;istat[[#This Row],[unique_id_variable_text]]</f>
        <v>S altre attività di servizi: ore lavorate dai dipendenti</v>
      </c>
    </row>
    <row r="1397" spans="1:17" x14ac:dyDescent="0.35">
      <c r="A1397" s="1" t="s">
        <v>11</v>
      </c>
      <c r="B1397" s="1" t="s">
        <v>12</v>
      </c>
      <c r="C1397" s="1" t="s">
        <v>13</v>
      </c>
      <c r="D1397" s="1" t="s">
        <v>14</v>
      </c>
      <c r="E1397" s="1" t="s">
        <v>284</v>
      </c>
      <c r="F1397" s="1" t="s">
        <v>285</v>
      </c>
      <c r="G1397">
        <v>2020</v>
      </c>
      <c r="H1397">
        <v>2020</v>
      </c>
      <c r="I1397">
        <v>13007</v>
      </c>
      <c r="L1397">
        <f>IF(ISNUMBER(SEARCH("migliaia",istat[[#This Row],[Variabile]])),istat[[#This Row],[Value]]*1000,istat[[#This Row],[Value]])</f>
        <v>13007</v>
      </c>
      <c r="M1397" t="b" cm="1">
        <f t="array" ref="M1397">_xlfn.IFS(istat[[#This Row],[Flag Codes]]="c",FALSE,istat[[#This Row],[Ateco 2007]]="TOTALE",FALSE,TRUE,TRUE)</f>
        <v>1</v>
      </c>
      <c r="N139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7">
        <f>IFERROR(FIND("(",istat[[#This Row],[Variabile]])-2,LEN(istat[[#This Row],[Variabile]]))</f>
        <v>7</v>
      </c>
      <c r="P1397" t="str">
        <f>LEFT(istat[[#This Row],[Variabile]],istat[[#This Row],[unique_id_variable_text_num_char]])</f>
        <v>imprese</v>
      </c>
      <c r="Q1397" t="str">
        <f>istat[[#This Row],[unique_id_ateco_text]]&amp;": "&amp;istat[[#This Row],[unique_id_variable_text]]</f>
        <v>15 fabbricazione di articoli in pelle e simili: imprese</v>
      </c>
    </row>
    <row r="1398" spans="1:17" x14ac:dyDescent="0.35">
      <c r="A1398" s="1" t="s">
        <v>11</v>
      </c>
      <c r="B1398" s="1" t="s">
        <v>12</v>
      </c>
      <c r="C1398" s="1" t="s">
        <v>69</v>
      </c>
      <c r="D1398" s="1" t="s">
        <v>70</v>
      </c>
      <c r="E1398" s="1" t="s">
        <v>284</v>
      </c>
      <c r="F1398" s="1" t="s">
        <v>285</v>
      </c>
      <c r="G1398">
        <v>2020</v>
      </c>
      <c r="H1398">
        <v>2020</v>
      </c>
      <c r="I1398">
        <v>23321165</v>
      </c>
      <c r="L1398">
        <f>IF(ISNUMBER(SEARCH("migliaia",istat[[#This Row],[Variabile]])),istat[[#This Row],[Value]]*1000,istat[[#This Row],[Value]])</f>
        <v>23321165000</v>
      </c>
      <c r="M1398" t="b" cm="1">
        <f t="array" ref="M1398">_xlfn.IFS(istat[[#This Row],[Flag Codes]]="c",FALSE,istat[[#This Row],[Ateco 2007]]="TOTALE",FALSE,TRUE,TRUE)</f>
        <v>1</v>
      </c>
      <c r="N139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8">
        <f>IFERROR(FIND("(",istat[[#This Row],[Variabile]])-2,LEN(istat[[#This Row],[Variabile]]))</f>
        <v>9</v>
      </c>
      <c r="P1398" t="str">
        <f>LEFT(istat[[#This Row],[Variabile]],istat[[#This Row],[unique_id_variable_text_num_char]])</f>
        <v>fatturato</v>
      </c>
      <c r="Q1398" t="str">
        <f>istat[[#This Row],[unique_id_ateco_text]]&amp;": "&amp;istat[[#This Row],[unique_id_variable_text]]</f>
        <v>15 fabbricazione di articoli in pelle e simili: fatturato</v>
      </c>
    </row>
    <row r="1399" spans="1:17" x14ac:dyDescent="0.35">
      <c r="A1399" s="1" t="s">
        <v>11</v>
      </c>
      <c r="B1399" s="1" t="s">
        <v>12</v>
      </c>
      <c r="C1399" s="1" t="s">
        <v>71</v>
      </c>
      <c r="D1399" s="1" t="s">
        <v>72</v>
      </c>
      <c r="E1399" s="1" t="s">
        <v>284</v>
      </c>
      <c r="F1399" s="1" t="s">
        <v>285</v>
      </c>
      <c r="G1399">
        <v>2020</v>
      </c>
      <c r="H1399">
        <v>2020</v>
      </c>
      <c r="I1399">
        <v>23500852</v>
      </c>
      <c r="L1399">
        <f>IF(ISNUMBER(SEARCH("migliaia",istat[[#This Row],[Variabile]])),istat[[#This Row],[Value]]*1000,istat[[#This Row],[Value]])</f>
        <v>23500852000</v>
      </c>
      <c r="M1399" t="b" cm="1">
        <f t="array" ref="M1399">_xlfn.IFS(istat[[#This Row],[Flag Codes]]="c",FALSE,istat[[#This Row],[Ateco 2007]]="TOTALE",FALSE,TRUE,TRUE)</f>
        <v>1</v>
      </c>
      <c r="N1399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399">
        <f>IFERROR(FIND("(",istat[[#This Row],[Variabile]])-2,LEN(istat[[#This Row],[Variabile]]))</f>
        <v>23</v>
      </c>
      <c r="P1399" t="str">
        <f>LEFT(istat[[#This Row],[Variabile]],istat[[#This Row],[unique_id_variable_text_num_char]])</f>
        <v>valore della produzione</v>
      </c>
      <c r="Q1399" t="str">
        <f>istat[[#This Row],[unique_id_ateco_text]]&amp;": "&amp;istat[[#This Row],[unique_id_variable_text]]</f>
        <v>15 fabbricazione di articoli in pelle e simili: valore della produzione</v>
      </c>
    </row>
    <row r="1400" spans="1:17" x14ac:dyDescent="0.35">
      <c r="A1400" s="1" t="s">
        <v>11</v>
      </c>
      <c r="B1400" s="1" t="s">
        <v>12</v>
      </c>
      <c r="C1400" s="1" t="s">
        <v>73</v>
      </c>
      <c r="D1400" s="1" t="s">
        <v>74</v>
      </c>
      <c r="E1400" s="1" t="s">
        <v>284</v>
      </c>
      <c r="F1400" s="1" t="s">
        <v>285</v>
      </c>
      <c r="G1400">
        <v>2020</v>
      </c>
      <c r="H1400">
        <v>2020</v>
      </c>
      <c r="I1400">
        <v>5753629</v>
      </c>
      <c r="L1400">
        <f>IF(ISNUMBER(SEARCH("migliaia",istat[[#This Row],[Variabile]])),istat[[#This Row],[Value]]*1000,istat[[#This Row],[Value]])</f>
        <v>5753629000</v>
      </c>
      <c r="M1400" t="b" cm="1">
        <f t="array" ref="M1400">_xlfn.IFS(istat[[#This Row],[Flag Codes]]="c",FALSE,istat[[#This Row],[Ateco 2007]]="TOTALE",FALSE,TRUE,TRUE)</f>
        <v>1</v>
      </c>
      <c r="N1400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0">
        <f>IFERROR(FIND("(",istat[[#This Row],[Variabile]])-2,LEN(istat[[#This Row],[Variabile]]))</f>
        <v>36</v>
      </c>
      <c r="P1400" t="str">
        <f>LEFT(istat[[#This Row],[Variabile]],istat[[#This Row],[unique_id_variable_text_num_char]])</f>
        <v>valore aggiunto al costo dei fattori</v>
      </c>
      <c r="Q1400" t="str">
        <f>istat[[#This Row],[unique_id_ateco_text]]&amp;": "&amp;istat[[#This Row],[unique_id_variable_text]]</f>
        <v>15 fabbricazione di articoli in pelle e simili: valore aggiunto al costo dei fattori</v>
      </c>
    </row>
    <row r="1401" spans="1:17" x14ac:dyDescent="0.35">
      <c r="A1401" s="1" t="s">
        <v>11</v>
      </c>
      <c r="B1401" s="1" t="s">
        <v>12</v>
      </c>
      <c r="C1401" s="1" t="s">
        <v>77</v>
      </c>
      <c r="D1401" s="1" t="s">
        <v>78</v>
      </c>
      <c r="E1401" s="1" t="s">
        <v>284</v>
      </c>
      <c r="F1401" s="1" t="s">
        <v>285</v>
      </c>
      <c r="G1401">
        <v>2020</v>
      </c>
      <c r="H1401">
        <v>2020</v>
      </c>
      <c r="I1401">
        <v>1848614</v>
      </c>
      <c r="L1401">
        <f>IF(ISNUMBER(SEARCH("migliaia",istat[[#This Row],[Variabile]])),istat[[#This Row],[Value]]*1000,istat[[#This Row],[Value]])</f>
        <v>1848614000</v>
      </c>
      <c r="M1401" t="b" cm="1">
        <f t="array" ref="M1401">_xlfn.IFS(istat[[#This Row],[Flag Codes]]="c",FALSE,istat[[#This Row],[Ateco 2007]]="TOTALE",FALSE,TRUE,TRUE)</f>
        <v>1</v>
      </c>
      <c r="N1401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1">
        <f>IFERROR(FIND("(",istat[[#This Row],[Variabile]])-2,LEN(istat[[#This Row],[Variabile]]))</f>
        <v>23</v>
      </c>
      <c r="P1401" t="str">
        <f>LEFT(istat[[#This Row],[Variabile]],istat[[#This Row],[unique_id_variable_text_num_char]])</f>
        <v>margine operativo lordo</v>
      </c>
      <c r="Q1401" t="str">
        <f>istat[[#This Row],[unique_id_ateco_text]]&amp;": "&amp;istat[[#This Row],[unique_id_variable_text]]</f>
        <v>15 fabbricazione di articoli in pelle e simili: margine operativo lordo</v>
      </c>
    </row>
    <row r="1402" spans="1:17" x14ac:dyDescent="0.35">
      <c r="A1402" s="1" t="s">
        <v>11</v>
      </c>
      <c r="B1402" s="1" t="s">
        <v>12</v>
      </c>
      <c r="C1402" s="1" t="s">
        <v>79</v>
      </c>
      <c r="D1402" s="1" t="s">
        <v>80</v>
      </c>
      <c r="E1402" s="1" t="s">
        <v>284</v>
      </c>
      <c r="F1402" s="1" t="s">
        <v>285</v>
      </c>
      <c r="G1402">
        <v>2020</v>
      </c>
      <c r="H1402">
        <v>2020</v>
      </c>
      <c r="I1402">
        <v>17404333</v>
      </c>
      <c r="L1402">
        <f>IF(ISNUMBER(SEARCH("migliaia",istat[[#This Row],[Variabile]])),istat[[#This Row],[Value]]*1000,istat[[#This Row],[Value]])</f>
        <v>17404333000</v>
      </c>
      <c r="M1402" t="b" cm="1">
        <f t="array" ref="M1402">_xlfn.IFS(istat[[#This Row],[Flag Codes]]="c",FALSE,istat[[#This Row],[Ateco 2007]]="TOTALE",FALSE,TRUE,TRUE)</f>
        <v>1</v>
      </c>
      <c r="N1402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2">
        <f>IFERROR(FIND("(",istat[[#This Row],[Variabile]])-2,LEN(istat[[#This Row],[Variabile]]))</f>
        <v>26</v>
      </c>
      <c r="P1402" t="str">
        <f>LEFT(istat[[#This Row],[Variabile]],istat[[#This Row],[unique_id_variable_text_num_char]])</f>
        <v>acquisto di beni e servizi</v>
      </c>
      <c r="Q1402" t="str">
        <f>istat[[#This Row],[unique_id_ateco_text]]&amp;": "&amp;istat[[#This Row],[unique_id_variable_text]]</f>
        <v>15 fabbricazione di articoli in pelle e simili: acquisto di beni e servizi</v>
      </c>
    </row>
    <row r="1403" spans="1:17" x14ac:dyDescent="0.35">
      <c r="A1403" s="1" t="s">
        <v>11</v>
      </c>
      <c r="B1403" s="1" t="s">
        <v>12</v>
      </c>
      <c r="C1403" s="1" t="s">
        <v>81</v>
      </c>
      <c r="D1403" s="1" t="s">
        <v>82</v>
      </c>
      <c r="E1403" s="1" t="s">
        <v>284</v>
      </c>
      <c r="F1403" s="1" t="s">
        <v>285</v>
      </c>
      <c r="G1403">
        <v>2020</v>
      </c>
      <c r="H1403">
        <v>2020</v>
      </c>
      <c r="I1403">
        <v>3905011</v>
      </c>
      <c r="L1403">
        <f>IF(ISNUMBER(SEARCH("migliaia",istat[[#This Row],[Variabile]])),istat[[#This Row],[Value]]*1000,istat[[#This Row],[Value]])</f>
        <v>3905011000</v>
      </c>
      <c r="M1403" t="b" cm="1">
        <f t="array" ref="M1403">_xlfn.IFS(istat[[#This Row],[Flag Codes]]="c",FALSE,istat[[#This Row],[Ateco 2007]]="TOTALE",FALSE,TRUE,TRUE)</f>
        <v>1</v>
      </c>
      <c r="N1403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3">
        <f>IFERROR(FIND("(",istat[[#This Row],[Variabile]])-2,LEN(istat[[#This Row],[Variabile]]))</f>
        <v>19</v>
      </c>
      <c r="P1403" t="str">
        <f>LEFT(istat[[#This Row],[Variabile]],istat[[#This Row],[unique_id_variable_text_num_char]])</f>
        <v>costi del personale</v>
      </c>
      <c r="Q1403" t="str">
        <f>istat[[#This Row],[unique_id_ateco_text]]&amp;": "&amp;istat[[#This Row],[unique_id_variable_text]]</f>
        <v>15 fabbricazione di articoli in pelle e simili: costi del personale</v>
      </c>
    </row>
    <row r="1404" spans="1:17" x14ac:dyDescent="0.35">
      <c r="A1404" s="1" t="s">
        <v>11</v>
      </c>
      <c r="B1404" s="1" t="s">
        <v>12</v>
      </c>
      <c r="C1404" s="1" t="s">
        <v>85</v>
      </c>
      <c r="D1404" s="1" t="s">
        <v>86</v>
      </c>
      <c r="E1404" s="1" t="s">
        <v>284</v>
      </c>
      <c r="F1404" s="1" t="s">
        <v>285</v>
      </c>
      <c r="G1404">
        <v>2020</v>
      </c>
      <c r="H1404">
        <v>2020</v>
      </c>
      <c r="I1404">
        <v>2788358</v>
      </c>
      <c r="L1404">
        <f>IF(ISNUMBER(SEARCH("migliaia",istat[[#This Row],[Variabile]])),istat[[#This Row],[Value]]*1000,istat[[#This Row],[Value]])</f>
        <v>2788358000</v>
      </c>
      <c r="M1404" t="b" cm="1">
        <f t="array" ref="M1404">_xlfn.IFS(istat[[#This Row],[Flag Codes]]="c",FALSE,istat[[#This Row],[Ateco 2007]]="TOTALE",FALSE,TRUE,TRUE)</f>
        <v>1</v>
      </c>
      <c r="N1404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4">
        <f>IFERROR(FIND("(",istat[[#This Row],[Variabile]])-2,LEN(istat[[#This Row],[Variabile]]))</f>
        <v>17</v>
      </c>
      <c r="P1404" t="str">
        <f>LEFT(istat[[#This Row],[Variabile]],istat[[#This Row],[unique_id_variable_text_num_char]])</f>
        <v>salari e stipendi</v>
      </c>
      <c r="Q1404" t="str">
        <f>istat[[#This Row],[unique_id_ateco_text]]&amp;": "&amp;istat[[#This Row],[unique_id_variable_text]]</f>
        <v>15 fabbricazione di articoli in pelle e simili: salari e stipendi</v>
      </c>
    </row>
    <row r="1405" spans="1:17" x14ac:dyDescent="0.35">
      <c r="A1405" s="1" t="s">
        <v>11</v>
      </c>
      <c r="B1405" s="1" t="s">
        <v>12</v>
      </c>
      <c r="C1405" s="1" t="s">
        <v>87</v>
      </c>
      <c r="D1405" s="1" t="s">
        <v>88</v>
      </c>
      <c r="E1405" s="1" t="s">
        <v>284</v>
      </c>
      <c r="F1405" s="1" t="s">
        <v>285</v>
      </c>
      <c r="G1405">
        <v>2020</v>
      </c>
      <c r="H1405">
        <v>2020</v>
      </c>
      <c r="I1405">
        <v>523909</v>
      </c>
      <c r="L1405">
        <f>IF(ISNUMBER(SEARCH("migliaia",istat[[#This Row],[Variabile]])),istat[[#This Row],[Value]]*1000,istat[[#This Row],[Value]])</f>
        <v>523909000</v>
      </c>
      <c r="M1405" t="b" cm="1">
        <f t="array" ref="M1405">_xlfn.IFS(istat[[#This Row],[Flag Codes]]="c",FALSE,istat[[#This Row],[Ateco 2007]]="TOTALE",FALSE,TRUE,TRUE)</f>
        <v>1</v>
      </c>
      <c r="N1405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5">
        <f>IFERROR(FIND("(",istat[[#This Row],[Variabile]])-2,LEN(istat[[#This Row],[Variabile]]))</f>
        <v>36</v>
      </c>
      <c r="P1405" t="str">
        <f>LEFT(istat[[#This Row],[Variabile]],istat[[#This Row],[unique_id_variable_text_num_char]])</f>
        <v>investimenti lordi in beni materiali</v>
      </c>
      <c r="Q1405" t="str">
        <f>istat[[#This Row],[unique_id_ateco_text]]&amp;": "&amp;istat[[#This Row],[unique_id_variable_text]]</f>
        <v>15 fabbricazione di articoli in pelle e simili: investimenti lordi in beni materiali</v>
      </c>
    </row>
    <row r="1406" spans="1:17" x14ac:dyDescent="0.35">
      <c r="A1406" s="1" t="s">
        <v>11</v>
      </c>
      <c r="B1406" s="1" t="s">
        <v>12</v>
      </c>
      <c r="C1406" s="1" t="s">
        <v>91</v>
      </c>
      <c r="D1406" s="1" t="s">
        <v>92</v>
      </c>
      <c r="E1406" s="1" t="s">
        <v>284</v>
      </c>
      <c r="F1406" s="1" t="s">
        <v>285</v>
      </c>
      <c r="G1406">
        <v>2020</v>
      </c>
      <c r="H1406">
        <v>2020</v>
      </c>
      <c r="I1406">
        <v>141632</v>
      </c>
      <c r="L1406">
        <f>IF(ISNUMBER(SEARCH("migliaia",istat[[#This Row],[Variabile]])),istat[[#This Row],[Value]]*1000,istat[[#This Row],[Value]])</f>
        <v>141632</v>
      </c>
      <c r="M1406" t="b" cm="1">
        <f t="array" ref="M1406">_xlfn.IFS(istat[[#This Row],[Flag Codes]]="c",FALSE,istat[[#This Row],[Ateco 2007]]="TOTALE",FALSE,TRUE,TRUE)</f>
        <v>1</v>
      </c>
      <c r="N1406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6">
        <f>IFERROR(FIND("(",istat[[#This Row],[Variabile]])-2,LEN(istat[[#This Row],[Variabile]]))</f>
        <v>8</v>
      </c>
      <c r="P1406" t="str">
        <f>LEFT(istat[[#This Row],[Variabile]],istat[[#This Row],[unique_id_variable_text_num_char]])</f>
        <v>occupati</v>
      </c>
      <c r="Q1406" t="str">
        <f>istat[[#This Row],[unique_id_ateco_text]]&amp;": "&amp;istat[[#This Row],[unique_id_variable_text]]</f>
        <v>15 fabbricazione di articoli in pelle e simili: occupati</v>
      </c>
    </row>
    <row r="1407" spans="1:17" x14ac:dyDescent="0.35">
      <c r="A1407" s="1" t="s">
        <v>11</v>
      </c>
      <c r="B1407" s="1" t="s">
        <v>12</v>
      </c>
      <c r="C1407" s="1" t="s">
        <v>95</v>
      </c>
      <c r="D1407" s="1" t="s">
        <v>96</v>
      </c>
      <c r="E1407" s="1" t="s">
        <v>284</v>
      </c>
      <c r="F1407" s="1" t="s">
        <v>285</v>
      </c>
      <c r="G1407">
        <v>2020</v>
      </c>
      <c r="H1407">
        <v>2020</v>
      </c>
      <c r="I1407">
        <v>127188</v>
      </c>
      <c r="L1407">
        <f>IF(ISNUMBER(SEARCH("migliaia",istat[[#This Row],[Variabile]])),istat[[#This Row],[Value]]*1000,istat[[#This Row],[Value]])</f>
        <v>127188</v>
      </c>
      <c r="M1407" t="b" cm="1">
        <f t="array" ref="M1407">_xlfn.IFS(istat[[#This Row],[Flag Codes]]="c",FALSE,istat[[#This Row],[Ateco 2007]]="TOTALE",FALSE,TRUE,TRUE)</f>
        <v>1</v>
      </c>
      <c r="N1407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7">
        <f>IFERROR(FIND("(",istat[[#This Row],[Variabile]])-2,LEN(istat[[#This Row],[Variabile]]))</f>
        <v>21</v>
      </c>
      <c r="P1407" t="str">
        <f>LEFT(istat[[#This Row],[Variabile]],istat[[#This Row],[unique_id_variable_text_num_char]])</f>
        <v>lavoratori dipendenti</v>
      </c>
      <c r="Q1407" t="str">
        <f>istat[[#This Row],[unique_id_ateco_text]]&amp;": "&amp;istat[[#This Row],[unique_id_variable_text]]</f>
        <v>15 fabbricazione di articoli in pelle e simili: lavoratori dipendenti</v>
      </c>
    </row>
    <row r="1408" spans="1:17" x14ac:dyDescent="0.35">
      <c r="A1408" s="1" t="s">
        <v>11</v>
      </c>
      <c r="B1408" s="1" t="s">
        <v>12</v>
      </c>
      <c r="C1408" s="1" t="s">
        <v>101</v>
      </c>
      <c r="D1408" s="1" t="s">
        <v>102</v>
      </c>
      <c r="E1408" s="1" t="s">
        <v>284</v>
      </c>
      <c r="F1408" s="1" t="s">
        <v>285</v>
      </c>
      <c r="G1408">
        <v>2020</v>
      </c>
      <c r="H1408">
        <v>2020</v>
      </c>
      <c r="I1408">
        <v>165868</v>
      </c>
      <c r="L1408">
        <f>IF(ISNUMBER(SEARCH("migliaia",istat[[#This Row],[Variabile]])),istat[[#This Row],[Value]]*1000,istat[[#This Row],[Value]])</f>
        <v>165868000</v>
      </c>
      <c r="M1408" t="b" cm="1">
        <f t="array" ref="M1408">_xlfn.IFS(istat[[#This Row],[Flag Codes]]="c",FALSE,istat[[#This Row],[Ateco 2007]]="TOTALE",FALSE,TRUE,TRUE)</f>
        <v>1</v>
      </c>
      <c r="N1408" t="str">
        <f>istat[[#This Row],[ATECO_2007]]&amp;" "&amp;LEFT(istat[[#This Row],[Ateco 2007]],IFERROR(FIND("(",istat[[#This Row],[Ateco 2007]])-2,LEN(istat[[#This Row],[Ateco 2007]])))</f>
        <v>15 fabbricazione di articoli in pelle e simili</v>
      </c>
      <c r="O1408">
        <f>IFERROR(FIND("(",istat[[#This Row],[Variabile]])-2,LEN(istat[[#This Row],[Variabile]]))</f>
        <v>27</v>
      </c>
      <c r="P1408" t="str">
        <f>LEFT(istat[[#This Row],[Variabile]],istat[[#This Row],[unique_id_variable_text_num_char]])</f>
        <v>ore lavorate dai dipendenti</v>
      </c>
      <c r="Q1408" t="str">
        <f>istat[[#This Row],[unique_id_ateco_text]]&amp;": "&amp;istat[[#This Row],[unique_id_variable_text]]</f>
        <v>15 fabbricazione di articoli in pelle e simili: ore lavorate dai dipendenti</v>
      </c>
    </row>
    <row r="1409" spans="1:17" x14ac:dyDescent="0.35">
      <c r="A1409" s="1" t="s">
        <v>11</v>
      </c>
      <c r="B1409" s="1" t="s">
        <v>12</v>
      </c>
      <c r="C1409" s="1" t="s">
        <v>13</v>
      </c>
      <c r="D1409" s="1" t="s">
        <v>14</v>
      </c>
      <c r="E1409" s="1" t="s">
        <v>286</v>
      </c>
      <c r="F1409" s="1" t="s">
        <v>287</v>
      </c>
      <c r="G1409">
        <v>2020</v>
      </c>
      <c r="H1409">
        <v>2020</v>
      </c>
      <c r="I1409">
        <v>16625</v>
      </c>
      <c r="L1409">
        <f>IF(ISNUMBER(SEARCH("migliaia",istat[[#This Row],[Variabile]])),istat[[#This Row],[Value]]*1000,istat[[#This Row],[Value]])</f>
        <v>16625</v>
      </c>
      <c r="M1409" t="b" cm="1">
        <f t="array" ref="M1409">_xlfn.IFS(istat[[#This Row],[Flag Codes]]="c",FALSE,istat[[#This Row],[Ateco 2007]]="TOTALE",FALSE,TRUE,TRUE)</f>
        <v>1</v>
      </c>
      <c r="N140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09">
        <f>IFERROR(FIND("(",istat[[#This Row],[Variabile]])-2,LEN(istat[[#This Row],[Variabile]]))</f>
        <v>7</v>
      </c>
      <c r="P1409" t="str">
        <f>LEFT(istat[[#This Row],[Variabile]],istat[[#This Row],[unique_id_variable_text_num_char]])</f>
        <v>imprese</v>
      </c>
      <c r="Q1409" t="str">
        <f>istat[[#This Row],[unique_id_ateco_text]]&amp;": "&amp;istat[[#This Row],[unique_id_variable_text]]</f>
        <v>23 fabbricazione di altri prodotti della lavorazione di minerali non metalliferi: imprese</v>
      </c>
    </row>
    <row r="1410" spans="1:17" x14ac:dyDescent="0.35">
      <c r="A1410" s="1" t="s">
        <v>11</v>
      </c>
      <c r="B1410" s="1" t="s">
        <v>12</v>
      </c>
      <c r="C1410" s="1" t="s">
        <v>69</v>
      </c>
      <c r="D1410" s="1" t="s">
        <v>70</v>
      </c>
      <c r="E1410" s="1" t="s">
        <v>286</v>
      </c>
      <c r="F1410" s="1" t="s">
        <v>287</v>
      </c>
      <c r="G1410">
        <v>2020</v>
      </c>
      <c r="H1410">
        <v>2020</v>
      </c>
      <c r="I1410">
        <v>28301803</v>
      </c>
      <c r="L1410">
        <f>IF(ISNUMBER(SEARCH("migliaia",istat[[#This Row],[Variabile]])),istat[[#This Row],[Value]]*1000,istat[[#This Row],[Value]])</f>
        <v>28301803000</v>
      </c>
      <c r="M1410" t="b" cm="1">
        <f t="array" ref="M1410">_xlfn.IFS(istat[[#This Row],[Flag Codes]]="c",FALSE,istat[[#This Row],[Ateco 2007]]="TOTALE",FALSE,TRUE,TRUE)</f>
        <v>1</v>
      </c>
      <c r="N141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0">
        <f>IFERROR(FIND("(",istat[[#This Row],[Variabile]])-2,LEN(istat[[#This Row],[Variabile]]))</f>
        <v>9</v>
      </c>
      <c r="P1410" t="str">
        <f>LEFT(istat[[#This Row],[Variabile]],istat[[#This Row],[unique_id_variable_text_num_char]])</f>
        <v>fatturato</v>
      </c>
      <c r="Q1410" t="str">
        <f>istat[[#This Row],[unique_id_ateco_text]]&amp;": "&amp;istat[[#This Row],[unique_id_variable_text]]</f>
        <v>23 fabbricazione di altri prodotti della lavorazione di minerali non metalliferi: fatturato</v>
      </c>
    </row>
    <row r="1411" spans="1:17" x14ac:dyDescent="0.35">
      <c r="A1411" s="1" t="s">
        <v>11</v>
      </c>
      <c r="B1411" s="1" t="s">
        <v>12</v>
      </c>
      <c r="C1411" s="1" t="s">
        <v>71</v>
      </c>
      <c r="D1411" s="1" t="s">
        <v>72</v>
      </c>
      <c r="E1411" s="1" t="s">
        <v>286</v>
      </c>
      <c r="F1411" s="1" t="s">
        <v>287</v>
      </c>
      <c r="G1411">
        <v>2020</v>
      </c>
      <c r="H1411">
        <v>2020</v>
      </c>
      <c r="I1411">
        <v>28354055</v>
      </c>
      <c r="L1411">
        <f>IF(ISNUMBER(SEARCH("migliaia",istat[[#This Row],[Variabile]])),istat[[#This Row],[Value]]*1000,istat[[#This Row],[Value]])</f>
        <v>28354055000</v>
      </c>
      <c r="M1411" t="b" cm="1">
        <f t="array" ref="M1411">_xlfn.IFS(istat[[#This Row],[Flag Codes]]="c",FALSE,istat[[#This Row],[Ateco 2007]]="TOTALE",FALSE,TRUE,TRUE)</f>
        <v>1</v>
      </c>
      <c r="N1411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1">
        <f>IFERROR(FIND("(",istat[[#This Row],[Variabile]])-2,LEN(istat[[#This Row],[Variabile]]))</f>
        <v>23</v>
      </c>
      <c r="P1411" t="str">
        <f>LEFT(istat[[#This Row],[Variabile]],istat[[#This Row],[unique_id_variable_text_num_char]])</f>
        <v>valore della produzione</v>
      </c>
      <c r="Q1411" t="str">
        <f>istat[[#This Row],[unique_id_ateco_text]]&amp;": "&amp;istat[[#This Row],[unique_id_variable_text]]</f>
        <v>23 fabbricazione di altri prodotti della lavorazione di minerali non metalliferi: valore della produzione</v>
      </c>
    </row>
    <row r="1412" spans="1:17" x14ac:dyDescent="0.35">
      <c r="A1412" s="1" t="s">
        <v>11</v>
      </c>
      <c r="B1412" s="1" t="s">
        <v>12</v>
      </c>
      <c r="C1412" s="1" t="s">
        <v>73</v>
      </c>
      <c r="D1412" s="1" t="s">
        <v>74</v>
      </c>
      <c r="E1412" s="1" t="s">
        <v>286</v>
      </c>
      <c r="F1412" s="1" t="s">
        <v>287</v>
      </c>
      <c r="G1412">
        <v>2020</v>
      </c>
      <c r="H1412">
        <v>2020</v>
      </c>
      <c r="I1412">
        <v>8917841</v>
      </c>
      <c r="L1412">
        <f>IF(ISNUMBER(SEARCH("migliaia",istat[[#This Row],[Variabile]])),istat[[#This Row],[Value]]*1000,istat[[#This Row],[Value]])</f>
        <v>8917841000</v>
      </c>
      <c r="M1412" t="b" cm="1">
        <f t="array" ref="M1412">_xlfn.IFS(istat[[#This Row],[Flag Codes]]="c",FALSE,istat[[#This Row],[Ateco 2007]]="TOTALE",FALSE,TRUE,TRUE)</f>
        <v>1</v>
      </c>
      <c r="N1412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2">
        <f>IFERROR(FIND("(",istat[[#This Row],[Variabile]])-2,LEN(istat[[#This Row],[Variabile]]))</f>
        <v>36</v>
      </c>
      <c r="P1412" t="str">
        <f>LEFT(istat[[#This Row],[Variabile]],istat[[#This Row],[unique_id_variable_text_num_char]])</f>
        <v>valore aggiunto al costo dei fattori</v>
      </c>
      <c r="Q1412" t="str">
        <f>istat[[#This Row],[unique_id_ateco_text]]&amp;": "&amp;istat[[#This Row],[unique_id_variable_text]]</f>
        <v>23 fabbricazione di altri prodotti della lavorazione di minerali non metalliferi: valore aggiunto al costo dei fattori</v>
      </c>
    </row>
    <row r="1413" spans="1:17" x14ac:dyDescent="0.35">
      <c r="A1413" s="1" t="s">
        <v>11</v>
      </c>
      <c r="B1413" s="1" t="s">
        <v>12</v>
      </c>
      <c r="C1413" s="1" t="s">
        <v>77</v>
      </c>
      <c r="D1413" s="1" t="s">
        <v>78</v>
      </c>
      <c r="E1413" s="1" t="s">
        <v>286</v>
      </c>
      <c r="F1413" s="1" t="s">
        <v>287</v>
      </c>
      <c r="G1413">
        <v>2020</v>
      </c>
      <c r="H1413">
        <v>2020</v>
      </c>
      <c r="I1413">
        <v>3546679</v>
      </c>
      <c r="L1413">
        <f>IF(ISNUMBER(SEARCH("migliaia",istat[[#This Row],[Variabile]])),istat[[#This Row],[Value]]*1000,istat[[#This Row],[Value]])</f>
        <v>3546679000</v>
      </c>
      <c r="M1413" t="b" cm="1">
        <f t="array" ref="M1413">_xlfn.IFS(istat[[#This Row],[Flag Codes]]="c",FALSE,istat[[#This Row],[Ateco 2007]]="TOTALE",FALSE,TRUE,TRUE)</f>
        <v>1</v>
      </c>
      <c r="N1413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3">
        <f>IFERROR(FIND("(",istat[[#This Row],[Variabile]])-2,LEN(istat[[#This Row],[Variabile]]))</f>
        <v>23</v>
      </c>
      <c r="P1413" t="str">
        <f>LEFT(istat[[#This Row],[Variabile]],istat[[#This Row],[unique_id_variable_text_num_char]])</f>
        <v>margine operativo lordo</v>
      </c>
      <c r="Q1413" t="str">
        <f>istat[[#This Row],[unique_id_ateco_text]]&amp;": "&amp;istat[[#This Row],[unique_id_variable_text]]</f>
        <v>23 fabbricazione di altri prodotti della lavorazione di minerali non metalliferi: margine operativo lordo</v>
      </c>
    </row>
    <row r="1414" spans="1:17" x14ac:dyDescent="0.35">
      <c r="A1414" s="1" t="s">
        <v>11</v>
      </c>
      <c r="B1414" s="1" t="s">
        <v>12</v>
      </c>
      <c r="C1414" s="1" t="s">
        <v>79</v>
      </c>
      <c r="D1414" s="1" t="s">
        <v>80</v>
      </c>
      <c r="E1414" s="1" t="s">
        <v>286</v>
      </c>
      <c r="F1414" s="1" t="s">
        <v>287</v>
      </c>
      <c r="G1414">
        <v>2020</v>
      </c>
      <c r="H1414">
        <v>2020</v>
      </c>
      <c r="I1414">
        <v>19456229</v>
      </c>
      <c r="L1414">
        <f>IF(ISNUMBER(SEARCH("migliaia",istat[[#This Row],[Variabile]])),istat[[#This Row],[Value]]*1000,istat[[#This Row],[Value]])</f>
        <v>19456229000</v>
      </c>
      <c r="M1414" t="b" cm="1">
        <f t="array" ref="M1414">_xlfn.IFS(istat[[#This Row],[Flag Codes]]="c",FALSE,istat[[#This Row],[Ateco 2007]]="TOTALE",FALSE,TRUE,TRUE)</f>
        <v>1</v>
      </c>
      <c r="N1414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4">
        <f>IFERROR(FIND("(",istat[[#This Row],[Variabile]])-2,LEN(istat[[#This Row],[Variabile]]))</f>
        <v>26</v>
      </c>
      <c r="P1414" t="str">
        <f>LEFT(istat[[#This Row],[Variabile]],istat[[#This Row],[unique_id_variable_text_num_char]])</f>
        <v>acquisto di beni e servizi</v>
      </c>
      <c r="Q1414" t="str">
        <f>istat[[#This Row],[unique_id_ateco_text]]&amp;": "&amp;istat[[#This Row],[unique_id_variable_text]]</f>
        <v>23 fabbricazione di altri prodotti della lavorazione di minerali non metalliferi: acquisto di beni e servizi</v>
      </c>
    </row>
    <row r="1415" spans="1:17" x14ac:dyDescent="0.35">
      <c r="A1415" s="1" t="s">
        <v>11</v>
      </c>
      <c r="B1415" s="1" t="s">
        <v>12</v>
      </c>
      <c r="C1415" s="1" t="s">
        <v>81</v>
      </c>
      <c r="D1415" s="1" t="s">
        <v>82</v>
      </c>
      <c r="E1415" s="1" t="s">
        <v>286</v>
      </c>
      <c r="F1415" s="1" t="s">
        <v>287</v>
      </c>
      <c r="G1415">
        <v>2020</v>
      </c>
      <c r="H1415">
        <v>2020</v>
      </c>
      <c r="I1415">
        <v>5371165</v>
      </c>
      <c r="L1415">
        <f>IF(ISNUMBER(SEARCH("migliaia",istat[[#This Row],[Variabile]])),istat[[#This Row],[Value]]*1000,istat[[#This Row],[Value]])</f>
        <v>5371165000</v>
      </c>
      <c r="M1415" t="b" cm="1">
        <f t="array" ref="M1415">_xlfn.IFS(istat[[#This Row],[Flag Codes]]="c",FALSE,istat[[#This Row],[Ateco 2007]]="TOTALE",FALSE,TRUE,TRUE)</f>
        <v>1</v>
      </c>
      <c r="N1415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5">
        <f>IFERROR(FIND("(",istat[[#This Row],[Variabile]])-2,LEN(istat[[#This Row],[Variabile]]))</f>
        <v>19</v>
      </c>
      <c r="P1415" t="str">
        <f>LEFT(istat[[#This Row],[Variabile]],istat[[#This Row],[unique_id_variable_text_num_char]])</f>
        <v>costi del personale</v>
      </c>
      <c r="Q1415" t="str">
        <f>istat[[#This Row],[unique_id_ateco_text]]&amp;": "&amp;istat[[#This Row],[unique_id_variable_text]]</f>
        <v>23 fabbricazione di altri prodotti della lavorazione di minerali non metalliferi: costi del personale</v>
      </c>
    </row>
    <row r="1416" spans="1:17" x14ac:dyDescent="0.35">
      <c r="A1416" s="1" t="s">
        <v>11</v>
      </c>
      <c r="B1416" s="1" t="s">
        <v>12</v>
      </c>
      <c r="C1416" s="1" t="s">
        <v>85</v>
      </c>
      <c r="D1416" s="1" t="s">
        <v>86</v>
      </c>
      <c r="E1416" s="1" t="s">
        <v>286</v>
      </c>
      <c r="F1416" s="1" t="s">
        <v>287</v>
      </c>
      <c r="G1416">
        <v>2020</v>
      </c>
      <c r="H1416">
        <v>2020</v>
      </c>
      <c r="I1416">
        <v>3762935</v>
      </c>
      <c r="L1416">
        <f>IF(ISNUMBER(SEARCH("migliaia",istat[[#This Row],[Variabile]])),istat[[#This Row],[Value]]*1000,istat[[#This Row],[Value]])</f>
        <v>3762935000</v>
      </c>
      <c r="M1416" t="b" cm="1">
        <f t="array" ref="M1416">_xlfn.IFS(istat[[#This Row],[Flag Codes]]="c",FALSE,istat[[#This Row],[Ateco 2007]]="TOTALE",FALSE,TRUE,TRUE)</f>
        <v>1</v>
      </c>
      <c r="N1416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6">
        <f>IFERROR(FIND("(",istat[[#This Row],[Variabile]])-2,LEN(istat[[#This Row],[Variabile]]))</f>
        <v>17</v>
      </c>
      <c r="P1416" t="str">
        <f>LEFT(istat[[#This Row],[Variabile]],istat[[#This Row],[unique_id_variable_text_num_char]])</f>
        <v>salari e stipendi</v>
      </c>
      <c r="Q1416" t="str">
        <f>istat[[#This Row],[unique_id_ateco_text]]&amp;": "&amp;istat[[#This Row],[unique_id_variable_text]]</f>
        <v>23 fabbricazione di altri prodotti della lavorazione di minerali non metalliferi: salari e stipendi</v>
      </c>
    </row>
    <row r="1417" spans="1:17" x14ac:dyDescent="0.35">
      <c r="A1417" s="1" t="s">
        <v>11</v>
      </c>
      <c r="B1417" s="1" t="s">
        <v>12</v>
      </c>
      <c r="C1417" s="1" t="s">
        <v>87</v>
      </c>
      <c r="D1417" s="1" t="s">
        <v>88</v>
      </c>
      <c r="E1417" s="1" t="s">
        <v>286</v>
      </c>
      <c r="F1417" s="1" t="s">
        <v>287</v>
      </c>
      <c r="G1417">
        <v>2020</v>
      </c>
      <c r="H1417">
        <v>2020</v>
      </c>
      <c r="I1417">
        <v>1670374</v>
      </c>
      <c r="L1417">
        <f>IF(ISNUMBER(SEARCH("migliaia",istat[[#This Row],[Variabile]])),istat[[#This Row],[Value]]*1000,istat[[#This Row],[Value]])</f>
        <v>1670374000</v>
      </c>
      <c r="M1417" t="b" cm="1">
        <f t="array" ref="M1417">_xlfn.IFS(istat[[#This Row],[Flag Codes]]="c",FALSE,istat[[#This Row],[Ateco 2007]]="TOTALE",FALSE,TRUE,TRUE)</f>
        <v>1</v>
      </c>
      <c r="N1417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7">
        <f>IFERROR(FIND("(",istat[[#This Row],[Variabile]])-2,LEN(istat[[#This Row],[Variabile]]))</f>
        <v>36</v>
      </c>
      <c r="P1417" t="str">
        <f>LEFT(istat[[#This Row],[Variabile]],istat[[#This Row],[unique_id_variable_text_num_char]])</f>
        <v>investimenti lordi in beni materiali</v>
      </c>
      <c r="Q1417" t="str">
        <f>istat[[#This Row],[unique_id_ateco_text]]&amp;": "&amp;istat[[#This Row],[unique_id_variable_text]]</f>
        <v>23 fabbricazione di altri prodotti della lavorazione di minerali non metalliferi: investimenti lordi in beni materiali</v>
      </c>
    </row>
    <row r="1418" spans="1:17" x14ac:dyDescent="0.35">
      <c r="A1418" s="1" t="s">
        <v>11</v>
      </c>
      <c r="B1418" s="1" t="s">
        <v>12</v>
      </c>
      <c r="C1418" s="1" t="s">
        <v>91</v>
      </c>
      <c r="D1418" s="1" t="s">
        <v>92</v>
      </c>
      <c r="E1418" s="1" t="s">
        <v>286</v>
      </c>
      <c r="F1418" s="1" t="s">
        <v>287</v>
      </c>
      <c r="G1418">
        <v>2020</v>
      </c>
      <c r="H1418">
        <v>2020</v>
      </c>
      <c r="I1418">
        <v>145829</v>
      </c>
      <c r="L1418">
        <f>IF(ISNUMBER(SEARCH("migliaia",istat[[#This Row],[Variabile]])),istat[[#This Row],[Value]]*1000,istat[[#This Row],[Value]])</f>
        <v>145829</v>
      </c>
      <c r="M1418" t="b" cm="1">
        <f t="array" ref="M1418">_xlfn.IFS(istat[[#This Row],[Flag Codes]]="c",FALSE,istat[[#This Row],[Ateco 2007]]="TOTALE",FALSE,TRUE,TRUE)</f>
        <v>1</v>
      </c>
      <c r="N1418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8">
        <f>IFERROR(FIND("(",istat[[#This Row],[Variabile]])-2,LEN(istat[[#This Row],[Variabile]]))</f>
        <v>8</v>
      </c>
      <c r="P1418" t="str">
        <f>LEFT(istat[[#This Row],[Variabile]],istat[[#This Row],[unique_id_variable_text_num_char]])</f>
        <v>occupati</v>
      </c>
      <c r="Q1418" t="str">
        <f>istat[[#This Row],[unique_id_ateco_text]]&amp;": "&amp;istat[[#This Row],[unique_id_variable_text]]</f>
        <v>23 fabbricazione di altri prodotti della lavorazione di minerali non metalliferi: occupati</v>
      </c>
    </row>
    <row r="1419" spans="1:17" x14ac:dyDescent="0.35">
      <c r="A1419" s="1" t="s">
        <v>11</v>
      </c>
      <c r="B1419" s="1" t="s">
        <v>12</v>
      </c>
      <c r="C1419" s="1" t="s">
        <v>95</v>
      </c>
      <c r="D1419" s="1" t="s">
        <v>96</v>
      </c>
      <c r="E1419" s="1" t="s">
        <v>286</v>
      </c>
      <c r="F1419" s="1" t="s">
        <v>287</v>
      </c>
      <c r="G1419">
        <v>2020</v>
      </c>
      <c r="H1419">
        <v>2020</v>
      </c>
      <c r="I1419">
        <v>126054</v>
      </c>
      <c r="L1419">
        <f>IF(ISNUMBER(SEARCH("migliaia",istat[[#This Row],[Variabile]])),istat[[#This Row],[Value]]*1000,istat[[#This Row],[Value]])</f>
        <v>126054</v>
      </c>
      <c r="M1419" t="b" cm="1">
        <f t="array" ref="M1419">_xlfn.IFS(istat[[#This Row],[Flag Codes]]="c",FALSE,istat[[#This Row],[Ateco 2007]]="TOTALE",FALSE,TRUE,TRUE)</f>
        <v>1</v>
      </c>
      <c r="N1419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19">
        <f>IFERROR(FIND("(",istat[[#This Row],[Variabile]])-2,LEN(istat[[#This Row],[Variabile]]))</f>
        <v>21</v>
      </c>
      <c r="P1419" t="str">
        <f>LEFT(istat[[#This Row],[Variabile]],istat[[#This Row],[unique_id_variable_text_num_char]])</f>
        <v>lavoratori dipendenti</v>
      </c>
      <c r="Q1419" t="str">
        <f>istat[[#This Row],[unique_id_ateco_text]]&amp;": "&amp;istat[[#This Row],[unique_id_variable_text]]</f>
        <v>23 fabbricazione di altri prodotti della lavorazione di minerali non metalliferi: lavoratori dipendenti</v>
      </c>
    </row>
    <row r="1420" spans="1:17" x14ac:dyDescent="0.35">
      <c r="A1420" s="1" t="s">
        <v>11</v>
      </c>
      <c r="B1420" s="1" t="s">
        <v>12</v>
      </c>
      <c r="C1420" s="1" t="s">
        <v>101</v>
      </c>
      <c r="D1420" s="1" t="s">
        <v>102</v>
      </c>
      <c r="E1420" s="1" t="s">
        <v>286</v>
      </c>
      <c r="F1420" s="1" t="s">
        <v>287</v>
      </c>
      <c r="G1420">
        <v>2020</v>
      </c>
      <c r="H1420">
        <v>2020</v>
      </c>
      <c r="I1420">
        <v>189852</v>
      </c>
      <c r="L1420">
        <f>IF(ISNUMBER(SEARCH("migliaia",istat[[#This Row],[Variabile]])),istat[[#This Row],[Value]]*1000,istat[[#This Row],[Value]])</f>
        <v>189852000</v>
      </c>
      <c r="M1420" t="b" cm="1">
        <f t="array" ref="M1420">_xlfn.IFS(istat[[#This Row],[Flag Codes]]="c",FALSE,istat[[#This Row],[Ateco 2007]]="TOTALE",FALSE,TRUE,TRUE)</f>
        <v>1</v>
      </c>
      <c r="N1420" t="str">
        <f>istat[[#This Row],[ATECO_2007]]&amp;" "&amp;LEFT(istat[[#This Row],[Ateco 2007]],IFERROR(FIND("(",istat[[#This Row],[Ateco 2007]])-2,LEN(istat[[#This Row],[Ateco 2007]])))</f>
        <v>23 fabbricazione di altri prodotti della lavorazione di minerali non metalliferi</v>
      </c>
      <c r="O1420">
        <f>IFERROR(FIND("(",istat[[#This Row],[Variabile]])-2,LEN(istat[[#This Row],[Variabile]]))</f>
        <v>27</v>
      </c>
      <c r="P1420" t="str">
        <f>LEFT(istat[[#This Row],[Variabile]],istat[[#This Row],[unique_id_variable_text_num_char]])</f>
        <v>ore lavorate dai dipendenti</v>
      </c>
      <c r="Q1420" t="str">
        <f>istat[[#This Row],[unique_id_ateco_text]]&amp;": "&amp;istat[[#This Row],[unique_id_variable_text]]</f>
        <v>23 fabbricazione di altri prodotti della lavorazione di minerali non metalliferi: ore lavorate dai dipendenti</v>
      </c>
    </row>
    <row r="1421" spans="1:17" x14ac:dyDescent="0.35">
      <c r="A1421" s="1" t="s">
        <v>11</v>
      </c>
      <c r="B1421" s="1" t="s">
        <v>12</v>
      </c>
      <c r="C1421" s="1" t="s">
        <v>13</v>
      </c>
      <c r="D1421" s="1" t="s">
        <v>14</v>
      </c>
      <c r="E1421" s="1" t="s">
        <v>288</v>
      </c>
      <c r="F1421" s="1" t="s">
        <v>289</v>
      </c>
      <c r="G1421">
        <v>2020</v>
      </c>
      <c r="H1421">
        <v>2020</v>
      </c>
      <c r="I1421">
        <v>15467</v>
      </c>
      <c r="L1421">
        <f>IF(ISNUMBER(SEARCH("migliaia",istat[[#This Row],[Variabile]])),istat[[#This Row],[Value]]*1000,istat[[#This Row],[Value]])</f>
        <v>15467</v>
      </c>
      <c r="M1421" t="b" cm="1">
        <f t="array" ref="M1421">_xlfn.IFS(istat[[#This Row],[Flag Codes]]="c",FALSE,istat[[#This Row],[Ateco 2007]]="TOTALE",FALSE,TRUE,TRUE)</f>
        <v>1</v>
      </c>
      <c r="N1421" t="str">
        <f>istat[[#This Row],[ATECO_2007]]&amp;" "&amp;LEFT(istat[[#This Row],[Ateco 2007]],IFERROR(FIND("(",istat[[#This Row],[Ateco 2007]])-2,LEN(istat[[#This Row],[Ateco 2007]])))</f>
        <v>31 fabbricazione di mobili</v>
      </c>
      <c r="O1421">
        <f>IFERROR(FIND("(",istat[[#This Row],[Variabile]])-2,LEN(istat[[#This Row],[Variabile]]))</f>
        <v>7</v>
      </c>
      <c r="P1421" t="str">
        <f>LEFT(istat[[#This Row],[Variabile]],istat[[#This Row],[unique_id_variable_text_num_char]])</f>
        <v>imprese</v>
      </c>
      <c r="Q1421" t="str">
        <f>istat[[#This Row],[unique_id_ateco_text]]&amp;": "&amp;istat[[#This Row],[unique_id_variable_text]]</f>
        <v>31 fabbricazione di mobili: imprese</v>
      </c>
    </row>
    <row r="1422" spans="1:17" x14ac:dyDescent="0.35">
      <c r="A1422" s="1" t="s">
        <v>11</v>
      </c>
      <c r="B1422" s="1" t="s">
        <v>12</v>
      </c>
      <c r="C1422" s="1" t="s">
        <v>69</v>
      </c>
      <c r="D1422" s="1" t="s">
        <v>70</v>
      </c>
      <c r="E1422" s="1" t="s">
        <v>288</v>
      </c>
      <c r="F1422" s="1" t="s">
        <v>289</v>
      </c>
      <c r="G1422">
        <v>2020</v>
      </c>
      <c r="H1422">
        <v>2020</v>
      </c>
      <c r="I1422">
        <v>19778562</v>
      </c>
      <c r="L1422">
        <f>IF(ISNUMBER(SEARCH("migliaia",istat[[#This Row],[Variabile]])),istat[[#This Row],[Value]]*1000,istat[[#This Row],[Value]])</f>
        <v>19778562000</v>
      </c>
      <c r="M1422" t="b" cm="1">
        <f t="array" ref="M1422">_xlfn.IFS(istat[[#This Row],[Flag Codes]]="c",FALSE,istat[[#This Row],[Ateco 2007]]="TOTALE",FALSE,TRUE,TRUE)</f>
        <v>1</v>
      </c>
      <c r="N1422" t="str">
        <f>istat[[#This Row],[ATECO_2007]]&amp;" "&amp;LEFT(istat[[#This Row],[Ateco 2007]],IFERROR(FIND("(",istat[[#This Row],[Ateco 2007]])-2,LEN(istat[[#This Row],[Ateco 2007]])))</f>
        <v>31 fabbricazione di mobili</v>
      </c>
      <c r="O1422">
        <f>IFERROR(FIND("(",istat[[#This Row],[Variabile]])-2,LEN(istat[[#This Row],[Variabile]]))</f>
        <v>9</v>
      </c>
      <c r="P1422" t="str">
        <f>LEFT(istat[[#This Row],[Variabile]],istat[[#This Row],[unique_id_variable_text_num_char]])</f>
        <v>fatturato</v>
      </c>
      <c r="Q1422" t="str">
        <f>istat[[#This Row],[unique_id_ateco_text]]&amp;": "&amp;istat[[#This Row],[unique_id_variable_text]]</f>
        <v>31 fabbricazione di mobili: fatturato</v>
      </c>
    </row>
    <row r="1423" spans="1:17" x14ac:dyDescent="0.35">
      <c r="A1423" s="1" t="s">
        <v>11</v>
      </c>
      <c r="B1423" s="1" t="s">
        <v>12</v>
      </c>
      <c r="C1423" s="1" t="s">
        <v>71</v>
      </c>
      <c r="D1423" s="1" t="s">
        <v>72</v>
      </c>
      <c r="E1423" s="1" t="s">
        <v>288</v>
      </c>
      <c r="F1423" s="1" t="s">
        <v>289</v>
      </c>
      <c r="G1423">
        <v>2020</v>
      </c>
      <c r="H1423">
        <v>2020</v>
      </c>
      <c r="I1423">
        <v>20030725</v>
      </c>
      <c r="L1423">
        <f>IF(ISNUMBER(SEARCH("migliaia",istat[[#This Row],[Variabile]])),istat[[#This Row],[Value]]*1000,istat[[#This Row],[Value]])</f>
        <v>20030725000</v>
      </c>
      <c r="M1423" t="b" cm="1">
        <f t="array" ref="M1423">_xlfn.IFS(istat[[#This Row],[Flag Codes]]="c",FALSE,istat[[#This Row],[Ateco 2007]]="TOTALE",FALSE,TRUE,TRUE)</f>
        <v>1</v>
      </c>
      <c r="N1423" t="str">
        <f>istat[[#This Row],[ATECO_2007]]&amp;" "&amp;LEFT(istat[[#This Row],[Ateco 2007]],IFERROR(FIND("(",istat[[#This Row],[Ateco 2007]])-2,LEN(istat[[#This Row],[Ateco 2007]])))</f>
        <v>31 fabbricazione di mobili</v>
      </c>
      <c r="O1423">
        <f>IFERROR(FIND("(",istat[[#This Row],[Variabile]])-2,LEN(istat[[#This Row],[Variabile]]))</f>
        <v>23</v>
      </c>
      <c r="P1423" t="str">
        <f>LEFT(istat[[#This Row],[Variabile]],istat[[#This Row],[unique_id_variable_text_num_char]])</f>
        <v>valore della produzione</v>
      </c>
      <c r="Q1423" t="str">
        <f>istat[[#This Row],[unique_id_ateco_text]]&amp;": "&amp;istat[[#This Row],[unique_id_variable_text]]</f>
        <v>31 fabbricazione di mobili: valore della produzione</v>
      </c>
    </row>
    <row r="1424" spans="1:17" x14ac:dyDescent="0.35">
      <c r="A1424" s="1" t="s">
        <v>11</v>
      </c>
      <c r="B1424" s="1" t="s">
        <v>12</v>
      </c>
      <c r="C1424" s="1" t="s">
        <v>73</v>
      </c>
      <c r="D1424" s="1" t="s">
        <v>74</v>
      </c>
      <c r="E1424" s="1" t="s">
        <v>288</v>
      </c>
      <c r="F1424" s="1" t="s">
        <v>289</v>
      </c>
      <c r="G1424">
        <v>2020</v>
      </c>
      <c r="H1424">
        <v>2020</v>
      </c>
      <c r="I1424">
        <v>5704869</v>
      </c>
      <c r="L1424">
        <f>IF(ISNUMBER(SEARCH("migliaia",istat[[#This Row],[Variabile]])),istat[[#This Row],[Value]]*1000,istat[[#This Row],[Value]])</f>
        <v>5704869000</v>
      </c>
      <c r="M1424" t="b" cm="1">
        <f t="array" ref="M1424">_xlfn.IFS(istat[[#This Row],[Flag Codes]]="c",FALSE,istat[[#This Row],[Ateco 2007]]="TOTALE",FALSE,TRUE,TRUE)</f>
        <v>1</v>
      </c>
      <c r="N1424" t="str">
        <f>istat[[#This Row],[ATECO_2007]]&amp;" "&amp;LEFT(istat[[#This Row],[Ateco 2007]],IFERROR(FIND("(",istat[[#This Row],[Ateco 2007]])-2,LEN(istat[[#This Row],[Ateco 2007]])))</f>
        <v>31 fabbricazione di mobili</v>
      </c>
      <c r="O1424">
        <f>IFERROR(FIND("(",istat[[#This Row],[Variabile]])-2,LEN(istat[[#This Row],[Variabile]]))</f>
        <v>36</v>
      </c>
      <c r="P1424" t="str">
        <f>LEFT(istat[[#This Row],[Variabile]],istat[[#This Row],[unique_id_variable_text_num_char]])</f>
        <v>valore aggiunto al costo dei fattori</v>
      </c>
      <c r="Q1424" t="str">
        <f>istat[[#This Row],[unique_id_ateco_text]]&amp;": "&amp;istat[[#This Row],[unique_id_variable_text]]</f>
        <v>31 fabbricazione di mobili: valore aggiunto al costo dei fattori</v>
      </c>
    </row>
    <row r="1425" spans="1:17" x14ac:dyDescent="0.35">
      <c r="A1425" s="1" t="s">
        <v>11</v>
      </c>
      <c r="B1425" s="1" t="s">
        <v>12</v>
      </c>
      <c r="C1425" s="1" t="s">
        <v>77</v>
      </c>
      <c r="D1425" s="1" t="s">
        <v>78</v>
      </c>
      <c r="E1425" s="1" t="s">
        <v>288</v>
      </c>
      <c r="F1425" s="1" t="s">
        <v>289</v>
      </c>
      <c r="G1425">
        <v>2020</v>
      </c>
      <c r="H1425">
        <v>2020</v>
      </c>
      <c r="I1425">
        <v>2073200</v>
      </c>
      <c r="L1425">
        <f>IF(ISNUMBER(SEARCH("migliaia",istat[[#This Row],[Variabile]])),istat[[#This Row],[Value]]*1000,istat[[#This Row],[Value]])</f>
        <v>2073200000</v>
      </c>
      <c r="M1425" t="b" cm="1">
        <f t="array" ref="M1425">_xlfn.IFS(istat[[#This Row],[Flag Codes]]="c",FALSE,istat[[#This Row],[Ateco 2007]]="TOTALE",FALSE,TRUE,TRUE)</f>
        <v>1</v>
      </c>
      <c r="N1425" t="str">
        <f>istat[[#This Row],[ATECO_2007]]&amp;" "&amp;LEFT(istat[[#This Row],[Ateco 2007]],IFERROR(FIND("(",istat[[#This Row],[Ateco 2007]])-2,LEN(istat[[#This Row],[Ateco 2007]])))</f>
        <v>31 fabbricazione di mobili</v>
      </c>
      <c r="O1425">
        <f>IFERROR(FIND("(",istat[[#This Row],[Variabile]])-2,LEN(istat[[#This Row],[Variabile]]))</f>
        <v>23</v>
      </c>
      <c r="P1425" t="str">
        <f>LEFT(istat[[#This Row],[Variabile]],istat[[#This Row],[unique_id_variable_text_num_char]])</f>
        <v>margine operativo lordo</v>
      </c>
      <c r="Q1425" t="str">
        <f>istat[[#This Row],[unique_id_ateco_text]]&amp;": "&amp;istat[[#This Row],[unique_id_variable_text]]</f>
        <v>31 fabbricazione di mobili: margine operativo lordo</v>
      </c>
    </row>
    <row r="1426" spans="1:17" x14ac:dyDescent="0.35">
      <c r="A1426" s="1" t="s">
        <v>11</v>
      </c>
      <c r="B1426" s="1" t="s">
        <v>12</v>
      </c>
      <c r="C1426" s="1" t="s">
        <v>81</v>
      </c>
      <c r="D1426" s="1" t="s">
        <v>82</v>
      </c>
      <c r="E1426" s="1" t="s">
        <v>288</v>
      </c>
      <c r="F1426" s="1" t="s">
        <v>289</v>
      </c>
      <c r="G1426">
        <v>2020</v>
      </c>
      <c r="H1426">
        <v>2020</v>
      </c>
      <c r="I1426">
        <v>3631678</v>
      </c>
      <c r="L1426">
        <f>IF(ISNUMBER(SEARCH("migliaia",istat[[#This Row],[Variabile]])),istat[[#This Row],[Value]]*1000,istat[[#This Row],[Value]])</f>
        <v>3631678000</v>
      </c>
      <c r="M1426" t="b" cm="1">
        <f t="array" ref="M1426">_xlfn.IFS(istat[[#This Row],[Flag Codes]]="c",FALSE,istat[[#This Row],[Ateco 2007]]="TOTALE",FALSE,TRUE,TRUE)</f>
        <v>1</v>
      </c>
      <c r="N1426" t="str">
        <f>istat[[#This Row],[ATECO_2007]]&amp;" "&amp;LEFT(istat[[#This Row],[Ateco 2007]],IFERROR(FIND("(",istat[[#This Row],[Ateco 2007]])-2,LEN(istat[[#This Row],[Ateco 2007]])))</f>
        <v>31 fabbricazione di mobili</v>
      </c>
      <c r="O1426">
        <f>IFERROR(FIND("(",istat[[#This Row],[Variabile]])-2,LEN(istat[[#This Row],[Variabile]]))</f>
        <v>19</v>
      </c>
      <c r="P1426" t="str">
        <f>LEFT(istat[[#This Row],[Variabile]],istat[[#This Row],[unique_id_variable_text_num_char]])</f>
        <v>costi del personale</v>
      </c>
      <c r="Q1426" t="str">
        <f>istat[[#This Row],[unique_id_ateco_text]]&amp;": "&amp;istat[[#This Row],[unique_id_variable_text]]</f>
        <v>31 fabbricazione di mobili: costi del personale</v>
      </c>
    </row>
    <row r="1427" spans="1:17" x14ac:dyDescent="0.35">
      <c r="A1427" s="1" t="s">
        <v>11</v>
      </c>
      <c r="B1427" s="1" t="s">
        <v>12</v>
      </c>
      <c r="C1427" s="1" t="s">
        <v>13</v>
      </c>
      <c r="D1427" s="1" t="s">
        <v>14</v>
      </c>
      <c r="E1427" s="1" t="s">
        <v>290</v>
      </c>
      <c r="F1427" s="1" t="s">
        <v>291</v>
      </c>
      <c r="G1427">
        <v>2020</v>
      </c>
      <c r="H1427">
        <v>2020</v>
      </c>
      <c r="I1427">
        <v>7961</v>
      </c>
      <c r="L1427">
        <f>IF(ISNUMBER(SEARCH("migliaia",istat[[#This Row],[Variabile]])),istat[[#This Row],[Value]]*1000,istat[[#This Row],[Value]])</f>
        <v>7961</v>
      </c>
      <c r="M1427" t="b" cm="1">
        <f t="array" ref="M1427">_xlfn.IFS(istat[[#This Row],[Flag Codes]]="c",FALSE,istat[[#This Row],[Ateco 2007]]="TOTALE",FALSE,TRUE,TRUE)</f>
        <v>1</v>
      </c>
      <c r="N142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7">
        <f>IFERROR(FIND("(",istat[[#This Row],[Variabile]])-2,LEN(istat[[#This Row],[Variabile]]))</f>
        <v>7</v>
      </c>
      <c r="P1427" t="str">
        <f>LEFT(istat[[#This Row],[Variabile]],istat[[#This Row],[unique_id_variable_text_num_char]])</f>
        <v>imprese</v>
      </c>
      <c r="Q1427" t="str">
        <f>istat[[#This Row],[unique_id_ateco_text]]&amp;": "&amp;istat[[#This Row],[unique_id_variable_text]]</f>
        <v>59 attività di produzione cinematografica, di video e di programmi televisivi, di registrazioni musicali e sonore: imprese</v>
      </c>
    </row>
    <row r="1428" spans="1:17" x14ac:dyDescent="0.35">
      <c r="A1428" s="1" t="s">
        <v>11</v>
      </c>
      <c r="B1428" s="1" t="s">
        <v>12</v>
      </c>
      <c r="C1428" s="1" t="s">
        <v>69</v>
      </c>
      <c r="D1428" s="1" t="s">
        <v>70</v>
      </c>
      <c r="E1428" s="1" t="s">
        <v>290</v>
      </c>
      <c r="F1428" s="1" t="s">
        <v>291</v>
      </c>
      <c r="G1428">
        <v>2020</v>
      </c>
      <c r="H1428">
        <v>2020</v>
      </c>
      <c r="I1428">
        <v>3829300</v>
      </c>
      <c r="L1428">
        <f>IF(ISNUMBER(SEARCH("migliaia",istat[[#This Row],[Variabile]])),istat[[#This Row],[Value]]*1000,istat[[#This Row],[Value]])</f>
        <v>3829300000</v>
      </c>
      <c r="M1428" t="b" cm="1">
        <f t="array" ref="M1428">_xlfn.IFS(istat[[#This Row],[Flag Codes]]="c",FALSE,istat[[#This Row],[Ateco 2007]]="TOTALE",FALSE,TRUE,TRUE)</f>
        <v>1</v>
      </c>
      <c r="N142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8">
        <f>IFERROR(FIND("(",istat[[#This Row],[Variabile]])-2,LEN(istat[[#This Row],[Variabile]]))</f>
        <v>9</v>
      </c>
      <c r="P1428" t="str">
        <f>LEFT(istat[[#This Row],[Variabile]],istat[[#This Row],[unique_id_variable_text_num_char]])</f>
        <v>fatturato</v>
      </c>
      <c r="Q1428" t="str">
        <f>istat[[#This Row],[unique_id_ateco_text]]&amp;": "&amp;istat[[#This Row],[unique_id_variable_text]]</f>
        <v>59 attività di produzione cinematografica, di video e di programmi televisivi, di registrazioni musicali e sonore: fatturato</v>
      </c>
    </row>
    <row r="1429" spans="1:17" x14ac:dyDescent="0.35">
      <c r="A1429" s="1" t="s">
        <v>11</v>
      </c>
      <c r="B1429" s="1" t="s">
        <v>12</v>
      </c>
      <c r="C1429" s="1" t="s">
        <v>71</v>
      </c>
      <c r="D1429" s="1" t="s">
        <v>72</v>
      </c>
      <c r="E1429" s="1" t="s">
        <v>290</v>
      </c>
      <c r="F1429" s="1" t="s">
        <v>291</v>
      </c>
      <c r="G1429">
        <v>2020</v>
      </c>
      <c r="H1429">
        <v>2020</v>
      </c>
      <c r="I1429">
        <v>4702016</v>
      </c>
      <c r="L1429">
        <f>IF(ISNUMBER(SEARCH("migliaia",istat[[#This Row],[Variabile]])),istat[[#This Row],[Value]]*1000,istat[[#This Row],[Value]])</f>
        <v>4702016000</v>
      </c>
      <c r="M1429" t="b" cm="1">
        <f t="array" ref="M1429">_xlfn.IFS(istat[[#This Row],[Flag Codes]]="c",FALSE,istat[[#This Row],[Ateco 2007]]="TOTALE",FALSE,TRUE,TRUE)</f>
        <v>1</v>
      </c>
      <c r="N1429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29">
        <f>IFERROR(FIND("(",istat[[#This Row],[Variabile]])-2,LEN(istat[[#This Row],[Variabile]]))</f>
        <v>23</v>
      </c>
      <c r="P1429" t="str">
        <f>LEFT(istat[[#This Row],[Variabile]],istat[[#This Row],[unique_id_variable_text_num_char]])</f>
        <v>valore della produzione</v>
      </c>
      <c r="Q1429" t="str">
        <f>istat[[#This Row],[unique_id_ateco_text]]&amp;": "&amp;istat[[#This Row],[unique_id_variable_text]]</f>
        <v>59 attività di produzione cinematografica, di video e di programmi televisivi, di registrazioni musicali e sonore: valore della produzione</v>
      </c>
    </row>
    <row r="1430" spans="1:17" x14ac:dyDescent="0.35">
      <c r="A1430" s="1" t="s">
        <v>11</v>
      </c>
      <c r="B1430" s="1" t="s">
        <v>12</v>
      </c>
      <c r="C1430" s="1" t="s">
        <v>73</v>
      </c>
      <c r="D1430" s="1" t="s">
        <v>74</v>
      </c>
      <c r="E1430" s="1" t="s">
        <v>290</v>
      </c>
      <c r="F1430" s="1" t="s">
        <v>291</v>
      </c>
      <c r="G1430">
        <v>2020</v>
      </c>
      <c r="H1430">
        <v>2020</v>
      </c>
      <c r="I1430">
        <v>2052491</v>
      </c>
      <c r="L1430">
        <f>IF(ISNUMBER(SEARCH("migliaia",istat[[#This Row],[Variabile]])),istat[[#This Row],[Value]]*1000,istat[[#This Row],[Value]])</f>
        <v>2052491000</v>
      </c>
      <c r="M1430" t="b" cm="1">
        <f t="array" ref="M1430">_xlfn.IFS(istat[[#This Row],[Flag Codes]]="c",FALSE,istat[[#This Row],[Ateco 2007]]="TOTALE",FALSE,TRUE,TRUE)</f>
        <v>1</v>
      </c>
      <c r="N1430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0">
        <f>IFERROR(FIND("(",istat[[#This Row],[Variabile]])-2,LEN(istat[[#This Row],[Variabile]]))</f>
        <v>36</v>
      </c>
      <c r="P1430" t="str">
        <f>LEFT(istat[[#This Row],[Variabile]],istat[[#This Row],[unique_id_variable_text_num_char]])</f>
        <v>valore aggiunto al costo dei fattori</v>
      </c>
      <c r="Q1430" t="str">
        <f>istat[[#This Row],[unique_id_ateco_text]]&amp;": "&amp;istat[[#This Row],[unique_id_variable_text]]</f>
        <v>59 attività di produzione cinematografica, di video e di programmi televisivi, di registrazioni musicali e sonore: valore aggiunto al costo dei fattori</v>
      </c>
    </row>
    <row r="1431" spans="1:17" x14ac:dyDescent="0.35">
      <c r="A1431" s="1" t="s">
        <v>11</v>
      </c>
      <c r="B1431" s="1" t="s">
        <v>12</v>
      </c>
      <c r="C1431" s="1" t="s">
        <v>77</v>
      </c>
      <c r="D1431" s="1" t="s">
        <v>78</v>
      </c>
      <c r="E1431" s="1" t="s">
        <v>290</v>
      </c>
      <c r="F1431" s="1" t="s">
        <v>291</v>
      </c>
      <c r="G1431">
        <v>2020</v>
      </c>
      <c r="H1431">
        <v>2020</v>
      </c>
      <c r="I1431">
        <v>1241825</v>
      </c>
      <c r="L1431">
        <f>IF(ISNUMBER(SEARCH("migliaia",istat[[#This Row],[Variabile]])),istat[[#This Row],[Value]]*1000,istat[[#This Row],[Value]])</f>
        <v>1241825000</v>
      </c>
      <c r="M1431" t="b" cm="1">
        <f t="array" ref="M1431">_xlfn.IFS(istat[[#This Row],[Flag Codes]]="c",FALSE,istat[[#This Row],[Ateco 2007]]="TOTALE",FALSE,TRUE,TRUE)</f>
        <v>1</v>
      </c>
      <c r="N1431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1">
        <f>IFERROR(FIND("(",istat[[#This Row],[Variabile]])-2,LEN(istat[[#This Row],[Variabile]]))</f>
        <v>23</v>
      </c>
      <c r="P1431" t="str">
        <f>LEFT(istat[[#This Row],[Variabile]],istat[[#This Row],[unique_id_variable_text_num_char]])</f>
        <v>margine operativo lordo</v>
      </c>
      <c r="Q1431" t="str">
        <f>istat[[#This Row],[unique_id_ateco_text]]&amp;": "&amp;istat[[#This Row],[unique_id_variable_text]]</f>
        <v>59 attività di produzione cinematografica, di video e di programmi televisivi, di registrazioni musicali e sonore: margine operativo lordo</v>
      </c>
    </row>
    <row r="1432" spans="1:17" x14ac:dyDescent="0.35">
      <c r="A1432" s="1" t="s">
        <v>11</v>
      </c>
      <c r="B1432" s="1" t="s">
        <v>12</v>
      </c>
      <c r="C1432" s="1" t="s">
        <v>79</v>
      </c>
      <c r="D1432" s="1" t="s">
        <v>80</v>
      </c>
      <c r="E1432" s="1" t="s">
        <v>290</v>
      </c>
      <c r="F1432" s="1" t="s">
        <v>291</v>
      </c>
      <c r="G1432">
        <v>2020</v>
      </c>
      <c r="H1432">
        <v>2020</v>
      </c>
      <c r="I1432">
        <v>2575061</v>
      </c>
      <c r="L1432">
        <f>IF(ISNUMBER(SEARCH("migliaia",istat[[#This Row],[Variabile]])),istat[[#This Row],[Value]]*1000,istat[[#This Row],[Value]])</f>
        <v>2575061000</v>
      </c>
      <c r="M1432" t="b" cm="1">
        <f t="array" ref="M1432">_xlfn.IFS(istat[[#This Row],[Flag Codes]]="c",FALSE,istat[[#This Row],[Ateco 2007]]="TOTALE",FALSE,TRUE,TRUE)</f>
        <v>1</v>
      </c>
      <c r="N1432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2">
        <f>IFERROR(FIND("(",istat[[#This Row],[Variabile]])-2,LEN(istat[[#This Row],[Variabile]]))</f>
        <v>26</v>
      </c>
      <c r="P1432" t="str">
        <f>LEFT(istat[[#This Row],[Variabile]],istat[[#This Row],[unique_id_variable_text_num_char]])</f>
        <v>acquisto di beni e servizi</v>
      </c>
      <c r="Q1432" t="str">
        <f>istat[[#This Row],[unique_id_ateco_text]]&amp;": "&amp;istat[[#This Row],[unique_id_variable_text]]</f>
        <v>59 attività di produzione cinematografica, di video e di programmi televisivi, di registrazioni musicali e sonore: acquisto di beni e servizi</v>
      </c>
    </row>
    <row r="1433" spans="1:17" x14ac:dyDescent="0.35">
      <c r="A1433" s="1" t="s">
        <v>11</v>
      </c>
      <c r="B1433" s="1" t="s">
        <v>12</v>
      </c>
      <c r="C1433" s="1" t="s">
        <v>81</v>
      </c>
      <c r="D1433" s="1" t="s">
        <v>82</v>
      </c>
      <c r="E1433" s="1" t="s">
        <v>290</v>
      </c>
      <c r="F1433" s="1" t="s">
        <v>291</v>
      </c>
      <c r="G1433">
        <v>2020</v>
      </c>
      <c r="H1433">
        <v>2020</v>
      </c>
      <c r="I1433">
        <v>810662</v>
      </c>
      <c r="L1433">
        <f>IF(ISNUMBER(SEARCH("migliaia",istat[[#This Row],[Variabile]])),istat[[#This Row],[Value]]*1000,istat[[#This Row],[Value]])</f>
        <v>810662000</v>
      </c>
      <c r="M1433" t="b" cm="1">
        <f t="array" ref="M1433">_xlfn.IFS(istat[[#This Row],[Flag Codes]]="c",FALSE,istat[[#This Row],[Ateco 2007]]="TOTALE",FALSE,TRUE,TRUE)</f>
        <v>1</v>
      </c>
      <c r="N1433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3">
        <f>IFERROR(FIND("(",istat[[#This Row],[Variabile]])-2,LEN(istat[[#This Row],[Variabile]]))</f>
        <v>19</v>
      </c>
      <c r="P1433" t="str">
        <f>LEFT(istat[[#This Row],[Variabile]],istat[[#This Row],[unique_id_variable_text_num_char]])</f>
        <v>costi del personale</v>
      </c>
      <c r="Q1433" t="str">
        <f>istat[[#This Row],[unique_id_ateco_text]]&amp;": "&amp;istat[[#This Row],[unique_id_variable_text]]</f>
        <v>59 attività di produzione cinematografica, di video e di programmi televisivi, di registrazioni musicali e sonore: costi del personale</v>
      </c>
    </row>
    <row r="1434" spans="1:17" x14ac:dyDescent="0.35">
      <c r="A1434" s="1" t="s">
        <v>11</v>
      </c>
      <c r="B1434" s="1" t="s">
        <v>12</v>
      </c>
      <c r="C1434" s="1" t="s">
        <v>85</v>
      </c>
      <c r="D1434" s="1" t="s">
        <v>86</v>
      </c>
      <c r="E1434" s="1" t="s">
        <v>290</v>
      </c>
      <c r="F1434" s="1" t="s">
        <v>291</v>
      </c>
      <c r="G1434">
        <v>2020</v>
      </c>
      <c r="H1434">
        <v>2020</v>
      </c>
      <c r="I1434">
        <v>595454</v>
      </c>
      <c r="L1434">
        <f>IF(ISNUMBER(SEARCH("migliaia",istat[[#This Row],[Variabile]])),istat[[#This Row],[Value]]*1000,istat[[#This Row],[Value]])</f>
        <v>595454000</v>
      </c>
      <c r="M1434" t="b" cm="1">
        <f t="array" ref="M1434">_xlfn.IFS(istat[[#This Row],[Flag Codes]]="c",FALSE,istat[[#This Row],[Ateco 2007]]="TOTALE",FALSE,TRUE,TRUE)</f>
        <v>1</v>
      </c>
      <c r="N1434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4">
        <f>IFERROR(FIND("(",istat[[#This Row],[Variabile]])-2,LEN(istat[[#This Row],[Variabile]]))</f>
        <v>17</v>
      </c>
      <c r="P1434" t="str">
        <f>LEFT(istat[[#This Row],[Variabile]],istat[[#This Row],[unique_id_variable_text_num_char]])</f>
        <v>salari e stipendi</v>
      </c>
      <c r="Q1434" t="str">
        <f>istat[[#This Row],[unique_id_ateco_text]]&amp;": "&amp;istat[[#This Row],[unique_id_variable_text]]</f>
        <v>59 attività di produzione cinematografica, di video e di programmi televisivi, di registrazioni musicali e sonore: salari e stipendi</v>
      </c>
    </row>
    <row r="1435" spans="1:17" x14ac:dyDescent="0.35">
      <c r="A1435" s="1" t="s">
        <v>11</v>
      </c>
      <c r="B1435" s="1" t="s">
        <v>12</v>
      </c>
      <c r="C1435" s="1" t="s">
        <v>87</v>
      </c>
      <c r="D1435" s="1" t="s">
        <v>88</v>
      </c>
      <c r="E1435" s="1" t="s">
        <v>290</v>
      </c>
      <c r="F1435" s="1" t="s">
        <v>291</v>
      </c>
      <c r="G1435">
        <v>2020</v>
      </c>
      <c r="H1435">
        <v>2020</v>
      </c>
      <c r="I1435">
        <v>71336</v>
      </c>
      <c r="L1435">
        <f>IF(ISNUMBER(SEARCH("migliaia",istat[[#This Row],[Variabile]])),istat[[#This Row],[Value]]*1000,istat[[#This Row],[Value]])</f>
        <v>71336000</v>
      </c>
      <c r="M1435" t="b" cm="1">
        <f t="array" ref="M1435">_xlfn.IFS(istat[[#This Row],[Flag Codes]]="c",FALSE,istat[[#This Row],[Ateco 2007]]="TOTALE",FALSE,TRUE,TRUE)</f>
        <v>1</v>
      </c>
      <c r="N1435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5">
        <f>IFERROR(FIND("(",istat[[#This Row],[Variabile]])-2,LEN(istat[[#This Row],[Variabile]]))</f>
        <v>36</v>
      </c>
      <c r="P1435" t="str">
        <f>LEFT(istat[[#This Row],[Variabile]],istat[[#This Row],[unique_id_variable_text_num_char]])</f>
        <v>investimenti lordi in beni materiali</v>
      </c>
      <c r="Q1435" t="str">
        <f>istat[[#This Row],[unique_id_ateco_text]]&amp;": "&amp;istat[[#This Row],[unique_id_variable_text]]</f>
        <v>59 attività di produzione cinematografica, di video e di programmi televisivi, di registrazioni musicali e sonore: investimenti lordi in beni materiali</v>
      </c>
    </row>
    <row r="1436" spans="1:17" x14ac:dyDescent="0.35">
      <c r="A1436" s="1" t="s">
        <v>11</v>
      </c>
      <c r="B1436" s="1" t="s">
        <v>12</v>
      </c>
      <c r="C1436" s="1" t="s">
        <v>91</v>
      </c>
      <c r="D1436" s="1" t="s">
        <v>92</v>
      </c>
      <c r="E1436" s="1" t="s">
        <v>290</v>
      </c>
      <c r="F1436" s="1" t="s">
        <v>291</v>
      </c>
      <c r="G1436">
        <v>2020</v>
      </c>
      <c r="H1436">
        <v>2020</v>
      </c>
      <c r="I1436">
        <v>25414</v>
      </c>
      <c r="L1436">
        <f>IF(ISNUMBER(SEARCH("migliaia",istat[[#This Row],[Variabile]])),istat[[#This Row],[Value]]*1000,istat[[#This Row],[Value]])</f>
        <v>25414</v>
      </c>
      <c r="M1436" t="b" cm="1">
        <f t="array" ref="M1436">_xlfn.IFS(istat[[#This Row],[Flag Codes]]="c",FALSE,istat[[#This Row],[Ateco 2007]]="TOTALE",FALSE,TRUE,TRUE)</f>
        <v>1</v>
      </c>
      <c r="N1436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6">
        <f>IFERROR(FIND("(",istat[[#This Row],[Variabile]])-2,LEN(istat[[#This Row],[Variabile]]))</f>
        <v>8</v>
      </c>
      <c r="P1436" t="str">
        <f>LEFT(istat[[#This Row],[Variabile]],istat[[#This Row],[unique_id_variable_text_num_char]])</f>
        <v>occupati</v>
      </c>
      <c r="Q1436" t="str">
        <f>istat[[#This Row],[unique_id_ateco_text]]&amp;": "&amp;istat[[#This Row],[unique_id_variable_text]]</f>
        <v>59 attività di produzione cinematografica, di video e di programmi televisivi, di registrazioni musicali e sonore: occupati</v>
      </c>
    </row>
    <row r="1437" spans="1:17" x14ac:dyDescent="0.35">
      <c r="A1437" s="1" t="s">
        <v>11</v>
      </c>
      <c r="B1437" s="1" t="s">
        <v>12</v>
      </c>
      <c r="C1437" s="1" t="s">
        <v>95</v>
      </c>
      <c r="D1437" s="1" t="s">
        <v>96</v>
      </c>
      <c r="E1437" s="1" t="s">
        <v>290</v>
      </c>
      <c r="F1437" s="1" t="s">
        <v>291</v>
      </c>
      <c r="G1437">
        <v>2020</v>
      </c>
      <c r="H1437">
        <v>2020</v>
      </c>
      <c r="I1437">
        <v>18400</v>
      </c>
      <c r="L1437">
        <f>IF(ISNUMBER(SEARCH("migliaia",istat[[#This Row],[Variabile]])),istat[[#This Row],[Value]]*1000,istat[[#This Row],[Value]])</f>
        <v>18400</v>
      </c>
      <c r="M1437" t="b" cm="1">
        <f t="array" ref="M1437">_xlfn.IFS(istat[[#This Row],[Flag Codes]]="c",FALSE,istat[[#This Row],[Ateco 2007]]="TOTALE",FALSE,TRUE,TRUE)</f>
        <v>1</v>
      </c>
      <c r="N1437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7">
        <f>IFERROR(FIND("(",istat[[#This Row],[Variabile]])-2,LEN(istat[[#This Row],[Variabile]]))</f>
        <v>21</v>
      </c>
      <c r="P1437" t="str">
        <f>LEFT(istat[[#This Row],[Variabile]],istat[[#This Row],[unique_id_variable_text_num_char]])</f>
        <v>lavoratori dipendenti</v>
      </c>
      <c r="Q1437" t="str">
        <f>istat[[#This Row],[unique_id_ateco_text]]&amp;": "&amp;istat[[#This Row],[unique_id_variable_text]]</f>
        <v>59 attività di produzione cinematografica, di video e di programmi televisivi, di registrazioni musicali e sonore: lavoratori dipendenti</v>
      </c>
    </row>
    <row r="1438" spans="1:17" x14ac:dyDescent="0.35">
      <c r="A1438" s="1" t="s">
        <v>11</v>
      </c>
      <c r="B1438" s="1" t="s">
        <v>12</v>
      </c>
      <c r="C1438" s="1" t="s">
        <v>101</v>
      </c>
      <c r="D1438" s="1" t="s">
        <v>102</v>
      </c>
      <c r="E1438" s="1" t="s">
        <v>290</v>
      </c>
      <c r="F1438" s="1" t="s">
        <v>291</v>
      </c>
      <c r="G1438">
        <v>2020</v>
      </c>
      <c r="H1438">
        <v>2020</v>
      </c>
      <c r="I1438">
        <v>25262</v>
      </c>
      <c r="L1438">
        <f>IF(ISNUMBER(SEARCH("migliaia",istat[[#This Row],[Variabile]])),istat[[#This Row],[Value]]*1000,istat[[#This Row],[Value]])</f>
        <v>25262000</v>
      </c>
      <c r="M1438" t="b" cm="1">
        <f t="array" ref="M1438">_xlfn.IFS(istat[[#This Row],[Flag Codes]]="c",FALSE,istat[[#This Row],[Ateco 2007]]="TOTALE",FALSE,TRUE,TRUE)</f>
        <v>1</v>
      </c>
      <c r="N1438" t="str">
        <f>istat[[#This Row],[ATECO_2007]]&amp;" "&amp;LEFT(istat[[#This Row],[Ateco 2007]],IFERROR(FIND("(",istat[[#This Row],[Ateco 2007]])-2,LEN(istat[[#This Row],[Ateco 2007]])))</f>
        <v>59 attività di produzione cinematografica, di video e di programmi televisivi, di registrazioni musicali e sonore</v>
      </c>
      <c r="O1438">
        <f>IFERROR(FIND("(",istat[[#This Row],[Variabile]])-2,LEN(istat[[#This Row],[Variabile]]))</f>
        <v>27</v>
      </c>
      <c r="P1438" t="str">
        <f>LEFT(istat[[#This Row],[Variabile]],istat[[#This Row],[unique_id_variable_text_num_char]])</f>
        <v>ore lavorate dai dipendenti</v>
      </c>
      <c r="Q1438" t="str">
        <f>istat[[#This Row],[unique_id_ateco_text]]&amp;": "&amp;istat[[#This Row],[unique_id_variable_text]]</f>
        <v>59 attività di produzione cinematografica, di video e di programmi televisivi, di registrazioni musicali e sonore: ore lavorate dai dipendenti</v>
      </c>
    </row>
    <row r="1439" spans="1:17" x14ac:dyDescent="0.35">
      <c r="A1439" s="1" t="s">
        <v>11</v>
      </c>
      <c r="B1439" s="1" t="s">
        <v>12</v>
      </c>
      <c r="C1439" s="1" t="s">
        <v>13</v>
      </c>
      <c r="D1439" s="1" t="s">
        <v>14</v>
      </c>
      <c r="E1439" s="1" t="s">
        <v>292</v>
      </c>
      <c r="F1439" s="1" t="s">
        <v>293</v>
      </c>
      <c r="G1439">
        <v>2020</v>
      </c>
      <c r="H1439">
        <v>2020</v>
      </c>
      <c r="I1439">
        <v>11154</v>
      </c>
      <c r="L1439">
        <f>IF(ISNUMBER(SEARCH("migliaia",istat[[#This Row],[Variabile]])),istat[[#This Row],[Value]]*1000,istat[[#This Row],[Value]])</f>
        <v>11154</v>
      </c>
      <c r="M1439" t="b" cm="1">
        <f t="array" ref="M1439">_xlfn.IFS(istat[[#This Row],[Flag Codes]]="c",FALSE,istat[[#This Row],[Ateco 2007]]="TOTALE",FALSE,TRUE,TRUE)</f>
        <v>1</v>
      </c>
      <c r="N1439" t="str">
        <f>istat[[#This Row],[ATECO_2007]]&amp;" "&amp;LEFT(istat[[#This Row],[Ateco 2007]],IFERROR(FIND("(",istat[[#This Row],[Ateco 2007]])-2,LEN(istat[[#This Row],[Ateco 2007]])))</f>
        <v>72 ricerca scientifica e sviluppo</v>
      </c>
      <c r="O1439">
        <f>IFERROR(FIND("(",istat[[#This Row],[Variabile]])-2,LEN(istat[[#This Row],[Variabile]]))</f>
        <v>7</v>
      </c>
      <c r="P1439" t="str">
        <f>LEFT(istat[[#This Row],[Variabile]],istat[[#This Row],[unique_id_variable_text_num_char]])</f>
        <v>imprese</v>
      </c>
      <c r="Q1439" t="str">
        <f>istat[[#This Row],[unique_id_ateco_text]]&amp;": "&amp;istat[[#This Row],[unique_id_variable_text]]</f>
        <v>72 ricerca scientifica e sviluppo: imprese</v>
      </c>
    </row>
    <row r="1440" spans="1:17" x14ac:dyDescent="0.35">
      <c r="A1440" s="1" t="s">
        <v>11</v>
      </c>
      <c r="B1440" s="1" t="s">
        <v>12</v>
      </c>
      <c r="C1440" s="1" t="s">
        <v>69</v>
      </c>
      <c r="D1440" s="1" t="s">
        <v>70</v>
      </c>
      <c r="E1440" s="1" t="s">
        <v>292</v>
      </c>
      <c r="F1440" s="1" t="s">
        <v>293</v>
      </c>
      <c r="G1440">
        <v>2020</v>
      </c>
      <c r="H1440">
        <v>2020</v>
      </c>
      <c r="I1440">
        <v>4033514</v>
      </c>
      <c r="L1440">
        <f>IF(ISNUMBER(SEARCH("migliaia",istat[[#This Row],[Variabile]])),istat[[#This Row],[Value]]*1000,istat[[#This Row],[Value]])</f>
        <v>4033514000</v>
      </c>
      <c r="M1440" t="b" cm="1">
        <f t="array" ref="M1440">_xlfn.IFS(istat[[#This Row],[Flag Codes]]="c",FALSE,istat[[#This Row],[Ateco 2007]]="TOTALE",FALSE,TRUE,TRUE)</f>
        <v>1</v>
      </c>
      <c r="N1440" t="str">
        <f>istat[[#This Row],[ATECO_2007]]&amp;" "&amp;LEFT(istat[[#This Row],[Ateco 2007]],IFERROR(FIND("(",istat[[#This Row],[Ateco 2007]])-2,LEN(istat[[#This Row],[Ateco 2007]])))</f>
        <v>72 ricerca scientifica e sviluppo</v>
      </c>
      <c r="O1440">
        <f>IFERROR(FIND("(",istat[[#This Row],[Variabile]])-2,LEN(istat[[#This Row],[Variabile]]))</f>
        <v>9</v>
      </c>
      <c r="P1440" t="str">
        <f>LEFT(istat[[#This Row],[Variabile]],istat[[#This Row],[unique_id_variable_text_num_char]])</f>
        <v>fatturato</v>
      </c>
      <c r="Q1440" t="str">
        <f>istat[[#This Row],[unique_id_ateco_text]]&amp;": "&amp;istat[[#This Row],[unique_id_variable_text]]</f>
        <v>72 ricerca scientifica e sviluppo: fatturato</v>
      </c>
    </row>
    <row r="1441" spans="1:17" x14ac:dyDescent="0.35">
      <c r="A1441" s="1" t="s">
        <v>11</v>
      </c>
      <c r="B1441" s="1" t="s">
        <v>12</v>
      </c>
      <c r="C1441" s="1" t="s">
        <v>71</v>
      </c>
      <c r="D1441" s="1" t="s">
        <v>72</v>
      </c>
      <c r="E1441" s="1" t="s">
        <v>292</v>
      </c>
      <c r="F1441" s="1" t="s">
        <v>293</v>
      </c>
      <c r="G1441">
        <v>2020</v>
      </c>
      <c r="H1441">
        <v>2020</v>
      </c>
      <c r="I1441">
        <v>4692368</v>
      </c>
      <c r="L1441">
        <f>IF(ISNUMBER(SEARCH("migliaia",istat[[#This Row],[Variabile]])),istat[[#This Row],[Value]]*1000,istat[[#This Row],[Value]])</f>
        <v>4692368000</v>
      </c>
      <c r="M1441" t="b" cm="1">
        <f t="array" ref="M1441">_xlfn.IFS(istat[[#This Row],[Flag Codes]]="c",FALSE,istat[[#This Row],[Ateco 2007]]="TOTALE",FALSE,TRUE,TRUE)</f>
        <v>1</v>
      </c>
      <c r="N1441" t="str">
        <f>istat[[#This Row],[ATECO_2007]]&amp;" "&amp;LEFT(istat[[#This Row],[Ateco 2007]],IFERROR(FIND("(",istat[[#This Row],[Ateco 2007]])-2,LEN(istat[[#This Row],[Ateco 2007]])))</f>
        <v>72 ricerca scientifica e sviluppo</v>
      </c>
      <c r="O1441">
        <f>IFERROR(FIND("(",istat[[#This Row],[Variabile]])-2,LEN(istat[[#This Row],[Variabile]]))</f>
        <v>23</v>
      </c>
      <c r="P1441" t="str">
        <f>LEFT(istat[[#This Row],[Variabile]],istat[[#This Row],[unique_id_variable_text_num_char]])</f>
        <v>valore della produzione</v>
      </c>
      <c r="Q1441" t="str">
        <f>istat[[#This Row],[unique_id_ateco_text]]&amp;": "&amp;istat[[#This Row],[unique_id_variable_text]]</f>
        <v>72 ricerca scientifica e sviluppo: valore della produzione</v>
      </c>
    </row>
    <row r="1442" spans="1:17" x14ac:dyDescent="0.35">
      <c r="A1442" s="1" t="s">
        <v>11</v>
      </c>
      <c r="B1442" s="1" t="s">
        <v>12</v>
      </c>
      <c r="C1442" s="1" t="s">
        <v>73</v>
      </c>
      <c r="D1442" s="1" t="s">
        <v>74</v>
      </c>
      <c r="E1442" s="1" t="s">
        <v>292</v>
      </c>
      <c r="F1442" s="1" t="s">
        <v>293</v>
      </c>
      <c r="G1442">
        <v>2020</v>
      </c>
      <c r="H1442">
        <v>2020</v>
      </c>
      <c r="I1442">
        <v>2006425</v>
      </c>
      <c r="L1442">
        <f>IF(ISNUMBER(SEARCH("migliaia",istat[[#This Row],[Variabile]])),istat[[#This Row],[Value]]*1000,istat[[#This Row],[Value]])</f>
        <v>2006425000</v>
      </c>
      <c r="M1442" t="b" cm="1">
        <f t="array" ref="M1442">_xlfn.IFS(istat[[#This Row],[Flag Codes]]="c",FALSE,istat[[#This Row],[Ateco 2007]]="TOTALE",FALSE,TRUE,TRUE)</f>
        <v>1</v>
      </c>
      <c r="N1442" t="str">
        <f>istat[[#This Row],[ATECO_2007]]&amp;" "&amp;LEFT(istat[[#This Row],[Ateco 2007]],IFERROR(FIND("(",istat[[#This Row],[Ateco 2007]])-2,LEN(istat[[#This Row],[Ateco 2007]])))</f>
        <v>72 ricerca scientifica e sviluppo</v>
      </c>
      <c r="O1442">
        <f>IFERROR(FIND("(",istat[[#This Row],[Variabile]])-2,LEN(istat[[#This Row],[Variabile]]))</f>
        <v>36</v>
      </c>
      <c r="P1442" t="str">
        <f>LEFT(istat[[#This Row],[Variabile]],istat[[#This Row],[unique_id_variable_text_num_char]])</f>
        <v>valore aggiunto al costo dei fattori</v>
      </c>
      <c r="Q1442" t="str">
        <f>istat[[#This Row],[unique_id_ateco_text]]&amp;": "&amp;istat[[#This Row],[unique_id_variable_text]]</f>
        <v>72 ricerca scientifica e sviluppo: valore aggiunto al costo dei fattori</v>
      </c>
    </row>
    <row r="1443" spans="1:17" x14ac:dyDescent="0.35">
      <c r="A1443" s="1" t="s">
        <v>11</v>
      </c>
      <c r="B1443" s="1" t="s">
        <v>12</v>
      </c>
      <c r="C1443" s="1" t="s">
        <v>77</v>
      </c>
      <c r="D1443" s="1" t="s">
        <v>78</v>
      </c>
      <c r="E1443" s="1" t="s">
        <v>292</v>
      </c>
      <c r="F1443" s="1" t="s">
        <v>293</v>
      </c>
      <c r="G1443">
        <v>2020</v>
      </c>
      <c r="H1443">
        <v>2020</v>
      </c>
      <c r="I1443">
        <v>732274</v>
      </c>
      <c r="L1443">
        <f>IF(ISNUMBER(SEARCH("migliaia",istat[[#This Row],[Variabile]])),istat[[#This Row],[Value]]*1000,istat[[#This Row],[Value]])</f>
        <v>732274000</v>
      </c>
      <c r="M1443" t="b" cm="1">
        <f t="array" ref="M1443">_xlfn.IFS(istat[[#This Row],[Flag Codes]]="c",FALSE,istat[[#This Row],[Ateco 2007]]="TOTALE",FALSE,TRUE,TRUE)</f>
        <v>1</v>
      </c>
      <c r="N1443" t="str">
        <f>istat[[#This Row],[ATECO_2007]]&amp;" "&amp;LEFT(istat[[#This Row],[Ateco 2007]],IFERROR(FIND("(",istat[[#This Row],[Ateco 2007]])-2,LEN(istat[[#This Row],[Ateco 2007]])))</f>
        <v>72 ricerca scientifica e sviluppo</v>
      </c>
      <c r="O1443">
        <f>IFERROR(FIND("(",istat[[#This Row],[Variabile]])-2,LEN(istat[[#This Row],[Variabile]]))</f>
        <v>23</v>
      </c>
      <c r="P1443" t="str">
        <f>LEFT(istat[[#This Row],[Variabile]],istat[[#This Row],[unique_id_variable_text_num_char]])</f>
        <v>margine operativo lordo</v>
      </c>
      <c r="Q1443" t="str">
        <f>istat[[#This Row],[unique_id_ateco_text]]&amp;": "&amp;istat[[#This Row],[unique_id_variable_text]]</f>
        <v>72 ricerca scientifica e sviluppo: margine operativo lordo</v>
      </c>
    </row>
    <row r="1444" spans="1:17" x14ac:dyDescent="0.35">
      <c r="A1444" s="1" t="s">
        <v>11</v>
      </c>
      <c r="B1444" s="1" t="s">
        <v>12</v>
      </c>
      <c r="C1444" s="1" t="s">
        <v>79</v>
      </c>
      <c r="D1444" s="1" t="s">
        <v>80</v>
      </c>
      <c r="E1444" s="1" t="s">
        <v>292</v>
      </c>
      <c r="F1444" s="1" t="s">
        <v>293</v>
      </c>
      <c r="G1444">
        <v>2020</v>
      </c>
      <c r="H1444">
        <v>2020</v>
      </c>
      <c r="I1444">
        <v>2618376</v>
      </c>
      <c r="L1444">
        <f>IF(ISNUMBER(SEARCH("migliaia",istat[[#This Row],[Variabile]])),istat[[#This Row],[Value]]*1000,istat[[#This Row],[Value]])</f>
        <v>2618376000</v>
      </c>
      <c r="M1444" t="b" cm="1">
        <f t="array" ref="M1444">_xlfn.IFS(istat[[#This Row],[Flag Codes]]="c",FALSE,istat[[#This Row],[Ateco 2007]]="TOTALE",FALSE,TRUE,TRUE)</f>
        <v>1</v>
      </c>
      <c r="N1444" t="str">
        <f>istat[[#This Row],[ATECO_2007]]&amp;" "&amp;LEFT(istat[[#This Row],[Ateco 2007]],IFERROR(FIND("(",istat[[#This Row],[Ateco 2007]])-2,LEN(istat[[#This Row],[Ateco 2007]])))</f>
        <v>72 ricerca scientifica e sviluppo</v>
      </c>
      <c r="O1444">
        <f>IFERROR(FIND("(",istat[[#This Row],[Variabile]])-2,LEN(istat[[#This Row],[Variabile]]))</f>
        <v>26</v>
      </c>
      <c r="P1444" t="str">
        <f>LEFT(istat[[#This Row],[Variabile]],istat[[#This Row],[unique_id_variable_text_num_char]])</f>
        <v>acquisto di beni e servizi</v>
      </c>
      <c r="Q1444" t="str">
        <f>istat[[#This Row],[unique_id_ateco_text]]&amp;": "&amp;istat[[#This Row],[unique_id_variable_text]]</f>
        <v>72 ricerca scientifica e sviluppo: acquisto di beni e servizi</v>
      </c>
    </row>
    <row r="1445" spans="1:17" x14ac:dyDescent="0.35">
      <c r="A1445" s="1" t="s">
        <v>11</v>
      </c>
      <c r="B1445" s="1" t="s">
        <v>12</v>
      </c>
      <c r="C1445" s="1" t="s">
        <v>81</v>
      </c>
      <c r="D1445" s="1" t="s">
        <v>82</v>
      </c>
      <c r="E1445" s="1" t="s">
        <v>292</v>
      </c>
      <c r="F1445" s="1" t="s">
        <v>293</v>
      </c>
      <c r="G1445">
        <v>2020</v>
      </c>
      <c r="H1445">
        <v>2020</v>
      </c>
      <c r="I1445">
        <v>1274152</v>
      </c>
      <c r="L1445">
        <f>IF(ISNUMBER(SEARCH("migliaia",istat[[#This Row],[Variabile]])),istat[[#This Row],[Value]]*1000,istat[[#This Row],[Value]])</f>
        <v>1274152000</v>
      </c>
      <c r="M1445" t="b" cm="1">
        <f t="array" ref="M1445">_xlfn.IFS(istat[[#This Row],[Flag Codes]]="c",FALSE,istat[[#This Row],[Ateco 2007]]="TOTALE",FALSE,TRUE,TRUE)</f>
        <v>1</v>
      </c>
      <c r="N1445" t="str">
        <f>istat[[#This Row],[ATECO_2007]]&amp;" "&amp;LEFT(istat[[#This Row],[Ateco 2007]],IFERROR(FIND("(",istat[[#This Row],[Ateco 2007]])-2,LEN(istat[[#This Row],[Ateco 2007]])))</f>
        <v>72 ricerca scientifica e sviluppo</v>
      </c>
      <c r="O1445">
        <f>IFERROR(FIND("(",istat[[#This Row],[Variabile]])-2,LEN(istat[[#This Row],[Variabile]]))</f>
        <v>19</v>
      </c>
      <c r="P1445" t="str">
        <f>LEFT(istat[[#This Row],[Variabile]],istat[[#This Row],[unique_id_variable_text_num_char]])</f>
        <v>costi del personale</v>
      </c>
      <c r="Q1445" t="str">
        <f>istat[[#This Row],[unique_id_ateco_text]]&amp;": "&amp;istat[[#This Row],[unique_id_variable_text]]</f>
        <v>72 ricerca scientifica e sviluppo: costi del personale</v>
      </c>
    </row>
    <row r="1446" spans="1:17" x14ac:dyDescent="0.35">
      <c r="A1446" s="1" t="s">
        <v>11</v>
      </c>
      <c r="B1446" s="1" t="s">
        <v>12</v>
      </c>
      <c r="C1446" s="1" t="s">
        <v>85</v>
      </c>
      <c r="D1446" s="1" t="s">
        <v>86</v>
      </c>
      <c r="E1446" s="1" t="s">
        <v>292</v>
      </c>
      <c r="F1446" s="1" t="s">
        <v>293</v>
      </c>
      <c r="G1446">
        <v>2020</v>
      </c>
      <c r="H1446">
        <v>2020</v>
      </c>
      <c r="I1446">
        <v>921565</v>
      </c>
      <c r="L1446">
        <f>IF(ISNUMBER(SEARCH("migliaia",istat[[#This Row],[Variabile]])),istat[[#This Row],[Value]]*1000,istat[[#This Row],[Value]])</f>
        <v>921565000</v>
      </c>
      <c r="M1446" t="b" cm="1">
        <f t="array" ref="M1446">_xlfn.IFS(istat[[#This Row],[Flag Codes]]="c",FALSE,istat[[#This Row],[Ateco 2007]]="TOTALE",FALSE,TRUE,TRUE)</f>
        <v>1</v>
      </c>
      <c r="N1446" t="str">
        <f>istat[[#This Row],[ATECO_2007]]&amp;" "&amp;LEFT(istat[[#This Row],[Ateco 2007]],IFERROR(FIND("(",istat[[#This Row],[Ateco 2007]])-2,LEN(istat[[#This Row],[Ateco 2007]])))</f>
        <v>72 ricerca scientifica e sviluppo</v>
      </c>
      <c r="O1446">
        <f>IFERROR(FIND("(",istat[[#This Row],[Variabile]])-2,LEN(istat[[#This Row],[Variabile]]))</f>
        <v>17</v>
      </c>
      <c r="P1446" t="str">
        <f>LEFT(istat[[#This Row],[Variabile]],istat[[#This Row],[unique_id_variable_text_num_char]])</f>
        <v>salari e stipendi</v>
      </c>
      <c r="Q1446" t="str">
        <f>istat[[#This Row],[unique_id_ateco_text]]&amp;": "&amp;istat[[#This Row],[unique_id_variable_text]]</f>
        <v>72 ricerca scientifica e sviluppo: salari e stipendi</v>
      </c>
    </row>
    <row r="1447" spans="1:17" x14ac:dyDescent="0.35">
      <c r="A1447" s="1" t="s">
        <v>11</v>
      </c>
      <c r="B1447" s="1" t="s">
        <v>12</v>
      </c>
      <c r="C1447" s="1" t="s">
        <v>87</v>
      </c>
      <c r="D1447" s="1" t="s">
        <v>88</v>
      </c>
      <c r="E1447" s="1" t="s">
        <v>292</v>
      </c>
      <c r="F1447" s="1" t="s">
        <v>293</v>
      </c>
      <c r="G1447">
        <v>2020</v>
      </c>
      <c r="H1447">
        <v>2020</v>
      </c>
      <c r="I1447">
        <v>181346</v>
      </c>
      <c r="L1447">
        <f>IF(ISNUMBER(SEARCH("migliaia",istat[[#This Row],[Variabile]])),istat[[#This Row],[Value]]*1000,istat[[#This Row],[Value]])</f>
        <v>181346000</v>
      </c>
      <c r="M1447" t="b" cm="1">
        <f t="array" ref="M1447">_xlfn.IFS(istat[[#This Row],[Flag Codes]]="c",FALSE,istat[[#This Row],[Ateco 2007]]="TOTALE",FALSE,TRUE,TRUE)</f>
        <v>1</v>
      </c>
      <c r="N1447" t="str">
        <f>istat[[#This Row],[ATECO_2007]]&amp;" "&amp;LEFT(istat[[#This Row],[Ateco 2007]],IFERROR(FIND("(",istat[[#This Row],[Ateco 2007]])-2,LEN(istat[[#This Row],[Ateco 2007]])))</f>
        <v>72 ricerca scientifica e sviluppo</v>
      </c>
      <c r="O1447">
        <f>IFERROR(FIND("(",istat[[#This Row],[Variabile]])-2,LEN(istat[[#This Row],[Variabile]]))</f>
        <v>36</v>
      </c>
      <c r="P1447" t="str">
        <f>LEFT(istat[[#This Row],[Variabile]],istat[[#This Row],[unique_id_variable_text_num_char]])</f>
        <v>investimenti lordi in beni materiali</v>
      </c>
      <c r="Q1447" t="str">
        <f>istat[[#This Row],[unique_id_ateco_text]]&amp;": "&amp;istat[[#This Row],[unique_id_variable_text]]</f>
        <v>72 ricerca scientifica e sviluppo: investimenti lordi in beni materiali</v>
      </c>
    </row>
    <row r="1448" spans="1:17" x14ac:dyDescent="0.35">
      <c r="A1448" s="1" t="s">
        <v>11</v>
      </c>
      <c r="B1448" s="1" t="s">
        <v>12</v>
      </c>
      <c r="C1448" s="1" t="s">
        <v>91</v>
      </c>
      <c r="D1448" s="1" t="s">
        <v>92</v>
      </c>
      <c r="E1448" s="1" t="s">
        <v>292</v>
      </c>
      <c r="F1448" s="1" t="s">
        <v>293</v>
      </c>
      <c r="G1448">
        <v>2020</v>
      </c>
      <c r="H1448">
        <v>2020</v>
      </c>
      <c r="I1448">
        <v>30934</v>
      </c>
      <c r="L1448">
        <f>IF(ISNUMBER(SEARCH("migliaia",istat[[#This Row],[Variabile]])),istat[[#This Row],[Value]]*1000,istat[[#This Row],[Value]])</f>
        <v>30934</v>
      </c>
      <c r="M1448" t="b" cm="1">
        <f t="array" ref="M1448">_xlfn.IFS(istat[[#This Row],[Flag Codes]]="c",FALSE,istat[[#This Row],[Ateco 2007]]="TOTALE",FALSE,TRUE,TRUE)</f>
        <v>1</v>
      </c>
      <c r="N1448" t="str">
        <f>istat[[#This Row],[ATECO_2007]]&amp;" "&amp;LEFT(istat[[#This Row],[Ateco 2007]],IFERROR(FIND("(",istat[[#This Row],[Ateco 2007]])-2,LEN(istat[[#This Row],[Ateco 2007]])))</f>
        <v>72 ricerca scientifica e sviluppo</v>
      </c>
      <c r="O1448">
        <f>IFERROR(FIND("(",istat[[#This Row],[Variabile]])-2,LEN(istat[[#This Row],[Variabile]]))</f>
        <v>8</v>
      </c>
      <c r="P1448" t="str">
        <f>LEFT(istat[[#This Row],[Variabile]],istat[[#This Row],[unique_id_variable_text_num_char]])</f>
        <v>occupati</v>
      </c>
      <c r="Q1448" t="str">
        <f>istat[[#This Row],[unique_id_ateco_text]]&amp;": "&amp;istat[[#This Row],[unique_id_variable_text]]</f>
        <v>72 ricerca scientifica e sviluppo: occupati</v>
      </c>
    </row>
    <row r="1449" spans="1:17" x14ac:dyDescent="0.35">
      <c r="A1449" s="1" t="s">
        <v>11</v>
      </c>
      <c r="B1449" s="1" t="s">
        <v>12</v>
      </c>
      <c r="C1449" s="1" t="s">
        <v>95</v>
      </c>
      <c r="D1449" s="1" t="s">
        <v>96</v>
      </c>
      <c r="E1449" s="1" t="s">
        <v>292</v>
      </c>
      <c r="F1449" s="1" t="s">
        <v>293</v>
      </c>
      <c r="G1449">
        <v>2020</v>
      </c>
      <c r="H1449">
        <v>2020</v>
      </c>
      <c r="I1449">
        <v>21981</v>
      </c>
      <c r="L1449">
        <f>IF(ISNUMBER(SEARCH("migliaia",istat[[#This Row],[Variabile]])),istat[[#This Row],[Value]]*1000,istat[[#This Row],[Value]])</f>
        <v>21981</v>
      </c>
      <c r="M1449" t="b" cm="1">
        <f t="array" ref="M1449">_xlfn.IFS(istat[[#This Row],[Flag Codes]]="c",FALSE,istat[[#This Row],[Ateco 2007]]="TOTALE",FALSE,TRUE,TRUE)</f>
        <v>1</v>
      </c>
      <c r="N1449" t="str">
        <f>istat[[#This Row],[ATECO_2007]]&amp;" "&amp;LEFT(istat[[#This Row],[Ateco 2007]],IFERROR(FIND("(",istat[[#This Row],[Ateco 2007]])-2,LEN(istat[[#This Row],[Ateco 2007]])))</f>
        <v>72 ricerca scientifica e sviluppo</v>
      </c>
      <c r="O1449">
        <f>IFERROR(FIND("(",istat[[#This Row],[Variabile]])-2,LEN(istat[[#This Row],[Variabile]]))</f>
        <v>21</v>
      </c>
      <c r="P1449" t="str">
        <f>LEFT(istat[[#This Row],[Variabile]],istat[[#This Row],[unique_id_variable_text_num_char]])</f>
        <v>lavoratori dipendenti</v>
      </c>
      <c r="Q1449" t="str">
        <f>istat[[#This Row],[unique_id_ateco_text]]&amp;": "&amp;istat[[#This Row],[unique_id_variable_text]]</f>
        <v>72 ricerca scientifica e sviluppo: lavoratori dipendenti</v>
      </c>
    </row>
    <row r="1450" spans="1:17" x14ac:dyDescent="0.35">
      <c r="A1450" s="1" t="s">
        <v>11</v>
      </c>
      <c r="B1450" s="1" t="s">
        <v>12</v>
      </c>
      <c r="C1450" s="1" t="s">
        <v>101</v>
      </c>
      <c r="D1450" s="1" t="s">
        <v>102</v>
      </c>
      <c r="E1450" s="1" t="s">
        <v>292</v>
      </c>
      <c r="F1450" s="1" t="s">
        <v>293</v>
      </c>
      <c r="G1450">
        <v>2020</v>
      </c>
      <c r="H1450">
        <v>2020</v>
      </c>
      <c r="I1450">
        <v>36313</v>
      </c>
      <c r="L1450">
        <f>IF(ISNUMBER(SEARCH("migliaia",istat[[#This Row],[Variabile]])),istat[[#This Row],[Value]]*1000,istat[[#This Row],[Value]])</f>
        <v>36313000</v>
      </c>
      <c r="M1450" t="b" cm="1">
        <f t="array" ref="M1450">_xlfn.IFS(istat[[#This Row],[Flag Codes]]="c",FALSE,istat[[#This Row],[Ateco 2007]]="TOTALE",FALSE,TRUE,TRUE)</f>
        <v>1</v>
      </c>
      <c r="N1450" t="str">
        <f>istat[[#This Row],[ATECO_2007]]&amp;" "&amp;LEFT(istat[[#This Row],[Ateco 2007]],IFERROR(FIND("(",istat[[#This Row],[Ateco 2007]])-2,LEN(istat[[#This Row],[Ateco 2007]])))</f>
        <v>72 ricerca scientifica e sviluppo</v>
      </c>
      <c r="O1450">
        <f>IFERROR(FIND("(",istat[[#This Row],[Variabile]])-2,LEN(istat[[#This Row],[Variabile]]))</f>
        <v>27</v>
      </c>
      <c r="P1450" t="str">
        <f>LEFT(istat[[#This Row],[Variabile]],istat[[#This Row],[unique_id_variable_text_num_char]])</f>
        <v>ore lavorate dai dipendenti</v>
      </c>
      <c r="Q1450" t="str">
        <f>istat[[#This Row],[unique_id_ateco_text]]&amp;": "&amp;istat[[#This Row],[unique_id_variable_text]]</f>
        <v>72 ricerca scientifica e sviluppo: ore lavorate dai dipendenti</v>
      </c>
    </row>
    <row r="1451" spans="1:17" x14ac:dyDescent="0.35">
      <c r="A1451" s="1" t="s">
        <v>11</v>
      </c>
      <c r="B1451" s="1" t="s">
        <v>12</v>
      </c>
      <c r="C1451" s="1" t="s">
        <v>69</v>
      </c>
      <c r="D1451" s="1" t="s">
        <v>70</v>
      </c>
      <c r="E1451" s="1" t="s">
        <v>294</v>
      </c>
      <c r="F1451" s="1" t="s">
        <v>295</v>
      </c>
      <c r="G1451">
        <v>2020</v>
      </c>
      <c r="H1451">
        <v>2020</v>
      </c>
      <c r="I1451">
        <v>10000592</v>
      </c>
      <c r="L1451">
        <f>IF(ISNUMBER(SEARCH("migliaia",istat[[#This Row],[Variabile]])),istat[[#This Row],[Value]]*1000,istat[[#This Row],[Value]])</f>
        <v>10000592000</v>
      </c>
      <c r="M1451" t="b" cm="1">
        <f t="array" ref="M1451">_xlfn.IFS(istat[[#This Row],[Flag Codes]]="c",FALSE,istat[[#This Row],[Ateco 2007]]="TOTALE",FALSE,TRUE,TRUE)</f>
        <v>1</v>
      </c>
      <c r="N1451" t="str">
        <f>istat[[#This Row],[ATECO_2007]]&amp;" "&amp;LEFT(istat[[#This Row],[Ateco 2007]],IFERROR(FIND("(",istat[[#This Row],[Ateco 2007]])-2,LEN(istat[[#This Row],[Ateco 2007]])))</f>
        <v>73 pubblicità e ricerche di mercato</v>
      </c>
      <c r="O1451">
        <f>IFERROR(FIND("(",istat[[#This Row],[Variabile]])-2,LEN(istat[[#This Row],[Variabile]]))</f>
        <v>9</v>
      </c>
      <c r="P1451" t="str">
        <f>LEFT(istat[[#This Row],[Variabile]],istat[[#This Row],[unique_id_variable_text_num_char]])</f>
        <v>fatturato</v>
      </c>
      <c r="Q1451" t="str">
        <f>istat[[#This Row],[unique_id_ateco_text]]&amp;": "&amp;istat[[#This Row],[unique_id_variable_text]]</f>
        <v>73 pubblicità e ricerche di mercato: fatturato</v>
      </c>
    </row>
    <row r="1452" spans="1:17" x14ac:dyDescent="0.35">
      <c r="A1452" s="1" t="s">
        <v>11</v>
      </c>
      <c r="B1452" s="1" t="s">
        <v>12</v>
      </c>
      <c r="C1452" s="1" t="s">
        <v>71</v>
      </c>
      <c r="D1452" s="1" t="s">
        <v>72</v>
      </c>
      <c r="E1452" s="1" t="s">
        <v>294</v>
      </c>
      <c r="F1452" s="1" t="s">
        <v>295</v>
      </c>
      <c r="G1452">
        <v>2020</v>
      </c>
      <c r="H1452">
        <v>2020</v>
      </c>
      <c r="I1452">
        <v>11901125</v>
      </c>
      <c r="L1452">
        <f>IF(ISNUMBER(SEARCH("migliaia",istat[[#This Row],[Variabile]])),istat[[#This Row],[Value]]*1000,istat[[#This Row],[Value]])</f>
        <v>11901125000</v>
      </c>
      <c r="M1452" t="b" cm="1">
        <f t="array" ref="M1452">_xlfn.IFS(istat[[#This Row],[Flag Codes]]="c",FALSE,istat[[#This Row],[Ateco 2007]]="TOTALE",FALSE,TRUE,TRUE)</f>
        <v>1</v>
      </c>
      <c r="N1452" t="str">
        <f>istat[[#This Row],[ATECO_2007]]&amp;" "&amp;LEFT(istat[[#This Row],[Ateco 2007]],IFERROR(FIND("(",istat[[#This Row],[Ateco 2007]])-2,LEN(istat[[#This Row],[Ateco 2007]])))</f>
        <v>73 pubblicità e ricerche di mercato</v>
      </c>
      <c r="O1452">
        <f>IFERROR(FIND("(",istat[[#This Row],[Variabile]])-2,LEN(istat[[#This Row],[Variabile]]))</f>
        <v>23</v>
      </c>
      <c r="P1452" t="str">
        <f>LEFT(istat[[#This Row],[Variabile]],istat[[#This Row],[unique_id_variable_text_num_char]])</f>
        <v>valore della produzione</v>
      </c>
      <c r="Q1452" t="str">
        <f>istat[[#This Row],[unique_id_ateco_text]]&amp;": "&amp;istat[[#This Row],[unique_id_variable_text]]</f>
        <v>73 pubblicità e ricerche di mercato: valore della produzione</v>
      </c>
    </row>
    <row r="1453" spans="1:17" x14ac:dyDescent="0.35">
      <c r="A1453" s="1" t="s">
        <v>11</v>
      </c>
      <c r="B1453" s="1" t="s">
        <v>12</v>
      </c>
      <c r="C1453" s="1" t="s">
        <v>73</v>
      </c>
      <c r="D1453" s="1" t="s">
        <v>74</v>
      </c>
      <c r="E1453" s="1" t="s">
        <v>294</v>
      </c>
      <c r="F1453" s="1" t="s">
        <v>295</v>
      </c>
      <c r="G1453">
        <v>2020</v>
      </c>
      <c r="H1453">
        <v>2020</v>
      </c>
      <c r="I1453">
        <v>2958308</v>
      </c>
      <c r="L1453">
        <f>IF(ISNUMBER(SEARCH("migliaia",istat[[#This Row],[Variabile]])),istat[[#This Row],[Value]]*1000,istat[[#This Row],[Value]])</f>
        <v>2958308000</v>
      </c>
      <c r="M1453" t="b" cm="1">
        <f t="array" ref="M1453">_xlfn.IFS(istat[[#This Row],[Flag Codes]]="c",FALSE,istat[[#This Row],[Ateco 2007]]="TOTALE",FALSE,TRUE,TRUE)</f>
        <v>1</v>
      </c>
      <c r="N1453" t="str">
        <f>istat[[#This Row],[ATECO_2007]]&amp;" "&amp;LEFT(istat[[#This Row],[Ateco 2007]],IFERROR(FIND("(",istat[[#This Row],[Ateco 2007]])-2,LEN(istat[[#This Row],[Ateco 2007]])))</f>
        <v>73 pubblicità e ricerche di mercato</v>
      </c>
      <c r="O1453">
        <f>IFERROR(FIND("(",istat[[#This Row],[Variabile]])-2,LEN(istat[[#This Row],[Variabile]]))</f>
        <v>36</v>
      </c>
      <c r="P1453" t="str">
        <f>LEFT(istat[[#This Row],[Variabile]],istat[[#This Row],[unique_id_variable_text_num_char]])</f>
        <v>valore aggiunto al costo dei fattori</v>
      </c>
      <c r="Q1453" t="str">
        <f>istat[[#This Row],[unique_id_ateco_text]]&amp;": "&amp;istat[[#This Row],[unique_id_variable_text]]</f>
        <v>73 pubblicità e ricerche di mercato: valore aggiunto al costo dei fattori</v>
      </c>
    </row>
    <row r="1454" spans="1:17" x14ac:dyDescent="0.35">
      <c r="A1454" s="1" t="s">
        <v>11</v>
      </c>
      <c r="B1454" s="1" t="s">
        <v>12</v>
      </c>
      <c r="C1454" s="1" t="s">
        <v>77</v>
      </c>
      <c r="D1454" s="1" t="s">
        <v>78</v>
      </c>
      <c r="E1454" s="1" t="s">
        <v>294</v>
      </c>
      <c r="F1454" s="1" t="s">
        <v>295</v>
      </c>
      <c r="G1454">
        <v>2020</v>
      </c>
      <c r="H1454">
        <v>2020</v>
      </c>
      <c r="I1454">
        <v>1236773</v>
      </c>
      <c r="L1454">
        <f>IF(ISNUMBER(SEARCH("migliaia",istat[[#This Row],[Variabile]])),istat[[#This Row],[Value]]*1000,istat[[#This Row],[Value]])</f>
        <v>1236773000</v>
      </c>
      <c r="M1454" t="b" cm="1">
        <f t="array" ref="M1454">_xlfn.IFS(istat[[#This Row],[Flag Codes]]="c",FALSE,istat[[#This Row],[Ateco 2007]]="TOTALE",FALSE,TRUE,TRUE)</f>
        <v>1</v>
      </c>
      <c r="N1454" t="str">
        <f>istat[[#This Row],[ATECO_2007]]&amp;" "&amp;LEFT(istat[[#This Row],[Ateco 2007]],IFERROR(FIND("(",istat[[#This Row],[Ateco 2007]])-2,LEN(istat[[#This Row],[Ateco 2007]])))</f>
        <v>73 pubblicità e ricerche di mercato</v>
      </c>
      <c r="O1454">
        <f>IFERROR(FIND("(",istat[[#This Row],[Variabile]])-2,LEN(istat[[#This Row],[Variabile]]))</f>
        <v>23</v>
      </c>
      <c r="P1454" t="str">
        <f>LEFT(istat[[#This Row],[Variabile]],istat[[#This Row],[unique_id_variable_text_num_char]])</f>
        <v>margine operativo lordo</v>
      </c>
      <c r="Q1454" t="str">
        <f>istat[[#This Row],[unique_id_ateco_text]]&amp;": "&amp;istat[[#This Row],[unique_id_variable_text]]</f>
        <v>73 pubblicità e ricerche di mercato: margine operativo lordo</v>
      </c>
    </row>
    <row r="1455" spans="1:17" x14ac:dyDescent="0.35">
      <c r="A1455" s="1" t="s">
        <v>11</v>
      </c>
      <c r="B1455" s="1" t="s">
        <v>12</v>
      </c>
      <c r="C1455" s="1" t="s">
        <v>79</v>
      </c>
      <c r="D1455" s="1" t="s">
        <v>80</v>
      </c>
      <c r="E1455" s="1" t="s">
        <v>294</v>
      </c>
      <c r="F1455" s="1" t="s">
        <v>295</v>
      </c>
      <c r="G1455">
        <v>2020</v>
      </c>
      <c r="H1455">
        <v>2020</v>
      </c>
      <c r="I1455">
        <v>8745546</v>
      </c>
      <c r="L1455">
        <f>IF(ISNUMBER(SEARCH("migliaia",istat[[#This Row],[Variabile]])),istat[[#This Row],[Value]]*1000,istat[[#This Row],[Value]])</f>
        <v>8745546000</v>
      </c>
      <c r="M1455" t="b" cm="1">
        <f t="array" ref="M1455">_xlfn.IFS(istat[[#This Row],[Flag Codes]]="c",FALSE,istat[[#This Row],[Ateco 2007]]="TOTALE",FALSE,TRUE,TRUE)</f>
        <v>1</v>
      </c>
      <c r="N1455" t="str">
        <f>istat[[#This Row],[ATECO_2007]]&amp;" "&amp;LEFT(istat[[#This Row],[Ateco 2007]],IFERROR(FIND("(",istat[[#This Row],[Ateco 2007]])-2,LEN(istat[[#This Row],[Ateco 2007]])))</f>
        <v>73 pubblicità e ricerche di mercato</v>
      </c>
      <c r="O1455">
        <f>IFERROR(FIND("(",istat[[#This Row],[Variabile]])-2,LEN(istat[[#This Row],[Variabile]]))</f>
        <v>26</v>
      </c>
      <c r="P1455" t="str">
        <f>LEFT(istat[[#This Row],[Variabile]],istat[[#This Row],[unique_id_variable_text_num_char]])</f>
        <v>acquisto di beni e servizi</v>
      </c>
      <c r="Q1455" t="str">
        <f>istat[[#This Row],[unique_id_ateco_text]]&amp;": "&amp;istat[[#This Row],[unique_id_variable_text]]</f>
        <v>73 pubblicità e ricerche di mercato: acquisto di beni e servizi</v>
      </c>
    </row>
    <row r="1456" spans="1:17" x14ac:dyDescent="0.35">
      <c r="A1456" s="1" t="s">
        <v>11</v>
      </c>
      <c r="B1456" s="1" t="s">
        <v>12</v>
      </c>
      <c r="C1456" s="1" t="s">
        <v>85</v>
      </c>
      <c r="D1456" s="1" t="s">
        <v>86</v>
      </c>
      <c r="E1456" s="1" t="s">
        <v>294</v>
      </c>
      <c r="F1456" s="1" t="s">
        <v>295</v>
      </c>
      <c r="G1456">
        <v>2020</v>
      </c>
      <c r="H1456">
        <v>2020</v>
      </c>
      <c r="I1456">
        <v>1235213</v>
      </c>
      <c r="L1456">
        <f>IF(ISNUMBER(SEARCH("migliaia",istat[[#This Row],[Variabile]])),istat[[#This Row],[Value]]*1000,istat[[#This Row],[Value]])</f>
        <v>1235213000</v>
      </c>
      <c r="M1456" t="b" cm="1">
        <f t="array" ref="M1456">_xlfn.IFS(istat[[#This Row],[Flag Codes]]="c",FALSE,istat[[#This Row],[Ateco 2007]]="TOTALE",FALSE,TRUE,TRUE)</f>
        <v>1</v>
      </c>
      <c r="N1456" t="str">
        <f>istat[[#This Row],[ATECO_2007]]&amp;" "&amp;LEFT(istat[[#This Row],[Ateco 2007]],IFERROR(FIND("(",istat[[#This Row],[Ateco 2007]])-2,LEN(istat[[#This Row],[Ateco 2007]])))</f>
        <v>73 pubblicità e ricerche di mercato</v>
      </c>
      <c r="O1456">
        <f>IFERROR(FIND("(",istat[[#This Row],[Variabile]])-2,LEN(istat[[#This Row],[Variabile]]))</f>
        <v>17</v>
      </c>
      <c r="P1456" t="str">
        <f>LEFT(istat[[#This Row],[Variabile]],istat[[#This Row],[unique_id_variable_text_num_char]])</f>
        <v>salari e stipendi</v>
      </c>
      <c r="Q1456" t="str">
        <f>istat[[#This Row],[unique_id_ateco_text]]&amp;": "&amp;istat[[#This Row],[unique_id_variable_text]]</f>
        <v>73 pubblicità e ricerche di mercato: salari e stipendi</v>
      </c>
    </row>
    <row r="1457" spans="1:17" x14ac:dyDescent="0.35">
      <c r="A1457" s="1" t="s">
        <v>11</v>
      </c>
      <c r="B1457" s="1" t="s">
        <v>12</v>
      </c>
      <c r="C1457" s="1" t="s">
        <v>101</v>
      </c>
      <c r="D1457" s="1" t="s">
        <v>102</v>
      </c>
      <c r="E1457" s="1" t="s">
        <v>268</v>
      </c>
      <c r="F1457" s="1" t="s">
        <v>269</v>
      </c>
      <c r="G1457">
        <v>2020</v>
      </c>
      <c r="H1457">
        <v>2020</v>
      </c>
      <c r="I1457">
        <v>101154</v>
      </c>
      <c r="L1457">
        <f>IF(ISNUMBER(SEARCH("migliaia",istat[[#This Row],[Variabile]])),istat[[#This Row],[Value]]*1000,istat[[#This Row],[Value]])</f>
        <v>101154000</v>
      </c>
      <c r="M1457" t="b" cm="1">
        <f t="array" ref="M1457">_xlfn.IFS(istat[[#This Row],[Flag Codes]]="c",FALSE,istat[[#This Row],[Ateco 2007]]="TOTALE",FALSE,TRUE,TRUE)</f>
        <v>1</v>
      </c>
      <c r="N1457" t="str">
        <f>istat[[#This Row],[ATECO_2007]]&amp;" "&amp;LEFT(istat[[#This Row],[Ateco 2007]],IFERROR(FIND("(",istat[[#This Row],[Ateco 2007]])-2,LEN(istat[[#This Row],[Ateco 2007]])))</f>
        <v>74 altre attività professionali, scientifiche e tecniche</v>
      </c>
      <c r="O1457">
        <f>IFERROR(FIND("(",istat[[#This Row],[Variabile]])-2,LEN(istat[[#This Row],[Variabile]]))</f>
        <v>27</v>
      </c>
      <c r="P1457" t="str">
        <f>LEFT(istat[[#This Row],[Variabile]],istat[[#This Row],[unique_id_variable_text_num_char]])</f>
        <v>ore lavorate dai dipendenti</v>
      </c>
      <c r="Q1457" t="str">
        <f>istat[[#This Row],[unique_id_ateco_text]]&amp;": "&amp;istat[[#This Row],[unique_id_variable_text]]</f>
        <v>74 altre attività professionali, scientifiche e tecniche: ore lavorate dai dipendenti</v>
      </c>
    </row>
    <row r="1458" spans="1:17" x14ac:dyDescent="0.35">
      <c r="A1458" s="1" t="s">
        <v>11</v>
      </c>
      <c r="B1458" s="1" t="s">
        <v>12</v>
      </c>
      <c r="C1458" s="1" t="s">
        <v>77</v>
      </c>
      <c r="D1458" s="1" t="s">
        <v>78</v>
      </c>
      <c r="E1458" s="1" t="s">
        <v>238</v>
      </c>
      <c r="F1458" s="1" t="s">
        <v>239</v>
      </c>
      <c r="G1458">
        <v>2020</v>
      </c>
      <c r="H1458">
        <v>2020</v>
      </c>
      <c r="I1458">
        <v>279345</v>
      </c>
      <c r="L1458">
        <f>IF(ISNUMBER(SEARCH("migliaia",istat[[#This Row],[Variabile]])),istat[[#This Row],[Value]]*1000,istat[[#This Row],[Value]])</f>
        <v>279345000</v>
      </c>
      <c r="M1458" t="b" cm="1">
        <f t="array" ref="M1458">_xlfn.IFS(istat[[#This Row],[Flag Codes]]="c",FALSE,istat[[#This Row],[Ateco 2007]]="TOTALE",FALSE,TRUE,TRUE)</f>
        <v>1</v>
      </c>
      <c r="N1458" t="str">
        <f>istat[[#This Row],[ATECO_2007]]&amp;" "&amp;LEFT(istat[[#This Row],[Ateco 2007]],IFERROR(FIND("(",istat[[#This Row],[Ateco 2007]])-2,LEN(istat[[#This Row],[Ateco 2007]])))</f>
        <v>88 assistenza sociale non residenziale</v>
      </c>
      <c r="O1458">
        <f>IFERROR(FIND("(",istat[[#This Row],[Variabile]])-2,LEN(istat[[#This Row],[Variabile]]))</f>
        <v>23</v>
      </c>
      <c r="P1458" t="str">
        <f>LEFT(istat[[#This Row],[Variabile]],istat[[#This Row],[unique_id_variable_text_num_char]])</f>
        <v>margine operativo lordo</v>
      </c>
      <c r="Q1458" t="str">
        <f>istat[[#This Row],[unique_id_ateco_text]]&amp;": "&amp;istat[[#This Row],[unique_id_variable_text]]</f>
        <v>88 assistenza sociale non residenziale: margine operativo lordo</v>
      </c>
    </row>
    <row r="1459" spans="1:17" x14ac:dyDescent="0.35">
      <c r="A1459" s="1" t="s">
        <v>11</v>
      </c>
      <c r="B1459" s="1" t="s">
        <v>12</v>
      </c>
      <c r="C1459" s="1" t="s">
        <v>101</v>
      </c>
      <c r="D1459" s="1" t="s">
        <v>102</v>
      </c>
      <c r="E1459" s="1" t="s">
        <v>238</v>
      </c>
      <c r="F1459" s="1" t="s">
        <v>239</v>
      </c>
      <c r="G1459">
        <v>2020</v>
      </c>
      <c r="H1459">
        <v>2020</v>
      </c>
      <c r="I1459">
        <v>203810</v>
      </c>
      <c r="L1459">
        <f>IF(ISNUMBER(SEARCH("migliaia",istat[[#This Row],[Variabile]])),istat[[#This Row],[Value]]*1000,istat[[#This Row],[Value]])</f>
        <v>203810000</v>
      </c>
      <c r="M1459" t="b" cm="1">
        <f t="array" ref="M1459">_xlfn.IFS(istat[[#This Row],[Flag Codes]]="c",FALSE,istat[[#This Row],[Ateco 2007]]="TOTALE",FALSE,TRUE,TRUE)</f>
        <v>1</v>
      </c>
      <c r="N1459" t="str">
        <f>istat[[#This Row],[ATECO_2007]]&amp;" "&amp;LEFT(istat[[#This Row],[Ateco 2007]],IFERROR(FIND("(",istat[[#This Row],[Ateco 2007]])-2,LEN(istat[[#This Row],[Ateco 2007]])))</f>
        <v>88 assistenza sociale non residenziale</v>
      </c>
      <c r="O1459">
        <f>IFERROR(FIND("(",istat[[#This Row],[Variabile]])-2,LEN(istat[[#This Row],[Variabile]]))</f>
        <v>27</v>
      </c>
      <c r="P1459" t="str">
        <f>LEFT(istat[[#This Row],[Variabile]],istat[[#This Row],[unique_id_variable_text_num_char]])</f>
        <v>ore lavorate dai dipendenti</v>
      </c>
      <c r="Q1459" t="str">
        <f>istat[[#This Row],[unique_id_ateco_text]]&amp;": "&amp;istat[[#This Row],[unique_id_variable_text]]</f>
        <v>88 assistenza sociale non residenziale: ore lavorate dai dipendenti</v>
      </c>
    </row>
    <row r="1460" spans="1:17" x14ac:dyDescent="0.35">
      <c r="A1460" s="1" t="s">
        <v>11</v>
      </c>
      <c r="B1460" s="1" t="s">
        <v>12</v>
      </c>
      <c r="C1460" s="1" t="s">
        <v>79</v>
      </c>
      <c r="D1460" s="1" t="s">
        <v>80</v>
      </c>
      <c r="E1460" s="1" t="s">
        <v>248</v>
      </c>
      <c r="F1460" s="1" t="s">
        <v>249</v>
      </c>
      <c r="G1460">
        <v>2020</v>
      </c>
      <c r="H1460">
        <v>2020</v>
      </c>
      <c r="I1460">
        <v>8006845</v>
      </c>
      <c r="L1460">
        <f>IF(ISNUMBER(SEARCH("migliaia",istat[[#This Row],[Variabile]])),istat[[#This Row],[Value]]*1000,istat[[#This Row],[Value]])</f>
        <v>8006845000</v>
      </c>
      <c r="M1460" t="b" cm="1">
        <f t="array" ref="M1460">_xlfn.IFS(istat[[#This Row],[Flag Codes]]="c",FALSE,istat[[#This Row],[Ateco 2007]]="TOTALE",FALSE,TRUE,TRUE)</f>
        <v>1</v>
      </c>
      <c r="N1460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0">
        <f>IFERROR(FIND("(",istat[[#This Row],[Variabile]])-2,LEN(istat[[#This Row],[Variabile]]))</f>
        <v>26</v>
      </c>
      <c r="P1460" t="str">
        <f>LEFT(istat[[#This Row],[Variabile]],istat[[#This Row],[unique_id_variable_text_num_char]])</f>
        <v>acquisto di beni e servizi</v>
      </c>
      <c r="Q1460" t="str">
        <f>istat[[#This Row],[unique_id_ateco_text]]&amp;": "&amp;istat[[#This Row],[unique_id_variable_text]]</f>
        <v>92 attività riguardanti le lotterie, le scommesse, le case da gioco: acquisto di beni e servizi</v>
      </c>
    </row>
    <row r="1461" spans="1:17" x14ac:dyDescent="0.35">
      <c r="A1461" s="1" t="s">
        <v>11</v>
      </c>
      <c r="B1461" s="1" t="s">
        <v>12</v>
      </c>
      <c r="C1461" s="1" t="s">
        <v>85</v>
      </c>
      <c r="D1461" s="1" t="s">
        <v>86</v>
      </c>
      <c r="E1461" s="1" t="s">
        <v>248</v>
      </c>
      <c r="F1461" s="1" t="s">
        <v>249</v>
      </c>
      <c r="G1461">
        <v>2020</v>
      </c>
      <c r="H1461">
        <v>2020</v>
      </c>
      <c r="I1461">
        <v>545329</v>
      </c>
      <c r="L1461">
        <f>IF(ISNUMBER(SEARCH("migliaia",istat[[#This Row],[Variabile]])),istat[[#This Row],[Value]]*1000,istat[[#This Row],[Value]])</f>
        <v>545329000</v>
      </c>
      <c r="M1461" t="b" cm="1">
        <f t="array" ref="M1461">_xlfn.IFS(istat[[#This Row],[Flag Codes]]="c",FALSE,istat[[#This Row],[Ateco 2007]]="TOTALE",FALSE,TRUE,TRUE)</f>
        <v>1</v>
      </c>
      <c r="N1461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1">
        <f>IFERROR(FIND("(",istat[[#This Row],[Variabile]])-2,LEN(istat[[#This Row],[Variabile]]))</f>
        <v>17</v>
      </c>
      <c r="P1461" t="str">
        <f>LEFT(istat[[#This Row],[Variabile]],istat[[#This Row],[unique_id_variable_text_num_char]])</f>
        <v>salari e stipendi</v>
      </c>
      <c r="Q1461" t="str">
        <f>istat[[#This Row],[unique_id_ateco_text]]&amp;": "&amp;istat[[#This Row],[unique_id_variable_text]]</f>
        <v>92 attività riguardanti le lotterie, le scommesse, le case da gioco: salari e stipendi</v>
      </c>
    </row>
    <row r="1462" spans="1:17" x14ac:dyDescent="0.35">
      <c r="A1462" s="1" t="s">
        <v>11</v>
      </c>
      <c r="B1462" s="1" t="s">
        <v>12</v>
      </c>
      <c r="C1462" s="1" t="s">
        <v>87</v>
      </c>
      <c r="D1462" s="1" t="s">
        <v>88</v>
      </c>
      <c r="E1462" s="1" t="s">
        <v>248</v>
      </c>
      <c r="F1462" s="1" t="s">
        <v>249</v>
      </c>
      <c r="G1462">
        <v>2020</v>
      </c>
      <c r="H1462">
        <v>2020</v>
      </c>
      <c r="I1462">
        <v>130769</v>
      </c>
      <c r="L1462">
        <f>IF(ISNUMBER(SEARCH("migliaia",istat[[#This Row],[Variabile]])),istat[[#This Row],[Value]]*1000,istat[[#This Row],[Value]])</f>
        <v>130769000</v>
      </c>
      <c r="M1462" t="b" cm="1">
        <f t="array" ref="M1462">_xlfn.IFS(istat[[#This Row],[Flag Codes]]="c",FALSE,istat[[#This Row],[Ateco 2007]]="TOTALE",FALSE,TRUE,TRUE)</f>
        <v>1</v>
      </c>
      <c r="N1462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2">
        <f>IFERROR(FIND("(",istat[[#This Row],[Variabile]])-2,LEN(istat[[#This Row],[Variabile]]))</f>
        <v>36</v>
      </c>
      <c r="P1462" t="str">
        <f>LEFT(istat[[#This Row],[Variabile]],istat[[#This Row],[unique_id_variable_text_num_char]])</f>
        <v>investimenti lordi in beni materiali</v>
      </c>
      <c r="Q1462" t="str">
        <f>istat[[#This Row],[unique_id_ateco_text]]&amp;": "&amp;istat[[#This Row],[unique_id_variable_text]]</f>
        <v>92 attività riguardanti le lotterie, le scommesse, le case da gioco: investimenti lordi in beni materiali</v>
      </c>
    </row>
    <row r="1463" spans="1:17" x14ac:dyDescent="0.35">
      <c r="A1463" s="1" t="s">
        <v>11</v>
      </c>
      <c r="B1463" s="1" t="s">
        <v>12</v>
      </c>
      <c r="C1463" s="1" t="s">
        <v>91</v>
      </c>
      <c r="D1463" s="1" t="s">
        <v>92</v>
      </c>
      <c r="E1463" s="1" t="s">
        <v>248</v>
      </c>
      <c r="F1463" s="1" t="s">
        <v>249</v>
      </c>
      <c r="G1463">
        <v>2020</v>
      </c>
      <c r="H1463">
        <v>2020</v>
      </c>
      <c r="I1463">
        <v>37852</v>
      </c>
      <c r="L1463">
        <f>IF(ISNUMBER(SEARCH("migliaia",istat[[#This Row],[Variabile]])),istat[[#This Row],[Value]]*1000,istat[[#This Row],[Value]])</f>
        <v>37852</v>
      </c>
      <c r="M1463" t="b" cm="1">
        <f t="array" ref="M1463">_xlfn.IFS(istat[[#This Row],[Flag Codes]]="c",FALSE,istat[[#This Row],[Ateco 2007]]="TOTALE",FALSE,TRUE,TRUE)</f>
        <v>1</v>
      </c>
      <c r="N1463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3">
        <f>IFERROR(FIND("(",istat[[#This Row],[Variabile]])-2,LEN(istat[[#This Row],[Variabile]]))</f>
        <v>8</v>
      </c>
      <c r="P1463" t="str">
        <f>LEFT(istat[[#This Row],[Variabile]],istat[[#This Row],[unique_id_variable_text_num_char]])</f>
        <v>occupati</v>
      </c>
      <c r="Q1463" t="str">
        <f>istat[[#This Row],[unique_id_ateco_text]]&amp;": "&amp;istat[[#This Row],[unique_id_variable_text]]</f>
        <v>92 attività riguardanti le lotterie, le scommesse, le case da gioco: occupati</v>
      </c>
    </row>
    <row r="1464" spans="1:17" x14ac:dyDescent="0.35">
      <c r="A1464" s="1" t="s">
        <v>11</v>
      </c>
      <c r="B1464" s="1" t="s">
        <v>12</v>
      </c>
      <c r="C1464" s="1" t="s">
        <v>95</v>
      </c>
      <c r="D1464" s="1" t="s">
        <v>96</v>
      </c>
      <c r="E1464" s="1" t="s">
        <v>248</v>
      </c>
      <c r="F1464" s="1" t="s">
        <v>249</v>
      </c>
      <c r="G1464">
        <v>2020</v>
      </c>
      <c r="H1464">
        <v>2020</v>
      </c>
      <c r="I1464">
        <v>28754</v>
      </c>
      <c r="L1464">
        <f>IF(ISNUMBER(SEARCH("migliaia",istat[[#This Row],[Variabile]])),istat[[#This Row],[Value]]*1000,istat[[#This Row],[Value]])</f>
        <v>28754</v>
      </c>
      <c r="M1464" t="b" cm="1">
        <f t="array" ref="M1464">_xlfn.IFS(istat[[#This Row],[Flag Codes]]="c",FALSE,istat[[#This Row],[Ateco 2007]]="TOTALE",FALSE,TRUE,TRUE)</f>
        <v>1</v>
      </c>
      <c r="N1464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4">
        <f>IFERROR(FIND("(",istat[[#This Row],[Variabile]])-2,LEN(istat[[#This Row],[Variabile]]))</f>
        <v>21</v>
      </c>
      <c r="P1464" t="str">
        <f>LEFT(istat[[#This Row],[Variabile]],istat[[#This Row],[unique_id_variable_text_num_char]])</f>
        <v>lavoratori dipendenti</v>
      </c>
      <c r="Q1464" t="str">
        <f>istat[[#This Row],[unique_id_ateco_text]]&amp;": "&amp;istat[[#This Row],[unique_id_variable_text]]</f>
        <v>92 attività riguardanti le lotterie, le scommesse, le case da gioco: lavoratori dipendenti</v>
      </c>
    </row>
    <row r="1465" spans="1:17" x14ac:dyDescent="0.35">
      <c r="A1465" s="1" t="s">
        <v>11</v>
      </c>
      <c r="B1465" s="1" t="s">
        <v>12</v>
      </c>
      <c r="C1465" s="1" t="s">
        <v>101</v>
      </c>
      <c r="D1465" s="1" t="s">
        <v>102</v>
      </c>
      <c r="E1465" s="1" t="s">
        <v>248</v>
      </c>
      <c r="F1465" s="1" t="s">
        <v>249</v>
      </c>
      <c r="G1465">
        <v>2020</v>
      </c>
      <c r="H1465">
        <v>2020</v>
      </c>
      <c r="I1465">
        <v>28424</v>
      </c>
      <c r="L1465">
        <f>IF(ISNUMBER(SEARCH("migliaia",istat[[#This Row],[Variabile]])),istat[[#This Row],[Value]]*1000,istat[[#This Row],[Value]])</f>
        <v>28424000</v>
      </c>
      <c r="M1465" t="b" cm="1">
        <f t="array" ref="M1465">_xlfn.IFS(istat[[#This Row],[Flag Codes]]="c",FALSE,istat[[#This Row],[Ateco 2007]]="TOTALE",FALSE,TRUE,TRUE)</f>
        <v>1</v>
      </c>
      <c r="N1465" t="str">
        <f>istat[[#This Row],[ATECO_2007]]&amp;" "&amp;LEFT(istat[[#This Row],[Ateco 2007]],IFERROR(FIND("(",istat[[#This Row],[Ateco 2007]])-2,LEN(istat[[#This Row],[Ateco 2007]])))</f>
        <v>92 attività riguardanti le lotterie, le scommesse, le case da gioco</v>
      </c>
      <c r="O1465">
        <f>IFERROR(FIND("(",istat[[#This Row],[Variabile]])-2,LEN(istat[[#This Row],[Variabile]]))</f>
        <v>27</v>
      </c>
      <c r="P1465" t="str">
        <f>LEFT(istat[[#This Row],[Variabile]],istat[[#This Row],[unique_id_variable_text_num_char]])</f>
        <v>ore lavorate dai dipendenti</v>
      </c>
      <c r="Q1465" t="str">
        <f>istat[[#This Row],[unique_id_ateco_text]]&amp;": "&amp;istat[[#This Row],[unique_id_variable_text]]</f>
        <v>92 attività riguardanti le lotterie, le scommesse, le case da gioco: ore lavorate dai dipendenti</v>
      </c>
    </row>
    <row r="1466" spans="1:17" x14ac:dyDescent="0.35">
      <c r="A1466" s="1" t="s">
        <v>11</v>
      </c>
      <c r="B1466" s="1" t="s">
        <v>12</v>
      </c>
      <c r="C1466" s="1" t="s">
        <v>13</v>
      </c>
      <c r="D1466" s="1" t="s">
        <v>14</v>
      </c>
      <c r="E1466" s="1" t="s">
        <v>296</v>
      </c>
      <c r="F1466" s="1" t="s">
        <v>297</v>
      </c>
      <c r="G1466">
        <v>2020</v>
      </c>
      <c r="H1466">
        <v>2020</v>
      </c>
      <c r="I1466">
        <v>29272</v>
      </c>
      <c r="L1466">
        <f>IF(ISNUMBER(SEARCH("migliaia",istat[[#This Row],[Variabile]])),istat[[#This Row],[Value]]*1000,istat[[#This Row],[Value]])</f>
        <v>29272</v>
      </c>
      <c r="M1466" t="b" cm="1">
        <f t="array" ref="M1466">_xlfn.IFS(istat[[#This Row],[Flag Codes]]="c",FALSE,istat[[#This Row],[Ateco 2007]]="TOTALE",FALSE,TRUE,TRUE)</f>
        <v>1</v>
      </c>
      <c r="N146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6">
        <f>IFERROR(FIND("(",istat[[#This Row],[Variabile]])-2,LEN(istat[[#This Row],[Variabile]]))</f>
        <v>7</v>
      </c>
      <c r="P1466" t="str">
        <f>LEFT(istat[[#This Row],[Variabile]],istat[[#This Row],[unique_id_variable_text_num_char]])</f>
        <v>imprese</v>
      </c>
      <c r="Q1466" t="str">
        <f>istat[[#This Row],[unique_id_ateco_text]]&amp;": "&amp;istat[[#This Row],[unique_id_variable_text]]</f>
        <v>93 attività sportive, di intrattenimento e di divertimento: imprese</v>
      </c>
    </row>
    <row r="1467" spans="1:17" x14ac:dyDescent="0.35">
      <c r="A1467" s="1" t="s">
        <v>11</v>
      </c>
      <c r="B1467" s="1" t="s">
        <v>12</v>
      </c>
      <c r="C1467" s="1" t="s">
        <v>69</v>
      </c>
      <c r="D1467" s="1" t="s">
        <v>70</v>
      </c>
      <c r="E1467" s="1" t="s">
        <v>296</v>
      </c>
      <c r="F1467" s="1" t="s">
        <v>297</v>
      </c>
      <c r="G1467">
        <v>2020</v>
      </c>
      <c r="H1467">
        <v>2020</v>
      </c>
      <c r="I1467">
        <v>4460839</v>
      </c>
      <c r="L1467">
        <f>IF(ISNUMBER(SEARCH("migliaia",istat[[#This Row],[Variabile]])),istat[[#This Row],[Value]]*1000,istat[[#This Row],[Value]])</f>
        <v>4460839000</v>
      </c>
      <c r="M1467" t="b" cm="1">
        <f t="array" ref="M1467">_xlfn.IFS(istat[[#This Row],[Flag Codes]]="c",FALSE,istat[[#This Row],[Ateco 2007]]="TOTALE",FALSE,TRUE,TRUE)</f>
        <v>1</v>
      </c>
      <c r="N146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7">
        <f>IFERROR(FIND("(",istat[[#This Row],[Variabile]])-2,LEN(istat[[#This Row],[Variabile]]))</f>
        <v>9</v>
      </c>
      <c r="P1467" t="str">
        <f>LEFT(istat[[#This Row],[Variabile]],istat[[#This Row],[unique_id_variable_text_num_char]])</f>
        <v>fatturato</v>
      </c>
      <c r="Q1467" t="str">
        <f>istat[[#This Row],[unique_id_ateco_text]]&amp;": "&amp;istat[[#This Row],[unique_id_variable_text]]</f>
        <v>93 attività sportive, di intrattenimento e di divertimento: fatturato</v>
      </c>
    </row>
    <row r="1468" spans="1:17" x14ac:dyDescent="0.35">
      <c r="A1468" s="1" t="s">
        <v>11</v>
      </c>
      <c r="B1468" s="1" t="s">
        <v>12</v>
      </c>
      <c r="C1468" s="1" t="s">
        <v>71</v>
      </c>
      <c r="D1468" s="1" t="s">
        <v>72</v>
      </c>
      <c r="E1468" s="1" t="s">
        <v>296</v>
      </c>
      <c r="F1468" s="1" t="s">
        <v>297</v>
      </c>
      <c r="G1468">
        <v>2020</v>
      </c>
      <c r="H1468">
        <v>2020</v>
      </c>
      <c r="I1468">
        <v>7990117</v>
      </c>
      <c r="L1468">
        <f>IF(ISNUMBER(SEARCH("migliaia",istat[[#This Row],[Variabile]])),istat[[#This Row],[Value]]*1000,istat[[#This Row],[Value]])</f>
        <v>7990117000</v>
      </c>
      <c r="M1468" t="b" cm="1">
        <f t="array" ref="M1468">_xlfn.IFS(istat[[#This Row],[Flag Codes]]="c",FALSE,istat[[#This Row],[Ateco 2007]]="TOTALE",FALSE,TRUE,TRUE)</f>
        <v>1</v>
      </c>
      <c r="N1468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8">
        <f>IFERROR(FIND("(",istat[[#This Row],[Variabile]])-2,LEN(istat[[#This Row],[Variabile]]))</f>
        <v>23</v>
      </c>
      <c r="P1468" t="str">
        <f>LEFT(istat[[#This Row],[Variabile]],istat[[#This Row],[unique_id_variable_text_num_char]])</f>
        <v>valore della produzione</v>
      </c>
      <c r="Q1468" t="str">
        <f>istat[[#This Row],[unique_id_ateco_text]]&amp;": "&amp;istat[[#This Row],[unique_id_variable_text]]</f>
        <v>93 attività sportive, di intrattenimento e di divertimento: valore della produzione</v>
      </c>
    </row>
    <row r="1469" spans="1:17" x14ac:dyDescent="0.35">
      <c r="A1469" s="1" t="s">
        <v>11</v>
      </c>
      <c r="B1469" s="1" t="s">
        <v>12</v>
      </c>
      <c r="C1469" s="1" t="s">
        <v>73</v>
      </c>
      <c r="D1469" s="1" t="s">
        <v>74</v>
      </c>
      <c r="E1469" s="1" t="s">
        <v>296</v>
      </c>
      <c r="F1469" s="1" t="s">
        <v>297</v>
      </c>
      <c r="G1469">
        <v>2020</v>
      </c>
      <c r="H1469">
        <v>2020</v>
      </c>
      <c r="I1469">
        <v>3422913</v>
      </c>
      <c r="L1469">
        <f>IF(ISNUMBER(SEARCH("migliaia",istat[[#This Row],[Variabile]])),istat[[#This Row],[Value]]*1000,istat[[#This Row],[Value]])</f>
        <v>3422913000</v>
      </c>
      <c r="M1469" t="b" cm="1">
        <f t="array" ref="M1469">_xlfn.IFS(istat[[#This Row],[Flag Codes]]="c",FALSE,istat[[#This Row],[Ateco 2007]]="TOTALE",FALSE,TRUE,TRUE)</f>
        <v>1</v>
      </c>
      <c r="N1469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69">
        <f>IFERROR(FIND("(",istat[[#This Row],[Variabile]])-2,LEN(istat[[#This Row],[Variabile]]))</f>
        <v>36</v>
      </c>
      <c r="P1469" t="str">
        <f>LEFT(istat[[#This Row],[Variabile]],istat[[#This Row],[unique_id_variable_text_num_char]])</f>
        <v>valore aggiunto al costo dei fattori</v>
      </c>
      <c r="Q1469" t="str">
        <f>istat[[#This Row],[unique_id_ateco_text]]&amp;": "&amp;istat[[#This Row],[unique_id_variable_text]]</f>
        <v>93 attività sportive, di intrattenimento e di divertimento: valore aggiunto al costo dei fattori</v>
      </c>
    </row>
    <row r="1470" spans="1:17" x14ac:dyDescent="0.35">
      <c r="A1470" s="1" t="s">
        <v>11</v>
      </c>
      <c r="B1470" s="1" t="s">
        <v>12</v>
      </c>
      <c r="C1470" s="1" t="s">
        <v>77</v>
      </c>
      <c r="D1470" s="1" t="s">
        <v>78</v>
      </c>
      <c r="E1470" s="1" t="s">
        <v>296</v>
      </c>
      <c r="F1470" s="1" t="s">
        <v>297</v>
      </c>
      <c r="G1470">
        <v>2020</v>
      </c>
      <c r="H1470">
        <v>2020</v>
      </c>
      <c r="I1470">
        <v>747304</v>
      </c>
      <c r="L1470">
        <f>IF(ISNUMBER(SEARCH("migliaia",istat[[#This Row],[Variabile]])),istat[[#This Row],[Value]]*1000,istat[[#This Row],[Value]])</f>
        <v>747304000</v>
      </c>
      <c r="M1470" t="b" cm="1">
        <f t="array" ref="M1470">_xlfn.IFS(istat[[#This Row],[Flag Codes]]="c",FALSE,istat[[#This Row],[Ateco 2007]]="TOTALE",FALSE,TRUE,TRUE)</f>
        <v>1</v>
      </c>
      <c r="N1470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0">
        <f>IFERROR(FIND("(",istat[[#This Row],[Variabile]])-2,LEN(istat[[#This Row],[Variabile]]))</f>
        <v>23</v>
      </c>
      <c r="P1470" t="str">
        <f>LEFT(istat[[#This Row],[Variabile]],istat[[#This Row],[unique_id_variable_text_num_char]])</f>
        <v>margine operativo lordo</v>
      </c>
      <c r="Q1470" t="str">
        <f>istat[[#This Row],[unique_id_ateco_text]]&amp;": "&amp;istat[[#This Row],[unique_id_variable_text]]</f>
        <v>93 attività sportive, di intrattenimento e di divertimento: margine operativo lordo</v>
      </c>
    </row>
    <row r="1471" spans="1:17" x14ac:dyDescent="0.35">
      <c r="A1471" s="1" t="s">
        <v>11</v>
      </c>
      <c r="B1471" s="1" t="s">
        <v>12</v>
      </c>
      <c r="C1471" s="1" t="s">
        <v>79</v>
      </c>
      <c r="D1471" s="1" t="s">
        <v>80</v>
      </c>
      <c r="E1471" s="1" t="s">
        <v>296</v>
      </c>
      <c r="F1471" s="1" t="s">
        <v>297</v>
      </c>
      <c r="G1471">
        <v>2020</v>
      </c>
      <c r="H1471">
        <v>2020</v>
      </c>
      <c r="I1471">
        <v>4057270</v>
      </c>
      <c r="L1471">
        <f>IF(ISNUMBER(SEARCH("migliaia",istat[[#This Row],[Variabile]])),istat[[#This Row],[Value]]*1000,istat[[#This Row],[Value]])</f>
        <v>4057270000</v>
      </c>
      <c r="M1471" t="b" cm="1">
        <f t="array" ref="M1471">_xlfn.IFS(istat[[#This Row],[Flag Codes]]="c",FALSE,istat[[#This Row],[Ateco 2007]]="TOTALE",FALSE,TRUE,TRUE)</f>
        <v>1</v>
      </c>
      <c r="N1471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1">
        <f>IFERROR(FIND("(",istat[[#This Row],[Variabile]])-2,LEN(istat[[#This Row],[Variabile]]))</f>
        <v>26</v>
      </c>
      <c r="P1471" t="str">
        <f>LEFT(istat[[#This Row],[Variabile]],istat[[#This Row],[unique_id_variable_text_num_char]])</f>
        <v>acquisto di beni e servizi</v>
      </c>
      <c r="Q1471" t="str">
        <f>istat[[#This Row],[unique_id_ateco_text]]&amp;": "&amp;istat[[#This Row],[unique_id_variable_text]]</f>
        <v>93 attività sportive, di intrattenimento e di divertimento: acquisto di beni e servizi</v>
      </c>
    </row>
    <row r="1472" spans="1:17" x14ac:dyDescent="0.35">
      <c r="A1472" s="1" t="s">
        <v>11</v>
      </c>
      <c r="B1472" s="1" t="s">
        <v>12</v>
      </c>
      <c r="C1472" s="1" t="s">
        <v>81</v>
      </c>
      <c r="D1472" s="1" t="s">
        <v>82</v>
      </c>
      <c r="E1472" s="1" t="s">
        <v>296</v>
      </c>
      <c r="F1472" s="1" t="s">
        <v>297</v>
      </c>
      <c r="G1472">
        <v>2020</v>
      </c>
      <c r="H1472">
        <v>2020</v>
      </c>
      <c r="I1472">
        <v>2675616</v>
      </c>
      <c r="L1472">
        <f>IF(ISNUMBER(SEARCH("migliaia",istat[[#This Row],[Variabile]])),istat[[#This Row],[Value]]*1000,istat[[#This Row],[Value]])</f>
        <v>2675616000</v>
      </c>
      <c r="M1472" t="b" cm="1">
        <f t="array" ref="M1472">_xlfn.IFS(istat[[#This Row],[Flag Codes]]="c",FALSE,istat[[#This Row],[Ateco 2007]]="TOTALE",FALSE,TRUE,TRUE)</f>
        <v>1</v>
      </c>
      <c r="N1472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2">
        <f>IFERROR(FIND("(",istat[[#This Row],[Variabile]])-2,LEN(istat[[#This Row],[Variabile]]))</f>
        <v>19</v>
      </c>
      <c r="P1472" t="str">
        <f>LEFT(istat[[#This Row],[Variabile]],istat[[#This Row],[unique_id_variable_text_num_char]])</f>
        <v>costi del personale</v>
      </c>
      <c r="Q1472" t="str">
        <f>istat[[#This Row],[unique_id_ateco_text]]&amp;": "&amp;istat[[#This Row],[unique_id_variable_text]]</f>
        <v>93 attività sportive, di intrattenimento e di divertimento: costi del personale</v>
      </c>
    </row>
    <row r="1473" spans="1:17" x14ac:dyDescent="0.35">
      <c r="A1473" s="1" t="s">
        <v>11</v>
      </c>
      <c r="B1473" s="1" t="s">
        <v>12</v>
      </c>
      <c r="C1473" s="1" t="s">
        <v>85</v>
      </c>
      <c r="D1473" s="1" t="s">
        <v>86</v>
      </c>
      <c r="E1473" s="1" t="s">
        <v>296</v>
      </c>
      <c r="F1473" s="1" t="s">
        <v>297</v>
      </c>
      <c r="G1473">
        <v>2020</v>
      </c>
      <c r="H1473">
        <v>2020</v>
      </c>
      <c r="I1473">
        <v>2246437</v>
      </c>
      <c r="L1473">
        <f>IF(ISNUMBER(SEARCH("migliaia",istat[[#This Row],[Variabile]])),istat[[#This Row],[Value]]*1000,istat[[#This Row],[Value]])</f>
        <v>2246437000</v>
      </c>
      <c r="M1473" t="b" cm="1">
        <f t="array" ref="M1473">_xlfn.IFS(istat[[#This Row],[Flag Codes]]="c",FALSE,istat[[#This Row],[Ateco 2007]]="TOTALE",FALSE,TRUE,TRUE)</f>
        <v>1</v>
      </c>
      <c r="N1473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3">
        <f>IFERROR(FIND("(",istat[[#This Row],[Variabile]])-2,LEN(istat[[#This Row],[Variabile]]))</f>
        <v>17</v>
      </c>
      <c r="P1473" t="str">
        <f>LEFT(istat[[#This Row],[Variabile]],istat[[#This Row],[unique_id_variable_text_num_char]])</f>
        <v>salari e stipendi</v>
      </c>
      <c r="Q1473" t="str">
        <f>istat[[#This Row],[unique_id_ateco_text]]&amp;": "&amp;istat[[#This Row],[unique_id_variable_text]]</f>
        <v>93 attività sportive, di intrattenimento e di divertimento: salari e stipendi</v>
      </c>
    </row>
    <row r="1474" spans="1:17" x14ac:dyDescent="0.35">
      <c r="A1474" s="1" t="s">
        <v>11</v>
      </c>
      <c r="B1474" s="1" t="s">
        <v>12</v>
      </c>
      <c r="C1474" s="1" t="s">
        <v>87</v>
      </c>
      <c r="D1474" s="1" t="s">
        <v>88</v>
      </c>
      <c r="E1474" s="1" t="s">
        <v>296</v>
      </c>
      <c r="F1474" s="1" t="s">
        <v>297</v>
      </c>
      <c r="G1474">
        <v>2020</v>
      </c>
      <c r="H1474">
        <v>2020</v>
      </c>
      <c r="I1474">
        <v>204890</v>
      </c>
      <c r="L1474">
        <f>IF(ISNUMBER(SEARCH("migliaia",istat[[#This Row],[Variabile]])),istat[[#This Row],[Value]]*1000,istat[[#This Row],[Value]])</f>
        <v>204890000</v>
      </c>
      <c r="M1474" t="b" cm="1">
        <f t="array" ref="M1474">_xlfn.IFS(istat[[#This Row],[Flag Codes]]="c",FALSE,istat[[#This Row],[Ateco 2007]]="TOTALE",FALSE,TRUE,TRUE)</f>
        <v>1</v>
      </c>
      <c r="N1474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4">
        <f>IFERROR(FIND("(",istat[[#This Row],[Variabile]])-2,LEN(istat[[#This Row],[Variabile]]))</f>
        <v>36</v>
      </c>
      <c r="P1474" t="str">
        <f>LEFT(istat[[#This Row],[Variabile]],istat[[#This Row],[unique_id_variable_text_num_char]])</f>
        <v>investimenti lordi in beni materiali</v>
      </c>
      <c r="Q1474" t="str">
        <f>istat[[#This Row],[unique_id_ateco_text]]&amp;": "&amp;istat[[#This Row],[unique_id_variable_text]]</f>
        <v>93 attività sportive, di intrattenimento e di divertimento: investimenti lordi in beni materiali</v>
      </c>
    </row>
    <row r="1475" spans="1:17" x14ac:dyDescent="0.35">
      <c r="A1475" s="1" t="s">
        <v>11</v>
      </c>
      <c r="B1475" s="1" t="s">
        <v>12</v>
      </c>
      <c r="C1475" s="1" t="s">
        <v>91</v>
      </c>
      <c r="D1475" s="1" t="s">
        <v>92</v>
      </c>
      <c r="E1475" s="1" t="s">
        <v>296</v>
      </c>
      <c r="F1475" s="1" t="s">
        <v>297</v>
      </c>
      <c r="G1475">
        <v>2020</v>
      </c>
      <c r="H1475">
        <v>2020</v>
      </c>
      <c r="I1475">
        <v>82166</v>
      </c>
      <c r="L1475">
        <f>IF(ISNUMBER(SEARCH("migliaia",istat[[#This Row],[Variabile]])),istat[[#This Row],[Value]]*1000,istat[[#This Row],[Value]])</f>
        <v>82166</v>
      </c>
      <c r="M1475" t="b" cm="1">
        <f t="array" ref="M1475">_xlfn.IFS(istat[[#This Row],[Flag Codes]]="c",FALSE,istat[[#This Row],[Ateco 2007]]="TOTALE",FALSE,TRUE,TRUE)</f>
        <v>1</v>
      </c>
      <c r="N1475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5">
        <f>IFERROR(FIND("(",istat[[#This Row],[Variabile]])-2,LEN(istat[[#This Row],[Variabile]]))</f>
        <v>8</v>
      </c>
      <c r="P1475" t="str">
        <f>LEFT(istat[[#This Row],[Variabile]],istat[[#This Row],[unique_id_variable_text_num_char]])</f>
        <v>occupati</v>
      </c>
      <c r="Q1475" t="str">
        <f>istat[[#This Row],[unique_id_ateco_text]]&amp;": "&amp;istat[[#This Row],[unique_id_variable_text]]</f>
        <v>93 attività sportive, di intrattenimento e di divertimento: occupati</v>
      </c>
    </row>
    <row r="1476" spans="1:17" x14ac:dyDescent="0.35">
      <c r="A1476" s="1" t="s">
        <v>11</v>
      </c>
      <c r="B1476" s="1" t="s">
        <v>12</v>
      </c>
      <c r="C1476" s="1" t="s">
        <v>95</v>
      </c>
      <c r="D1476" s="1" t="s">
        <v>96</v>
      </c>
      <c r="E1476" s="1" t="s">
        <v>296</v>
      </c>
      <c r="F1476" s="1" t="s">
        <v>297</v>
      </c>
      <c r="G1476">
        <v>2020</v>
      </c>
      <c r="H1476">
        <v>2020</v>
      </c>
      <c r="I1476">
        <v>53163</v>
      </c>
      <c r="L1476">
        <f>IF(ISNUMBER(SEARCH("migliaia",istat[[#This Row],[Variabile]])),istat[[#This Row],[Value]]*1000,istat[[#This Row],[Value]])</f>
        <v>53163</v>
      </c>
      <c r="M1476" t="b" cm="1">
        <f t="array" ref="M1476">_xlfn.IFS(istat[[#This Row],[Flag Codes]]="c",FALSE,istat[[#This Row],[Ateco 2007]]="TOTALE",FALSE,TRUE,TRUE)</f>
        <v>1</v>
      </c>
      <c r="N1476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6">
        <f>IFERROR(FIND("(",istat[[#This Row],[Variabile]])-2,LEN(istat[[#This Row],[Variabile]]))</f>
        <v>21</v>
      </c>
      <c r="P1476" t="str">
        <f>LEFT(istat[[#This Row],[Variabile]],istat[[#This Row],[unique_id_variable_text_num_char]])</f>
        <v>lavoratori dipendenti</v>
      </c>
      <c r="Q1476" t="str">
        <f>istat[[#This Row],[unique_id_ateco_text]]&amp;": "&amp;istat[[#This Row],[unique_id_variable_text]]</f>
        <v>93 attività sportive, di intrattenimento e di divertimento: lavoratori dipendenti</v>
      </c>
    </row>
    <row r="1477" spans="1:17" x14ac:dyDescent="0.35">
      <c r="A1477" s="1" t="s">
        <v>11</v>
      </c>
      <c r="B1477" s="1" t="s">
        <v>12</v>
      </c>
      <c r="C1477" s="1" t="s">
        <v>101</v>
      </c>
      <c r="D1477" s="1" t="s">
        <v>102</v>
      </c>
      <c r="E1477" s="1" t="s">
        <v>296</v>
      </c>
      <c r="F1477" s="1" t="s">
        <v>297</v>
      </c>
      <c r="G1477">
        <v>2020</v>
      </c>
      <c r="H1477">
        <v>2020</v>
      </c>
      <c r="I1477">
        <v>54584</v>
      </c>
      <c r="L1477">
        <f>IF(ISNUMBER(SEARCH("migliaia",istat[[#This Row],[Variabile]])),istat[[#This Row],[Value]]*1000,istat[[#This Row],[Value]])</f>
        <v>54584000</v>
      </c>
      <c r="M1477" t="b" cm="1">
        <f t="array" ref="M1477">_xlfn.IFS(istat[[#This Row],[Flag Codes]]="c",FALSE,istat[[#This Row],[Ateco 2007]]="TOTALE",FALSE,TRUE,TRUE)</f>
        <v>1</v>
      </c>
      <c r="N1477" t="str">
        <f>istat[[#This Row],[ATECO_2007]]&amp;" "&amp;LEFT(istat[[#This Row],[Ateco 2007]],IFERROR(FIND("(",istat[[#This Row],[Ateco 2007]])-2,LEN(istat[[#This Row],[Ateco 2007]])))</f>
        <v>93 attività sportive, di intrattenimento e di divertimento</v>
      </c>
      <c r="O1477">
        <f>IFERROR(FIND("(",istat[[#This Row],[Variabile]])-2,LEN(istat[[#This Row],[Variabile]]))</f>
        <v>27</v>
      </c>
      <c r="P1477" t="str">
        <f>LEFT(istat[[#This Row],[Variabile]],istat[[#This Row],[unique_id_variable_text_num_char]])</f>
        <v>ore lavorate dai dipendenti</v>
      </c>
      <c r="Q1477" t="str">
        <f>istat[[#This Row],[unique_id_ateco_text]]&amp;": "&amp;istat[[#This Row],[unique_id_variable_text]]</f>
        <v>93 attività sportive, di intrattenimento e di divertimento: ore lavorate dai dipendenti</v>
      </c>
    </row>
    <row r="1478" spans="1:17" x14ac:dyDescent="0.35">
      <c r="A1478" s="1" t="s">
        <v>11</v>
      </c>
      <c r="B1478" s="1" t="s">
        <v>12</v>
      </c>
      <c r="C1478" s="1" t="s">
        <v>13</v>
      </c>
      <c r="D1478" s="1" t="s">
        <v>14</v>
      </c>
      <c r="E1478" s="1" t="s">
        <v>298</v>
      </c>
      <c r="F1478" s="1" t="s">
        <v>299</v>
      </c>
      <c r="G1478">
        <v>2020</v>
      </c>
      <c r="H1478">
        <v>2020</v>
      </c>
      <c r="I1478">
        <v>5</v>
      </c>
      <c r="L1478">
        <f>IF(ISNUMBER(SEARCH("migliaia",istat[[#This Row],[Variabile]])),istat[[#This Row],[Value]]*1000,istat[[#This Row],[Value]])</f>
        <v>5</v>
      </c>
      <c r="M1478" t="b" cm="1">
        <f t="array" ref="M1478">_xlfn.IFS(istat[[#This Row],[Flag Codes]]="c",FALSE,istat[[#This Row],[Ateco 2007]]="TOTALE",FALSE,TRUE,TRUE)</f>
        <v>1</v>
      </c>
      <c r="N1478" t="str">
        <f>istat[[#This Row],[ATECO_2007]]&amp;" "&amp;LEFT(istat[[#This Row],[Ateco 2007]],IFERROR(FIND("(",istat[[#This Row],[Ateco 2007]])-2,LEN(istat[[#This Row],[Ateco 2007]])))</f>
        <v>061 estrazione di petrolio greggio</v>
      </c>
      <c r="O1478">
        <f>IFERROR(FIND("(",istat[[#This Row],[Variabile]])-2,LEN(istat[[#This Row],[Variabile]]))</f>
        <v>7</v>
      </c>
      <c r="P1478" t="str">
        <f>LEFT(istat[[#This Row],[Variabile]],istat[[#This Row],[unique_id_variable_text_num_char]])</f>
        <v>imprese</v>
      </c>
      <c r="Q1478" t="str">
        <f>istat[[#This Row],[unique_id_ateco_text]]&amp;": "&amp;istat[[#This Row],[unique_id_variable_text]]</f>
        <v>061 estrazione di petrolio greggio: imprese</v>
      </c>
    </row>
    <row r="1479" spans="1:17" x14ac:dyDescent="0.35">
      <c r="A1479" s="1" t="s">
        <v>11</v>
      </c>
      <c r="B1479" s="1" t="s">
        <v>12</v>
      </c>
      <c r="C1479" s="1" t="s">
        <v>69</v>
      </c>
      <c r="D1479" s="1" t="s">
        <v>70</v>
      </c>
      <c r="E1479" s="1" t="s">
        <v>298</v>
      </c>
      <c r="F1479" s="1" t="s">
        <v>299</v>
      </c>
      <c r="G1479">
        <v>2020</v>
      </c>
      <c r="H1479">
        <v>2020</v>
      </c>
      <c r="I1479">
        <v>585912</v>
      </c>
      <c r="L1479">
        <f>IF(ISNUMBER(SEARCH("migliaia",istat[[#This Row],[Variabile]])),istat[[#This Row],[Value]]*1000,istat[[#This Row],[Value]])</f>
        <v>585912000</v>
      </c>
      <c r="M1479" t="b" cm="1">
        <f t="array" ref="M1479">_xlfn.IFS(istat[[#This Row],[Flag Codes]]="c",FALSE,istat[[#This Row],[Ateco 2007]]="TOTALE",FALSE,TRUE,TRUE)</f>
        <v>1</v>
      </c>
      <c r="N1479" t="str">
        <f>istat[[#This Row],[ATECO_2007]]&amp;" "&amp;LEFT(istat[[#This Row],[Ateco 2007]],IFERROR(FIND("(",istat[[#This Row],[Ateco 2007]])-2,LEN(istat[[#This Row],[Ateco 2007]])))</f>
        <v>061 estrazione di petrolio greggio</v>
      </c>
      <c r="O1479">
        <f>IFERROR(FIND("(",istat[[#This Row],[Variabile]])-2,LEN(istat[[#This Row],[Variabile]]))</f>
        <v>9</v>
      </c>
      <c r="P1479" t="str">
        <f>LEFT(istat[[#This Row],[Variabile]],istat[[#This Row],[unique_id_variable_text_num_char]])</f>
        <v>fatturato</v>
      </c>
      <c r="Q1479" t="str">
        <f>istat[[#This Row],[unique_id_ateco_text]]&amp;": "&amp;istat[[#This Row],[unique_id_variable_text]]</f>
        <v>061 estrazione di petrolio greggio: fatturato</v>
      </c>
    </row>
    <row r="1480" spans="1:17" x14ac:dyDescent="0.35">
      <c r="A1480" s="1" t="s">
        <v>11</v>
      </c>
      <c r="B1480" s="1" t="s">
        <v>12</v>
      </c>
      <c r="C1480" s="1" t="s">
        <v>71</v>
      </c>
      <c r="D1480" s="1" t="s">
        <v>72</v>
      </c>
      <c r="E1480" s="1" t="s">
        <v>298</v>
      </c>
      <c r="F1480" s="1" t="s">
        <v>299</v>
      </c>
      <c r="G1480">
        <v>2020</v>
      </c>
      <c r="H1480">
        <v>2020</v>
      </c>
      <c r="I1480">
        <v>680166</v>
      </c>
      <c r="L1480">
        <f>IF(ISNUMBER(SEARCH("migliaia",istat[[#This Row],[Variabile]])),istat[[#This Row],[Value]]*1000,istat[[#This Row],[Value]])</f>
        <v>680166000</v>
      </c>
      <c r="M1480" t="b" cm="1">
        <f t="array" ref="M1480">_xlfn.IFS(istat[[#This Row],[Flag Codes]]="c",FALSE,istat[[#This Row],[Ateco 2007]]="TOTALE",FALSE,TRUE,TRUE)</f>
        <v>1</v>
      </c>
      <c r="N1480" t="str">
        <f>istat[[#This Row],[ATECO_2007]]&amp;" "&amp;LEFT(istat[[#This Row],[Ateco 2007]],IFERROR(FIND("(",istat[[#This Row],[Ateco 2007]])-2,LEN(istat[[#This Row],[Ateco 2007]])))</f>
        <v>061 estrazione di petrolio greggio</v>
      </c>
      <c r="O1480">
        <f>IFERROR(FIND("(",istat[[#This Row],[Variabile]])-2,LEN(istat[[#This Row],[Variabile]]))</f>
        <v>23</v>
      </c>
      <c r="P1480" t="str">
        <f>LEFT(istat[[#This Row],[Variabile]],istat[[#This Row],[unique_id_variable_text_num_char]])</f>
        <v>valore della produzione</v>
      </c>
      <c r="Q1480" t="str">
        <f>istat[[#This Row],[unique_id_ateco_text]]&amp;": "&amp;istat[[#This Row],[unique_id_variable_text]]</f>
        <v>061 estrazione di petrolio greggio: valore della produzione</v>
      </c>
    </row>
    <row r="1481" spans="1:17" x14ac:dyDescent="0.35">
      <c r="A1481" s="1" t="s">
        <v>11</v>
      </c>
      <c r="B1481" s="1" t="s">
        <v>12</v>
      </c>
      <c r="C1481" s="1" t="s">
        <v>73</v>
      </c>
      <c r="D1481" s="1" t="s">
        <v>74</v>
      </c>
      <c r="E1481" s="1" t="s">
        <v>298</v>
      </c>
      <c r="F1481" s="1" t="s">
        <v>299</v>
      </c>
      <c r="G1481">
        <v>2020</v>
      </c>
      <c r="H1481">
        <v>2020</v>
      </c>
      <c r="I1481">
        <v>169077</v>
      </c>
      <c r="L1481">
        <f>IF(ISNUMBER(SEARCH("migliaia",istat[[#This Row],[Variabile]])),istat[[#This Row],[Value]]*1000,istat[[#This Row],[Value]])</f>
        <v>169077000</v>
      </c>
      <c r="M1481" t="b" cm="1">
        <f t="array" ref="M1481">_xlfn.IFS(istat[[#This Row],[Flag Codes]]="c",FALSE,istat[[#This Row],[Ateco 2007]]="TOTALE",FALSE,TRUE,TRUE)</f>
        <v>1</v>
      </c>
      <c r="N1481" t="str">
        <f>istat[[#This Row],[ATECO_2007]]&amp;" "&amp;LEFT(istat[[#This Row],[Ateco 2007]],IFERROR(FIND("(",istat[[#This Row],[Ateco 2007]])-2,LEN(istat[[#This Row],[Ateco 2007]])))</f>
        <v>061 estrazione di petrolio greggio</v>
      </c>
      <c r="O1481">
        <f>IFERROR(FIND("(",istat[[#This Row],[Variabile]])-2,LEN(istat[[#This Row],[Variabile]]))</f>
        <v>36</v>
      </c>
      <c r="P1481" t="str">
        <f>LEFT(istat[[#This Row],[Variabile]],istat[[#This Row],[unique_id_variable_text_num_char]])</f>
        <v>valore aggiunto al costo dei fattori</v>
      </c>
      <c r="Q1481" t="str">
        <f>istat[[#This Row],[unique_id_ateco_text]]&amp;": "&amp;istat[[#This Row],[unique_id_variable_text]]</f>
        <v>061 estrazione di petrolio greggio: valore aggiunto al costo dei fattori</v>
      </c>
    </row>
    <row r="1482" spans="1:17" x14ac:dyDescent="0.35">
      <c r="A1482" s="1" t="s">
        <v>11</v>
      </c>
      <c r="B1482" s="1" t="s">
        <v>12</v>
      </c>
      <c r="C1482" s="1" t="s">
        <v>77</v>
      </c>
      <c r="D1482" s="1" t="s">
        <v>78</v>
      </c>
      <c r="E1482" s="1" t="s">
        <v>298</v>
      </c>
      <c r="F1482" s="1" t="s">
        <v>299</v>
      </c>
      <c r="G1482">
        <v>2020</v>
      </c>
      <c r="H1482">
        <v>2020</v>
      </c>
      <c r="I1482">
        <v>138468</v>
      </c>
      <c r="L1482">
        <f>IF(ISNUMBER(SEARCH("migliaia",istat[[#This Row],[Variabile]])),istat[[#This Row],[Value]]*1000,istat[[#This Row],[Value]])</f>
        <v>138468000</v>
      </c>
      <c r="M1482" t="b" cm="1">
        <f t="array" ref="M1482">_xlfn.IFS(istat[[#This Row],[Flag Codes]]="c",FALSE,istat[[#This Row],[Ateco 2007]]="TOTALE",FALSE,TRUE,TRUE)</f>
        <v>1</v>
      </c>
      <c r="N1482" t="str">
        <f>istat[[#This Row],[ATECO_2007]]&amp;" "&amp;LEFT(istat[[#This Row],[Ateco 2007]],IFERROR(FIND("(",istat[[#This Row],[Ateco 2007]])-2,LEN(istat[[#This Row],[Ateco 2007]])))</f>
        <v>061 estrazione di petrolio greggio</v>
      </c>
      <c r="O1482">
        <f>IFERROR(FIND("(",istat[[#This Row],[Variabile]])-2,LEN(istat[[#This Row],[Variabile]]))</f>
        <v>23</v>
      </c>
      <c r="P1482" t="str">
        <f>LEFT(istat[[#This Row],[Variabile]],istat[[#This Row],[unique_id_variable_text_num_char]])</f>
        <v>margine operativo lordo</v>
      </c>
      <c r="Q1482" t="str">
        <f>istat[[#This Row],[unique_id_ateco_text]]&amp;": "&amp;istat[[#This Row],[unique_id_variable_text]]</f>
        <v>061 estrazione di petrolio greggio: margine operativo lordo</v>
      </c>
    </row>
    <row r="1483" spans="1:17" x14ac:dyDescent="0.35">
      <c r="A1483" s="1" t="s">
        <v>11</v>
      </c>
      <c r="B1483" s="1" t="s">
        <v>12</v>
      </c>
      <c r="C1483" s="1" t="s">
        <v>79</v>
      </c>
      <c r="D1483" s="1" t="s">
        <v>80</v>
      </c>
      <c r="E1483" s="1" t="s">
        <v>298</v>
      </c>
      <c r="F1483" s="1" t="s">
        <v>299</v>
      </c>
      <c r="G1483">
        <v>2020</v>
      </c>
      <c r="H1483">
        <v>2020</v>
      </c>
      <c r="I1483">
        <v>512062</v>
      </c>
      <c r="L1483">
        <f>IF(ISNUMBER(SEARCH("migliaia",istat[[#This Row],[Variabile]])),istat[[#This Row],[Value]]*1000,istat[[#This Row],[Value]])</f>
        <v>512062000</v>
      </c>
      <c r="M1483" t="b" cm="1">
        <f t="array" ref="M1483">_xlfn.IFS(istat[[#This Row],[Flag Codes]]="c",FALSE,istat[[#This Row],[Ateco 2007]]="TOTALE",FALSE,TRUE,TRUE)</f>
        <v>1</v>
      </c>
      <c r="N1483" t="str">
        <f>istat[[#This Row],[ATECO_2007]]&amp;" "&amp;LEFT(istat[[#This Row],[Ateco 2007]],IFERROR(FIND("(",istat[[#This Row],[Ateco 2007]])-2,LEN(istat[[#This Row],[Ateco 2007]])))</f>
        <v>061 estrazione di petrolio greggio</v>
      </c>
      <c r="O1483">
        <f>IFERROR(FIND("(",istat[[#This Row],[Variabile]])-2,LEN(istat[[#This Row],[Variabile]]))</f>
        <v>26</v>
      </c>
      <c r="P1483" t="str">
        <f>LEFT(istat[[#This Row],[Variabile]],istat[[#This Row],[unique_id_variable_text_num_char]])</f>
        <v>acquisto di beni e servizi</v>
      </c>
      <c r="Q1483" t="str">
        <f>istat[[#This Row],[unique_id_ateco_text]]&amp;": "&amp;istat[[#This Row],[unique_id_variable_text]]</f>
        <v>061 estrazione di petrolio greggio: acquisto di beni e servizi</v>
      </c>
    </row>
    <row r="1484" spans="1:17" x14ac:dyDescent="0.35">
      <c r="A1484" s="1" t="s">
        <v>11</v>
      </c>
      <c r="B1484" s="1" t="s">
        <v>12</v>
      </c>
      <c r="C1484" s="1" t="s">
        <v>81</v>
      </c>
      <c r="D1484" s="1" t="s">
        <v>82</v>
      </c>
      <c r="E1484" s="1" t="s">
        <v>298</v>
      </c>
      <c r="F1484" s="1" t="s">
        <v>299</v>
      </c>
      <c r="G1484">
        <v>2020</v>
      </c>
      <c r="H1484">
        <v>2020</v>
      </c>
      <c r="I1484">
        <v>30610</v>
      </c>
      <c r="L1484">
        <f>IF(ISNUMBER(SEARCH("migliaia",istat[[#This Row],[Variabile]])),istat[[#This Row],[Value]]*1000,istat[[#This Row],[Value]])</f>
        <v>30610000</v>
      </c>
      <c r="M1484" t="b" cm="1">
        <f t="array" ref="M1484">_xlfn.IFS(istat[[#This Row],[Flag Codes]]="c",FALSE,istat[[#This Row],[Ateco 2007]]="TOTALE",FALSE,TRUE,TRUE)</f>
        <v>1</v>
      </c>
      <c r="N1484" t="str">
        <f>istat[[#This Row],[ATECO_2007]]&amp;" "&amp;LEFT(istat[[#This Row],[Ateco 2007]],IFERROR(FIND("(",istat[[#This Row],[Ateco 2007]])-2,LEN(istat[[#This Row],[Ateco 2007]])))</f>
        <v>061 estrazione di petrolio greggio</v>
      </c>
      <c r="O1484">
        <f>IFERROR(FIND("(",istat[[#This Row],[Variabile]])-2,LEN(istat[[#This Row],[Variabile]]))</f>
        <v>19</v>
      </c>
      <c r="P1484" t="str">
        <f>LEFT(istat[[#This Row],[Variabile]],istat[[#This Row],[unique_id_variable_text_num_char]])</f>
        <v>costi del personale</v>
      </c>
      <c r="Q1484" t="str">
        <f>istat[[#This Row],[unique_id_ateco_text]]&amp;": "&amp;istat[[#This Row],[unique_id_variable_text]]</f>
        <v>061 estrazione di petrolio greggio: costi del personale</v>
      </c>
    </row>
    <row r="1485" spans="1:17" x14ac:dyDescent="0.35">
      <c r="A1485" s="1" t="s">
        <v>11</v>
      </c>
      <c r="B1485" s="1" t="s">
        <v>12</v>
      </c>
      <c r="C1485" s="1" t="s">
        <v>85</v>
      </c>
      <c r="D1485" s="1" t="s">
        <v>86</v>
      </c>
      <c r="E1485" s="1" t="s">
        <v>298</v>
      </c>
      <c r="F1485" s="1" t="s">
        <v>299</v>
      </c>
      <c r="G1485">
        <v>2020</v>
      </c>
      <c r="H1485">
        <v>2020</v>
      </c>
      <c r="I1485">
        <v>23049</v>
      </c>
      <c r="L1485">
        <f>IF(ISNUMBER(SEARCH("migliaia",istat[[#This Row],[Variabile]])),istat[[#This Row],[Value]]*1000,istat[[#This Row],[Value]])</f>
        <v>23049000</v>
      </c>
      <c r="M1485" t="b" cm="1">
        <f t="array" ref="M1485">_xlfn.IFS(istat[[#This Row],[Flag Codes]]="c",FALSE,istat[[#This Row],[Ateco 2007]]="TOTALE",FALSE,TRUE,TRUE)</f>
        <v>1</v>
      </c>
      <c r="N1485" t="str">
        <f>istat[[#This Row],[ATECO_2007]]&amp;" "&amp;LEFT(istat[[#This Row],[Ateco 2007]],IFERROR(FIND("(",istat[[#This Row],[Ateco 2007]])-2,LEN(istat[[#This Row],[Ateco 2007]])))</f>
        <v>061 estrazione di petrolio greggio</v>
      </c>
      <c r="O1485">
        <f>IFERROR(FIND("(",istat[[#This Row],[Variabile]])-2,LEN(istat[[#This Row],[Variabile]]))</f>
        <v>17</v>
      </c>
      <c r="P1485" t="str">
        <f>LEFT(istat[[#This Row],[Variabile]],istat[[#This Row],[unique_id_variable_text_num_char]])</f>
        <v>salari e stipendi</v>
      </c>
      <c r="Q1485" t="str">
        <f>istat[[#This Row],[unique_id_ateco_text]]&amp;": "&amp;istat[[#This Row],[unique_id_variable_text]]</f>
        <v>061 estrazione di petrolio greggio: salari e stipendi</v>
      </c>
    </row>
    <row r="1486" spans="1:17" x14ac:dyDescent="0.35">
      <c r="A1486" s="1" t="s">
        <v>11</v>
      </c>
      <c r="B1486" s="1" t="s">
        <v>12</v>
      </c>
      <c r="C1486" s="1" t="s">
        <v>87</v>
      </c>
      <c r="D1486" s="1" t="s">
        <v>88</v>
      </c>
      <c r="E1486" s="1" t="s">
        <v>298</v>
      </c>
      <c r="F1486" s="1" t="s">
        <v>299</v>
      </c>
      <c r="G1486">
        <v>2020</v>
      </c>
      <c r="H1486">
        <v>2020</v>
      </c>
      <c r="I1486">
        <v>5093</v>
      </c>
      <c r="L1486">
        <f>IF(ISNUMBER(SEARCH("migliaia",istat[[#This Row],[Variabile]])),istat[[#This Row],[Value]]*1000,istat[[#This Row],[Value]])</f>
        <v>5093000</v>
      </c>
      <c r="M1486" t="b" cm="1">
        <f t="array" ref="M1486">_xlfn.IFS(istat[[#This Row],[Flag Codes]]="c",FALSE,istat[[#This Row],[Ateco 2007]]="TOTALE",FALSE,TRUE,TRUE)</f>
        <v>1</v>
      </c>
      <c r="N1486" t="str">
        <f>istat[[#This Row],[ATECO_2007]]&amp;" "&amp;LEFT(istat[[#This Row],[Ateco 2007]],IFERROR(FIND("(",istat[[#This Row],[Ateco 2007]])-2,LEN(istat[[#This Row],[Ateco 2007]])))</f>
        <v>061 estrazione di petrolio greggio</v>
      </c>
      <c r="O1486">
        <f>IFERROR(FIND("(",istat[[#This Row],[Variabile]])-2,LEN(istat[[#This Row],[Variabile]]))</f>
        <v>36</v>
      </c>
      <c r="P1486" t="str">
        <f>LEFT(istat[[#This Row],[Variabile]],istat[[#This Row],[unique_id_variable_text_num_char]])</f>
        <v>investimenti lordi in beni materiali</v>
      </c>
      <c r="Q1486" t="str">
        <f>istat[[#This Row],[unique_id_ateco_text]]&amp;": "&amp;istat[[#This Row],[unique_id_variable_text]]</f>
        <v>061 estrazione di petrolio greggio: investimenti lordi in beni materiali</v>
      </c>
    </row>
    <row r="1487" spans="1:17" x14ac:dyDescent="0.35">
      <c r="A1487" s="1" t="s">
        <v>11</v>
      </c>
      <c r="B1487" s="1" t="s">
        <v>12</v>
      </c>
      <c r="C1487" s="1" t="s">
        <v>91</v>
      </c>
      <c r="D1487" s="1" t="s">
        <v>92</v>
      </c>
      <c r="E1487" s="1" t="s">
        <v>298</v>
      </c>
      <c r="F1487" s="1" t="s">
        <v>299</v>
      </c>
      <c r="G1487">
        <v>2020</v>
      </c>
      <c r="H1487">
        <v>2020</v>
      </c>
      <c r="I1487">
        <v>228</v>
      </c>
      <c r="L1487">
        <f>IF(ISNUMBER(SEARCH("migliaia",istat[[#This Row],[Variabile]])),istat[[#This Row],[Value]]*1000,istat[[#This Row],[Value]])</f>
        <v>228</v>
      </c>
      <c r="M1487" t="b" cm="1">
        <f t="array" ref="M1487">_xlfn.IFS(istat[[#This Row],[Flag Codes]]="c",FALSE,istat[[#This Row],[Ateco 2007]]="TOTALE",FALSE,TRUE,TRUE)</f>
        <v>1</v>
      </c>
      <c r="N1487" t="str">
        <f>istat[[#This Row],[ATECO_2007]]&amp;" "&amp;LEFT(istat[[#This Row],[Ateco 2007]],IFERROR(FIND("(",istat[[#This Row],[Ateco 2007]])-2,LEN(istat[[#This Row],[Ateco 2007]])))</f>
        <v>061 estrazione di petrolio greggio</v>
      </c>
      <c r="O1487">
        <f>IFERROR(FIND("(",istat[[#This Row],[Variabile]])-2,LEN(istat[[#This Row],[Variabile]]))</f>
        <v>8</v>
      </c>
      <c r="P1487" t="str">
        <f>LEFT(istat[[#This Row],[Variabile]],istat[[#This Row],[unique_id_variable_text_num_char]])</f>
        <v>occupati</v>
      </c>
      <c r="Q1487" t="str">
        <f>istat[[#This Row],[unique_id_ateco_text]]&amp;": "&amp;istat[[#This Row],[unique_id_variable_text]]</f>
        <v>061 estrazione di petrolio greggio: occupati</v>
      </c>
    </row>
    <row r="1488" spans="1:17" x14ac:dyDescent="0.35">
      <c r="A1488" s="1" t="s">
        <v>11</v>
      </c>
      <c r="B1488" s="1" t="s">
        <v>12</v>
      </c>
      <c r="C1488" s="1" t="s">
        <v>95</v>
      </c>
      <c r="D1488" s="1" t="s">
        <v>96</v>
      </c>
      <c r="E1488" s="1" t="s">
        <v>298</v>
      </c>
      <c r="F1488" s="1" t="s">
        <v>299</v>
      </c>
      <c r="G1488">
        <v>2020</v>
      </c>
      <c r="H1488">
        <v>2020</v>
      </c>
      <c r="I1488">
        <v>228</v>
      </c>
      <c r="L1488">
        <f>IF(ISNUMBER(SEARCH("migliaia",istat[[#This Row],[Variabile]])),istat[[#This Row],[Value]]*1000,istat[[#This Row],[Value]])</f>
        <v>228</v>
      </c>
      <c r="M1488" t="b" cm="1">
        <f t="array" ref="M1488">_xlfn.IFS(istat[[#This Row],[Flag Codes]]="c",FALSE,istat[[#This Row],[Ateco 2007]]="TOTALE",FALSE,TRUE,TRUE)</f>
        <v>1</v>
      </c>
      <c r="N1488" t="str">
        <f>istat[[#This Row],[ATECO_2007]]&amp;" "&amp;LEFT(istat[[#This Row],[Ateco 2007]],IFERROR(FIND("(",istat[[#This Row],[Ateco 2007]])-2,LEN(istat[[#This Row],[Ateco 2007]])))</f>
        <v>061 estrazione di petrolio greggio</v>
      </c>
      <c r="O1488">
        <f>IFERROR(FIND("(",istat[[#This Row],[Variabile]])-2,LEN(istat[[#This Row],[Variabile]]))</f>
        <v>21</v>
      </c>
      <c r="P1488" t="str">
        <f>LEFT(istat[[#This Row],[Variabile]],istat[[#This Row],[unique_id_variable_text_num_char]])</f>
        <v>lavoratori dipendenti</v>
      </c>
      <c r="Q1488" t="str">
        <f>istat[[#This Row],[unique_id_ateco_text]]&amp;": "&amp;istat[[#This Row],[unique_id_variable_text]]</f>
        <v>061 estrazione di petrolio greggio: lavoratori dipendenti</v>
      </c>
    </row>
    <row r="1489" spans="1:17" x14ac:dyDescent="0.35">
      <c r="A1489" s="1" t="s">
        <v>11</v>
      </c>
      <c r="B1489" s="1" t="s">
        <v>12</v>
      </c>
      <c r="C1489" s="1" t="s">
        <v>101</v>
      </c>
      <c r="D1489" s="1" t="s">
        <v>102</v>
      </c>
      <c r="E1489" s="1" t="s">
        <v>298</v>
      </c>
      <c r="F1489" s="1" t="s">
        <v>299</v>
      </c>
      <c r="G1489">
        <v>2020</v>
      </c>
      <c r="H1489">
        <v>2020</v>
      </c>
      <c r="I1489">
        <v>432</v>
      </c>
      <c r="L1489">
        <f>IF(ISNUMBER(SEARCH("migliaia",istat[[#This Row],[Variabile]])),istat[[#This Row],[Value]]*1000,istat[[#This Row],[Value]])</f>
        <v>432000</v>
      </c>
      <c r="M1489" t="b" cm="1">
        <f t="array" ref="M1489">_xlfn.IFS(istat[[#This Row],[Flag Codes]]="c",FALSE,istat[[#This Row],[Ateco 2007]]="TOTALE",FALSE,TRUE,TRUE)</f>
        <v>1</v>
      </c>
      <c r="N1489" t="str">
        <f>istat[[#This Row],[ATECO_2007]]&amp;" "&amp;LEFT(istat[[#This Row],[Ateco 2007]],IFERROR(FIND("(",istat[[#This Row],[Ateco 2007]])-2,LEN(istat[[#This Row],[Ateco 2007]])))</f>
        <v>061 estrazione di petrolio greggio</v>
      </c>
      <c r="O1489">
        <f>IFERROR(FIND("(",istat[[#This Row],[Variabile]])-2,LEN(istat[[#This Row],[Variabile]]))</f>
        <v>27</v>
      </c>
      <c r="P1489" t="str">
        <f>LEFT(istat[[#This Row],[Variabile]],istat[[#This Row],[unique_id_variable_text_num_char]])</f>
        <v>ore lavorate dai dipendenti</v>
      </c>
      <c r="Q1489" t="str">
        <f>istat[[#This Row],[unique_id_ateco_text]]&amp;": "&amp;istat[[#This Row],[unique_id_variable_text]]</f>
        <v>061 estrazione di petrolio greggio: ore lavorate dai dipendenti</v>
      </c>
    </row>
    <row r="1490" spans="1:17" x14ac:dyDescent="0.35">
      <c r="A1490" s="1" t="s">
        <v>11</v>
      </c>
      <c r="B1490" s="1" t="s">
        <v>12</v>
      </c>
      <c r="C1490" s="1" t="s">
        <v>13</v>
      </c>
      <c r="D1490" s="1" t="s">
        <v>14</v>
      </c>
      <c r="E1490" s="1" t="s">
        <v>300</v>
      </c>
      <c r="F1490" s="1" t="s">
        <v>301</v>
      </c>
      <c r="G1490">
        <v>2020</v>
      </c>
      <c r="H1490">
        <v>2020</v>
      </c>
      <c r="I1490">
        <v>0</v>
      </c>
      <c r="L1490">
        <f>IF(ISNUMBER(SEARCH("migliaia",istat[[#This Row],[Variabile]])),istat[[#This Row],[Value]]*1000,istat[[#This Row],[Value]])</f>
        <v>0</v>
      </c>
      <c r="M1490" t="b" cm="1">
        <f t="array" ref="M1490">_xlfn.IFS(istat[[#This Row],[Flag Codes]]="c",FALSE,istat[[#This Row],[Ateco 2007]]="TOTALE",FALSE,TRUE,TRUE)</f>
        <v>1</v>
      </c>
      <c r="N149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0">
        <f>IFERROR(FIND("(",istat[[#This Row],[Variabile]])-2,LEN(istat[[#This Row],[Variabile]]))</f>
        <v>7</v>
      </c>
      <c r="P1490" t="str">
        <f>LEFT(istat[[#This Row],[Variabile]],istat[[#This Row],[unique_id_variable_text_num_char]])</f>
        <v>imprese</v>
      </c>
      <c r="Q1490" t="str">
        <f>istat[[#This Row],[unique_id_ateco_text]]&amp;": "&amp;istat[[#This Row],[unique_id_variable_text]]</f>
        <v>071 estrazione di minerali metalliferi ferrosi: imprese</v>
      </c>
    </row>
    <row r="1491" spans="1:17" x14ac:dyDescent="0.35">
      <c r="A1491" s="1" t="s">
        <v>11</v>
      </c>
      <c r="B1491" s="1" t="s">
        <v>12</v>
      </c>
      <c r="C1491" s="1" t="s">
        <v>69</v>
      </c>
      <c r="D1491" s="1" t="s">
        <v>70</v>
      </c>
      <c r="E1491" s="1" t="s">
        <v>300</v>
      </c>
      <c r="F1491" s="1" t="s">
        <v>301</v>
      </c>
      <c r="G1491">
        <v>2020</v>
      </c>
      <c r="H1491">
        <v>2020</v>
      </c>
      <c r="I1491">
        <v>0</v>
      </c>
      <c r="L1491">
        <f>IF(ISNUMBER(SEARCH("migliaia",istat[[#This Row],[Variabile]])),istat[[#This Row],[Value]]*1000,istat[[#This Row],[Value]])</f>
        <v>0</v>
      </c>
      <c r="M1491" t="b" cm="1">
        <f t="array" ref="M1491">_xlfn.IFS(istat[[#This Row],[Flag Codes]]="c",FALSE,istat[[#This Row],[Ateco 2007]]="TOTALE",FALSE,TRUE,TRUE)</f>
        <v>1</v>
      </c>
      <c r="N149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1">
        <f>IFERROR(FIND("(",istat[[#This Row],[Variabile]])-2,LEN(istat[[#This Row],[Variabile]]))</f>
        <v>9</v>
      </c>
      <c r="P1491" t="str">
        <f>LEFT(istat[[#This Row],[Variabile]],istat[[#This Row],[unique_id_variable_text_num_char]])</f>
        <v>fatturato</v>
      </c>
      <c r="Q1491" t="str">
        <f>istat[[#This Row],[unique_id_ateco_text]]&amp;": "&amp;istat[[#This Row],[unique_id_variable_text]]</f>
        <v>071 estrazione di minerali metalliferi ferrosi: fatturato</v>
      </c>
    </row>
    <row r="1492" spans="1:17" x14ac:dyDescent="0.35">
      <c r="A1492" s="1" t="s">
        <v>11</v>
      </c>
      <c r="B1492" s="1" t="s">
        <v>12</v>
      </c>
      <c r="C1492" s="1" t="s">
        <v>71</v>
      </c>
      <c r="D1492" s="1" t="s">
        <v>72</v>
      </c>
      <c r="E1492" s="1" t="s">
        <v>300</v>
      </c>
      <c r="F1492" s="1" t="s">
        <v>301</v>
      </c>
      <c r="G1492">
        <v>2020</v>
      </c>
      <c r="H1492">
        <v>2020</v>
      </c>
      <c r="I1492">
        <v>0</v>
      </c>
      <c r="L1492">
        <f>IF(ISNUMBER(SEARCH("migliaia",istat[[#This Row],[Variabile]])),istat[[#This Row],[Value]]*1000,istat[[#This Row],[Value]])</f>
        <v>0</v>
      </c>
      <c r="M1492" t="b" cm="1">
        <f t="array" ref="M1492">_xlfn.IFS(istat[[#This Row],[Flag Codes]]="c",FALSE,istat[[#This Row],[Ateco 2007]]="TOTALE",FALSE,TRUE,TRUE)</f>
        <v>1</v>
      </c>
      <c r="N1492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2">
        <f>IFERROR(FIND("(",istat[[#This Row],[Variabile]])-2,LEN(istat[[#This Row],[Variabile]]))</f>
        <v>23</v>
      </c>
      <c r="P1492" t="str">
        <f>LEFT(istat[[#This Row],[Variabile]],istat[[#This Row],[unique_id_variable_text_num_char]])</f>
        <v>valore della produzione</v>
      </c>
      <c r="Q1492" t="str">
        <f>istat[[#This Row],[unique_id_ateco_text]]&amp;": "&amp;istat[[#This Row],[unique_id_variable_text]]</f>
        <v>071 estrazione di minerali metalliferi ferrosi: valore della produzione</v>
      </c>
    </row>
    <row r="1493" spans="1:17" x14ac:dyDescent="0.35">
      <c r="A1493" s="1" t="s">
        <v>11</v>
      </c>
      <c r="B1493" s="1" t="s">
        <v>12</v>
      </c>
      <c r="C1493" s="1" t="s">
        <v>73</v>
      </c>
      <c r="D1493" s="1" t="s">
        <v>74</v>
      </c>
      <c r="E1493" s="1" t="s">
        <v>300</v>
      </c>
      <c r="F1493" s="1" t="s">
        <v>301</v>
      </c>
      <c r="G1493">
        <v>2020</v>
      </c>
      <c r="H1493">
        <v>2020</v>
      </c>
      <c r="I1493">
        <v>0</v>
      </c>
      <c r="L1493">
        <f>IF(ISNUMBER(SEARCH("migliaia",istat[[#This Row],[Variabile]])),istat[[#This Row],[Value]]*1000,istat[[#This Row],[Value]])</f>
        <v>0</v>
      </c>
      <c r="M1493" t="b" cm="1">
        <f t="array" ref="M1493">_xlfn.IFS(istat[[#This Row],[Flag Codes]]="c",FALSE,istat[[#This Row],[Ateco 2007]]="TOTALE",FALSE,TRUE,TRUE)</f>
        <v>1</v>
      </c>
      <c r="N1493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3">
        <f>IFERROR(FIND("(",istat[[#This Row],[Variabile]])-2,LEN(istat[[#This Row],[Variabile]]))</f>
        <v>36</v>
      </c>
      <c r="P1493" t="str">
        <f>LEFT(istat[[#This Row],[Variabile]],istat[[#This Row],[unique_id_variable_text_num_char]])</f>
        <v>valore aggiunto al costo dei fattori</v>
      </c>
      <c r="Q1493" t="str">
        <f>istat[[#This Row],[unique_id_ateco_text]]&amp;": "&amp;istat[[#This Row],[unique_id_variable_text]]</f>
        <v>071 estrazione di minerali metalliferi ferrosi: valore aggiunto al costo dei fattori</v>
      </c>
    </row>
    <row r="1494" spans="1:17" x14ac:dyDescent="0.35">
      <c r="A1494" s="1" t="s">
        <v>11</v>
      </c>
      <c r="B1494" s="1" t="s">
        <v>12</v>
      </c>
      <c r="C1494" s="1" t="s">
        <v>77</v>
      </c>
      <c r="D1494" s="1" t="s">
        <v>78</v>
      </c>
      <c r="E1494" s="1" t="s">
        <v>300</v>
      </c>
      <c r="F1494" s="1" t="s">
        <v>301</v>
      </c>
      <c r="G1494">
        <v>2020</v>
      </c>
      <c r="H1494">
        <v>2020</v>
      </c>
      <c r="I1494">
        <v>0</v>
      </c>
      <c r="L1494">
        <f>IF(ISNUMBER(SEARCH("migliaia",istat[[#This Row],[Variabile]])),istat[[#This Row],[Value]]*1000,istat[[#This Row],[Value]])</f>
        <v>0</v>
      </c>
      <c r="M1494" t="b" cm="1">
        <f t="array" ref="M1494">_xlfn.IFS(istat[[#This Row],[Flag Codes]]="c",FALSE,istat[[#This Row],[Ateco 2007]]="TOTALE",FALSE,TRUE,TRUE)</f>
        <v>1</v>
      </c>
      <c r="N1494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4">
        <f>IFERROR(FIND("(",istat[[#This Row],[Variabile]])-2,LEN(istat[[#This Row],[Variabile]]))</f>
        <v>23</v>
      </c>
      <c r="P1494" t="str">
        <f>LEFT(istat[[#This Row],[Variabile]],istat[[#This Row],[unique_id_variable_text_num_char]])</f>
        <v>margine operativo lordo</v>
      </c>
      <c r="Q1494" t="str">
        <f>istat[[#This Row],[unique_id_ateco_text]]&amp;": "&amp;istat[[#This Row],[unique_id_variable_text]]</f>
        <v>071 estrazione di minerali metalliferi ferrosi: margine operativo lordo</v>
      </c>
    </row>
    <row r="1495" spans="1:17" x14ac:dyDescent="0.35">
      <c r="A1495" s="1" t="s">
        <v>11</v>
      </c>
      <c r="B1495" s="1" t="s">
        <v>12</v>
      </c>
      <c r="C1495" s="1" t="s">
        <v>79</v>
      </c>
      <c r="D1495" s="1" t="s">
        <v>80</v>
      </c>
      <c r="E1495" s="1" t="s">
        <v>300</v>
      </c>
      <c r="F1495" s="1" t="s">
        <v>301</v>
      </c>
      <c r="G1495">
        <v>2020</v>
      </c>
      <c r="H1495">
        <v>2020</v>
      </c>
      <c r="I1495">
        <v>0</v>
      </c>
      <c r="L1495">
        <f>IF(ISNUMBER(SEARCH("migliaia",istat[[#This Row],[Variabile]])),istat[[#This Row],[Value]]*1000,istat[[#This Row],[Value]])</f>
        <v>0</v>
      </c>
      <c r="M1495" t="b" cm="1">
        <f t="array" ref="M1495">_xlfn.IFS(istat[[#This Row],[Flag Codes]]="c",FALSE,istat[[#This Row],[Ateco 2007]]="TOTALE",FALSE,TRUE,TRUE)</f>
        <v>1</v>
      </c>
      <c r="N1495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5">
        <f>IFERROR(FIND("(",istat[[#This Row],[Variabile]])-2,LEN(istat[[#This Row],[Variabile]]))</f>
        <v>26</v>
      </c>
      <c r="P1495" t="str">
        <f>LEFT(istat[[#This Row],[Variabile]],istat[[#This Row],[unique_id_variable_text_num_char]])</f>
        <v>acquisto di beni e servizi</v>
      </c>
      <c r="Q1495" t="str">
        <f>istat[[#This Row],[unique_id_ateco_text]]&amp;": "&amp;istat[[#This Row],[unique_id_variable_text]]</f>
        <v>071 estrazione di minerali metalliferi ferrosi: acquisto di beni e servizi</v>
      </c>
    </row>
    <row r="1496" spans="1:17" x14ac:dyDescent="0.35">
      <c r="A1496" s="1" t="s">
        <v>11</v>
      </c>
      <c r="B1496" s="1" t="s">
        <v>12</v>
      </c>
      <c r="C1496" s="1" t="s">
        <v>81</v>
      </c>
      <c r="D1496" s="1" t="s">
        <v>82</v>
      </c>
      <c r="E1496" s="1" t="s">
        <v>300</v>
      </c>
      <c r="F1496" s="1" t="s">
        <v>301</v>
      </c>
      <c r="G1496">
        <v>2020</v>
      </c>
      <c r="H1496">
        <v>2020</v>
      </c>
      <c r="I1496">
        <v>0</v>
      </c>
      <c r="L1496">
        <f>IF(ISNUMBER(SEARCH("migliaia",istat[[#This Row],[Variabile]])),istat[[#This Row],[Value]]*1000,istat[[#This Row],[Value]])</f>
        <v>0</v>
      </c>
      <c r="M1496" t="b" cm="1">
        <f t="array" ref="M1496">_xlfn.IFS(istat[[#This Row],[Flag Codes]]="c",FALSE,istat[[#This Row],[Ateco 2007]]="TOTALE",FALSE,TRUE,TRUE)</f>
        <v>1</v>
      </c>
      <c r="N1496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6">
        <f>IFERROR(FIND("(",istat[[#This Row],[Variabile]])-2,LEN(istat[[#This Row],[Variabile]]))</f>
        <v>19</v>
      </c>
      <c r="P1496" t="str">
        <f>LEFT(istat[[#This Row],[Variabile]],istat[[#This Row],[unique_id_variable_text_num_char]])</f>
        <v>costi del personale</v>
      </c>
      <c r="Q1496" t="str">
        <f>istat[[#This Row],[unique_id_ateco_text]]&amp;": "&amp;istat[[#This Row],[unique_id_variable_text]]</f>
        <v>071 estrazione di minerali metalliferi ferrosi: costi del personale</v>
      </c>
    </row>
    <row r="1497" spans="1:17" x14ac:dyDescent="0.35">
      <c r="A1497" s="1" t="s">
        <v>11</v>
      </c>
      <c r="B1497" s="1" t="s">
        <v>12</v>
      </c>
      <c r="C1497" s="1" t="s">
        <v>85</v>
      </c>
      <c r="D1497" s="1" t="s">
        <v>86</v>
      </c>
      <c r="E1497" s="1" t="s">
        <v>300</v>
      </c>
      <c r="F1497" s="1" t="s">
        <v>301</v>
      </c>
      <c r="G1497">
        <v>2020</v>
      </c>
      <c r="H1497">
        <v>2020</v>
      </c>
      <c r="I1497">
        <v>0</v>
      </c>
      <c r="L1497">
        <f>IF(ISNUMBER(SEARCH("migliaia",istat[[#This Row],[Variabile]])),istat[[#This Row],[Value]]*1000,istat[[#This Row],[Value]])</f>
        <v>0</v>
      </c>
      <c r="M1497" t="b" cm="1">
        <f t="array" ref="M1497">_xlfn.IFS(istat[[#This Row],[Flag Codes]]="c",FALSE,istat[[#This Row],[Ateco 2007]]="TOTALE",FALSE,TRUE,TRUE)</f>
        <v>1</v>
      </c>
      <c r="N1497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7">
        <f>IFERROR(FIND("(",istat[[#This Row],[Variabile]])-2,LEN(istat[[#This Row],[Variabile]]))</f>
        <v>17</v>
      </c>
      <c r="P1497" t="str">
        <f>LEFT(istat[[#This Row],[Variabile]],istat[[#This Row],[unique_id_variable_text_num_char]])</f>
        <v>salari e stipendi</v>
      </c>
      <c r="Q1497" t="str">
        <f>istat[[#This Row],[unique_id_ateco_text]]&amp;": "&amp;istat[[#This Row],[unique_id_variable_text]]</f>
        <v>071 estrazione di minerali metalliferi ferrosi: salari e stipendi</v>
      </c>
    </row>
    <row r="1498" spans="1:17" x14ac:dyDescent="0.35">
      <c r="A1498" s="1" t="s">
        <v>11</v>
      </c>
      <c r="B1498" s="1" t="s">
        <v>12</v>
      </c>
      <c r="C1498" s="1" t="s">
        <v>87</v>
      </c>
      <c r="D1498" s="1" t="s">
        <v>88</v>
      </c>
      <c r="E1498" s="1" t="s">
        <v>300</v>
      </c>
      <c r="F1498" s="1" t="s">
        <v>301</v>
      </c>
      <c r="G1498">
        <v>2020</v>
      </c>
      <c r="H1498">
        <v>2020</v>
      </c>
      <c r="I1498">
        <v>0</v>
      </c>
      <c r="L1498">
        <f>IF(ISNUMBER(SEARCH("migliaia",istat[[#This Row],[Variabile]])),istat[[#This Row],[Value]]*1000,istat[[#This Row],[Value]])</f>
        <v>0</v>
      </c>
      <c r="M1498" t="b" cm="1">
        <f t="array" ref="M1498">_xlfn.IFS(istat[[#This Row],[Flag Codes]]="c",FALSE,istat[[#This Row],[Ateco 2007]]="TOTALE",FALSE,TRUE,TRUE)</f>
        <v>1</v>
      </c>
      <c r="N1498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8">
        <f>IFERROR(FIND("(",istat[[#This Row],[Variabile]])-2,LEN(istat[[#This Row],[Variabile]]))</f>
        <v>36</v>
      </c>
      <c r="P1498" t="str">
        <f>LEFT(istat[[#This Row],[Variabile]],istat[[#This Row],[unique_id_variable_text_num_char]])</f>
        <v>investimenti lordi in beni materiali</v>
      </c>
      <c r="Q1498" t="str">
        <f>istat[[#This Row],[unique_id_ateco_text]]&amp;": "&amp;istat[[#This Row],[unique_id_variable_text]]</f>
        <v>071 estrazione di minerali metalliferi ferrosi: investimenti lordi in beni materiali</v>
      </c>
    </row>
    <row r="1499" spans="1:17" x14ac:dyDescent="0.35">
      <c r="A1499" s="1" t="s">
        <v>11</v>
      </c>
      <c r="B1499" s="1" t="s">
        <v>12</v>
      </c>
      <c r="C1499" s="1" t="s">
        <v>91</v>
      </c>
      <c r="D1499" s="1" t="s">
        <v>92</v>
      </c>
      <c r="E1499" s="1" t="s">
        <v>300</v>
      </c>
      <c r="F1499" s="1" t="s">
        <v>301</v>
      </c>
      <c r="G1499">
        <v>2020</v>
      </c>
      <c r="H1499">
        <v>2020</v>
      </c>
      <c r="I1499">
        <v>0</v>
      </c>
      <c r="L1499">
        <f>IF(ISNUMBER(SEARCH("migliaia",istat[[#This Row],[Variabile]])),istat[[#This Row],[Value]]*1000,istat[[#This Row],[Value]])</f>
        <v>0</v>
      </c>
      <c r="M1499" t="b" cm="1">
        <f t="array" ref="M1499">_xlfn.IFS(istat[[#This Row],[Flag Codes]]="c",FALSE,istat[[#This Row],[Ateco 2007]]="TOTALE",FALSE,TRUE,TRUE)</f>
        <v>1</v>
      </c>
      <c r="N1499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499">
        <f>IFERROR(FIND("(",istat[[#This Row],[Variabile]])-2,LEN(istat[[#This Row],[Variabile]]))</f>
        <v>8</v>
      </c>
      <c r="P1499" t="str">
        <f>LEFT(istat[[#This Row],[Variabile]],istat[[#This Row],[unique_id_variable_text_num_char]])</f>
        <v>occupati</v>
      </c>
      <c r="Q1499" t="str">
        <f>istat[[#This Row],[unique_id_ateco_text]]&amp;": "&amp;istat[[#This Row],[unique_id_variable_text]]</f>
        <v>071 estrazione di minerali metalliferi ferrosi: occupati</v>
      </c>
    </row>
    <row r="1500" spans="1:17" x14ac:dyDescent="0.35">
      <c r="A1500" s="1" t="s">
        <v>11</v>
      </c>
      <c r="B1500" s="1" t="s">
        <v>12</v>
      </c>
      <c r="C1500" s="1" t="s">
        <v>95</v>
      </c>
      <c r="D1500" s="1" t="s">
        <v>96</v>
      </c>
      <c r="E1500" s="1" t="s">
        <v>300</v>
      </c>
      <c r="F1500" s="1" t="s">
        <v>301</v>
      </c>
      <c r="G1500">
        <v>2020</v>
      </c>
      <c r="H1500">
        <v>2020</v>
      </c>
      <c r="I1500">
        <v>0</v>
      </c>
      <c r="L1500">
        <f>IF(ISNUMBER(SEARCH("migliaia",istat[[#This Row],[Variabile]])),istat[[#This Row],[Value]]*1000,istat[[#This Row],[Value]])</f>
        <v>0</v>
      </c>
      <c r="M1500" t="b" cm="1">
        <f t="array" ref="M1500">_xlfn.IFS(istat[[#This Row],[Flag Codes]]="c",FALSE,istat[[#This Row],[Ateco 2007]]="TOTALE",FALSE,TRUE,TRUE)</f>
        <v>1</v>
      </c>
      <c r="N1500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0">
        <f>IFERROR(FIND("(",istat[[#This Row],[Variabile]])-2,LEN(istat[[#This Row],[Variabile]]))</f>
        <v>21</v>
      </c>
      <c r="P1500" t="str">
        <f>LEFT(istat[[#This Row],[Variabile]],istat[[#This Row],[unique_id_variable_text_num_char]])</f>
        <v>lavoratori dipendenti</v>
      </c>
      <c r="Q1500" t="str">
        <f>istat[[#This Row],[unique_id_ateco_text]]&amp;": "&amp;istat[[#This Row],[unique_id_variable_text]]</f>
        <v>071 estrazione di minerali metalliferi ferrosi: lavoratori dipendenti</v>
      </c>
    </row>
    <row r="1501" spans="1:17" x14ac:dyDescent="0.35">
      <c r="A1501" s="1" t="s">
        <v>11</v>
      </c>
      <c r="B1501" s="1" t="s">
        <v>12</v>
      </c>
      <c r="C1501" s="1" t="s">
        <v>101</v>
      </c>
      <c r="D1501" s="1" t="s">
        <v>102</v>
      </c>
      <c r="E1501" s="1" t="s">
        <v>300</v>
      </c>
      <c r="F1501" s="1" t="s">
        <v>301</v>
      </c>
      <c r="G1501">
        <v>2020</v>
      </c>
      <c r="H1501">
        <v>2020</v>
      </c>
      <c r="I1501">
        <v>0</v>
      </c>
      <c r="L1501">
        <f>IF(ISNUMBER(SEARCH("migliaia",istat[[#This Row],[Variabile]])),istat[[#This Row],[Value]]*1000,istat[[#This Row],[Value]])</f>
        <v>0</v>
      </c>
      <c r="M1501" t="b" cm="1">
        <f t="array" ref="M1501">_xlfn.IFS(istat[[#This Row],[Flag Codes]]="c",FALSE,istat[[#This Row],[Ateco 2007]]="TOTALE",FALSE,TRUE,TRUE)</f>
        <v>1</v>
      </c>
      <c r="N1501" t="str">
        <f>istat[[#This Row],[ATECO_2007]]&amp;" "&amp;LEFT(istat[[#This Row],[Ateco 2007]],IFERROR(FIND("(",istat[[#This Row],[Ateco 2007]])-2,LEN(istat[[#This Row],[Ateco 2007]])))</f>
        <v>071 estrazione di minerali metalliferi ferrosi</v>
      </c>
      <c r="O1501">
        <f>IFERROR(FIND("(",istat[[#This Row],[Variabile]])-2,LEN(istat[[#This Row],[Variabile]]))</f>
        <v>27</v>
      </c>
      <c r="P1501" t="str">
        <f>LEFT(istat[[#This Row],[Variabile]],istat[[#This Row],[unique_id_variable_text_num_char]])</f>
        <v>ore lavorate dai dipendenti</v>
      </c>
      <c r="Q1501" t="str">
        <f>istat[[#This Row],[unique_id_ateco_text]]&amp;": "&amp;istat[[#This Row],[unique_id_variable_text]]</f>
        <v>071 estrazione di minerali metalliferi ferrosi: ore lavorate dai dipendenti</v>
      </c>
    </row>
    <row r="1502" spans="1:17" x14ac:dyDescent="0.35">
      <c r="A1502" s="1" t="s">
        <v>11</v>
      </c>
      <c r="B1502" s="1" t="s">
        <v>12</v>
      </c>
      <c r="C1502" s="1" t="s">
        <v>13</v>
      </c>
      <c r="D1502" s="1" t="s">
        <v>14</v>
      </c>
      <c r="E1502" s="1" t="s">
        <v>302</v>
      </c>
      <c r="F1502" s="1" t="s">
        <v>303</v>
      </c>
      <c r="G1502">
        <v>2020</v>
      </c>
      <c r="H1502">
        <v>2020</v>
      </c>
      <c r="I1502">
        <v>1749</v>
      </c>
      <c r="L1502">
        <f>IF(ISNUMBER(SEARCH("migliaia",istat[[#This Row],[Variabile]])),istat[[#This Row],[Value]]*1000,istat[[#This Row],[Value]])</f>
        <v>1749</v>
      </c>
      <c r="M1502" t="b" cm="1">
        <f t="array" ref="M1502">_xlfn.IFS(istat[[#This Row],[Flag Codes]]="c",FALSE,istat[[#This Row],[Ateco 2007]]="TOTALE",FALSE,TRUE,TRUE)</f>
        <v>1</v>
      </c>
      <c r="N150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2">
        <f>IFERROR(FIND("(",istat[[#This Row],[Variabile]])-2,LEN(istat[[#This Row],[Variabile]]))</f>
        <v>7</v>
      </c>
      <c r="P1502" t="str">
        <f>LEFT(istat[[#This Row],[Variabile]],istat[[#This Row],[unique_id_variable_text_num_char]])</f>
        <v>imprese</v>
      </c>
      <c r="Q1502" t="str">
        <f>istat[[#This Row],[unique_id_ateco_text]]&amp;": "&amp;istat[[#This Row],[unique_id_variable_text]]</f>
        <v>103 lavorazione e conservazione di frutta e ortaggi: imprese</v>
      </c>
    </row>
    <row r="1503" spans="1:17" x14ac:dyDescent="0.35">
      <c r="A1503" s="1" t="s">
        <v>11</v>
      </c>
      <c r="B1503" s="1" t="s">
        <v>12</v>
      </c>
      <c r="C1503" s="1" t="s">
        <v>69</v>
      </c>
      <c r="D1503" s="1" t="s">
        <v>70</v>
      </c>
      <c r="E1503" s="1" t="s">
        <v>302</v>
      </c>
      <c r="F1503" s="1" t="s">
        <v>303</v>
      </c>
      <c r="G1503">
        <v>2020</v>
      </c>
      <c r="H1503">
        <v>2020</v>
      </c>
      <c r="I1503">
        <v>12397907</v>
      </c>
      <c r="L1503">
        <f>IF(ISNUMBER(SEARCH("migliaia",istat[[#This Row],[Variabile]])),istat[[#This Row],[Value]]*1000,istat[[#This Row],[Value]])</f>
        <v>12397907000</v>
      </c>
      <c r="M1503" t="b" cm="1">
        <f t="array" ref="M1503">_xlfn.IFS(istat[[#This Row],[Flag Codes]]="c",FALSE,istat[[#This Row],[Ateco 2007]]="TOTALE",FALSE,TRUE,TRUE)</f>
        <v>1</v>
      </c>
      <c r="N150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3">
        <f>IFERROR(FIND("(",istat[[#This Row],[Variabile]])-2,LEN(istat[[#This Row],[Variabile]]))</f>
        <v>9</v>
      </c>
      <c r="P1503" t="str">
        <f>LEFT(istat[[#This Row],[Variabile]],istat[[#This Row],[unique_id_variable_text_num_char]])</f>
        <v>fatturato</v>
      </c>
      <c r="Q1503" t="str">
        <f>istat[[#This Row],[unique_id_ateco_text]]&amp;": "&amp;istat[[#This Row],[unique_id_variable_text]]</f>
        <v>103 lavorazione e conservazione di frutta e ortaggi: fatturato</v>
      </c>
    </row>
    <row r="1504" spans="1:17" x14ac:dyDescent="0.35">
      <c r="A1504" s="1" t="s">
        <v>11</v>
      </c>
      <c r="B1504" s="1" t="s">
        <v>12</v>
      </c>
      <c r="C1504" s="1" t="s">
        <v>71</v>
      </c>
      <c r="D1504" s="1" t="s">
        <v>72</v>
      </c>
      <c r="E1504" s="1" t="s">
        <v>302</v>
      </c>
      <c r="F1504" s="1" t="s">
        <v>303</v>
      </c>
      <c r="G1504">
        <v>2020</v>
      </c>
      <c r="H1504">
        <v>2020</v>
      </c>
      <c r="I1504">
        <v>12579202</v>
      </c>
      <c r="L1504">
        <f>IF(ISNUMBER(SEARCH("migliaia",istat[[#This Row],[Variabile]])),istat[[#This Row],[Value]]*1000,istat[[#This Row],[Value]])</f>
        <v>12579202000</v>
      </c>
      <c r="M1504" t="b" cm="1">
        <f t="array" ref="M1504">_xlfn.IFS(istat[[#This Row],[Flag Codes]]="c",FALSE,istat[[#This Row],[Ateco 2007]]="TOTALE",FALSE,TRUE,TRUE)</f>
        <v>1</v>
      </c>
      <c r="N1504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4">
        <f>IFERROR(FIND("(",istat[[#This Row],[Variabile]])-2,LEN(istat[[#This Row],[Variabile]]))</f>
        <v>23</v>
      </c>
      <c r="P1504" t="str">
        <f>LEFT(istat[[#This Row],[Variabile]],istat[[#This Row],[unique_id_variable_text_num_char]])</f>
        <v>valore della produzione</v>
      </c>
      <c r="Q1504" t="str">
        <f>istat[[#This Row],[unique_id_ateco_text]]&amp;": "&amp;istat[[#This Row],[unique_id_variable_text]]</f>
        <v>103 lavorazione e conservazione di frutta e ortaggi: valore della produzione</v>
      </c>
    </row>
    <row r="1505" spans="1:17" x14ac:dyDescent="0.35">
      <c r="A1505" s="1" t="s">
        <v>11</v>
      </c>
      <c r="B1505" s="1" t="s">
        <v>12</v>
      </c>
      <c r="C1505" s="1" t="s">
        <v>73</v>
      </c>
      <c r="D1505" s="1" t="s">
        <v>74</v>
      </c>
      <c r="E1505" s="1" t="s">
        <v>302</v>
      </c>
      <c r="F1505" s="1" t="s">
        <v>303</v>
      </c>
      <c r="G1505">
        <v>2020</v>
      </c>
      <c r="H1505">
        <v>2020</v>
      </c>
      <c r="I1505">
        <v>2208994</v>
      </c>
      <c r="L1505">
        <f>IF(ISNUMBER(SEARCH("migliaia",istat[[#This Row],[Variabile]])),istat[[#This Row],[Value]]*1000,istat[[#This Row],[Value]])</f>
        <v>2208994000</v>
      </c>
      <c r="M1505" t="b" cm="1">
        <f t="array" ref="M1505">_xlfn.IFS(istat[[#This Row],[Flag Codes]]="c",FALSE,istat[[#This Row],[Ateco 2007]]="TOTALE",FALSE,TRUE,TRUE)</f>
        <v>1</v>
      </c>
      <c r="N1505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5">
        <f>IFERROR(FIND("(",istat[[#This Row],[Variabile]])-2,LEN(istat[[#This Row],[Variabile]]))</f>
        <v>36</v>
      </c>
      <c r="P1505" t="str">
        <f>LEFT(istat[[#This Row],[Variabile]],istat[[#This Row],[unique_id_variable_text_num_char]])</f>
        <v>valore aggiunto al costo dei fattori</v>
      </c>
      <c r="Q1505" t="str">
        <f>istat[[#This Row],[unique_id_ateco_text]]&amp;": "&amp;istat[[#This Row],[unique_id_variable_text]]</f>
        <v>103 lavorazione e conservazione di frutta e ortaggi: valore aggiunto al costo dei fattori</v>
      </c>
    </row>
    <row r="1506" spans="1:17" x14ac:dyDescent="0.35">
      <c r="A1506" s="1" t="s">
        <v>11</v>
      </c>
      <c r="B1506" s="1" t="s">
        <v>12</v>
      </c>
      <c r="C1506" s="1" t="s">
        <v>77</v>
      </c>
      <c r="D1506" s="1" t="s">
        <v>78</v>
      </c>
      <c r="E1506" s="1" t="s">
        <v>302</v>
      </c>
      <c r="F1506" s="1" t="s">
        <v>303</v>
      </c>
      <c r="G1506">
        <v>2020</v>
      </c>
      <c r="H1506">
        <v>2020</v>
      </c>
      <c r="I1506">
        <v>904357</v>
      </c>
      <c r="L1506">
        <f>IF(ISNUMBER(SEARCH("migliaia",istat[[#This Row],[Variabile]])),istat[[#This Row],[Value]]*1000,istat[[#This Row],[Value]])</f>
        <v>904357000</v>
      </c>
      <c r="M1506" t="b" cm="1">
        <f t="array" ref="M1506">_xlfn.IFS(istat[[#This Row],[Flag Codes]]="c",FALSE,istat[[#This Row],[Ateco 2007]]="TOTALE",FALSE,TRUE,TRUE)</f>
        <v>1</v>
      </c>
      <c r="N1506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6">
        <f>IFERROR(FIND("(",istat[[#This Row],[Variabile]])-2,LEN(istat[[#This Row],[Variabile]]))</f>
        <v>23</v>
      </c>
      <c r="P1506" t="str">
        <f>LEFT(istat[[#This Row],[Variabile]],istat[[#This Row],[unique_id_variable_text_num_char]])</f>
        <v>margine operativo lordo</v>
      </c>
      <c r="Q1506" t="str">
        <f>istat[[#This Row],[unique_id_ateco_text]]&amp;": "&amp;istat[[#This Row],[unique_id_variable_text]]</f>
        <v>103 lavorazione e conservazione di frutta e ortaggi: margine operativo lordo</v>
      </c>
    </row>
    <row r="1507" spans="1:17" x14ac:dyDescent="0.35">
      <c r="A1507" s="1" t="s">
        <v>11</v>
      </c>
      <c r="B1507" s="1" t="s">
        <v>12</v>
      </c>
      <c r="C1507" s="1" t="s">
        <v>79</v>
      </c>
      <c r="D1507" s="1" t="s">
        <v>80</v>
      </c>
      <c r="E1507" s="1" t="s">
        <v>302</v>
      </c>
      <c r="F1507" s="1" t="s">
        <v>303</v>
      </c>
      <c r="G1507">
        <v>2020</v>
      </c>
      <c r="H1507">
        <v>2020</v>
      </c>
      <c r="I1507">
        <v>10459348</v>
      </c>
      <c r="L1507">
        <f>IF(ISNUMBER(SEARCH("migliaia",istat[[#This Row],[Variabile]])),istat[[#This Row],[Value]]*1000,istat[[#This Row],[Value]])</f>
        <v>10459348000</v>
      </c>
      <c r="M1507" t="b" cm="1">
        <f t="array" ref="M1507">_xlfn.IFS(istat[[#This Row],[Flag Codes]]="c",FALSE,istat[[#This Row],[Ateco 2007]]="TOTALE",FALSE,TRUE,TRUE)</f>
        <v>1</v>
      </c>
      <c r="N1507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7">
        <f>IFERROR(FIND("(",istat[[#This Row],[Variabile]])-2,LEN(istat[[#This Row],[Variabile]]))</f>
        <v>26</v>
      </c>
      <c r="P1507" t="str">
        <f>LEFT(istat[[#This Row],[Variabile]],istat[[#This Row],[unique_id_variable_text_num_char]])</f>
        <v>acquisto di beni e servizi</v>
      </c>
      <c r="Q1507" t="str">
        <f>istat[[#This Row],[unique_id_ateco_text]]&amp;": "&amp;istat[[#This Row],[unique_id_variable_text]]</f>
        <v>103 lavorazione e conservazione di frutta e ortaggi: acquisto di beni e servizi</v>
      </c>
    </row>
    <row r="1508" spans="1:17" x14ac:dyDescent="0.35">
      <c r="A1508" s="1" t="s">
        <v>11</v>
      </c>
      <c r="B1508" s="1" t="s">
        <v>12</v>
      </c>
      <c r="C1508" s="1" t="s">
        <v>81</v>
      </c>
      <c r="D1508" s="1" t="s">
        <v>82</v>
      </c>
      <c r="E1508" s="1" t="s">
        <v>302</v>
      </c>
      <c r="F1508" s="1" t="s">
        <v>303</v>
      </c>
      <c r="G1508">
        <v>2020</v>
      </c>
      <c r="H1508">
        <v>2020</v>
      </c>
      <c r="I1508">
        <v>1304639</v>
      </c>
      <c r="L1508">
        <f>IF(ISNUMBER(SEARCH("migliaia",istat[[#This Row],[Variabile]])),istat[[#This Row],[Value]]*1000,istat[[#This Row],[Value]])</f>
        <v>1304639000</v>
      </c>
      <c r="M1508" t="b" cm="1">
        <f t="array" ref="M1508">_xlfn.IFS(istat[[#This Row],[Flag Codes]]="c",FALSE,istat[[#This Row],[Ateco 2007]]="TOTALE",FALSE,TRUE,TRUE)</f>
        <v>1</v>
      </c>
      <c r="N1508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8">
        <f>IFERROR(FIND("(",istat[[#This Row],[Variabile]])-2,LEN(istat[[#This Row],[Variabile]]))</f>
        <v>19</v>
      </c>
      <c r="P1508" t="str">
        <f>LEFT(istat[[#This Row],[Variabile]],istat[[#This Row],[unique_id_variable_text_num_char]])</f>
        <v>costi del personale</v>
      </c>
      <c r="Q1508" t="str">
        <f>istat[[#This Row],[unique_id_ateco_text]]&amp;": "&amp;istat[[#This Row],[unique_id_variable_text]]</f>
        <v>103 lavorazione e conservazione di frutta e ortaggi: costi del personale</v>
      </c>
    </row>
    <row r="1509" spans="1:17" x14ac:dyDescent="0.35">
      <c r="A1509" s="1" t="s">
        <v>11</v>
      </c>
      <c r="B1509" s="1" t="s">
        <v>12</v>
      </c>
      <c r="C1509" s="1" t="s">
        <v>85</v>
      </c>
      <c r="D1509" s="1" t="s">
        <v>86</v>
      </c>
      <c r="E1509" s="1" t="s">
        <v>302</v>
      </c>
      <c r="F1509" s="1" t="s">
        <v>303</v>
      </c>
      <c r="G1509">
        <v>2020</v>
      </c>
      <c r="H1509">
        <v>2020</v>
      </c>
      <c r="I1509">
        <v>949488</v>
      </c>
      <c r="L1509">
        <f>IF(ISNUMBER(SEARCH("migliaia",istat[[#This Row],[Variabile]])),istat[[#This Row],[Value]]*1000,istat[[#This Row],[Value]])</f>
        <v>949488000</v>
      </c>
      <c r="M1509" t="b" cm="1">
        <f t="array" ref="M1509">_xlfn.IFS(istat[[#This Row],[Flag Codes]]="c",FALSE,istat[[#This Row],[Ateco 2007]]="TOTALE",FALSE,TRUE,TRUE)</f>
        <v>1</v>
      </c>
      <c r="N1509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09">
        <f>IFERROR(FIND("(",istat[[#This Row],[Variabile]])-2,LEN(istat[[#This Row],[Variabile]]))</f>
        <v>17</v>
      </c>
      <c r="P1509" t="str">
        <f>LEFT(istat[[#This Row],[Variabile]],istat[[#This Row],[unique_id_variable_text_num_char]])</f>
        <v>salari e stipendi</v>
      </c>
      <c r="Q1509" t="str">
        <f>istat[[#This Row],[unique_id_ateco_text]]&amp;": "&amp;istat[[#This Row],[unique_id_variable_text]]</f>
        <v>103 lavorazione e conservazione di frutta e ortaggi: salari e stipendi</v>
      </c>
    </row>
    <row r="1510" spans="1:17" x14ac:dyDescent="0.35">
      <c r="A1510" s="1" t="s">
        <v>11</v>
      </c>
      <c r="B1510" s="1" t="s">
        <v>12</v>
      </c>
      <c r="C1510" s="1" t="s">
        <v>87</v>
      </c>
      <c r="D1510" s="1" t="s">
        <v>88</v>
      </c>
      <c r="E1510" s="1" t="s">
        <v>302</v>
      </c>
      <c r="F1510" s="1" t="s">
        <v>303</v>
      </c>
      <c r="G1510">
        <v>2020</v>
      </c>
      <c r="H1510">
        <v>2020</v>
      </c>
      <c r="I1510">
        <v>490092</v>
      </c>
      <c r="L1510">
        <f>IF(ISNUMBER(SEARCH("migliaia",istat[[#This Row],[Variabile]])),istat[[#This Row],[Value]]*1000,istat[[#This Row],[Value]])</f>
        <v>490092000</v>
      </c>
      <c r="M1510" t="b" cm="1">
        <f t="array" ref="M1510">_xlfn.IFS(istat[[#This Row],[Flag Codes]]="c",FALSE,istat[[#This Row],[Ateco 2007]]="TOTALE",FALSE,TRUE,TRUE)</f>
        <v>1</v>
      </c>
      <c r="N1510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0">
        <f>IFERROR(FIND("(",istat[[#This Row],[Variabile]])-2,LEN(istat[[#This Row],[Variabile]]))</f>
        <v>36</v>
      </c>
      <c r="P1510" t="str">
        <f>LEFT(istat[[#This Row],[Variabile]],istat[[#This Row],[unique_id_variable_text_num_char]])</f>
        <v>investimenti lordi in beni materiali</v>
      </c>
      <c r="Q1510" t="str">
        <f>istat[[#This Row],[unique_id_ateco_text]]&amp;": "&amp;istat[[#This Row],[unique_id_variable_text]]</f>
        <v>103 lavorazione e conservazione di frutta e ortaggi: investimenti lordi in beni materiali</v>
      </c>
    </row>
    <row r="1511" spans="1:17" x14ac:dyDescent="0.35">
      <c r="A1511" s="1" t="s">
        <v>11</v>
      </c>
      <c r="B1511" s="1" t="s">
        <v>12</v>
      </c>
      <c r="C1511" s="1" t="s">
        <v>91</v>
      </c>
      <c r="D1511" s="1" t="s">
        <v>92</v>
      </c>
      <c r="E1511" s="1" t="s">
        <v>302</v>
      </c>
      <c r="F1511" s="1" t="s">
        <v>303</v>
      </c>
      <c r="G1511">
        <v>2020</v>
      </c>
      <c r="H1511">
        <v>2020</v>
      </c>
      <c r="I1511">
        <v>36394</v>
      </c>
      <c r="L1511">
        <f>IF(ISNUMBER(SEARCH("migliaia",istat[[#This Row],[Variabile]])),istat[[#This Row],[Value]]*1000,istat[[#This Row],[Value]])</f>
        <v>36394</v>
      </c>
      <c r="M1511" t="b" cm="1">
        <f t="array" ref="M1511">_xlfn.IFS(istat[[#This Row],[Flag Codes]]="c",FALSE,istat[[#This Row],[Ateco 2007]]="TOTALE",FALSE,TRUE,TRUE)</f>
        <v>1</v>
      </c>
      <c r="N1511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1">
        <f>IFERROR(FIND("(",istat[[#This Row],[Variabile]])-2,LEN(istat[[#This Row],[Variabile]]))</f>
        <v>8</v>
      </c>
      <c r="P1511" t="str">
        <f>LEFT(istat[[#This Row],[Variabile]],istat[[#This Row],[unique_id_variable_text_num_char]])</f>
        <v>occupati</v>
      </c>
      <c r="Q1511" t="str">
        <f>istat[[#This Row],[unique_id_ateco_text]]&amp;": "&amp;istat[[#This Row],[unique_id_variable_text]]</f>
        <v>103 lavorazione e conservazione di frutta e ortaggi: occupati</v>
      </c>
    </row>
    <row r="1512" spans="1:17" x14ac:dyDescent="0.35">
      <c r="A1512" s="1" t="s">
        <v>11</v>
      </c>
      <c r="B1512" s="1" t="s">
        <v>12</v>
      </c>
      <c r="C1512" s="1" t="s">
        <v>95</v>
      </c>
      <c r="D1512" s="1" t="s">
        <v>96</v>
      </c>
      <c r="E1512" s="1" t="s">
        <v>302</v>
      </c>
      <c r="F1512" s="1" t="s">
        <v>303</v>
      </c>
      <c r="G1512">
        <v>2020</v>
      </c>
      <c r="H1512">
        <v>2020</v>
      </c>
      <c r="I1512">
        <v>34581</v>
      </c>
      <c r="L1512">
        <f>IF(ISNUMBER(SEARCH("migliaia",istat[[#This Row],[Variabile]])),istat[[#This Row],[Value]]*1000,istat[[#This Row],[Value]])</f>
        <v>34581</v>
      </c>
      <c r="M1512" t="b" cm="1">
        <f t="array" ref="M1512">_xlfn.IFS(istat[[#This Row],[Flag Codes]]="c",FALSE,istat[[#This Row],[Ateco 2007]]="TOTALE",FALSE,TRUE,TRUE)</f>
        <v>1</v>
      </c>
      <c r="N1512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2">
        <f>IFERROR(FIND("(",istat[[#This Row],[Variabile]])-2,LEN(istat[[#This Row],[Variabile]]))</f>
        <v>21</v>
      </c>
      <c r="P1512" t="str">
        <f>LEFT(istat[[#This Row],[Variabile]],istat[[#This Row],[unique_id_variable_text_num_char]])</f>
        <v>lavoratori dipendenti</v>
      </c>
      <c r="Q1512" t="str">
        <f>istat[[#This Row],[unique_id_ateco_text]]&amp;": "&amp;istat[[#This Row],[unique_id_variable_text]]</f>
        <v>103 lavorazione e conservazione di frutta e ortaggi: lavoratori dipendenti</v>
      </c>
    </row>
    <row r="1513" spans="1:17" x14ac:dyDescent="0.35">
      <c r="A1513" s="1" t="s">
        <v>11</v>
      </c>
      <c r="B1513" s="1" t="s">
        <v>12</v>
      </c>
      <c r="C1513" s="1" t="s">
        <v>101</v>
      </c>
      <c r="D1513" s="1" t="s">
        <v>102</v>
      </c>
      <c r="E1513" s="1" t="s">
        <v>302</v>
      </c>
      <c r="F1513" s="1" t="s">
        <v>303</v>
      </c>
      <c r="G1513">
        <v>2020</v>
      </c>
      <c r="H1513">
        <v>2020</v>
      </c>
      <c r="I1513">
        <v>56333</v>
      </c>
      <c r="L1513">
        <f>IF(ISNUMBER(SEARCH("migliaia",istat[[#This Row],[Variabile]])),istat[[#This Row],[Value]]*1000,istat[[#This Row],[Value]])</f>
        <v>56333000</v>
      </c>
      <c r="M1513" t="b" cm="1">
        <f t="array" ref="M1513">_xlfn.IFS(istat[[#This Row],[Flag Codes]]="c",FALSE,istat[[#This Row],[Ateco 2007]]="TOTALE",FALSE,TRUE,TRUE)</f>
        <v>1</v>
      </c>
      <c r="N1513" t="str">
        <f>istat[[#This Row],[ATECO_2007]]&amp;" "&amp;LEFT(istat[[#This Row],[Ateco 2007]],IFERROR(FIND("(",istat[[#This Row],[Ateco 2007]])-2,LEN(istat[[#This Row],[Ateco 2007]])))</f>
        <v>103 lavorazione e conservazione di frutta e ortaggi</v>
      </c>
      <c r="O1513">
        <f>IFERROR(FIND("(",istat[[#This Row],[Variabile]])-2,LEN(istat[[#This Row],[Variabile]]))</f>
        <v>27</v>
      </c>
      <c r="P1513" t="str">
        <f>LEFT(istat[[#This Row],[Variabile]],istat[[#This Row],[unique_id_variable_text_num_char]])</f>
        <v>ore lavorate dai dipendenti</v>
      </c>
      <c r="Q1513" t="str">
        <f>istat[[#This Row],[unique_id_ateco_text]]&amp;": "&amp;istat[[#This Row],[unique_id_variable_text]]</f>
        <v>103 lavorazione e conservazione di frutta e ortaggi: ore lavorate dai dipendenti</v>
      </c>
    </row>
    <row r="1514" spans="1:17" x14ac:dyDescent="0.35">
      <c r="A1514" s="1" t="s">
        <v>11</v>
      </c>
      <c r="B1514" s="1" t="s">
        <v>12</v>
      </c>
      <c r="C1514" s="1" t="s">
        <v>13</v>
      </c>
      <c r="D1514" s="1" t="s">
        <v>14</v>
      </c>
      <c r="E1514" s="1" t="s">
        <v>304</v>
      </c>
      <c r="F1514" s="1" t="s">
        <v>305</v>
      </c>
      <c r="G1514">
        <v>2020</v>
      </c>
      <c r="H1514">
        <v>2020</v>
      </c>
      <c r="I1514">
        <v>7106</v>
      </c>
      <c r="L1514">
        <f>IF(ISNUMBER(SEARCH("migliaia",istat[[#This Row],[Variabile]])),istat[[#This Row],[Value]]*1000,istat[[#This Row],[Value]])</f>
        <v>7106</v>
      </c>
      <c r="M1514" t="b" cm="1">
        <f t="array" ref="M1514">_xlfn.IFS(istat[[#This Row],[Flag Codes]]="c",FALSE,istat[[#This Row],[Ateco 2007]]="TOTALE",FALSE,TRUE,TRUE)</f>
        <v>1</v>
      </c>
      <c r="N151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4">
        <f>IFERROR(FIND("(",istat[[#This Row],[Variabile]])-2,LEN(istat[[#This Row],[Variabile]]))</f>
        <v>7</v>
      </c>
      <c r="P1514" t="str">
        <f>LEFT(istat[[#This Row],[Variabile]],istat[[#This Row],[unique_id_variable_text_num_char]])</f>
        <v>imprese</v>
      </c>
      <c r="Q1514" t="str">
        <f>istat[[#This Row],[unique_id_ateco_text]]&amp;": "&amp;istat[[#This Row],[unique_id_variable_text]]</f>
        <v>108 produzione di altri prodotti alimentari: imprese</v>
      </c>
    </row>
    <row r="1515" spans="1:17" x14ac:dyDescent="0.35">
      <c r="A1515" s="1" t="s">
        <v>11</v>
      </c>
      <c r="B1515" s="1" t="s">
        <v>12</v>
      </c>
      <c r="C1515" s="1" t="s">
        <v>69</v>
      </c>
      <c r="D1515" s="1" t="s">
        <v>70</v>
      </c>
      <c r="E1515" s="1" t="s">
        <v>304</v>
      </c>
      <c r="F1515" s="1" t="s">
        <v>305</v>
      </c>
      <c r="G1515">
        <v>2020</v>
      </c>
      <c r="H1515">
        <v>2020</v>
      </c>
      <c r="I1515">
        <v>20632788</v>
      </c>
      <c r="L1515">
        <f>IF(ISNUMBER(SEARCH("migliaia",istat[[#This Row],[Variabile]])),istat[[#This Row],[Value]]*1000,istat[[#This Row],[Value]])</f>
        <v>20632788000</v>
      </c>
      <c r="M1515" t="b" cm="1">
        <f t="array" ref="M1515">_xlfn.IFS(istat[[#This Row],[Flag Codes]]="c",FALSE,istat[[#This Row],[Ateco 2007]]="TOTALE",FALSE,TRUE,TRUE)</f>
        <v>1</v>
      </c>
      <c r="N151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5">
        <f>IFERROR(FIND("(",istat[[#This Row],[Variabile]])-2,LEN(istat[[#This Row],[Variabile]]))</f>
        <v>9</v>
      </c>
      <c r="P1515" t="str">
        <f>LEFT(istat[[#This Row],[Variabile]],istat[[#This Row],[unique_id_variable_text_num_char]])</f>
        <v>fatturato</v>
      </c>
      <c r="Q1515" t="str">
        <f>istat[[#This Row],[unique_id_ateco_text]]&amp;": "&amp;istat[[#This Row],[unique_id_variable_text]]</f>
        <v>108 produzione di altri prodotti alimentari: fatturato</v>
      </c>
    </row>
    <row r="1516" spans="1:17" x14ac:dyDescent="0.35">
      <c r="A1516" s="1" t="s">
        <v>11</v>
      </c>
      <c r="B1516" s="1" t="s">
        <v>12</v>
      </c>
      <c r="C1516" s="1" t="s">
        <v>71</v>
      </c>
      <c r="D1516" s="1" t="s">
        <v>72</v>
      </c>
      <c r="E1516" s="1" t="s">
        <v>304</v>
      </c>
      <c r="F1516" s="1" t="s">
        <v>305</v>
      </c>
      <c r="G1516">
        <v>2020</v>
      </c>
      <c r="H1516">
        <v>2020</v>
      </c>
      <c r="I1516">
        <v>18671401</v>
      </c>
      <c r="L1516">
        <f>IF(ISNUMBER(SEARCH("migliaia",istat[[#This Row],[Variabile]])),istat[[#This Row],[Value]]*1000,istat[[#This Row],[Value]])</f>
        <v>18671401000</v>
      </c>
      <c r="M1516" t="b" cm="1">
        <f t="array" ref="M1516">_xlfn.IFS(istat[[#This Row],[Flag Codes]]="c",FALSE,istat[[#This Row],[Ateco 2007]]="TOTALE",FALSE,TRUE,TRUE)</f>
        <v>1</v>
      </c>
      <c r="N1516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6">
        <f>IFERROR(FIND("(",istat[[#This Row],[Variabile]])-2,LEN(istat[[#This Row],[Variabile]]))</f>
        <v>23</v>
      </c>
      <c r="P1516" t="str">
        <f>LEFT(istat[[#This Row],[Variabile]],istat[[#This Row],[unique_id_variable_text_num_char]])</f>
        <v>valore della produzione</v>
      </c>
      <c r="Q1516" t="str">
        <f>istat[[#This Row],[unique_id_ateco_text]]&amp;": "&amp;istat[[#This Row],[unique_id_variable_text]]</f>
        <v>108 produzione di altri prodotti alimentari: valore della produzione</v>
      </c>
    </row>
    <row r="1517" spans="1:17" x14ac:dyDescent="0.35">
      <c r="A1517" s="1" t="s">
        <v>11</v>
      </c>
      <c r="B1517" s="1" t="s">
        <v>12</v>
      </c>
      <c r="C1517" s="1" t="s">
        <v>73</v>
      </c>
      <c r="D1517" s="1" t="s">
        <v>74</v>
      </c>
      <c r="E1517" s="1" t="s">
        <v>304</v>
      </c>
      <c r="F1517" s="1" t="s">
        <v>305</v>
      </c>
      <c r="G1517">
        <v>2020</v>
      </c>
      <c r="H1517">
        <v>2020</v>
      </c>
      <c r="I1517">
        <v>4972694</v>
      </c>
      <c r="L1517">
        <f>IF(ISNUMBER(SEARCH("migliaia",istat[[#This Row],[Variabile]])),istat[[#This Row],[Value]]*1000,istat[[#This Row],[Value]])</f>
        <v>4972694000</v>
      </c>
      <c r="M1517" t="b" cm="1">
        <f t="array" ref="M1517">_xlfn.IFS(istat[[#This Row],[Flag Codes]]="c",FALSE,istat[[#This Row],[Ateco 2007]]="TOTALE",FALSE,TRUE,TRUE)</f>
        <v>1</v>
      </c>
      <c r="N1517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7">
        <f>IFERROR(FIND("(",istat[[#This Row],[Variabile]])-2,LEN(istat[[#This Row],[Variabile]]))</f>
        <v>36</v>
      </c>
      <c r="P1517" t="str">
        <f>LEFT(istat[[#This Row],[Variabile]],istat[[#This Row],[unique_id_variable_text_num_char]])</f>
        <v>valore aggiunto al costo dei fattori</v>
      </c>
      <c r="Q1517" t="str">
        <f>istat[[#This Row],[unique_id_ateco_text]]&amp;": "&amp;istat[[#This Row],[unique_id_variable_text]]</f>
        <v>108 produzione di altri prodotti alimentari: valore aggiunto al costo dei fattori</v>
      </c>
    </row>
    <row r="1518" spans="1:17" x14ac:dyDescent="0.35">
      <c r="A1518" s="1" t="s">
        <v>11</v>
      </c>
      <c r="B1518" s="1" t="s">
        <v>12</v>
      </c>
      <c r="C1518" s="1" t="s">
        <v>77</v>
      </c>
      <c r="D1518" s="1" t="s">
        <v>78</v>
      </c>
      <c r="E1518" s="1" t="s">
        <v>304</v>
      </c>
      <c r="F1518" s="1" t="s">
        <v>305</v>
      </c>
      <c r="G1518">
        <v>2020</v>
      </c>
      <c r="H1518">
        <v>2020</v>
      </c>
      <c r="I1518">
        <v>2151689</v>
      </c>
      <c r="L1518">
        <f>IF(ISNUMBER(SEARCH("migliaia",istat[[#This Row],[Variabile]])),istat[[#This Row],[Value]]*1000,istat[[#This Row],[Value]])</f>
        <v>2151689000</v>
      </c>
      <c r="M1518" t="b" cm="1">
        <f t="array" ref="M1518">_xlfn.IFS(istat[[#This Row],[Flag Codes]]="c",FALSE,istat[[#This Row],[Ateco 2007]]="TOTALE",FALSE,TRUE,TRUE)</f>
        <v>1</v>
      </c>
      <c r="N1518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8">
        <f>IFERROR(FIND("(",istat[[#This Row],[Variabile]])-2,LEN(istat[[#This Row],[Variabile]]))</f>
        <v>23</v>
      </c>
      <c r="P1518" t="str">
        <f>LEFT(istat[[#This Row],[Variabile]],istat[[#This Row],[unique_id_variable_text_num_char]])</f>
        <v>margine operativo lordo</v>
      </c>
      <c r="Q1518" t="str">
        <f>istat[[#This Row],[unique_id_ateco_text]]&amp;": "&amp;istat[[#This Row],[unique_id_variable_text]]</f>
        <v>108 produzione di altri prodotti alimentari: margine operativo lordo</v>
      </c>
    </row>
    <row r="1519" spans="1:17" x14ac:dyDescent="0.35">
      <c r="A1519" s="1" t="s">
        <v>11</v>
      </c>
      <c r="B1519" s="1" t="s">
        <v>12</v>
      </c>
      <c r="C1519" s="1" t="s">
        <v>79</v>
      </c>
      <c r="D1519" s="1" t="s">
        <v>80</v>
      </c>
      <c r="E1519" s="1" t="s">
        <v>304</v>
      </c>
      <c r="F1519" s="1" t="s">
        <v>305</v>
      </c>
      <c r="G1519">
        <v>2020</v>
      </c>
      <c r="H1519">
        <v>2020</v>
      </c>
      <c r="I1519">
        <v>16005555</v>
      </c>
      <c r="L1519">
        <f>IF(ISNUMBER(SEARCH("migliaia",istat[[#This Row],[Variabile]])),istat[[#This Row],[Value]]*1000,istat[[#This Row],[Value]])</f>
        <v>16005555000</v>
      </c>
      <c r="M1519" t="b" cm="1">
        <f t="array" ref="M1519">_xlfn.IFS(istat[[#This Row],[Flag Codes]]="c",FALSE,istat[[#This Row],[Ateco 2007]]="TOTALE",FALSE,TRUE,TRUE)</f>
        <v>1</v>
      </c>
      <c r="N1519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19">
        <f>IFERROR(FIND("(",istat[[#This Row],[Variabile]])-2,LEN(istat[[#This Row],[Variabile]]))</f>
        <v>26</v>
      </c>
      <c r="P1519" t="str">
        <f>LEFT(istat[[#This Row],[Variabile]],istat[[#This Row],[unique_id_variable_text_num_char]])</f>
        <v>acquisto di beni e servizi</v>
      </c>
      <c r="Q1519" t="str">
        <f>istat[[#This Row],[unique_id_ateco_text]]&amp;": "&amp;istat[[#This Row],[unique_id_variable_text]]</f>
        <v>108 produzione di altri prodotti alimentari: acquisto di beni e servizi</v>
      </c>
    </row>
    <row r="1520" spans="1:17" x14ac:dyDescent="0.35">
      <c r="A1520" s="1" t="s">
        <v>11</v>
      </c>
      <c r="B1520" s="1" t="s">
        <v>12</v>
      </c>
      <c r="C1520" s="1" t="s">
        <v>81</v>
      </c>
      <c r="D1520" s="1" t="s">
        <v>82</v>
      </c>
      <c r="E1520" s="1" t="s">
        <v>304</v>
      </c>
      <c r="F1520" s="1" t="s">
        <v>305</v>
      </c>
      <c r="G1520">
        <v>2020</v>
      </c>
      <c r="H1520">
        <v>2020</v>
      </c>
      <c r="I1520">
        <v>2821002</v>
      </c>
      <c r="L1520">
        <f>IF(ISNUMBER(SEARCH("migliaia",istat[[#This Row],[Variabile]])),istat[[#This Row],[Value]]*1000,istat[[#This Row],[Value]])</f>
        <v>2821002000</v>
      </c>
      <c r="M1520" t="b" cm="1">
        <f t="array" ref="M1520">_xlfn.IFS(istat[[#This Row],[Flag Codes]]="c",FALSE,istat[[#This Row],[Ateco 2007]]="TOTALE",FALSE,TRUE,TRUE)</f>
        <v>1</v>
      </c>
      <c r="N1520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0">
        <f>IFERROR(FIND("(",istat[[#This Row],[Variabile]])-2,LEN(istat[[#This Row],[Variabile]]))</f>
        <v>19</v>
      </c>
      <c r="P1520" t="str">
        <f>LEFT(istat[[#This Row],[Variabile]],istat[[#This Row],[unique_id_variable_text_num_char]])</f>
        <v>costi del personale</v>
      </c>
      <c r="Q1520" t="str">
        <f>istat[[#This Row],[unique_id_ateco_text]]&amp;": "&amp;istat[[#This Row],[unique_id_variable_text]]</f>
        <v>108 produzione di altri prodotti alimentari: costi del personale</v>
      </c>
    </row>
    <row r="1521" spans="1:17" x14ac:dyDescent="0.35">
      <c r="A1521" s="1" t="s">
        <v>11</v>
      </c>
      <c r="B1521" s="1" t="s">
        <v>12</v>
      </c>
      <c r="C1521" s="1" t="s">
        <v>85</v>
      </c>
      <c r="D1521" s="1" t="s">
        <v>86</v>
      </c>
      <c r="E1521" s="1" t="s">
        <v>304</v>
      </c>
      <c r="F1521" s="1" t="s">
        <v>305</v>
      </c>
      <c r="G1521">
        <v>2020</v>
      </c>
      <c r="H1521">
        <v>2020</v>
      </c>
      <c r="I1521">
        <v>2021470</v>
      </c>
      <c r="L1521">
        <f>IF(ISNUMBER(SEARCH("migliaia",istat[[#This Row],[Variabile]])),istat[[#This Row],[Value]]*1000,istat[[#This Row],[Value]])</f>
        <v>2021470000</v>
      </c>
      <c r="M1521" t="b" cm="1">
        <f t="array" ref="M1521">_xlfn.IFS(istat[[#This Row],[Flag Codes]]="c",FALSE,istat[[#This Row],[Ateco 2007]]="TOTALE",FALSE,TRUE,TRUE)</f>
        <v>1</v>
      </c>
      <c r="N1521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1">
        <f>IFERROR(FIND("(",istat[[#This Row],[Variabile]])-2,LEN(istat[[#This Row],[Variabile]]))</f>
        <v>17</v>
      </c>
      <c r="P1521" t="str">
        <f>LEFT(istat[[#This Row],[Variabile]],istat[[#This Row],[unique_id_variable_text_num_char]])</f>
        <v>salari e stipendi</v>
      </c>
      <c r="Q1521" t="str">
        <f>istat[[#This Row],[unique_id_ateco_text]]&amp;": "&amp;istat[[#This Row],[unique_id_variable_text]]</f>
        <v>108 produzione di altri prodotti alimentari: salari e stipendi</v>
      </c>
    </row>
    <row r="1522" spans="1:17" x14ac:dyDescent="0.35">
      <c r="A1522" s="1" t="s">
        <v>11</v>
      </c>
      <c r="B1522" s="1" t="s">
        <v>12</v>
      </c>
      <c r="C1522" s="1" t="s">
        <v>87</v>
      </c>
      <c r="D1522" s="1" t="s">
        <v>88</v>
      </c>
      <c r="E1522" s="1" t="s">
        <v>304</v>
      </c>
      <c r="F1522" s="1" t="s">
        <v>305</v>
      </c>
      <c r="G1522">
        <v>2020</v>
      </c>
      <c r="H1522">
        <v>2020</v>
      </c>
      <c r="I1522">
        <v>959152</v>
      </c>
      <c r="L1522">
        <f>IF(ISNUMBER(SEARCH("migliaia",istat[[#This Row],[Variabile]])),istat[[#This Row],[Value]]*1000,istat[[#This Row],[Value]])</f>
        <v>959152000</v>
      </c>
      <c r="M1522" t="b" cm="1">
        <f t="array" ref="M1522">_xlfn.IFS(istat[[#This Row],[Flag Codes]]="c",FALSE,istat[[#This Row],[Ateco 2007]]="TOTALE",FALSE,TRUE,TRUE)</f>
        <v>1</v>
      </c>
      <c r="N1522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2">
        <f>IFERROR(FIND("(",istat[[#This Row],[Variabile]])-2,LEN(istat[[#This Row],[Variabile]]))</f>
        <v>36</v>
      </c>
      <c r="P1522" t="str">
        <f>LEFT(istat[[#This Row],[Variabile]],istat[[#This Row],[unique_id_variable_text_num_char]])</f>
        <v>investimenti lordi in beni materiali</v>
      </c>
      <c r="Q1522" t="str">
        <f>istat[[#This Row],[unique_id_ateco_text]]&amp;": "&amp;istat[[#This Row],[unique_id_variable_text]]</f>
        <v>108 produzione di altri prodotti alimentari: investimenti lordi in beni materiali</v>
      </c>
    </row>
    <row r="1523" spans="1:17" x14ac:dyDescent="0.35">
      <c r="A1523" s="1" t="s">
        <v>11</v>
      </c>
      <c r="B1523" s="1" t="s">
        <v>12</v>
      </c>
      <c r="C1523" s="1" t="s">
        <v>91</v>
      </c>
      <c r="D1523" s="1" t="s">
        <v>92</v>
      </c>
      <c r="E1523" s="1" t="s">
        <v>304</v>
      </c>
      <c r="F1523" s="1" t="s">
        <v>305</v>
      </c>
      <c r="G1523">
        <v>2020</v>
      </c>
      <c r="H1523">
        <v>2020</v>
      </c>
      <c r="I1523">
        <v>73102</v>
      </c>
      <c r="L1523">
        <f>IF(ISNUMBER(SEARCH("migliaia",istat[[#This Row],[Variabile]])),istat[[#This Row],[Value]]*1000,istat[[#This Row],[Value]])</f>
        <v>73102</v>
      </c>
      <c r="M1523" t="b" cm="1">
        <f t="array" ref="M1523">_xlfn.IFS(istat[[#This Row],[Flag Codes]]="c",FALSE,istat[[#This Row],[Ateco 2007]]="TOTALE",FALSE,TRUE,TRUE)</f>
        <v>1</v>
      </c>
      <c r="N1523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3">
        <f>IFERROR(FIND("(",istat[[#This Row],[Variabile]])-2,LEN(istat[[#This Row],[Variabile]]))</f>
        <v>8</v>
      </c>
      <c r="P1523" t="str">
        <f>LEFT(istat[[#This Row],[Variabile]],istat[[#This Row],[unique_id_variable_text_num_char]])</f>
        <v>occupati</v>
      </c>
      <c r="Q1523" t="str">
        <f>istat[[#This Row],[unique_id_ateco_text]]&amp;": "&amp;istat[[#This Row],[unique_id_variable_text]]</f>
        <v>108 produzione di altri prodotti alimentari: occupati</v>
      </c>
    </row>
    <row r="1524" spans="1:17" x14ac:dyDescent="0.35">
      <c r="A1524" s="1" t="s">
        <v>11</v>
      </c>
      <c r="B1524" s="1" t="s">
        <v>12</v>
      </c>
      <c r="C1524" s="1" t="s">
        <v>95</v>
      </c>
      <c r="D1524" s="1" t="s">
        <v>96</v>
      </c>
      <c r="E1524" s="1" t="s">
        <v>304</v>
      </c>
      <c r="F1524" s="1" t="s">
        <v>305</v>
      </c>
      <c r="G1524">
        <v>2020</v>
      </c>
      <c r="H1524">
        <v>2020</v>
      </c>
      <c r="I1524">
        <v>64476</v>
      </c>
      <c r="L1524">
        <f>IF(ISNUMBER(SEARCH("migliaia",istat[[#This Row],[Variabile]])),istat[[#This Row],[Value]]*1000,istat[[#This Row],[Value]])</f>
        <v>64476</v>
      </c>
      <c r="M1524" t="b" cm="1">
        <f t="array" ref="M1524">_xlfn.IFS(istat[[#This Row],[Flag Codes]]="c",FALSE,istat[[#This Row],[Ateco 2007]]="TOTALE",FALSE,TRUE,TRUE)</f>
        <v>1</v>
      </c>
      <c r="N1524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4">
        <f>IFERROR(FIND("(",istat[[#This Row],[Variabile]])-2,LEN(istat[[#This Row],[Variabile]]))</f>
        <v>21</v>
      </c>
      <c r="P1524" t="str">
        <f>LEFT(istat[[#This Row],[Variabile]],istat[[#This Row],[unique_id_variable_text_num_char]])</f>
        <v>lavoratori dipendenti</v>
      </c>
      <c r="Q1524" t="str">
        <f>istat[[#This Row],[unique_id_ateco_text]]&amp;": "&amp;istat[[#This Row],[unique_id_variable_text]]</f>
        <v>108 produzione di altri prodotti alimentari: lavoratori dipendenti</v>
      </c>
    </row>
    <row r="1525" spans="1:17" x14ac:dyDescent="0.35">
      <c r="A1525" s="1" t="s">
        <v>11</v>
      </c>
      <c r="B1525" s="1" t="s">
        <v>12</v>
      </c>
      <c r="C1525" s="1" t="s">
        <v>101</v>
      </c>
      <c r="D1525" s="1" t="s">
        <v>102</v>
      </c>
      <c r="E1525" s="1" t="s">
        <v>304</v>
      </c>
      <c r="F1525" s="1" t="s">
        <v>305</v>
      </c>
      <c r="G1525">
        <v>2020</v>
      </c>
      <c r="H1525">
        <v>2020</v>
      </c>
      <c r="I1525">
        <v>94698</v>
      </c>
      <c r="L1525">
        <f>IF(ISNUMBER(SEARCH("migliaia",istat[[#This Row],[Variabile]])),istat[[#This Row],[Value]]*1000,istat[[#This Row],[Value]])</f>
        <v>94698000</v>
      </c>
      <c r="M1525" t="b" cm="1">
        <f t="array" ref="M1525">_xlfn.IFS(istat[[#This Row],[Flag Codes]]="c",FALSE,istat[[#This Row],[Ateco 2007]]="TOTALE",FALSE,TRUE,TRUE)</f>
        <v>1</v>
      </c>
      <c r="N1525" t="str">
        <f>istat[[#This Row],[ATECO_2007]]&amp;" "&amp;LEFT(istat[[#This Row],[Ateco 2007]],IFERROR(FIND("(",istat[[#This Row],[Ateco 2007]])-2,LEN(istat[[#This Row],[Ateco 2007]])))</f>
        <v>108 produzione di altri prodotti alimentari</v>
      </c>
      <c r="O1525">
        <f>IFERROR(FIND("(",istat[[#This Row],[Variabile]])-2,LEN(istat[[#This Row],[Variabile]]))</f>
        <v>27</v>
      </c>
      <c r="P1525" t="str">
        <f>LEFT(istat[[#This Row],[Variabile]],istat[[#This Row],[unique_id_variable_text_num_char]])</f>
        <v>ore lavorate dai dipendenti</v>
      </c>
      <c r="Q1525" t="str">
        <f>istat[[#This Row],[unique_id_ateco_text]]&amp;": "&amp;istat[[#This Row],[unique_id_variable_text]]</f>
        <v>108 produzione di altri prodotti alimentari: ore lavorate dai dipendenti</v>
      </c>
    </row>
    <row r="1526" spans="1:17" x14ac:dyDescent="0.35">
      <c r="A1526" s="1" t="s">
        <v>11</v>
      </c>
      <c r="B1526" s="1" t="s">
        <v>12</v>
      </c>
      <c r="C1526" s="1" t="s">
        <v>87</v>
      </c>
      <c r="D1526" s="1" t="s">
        <v>88</v>
      </c>
      <c r="E1526" s="1" t="s">
        <v>242</v>
      </c>
      <c r="F1526" s="1" t="s">
        <v>243</v>
      </c>
      <c r="G1526">
        <v>2020</v>
      </c>
      <c r="H1526">
        <v>2020</v>
      </c>
      <c r="I1526">
        <v>142204</v>
      </c>
      <c r="L1526">
        <f>IF(ISNUMBER(SEARCH("migliaia",istat[[#This Row],[Variabile]])),istat[[#This Row],[Value]]*1000,istat[[#This Row],[Value]])</f>
        <v>142204000</v>
      </c>
      <c r="M1526" t="b" cm="1">
        <f t="array" ref="M1526">_xlfn.IFS(istat[[#This Row],[Flag Codes]]="c",FALSE,istat[[#This Row],[Ateco 2007]]="TOTALE",FALSE,TRUE,TRUE)</f>
        <v>1</v>
      </c>
      <c r="N1526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6">
        <f>IFERROR(FIND("(",istat[[#This Row],[Variabile]])-2,LEN(istat[[#This Row],[Variabile]]))</f>
        <v>36</v>
      </c>
      <c r="P1526" t="str">
        <f>LEFT(istat[[#This Row],[Variabile]],istat[[#This Row],[unique_id_variable_text_num_char]])</f>
        <v>investimenti lordi in beni materiali</v>
      </c>
      <c r="Q1526" t="str">
        <f>istat[[#This Row],[unique_id_ateco_text]]&amp;": "&amp;istat[[#This Row],[unique_id_variable_text]]</f>
        <v>109 produzione di prodotti per l'alimentazione degli animali: investimenti lordi in beni materiali</v>
      </c>
    </row>
    <row r="1527" spans="1:17" x14ac:dyDescent="0.35">
      <c r="A1527" s="1" t="s">
        <v>11</v>
      </c>
      <c r="B1527" s="1" t="s">
        <v>12</v>
      </c>
      <c r="C1527" s="1" t="s">
        <v>101</v>
      </c>
      <c r="D1527" s="1" t="s">
        <v>102</v>
      </c>
      <c r="E1527" s="1" t="s">
        <v>242</v>
      </c>
      <c r="F1527" s="1" t="s">
        <v>243</v>
      </c>
      <c r="G1527">
        <v>2020</v>
      </c>
      <c r="H1527">
        <v>2020</v>
      </c>
      <c r="I1527">
        <v>12615</v>
      </c>
      <c r="L1527">
        <f>IF(ISNUMBER(SEARCH("migliaia",istat[[#This Row],[Variabile]])),istat[[#This Row],[Value]]*1000,istat[[#This Row],[Value]])</f>
        <v>12615000</v>
      </c>
      <c r="M1527" t="b" cm="1">
        <f t="array" ref="M1527">_xlfn.IFS(istat[[#This Row],[Flag Codes]]="c",FALSE,istat[[#This Row],[Ateco 2007]]="TOTALE",FALSE,TRUE,TRUE)</f>
        <v>1</v>
      </c>
      <c r="N1527" t="str">
        <f>istat[[#This Row],[ATECO_2007]]&amp;" "&amp;LEFT(istat[[#This Row],[Ateco 2007]],IFERROR(FIND("(",istat[[#This Row],[Ateco 2007]])-2,LEN(istat[[#This Row],[Ateco 2007]])))</f>
        <v>109 produzione di prodotti per l'alimentazione degli animali</v>
      </c>
      <c r="O1527">
        <f>IFERROR(FIND("(",istat[[#This Row],[Variabile]])-2,LEN(istat[[#This Row],[Variabile]]))</f>
        <v>27</v>
      </c>
      <c r="P1527" t="str">
        <f>LEFT(istat[[#This Row],[Variabile]],istat[[#This Row],[unique_id_variable_text_num_char]])</f>
        <v>ore lavorate dai dipendenti</v>
      </c>
      <c r="Q1527" t="str">
        <f>istat[[#This Row],[unique_id_ateco_text]]&amp;": "&amp;istat[[#This Row],[unique_id_variable_text]]</f>
        <v>109 produzione di prodotti per l'alimentazione degli animali: ore lavorate dai dipendenti</v>
      </c>
    </row>
    <row r="1528" spans="1:17" x14ac:dyDescent="0.35">
      <c r="A1528" s="1" t="s">
        <v>11</v>
      </c>
      <c r="B1528" s="1" t="s">
        <v>12</v>
      </c>
      <c r="C1528" s="1" t="s">
        <v>13</v>
      </c>
      <c r="D1528" s="1" t="s">
        <v>14</v>
      </c>
      <c r="E1528" s="1" t="s">
        <v>262</v>
      </c>
      <c r="F1528" s="1" t="s">
        <v>263</v>
      </c>
      <c r="G1528">
        <v>2020</v>
      </c>
      <c r="H1528">
        <v>2020</v>
      </c>
      <c r="I1528">
        <v>25017</v>
      </c>
      <c r="L1528">
        <f>IF(ISNUMBER(SEARCH("migliaia",istat[[#This Row],[Variabile]])),istat[[#This Row],[Value]]*1000,istat[[#This Row],[Value]])</f>
        <v>25017</v>
      </c>
      <c r="M1528" t="b" cm="1">
        <f t="array" ref="M1528">_xlfn.IFS(istat[[#This Row],[Flag Codes]]="c",FALSE,istat[[#This Row],[Ateco 2007]]="TOTALE",FALSE,TRUE,TRUE)</f>
        <v>1</v>
      </c>
      <c r="N1528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8">
        <f>IFERROR(FIND("(",istat[[#This Row],[Variabile]])-2,LEN(istat[[#This Row],[Variabile]]))</f>
        <v>7</v>
      </c>
      <c r="P1528" t="str">
        <f>LEFT(istat[[#This Row],[Variabile]],istat[[#This Row],[unique_id_variable_text_num_char]])</f>
        <v>imprese</v>
      </c>
      <c r="Q1528" t="str">
        <f>istat[[#This Row],[unique_id_ateco_text]]&amp;": "&amp;istat[[#This Row],[unique_id_variable_text]]</f>
        <v>141 confezione di articoli di abbigliamento, escluso abbigliamento in pelliccia: imprese</v>
      </c>
    </row>
    <row r="1529" spans="1:17" x14ac:dyDescent="0.35">
      <c r="A1529" s="1" t="s">
        <v>11</v>
      </c>
      <c r="B1529" s="1" t="s">
        <v>12</v>
      </c>
      <c r="C1529" s="1" t="s">
        <v>73</v>
      </c>
      <c r="D1529" s="1" t="s">
        <v>74</v>
      </c>
      <c r="E1529" s="1" t="s">
        <v>262</v>
      </c>
      <c r="F1529" s="1" t="s">
        <v>263</v>
      </c>
      <c r="G1529">
        <v>2020</v>
      </c>
      <c r="H1529">
        <v>2020</v>
      </c>
      <c r="I1529">
        <v>6075139</v>
      </c>
      <c r="L1529">
        <f>IF(ISNUMBER(SEARCH("migliaia",istat[[#This Row],[Variabile]])),istat[[#This Row],[Value]]*1000,istat[[#This Row],[Value]])</f>
        <v>6075139000</v>
      </c>
      <c r="M1529" t="b" cm="1">
        <f t="array" ref="M1529">_xlfn.IFS(istat[[#This Row],[Flag Codes]]="c",FALSE,istat[[#This Row],[Ateco 2007]]="TOTALE",FALSE,TRUE,TRUE)</f>
        <v>1</v>
      </c>
      <c r="N1529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29">
        <f>IFERROR(FIND("(",istat[[#This Row],[Variabile]])-2,LEN(istat[[#This Row],[Variabile]]))</f>
        <v>36</v>
      </c>
      <c r="P1529" t="str">
        <f>LEFT(istat[[#This Row],[Variabile]],istat[[#This Row],[unique_id_variable_text_num_char]])</f>
        <v>valore aggiunto al costo dei fattori</v>
      </c>
      <c r="Q1529" t="str">
        <f>istat[[#This Row],[unique_id_ateco_text]]&amp;": "&amp;istat[[#This Row],[unique_id_variable_text]]</f>
        <v>141 confezione di articoli di abbigliamento, escluso abbigliamento in pelliccia: valore aggiunto al costo dei fattori</v>
      </c>
    </row>
    <row r="1530" spans="1:17" x14ac:dyDescent="0.35">
      <c r="A1530" s="1" t="s">
        <v>11</v>
      </c>
      <c r="B1530" s="1" t="s">
        <v>12</v>
      </c>
      <c r="C1530" s="1" t="s">
        <v>81</v>
      </c>
      <c r="D1530" s="1" t="s">
        <v>82</v>
      </c>
      <c r="E1530" s="1" t="s">
        <v>262</v>
      </c>
      <c r="F1530" s="1" t="s">
        <v>263</v>
      </c>
      <c r="G1530">
        <v>2020</v>
      </c>
      <c r="H1530">
        <v>2020</v>
      </c>
      <c r="I1530">
        <v>3967662</v>
      </c>
      <c r="L1530">
        <f>IF(ISNUMBER(SEARCH("migliaia",istat[[#This Row],[Variabile]])),istat[[#This Row],[Value]]*1000,istat[[#This Row],[Value]])</f>
        <v>3967662000</v>
      </c>
      <c r="M1530" t="b" cm="1">
        <f t="array" ref="M1530">_xlfn.IFS(istat[[#This Row],[Flag Codes]]="c",FALSE,istat[[#This Row],[Ateco 2007]]="TOTALE",FALSE,TRUE,TRUE)</f>
        <v>1</v>
      </c>
      <c r="N1530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0">
        <f>IFERROR(FIND("(",istat[[#This Row],[Variabile]])-2,LEN(istat[[#This Row],[Variabile]]))</f>
        <v>19</v>
      </c>
      <c r="P1530" t="str">
        <f>LEFT(istat[[#This Row],[Variabile]],istat[[#This Row],[unique_id_variable_text_num_char]])</f>
        <v>costi del personale</v>
      </c>
      <c r="Q1530" t="str">
        <f>istat[[#This Row],[unique_id_ateco_text]]&amp;": "&amp;istat[[#This Row],[unique_id_variable_text]]</f>
        <v>141 confezione di articoli di abbigliamento, escluso abbigliamento in pelliccia: costi del personale</v>
      </c>
    </row>
    <row r="1531" spans="1:17" x14ac:dyDescent="0.35">
      <c r="A1531" s="1" t="s">
        <v>11</v>
      </c>
      <c r="B1531" s="1" t="s">
        <v>12</v>
      </c>
      <c r="C1531" s="1" t="s">
        <v>101</v>
      </c>
      <c r="D1531" s="1" t="s">
        <v>102</v>
      </c>
      <c r="E1531" s="1" t="s">
        <v>262</v>
      </c>
      <c r="F1531" s="1" t="s">
        <v>263</v>
      </c>
      <c r="G1531">
        <v>2020</v>
      </c>
      <c r="H1531">
        <v>2020</v>
      </c>
      <c r="I1531">
        <v>175492</v>
      </c>
      <c r="L1531">
        <f>IF(ISNUMBER(SEARCH("migliaia",istat[[#This Row],[Variabile]])),istat[[#This Row],[Value]]*1000,istat[[#This Row],[Value]])</f>
        <v>175492000</v>
      </c>
      <c r="M1531" t="b" cm="1">
        <f t="array" ref="M1531">_xlfn.IFS(istat[[#This Row],[Flag Codes]]="c",FALSE,istat[[#This Row],[Ateco 2007]]="TOTALE",FALSE,TRUE,TRUE)</f>
        <v>1</v>
      </c>
      <c r="N1531" t="str">
        <f>istat[[#This Row],[ATECO_2007]]&amp;" "&amp;LEFT(istat[[#This Row],[Ateco 2007]],IFERROR(FIND("(",istat[[#This Row],[Ateco 2007]])-2,LEN(istat[[#This Row],[Ateco 2007]])))</f>
        <v>141 confezione di articoli di abbigliamento, escluso abbigliamento in pelliccia</v>
      </c>
      <c r="O1531">
        <f>IFERROR(FIND("(",istat[[#This Row],[Variabile]])-2,LEN(istat[[#This Row],[Variabile]]))</f>
        <v>27</v>
      </c>
      <c r="P1531" t="str">
        <f>LEFT(istat[[#This Row],[Variabile]],istat[[#This Row],[unique_id_variable_text_num_char]])</f>
        <v>ore lavorate dai dipendenti</v>
      </c>
      <c r="Q1531" t="str">
        <f>istat[[#This Row],[unique_id_ateco_text]]&amp;": "&amp;istat[[#This Row],[unique_id_variable_text]]</f>
        <v>141 confezione di articoli di abbigliamento, escluso abbigliamento in pelliccia: ore lavorate dai dipendenti</v>
      </c>
    </row>
    <row r="1532" spans="1:17" x14ac:dyDescent="0.35">
      <c r="A1532" s="1" t="s">
        <v>11</v>
      </c>
      <c r="B1532" s="1" t="s">
        <v>12</v>
      </c>
      <c r="C1532" s="1" t="s">
        <v>85</v>
      </c>
      <c r="D1532" s="1" t="s">
        <v>86</v>
      </c>
      <c r="E1532" s="1" t="s">
        <v>214</v>
      </c>
      <c r="F1532" s="1" t="s">
        <v>215</v>
      </c>
      <c r="G1532">
        <v>2020</v>
      </c>
      <c r="H1532">
        <v>2020</v>
      </c>
      <c r="I1532">
        <v>16361</v>
      </c>
      <c r="L1532">
        <f>IF(ISNUMBER(SEARCH("migliaia",istat[[#This Row],[Variabile]])),istat[[#This Row],[Value]]*1000,istat[[#This Row],[Value]])</f>
        <v>16361000</v>
      </c>
      <c r="M1532" t="b" cm="1">
        <f t="array" ref="M1532">_xlfn.IFS(istat[[#This Row],[Flag Codes]]="c",FALSE,istat[[#This Row],[Ateco 2007]]="TOTALE",FALSE,TRUE,TRUE)</f>
        <v>1</v>
      </c>
      <c r="N1532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2">
        <f>IFERROR(FIND("(",istat[[#This Row],[Variabile]])-2,LEN(istat[[#This Row],[Variabile]]))</f>
        <v>17</v>
      </c>
      <c r="P1532" t="str">
        <f>LEFT(istat[[#This Row],[Variabile]],istat[[#This Row],[unique_id_variable_text_num_char]])</f>
        <v>salari e stipendi</v>
      </c>
      <c r="Q1532" t="str">
        <f>istat[[#This Row],[unique_id_ateco_text]]&amp;": "&amp;istat[[#This Row],[unique_id_variable_text]]</f>
        <v>142 confezione di articoli in pelliccia: salari e stipendi</v>
      </c>
    </row>
    <row r="1533" spans="1:17" x14ac:dyDescent="0.35">
      <c r="A1533" s="1" t="s">
        <v>11</v>
      </c>
      <c r="B1533" s="1" t="s">
        <v>12</v>
      </c>
      <c r="C1533" s="1" t="s">
        <v>87</v>
      </c>
      <c r="D1533" s="1" t="s">
        <v>88</v>
      </c>
      <c r="E1533" s="1" t="s">
        <v>214</v>
      </c>
      <c r="F1533" s="1" t="s">
        <v>215</v>
      </c>
      <c r="G1533">
        <v>2020</v>
      </c>
      <c r="H1533">
        <v>2020</v>
      </c>
      <c r="I1533">
        <v>205</v>
      </c>
      <c r="L1533">
        <f>IF(ISNUMBER(SEARCH("migliaia",istat[[#This Row],[Variabile]])),istat[[#This Row],[Value]]*1000,istat[[#This Row],[Value]])</f>
        <v>205000</v>
      </c>
      <c r="M1533" t="b" cm="1">
        <f t="array" ref="M1533">_xlfn.IFS(istat[[#This Row],[Flag Codes]]="c",FALSE,istat[[#This Row],[Ateco 2007]]="TOTALE",FALSE,TRUE,TRUE)</f>
        <v>1</v>
      </c>
      <c r="N1533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3">
        <f>IFERROR(FIND("(",istat[[#This Row],[Variabile]])-2,LEN(istat[[#This Row],[Variabile]]))</f>
        <v>36</v>
      </c>
      <c r="P1533" t="str">
        <f>LEFT(istat[[#This Row],[Variabile]],istat[[#This Row],[unique_id_variable_text_num_char]])</f>
        <v>investimenti lordi in beni materiali</v>
      </c>
      <c r="Q1533" t="str">
        <f>istat[[#This Row],[unique_id_ateco_text]]&amp;": "&amp;istat[[#This Row],[unique_id_variable_text]]</f>
        <v>142 confezione di articoli in pelliccia: investimenti lordi in beni materiali</v>
      </c>
    </row>
    <row r="1534" spans="1:17" x14ac:dyDescent="0.35">
      <c r="A1534" s="1" t="s">
        <v>11</v>
      </c>
      <c r="B1534" s="1" t="s">
        <v>12</v>
      </c>
      <c r="C1534" s="1" t="s">
        <v>91</v>
      </c>
      <c r="D1534" s="1" t="s">
        <v>92</v>
      </c>
      <c r="E1534" s="1" t="s">
        <v>214</v>
      </c>
      <c r="F1534" s="1" t="s">
        <v>215</v>
      </c>
      <c r="G1534">
        <v>2020</v>
      </c>
      <c r="H1534">
        <v>2020</v>
      </c>
      <c r="I1534">
        <v>1965</v>
      </c>
      <c r="L1534">
        <f>IF(ISNUMBER(SEARCH("migliaia",istat[[#This Row],[Variabile]])),istat[[#This Row],[Value]]*1000,istat[[#This Row],[Value]])</f>
        <v>1965</v>
      </c>
      <c r="M1534" t="b" cm="1">
        <f t="array" ref="M1534">_xlfn.IFS(istat[[#This Row],[Flag Codes]]="c",FALSE,istat[[#This Row],[Ateco 2007]]="TOTALE",FALSE,TRUE,TRUE)</f>
        <v>1</v>
      </c>
      <c r="N1534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4">
        <f>IFERROR(FIND("(",istat[[#This Row],[Variabile]])-2,LEN(istat[[#This Row],[Variabile]]))</f>
        <v>8</v>
      </c>
      <c r="P1534" t="str">
        <f>LEFT(istat[[#This Row],[Variabile]],istat[[#This Row],[unique_id_variable_text_num_char]])</f>
        <v>occupati</v>
      </c>
      <c r="Q1534" t="str">
        <f>istat[[#This Row],[unique_id_ateco_text]]&amp;": "&amp;istat[[#This Row],[unique_id_variable_text]]</f>
        <v>142 confezione di articoli in pelliccia: occupati</v>
      </c>
    </row>
    <row r="1535" spans="1:17" x14ac:dyDescent="0.35">
      <c r="A1535" s="1" t="s">
        <v>11</v>
      </c>
      <c r="B1535" s="1" t="s">
        <v>12</v>
      </c>
      <c r="C1535" s="1" t="s">
        <v>95</v>
      </c>
      <c r="D1535" s="1" t="s">
        <v>96</v>
      </c>
      <c r="E1535" s="1" t="s">
        <v>214</v>
      </c>
      <c r="F1535" s="1" t="s">
        <v>215</v>
      </c>
      <c r="G1535">
        <v>2020</v>
      </c>
      <c r="H1535">
        <v>2020</v>
      </c>
      <c r="I1535">
        <v>1081</v>
      </c>
      <c r="L1535">
        <f>IF(ISNUMBER(SEARCH("migliaia",istat[[#This Row],[Variabile]])),istat[[#This Row],[Value]]*1000,istat[[#This Row],[Value]])</f>
        <v>1081</v>
      </c>
      <c r="M1535" t="b" cm="1">
        <f t="array" ref="M1535">_xlfn.IFS(istat[[#This Row],[Flag Codes]]="c",FALSE,istat[[#This Row],[Ateco 2007]]="TOTALE",FALSE,TRUE,TRUE)</f>
        <v>1</v>
      </c>
      <c r="N1535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5">
        <f>IFERROR(FIND("(",istat[[#This Row],[Variabile]])-2,LEN(istat[[#This Row],[Variabile]]))</f>
        <v>21</v>
      </c>
      <c r="P1535" t="str">
        <f>LEFT(istat[[#This Row],[Variabile]],istat[[#This Row],[unique_id_variable_text_num_char]])</f>
        <v>lavoratori dipendenti</v>
      </c>
      <c r="Q1535" t="str">
        <f>istat[[#This Row],[unique_id_ateco_text]]&amp;": "&amp;istat[[#This Row],[unique_id_variable_text]]</f>
        <v>142 confezione di articoli in pelliccia: lavoratori dipendenti</v>
      </c>
    </row>
    <row r="1536" spans="1:17" x14ac:dyDescent="0.35">
      <c r="A1536" s="1" t="s">
        <v>11</v>
      </c>
      <c r="B1536" s="1" t="s">
        <v>12</v>
      </c>
      <c r="C1536" s="1" t="s">
        <v>101</v>
      </c>
      <c r="D1536" s="1" t="s">
        <v>102</v>
      </c>
      <c r="E1536" s="1" t="s">
        <v>214</v>
      </c>
      <c r="F1536" s="1" t="s">
        <v>215</v>
      </c>
      <c r="G1536">
        <v>2020</v>
      </c>
      <c r="H1536">
        <v>2020</v>
      </c>
      <c r="I1536">
        <v>1153</v>
      </c>
      <c r="L1536">
        <f>IF(ISNUMBER(SEARCH("migliaia",istat[[#This Row],[Variabile]])),istat[[#This Row],[Value]]*1000,istat[[#This Row],[Value]])</f>
        <v>1153000</v>
      </c>
      <c r="M1536" t="b" cm="1">
        <f t="array" ref="M1536">_xlfn.IFS(istat[[#This Row],[Flag Codes]]="c",FALSE,istat[[#This Row],[Ateco 2007]]="TOTALE",FALSE,TRUE,TRUE)</f>
        <v>1</v>
      </c>
      <c r="N1536" t="str">
        <f>istat[[#This Row],[ATECO_2007]]&amp;" "&amp;LEFT(istat[[#This Row],[Ateco 2007]],IFERROR(FIND("(",istat[[#This Row],[Ateco 2007]])-2,LEN(istat[[#This Row],[Ateco 2007]])))</f>
        <v>142 confezione di articoli in pelliccia</v>
      </c>
      <c r="O1536">
        <f>IFERROR(FIND("(",istat[[#This Row],[Variabile]])-2,LEN(istat[[#This Row],[Variabile]]))</f>
        <v>27</v>
      </c>
      <c r="P1536" t="str">
        <f>LEFT(istat[[#This Row],[Variabile]],istat[[#This Row],[unique_id_variable_text_num_char]])</f>
        <v>ore lavorate dai dipendenti</v>
      </c>
      <c r="Q1536" t="str">
        <f>istat[[#This Row],[unique_id_ateco_text]]&amp;": "&amp;istat[[#This Row],[unique_id_variable_text]]</f>
        <v>142 confezione di articoli in pelliccia: ore lavorate dai dipendenti</v>
      </c>
    </row>
    <row r="1537" spans="1:17" x14ac:dyDescent="0.35">
      <c r="A1537" s="1" t="s">
        <v>11</v>
      </c>
      <c r="B1537" s="1" t="s">
        <v>12</v>
      </c>
      <c r="C1537" s="1" t="s">
        <v>13</v>
      </c>
      <c r="D1537" s="1" t="s">
        <v>14</v>
      </c>
      <c r="E1537" s="1" t="s">
        <v>306</v>
      </c>
      <c r="F1537" s="1" t="s">
        <v>307</v>
      </c>
      <c r="G1537">
        <v>2020</v>
      </c>
      <c r="H1537">
        <v>2020</v>
      </c>
      <c r="I1537">
        <v>2571</v>
      </c>
      <c r="L1537">
        <f>IF(ISNUMBER(SEARCH("migliaia",istat[[#This Row],[Variabile]])),istat[[#This Row],[Value]]*1000,istat[[#This Row],[Value]])</f>
        <v>2571</v>
      </c>
      <c r="M1537" t="b" cm="1">
        <f t="array" ref="M1537">_xlfn.IFS(istat[[#This Row],[Flag Codes]]="c",FALSE,istat[[#This Row],[Ateco 2007]]="TOTALE",FALSE,TRUE,TRUE)</f>
        <v>1</v>
      </c>
      <c r="N153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7">
        <f>IFERROR(FIND("(",istat[[#This Row],[Variabile]])-2,LEN(istat[[#This Row],[Variabile]]))</f>
        <v>7</v>
      </c>
      <c r="P1537" t="str">
        <f>LEFT(istat[[#This Row],[Variabile]],istat[[#This Row],[unique_id_variable_text_num_char]])</f>
        <v>imprese</v>
      </c>
      <c r="Q1537" t="str">
        <f>istat[[#This Row],[unique_id_ateco_text]]&amp;": "&amp;istat[[#This Row],[unique_id_variable_text]]</f>
        <v>143 fabbricazione di articoli di maglieria: imprese</v>
      </c>
    </row>
    <row r="1538" spans="1:17" x14ac:dyDescent="0.35">
      <c r="A1538" s="1" t="s">
        <v>11</v>
      </c>
      <c r="B1538" s="1" t="s">
        <v>12</v>
      </c>
      <c r="C1538" s="1" t="s">
        <v>69</v>
      </c>
      <c r="D1538" s="1" t="s">
        <v>70</v>
      </c>
      <c r="E1538" s="1" t="s">
        <v>306</v>
      </c>
      <c r="F1538" s="1" t="s">
        <v>307</v>
      </c>
      <c r="G1538">
        <v>2020</v>
      </c>
      <c r="H1538">
        <v>2020</v>
      </c>
      <c r="I1538">
        <v>5038738</v>
      </c>
      <c r="L1538">
        <f>IF(ISNUMBER(SEARCH("migliaia",istat[[#This Row],[Variabile]])),istat[[#This Row],[Value]]*1000,istat[[#This Row],[Value]])</f>
        <v>5038738000</v>
      </c>
      <c r="M1538" t="b" cm="1">
        <f t="array" ref="M1538">_xlfn.IFS(istat[[#This Row],[Flag Codes]]="c",FALSE,istat[[#This Row],[Ateco 2007]]="TOTALE",FALSE,TRUE,TRUE)</f>
        <v>1</v>
      </c>
      <c r="N153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8">
        <f>IFERROR(FIND("(",istat[[#This Row],[Variabile]])-2,LEN(istat[[#This Row],[Variabile]]))</f>
        <v>9</v>
      </c>
      <c r="P1538" t="str">
        <f>LEFT(istat[[#This Row],[Variabile]],istat[[#This Row],[unique_id_variable_text_num_char]])</f>
        <v>fatturato</v>
      </c>
      <c r="Q1538" t="str">
        <f>istat[[#This Row],[unique_id_ateco_text]]&amp;": "&amp;istat[[#This Row],[unique_id_variable_text]]</f>
        <v>143 fabbricazione di articoli di maglieria: fatturato</v>
      </c>
    </row>
    <row r="1539" spans="1:17" x14ac:dyDescent="0.35">
      <c r="A1539" s="1" t="s">
        <v>11</v>
      </c>
      <c r="B1539" s="1" t="s">
        <v>12</v>
      </c>
      <c r="C1539" s="1" t="s">
        <v>71</v>
      </c>
      <c r="D1539" s="1" t="s">
        <v>72</v>
      </c>
      <c r="E1539" s="1" t="s">
        <v>306</v>
      </c>
      <c r="F1539" s="1" t="s">
        <v>307</v>
      </c>
      <c r="G1539">
        <v>2020</v>
      </c>
      <c r="H1539">
        <v>2020</v>
      </c>
      <c r="I1539">
        <v>4209052</v>
      </c>
      <c r="L1539">
        <f>IF(ISNUMBER(SEARCH("migliaia",istat[[#This Row],[Variabile]])),istat[[#This Row],[Value]]*1000,istat[[#This Row],[Value]])</f>
        <v>4209052000</v>
      </c>
      <c r="M1539" t="b" cm="1">
        <f t="array" ref="M1539">_xlfn.IFS(istat[[#This Row],[Flag Codes]]="c",FALSE,istat[[#This Row],[Ateco 2007]]="TOTALE",FALSE,TRUE,TRUE)</f>
        <v>1</v>
      </c>
      <c r="N1539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39">
        <f>IFERROR(FIND("(",istat[[#This Row],[Variabile]])-2,LEN(istat[[#This Row],[Variabile]]))</f>
        <v>23</v>
      </c>
      <c r="P1539" t="str">
        <f>LEFT(istat[[#This Row],[Variabile]],istat[[#This Row],[unique_id_variable_text_num_char]])</f>
        <v>valore della produzione</v>
      </c>
      <c r="Q1539" t="str">
        <f>istat[[#This Row],[unique_id_ateco_text]]&amp;": "&amp;istat[[#This Row],[unique_id_variable_text]]</f>
        <v>143 fabbricazione di articoli di maglieria: valore della produzione</v>
      </c>
    </row>
    <row r="1540" spans="1:17" x14ac:dyDescent="0.35">
      <c r="A1540" s="1" t="s">
        <v>11</v>
      </c>
      <c r="B1540" s="1" t="s">
        <v>12</v>
      </c>
      <c r="C1540" s="1" t="s">
        <v>73</v>
      </c>
      <c r="D1540" s="1" t="s">
        <v>74</v>
      </c>
      <c r="E1540" s="1" t="s">
        <v>306</v>
      </c>
      <c r="F1540" s="1" t="s">
        <v>307</v>
      </c>
      <c r="G1540">
        <v>2020</v>
      </c>
      <c r="H1540">
        <v>2020</v>
      </c>
      <c r="I1540">
        <v>1219346</v>
      </c>
      <c r="L1540">
        <f>IF(ISNUMBER(SEARCH("migliaia",istat[[#This Row],[Variabile]])),istat[[#This Row],[Value]]*1000,istat[[#This Row],[Value]])</f>
        <v>1219346000</v>
      </c>
      <c r="M1540" t="b" cm="1">
        <f t="array" ref="M1540">_xlfn.IFS(istat[[#This Row],[Flag Codes]]="c",FALSE,istat[[#This Row],[Ateco 2007]]="TOTALE",FALSE,TRUE,TRUE)</f>
        <v>1</v>
      </c>
      <c r="N1540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0">
        <f>IFERROR(FIND("(",istat[[#This Row],[Variabile]])-2,LEN(istat[[#This Row],[Variabile]]))</f>
        <v>36</v>
      </c>
      <c r="P1540" t="str">
        <f>LEFT(istat[[#This Row],[Variabile]],istat[[#This Row],[unique_id_variable_text_num_char]])</f>
        <v>valore aggiunto al costo dei fattori</v>
      </c>
      <c r="Q1540" t="str">
        <f>istat[[#This Row],[unique_id_ateco_text]]&amp;": "&amp;istat[[#This Row],[unique_id_variable_text]]</f>
        <v>143 fabbricazione di articoli di maglieria: valore aggiunto al costo dei fattori</v>
      </c>
    </row>
    <row r="1541" spans="1:17" x14ac:dyDescent="0.35">
      <c r="A1541" s="1" t="s">
        <v>11</v>
      </c>
      <c r="B1541" s="1" t="s">
        <v>12</v>
      </c>
      <c r="C1541" s="1" t="s">
        <v>77</v>
      </c>
      <c r="D1541" s="1" t="s">
        <v>78</v>
      </c>
      <c r="E1541" s="1" t="s">
        <v>306</v>
      </c>
      <c r="F1541" s="1" t="s">
        <v>307</v>
      </c>
      <c r="G1541">
        <v>2020</v>
      </c>
      <c r="H1541">
        <v>2020</v>
      </c>
      <c r="I1541">
        <v>440072</v>
      </c>
      <c r="L1541">
        <f>IF(ISNUMBER(SEARCH("migliaia",istat[[#This Row],[Variabile]])),istat[[#This Row],[Value]]*1000,istat[[#This Row],[Value]])</f>
        <v>440072000</v>
      </c>
      <c r="M1541" t="b" cm="1">
        <f t="array" ref="M1541">_xlfn.IFS(istat[[#This Row],[Flag Codes]]="c",FALSE,istat[[#This Row],[Ateco 2007]]="TOTALE",FALSE,TRUE,TRUE)</f>
        <v>1</v>
      </c>
      <c r="N1541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1">
        <f>IFERROR(FIND("(",istat[[#This Row],[Variabile]])-2,LEN(istat[[#This Row],[Variabile]]))</f>
        <v>23</v>
      </c>
      <c r="P1541" t="str">
        <f>LEFT(istat[[#This Row],[Variabile]],istat[[#This Row],[unique_id_variable_text_num_char]])</f>
        <v>margine operativo lordo</v>
      </c>
      <c r="Q1541" t="str">
        <f>istat[[#This Row],[unique_id_ateco_text]]&amp;": "&amp;istat[[#This Row],[unique_id_variable_text]]</f>
        <v>143 fabbricazione di articoli di maglieria: margine operativo lordo</v>
      </c>
    </row>
    <row r="1542" spans="1:17" x14ac:dyDescent="0.35">
      <c r="A1542" s="1" t="s">
        <v>11</v>
      </c>
      <c r="B1542" s="1" t="s">
        <v>12</v>
      </c>
      <c r="C1542" s="1" t="s">
        <v>79</v>
      </c>
      <c r="D1542" s="1" t="s">
        <v>80</v>
      </c>
      <c r="E1542" s="1" t="s">
        <v>306</v>
      </c>
      <c r="F1542" s="1" t="s">
        <v>307</v>
      </c>
      <c r="G1542">
        <v>2020</v>
      </c>
      <c r="H1542">
        <v>2020</v>
      </c>
      <c r="I1542">
        <v>3975603</v>
      </c>
      <c r="L1542">
        <f>IF(ISNUMBER(SEARCH("migliaia",istat[[#This Row],[Variabile]])),istat[[#This Row],[Value]]*1000,istat[[#This Row],[Value]])</f>
        <v>3975603000</v>
      </c>
      <c r="M1542" t="b" cm="1">
        <f t="array" ref="M1542">_xlfn.IFS(istat[[#This Row],[Flag Codes]]="c",FALSE,istat[[#This Row],[Ateco 2007]]="TOTALE",FALSE,TRUE,TRUE)</f>
        <v>1</v>
      </c>
      <c r="N1542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2">
        <f>IFERROR(FIND("(",istat[[#This Row],[Variabile]])-2,LEN(istat[[#This Row],[Variabile]]))</f>
        <v>26</v>
      </c>
      <c r="P1542" t="str">
        <f>LEFT(istat[[#This Row],[Variabile]],istat[[#This Row],[unique_id_variable_text_num_char]])</f>
        <v>acquisto di beni e servizi</v>
      </c>
      <c r="Q1542" t="str">
        <f>istat[[#This Row],[unique_id_ateco_text]]&amp;": "&amp;istat[[#This Row],[unique_id_variable_text]]</f>
        <v>143 fabbricazione di articoli di maglieria: acquisto di beni e servizi</v>
      </c>
    </row>
    <row r="1543" spans="1:17" x14ac:dyDescent="0.35">
      <c r="A1543" s="1" t="s">
        <v>11</v>
      </c>
      <c r="B1543" s="1" t="s">
        <v>12</v>
      </c>
      <c r="C1543" s="1" t="s">
        <v>81</v>
      </c>
      <c r="D1543" s="1" t="s">
        <v>82</v>
      </c>
      <c r="E1543" s="1" t="s">
        <v>306</v>
      </c>
      <c r="F1543" s="1" t="s">
        <v>307</v>
      </c>
      <c r="G1543">
        <v>2020</v>
      </c>
      <c r="H1543">
        <v>2020</v>
      </c>
      <c r="I1543">
        <v>779277</v>
      </c>
      <c r="L1543">
        <f>IF(ISNUMBER(SEARCH("migliaia",istat[[#This Row],[Variabile]])),istat[[#This Row],[Value]]*1000,istat[[#This Row],[Value]])</f>
        <v>779277000</v>
      </c>
      <c r="M1543" t="b" cm="1">
        <f t="array" ref="M1543">_xlfn.IFS(istat[[#This Row],[Flag Codes]]="c",FALSE,istat[[#This Row],[Ateco 2007]]="TOTALE",FALSE,TRUE,TRUE)</f>
        <v>1</v>
      </c>
      <c r="N1543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3">
        <f>IFERROR(FIND("(",istat[[#This Row],[Variabile]])-2,LEN(istat[[#This Row],[Variabile]]))</f>
        <v>19</v>
      </c>
      <c r="P1543" t="str">
        <f>LEFT(istat[[#This Row],[Variabile]],istat[[#This Row],[unique_id_variable_text_num_char]])</f>
        <v>costi del personale</v>
      </c>
      <c r="Q1543" t="str">
        <f>istat[[#This Row],[unique_id_ateco_text]]&amp;": "&amp;istat[[#This Row],[unique_id_variable_text]]</f>
        <v>143 fabbricazione di articoli di maglieria: costi del personale</v>
      </c>
    </row>
    <row r="1544" spans="1:17" x14ac:dyDescent="0.35">
      <c r="A1544" s="1" t="s">
        <v>11</v>
      </c>
      <c r="B1544" s="1" t="s">
        <v>12</v>
      </c>
      <c r="C1544" s="1" t="s">
        <v>85</v>
      </c>
      <c r="D1544" s="1" t="s">
        <v>86</v>
      </c>
      <c r="E1544" s="1" t="s">
        <v>306</v>
      </c>
      <c r="F1544" s="1" t="s">
        <v>307</v>
      </c>
      <c r="G1544">
        <v>2020</v>
      </c>
      <c r="H1544">
        <v>2020</v>
      </c>
      <c r="I1544">
        <v>562062</v>
      </c>
      <c r="L1544">
        <f>IF(ISNUMBER(SEARCH("migliaia",istat[[#This Row],[Variabile]])),istat[[#This Row],[Value]]*1000,istat[[#This Row],[Value]])</f>
        <v>562062000</v>
      </c>
      <c r="M1544" t="b" cm="1">
        <f t="array" ref="M1544">_xlfn.IFS(istat[[#This Row],[Flag Codes]]="c",FALSE,istat[[#This Row],[Ateco 2007]]="TOTALE",FALSE,TRUE,TRUE)</f>
        <v>1</v>
      </c>
      <c r="N1544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4">
        <f>IFERROR(FIND("(",istat[[#This Row],[Variabile]])-2,LEN(istat[[#This Row],[Variabile]]))</f>
        <v>17</v>
      </c>
      <c r="P1544" t="str">
        <f>LEFT(istat[[#This Row],[Variabile]],istat[[#This Row],[unique_id_variable_text_num_char]])</f>
        <v>salari e stipendi</v>
      </c>
      <c r="Q1544" t="str">
        <f>istat[[#This Row],[unique_id_ateco_text]]&amp;": "&amp;istat[[#This Row],[unique_id_variable_text]]</f>
        <v>143 fabbricazione di articoli di maglieria: salari e stipendi</v>
      </c>
    </row>
    <row r="1545" spans="1:17" x14ac:dyDescent="0.35">
      <c r="A1545" s="1" t="s">
        <v>11</v>
      </c>
      <c r="B1545" s="1" t="s">
        <v>12</v>
      </c>
      <c r="C1545" s="1" t="s">
        <v>87</v>
      </c>
      <c r="D1545" s="1" t="s">
        <v>88</v>
      </c>
      <c r="E1545" s="1" t="s">
        <v>306</v>
      </c>
      <c r="F1545" s="1" t="s">
        <v>307</v>
      </c>
      <c r="G1545">
        <v>2020</v>
      </c>
      <c r="H1545">
        <v>2020</v>
      </c>
      <c r="I1545">
        <v>119720</v>
      </c>
      <c r="L1545">
        <f>IF(ISNUMBER(SEARCH("migliaia",istat[[#This Row],[Variabile]])),istat[[#This Row],[Value]]*1000,istat[[#This Row],[Value]])</f>
        <v>119720000</v>
      </c>
      <c r="M1545" t="b" cm="1">
        <f t="array" ref="M1545">_xlfn.IFS(istat[[#This Row],[Flag Codes]]="c",FALSE,istat[[#This Row],[Ateco 2007]]="TOTALE",FALSE,TRUE,TRUE)</f>
        <v>1</v>
      </c>
      <c r="N1545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5">
        <f>IFERROR(FIND("(",istat[[#This Row],[Variabile]])-2,LEN(istat[[#This Row],[Variabile]]))</f>
        <v>36</v>
      </c>
      <c r="P1545" t="str">
        <f>LEFT(istat[[#This Row],[Variabile]],istat[[#This Row],[unique_id_variable_text_num_char]])</f>
        <v>investimenti lordi in beni materiali</v>
      </c>
      <c r="Q1545" t="str">
        <f>istat[[#This Row],[unique_id_ateco_text]]&amp;": "&amp;istat[[#This Row],[unique_id_variable_text]]</f>
        <v>143 fabbricazione di articoli di maglieria: investimenti lordi in beni materiali</v>
      </c>
    </row>
    <row r="1546" spans="1:17" x14ac:dyDescent="0.35">
      <c r="A1546" s="1" t="s">
        <v>11</v>
      </c>
      <c r="B1546" s="1" t="s">
        <v>12</v>
      </c>
      <c r="C1546" s="1" t="s">
        <v>91</v>
      </c>
      <c r="D1546" s="1" t="s">
        <v>92</v>
      </c>
      <c r="E1546" s="1" t="s">
        <v>306</v>
      </c>
      <c r="F1546" s="1" t="s">
        <v>307</v>
      </c>
      <c r="G1546">
        <v>2020</v>
      </c>
      <c r="H1546">
        <v>2020</v>
      </c>
      <c r="I1546">
        <v>27992</v>
      </c>
      <c r="L1546">
        <f>IF(ISNUMBER(SEARCH("migliaia",istat[[#This Row],[Variabile]])),istat[[#This Row],[Value]]*1000,istat[[#This Row],[Value]])</f>
        <v>27992</v>
      </c>
      <c r="M1546" t="b" cm="1">
        <f t="array" ref="M1546">_xlfn.IFS(istat[[#This Row],[Flag Codes]]="c",FALSE,istat[[#This Row],[Ateco 2007]]="TOTALE",FALSE,TRUE,TRUE)</f>
        <v>1</v>
      </c>
      <c r="N1546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6">
        <f>IFERROR(FIND("(",istat[[#This Row],[Variabile]])-2,LEN(istat[[#This Row],[Variabile]]))</f>
        <v>8</v>
      </c>
      <c r="P1546" t="str">
        <f>LEFT(istat[[#This Row],[Variabile]],istat[[#This Row],[unique_id_variable_text_num_char]])</f>
        <v>occupati</v>
      </c>
      <c r="Q1546" t="str">
        <f>istat[[#This Row],[unique_id_ateco_text]]&amp;": "&amp;istat[[#This Row],[unique_id_variable_text]]</f>
        <v>143 fabbricazione di articoli di maglieria: occupati</v>
      </c>
    </row>
    <row r="1547" spans="1:17" x14ac:dyDescent="0.35">
      <c r="A1547" s="1" t="s">
        <v>11</v>
      </c>
      <c r="B1547" s="1" t="s">
        <v>12</v>
      </c>
      <c r="C1547" s="1" t="s">
        <v>95</v>
      </c>
      <c r="D1547" s="1" t="s">
        <v>96</v>
      </c>
      <c r="E1547" s="1" t="s">
        <v>306</v>
      </c>
      <c r="F1547" s="1" t="s">
        <v>307</v>
      </c>
      <c r="G1547">
        <v>2020</v>
      </c>
      <c r="H1547">
        <v>2020</v>
      </c>
      <c r="I1547">
        <v>24857</v>
      </c>
      <c r="L1547">
        <f>IF(ISNUMBER(SEARCH("migliaia",istat[[#This Row],[Variabile]])),istat[[#This Row],[Value]]*1000,istat[[#This Row],[Value]])</f>
        <v>24857</v>
      </c>
      <c r="M1547" t="b" cm="1">
        <f t="array" ref="M1547">_xlfn.IFS(istat[[#This Row],[Flag Codes]]="c",FALSE,istat[[#This Row],[Ateco 2007]]="TOTALE",FALSE,TRUE,TRUE)</f>
        <v>1</v>
      </c>
      <c r="N1547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7">
        <f>IFERROR(FIND("(",istat[[#This Row],[Variabile]])-2,LEN(istat[[#This Row],[Variabile]]))</f>
        <v>21</v>
      </c>
      <c r="P1547" t="str">
        <f>LEFT(istat[[#This Row],[Variabile]],istat[[#This Row],[unique_id_variable_text_num_char]])</f>
        <v>lavoratori dipendenti</v>
      </c>
      <c r="Q1547" t="str">
        <f>istat[[#This Row],[unique_id_ateco_text]]&amp;": "&amp;istat[[#This Row],[unique_id_variable_text]]</f>
        <v>143 fabbricazione di articoli di maglieria: lavoratori dipendenti</v>
      </c>
    </row>
    <row r="1548" spans="1:17" x14ac:dyDescent="0.35">
      <c r="A1548" s="1" t="s">
        <v>11</v>
      </c>
      <c r="B1548" s="1" t="s">
        <v>12</v>
      </c>
      <c r="C1548" s="1" t="s">
        <v>101</v>
      </c>
      <c r="D1548" s="1" t="s">
        <v>102</v>
      </c>
      <c r="E1548" s="1" t="s">
        <v>306</v>
      </c>
      <c r="F1548" s="1" t="s">
        <v>307</v>
      </c>
      <c r="G1548">
        <v>2020</v>
      </c>
      <c r="H1548">
        <v>2020</v>
      </c>
      <c r="I1548">
        <v>33207</v>
      </c>
      <c r="L1548">
        <f>IF(ISNUMBER(SEARCH("migliaia",istat[[#This Row],[Variabile]])),istat[[#This Row],[Value]]*1000,istat[[#This Row],[Value]])</f>
        <v>33207000</v>
      </c>
      <c r="M1548" t="b" cm="1">
        <f t="array" ref="M1548">_xlfn.IFS(istat[[#This Row],[Flag Codes]]="c",FALSE,istat[[#This Row],[Ateco 2007]]="TOTALE",FALSE,TRUE,TRUE)</f>
        <v>1</v>
      </c>
      <c r="N1548" t="str">
        <f>istat[[#This Row],[ATECO_2007]]&amp;" "&amp;LEFT(istat[[#This Row],[Ateco 2007]],IFERROR(FIND("(",istat[[#This Row],[Ateco 2007]])-2,LEN(istat[[#This Row],[Ateco 2007]])))</f>
        <v>143 fabbricazione di articoli di maglieria</v>
      </c>
      <c r="O1548">
        <f>IFERROR(FIND("(",istat[[#This Row],[Variabile]])-2,LEN(istat[[#This Row],[Variabile]]))</f>
        <v>27</v>
      </c>
      <c r="P1548" t="str">
        <f>LEFT(istat[[#This Row],[Variabile]],istat[[#This Row],[unique_id_variable_text_num_char]])</f>
        <v>ore lavorate dai dipendenti</v>
      </c>
      <c r="Q1548" t="str">
        <f>istat[[#This Row],[unique_id_ateco_text]]&amp;": "&amp;istat[[#This Row],[unique_id_variable_text]]</f>
        <v>143 fabbricazione di articoli di maglieria: ore lavorate dai dipendenti</v>
      </c>
    </row>
    <row r="1549" spans="1:17" x14ac:dyDescent="0.35">
      <c r="A1549" s="1" t="s">
        <v>11</v>
      </c>
      <c r="B1549" s="1" t="s">
        <v>12</v>
      </c>
      <c r="C1549" s="1" t="s">
        <v>13</v>
      </c>
      <c r="D1549" s="1" t="s">
        <v>14</v>
      </c>
      <c r="E1549" s="1" t="s">
        <v>308</v>
      </c>
      <c r="F1549" s="1" t="s">
        <v>309</v>
      </c>
      <c r="G1549">
        <v>2020</v>
      </c>
      <c r="H1549">
        <v>2020</v>
      </c>
      <c r="I1549">
        <v>13327</v>
      </c>
      <c r="L1549">
        <f>IF(ISNUMBER(SEARCH("migliaia",istat[[#This Row],[Variabile]])),istat[[#This Row],[Value]]*1000,istat[[#This Row],[Value]])</f>
        <v>13327</v>
      </c>
      <c r="M1549" t="b" cm="1">
        <f t="array" ref="M1549">_xlfn.IFS(istat[[#This Row],[Flag Codes]]="c",FALSE,istat[[#This Row],[Ateco 2007]]="TOTALE",FALSE,TRUE,TRUE)</f>
        <v>1</v>
      </c>
      <c r="N154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49">
        <f>IFERROR(FIND("(",istat[[#This Row],[Variabile]])-2,LEN(istat[[#This Row],[Variabile]]))</f>
        <v>7</v>
      </c>
      <c r="P1549" t="str">
        <f>LEFT(istat[[#This Row],[Variabile]],istat[[#This Row],[unique_id_variable_text_num_char]])</f>
        <v>imprese</v>
      </c>
      <c r="Q1549" t="str">
        <f>istat[[#This Row],[unique_id_ateco_text]]&amp;": "&amp;istat[[#This Row],[unique_id_variable_text]]</f>
        <v>181 stampa e servizi connessi alla stampa: imprese</v>
      </c>
    </row>
    <row r="1550" spans="1:17" x14ac:dyDescent="0.35">
      <c r="A1550" s="1" t="s">
        <v>11</v>
      </c>
      <c r="B1550" s="1" t="s">
        <v>12</v>
      </c>
      <c r="C1550" s="1" t="s">
        <v>69</v>
      </c>
      <c r="D1550" s="1" t="s">
        <v>70</v>
      </c>
      <c r="E1550" s="1" t="s">
        <v>308</v>
      </c>
      <c r="F1550" s="1" t="s">
        <v>309</v>
      </c>
      <c r="G1550">
        <v>2020</v>
      </c>
      <c r="H1550">
        <v>2020</v>
      </c>
      <c r="I1550">
        <v>8495313</v>
      </c>
      <c r="L1550">
        <f>IF(ISNUMBER(SEARCH("migliaia",istat[[#This Row],[Variabile]])),istat[[#This Row],[Value]]*1000,istat[[#This Row],[Value]])</f>
        <v>8495313000</v>
      </c>
      <c r="M1550" t="b" cm="1">
        <f t="array" ref="M1550">_xlfn.IFS(istat[[#This Row],[Flag Codes]]="c",FALSE,istat[[#This Row],[Ateco 2007]]="TOTALE",FALSE,TRUE,TRUE)</f>
        <v>1</v>
      </c>
      <c r="N155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0">
        <f>IFERROR(FIND("(",istat[[#This Row],[Variabile]])-2,LEN(istat[[#This Row],[Variabile]]))</f>
        <v>9</v>
      </c>
      <c r="P1550" t="str">
        <f>LEFT(istat[[#This Row],[Variabile]],istat[[#This Row],[unique_id_variable_text_num_char]])</f>
        <v>fatturato</v>
      </c>
      <c r="Q1550" t="str">
        <f>istat[[#This Row],[unique_id_ateco_text]]&amp;": "&amp;istat[[#This Row],[unique_id_variable_text]]</f>
        <v>181 stampa e servizi connessi alla stampa: fatturato</v>
      </c>
    </row>
    <row r="1551" spans="1:17" x14ac:dyDescent="0.35">
      <c r="A1551" s="1" t="s">
        <v>11</v>
      </c>
      <c r="B1551" s="1" t="s">
        <v>12</v>
      </c>
      <c r="C1551" s="1" t="s">
        <v>71</v>
      </c>
      <c r="D1551" s="1" t="s">
        <v>72</v>
      </c>
      <c r="E1551" s="1" t="s">
        <v>308</v>
      </c>
      <c r="F1551" s="1" t="s">
        <v>309</v>
      </c>
      <c r="G1551">
        <v>2020</v>
      </c>
      <c r="H1551">
        <v>2020</v>
      </c>
      <c r="I1551">
        <v>8799647</v>
      </c>
      <c r="L1551">
        <f>IF(ISNUMBER(SEARCH("migliaia",istat[[#This Row],[Variabile]])),istat[[#This Row],[Value]]*1000,istat[[#This Row],[Value]])</f>
        <v>8799647000</v>
      </c>
      <c r="M1551" t="b" cm="1">
        <f t="array" ref="M1551">_xlfn.IFS(istat[[#This Row],[Flag Codes]]="c",FALSE,istat[[#This Row],[Ateco 2007]]="TOTALE",FALSE,TRUE,TRUE)</f>
        <v>1</v>
      </c>
      <c r="N1551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1">
        <f>IFERROR(FIND("(",istat[[#This Row],[Variabile]])-2,LEN(istat[[#This Row],[Variabile]]))</f>
        <v>23</v>
      </c>
      <c r="P1551" t="str">
        <f>LEFT(istat[[#This Row],[Variabile]],istat[[#This Row],[unique_id_variable_text_num_char]])</f>
        <v>valore della produzione</v>
      </c>
      <c r="Q1551" t="str">
        <f>istat[[#This Row],[unique_id_ateco_text]]&amp;": "&amp;istat[[#This Row],[unique_id_variable_text]]</f>
        <v>181 stampa e servizi connessi alla stampa: valore della produzione</v>
      </c>
    </row>
    <row r="1552" spans="1:17" x14ac:dyDescent="0.35">
      <c r="A1552" s="1" t="s">
        <v>11</v>
      </c>
      <c r="B1552" s="1" t="s">
        <v>12</v>
      </c>
      <c r="C1552" s="1" t="s">
        <v>73</v>
      </c>
      <c r="D1552" s="1" t="s">
        <v>74</v>
      </c>
      <c r="E1552" s="1" t="s">
        <v>308</v>
      </c>
      <c r="F1552" s="1" t="s">
        <v>309</v>
      </c>
      <c r="G1552">
        <v>2020</v>
      </c>
      <c r="H1552">
        <v>2020</v>
      </c>
      <c r="I1552">
        <v>3058770</v>
      </c>
      <c r="L1552">
        <f>IF(ISNUMBER(SEARCH("migliaia",istat[[#This Row],[Variabile]])),istat[[#This Row],[Value]]*1000,istat[[#This Row],[Value]])</f>
        <v>3058770000</v>
      </c>
      <c r="M1552" t="b" cm="1">
        <f t="array" ref="M1552">_xlfn.IFS(istat[[#This Row],[Flag Codes]]="c",FALSE,istat[[#This Row],[Ateco 2007]]="TOTALE",FALSE,TRUE,TRUE)</f>
        <v>1</v>
      </c>
      <c r="N1552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2">
        <f>IFERROR(FIND("(",istat[[#This Row],[Variabile]])-2,LEN(istat[[#This Row],[Variabile]]))</f>
        <v>36</v>
      </c>
      <c r="P1552" t="str">
        <f>LEFT(istat[[#This Row],[Variabile]],istat[[#This Row],[unique_id_variable_text_num_char]])</f>
        <v>valore aggiunto al costo dei fattori</v>
      </c>
      <c r="Q1552" t="str">
        <f>istat[[#This Row],[unique_id_ateco_text]]&amp;": "&amp;istat[[#This Row],[unique_id_variable_text]]</f>
        <v>181 stampa e servizi connessi alla stampa: valore aggiunto al costo dei fattori</v>
      </c>
    </row>
    <row r="1553" spans="1:17" x14ac:dyDescent="0.35">
      <c r="A1553" s="1" t="s">
        <v>11</v>
      </c>
      <c r="B1553" s="1" t="s">
        <v>12</v>
      </c>
      <c r="C1553" s="1" t="s">
        <v>77</v>
      </c>
      <c r="D1553" s="1" t="s">
        <v>78</v>
      </c>
      <c r="E1553" s="1" t="s">
        <v>308</v>
      </c>
      <c r="F1553" s="1" t="s">
        <v>309</v>
      </c>
      <c r="G1553">
        <v>2020</v>
      </c>
      <c r="H1553">
        <v>2020</v>
      </c>
      <c r="I1553">
        <v>1126267</v>
      </c>
      <c r="L1553">
        <f>IF(ISNUMBER(SEARCH("migliaia",istat[[#This Row],[Variabile]])),istat[[#This Row],[Value]]*1000,istat[[#This Row],[Value]])</f>
        <v>1126267000</v>
      </c>
      <c r="M1553" t="b" cm="1">
        <f t="array" ref="M1553">_xlfn.IFS(istat[[#This Row],[Flag Codes]]="c",FALSE,istat[[#This Row],[Ateco 2007]]="TOTALE",FALSE,TRUE,TRUE)</f>
        <v>1</v>
      </c>
      <c r="N1553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3">
        <f>IFERROR(FIND("(",istat[[#This Row],[Variabile]])-2,LEN(istat[[#This Row],[Variabile]]))</f>
        <v>23</v>
      </c>
      <c r="P1553" t="str">
        <f>LEFT(istat[[#This Row],[Variabile]],istat[[#This Row],[unique_id_variable_text_num_char]])</f>
        <v>margine operativo lordo</v>
      </c>
      <c r="Q1553" t="str">
        <f>istat[[#This Row],[unique_id_ateco_text]]&amp;": "&amp;istat[[#This Row],[unique_id_variable_text]]</f>
        <v>181 stampa e servizi connessi alla stampa: margine operativo lordo</v>
      </c>
    </row>
    <row r="1554" spans="1:17" x14ac:dyDescent="0.35">
      <c r="A1554" s="1" t="s">
        <v>11</v>
      </c>
      <c r="B1554" s="1" t="s">
        <v>12</v>
      </c>
      <c r="C1554" s="1" t="s">
        <v>79</v>
      </c>
      <c r="D1554" s="1" t="s">
        <v>80</v>
      </c>
      <c r="E1554" s="1" t="s">
        <v>308</v>
      </c>
      <c r="F1554" s="1" t="s">
        <v>309</v>
      </c>
      <c r="G1554">
        <v>2020</v>
      </c>
      <c r="H1554">
        <v>2020</v>
      </c>
      <c r="I1554">
        <v>5515418</v>
      </c>
      <c r="L1554">
        <f>IF(ISNUMBER(SEARCH("migliaia",istat[[#This Row],[Variabile]])),istat[[#This Row],[Value]]*1000,istat[[#This Row],[Value]])</f>
        <v>5515418000</v>
      </c>
      <c r="M1554" t="b" cm="1">
        <f t="array" ref="M1554">_xlfn.IFS(istat[[#This Row],[Flag Codes]]="c",FALSE,istat[[#This Row],[Ateco 2007]]="TOTALE",FALSE,TRUE,TRUE)</f>
        <v>1</v>
      </c>
      <c r="N1554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4">
        <f>IFERROR(FIND("(",istat[[#This Row],[Variabile]])-2,LEN(istat[[#This Row],[Variabile]]))</f>
        <v>26</v>
      </c>
      <c r="P1554" t="str">
        <f>LEFT(istat[[#This Row],[Variabile]],istat[[#This Row],[unique_id_variable_text_num_char]])</f>
        <v>acquisto di beni e servizi</v>
      </c>
      <c r="Q1554" t="str">
        <f>istat[[#This Row],[unique_id_ateco_text]]&amp;": "&amp;istat[[#This Row],[unique_id_variable_text]]</f>
        <v>181 stampa e servizi connessi alla stampa: acquisto di beni e servizi</v>
      </c>
    </row>
    <row r="1555" spans="1:17" x14ac:dyDescent="0.35">
      <c r="A1555" s="1" t="s">
        <v>11</v>
      </c>
      <c r="B1555" s="1" t="s">
        <v>12</v>
      </c>
      <c r="C1555" s="1" t="s">
        <v>81</v>
      </c>
      <c r="D1555" s="1" t="s">
        <v>82</v>
      </c>
      <c r="E1555" s="1" t="s">
        <v>308</v>
      </c>
      <c r="F1555" s="1" t="s">
        <v>309</v>
      </c>
      <c r="G1555">
        <v>2020</v>
      </c>
      <c r="H1555">
        <v>2020</v>
      </c>
      <c r="I1555">
        <v>1932503</v>
      </c>
      <c r="L1555">
        <f>IF(ISNUMBER(SEARCH("migliaia",istat[[#This Row],[Variabile]])),istat[[#This Row],[Value]]*1000,istat[[#This Row],[Value]])</f>
        <v>1932503000</v>
      </c>
      <c r="M1555" t="b" cm="1">
        <f t="array" ref="M1555">_xlfn.IFS(istat[[#This Row],[Flag Codes]]="c",FALSE,istat[[#This Row],[Ateco 2007]]="TOTALE",FALSE,TRUE,TRUE)</f>
        <v>1</v>
      </c>
      <c r="N1555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5">
        <f>IFERROR(FIND("(",istat[[#This Row],[Variabile]])-2,LEN(istat[[#This Row],[Variabile]]))</f>
        <v>19</v>
      </c>
      <c r="P1555" t="str">
        <f>LEFT(istat[[#This Row],[Variabile]],istat[[#This Row],[unique_id_variable_text_num_char]])</f>
        <v>costi del personale</v>
      </c>
      <c r="Q1555" t="str">
        <f>istat[[#This Row],[unique_id_ateco_text]]&amp;": "&amp;istat[[#This Row],[unique_id_variable_text]]</f>
        <v>181 stampa e servizi connessi alla stampa: costi del personale</v>
      </c>
    </row>
    <row r="1556" spans="1:17" x14ac:dyDescent="0.35">
      <c r="A1556" s="1" t="s">
        <v>11</v>
      </c>
      <c r="B1556" s="1" t="s">
        <v>12</v>
      </c>
      <c r="C1556" s="1" t="s">
        <v>85</v>
      </c>
      <c r="D1556" s="1" t="s">
        <v>86</v>
      </c>
      <c r="E1556" s="1" t="s">
        <v>308</v>
      </c>
      <c r="F1556" s="1" t="s">
        <v>309</v>
      </c>
      <c r="G1556">
        <v>2020</v>
      </c>
      <c r="H1556">
        <v>2020</v>
      </c>
      <c r="I1556">
        <v>1388623</v>
      </c>
      <c r="L1556">
        <f>IF(ISNUMBER(SEARCH("migliaia",istat[[#This Row],[Variabile]])),istat[[#This Row],[Value]]*1000,istat[[#This Row],[Value]])</f>
        <v>1388623000</v>
      </c>
      <c r="M1556" t="b" cm="1">
        <f t="array" ref="M1556">_xlfn.IFS(istat[[#This Row],[Flag Codes]]="c",FALSE,istat[[#This Row],[Ateco 2007]]="TOTALE",FALSE,TRUE,TRUE)</f>
        <v>1</v>
      </c>
      <c r="N1556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6">
        <f>IFERROR(FIND("(",istat[[#This Row],[Variabile]])-2,LEN(istat[[#This Row],[Variabile]]))</f>
        <v>17</v>
      </c>
      <c r="P1556" t="str">
        <f>LEFT(istat[[#This Row],[Variabile]],istat[[#This Row],[unique_id_variable_text_num_char]])</f>
        <v>salari e stipendi</v>
      </c>
      <c r="Q1556" t="str">
        <f>istat[[#This Row],[unique_id_ateco_text]]&amp;": "&amp;istat[[#This Row],[unique_id_variable_text]]</f>
        <v>181 stampa e servizi connessi alla stampa: salari e stipendi</v>
      </c>
    </row>
    <row r="1557" spans="1:17" x14ac:dyDescent="0.35">
      <c r="A1557" s="1" t="s">
        <v>11</v>
      </c>
      <c r="B1557" s="1" t="s">
        <v>12</v>
      </c>
      <c r="C1557" s="1" t="s">
        <v>87</v>
      </c>
      <c r="D1557" s="1" t="s">
        <v>88</v>
      </c>
      <c r="E1557" s="1" t="s">
        <v>308</v>
      </c>
      <c r="F1557" s="1" t="s">
        <v>309</v>
      </c>
      <c r="G1557">
        <v>2020</v>
      </c>
      <c r="H1557">
        <v>2020</v>
      </c>
      <c r="I1557">
        <v>371877</v>
      </c>
      <c r="L1557">
        <f>IF(ISNUMBER(SEARCH("migliaia",istat[[#This Row],[Variabile]])),istat[[#This Row],[Value]]*1000,istat[[#This Row],[Value]])</f>
        <v>371877000</v>
      </c>
      <c r="M1557" t="b" cm="1">
        <f t="array" ref="M1557">_xlfn.IFS(istat[[#This Row],[Flag Codes]]="c",FALSE,istat[[#This Row],[Ateco 2007]]="TOTALE",FALSE,TRUE,TRUE)</f>
        <v>1</v>
      </c>
      <c r="N1557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7">
        <f>IFERROR(FIND("(",istat[[#This Row],[Variabile]])-2,LEN(istat[[#This Row],[Variabile]]))</f>
        <v>36</v>
      </c>
      <c r="P1557" t="str">
        <f>LEFT(istat[[#This Row],[Variabile]],istat[[#This Row],[unique_id_variable_text_num_char]])</f>
        <v>investimenti lordi in beni materiali</v>
      </c>
      <c r="Q1557" t="str">
        <f>istat[[#This Row],[unique_id_ateco_text]]&amp;": "&amp;istat[[#This Row],[unique_id_variable_text]]</f>
        <v>181 stampa e servizi connessi alla stampa: investimenti lordi in beni materiali</v>
      </c>
    </row>
    <row r="1558" spans="1:17" x14ac:dyDescent="0.35">
      <c r="A1558" s="1" t="s">
        <v>11</v>
      </c>
      <c r="B1558" s="1" t="s">
        <v>12</v>
      </c>
      <c r="C1558" s="1" t="s">
        <v>91</v>
      </c>
      <c r="D1558" s="1" t="s">
        <v>92</v>
      </c>
      <c r="E1558" s="1" t="s">
        <v>308</v>
      </c>
      <c r="F1558" s="1" t="s">
        <v>309</v>
      </c>
      <c r="G1558">
        <v>2020</v>
      </c>
      <c r="H1558">
        <v>2020</v>
      </c>
      <c r="I1558">
        <v>73997</v>
      </c>
      <c r="L1558">
        <f>IF(ISNUMBER(SEARCH("migliaia",istat[[#This Row],[Variabile]])),istat[[#This Row],[Value]]*1000,istat[[#This Row],[Value]])</f>
        <v>73997</v>
      </c>
      <c r="M1558" t="b" cm="1">
        <f t="array" ref="M1558">_xlfn.IFS(istat[[#This Row],[Flag Codes]]="c",FALSE,istat[[#This Row],[Ateco 2007]]="TOTALE",FALSE,TRUE,TRUE)</f>
        <v>1</v>
      </c>
      <c r="N1558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8">
        <f>IFERROR(FIND("(",istat[[#This Row],[Variabile]])-2,LEN(istat[[#This Row],[Variabile]]))</f>
        <v>8</v>
      </c>
      <c r="P1558" t="str">
        <f>LEFT(istat[[#This Row],[Variabile]],istat[[#This Row],[unique_id_variable_text_num_char]])</f>
        <v>occupati</v>
      </c>
      <c r="Q1558" t="str">
        <f>istat[[#This Row],[unique_id_ateco_text]]&amp;": "&amp;istat[[#This Row],[unique_id_variable_text]]</f>
        <v>181 stampa e servizi connessi alla stampa: occupati</v>
      </c>
    </row>
    <row r="1559" spans="1:17" x14ac:dyDescent="0.35">
      <c r="A1559" s="1" t="s">
        <v>11</v>
      </c>
      <c r="B1559" s="1" t="s">
        <v>12</v>
      </c>
      <c r="C1559" s="1" t="s">
        <v>95</v>
      </c>
      <c r="D1559" s="1" t="s">
        <v>96</v>
      </c>
      <c r="E1559" s="1" t="s">
        <v>308</v>
      </c>
      <c r="F1559" s="1" t="s">
        <v>309</v>
      </c>
      <c r="G1559">
        <v>2020</v>
      </c>
      <c r="H1559">
        <v>2020</v>
      </c>
      <c r="I1559">
        <v>58110</v>
      </c>
      <c r="L1559">
        <f>IF(ISNUMBER(SEARCH("migliaia",istat[[#This Row],[Variabile]])),istat[[#This Row],[Value]]*1000,istat[[#This Row],[Value]])</f>
        <v>58110</v>
      </c>
      <c r="M1559" t="b" cm="1">
        <f t="array" ref="M1559">_xlfn.IFS(istat[[#This Row],[Flag Codes]]="c",FALSE,istat[[#This Row],[Ateco 2007]]="TOTALE",FALSE,TRUE,TRUE)</f>
        <v>1</v>
      </c>
      <c r="N1559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59">
        <f>IFERROR(FIND("(",istat[[#This Row],[Variabile]])-2,LEN(istat[[#This Row],[Variabile]]))</f>
        <v>21</v>
      </c>
      <c r="P1559" t="str">
        <f>LEFT(istat[[#This Row],[Variabile]],istat[[#This Row],[unique_id_variable_text_num_char]])</f>
        <v>lavoratori dipendenti</v>
      </c>
      <c r="Q1559" t="str">
        <f>istat[[#This Row],[unique_id_ateco_text]]&amp;": "&amp;istat[[#This Row],[unique_id_variable_text]]</f>
        <v>181 stampa e servizi connessi alla stampa: lavoratori dipendenti</v>
      </c>
    </row>
    <row r="1560" spans="1:17" x14ac:dyDescent="0.35">
      <c r="A1560" s="1" t="s">
        <v>11</v>
      </c>
      <c r="B1560" s="1" t="s">
        <v>12</v>
      </c>
      <c r="C1560" s="1" t="s">
        <v>101</v>
      </c>
      <c r="D1560" s="1" t="s">
        <v>102</v>
      </c>
      <c r="E1560" s="1" t="s">
        <v>308</v>
      </c>
      <c r="F1560" s="1" t="s">
        <v>309</v>
      </c>
      <c r="G1560">
        <v>2020</v>
      </c>
      <c r="H1560">
        <v>2020</v>
      </c>
      <c r="I1560">
        <v>82620</v>
      </c>
      <c r="L1560">
        <f>IF(ISNUMBER(SEARCH("migliaia",istat[[#This Row],[Variabile]])),istat[[#This Row],[Value]]*1000,istat[[#This Row],[Value]])</f>
        <v>82620000</v>
      </c>
      <c r="M1560" t="b" cm="1">
        <f t="array" ref="M1560">_xlfn.IFS(istat[[#This Row],[Flag Codes]]="c",FALSE,istat[[#This Row],[Ateco 2007]]="TOTALE",FALSE,TRUE,TRUE)</f>
        <v>1</v>
      </c>
      <c r="N1560" t="str">
        <f>istat[[#This Row],[ATECO_2007]]&amp;" "&amp;LEFT(istat[[#This Row],[Ateco 2007]],IFERROR(FIND("(",istat[[#This Row],[Ateco 2007]])-2,LEN(istat[[#This Row],[Ateco 2007]])))</f>
        <v>181 stampa e servizi connessi alla stampa</v>
      </c>
      <c r="O1560">
        <f>IFERROR(FIND("(",istat[[#This Row],[Variabile]])-2,LEN(istat[[#This Row],[Variabile]]))</f>
        <v>27</v>
      </c>
      <c r="P1560" t="str">
        <f>LEFT(istat[[#This Row],[Variabile]],istat[[#This Row],[unique_id_variable_text_num_char]])</f>
        <v>ore lavorate dai dipendenti</v>
      </c>
      <c r="Q1560" t="str">
        <f>istat[[#This Row],[unique_id_ateco_text]]&amp;": "&amp;istat[[#This Row],[unique_id_variable_text]]</f>
        <v>181 stampa e servizi connessi alla stampa: ore lavorate dai dipendenti</v>
      </c>
    </row>
    <row r="1561" spans="1:17" x14ac:dyDescent="0.35">
      <c r="A1561" s="1" t="s">
        <v>11</v>
      </c>
      <c r="B1561" s="1" t="s">
        <v>12</v>
      </c>
      <c r="C1561" s="1" t="s">
        <v>13</v>
      </c>
      <c r="D1561" s="1" t="s">
        <v>14</v>
      </c>
      <c r="E1561" s="1" t="s">
        <v>310</v>
      </c>
      <c r="F1561" s="1" t="s">
        <v>311</v>
      </c>
      <c r="G1561">
        <v>2020</v>
      </c>
      <c r="H1561">
        <v>2020</v>
      </c>
      <c r="I1561">
        <v>694</v>
      </c>
      <c r="L1561">
        <f>IF(ISNUMBER(SEARCH("migliaia",istat[[#This Row],[Variabile]])),istat[[#This Row],[Value]]*1000,istat[[#This Row],[Value]])</f>
        <v>694</v>
      </c>
      <c r="M1561" t="b" cm="1">
        <f t="array" ref="M1561">_xlfn.IFS(istat[[#This Row],[Flag Codes]]="c",FALSE,istat[[#This Row],[Ateco 2007]]="TOTALE",FALSE,TRUE,TRUE)</f>
        <v>1</v>
      </c>
      <c r="N156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1">
        <f>IFERROR(FIND("(",istat[[#This Row],[Variabile]])-2,LEN(istat[[#This Row],[Variabile]]))</f>
        <v>7</v>
      </c>
      <c r="P1561" t="str">
        <f>LEFT(istat[[#This Row],[Variabile]],istat[[#This Row],[unique_id_variable_text_num_char]])</f>
        <v>imprese</v>
      </c>
      <c r="Q1561" t="str">
        <f>istat[[#This Row],[unique_id_ateco_text]]&amp;": "&amp;istat[[#This Row],[unique_id_variable_text]]</f>
        <v>203 fabbricazione di pitture, vernici e smalti, inchiostri da stampa e adesivi sintetici: imprese</v>
      </c>
    </row>
    <row r="1562" spans="1:17" x14ac:dyDescent="0.35">
      <c r="A1562" s="1" t="s">
        <v>11</v>
      </c>
      <c r="B1562" s="1" t="s">
        <v>12</v>
      </c>
      <c r="C1562" s="1" t="s">
        <v>69</v>
      </c>
      <c r="D1562" s="1" t="s">
        <v>70</v>
      </c>
      <c r="E1562" s="1" t="s">
        <v>310</v>
      </c>
      <c r="F1562" s="1" t="s">
        <v>311</v>
      </c>
      <c r="G1562">
        <v>2020</v>
      </c>
      <c r="H1562">
        <v>2020</v>
      </c>
      <c r="I1562">
        <v>6404598</v>
      </c>
      <c r="L1562">
        <f>IF(ISNUMBER(SEARCH("migliaia",istat[[#This Row],[Variabile]])),istat[[#This Row],[Value]]*1000,istat[[#This Row],[Value]])</f>
        <v>6404598000</v>
      </c>
      <c r="M1562" t="b" cm="1">
        <f t="array" ref="M1562">_xlfn.IFS(istat[[#This Row],[Flag Codes]]="c",FALSE,istat[[#This Row],[Ateco 2007]]="TOTALE",FALSE,TRUE,TRUE)</f>
        <v>1</v>
      </c>
      <c r="N156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2">
        <f>IFERROR(FIND("(",istat[[#This Row],[Variabile]])-2,LEN(istat[[#This Row],[Variabile]]))</f>
        <v>9</v>
      </c>
      <c r="P1562" t="str">
        <f>LEFT(istat[[#This Row],[Variabile]],istat[[#This Row],[unique_id_variable_text_num_char]])</f>
        <v>fatturato</v>
      </c>
      <c r="Q1562" t="str">
        <f>istat[[#This Row],[unique_id_ateco_text]]&amp;": "&amp;istat[[#This Row],[unique_id_variable_text]]</f>
        <v>203 fabbricazione di pitture, vernici e smalti, inchiostri da stampa e adesivi sintetici: fatturato</v>
      </c>
    </row>
    <row r="1563" spans="1:17" x14ac:dyDescent="0.35">
      <c r="A1563" s="1" t="s">
        <v>11</v>
      </c>
      <c r="B1563" s="1" t="s">
        <v>12</v>
      </c>
      <c r="C1563" s="1" t="s">
        <v>71</v>
      </c>
      <c r="D1563" s="1" t="s">
        <v>72</v>
      </c>
      <c r="E1563" s="1" t="s">
        <v>310</v>
      </c>
      <c r="F1563" s="1" t="s">
        <v>311</v>
      </c>
      <c r="G1563">
        <v>2020</v>
      </c>
      <c r="H1563">
        <v>2020</v>
      </c>
      <c r="I1563">
        <v>6428504</v>
      </c>
      <c r="L1563">
        <f>IF(ISNUMBER(SEARCH("migliaia",istat[[#This Row],[Variabile]])),istat[[#This Row],[Value]]*1000,istat[[#This Row],[Value]])</f>
        <v>6428504000</v>
      </c>
      <c r="M1563" t="b" cm="1">
        <f t="array" ref="M1563">_xlfn.IFS(istat[[#This Row],[Flag Codes]]="c",FALSE,istat[[#This Row],[Ateco 2007]]="TOTALE",FALSE,TRUE,TRUE)</f>
        <v>1</v>
      </c>
      <c r="N1563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3">
        <f>IFERROR(FIND("(",istat[[#This Row],[Variabile]])-2,LEN(istat[[#This Row],[Variabile]]))</f>
        <v>23</v>
      </c>
      <c r="P1563" t="str">
        <f>LEFT(istat[[#This Row],[Variabile]],istat[[#This Row],[unique_id_variable_text_num_char]])</f>
        <v>valore della produzione</v>
      </c>
      <c r="Q1563" t="str">
        <f>istat[[#This Row],[unique_id_ateco_text]]&amp;": "&amp;istat[[#This Row],[unique_id_variable_text]]</f>
        <v>203 fabbricazione di pitture, vernici e smalti, inchiostri da stampa e adesivi sintetici: valore della produzione</v>
      </c>
    </row>
    <row r="1564" spans="1:17" x14ac:dyDescent="0.35">
      <c r="A1564" s="1" t="s">
        <v>11</v>
      </c>
      <c r="B1564" s="1" t="s">
        <v>12</v>
      </c>
      <c r="C1564" s="1" t="s">
        <v>73</v>
      </c>
      <c r="D1564" s="1" t="s">
        <v>74</v>
      </c>
      <c r="E1564" s="1" t="s">
        <v>310</v>
      </c>
      <c r="F1564" s="1" t="s">
        <v>311</v>
      </c>
      <c r="G1564">
        <v>2020</v>
      </c>
      <c r="H1564">
        <v>2020</v>
      </c>
      <c r="I1564">
        <v>1850475</v>
      </c>
      <c r="L1564">
        <f>IF(ISNUMBER(SEARCH("migliaia",istat[[#This Row],[Variabile]])),istat[[#This Row],[Value]]*1000,istat[[#This Row],[Value]])</f>
        <v>1850475000</v>
      </c>
      <c r="M1564" t="b" cm="1">
        <f t="array" ref="M1564">_xlfn.IFS(istat[[#This Row],[Flag Codes]]="c",FALSE,istat[[#This Row],[Ateco 2007]]="TOTALE",FALSE,TRUE,TRUE)</f>
        <v>1</v>
      </c>
      <c r="N1564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4">
        <f>IFERROR(FIND("(",istat[[#This Row],[Variabile]])-2,LEN(istat[[#This Row],[Variabile]]))</f>
        <v>36</v>
      </c>
      <c r="P1564" t="str">
        <f>LEFT(istat[[#This Row],[Variabile]],istat[[#This Row],[unique_id_variable_text_num_char]])</f>
        <v>valore aggiunto al costo dei fattori</v>
      </c>
      <c r="Q1564" t="str">
        <f>istat[[#This Row],[unique_id_ateco_text]]&amp;": "&amp;istat[[#This Row],[unique_id_variable_text]]</f>
        <v>203 fabbricazione di pitture, vernici e smalti, inchiostri da stampa e adesivi sintetici: valore aggiunto al costo dei fattori</v>
      </c>
    </row>
    <row r="1565" spans="1:17" x14ac:dyDescent="0.35">
      <c r="A1565" s="1" t="s">
        <v>11</v>
      </c>
      <c r="B1565" s="1" t="s">
        <v>12</v>
      </c>
      <c r="C1565" s="1" t="s">
        <v>77</v>
      </c>
      <c r="D1565" s="1" t="s">
        <v>78</v>
      </c>
      <c r="E1565" s="1" t="s">
        <v>310</v>
      </c>
      <c r="F1565" s="1" t="s">
        <v>311</v>
      </c>
      <c r="G1565">
        <v>2020</v>
      </c>
      <c r="H1565">
        <v>2020</v>
      </c>
      <c r="I1565">
        <v>786144</v>
      </c>
      <c r="L1565">
        <f>IF(ISNUMBER(SEARCH("migliaia",istat[[#This Row],[Variabile]])),istat[[#This Row],[Value]]*1000,istat[[#This Row],[Value]])</f>
        <v>786144000</v>
      </c>
      <c r="M1565" t="b" cm="1">
        <f t="array" ref="M1565">_xlfn.IFS(istat[[#This Row],[Flag Codes]]="c",FALSE,istat[[#This Row],[Ateco 2007]]="TOTALE",FALSE,TRUE,TRUE)</f>
        <v>1</v>
      </c>
      <c r="N1565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5">
        <f>IFERROR(FIND("(",istat[[#This Row],[Variabile]])-2,LEN(istat[[#This Row],[Variabile]]))</f>
        <v>23</v>
      </c>
      <c r="P1565" t="str">
        <f>LEFT(istat[[#This Row],[Variabile]],istat[[#This Row],[unique_id_variable_text_num_char]])</f>
        <v>margine operativo lordo</v>
      </c>
      <c r="Q1565" t="str">
        <f>istat[[#This Row],[unique_id_ateco_text]]&amp;": "&amp;istat[[#This Row],[unique_id_variable_text]]</f>
        <v>203 fabbricazione di pitture, vernici e smalti, inchiostri da stampa e adesivi sintetici: margine operativo lordo</v>
      </c>
    </row>
    <row r="1566" spans="1:17" x14ac:dyDescent="0.35">
      <c r="A1566" s="1" t="s">
        <v>11</v>
      </c>
      <c r="B1566" s="1" t="s">
        <v>12</v>
      </c>
      <c r="C1566" s="1" t="s">
        <v>79</v>
      </c>
      <c r="D1566" s="1" t="s">
        <v>80</v>
      </c>
      <c r="E1566" s="1" t="s">
        <v>310</v>
      </c>
      <c r="F1566" s="1" t="s">
        <v>311</v>
      </c>
      <c r="G1566">
        <v>2020</v>
      </c>
      <c r="H1566">
        <v>2020</v>
      </c>
      <c r="I1566">
        <v>4617665</v>
      </c>
      <c r="L1566">
        <f>IF(ISNUMBER(SEARCH("migliaia",istat[[#This Row],[Variabile]])),istat[[#This Row],[Value]]*1000,istat[[#This Row],[Value]])</f>
        <v>4617665000</v>
      </c>
      <c r="M1566" t="b" cm="1">
        <f t="array" ref="M1566">_xlfn.IFS(istat[[#This Row],[Flag Codes]]="c",FALSE,istat[[#This Row],[Ateco 2007]]="TOTALE",FALSE,TRUE,TRUE)</f>
        <v>1</v>
      </c>
      <c r="N1566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6">
        <f>IFERROR(FIND("(",istat[[#This Row],[Variabile]])-2,LEN(istat[[#This Row],[Variabile]]))</f>
        <v>26</v>
      </c>
      <c r="P1566" t="str">
        <f>LEFT(istat[[#This Row],[Variabile]],istat[[#This Row],[unique_id_variable_text_num_char]])</f>
        <v>acquisto di beni e servizi</v>
      </c>
      <c r="Q1566" t="str">
        <f>istat[[#This Row],[unique_id_ateco_text]]&amp;": "&amp;istat[[#This Row],[unique_id_variable_text]]</f>
        <v>203 fabbricazione di pitture, vernici e smalti, inchiostri da stampa e adesivi sintetici: acquisto di beni e servizi</v>
      </c>
    </row>
    <row r="1567" spans="1:17" x14ac:dyDescent="0.35">
      <c r="A1567" s="1" t="s">
        <v>11</v>
      </c>
      <c r="B1567" s="1" t="s">
        <v>12</v>
      </c>
      <c r="C1567" s="1" t="s">
        <v>81</v>
      </c>
      <c r="D1567" s="1" t="s">
        <v>82</v>
      </c>
      <c r="E1567" s="1" t="s">
        <v>310</v>
      </c>
      <c r="F1567" s="1" t="s">
        <v>311</v>
      </c>
      <c r="G1567">
        <v>2020</v>
      </c>
      <c r="H1567">
        <v>2020</v>
      </c>
      <c r="I1567">
        <v>1064330</v>
      </c>
      <c r="L1567">
        <f>IF(ISNUMBER(SEARCH("migliaia",istat[[#This Row],[Variabile]])),istat[[#This Row],[Value]]*1000,istat[[#This Row],[Value]])</f>
        <v>1064330000</v>
      </c>
      <c r="M1567" t="b" cm="1">
        <f t="array" ref="M1567">_xlfn.IFS(istat[[#This Row],[Flag Codes]]="c",FALSE,istat[[#This Row],[Ateco 2007]]="TOTALE",FALSE,TRUE,TRUE)</f>
        <v>1</v>
      </c>
      <c r="N1567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7">
        <f>IFERROR(FIND("(",istat[[#This Row],[Variabile]])-2,LEN(istat[[#This Row],[Variabile]]))</f>
        <v>19</v>
      </c>
      <c r="P1567" t="str">
        <f>LEFT(istat[[#This Row],[Variabile]],istat[[#This Row],[unique_id_variable_text_num_char]])</f>
        <v>costi del personale</v>
      </c>
      <c r="Q1567" t="str">
        <f>istat[[#This Row],[unique_id_ateco_text]]&amp;": "&amp;istat[[#This Row],[unique_id_variable_text]]</f>
        <v>203 fabbricazione di pitture, vernici e smalti, inchiostri da stampa e adesivi sintetici: costi del personale</v>
      </c>
    </row>
    <row r="1568" spans="1:17" x14ac:dyDescent="0.35">
      <c r="A1568" s="1" t="s">
        <v>11</v>
      </c>
      <c r="B1568" s="1" t="s">
        <v>12</v>
      </c>
      <c r="C1568" s="1" t="s">
        <v>85</v>
      </c>
      <c r="D1568" s="1" t="s">
        <v>86</v>
      </c>
      <c r="E1568" s="1" t="s">
        <v>310</v>
      </c>
      <c r="F1568" s="1" t="s">
        <v>311</v>
      </c>
      <c r="G1568">
        <v>2020</v>
      </c>
      <c r="H1568">
        <v>2020</v>
      </c>
      <c r="I1568">
        <v>758596</v>
      </c>
      <c r="L1568">
        <f>IF(ISNUMBER(SEARCH("migliaia",istat[[#This Row],[Variabile]])),istat[[#This Row],[Value]]*1000,istat[[#This Row],[Value]])</f>
        <v>758596000</v>
      </c>
      <c r="M1568" t="b" cm="1">
        <f t="array" ref="M1568">_xlfn.IFS(istat[[#This Row],[Flag Codes]]="c",FALSE,istat[[#This Row],[Ateco 2007]]="TOTALE",FALSE,TRUE,TRUE)</f>
        <v>1</v>
      </c>
      <c r="N1568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8">
        <f>IFERROR(FIND("(",istat[[#This Row],[Variabile]])-2,LEN(istat[[#This Row],[Variabile]]))</f>
        <v>17</v>
      </c>
      <c r="P1568" t="str">
        <f>LEFT(istat[[#This Row],[Variabile]],istat[[#This Row],[unique_id_variable_text_num_char]])</f>
        <v>salari e stipendi</v>
      </c>
      <c r="Q1568" t="str">
        <f>istat[[#This Row],[unique_id_ateco_text]]&amp;": "&amp;istat[[#This Row],[unique_id_variable_text]]</f>
        <v>203 fabbricazione di pitture, vernici e smalti, inchiostri da stampa e adesivi sintetici: salari e stipendi</v>
      </c>
    </row>
    <row r="1569" spans="1:17" x14ac:dyDescent="0.35">
      <c r="A1569" s="1" t="s">
        <v>11</v>
      </c>
      <c r="B1569" s="1" t="s">
        <v>12</v>
      </c>
      <c r="C1569" s="1" t="s">
        <v>87</v>
      </c>
      <c r="D1569" s="1" t="s">
        <v>88</v>
      </c>
      <c r="E1569" s="1" t="s">
        <v>310</v>
      </c>
      <c r="F1569" s="1" t="s">
        <v>311</v>
      </c>
      <c r="G1569">
        <v>2020</v>
      </c>
      <c r="H1569">
        <v>2020</v>
      </c>
      <c r="I1569">
        <v>300104</v>
      </c>
      <c r="L1569">
        <f>IF(ISNUMBER(SEARCH("migliaia",istat[[#This Row],[Variabile]])),istat[[#This Row],[Value]]*1000,istat[[#This Row],[Value]])</f>
        <v>300104000</v>
      </c>
      <c r="M1569" t="b" cm="1">
        <f t="array" ref="M1569">_xlfn.IFS(istat[[#This Row],[Flag Codes]]="c",FALSE,istat[[#This Row],[Ateco 2007]]="TOTALE",FALSE,TRUE,TRUE)</f>
        <v>1</v>
      </c>
      <c r="N1569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69">
        <f>IFERROR(FIND("(",istat[[#This Row],[Variabile]])-2,LEN(istat[[#This Row],[Variabile]]))</f>
        <v>36</v>
      </c>
      <c r="P1569" t="str">
        <f>LEFT(istat[[#This Row],[Variabile]],istat[[#This Row],[unique_id_variable_text_num_char]])</f>
        <v>investimenti lordi in beni materiali</v>
      </c>
      <c r="Q1569" t="str">
        <f>istat[[#This Row],[unique_id_ateco_text]]&amp;": "&amp;istat[[#This Row],[unique_id_variable_text]]</f>
        <v>203 fabbricazione di pitture, vernici e smalti, inchiostri da stampa e adesivi sintetici: investimenti lordi in beni materiali</v>
      </c>
    </row>
    <row r="1570" spans="1:17" x14ac:dyDescent="0.35">
      <c r="A1570" s="1" t="s">
        <v>11</v>
      </c>
      <c r="B1570" s="1" t="s">
        <v>12</v>
      </c>
      <c r="C1570" s="1" t="s">
        <v>91</v>
      </c>
      <c r="D1570" s="1" t="s">
        <v>92</v>
      </c>
      <c r="E1570" s="1" t="s">
        <v>310</v>
      </c>
      <c r="F1570" s="1" t="s">
        <v>311</v>
      </c>
      <c r="G1570">
        <v>2020</v>
      </c>
      <c r="H1570">
        <v>2020</v>
      </c>
      <c r="I1570">
        <v>20077</v>
      </c>
      <c r="L1570">
        <f>IF(ISNUMBER(SEARCH("migliaia",istat[[#This Row],[Variabile]])),istat[[#This Row],[Value]]*1000,istat[[#This Row],[Value]])</f>
        <v>20077</v>
      </c>
      <c r="M1570" t="b" cm="1">
        <f t="array" ref="M1570">_xlfn.IFS(istat[[#This Row],[Flag Codes]]="c",FALSE,istat[[#This Row],[Ateco 2007]]="TOTALE",FALSE,TRUE,TRUE)</f>
        <v>1</v>
      </c>
      <c r="N1570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0">
        <f>IFERROR(FIND("(",istat[[#This Row],[Variabile]])-2,LEN(istat[[#This Row],[Variabile]]))</f>
        <v>8</v>
      </c>
      <c r="P1570" t="str">
        <f>LEFT(istat[[#This Row],[Variabile]],istat[[#This Row],[unique_id_variable_text_num_char]])</f>
        <v>occupati</v>
      </c>
      <c r="Q1570" t="str">
        <f>istat[[#This Row],[unique_id_ateco_text]]&amp;": "&amp;istat[[#This Row],[unique_id_variable_text]]</f>
        <v>203 fabbricazione di pitture, vernici e smalti, inchiostri da stampa e adesivi sintetici: occupati</v>
      </c>
    </row>
    <row r="1571" spans="1:17" x14ac:dyDescent="0.35">
      <c r="A1571" s="1" t="s">
        <v>11</v>
      </c>
      <c r="B1571" s="1" t="s">
        <v>12</v>
      </c>
      <c r="C1571" s="1" t="s">
        <v>95</v>
      </c>
      <c r="D1571" s="1" t="s">
        <v>96</v>
      </c>
      <c r="E1571" s="1" t="s">
        <v>310</v>
      </c>
      <c r="F1571" s="1" t="s">
        <v>311</v>
      </c>
      <c r="G1571">
        <v>2020</v>
      </c>
      <c r="H1571">
        <v>2020</v>
      </c>
      <c r="I1571">
        <v>19334</v>
      </c>
      <c r="L1571">
        <f>IF(ISNUMBER(SEARCH("migliaia",istat[[#This Row],[Variabile]])),istat[[#This Row],[Value]]*1000,istat[[#This Row],[Value]])</f>
        <v>19334</v>
      </c>
      <c r="M1571" t="b" cm="1">
        <f t="array" ref="M1571">_xlfn.IFS(istat[[#This Row],[Flag Codes]]="c",FALSE,istat[[#This Row],[Ateco 2007]]="TOTALE",FALSE,TRUE,TRUE)</f>
        <v>1</v>
      </c>
      <c r="N1571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1">
        <f>IFERROR(FIND("(",istat[[#This Row],[Variabile]])-2,LEN(istat[[#This Row],[Variabile]]))</f>
        <v>21</v>
      </c>
      <c r="P1571" t="str">
        <f>LEFT(istat[[#This Row],[Variabile]],istat[[#This Row],[unique_id_variable_text_num_char]])</f>
        <v>lavoratori dipendenti</v>
      </c>
      <c r="Q1571" t="str">
        <f>istat[[#This Row],[unique_id_ateco_text]]&amp;": "&amp;istat[[#This Row],[unique_id_variable_text]]</f>
        <v>203 fabbricazione di pitture, vernici e smalti, inchiostri da stampa e adesivi sintetici: lavoratori dipendenti</v>
      </c>
    </row>
    <row r="1572" spans="1:17" x14ac:dyDescent="0.35">
      <c r="A1572" s="1" t="s">
        <v>11</v>
      </c>
      <c r="B1572" s="1" t="s">
        <v>12</v>
      </c>
      <c r="C1572" s="1" t="s">
        <v>101</v>
      </c>
      <c r="D1572" s="1" t="s">
        <v>102</v>
      </c>
      <c r="E1572" s="1" t="s">
        <v>310</v>
      </c>
      <c r="F1572" s="1" t="s">
        <v>311</v>
      </c>
      <c r="G1572">
        <v>2020</v>
      </c>
      <c r="H1572">
        <v>2020</v>
      </c>
      <c r="I1572">
        <v>30478</v>
      </c>
      <c r="L1572">
        <f>IF(ISNUMBER(SEARCH("migliaia",istat[[#This Row],[Variabile]])),istat[[#This Row],[Value]]*1000,istat[[#This Row],[Value]])</f>
        <v>30478000</v>
      </c>
      <c r="M1572" t="b" cm="1">
        <f t="array" ref="M1572">_xlfn.IFS(istat[[#This Row],[Flag Codes]]="c",FALSE,istat[[#This Row],[Ateco 2007]]="TOTALE",FALSE,TRUE,TRUE)</f>
        <v>1</v>
      </c>
      <c r="N1572" t="str">
        <f>istat[[#This Row],[ATECO_2007]]&amp;" "&amp;LEFT(istat[[#This Row],[Ateco 2007]],IFERROR(FIND("(",istat[[#This Row],[Ateco 2007]])-2,LEN(istat[[#This Row],[Ateco 2007]])))</f>
        <v>203 fabbricazione di pitture, vernici e smalti, inchiostri da stampa e adesivi sintetici</v>
      </c>
      <c r="O1572">
        <f>IFERROR(FIND("(",istat[[#This Row],[Variabile]])-2,LEN(istat[[#This Row],[Variabile]]))</f>
        <v>27</v>
      </c>
      <c r="P1572" t="str">
        <f>LEFT(istat[[#This Row],[Variabile]],istat[[#This Row],[unique_id_variable_text_num_char]])</f>
        <v>ore lavorate dai dipendenti</v>
      </c>
      <c r="Q1572" t="str">
        <f>istat[[#This Row],[unique_id_ateco_text]]&amp;": "&amp;istat[[#This Row],[unique_id_variable_text]]</f>
        <v>203 fabbricazione di pitture, vernici e smalti, inchiostri da stampa e adesivi sintetici: ore lavorate dai dipendenti</v>
      </c>
    </row>
    <row r="1573" spans="1:17" x14ac:dyDescent="0.35">
      <c r="A1573" s="1" t="s">
        <v>11</v>
      </c>
      <c r="B1573" s="1" t="s">
        <v>12</v>
      </c>
      <c r="C1573" s="1" t="s">
        <v>81</v>
      </c>
      <c r="D1573" s="1" t="s">
        <v>82</v>
      </c>
      <c r="E1573" s="1" t="s">
        <v>266</v>
      </c>
      <c r="F1573" s="1" t="s">
        <v>267</v>
      </c>
      <c r="G1573">
        <v>2020</v>
      </c>
      <c r="H1573">
        <v>2020</v>
      </c>
      <c r="I1573">
        <v>1995499</v>
      </c>
      <c r="L1573">
        <f>IF(ISNUMBER(SEARCH("migliaia",istat[[#This Row],[Variabile]])),istat[[#This Row],[Value]]*1000,istat[[#This Row],[Value]])</f>
        <v>1995499000</v>
      </c>
      <c r="M1573" t="b" cm="1">
        <f t="array" ref="M1573">_xlfn.IFS(istat[[#This Row],[Flag Codes]]="c",FALSE,istat[[#This Row],[Ateco 2007]]="TOTALE",FALSE,TRUE,TRUE)</f>
        <v>1</v>
      </c>
      <c r="N1573" t="str">
        <f>istat[[#This Row],[ATECO_2007]]&amp;" "&amp;LEFT(istat[[#This Row],[Ateco 2007]],IFERROR(FIND("(",istat[[#This Row],[Ateco 2007]])-2,LEN(istat[[#This Row],[Ateco 2007]])))</f>
        <v>241 siderurgia</v>
      </c>
      <c r="O1573">
        <f>IFERROR(FIND("(",istat[[#This Row],[Variabile]])-2,LEN(istat[[#This Row],[Variabile]]))</f>
        <v>19</v>
      </c>
      <c r="P1573" t="str">
        <f>LEFT(istat[[#This Row],[Variabile]],istat[[#This Row],[unique_id_variable_text_num_char]])</f>
        <v>costi del personale</v>
      </c>
      <c r="Q1573" t="str">
        <f>istat[[#This Row],[unique_id_ateco_text]]&amp;": "&amp;istat[[#This Row],[unique_id_variable_text]]</f>
        <v>241 siderurgia: costi del personale</v>
      </c>
    </row>
    <row r="1574" spans="1:17" x14ac:dyDescent="0.35">
      <c r="A1574" s="1" t="s">
        <v>11</v>
      </c>
      <c r="B1574" s="1" t="s">
        <v>12</v>
      </c>
      <c r="C1574" s="1" t="s">
        <v>85</v>
      </c>
      <c r="D1574" s="1" t="s">
        <v>86</v>
      </c>
      <c r="E1574" s="1" t="s">
        <v>266</v>
      </c>
      <c r="F1574" s="1" t="s">
        <v>267</v>
      </c>
      <c r="G1574">
        <v>2020</v>
      </c>
      <c r="H1574">
        <v>2020</v>
      </c>
      <c r="I1574">
        <v>1398959</v>
      </c>
      <c r="L1574">
        <f>IF(ISNUMBER(SEARCH("migliaia",istat[[#This Row],[Variabile]])),istat[[#This Row],[Value]]*1000,istat[[#This Row],[Value]])</f>
        <v>1398959000</v>
      </c>
      <c r="M1574" t="b" cm="1">
        <f t="array" ref="M1574">_xlfn.IFS(istat[[#This Row],[Flag Codes]]="c",FALSE,istat[[#This Row],[Ateco 2007]]="TOTALE",FALSE,TRUE,TRUE)</f>
        <v>1</v>
      </c>
      <c r="N1574" t="str">
        <f>istat[[#This Row],[ATECO_2007]]&amp;" "&amp;LEFT(istat[[#This Row],[Ateco 2007]],IFERROR(FIND("(",istat[[#This Row],[Ateco 2007]])-2,LEN(istat[[#This Row],[Ateco 2007]])))</f>
        <v>241 siderurgia</v>
      </c>
      <c r="O1574">
        <f>IFERROR(FIND("(",istat[[#This Row],[Variabile]])-2,LEN(istat[[#This Row],[Variabile]]))</f>
        <v>17</v>
      </c>
      <c r="P1574" t="str">
        <f>LEFT(istat[[#This Row],[Variabile]],istat[[#This Row],[unique_id_variable_text_num_char]])</f>
        <v>salari e stipendi</v>
      </c>
      <c r="Q1574" t="str">
        <f>istat[[#This Row],[unique_id_ateco_text]]&amp;": "&amp;istat[[#This Row],[unique_id_variable_text]]</f>
        <v>241 siderurgia: salari e stipendi</v>
      </c>
    </row>
    <row r="1575" spans="1:17" x14ac:dyDescent="0.35">
      <c r="A1575" s="1" t="s">
        <v>11</v>
      </c>
      <c r="B1575" s="1" t="s">
        <v>12</v>
      </c>
      <c r="C1575" s="1" t="s">
        <v>87</v>
      </c>
      <c r="D1575" s="1" t="s">
        <v>88</v>
      </c>
      <c r="E1575" s="1" t="s">
        <v>266</v>
      </c>
      <c r="F1575" s="1" t="s">
        <v>267</v>
      </c>
      <c r="G1575">
        <v>2020</v>
      </c>
      <c r="H1575">
        <v>2020</v>
      </c>
      <c r="I1575">
        <v>1206482</v>
      </c>
      <c r="L1575">
        <f>IF(ISNUMBER(SEARCH("migliaia",istat[[#This Row],[Variabile]])),istat[[#This Row],[Value]]*1000,istat[[#This Row],[Value]])</f>
        <v>1206482000</v>
      </c>
      <c r="M1575" t="b" cm="1">
        <f t="array" ref="M1575">_xlfn.IFS(istat[[#This Row],[Flag Codes]]="c",FALSE,istat[[#This Row],[Ateco 2007]]="TOTALE",FALSE,TRUE,TRUE)</f>
        <v>1</v>
      </c>
      <c r="N1575" t="str">
        <f>istat[[#This Row],[ATECO_2007]]&amp;" "&amp;LEFT(istat[[#This Row],[Ateco 2007]],IFERROR(FIND("(",istat[[#This Row],[Ateco 2007]])-2,LEN(istat[[#This Row],[Ateco 2007]])))</f>
        <v>241 siderurgia</v>
      </c>
      <c r="O1575">
        <f>IFERROR(FIND("(",istat[[#This Row],[Variabile]])-2,LEN(istat[[#This Row],[Variabile]]))</f>
        <v>36</v>
      </c>
      <c r="P1575" t="str">
        <f>LEFT(istat[[#This Row],[Variabile]],istat[[#This Row],[unique_id_variable_text_num_char]])</f>
        <v>investimenti lordi in beni materiali</v>
      </c>
      <c r="Q1575" t="str">
        <f>istat[[#This Row],[unique_id_ateco_text]]&amp;": "&amp;istat[[#This Row],[unique_id_variable_text]]</f>
        <v>241 siderurgia: investimenti lordi in beni materiali</v>
      </c>
    </row>
    <row r="1576" spans="1:17" x14ac:dyDescent="0.35">
      <c r="A1576" s="1" t="s">
        <v>11</v>
      </c>
      <c r="B1576" s="1" t="s">
        <v>12</v>
      </c>
      <c r="C1576" s="1" t="s">
        <v>91</v>
      </c>
      <c r="D1576" s="1" t="s">
        <v>92</v>
      </c>
      <c r="E1576" s="1" t="s">
        <v>266</v>
      </c>
      <c r="F1576" s="1" t="s">
        <v>267</v>
      </c>
      <c r="G1576">
        <v>2020</v>
      </c>
      <c r="H1576">
        <v>2020</v>
      </c>
      <c r="I1576">
        <v>44441</v>
      </c>
      <c r="L1576">
        <f>IF(ISNUMBER(SEARCH("migliaia",istat[[#This Row],[Variabile]])),istat[[#This Row],[Value]]*1000,istat[[#This Row],[Value]])</f>
        <v>44441</v>
      </c>
      <c r="M1576" t="b" cm="1">
        <f t="array" ref="M1576">_xlfn.IFS(istat[[#This Row],[Flag Codes]]="c",FALSE,istat[[#This Row],[Ateco 2007]]="TOTALE",FALSE,TRUE,TRUE)</f>
        <v>1</v>
      </c>
      <c r="N1576" t="str">
        <f>istat[[#This Row],[ATECO_2007]]&amp;" "&amp;LEFT(istat[[#This Row],[Ateco 2007]],IFERROR(FIND("(",istat[[#This Row],[Ateco 2007]])-2,LEN(istat[[#This Row],[Ateco 2007]])))</f>
        <v>241 siderurgia</v>
      </c>
      <c r="O1576">
        <f>IFERROR(FIND("(",istat[[#This Row],[Variabile]])-2,LEN(istat[[#This Row],[Variabile]]))</f>
        <v>8</v>
      </c>
      <c r="P1576" t="str">
        <f>LEFT(istat[[#This Row],[Variabile]],istat[[#This Row],[unique_id_variable_text_num_char]])</f>
        <v>occupati</v>
      </c>
      <c r="Q1576" t="str">
        <f>istat[[#This Row],[unique_id_ateco_text]]&amp;": "&amp;istat[[#This Row],[unique_id_variable_text]]</f>
        <v>241 siderurgia: occupati</v>
      </c>
    </row>
    <row r="1577" spans="1:17" x14ac:dyDescent="0.35">
      <c r="A1577" s="1" t="s">
        <v>11</v>
      </c>
      <c r="B1577" s="1" t="s">
        <v>12</v>
      </c>
      <c r="C1577" s="1" t="s">
        <v>95</v>
      </c>
      <c r="D1577" s="1" t="s">
        <v>96</v>
      </c>
      <c r="E1577" s="1" t="s">
        <v>266</v>
      </c>
      <c r="F1577" s="1" t="s">
        <v>267</v>
      </c>
      <c r="G1577">
        <v>2020</v>
      </c>
      <c r="H1577">
        <v>2020</v>
      </c>
      <c r="I1577">
        <v>43898</v>
      </c>
      <c r="L1577">
        <f>IF(ISNUMBER(SEARCH("migliaia",istat[[#This Row],[Variabile]])),istat[[#This Row],[Value]]*1000,istat[[#This Row],[Value]])</f>
        <v>43898</v>
      </c>
      <c r="M1577" t="b" cm="1">
        <f t="array" ref="M1577">_xlfn.IFS(istat[[#This Row],[Flag Codes]]="c",FALSE,istat[[#This Row],[Ateco 2007]]="TOTALE",FALSE,TRUE,TRUE)</f>
        <v>1</v>
      </c>
      <c r="N1577" t="str">
        <f>istat[[#This Row],[ATECO_2007]]&amp;" "&amp;LEFT(istat[[#This Row],[Ateco 2007]],IFERROR(FIND("(",istat[[#This Row],[Ateco 2007]])-2,LEN(istat[[#This Row],[Ateco 2007]])))</f>
        <v>241 siderurgia</v>
      </c>
      <c r="O1577">
        <f>IFERROR(FIND("(",istat[[#This Row],[Variabile]])-2,LEN(istat[[#This Row],[Variabile]]))</f>
        <v>21</v>
      </c>
      <c r="P1577" t="str">
        <f>LEFT(istat[[#This Row],[Variabile]],istat[[#This Row],[unique_id_variable_text_num_char]])</f>
        <v>lavoratori dipendenti</v>
      </c>
      <c r="Q1577" t="str">
        <f>istat[[#This Row],[unique_id_ateco_text]]&amp;": "&amp;istat[[#This Row],[unique_id_variable_text]]</f>
        <v>241 siderurgia: lavoratori dipendenti</v>
      </c>
    </row>
    <row r="1578" spans="1:17" x14ac:dyDescent="0.35">
      <c r="A1578" s="1" t="s">
        <v>11</v>
      </c>
      <c r="B1578" s="1" t="s">
        <v>12</v>
      </c>
      <c r="C1578" s="1" t="s">
        <v>101</v>
      </c>
      <c r="D1578" s="1" t="s">
        <v>102</v>
      </c>
      <c r="E1578" s="1" t="s">
        <v>266</v>
      </c>
      <c r="F1578" s="1" t="s">
        <v>267</v>
      </c>
      <c r="G1578">
        <v>2020</v>
      </c>
      <c r="H1578">
        <v>2020</v>
      </c>
      <c r="I1578">
        <v>60095</v>
      </c>
      <c r="L1578">
        <f>IF(ISNUMBER(SEARCH("migliaia",istat[[#This Row],[Variabile]])),istat[[#This Row],[Value]]*1000,istat[[#This Row],[Value]])</f>
        <v>60095000</v>
      </c>
      <c r="M1578" t="b" cm="1">
        <f t="array" ref="M1578">_xlfn.IFS(istat[[#This Row],[Flag Codes]]="c",FALSE,istat[[#This Row],[Ateco 2007]]="TOTALE",FALSE,TRUE,TRUE)</f>
        <v>1</v>
      </c>
      <c r="N1578" t="str">
        <f>istat[[#This Row],[ATECO_2007]]&amp;" "&amp;LEFT(istat[[#This Row],[Ateco 2007]],IFERROR(FIND("(",istat[[#This Row],[Ateco 2007]])-2,LEN(istat[[#This Row],[Ateco 2007]])))</f>
        <v>241 siderurgia</v>
      </c>
      <c r="O1578">
        <f>IFERROR(FIND("(",istat[[#This Row],[Variabile]])-2,LEN(istat[[#This Row],[Variabile]]))</f>
        <v>27</v>
      </c>
      <c r="P1578" t="str">
        <f>LEFT(istat[[#This Row],[Variabile]],istat[[#This Row],[unique_id_variable_text_num_char]])</f>
        <v>ore lavorate dai dipendenti</v>
      </c>
      <c r="Q1578" t="str">
        <f>istat[[#This Row],[unique_id_ateco_text]]&amp;": "&amp;istat[[#This Row],[unique_id_variable_text]]</f>
        <v>241 siderurgia: ore lavorate dai dipendenti</v>
      </c>
    </row>
    <row r="1579" spans="1:17" x14ac:dyDescent="0.35">
      <c r="A1579" s="1" t="s">
        <v>11</v>
      </c>
      <c r="B1579" s="1" t="s">
        <v>12</v>
      </c>
      <c r="C1579" s="1" t="s">
        <v>91</v>
      </c>
      <c r="D1579" s="1" t="s">
        <v>92</v>
      </c>
      <c r="E1579" s="1" t="s">
        <v>312</v>
      </c>
      <c r="F1579" s="1" t="s">
        <v>313</v>
      </c>
      <c r="G1579">
        <v>2020</v>
      </c>
      <c r="H1579">
        <v>2020</v>
      </c>
      <c r="I1579">
        <v>12299</v>
      </c>
      <c r="L1579">
        <f>IF(ISNUMBER(SEARCH("migliaia",istat[[#This Row],[Variabile]])),istat[[#This Row],[Value]]*1000,istat[[#This Row],[Value]])</f>
        <v>12299</v>
      </c>
      <c r="M1579" t="b" cm="1">
        <f t="array" ref="M1579">_xlfn.IFS(istat[[#This Row],[Flag Codes]]="c",FALSE,istat[[#This Row],[Ateco 2007]]="TOTALE",FALSE,TRUE,TRUE)</f>
        <v>1</v>
      </c>
      <c r="N1579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579">
        <f>IFERROR(FIND("(",istat[[#This Row],[Variabile]])-2,LEN(istat[[#This Row],[Variabile]]))</f>
        <v>8</v>
      </c>
      <c r="P1579" t="str">
        <f>LEFT(istat[[#This Row],[Variabile]],istat[[#This Row],[unique_id_variable_text_num_char]])</f>
        <v>occupati</v>
      </c>
      <c r="Q1579" t="str">
        <f>istat[[#This Row],[unique_id_ateco_text]]&amp;": "&amp;istat[[#This Row],[unique_id_variable_text]]</f>
        <v>242 fabbricazione di tubi, condotti, profilati cavi e relativi accessori in acciaio esclusi quelli in acciaio colato: occupati</v>
      </c>
    </row>
    <row r="1580" spans="1:17" x14ac:dyDescent="0.35">
      <c r="A1580" s="1" t="s">
        <v>11</v>
      </c>
      <c r="B1580" s="1" t="s">
        <v>12</v>
      </c>
      <c r="C1580" s="1" t="s">
        <v>13</v>
      </c>
      <c r="D1580" s="1" t="s">
        <v>14</v>
      </c>
      <c r="E1580" s="1" t="s">
        <v>314</v>
      </c>
      <c r="F1580" s="1" t="s">
        <v>315</v>
      </c>
      <c r="G1580">
        <v>2020</v>
      </c>
      <c r="H1580">
        <v>2020</v>
      </c>
      <c r="I1580">
        <v>542</v>
      </c>
      <c r="L1580">
        <f>IF(ISNUMBER(SEARCH("migliaia",istat[[#This Row],[Variabile]])),istat[[#This Row],[Value]]*1000,istat[[#This Row],[Value]])</f>
        <v>542</v>
      </c>
      <c r="M1580" t="b" cm="1">
        <f t="array" ref="M1580">_xlfn.IFS(istat[[#This Row],[Flag Codes]]="c",FALSE,istat[[#This Row],[Ateco 2007]]="TOTALE",FALSE,TRUE,TRUE)</f>
        <v>1</v>
      </c>
      <c r="N158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580">
        <f>IFERROR(FIND("(",istat[[#This Row],[Variabile]])-2,LEN(istat[[#This Row],[Variabile]]))</f>
        <v>7</v>
      </c>
      <c r="P1580" t="str">
        <f>LEFT(istat[[#This Row],[Variabile]],istat[[#This Row],[unique_id_variable_text_num_char]])</f>
        <v>imprese</v>
      </c>
      <c r="Q1580" t="str">
        <f>istat[[#This Row],[unique_id_ateco_text]]&amp;": "&amp;istat[[#This Row],[unique_id_variable_text]]</f>
        <v>252 fabbricazione di cisterne, serbatoi, radiatori e contenitori in metallo: imprese</v>
      </c>
    </row>
    <row r="1581" spans="1:17" x14ac:dyDescent="0.35">
      <c r="A1581" s="1" t="s">
        <v>11</v>
      </c>
      <c r="B1581" s="1" t="s">
        <v>12</v>
      </c>
      <c r="C1581" s="1" t="s">
        <v>13</v>
      </c>
      <c r="D1581" s="1" t="s">
        <v>14</v>
      </c>
      <c r="E1581" s="1" t="s">
        <v>316</v>
      </c>
      <c r="F1581" s="1" t="s">
        <v>317</v>
      </c>
      <c r="G1581">
        <v>2020</v>
      </c>
      <c r="H1581">
        <v>2020</v>
      </c>
      <c r="I1581">
        <v>92</v>
      </c>
      <c r="L1581">
        <f>IF(ISNUMBER(SEARCH("migliaia",istat[[#This Row],[Variabile]])),istat[[#This Row],[Value]]*1000,istat[[#This Row],[Value]])</f>
        <v>92</v>
      </c>
      <c r="M1581" t="b" cm="1">
        <f t="array" ref="M1581">_xlfn.IFS(istat[[#This Row],[Flag Codes]]="c",FALSE,istat[[#This Row],[Ateco 2007]]="TOTALE",FALSE,TRUE,TRUE)</f>
        <v>1</v>
      </c>
      <c r="N158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1">
        <f>IFERROR(FIND("(",istat[[#This Row],[Variabile]])-2,LEN(istat[[#This Row],[Variabile]]))</f>
        <v>7</v>
      </c>
      <c r="P1581" t="str">
        <f>LEFT(istat[[#This Row],[Variabile]],istat[[#This Row],[unique_id_variable_text_num_char]])</f>
        <v>imprese</v>
      </c>
      <c r="Q1581" t="str">
        <f>istat[[#This Row],[unique_id_ateco_text]]&amp;": "&amp;istat[[#This Row],[unique_id_variable_text]]</f>
        <v>253 fabbricazione di generatori di vapore, esclusi i contenitori in metallo per caldaie per il riscaldamento centrale ad acqua calda: imprese</v>
      </c>
    </row>
    <row r="1582" spans="1:17" x14ac:dyDescent="0.35">
      <c r="A1582" s="1" t="s">
        <v>11</v>
      </c>
      <c r="B1582" s="1" t="s">
        <v>12</v>
      </c>
      <c r="C1582" s="1" t="s">
        <v>69</v>
      </c>
      <c r="D1582" s="1" t="s">
        <v>70</v>
      </c>
      <c r="E1582" s="1" t="s">
        <v>316</v>
      </c>
      <c r="F1582" s="1" t="s">
        <v>317</v>
      </c>
      <c r="G1582">
        <v>2020</v>
      </c>
      <c r="H1582">
        <v>2020</v>
      </c>
      <c r="I1582">
        <v>444334</v>
      </c>
      <c r="L1582">
        <f>IF(ISNUMBER(SEARCH("migliaia",istat[[#This Row],[Variabile]])),istat[[#This Row],[Value]]*1000,istat[[#This Row],[Value]])</f>
        <v>444334000</v>
      </c>
      <c r="M1582" t="b" cm="1">
        <f t="array" ref="M1582">_xlfn.IFS(istat[[#This Row],[Flag Codes]]="c",FALSE,istat[[#This Row],[Ateco 2007]]="TOTALE",FALSE,TRUE,TRUE)</f>
        <v>1</v>
      </c>
      <c r="N158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2">
        <f>IFERROR(FIND("(",istat[[#This Row],[Variabile]])-2,LEN(istat[[#This Row],[Variabile]]))</f>
        <v>9</v>
      </c>
      <c r="P1582" t="str">
        <f>LEFT(istat[[#This Row],[Variabile]],istat[[#This Row],[unique_id_variable_text_num_char]])</f>
        <v>fatturato</v>
      </c>
      <c r="Q1582" t="str">
        <f>istat[[#This Row],[unique_id_ateco_text]]&amp;": "&amp;istat[[#This Row],[unique_id_variable_text]]</f>
        <v>253 fabbricazione di generatori di vapore, esclusi i contenitori in metallo per caldaie per il riscaldamento centrale ad acqua calda: fatturato</v>
      </c>
    </row>
    <row r="1583" spans="1:17" x14ac:dyDescent="0.35">
      <c r="A1583" s="1" t="s">
        <v>11</v>
      </c>
      <c r="B1583" s="1" t="s">
        <v>12</v>
      </c>
      <c r="C1583" s="1" t="s">
        <v>71</v>
      </c>
      <c r="D1583" s="1" t="s">
        <v>72</v>
      </c>
      <c r="E1583" s="1" t="s">
        <v>316</v>
      </c>
      <c r="F1583" s="1" t="s">
        <v>317</v>
      </c>
      <c r="G1583">
        <v>2020</v>
      </c>
      <c r="H1583">
        <v>2020</v>
      </c>
      <c r="I1583">
        <v>548269</v>
      </c>
      <c r="L1583">
        <f>IF(ISNUMBER(SEARCH("migliaia",istat[[#This Row],[Variabile]])),istat[[#This Row],[Value]]*1000,istat[[#This Row],[Value]])</f>
        <v>548269000</v>
      </c>
      <c r="M1583" t="b" cm="1">
        <f t="array" ref="M1583">_xlfn.IFS(istat[[#This Row],[Flag Codes]]="c",FALSE,istat[[#This Row],[Ateco 2007]]="TOTALE",FALSE,TRUE,TRUE)</f>
        <v>1</v>
      </c>
      <c r="N1583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3">
        <f>IFERROR(FIND("(",istat[[#This Row],[Variabile]])-2,LEN(istat[[#This Row],[Variabile]]))</f>
        <v>23</v>
      </c>
      <c r="P1583" t="str">
        <f>LEFT(istat[[#This Row],[Variabile]],istat[[#This Row],[unique_id_variable_text_num_char]])</f>
        <v>valore della produzione</v>
      </c>
      <c r="Q1583" t="str">
        <f>istat[[#This Row],[unique_id_ateco_text]]&amp;": "&amp;istat[[#This Row],[unique_id_variable_text]]</f>
        <v>253 fabbricazione di generatori di vapore, esclusi i contenitori in metallo per caldaie per il riscaldamento centrale ad acqua calda: valore della produzione</v>
      </c>
    </row>
    <row r="1584" spans="1:17" x14ac:dyDescent="0.35">
      <c r="A1584" s="1" t="s">
        <v>11</v>
      </c>
      <c r="B1584" s="1" t="s">
        <v>12</v>
      </c>
      <c r="C1584" s="1" t="s">
        <v>73</v>
      </c>
      <c r="D1584" s="1" t="s">
        <v>74</v>
      </c>
      <c r="E1584" s="1" t="s">
        <v>316</v>
      </c>
      <c r="F1584" s="1" t="s">
        <v>317</v>
      </c>
      <c r="G1584">
        <v>2020</v>
      </c>
      <c r="H1584">
        <v>2020</v>
      </c>
      <c r="I1584">
        <v>141338</v>
      </c>
      <c r="L1584">
        <f>IF(ISNUMBER(SEARCH("migliaia",istat[[#This Row],[Variabile]])),istat[[#This Row],[Value]]*1000,istat[[#This Row],[Value]])</f>
        <v>141338000</v>
      </c>
      <c r="M1584" t="b" cm="1">
        <f t="array" ref="M1584">_xlfn.IFS(istat[[#This Row],[Flag Codes]]="c",FALSE,istat[[#This Row],[Ateco 2007]]="TOTALE",FALSE,TRUE,TRUE)</f>
        <v>1</v>
      </c>
      <c r="N1584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4">
        <f>IFERROR(FIND("(",istat[[#This Row],[Variabile]])-2,LEN(istat[[#This Row],[Variabile]]))</f>
        <v>36</v>
      </c>
      <c r="P1584" t="str">
        <f>LEFT(istat[[#This Row],[Variabile]],istat[[#This Row],[unique_id_variable_text_num_char]])</f>
        <v>valore aggiunto al costo dei fattori</v>
      </c>
      <c r="Q1584" t="str">
        <f>istat[[#This Row],[unique_id_ateco_text]]&amp;": "&amp;istat[[#This Row],[unique_id_variable_text]]</f>
        <v>253 fabbricazione di generatori di vapore, esclusi i contenitori in metallo per caldaie per il riscaldamento centrale ad acqua calda: valore aggiunto al costo dei fattori</v>
      </c>
    </row>
    <row r="1585" spans="1:17" x14ac:dyDescent="0.35">
      <c r="A1585" s="1" t="s">
        <v>11</v>
      </c>
      <c r="B1585" s="1" t="s">
        <v>12</v>
      </c>
      <c r="C1585" s="1" t="s">
        <v>77</v>
      </c>
      <c r="D1585" s="1" t="s">
        <v>78</v>
      </c>
      <c r="E1585" s="1" t="s">
        <v>316</v>
      </c>
      <c r="F1585" s="1" t="s">
        <v>317</v>
      </c>
      <c r="G1585">
        <v>2020</v>
      </c>
      <c r="H1585">
        <v>2020</v>
      </c>
      <c r="I1585">
        <v>25765</v>
      </c>
      <c r="L1585">
        <f>IF(ISNUMBER(SEARCH("migliaia",istat[[#This Row],[Variabile]])),istat[[#This Row],[Value]]*1000,istat[[#This Row],[Value]])</f>
        <v>25765000</v>
      </c>
      <c r="M1585" t="b" cm="1">
        <f t="array" ref="M1585">_xlfn.IFS(istat[[#This Row],[Flag Codes]]="c",FALSE,istat[[#This Row],[Ateco 2007]]="TOTALE",FALSE,TRUE,TRUE)</f>
        <v>1</v>
      </c>
      <c r="N1585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5">
        <f>IFERROR(FIND("(",istat[[#This Row],[Variabile]])-2,LEN(istat[[#This Row],[Variabile]]))</f>
        <v>23</v>
      </c>
      <c r="P1585" t="str">
        <f>LEFT(istat[[#This Row],[Variabile]],istat[[#This Row],[unique_id_variable_text_num_char]])</f>
        <v>margine operativo lordo</v>
      </c>
      <c r="Q1585" t="str">
        <f>istat[[#This Row],[unique_id_ateco_text]]&amp;": "&amp;istat[[#This Row],[unique_id_variable_text]]</f>
        <v>253 fabbricazione di generatori di vapore, esclusi i contenitori in metallo per caldaie per il riscaldamento centrale ad acqua calda: margine operativo lordo</v>
      </c>
    </row>
    <row r="1586" spans="1:17" x14ac:dyDescent="0.35">
      <c r="A1586" s="1" t="s">
        <v>11</v>
      </c>
      <c r="B1586" s="1" t="s">
        <v>12</v>
      </c>
      <c r="C1586" s="1" t="s">
        <v>79</v>
      </c>
      <c r="D1586" s="1" t="s">
        <v>80</v>
      </c>
      <c r="E1586" s="1" t="s">
        <v>316</v>
      </c>
      <c r="F1586" s="1" t="s">
        <v>317</v>
      </c>
      <c r="G1586">
        <v>2020</v>
      </c>
      <c r="H1586">
        <v>2020</v>
      </c>
      <c r="I1586">
        <v>397333</v>
      </c>
      <c r="L1586">
        <f>IF(ISNUMBER(SEARCH("migliaia",istat[[#This Row],[Variabile]])),istat[[#This Row],[Value]]*1000,istat[[#This Row],[Value]])</f>
        <v>397333000</v>
      </c>
      <c r="M1586" t="b" cm="1">
        <f t="array" ref="M1586">_xlfn.IFS(istat[[#This Row],[Flag Codes]]="c",FALSE,istat[[#This Row],[Ateco 2007]]="TOTALE",FALSE,TRUE,TRUE)</f>
        <v>1</v>
      </c>
      <c r="N1586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6">
        <f>IFERROR(FIND("(",istat[[#This Row],[Variabile]])-2,LEN(istat[[#This Row],[Variabile]]))</f>
        <v>26</v>
      </c>
      <c r="P1586" t="str">
        <f>LEFT(istat[[#This Row],[Variabile]],istat[[#This Row],[unique_id_variable_text_num_char]])</f>
        <v>acquisto di beni e servizi</v>
      </c>
      <c r="Q1586" t="str">
        <f>istat[[#This Row],[unique_id_ateco_text]]&amp;": "&amp;istat[[#This Row],[unique_id_variable_text]]</f>
        <v>253 fabbricazione di generatori di vapore, esclusi i contenitori in metallo per caldaie per il riscaldamento centrale ad acqua calda: acquisto di beni e servizi</v>
      </c>
    </row>
    <row r="1587" spans="1:17" x14ac:dyDescent="0.35">
      <c r="A1587" s="1" t="s">
        <v>11</v>
      </c>
      <c r="B1587" s="1" t="s">
        <v>12</v>
      </c>
      <c r="C1587" s="1" t="s">
        <v>81</v>
      </c>
      <c r="D1587" s="1" t="s">
        <v>82</v>
      </c>
      <c r="E1587" s="1" t="s">
        <v>316</v>
      </c>
      <c r="F1587" s="1" t="s">
        <v>317</v>
      </c>
      <c r="G1587">
        <v>2020</v>
      </c>
      <c r="H1587">
        <v>2020</v>
      </c>
      <c r="I1587">
        <v>115576</v>
      </c>
      <c r="L1587">
        <f>IF(ISNUMBER(SEARCH("migliaia",istat[[#This Row],[Variabile]])),istat[[#This Row],[Value]]*1000,istat[[#This Row],[Value]])</f>
        <v>115576000</v>
      </c>
      <c r="M1587" t="b" cm="1">
        <f t="array" ref="M1587">_xlfn.IFS(istat[[#This Row],[Flag Codes]]="c",FALSE,istat[[#This Row],[Ateco 2007]]="TOTALE",FALSE,TRUE,TRUE)</f>
        <v>1</v>
      </c>
      <c r="N1587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7">
        <f>IFERROR(FIND("(",istat[[#This Row],[Variabile]])-2,LEN(istat[[#This Row],[Variabile]]))</f>
        <v>19</v>
      </c>
      <c r="P1587" t="str">
        <f>LEFT(istat[[#This Row],[Variabile]],istat[[#This Row],[unique_id_variable_text_num_char]])</f>
        <v>costi del personale</v>
      </c>
      <c r="Q1587" t="str">
        <f>istat[[#This Row],[unique_id_ateco_text]]&amp;": "&amp;istat[[#This Row],[unique_id_variable_text]]</f>
        <v>253 fabbricazione di generatori di vapore, esclusi i contenitori in metallo per caldaie per il riscaldamento centrale ad acqua calda: costi del personale</v>
      </c>
    </row>
    <row r="1588" spans="1:17" x14ac:dyDescent="0.35">
      <c r="A1588" s="1" t="s">
        <v>11</v>
      </c>
      <c r="B1588" s="1" t="s">
        <v>12</v>
      </c>
      <c r="C1588" s="1" t="s">
        <v>85</v>
      </c>
      <c r="D1588" s="1" t="s">
        <v>86</v>
      </c>
      <c r="E1588" s="1" t="s">
        <v>316</v>
      </c>
      <c r="F1588" s="1" t="s">
        <v>317</v>
      </c>
      <c r="G1588">
        <v>2020</v>
      </c>
      <c r="H1588">
        <v>2020</v>
      </c>
      <c r="I1588">
        <v>83792</v>
      </c>
      <c r="L1588">
        <f>IF(ISNUMBER(SEARCH("migliaia",istat[[#This Row],[Variabile]])),istat[[#This Row],[Value]]*1000,istat[[#This Row],[Value]])</f>
        <v>83792000</v>
      </c>
      <c r="M1588" t="b" cm="1">
        <f t="array" ref="M1588">_xlfn.IFS(istat[[#This Row],[Flag Codes]]="c",FALSE,istat[[#This Row],[Ateco 2007]]="TOTALE",FALSE,TRUE,TRUE)</f>
        <v>1</v>
      </c>
      <c r="N1588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8">
        <f>IFERROR(FIND("(",istat[[#This Row],[Variabile]])-2,LEN(istat[[#This Row],[Variabile]]))</f>
        <v>17</v>
      </c>
      <c r="P1588" t="str">
        <f>LEFT(istat[[#This Row],[Variabile]],istat[[#This Row],[unique_id_variable_text_num_char]])</f>
        <v>salari e stipendi</v>
      </c>
      <c r="Q1588" t="str">
        <f>istat[[#This Row],[unique_id_ateco_text]]&amp;": "&amp;istat[[#This Row],[unique_id_variable_text]]</f>
        <v>253 fabbricazione di generatori di vapore, esclusi i contenitori in metallo per caldaie per il riscaldamento centrale ad acqua calda: salari e stipendi</v>
      </c>
    </row>
    <row r="1589" spans="1:17" x14ac:dyDescent="0.35">
      <c r="A1589" s="1" t="s">
        <v>11</v>
      </c>
      <c r="B1589" s="1" t="s">
        <v>12</v>
      </c>
      <c r="C1589" s="1" t="s">
        <v>87</v>
      </c>
      <c r="D1589" s="1" t="s">
        <v>88</v>
      </c>
      <c r="E1589" s="1" t="s">
        <v>316</v>
      </c>
      <c r="F1589" s="1" t="s">
        <v>317</v>
      </c>
      <c r="G1589">
        <v>2020</v>
      </c>
      <c r="H1589">
        <v>2020</v>
      </c>
      <c r="I1589">
        <v>9284</v>
      </c>
      <c r="L1589">
        <f>IF(ISNUMBER(SEARCH("migliaia",istat[[#This Row],[Variabile]])),istat[[#This Row],[Value]]*1000,istat[[#This Row],[Value]])</f>
        <v>9284000</v>
      </c>
      <c r="M1589" t="b" cm="1">
        <f t="array" ref="M1589">_xlfn.IFS(istat[[#This Row],[Flag Codes]]="c",FALSE,istat[[#This Row],[Ateco 2007]]="TOTALE",FALSE,TRUE,TRUE)</f>
        <v>1</v>
      </c>
      <c r="N1589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89">
        <f>IFERROR(FIND("(",istat[[#This Row],[Variabile]])-2,LEN(istat[[#This Row],[Variabile]]))</f>
        <v>36</v>
      </c>
      <c r="P1589" t="str">
        <f>LEFT(istat[[#This Row],[Variabile]],istat[[#This Row],[unique_id_variable_text_num_char]])</f>
        <v>investimenti lordi in beni materiali</v>
      </c>
      <c r="Q1589" t="str">
        <f>istat[[#This Row],[unique_id_ateco_text]]&amp;": "&amp;istat[[#This Row],[unique_id_variable_text]]</f>
        <v>253 fabbricazione di generatori di vapore, esclusi i contenitori in metallo per caldaie per il riscaldamento centrale ad acqua calda: investimenti lordi in beni materiali</v>
      </c>
    </row>
    <row r="1590" spans="1:17" x14ac:dyDescent="0.35">
      <c r="A1590" s="1" t="s">
        <v>11</v>
      </c>
      <c r="B1590" s="1" t="s">
        <v>12</v>
      </c>
      <c r="C1590" s="1" t="s">
        <v>91</v>
      </c>
      <c r="D1590" s="1" t="s">
        <v>92</v>
      </c>
      <c r="E1590" s="1" t="s">
        <v>316</v>
      </c>
      <c r="F1590" s="1" t="s">
        <v>317</v>
      </c>
      <c r="G1590">
        <v>2020</v>
      </c>
      <c r="H1590">
        <v>2020</v>
      </c>
      <c r="I1590">
        <v>2179</v>
      </c>
      <c r="L1590">
        <f>IF(ISNUMBER(SEARCH("migliaia",istat[[#This Row],[Variabile]])),istat[[#This Row],[Value]]*1000,istat[[#This Row],[Value]])</f>
        <v>2179</v>
      </c>
      <c r="M1590" t="b" cm="1">
        <f t="array" ref="M1590">_xlfn.IFS(istat[[#This Row],[Flag Codes]]="c",FALSE,istat[[#This Row],[Ateco 2007]]="TOTALE",FALSE,TRUE,TRUE)</f>
        <v>1</v>
      </c>
      <c r="N1590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0">
        <f>IFERROR(FIND("(",istat[[#This Row],[Variabile]])-2,LEN(istat[[#This Row],[Variabile]]))</f>
        <v>8</v>
      </c>
      <c r="P1590" t="str">
        <f>LEFT(istat[[#This Row],[Variabile]],istat[[#This Row],[unique_id_variable_text_num_char]])</f>
        <v>occupati</v>
      </c>
      <c r="Q1590" t="str">
        <f>istat[[#This Row],[unique_id_ateco_text]]&amp;": "&amp;istat[[#This Row],[unique_id_variable_text]]</f>
        <v>253 fabbricazione di generatori di vapore, esclusi i contenitori in metallo per caldaie per il riscaldamento centrale ad acqua calda: occupati</v>
      </c>
    </row>
    <row r="1591" spans="1:17" x14ac:dyDescent="0.35">
      <c r="A1591" s="1" t="s">
        <v>11</v>
      </c>
      <c r="B1591" s="1" t="s">
        <v>12</v>
      </c>
      <c r="C1591" s="1" t="s">
        <v>95</v>
      </c>
      <c r="D1591" s="1" t="s">
        <v>96</v>
      </c>
      <c r="E1591" s="1" t="s">
        <v>316</v>
      </c>
      <c r="F1591" s="1" t="s">
        <v>317</v>
      </c>
      <c r="G1591">
        <v>2020</v>
      </c>
      <c r="H1591">
        <v>2020</v>
      </c>
      <c r="I1591">
        <v>2095</v>
      </c>
      <c r="L1591">
        <f>IF(ISNUMBER(SEARCH("migliaia",istat[[#This Row],[Variabile]])),istat[[#This Row],[Value]]*1000,istat[[#This Row],[Value]])</f>
        <v>2095</v>
      </c>
      <c r="M1591" t="b" cm="1">
        <f t="array" ref="M1591">_xlfn.IFS(istat[[#This Row],[Flag Codes]]="c",FALSE,istat[[#This Row],[Ateco 2007]]="TOTALE",FALSE,TRUE,TRUE)</f>
        <v>1</v>
      </c>
      <c r="N1591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1">
        <f>IFERROR(FIND("(",istat[[#This Row],[Variabile]])-2,LEN(istat[[#This Row],[Variabile]]))</f>
        <v>21</v>
      </c>
      <c r="P1591" t="str">
        <f>LEFT(istat[[#This Row],[Variabile]],istat[[#This Row],[unique_id_variable_text_num_char]])</f>
        <v>lavoratori dipendenti</v>
      </c>
      <c r="Q1591" t="str">
        <f>istat[[#This Row],[unique_id_ateco_text]]&amp;": "&amp;istat[[#This Row],[unique_id_variable_text]]</f>
        <v>253 fabbricazione di generatori di vapore, esclusi i contenitori in metallo per caldaie per il riscaldamento centrale ad acqua calda: lavoratori dipendenti</v>
      </c>
    </row>
    <row r="1592" spans="1:17" x14ac:dyDescent="0.35">
      <c r="A1592" s="1" t="s">
        <v>11</v>
      </c>
      <c r="B1592" s="1" t="s">
        <v>12</v>
      </c>
      <c r="C1592" s="1" t="s">
        <v>101</v>
      </c>
      <c r="D1592" s="1" t="s">
        <v>102</v>
      </c>
      <c r="E1592" s="1" t="s">
        <v>316</v>
      </c>
      <c r="F1592" s="1" t="s">
        <v>317</v>
      </c>
      <c r="G1592">
        <v>2020</v>
      </c>
      <c r="H1592">
        <v>2020</v>
      </c>
      <c r="I1592">
        <v>3472</v>
      </c>
      <c r="L1592">
        <f>IF(ISNUMBER(SEARCH("migliaia",istat[[#This Row],[Variabile]])),istat[[#This Row],[Value]]*1000,istat[[#This Row],[Value]])</f>
        <v>3472000</v>
      </c>
      <c r="M1592" t="b" cm="1">
        <f t="array" ref="M1592">_xlfn.IFS(istat[[#This Row],[Flag Codes]]="c",FALSE,istat[[#This Row],[Ateco 2007]]="TOTALE",FALSE,TRUE,TRUE)</f>
        <v>1</v>
      </c>
      <c r="N1592" t="str">
        <f>istat[[#This Row],[ATECO_2007]]&amp;" "&amp;LEFT(istat[[#This Row],[Ateco 2007]],IFERROR(FIND("(",istat[[#This Row],[Ateco 2007]])-2,LEN(istat[[#This Row],[Ateco 2007]])))</f>
        <v>253 fabbricazione di generatori di vapore, esclusi i contenitori in metallo per caldaie per il riscaldamento centrale ad acqua calda</v>
      </c>
      <c r="O1592">
        <f>IFERROR(FIND("(",istat[[#This Row],[Variabile]])-2,LEN(istat[[#This Row],[Variabile]]))</f>
        <v>27</v>
      </c>
      <c r="P1592" t="str">
        <f>LEFT(istat[[#This Row],[Variabile]],istat[[#This Row],[unique_id_variable_text_num_char]])</f>
        <v>ore lavorate dai dipendenti</v>
      </c>
      <c r="Q1592" t="str">
        <f>istat[[#This Row],[unique_id_ateco_text]]&amp;": "&amp;istat[[#This Row],[unique_id_variable_text]]</f>
        <v>253 fabbricazione di generatori di vapore, esclusi i contenitori in metallo per caldaie per il riscaldamento centrale ad acqua calda: ore lavorate dai dipendenti</v>
      </c>
    </row>
    <row r="1593" spans="1:17" x14ac:dyDescent="0.35">
      <c r="A1593" s="1" t="s">
        <v>11</v>
      </c>
      <c r="B1593" s="1" t="s">
        <v>12</v>
      </c>
      <c r="C1593" s="1" t="s">
        <v>13</v>
      </c>
      <c r="D1593" s="1" t="s">
        <v>14</v>
      </c>
      <c r="E1593" s="1" t="s">
        <v>318</v>
      </c>
      <c r="F1593" s="1" t="s">
        <v>319</v>
      </c>
      <c r="G1593">
        <v>2020</v>
      </c>
      <c r="H1593">
        <v>2020</v>
      </c>
      <c r="I1593">
        <v>233</v>
      </c>
      <c r="L1593">
        <f>IF(ISNUMBER(SEARCH("migliaia",istat[[#This Row],[Variabile]])),istat[[#This Row],[Value]]*1000,istat[[#This Row],[Value]])</f>
        <v>233</v>
      </c>
      <c r="M1593" t="b" cm="1">
        <f t="array" ref="M1593">_xlfn.IFS(istat[[#This Row],[Flag Codes]]="c",FALSE,istat[[#This Row],[Ateco 2007]]="TOTALE",FALSE,TRUE,TRUE)</f>
        <v>1</v>
      </c>
      <c r="N159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3">
        <f>IFERROR(FIND("(",istat[[#This Row],[Variabile]])-2,LEN(istat[[#This Row],[Variabile]]))</f>
        <v>7</v>
      </c>
      <c r="P1593" t="str">
        <f>LEFT(istat[[#This Row],[Variabile]],istat[[#This Row],[unique_id_variable_text_num_char]])</f>
        <v>imprese</v>
      </c>
      <c r="Q1593" t="str">
        <f>istat[[#This Row],[unique_id_ateco_text]]&amp;": "&amp;istat[[#This Row],[unique_id_variable_text]]</f>
        <v>264 fabbricazione di prodotti di elettronica di consumo audio e video: imprese</v>
      </c>
    </row>
    <row r="1594" spans="1:17" x14ac:dyDescent="0.35">
      <c r="A1594" s="1" t="s">
        <v>11</v>
      </c>
      <c r="B1594" s="1" t="s">
        <v>12</v>
      </c>
      <c r="C1594" s="1" t="s">
        <v>69</v>
      </c>
      <c r="D1594" s="1" t="s">
        <v>70</v>
      </c>
      <c r="E1594" s="1" t="s">
        <v>318</v>
      </c>
      <c r="F1594" s="1" t="s">
        <v>319</v>
      </c>
      <c r="G1594">
        <v>2020</v>
      </c>
      <c r="H1594">
        <v>2020</v>
      </c>
      <c r="I1594">
        <v>530330</v>
      </c>
      <c r="L1594">
        <f>IF(ISNUMBER(SEARCH("migliaia",istat[[#This Row],[Variabile]])),istat[[#This Row],[Value]]*1000,istat[[#This Row],[Value]])</f>
        <v>530330000</v>
      </c>
      <c r="M1594" t="b" cm="1">
        <f t="array" ref="M1594">_xlfn.IFS(istat[[#This Row],[Flag Codes]]="c",FALSE,istat[[#This Row],[Ateco 2007]]="TOTALE",FALSE,TRUE,TRUE)</f>
        <v>1</v>
      </c>
      <c r="N159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4">
        <f>IFERROR(FIND("(",istat[[#This Row],[Variabile]])-2,LEN(istat[[#This Row],[Variabile]]))</f>
        <v>9</v>
      </c>
      <c r="P1594" t="str">
        <f>LEFT(istat[[#This Row],[Variabile]],istat[[#This Row],[unique_id_variable_text_num_char]])</f>
        <v>fatturato</v>
      </c>
      <c r="Q1594" t="str">
        <f>istat[[#This Row],[unique_id_ateco_text]]&amp;": "&amp;istat[[#This Row],[unique_id_variable_text]]</f>
        <v>264 fabbricazione di prodotti di elettronica di consumo audio e video: fatturato</v>
      </c>
    </row>
    <row r="1595" spans="1:17" x14ac:dyDescent="0.35">
      <c r="A1595" s="1" t="s">
        <v>11</v>
      </c>
      <c r="B1595" s="1" t="s">
        <v>12</v>
      </c>
      <c r="C1595" s="1" t="s">
        <v>71</v>
      </c>
      <c r="D1595" s="1" t="s">
        <v>72</v>
      </c>
      <c r="E1595" s="1" t="s">
        <v>318</v>
      </c>
      <c r="F1595" s="1" t="s">
        <v>319</v>
      </c>
      <c r="G1595">
        <v>2020</v>
      </c>
      <c r="H1595">
        <v>2020</v>
      </c>
      <c r="I1595">
        <v>546871</v>
      </c>
      <c r="L1595">
        <f>IF(ISNUMBER(SEARCH("migliaia",istat[[#This Row],[Variabile]])),istat[[#This Row],[Value]]*1000,istat[[#This Row],[Value]])</f>
        <v>546871000</v>
      </c>
      <c r="M1595" t="b" cm="1">
        <f t="array" ref="M1595">_xlfn.IFS(istat[[#This Row],[Flag Codes]]="c",FALSE,istat[[#This Row],[Ateco 2007]]="TOTALE",FALSE,TRUE,TRUE)</f>
        <v>1</v>
      </c>
      <c r="N1595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5">
        <f>IFERROR(FIND("(",istat[[#This Row],[Variabile]])-2,LEN(istat[[#This Row],[Variabile]]))</f>
        <v>23</v>
      </c>
      <c r="P1595" t="str">
        <f>LEFT(istat[[#This Row],[Variabile]],istat[[#This Row],[unique_id_variable_text_num_char]])</f>
        <v>valore della produzione</v>
      </c>
      <c r="Q1595" t="str">
        <f>istat[[#This Row],[unique_id_ateco_text]]&amp;": "&amp;istat[[#This Row],[unique_id_variable_text]]</f>
        <v>264 fabbricazione di prodotti di elettronica di consumo audio e video: valore della produzione</v>
      </c>
    </row>
    <row r="1596" spans="1:17" x14ac:dyDescent="0.35">
      <c r="A1596" s="1" t="s">
        <v>11</v>
      </c>
      <c r="B1596" s="1" t="s">
        <v>12</v>
      </c>
      <c r="C1596" s="1" t="s">
        <v>73</v>
      </c>
      <c r="D1596" s="1" t="s">
        <v>74</v>
      </c>
      <c r="E1596" s="1" t="s">
        <v>318</v>
      </c>
      <c r="F1596" s="1" t="s">
        <v>319</v>
      </c>
      <c r="G1596">
        <v>2020</v>
      </c>
      <c r="H1596">
        <v>2020</v>
      </c>
      <c r="I1596">
        <v>112806</v>
      </c>
      <c r="L1596">
        <f>IF(ISNUMBER(SEARCH("migliaia",istat[[#This Row],[Variabile]])),istat[[#This Row],[Value]]*1000,istat[[#This Row],[Value]])</f>
        <v>112806000</v>
      </c>
      <c r="M1596" t="b" cm="1">
        <f t="array" ref="M1596">_xlfn.IFS(istat[[#This Row],[Flag Codes]]="c",FALSE,istat[[#This Row],[Ateco 2007]]="TOTALE",FALSE,TRUE,TRUE)</f>
        <v>1</v>
      </c>
      <c r="N1596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6">
        <f>IFERROR(FIND("(",istat[[#This Row],[Variabile]])-2,LEN(istat[[#This Row],[Variabile]]))</f>
        <v>36</v>
      </c>
      <c r="P1596" t="str">
        <f>LEFT(istat[[#This Row],[Variabile]],istat[[#This Row],[unique_id_variable_text_num_char]])</f>
        <v>valore aggiunto al costo dei fattori</v>
      </c>
      <c r="Q1596" t="str">
        <f>istat[[#This Row],[unique_id_ateco_text]]&amp;": "&amp;istat[[#This Row],[unique_id_variable_text]]</f>
        <v>264 fabbricazione di prodotti di elettronica di consumo audio e video: valore aggiunto al costo dei fattori</v>
      </c>
    </row>
    <row r="1597" spans="1:17" x14ac:dyDescent="0.35">
      <c r="A1597" s="1" t="s">
        <v>11</v>
      </c>
      <c r="B1597" s="1" t="s">
        <v>12</v>
      </c>
      <c r="C1597" s="1" t="s">
        <v>77</v>
      </c>
      <c r="D1597" s="1" t="s">
        <v>78</v>
      </c>
      <c r="E1597" s="1" t="s">
        <v>318</v>
      </c>
      <c r="F1597" s="1" t="s">
        <v>319</v>
      </c>
      <c r="G1597">
        <v>2020</v>
      </c>
      <c r="H1597">
        <v>2020</v>
      </c>
      <c r="I1597">
        <v>27619</v>
      </c>
      <c r="L1597">
        <f>IF(ISNUMBER(SEARCH("migliaia",istat[[#This Row],[Variabile]])),istat[[#This Row],[Value]]*1000,istat[[#This Row],[Value]])</f>
        <v>27619000</v>
      </c>
      <c r="M1597" t="b" cm="1">
        <f t="array" ref="M1597">_xlfn.IFS(istat[[#This Row],[Flag Codes]]="c",FALSE,istat[[#This Row],[Ateco 2007]]="TOTALE",FALSE,TRUE,TRUE)</f>
        <v>1</v>
      </c>
      <c r="N1597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7">
        <f>IFERROR(FIND("(",istat[[#This Row],[Variabile]])-2,LEN(istat[[#This Row],[Variabile]]))</f>
        <v>23</v>
      </c>
      <c r="P1597" t="str">
        <f>LEFT(istat[[#This Row],[Variabile]],istat[[#This Row],[unique_id_variable_text_num_char]])</f>
        <v>margine operativo lordo</v>
      </c>
      <c r="Q1597" t="str">
        <f>istat[[#This Row],[unique_id_ateco_text]]&amp;": "&amp;istat[[#This Row],[unique_id_variable_text]]</f>
        <v>264 fabbricazione di prodotti di elettronica di consumo audio e video: margine operativo lordo</v>
      </c>
    </row>
    <row r="1598" spans="1:17" x14ac:dyDescent="0.35">
      <c r="A1598" s="1" t="s">
        <v>11</v>
      </c>
      <c r="B1598" s="1" t="s">
        <v>12</v>
      </c>
      <c r="C1598" s="1" t="s">
        <v>79</v>
      </c>
      <c r="D1598" s="1" t="s">
        <v>80</v>
      </c>
      <c r="E1598" s="1" t="s">
        <v>318</v>
      </c>
      <c r="F1598" s="1" t="s">
        <v>319</v>
      </c>
      <c r="G1598">
        <v>2020</v>
      </c>
      <c r="H1598">
        <v>2020</v>
      </c>
      <c r="I1598">
        <v>431506</v>
      </c>
      <c r="L1598">
        <f>IF(ISNUMBER(SEARCH("migliaia",istat[[#This Row],[Variabile]])),istat[[#This Row],[Value]]*1000,istat[[#This Row],[Value]])</f>
        <v>431506000</v>
      </c>
      <c r="M1598" t="b" cm="1">
        <f t="array" ref="M1598">_xlfn.IFS(istat[[#This Row],[Flag Codes]]="c",FALSE,istat[[#This Row],[Ateco 2007]]="TOTALE",FALSE,TRUE,TRUE)</f>
        <v>1</v>
      </c>
      <c r="N1598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8">
        <f>IFERROR(FIND("(",istat[[#This Row],[Variabile]])-2,LEN(istat[[#This Row],[Variabile]]))</f>
        <v>26</v>
      </c>
      <c r="P1598" t="str">
        <f>LEFT(istat[[#This Row],[Variabile]],istat[[#This Row],[unique_id_variable_text_num_char]])</f>
        <v>acquisto di beni e servizi</v>
      </c>
      <c r="Q1598" t="str">
        <f>istat[[#This Row],[unique_id_ateco_text]]&amp;": "&amp;istat[[#This Row],[unique_id_variable_text]]</f>
        <v>264 fabbricazione di prodotti di elettronica di consumo audio e video: acquisto di beni e servizi</v>
      </c>
    </row>
    <row r="1599" spans="1:17" x14ac:dyDescent="0.35">
      <c r="A1599" s="1" t="s">
        <v>11</v>
      </c>
      <c r="B1599" s="1" t="s">
        <v>12</v>
      </c>
      <c r="C1599" s="1" t="s">
        <v>81</v>
      </c>
      <c r="D1599" s="1" t="s">
        <v>82</v>
      </c>
      <c r="E1599" s="1" t="s">
        <v>318</v>
      </c>
      <c r="F1599" s="1" t="s">
        <v>319</v>
      </c>
      <c r="G1599">
        <v>2020</v>
      </c>
      <c r="H1599">
        <v>2020</v>
      </c>
      <c r="I1599">
        <v>85190</v>
      </c>
      <c r="L1599">
        <f>IF(ISNUMBER(SEARCH("migliaia",istat[[#This Row],[Variabile]])),istat[[#This Row],[Value]]*1000,istat[[#This Row],[Value]])</f>
        <v>85190000</v>
      </c>
      <c r="M1599" t="b" cm="1">
        <f t="array" ref="M1599">_xlfn.IFS(istat[[#This Row],[Flag Codes]]="c",FALSE,istat[[#This Row],[Ateco 2007]]="TOTALE",FALSE,TRUE,TRUE)</f>
        <v>1</v>
      </c>
      <c r="N1599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599">
        <f>IFERROR(FIND("(",istat[[#This Row],[Variabile]])-2,LEN(istat[[#This Row],[Variabile]]))</f>
        <v>19</v>
      </c>
      <c r="P1599" t="str">
        <f>LEFT(istat[[#This Row],[Variabile]],istat[[#This Row],[unique_id_variable_text_num_char]])</f>
        <v>costi del personale</v>
      </c>
      <c r="Q1599" t="str">
        <f>istat[[#This Row],[unique_id_ateco_text]]&amp;": "&amp;istat[[#This Row],[unique_id_variable_text]]</f>
        <v>264 fabbricazione di prodotti di elettronica di consumo audio e video: costi del personale</v>
      </c>
    </row>
    <row r="1600" spans="1:17" x14ac:dyDescent="0.35">
      <c r="A1600" s="1" t="s">
        <v>11</v>
      </c>
      <c r="B1600" s="1" t="s">
        <v>12</v>
      </c>
      <c r="C1600" s="1" t="s">
        <v>85</v>
      </c>
      <c r="D1600" s="1" t="s">
        <v>86</v>
      </c>
      <c r="E1600" s="1" t="s">
        <v>318</v>
      </c>
      <c r="F1600" s="1" t="s">
        <v>319</v>
      </c>
      <c r="G1600">
        <v>2020</v>
      </c>
      <c r="H1600">
        <v>2020</v>
      </c>
      <c r="I1600">
        <v>60684</v>
      </c>
      <c r="L1600">
        <f>IF(ISNUMBER(SEARCH("migliaia",istat[[#This Row],[Variabile]])),istat[[#This Row],[Value]]*1000,istat[[#This Row],[Value]])</f>
        <v>60684000</v>
      </c>
      <c r="M1600" t="b" cm="1">
        <f t="array" ref="M1600">_xlfn.IFS(istat[[#This Row],[Flag Codes]]="c",FALSE,istat[[#This Row],[Ateco 2007]]="TOTALE",FALSE,TRUE,TRUE)</f>
        <v>1</v>
      </c>
      <c r="N1600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0">
        <f>IFERROR(FIND("(",istat[[#This Row],[Variabile]])-2,LEN(istat[[#This Row],[Variabile]]))</f>
        <v>17</v>
      </c>
      <c r="P1600" t="str">
        <f>LEFT(istat[[#This Row],[Variabile]],istat[[#This Row],[unique_id_variable_text_num_char]])</f>
        <v>salari e stipendi</v>
      </c>
      <c r="Q1600" t="str">
        <f>istat[[#This Row],[unique_id_ateco_text]]&amp;": "&amp;istat[[#This Row],[unique_id_variable_text]]</f>
        <v>264 fabbricazione di prodotti di elettronica di consumo audio e video: salari e stipendi</v>
      </c>
    </row>
    <row r="1601" spans="1:17" x14ac:dyDescent="0.35">
      <c r="A1601" s="1" t="s">
        <v>11</v>
      </c>
      <c r="B1601" s="1" t="s">
        <v>12</v>
      </c>
      <c r="C1601" s="1" t="s">
        <v>87</v>
      </c>
      <c r="D1601" s="1" t="s">
        <v>88</v>
      </c>
      <c r="E1601" s="1" t="s">
        <v>318</v>
      </c>
      <c r="F1601" s="1" t="s">
        <v>319</v>
      </c>
      <c r="G1601">
        <v>2020</v>
      </c>
      <c r="H1601">
        <v>2020</v>
      </c>
      <c r="I1601">
        <v>13517</v>
      </c>
      <c r="L1601">
        <f>IF(ISNUMBER(SEARCH("migliaia",istat[[#This Row],[Variabile]])),istat[[#This Row],[Value]]*1000,istat[[#This Row],[Value]])</f>
        <v>13517000</v>
      </c>
      <c r="M1601" t="b" cm="1">
        <f t="array" ref="M1601">_xlfn.IFS(istat[[#This Row],[Flag Codes]]="c",FALSE,istat[[#This Row],[Ateco 2007]]="TOTALE",FALSE,TRUE,TRUE)</f>
        <v>1</v>
      </c>
      <c r="N1601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1">
        <f>IFERROR(FIND("(",istat[[#This Row],[Variabile]])-2,LEN(istat[[#This Row],[Variabile]]))</f>
        <v>36</v>
      </c>
      <c r="P1601" t="str">
        <f>LEFT(istat[[#This Row],[Variabile]],istat[[#This Row],[unique_id_variable_text_num_char]])</f>
        <v>investimenti lordi in beni materiali</v>
      </c>
      <c r="Q1601" t="str">
        <f>istat[[#This Row],[unique_id_ateco_text]]&amp;": "&amp;istat[[#This Row],[unique_id_variable_text]]</f>
        <v>264 fabbricazione di prodotti di elettronica di consumo audio e video: investimenti lordi in beni materiali</v>
      </c>
    </row>
    <row r="1602" spans="1:17" x14ac:dyDescent="0.35">
      <c r="A1602" s="1" t="s">
        <v>11</v>
      </c>
      <c r="B1602" s="1" t="s">
        <v>12</v>
      </c>
      <c r="C1602" s="1" t="s">
        <v>91</v>
      </c>
      <c r="D1602" s="1" t="s">
        <v>92</v>
      </c>
      <c r="E1602" s="1" t="s">
        <v>318</v>
      </c>
      <c r="F1602" s="1" t="s">
        <v>319</v>
      </c>
      <c r="G1602">
        <v>2020</v>
      </c>
      <c r="H1602">
        <v>2020</v>
      </c>
      <c r="I1602">
        <v>2307</v>
      </c>
      <c r="L1602">
        <f>IF(ISNUMBER(SEARCH("migliaia",istat[[#This Row],[Variabile]])),istat[[#This Row],[Value]]*1000,istat[[#This Row],[Value]])</f>
        <v>2307</v>
      </c>
      <c r="M1602" t="b" cm="1">
        <f t="array" ref="M1602">_xlfn.IFS(istat[[#This Row],[Flag Codes]]="c",FALSE,istat[[#This Row],[Ateco 2007]]="TOTALE",FALSE,TRUE,TRUE)</f>
        <v>1</v>
      </c>
      <c r="N1602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2">
        <f>IFERROR(FIND("(",istat[[#This Row],[Variabile]])-2,LEN(istat[[#This Row],[Variabile]]))</f>
        <v>8</v>
      </c>
      <c r="P1602" t="str">
        <f>LEFT(istat[[#This Row],[Variabile]],istat[[#This Row],[unique_id_variable_text_num_char]])</f>
        <v>occupati</v>
      </c>
      <c r="Q1602" t="str">
        <f>istat[[#This Row],[unique_id_ateco_text]]&amp;": "&amp;istat[[#This Row],[unique_id_variable_text]]</f>
        <v>264 fabbricazione di prodotti di elettronica di consumo audio e video: occupati</v>
      </c>
    </row>
    <row r="1603" spans="1:17" x14ac:dyDescent="0.35">
      <c r="A1603" s="1" t="s">
        <v>11</v>
      </c>
      <c r="B1603" s="1" t="s">
        <v>12</v>
      </c>
      <c r="C1603" s="1" t="s">
        <v>95</v>
      </c>
      <c r="D1603" s="1" t="s">
        <v>96</v>
      </c>
      <c r="E1603" s="1" t="s">
        <v>318</v>
      </c>
      <c r="F1603" s="1" t="s">
        <v>319</v>
      </c>
      <c r="G1603">
        <v>2020</v>
      </c>
      <c r="H1603">
        <v>2020</v>
      </c>
      <c r="I1603">
        <v>2084</v>
      </c>
      <c r="L1603">
        <f>IF(ISNUMBER(SEARCH("migliaia",istat[[#This Row],[Variabile]])),istat[[#This Row],[Value]]*1000,istat[[#This Row],[Value]])</f>
        <v>2084</v>
      </c>
      <c r="M1603" t="b" cm="1">
        <f t="array" ref="M1603">_xlfn.IFS(istat[[#This Row],[Flag Codes]]="c",FALSE,istat[[#This Row],[Ateco 2007]]="TOTALE",FALSE,TRUE,TRUE)</f>
        <v>1</v>
      </c>
      <c r="N1603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3">
        <f>IFERROR(FIND("(",istat[[#This Row],[Variabile]])-2,LEN(istat[[#This Row],[Variabile]]))</f>
        <v>21</v>
      </c>
      <c r="P1603" t="str">
        <f>LEFT(istat[[#This Row],[Variabile]],istat[[#This Row],[unique_id_variable_text_num_char]])</f>
        <v>lavoratori dipendenti</v>
      </c>
      <c r="Q1603" t="str">
        <f>istat[[#This Row],[unique_id_ateco_text]]&amp;": "&amp;istat[[#This Row],[unique_id_variable_text]]</f>
        <v>264 fabbricazione di prodotti di elettronica di consumo audio e video: lavoratori dipendenti</v>
      </c>
    </row>
    <row r="1604" spans="1:17" x14ac:dyDescent="0.35">
      <c r="A1604" s="1" t="s">
        <v>11</v>
      </c>
      <c r="B1604" s="1" t="s">
        <v>12</v>
      </c>
      <c r="C1604" s="1" t="s">
        <v>101</v>
      </c>
      <c r="D1604" s="1" t="s">
        <v>102</v>
      </c>
      <c r="E1604" s="1" t="s">
        <v>318</v>
      </c>
      <c r="F1604" s="1" t="s">
        <v>319</v>
      </c>
      <c r="G1604">
        <v>2020</v>
      </c>
      <c r="H1604">
        <v>2020</v>
      </c>
      <c r="I1604">
        <v>2811</v>
      </c>
      <c r="L1604">
        <f>IF(ISNUMBER(SEARCH("migliaia",istat[[#This Row],[Variabile]])),istat[[#This Row],[Value]]*1000,istat[[#This Row],[Value]])</f>
        <v>2811000</v>
      </c>
      <c r="M1604" t="b" cm="1">
        <f t="array" ref="M1604">_xlfn.IFS(istat[[#This Row],[Flag Codes]]="c",FALSE,istat[[#This Row],[Ateco 2007]]="TOTALE",FALSE,TRUE,TRUE)</f>
        <v>1</v>
      </c>
      <c r="N1604" t="str">
        <f>istat[[#This Row],[ATECO_2007]]&amp;" "&amp;LEFT(istat[[#This Row],[Ateco 2007]],IFERROR(FIND("(",istat[[#This Row],[Ateco 2007]])-2,LEN(istat[[#This Row],[Ateco 2007]])))</f>
        <v>264 fabbricazione di prodotti di elettronica di consumo audio e video</v>
      </c>
      <c r="O1604">
        <f>IFERROR(FIND("(",istat[[#This Row],[Variabile]])-2,LEN(istat[[#This Row],[Variabile]]))</f>
        <v>27</v>
      </c>
      <c r="P1604" t="str">
        <f>LEFT(istat[[#This Row],[Variabile]],istat[[#This Row],[unique_id_variable_text_num_char]])</f>
        <v>ore lavorate dai dipendenti</v>
      </c>
      <c r="Q1604" t="str">
        <f>istat[[#This Row],[unique_id_ateco_text]]&amp;": "&amp;istat[[#This Row],[unique_id_variable_text]]</f>
        <v>264 fabbricazione di prodotti di elettronica di consumo audio e video: ore lavorate dai dipendenti</v>
      </c>
    </row>
    <row r="1605" spans="1:17" x14ac:dyDescent="0.35">
      <c r="A1605" s="1" t="s">
        <v>11</v>
      </c>
      <c r="B1605" s="1" t="s">
        <v>12</v>
      </c>
      <c r="C1605" s="1" t="s">
        <v>13</v>
      </c>
      <c r="D1605" s="1" t="s">
        <v>14</v>
      </c>
      <c r="E1605" s="1" t="s">
        <v>320</v>
      </c>
      <c r="F1605" s="1" t="s">
        <v>321</v>
      </c>
      <c r="G1605">
        <v>2020</v>
      </c>
      <c r="H1605">
        <v>2020</v>
      </c>
      <c r="I1605">
        <v>7223</v>
      </c>
      <c r="L1605">
        <f>IF(ISNUMBER(SEARCH("migliaia",istat[[#This Row],[Variabile]])),istat[[#This Row],[Value]]*1000,istat[[#This Row],[Value]])</f>
        <v>7223</v>
      </c>
      <c r="M1605" t="b" cm="1">
        <f t="array" ref="M1605">_xlfn.IFS(istat[[#This Row],[Flag Codes]]="c",FALSE,istat[[#This Row],[Ateco 2007]]="TOTALE",FALSE,TRUE,TRUE)</f>
        <v>1</v>
      </c>
      <c r="N160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5">
        <f>IFERROR(FIND("(",istat[[#This Row],[Variabile]])-2,LEN(istat[[#This Row],[Variabile]]))</f>
        <v>7</v>
      </c>
      <c r="P1605" t="str">
        <f>LEFT(istat[[#This Row],[Variabile]],istat[[#This Row],[unique_id_variable_text_num_char]])</f>
        <v>imprese</v>
      </c>
      <c r="Q1605" t="str">
        <f>istat[[#This Row],[unique_id_ateco_text]]&amp;": "&amp;istat[[#This Row],[unique_id_variable_text]]</f>
        <v>282 fabbricazione di altre macchine di impiego generale: imprese</v>
      </c>
    </row>
    <row r="1606" spans="1:17" x14ac:dyDescent="0.35">
      <c r="A1606" s="1" t="s">
        <v>11</v>
      </c>
      <c r="B1606" s="1" t="s">
        <v>12</v>
      </c>
      <c r="C1606" s="1" t="s">
        <v>69</v>
      </c>
      <c r="D1606" s="1" t="s">
        <v>70</v>
      </c>
      <c r="E1606" s="1" t="s">
        <v>320</v>
      </c>
      <c r="F1606" s="1" t="s">
        <v>321</v>
      </c>
      <c r="G1606">
        <v>2020</v>
      </c>
      <c r="H1606">
        <v>2020</v>
      </c>
      <c r="I1606">
        <v>40517796</v>
      </c>
      <c r="L1606">
        <f>IF(ISNUMBER(SEARCH("migliaia",istat[[#This Row],[Variabile]])),istat[[#This Row],[Value]]*1000,istat[[#This Row],[Value]])</f>
        <v>40517796000</v>
      </c>
      <c r="M1606" t="b" cm="1">
        <f t="array" ref="M1606">_xlfn.IFS(istat[[#This Row],[Flag Codes]]="c",FALSE,istat[[#This Row],[Ateco 2007]]="TOTALE",FALSE,TRUE,TRUE)</f>
        <v>1</v>
      </c>
      <c r="N160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6">
        <f>IFERROR(FIND("(",istat[[#This Row],[Variabile]])-2,LEN(istat[[#This Row],[Variabile]]))</f>
        <v>9</v>
      </c>
      <c r="P1606" t="str">
        <f>LEFT(istat[[#This Row],[Variabile]],istat[[#This Row],[unique_id_variable_text_num_char]])</f>
        <v>fatturato</v>
      </c>
      <c r="Q1606" t="str">
        <f>istat[[#This Row],[unique_id_ateco_text]]&amp;": "&amp;istat[[#This Row],[unique_id_variable_text]]</f>
        <v>282 fabbricazione di altre macchine di impiego generale: fatturato</v>
      </c>
    </row>
    <row r="1607" spans="1:17" x14ac:dyDescent="0.35">
      <c r="A1607" s="1" t="s">
        <v>11</v>
      </c>
      <c r="B1607" s="1" t="s">
        <v>12</v>
      </c>
      <c r="C1607" s="1" t="s">
        <v>71</v>
      </c>
      <c r="D1607" s="1" t="s">
        <v>72</v>
      </c>
      <c r="E1607" s="1" t="s">
        <v>320</v>
      </c>
      <c r="F1607" s="1" t="s">
        <v>321</v>
      </c>
      <c r="G1607">
        <v>2020</v>
      </c>
      <c r="H1607">
        <v>2020</v>
      </c>
      <c r="I1607">
        <v>41017544</v>
      </c>
      <c r="L1607">
        <f>IF(ISNUMBER(SEARCH("migliaia",istat[[#This Row],[Variabile]])),istat[[#This Row],[Value]]*1000,istat[[#This Row],[Value]])</f>
        <v>41017544000</v>
      </c>
      <c r="M1607" t="b" cm="1">
        <f t="array" ref="M1607">_xlfn.IFS(istat[[#This Row],[Flag Codes]]="c",FALSE,istat[[#This Row],[Ateco 2007]]="TOTALE",FALSE,TRUE,TRUE)</f>
        <v>1</v>
      </c>
      <c r="N1607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7">
        <f>IFERROR(FIND("(",istat[[#This Row],[Variabile]])-2,LEN(istat[[#This Row],[Variabile]]))</f>
        <v>23</v>
      </c>
      <c r="P1607" t="str">
        <f>LEFT(istat[[#This Row],[Variabile]],istat[[#This Row],[unique_id_variable_text_num_char]])</f>
        <v>valore della produzione</v>
      </c>
      <c r="Q1607" t="str">
        <f>istat[[#This Row],[unique_id_ateco_text]]&amp;": "&amp;istat[[#This Row],[unique_id_variable_text]]</f>
        <v>282 fabbricazione di altre macchine di impiego generale: valore della produzione</v>
      </c>
    </row>
    <row r="1608" spans="1:17" x14ac:dyDescent="0.35">
      <c r="A1608" s="1" t="s">
        <v>11</v>
      </c>
      <c r="B1608" s="1" t="s">
        <v>12</v>
      </c>
      <c r="C1608" s="1" t="s">
        <v>73</v>
      </c>
      <c r="D1608" s="1" t="s">
        <v>74</v>
      </c>
      <c r="E1608" s="1" t="s">
        <v>320</v>
      </c>
      <c r="F1608" s="1" t="s">
        <v>321</v>
      </c>
      <c r="G1608">
        <v>2020</v>
      </c>
      <c r="H1608">
        <v>2020</v>
      </c>
      <c r="I1608">
        <v>12687150</v>
      </c>
      <c r="L1608">
        <f>IF(ISNUMBER(SEARCH("migliaia",istat[[#This Row],[Variabile]])),istat[[#This Row],[Value]]*1000,istat[[#This Row],[Value]])</f>
        <v>12687150000</v>
      </c>
      <c r="M1608" t="b" cm="1">
        <f t="array" ref="M1608">_xlfn.IFS(istat[[#This Row],[Flag Codes]]="c",FALSE,istat[[#This Row],[Ateco 2007]]="TOTALE",FALSE,TRUE,TRUE)</f>
        <v>1</v>
      </c>
      <c r="N1608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8">
        <f>IFERROR(FIND("(",istat[[#This Row],[Variabile]])-2,LEN(istat[[#This Row],[Variabile]]))</f>
        <v>36</v>
      </c>
      <c r="P1608" t="str">
        <f>LEFT(istat[[#This Row],[Variabile]],istat[[#This Row],[unique_id_variable_text_num_char]])</f>
        <v>valore aggiunto al costo dei fattori</v>
      </c>
      <c r="Q1608" t="str">
        <f>istat[[#This Row],[unique_id_ateco_text]]&amp;": "&amp;istat[[#This Row],[unique_id_variable_text]]</f>
        <v>282 fabbricazione di altre macchine di impiego generale: valore aggiunto al costo dei fattori</v>
      </c>
    </row>
    <row r="1609" spans="1:17" x14ac:dyDescent="0.35">
      <c r="A1609" s="1" t="s">
        <v>11</v>
      </c>
      <c r="B1609" s="1" t="s">
        <v>12</v>
      </c>
      <c r="C1609" s="1" t="s">
        <v>77</v>
      </c>
      <c r="D1609" s="1" t="s">
        <v>78</v>
      </c>
      <c r="E1609" s="1" t="s">
        <v>320</v>
      </c>
      <c r="F1609" s="1" t="s">
        <v>321</v>
      </c>
      <c r="G1609">
        <v>2020</v>
      </c>
      <c r="H1609">
        <v>2020</v>
      </c>
      <c r="I1609">
        <v>4250560</v>
      </c>
      <c r="L1609">
        <f>IF(ISNUMBER(SEARCH("migliaia",istat[[#This Row],[Variabile]])),istat[[#This Row],[Value]]*1000,istat[[#This Row],[Value]])</f>
        <v>4250560000</v>
      </c>
      <c r="M1609" t="b" cm="1">
        <f t="array" ref="M1609">_xlfn.IFS(istat[[#This Row],[Flag Codes]]="c",FALSE,istat[[#This Row],[Ateco 2007]]="TOTALE",FALSE,TRUE,TRUE)</f>
        <v>1</v>
      </c>
      <c r="N1609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09">
        <f>IFERROR(FIND("(",istat[[#This Row],[Variabile]])-2,LEN(istat[[#This Row],[Variabile]]))</f>
        <v>23</v>
      </c>
      <c r="P1609" t="str">
        <f>LEFT(istat[[#This Row],[Variabile]],istat[[#This Row],[unique_id_variable_text_num_char]])</f>
        <v>margine operativo lordo</v>
      </c>
      <c r="Q1609" t="str">
        <f>istat[[#This Row],[unique_id_ateco_text]]&amp;": "&amp;istat[[#This Row],[unique_id_variable_text]]</f>
        <v>282 fabbricazione di altre macchine di impiego generale: margine operativo lordo</v>
      </c>
    </row>
    <row r="1610" spans="1:17" x14ac:dyDescent="0.35">
      <c r="A1610" s="1" t="s">
        <v>11</v>
      </c>
      <c r="B1610" s="1" t="s">
        <v>12</v>
      </c>
      <c r="C1610" s="1" t="s">
        <v>79</v>
      </c>
      <c r="D1610" s="1" t="s">
        <v>80</v>
      </c>
      <c r="E1610" s="1" t="s">
        <v>320</v>
      </c>
      <c r="F1610" s="1" t="s">
        <v>321</v>
      </c>
      <c r="G1610">
        <v>2020</v>
      </c>
      <c r="H1610">
        <v>2020</v>
      </c>
      <c r="I1610">
        <v>28973423</v>
      </c>
      <c r="L1610">
        <f>IF(ISNUMBER(SEARCH("migliaia",istat[[#This Row],[Variabile]])),istat[[#This Row],[Value]]*1000,istat[[#This Row],[Value]])</f>
        <v>28973423000</v>
      </c>
      <c r="M1610" t="b" cm="1">
        <f t="array" ref="M1610">_xlfn.IFS(istat[[#This Row],[Flag Codes]]="c",FALSE,istat[[#This Row],[Ateco 2007]]="TOTALE",FALSE,TRUE,TRUE)</f>
        <v>1</v>
      </c>
      <c r="N1610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0">
        <f>IFERROR(FIND("(",istat[[#This Row],[Variabile]])-2,LEN(istat[[#This Row],[Variabile]]))</f>
        <v>26</v>
      </c>
      <c r="P1610" t="str">
        <f>LEFT(istat[[#This Row],[Variabile]],istat[[#This Row],[unique_id_variable_text_num_char]])</f>
        <v>acquisto di beni e servizi</v>
      </c>
      <c r="Q1610" t="str">
        <f>istat[[#This Row],[unique_id_ateco_text]]&amp;": "&amp;istat[[#This Row],[unique_id_variable_text]]</f>
        <v>282 fabbricazione di altre macchine di impiego generale: acquisto di beni e servizi</v>
      </c>
    </row>
    <row r="1611" spans="1:17" x14ac:dyDescent="0.35">
      <c r="A1611" s="1" t="s">
        <v>11</v>
      </c>
      <c r="B1611" s="1" t="s">
        <v>12</v>
      </c>
      <c r="C1611" s="1" t="s">
        <v>81</v>
      </c>
      <c r="D1611" s="1" t="s">
        <v>82</v>
      </c>
      <c r="E1611" s="1" t="s">
        <v>320</v>
      </c>
      <c r="F1611" s="1" t="s">
        <v>321</v>
      </c>
      <c r="G1611">
        <v>2020</v>
      </c>
      <c r="H1611">
        <v>2020</v>
      </c>
      <c r="I1611">
        <v>8436589</v>
      </c>
      <c r="L1611">
        <f>IF(ISNUMBER(SEARCH("migliaia",istat[[#This Row],[Variabile]])),istat[[#This Row],[Value]]*1000,istat[[#This Row],[Value]])</f>
        <v>8436589000</v>
      </c>
      <c r="M1611" t="b" cm="1">
        <f t="array" ref="M1611">_xlfn.IFS(istat[[#This Row],[Flag Codes]]="c",FALSE,istat[[#This Row],[Ateco 2007]]="TOTALE",FALSE,TRUE,TRUE)</f>
        <v>1</v>
      </c>
      <c r="N1611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1">
        <f>IFERROR(FIND("(",istat[[#This Row],[Variabile]])-2,LEN(istat[[#This Row],[Variabile]]))</f>
        <v>19</v>
      </c>
      <c r="P1611" t="str">
        <f>LEFT(istat[[#This Row],[Variabile]],istat[[#This Row],[unique_id_variable_text_num_char]])</f>
        <v>costi del personale</v>
      </c>
      <c r="Q1611" t="str">
        <f>istat[[#This Row],[unique_id_ateco_text]]&amp;": "&amp;istat[[#This Row],[unique_id_variable_text]]</f>
        <v>282 fabbricazione di altre macchine di impiego generale: costi del personale</v>
      </c>
    </row>
    <row r="1612" spans="1:17" x14ac:dyDescent="0.35">
      <c r="A1612" s="1" t="s">
        <v>11</v>
      </c>
      <c r="B1612" s="1" t="s">
        <v>12</v>
      </c>
      <c r="C1612" s="1" t="s">
        <v>85</v>
      </c>
      <c r="D1612" s="1" t="s">
        <v>86</v>
      </c>
      <c r="E1612" s="1" t="s">
        <v>320</v>
      </c>
      <c r="F1612" s="1" t="s">
        <v>321</v>
      </c>
      <c r="G1612">
        <v>2020</v>
      </c>
      <c r="H1612">
        <v>2020</v>
      </c>
      <c r="I1612">
        <v>6039042</v>
      </c>
      <c r="L1612">
        <f>IF(ISNUMBER(SEARCH("migliaia",istat[[#This Row],[Variabile]])),istat[[#This Row],[Value]]*1000,istat[[#This Row],[Value]])</f>
        <v>6039042000</v>
      </c>
      <c r="M1612" t="b" cm="1">
        <f t="array" ref="M1612">_xlfn.IFS(istat[[#This Row],[Flag Codes]]="c",FALSE,istat[[#This Row],[Ateco 2007]]="TOTALE",FALSE,TRUE,TRUE)</f>
        <v>1</v>
      </c>
      <c r="N1612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2">
        <f>IFERROR(FIND("(",istat[[#This Row],[Variabile]])-2,LEN(istat[[#This Row],[Variabile]]))</f>
        <v>17</v>
      </c>
      <c r="P1612" t="str">
        <f>LEFT(istat[[#This Row],[Variabile]],istat[[#This Row],[unique_id_variable_text_num_char]])</f>
        <v>salari e stipendi</v>
      </c>
      <c r="Q1612" t="str">
        <f>istat[[#This Row],[unique_id_ateco_text]]&amp;": "&amp;istat[[#This Row],[unique_id_variable_text]]</f>
        <v>282 fabbricazione di altre macchine di impiego generale: salari e stipendi</v>
      </c>
    </row>
    <row r="1613" spans="1:17" x14ac:dyDescent="0.35">
      <c r="A1613" s="1" t="s">
        <v>11</v>
      </c>
      <c r="B1613" s="1" t="s">
        <v>12</v>
      </c>
      <c r="C1613" s="1" t="s">
        <v>87</v>
      </c>
      <c r="D1613" s="1" t="s">
        <v>88</v>
      </c>
      <c r="E1613" s="1" t="s">
        <v>320</v>
      </c>
      <c r="F1613" s="1" t="s">
        <v>321</v>
      </c>
      <c r="G1613">
        <v>2020</v>
      </c>
      <c r="H1613">
        <v>2020</v>
      </c>
      <c r="I1613">
        <v>1137034</v>
      </c>
      <c r="L1613">
        <f>IF(ISNUMBER(SEARCH("migliaia",istat[[#This Row],[Variabile]])),istat[[#This Row],[Value]]*1000,istat[[#This Row],[Value]])</f>
        <v>1137034000</v>
      </c>
      <c r="M1613" t="b" cm="1">
        <f t="array" ref="M1613">_xlfn.IFS(istat[[#This Row],[Flag Codes]]="c",FALSE,istat[[#This Row],[Ateco 2007]]="TOTALE",FALSE,TRUE,TRUE)</f>
        <v>1</v>
      </c>
      <c r="N1613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3">
        <f>IFERROR(FIND("(",istat[[#This Row],[Variabile]])-2,LEN(istat[[#This Row],[Variabile]]))</f>
        <v>36</v>
      </c>
      <c r="P1613" t="str">
        <f>LEFT(istat[[#This Row],[Variabile]],istat[[#This Row],[unique_id_variable_text_num_char]])</f>
        <v>investimenti lordi in beni materiali</v>
      </c>
      <c r="Q1613" t="str">
        <f>istat[[#This Row],[unique_id_ateco_text]]&amp;": "&amp;istat[[#This Row],[unique_id_variable_text]]</f>
        <v>282 fabbricazione di altre macchine di impiego generale: investimenti lordi in beni materiali</v>
      </c>
    </row>
    <row r="1614" spans="1:17" x14ac:dyDescent="0.35">
      <c r="A1614" s="1" t="s">
        <v>11</v>
      </c>
      <c r="B1614" s="1" t="s">
        <v>12</v>
      </c>
      <c r="C1614" s="1" t="s">
        <v>91</v>
      </c>
      <c r="D1614" s="1" t="s">
        <v>92</v>
      </c>
      <c r="E1614" s="1" t="s">
        <v>320</v>
      </c>
      <c r="F1614" s="1" t="s">
        <v>321</v>
      </c>
      <c r="G1614">
        <v>2020</v>
      </c>
      <c r="H1614">
        <v>2020</v>
      </c>
      <c r="I1614">
        <v>177671</v>
      </c>
      <c r="L1614">
        <f>IF(ISNUMBER(SEARCH("migliaia",istat[[#This Row],[Variabile]])),istat[[#This Row],[Value]]*1000,istat[[#This Row],[Value]])</f>
        <v>177671</v>
      </c>
      <c r="M1614" t="b" cm="1">
        <f t="array" ref="M1614">_xlfn.IFS(istat[[#This Row],[Flag Codes]]="c",FALSE,istat[[#This Row],[Ateco 2007]]="TOTALE",FALSE,TRUE,TRUE)</f>
        <v>1</v>
      </c>
      <c r="N1614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4">
        <f>IFERROR(FIND("(",istat[[#This Row],[Variabile]])-2,LEN(istat[[#This Row],[Variabile]]))</f>
        <v>8</v>
      </c>
      <c r="P1614" t="str">
        <f>LEFT(istat[[#This Row],[Variabile]],istat[[#This Row],[unique_id_variable_text_num_char]])</f>
        <v>occupati</v>
      </c>
      <c r="Q1614" t="str">
        <f>istat[[#This Row],[unique_id_ateco_text]]&amp;": "&amp;istat[[#This Row],[unique_id_variable_text]]</f>
        <v>282 fabbricazione di altre macchine di impiego generale: occupati</v>
      </c>
    </row>
    <row r="1615" spans="1:17" x14ac:dyDescent="0.35">
      <c r="A1615" s="1" t="s">
        <v>11</v>
      </c>
      <c r="B1615" s="1" t="s">
        <v>12</v>
      </c>
      <c r="C1615" s="1" t="s">
        <v>95</v>
      </c>
      <c r="D1615" s="1" t="s">
        <v>96</v>
      </c>
      <c r="E1615" s="1" t="s">
        <v>320</v>
      </c>
      <c r="F1615" s="1" t="s">
        <v>321</v>
      </c>
      <c r="G1615">
        <v>2020</v>
      </c>
      <c r="H1615">
        <v>2020</v>
      </c>
      <c r="I1615">
        <v>170851</v>
      </c>
      <c r="L1615">
        <f>IF(ISNUMBER(SEARCH("migliaia",istat[[#This Row],[Variabile]])),istat[[#This Row],[Value]]*1000,istat[[#This Row],[Value]])</f>
        <v>170851</v>
      </c>
      <c r="M1615" t="b" cm="1">
        <f t="array" ref="M1615">_xlfn.IFS(istat[[#This Row],[Flag Codes]]="c",FALSE,istat[[#This Row],[Ateco 2007]]="TOTALE",FALSE,TRUE,TRUE)</f>
        <v>1</v>
      </c>
      <c r="N1615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5">
        <f>IFERROR(FIND("(",istat[[#This Row],[Variabile]])-2,LEN(istat[[#This Row],[Variabile]]))</f>
        <v>21</v>
      </c>
      <c r="P1615" t="str">
        <f>LEFT(istat[[#This Row],[Variabile]],istat[[#This Row],[unique_id_variable_text_num_char]])</f>
        <v>lavoratori dipendenti</v>
      </c>
      <c r="Q1615" t="str">
        <f>istat[[#This Row],[unique_id_ateco_text]]&amp;": "&amp;istat[[#This Row],[unique_id_variable_text]]</f>
        <v>282 fabbricazione di altre macchine di impiego generale: lavoratori dipendenti</v>
      </c>
    </row>
    <row r="1616" spans="1:17" x14ac:dyDescent="0.35">
      <c r="A1616" s="1" t="s">
        <v>11</v>
      </c>
      <c r="B1616" s="1" t="s">
        <v>12</v>
      </c>
      <c r="C1616" s="1" t="s">
        <v>101</v>
      </c>
      <c r="D1616" s="1" t="s">
        <v>102</v>
      </c>
      <c r="E1616" s="1" t="s">
        <v>320</v>
      </c>
      <c r="F1616" s="1" t="s">
        <v>321</v>
      </c>
      <c r="G1616">
        <v>2020</v>
      </c>
      <c r="H1616">
        <v>2020</v>
      </c>
      <c r="I1616">
        <v>280095</v>
      </c>
      <c r="L1616">
        <f>IF(ISNUMBER(SEARCH("migliaia",istat[[#This Row],[Variabile]])),istat[[#This Row],[Value]]*1000,istat[[#This Row],[Value]])</f>
        <v>280095000</v>
      </c>
      <c r="M1616" t="b" cm="1">
        <f t="array" ref="M1616">_xlfn.IFS(istat[[#This Row],[Flag Codes]]="c",FALSE,istat[[#This Row],[Ateco 2007]]="TOTALE",FALSE,TRUE,TRUE)</f>
        <v>1</v>
      </c>
      <c r="N1616" t="str">
        <f>istat[[#This Row],[ATECO_2007]]&amp;" "&amp;LEFT(istat[[#This Row],[Ateco 2007]],IFERROR(FIND("(",istat[[#This Row],[Ateco 2007]])-2,LEN(istat[[#This Row],[Ateco 2007]])))</f>
        <v>282 fabbricazione di altre macchine di impiego generale</v>
      </c>
      <c r="O1616">
        <f>IFERROR(FIND("(",istat[[#This Row],[Variabile]])-2,LEN(istat[[#This Row],[Variabile]]))</f>
        <v>27</v>
      </c>
      <c r="P1616" t="str">
        <f>LEFT(istat[[#This Row],[Variabile]],istat[[#This Row],[unique_id_variable_text_num_char]])</f>
        <v>ore lavorate dai dipendenti</v>
      </c>
      <c r="Q1616" t="str">
        <f>istat[[#This Row],[unique_id_ateco_text]]&amp;": "&amp;istat[[#This Row],[unique_id_variable_text]]</f>
        <v>282 fabbricazione di altre macchine di impiego generale: ore lavorate dai dipendenti</v>
      </c>
    </row>
    <row r="1617" spans="1:17" x14ac:dyDescent="0.35">
      <c r="A1617" s="1" t="s">
        <v>11</v>
      </c>
      <c r="B1617" s="1" t="s">
        <v>12</v>
      </c>
      <c r="C1617" s="1" t="s">
        <v>95</v>
      </c>
      <c r="D1617" s="1" t="s">
        <v>96</v>
      </c>
      <c r="E1617" s="1" t="s">
        <v>240</v>
      </c>
      <c r="F1617" s="1" t="s">
        <v>241</v>
      </c>
      <c r="G1617">
        <v>2020</v>
      </c>
      <c r="H1617">
        <v>2020</v>
      </c>
      <c r="I1617">
        <v>29628</v>
      </c>
      <c r="L1617">
        <f>IF(ISNUMBER(SEARCH("migliaia",istat[[#This Row],[Variabile]])),istat[[#This Row],[Value]]*1000,istat[[#This Row],[Value]])</f>
        <v>29628</v>
      </c>
      <c r="M1617" t="b" cm="1">
        <f t="array" ref="M1617">_xlfn.IFS(istat[[#This Row],[Flag Codes]]="c",FALSE,istat[[#This Row],[Ateco 2007]]="TOTALE",FALSE,TRUE,TRUE)</f>
        <v>1</v>
      </c>
      <c r="N1617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7">
        <f>IFERROR(FIND("(",istat[[#This Row],[Variabile]])-2,LEN(istat[[#This Row],[Variabile]]))</f>
        <v>21</v>
      </c>
      <c r="P1617" t="str">
        <f>LEFT(istat[[#This Row],[Variabile]],istat[[#This Row],[unique_id_variable_text_num_char]])</f>
        <v>lavoratori dipendenti</v>
      </c>
      <c r="Q1617" t="str">
        <f>istat[[#This Row],[unique_id_ateco_text]]&amp;": "&amp;istat[[#This Row],[unique_id_variable_text]]</f>
        <v>283 fabbricazione di macchine per l'agricoltura e la silvicoltura: lavoratori dipendenti</v>
      </c>
    </row>
    <row r="1618" spans="1:17" x14ac:dyDescent="0.35">
      <c r="A1618" s="1" t="s">
        <v>11</v>
      </c>
      <c r="B1618" s="1" t="s">
        <v>12</v>
      </c>
      <c r="C1618" s="1" t="s">
        <v>101</v>
      </c>
      <c r="D1618" s="1" t="s">
        <v>102</v>
      </c>
      <c r="E1618" s="1" t="s">
        <v>240</v>
      </c>
      <c r="F1618" s="1" t="s">
        <v>241</v>
      </c>
      <c r="G1618">
        <v>2020</v>
      </c>
      <c r="H1618">
        <v>2020</v>
      </c>
      <c r="I1618">
        <v>46910</v>
      </c>
      <c r="L1618">
        <f>IF(ISNUMBER(SEARCH("migliaia",istat[[#This Row],[Variabile]])),istat[[#This Row],[Value]]*1000,istat[[#This Row],[Value]])</f>
        <v>46910000</v>
      </c>
      <c r="M1618" t="b" cm="1">
        <f t="array" ref="M1618">_xlfn.IFS(istat[[#This Row],[Flag Codes]]="c",FALSE,istat[[#This Row],[Ateco 2007]]="TOTALE",FALSE,TRUE,TRUE)</f>
        <v>1</v>
      </c>
      <c r="N1618" t="str">
        <f>istat[[#This Row],[ATECO_2007]]&amp;" "&amp;LEFT(istat[[#This Row],[Ateco 2007]],IFERROR(FIND("(",istat[[#This Row],[Ateco 2007]])-2,LEN(istat[[#This Row],[Ateco 2007]])))</f>
        <v>283 fabbricazione di macchine per l'agricoltura e la silvicoltura</v>
      </c>
      <c r="O1618">
        <f>IFERROR(FIND("(",istat[[#This Row],[Variabile]])-2,LEN(istat[[#This Row],[Variabile]]))</f>
        <v>27</v>
      </c>
      <c r="P1618" t="str">
        <f>LEFT(istat[[#This Row],[Variabile]],istat[[#This Row],[unique_id_variable_text_num_char]])</f>
        <v>ore lavorate dai dipendenti</v>
      </c>
      <c r="Q1618" t="str">
        <f>istat[[#This Row],[unique_id_ateco_text]]&amp;": "&amp;istat[[#This Row],[unique_id_variable_text]]</f>
        <v>283 fabbricazione di macchine per l'agricoltura e la silvicoltura: ore lavorate dai dipendenti</v>
      </c>
    </row>
    <row r="1619" spans="1:17" x14ac:dyDescent="0.35">
      <c r="A1619" s="1" t="s">
        <v>11</v>
      </c>
      <c r="B1619" s="1" t="s">
        <v>12</v>
      </c>
      <c r="C1619" s="1" t="s">
        <v>87</v>
      </c>
      <c r="D1619" s="1" t="s">
        <v>88</v>
      </c>
      <c r="E1619" s="1" t="s">
        <v>260</v>
      </c>
      <c r="F1619" s="1" t="s">
        <v>261</v>
      </c>
      <c r="G1619">
        <v>2020</v>
      </c>
      <c r="H1619">
        <v>2020</v>
      </c>
      <c r="I1619">
        <v>80550</v>
      </c>
      <c r="L1619">
        <f>IF(ISNUMBER(SEARCH("migliaia",istat[[#This Row],[Variabile]])),istat[[#This Row],[Value]]*1000,istat[[#This Row],[Value]])</f>
        <v>80550000</v>
      </c>
      <c r="M1619" t="b" cm="1">
        <f t="array" ref="M1619">_xlfn.IFS(istat[[#This Row],[Flag Codes]]="c",FALSE,istat[[#This Row],[Ateco 2007]]="TOTALE",FALSE,TRUE,TRUE)</f>
        <v>1</v>
      </c>
      <c r="N1619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19">
        <f>IFERROR(FIND("(",istat[[#This Row],[Variabile]])-2,LEN(istat[[#This Row],[Variabile]]))</f>
        <v>36</v>
      </c>
      <c r="P1619" t="str">
        <f>LEFT(istat[[#This Row],[Variabile]],istat[[#This Row],[unique_id_variable_text_num_char]])</f>
        <v>investimenti lordi in beni materiali</v>
      </c>
      <c r="Q1619" t="str">
        <f>istat[[#This Row],[unique_id_ateco_text]]&amp;": "&amp;istat[[#This Row],[unique_id_variable_text]]</f>
        <v>302 costruzione di locomotive e di materiale rotabile ferro-tranviario: investimenti lordi in beni materiali</v>
      </c>
    </row>
    <row r="1620" spans="1:17" x14ac:dyDescent="0.35">
      <c r="A1620" s="1" t="s">
        <v>11</v>
      </c>
      <c r="B1620" s="1" t="s">
        <v>12</v>
      </c>
      <c r="C1620" s="1" t="s">
        <v>91</v>
      </c>
      <c r="D1620" s="1" t="s">
        <v>92</v>
      </c>
      <c r="E1620" s="1" t="s">
        <v>260</v>
      </c>
      <c r="F1620" s="1" t="s">
        <v>261</v>
      </c>
      <c r="G1620">
        <v>2020</v>
      </c>
      <c r="H1620">
        <v>2020</v>
      </c>
      <c r="I1620">
        <v>10617</v>
      </c>
      <c r="L1620">
        <f>IF(ISNUMBER(SEARCH("migliaia",istat[[#This Row],[Variabile]])),istat[[#This Row],[Value]]*1000,istat[[#This Row],[Value]])</f>
        <v>10617</v>
      </c>
      <c r="M1620" t="b" cm="1">
        <f t="array" ref="M1620">_xlfn.IFS(istat[[#This Row],[Flag Codes]]="c",FALSE,istat[[#This Row],[Ateco 2007]]="TOTALE",FALSE,TRUE,TRUE)</f>
        <v>1</v>
      </c>
      <c r="N1620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0">
        <f>IFERROR(FIND("(",istat[[#This Row],[Variabile]])-2,LEN(istat[[#This Row],[Variabile]]))</f>
        <v>8</v>
      </c>
      <c r="P1620" t="str">
        <f>LEFT(istat[[#This Row],[Variabile]],istat[[#This Row],[unique_id_variable_text_num_char]])</f>
        <v>occupati</v>
      </c>
      <c r="Q1620" t="str">
        <f>istat[[#This Row],[unique_id_ateco_text]]&amp;": "&amp;istat[[#This Row],[unique_id_variable_text]]</f>
        <v>302 costruzione di locomotive e di materiale rotabile ferro-tranviario: occupati</v>
      </c>
    </row>
    <row r="1621" spans="1:17" x14ac:dyDescent="0.35">
      <c r="A1621" s="1" t="s">
        <v>11</v>
      </c>
      <c r="B1621" s="1" t="s">
        <v>12</v>
      </c>
      <c r="C1621" s="1" t="s">
        <v>95</v>
      </c>
      <c r="D1621" s="1" t="s">
        <v>96</v>
      </c>
      <c r="E1621" s="1" t="s">
        <v>260</v>
      </c>
      <c r="F1621" s="1" t="s">
        <v>261</v>
      </c>
      <c r="G1621">
        <v>2020</v>
      </c>
      <c r="H1621">
        <v>2020</v>
      </c>
      <c r="I1621">
        <v>10546</v>
      </c>
      <c r="L1621">
        <f>IF(ISNUMBER(SEARCH("migliaia",istat[[#This Row],[Variabile]])),istat[[#This Row],[Value]]*1000,istat[[#This Row],[Value]])</f>
        <v>10546</v>
      </c>
      <c r="M1621" t="b" cm="1">
        <f t="array" ref="M1621">_xlfn.IFS(istat[[#This Row],[Flag Codes]]="c",FALSE,istat[[#This Row],[Ateco 2007]]="TOTALE",FALSE,TRUE,TRUE)</f>
        <v>1</v>
      </c>
      <c r="N1621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1">
        <f>IFERROR(FIND("(",istat[[#This Row],[Variabile]])-2,LEN(istat[[#This Row],[Variabile]]))</f>
        <v>21</v>
      </c>
      <c r="P1621" t="str">
        <f>LEFT(istat[[#This Row],[Variabile]],istat[[#This Row],[unique_id_variable_text_num_char]])</f>
        <v>lavoratori dipendenti</v>
      </c>
      <c r="Q1621" t="str">
        <f>istat[[#This Row],[unique_id_ateco_text]]&amp;": "&amp;istat[[#This Row],[unique_id_variable_text]]</f>
        <v>302 costruzione di locomotive e di materiale rotabile ferro-tranviario: lavoratori dipendenti</v>
      </c>
    </row>
    <row r="1622" spans="1:17" x14ac:dyDescent="0.35">
      <c r="A1622" s="1" t="s">
        <v>11</v>
      </c>
      <c r="B1622" s="1" t="s">
        <v>12</v>
      </c>
      <c r="C1622" s="1" t="s">
        <v>101</v>
      </c>
      <c r="D1622" s="1" t="s">
        <v>102</v>
      </c>
      <c r="E1622" s="1" t="s">
        <v>260</v>
      </c>
      <c r="F1622" s="1" t="s">
        <v>261</v>
      </c>
      <c r="G1622">
        <v>2020</v>
      </c>
      <c r="H1622">
        <v>2020</v>
      </c>
      <c r="I1622">
        <v>17037</v>
      </c>
      <c r="L1622">
        <f>IF(ISNUMBER(SEARCH("migliaia",istat[[#This Row],[Variabile]])),istat[[#This Row],[Value]]*1000,istat[[#This Row],[Value]])</f>
        <v>17037000</v>
      </c>
      <c r="M1622" t="b" cm="1">
        <f t="array" ref="M1622">_xlfn.IFS(istat[[#This Row],[Flag Codes]]="c",FALSE,istat[[#This Row],[Ateco 2007]]="TOTALE",FALSE,TRUE,TRUE)</f>
        <v>1</v>
      </c>
      <c r="N1622" t="str">
        <f>istat[[#This Row],[ATECO_2007]]&amp;" "&amp;LEFT(istat[[#This Row],[Ateco 2007]],IFERROR(FIND("(",istat[[#This Row],[Ateco 2007]])-2,LEN(istat[[#This Row],[Ateco 2007]])))</f>
        <v>302 costruzione di locomotive e di materiale rotabile ferro-tranviario</v>
      </c>
      <c r="O1622">
        <f>IFERROR(FIND("(",istat[[#This Row],[Variabile]])-2,LEN(istat[[#This Row],[Variabile]]))</f>
        <v>27</v>
      </c>
      <c r="P1622" t="str">
        <f>LEFT(istat[[#This Row],[Variabile]],istat[[#This Row],[unique_id_variable_text_num_char]])</f>
        <v>ore lavorate dai dipendenti</v>
      </c>
      <c r="Q1622" t="str">
        <f>istat[[#This Row],[unique_id_ateco_text]]&amp;": "&amp;istat[[#This Row],[unique_id_variable_text]]</f>
        <v>302 costruzione di locomotive e di materiale rotabile ferro-tranviario: ore lavorate dai dipendenti</v>
      </c>
    </row>
    <row r="1623" spans="1:17" x14ac:dyDescent="0.35">
      <c r="A1623" s="1" t="s">
        <v>11</v>
      </c>
      <c r="B1623" s="1" t="s">
        <v>12</v>
      </c>
      <c r="C1623" s="1" t="s">
        <v>13</v>
      </c>
      <c r="D1623" s="1" t="s">
        <v>14</v>
      </c>
      <c r="E1623" s="1" t="s">
        <v>322</v>
      </c>
      <c r="F1623" s="1" t="s">
        <v>323</v>
      </c>
      <c r="G1623">
        <v>2020</v>
      </c>
      <c r="H1623">
        <v>2020</v>
      </c>
      <c r="I1623">
        <v>168</v>
      </c>
      <c r="L1623">
        <f>IF(ISNUMBER(SEARCH("migliaia",istat[[#This Row],[Variabile]])),istat[[#This Row],[Value]]*1000,istat[[#This Row],[Value]])</f>
        <v>168</v>
      </c>
      <c r="M1623" t="b" cm="1">
        <f t="array" ref="M1623">_xlfn.IFS(istat[[#This Row],[Flag Codes]]="c",FALSE,istat[[#This Row],[Ateco 2007]]="TOTALE",FALSE,TRUE,TRUE)</f>
        <v>1</v>
      </c>
      <c r="N162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3">
        <f>IFERROR(FIND("(",istat[[#This Row],[Variabile]])-2,LEN(istat[[#This Row],[Variabile]]))</f>
        <v>7</v>
      </c>
      <c r="P1623" t="str">
        <f>LEFT(istat[[#This Row],[Variabile]],istat[[#This Row],[unique_id_variable_text_num_char]])</f>
        <v>imprese</v>
      </c>
      <c r="Q1623" t="str">
        <f>istat[[#This Row],[unique_id_ateco_text]]&amp;": "&amp;istat[[#This Row],[unique_id_variable_text]]</f>
        <v>303 fabbricazione di aeromobili, di veicoli spaziali e dei relativi dispositivi: imprese</v>
      </c>
    </row>
    <row r="1624" spans="1:17" x14ac:dyDescent="0.35">
      <c r="A1624" s="1" t="s">
        <v>11</v>
      </c>
      <c r="B1624" s="1" t="s">
        <v>12</v>
      </c>
      <c r="C1624" s="1" t="s">
        <v>69</v>
      </c>
      <c r="D1624" s="1" t="s">
        <v>70</v>
      </c>
      <c r="E1624" s="1" t="s">
        <v>322</v>
      </c>
      <c r="F1624" s="1" t="s">
        <v>323</v>
      </c>
      <c r="G1624">
        <v>2020</v>
      </c>
      <c r="H1624">
        <v>2020</v>
      </c>
      <c r="I1624">
        <v>10983052</v>
      </c>
      <c r="L1624">
        <f>IF(ISNUMBER(SEARCH("migliaia",istat[[#This Row],[Variabile]])),istat[[#This Row],[Value]]*1000,istat[[#This Row],[Value]])</f>
        <v>10983052000</v>
      </c>
      <c r="M1624" t="b" cm="1">
        <f t="array" ref="M1624">_xlfn.IFS(istat[[#This Row],[Flag Codes]]="c",FALSE,istat[[#This Row],[Ateco 2007]]="TOTALE",FALSE,TRUE,TRUE)</f>
        <v>1</v>
      </c>
      <c r="N162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4">
        <f>IFERROR(FIND("(",istat[[#This Row],[Variabile]])-2,LEN(istat[[#This Row],[Variabile]]))</f>
        <v>9</v>
      </c>
      <c r="P1624" t="str">
        <f>LEFT(istat[[#This Row],[Variabile]],istat[[#This Row],[unique_id_variable_text_num_char]])</f>
        <v>fatturato</v>
      </c>
      <c r="Q1624" t="str">
        <f>istat[[#This Row],[unique_id_ateco_text]]&amp;": "&amp;istat[[#This Row],[unique_id_variable_text]]</f>
        <v>303 fabbricazione di aeromobili, di veicoli spaziali e dei relativi dispositivi: fatturato</v>
      </c>
    </row>
    <row r="1625" spans="1:17" x14ac:dyDescent="0.35">
      <c r="A1625" s="1" t="s">
        <v>11</v>
      </c>
      <c r="B1625" s="1" t="s">
        <v>12</v>
      </c>
      <c r="C1625" s="1" t="s">
        <v>71</v>
      </c>
      <c r="D1625" s="1" t="s">
        <v>72</v>
      </c>
      <c r="E1625" s="1" t="s">
        <v>322</v>
      </c>
      <c r="F1625" s="1" t="s">
        <v>323</v>
      </c>
      <c r="G1625">
        <v>2020</v>
      </c>
      <c r="H1625">
        <v>2020</v>
      </c>
      <c r="I1625">
        <v>12927622</v>
      </c>
      <c r="L1625">
        <f>IF(ISNUMBER(SEARCH("migliaia",istat[[#This Row],[Variabile]])),istat[[#This Row],[Value]]*1000,istat[[#This Row],[Value]])</f>
        <v>12927622000</v>
      </c>
      <c r="M1625" t="b" cm="1">
        <f t="array" ref="M1625">_xlfn.IFS(istat[[#This Row],[Flag Codes]]="c",FALSE,istat[[#This Row],[Ateco 2007]]="TOTALE",FALSE,TRUE,TRUE)</f>
        <v>1</v>
      </c>
      <c r="N1625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5">
        <f>IFERROR(FIND("(",istat[[#This Row],[Variabile]])-2,LEN(istat[[#This Row],[Variabile]]))</f>
        <v>23</v>
      </c>
      <c r="P1625" t="str">
        <f>LEFT(istat[[#This Row],[Variabile]],istat[[#This Row],[unique_id_variable_text_num_char]])</f>
        <v>valore della produzione</v>
      </c>
      <c r="Q1625" t="str">
        <f>istat[[#This Row],[unique_id_ateco_text]]&amp;": "&amp;istat[[#This Row],[unique_id_variable_text]]</f>
        <v>303 fabbricazione di aeromobili, di veicoli spaziali e dei relativi dispositivi: valore della produzione</v>
      </c>
    </row>
    <row r="1626" spans="1:17" x14ac:dyDescent="0.35">
      <c r="A1626" s="1" t="s">
        <v>11</v>
      </c>
      <c r="B1626" s="1" t="s">
        <v>12</v>
      </c>
      <c r="C1626" s="1" t="s">
        <v>73</v>
      </c>
      <c r="D1626" s="1" t="s">
        <v>74</v>
      </c>
      <c r="E1626" s="1" t="s">
        <v>322</v>
      </c>
      <c r="F1626" s="1" t="s">
        <v>323</v>
      </c>
      <c r="G1626">
        <v>2020</v>
      </c>
      <c r="H1626">
        <v>2020</v>
      </c>
      <c r="I1626">
        <v>4716450</v>
      </c>
      <c r="L1626">
        <f>IF(ISNUMBER(SEARCH("migliaia",istat[[#This Row],[Variabile]])),istat[[#This Row],[Value]]*1000,istat[[#This Row],[Value]])</f>
        <v>4716450000</v>
      </c>
      <c r="M1626" t="b" cm="1">
        <f t="array" ref="M1626">_xlfn.IFS(istat[[#This Row],[Flag Codes]]="c",FALSE,istat[[#This Row],[Ateco 2007]]="TOTALE",FALSE,TRUE,TRUE)</f>
        <v>1</v>
      </c>
      <c r="N1626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6">
        <f>IFERROR(FIND("(",istat[[#This Row],[Variabile]])-2,LEN(istat[[#This Row],[Variabile]]))</f>
        <v>36</v>
      </c>
      <c r="P1626" t="str">
        <f>LEFT(istat[[#This Row],[Variabile]],istat[[#This Row],[unique_id_variable_text_num_char]])</f>
        <v>valore aggiunto al costo dei fattori</v>
      </c>
      <c r="Q1626" t="str">
        <f>istat[[#This Row],[unique_id_ateco_text]]&amp;": "&amp;istat[[#This Row],[unique_id_variable_text]]</f>
        <v>303 fabbricazione di aeromobili, di veicoli spaziali e dei relativi dispositivi: valore aggiunto al costo dei fattori</v>
      </c>
    </row>
    <row r="1627" spans="1:17" x14ac:dyDescent="0.35">
      <c r="A1627" s="1" t="s">
        <v>11</v>
      </c>
      <c r="B1627" s="1" t="s">
        <v>12</v>
      </c>
      <c r="C1627" s="1" t="s">
        <v>77</v>
      </c>
      <c r="D1627" s="1" t="s">
        <v>78</v>
      </c>
      <c r="E1627" s="1" t="s">
        <v>322</v>
      </c>
      <c r="F1627" s="1" t="s">
        <v>323</v>
      </c>
      <c r="G1627">
        <v>2020</v>
      </c>
      <c r="H1627">
        <v>2020</v>
      </c>
      <c r="I1627">
        <v>1787658</v>
      </c>
      <c r="L1627">
        <f>IF(ISNUMBER(SEARCH("migliaia",istat[[#This Row],[Variabile]])),istat[[#This Row],[Value]]*1000,istat[[#This Row],[Value]])</f>
        <v>1787658000</v>
      </c>
      <c r="M1627" t="b" cm="1">
        <f t="array" ref="M1627">_xlfn.IFS(istat[[#This Row],[Flag Codes]]="c",FALSE,istat[[#This Row],[Ateco 2007]]="TOTALE",FALSE,TRUE,TRUE)</f>
        <v>1</v>
      </c>
      <c r="N1627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7">
        <f>IFERROR(FIND("(",istat[[#This Row],[Variabile]])-2,LEN(istat[[#This Row],[Variabile]]))</f>
        <v>23</v>
      </c>
      <c r="P1627" t="str">
        <f>LEFT(istat[[#This Row],[Variabile]],istat[[#This Row],[unique_id_variable_text_num_char]])</f>
        <v>margine operativo lordo</v>
      </c>
      <c r="Q1627" t="str">
        <f>istat[[#This Row],[unique_id_ateco_text]]&amp;": "&amp;istat[[#This Row],[unique_id_variable_text]]</f>
        <v>303 fabbricazione di aeromobili, di veicoli spaziali e dei relativi dispositivi: margine operativo lordo</v>
      </c>
    </row>
    <row r="1628" spans="1:17" x14ac:dyDescent="0.35">
      <c r="A1628" s="1" t="s">
        <v>11</v>
      </c>
      <c r="B1628" s="1" t="s">
        <v>12</v>
      </c>
      <c r="C1628" s="1" t="s">
        <v>79</v>
      </c>
      <c r="D1628" s="1" t="s">
        <v>80</v>
      </c>
      <c r="E1628" s="1" t="s">
        <v>322</v>
      </c>
      <c r="F1628" s="1" t="s">
        <v>323</v>
      </c>
      <c r="G1628">
        <v>2020</v>
      </c>
      <c r="H1628">
        <v>2020</v>
      </c>
      <c r="I1628">
        <v>8326725</v>
      </c>
      <c r="L1628">
        <f>IF(ISNUMBER(SEARCH("migliaia",istat[[#This Row],[Variabile]])),istat[[#This Row],[Value]]*1000,istat[[#This Row],[Value]])</f>
        <v>8326725000</v>
      </c>
      <c r="M1628" t="b" cm="1">
        <f t="array" ref="M1628">_xlfn.IFS(istat[[#This Row],[Flag Codes]]="c",FALSE,istat[[#This Row],[Ateco 2007]]="TOTALE",FALSE,TRUE,TRUE)</f>
        <v>1</v>
      </c>
      <c r="N1628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8">
        <f>IFERROR(FIND("(",istat[[#This Row],[Variabile]])-2,LEN(istat[[#This Row],[Variabile]]))</f>
        <v>26</v>
      </c>
      <c r="P1628" t="str">
        <f>LEFT(istat[[#This Row],[Variabile]],istat[[#This Row],[unique_id_variable_text_num_char]])</f>
        <v>acquisto di beni e servizi</v>
      </c>
      <c r="Q1628" t="str">
        <f>istat[[#This Row],[unique_id_ateco_text]]&amp;": "&amp;istat[[#This Row],[unique_id_variable_text]]</f>
        <v>303 fabbricazione di aeromobili, di veicoli spaziali e dei relativi dispositivi: acquisto di beni e servizi</v>
      </c>
    </row>
    <row r="1629" spans="1:17" x14ac:dyDescent="0.35">
      <c r="A1629" s="1" t="s">
        <v>11</v>
      </c>
      <c r="B1629" s="1" t="s">
        <v>12</v>
      </c>
      <c r="C1629" s="1" t="s">
        <v>81</v>
      </c>
      <c r="D1629" s="1" t="s">
        <v>82</v>
      </c>
      <c r="E1629" s="1" t="s">
        <v>322</v>
      </c>
      <c r="F1629" s="1" t="s">
        <v>323</v>
      </c>
      <c r="G1629">
        <v>2020</v>
      </c>
      <c r="H1629">
        <v>2020</v>
      </c>
      <c r="I1629">
        <v>2928795</v>
      </c>
      <c r="L1629">
        <f>IF(ISNUMBER(SEARCH("migliaia",istat[[#This Row],[Variabile]])),istat[[#This Row],[Value]]*1000,istat[[#This Row],[Value]])</f>
        <v>2928795000</v>
      </c>
      <c r="M1629" t="b" cm="1">
        <f t="array" ref="M1629">_xlfn.IFS(istat[[#This Row],[Flag Codes]]="c",FALSE,istat[[#This Row],[Ateco 2007]]="TOTALE",FALSE,TRUE,TRUE)</f>
        <v>1</v>
      </c>
      <c r="N1629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29">
        <f>IFERROR(FIND("(",istat[[#This Row],[Variabile]])-2,LEN(istat[[#This Row],[Variabile]]))</f>
        <v>19</v>
      </c>
      <c r="P1629" t="str">
        <f>LEFT(istat[[#This Row],[Variabile]],istat[[#This Row],[unique_id_variable_text_num_char]])</f>
        <v>costi del personale</v>
      </c>
      <c r="Q1629" t="str">
        <f>istat[[#This Row],[unique_id_ateco_text]]&amp;": "&amp;istat[[#This Row],[unique_id_variable_text]]</f>
        <v>303 fabbricazione di aeromobili, di veicoli spaziali e dei relativi dispositivi: costi del personale</v>
      </c>
    </row>
    <row r="1630" spans="1:17" x14ac:dyDescent="0.35">
      <c r="A1630" s="1" t="s">
        <v>11</v>
      </c>
      <c r="B1630" s="1" t="s">
        <v>12</v>
      </c>
      <c r="C1630" s="1" t="s">
        <v>85</v>
      </c>
      <c r="D1630" s="1" t="s">
        <v>86</v>
      </c>
      <c r="E1630" s="1" t="s">
        <v>322</v>
      </c>
      <c r="F1630" s="1" t="s">
        <v>323</v>
      </c>
      <c r="G1630">
        <v>2020</v>
      </c>
      <c r="H1630">
        <v>2020</v>
      </c>
      <c r="I1630">
        <v>2114543</v>
      </c>
      <c r="L1630">
        <f>IF(ISNUMBER(SEARCH("migliaia",istat[[#This Row],[Variabile]])),istat[[#This Row],[Value]]*1000,istat[[#This Row],[Value]])</f>
        <v>2114543000</v>
      </c>
      <c r="M1630" t="b" cm="1">
        <f t="array" ref="M1630">_xlfn.IFS(istat[[#This Row],[Flag Codes]]="c",FALSE,istat[[#This Row],[Ateco 2007]]="TOTALE",FALSE,TRUE,TRUE)</f>
        <v>1</v>
      </c>
      <c r="N1630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0">
        <f>IFERROR(FIND("(",istat[[#This Row],[Variabile]])-2,LEN(istat[[#This Row],[Variabile]]))</f>
        <v>17</v>
      </c>
      <c r="P1630" t="str">
        <f>LEFT(istat[[#This Row],[Variabile]],istat[[#This Row],[unique_id_variable_text_num_char]])</f>
        <v>salari e stipendi</v>
      </c>
      <c r="Q1630" t="str">
        <f>istat[[#This Row],[unique_id_ateco_text]]&amp;": "&amp;istat[[#This Row],[unique_id_variable_text]]</f>
        <v>303 fabbricazione di aeromobili, di veicoli spaziali e dei relativi dispositivi: salari e stipendi</v>
      </c>
    </row>
    <row r="1631" spans="1:17" x14ac:dyDescent="0.35">
      <c r="A1631" s="1" t="s">
        <v>11</v>
      </c>
      <c r="B1631" s="1" t="s">
        <v>12</v>
      </c>
      <c r="C1631" s="1" t="s">
        <v>87</v>
      </c>
      <c r="D1631" s="1" t="s">
        <v>88</v>
      </c>
      <c r="E1631" s="1" t="s">
        <v>322</v>
      </c>
      <c r="F1631" s="1" t="s">
        <v>323</v>
      </c>
      <c r="G1631">
        <v>2020</v>
      </c>
      <c r="H1631">
        <v>2020</v>
      </c>
      <c r="I1631">
        <v>203334</v>
      </c>
      <c r="L1631">
        <f>IF(ISNUMBER(SEARCH("migliaia",istat[[#This Row],[Variabile]])),istat[[#This Row],[Value]]*1000,istat[[#This Row],[Value]])</f>
        <v>203334000</v>
      </c>
      <c r="M1631" t="b" cm="1">
        <f t="array" ref="M1631">_xlfn.IFS(istat[[#This Row],[Flag Codes]]="c",FALSE,istat[[#This Row],[Ateco 2007]]="TOTALE",FALSE,TRUE,TRUE)</f>
        <v>1</v>
      </c>
      <c r="N1631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1">
        <f>IFERROR(FIND("(",istat[[#This Row],[Variabile]])-2,LEN(istat[[#This Row],[Variabile]]))</f>
        <v>36</v>
      </c>
      <c r="P1631" t="str">
        <f>LEFT(istat[[#This Row],[Variabile]],istat[[#This Row],[unique_id_variable_text_num_char]])</f>
        <v>investimenti lordi in beni materiali</v>
      </c>
      <c r="Q1631" t="str">
        <f>istat[[#This Row],[unique_id_ateco_text]]&amp;": "&amp;istat[[#This Row],[unique_id_variable_text]]</f>
        <v>303 fabbricazione di aeromobili, di veicoli spaziali e dei relativi dispositivi: investimenti lordi in beni materiali</v>
      </c>
    </row>
    <row r="1632" spans="1:17" x14ac:dyDescent="0.35">
      <c r="A1632" s="1" t="s">
        <v>11</v>
      </c>
      <c r="B1632" s="1" t="s">
        <v>12</v>
      </c>
      <c r="C1632" s="1" t="s">
        <v>91</v>
      </c>
      <c r="D1632" s="1" t="s">
        <v>92</v>
      </c>
      <c r="E1632" s="1" t="s">
        <v>322</v>
      </c>
      <c r="F1632" s="1" t="s">
        <v>323</v>
      </c>
      <c r="G1632">
        <v>2020</v>
      </c>
      <c r="H1632">
        <v>2020</v>
      </c>
      <c r="I1632">
        <v>47974</v>
      </c>
      <c r="L1632">
        <f>IF(ISNUMBER(SEARCH("migliaia",istat[[#This Row],[Variabile]])),istat[[#This Row],[Value]]*1000,istat[[#This Row],[Value]])</f>
        <v>47974</v>
      </c>
      <c r="M1632" t="b" cm="1">
        <f t="array" ref="M1632">_xlfn.IFS(istat[[#This Row],[Flag Codes]]="c",FALSE,istat[[#This Row],[Ateco 2007]]="TOTALE",FALSE,TRUE,TRUE)</f>
        <v>1</v>
      </c>
      <c r="N1632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2">
        <f>IFERROR(FIND("(",istat[[#This Row],[Variabile]])-2,LEN(istat[[#This Row],[Variabile]]))</f>
        <v>8</v>
      </c>
      <c r="P1632" t="str">
        <f>LEFT(istat[[#This Row],[Variabile]],istat[[#This Row],[unique_id_variable_text_num_char]])</f>
        <v>occupati</v>
      </c>
      <c r="Q1632" t="str">
        <f>istat[[#This Row],[unique_id_ateco_text]]&amp;": "&amp;istat[[#This Row],[unique_id_variable_text]]</f>
        <v>303 fabbricazione di aeromobili, di veicoli spaziali e dei relativi dispositivi: occupati</v>
      </c>
    </row>
    <row r="1633" spans="1:17" x14ac:dyDescent="0.35">
      <c r="A1633" s="1" t="s">
        <v>11</v>
      </c>
      <c r="B1633" s="1" t="s">
        <v>12</v>
      </c>
      <c r="C1633" s="1" t="s">
        <v>95</v>
      </c>
      <c r="D1633" s="1" t="s">
        <v>96</v>
      </c>
      <c r="E1633" s="1" t="s">
        <v>322</v>
      </c>
      <c r="F1633" s="1" t="s">
        <v>323</v>
      </c>
      <c r="G1633">
        <v>2020</v>
      </c>
      <c r="H1633">
        <v>2020</v>
      </c>
      <c r="I1633">
        <v>47886</v>
      </c>
      <c r="L1633">
        <f>IF(ISNUMBER(SEARCH("migliaia",istat[[#This Row],[Variabile]])),istat[[#This Row],[Value]]*1000,istat[[#This Row],[Value]])</f>
        <v>47886</v>
      </c>
      <c r="M1633" t="b" cm="1">
        <f t="array" ref="M1633">_xlfn.IFS(istat[[#This Row],[Flag Codes]]="c",FALSE,istat[[#This Row],[Ateco 2007]]="TOTALE",FALSE,TRUE,TRUE)</f>
        <v>1</v>
      </c>
      <c r="N1633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3">
        <f>IFERROR(FIND("(",istat[[#This Row],[Variabile]])-2,LEN(istat[[#This Row],[Variabile]]))</f>
        <v>21</v>
      </c>
      <c r="P1633" t="str">
        <f>LEFT(istat[[#This Row],[Variabile]],istat[[#This Row],[unique_id_variable_text_num_char]])</f>
        <v>lavoratori dipendenti</v>
      </c>
      <c r="Q1633" t="str">
        <f>istat[[#This Row],[unique_id_ateco_text]]&amp;": "&amp;istat[[#This Row],[unique_id_variable_text]]</f>
        <v>303 fabbricazione di aeromobili, di veicoli spaziali e dei relativi dispositivi: lavoratori dipendenti</v>
      </c>
    </row>
    <row r="1634" spans="1:17" x14ac:dyDescent="0.35">
      <c r="A1634" s="1" t="s">
        <v>11</v>
      </c>
      <c r="B1634" s="1" t="s">
        <v>12</v>
      </c>
      <c r="C1634" s="1" t="s">
        <v>101</v>
      </c>
      <c r="D1634" s="1" t="s">
        <v>102</v>
      </c>
      <c r="E1634" s="1" t="s">
        <v>322</v>
      </c>
      <c r="F1634" s="1" t="s">
        <v>323</v>
      </c>
      <c r="G1634">
        <v>2020</v>
      </c>
      <c r="H1634">
        <v>2020</v>
      </c>
      <c r="I1634">
        <v>68548</v>
      </c>
      <c r="L1634">
        <f>IF(ISNUMBER(SEARCH("migliaia",istat[[#This Row],[Variabile]])),istat[[#This Row],[Value]]*1000,istat[[#This Row],[Value]])</f>
        <v>68548000</v>
      </c>
      <c r="M1634" t="b" cm="1">
        <f t="array" ref="M1634">_xlfn.IFS(istat[[#This Row],[Flag Codes]]="c",FALSE,istat[[#This Row],[Ateco 2007]]="TOTALE",FALSE,TRUE,TRUE)</f>
        <v>1</v>
      </c>
      <c r="N1634" t="str">
        <f>istat[[#This Row],[ATECO_2007]]&amp;" "&amp;LEFT(istat[[#This Row],[Ateco 2007]],IFERROR(FIND("(",istat[[#This Row],[Ateco 2007]])-2,LEN(istat[[#This Row],[Ateco 2007]])))</f>
        <v>303 fabbricazione di aeromobili, di veicoli spaziali e dei relativi dispositivi</v>
      </c>
      <c r="O1634">
        <f>IFERROR(FIND("(",istat[[#This Row],[Variabile]])-2,LEN(istat[[#This Row],[Variabile]]))</f>
        <v>27</v>
      </c>
      <c r="P1634" t="str">
        <f>LEFT(istat[[#This Row],[Variabile]],istat[[#This Row],[unique_id_variable_text_num_char]])</f>
        <v>ore lavorate dai dipendenti</v>
      </c>
      <c r="Q1634" t="str">
        <f>istat[[#This Row],[unique_id_ateco_text]]&amp;": "&amp;istat[[#This Row],[unique_id_variable_text]]</f>
        <v>303 fabbricazione di aeromobili, di veicoli spaziali e dei relativi dispositivi: ore lavorate dai dipendenti</v>
      </c>
    </row>
    <row r="1635" spans="1:17" x14ac:dyDescent="0.35">
      <c r="A1635" s="1" t="s">
        <v>11</v>
      </c>
      <c r="B1635" s="1" t="s">
        <v>12</v>
      </c>
      <c r="C1635" s="1" t="s">
        <v>91</v>
      </c>
      <c r="D1635" s="1" t="s">
        <v>92</v>
      </c>
      <c r="E1635" s="1" t="s">
        <v>256</v>
      </c>
      <c r="F1635" s="1" t="s">
        <v>257</v>
      </c>
      <c r="G1635">
        <v>2020</v>
      </c>
      <c r="H1635">
        <v>2020</v>
      </c>
      <c r="I1635">
        <v>42227</v>
      </c>
      <c r="L1635">
        <f>IF(ISNUMBER(SEARCH("migliaia",istat[[#This Row],[Variabile]])),istat[[#This Row],[Value]]*1000,istat[[#This Row],[Value]])</f>
        <v>42227</v>
      </c>
      <c r="M1635" t="b" cm="1">
        <f t="array" ref="M1635">_xlfn.IFS(istat[[#This Row],[Flag Codes]]="c",FALSE,istat[[#This Row],[Ateco 2007]]="TOTALE",FALSE,TRUE,TRUE)</f>
        <v>1</v>
      </c>
      <c r="N1635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5">
        <f>IFERROR(FIND("(",istat[[#This Row],[Variabile]])-2,LEN(istat[[#This Row],[Variabile]]))</f>
        <v>8</v>
      </c>
      <c r="P1635" t="str">
        <f>LEFT(istat[[#This Row],[Variabile]],istat[[#This Row],[unique_id_variable_text_num_char]])</f>
        <v>occupati</v>
      </c>
      <c r="Q1635" t="str">
        <f>istat[[#This Row],[unique_id_ateco_text]]&amp;": "&amp;istat[[#This Row],[unique_id_variable_text]]</f>
        <v>332 installazione di macchine ed apparecchiature industriali: occupati</v>
      </c>
    </row>
    <row r="1636" spans="1:17" x14ac:dyDescent="0.35">
      <c r="A1636" s="1" t="s">
        <v>11</v>
      </c>
      <c r="B1636" s="1" t="s">
        <v>12</v>
      </c>
      <c r="C1636" s="1" t="s">
        <v>101</v>
      </c>
      <c r="D1636" s="1" t="s">
        <v>102</v>
      </c>
      <c r="E1636" s="1" t="s">
        <v>256</v>
      </c>
      <c r="F1636" s="1" t="s">
        <v>257</v>
      </c>
      <c r="G1636">
        <v>2020</v>
      </c>
      <c r="H1636">
        <v>2020</v>
      </c>
      <c r="I1636">
        <v>57941</v>
      </c>
      <c r="L1636">
        <f>IF(ISNUMBER(SEARCH("migliaia",istat[[#This Row],[Variabile]])),istat[[#This Row],[Value]]*1000,istat[[#This Row],[Value]])</f>
        <v>57941000</v>
      </c>
      <c r="M1636" t="b" cm="1">
        <f t="array" ref="M1636">_xlfn.IFS(istat[[#This Row],[Flag Codes]]="c",FALSE,istat[[#This Row],[Ateco 2007]]="TOTALE",FALSE,TRUE,TRUE)</f>
        <v>1</v>
      </c>
      <c r="N1636" t="str">
        <f>istat[[#This Row],[ATECO_2007]]&amp;" "&amp;LEFT(istat[[#This Row],[Ateco 2007]],IFERROR(FIND("(",istat[[#This Row],[Ateco 2007]])-2,LEN(istat[[#This Row],[Ateco 2007]])))</f>
        <v>332 installazione di macchine ed apparecchiature industriali</v>
      </c>
      <c r="O1636">
        <f>IFERROR(FIND("(",istat[[#This Row],[Variabile]])-2,LEN(istat[[#This Row],[Variabile]]))</f>
        <v>27</v>
      </c>
      <c r="P1636" t="str">
        <f>LEFT(istat[[#This Row],[Variabile]],istat[[#This Row],[unique_id_variable_text_num_char]])</f>
        <v>ore lavorate dai dipendenti</v>
      </c>
      <c r="Q1636" t="str">
        <f>istat[[#This Row],[unique_id_ateco_text]]&amp;": "&amp;istat[[#This Row],[unique_id_variable_text]]</f>
        <v>332 installazione di macchine ed apparecchiature industriali: ore lavorate dai dipendenti</v>
      </c>
    </row>
    <row r="1637" spans="1:17" x14ac:dyDescent="0.35">
      <c r="A1637" s="1" t="s">
        <v>11</v>
      </c>
      <c r="B1637" s="1" t="s">
        <v>12</v>
      </c>
      <c r="C1637" s="1" t="s">
        <v>13</v>
      </c>
      <c r="D1637" s="1" t="s">
        <v>14</v>
      </c>
      <c r="E1637" s="1" t="s">
        <v>324</v>
      </c>
      <c r="F1637" s="1" t="s">
        <v>325</v>
      </c>
      <c r="G1637">
        <v>2020</v>
      </c>
      <c r="H1637">
        <v>2020</v>
      </c>
      <c r="I1637">
        <v>12021</v>
      </c>
      <c r="L1637">
        <f>IF(ISNUMBER(SEARCH("migliaia",istat[[#This Row],[Variabile]])),istat[[#This Row],[Value]]*1000,istat[[#This Row],[Value]])</f>
        <v>12021</v>
      </c>
      <c r="M1637" t="b" cm="1">
        <f t="array" ref="M1637">_xlfn.IFS(istat[[#This Row],[Flag Codes]]="c",FALSE,istat[[#This Row],[Ateco 2007]]="TOTALE",FALSE,TRUE,TRUE)</f>
        <v>1</v>
      </c>
      <c r="N163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7">
        <f>IFERROR(FIND("(",istat[[#This Row],[Variabile]])-2,LEN(istat[[#This Row],[Variabile]]))</f>
        <v>7</v>
      </c>
      <c r="P1637" t="str">
        <f>LEFT(istat[[#This Row],[Variabile]],istat[[#This Row],[unique_id_variable_text_num_char]])</f>
        <v>imprese</v>
      </c>
      <c r="Q1637" t="str">
        <f>istat[[#This Row],[unique_id_ateco_text]]&amp;": "&amp;istat[[#This Row],[unique_id_variable_text]]</f>
        <v>474 commercio al dettaglio di apparecchiature informatiche e per le telecomunicazioni: imprese</v>
      </c>
    </row>
    <row r="1638" spans="1:17" x14ac:dyDescent="0.35">
      <c r="A1638" s="1" t="s">
        <v>11</v>
      </c>
      <c r="B1638" s="1" t="s">
        <v>12</v>
      </c>
      <c r="C1638" s="1" t="s">
        <v>69</v>
      </c>
      <c r="D1638" s="1" t="s">
        <v>70</v>
      </c>
      <c r="E1638" s="1" t="s">
        <v>324</v>
      </c>
      <c r="F1638" s="1" t="s">
        <v>325</v>
      </c>
      <c r="G1638">
        <v>2020</v>
      </c>
      <c r="H1638">
        <v>2020</v>
      </c>
      <c r="I1638">
        <v>4446713</v>
      </c>
      <c r="L1638">
        <f>IF(ISNUMBER(SEARCH("migliaia",istat[[#This Row],[Variabile]])),istat[[#This Row],[Value]]*1000,istat[[#This Row],[Value]])</f>
        <v>4446713000</v>
      </c>
      <c r="M1638" t="b" cm="1">
        <f t="array" ref="M1638">_xlfn.IFS(istat[[#This Row],[Flag Codes]]="c",FALSE,istat[[#This Row],[Ateco 2007]]="TOTALE",FALSE,TRUE,TRUE)</f>
        <v>1</v>
      </c>
      <c r="N163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8">
        <f>IFERROR(FIND("(",istat[[#This Row],[Variabile]])-2,LEN(istat[[#This Row],[Variabile]]))</f>
        <v>9</v>
      </c>
      <c r="P1638" t="str">
        <f>LEFT(istat[[#This Row],[Variabile]],istat[[#This Row],[unique_id_variable_text_num_char]])</f>
        <v>fatturato</v>
      </c>
      <c r="Q1638" t="str">
        <f>istat[[#This Row],[unique_id_ateco_text]]&amp;": "&amp;istat[[#This Row],[unique_id_variable_text]]</f>
        <v>474 commercio al dettaglio di apparecchiature informatiche e per le telecomunicazioni: fatturato</v>
      </c>
    </row>
    <row r="1639" spans="1:17" x14ac:dyDescent="0.35">
      <c r="A1639" s="1" t="s">
        <v>11</v>
      </c>
      <c r="B1639" s="1" t="s">
        <v>12</v>
      </c>
      <c r="C1639" s="1" t="s">
        <v>71</v>
      </c>
      <c r="D1639" s="1" t="s">
        <v>72</v>
      </c>
      <c r="E1639" s="1" t="s">
        <v>324</v>
      </c>
      <c r="F1639" s="1" t="s">
        <v>325</v>
      </c>
      <c r="G1639">
        <v>2020</v>
      </c>
      <c r="H1639">
        <v>2020</v>
      </c>
      <c r="I1639">
        <v>1376858</v>
      </c>
      <c r="L1639">
        <f>IF(ISNUMBER(SEARCH("migliaia",istat[[#This Row],[Variabile]])),istat[[#This Row],[Value]]*1000,istat[[#This Row],[Value]])</f>
        <v>1376858000</v>
      </c>
      <c r="M1639" t="b" cm="1">
        <f t="array" ref="M1639">_xlfn.IFS(istat[[#This Row],[Flag Codes]]="c",FALSE,istat[[#This Row],[Ateco 2007]]="TOTALE",FALSE,TRUE,TRUE)</f>
        <v>1</v>
      </c>
      <c r="N1639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39">
        <f>IFERROR(FIND("(",istat[[#This Row],[Variabile]])-2,LEN(istat[[#This Row],[Variabile]]))</f>
        <v>23</v>
      </c>
      <c r="P1639" t="str">
        <f>LEFT(istat[[#This Row],[Variabile]],istat[[#This Row],[unique_id_variable_text_num_char]])</f>
        <v>valore della produzione</v>
      </c>
      <c r="Q1639" t="str">
        <f>istat[[#This Row],[unique_id_ateco_text]]&amp;": "&amp;istat[[#This Row],[unique_id_variable_text]]</f>
        <v>474 commercio al dettaglio di apparecchiature informatiche e per le telecomunicazioni: valore della produzione</v>
      </c>
    </row>
    <row r="1640" spans="1:17" x14ac:dyDescent="0.35">
      <c r="A1640" s="1" t="s">
        <v>11</v>
      </c>
      <c r="B1640" s="1" t="s">
        <v>12</v>
      </c>
      <c r="C1640" s="1" t="s">
        <v>73</v>
      </c>
      <c r="D1640" s="1" t="s">
        <v>74</v>
      </c>
      <c r="E1640" s="1" t="s">
        <v>324</v>
      </c>
      <c r="F1640" s="1" t="s">
        <v>325</v>
      </c>
      <c r="G1640">
        <v>2020</v>
      </c>
      <c r="H1640">
        <v>2020</v>
      </c>
      <c r="I1640">
        <v>756107</v>
      </c>
      <c r="L1640">
        <f>IF(ISNUMBER(SEARCH("migliaia",istat[[#This Row],[Variabile]])),istat[[#This Row],[Value]]*1000,istat[[#This Row],[Value]])</f>
        <v>756107000</v>
      </c>
      <c r="M1640" t="b" cm="1">
        <f t="array" ref="M1640">_xlfn.IFS(istat[[#This Row],[Flag Codes]]="c",FALSE,istat[[#This Row],[Ateco 2007]]="TOTALE",FALSE,TRUE,TRUE)</f>
        <v>1</v>
      </c>
      <c r="N1640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0">
        <f>IFERROR(FIND("(",istat[[#This Row],[Variabile]])-2,LEN(istat[[#This Row],[Variabile]]))</f>
        <v>36</v>
      </c>
      <c r="P1640" t="str">
        <f>LEFT(istat[[#This Row],[Variabile]],istat[[#This Row],[unique_id_variable_text_num_char]])</f>
        <v>valore aggiunto al costo dei fattori</v>
      </c>
      <c r="Q1640" t="str">
        <f>istat[[#This Row],[unique_id_ateco_text]]&amp;": "&amp;istat[[#This Row],[unique_id_variable_text]]</f>
        <v>474 commercio al dettaglio di apparecchiature informatiche e per le telecomunicazioni: valore aggiunto al costo dei fattori</v>
      </c>
    </row>
    <row r="1641" spans="1:17" x14ac:dyDescent="0.35">
      <c r="A1641" s="1" t="s">
        <v>11</v>
      </c>
      <c r="B1641" s="1" t="s">
        <v>12</v>
      </c>
      <c r="C1641" s="1" t="s">
        <v>77</v>
      </c>
      <c r="D1641" s="1" t="s">
        <v>78</v>
      </c>
      <c r="E1641" s="1" t="s">
        <v>324</v>
      </c>
      <c r="F1641" s="1" t="s">
        <v>325</v>
      </c>
      <c r="G1641">
        <v>2020</v>
      </c>
      <c r="H1641">
        <v>2020</v>
      </c>
      <c r="I1641">
        <v>309098</v>
      </c>
      <c r="L1641">
        <f>IF(ISNUMBER(SEARCH("migliaia",istat[[#This Row],[Variabile]])),istat[[#This Row],[Value]]*1000,istat[[#This Row],[Value]])</f>
        <v>309098000</v>
      </c>
      <c r="M1641" t="b" cm="1">
        <f t="array" ref="M1641">_xlfn.IFS(istat[[#This Row],[Flag Codes]]="c",FALSE,istat[[#This Row],[Ateco 2007]]="TOTALE",FALSE,TRUE,TRUE)</f>
        <v>1</v>
      </c>
      <c r="N1641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1">
        <f>IFERROR(FIND("(",istat[[#This Row],[Variabile]])-2,LEN(istat[[#This Row],[Variabile]]))</f>
        <v>23</v>
      </c>
      <c r="P1641" t="str">
        <f>LEFT(istat[[#This Row],[Variabile]],istat[[#This Row],[unique_id_variable_text_num_char]])</f>
        <v>margine operativo lordo</v>
      </c>
      <c r="Q1641" t="str">
        <f>istat[[#This Row],[unique_id_ateco_text]]&amp;": "&amp;istat[[#This Row],[unique_id_variable_text]]</f>
        <v>474 commercio al dettaglio di apparecchiature informatiche e per le telecomunicazioni: margine operativo lordo</v>
      </c>
    </row>
    <row r="1642" spans="1:17" x14ac:dyDescent="0.35">
      <c r="A1642" s="1" t="s">
        <v>11</v>
      </c>
      <c r="B1642" s="1" t="s">
        <v>12</v>
      </c>
      <c r="C1642" s="1" t="s">
        <v>79</v>
      </c>
      <c r="D1642" s="1" t="s">
        <v>80</v>
      </c>
      <c r="E1642" s="1" t="s">
        <v>324</v>
      </c>
      <c r="F1642" s="1" t="s">
        <v>325</v>
      </c>
      <c r="G1642">
        <v>2020</v>
      </c>
      <c r="H1642">
        <v>2020</v>
      </c>
      <c r="I1642">
        <v>3712396</v>
      </c>
      <c r="L1642">
        <f>IF(ISNUMBER(SEARCH("migliaia",istat[[#This Row],[Variabile]])),istat[[#This Row],[Value]]*1000,istat[[#This Row],[Value]])</f>
        <v>3712396000</v>
      </c>
      <c r="M1642" t="b" cm="1">
        <f t="array" ref="M1642">_xlfn.IFS(istat[[#This Row],[Flag Codes]]="c",FALSE,istat[[#This Row],[Ateco 2007]]="TOTALE",FALSE,TRUE,TRUE)</f>
        <v>1</v>
      </c>
      <c r="N1642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2">
        <f>IFERROR(FIND("(",istat[[#This Row],[Variabile]])-2,LEN(istat[[#This Row],[Variabile]]))</f>
        <v>26</v>
      </c>
      <c r="P1642" t="str">
        <f>LEFT(istat[[#This Row],[Variabile]],istat[[#This Row],[unique_id_variable_text_num_char]])</f>
        <v>acquisto di beni e servizi</v>
      </c>
      <c r="Q1642" t="str">
        <f>istat[[#This Row],[unique_id_ateco_text]]&amp;": "&amp;istat[[#This Row],[unique_id_variable_text]]</f>
        <v>474 commercio al dettaglio di apparecchiature informatiche e per le telecomunicazioni: acquisto di beni e servizi</v>
      </c>
    </row>
    <row r="1643" spans="1:17" x14ac:dyDescent="0.35">
      <c r="A1643" s="1" t="s">
        <v>11</v>
      </c>
      <c r="B1643" s="1" t="s">
        <v>12</v>
      </c>
      <c r="C1643" s="1" t="s">
        <v>81</v>
      </c>
      <c r="D1643" s="1" t="s">
        <v>82</v>
      </c>
      <c r="E1643" s="1" t="s">
        <v>324</v>
      </c>
      <c r="F1643" s="1" t="s">
        <v>325</v>
      </c>
      <c r="G1643">
        <v>2020</v>
      </c>
      <c r="H1643">
        <v>2020</v>
      </c>
      <c r="I1643">
        <v>447011</v>
      </c>
      <c r="L1643">
        <f>IF(ISNUMBER(SEARCH("migliaia",istat[[#This Row],[Variabile]])),istat[[#This Row],[Value]]*1000,istat[[#This Row],[Value]])</f>
        <v>447011000</v>
      </c>
      <c r="M1643" t="b" cm="1">
        <f t="array" ref="M1643">_xlfn.IFS(istat[[#This Row],[Flag Codes]]="c",FALSE,istat[[#This Row],[Ateco 2007]]="TOTALE",FALSE,TRUE,TRUE)</f>
        <v>1</v>
      </c>
      <c r="N1643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3">
        <f>IFERROR(FIND("(",istat[[#This Row],[Variabile]])-2,LEN(istat[[#This Row],[Variabile]]))</f>
        <v>19</v>
      </c>
      <c r="P1643" t="str">
        <f>LEFT(istat[[#This Row],[Variabile]],istat[[#This Row],[unique_id_variable_text_num_char]])</f>
        <v>costi del personale</v>
      </c>
      <c r="Q1643" t="str">
        <f>istat[[#This Row],[unique_id_ateco_text]]&amp;": "&amp;istat[[#This Row],[unique_id_variable_text]]</f>
        <v>474 commercio al dettaglio di apparecchiature informatiche e per le telecomunicazioni: costi del personale</v>
      </c>
    </row>
    <row r="1644" spans="1:17" x14ac:dyDescent="0.35">
      <c r="A1644" s="1" t="s">
        <v>11</v>
      </c>
      <c r="B1644" s="1" t="s">
        <v>12</v>
      </c>
      <c r="C1644" s="1" t="s">
        <v>85</v>
      </c>
      <c r="D1644" s="1" t="s">
        <v>86</v>
      </c>
      <c r="E1644" s="1" t="s">
        <v>324</v>
      </c>
      <c r="F1644" s="1" t="s">
        <v>325</v>
      </c>
      <c r="G1644">
        <v>2020</v>
      </c>
      <c r="H1644">
        <v>2020</v>
      </c>
      <c r="I1644">
        <v>331159</v>
      </c>
      <c r="L1644">
        <f>IF(ISNUMBER(SEARCH("migliaia",istat[[#This Row],[Variabile]])),istat[[#This Row],[Value]]*1000,istat[[#This Row],[Value]])</f>
        <v>331159000</v>
      </c>
      <c r="M1644" t="b" cm="1">
        <f t="array" ref="M1644">_xlfn.IFS(istat[[#This Row],[Flag Codes]]="c",FALSE,istat[[#This Row],[Ateco 2007]]="TOTALE",FALSE,TRUE,TRUE)</f>
        <v>1</v>
      </c>
      <c r="N1644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4">
        <f>IFERROR(FIND("(",istat[[#This Row],[Variabile]])-2,LEN(istat[[#This Row],[Variabile]]))</f>
        <v>17</v>
      </c>
      <c r="P1644" t="str">
        <f>LEFT(istat[[#This Row],[Variabile]],istat[[#This Row],[unique_id_variable_text_num_char]])</f>
        <v>salari e stipendi</v>
      </c>
      <c r="Q1644" t="str">
        <f>istat[[#This Row],[unique_id_ateco_text]]&amp;": "&amp;istat[[#This Row],[unique_id_variable_text]]</f>
        <v>474 commercio al dettaglio di apparecchiature informatiche e per le telecomunicazioni: salari e stipendi</v>
      </c>
    </row>
    <row r="1645" spans="1:17" x14ac:dyDescent="0.35">
      <c r="A1645" s="1" t="s">
        <v>11</v>
      </c>
      <c r="B1645" s="1" t="s">
        <v>12</v>
      </c>
      <c r="C1645" s="1" t="s">
        <v>87</v>
      </c>
      <c r="D1645" s="1" t="s">
        <v>88</v>
      </c>
      <c r="E1645" s="1" t="s">
        <v>324</v>
      </c>
      <c r="F1645" s="1" t="s">
        <v>325</v>
      </c>
      <c r="G1645">
        <v>2020</v>
      </c>
      <c r="H1645">
        <v>2020</v>
      </c>
      <c r="I1645">
        <v>17267</v>
      </c>
      <c r="L1645">
        <f>IF(ISNUMBER(SEARCH("migliaia",istat[[#This Row],[Variabile]])),istat[[#This Row],[Value]]*1000,istat[[#This Row],[Value]])</f>
        <v>17267000</v>
      </c>
      <c r="M1645" t="b" cm="1">
        <f t="array" ref="M1645">_xlfn.IFS(istat[[#This Row],[Flag Codes]]="c",FALSE,istat[[#This Row],[Ateco 2007]]="TOTALE",FALSE,TRUE,TRUE)</f>
        <v>1</v>
      </c>
      <c r="N1645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5">
        <f>IFERROR(FIND("(",istat[[#This Row],[Variabile]])-2,LEN(istat[[#This Row],[Variabile]]))</f>
        <v>36</v>
      </c>
      <c r="P1645" t="str">
        <f>LEFT(istat[[#This Row],[Variabile]],istat[[#This Row],[unique_id_variable_text_num_char]])</f>
        <v>investimenti lordi in beni materiali</v>
      </c>
      <c r="Q1645" t="str">
        <f>istat[[#This Row],[unique_id_ateco_text]]&amp;": "&amp;istat[[#This Row],[unique_id_variable_text]]</f>
        <v>474 commercio al dettaglio di apparecchiature informatiche e per le telecomunicazioni: investimenti lordi in beni materiali</v>
      </c>
    </row>
    <row r="1646" spans="1:17" x14ac:dyDescent="0.35">
      <c r="A1646" s="1" t="s">
        <v>11</v>
      </c>
      <c r="B1646" s="1" t="s">
        <v>12</v>
      </c>
      <c r="C1646" s="1" t="s">
        <v>91</v>
      </c>
      <c r="D1646" s="1" t="s">
        <v>92</v>
      </c>
      <c r="E1646" s="1" t="s">
        <v>324</v>
      </c>
      <c r="F1646" s="1" t="s">
        <v>325</v>
      </c>
      <c r="G1646">
        <v>2020</v>
      </c>
      <c r="H1646">
        <v>2020</v>
      </c>
      <c r="I1646">
        <v>31135</v>
      </c>
      <c r="L1646">
        <f>IF(ISNUMBER(SEARCH("migliaia",istat[[#This Row],[Variabile]])),istat[[#This Row],[Value]]*1000,istat[[#This Row],[Value]])</f>
        <v>31135</v>
      </c>
      <c r="M1646" t="b" cm="1">
        <f t="array" ref="M1646">_xlfn.IFS(istat[[#This Row],[Flag Codes]]="c",FALSE,istat[[#This Row],[Ateco 2007]]="TOTALE",FALSE,TRUE,TRUE)</f>
        <v>1</v>
      </c>
      <c r="N1646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6">
        <f>IFERROR(FIND("(",istat[[#This Row],[Variabile]])-2,LEN(istat[[#This Row],[Variabile]]))</f>
        <v>8</v>
      </c>
      <c r="P1646" t="str">
        <f>LEFT(istat[[#This Row],[Variabile]],istat[[#This Row],[unique_id_variable_text_num_char]])</f>
        <v>occupati</v>
      </c>
      <c r="Q1646" t="str">
        <f>istat[[#This Row],[unique_id_ateco_text]]&amp;": "&amp;istat[[#This Row],[unique_id_variable_text]]</f>
        <v>474 commercio al dettaglio di apparecchiature informatiche e per le telecomunicazioni: occupati</v>
      </c>
    </row>
    <row r="1647" spans="1:17" x14ac:dyDescent="0.35">
      <c r="A1647" s="1" t="s">
        <v>11</v>
      </c>
      <c r="B1647" s="1" t="s">
        <v>12</v>
      </c>
      <c r="C1647" s="1" t="s">
        <v>95</v>
      </c>
      <c r="D1647" s="1" t="s">
        <v>96</v>
      </c>
      <c r="E1647" s="1" t="s">
        <v>324</v>
      </c>
      <c r="F1647" s="1" t="s">
        <v>325</v>
      </c>
      <c r="G1647">
        <v>2020</v>
      </c>
      <c r="H1647">
        <v>2020</v>
      </c>
      <c r="I1647">
        <v>17713</v>
      </c>
      <c r="L1647">
        <f>IF(ISNUMBER(SEARCH("migliaia",istat[[#This Row],[Variabile]])),istat[[#This Row],[Value]]*1000,istat[[#This Row],[Value]])</f>
        <v>17713</v>
      </c>
      <c r="M1647" t="b" cm="1">
        <f t="array" ref="M1647">_xlfn.IFS(istat[[#This Row],[Flag Codes]]="c",FALSE,istat[[#This Row],[Ateco 2007]]="TOTALE",FALSE,TRUE,TRUE)</f>
        <v>1</v>
      </c>
      <c r="N1647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7">
        <f>IFERROR(FIND("(",istat[[#This Row],[Variabile]])-2,LEN(istat[[#This Row],[Variabile]]))</f>
        <v>21</v>
      </c>
      <c r="P1647" t="str">
        <f>LEFT(istat[[#This Row],[Variabile]],istat[[#This Row],[unique_id_variable_text_num_char]])</f>
        <v>lavoratori dipendenti</v>
      </c>
      <c r="Q1647" t="str">
        <f>istat[[#This Row],[unique_id_ateco_text]]&amp;": "&amp;istat[[#This Row],[unique_id_variable_text]]</f>
        <v>474 commercio al dettaglio di apparecchiature informatiche e per le telecomunicazioni: lavoratori dipendenti</v>
      </c>
    </row>
    <row r="1648" spans="1:17" x14ac:dyDescent="0.35">
      <c r="A1648" s="1" t="s">
        <v>11</v>
      </c>
      <c r="B1648" s="1" t="s">
        <v>12</v>
      </c>
      <c r="C1648" s="1" t="s">
        <v>101</v>
      </c>
      <c r="D1648" s="1" t="s">
        <v>102</v>
      </c>
      <c r="E1648" s="1" t="s">
        <v>324</v>
      </c>
      <c r="F1648" s="1" t="s">
        <v>325</v>
      </c>
      <c r="G1648">
        <v>2020</v>
      </c>
      <c r="H1648">
        <v>2020</v>
      </c>
      <c r="I1648">
        <v>22510</v>
      </c>
      <c r="L1648">
        <f>IF(ISNUMBER(SEARCH("migliaia",istat[[#This Row],[Variabile]])),istat[[#This Row],[Value]]*1000,istat[[#This Row],[Value]])</f>
        <v>22510000</v>
      </c>
      <c r="M1648" t="b" cm="1">
        <f t="array" ref="M1648">_xlfn.IFS(istat[[#This Row],[Flag Codes]]="c",FALSE,istat[[#This Row],[Ateco 2007]]="TOTALE",FALSE,TRUE,TRUE)</f>
        <v>1</v>
      </c>
      <c r="N1648" t="str">
        <f>istat[[#This Row],[ATECO_2007]]&amp;" "&amp;LEFT(istat[[#This Row],[Ateco 2007]],IFERROR(FIND("(",istat[[#This Row],[Ateco 2007]])-2,LEN(istat[[#This Row],[Ateco 2007]])))</f>
        <v>474 commercio al dettaglio di apparecchiature informatiche e per le telecomunicazioni</v>
      </c>
      <c r="O1648">
        <f>IFERROR(FIND("(",istat[[#This Row],[Variabile]])-2,LEN(istat[[#This Row],[Variabile]]))</f>
        <v>27</v>
      </c>
      <c r="P1648" t="str">
        <f>LEFT(istat[[#This Row],[Variabile]],istat[[#This Row],[unique_id_variable_text_num_char]])</f>
        <v>ore lavorate dai dipendenti</v>
      </c>
      <c r="Q1648" t="str">
        <f>istat[[#This Row],[unique_id_ateco_text]]&amp;": "&amp;istat[[#This Row],[unique_id_variable_text]]</f>
        <v>474 commercio al dettaglio di apparecchiature informatiche e per le telecomunicazioni: ore lavorate dai dipendenti</v>
      </c>
    </row>
    <row r="1649" spans="1:17" x14ac:dyDescent="0.35">
      <c r="A1649" s="1" t="s">
        <v>11</v>
      </c>
      <c r="B1649" s="1" t="s">
        <v>12</v>
      </c>
      <c r="C1649" s="1" t="s">
        <v>13</v>
      </c>
      <c r="D1649" s="1" t="s">
        <v>14</v>
      </c>
      <c r="E1649" s="1" t="s">
        <v>326</v>
      </c>
      <c r="F1649" s="1" t="s">
        <v>327</v>
      </c>
      <c r="G1649">
        <v>2020</v>
      </c>
      <c r="H1649">
        <v>2020</v>
      </c>
      <c r="I1649">
        <v>182969</v>
      </c>
      <c r="L1649">
        <f>IF(ISNUMBER(SEARCH("migliaia",istat[[#This Row],[Variabile]])),istat[[#This Row],[Value]]*1000,istat[[#This Row],[Value]])</f>
        <v>182969</v>
      </c>
      <c r="M1649" t="b" cm="1">
        <f t="array" ref="M1649">_xlfn.IFS(istat[[#This Row],[Flag Codes]]="c",FALSE,istat[[#This Row],[Ateco 2007]]="TOTALE",FALSE,TRUE,TRUE)</f>
        <v>1</v>
      </c>
      <c r="N1649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49">
        <f>IFERROR(FIND("(",istat[[#This Row],[Variabile]])-2,LEN(istat[[#This Row],[Variabile]]))</f>
        <v>7</v>
      </c>
      <c r="P1649" t="str">
        <f>LEFT(istat[[#This Row],[Variabile]],istat[[#This Row],[unique_id_variable_text_num_char]])</f>
        <v>imprese</v>
      </c>
      <c r="Q1649" t="str">
        <f>istat[[#This Row],[unique_id_ateco_text]]&amp;": "&amp;istat[[#This Row],[unique_id_variable_text]]</f>
        <v>477 commercio al dettaglio di altri prodotti in esercizi specializzati: imprese</v>
      </c>
    </row>
    <row r="1650" spans="1:17" x14ac:dyDescent="0.35">
      <c r="A1650" s="1" t="s">
        <v>11</v>
      </c>
      <c r="B1650" s="1" t="s">
        <v>12</v>
      </c>
      <c r="C1650" s="1" t="s">
        <v>69</v>
      </c>
      <c r="D1650" s="1" t="s">
        <v>70</v>
      </c>
      <c r="E1650" s="1" t="s">
        <v>326</v>
      </c>
      <c r="F1650" s="1" t="s">
        <v>327</v>
      </c>
      <c r="G1650">
        <v>2020</v>
      </c>
      <c r="H1650">
        <v>2020</v>
      </c>
      <c r="I1650">
        <v>74584609</v>
      </c>
      <c r="L1650">
        <f>IF(ISNUMBER(SEARCH("migliaia",istat[[#This Row],[Variabile]])),istat[[#This Row],[Value]]*1000,istat[[#This Row],[Value]])</f>
        <v>74584609000</v>
      </c>
      <c r="M1650" t="b" cm="1">
        <f t="array" ref="M1650">_xlfn.IFS(istat[[#This Row],[Flag Codes]]="c",FALSE,istat[[#This Row],[Ateco 2007]]="TOTALE",FALSE,TRUE,TRUE)</f>
        <v>1</v>
      </c>
      <c r="N165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650">
        <f>IFERROR(FIND("(",istat[[#This Row],[Variabile]])-2,LEN(istat[[#This Row],[Variabile]]))</f>
        <v>9</v>
      </c>
      <c r="P1650" t="str">
        <f>LEFT(istat[[#This Row],[Variabile]],istat[[#This Row],[unique_id_variable_text_num_char]])</f>
        <v>fatturato</v>
      </c>
      <c r="Q1650" t="str">
        <f>istat[[#This Row],[unique_id_ateco_text]]&amp;": "&amp;istat[[#This Row],[unique_id_variable_text]]</f>
        <v>477 commercio al dettaglio di altri prodotti in esercizi specializzati: fatturato</v>
      </c>
    </row>
    <row r="1651" spans="1:17" x14ac:dyDescent="0.35">
      <c r="A1651" s="1" t="s">
        <v>11</v>
      </c>
      <c r="B1651" s="1" t="s">
        <v>12</v>
      </c>
      <c r="C1651" s="1" t="s">
        <v>69</v>
      </c>
      <c r="D1651" s="1" t="s">
        <v>70</v>
      </c>
      <c r="E1651" s="1" t="s">
        <v>328</v>
      </c>
      <c r="F1651" s="1" t="s">
        <v>329</v>
      </c>
      <c r="G1651">
        <v>2020</v>
      </c>
      <c r="H1651">
        <v>2020</v>
      </c>
      <c r="I1651">
        <v>3753960</v>
      </c>
      <c r="L1651">
        <f>IF(ISNUMBER(SEARCH("migliaia",istat[[#This Row],[Variabile]])),istat[[#This Row],[Value]]*1000,istat[[#This Row],[Value]])</f>
        <v>3753960000</v>
      </c>
      <c r="M1651" t="b" cm="1">
        <f t="array" ref="M1651">_xlfn.IFS(istat[[#This Row],[Flag Codes]]="c",FALSE,istat[[#This Row],[Ateco 2007]]="TOTALE",FALSE,TRUE,TRUE)</f>
        <v>1</v>
      </c>
      <c r="N1651" t="str">
        <f>istat[[#This Row],[ATECO_2007]]&amp;" "&amp;LEFT(istat[[#This Row],[Ateco 2007]],IFERROR(FIND("(",istat[[#This Row],[Ateco 2007]])-2,LEN(istat[[#This Row],[Ateco 2007]])))</f>
        <v>478 commercio al dettaglio ambulante</v>
      </c>
      <c r="O1651">
        <f>IFERROR(FIND("(",istat[[#This Row],[Variabile]])-2,LEN(istat[[#This Row],[Variabile]]))</f>
        <v>9</v>
      </c>
      <c r="P1651" t="str">
        <f>LEFT(istat[[#This Row],[Variabile]],istat[[#This Row],[unique_id_variable_text_num_char]])</f>
        <v>fatturato</v>
      </c>
      <c r="Q1651" t="str">
        <f>istat[[#This Row],[unique_id_ateco_text]]&amp;": "&amp;istat[[#This Row],[unique_id_variable_text]]</f>
        <v>478 commercio al dettaglio ambulante: fatturato</v>
      </c>
    </row>
    <row r="1652" spans="1:17" x14ac:dyDescent="0.35">
      <c r="A1652" s="1" t="s">
        <v>11</v>
      </c>
      <c r="B1652" s="1" t="s">
        <v>12</v>
      </c>
      <c r="C1652" s="1" t="s">
        <v>71</v>
      </c>
      <c r="D1652" s="1" t="s">
        <v>72</v>
      </c>
      <c r="E1652" s="1" t="s">
        <v>328</v>
      </c>
      <c r="F1652" s="1" t="s">
        <v>329</v>
      </c>
      <c r="G1652">
        <v>2020</v>
      </c>
      <c r="H1652">
        <v>2020</v>
      </c>
      <c r="I1652">
        <v>1422521</v>
      </c>
      <c r="L1652">
        <f>IF(ISNUMBER(SEARCH("migliaia",istat[[#This Row],[Variabile]])),istat[[#This Row],[Value]]*1000,istat[[#This Row],[Value]])</f>
        <v>1422521000</v>
      </c>
      <c r="M1652" t="b" cm="1">
        <f t="array" ref="M1652">_xlfn.IFS(istat[[#This Row],[Flag Codes]]="c",FALSE,istat[[#This Row],[Ateco 2007]]="TOTALE",FALSE,TRUE,TRUE)</f>
        <v>1</v>
      </c>
      <c r="N1652" t="str">
        <f>istat[[#This Row],[ATECO_2007]]&amp;" "&amp;LEFT(istat[[#This Row],[Ateco 2007]],IFERROR(FIND("(",istat[[#This Row],[Ateco 2007]])-2,LEN(istat[[#This Row],[Ateco 2007]])))</f>
        <v>478 commercio al dettaglio ambulante</v>
      </c>
      <c r="O1652">
        <f>IFERROR(FIND("(",istat[[#This Row],[Variabile]])-2,LEN(istat[[#This Row],[Variabile]]))</f>
        <v>23</v>
      </c>
      <c r="P1652" t="str">
        <f>LEFT(istat[[#This Row],[Variabile]],istat[[#This Row],[unique_id_variable_text_num_char]])</f>
        <v>valore della produzione</v>
      </c>
      <c r="Q1652" t="str">
        <f>istat[[#This Row],[unique_id_ateco_text]]&amp;": "&amp;istat[[#This Row],[unique_id_variable_text]]</f>
        <v>478 commercio al dettaglio ambulante: valore della produzione</v>
      </c>
    </row>
    <row r="1653" spans="1:17" x14ac:dyDescent="0.35">
      <c r="A1653" s="1" t="s">
        <v>11</v>
      </c>
      <c r="B1653" s="1" t="s">
        <v>12</v>
      </c>
      <c r="C1653" s="1" t="s">
        <v>73</v>
      </c>
      <c r="D1653" s="1" t="s">
        <v>74</v>
      </c>
      <c r="E1653" s="1" t="s">
        <v>328</v>
      </c>
      <c r="F1653" s="1" t="s">
        <v>329</v>
      </c>
      <c r="G1653">
        <v>2020</v>
      </c>
      <c r="H1653">
        <v>2020</v>
      </c>
      <c r="I1653">
        <v>850912</v>
      </c>
      <c r="L1653">
        <f>IF(ISNUMBER(SEARCH("migliaia",istat[[#This Row],[Variabile]])),istat[[#This Row],[Value]]*1000,istat[[#This Row],[Value]])</f>
        <v>850912000</v>
      </c>
      <c r="M1653" t="b" cm="1">
        <f t="array" ref="M1653">_xlfn.IFS(istat[[#This Row],[Flag Codes]]="c",FALSE,istat[[#This Row],[Ateco 2007]]="TOTALE",FALSE,TRUE,TRUE)</f>
        <v>1</v>
      </c>
      <c r="N1653" t="str">
        <f>istat[[#This Row],[ATECO_2007]]&amp;" "&amp;LEFT(istat[[#This Row],[Ateco 2007]],IFERROR(FIND("(",istat[[#This Row],[Ateco 2007]])-2,LEN(istat[[#This Row],[Ateco 2007]])))</f>
        <v>478 commercio al dettaglio ambulante</v>
      </c>
      <c r="O1653">
        <f>IFERROR(FIND("(",istat[[#This Row],[Variabile]])-2,LEN(istat[[#This Row],[Variabile]]))</f>
        <v>36</v>
      </c>
      <c r="P1653" t="str">
        <f>LEFT(istat[[#This Row],[Variabile]],istat[[#This Row],[unique_id_variable_text_num_char]])</f>
        <v>valore aggiunto al costo dei fattori</v>
      </c>
      <c r="Q1653" t="str">
        <f>istat[[#This Row],[unique_id_ateco_text]]&amp;": "&amp;istat[[#This Row],[unique_id_variable_text]]</f>
        <v>478 commercio al dettaglio ambulante: valore aggiunto al costo dei fattori</v>
      </c>
    </row>
    <row r="1654" spans="1:17" x14ac:dyDescent="0.35">
      <c r="A1654" s="1" t="s">
        <v>11</v>
      </c>
      <c r="B1654" s="1" t="s">
        <v>12</v>
      </c>
      <c r="C1654" s="1" t="s">
        <v>77</v>
      </c>
      <c r="D1654" s="1" t="s">
        <v>78</v>
      </c>
      <c r="E1654" s="1" t="s">
        <v>328</v>
      </c>
      <c r="F1654" s="1" t="s">
        <v>329</v>
      </c>
      <c r="G1654">
        <v>2020</v>
      </c>
      <c r="H1654">
        <v>2020</v>
      </c>
      <c r="I1654">
        <v>677897</v>
      </c>
      <c r="L1654">
        <f>IF(ISNUMBER(SEARCH("migliaia",istat[[#This Row],[Variabile]])),istat[[#This Row],[Value]]*1000,istat[[#This Row],[Value]])</f>
        <v>677897000</v>
      </c>
      <c r="M1654" t="b" cm="1">
        <f t="array" ref="M1654">_xlfn.IFS(istat[[#This Row],[Flag Codes]]="c",FALSE,istat[[#This Row],[Ateco 2007]]="TOTALE",FALSE,TRUE,TRUE)</f>
        <v>1</v>
      </c>
      <c r="N1654" t="str">
        <f>istat[[#This Row],[ATECO_2007]]&amp;" "&amp;LEFT(istat[[#This Row],[Ateco 2007]],IFERROR(FIND("(",istat[[#This Row],[Ateco 2007]])-2,LEN(istat[[#This Row],[Ateco 2007]])))</f>
        <v>478 commercio al dettaglio ambulante</v>
      </c>
      <c r="O1654">
        <f>IFERROR(FIND("(",istat[[#This Row],[Variabile]])-2,LEN(istat[[#This Row],[Variabile]]))</f>
        <v>23</v>
      </c>
      <c r="P1654" t="str">
        <f>LEFT(istat[[#This Row],[Variabile]],istat[[#This Row],[unique_id_variable_text_num_char]])</f>
        <v>margine operativo lordo</v>
      </c>
      <c r="Q1654" t="str">
        <f>istat[[#This Row],[unique_id_ateco_text]]&amp;": "&amp;istat[[#This Row],[unique_id_variable_text]]</f>
        <v>478 commercio al dettaglio ambulante: margine operativo lordo</v>
      </c>
    </row>
    <row r="1655" spans="1:17" x14ac:dyDescent="0.35">
      <c r="A1655" s="1" t="s">
        <v>11</v>
      </c>
      <c r="B1655" s="1" t="s">
        <v>12</v>
      </c>
      <c r="C1655" s="1" t="s">
        <v>79</v>
      </c>
      <c r="D1655" s="1" t="s">
        <v>80</v>
      </c>
      <c r="E1655" s="1" t="s">
        <v>328</v>
      </c>
      <c r="F1655" s="1" t="s">
        <v>329</v>
      </c>
      <c r="G1655">
        <v>2020</v>
      </c>
      <c r="H1655">
        <v>2020</v>
      </c>
      <c r="I1655">
        <v>2866748</v>
      </c>
      <c r="L1655">
        <f>IF(ISNUMBER(SEARCH("migliaia",istat[[#This Row],[Variabile]])),istat[[#This Row],[Value]]*1000,istat[[#This Row],[Value]])</f>
        <v>2866748000</v>
      </c>
      <c r="M1655" t="b" cm="1">
        <f t="array" ref="M1655">_xlfn.IFS(istat[[#This Row],[Flag Codes]]="c",FALSE,istat[[#This Row],[Ateco 2007]]="TOTALE",FALSE,TRUE,TRUE)</f>
        <v>1</v>
      </c>
      <c r="N1655" t="str">
        <f>istat[[#This Row],[ATECO_2007]]&amp;" "&amp;LEFT(istat[[#This Row],[Ateco 2007]],IFERROR(FIND("(",istat[[#This Row],[Ateco 2007]])-2,LEN(istat[[#This Row],[Ateco 2007]])))</f>
        <v>478 commercio al dettaglio ambulante</v>
      </c>
      <c r="O1655">
        <f>IFERROR(FIND("(",istat[[#This Row],[Variabile]])-2,LEN(istat[[#This Row],[Variabile]]))</f>
        <v>26</v>
      </c>
      <c r="P1655" t="str">
        <f>LEFT(istat[[#This Row],[Variabile]],istat[[#This Row],[unique_id_variable_text_num_char]])</f>
        <v>acquisto di beni e servizi</v>
      </c>
      <c r="Q1655" t="str">
        <f>istat[[#This Row],[unique_id_ateco_text]]&amp;": "&amp;istat[[#This Row],[unique_id_variable_text]]</f>
        <v>478 commercio al dettaglio ambulante: acquisto di beni e servizi</v>
      </c>
    </row>
    <row r="1656" spans="1:17" x14ac:dyDescent="0.35">
      <c r="A1656" s="1" t="s">
        <v>11</v>
      </c>
      <c r="B1656" s="1" t="s">
        <v>12</v>
      </c>
      <c r="C1656" s="1" t="s">
        <v>81</v>
      </c>
      <c r="D1656" s="1" t="s">
        <v>82</v>
      </c>
      <c r="E1656" s="1" t="s">
        <v>328</v>
      </c>
      <c r="F1656" s="1" t="s">
        <v>329</v>
      </c>
      <c r="G1656">
        <v>2020</v>
      </c>
      <c r="H1656">
        <v>2020</v>
      </c>
      <c r="I1656">
        <v>173013</v>
      </c>
      <c r="L1656">
        <f>IF(ISNUMBER(SEARCH("migliaia",istat[[#This Row],[Variabile]])),istat[[#This Row],[Value]]*1000,istat[[#This Row],[Value]])</f>
        <v>173013000</v>
      </c>
      <c r="M1656" t="b" cm="1">
        <f t="array" ref="M1656">_xlfn.IFS(istat[[#This Row],[Flag Codes]]="c",FALSE,istat[[#This Row],[Ateco 2007]]="TOTALE",FALSE,TRUE,TRUE)</f>
        <v>1</v>
      </c>
      <c r="N1656" t="str">
        <f>istat[[#This Row],[ATECO_2007]]&amp;" "&amp;LEFT(istat[[#This Row],[Ateco 2007]],IFERROR(FIND("(",istat[[#This Row],[Ateco 2007]])-2,LEN(istat[[#This Row],[Ateco 2007]])))</f>
        <v>478 commercio al dettaglio ambulante</v>
      </c>
      <c r="O1656">
        <f>IFERROR(FIND("(",istat[[#This Row],[Variabile]])-2,LEN(istat[[#This Row],[Variabile]]))</f>
        <v>19</v>
      </c>
      <c r="P1656" t="str">
        <f>LEFT(istat[[#This Row],[Variabile]],istat[[#This Row],[unique_id_variable_text_num_char]])</f>
        <v>costi del personale</v>
      </c>
      <c r="Q1656" t="str">
        <f>istat[[#This Row],[unique_id_ateco_text]]&amp;": "&amp;istat[[#This Row],[unique_id_variable_text]]</f>
        <v>478 commercio al dettaglio ambulante: costi del personale</v>
      </c>
    </row>
    <row r="1657" spans="1:17" x14ac:dyDescent="0.35">
      <c r="A1657" s="1" t="s">
        <v>11</v>
      </c>
      <c r="B1657" s="1" t="s">
        <v>12</v>
      </c>
      <c r="C1657" s="1" t="s">
        <v>85</v>
      </c>
      <c r="D1657" s="1" t="s">
        <v>86</v>
      </c>
      <c r="E1657" s="1" t="s">
        <v>328</v>
      </c>
      <c r="F1657" s="1" t="s">
        <v>329</v>
      </c>
      <c r="G1657">
        <v>2020</v>
      </c>
      <c r="H1657">
        <v>2020</v>
      </c>
      <c r="I1657">
        <v>128182</v>
      </c>
      <c r="L1657">
        <f>IF(ISNUMBER(SEARCH("migliaia",istat[[#This Row],[Variabile]])),istat[[#This Row],[Value]]*1000,istat[[#This Row],[Value]])</f>
        <v>128182000</v>
      </c>
      <c r="M1657" t="b" cm="1">
        <f t="array" ref="M1657">_xlfn.IFS(istat[[#This Row],[Flag Codes]]="c",FALSE,istat[[#This Row],[Ateco 2007]]="TOTALE",FALSE,TRUE,TRUE)</f>
        <v>1</v>
      </c>
      <c r="N1657" t="str">
        <f>istat[[#This Row],[ATECO_2007]]&amp;" "&amp;LEFT(istat[[#This Row],[Ateco 2007]],IFERROR(FIND("(",istat[[#This Row],[Ateco 2007]])-2,LEN(istat[[#This Row],[Ateco 2007]])))</f>
        <v>478 commercio al dettaglio ambulante</v>
      </c>
      <c r="O1657">
        <f>IFERROR(FIND("(",istat[[#This Row],[Variabile]])-2,LEN(istat[[#This Row],[Variabile]]))</f>
        <v>17</v>
      </c>
      <c r="P1657" t="str">
        <f>LEFT(istat[[#This Row],[Variabile]],istat[[#This Row],[unique_id_variable_text_num_char]])</f>
        <v>salari e stipendi</v>
      </c>
      <c r="Q1657" t="str">
        <f>istat[[#This Row],[unique_id_ateco_text]]&amp;": "&amp;istat[[#This Row],[unique_id_variable_text]]</f>
        <v>478 commercio al dettaglio ambulante: salari e stipendi</v>
      </c>
    </row>
    <row r="1658" spans="1:17" x14ac:dyDescent="0.35">
      <c r="A1658" s="1" t="s">
        <v>11</v>
      </c>
      <c r="B1658" s="1" t="s">
        <v>12</v>
      </c>
      <c r="C1658" s="1" t="s">
        <v>87</v>
      </c>
      <c r="D1658" s="1" t="s">
        <v>88</v>
      </c>
      <c r="E1658" s="1" t="s">
        <v>328</v>
      </c>
      <c r="F1658" s="1" t="s">
        <v>329</v>
      </c>
      <c r="G1658">
        <v>2020</v>
      </c>
      <c r="H1658">
        <v>2020</v>
      </c>
      <c r="I1658">
        <v>8744</v>
      </c>
      <c r="L1658">
        <f>IF(ISNUMBER(SEARCH("migliaia",istat[[#This Row],[Variabile]])),istat[[#This Row],[Value]]*1000,istat[[#This Row],[Value]])</f>
        <v>8744000</v>
      </c>
      <c r="M1658" t="b" cm="1">
        <f t="array" ref="M1658">_xlfn.IFS(istat[[#This Row],[Flag Codes]]="c",FALSE,istat[[#This Row],[Ateco 2007]]="TOTALE",FALSE,TRUE,TRUE)</f>
        <v>1</v>
      </c>
      <c r="N1658" t="str">
        <f>istat[[#This Row],[ATECO_2007]]&amp;" "&amp;LEFT(istat[[#This Row],[Ateco 2007]],IFERROR(FIND("(",istat[[#This Row],[Ateco 2007]])-2,LEN(istat[[#This Row],[Ateco 2007]])))</f>
        <v>478 commercio al dettaglio ambulante</v>
      </c>
      <c r="O1658">
        <f>IFERROR(FIND("(",istat[[#This Row],[Variabile]])-2,LEN(istat[[#This Row],[Variabile]]))</f>
        <v>36</v>
      </c>
      <c r="P1658" t="str">
        <f>LEFT(istat[[#This Row],[Variabile]],istat[[#This Row],[unique_id_variable_text_num_char]])</f>
        <v>investimenti lordi in beni materiali</v>
      </c>
      <c r="Q1658" t="str">
        <f>istat[[#This Row],[unique_id_ateco_text]]&amp;": "&amp;istat[[#This Row],[unique_id_variable_text]]</f>
        <v>478 commercio al dettaglio ambulante: investimenti lordi in beni materiali</v>
      </c>
    </row>
    <row r="1659" spans="1:17" x14ac:dyDescent="0.35">
      <c r="A1659" s="1" t="s">
        <v>11</v>
      </c>
      <c r="B1659" s="1" t="s">
        <v>12</v>
      </c>
      <c r="C1659" s="1" t="s">
        <v>101</v>
      </c>
      <c r="D1659" s="1" t="s">
        <v>102</v>
      </c>
      <c r="E1659" s="1" t="s">
        <v>328</v>
      </c>
      <c r="F1659" s="1" t="s">
        <v>329</v>
      </c>
      <c r="G1659">
        <v>2020</v>
      </c>
      <c r="H1659">
        <v>2020</v>
      </c>
      <c r="I1659">
        <v>11263</v>
      </c>
      <c r="L1659">
        <f>IF(ISNUMBER(SEARCH("migliaia",istat[[#This Row],[Variabile]])),istat[[#This Row],[Value]]*1000,istat[[#This Row],[Value]])</f>
        <v>11263000</v>
      </c>
      <c r="M1659" t="b" cm="1">
        <f t="array" ref="M1659">_xlfn.IFS(istat[[#This Row],[Flag Codes]]="c",FALSE,istat[[#This Row],[Ateco 2007]]="TOTALE",FALSE,TRUE,TRUE)</f>
        <v>1</v>
      </c>
      <c r="N1659" t="str">
        <f>istat[[#This Row],[ATECO_2007]]&amp;" "&amp;LEFT(istat[[#This Row],[Ateco 2007]],IFERROR(FIND("(",istat[[#This Row],[Ateco 2007]])-2,LEN(istat[[#This Row],[Ateco 2007]])))</f>
        <v>478 commercio al dettaglio ambulante</v>
      </c>
      <c r="O1659">
        <f>IFERROR(FIND("(",istat[[#This Row],[Variabile]])-2,LEN(istat[[#This Row],[Variabile]]))</f>
        <v>27</v>
      </c>
      <c r="P1659" t="str">
        <f>LEFT(istat[[#This Row],[Variabile]],istat[[#This Row],[unique_id_variable_text_num_char]])</f>
        <v>ore lavorate dai dipendenti</v>
      </c>
      <c r="Q1659" t="str">
        <f>istat[[#This Row],[unique_id_ateco_text]]&amp;": "&amp;istat[[#This Row],[unique_id_variable_text]]</f>
        <v>478 commercio al dettaglio ambulante: ore lavorate dai dipendenti</v>
      </c>
    </row>
    <row r="1660" spans="1:17" x14ac:dyDescent="0.35">
      <c r="A1660" s="1" t="s">
        <v>11</v>
      </c>
      <c r="B1660" s="1" t="s">
        <v>12</v>
      </c>
      <c r="C1660" s="1" t="s">
        <v>13</v>
      </c>
      <c r="D1660" s="1" t="s">
        <v>14</v>
      </c>
      <c r="E1660" s="1" t="s">
        <v>330</v>
      </c>
      <c r="F1660" s="1" t="s">
        <v>331</v>
      </c>
      <c r="G1660">
        <v>2020</v>
      </c>
      <c r="H1660">
        <v>2020</v>
      </c>
      <c r="I1660">
        <v>23</v>
      </c>
      <c r="L1660">
        <f>IF(ISNUMBER(SEARCH("migliaia",istat[[#This Row],[Variabile]])),istat[[#This Row],[Value]]*1000,istat[[#This Row],[Value]])</f>
        <v>23</v>
      </c>
      <c r="M1660" t="b" cm="1">
        <f t="array" ref="M1660">_xlfn.IFS(istat[[#This Row],[Flag Codes]]="c",FALSE,istat[[#This Row],[Ateco 2007]]="TOTALE",FALSE,TRUE,TRUE)</f>
        <v>1</v>
      </c>
      <c r="N166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0">
        <f>IFERROR(FIND("(",istat[[#This Row],[Variabile]])-2,LEN(istat[[#This Row],[Variabile]]))</f>
        <v>7</v>
      </c>
      <c r="P1660" t="str">
        <f>LEFT(istat[[#This Row],[Variabile]],istat[[#This Row],[unique_id_variable_text_num_char]])</f>
        <v>imprese</v>
      </c>
      <c r="Q1660" t="str">
        <f>istat[[#This Row],[unique_id_ateco_text]]&amp;": "&amp;istat[[#This Row],[unique_id_variable_text]]</f>
        <v>512 trasporto aereo di merci e trasporto spaziale: imprese</v>
      </c>
    </row>
    <row r="1661" spans="1:17" x14ac:dyDescent="0.35">
      <c r="A1661" s="1" t="s">
        <v>11</v>
      </c>
      <c r="B1661" s="1" t="s">
        <v>12</v>
      </c>
      <c r="C1661" s="1" t="s">
        <v>69</v>
      </c>
      <c r="D1661" s="1" t="s">
        <v>70</v>
      </c>
      <c r="E1661" s="1" t="s">
        <v>330</v>
      </c>
      <c r="F1661" s="1" t="s">
        <v>331</v>
      </c>
      <c r="G1661">
        <v>2020</v>
      </c>
      <c r="H1661">
        <v>2020</v>
      </c>
      <c r="I1661">
        <v>508283</v>
      </c>
      <c r="L1661">
        <f>IF(ISNUMBER(SEARCH("migliaia",istat[[#This Row],[Variabile]])),istat[[#This Row],[Value]]*1000,istat[[#This Row],[Value]])</f>
        <v>508283000</v>
      </c>
      <c r="M1661" t="b" cm="1">
        <f t="array" ref="M1661">_xlfn.IFS(istat[[#This Row],[Flag Codes]]="c",FALSE,istat[[#This Row],[Ateco 2007]]="TOTALE",FALSE,TRUE,TRUE)</f>
        <v>1</v>
      </c>
      <c r="N166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1">
        <f>IFERROR(FIND("(",istat[[#This Row],[Variabile]])-2,LEN(istat[[#This Row],[Variabile]]))</f>
        <v>9</v>
      </c>
      <c r="P1661" t="str">
        <f>LEFT(istat[[#This Row],[Variabile]],istat[[#This Row],[unique_id_variable_text_num_char]])</f>
        <v>fatturato</v>
      </c>
      <c r="Q1661" t="str">
        <f>istat[[#This Row],[unique_id_ateco_text]]&amp;": "&amp;istat[[#This Row],[unique_id_variable_text]]</f>
        <v>512 trasporto aereo di merci e trasporto spaziale: fatturato</v>
      </c>
    </row>
    <row r="1662" spans="1:17" x14ac:dyDescent="0.35">
      <c r="A1662" s="1" t="s">
        <v>11</v>
      </c>
      <c r="B1662" s="1" t="s">
        <v>12</v>
      </c>
      <c r="C1662" s="1" t="s">
        <v>71</v>
      </c>
      <c r="D1662" s="1" t="s">
        <v>72</v>
      </c>
      <c r="E1662" s="1" t="s">
        <v>330</v>
      </c>
      <c r="F1662" s="1" t="s">
        <v>331</v>
      </c>
      <c r="G1662">
        <v>2020</v>
      </c>
      <c r="H1662">
        <v>2020</v>
      </c>
      <c r="I1662">
        <v>524867</v>
      </c>
      <c r="L1662">
        <f>IF(ISNUMBER(SEARCH("migliaia",istat[[#This Row],[Variabile]])),istat[[#This Row],[Value]]*1000,istat[[#This Row],[Value]])</f>
        <v>524867000</v>
      </c>
      <c r="M1662" t="b" cm="1">
        <f t="array" ref="M1662">_xlfn.IFS(istat[[#This Row],[Flag Codes]]="c",FALSE,istat[[#This Row],[Ateco 2007]]="TOTALE",FALSE,TRUE,TRUE)</f>
        <v>1</v>
      </c>
      <c r="N1662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2">
        <f>IFERROR(FIND("(",istat[[#This Row],[Variabile]])-2,LEN(istat[[#This Row],[Variabile]]))</f>
        <v>23</v>
      </c>
      <c r="P1662" t="str">
        <f>LEFT(istat[[#This Row],[Variabile]],istat[[#This Row],[unique_id_variable_text_num_char]])</f>
        <v>valore della produzione</v>
      </c>
      <c r="Q1662" t="str">
        <f>istat[[#This Row],[unique_id_ateco_text]]&amp;": "&amp;istat[[#This Row],[unique_id_variable_text]]</f>
        <v>512 trasporto aereo di merci e trasporto spaziale: valore della produzione</v>
      </c>
    </row>
    <row r="1663" spans="1:17" x14ac:dyDescent="0.35">
      <c r="A1663" s="1" t="s">
        <v>11</v>
      </c>
      <c r="B1663" s="1" t="s">
        <v>12</v>
      </c>
      <c r="C1663" s="1" t="s">
        <v>73</v>
      </c>
      <c r="D1663" s="1" t="s">
        <v>74</v>
      </c>
      <c r="E1663" s="1" t="s">
        <v>330</v>
      </c>
      <c r="F1663" s="1" t="s">
        <v>331</v>
      </c>
      <c r="G1663">
        <v>2020</v>
      </c>
      <c r="H1663">
        <v>2020</v>
      </c>
      <c r="I1663">
        <v>158676</v>
      </c>
      <c r="L1663">
        <f>IF(ISNUMBER(SEARCH("migliaia",istat[[#This Row],[Variabile]])),istat[[#This Row],[Value]]*1000,istat[[#This Row],[Value]])</f>
        <v>158676000</v>
      </c>
      <c r="M1663" t="b" cm="1">
        <f t="array" ref="M1663">_xlfn.IFS(istat[[#This Row],[Flag Codes]]="c",FALSE,istat[[#This Row],[Ateco 2007]]="TOTALE",FALSE,TRUE,TRUE)</f>
        <v>1</v>
      </c>
      <c r="N1663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3">
        <f>IFERROR(FIND("(",istat[[#This Row],[Variabile]])-2,LEN(istat[[#This Row],[Variabile]]))</f>
        <v>36</v>
      </c>
      <c r="P1663" t="str">
        <f>LEFT(istat[[#This Row],[Variabile]],istat[[#This Row],[unique_id_variable_text_num_char]])</f>
        <v>valore aggiunto al costo dei fattori</v>
      </c>
      <c r="Q1663" t="str">
        <f>istat[[#This Row],[unique_id_ateco_text]]&amp;": "&amp;istat[[#This Row],[unique_id_variable_text]]</f>
        <v>512 trasporto aereo di merci e trasporto spaziale: valore aggiunto al costo dei fattori</v>
      </c>
    </row>
    <row r="1664" spans="1:17" x14ac:dyDescent="0.35">
      <c r="A1664" s="1" t="s">
        <v>11</v>
      </c>
      <c r="B1664" s="1" t="s">
        <v>12</v>
      </c>
      <c r="C1664" s="1" t="s">
        <v>77</v>
      </c>
      <c r="D1664" s="1" t="s">
        <v>78</v>
      </c>
      <c r="E1664" s="1" t="s">
        <v>330</v>
      </c>
      <c r="F1664" s="1" t="s">
        <v>331</v>
      </c>
      <c r="G1664">
        <v>2020</v>
      </c>
      <c r="H1664">
        <v>2020</v>
      </c>
      <c r="I1664">
        <v>115543</v>
      </c>
      <c r="L1664">
        <f>IF(ISNUMBER(SEARCH("migliaia",istat[[#This Row],[Variabile]])),istat[[#This Row],[Value]]*1000,istat[[#This Row],[Value]])</f>
        <v>115543000</v>
      </c>
      <c r="M1664" t="b" cm="1">
        <f t="array" ref="M1664">_xlfn.IFS(istat[[#This Row],[Flag Codes]]="c",FALSE,istat[[#This Row],[Ateco 2007]]="TOTALE",FALSE,TRUE,TRUE)</f>
        <v>1</v>
      </c>
      <c r="N1664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4">
        <f>IFERROR(FIND("(",istat[[#This Row],[Variabile]])-2,LEN(istat[[#This Row],[Variabile]]))</f>
        <v>23</v>
      </c>
      <c r="P1664" t="str">
        <f>LEFT(istat[[#This Row],[Variabile]],istat[[#This Row],[unique_id_variable_text_num_char]])</f>
        <v>margine operativo lordo</v>
      </c>
      <c r="Q1664" t="str">
        <f>istat[[#This Row],[unique_id_ateco_text]]&amp;": "&amp;istat[[#This Row],[unique_id_variable_text]]</f>
        <v>512 trasporto aereo di merci e trasporto spaziale: margine operativo lordo</v>
      </c>
    </row>
    <row r="1665" spans="1:17" x14ac:dyDescent="0.35">
      <c r="A1665" s="1" t="s">
        <v>11</v>
      </c>
      <c r="B1665" s="1" t="s">
        <v>12</v>
      </c>
      <c r="C1665" s="1" t="s">
        <v>79</v>
      </c>
      <c r="D1665" s="1" t="s">
        <v>80</v>
      </c>
      <c r="E1665" s="1" t="s">
        <v>330</v>
      </c>
      <c r="F1665" s="1" t="s">
        <v>331</v>
      </c>
      <c r="G1665">
        <v>2020</v>
      </c>
      <c r="H1665">
        <v>2020</v>
      </c>
      <c r="I1665">
        <v>361839</v>
      </c>
      <c r="L1665">
        <f>IF(ISNUMBER(SEARCH("migliaia",istat[[#This Row],[Variabile]])),istat[[#This Row],[Value]]*1000,istat[[#This Row],[Value]])</f>
        <v>361839000</v>
      </c>
      <c r="M1665" t="b" cm="1">
        <f t="array" ref="M1665">_xlfn.IFS(istat[[#This Row],[Flag Codes]]="c",FALSE,istat[[#This Row],[Ateco 2007]]="TOTALE",FALSE,TRUE,TRUE)</f>
        <v>1</v>
      </c>
      <c r="N1665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5">
        <f>IFERROR(FIND("(",istat[[#This Row],[Variabile]])-2,LEN(istat[[#This Row],[Variabile]]))</f>
        <v>26</v>
      </c>
      <c r="P1665" t="str">
        <f>LEFT(istat[[#This Row],[Variabile]],istat[[#This Row],[unique_id_variable_text_num_char]])</f>
        <v>acquisto di beni e servizi</v>
      </c>
      <c r="Q1665" t="str">
        <f>istat[[#This Row],[unique_id_ateco_text]]&amp;": "&amp;istat[[#This Row],[unique_id_variable_text]]</f>
        <v>512 trasporto aereo di merci e trasporto spaziale: acquisto di beni e servizi</v>
      </c>
    </row>
    <row r="1666" spans="1:17" x14ac:dyDescent="0.35">
      <c r="A1666" s="1" t="s">
        <v>11</v>
      </c>
      <c r="B1666" s="1" t="s">
        <v>12</v>
      </c>
      <c r="C1666" s="1" t="s">
        <v>81</v>
      </c>
      <c r="D1666" s="1" t="s">
        <v>82</v>
      </c>
      <c r="E1666" s="1" t="s">
        <v>330</v>
      </c>
      <c r="F1666" s="1" t="s">
        <v>331</v>
      </c>
      <c r="G1666">
        <v>2020</v>
      </c>
      <c r="H1666">
        <v>2020</v>
      </c>
      <c r="I1666">
        <v>43135</v>
      </c>
      <c r="L1666">
        <f>IF(ISNUMBER(SEARCH("migliaia",istat[[#This Row],[Variabile]])),istat[[#This Row],[Value]]*1000,istat[[#This Row],[Value]])</f>
        <v>43135000</v>
      </c>
      <c r="M1666" t="b" cm="1">
        <f t="array" ref="M1666">_xlfn.IFS(istat[[#This Row],[Flag Codes]]="c",FALSE,istat[[#This Row],[Ateco 2007]]="TOTALE",FALSE,TRUE,TRUE)</f>
        <v>1</v>
      </c>
      <c r="N1666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6">
        <f>IFERROR(FIND("(",istat[[#This Row],[Variabile]])-2,LEN(istat[[#This Row],[Variabile]]))</f>
        <v>19</v>
      </c>
      <c r="P1666" t="str">
        <f>LEFT(istat[[#This Row],[Variabile]],istat[[#This Row],[unique_id_variable_text_num_char]])</f>
        <v>costi del personale</v>
      </c>
      <c r="Q1666" t="str">
        <f>istat[[#This Row],[unique_id_ateco_text]]&amp;": "&amp;istat[[#This Row],[unique_id_variable_text]]</f>
        <v>512 trasporto aereo di merci e trasporto spaziale: costi del personale</v>
      </c>
    </row>
    <row r="1667" spans="1:17" x14ac:dyDescent="0.35">
      <c r="A1667" s="1" t="s">
        <v>11</v>
      </c>
      <c r="B1667" s="1" t="s">
        <v>12</v>
      </c>
      <c r="C1667" s="1" t="s">
        <v>85</v>
      </c>
      <c r="D1667" s="1" t="s">
        <v>86</v>
      </c>
      <c r="E1667" s="1" t="s">
        <v>330</v>
      </c>
      <c r="F1667" s="1" t="s">
        <v>331</v>
      </c>
      <c r="G1667">
        <v>2020</v>
      </c>
      <c r="H1667">
        <v>2020</v>
      </c>
      <c r="I1667">
        <v>31748</v>
      </c>
      <c r="L1667">
        <f>IF(ISNUMBER(SEARCH("migliaia",istat[[#This Row],[Variabile]])),istat[[#This Row],[Value]]*1000,istat[[#This Row],[Value]])</f>
        <v>31748000</v>
      </c>
      <c r="M1667" t="b" cm="1">
        <f t="array" ref="M1667">_xlfn.IFS(istat[[#This Row],[Flag Codes]]="c",FALSE,istat[[#This Row],[Ateco 2007]]="TOTALE",FALSE,TRUE,TRUE)</f>
        <v>1</v>
      </c>
      <c r="N1667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7">
        <f>IFERROR(FIND("(",istat[[#This Row],[Variabile]])-2,LEN(istat[[#This Row],[Variabile]]))</f>
        <v>17</v>
      </c>
      <c r="P1667" t="str">
        <f>LEFT(istat[[#This Row],[Variabile]],istat[[#This Row],[unique_id_variable_text_num_char]])</f>
        <v>salari e stipendi</v>
      </c>
      <c r="Q1667" t="str">
        <f>istat[[#This Row],[unique_id_ateco_text]]&amp;": "&amp;istat[[#This Row],[unique_id_variable_text]]</f>
        <v>512 trasporto aereo di merci e trasporto spaziale: salari e stipendi</v>
      </c>
    </row>
    <row r="1668" spans="1:17" x14ac:dyDescent="0.35">
      <c r="A1668" s="1" t="s">
        <v>11</v>
      </c>
      <c r="B1668" s="1" t="s">
        <v>12</v>
      </c>
      <c r="C1668" s="1" t="s">
        <v>87</v>
      </c>
      <c r="D1668" s="1" t="s">
        <v>88</v>
      </c>
      <c r="E1668" s="1" t="s">
        <v>330</v>
      </c>
      <c r="F1668" s="1" t="s">
        <v>331</v>
      </c>
      <c r="G1668">
        <v>2020</v>
      </c>
      <c r="H1668">
        <v>2020</v>
      </c>
      <c r="I1668">
        <v>736</v>
      </c>
      <c r="L1668">
        <f>IF(ISNUMBER(SEARCH("migliaia",istat[[#This Row],[Variabile]])),istat[[#This Row],[Value]]*1000,istat[[#This Row],[Value]])</f>
        <v>736000</v>
      </c>
      <c r="M1668" t="b" cm="1">
        <f t="array" ref="M1668">_xlfn.IFS(istat[[#This Row],[Flag Codes]]="c",FALSE,istat[[#This Row],[Ateco 2007]]="TOTALE",FALSE,TRUE,TRUE)</f>
        <v>1</v>
      </c>
      <c r="N1668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8">
        <f>IFERROR(FIND("(",istat[[#This Row],[Variabile]])-2,LEN(istat[[#This Row],[Variabile]]))</f>
        <v>36</v>
      </c>
      <c r="P1668" t="str">
        <f>LEFT(istat[[#This Row],[Variabile]],istat[[#This Row],[unique_id_variable_text_num_char]])</f>
        <v>investimenti lordi in beni materiali</v>
      </c>
      <c r="Q1668" t="str">
        <f>istat[[#This Row],[unique_id_ateco_text]]&amp;": "&amp;istat[[#This Row],[unique_id_variable_text]]</f>
        <v>512 trasporto aereo di merci e trasporto spaziale: investimenti lordi in beni materiali</v>
      </c>
    </row>
    <row r="1669" spans="1:17" x14ac:dyDescent="0.35">
      <c r="A1669" s="1" t="s">
        <v>11</v>
      </c>
      <c r="B1669" s="1" t="s">
        <v>12</v>
      </c>
      <c r="C1669" s="1" t="s">
        <v>91</v>
      </c>
      <c r="D1669" s="1" t="s">
        <v>92</v>
      </c>
      <c r="E1669" s="1" t="s">
        <v>330</v>
      </c>
      <c r="F1669" s="1" t="s">
        <v>331</v>
      </c>
      <c r="G1669">
        <v>2020</v>
      </c>
      <c r="H1669">
        <v>2020</v>
      </c>
      <c r="I1669">
        <v>575</v>
      </c>
      <c r="L1669">
        <f>IF(ISNUMBER(SEARCH("migliaia",istat[[#This Row],[Variabile]])),istat[[#This Row],[Value]]*1000,istat[[#This Row],[Value]])</f>
        <v>575</v>
      </c>
      <c r="M1669" t="b" cm="1">
        <f t="array" ref="M1669">_xlfn.IFS(istat[[#This Row],[Flag Codes]]="c",FALSE,istat[[#This Row],[Ateco 2007]]="TOTALE",FALSE,TRUE,TRUE)</f>
        <v>1</v>
      </c>
      <c r="N1669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69">
        <f>IFERROR(FIND("(",istat[[#This Row],[Variabile]])-2,LEN(istat[[#This Row],[Variabile]]))</f>
        <v>8</v>
      </c>
      <c r="P1669" t="str">
        <f>LEFT(istat[[#This Row],[Variabile]],istat[[#This Row],[unique_id_variable_text_num_char]])</f>
        <v>occupati</v>
      </c>
      <c r="Q1669" t="str">
        <f>istat[[#This Row],[unique_id_ateco_text]]&amp;": "&amp;istat[[#This Row],[unique_id_variable_text]]</f>
        <v>512 trasporto aereo di merci e trasporto spaziale: occupati</v>
      </c>
    </row>
    <row r="1670" spans="1:17" x14ac:dyDescent="0.35">
      <c r="A1670" s="1" t="s">
        <v>11</v>
      </c>
      <c r="B1670" s="1" t="s">
        <v>12</v>
      </c>
      <c r="C1670" s="1" t="s">
        <v>95</v>
      </c>
      <c r="D1670" s="1" t="s">
        <v>96</v>
      </c>
      <c r="E1670" s="1" t="s">
        <v>330</v>
      </c>
      <c r="F1670" s="1" t="s">
        <v>331</v>
      </c>
      <c r="G1670">
        <v>2020</v>
      </c>
      <c r="H1670">
        <v>2020</v>
      </c>
      <c r="I1670">
        <v>564</v>
      </c>
      <c r="L1670">
        <f>IF(ISNUMBER(SEARCH("migliaia",istat[[#This Row],[Variabile]])),istat[[#This Row],[Value]]*1000,istat[[#This Row],[Value]])</f>
        <v>564</v>
      </c>
      <c r="M1670" t="b" cm="1">
        <f t="array" ref="M1670">_xlfn.IFS(istat[[#This Row],[Flag Codes]]="c",FALSE,istat[[#This Row],[Ateco 2007]]="TOTALE",FALSE,TRUE,TRUE)</f>
        <v>1</v>
      </c>
      <c r="N1670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0">
        <f>IFERROR(FIND("(",istat[[#This Row],[Variabile]])-2,LEN(istat[[#This Row],[Variabile]]))</f>
        <v>21</v>
      </c>
      <c r="P1670" t="str">
        <f>LEFT(istat[[#This Row],[Variabile]],istat[[#This Row],[unique_id_variable_text_num_char]])</f>
        <v>lavoratori dipendenti</v>
      </c>
      <c r="Q1670" t="str">
        <f>istat[[#This Row],[unique_id_ateco_text]]&amp;": "&amp;istat[[#This Row],[unique_id_variable_text]]</f>
        <v>512 trasporto aereo di merci e trasporto spaziale: lavoratori dipendenti</v>
      </c>
    </row>
    <row r="1671" spans="1:17" x14ac:dyDescent="0.35">
      <c r="A1671" s="1" t="s">
        <v>11</v>
      </c>
      <c r="B1671" s="1" t="s">
        <v>12</v>
      </c>
      <c r="C1671" s="1" t="s">
        <v>101</v>
      </c>
      <c r="D1671" s="1" t="s">
        <v>102</v>
      </c>
      <c r="E1671" s="1" t="s">
        <v>330</v>
      </c>
      <c r="F1671" s="1" t="s">
        <v>331</v>
      </c>
      <c r="G1671">
        <v>2020</v>
      </c>
      <c r="H1671">
        <v>2020</v>
      </c>
      <c r="I1671">
        <v>897</v>
      </c>
      <c r="L1671">
        <f>IF(ISNUMBER(SEARCH("migliaia",istat[[#This Row],[Variabile]])),istat[[#This Row],[Value]]*1000,istat[[#This Row],[Value]])</f>
        <v>897000</v>
      </c>
      <c r="M1671" t="b" cm="1">
        <f t="array" ref="M1671">_xlfn.IFS(istat[[#This Row],[Flag Codes]]="c",FALSE,istat[[#This Row],[Ateco 2007]]="TOTALE",FALSE,TRUE,TRUE)</f>
        <v>1</v>
      </c>
      <c r="N1671" t="str">
        <f>istat[[#This Row],[ATECO_2007]]&amp;" "&amp;LEFT(istat[[#This Row],[Ateco 2007]],IFERROR(FIND("(",istat[[#This Row],[Ateco 2007]])-2,LEN(istat[[#This Row],[Ateco 2007]])))</f>
        <v>512 trasporto aereo di merci e trasporto spaziale</v>
      </c>
      <c r="O1671">
        <f>IFERROR(FIND("(",istat[[#This Row],[Variabile]])-2,LEN(istat[[#This Row],[Variabile]]))</f>
        <v>27</v>
      </c>
      <c r="P1671" t="str">
        <f>LEFT(istat[[#This Row],[Variabile]],istat[[#This Row],[unique_id_variable_text_num_char]])</f>
        <v>ore lavorate dai dipendenti</v>
      </c>
      <c r="Q1671" t="str">
        <f>istat[[#This Row],[unique_id_ateco_text]]&amp;": "&amp;istat[[#This Row],[unique_id_variable_text]]</f>
        <v>512 trasporto aereo di merci e trasporto spaziale: ore lavorate dai dipendenti</v>
      </c>
    </row>
    <row r="1672" spans="1:17" x14ac:dyDescent="0.35">
      <c r="A1672" s="1" t="s">
        <v>11</v>
      </c>
      <c r="B1672" s="1" t="s">
        <v>12</v>
      </c>
      <c r="C1672" s="1" t="s">
        <v>95</v>
      </c>
      <c r="D1672" s="1" t="s">
        <v>96</v>
      </c>
      <c r="E1672" s="1" t="s">
        <v>276</v>
      </c>
      <c r="F1672" s="1" t="s">
        <v>277</v>
      </c>
      <c r="G1672">
        <v>2020</v>
      </c>
      <c r="H1672">
        <v>2020</v>
      </c>
      <c r="I1672">
        <v>521545</v>
      </c>
      <c r="L1672">
        <f>IF(ISNUMBER(SEARCH("migliaia",istat[[#This Row],[Variabile]])),istat[[#This Row],[Value]]*1000,istat[[#This Row],[Value]])</f>
        <v>521545</v>
      </c>
      <c r="M1672" t="b" cm="1">
        <f t="array" ref="M1672">_xlfn.IFS(istat[[#This Row],[Flag Codes]]="c",FALSE,istat[[#This Row],[Ateco 2007]]="TOTALE",FALSE,TRUE,TRUE)</f>
        <v>1</v>
      </c>
      <c r="N1672" t="str">
        <f>istat[[#This Row],[ATECO_2007]]&amp;" "&amp;LEFT(istat[[#This Row],[Ateco 2007]],IFERROR(FIND("(",istat[[#This Row],[Ateco 2007]])-2,LEN(istat[[#This Row],[Ateco 2007]])))</f>
        <v>561 ristoranti e attività di ristorazione mobile</v>
      </c>
      <c r="O1672">
        <f>IFERROR(FIND("(",istat[[#This Row],[Variabile]])-2,LEN(istat[[#This Row],[Variabile]]))</f>
        <v>21</v>
      </c>
      <c r="P1672" t="str">
        <f>LEFT(istat[[#This Row],[Variabile]],istat[[#This Row],[unique_id_variable_text_num_char]])</f>
        <v>lavoratori dipendenti</v>
      </c>
      <c r="Q1672" t="str">
        <f>istat[[#This Row],[unique_id_ateco_text]]&amp;": "&amp;istat[[#This Row],[unique_id_variable_text]]</f>
        <v>561 ristoranti e attività di ristorazione mobile: lavoratori dipendenti</v>
      </c>
    </row>
    <row r="1673" spans="1:17" x14ac:dyDescent="0.35">
      <c r="A1673" s="1" t="s">
        <v>11</v>
      </c>
      <c r="B1673" s="1" t="s">
        <v>12</v>
      </c>
      <c r="C1673" s="1" t="s">
        <v>13</v>
      </c>
      <c r="D1673" s="1" t="s">
        <v>14</v>
      </c>
      <c r="E1673" s="1" t="s">
        <v>332</v>
      </c>
      <c r="F1673" s="1" t="s">
        <v>333</v>
      </c>
      <c r="G1673">
        <v>2020</v>
      </c>
      <c r="H1673">
        <v>2020</v>
      </c>
      <c r="I1673">
        <v>52073</v>
      </c>
      <c r="L1673">
        <f>IF(ISNUMBER(SEARCH("migliaia",istat[[#This Row],[Variabile]])),istat[[#This Row],[Value]]*1000,istat[[#This Row],[Value]])</f>
        <v>52073</v>
      </c>
      <c r="M1673" t="b" cm="1">
        <f t="array" ref="M1673">_xlfn.IFS(istat[[#This Row],[Flag Codes]]="c",FALSE,istat[[#This Row],[Ateco 2007]]="TOTALE",FALSE,TRUE,TRUE)</f>
        <v>1</v>
      </c>
      <c r="N167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3">
        <f>IFERROR(FIND("(",istat[[#This Row],[Variabile]])-2,LEN(istat[[#This Row],[Variabile]]))</f>
        <v>7</v>
      </c>
      <c r="P1673" t="str">
        <f>LEFT(istat[[#This Row],[Variabile]],istat[[#This Row],[unique_id_variable_text_num_char]])</f>
        <v>imprese</v>
      </c>
      <c r="Q1673" t="str">
        <f>istat[[#This Row],[unique_id_ateco_text]]&amp;": "&amp;istat[[#This Row],[unique_id_variable_text]]</f>
        <v>620 produzione di software, consulenza informatica e attività connesse: imprese</v>
      </c>
    </row>
    <row r="1674" spans="1:17" x14ac:dyDescent="0.35">
      <c r="A1674" s="1" t="s">
        <v>11</v>
      </c>
      <c r="B1674" s="1" t="s">
        <v>12</v>
      </c>
      <c r="C1674" s="1" t="s">
        <v>69</v>
      </c>
      <c r="D1674" s="1" t="s">
        <v>70</v>
      </c>
      <c r="E1674" s="1" t="s">
        <v>332</v>
      </c>
      <c r="F1674" s="1" t="s">
        <v>333</v>
      </c>
      <c r="G1674">
        <v>2020</v>
      </c>
      <c r="H1674">
        <v>2020</v>
      </c>
      <c r="I1674">
        <v>42535413</v>
      </c>
      <c r="L1674">
        <f>IF(ISNUMBER(SEARCH("migliaia",istat[[#This Row],[Variabile]])),istat[[#This Row],[Value]]*1000,istat[[#This Row],[Value]])</f>
        <v>42535413000</v>
      </c>
      <c r="M1674" t="b" cm="1">
        <f t="array" ref="M1674">_xlfn.IFS(istat[[#This Row],[Flag Codes]]="c",FALSE,istat[[#This Row],[Ateco 2007]]="TOTALE",FALSE,TRUE,TRUE)</f>
        <v>1</v>
      </c>
      <c r="N167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4">
        <f>IFERROR(FIND("(",istat[[#This Row],[Variabile]])-2,LEN(istat[[#This Row],[Variabile]]))</f>
        <v>9</v>
      </c>
      <c r="P1674" t="str">
        <f>LEFT(istat[[#This Row],[Variabile]],istat[[#This Row],[unique_id_variable_text_num_char]])</f>
        <v>fatturato</v>
      </c>
      <c r="Q1674" t="str">
        <f>istat[[#This Row],[unique_id_ateco_text]]&amp;": "&amp;istat[[#This Row],[unique_id_variable_text]]</f>
        <v>620 produzione di software, consulenza informatica e attività connesse: fatturato</v>
      </c>
    </row>
    <row r="1675" spans="1:17" x14ac:dyDescent="0.35">
      <c r="A1675" s="1" t="s">
        <v>11</v>
      </c>
      <c r="B1675" s="1" t="s">
        <v>12</v>
      </c>
      <c r="C1675" s="1" t="s">
        <v>71</v>
      </c>
      <c r="D1675" s="1" t="s">
        <v>72</v>
      </c>
      <c r="E1675" s="1" t="s">
        <v>332</v>
      </c>
      <c r="F1675" s="1" t="s">
        <v>333</v>
      </c>
      <c r="G1675">
        <v>2020</v>
      </c>
      <c r="H1675">
        <v>2020</v>
      </c>
      <c r="I1675">
        <v>44025806</v>
      </c>
      <c r="L1675">
        <f>IF(ISNUMBER(SEARCH("migliaia",istat[[#This Row],[Variabile]])),istat[[#This Row],[Value]]*1000,istat[[#This Row],[Value]])</f>
        <v>44025806000</v>
      </c>
      <c r="M1675" t="b" cm="1">
        <f t="array" ref="M1675">_xlfn.IFS(istat[[#This Row],[Flag Codes]]="c",FALSE,istat[[#This Row],[Ateco 2007]]="TOTALE",FALSE,TRUE,TRUE)</f>
        <v>1</v>
      </c>
      <c r="N1675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5">
        <f>IFERROR(FIND("(",istat[[#This Row],[Variabile]])-2,LEN(istat[[#This Row],[Variabile]]))</f>
        <v>23</v>
      </c>
      <c r="P1675" t="str">
        <f>LEFT(istat[[#This Row],[Variabile]],istat[[#This Row],[unique_id_variable_text_num_char]])</f>
        <v>valore della produzione</v>
      </c>
      <c r="Q1675" t="str">
        <f>istat[[#This Row],[unique_id_ateco_text]]&amp;": "&amp;istat[[#This Row],[unique_id_variable_text]]</f>
        <v>620 produzione di software, consulenza informatica e attività connesse: valore della produzione</v>
      </c>
    </row>
    <row r="1676" spans="1:17" x14ac:dyDescent="0.35">
      <c r="A1676" s="1" t="s">
        <v>11</v>
      </c>
      <c r="B1676" s="1" t="s">
        <v>12</v>
      </c>
      <c r="C1676" s="1" t="s">
        <v>73</v>
      </c>
      <c r="D1676" s="1" t="s">
        <v>74</v>
      </c>
      <c r="E1676" s="1" t="s">
        <v>332</v>
      </c>
      <c r="F1676" s="1" t="s">
        <v>333</v>
      </c>
      <c r="G1676">
        <v>2020</v>
      </c>
      <c r="H1676">
        <v>2020</v>
      </c>
      <c r="I1676">
        <v>21306587</v>
      </c>
      <c r="L1676">
        <f>IF(ISNUMBER(SEARCH("migliaia",istat[[#This Row],[Variabile]])),istat[[#This Row],[Value]]*1000,istat[[#This Row],[Value]])</f>
        <v>21306587000</v>
      </c>
      <c r="M1676" t="b" cm="1">
        <f t="array" ref="M1676">_xlfn.IFS(istat[[#This Row],[Flag Codes]]="c",FALSE,istat[[#This Row],[Ateco 2007]]="TOTALE",FALSE,TRUE,TRUE)</f>
        <v>1</v>
      </c>
      <c r="N1676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6">
        <f>IFERROR(FIND("(",istat[[#This Row],[Variabile]])-2,LEN(istat[[#This Row],[Variabile]]))</f>
        <v>36</v>
      </c>
      <c r="P1676" t="str">
        <f>LEFT(istat[[#This Row],[Variabile]],istat[[#This Row],[unique_id_variable_text_num_char]])</f>
        <v>valore aggiunto al costo dei fattori</v>
      </c>
      <c r="Q1676" t="str">
        <f>istat[[#This Row],[unique_id_ateco_text]]&amp;": "&amp;istat[[#This Row],[unique_id_variable_text]]</f>
        <v>620 produzione di software, consulenza informatica e attività connesse: valore aggiunto al costo dei fattori</v>
      </c>
    </row>
    <row r="1677" spans="1:17" x14ac:dyDescent="0.35">
      <c r="A1677" s="1" t="s">
        <v>11</v>
      </c>
      <c r="B1677" s="1" t="s">
        <v>12</v>
      </c>
      <c r="C1677" s="1" t="s">
        <v>77</v>
      </c>
      <c r="D1677" s="1" t="s">
        <v>78</v>
      </c>
      <c r="E1677" s="1" t="s">
        <v>332</v>
      </c>
      <c r="F1677" s="1" t="s">
        <v>333</v>
      </c>
      <c r="G1677">
        <v>2020</v>
      </c>
      <c r="H1677">
        <v>2020</v>
      </c>
      <c r="I1677">
        <v>7324966</v>
      </c>
      <c r="L1677">
        <f>IF(ISNUMBER(SEARCH("migliaia",istat[[#This Row],[Variabile]])),istat[[#This Row],[Value]]*1000,istat[[#This Row],[Value]])</f>
        <v>7324966000</v>
      </c>
      <c r="M1677" t="b" cm="1">
        <f t="array" ref="M1677">_xlfn.IFS(istat[[#This Row],[Flag Codes]]="c",FALSE,istat[[#This Row],[Ateco 2007]]="TOTALE",FALSE,TRUE,TRUE)</f>
        <v>1</v>
      </c>
      <c r="N1677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7">
        <f>IFERROR(FIND("(",istat[[#This Row],[Variabile]])-2,LEN(istat[[#This Row],[Variabile]]))</f>
        <v>23</v>
      </c>
      <c r="P1677" t="str">
        <f>LEFT(istat[[#This Row],[Variabile]],istat[[#This Row],[unique_id_variable_text_num_char]])</f>
        <v>margine operativo lordo</v>
      </c>
      <c r="Q1677" t="str">
        <f>istat[[#This Row],[unique_id_ateco_text]]&amp;": "&amp;istat[[#This Row],[unique_id_variable_text]]</f>
        <v>620 produzione di software, consulenza informatica e attività connesse: margine operativo lordo</v>
      </c>
    </row>
    <row r="1678" spans="1:17" x14ac:dyDescent="0.35">
      <c r="A1678" s="1" t="s">
        <v>11</v>
      </c>
      <c r="B1678" s="1" t="s">
        <v>12</v>
      </c>
      <c r="C1678" s="1" t="s">
        <v>79</v>
      </c>
      <c r="D1678" s="1" t="s">
        <v>80</v>
      </c>
      <c r="E1678" s="1" t="s">
        <v>332</v>
      </c>
      <c r="F1678" s="1" t="s">
        <v>333</v>
      </c>
      <c r="G1678">
        <v>2020</v>
      </c>
      <c r="H1678">
        <v>2020</v>
      </c>
      <c r="I1678">
        <v>22584752</v>
      </c>
      <c r="L1678">
        <f>IF(ISNUMBER(SEARCH("migliaia",istat[[#This Row],[Variabile]])),istat[[#This Row],[Value]]*1000,istat[[#This Row],[Value]])</f>
        <v>22584752000</v>
      </c>
      <c r="M1678" t="b" cm="1">
        <f t="array" ref="M1678">_xlfn.IFS(istat[[#This Row],[Flag Codes]]="c",FALSE,istat[[#This Row],[Ateco 2007]]="TOTALE",FALSE,TRUE,TRUE)</f>
        <v>1</v>
      </c>
      <c r="N1678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8">
        <f>IFERROR(FIND("(",istat[[#This Row],[Variabile]])-2,LEN(istat[[#This Row],[Variabile]]))</f>
        <v>26</v>
      </c>
      <c r="P1678" t="str">
        <f>LEFT(istat[[#This Row],[Variabile]],istat[[#This Row],[unique_id_variable_text_num_char]])</f>
        <v>acquisto di beni e servizi</v>
      </c>
      <c r="Q1678" t="str">
        <f>istat[[#This Row],[unique_id_ateco_text]]&amp;": "&amp;istat[[#This Row],[unique_id_variable_text]]</f>
        <v>620 produzione di software, consulenza informatica e attività connesse: acquisto di beni e servizi</v>
      </c>
    </row>
    <row r="1679" spans="1:17" x14ac:dyDescent="0.35">
      <c r="A1679" s="1" t="s">
        <v>11</v>
      </c>
      <c r="B1679" s="1" t="s">
        <v>12</v>
      </c>
      <c r="C1679" s="1" t="s">
        <v>81</v>
      </c>
      <c r="D1679" s="1" t="s">
        <v>82</v>
      </c>
      <c r="E1679" s="1" t="s">
        <v>332</v>
      </c>
      <c r="F1679" s="1" t="s">
        <v>333</v>
      </c>
      <c r="G1679">
        <v>2020</v>
      </c>
      <c r="H1679">
        <v>2020</v>
      </c>
      <c r="I1679">
        <v>13981623</v>
      </c>
      <c r="L1679">
        <f>IF(ISNUMBER(SEARCH("migliaia",istat[[#This Row],[Variabile]])),istat[[#This Row],[Value]]*1000,istat[[#This Row],[Value]])</f>
        <v>13981623000</v>
      </c>
      <c r="M1679" t="b" cm="1">
        <f t="array" ref="M1679">_xlfn.IFS(istat[[#This Row],[Flag Codes]]="c",FALSE,istat[[#This Row],[Ateco 2007]]="TOTALE",FALSE,TRUE,TRUE)</f>
        <v>1</v>
      </c>
      <c r="N1679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79">
        <f>IFERROR(FIND("(",istat[[#This Row],[Variabile]])-2,LEN(istat[[#This Row],[Variabile]]))</f>
        <v>19</v>
      </c>
      <c r="P1679" t="str">
        <f>LEFT(istat[[#This Row],[Variabile]],istat[[#This Row],[unique_id_variable_text_num_char]])</f>
        <v>costi del personale</v>
      </c>
      <c r="Q1679" t="str">
        <f>istat[[#This Row],[unique_id_ateco_text]]&amp;": "&amp;istat[[#This Row],[unique_id_variable_text]]</f>
        <v>620 produzione di software, consulenza informatica e attività connesse: costi del personale</v>
      </c>
    </row>
    <row r="1680" spans="1:17" x14ac:dyDescent="0.35">
      <c r="A1680" s="1" t="s">
        <v>11</v>
      </c>
      <c r="B1680" s="1" t="s">
        <v>12</v>
      </c>
      <c r="C1680" s="1" t="s">
        <v>85</v>
      </c>
      <c r="D1680" s="1" t="s">
        <v>86</v>
      </c>
      <c r="E1680" s="1" t="s">
        <v>332</v>
      </c>
      <c r="F1680" s="1" t="s">
        <v>333</v>
      </c>
      <c r="G1680">
        <v>2020</v>
      </c>
      <c r="H1680">
        <v>2020</v>
      </c>
      <c r="I1680">
        <v>10075226</v>
      </c>
      <c r="L1680">
        <f>IF(ISNUMBER(SEARCH("migliaia",istat[[#This Row],[Variabile]])),istat[[#This Row],[Value]]*1000,istat[[#This Row],[Value]])</f>
        <v>10075226000</v>
      </c>
      <c r="M1680" t="b" cm="1">
        <f t="array" ref="M1680">_xlfn.IFS(istat[[#This Row],[Flag Codes]]="c",FALSE,istat[[#This Row],[Ateco 2007]]="TOTALE",FALSE,TRUE,TRUE)</f>
        <v>1</v>
      </c>
      <c r="N1680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0">
        <f>IFERROR(FIND("(",istat[[#This Row],[Variabile]])-2,LEN(istat[[#This Row],[Variabile]]))</f>
        <v>17</v>
      </c>
      <c r="P1680" t="str">
        <f>LEFT(istat[[#This Row],[Variabile]],istat[[#This Row],[unique_id_variable_text_num_char]])</f>
        <v>salari e stipendi</v>
      </c>
      <c r="Q1680" t="str">
        <f>istat[[#This Row],[unique_id_ateco_text]]&amp;": "&amp;istat[[#This Row],[unique_id_variable_text]]</f>
        <v>620 produzione di software, consulenza informatica e attività connesse: salari e stipendi</v>
      </c>
    </row>
    <row r="1681" spans="1:17" x14ac:dyDescent="0.35">
      <c r="A1681" s="1" t="s">
        <v>11</v>
      </c>
      <c r="B1681" s="1" t="s">
        <v>12</v>
      </c>
      <c r="C1681" s="1" t="s">
        <v>87</v>
      </c>
      <c r="D1681" s="1" t="s">
        <v>88</v>
      </c>
      <c r="E1681" s="1" t="s">
        <v>332</v>
      </c>
      <c r="F1681" s="1" t="s">
        <v>333</v>
      </c>
      <c r="G1681">
        <v>2020</v>
      </c>
      <c r="H1681">
        <v>2020</v>
      </c>
      <c r="I1681">
        <v>1151236</v>
      </c>
      <c r="L1681">
        <f>IF(ISNUMBER(SEARCH("migliaia",istat[[#This Row],[Variabile]])),istat[[#This Row],[Value]]*1000,istat[[#This Row],[Value]])</f>
        <v>1151236000</v>
      </c>
      <c r="M1681" t="b" cm="1">
        <f t="array" ref="M1681">_xlfn.IFS(istat[[#This Row],[Flag Codes]]="c",FALSE,istat[[#This Row],[Ateco 2007]]="TOTALE",FALSE,TRUE,TRUE)</f>
        <v>1</v>
      </c>
      <c r="N1681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1">
        <f>IFERROR(FIND("(",istat[[#This Row],[Variabile]])-2,LEN(istat[[#This Row],[Variabile]]))</f>
        <v>36</v>
      </c>
      <c r="P1681" t="str">
        <f>LEFT(istat[[#This Row],[Variabile]],istat[[#This Row],[unique_id_variable_text_num_char]])</f>
        <v>investimenti lordi in beni materiali</v>
      </c>
      <c r="Q1681" t="str">
        <f>istat[[#This Row],[unique_id_ateco_text]]&amp;": "&amp;istat[[#This Row],[unique_id_variable_text]]</f>
        <v>620 produzione di software, consulenza informatica e attività connesse: investimenti lordi in beni materiali</v>
      </c>
    </row>
    <row r="1682" spans="1:17" x14ac:dyDescent="0.35">
      <c r="A1682" s="1" t="s">
        <v>11</v>
      </c>
      <c r="B1682" s="1" t="s">
        <v>12</v>
      </c>
      <c r="C1682" s="1" t="s">
        <v>91</v>
      </c>
      <c r="D1682" s="1" t="s">
        <v>92</v>
      </c>
      <c r="E1682" s="1" t="s">
        <v>332</v>
      </c>
      <c r="F1682" s="1" t="s">
        <v>333</v>
      </c>
      <c r="G1682">
        <v>2020</v>
      </c>
      <c r="H1682">
        <v>2020</v>
      </c>
      <c r="I1682">
        <v>310127</v>
      </c>
      <c r="L1682">
        <f>IF(ISNUMBER(SEARCH("migliaia",istat[[#This Row],[Variabile]])),istat[[#This Row],[Value]]*1000,istat[[#This Row],[Value]])</f>
        <v>310127</v>
      </c>
      <c r="M1682" t="b" cm="1">
        <f t="array" ref="M1682">_xlfn.IFS(istat[[#This Row],[Flag Codes]]="c",FALSE,istat[[#This Row],[Ateco 2007]]="TOTALE",FALSE,TRUE,TRUE)</f>
        <v>1</v>
      </c>
      <c r="N1682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2">
        <f>IFERROR(FIND("(",istat[[#This Row],[Variabile]])-2,LEN(istat[[#This Row],[Variabile]]))</f>
        <v>8</v>
      </c>
      <c r="P1682" t="str">
        <f>LEFT(istat[[#This Row],[Variabile]],istat[[#This Row],[unique_id_variable_text_num_char]])</f>
        <v>occupati</v>
      </c>
      <c r="Q1682" t="str">
        <f>istat[[#This Row],[unique_id_ateco_text]]&amp;": "&amp;istat[[#This Row],[unique_id_variable_text]]</f>
        <v>620 produzione di software, consulenza informatica e attività connesse: occupati</v>
      </c>
    </row>
    <row r="1683" spans="1:17" x14ac:dyDescent="0.35">
      <c r="A1683" s="1" t="s">
        <v>11</v>
      </c>
      <c r="B1683" s="1" t="s">
        <v>12</v>
      </c>
      <c r="C1683" s="1" t="s">
        <v>95</v>
      </c>
      <c r="D1683" s="1" t="s">
        <v>96</v>
      </c>
      <c r="E1683" s="1" t="s">
        <v>332</v>
      </c>
      <c r="F1683" s="1" t="s">
        <v>333</v>
      </c>
      <c r="G1683">
        <v>2020</v>
      </c>
      <c r="H1683">
        <v>2020</v>
      </c>
      <c r="I1683">
        <v>264890</v>
      </c>
      <c r="L1683">
        <f>IF(ISNUMBER(SEARCH("migliaia",istat[[#This Row],[Variabile]])),istat[[#This Row],[Value]]*1000,istat[[#This Row],[Value]])</f>
        <v>264890</v>
      </c>
      <c r="M1683" t="b" cm="1">
        <f t="array" ref="M1683">_xlfn.IFS(istat[[#This Row],[Flag Codes]]="c",FALSE,istat[[#This Row],[Ateco 2007]]="TOTALE",FALSE,TRUE,TRUE)</f>
        <v>1</v>
      </c>
      <c r="N1683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3">
        <f>IFERROR(FIND("(",istat[[#This Row],[Variabile]])-2,LEN(istat[[#This Row],[Variabile]]))</f>
        <v>21</v>
      </c>
      <c r="P1683" t="str">
        <f>LEFT(istat[[#This Row],[Variabile]],istat[[#This Row],[unique_id_variable_text_num_char]])</f>
        <v>lavoratori dipendenti</v>
      </c>
      <c r="Q1683" t="str">
        <f>istat[[#This Row],[unique_id_ateco_text]]&amp;": "&amp;istat[[#This Row],[unique_id_variable_text]]</f>
        <v>620 produzione di software, consulenza informatica e attività connesse: lavoratori dipendenti</v>
      </c>
    </row>
    <row r="1684" spans="1:17" x14ac:dyDescent="0.35">
      <c r="A1684" s="1" t="s">
        <v>11</v>
      </c>
      <c r="B1684" s="1" t="s">
        <v>12</v>
      </c>
      <c r="C1684" s="1" t="s">
        <v>101</v>
      </c>
      <c r="D1684" s="1" t="s">
        <v>102</v>
      </c>
      <c r="E1684" s="1" t="s">
        <v>332</v>
      </c>
      <c r="F1684" s="1" t="s">
        <v>333</v>
      </c>
      <c r="G1684">
        <v>2020</v>
      </c>
      <c r="H1684">
        <v>2020</v>
      </c>
      <c r="I1684">
        <v>440942</v>
      </c>
      <c r="L1684">
        <f>IF(ISNUMBER(SEARCH("migliaia",istat[[#This Row],[Variabile]])),istat[[#This Row],[Value]]*1000,istat[[#This Row],[Value]])</f>
        <v>440942000</v>
      </c>
      <c r="M1684" t="b" cm="1">
        <f t="array" ref="M1684">_xlfn.IFS(istat[[#This Row],[Flag Codes]]="c",FALSE,istat[[#This Row],[Ateco 2007]]="TOTALE",FALSE,TRUE,TRUE)</f>
        <v>1</v>
      </c>
      <c r="N1684" t="str">
        <f>istat[[#This Row],[ATECO_2007]]&amp;" "&amp;LEFT(istat[[#This Row],[Ateco 2007]],IFERROR(FIND("(",istat[[#This Row],[Ateco 2007]])-2,LEN(istat[[#This Row],[Ateco 2007]])))</f>
        <v>620 produzione di software, consulenza informatica e attività connesse</v>
      </c>
      <c r="O1684">
        <f>IFERROR(FIND("(",istat[[#This Row],[Variabile]])-2,LEN(istat[[#This Row],[Variabile]]))</f>
        <v>27</v>
      </c>
      <c r="P1684" t="str">
        <f>LEFT(istat[[#This Row],[Variabile]],istat[[#This Row],[unique_id_variable_text_num_char]])</f>
        <v>ore lavorate dai dipendenti</v>
      </c>
      <c r="Q1684" t="str">
        <f>istat[[#This Row],[unique_id_ateco_text]]&amp;": "&amp;istat[[#This Row],[unique_id_variable_text]]</f>
        <v>620 produzione di software, consulenza informatica e attività connesse: ore lavorate dai dipendenti</v>
      </c>
    </row>
    <row r="1685" spans="1:17" x14ac:dyDescent="0.35">
      <c r="A1685" s="1" t="s">
        <v>11</v>
      </c>
      <c r="B1685" s="1" t="s">
        <v>12</v>
      </c>
      <c r="C1685" s="1" t="s">
        <v>13</v>
      </c>
      <c r="D1685" s="1" t="s">
        <v>14</v>
      </c>
      <c r="E1685" s="1" t="s">
        <v>334</v>
      </c>
      <c r="F1685" s="1" t="s">
        <v>335</v>
      </c>
      <c r="G1685">
        <v>2020</v>
      </c>
      <c r="H1685">
        <v>2020</v>
      </c>
      <c r="I1685">
        <v>1670</v>
      </c>
      <c r="L1685">
        <f>IF(ISNUMBER(SEARCH("migliaia",istat[[#This Row],[Variabile]])),istat[[#This Row],[Value]]*1000,istat[[#This Row],[Value]])</f>
        <v>1670</v>
      </c>
      <c r="M1685" t="b" cm="1">
        <f t="array" ref="M1685">_xlfn.IFS(istat[[#This Row],[Flag Codes]]="c",FALSE,istat[[#This Row],[Ateco 2007]]="TOTALE",FALSE,TRUE,TRUE)</f>
        <v>1</v>
      </c>
      <c r="N168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5">
        <f>IFERROR(FIND("(",istat[[#This Row],[Variabile]])-2,LEN(istat[[#This Row],[Variabile]]))</f>
        <v>7</v>
      </c>
      <c r="P1685" t="str">
        <f>LEFT(istat[[#This Row],[Variabile]],istat[[#This Row],[unique_id_variable_text_num_char]])</f>
        <v>imprese</v>
      </c>
      <c r="Q1685" t="str">
        <f>istat[[#This Row],[unique_id_ateco_text]]&amp;": "&amp;istat[[#This Row],[unique_id_variable_text]]</f>
        <v>722 ricerca e sviluppo sperimentale nel campo delle scienze sociali e umanistiche: imprese</v>
      </c>
    </row>
    <row r="1686" spans="1:17" x14ac:dyDescent="0.35">
      <c r="A1686" s="1" t="s">
        <v>11</v>
      </c>
      <c r="B1686" s="1" t="s">
        <v>12</v>
      </c>
      <c r="C1686" s="1" t="s">
        <v>69</v>
      </c>
      <c r="D1686" s="1" t="s">
        <v>70</v>
      </c>
      <c r="E1686" s="1" t="s">
        <v>334</v>
      </c>
      <c r="F1686" s="1" t="s">
        <v>335</v>
      </c>
      <c r="G1686">
        <v>2020</v>
      </c>
      <c r="H1686">
        <v>2020</v>
      </c>
      <c r="I1686">
        <v>228648</v>
      </c>
      <c r="L1686">
        <f>IF(ISNUMBER(SEARCH("migliaia",istat[[#This Row],[Variabile]])),istat[[#This Row],[Value]]*1000,istat[[#This Row],[Value]])</f>
        <v>228648000</v>
      </c>
      <c r="M1686" t="b" cm="1">
        <f t="array" ref="M1686">_xlfn.IFS(istat[[#This Row],[Flag Codes]]="c",FALSE,istat[[#This Row],[Ateco 2007]]="TOTALE",FALSE,TRUE,TRUE)</f>
        <v>1</v>
      </c>
      <c r="N168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6">
        <f>IFERROR(FIND("(",istat[[#This Row],[Variabile]])-2,LEN(istat[[#This Row],[Variabile]]))</f>
        <v>9</v>
      </c>
      <c r="P1686" t="str">
        <f>LEFT(istat[[#This Row],[Variabile]],istat[[#This Row],[unique_id_variable_text_num_char]])</f>
        <v>fatturato</v>
      </c>
      <c r="Q1686" t="str">
        <f>istat[[#This Row],[unique_id_ateco_text]]&amp;": "&amp;istat[[#This Row],[unique_id_variable_text]]</f>
        <v>722 ricerca e sviluppo sperimentale nel campo delle scienze sociali e umanistiche: fatturato</v>
      </c>
    </row>
    <row r="1687" spans="1:17" x14ac:dyDescent="0.35">
      <c r="A1687" s="1" t="s">
        <v>11</v>
      </c>
      <c r="B1687" s="1" t="s">
        <v>12</v>
      </c>
      <c r="C1687" s="1" t="s">
        <v>71</v>
      </c>
      <c r="D1687" s="1" t="s">
        <v>72</v>
      </c>
      <c r="E1687" s="1" t="s">
        <v>334</v>
      </c>
      <c r="F1687" s="1" t="s">
        <v>335</v>
      </c>
      <c r="G1687">
        <v>2020</v>
      </c>
      <c r="H1687">
        <v>2020</v>
      </c>
      <c r="I1687">
        <v>251031</v>
      </c>
      <c r="L1687">
        <f>IF(ISNUMBER(SEARCH("migliaia",istat[[#This Row],[Variabile]])),istat[[#This Row],[Value]]*1000,istat[[#This Row],[Value]])</f>
        <v>251031000</v>
      </c>
      <c r="M1687" t="b" cm="1">
        <f t="array" ref="M1687">_xlfn.IFS(istat[[#This Row],[Flag Codes]]="c",FALSE,istat[[#This Row],[Ateco 2007]]="TOTALE",FALSE,TRUE,TRUE)</f>
        <v>1</v>
      </c>
      <c r="N1687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7">
        <f>IFERROR(FIND("(",istat[[#This Row],[Variabile]])-2,LEN(istat[[#This Row],[Variabile]]))</f>
        <v>23</v>
      </c>
      <c r="P1687" t="str">
        <f>LEFT(istat[[#This Row],[Variabile]],istat[[#This Row],[unique_id_variable_text_num_char]])</f>
        <v>valore della produzione</v>
      </c>
      <c r="Q1687" t="str">
        <f>istat[[#This Row],[unique_id_ateco_text]]&amp;": "&amp;istat[[#This Row],[unique_id_variable_text]]</f>
        <v>722 ricerca e sviluppo sperimentale nel campo delle scienze sociali e umanistiche: valore della produzione</v>
      </c>
    </row>
    <row r="1688" spans="1:17" x14ac:dyDescent="0.35">
      <c r="A1688" s="1" t="s">
        <v>11</v>
      </c>
      <c r="B1688" s="1" t="s">
        <v>12</v>
      </c>
      <c r="C1688" s="1" t="s">
        <v>73</v>
      </c>
      <c r="D1688" s="1" t="s">
        <v>74</v>
      </c>
      <c r="E1688" s="1" t="s">
        <v>334</v>
      </c>
      <c r="F1688" s="1" t="s">
        <v>335</v>
      </c>
      <c r="G1688">
        <v>2020</v>
      </c>
      <c r="H1688">
        <v>2020</v>
      </c>
      <c r="I1688">
        <v>116288</v>
      </c>
      <c r="L1688">
        <f>IF(ISNUMBER(SEARCH("migliaia",istat[[#This Row],[Variabile]])),istat[[#This Row],[Value]]*1000,istat[[#This Row],[Value]])</f>
        <v>116288000</v>
      </c>
      <c r="M1688" t="b" cm="1">
        <f t="array" ref="M1688">_xlfn.IFS(istat[[#This Row],[Flag Codes]]="c",FALSE,istat[[#This Row],[Ateco 2007]]="TOTALE",FALSE,TRUE,TRUE)</f>
        <v>1</v>
      </c>
      <c r="N1688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8">
        <f>IFERROR(FIND("(",istat[[#This Row],[Variabile]])-2,LEN(istat[[#This Row],[Variabile]]))</f>
        <v>36</v>
      </c>
      <c r="P1688" t="str">
        <f>LEFT(istat[[#This Row],[Variabile]],istat[[#This Row],[unique_id_variable_text_num_char]])</f>
        <v>valore aggiunto al costo dei fattori</v>
      </c>
      <c r="Q1688" t="str">
        <f>istat[[#This Row],[unique_id_ateco_text]]&amp;": "&amp;istat[[#This Row],[unique_id_variable_text]]</f>
        <v>722 ricerca e sviluppo sperimentale nel campo delle scienze sociali e umanistiche: valore aggiunto al costo dei fattori</v>
      </c>
    </row>
    <row r="1689" spans="1:17" x14ac:dyDescent="0.35">
      <c r="A1689" s="1" t="s">
        <v>11</v>
      </c>
      <c r="B1689" s="1" t="s">
        <v>12</v>
      </c>
      <c r="C1689" s="1" t="s">
        <v>77</v>
      </c>
      <c r="D1689" s="1" t="s">
        <v>78</v>
      </c>
      <c r="E1689" s="1" t="s">
        <v>334</v>
      </c>
      <c r="F1689" s="1" t="s">
        <v>335</v>
      </c>
      <c r="G1689">
        <v>2020</v>
      </c>
      <c r="H1689">
        <v>2020</v>
      </c>
      <c r="I1689">
        <v>65811</v>
      </c>
      <c r="L1689">
        <f>IF(ISNUMBER(SEARCH("migliaia",istat[[#This Row],[Variabile]])),istat[[#This Row],[Value]]*1000,istat[[#This Row],[Value]])</f>
        <v>65811000</v>
      </c>
      <c r="M1689" t="b" cm="1">
        <f t="array" ref="M1689">_xlfn.IFS(istat[[#This Row],[Flag Codes]]="c",FALSE,istat[[#This Row],[Ateco 2007]]="TOTALE",FALSE,TRUE,TRUE)</f>
        <v>1</v>
      </c>
      <c r="N1689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89">
        <f>IFERROR(FIND("(",istat[[#This Row],[Variabile]])-2,LEN(istat[[#This Row],[Variabile]]))</f>
        <v>23</v>
      </c>
      <c r="P1689" t="str">
        <f>LEFT(istat[[#This Row],[Variabile]],istat[[#This Row],[unique_id_variable_text_num_char]])</f>
        <v>margine operativo lordo</v>
      </c>
      <c r="Q1689" t="str">
        <f>istat[[#This Row],[unique_id_ateco_text]]&amp;": "&amp;istat[[#This Row],[unique_id_variable_text]]</f>
        <v>722 ricerca e sviluppo sperimentale nel campo delle scienze sociali e umanistiche: margine operativo lordo</v>
      </c>
    </row>
    <row r="1690" spans="1:17" x14ac:dyDescent="0.35">
      <c r="A1690" s="1" t="s">
        <v>11</v>
      </c>
      <c r="B1690" s="1" t="s">
        <v>12</v>
      </c>
      <c r="C1690" s="1" t="s">
        <v>79</v>
      </c>
      <c r="D1690" s="1" t="s">
        <v>80</v>
      </c>
      <c r="E1690" s="1" t="s">
        <v>334</v>
      </c>
      <c r="F1690" s="1" t="s">
        <v>335</v>
      </c>
      <c r="G1690">
        <v>2020</v>
      </c>
      <c r="H1690">
        <v>2020</v>
      </c>
      <c r="I1690">
        <v>126617</v>
      </c>
      <c r="L1690">
        <f>IF(ISNUMBER(SEARCH("migliaia",istat[[#This Row],[Variabile]])),istat[[#This Row],[Value]]*1000,istat[[#This Row],[Value]])</f>
        <v>126617000</v>
      </c>
      <c r="M1690" t="b" cm="1">
        <f t="array" ref="M1690">_xlfn.IFS(istat[[#This Row],[Flag Codes]]="c",FALSE,istat[[#This Row],[Ateco 2007]]="TOTALE",FALSE,TRUE,TRUE)</f>
        <v>1</v>
      </c>
      <c r="N1690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0">
        <f>IFERROR(FIND("(",istat[[#This Row],[Variabile]])-2,LEN(istat[[#This Row],[Variabile]]))</f>
        <v>26</v>
      </c>
      <c r="P1690" t="str">
        <f>LEFT(istat[[#This Row],[Variabile]],istat[[#This Row],[unique_id_variable_text_num_char]])</f>
        <v>acquisto di beni e servizi</v>
      </c>
      <c r="Q1690" t="str">
        <f>istat[[#This Row],[unique_id_ateco_text]]&amp;": "&amp;istat[[#This Row],[unique_id_variable_text]]</f>
        <v>722 ricerca e sviluppo sperimentale nel campo delle scienze sociali e umanistiche: acquisto di beni e servizi</v>
      </c>
    </row>
    <row r="1691" spans="1:17" x14ac:dyDescent="0.35">
      <c r="A1691" s="1" t="s">
        <v>11</v>
      </c>
      <c r="B1691" s="1" t="s">
        <v>12</v>
      </c>
      <c r="C1691" s="1" t="s">
        <v>81</v>
      </c>
      <c r="D1691" s="1" t="s">
        <v>82</v>
      </c>
      <c r="E1691" s="1" t="s">
        <v>334</v>
      </c>
      <c r="F1691" s="1" t="s">
        <v>335</v>
      </c>
      <c r="G1691">
        <v>2020</v>
      </c>
      <c r="H1691">
        <v>2020</v>
      </c>
      <c r="I1691">
        <v>50476</v>
      </c>
      <c r="L1691">
        <f>IF(ISNUMBER(SEARCH("migliaia",istat[[#This Row],[Variabile]])),istat[[#This Row],[Value]]*1000,istat[[#This Row],[Value]])</f>
        <v>50476000</v>
      </c>
      <c r="M1691" t="b" cm="1">
        <f t="array" ref="M1691">_xlfn.IFS(istat[[#This Row],[Flag Codes]]="c",FALSE,istat[[#This Row],[Ateco 2007]]="TOTALE",FALSE,TRUE,TRUE)</f>
        <v>1</v>
      </c>
      <c r="N1691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1">
        <f>IFERROR(FIND("(",istat[[#This Row],[Variabile]])-2,LEN(istat[[#This Row],[Variabile]]))</f>
        <v>19</v>
      </c>
      <c r="P1691" t="str">
        <f>LEFT(istat[[#This Row],[Variabile]],istat[[#This Row],[unique_id_variable_text_num_char]])</f>
        <v>costi del personale</v>
      </c>
      <c r="Q1691" t="str">
        <f>istat[[#This Row],[unique_id_ateco_text]]&amp;": "&amp;istat[[#This Row],[unique_id_variable_text]]</f>
        <v>722 ricerca e sviluppo sperimentale nel campo delle scienze sociali e umanistiche: costi del personale</v>
      </c>
    </row>
    <row r="1692" spans="1:17" x14ac:dyDescent="0.35">
      <c r="A1692" s="1" t="s">
        <v>11</v>
      </c>
      <c r="B1692" s="1" t="s">
        <v>12</v>
      </c>
      <c r="C1692" s="1" t="s">
        <v>85</v>
      </c>
      <c r="D1692" s="1" t="s">
        <v>86</v>
      </c>
      <c r="E1692" s="1" t="s">
        <v>334</v>
      </c>
      <c r="F1692" s="1" t="s">
        <v>335</v>
      </c>
      <c r="G1692">
        <v>2020</v>
      </c>
      <c r="H1692">
        <v>2020</v>
      </c>
      <c r="I1692">
        <v>37007</v>
      </c>
      <c r="L1692">
        <f>IF(ISNUMBER(SEARCH("migliaia",istat[[#This Row],[Variabile]])),istat[[#This Row],[Value]]*1000,istat[[#This Row],[Value]])</f>
        <v>37007000</v>
      </c>
      <c r="M1692" t="b" cm="1">
        <f t="array" ref="M1692">_xlfn.IFS(istat[[#This Row],[Flag Codes]]="c",FALSE,istat[[#This Row],[Ateco 2007]]="TOTALE",FALSE,TRUE,TRUE)</f>
        <v>1</v>
      </c>
      <c r="N1692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2">
        <f>IFERROR(FIND("(",istat[[#This Row],[Variabile]])-2,LEN(istat[[#This Row],[Variabile]]))</f>
        <v>17</v>
      </c>
      <c r="P1692" t="str">
        <f>LEFT(istat[[#This Row],[Variabile]],istat[[#This Row],[unique_id_variable_text_num_char]])</f>
        <v>salari e stipendi</v>
      </c>
      <c r="Q1692" t="str">
        <f>istat[[#This Row],[unique_id_ateco_text]]&amp;": "&amp;istat[[#This Row],[unique_id_variable_text]]</f>
        <v>722 ricerca e sviluppo sperimentale nel campo delle scienze sociali e umanistiche: salari e stipendi</v>
      </c>
    </row>
    <row r="1693" spans="1:17" x14ac:dyDescent="0.35">
      <c r="A1693" s="1" t="s">
        <v>11</v>
      </c>
      <c r="B1693" s="1" t="s">
        <v>12</v>
      </c>
      <c r="C1693" s="1" t="s">
        <v>87</v>
      </c>
      <c r="D1693" s="1" t="s">
        <v>88</v>
      </c>
      <c r="E1693" s="1" t="s">
        <v>334</v>
      </c>
      <c r="F1693" s="1" t="s">
        <v>335</v>
      </c>
      <c r="G1693">
        <v>2020</v>
      </c>
      <c r="H1693">
        <v>2020</v>
      </c>
      <c r="I1693">
        <v>4360</v>
      </c>
      <c r="L1693">
        <f>IF(ISNUMBER(SEARCH("migliaia",istat[[#This Row],[Variabile]])),istat[[#This Row],[Value]]*1000,istat[[#This Row],[Value]])</f>
        <v>4360000</v>
      </c>
      <c r="M1693" t="b" cm="1">
        <f t="array" ref="M1693">_xlfn.IFS(istat[[#This Row],[Flag Codes]]="c",FALSE,istat[[#This Row],[Ateco 2007]]="TOTALE",FALSE,TRUE,TRUE)</f>
        <v>1</v>
      </c>
      <c r="N1693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3">
        <f>IFERROR(FIND("(",istat[[#This Row],[Variabile]])-2,LEN(istat[[#This Row],[Variabile]]))</f>
        <v>36</v>
      </c>
      <c r="P1693" t="str">
        <f>LEFT(istat[[#This Row],[Variabile]],istat[[#This Row],[unique_id_variable_text_num_char]])</f>
        <v>investimenti lordi in beni materiali</v>
      </c>
      <c r="Q1693" t="str">
        <f>istat[[#This Row],[unique_id_ateco_text]]&amp;": "&amp;istat[[#This Row],[unique_id_variable_text]]</f>
        <v>722 ricerca e sviluppo sperimentale nel campo delle scienze sociali e umanistiche: investimenti lordi in beni materiali</v>
      </c>
    </row>
    <row r="1694" spans="1:17" x14ac:dyDescent="0.35">
      <c r="A1694" s="1" t="s">
        <v>11</v>
      </c>
      <c r="B1694" s="1" t="s">
        <v>12</v>
      </c>
      <c r="C1694" s="1" t="s">
        <v>91</v>
      </c>
      <c r="D1694" s="1" t="s">
        <v>92</v>
      </c>
      <c r="E1694" s="1" t="s">
        <v>334</v>
      </c>
      <c r="F1694" s="1" t="s">
        <v>335</v>
      </c>
      <c r="G1694">
        <v>2020</v>
      </c>
      <c r="H1694">
        <v>2020</v>
      </c>
      <c r="I1694">
        <v>2693</v>
      </c>
      <c r="L1694">
        <f>IF(ISNUMBER(SEARCH("migliaia",istat[[#This Row],[Variabile]])),istat[[#This Row],[Value]]*1000,istat[[#This Row],[Value]])</f>
        <v>2693</v>
      </c>
      <c r="M1694" t="b" cm="1">
        <f t="array" ref="M1694">_xlfn.IFS(istat[[#This Row],[Flag Codes]]="c",FALSE,istat[[#This Row],[Ateco 2007]]="TOTALE",FALSE,TRUE,TRUE)</f>
        <v>1</v>
      </c>
      <c r="N1694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4">
        <f>IFERROR(FIND("(",istat[[#This Row],[Variabile]])-2,LEN(istat[[#This Row],[Variabile]]))</f>
        <v>8</v>
      </c>
      <c r="P1694" t="str">
        <f>LEFT(istat[[#This Row],[Variabile]],istat[[#This Row],[unique_id_variable_text_num_char]])</f>
        <v>occupati</v>
      </c>
      <c r="Q1694" t="str">
        <f>istat[[#This Row],[unique_id_ateco_text]]&amp;": "&amp;istat[[#This Row],[unique_id_variable_text]]</f>
        <v>722 ricerca e sviluppo sperimentale nel campo delle scienze sociali e umanistiche: occupati</v>
      </c>
    </row>
    <row r="1695" spans="1:17" x14ac:dyDescent="0.35">
      <c r="A1695" s="1" t="s">
        <v>11</v>
      </c>
      <c r="B1695" s="1" t="s">
        <v>12</v>
      </c>
      <c r="C1695" s="1" t="s">
        <v>95</v>
      </c>
      <c r="D1695" s="1" t="s">
        <v>96</v>
      </c>
      <c r="E1695" s="1" t="s">
        <v>334</v>
      </c>
      <c r="F1695" s="1" t="s">
        <v>335</v>
      </c>
      <c r="G1695">
        <v>2020</v>
      </c>
      <c r="H1695">
        <v>2020</v>
      </c>
      <c r="I1695">
        <v>1239</v>
      </c>
      <c r="L1695">
        <f>IF(ISNUMBER(SEARCH("migliaia",istat[[#This Row],[Variabile]])),istat[[#This Row],[Value]]*1000,istat[[#This Row],[Value]])</f>
        <v>1239</v>
      </c>
      <c r="M1695" t="b" cm="1">
        <f t="array" ref="M1695">_xlfn.IFS(istat[[#This Row],[Flag Codes]]="c",FALSE,istat[[#This Row],[Ateco 2007]]="TOTALE",FALSE,TRUE,TRUE)</f>
        <v>1</v>
      </c>
      <c r="N1695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5">
        <f>IFERROR(FIND("(",istat[[#This Row],[Variabile]])-2,LEN(istat[[#This Row],[Variabile]]))</f>
        <v>21</v>
      </c>
      <c r="P1695" t="str">
        <f>LEFT(istat[[#This Row],[Variabile]],istat[[#This Row],[unique_id_variable_text_num_char]])</f>
        <v>lavoratori dipendenti</v>
      </c>
      <c r="Q1695" t="str">
        <f>istat[[#This Row],[unique_id_ateco_text]]&amp;": "&amp;istat[[#This Row],[unique_id_variable_text]]</f>
        <v>722 ricerca e sviluppo sperimentale nel campo delle scienze sociali e umanistiche: lavoratori dipendenti</v>
      </c>
    </row>
    <row r="1696" spans="1:17" x14ac:dyDescent="0.35">
      <c r="A1696" s="1" t="s">
        <v>11</v>
      </c>
      <c r="B1696" s="1" t="s">
        <v>12</v>
      </c>
      <c r="C1696" s="1" t="s">
        <v>101</v>
      </c>
      <c r="D1696" s="1" t="s">
        <v>102</v>
      </c>
      <c r="E1696" s="1" t="s">
        <v>334</v>
      </c>
      <c r="F1696" s="1" t="s">
        <v>335</v>
      </c>
      <c r="G1696">
        <v>2020</v>
      </c>
      <c r="H1696">
        <v>2020</v>
      </c>
      <c r="I1696">
        <v>1870</v>
      </c>
      <c r="L1696">
        <f>IF(ISNUMBER(SEARCH("migliaia",istat[[#This Row],[Variabile]])),istat[[#This Row],[Value]]*1000,istat[[#This Row],[Value]])</f>
        <v>1870000</v>
      </c>
      <c r="M1696" t="b" cm="1">
        <f t="array" ref="M1696">_xlfn.IFS(istat[[#This Row],[Flag Codes]]="c",FALSE,istat[[#This Row],[Ateco 2007]]="TOTALE",FALSE,TRUE,TRUE)</f>
        <v>1</v>
      </c>
      <c r="N1696" t="str">
        <f>istat[[#This Row],[ATECO_2007]]&amp;" "&amp;LEFT(istat[[#This Row],[Ateco 2007]],IFERROR(FIND("(",istat[[#This Row],[Ateco 2007]])-2,LEN(istat[[#This Row],[Ateco 2007]])))</f>
        <v>722 ricerca e sviluppo sperimentale nel campo delle scienze sociali e umanistiche</v>
      </c>
      <c r="O1696">
        <f>IFERROR(FIND("(",istat[[#This Row],[Variabile]])-2,LEN(istat[[#This Row],[Variabile]]))</f>
        <v>27</v>
      </c>
      <c r="P1696" t="str">
        <f>LEFT(istat[[#This Row],[Variabile]],istat[[#This Row],[unique_id_variable_text_num_char]])</f>
        <v>ore lavorate dai dipendenti</v>
      </c>
      <c r="Q1696" t="str">
        <f>istat[[#This Row],[unique_id_ateco_text]]&amp;": "&amp;istat[[#This Row],[unique_id_variable_text]]</f>
        <v>722 ricerca e sviluppo sperimentale nel campo delle scienze sociali e umanistiche: ore lavorate dai dipendenti</v>
      </c>
    </row>
    <row r="1697" spans="1:17" x14ac:dyDescent="0.35">
      <c r="A1697" s="1" t="s">
        <v>11</v>
      </c>
      <c r="B1697" s="1" t="s">
        <v>12</v>
      </c>
      <c r="C1697" s="1" t="s">
        <v>85</v>
      </c>
      <c r="D1697" s="1" t="s">
        <v>86</v>
      </c>
      <c r="E1697" s="1" t="s">
        <v>336</v>
      </c>
      <c r="F1697" s="1" t="s">
        <v>337</v>
      </c>
      <c r="G1697">
        <v>2020</v>
      </c>
      <c r="H1697">
        <v>2020</v>
      </c>
      <c r="I1697">
        <v>1012699</v>
      </c>
      <c r="L1697">
        <f>IF(ISNUMBER(SEARCH("migliaia",istat[[#This Row],[Variabile]])),istat[[#This Row],[Value]]*1000,istat[[#This Row],[Value]])</f>
        <v>1012699000</v>
      </c>
      <c r="M1697" t="b" cm="1">
        <f t="array" ref="M1697">_xlfn.IFS(istat[[#This Row],[Flag Codes]]="c",FALSE,istat[[#This Row],[Ateco 2007]]="TOTALE",FALSE,TRUE,TRUE)</f>
        <v>1</v>
      </c>
      <c r="N1697" t="str">
        <f>istat[[#This Row],[ATECO_2007]]&amp;" "&amp;LEFT(istat[[#This Row],[Ateco 2007]],IFERROR(FIND("(",istat[[#This Row],[Ateco 2007]])-2,LEN(istat[[#This Row],[Ateco 2007]])))</f>
        <v>731 pubblicità</v>
      </c>
      <c r="O1697">
        <f>IFERROR(FIND("(",istat[[#This Row],[Variabile]])-2,LEN(istat[[#This Row],[Variabile]]))</f>
        <v>17</v>
      </c>
      <c r="P1697" t="str">
        <f>LEFT(istat[[#This Row],[Variabile]],istat[[#This Row],[unique_id_variable_text_num_char]])</f>
        <v>salari e stipendi</v>
      </c>
      <c r="Q1697" t="str">
        <f>istat[[#This Row],[unique_id_ateco_text]]&amp;": "&amp;istat[[#This Row],[unique_id_variable_text]]</f>
        <v>731 pubblicità: salari e stipendi</v>
      </c>
    </row>
    <row r="1698" spans="1:17" x14ac:dyDescent="0.35">
      <c r="A1698" s="1" t="s">
        <v>11</v>
      </c>
      <c r="B1698" s="1" t="s">
        <v>12</v>
      </c>
      <c r="C1698" s="1" t="s">
        <v>73</v>
      </c>
      <c r="D1698" s="1" t="s">
        <v>74</v>
      </c>
      <c r="E1698" s="1" t="s">
        <v>55</v>
      </c>
      <c r="F1698" s="1" t="s">
        <v>56</v>
      </c>
      <c r="G1698">
        <v>2020</v>
      </c>
      <c r="H1698">
        <v>2020</v>
      </c>
      <c r="I1698">
        <v>5506680</v>
      </c>
      <c r="L1698">
        <f>IF(ISNUMBER(SEARCH("migliaia",istat[[#This Row],[Variabile]])),istat[[#This Row],[Value]]*1000,istat[[#This Row],[Value]])</f>
        <v>5506680000</v>
      </c>
      <c r="M1698" t="b" cm="1">
        <f t="array" ref="M1698">_xlfn.IFS(istat[[#This Row],[Flag Codes]]="c",FALSE,istat[[#This Row],[Ateco 2007]]="TOTALE",FALSE,TRUE,TRUE)</f>
        <v>1</v>
      </c>
      <c r="N1698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698">
        <f>IFERROR(FIND("(",istat[[#This Row],[Variabile]])-2,LEN(istat[[#This Row],[Variabile]]))</f>
        <v>36</v>
      </c>
      <c r="P1698" t="str">
        <f>LEFT(istat[[#This Row],[Variabile]],istat[[#This Row],[unique_id_variable_text_num_char]])</f>
        <v>valore aggiunto al costo dei fattori</v>
      </c>
      <c r="Q1698" t="str">
        <f>istat[[#This Row],[unique_id_ateco_text]]&amp;": "&amp;istat[[#This Row],[unique_id_variable_text]]</f>
        <v>293 fabbricazione di parti ed accessori per autoveicoli e loro motori: valore aggiunto al costo dei fattori</v>
      </c>
    </row>
    <row r="1699" spans="1:17" x14ac:dyDescent="0.35">
      <c r="A1699" s="1" t="s">
        <v>11</v>
      </c>
      <c r="B1699" s="1" t="s">
        <v>12</v>
      </c>
      <c r="C1699" s="1" t="s">
        <v>87</v>
      </c>
      <c r="D1699" s="1" t="s">
        <v>88</v>
      </c>
      <c r="E1699" s="1" t="s">
        <v>288</v>
      </c>
      <c r="F1699" s="1" t="s">
        <v>289</v>
      </c>
      <c r="G1699">
        <v>2020</v>
      </c>
      <c r="H1699">
        <v>2020</v>
      </c>
      <c r="I1699">
        <v>687188</v>
      </c>
      <c r="L1699">
        <f>IF(ISNUMBER(SEARCH("migliaia",istat[[#This Row],[Variabile]])),istat[[#This Row],[Value]]*1000,istat[[#This Row],[Value]])</f>
        <v>687188000</v>
      </c>
      <c r="M1699" t="b" cm="1">
        <f t="array" ref="M1699">_xlfn.IFS(istat[[#This Row],[Flag Codes]]="c",FALSE,istat[[#This Row],[Ateco 2007]]="TOTALE",FALSE,TRUE,TRUE)</f>
        <v>1</v>
      </c>
      <c r="N1699" t="str">
        <f>istat[[#This Row],[ATECO_2007]]&amp;" "&amp;LEFT(istat[[#This Row],[Ateco 2007]],IFERROR(FIND("(",istat[[#This Row],[Ateco 2007]])-2,LEN(istat[[#This Row],[Ateco 2007]])))</f>
        <v>31 fabbricazione di mobili</v>
      </c>
      <c r="O1699">
        <f>IFERROR(FIND("(",istat[[#This Row],[Variabile]])-2,LEN(istat[[#This Row],[Variabile]]))</f>
        <v>36</v>
      </c>
      <c r="P1699" t="str">
        <f>LEFT(istat[[#This Row],[Variabile]],istat[[#This Row],[unique_id_variable_text_num_char]])</f>
        <v>investimenti lordi in beni materiali</v>
      </c>
      <c r="Q1699" t="str">
        <f>istat[[#This Row],[unique_id_ateco_text]]&amp;": "&amp;istat[[#This Row],[unique_id_variable_text]]</f>
        <v>31 fabbricazione di mobili: investimenti lordi in beni materiali</v>
      </c>
    </row>
    <row r="1700" spans="1:17" x14ac:dyDescent="0.35">
      <c r="A1700" s="1" t="s">
        <v>11</v>
      </c>
      <c r="B1700" s="1" t="s">
        <v>12</v>
      </c>
      <c r="C1700" s="1" t="s">
        <v>71</v>
      </c>
      <c r="D1700" s="1" t="s">
        <v>72</v>
      </c>
      <c r="E1700" s="1" t="s">
        <v>338</v>
      </c>
      <c r="F1700" s="1" t="s">
        <v>339</v>
      </c>
      <c r="G1700">
        <v>2020</v>
      </c>
      <c r="H1700">
        <v>2020</v>
      </c>
      <c r="I1700">
        <v>12346359</v>
      </c>
      <c r="L1700">
        <f>IF(ISNUMBER(SEARCH("migliaia",istat[[#This Row],[Variabile]])),istat[[#This Row],[Value]]*1000,istat[[#This Row],[Value]])</f>
        <v>12346359000</v>
      </c>
      <c r="M1700" t="b" cm="1">
        <f t="array" ref="M1700">_xlfn.IFS(istat[[#This Row],[Flag Codes]]="c",FALSE,istat[[#This Row],[Ateco 2007]]="TOTALE",FALSE,TRUE,TRUE)</f>
        <v>1</v>
      </c>
      <c r="N1700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00">
        <f>IFERROR(FIND("(",istat[[#This Row],[Variabile]])-2,LEN(istat[[#This Row],[Variabile]]))</f>
        <v>23</v>
      </c>
      <c r="P1700" t="str">
        <f>LEFT(istat[[#This Row],[Variabile]],istat[[#This Row],[unique_id_variable_text_num_char]])</f>
        <v>valore della produzione</v>
      </c>
      <c r="Q1700" t="str">
        <f>istat[[#This Row],[unique_id_ateco_text]]&amp;": "&amp;istat[[#This Row],[unique_id_variable_text]]</f>
        <v>78 attività di ricerca, selezione, fornitura di personale: valore della produzione</v>
      </c>
    </row>
    <row r="1701" spans="1:17" x14ac:dyDescent="0.35">
      <c r="A1701" s="1" t="s">
        <v>11</v>
      </c>
      <c r="B1701" s="1" t="s">
        <v>12</v>
      </c>
      <c r="C1701" s="1" t="s">
        <v>13</v>
      </c>
      <c r="D1701" s="1" t="s">
        <v>14</v>
      </c>
      <c r="E1701" s="1" t="s">
        <v>340</v>
      </c>
      <c r="F1701" s="1" t="s">
        <v>341</v>
      </c>
      <c r="G1701">
        <v>2020</v>
      </c>
      <c r="H1701">
        <v>2020</v>
      </c>
      <c r="I1701">
        <v>3202</v>
      </c>
      <c r="L1701">
        <f>IF(ISNUMBER(SEARCH("migliaia",istat[[#This Row],[Variabile]])),istat[[#This Row],[Value]]*1000,istat[[#This Row],[Value]])</f>
        <v>3202</v>
      </c>
      <c r="M1701" t="b" cm="1">
        <f t="array" ref="M1701">_xlfn.IFS(istat[[#This Row],[Flag Codes]]="c",FALSE,istat[[#This Row],[Ateco 2007]]="TOTALE",FALSE,TRUE,TRUE)</f>
        <v>1</v>
      </c>
      <c r="N1701" t="str">
        <f>istat[[#This Row],[ATECO_2007]]&amp;" "&amp;LEFT(istat[[#This Row],[Ateco 2007]],IFERROR(FIND("(",istat[[#This Row],[Ateco 2007]])-2,LEN(istat[[#This Row],[Ateco 2007]])))</f>
        <v>11 industria delle bevande</v>
      </c>
      <c r="O1701">
        <f>IFERROR(FIND("(",istat[[#This Row],[Variabile]])-2,LEN(istat[[#This Row],[Variabile]]))</f>
        <v>7</v>
      </c>
      <c r="P1701" t="str">
        <f>LEFT(istat[[#This Row],[Variabile]],istat[[#This Row],[unique_id_variable_text_num_char]])</f>
        <v>imprese</v>
      </c>
      <c r="Q1701" t="str">
        <f>istat[[#This Row],[unique_id_ateco_text]]&amp;": "&amp;istat[[#This Row],[unique_id_variable_text]]</f>
        <v>11 industria delle bevande: imprese</v>
      </c>
    </row>
    <row r="1702" spans="1:17" x14ac:dyDescent="0.35">
      <c r="A1702" s="1" t="s">
        <v>11</v>
      </c>
      <c r="B1702" s="1" t="s">
        <v>12</v>
      </c>
      <c r="C1702" s="1" t="s">
        <v>87</v>
      </c>
      <c r="D1702" s="1" t="s">
        <v>88</v>
      </c>
      <c r="E1702" s="1" t="s">
        <v>342</v>
      </c>
      <c r="F1702" s="1" t="s">
        <v>343</v>
      </c>
      <c r="G1702">
        <v>2020</v>
      </c>
      <c r="H1702">
        <v>2020</v>
      </c>
      <c r="I1702">
        <v>350903</v>
      </c>
      <c r="L1702">
        <f>IF(ISNUMBER(SEARCH("migliaia",istat[[#This Row],[Variabile]])),istat[[#This Row],[Value]]*1000,istat[[#This Row],[Value]])</f>
        <v>350903000</v>
      </c>
      <c r="M1702" t="b" cm="1">
        <f t="array" ref="M1702">_xlfn.IFS(istat[[#This Row],[Flag Codes]]="c",FALSE,istat[[#This Row],[Ateco 2007]]="TOTALE",FALSE,TRUE,TRUE)</f>
        <v>1</v>
      </c>
      <c r="N1702" t="str">
        <f>istat[[#This Row],[ATECO_2007]]&amp;" "&amp;LEFT(istat[[#This Row],[Ateco 2007]],IFERROR(FIND("(",istat[[#This Row],[Ateco 2007]])-2,LEN(istat[[#This Row],[Ateco 2007]])))</f>
        <v>461 intermediari del commercio</v>
      </c>
      <c r="O1702">
        <f>IFERROR(FIND("(",istat[[#This Row],[Variabile]])-2,LEN(istat[[#This Row],[Variabile]]))</f>
        <v>36</v>
      </c>
      <c r="P1702" t="str">
        <f>LEFT(istat[[#This Row],[Variabile]],istat[[#This Row],[unique_id_variable_text_num_char]])</f>
        <v>investimenti lordi in beni materiali</v>
      </c>
      <c r="Q1702" t="str">
        <f>istat[[#This Row],[unique_id_ateco_text]]&amp;": "&amp;istat[[#This Row],[unique_id_variable_text]]</f>
        <v>461 intermediari del commercio: investimenti lordi in beni materiali</v>
      </c>
    </row>
    <row r="1703" spans="1:17" x14ac:dyDescent="0.35">
      <c r="A1703" s="1" t="s">
        <v>11</v>
      </c>
      <c r="B1703" s="1" t="s">
        <v>12</v>
      </c>
      <c r="C1703" s="1" t="s">
        <v>101</v>
      </c>
      <c r="D1703" s="1" t="s">
        <v>102</v>
      </c>
      <c r="E1703" s="1" t="s">
        <v>344</v>
      </c>
      <c r="F1703" s="1" t="s">
        <v>345</v>
      </c>
      <c r="G1703">
        <v>2020</v>
      </c>
      <c r="H1703">
        <v>2020</v>
      </c>
      <c r="I1703">
        <v>36009</v>
      </c>
      <c r="L1703">
        <f>IF(ISNUMBER(SEARCH("migliaia",istat[[#This Row],[Variabile]])),istat[[#This Row],[Value]]*1000,istat[[#This Row],[Value]])</f>
        <v>36009000</v>
      </c>
      <c r="M1703" t="b" cm="1">
        <f t="array" ref="M1703">_xlfn.IFS(istat[[#This Row],[Flag Codes]]="c",FALSE,istat[[#This Row],[Ateco 2007]]="TOTALE",FALSE,TRUE,TRUE)</f>
        <v>1</v>
      </c>
      <c r="N17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03">
        <f>IFERROR(FIND("(",istat[[#This Row],[Variabile]])-2,LEN(istat[[#This Row],[Variabile]]))</f>
        <v>27</v>
      </c>
      <c r="P1703" t="str">
        <f>LEFT(istat[[#This Row],[Variabile]],istat[[#This Row],[unique_id_variable_text_num_char]])</f>
        <v>ore lavorate dai dipendenti</v>
      </c>
      <c r="Q1703" t="str">
        <f>istat[[#This Row],[unique_id_ateco_text]]&amp;": "&amp;istat[[#This Row],[unique_id_variable_text]]</f>
        <v>352 produzione di gas, distribuzione di combustibili gassosi mediante condotte: ore lavorate dai dipendenti</v>
      </c>
    </row>
    <row r="1704" spans="1:17" x14ac:dyDescent="0.35">
      <c r="A1704" s="1" t="s">
        <v>11</v>
      </c>
      <c r="B1704" s="1" t="s">
        <v>12</v>
      </c>
      <c r="C1704" s="1" t="s">
        <v>85</v>
      </c>
      <c r="D1704" s="1" t="s">
        <v>86</v>
      </c>
      <c r="E1704" s="1" t="s">
        <v>346</v>
      </c>
      <c r="F1704" s="1" t="s">
        <v>347</v>
      </c>
      <c r="G1704">
        <v>2020</v>
      </c>
      <c r="H1704">
        <v>2020</v>
      </c>
      <c r="I1704">
        <v>3193068</v>
      </c>
      <c r="L1704">
        <f>IF(ISNUMBER(SEARCH("migliaia",istat[[#This Row],[Variabile]])),istat[[#This Row],[Value]]*1000,istat[[#This Row],[Value]])</f>
        <v>3193068000</v>
      </c>
      <c r="M1704" t="b" cm="1">
        <f t="array" ref="M1704">_xlfn.IFS(istat[[#This Row],[Flag Codes]]="c",FALSE,istat[[#This Row],[Ateco 2007]]="TOTALE",FALSE,TRUE,TRUE)</f>
        <v>1</v>
      </c>
      <c r="N170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04">
        <f>IFERROR(FIND("(",istat[[#This Row],[Variabile]])-2,LEN(istat[[#This Row],[Variabile]]))</f>
        <v>17</v>
      </c>
      <c r="P1704" t="str">
        <f>LEFT(istat[[#This Row],[Variabile]],istat[[#This Row],[unique_id_variable_text_num_char]])</f>
        <v>salari e stipendi</v>
      </c>
      <c r="Q1704" t="str">
        <f>istat[[#This Row],[unique_id_ateco_text]]&amp;": "&amp;istat[[#This Row],[unique_id_variable_text]]</f>
        <v>493 altri trasporti terrestri di passeggeri: salari e stipendi</v>
      </c>
    </row>
    <row r="1705" spans="1:17" x14ac:dyDescent="0.35">
      <c r="A1705" s="1" t="s">
        <v>11</v>
      </c>
      <c r="B1705" s="1" t="s">
        <v>12</v>
      </c>
      <c r="C1705" s="1" t="s">
        <v>13</v>
      </c>
      <c r="D1705" s="1" t="s">
        <v>14</v>
      </c>
      <c r="E1705" s="1" t="s">
        <v>328</v>
      </c>
      <c r="F1705" s="1" t="s">
        <v>329</v>
      </c>
      <c r="G1705">
        <v>2020</v>
      </c>
      <c r="H1705">
        <v>2020</v>
      </c>
      <c r="I1705">
        <v>81198</v>
      </c>
      <c r="L1705">
        <f>IF(ISNUMBER(SEARCH("migliaia",istat[[#This Row],[Variabile]])),istat[[#This Row],[Value]]*1000,istat[[#This Row],[Value]])</f>
        <v>81198</v>
      </c>
      <c r="M1705" t="b" cm="1">
        <f t="array" ref="M1705">_xlfn.IFS(istat[[#This Row],[Flag Codes]]="c",FALSE,istat[[#This Row],[Ateco 2007]]="TOTALE",FALSE,TRUE,TRUE)</f>
        <v>1</v>
      </c>
      <c r="N1705" t="str">
        <f>istat[[#This Row],[ATECO_2007]]&amp;" "&amp;LEFT(istat[[#This Row],[Ateco 2007]],IFERROR(FIND("(",istat[[#This Row],[Ateco 2007]])-2,LEN(istat[[#This Row],[Ateco 2007]])))</f>
        <v>478 commercio al dettaglio ambulante</v>
      </c>
      <c r="O1705">
        <f>IFERROR(FIND("(",istat[[#This Row],[Variabile]])-2,LEN(istat[[#This Row],[Variabile]]))</f>
        <v>7</v>
      </c>
      <c r="P1705" t="str">
        <f>LEFT(istat[[#This Row],[Variabile]],istat[[#This Row],[unique_id_variable_text_num_char]])</f>
        <v>imprese</v>
      </c>
      <c r="Q1705" t="str">
        <f>istat[[#This Row],[unique_id_ateco_text]]&amp;": "&amp;istat[[#This Row],[unique_id_variable_text]]</f>
        <v>478 commercio al dettaglio ambulante: imprese</v>
      </c>
    </row>
    <row r="1706" spans="1:17" x14ac:dyDescent="0.35">
      <c r="A1706" s="1" t="s">
        <v>11</v>
      </c>
      <c r="B1706" s="1" t="s">
        <v>12</v>
      </c>
      <c r="C1706" s="1" t="s">
        <v>71</v>
      </c>
      <c r="D1706" s="1" t="s">
        <v>72</v>
      </c>
      <c r="E1706" s="1" t="s">
        <v>342</v>
      </c>
      <c r="F1706" s="1" t="s">
        <v>343</v>
      </c>
      <c r="G1706">
        <v>2020</v>
      </c>
      <c r="H1706">
        <v>2020</v>
      </c>
      <c r="I1706">
        <v>18954874</v>
      </c>
      <c r="L1706">
        <f>IF(ISNUMBER(SEARCH("migliaia",istat[[#This Row],[Variabile]])),istat[[#This Row],[Value]]*1000,istat[[#This Row],[Value]])</f>
        <v>18954874000</v>
      </c>
      <c r="M1706" t="b" cm="1">
        <f t="array" ref="M1706">_xlfn.IFS(istat[[#This Row],[Flag Codes]]="c",FALSE,istat[[#This Row],[Ateco 2007]]="TOTALE",FALSE,TRUE,TRUE)</f>
        <v>1</v>
      </c>
      <c r="N1706" t="str">
        <f>istat[[#This Row],[ATECO_2007]]&amp;" "&amp;LEFT(istat[[#This Row],[Ateco 2007]],IFERROR(FIND("(",istat[[#This Row],[Ateco 2007]])-2,LEN(istat[[#This Row],[Ateco 2007]])))</f>
        <v>461 intermediari del commercio</v>
      </c>
      <c r="O1706">
        <f>IFERROR(FIND("(",istat[[#This Row],[Variabile]])-2,LEN(istat[[#This Row],[Variabile]]))</f>
        <v>23</v>
      </c>
      <c r="P1706" t="str">
        <f>LEFT(istat[[#This Row],[Variabile]],istat[[#This Row],[unique_id_variable_text_num_char]])</f>
        <v>valore della produzione</v>
      </c>
      <c r="Q1706" t="str">
        <f>istat[[#This Row],[unique_id_ateco_text]]&amp;": "&amp;istat[[#This Row],[unique_id_variable_text]]</f>
        <v>461 intermediari del commercio: valore della produzione</v>
      </c>
    </row>
    <row r="1707" spans="1:17" x14ac:dyDescent="0.35">
      <c r="A1707" s="1" t="s">
        <v>11</v>
      </c>
      <c r="B1707" s="1" t="s">
        <v>12</v>
      </c>
      <c r="C1707" s="1" t="s">
        <v>13</v>
      </c>
      <c r="D1707" s="1" t="s">
        <v>14</v>
      </c>
      <c r="E1707" s="1" t="s">
        <v>348</v>
      </c>
      <c r="F1707" s="1" t="s">
        <v>349</v>
      </c>
      <c r="G1707">
        <v>2020</v>
      </c>
      <c r="H1707">
        <v>2020</v>
      </c>
      <c r="I1707">
        <v>887</v>
      </c>
      <c r="L1707">
        <f>IF(ISNUMBER(SEARCH("migliaia",istat[[#This Row],[Variabile]])),istat[[#This Row],[Value]]*1000,istat[[#This Row],[Value]])</f>
        <v>887</v>
      </c>
      <c r="M1707" t="b" cm="1">
        <f t="array" ref="M1707">_xlfn.IFS(istat[[#This Row],[Flag Codes]]="c",FALSE,istat[[#This Row],[Ateco 2007]]="TOTALE",FALSE,TRUE,TRUE)</f>
        <v>1</v>
      </c>
      <c r="N170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07">
        <f>IFERROR(FIND("(",istat[[#This Row],[Variabile]])-2,LEN(istat[[#This Row],[Variabile]]))</f>
        <v>7</v>
      </c>
      <c r="P1707" t="str">
        <f>LEFT(istat[[#This Row],[Variabile]],istat[[#This Row],[unique_id_variable_text_num_char]])</f>
        <v>imprese</v>
      </c>
      <c r="Q1707" t="str">
        <f>istat[[#This Row],[unique_id_ateco_text]]&amp;": "&amp;istat[[#This Row],[unique_id_variable_text]]</f>
        <v>273 fabbricazione di cablaggi e apparecchiature di cablaggio: imprese</v>
      </c>
    </row>
    <row r="1708" spans="1:17" x14ac:dyDescent="0.35">
      <c r="A1708" s="1" t="s">
        <v>11</v>
      </c>
      <c r="B1708" s="1" t="s">
        <v>12</v>
      </c>
      <c r="C1708" s="1" t="s">
        <v>87</v>
      </c>
      <c r="D1708" s="1" t="s">
        <v>88</v>
      </c>
      <c r="E1708" s="1" t="s">
        <v>336</v>
      </c>
      <c r="F1708" s="1" t="s">
        <v>337</v>
      </c>
      <c r="G1708">
        <v>2020</v>
      </c>
      <c r="H1708">
        <v>2020</v>
      </c>
      <c r="I1708">
        <v>102598</v>
      </c>
      <c r="L1708">
        <f>IF(ISNUMBER(SEARCH("migliaia",istat[[#This Row],[Variabile]])),istat[[#This Row],[Value]]*1000,istat[[#This Row],[Value]])</f>
        <v>102598000</v>
      </c>
      <c r="M1708" t="b" cm="1">
        <f t="array" ref="M1708">_xlfn.IFS(istat[[#This Row],[Flag Codes]]="c",FALSE,istat[[#This Row],[Ateco 2007]]="TOTALE",FALSE,TRUE,TRUE)</f>
        <v>1</v>
      </c>
      <c r="N1708" t="str">
        <f>istat[[#This Row],[ATECO_2007]]&amp;" "&amp;LEFT(istat[[#This Row],[Ateco 2007]],IFERROR(FIND("(",istat[[#This Row],[Ateco 2007]])-2,LEN(istat[[#This Row],[Ateco 2007]])))</f>
        <v>731 pubblicità</v>
      </c>
      <c r="O1708">
        <f>IFERROR(FIND("(",istat[[#This Row],[Variabile]])-2,LEN(istat[[#This Row],[Variabile]]))</f>
        <v>36</v>
      </c>
      <c r="P1708" t="str">
        <f>LEFT(istat[[#This Row],[Variabile]],istat[[#This Row],[unique_id_variable_text_num_char]])</f>
        <v>investimenti lordi in beni materiali</v>
      </c>
      <c r="Q1708" t="str">
        <f>istat[[#This Row],[unique_id_ateco_text]]&amp;": "&amp;istat[[#This Row],[unique_id_variable_text]]</f>
        <v>731 pubblicità: investimenti lordi in beni materiali</v>
      </c>
    </row>
    <row r="1709" spans="1:17" x14ac:dyDescent="0.35">
      <c r="A1709" s="1" t="s">
        <v>11</v>
      </c>
      <c r="B1709" s="1" t="s">
        <v>12</v>
      </c>
      <c r="C1709" s="1" t="s">
        <v>79</v>
      </c>
      <c r="D1709" s="1" t="s">
        <v>80</v>
      </c>
      <c r="E1709" s="1" t="s">
        <v>314</v>
      </c>
      <c r="F1709" s="1" t="s">
        <v>315</v>
      </c>
      <c r="G1709">
        <v>2020</v>
      </c>
      <c r="H1709">
        <v>2020</v>
      </c>
      <c r="I1709">
        <v>1661357</v>
      </c>
      <c r="L1709">
        <f>IF(ISNUMBER(SEARCH("migliaia",istat[[#This Row],[Variabile]])),istat[[#This Row],[Value]]*1000,istat[[#This Row],[Value]])</f>
        <v>1661357000</v>
      </c>
      <c r="M1709" t="b" cm="1">
        <f t="array" ref="M1709">_xlfn.IFS(istat[[#This Row],[Flag Codes]]="c",FALSE,istat[[#This Row],[Ateco 2007]]="TOTALE",FALSE,TRUE,TRUE)</f>
        <v>1</v>
      </c>
      <c r="N1709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09">
        <f>IFERROR(FIND("(",istat[[#This Row],[Variabile]])-2,LEN(istat[[#This Row],[Variabile]]))</f>
        <v>26</v>
      </c>
      <c r="P1709" t="str">
        <f>LEFT(istat[[#This Row],[Variabile]],istat[[#This Row],[unique_id_variable_text_num_char]])</f>
        <v>acquisto di beni e servizi</v>
      </c>
      <c r="Q1709" t="str">
        <f>istat[[#This Row],[unique_id_ateco_text]]&amp;": "&amp;istat[[#This Row],[unique_id_variable_text]]</f>
        <v>252 fabbricazione di cisterne, serbatoi, radiatori e contenitori in metallo: acquisto di beni e servizi</v>
      </c>
    </row>
    <row r="1710" spans="1:17" x14ac:dyDescent="0.35">
      <c r="A1710" s="1" t="s">
        <v>11</v>
      </c>
      <c r="B1710" s="1" t="s">
        <v>12</v>
      </c>
      <c r="C1710" s="1" t="s">
        <v>95</v>
      </c>
      <c r="D1710" s="1" t="s">
        <v>96</v>
      </c>
      <c r="E1710" s="1" t="s">
        <v>342</v>
      </c>
      <c r="F1710" s="1" t="s">
        <v>343</v>
      </c>
      <c r="G1710">
        <v>2020</v>
      </c>
      <c r="H1710">
        <v>2020</v>
      </c>
      <c r="I1710">
        <v>33526</v>
      </c>
      <c r="L1710">
        <f>IF(ISNUMBER(SEARCH("migliaia",istat[[#This Row],[Variabile]])),istat[[#This Row],[Value]]*1000,istat[[#This Row],[Value]])</f>
        <v>33526</v>
      </c>
      <c r="M1710" t="b" cm="1">
        <f t="array" ref="M1710">_xlfn.IFS(istat[[#This Row],[Flag Codes]]="c",FALSE,istat[[#This Row],[Ateco 2007]]="TOTALE",FALSE,TRUE,TRUE)</f>
        <v>1</v>
      </c>
      <c r="N1710" t="str">
        <f>istat[[#This Row],[ATECO_2007]]&amp;" "&amp;LEFT(istat[[#This Row],[Ateco 2007]],IFERROR(FIND("(",istat[[#This Row],[Ateco 2007]])-2,LEN(istat[[#This Row],[Ateco 2007]])))</f>
        <v>461 intermediari del commercio</v>
      </c>
      <c r="O1710">
        <f>IFERROR(FIND("(",istat[[#This Row],[Variabile]])-2,LEN(istat[[#This Row],[Variabile]]))</f>
        <v>21</v>
      </c>
      <c r="P1710" t="str">
        <f>LEFT(istat[[#This Row],[Variabile]],istat[[#This Row],[unique_id_variable_text_num_char]])</f>
        <v>lavoratori dipendenti</v>
      </c>
      <c r="Q1710" t="str">
        <f>istat[[#This Row],[unique_id_ateco_text]]&amp;": "&amp;istat[[#This Row],[unique_id_variable_text]]</f>
        <v>461 intermediari del commercio: lavoratori dipendenti</v>
      </c>
    </row>
    <row r="1711" spans="1:17" x14ac:dyDescent="0.35">
      <c r="A1711" s="1" t="s">
        <v>11</v>
      </c>
      <c r="B1711" s="1" t="s">
        <v>12</v>
      </c>
      <c r="C1711" s="1" t="s">
        <v>91</v>
      </c>
      <c r="D1711" s="1" t="s">
        <v>92</v>
      </c>
      <c r="E1711" s="1" t="s">
        <v>350</v>
      </c>
      <c r="F1711" s="1" t="s">
        <v>351</v>
      </c>
      <c r="G1711">
        <v>2020</v>
      </c>
      <c r="H1711">
        <v>2020</v>
      </c>
      <c r="I1711">
        <v>137751</v>
      </c>
      <c r="L1711">
        <f>IF(ISNUMBER(SEARCH("migliaia",istat[[#This Row],[Variabile]])),istat[[#This Row],[Value]]*1000,istat[[#This Row],[Value]])</f>
        <v>137751</v>
      </c>
      <c r="M1711" t="b" cm="1">
        <f t="array" ref="M1711">_xlfn.IFS(istat[[#This Row],[Flag Codes]]="c",FALSE,istat[[#This Row],[Ateco 2007]]="TOTALE",FALSE,TRUE,TRUE)</f>
        <v>1</v>
      </c>
      <c r="N171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1">
        <f>IFERROR(FIND("(",istat[[#This Row],[Variabile]])-2,LEN(istat[[#This Row],[Variabile]]))</f>
        <v>8</v>
      </c>
      <c r="P1711" t="str">
        <f>LEFT(istat[[#This Row],[Variabile]],istat[[#This Row],[unique_id_variable_text_num_char]])</f>
        <v>occupati</v>
      </c>
      <c r="Q1711" t="str">
        <f>istat[[#This Row],[unique_id_ateco_text]]&amp;": "&amp;istat[[#This Row],[unique_id_variable_text]]</f>
        <v>222 fabbricazione di articoli in materie plastiche: occupati</v>
      </c>
    </row>
    <row r="1712" spans="1:17" x14ac:dyDescent="0.35">
      <c r="A1712" s="1" t="s">
        <v>11</v>
      </c>
      <c r="B1712" s="1" t="s">
        <v>12</v>
      </c>
      <c r="C1712" s="1" t="s">
        <v>85</v>
      </c>
      <c r="D1712" s="1" t="s">
        <v>86</v>
      </c>
      <c r="E1712" s="1" t="s">
        <v>342</v>
      </c>
      <c r="F1712" s="1" t="s">
        <v>343</v>
      </c>
      <c r="G1712">
        <v>2020</v>
      </c>
      <c r="H1712">
        <v>2020</v>
      </c>
      <c r="I1712">
        <v>880229</v>
      </c>
      <c r="L1712">
        <f>IF(ISNUMBER(SEARCH("migliaia",istat[[#This Row],[Variabile]])),istat[[#This Row],[Value]]*1000,istat[[#This Row],[Value]])</f>
        <v>880229000</v>
      </c>
      <c r="M1712" t="b" cm="1">
        <f t="array" ref="M1712">_xlfn.IFS(istat[[#This Row],[Flag Codes]]="c",FALSE,istat[[#This Row],[Ateco 2007]]="TOTALE",FALSE,TRUE,TRUE)</f>
        <v>1</v>
      </c>
      <c r="N1712" t="str">
        <f>istat[[#This Row],[ATECO_2007]]&amp;" "&amp;LEFT(istat[[#This Row],[Ateco 2007]],IFERROR(FIND("(",istat[[#This Row],[Ateco 2007]])-2,LEN(istat[[#This Row],[Ateco 2007]])))</f>
        <v>461 intermediari del commercio</v>
      </c>
      <c r="O1712">
        <f>IFERROR(FIND("(",istat[[#This Row],[Variabile]])-2,LEN(istat[[#This Row],[Variabile]]))</f>
        <v>17</v>
      </c>
      <c r="P1712" t="str">
        <f>LEFT(istat[[#This Row],[Variabile]],istat[[#This Row],[unique_id_variable_text_num_char]])</f>
        <v>salari e stipendi</v>
      </c>
      <c r="Q1712" t="str">
        <f>istat[[#This Row],[unique_id_ateco_text]]&amp;": "&amp;istat[[#This Row],[unique_id_variable_text]]</f>
        <v>461 intermediari del commercio: salari e stipendi</v>
      </c>
    </row>
    <row r="1713" spans="1:17" x14ac:dyDescent="0.35">
      <c r="A1713" s="1" t="s">
        <v>11</v>
      </c>
      <c r="B1713" s="1" t="s">
        <v>12</v>
      </c>
      <c r="C1713" s="1" t="s">
        <v>77</v>
      </c>
      <c r="D1713" s="1" t="s">
        <v>78</v>
      </c>
      <c r="E1713" s="1" t="s">
        <v>352</v>
      </c>
      <c r="F1713" s="1" t="s">
        <v>353</v>
      </c>
      <c r="G1713">
        <v>2020</v>
      </c>
      <c r="H1713">
        <v>2020</v>
      </c>
      <c r="I1713">
        <v>3924270</v>
      </c>
      <c r="L1713">
        <f>IF(ISNUMBER(SEARCH("migliaia",istat[[#This Row],[Variabile]])),istat[[#This Row],[Value]]*1000,istat[[#This Row],[Value]])</f>
        <v>3924270000</v>
      </c>
      <c r="M1713" t="b" cm="1">
        <f t="array" ref="M1713">_xlfn.IFS(istat[[#This Row],[Flag Codes]]="c",FALSE,istat[[#This Row],[Ateco 2007]]="TOTALE",FALSE,TRUE,TRUE)</f>
        <v>1</v>
      </c>
      <c r="N1713" t="str">
        <f>istat[[#This Row],[ATECO_2007]]&amp;" "&amp;LEFT(istat[[#This Row],[Ateco 2007]],IFERROR(FIND("(",istat[[#This Row],[Ateco 2007]])-2,LEN(istat[[#This Row],[Ateco 2007]])))</f>
        <v>612 telecomunicazioni mobili</v>
      </c>
      <c r="O1713">
        <f>IFERROR(FIND("(",istat[[#This Row],[Variabile]])-2,LEN(istat[[#This Row],[Variabile]]))</f>
        <v>23</v>
      </c>
      <c r="P1713" t="str">
        <f>LEFT(istat[[#This Row],[Variabile]],istat[[#This Row],[unique_id_variable_text_num_char]])</f>
        <v>margine operativo lordo</v>
      </c>
      <c r="Q1713" t="str">
        <f>istat[[#This Row],[unique_id_ateco_text]]&amp;": "&amp;istat[[#This Row],[unique_id_variable_text]]</f>
        <v>612 telecomunicazioni mobili: margine operativo lordo</v>
      </c>
    </row>
    <row r="1714" spans="1:17" x14ac:dyDescent="0.35">
      <c r="A1714" s="1" t="s">
        <v>11</v>
      </c>
      <c r="B1714" s="1" t="s">
        <v>12</v>
      </c>
      <c r="C1714" s="1" t="s">
        <v>71</v>
      </c>
      <c r="D1714" s="1" t="s">
        <v>72</v>
      </c>
      <c r="E1714" s="1" t="s">
        <v>326</v>
      </c>
      <c r="F1714" s="1" t="s">
        <v>327</v>
      </c>
      <c r="G1714">
        <v>2020</v>
      </c>
      <c r="H1714">
        <v>2020</v>
      </c>
      <c r="I1714">
        <v>28713063</v>
      </c>
      <c r="L1714">
        <f>IF(ISNUMBER(SEARCH("migliaia",istat[[#This Row],[Variabile]])),istat[[#This Row],[Value]]*1000,istat[[#This Row],[Value]])</f>
        <v>28713063000</v>
      </c>
      <c r="M1714" t="b" cm="1">
        <f t="array" ref="M1714">_xlfn.IFS(istat[[#This Row],[Flag Codes]]="c",FALSE,istat[[#This Row],[Ateco 2007]]="TOTALE",FALSE,TRUE,TRUE)</f>
        <v>1</v>
      </c>
      <c r="N171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14">
        <f>IFERROR(FIND("(",istat[[#This Row],[Variabile]])-2,LEN(istat[[#This Row],[Variabile]]))</f>
        <v>23</v>
      </c>
      <c r="P1714" t="str">
        <f>LEFT(istat[[#This Row],[Variabile]],istat[[#This Row],[unique_id_variable_text_num_char]])</f>
        <v>valore della produzione</v>
      </c>
      <c r="Q1714" t="str">
        <f>istat[[#This Row],[unique_id_ateco_text]]&amp;": "&amp;istat[[#This Row],[unique_id_variable_text]]</f>
        <v>477 commercio al dettaglio di altri prodotti in esercizi specializzati: valore della produzione</v>
      </c>
    </row>
    <row r="1715" spans="1:17" x14ac:dyDescent="0.35">
      <c r="A1715" s="1" t="s">
        <v>11</v>
      </c>
      <c r="B1715" s="1" t="s">
        <v>12</v>
      </c>
      <c r="C1715" s="1" t="s">
        <v>77</v>
      </c>
      <c r="D1715" s="1" t="s">
        <v>78</v>
      </c>
      <c r="E1715" s="1" t="s">
        <v>354</v>
      </c>
      <c r="F1715" s="1" t="s">
        <v>341</v>
      </c>
      <c r="G1715">
        <v>2020</v>
      </c>
      <c r="H1715">
        <v>2020</v>
      </c>
      <c r="I1715">
        <v>2209721</v>
      </c>
      <c r="L1715">
        <f>IF(ISNUMBER(SEARCH("migliaia",istat[[#This Row],[Variabile]])),istat[[#This Row],[Value]]*1000,istat[[#This Row],[Value]])</f>
        <v>2209721000</v>
      </c>
      <c r="M1715" t="b" cm="1">
        <f t="array" ref="M1715">_xlfn.IFS(istat[[#This Row],[Flag Codes]]="c",FALSE,istat[[#This Row],[Ateco 2007]]="TOTALE",FALSE,TRUE,TRUE)</f>
        <v>1</v>
      </c>
      <c r="N1715" t="str">
        <f>istat[[#This Row],[ATECO_2007]]&amp;" "&amp;LEFT(istat[[#This Row],[Ateco 2007]],IFERROR(FIND("(",istat[[#This Row],[Ateco 2007]])-2,LEN(istat[[#This Row],[Ateco 2007]])))</f>
        <v>110 industria delle bevande</v>
      </c>
      <c r="O1715">
        <f>IFERROR(FIND("(",istat[[#This Row],[Variabile]])-2,LEN(istat[[#This Row],[Variabile]]))</f>
        <v>23</v>
      </c>
      <c r="P1715" t="str">
        <f>LEFT(istat[[#This Row],[Variabile]],istat[[#This Row],[unique_id_variable_text_num_char]])</f>
        <v>margine operativo lordo</v>
      </c>
      <c r="Q1715" t="str">
        <f>istat[[#This Row],[unique_id_ateco_text]]&amp;": "&amp;istat[[#This Row],[unique_id_variable_text]]</f>
        <v>110 industria delle bevande: margine operativo lordo</v>
      </c>
    </row>
    <row r="1716" spans="1:17" x14ac:dyDescent="0.35">
      <c r="A1716" s="1" t="s">
        <v>11</v>
      </c>
      <c r="B1716" s="1" t="s">
        <v>12</v>
      </c>
      <c r="C1716" s="1" t="s">
        <v>95</v>
      </c>
      <c r="D1716" s="1" t="s">
        <v>96</v>
      </c>
      <c r="E1716" s="1" t="s">
        <v>338</v>
      </c>
      <c r="F1716" s="1" t="s">
        <v>339</v>
      </c>
      <c r="G1716">
        <v>2020</v>
      </c>
      <c r="H1716">
        <v>2020</v>
      </c>
      <c r="I1716">
        <v>351961</v>
      </c>
      <c r="L1716">
        <f>IF(ISNUMBER(SEARCH("migliaia",istat[[#This Row],[Variabile]])),istat[[#This Row],[Value]]*1000,istat[[#This Row],[Value]])</f>
        <v>351961</v>
      </c>
      <c r="M1716" t="b" cm="1">
        <f t="array" ref="M1716">_xlfn.IFS(istat[[#This Row],[Flag Codes]]="c",FALSE,istat[[#This Row],[Ateco 2007]]="TOTALE",FALSE,TRUE,TRUE)</f>
        <v>1</v>
      </c>
      <c r="N1716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16">
        <f>IFERROR(FIND("(",istat[[#This Row],[Variabile]])-2,LEN(istat[[#This Row],[Variabile]]))</f>
        <v>21</v>
      </c>
      <c r="P1716" t="str">
        <f>LEFT(istat[[#This Row],[Variabile]],istat[[#This Row],[unique_id_variable_text_num_char]])</f>
        <v>lavoratori dipendenti</v>
      </c>
      <c r="Q1716" t="str">
        <f>istat[[#This Row],[unique_id_ateco_text]]&amp;": "&amp;istat[[#This Row],[unique_id_variable_text]]</f>
        <v>78 attività di ricerca, selezione, fornitura di personale: lavoratori dipendenti</v>
      </c>
    </row>
    <row r="1717" spans="1:17" x14ac:dyDescent="0.35">
      <c r="A1717" s="1" t="s">
        <v>11</v>
      </c>
      <c r="B1717" s="1" t="s">
        <v>12</v>
      </c>
      <c r="C1717" s="1" t="s">
        <v>69</v>
      </c>
      <c r="D1717" s="1" t="s">
        <v>70</v>
      </c>
      <c r="E1717" s="1" t="s">
        <v>55</v>
      </c>
      <c r="F1717" s="1" t="s">
        <v>56</v>
      </c>
      <c r="G1717">
        <v>2020</v>
      </c>
      <c r="H1717">
        <v>2020</v>
      </c>
      <c r="I1717">
        <v>20859827</v>
      </c>
      <c r="L1717">
        <f>IF(ISNUMBER(SEARCH("migliaia",istat[[#This Row],[Variabile]])),istat[[#This Row],[Value]]*1000,istat[[#This Row],[Value]])</f>
        <v>20859827000</v>
      </c>
      <c r="M1717" t="b" cm="1">
        <f t="array" ref="M1717">_xlfn.IFS(istat[[#This Row],[Flag Codes]]="c",FALSE,istat[[#This Row],[Ateco 2007]]="TOTALE",FALSE,TRUE,TRUE)</f>
        <v>1</v>
      </c>
      <c r="N171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717">
        <f>IFERROR(FIND("(",istat[[#This Row],[Variabile]])-2,LEN(istat[[#This Row],[Variabile]]))</f>
        <v>9</v>
      </c>
      <c r="P1717" t="str">
        <f>LEFT(istat[[#This Row],[Variabile]],istat[[#This Row],[unique_id_variable_text_num_char]])</f>
        <v>fatturato</v>
      </c>
      <c r="Q1717" t="str">
        <f>istat[[#This Row],[unique_id_ateco_text]]&amp;": "&amp;istat[[#This Row],[unique_id_variable_text]]</f>
        <v>293 fabbricazione di parti ed accessori per autoveicoli e loro motori: fatturato</v>
      </c>
    </row>
    <row r="1718" spans="1:17" x14ac:dyDescent="0.35">
      <c r="A1718" s="1" t="s">
        <v>11</v>
      </c>
      <c r="B1718" s="1" t="s">
        <v>12</v>
      </c>
      <c r="C1718" s="1" t="s">
        <v>95</v>
      </c>
      <c r="D1718" s="1" t="s">
        <v>96</v>
      </c>
      <c r="E1718" s="1" t="s">
        <v>312</v>
      </c>
      <c r="F1718" s="1" t="s">
        <v>313</v>
      </c>
      <c r="G1718">
        <v>2020</v>
      </c>
      <c r="H1718">
        <v>2020</v>
      </c>
      <c r="I1718">
        <v>11999</v>
      </c>
      <c r="L1718">
        <f>IF(ISNUMBER(SEARCH("migliaia",istat[[#This Row],[Variabile]])),istat[[#This Row],[Value]]*1000,istat[[#This Row],[Value]])</f>
        <v>11999</v>
      </c>
      <c r="M1718" t="b" cm="1">
        <f t="array" ref="M1718">_xlfn.IFS(istat[[#This Row],[Flag Codes]]="c",FALSE,istat[[#This Row],[Ateco 2007]]="TOTALE",FALSE,TRUE,TRUE)</f>
        <v>1</v>
      </c>
      <c r="N1718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18">
        <f>IFERROR(FIND("(",istat[[#This Row],[Variabile]])-2,LEN(istat[[#This Row],[Variabile]]))</f>
        <v>21</v>
      </c>
      <c r="P1718" t="str">
        <f>LEFT(istat[[#This Row],[Variabile]],istat[[#This Row],[unique_id_variable_text_num_char]])</f>
        <v>lavoratori dipendenti</v>
      </c>
      <c r="Q1718" t="str">
        <f>istat[[#This Row],[unique_id_ateco_text]]&amp;": "&amp;istat[[#This Row],[unique_id_variable_text]]</f>
        <v>242 fabbricazione di tubi, condotti, profilati cavi e relativi accessori in acciaio esclusi quelli in acciaio colato: lavoratori dipendenti</v>
      </c>
    </row>
    <row r="1719" spans="1:17" x14ac:dyDescent="0.35">
      <c r="A1719" s="1" t="s">
        <v>11</v>
      </c>
      <c r="B1719" s="1" t="s">
        <v>12</v>
      </c>
      <c r="C1719" s="1" t="s">
        <v>85</v>
      </c>
      <c r="D1719" s="1" t="s">
        <v>86</v>
      </c>
      <c r="E1719" s="1" t="s">
        <v>350</v>
      </c>
      <c r="F1719" s="1" t="s">
        <v>351</v>
      </c>
      <c r="G1719">
        <v>2020</v>
      </c>
      <c r="H1719">
        <v>2020</v>
      </c>
      <c r="I1719">
        <v>3834606</v>
      </c>
      <c r="L1719">
        <f>IF(ISNUMBER(SEARCH("migliaia",istat[[#This Row],[Variabile]])),istat[[#This Row],[Value]]*1000,istat[[#This Row],[Value]])</f>
        <v>3834606000</v>
      </c>
      <c r="M1719" t="b" cm="1">
        <f t="array" ref="M1719">_xlfn.IFS(istat[[#This Row],[Flag Codes]]="c",FALSE,istat[[#This Row],[Ateco 2007]]="TOTALE",FALSE,TRUE,TRUE)</f>
        <v>1</v>
      </c>
      <c r="N17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19">
        <f>IFERROR(FIND("(",istat[[#This Row],[Variabile]])-2,LEN(istat[[#This Row],[Variabile]]))</f>
        <v>17</v>
      </c>
      <c r="P1719" t="str">
        <f>LEFT(istat[[#This Row],[Variabile]],istat[[#This Row],[unique_id_variable_text_num_char]])</f>
        <v>salari e stipendi</v>
      </c>
      <c r="Q1719" t="str">
        <f>istat[[#This Row],[unique_id_ateco_text]]&amp;": "&amp;istat[[#This Row],[unique_id_variable_text]]</f>
        <v>222 fabbricazione di articoli in materie plastiche: salari e stipendi</v>
      </c>
    </row>
    <row r="1720" spans="1:17" x14ac:dyDescent="0.35">
      <c r="A1720" s="1" t="s">
        <v>11</v>
      </c>
      <c r="B1720" s="1" t="s">
        <v>12</v>
      </c>
      <c r="C1720" s="1" t="s">
        <v>79</v>
      </c>
      <c r="D1720" s="1" t="s">
        <v>80</v>
      </c>
      <c r="E1720" s="1" t="s">
        <v>355</v>
      </c>
      <c r="F1720" s="1" t="s">
        <v>356</v>
      </c>
      <c r="G1720">
        <v>2020</v>
      </c>
      <c r="H1720">
        <v>2020</v>
      </c>
      <c r="I1720">
        <v>10621694</v>
      </c>
      <c r="L1720">
        <f>IF(ISNUMBER(SEARCH("migliaia",istat[[#This Row],[Variabile]])),istat[[#This Row],[Value]]*1000,istat[[#This Row],[Value]])</f>
        <v>10621694000</v>
      </c>
      <c r="M1720" t="b" cm="1">
        <f t="array" ref="M1720">_xlfn.IFS(istat[[#This Row],[Flag Codes]]="c",FALSE,istat[[#This Row],[Ateco 2007]]="TOTALE",FALSE,TRUE,TRUE)</f>
        <v>1</v>
      </c>
      <c r="N172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0">
        <f>IFERROR(FIND("(",istat[[#This Row],[Variabile]])-2,LEN(istat[[#This Row],[Variabile]]))</f>
        <v>26</v>
      </c>
      <c r="P1720" t="str">
        <f>LEFT(istat[[#This Row],[Variabile]],istat[[#This Row],[unique_id_variable_text_num_char]])</f>
        <v>acquisto di beni e servizi</v>
      </c>
      <c r="Q1720" t="str">
        <f>istat[[#This Row],[unique_id_ateco_text]]&amp;": "&amp;istat[[#This Row],[unique_id_variable_text]]</f>
        <v>33 riparazione, manutenzione ed installazione di macchine ed apparecchiature: acquisto di beni e servizi</v>
      </c>
    </row>
    <row r="1721" spans="1:17" x14ac:dyDescent="0.35">
      <c r="A1721" s="1" t="s">
        <v>11</v>
      </c>
      <c r="B1721" s="1" t="s">
        <v>12</v>
      </c>
      <c r="C1721" s="1" t="s">
        <v>81</v>
      </c>
      <c r="D1721" s="1" t="s">
        <v>82</v>
      </c>
      <c r="E1721" s="1" t="s">
        <v>355</v>
      </c>
      <c r="F1721" s="1" t="s">
        <v>356</v>
      </c>
      <c r="G1721">
        <v>2020</v>
      </c>
      <c r="H1721">
        <v>2020</v>
      </c>
      <c r="I1721">
        <v>4331872</v>
      </c>
      <c r="L1721">
        <f>IF(ISNUMBER(SEARCH("migliaia",istat[[#This Row],[Variabile]])),istat[[#This Row],[Value]]*1000,istat[[#This Row],[Value]])</f>
        <v>4331872000</v>
      </c>
      <c r="M1721" t="b" cm="1">
        <f t="array" ref="M1721">_xlfn.IFS(istat[[#This Row],[Flag Codes]]="c",FALSE,istat[[#This Row],[Ateco 2007]]="TOTALE",FALSE,TRUE,TRUE)</f>
        <v>1</v>
      </c>
      <c r="N172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1">
        <f>IFERROR(FIND("(",istat[[#This Row],[Variabile]])-2,LEN(istat[[#This Row],[Variabile]]))</f>
        <v>19</v>
      </c>
      <c r="P1721" t="str">
        <f>LEFT(istat[[#This Row],[Variabile]],istat[[#This Row],[unique_id_variable_text_num_char]])</f>
        <v>costi del personale</v>
      </c>
      <c r="Q1721" t="str">
        <f>istat[[#This Row],[unique_id_ateco_text]]&amp;": "&amp;istat[[#This Row],[unique_id_variable_text]]</f>
        <v>33 riparazione, manutenzione ed installazione di macchine ed apparecchiature: costi del personale</v>
      </c>
    </row>
    <row r="1722" spans="1:17" x14ac:dyDescent="0.35">
      <c r="A1722" s="1" t="s">
        <v>11</v>
      </c>
      <c r="B1722" s="1" t="s">
        <v>12</v>
      </c>
      <c r="C1722" s="1" t="s">
        <v>77</v>
      </c>
      <c r="D1722" s="1" t="s">
        <v>78</v>
      </c>
      <c r="E1722" s="1" t="s">
        <v>357</v>
      </c>
      <c r="F1722" s="1" t="s">
        <v>358</v>
      </c>
      <c r="G1722">
        <v>2020</v>
      </c>
      <c r="H1722">
        <v>2020</v>
      </c>
      <c r="I1722">
        <v>2564948</v>
      </c>
      <c r="L1722">
        <f>IF(ISNUMBER(SEARCH("migliaia",istat[[#This Row],[Variabile]])),istat[[#This Row],[Value]]*1000,istat[[#This Row],[Value]])</f>
        <v>2564948000</v>
      </c>
      <c r="M1722" t="b" cm="1">
        <f t="array" ref="M1722">_xlfn.IFS(istat[[#This Row],[Flag Codes]]="c",FALSE,istat[[#This Row],[Ateco 2007]]="TOTALE",FALSE,TRUE,TRUE)</f>
        <v>1</v>
      </c>
      <c r="N172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22">
        <f>IFERROR(FIND("(",istat[[#This Row],[Variabile]])-2,LEN(istat[[#This Row],[Variabile]]))</f>
        <v>23</v>
      </c>
      <c r="P1722" t="str">
        <f>LEFT(istat[[#This Row],[Variabile]],istat[[#This Row],[unique_id_variable_text_num_char]])</f>
        <v>margine operativo lordo</v>
      </c>
      <c r="Q1722" t="str">
        <f>istat[[#This Row],[unique_id_ateco_text]]&amp;": "&amp;istat[[#This Row],[unique_id_variable_text]]</f>
        <v>17 fabbricazione di carta e di prodotti di carta: margine operativo lordo</v>
      </c>
    </row>
    <row r="1723" spans="1:17" x14ac:dyDescent="0.35">
      <c r="A1723" s="1" t="s">
        <v>11</v>
      </c>
      <c r="B1723" s="1" t="s">
        <v>12</v>
      </c>
      <c r="C1723" s="1" t="s">
        <v>73</v>
      </c>
      <c r="D1723" s="1" t="s">
        <v>74</v>
      </c>
      <c r="E1723" s="1" t="s">
        <v>97</v>
      </c>
      <c r="F1723" s="1" t="s">
        <v>98</v>
      </c>
      <c r="G1723">
        <v>2020</v>
      </c>
      <c r="H1723">
        <v>2020</v>
      </c>
      <c r="I1723">
        <v>287574</v>
      </c>
      <c r="L1723">
        <f>IF(ISNUMBER(SEARCH("migliaia",istat[[#This Row],[Variabile]])),istat[[#This Row],[Value]]*1000,istat[[#This Row],[Value]])</f>
        <v>287574000</v>
      </c>
      <c r="M1723" t="b" cm="1">
        <f t="array" ref="M1723">_xlfn.IFS(istat[[#This Row],[Flag Codes]]="c",FALSE,istat[[#This Row],[Ateco 2007]]="TOTALE",FALSE,TRUE,TRUE)</f>
        <v>1</v>
      </c>
      <c r="N172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23">
        <f>IFERROR(FIND("(",istat[[#This Row],[Variabile]])-2,LEN(istat[[#This Row],[Variabile]]))</f>
        <v>36</v>
      </c>
      <c r="P1723" t="str">
        <f>LEFT(istat[[#This Row],[Variabile]],istat[[#This Row],[unique_id_variable_text_num_char]])</f>
        <v>valore aggiunto al costo dei fattori</v>
      </c>
      <c r="Q1723" t="str">
        <f>istat[[#This Row],[unique_id_ateco_text]]&amp;": "&amp;istat[[#This Row],[unique_id_variable_text]]</f>
        <v>202 fabbricazione di agrofarmaci e di altri prodotti chimici per l'agricoltura: valore aggiunto al costo dei fattori</v>
      </c>
    </row>
    <row r="1724" spans="1:17" x14ac:dyDescent="0.35">
      <c r="A1724" s="1" t="s">
        <v>11</v>
      </c>
      <c r="B1724" s="1" t="s">
        <v>12</v>
      </c>
      <c r="C1724" s="1" t="s">
        <v>13</v>
      </c>
      <c r="D1724" s="1" t="s">
        <v>14</v>
      </c>
      <c r="E1724" s="1" t="s">
        <v>355</v>
      </c>
      <c r="F1724" s="1" t="s">
        <v>356</v>
      </c>
      <c r="G1724">
        <v>2020</v>
      </c>
      <c r="H1724">
        <v>2020</v>
      </c>
      <c r="I1724">
        <v>33997</v>
      </c>
      <c r="L1724">
        <f>IF(ISNUMBER(SEARCH("migliaia",istat[[#This Row],[Variabile]])),istat[[#This Row],[Value]]*1000,istat[[#This Row],[Value]])</f>
        <v>33997</v>
      </c>
      <c r="M1724" t="b" cm="1">
        <f t="array" ref="M1724">_xlfn.IFS(istat[[#This Row],[Flag Codes]]="c",FALSE,istat[[#This Row],[Ateco 2007]]="TOTALE",FALSE,TRUE,TRUE)</f>
        <v>1</v>
      </c>
      <c r="N1724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24">
        <f>IFERROR(FIND("(",istat[[#This Row],[Variabile]])-2,LEN(istat[[#This Row],[Variabile]]))</f>
        <v>7</v>
      </c>
      <c r="P1724" t="str">
        <f>LEFT(istat[[#This Row],[Variabile]],istat[[#This Row],[unique_id_variable_text_num_char]])</f>
        <v>imprese</v>
      </c>
      <c r="Q1724" t="str">
        <f>istat[[#This Row],[unique_id_ateco_text]]&amp;": "&amp;istat[[#This Row],[unique_id_variable_text]]</f>
        <v>33 riparazione, manutenzione ed installazione di macchine ed apparecchiature: imprese</v>
      </c>
    </row>
    <row r="1725" spans="1:17" x14ac:dyDescent="0.35">
      <c r="A1725" s="1" t="s">
        <v>11</v>
      </c>
      <c r="B1725" s="1" t="s">
        <v>12</v>
      </c>
      <c r="C1725" s="1" t="s">
        <v>69</v>
      </c>
      <c r="D1725" s="1" t="s">
        <v>70</v>
      </c>
      <c r="E1725" s="1" t="s">
        <v>344</v>
      </c>
      <c r="F1725" s="1" t="s">
        <v>345</v>
      </c>
      <c r="G1725">
        <v>2020</v>
      </c>
      <c r="H1725">
        <v>2020</v>
      </c>
      <c r="I1725">
        <v>44386909</v>
      </c>
      <c r="L1725">
        <f>IF(ISNUMBER(SEARCH("migliaia",istat[[#This Row],[Variabile]])),istat[[#This Row],[Value]]*1000,istat[[#This Row],[Value]])</f>
        <v>44386909000</v>
      </c>
      <c r="M1725" t="b" cm="1">
        <f t="array" ref="M1725">_xlfn.IFS(istat[[#This Row],[Flag Codes]]="c",FALSE,istat[[#This Row],[Ateco 2007]]="TOTALE",FALSE,TRUE,TRUE)</f>
        <v>1</v>
      </c>
      <c r="N172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25">
        <f>IFERROR(FIND("(",istat[[#This Row],[Variabile]])-2,LEN(istat[[#This Row],[Variabile]]))</f>
        <v>9</v>
      </c>
      <c r="P1725" t="str">
        <f>LEFT(istat[[#This Row],[Variabile]],istat[[#This Row],[unique_id_variable_text_num_char]])</f>
        <v>fatturato</v>
      </c>
      <c r="Q1725" t="str">
        <f>istat[[#This Row],[unique_id_ateco_text]]&amp;": "&amp;istat[[#This Row],[unique_id_variable_text]]</f>
        <v>352 produzione di gas, distribuzione di combustibili gassosi mediante condotte: fatturato</v>
      </c>
    </row>
    <row r="1726" spans="1:17" x14ac:dyDescent="0.35">
      <c r="A1726" s="1" t="s">
        <v>11</v>
      </c>
      <c r="B1726" s="1" t="s">
        <v>12</v>
      </c>
      <c r="C1726" s="1" t="s">
        <v>79</v>
      </c>
      <c r="D1726" s="1" t="s">
        <v>80</v>
      </c>
      <c r="E1726" s="1" t="s">
        <v>359</v>
      </c>
      <c r="F1726" s="1" t="s">
        <v>360</v>
      </c>
      <c r="G1726">
        <v>2020</v>
      </c>
      <c r="H1726">
        <v>2020</v>
      </c>
      <c r="I1726">
        <v>12464183</v>
      </c>
      <c r="L1726">
        <f>IF(ISNUMBER(SEARCH("migliaia",istat[[#This Row],[Variabile]])),istat[[#This Row],[Value]]*1000,istat[[#This Row],[Value]])</f>
        <v>12464183000</v>
      </c>
      <c r="M1726" t="b" cm="1">
        <f t="array" ref="M1726">_xlfn.IFS(istat[[#This Row],[Flag Codes]]="c",FALSE,istat[[#This Row],[Ateco 2007]]="TOTALE",FALSE,TRUE,TRUE)</f>
        <v>1</v>
      </c>
      <c r="N172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26">
        <f>IFERROR(FIND("(",istat[[#This Row],[Variabile]])-2,LEN(istat[[#This Row],[Variabile]]))</f>
        <v>26</v>
      </c>
      <c r="P1726" t="str">
        <f>LEFT(istat[[#This Row],[Variabile]],istat[[#This Row],[unique_id_variable_text_num_char]])</f>
        <v>acquisto di beni e servizi</v>
      </c>
      <c r="Q1726" t="str">
        <f>istat[[#This Row],[unique_id_ateco_text]]&amp;": "&amp;istat[[#This Row],[unique_id_variable_text]]</f>
        <v>256 trattamento e rivestimento dei metalli, lavori di meccanica generale: acquisto di beni e servizi</v>
      </c>
    </row>
    <row r="1727" spans="1:17" x14ac:dyDescent="0.35">
      <c r="A1727" s="1" t="s">
        <v>11</v>
      </c>
      <c r="B1727" s="1" t="s">
        <v>12</v>
      </c>
      <c r="C1727" s="1" t="s">
        <v>87</v>
      </c>
      <c r="D1727" s="1" t="s">
        <v>88</v>
      </c>
      <c r="E1727" s="1" t="s">
        <v>294</v>
      </c>
      <c r="F1727" s="1" t="s">
        <v>295</v>
      </c>
      <c r="G1727">
        <v>2020</v>
      </c>
      <c r="H1727">
        <v>2020</v>
      </c>
      <c r="I1727">
        <v>107949</v>
      </c>
      <c r="L1727">
        <f>IF(ISNUMBER(SEARCH("migliaia",istat[[#This Row],[Variabile]])),istat[[#This Row],[Value]]*1000,istat[[#This Row],[Value]])</f>
        <v>107949000</v>
      </c>
      <c r="M1727" t="b" cm="1">
        <f t="array" ref="M1727">_xlfn.IFS(istat[[#This Row],[Flag Codes]]="c",FALSE,istat[[#This Row],[Ateco 2007]]="TOTALE",FALSE,TRUE,TRUE)</f>
        <v>1</v>
      </c>
      <c r="N1727" t="str">
        <f>istat[[#This Row],[ATECO_2007]]&amp;" "&amp;LEFT(istat[[#This Row],[Ateco 2007]],IFERROR(FIND("(",istat[[#This Row],[Ateco 2007]])-2,LEN(istat[[#This Row],[Ateco 2007]])))</f>
        <v>73 pubblicità e ricerche di mercato</v>
      </c>
      <c r="O1727">
        <f>IFERROR(FIND("(",istat[[#This Row],[Variabile]])-2,LEN(istat[[#This Row],[Variabile]]))</f>
        <v>36</v>
      </c>
      <c r="P1727" t="str">
        <f>LEFT(istat[[#This Row],[Variabile]],istat[[#This Row],[unique_id_variable_text_num_char]])</f>
        <v>investimenti lordi in beni materiali</v>
      </c>
      <c r="Q1727" t="str">
        <f>istat[[#This Row],[unique_id_ateco_text]]&amp;": "&amp;istat[[#This Row],[unique_id_variable_text]]</f>
        <v>73 pubblicità e ricerche di mercato: investimenti lordi in beni materiali</v>
      </c>
    </row>
    <row r="1728" spans="1:17" x14ac:dyDescent="0.35">
      <c r="A1728" s="1" t="s">
        <v>11</v>
      </c>
      <c r="B1728" s="1" t="s">
        <v>12</v>
      </c>
      <c r="C1728" s="1" t="s">
        <v>85</v>
      </c>
      <c r="D1728" s="1" t="s">
        <v>86</v>
      </c>
      <c r="E1728" s="1" t="s">
        <v>326</v>
      </c>
      <c r="F1728" s="1" t="s">
        <v>327</v>
      </c>
      <c r="G1728">
        <v>2020</v>
      </c>
      <c r="H1728">
        <v>2020</v>
      </c>
      <c r="I1728">
        <v>6459914</v>
      </c>
      <c r="L1728">
        <f>IF(ISNUMBER(SEARCH("migliaia",istat[[#This Row],[Variabile]])),istat[[#This Row],[Value]]*1000,istat[[#This Row],[Value]])</f>
        <v>6459914000</v>
      </c>
      <c r="M1728" t="b" cm="1">
        <f t="array" ref="M1728">_xlfn.IFS(istat[[#This Row],[Flag Codes]]="c",FALSE,istat[[#This Row],[Ateco 2007]]="TOTALE",FALSE,TRUE,TRUE)</f>
        <v>1</v>
      </c>
      <c r="N1728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28">
        <f>IFERROR(FIND("(",istat[[#This Row],[Variabile]])-2,LEN(istat[[#This Row],[Variabile]]))</f>
        <v>17</v>
      </c>
      <c r="P1728" t="str">
        <f>LEFT(istat[[#This Row],[Variabile]],istat[[#This Row],[unique_id_variable_text_num_char]])</f>
        <v>salari e stipendi</v>
      </c>
      <c r="Q1728" t="str">
        <f>istat[[#This Row],[unique_id_ateco_text]]&amp;": "&amp;istat[[#This Row],[unique_id_variable_text]]</f>
        <v>477 commercio al dettaglio di altri prodotti in esercizi specializzati: salari e stipendi</v>
      </c>
    </row>
    <row r="1729" spans="1:17" x14ac:dyDescent="0.35">
      <c r="A1729" s="1" t="s">
        <v>11</v>
      </c>
      <c r="B1729" s="1" t="s">
        <v>12</v>
      </c>
      <c r="C1729" s="1" t="s">
        <v>77</v>
      </c>
      <c r="D1729" s="1" t="s">
        <v>78</v>
      </c>
      <c r="E1729" s="1" t="s">
        <v>346</v>
      </c>
      <c r="F1729" s="1" t="s">
        <v>347</v>
      </c>
      <c r="G1729">
        <v>2020</v>
      </c>
      <c r="H1729">
        <v>2020</v>
      </c>
      <c r="I1729">
        <v>1098807</v>
      </c>
      <c r="L1729">
        <f>IF(ISNUMBER(SEARCH("migliaia",istat[[#This Row],[Variabile]])),istat[[#This Row],[Value]]*1000,istat[[#This Row],[Value]])</f>
        <v>1098807000</v>
      </c>
      <c r="M1729" t="b" cm="1">
        <f t="array" ref="M1729">_xlfn.IFS(istat[[#This Row],[Flag Codes]]="c",FALSE,istat[[#This Row],[Ateco 2007]]="TOTALE",FALSE,TRUE,TRUE)</f>
        <v>1</v>
      </c>
      <c r="N17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29">
        <f>IFERROR(FIND("(",istat[[#This Row],[Variabile]])-2,LEN(istat[[#This Row],[Variabile]]))</f>
        <v>23</v>
      </c>
      <c r="P1729" t="str">
        <f>LEFT(istat[[#This Row],[Variabile]],istat[[#This Row],[unique_id_variable_text_num_char]])</f>
        <v>margine operativo lordo</v>
      </c>
      <c r="Q1729" t="str">
        <f>istat[[#This Row],[unique_id_ateco_text]]&amp;": "&amp;istat[[#This Row],[unique_id_variable_text]]</f>
        <v>493 altri trasporti terrestri di passeggeri: margine operativo lordo</v>
      </c>
    </row>
    <row r="1730" spans="1:17" x14ac:dyDescent="0.35">
      <c r="A1730" s="1" t="s">
        <v>11</v>
      </c>
      <c r="B1730" s="1" t="s">
        <v>12</v>
      </c>
      <c r="C1730" s="1" t="s">
        <v>13</v>
      </c>
      <c r="D1730" s="1" t="s">
        <v>14</v>
      </c>
      <c r="E1730" s="1" t="s">
        <v>359</v>
      </c>
      <c r="F1730" s="1" t="s">
        <v>360</v>
      </c>
      <c r="G1730">
        <v>2020</v>
      </c>
      <c r="H1730">
        <v>2020</v>
      </c>
      <c r="I1730">
        <v>21489</v>
      </c>
      <c r="L1730">
        <f>IF(ISNUMBER(SEARCH("migliaia",istat[[#This Row],[Variabile]])),istat[[#This Row],[Value]]*1000,istat[[#This Row],[Value]])</f>
        <v>21489</v>
      </c>
      <c r="M1730" t="b" cm="1">
        <f t="array" ref="M1730">_xlfn.IFS(istat[[#This Row],[Flag Codes]]="c",FALSE,istat[[#This Row],[Ateco 2007]]="TOTALE",FALSE,TRUE,TRUE)</f>
        <v>1</v>
      </c>
      <c r="N17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30">
        <f>IFERROR(FIND("(",istat[[#This Row],[Variabile]])-2,LEN(istat[[#This Row],[Variabile]]))</f>
        <v>7</v>
      </c>
      <c r="P1730" t="str">
        <f>LEFT(istat[[#This Row],[Variabile]],istat[[#This Row],[unique_id_variable_text_num_char]])</f>
        <v>imprese</v>
      </c>
      <c r="Q1730" t="str">
        <f>istat[[#This Row],[unique_id_ateco_text]]&amp;": "&amp;istat[[#This Row],[unique_id_variable_text]]</f>
        <v>256 trattamento e rivestimento dei metalli, lavori di meccanica generale: imprese</v>
      </c>
    </row>
    <row r="1731" spans="1:17" x14ac:dyDescent="0.35">
      <c r="A1731" s="1" t="s">
        <v>11</v>
      </c>
      <c r="B1731" s="1" t="s">
        <v>12</v>
      </c>
      <c r="C1731" s="1" t="s">
        <v>91</v>
      </c>
      <c r="D1731" s="1" t="s">
        <v>92</v>
      </c>
      <c r="E1731" s="1" t="s">
        <v>336</v>
      </c>
      <c r="F1731" s="1" t="s">
        <v>337</v>
      </c>
      <c r="G1731">
        <v>2020</v>
      </c>
      <c r="H1731">
        <v>2020</v>
      </c>
      <c r="I1731">
        <v>59216</v>
      </c>
      <c r="L1731">
        <f>IF(ISNUMBER(SEARCH("migliaia",istat[[#This Row],[Variabile]])),istat[[#This Row],[Value]]*1000,istat[[#This Row],[Value]])</f>
        <v>59216</v>
      </c>
      <c r="M1731" t="b" cm="1">
        <f t="array" ref="M1731">_xlfn.IFS(istat[[#This Row],[Flag Codes]]="c",FALSE,istat[[#This Row],[Ateco 2007]]="TOTALE",FALSE,TRUE,TRUE)</f>
        <v>1</v>
      </c>
      <c r="N1731" t="str">
        <f>istat[[#This Row],[ATECO_2007]]&amp;" "&amp;LEFT(istat[[#This Row],[Ateco 2007]],IFERROR(FIND("(",istat[[#This Row],[Ateco 2007]])-2,LEN(istat[[#This Row],[Ateco 2007]])))</f>
        <v>731 pubblicità</v>
      </c>
      <c r="O1731">
        <f>IFERROR(FIND("(",istat[[#This Row],[Variabile]])-2,LEN(istat[[#This Row],[Variabile]]))</f>
        <v>8</v>
      </c>
      <c r="P1731" t="str">
        <f>LEFT(istat[[#This Row],[Variabile]],istat[[#This Row],[unique_id_variable_text_num_char]])</f>
        <v>occupati</v>
      </c>
      <c r="Q1731" t="str">
        <f>istat[[#This Row],[unique_id_ateco_text]]&amp;": "&amp;istat[[#This Row],[unique_id_variable_text]]</f>
        <v>731 pubblicità: occupati</v>
      </c>
    </row>
    <row r="1732" spans="1:17" x14ac:dyDescent="0.35">
      <c r="A1732" s="1" t="s">
        <v>11</v>
      </c>
      <c r="B1732" s="1" t="s">
        <v>12</v>
      </c>
      <c r="C1732" s="1" t="s">
        <v>81</v>
      </c>
      <c r="D1732" s="1" t="s">
        <v>82</v>
      </c>
      <c r="E1732" s="1" t="s">
        <v>340</v>
      </c>
      <c r="F1732" s="1" t="s">
        <v>341</v>
      </c>
      <c r="G1732">
        <v>2020</v>
      </c>
      <c r="H1732">
        <v>2020</v>
      </c>
      <c r="I1732">
        <v>1910078</v>
      </c>
      <c r="L1732">
        <f>IF(ISNUMBER(SEARCH("migliaia",istat[[#This Row],[Variabile]])),istat[[#This Row],[Value]]*1000,istat[[#This Row],[Value]])</f>
        <v>1910078000</v>
      </c>
      <c r="M1732" t="b" cm="1">
        <f t="array" ref="M1732">_xlfn.IFS(istat[[#This Row],[Flag Codes]]="c",FALSE,istat[[#This Row],[Ateco 2007]]="TOTALE",FALSE,TRUE,TRUE)</f>
        <v>1</v>
      </c>
      <c r="N1732" t="str">
        <f>istat[[#This Row],[ATECO_2007]]&amp;" "&amp;LEFT(istat[[#This Row],[Ateco 2007]],IFERROR(FIND("(",istat[[#This Row],[Ateco 2007]])-2,LEN(istat[[#This Row],[Ateco 2007]])))</f>
        <v>11 industria delle bevande</v>
      </c>
      <c r="O1732">
        <f>IFERROR(FIND("(",istat[[#This Row],[Variabile]])-2,LEN(istat[[#This Row],[Variabile]]))</f>
        <v>19</v>
      </c>
      <c r="P1732" t="str">
        <f>LEFT(istat[[#This Row],[Variabile]],istat[[#This Row],[unique_id_variable_text_num_char]])</f>
        <v>costi del personale</v>
      </c>
      <c r="Q1732" t="str">
        <f>istat[[#This Row],[unique_id_ateco_text]]&amp;": "&amp;istat[[#This Row],[unique_id_variable_text]]</f>
        <v>11 industria delle bevande: costi del personale</v>
      </c>
    </row>
    <row r="1733" spans="1:17" x14ac:dyDescent="0.35">
      <c r="A1733" s="1" t="s">
        <v>11</v>
      </c>
      <c r="B1733" s="1" t="s">
        <v>12</v>
      </c>
      <c r="C1733" s="1" t="s">
        <v>101</v>
      </c>
      <c r="D1733" s="1" t="s">
        <v>102</v>
      </c>
      <c r="E1733" s="1" t="s">
        <v>361</v>
      </c>
      <c r="F1733" s="1" t="s">
        <v>362</v>
      </c>
      <c r="G1733">
        <v>2020</v>
      </c>
      <c r="H1733">
        <v>2020</v>
      </c>
      <c r="I1733">
        <v>17823</v>
      </c>
      <c r="L1733">
        <f>IF(ISNUMBER(SEARCH("migliaia",istat[[#This Row],[Variabile]])),istat[[#This Row],[Value]]*1000,istat[[#This Row],[Value]])</f>
        <v>17823000</v>
      </c>
      <c r="M1733" t="b" cm="1">
        <f t="array" ref="M1733">_xlfn.IFS(istat[[#This Row],[Flag Codes]]="c",FALSE,istat[[#This Row],[Ateco 2007]]="TOTALE",FALSE,TRUE,TRUE)</f>
        <v>1</v>
      </c>
      <c r="N173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3">
        <f>IFERROR(FIND("(",istat[[#This Row],[Variabile]])-2,LEN(istat[[#This Row],[Variabile]]))</f>
        <v>27</v>
      </c>
      <c r="P1733" t="str">
        <f>LEFT(istat[[#This Row],[Variabile]],istat[[#This Row],[unique_id_variable_text_num_char]])</f>
        <v>ore lavorate dai dipendenti</v>
      </c>
      <c r="Q1733" t="str">
        <f>istat[[#This Row],[unique_id_ateco_text]]&amp;": "&amp;istat[[#This Row],[unique_id_variable_text]]</f>
        <v>131 preparazione e filatura di fibre tessili: ore lavorate dai dipendenti</v>
      </c>
    </row>
    <row r="1734" spans="1:17" x14ac:dyDescent="0.35">
      <c r="A1734" s="1" t="s">
        <v>11</v>
      </c>
      <c r="B1734" s="1" t="s">
        <v>12</v>
      </c>
      <c r="C1734" s="1" t="s">
        <v>95</v>
      </c>
      <c r="D1734" s="1" t="s">
        <v>96</v>
      </c>
      <c r="E1734" s="1" t="s">
        <v>288</v>
      </c>
      <c r="F1734" s="1" t="s">
        <v>289</v>
      </c>
      <c r="G1734">
        <v>2020</v>
      </c>
      <c r="H1734">
        <v>2020</v>
      </c>
      <c r="I1734">
        <v>106193</v>
      </c>
      <c r="L1734">
        <f>IF(ISNUMBER(SEARCH("migliaia",istat[[#This Row],[Variabile]])),istat[[#This Row],[Value]]*1000,istat[[#This Row],[Value]])</f>
        <v>106193</v>
      </c>
      <c r="M1734" t="b" cm="1">
        <f t="array" ref="M1734">_xlfn.IFS(istat[[#This Row],[Flag Codes]]="c",FALSE,istat[[#This Row],[Ateco 2007]]="TOTALE",FALSE,TRUE,TRUE)</f>
        <v>1</v>
      </c>
      <c r="N1734" t="str">
        <f>istat[[#This Row],[ATECO_2007]]&amp;" "&amp;LEFT(istat[[#This Row],[Ateco 2007]],IFERROR(FIND("(",istat[[#This Row],[Ateco 2007]])-2,LEN(istat[[#This Row],[Ateco 2007]])))</f>
        <v>31 fabbricazione di mobili</v>
      </c>
      <c r="O1734">
        <f>IFERROR(FIND("(",istat[[#This Row],[Variabile]])-2,LEN(istat[[#This Row],[Variabile]]))</f>
        <v>21</v>
      </c>
      <c r="P1734" t="str">
        <f>LEFT(istat[[#This Row],[Variabile]],istat[[#This Row],[unique_id_variable_text_num_char]])</f>
        <v>lavoratori dipendenti</v>
      </c>
      <c r="Q1734" t="str">
        <f>istat[[#This Row],[unique_id_ateco_text]]&amp;": "&amp;istat[[#This Row],[unique_id_variable_text]]</f>
        <v>31 fabbricazione di mobili: lavoratori dipendenti</v>
      </c>
    </row>
    <row r="1735" spans="1:17" x14ac:dyDescent="0.35">
      <c r="A1735" s="1" t="s">
        <v>11</v>
      </c>
      <c r="B1735" s="1" t="s">
        <v>12</v>
      </c>
      <c r="C1735" s="1" t="s">
        <v>69</v>
      </c>
      <c r="D1735" s="1" t="s">
        <v>70</v>
      </c>
      <c r="E1735" s="1" t="s">
        <v>361</v>
      </c>
      <c r="F1735" s="1" t="s">
        <v>362</v>
      </c>
      <c r="G1735">
        <v>2020</v>
      </c>
      <c r="H1735">
        <v>2020</v>
      </c>
      <c r="I1735">
        <v>2597858</v>
      </c>
      <c r="L1735">
        <f>IF(ISNUMBER(SEARCH("migliaia",istat[[#This Row],[Variabile]])),istat[[#This Row],[Value]]*1000,istat[[#This Row],[Value]])</f>
        <v>2597858000</v>
      </c>
      <c r="M1735" t="b" cm="1">
        <f t="array" ref="M1735">_xlfn.IFS(istat[[#This Row],[Flag Codes]]="c",FALSE,istat[[#This Row],[Ateco 2007]]="TOTALE",FALSE,TRUE,TRUE)</f>
        <v>1</v>
      </c>
      <c r="N173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35">
        <f>IFERROR(FIND("(",istat[[#This Row],[Variabile]])-2,LEN(istat[[#This Row],[Variabile]]))</f>
        <v>9</v>
      </c>
      <c r="P1735" t="str">
        <f>LEFT(istat[[#This Row],[Variabile]],istat[[#This Row],[unique_id_variable_text_num_char]])</f>
        <v>fatturato</v>
      </c>
      <c r="Q1735" t="str">
        <f>istat[[#This Row],[unique_id_ateco_text]]&amp;": "&amp;istat[[#This Row],[unique_id_variable_text]]</f>
        <v>131 preparazione e filatura di fibre tessili: fatturato</v>
      </c>
    </row>
    <row r="1736" spans="1:17" x14ac:dyDescent="0.35">
      <c r="A1736" s="1" t="s">
        <v>11</v>
      </c>
      <c r="B1736" s="1" t="s">
        <v>12</v>
      </c>
      <c r="C1736" s="1" t="s">
        <v>69</v>
      </c>
      <c r="D1736" s="1" t="s">
        <v>70</v>
      </c>
      <c r="E1736" s="1" t="s">
        <v>348</v>
      </c>
      <c r="F1736" s="1" t="s">
        <v>349</v>
      </c>
      <c r="G1736">
        <v>2020</v>
      </c>
      <c r="H1736">
        <v>2020</v>
      </c>
      <c r="I1736">
        <v>7042284</v>
      </c>
      <c r="L1736">
        <f>IF(ISNUMBER(SEARCH("migliaia",istat[[#This Row],[Variabile]])),istat[[#This Row],[Value]]*1000,istat[[#This Row],[Value]])</f>
        <v>7042284000</v>
      </c>
      <c r="M1736" t="b" cm="1">
        <f t="array" ref="M1736">_xlfn.IFS(istat[[#This Row],[Flag Codes]]="c",FALSE,istat[[#This Row],[Ateco 2007]]="TOTALE",FALSE,TRUE,TRUE)</f>
        <v>1</v>
      </c>
      <c r="N1736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736">
        <f>IFERROR(FIND("(",istat[[#This Row],[Variabile]])-2,LEN(istat[[#This Row],[Variabile]]))</f>
        <v>9</v>
      </c>
      <c r="P1736" t="str">
        <f>LEFT(istat[[#This Row],[Variabile]],istat[[#This Row],[unique_id_variable_text_num_char]])</f>
        <v>fatturato</v>
      </c>
      <c r="Q1736" t="str">
        <f>istat[[#This Row],[unique_id_ateco_text]]&amp;": "&amp;istat[[#This Row],[unique_id_variable_text]]</f>
        <v>273 fabbricazione di cablaggi e apparecchiature di cablaggio: fatturato</v>
      </c>
    </row>
    <row r="1737" spans="1:17" x14ac:dyDescent="0.35">
      <c r="A1737" s="1" t="s">
        <v>11</v>
      </c>
      <c r="B1737" s="1" t="s">
        <v>12</v>
      </c>
      <c r="C1737" s="1" t="s">
        <v>87</v>
      </c>
      <c r="D1737" s="1" t="s">
        <v>88</v>
      </c>
      <c r="E1737" s="1" t="s">
        <v>357</v>
      </c>
      <c r="F1737" s="1" t="s">
        <v>358</v>
      </c>
      <c r="G1737">
        <v>2020</v>
      </c>
      <c r="H1737">
        <v>2020</v>
      </c>
      <c r="I1737">
        <v>1161031</v>
      </c>
      <c r="L1737">
        <f>IF(ISNUMBER(SEARCH("migliaia",istat[[#This Row],[Variabile]])),istat[[#This Row],[Value]]*1000,istat[[#This Row],[Value]])</f>
        <v>1161031000</v>
      </c>
      <c r="M1737" t="b" cm="1">
        <f t="array" ref="M1737">_xlfn.IFS(istat[[#This Row],[Flag Codes]]="c",FALSE,istat[[#This Row],[Ateco 2007]]="TOTALE",FALSE,TRUE,TRUE)</f>
        <v>1</v>
      </c>
      <c r="N173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37">
        <f>IFERROR(FIND("(",istat[[#This Row],[Variabile]])-2,LEN(istat[[#This Row],[Variabile]]))</f>
        <v>36</v>
      </c>
      <c r="P1737" t="str">
        <f>LEFT(istat[[#This Row],[Variabile]],istat[[#This Row],[unique_id_variable_text_num_char]])</f>
        <v>investimenti lordi in beni materiali</v>
      </c>
      <c r="Q1737" t="str">
        <f>istat[[#This Row],[unique_id_ateco_text]]&amp;": "&amp;istat[[#This Row],[unique_id_variable_text]]</f>
        <v>17 fabbricazione di carta e di prodotti di carta: investimenti lordi in beni materiali</v>
      </c>
    </row>
    <row r="1738" spans="1:17" x14ac:dyDescent="0.35">
      <c r="A1738" s="1" t="s">
        <v>11</v>
      </c>
      <c r="B1738" s="1" t="s">
        <v>12</v>
      </c>
      <c r="C1738" s="1" t="s">
        <v>73</v>
      </c>
      <c r="D1738" s="1" t="s">
        <v>74</v>
      </c>
      <c r="E1738" s="1" t="s">
        <v>344</v>
      </c>
      <c r="F1738" s="1" t="s">
        <v>345</v>
      </c>
      <c r="G1738">
        <v>2020</v>
      </c>
      <c r="H1738">
        <v>2020</v>
      </c>
      <c r="I1738">
        <v>5765142</v>
      </c>
      <c r="L1738">
        <f>IF(ISNUMBER(SEARCH("migliaia",istat[[#This Row],[Variabile]])),istat[[#This Row],[Value]]*1000,istat[[#This Row],[Value]])</f>
        <v>5765142000</v>
      </c>
      <c r="M1738" t="b" cm="1">
        <f t="array" ref="M1738">_xlfn.IFS(istat[[#This Row],[Flag Codes]]="c",FALSE,istat[[#This Row],[Ateco 2007]]="TOTALE",FALSE,TRUE,TRUE)</f>
        <v>1</v>
      </c>
      <c r="N173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38">
        <f>IFERROR(FIND("(",istat[[#This Row],[Variabile]])-2,LEN(istat[[#This Row],[Variabile]]))</f>
        <v>36</v>
      </c>
      <c r="P1738" t="str">
        <f>LEFT(istat[[#This Row],[Variabile]],istat[[#This Row],[unique_id_variable_text_num_char]])</f>
        <v>valore aggiunto al costo dei fattori</v>
      </c>
      <c r="Q1738" t="str">
        <f>istat[[#This Row],[unique_id_ateco_text]]&amp;": "&amp;istat[[#This Row],[unique_id_variable_text]]</f>
        <v>352 produzione di gas, distribuzione di combustibili gassosi mediante condotte: valore aggiunto al costo dei fattori</v>
      </c>
    </row>
    <row r="1739" spans="1:17" x14ac:dyDescent="0.35">
      <c r="A1739" s="1" t="s">
        <v>11</v>
      </c>
      <c r="B1739" s="1" t="s">
        <v>12</v>
      </c>
      <c r="C1739" s="1" t="s">
        <v>71</v>
      </c>
      <c r="D1739" s="1" t="s">
        <v>72</v>
      </c>
      <c r="E1739" s="1" t="s">
        <v>363</v>
      </c>
      <c r="F1739" s="1" t="s">
        <v>364</v>
      </c>
      <c r="G1739">
        <v>2020</v>
      </c>
      <c r="H1739">
        <v>2020</v>
      </c>
      <c r="I1739">
        <v>10500009</v>
      </c>
      <c r="L1739">
        <f>IF(ISNUMBER(SEARCH("migliaia",istat[[#This Row],[Variabile]])),istat[[#This Row],[Value]]*1000,istat[[#This Row],[Value]])</f>
        <v>10500009000</v>
      </c>
      <c r="M1739" t="b" cm="1">
        <f t="array" ref="M1739">_xlfn.IFS(istat[[#This Row],[Flag Codes]]="c",FALSE,istat[[#This Row],[Ateco 2007]]="TOTALE",FALSE,TRUE,TRUE)</f>
        <v>1</v>
      </c>
      <c r="N173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39">
        <f>IFERROR(FIND("(",istat[[#This Row],[Variabile]])-2,LEN(istat[[#This Row],[Variabile]]))</f>
        <v>23</v>
      </c>
      <c r="P1739" t="str">
        <f>LEFT(istat[[#This Row],[Variabile]],istat[[#This Row],[unique_id_variable_text_num_char]])</f>
        <v>valore della produzione</v>
      </c>
      <c r="Q1739" t="str">
        <f>istat[[#This Row],[unique_id_ateco_text]]&amp;": "&amp;istat[[#This Row],[unique_id_variable_text]]</f>
        <v>360 raccolta, trattamento e fornitura di acqua: valore della produzione</v>
      </c>
    </row>
    <row r="1740" spans="1:17" x14ac:dyDescent="0.35">
      <c r="A1740" s="1" t="s">
        <v>11</v>
      </c>
      <c r="B1740" s="1" t="s">
        <v>12</v>
      </c>
      <c r="C1740" s="1" t="s">
        <v>85</v>
      </c>
      <c r="D1740" s="1" t="s">
        <v>86</v>
      </c>
      <c r="E1740" s="1" t="s">
        <v>288</v>
      </c>
      <c r="F1740" s="1" t="s">
        <v>289</v>
      </c>
      <c r="G1740">
        <v>2020</v>
      </c>
      <c r="H1740">
        <v>2020</v>
      </c>
      <c r="I1740">
        <v>2619843</v>
      </c>
      <c r="L1740">
        <f>IF(ISNUMBER(SEARCH("migliaia",istat[[#This Row],[Variabile]])),istat[[#This Row],[Value]]*1000,istat[[#This Row],[Value]])</f>
        <v>2619843000</v>
      </c>
      <c r="M1740" t="b" cm="1">
        <f t="array" ref="M1740">_xlfn.IFS(istat[[#This Row],[Flag Codes]]="c",FALSE,istat[[#This Row],[Ateco 2007]]="TOTALE",FALSE,TRUE,TRUE)</f>
        <v>1</v>
      </c>
      <c r="N1740" t="str">
        <f>istat[[#This Row],[ATECO_2007]]&amp;" "&amp;LEFT(istat[[#This Row],[Ateco 2007]],IFERROR(FIND("(",istat[[#This Row],[Ateco 2007]])-2,LEN(istat[[#This Row],[Ateco 2007]])))</f>
        <v>31 fabbricazione di mobili</v>
      </c>
      <c r="O1740">
        <f>IFERROR(FIND("(",istat[[#This Row],[Variabile]])-2,LEN(istat[[#This Row],[Variabile]]))</f>
        <v>17</v>
      </c>
      <c r="P1740" t="str">
        <f>LEFT(istat[[#This Row],[Variabile]],istat[[#This Row],[unique_id_variable_text_num_char]])</f>
        <v>salari e stipendi</v>
      </c>
      <c r="Q1740" t="str">
        <f>istat[[#This Row],[unique_id_ateco_text]]&amp;": "&amp;istat[[#This Row],[unique_id_variable_text]]</f>
        <v>31 fabbricazione di mobili: salari e stipendi</v>
      </c>
    </row>
    <row r="1741" spans="1:17" x14ac:dyDescent="0.35">
      <c r="A1741" s="1" t="s">
        <v>11</v>
      </c>
      <c r="B1741" s="1" t="s">
        <v>12</v>
      </c>
      <c r="C1741" s="1" t="s">
        <v>77</v>
      </c>
      <c r="D1741" s="1" t="s">
        <v>78</v>
      </c>
      <c r="E1741" s="1" t="s">
        <v>342</v>
      </c>
      <c r="F1741" s="1" t="s">
        <v>343</v>
      </c>
      <c r="G1741">
        <v>2020</v>
      </c>
      <c r="H1741">
        <v>2020</v>
      </c>
      <c r="I1741">
        <v>8299669</v>
      </c>
      <c r="L1741">
        <f>IF(ISNUMBER(SEARCH("migliaia",istat[[#This Row],[Variabile]])),istat[[#This Row],[Value]]*1000,istat[[#This Row],[Value]])</f>
        <v>8299669000</v>
      </c>
      <c r="M1741" t="b" cm="1">
        <f t="array" ref="M1741">_xlfn.IFS(istat[[#This Row],[Flag Codes]]="c",FALSE,istat[[#This Row],[Ateco 2007]]="TOTALE",FALSE,TRUE,TRUE)</f>
        <v>1</v>
      </c>
      <c r="N1741" t="str">
        <f>istat[[#This Row],[ATECO_2007]]&amp;" "&amp;LEFT(istat[[#This Row],[Ateco 2007]],IFERROR(FIND("(",istat[[#This Row],[Ateco 2007]])-2,LEN(istat[[#This Row],[Ateco 2007]])))</f>
        <v>461 intermediari del commercio</v>
      </c>
      <c r="O1741">
        <f>IFERROR(FIND("(",istat[[#This Row],[Variabile]])-2,LEN(istat[[#This Row],[Variabile]]))</f>
        <v>23</v>
      </c>
      <c r="P1741" t="str">
        <f>LEFT(istat[[#This Row],[Variabile]],istat[[#This Row],[unique_id_variable_text_num_char]])</f>
        <v>margine operativo lordo</v>
      </c>
      <c r="Q1741" t="str">
        <f>istat[[#This Row],[unique_id_ateco_text]]&amp;": "&amp;istat[[#This Row],[unique_id_variable_text]]</f>
        <v>461 intermediari del commercio: margine operativo lordo</v>
      </c>
    </row>
    <row r="1742" spans="1:17" x14ac:dyDescent="0.35">
      <c r="A1742" s="1" t="s">
        <v>11</v>
      </c>
      <c r="B1742" s="1" t="s">
        <v>12</v>
      </c>
      <c r="C1742" s="1" t="s">
        <v>81</v>
      </c>
      <c r="D1742" s="1" t="s">
        <v>82</v>
      </c>
      <c r="E1742" s="1" t="s">
        <v>361</v>
      </c>
      <c r="F1742" s="1" t="s">
        <v>362</v>
      </c>
      <c r="G1742">
        <v>2020</v>
      </c>
      <c r="H1742">
        <v>2020</v>
      </c>
      <c r="I1742">
        <v>416843</v>
      </c>
      <c r="L1742">
        <f>IF(ISNUMBER(SEARCH("migliaia",istat[[#This Row],[Variabile]])),istat[[#This Row],[Value]]*1000,istat[[#This Row],[Value]])</f>
        <v>416843000</v>
      </c>
      <c r="M1742" t="b" cm="1">
        <f t="array" ref="M1742">_xlfn.IFS(istat[[#This Row],[Flag Codes]]="c",FALSE,istat[[#This Row],[Ateco 2007]]="TOTALE",FALSE,TRUE,TRUE)</f>
        <v>1</v>
      </c>
      <c r="N174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42">
        <f>IFERROR(FIND("(",istat[[#This Row],[Variabile]])-2,LEN(istat[[#This Row],[Variabile]]))</f>
        <v>19</v>
      </c>
      <c r="P1742" t="str">
        <f>LEFT(istat[[#This Row],[Variabile]],istat[[#This Row],[unique_id_variable_text_num_char]])</f>
        <v>costi del personale</v>
      </c>
      <c r="Q1742" t="str">
        <f>istat[[#This Row],[unique_id_ateco_text]]&amp;": "&amp;istat[[#This Row],[unique_id_variable_text]]</f>
        <v>131 preparazione e filatura di fibre tessili: costi del personale</v>
      </c>
    </row>
    <row r="1743" spans="1:17" x14ac:dyDescent="0.35">
      <c r="A1743" s="1" t="s">
        <v>11</v>
      </c>
      <c r="B1743" s="1" t="s">
        <v>12</v>
      </c>
      <c r="C1743" s="1" t="s">
        <v>73</v>
      </c>
      <c r="D1743" s="1" t="s">
        <v>74</v>
      </c>
      <c r="E1743" s="1" t="s">
        <v>336</v>
      </c>
      <c r="F1743" s="1" t="s">
        <v>337</v>
      </c>
      <c r="G1743">
        <v>2020</v>
      </c>
      <c r="H1743">
        <v>2020</v>
      </c>
      <c r="I1743">
        <v>2475322</v>
      </c>
      <c r="L1743">
        <f>IF(ISNUMBER(SEARCH("migliaia",istat[[#This Row],[Variabile]])),istat[[#This Row],[Value]]*1000,istat[[#This Row],[Value]])</f>
        <v>2475322000</v>
      </c>
      <c r="M1743" t="b" cm="1">
        <f t="array" ref="M1743">_xlfn.IFS(istat[[#This Row],[Flag Codes]]="c",FALSE,istat[[#This Row],[Ateco 2007]]="TOTALE",FALSE,TRUE,TRUE)</f>
        <v>1</v>
      </c>
      <c r="N1743" t="str">
        <f>istat[[#This Row],[ATECO_2007]]&amp;" "&amp;LEFT(istat[[#This Row],[Ateco 2007]],IFERROR(FIND("(",istat[[#This Row],[Ateco 2007]])-2,LEN(istat[[#This Row],[Ateco 2007]])))</f>
        <v>731 pubblicità</v>
      </c>
      <c r="O1743">
        <f>IFERROR(FIND("(",istat[[#This Row],[Variabile]])-2,LEN(istat[[#This Row],[Variabile]]))</f>
        <v>36</v>
      </c>
      <c r="P1743" t="str">
        <f>LEFT(istat[[#This Row],[Variabile]],istat[[#This Row],[unique_id_variable_text_num_char]])</f>
        <v>valore aggiunto al costo dei fattori</v>
      </c>
      <c r="Q1743" t="str">
        <f>istat[[#This Row],[unique_id_ateco_text]]&amp;": "&amp;istat[[#This Row],[unique_id_variable_text]]</f>
        <v>731 pubblicità: valore aggiunto al costo dei fattori</v>
      </c>
    </row>
    <row r="1744" spans="1:17" x14ac:dyDescent="0.35">
      <c r="A1744" s="1" t="s">
        <v>11</v>
      </c>
      <c r="B1744" s="1" t="s">
        <v>12</v>
      </c>
      <c r="C1744" s="1" t="s">
        <v>71</v>
      </c>
      <c r="D1744" s="1" t="s">
        <v>72</v>
      </c>
      <c r="E1744" s="1" t="s">
        <v>352</v>
      </c>
      <c r="F1744" s="1" t="s">
        <v>353</v>
      </c>
      <c r="G1744">
        <v>2020</v>
      </c>
      <c r="H1744">
        <v>2020</v>
      </c>
      <c r="I1744">
        <v>9149335</v>
      </c>
      <c r="L1744">
        <f>IF(ISNUMBER(SEARCH("migliaia",istat[[#This Row],[Variabile]])),istat[[#This Row],[Value]]*1000,istat[[#This Row],[Value]])</f>
        <v>9149335000</v>
      </c>
      <c r="M1744" t="b" cm="1">
        <f t="array" ref="M1744">_xlfn.IFS(istat[[#This Row],[Flag Codes]]="c",FALSE,istat[[#This Row],[Ateco 2007]]="TOTALE",FALSE,TRUE,TRUE)</f>
        <v>1</v>
      </c>
      <c r="N1744" t="str">
        <f>istat[[#This Row],[ATECO_2007]]&amp;" "&amp;LEFT(istat[[#This Row],[Ateco 2007]],IFERROR(FIND("(",istat[[#This Row],[Ateco 2007]])-2,LEN(istat[[#This Row],[Ateco 2007]])))</f>
        <v>612 telecomunicazioni mobili</v>
      </c>
      <c r="O1744">
        <f>IFERROR(FIND("(",istat[[#This Row],[Variabile]])-2,LEN(istat[[#This Row],[Variabile]]))</f>
        <v>23</v>
      </c>
      <c r="P1744" t="str">
        <f>LEFT(istat[[#This Row],[Variabile]],istat[[#This Row],[unique_id_variable_text_num_char]])</f>
        <v>valore della produzione</v>
      </c>
      <c r="Q1744" t="str">
        <f>istat[[#This Row],[unique_id_ateco_text]]&amp;": "&amp;istat[[#This Row],[unique_id_variable_text]]</f>
        <v>612 telecomunicazioni mobili: valore della produzione</v>
      </c>
    </row>
    <row r="1745" spans="1:17" x14ac:dyDescent="0.35">
      <c r="A1745" s="1" t="s">
        <v>11</v>
      </c>
      <c r="B1745" s="1" t="s">
        <v>12</v>
      </c>
      <c r="C1745" s="1" t="s">
        <v>77</v>
      </c>
      <c r="D1745" s="1" t="s">
        <v>78</v>
      </c>
      <c r="E1745" s="1" t="s">
        <v>326</v>
      </c>
      <c r="F1745" s="1" t="s">
        <v>327</v>
      </c>
      <c r="G1745">
        <v>2020</v>
      </c>
      <c r="H1745">
        <v>2020</v>
      </c>
      <c r="I1745">
        <v>5976270</v>
      </c>
      <c r="L1745">
        <f>IF(ISNUMBER(SEARCH("migliaia",istat[[#This Row],[Variabile]])),istat[[#This Row],[Value]]*1000,istat[[#This Row],[Value]])</f>
        <v>5976270000</v>
      </c>
      <c r="M1745" t="b" cm="1">
        <f t="array" ref="M1745">_xlfn.IFS(istat[[#This Row],[Flag Codes]]="c",FALSE,istat[[#This Row],[Ateco 2007]]="TOTALE",FALSE,TRUE,TRUE)</f>
        <v>1</v>
      </c>
      <c r="N174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45">
        <f>IFERROR(FIND("(",istat[[#This Row],[Variabile]])-2,LEN(istat[[#This Row],[Variabile]]))</f>
        <v>23</v>
      </c>
      <c r="P1745" t="str">
        <f>LEFT(istat[[#This Row],[Variabile]],istat[[#This Row],[unique_id_variable_text_num_char]])</f>
        <v>margine operativo lordo</v>
      </c>
      <c r="Q1745" t="str">
        <f>istat[[#This Row],[unique_id_ateco_text]]&amp;": "&amp;istat[[#This Row],[unique_id_variable_text]]</f>
        <v>477 commercio al dettaglio di altri prodotti in esercizi specializzati: margine operativo lordo</v>
      </c>
    </row>
    <row r="1746" spans="1:17" x14ac:dyDescent="0.35">
      <c r="A1746" s="1" t="s">
        <v>11</v>
      </c>
      <c r="B1746" s="1" t="s">
        <v>12</v>
      </c>
      <c r="C1746" s="1" t="s">
        <v>77</v>
      </c>
      <c r="D1746" s="1" t="s">
        <v>78</v>
      </c>
      <c r="E1746" s="1" t="s">
        <v>312</v>
      </c>
      <c r="F1746" s="1" t="s">
        <v>313</v>
      </c>
      <c r="G1746">
        <v>2020</v>
      </c>
      <c r="H1746">
        <v>2020</v>
      </c>
      <c r="I1746">
        <v>384301</v>
      </c>
      <c r="L1746">
        <f>IF(ISNUMBER(SEARCH("migliaia",istat[[#This Row],[Variabile]])),istat[[#This Row],[Value]]*1000,istat[[#This Row],[Value]])</f>
        <v>384301000</v>
      </c>
      <c r="M1746" t="b" cm="1">
        <f t="array" ref="M1746">_xlfn.IFS(istat[[#This Row],[Flag Codes]]="c",FALSE,istat[[#This Row],[Ateco 2007]]="TOTALE",FALSE,TRUE,TRUE)</f>
        <v>1</v>
      </c>
      <c r="N174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746">
        <f>IFERROR(FIND("(",istat[[#This Row],[Variabile]])-2,LEN(istat[[#This Row],[Variabile]]))</f>
        <v>23</v>
      </c>
      <c r="P1746" t="str">
        <f>LEFT(istat[[#This Row],[Variabile]],istat[[#This Row],[unique_id_variable_text_num_char]])</f>
        <v>margine operativo lordo</v>
      </c>
      <c r="Q1746" t="str">
        <f>istat[[#This Row],[unique_id_ateco_text]]&amp;": "&amp;istat[[#This Row],[unique_id_variable_text]]</f>
        <v>242 fabbricazione di tubi, condotti, profilati cavi e relativi accessori in acciaio esclusi quelli in acciaio colato: margine operativo lordo</v>
      </c>
    </row>
    <row r="1747" spans="1:17" x14ac:dyDescent="0.35">
      <c r="A1747" s="1" t="s">
        <v>11</v>
      </c>
      <c r="B1747" s="1" t="s">
        <v>12</v>
      </c>
      <c r="C1747" s="1" t="s">
        <v>77</v>
      </c>
      <c r="D1747" s="1" t="s">
        <v>78</v>
      </c>
      <c r="E1747" s="1" t="s">
        <v>338</v>
      </c>
      <c r="F1747" s="1" t="s">
        <v>339</v>
      </c>
      <c r="G1747">
        <v>2020</v>
      </c>
      <c r="H1747">
        <v>2020</v>
      </c>
      <c r="I1747">
        <v>407002</v>
      </c>
      <c r="L1747">
        <f>IF(ISNUMBER(SEARCH("migliaia",istat[[#This Row],[Variabile]])),istat[[#This Row],[Value]]*1000,istat[[#This Row],[Value]])</f>
        <v>407002000</v>
      </c>
      <c r="M1747" t="b" cm="1">
        <f t="array" ref="M1747">_xlfn.IFS(istat[[#This Row],[Flag Codes]]="c",FALSE,istat[[#This Row],[Ateco 2007]]="TOTALE",FALSE,TRUE,TRUE)</f>
        <v>1</v>
      </c>
      <c r="N17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747">
        <f>IFERROR(FIND("(",istat[[#This Row],[Variabile]])-2,LEN(istat[[#This Row],[Variabile]]))</f>
        <v>23</v>
      </c>
      <c r="P1747" t="str">
        <f>LEFT(istat[[#This Row],[Variabile]],istat[[#This Row],[unique_id_variable_text_num_char]])</f>
        <v>margine operativo lordo</v>
      </c>
      <c r="Q1747" t="str">
        <f>istat[[#This Row],[unique_id_ateco_text]]&amp;": "&amp;istat[[#This Row],[unique_id_variable_text]]</f>
        <v>78 attività di ricerca, selezione, fornitura di personale: margine operativo lordo</v>
      </c>
    </row>
    <row r="1748" spans="1:17" x14ac:dyDescent="0.35">
      <c r="A1748" s="1" t="s">
        <v>11</v>
      </c>
      <c r="B1748" s="1" t="s">
        <v>12</v>
      </c>
      <c r="C1748" s="1" t="s">
        <v>87</v>
      </c>
      <c r="D1748" s="1" t="s">
        <v>88</v>
      </c>
      <c r="E1748" s="1" t="s">
        <v>363</v>
      </c>
      <c r="F1748" s="1" t="s">
        <v>364</v>
      </c>
      <c r="G1748">
        <v>2020</v>
      </c>
      <c r="H1748">
        <v>2020</v>
      </c>
      <c r="I1748">
        <v>1824942</v>
      </c>
      <c r="L1748">
        <f>IF(ISNUMBER(SEARCH("migliaia",istat[[#This Row],[Variabile]])),istat[[#This Row],[Value]]*1000,istat[[#This Row],[Value]])</f>
        <v>1824942000</v>
      </c>
      <c r="M1748" t="b" cm="1">
        <f t="array" ref="M1748">_xlfn.IFS(istat[[#This Row],[Flag Codes]]="c",FALSE,istat[[#This Row],[Ateco 2007]]="TOTALE",FALSE,TRUE,TRUE)</f>
        <v>1</v>
      </c>
      <c r="N1748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48">
        <f>IFERROR(FIND("(",istat[[#This Row],[Variabile]])-2,LEN(istat[[#This Row],[Variabile]]))</f>
        <v>36</v>
      </c>
      <c r="P1748" t="str">
        <f>LEFT(istat[[#This Row],[Variabile]],istat[[#This Row],[unique_id_variable_text_num_char]])</f>
        <v>investimenti lordi in beni materiali</v>
      </c>
      <c r="Q1748" t="str">
        <f>istat[[#This Row],[unique_id_ateco_text]]&amp;": "&amp;istat[[#This Row],[unique_id_variable_text]]</f>
        <v>360 raccolta, trattamento e fornitura di acqua: investimenti lordi in beni materiali</v>
      </c>
    </row>
    <row r="1749" spans="1:17" x14ac:dyDescent="0.35">
      <c r="A1749" s="1" t="s">
        <v>11</v>
      </c>
      <c r="B1749" s="1" t="s">
        <v>12</v>
      </c>
      <c r="C1749" s="1" t="s">
        <v>95</v>
      </c>
      <c r="D1749" s="1" t="s">
        <v>96</v>
      </c>
      <c r="E1749" s="1" t="s">
        <v>357</v>
      </c>
      <c r="F1749" s="1" t="s">
        <v>358</v>
      </c>
      <c r="G1749">
        <v>2020</v>
      </c>
      <c r="H1749">
        <v>2020</v>
      </c>
      <c r="I1749">
        <v>70137</v>
      </c>
      <c r="L1749">
        <f>IF(ISNUMBER(SEARCH("migliaia",istat[[#This Row],[Variabile]])),istat[[#This Row],[Value]]*1000,istat[[#This Row],[Value]])</f>
        <v>70137</v>
      </c>
      <c r="M1749" t="b" cm="1">
        <f t="array" ref="M1749">_xlfn.IFS(istat[[#This Row],[Flag Codes]]="c",FALSE,istat[[#This Row],[Ateco 2007]]="TOTALE",FALSE,TRUE,TRUE)</f>
        <v>1</v>
      </c>
      <c r="N1749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49">
        <f>IFERROR(FIND("(",istat[[#This Row],[Variabile]])-2,LEN(istat[[#This Row],[Variabile]]))</f>
        <v>21</v>
      </c>
      <c r="P1749" t="str">
        <f>LEFT(istat[[#This Row],[Variabile]],istat[[#This Row],[unique_id_variable_text_num_char]])</f>
        <v>lavoratori dipendenti</v>
      </c>
      <c r="Q1749" t="str">
        <f>istat[[#This Row],[unique_id_ateco_text]]&amp;": "&amp;istat[[#This Row],[unique_id_variable_text]]</f>
        <v>17 fabbricazione di carta e di prodotti di carta: lavoratori dipendenti</v>
      </c>
    </row>
    <row r="1750" spans="1:17" x14ac:dyDescent="0.35">
      <c r="A1750" s="1" t="s">
        <v>11</v>
      </c>
      <c r="B1750" s="1" t="s">
        <v>12</v>
      </c>
      <c r="C1750" s="1" t="s">
        <v>13</v>
      </c>
      <c r="D1750" s="1" t="s">
        <v>14</v>
      </c>
      <c r="E1750" s="1" t="s">
        <v>97</v>
      </c>
      <c r="F1750" s="1" t="s">
        <v>98</v>
      </c>
      <c r="G1750">
        <v>2020</v>
      </c>
      <c r="H1750">
        <v>2020</v>
      </c>
      <c r="I1750">
        <v>34</v>
      </c>
      <c r="L1750">
        <f>IF(ISNUMBER(SEARCH("migliaia",istat[[#This Row],[Variabile]])),istat[[#This Row],[Value]]*1000,istat[[#This Row],[Value]])</f>
        <v>34</v>
      </c>
      <c r="M1750" t="b" cm="1">
        <f t="array" ref="M1750">_xlfn.IFS(istat[[#This Row],[Flag Codes]]="c",FALSE,istat[[#This Row],[Ateco 2007]]="TOTALE",FALSE,TRUE,TRUE)</f>
        <v>1</v>
      </c>
      <c r="N175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0">
        <f>IFERROR(FIND("(",istat[[#This Row],[Variabile]])-2,LEN(istat[[#This Row],[Variabile]]))</f>
        <v>7</v>
      </c>
      <c r="P1750" t="str">
        <f>LEFT(istat[[#This Row],[Variabile]],istat[[#This Row],[unique_id_variable_text_num_char]])</f>
        <v>imprese</v>
      </c>
      <c r="Q1750" t="str">
        <f>istat[[#This Row],[unique_id_ateco_text]]&amp;": "&amp;istat[[#This Row],[unique_id_variable_text]]</f>
        <v>202 fabbricazione di agrofarmaci e di altri prodotti chimici per l'agricoltura: imprese</v>
      </c>
    </row>
    <row r="1751" spans="1:17" x14ac:dyDescent="0.35">
      <c r="A1751" s="1" t="s">
        <v>11</v>
      </c>
      <c r="B1751" s="1" t="s">
        <v>12</v>
      </c>
      <c r="C1751" s="1" t="s">
        <v>71</v>
      </c>
      <c r="D1751" s="1" t="s">
        <v>72</v>
      </c>
      <c r="E1751" s="1" t="s">
        <v>357</v>
      </c>
      <c r="F1751" s="1" t="s">
        <v>358</v>
      </c>
      <c r="G1751">
        <v>2020</v>
      </c>
      <c r="H1751">
        <v>2020</v>
      </c>
      <c r="I1751">
        <v>22688515</v>
      </c>
      <c r="L1751">
        <f>IF(ISNUMBER(SEARCH("migliaia",istat[[#This Row],[Variabile]])),istat[[#This Row],[Value]]*1000,istat[[#This Row],[Value]])</f>
        <v>22688515000</v>
      </c>
      <c r="M1751" t="b" cm="1">
        <f t="array" ref="M1751">_xlfn.IFS(istat[[#This Row],[Flag Codes]]="c",FALSE,istat[[#This Row],[Ateco 2007]]="TOTALE",FALSE,TRUE,TRUE)</f>
        <v>1</v>
      </c>
      <c r="N175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51">
        <f>IFERROR(FIND("(",istat[[#This Row],[Variabile]])-2,LEN(istat[[#This Row],[Variabile]]))</f>
        <v>23</v>
      </c>
      <c r="P1751" t="str">
        <f>LEFT(istat[[#This Row],[Variabile]],istat[[#This Row],[unique_id_variable_text_num_char]])</f>
        <v>valore della produzione</v>
      </c>
      <c r="Q1751" t="str">
        <f>istat[[#This Row],[unique_id_ateco_text]]&amp;": "&amp;istat[[#This Row],[unique_id_variable_text]]</f>
        <v>17 fabbricazione di carta e di prodotti di carta: valore della produzione</v>
      </c>
    </row>
    <row r="1752" spans="1:17" x14ac:dyDescent="0.35">
      <c r="A1752" s="1" t="s">
        <v>11</v>
      </c>
      <c r="B1752" s="1" t="s">
        <v>12</v>
      </c>
      <c r="C1752" s="1" t="s">
        <v>95</v>
      </c>
      <c r="D1752" s="1" t="s">
        <v>96</v>
      </c>
      <c r="E1752" s="1" t="s">
        <v>363</v>
      </c>
      <c r="F1752" s="1" t="s">
        <v>364</v>
      </c>
      <c r="G1752">
        <v>2020</v>
      </c>
      <c r="H1752">
        <v>2020</v>
      </c>
      <c r="I1752">
        <v>34544</v>
      </c>
      <c r="L1752">
        <f>IF(ISNUMBER(SEARCH("migliaia",istat[[#This Row],[Variabile]])),istat[[#This Row],[Value]]*1000,istat[[#This Row],[Value]])</f>
        <v>34544</v>
      </c>
      <c r="M1752" t="b" cm="1">
        <f t="array" ref="M1752">_xlfn.IFS(istat[[#This Row],[Flag Codes]]="c",FALSE,istat[[#This Row],[Ateco 2007]]="TOTALE",FALSE,TRUE,TRUE)</f>
        <v>1</v>
      </c>
      <c r="N1752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52">
        <f>IFERROR(FIND("(",istat[[#This Row],[Variabile]])-2,LEN(istat[[#This Row],[Variabile]]))</f>
        <v>21</v>
      </c>
      <c r="P1752" t="str">
        <f>LEFT(istat[[#This Row],[Variabile]],istat[[#This Row],[unique_id_variable_text_num_char]])</f>
        <v>lavoratori dipendenti</v>
      </c>
      <c r="Q1752" t="str">
        <f>istat[[#This Row],[unique_id_ateco_text]]&amp;": "&amp;istat[[#This Row],[unique_id_variable_text]]</f>
        <v>360 raccolta, trattamento e fornitura di acqua: lavoratori dipendenti</v>
      </c>
    </row>
    <row r="1753" spans="1:17" x14ac:dyDescent="0.35">
      <c r="A1753" s="1" t="s">
        <v>11</v>
      </c>
      <c r="B1753" s="1" t="s">
        <v>12</v>
      </c>
      <c r="C1753" s="1" t="s">
        <v>69</v>
      </c>
      <c r="D1753" s="1" t="s">
        <v>70</v>
      </c>
      <c r="E1753" s="1" t="s">
        <v>97</v>
      </c>
      <c r="F1753" s="1" t="s">
        <v>98</v>
      </c>
      <c r="G1753">
        <v>2020</v>
      </c>
      <c r="H1753">
        <v>2020</v>
      </c>
      <c r="I1753">
        <v>1121555</v>
      </c>
      <c r="L1753">
        <f>IF(ISNUMBER(SEARCH("migliaia",istat[[#This Row],[Variabile]])),istat[[#This Row],[Value]]*1000,istat[[#This Row],[Value]])</f>
        <v>1121555000</v>
      </c>
      <c r="M1753" t="b" cm="1">
        <f t="array" ref="M1753">_xlfn.IFS(istat[[#This Row],[Flag Codes]]="c",FALSE,istat[[#This Row],[Ateco 2007]]="TOTALE",FALSE,TRUE,TRUE)</f>
        <v>1</v>
      </c>
      <c r="N175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53">
        <f>IFERROR(FIND("(",istat[[#This Row],[Variabile]])-2,LEN(istat[[#This Row],[Variabile]]))</f>
        <v>9</v>
      </c>
      <c r="P1753" t="str">
        <f>LEFT(istat[[#This Row],[Variabile]],istat[[#This Row],[unique_id_variable_text_num_char]])</f>
        <v>fatturato</v>
      </c>
      <c r="Q1753" t="str">
        <f>istat[[#This Row],[unique_id_ateco_text]]&amp;": "&amp;istat[[#This Row],[unique_id_variable_text]]</f>
        <v>202 fabbricazione di agrofarmaci e di altri prodotti chimici per l'agricoltura: fatturato</v>
      </c>
    </row>
    <row r="1754" spans="1:17" x14ac:dyDescent="0.35">
      <c r="A1754" s="1" t="s">
        <v>11</v>
      </c>
      <c r="B1754" s="1" t="s">
        <v>12</v>
      </c>
      <c r="C1754" s="1" t="s">
        <v>87</v>
      </c>
      <c r="D1754" s="1" t="s">
        <v>88</v>
      </c>
      <c r="E1754" s="1" t="s">
        <v>346</v>
      </c>
      <c r="F1754" s="1" t="s">
        <v>347</v>
      </c>
      <c r="G1754">
        <v>2020</v>
      </c>
      <c r="H1754">
        <v>2020</v>
      </c>
      <c r="I1754">
        <v>892819</v>
      </c>
      <c r="L1754">
        <f>IF(ISNUMBER(SEARCH("migliaia",istat[[#This Row],[Variabile]])),istat[[#This Row],[Value]]*1000,istat[[#This Row],[Value]])</f>
        <v>892819000</v>
      </c>
      <c r="M1754" t="b" cm="1">
        <f t="array" ref="M1754">_xlfn.IFS(istat[[#This Row],[Flag Codes]]="c",FALSE,istat[[#This Row],[Ateco 2007]]="TOTALE",FALSE,TRUE,TRUE)</f>
        <v>1</v>
      </c>
      <c r="N1754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54">
        <f>IFERROR(FIND("(",istat[[#This Row],[Variabile]])-2,LEN(istat[[#This Row],[Variabile]]))</f>
        <v>36</v>
      </c>
      <c r="P1754" t="str">
        <f>LEFT(istat[[#This Row],[Variabile]],istat[[#This Row],[unique_id_variable_text_num_char]])</f>
        <v>investimenti lordi in beni materiali</v>
      </c>
      <c r="Q1754" t="str">
        <f>istat[[#This Row],[unique_id_ateco_text]]&amp;": "&amp;istat[[#This Row],[unique_id_variable_text]]</f>
        <v>493 altri trasporti terrestri di passeggeri: investimenti lordi in beni materiali</v>
      </c>
    </row>
    <row r="1755" spans="1:17" x14ac:dyDescent="0.35">
      <c r="A1755" s="1" t="s">
        <v>11</v>
      </c>
      <c r="B1755" s="1" t="s">
        <v>12</v>
      </c>
      <c r="C1755" s="1" t="s">
        <v>91</v>
      </c>
      <c r="D1755" s="1" t="s">
        <v>92</v>
      </c>
      <c r="E1755" s="1" t="s">
        <v>344</v>
      </c>
      <c r="F1755" s="1" t="s">
        <v>345</v>
      </c>
      <c r="G1755">
        <v>2020</v>
      </c>
      <c r="H1755">
        <v>2020</v>
      </c>
      <c r="I1755">
        <v>22387</v>
      </c>
      <c r="L1755">
        <f>IF(ISNUMBER(SEARCH("migliaia",istat[[#This Row],[Variabile]])),istat[[#This Row],[Value]]*1000,istat[[#This Row],[Value]])</f>
        <v>22387</v>
      </c>
      <c r="M1755" t="b" cm="1">
        <f t="array" ref="M1755">_xlfn.IFS(istat[[#This Row],[Flag Codes]]="c",FALSE,istat[[#This Row],[Ateco 2007]]="TOTALE",FALSE,TRUE,TRUE)</f>
        <v>1</v>
      </c>
      <c r="N175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55">
        <f>IFERROR(FIND("(",istat[[#This Row],[Variabile]])-2,LEN(istat[[#This Row],[Variabile]]))</f>
        <v>8</v>
      </c>
      <c r="P1755" t="str">
        <f>LEFT(istat[[#This Row],[Variabile]],istat[[#This Row],[unique_id_variable_text_num_char]])</f>
        <v>occupati</v>
      </c>
      <c r="Q1755" t="str">
        <f>istat[[#This Row],[unique_id_ateco_text]]&amp;": "&amp;istat[[#This Row],[unique_id_variable_text]]</f>
        <v>352 produzione di gas, distribuzione di combustibili gassosi mediante condotte: occupati</v>
      </c>
    </row>
    <row r="1756" spans="1:17" x14ac:dyDescent="0.35">
      <c r="A1756" s="1" t="s">
        <v>11</v>
      </c>
      <c r="B1756" s="1" t="s">
        <v>12</v>
      </c>
      <c r="C1756" s="1" t="s">
        <v>77</v>
      </c>
      <c r="D1756" s="1" t="s">
        <v>78</v>
      </c>
      <c r="E1756" s="1" t="s">
        <v>365</v>
      </c>
      <c r="F1756" s="1" t="s">
        <v>366</v>
      </c>
      <c r="G1756">
        <v>2020</v>
      </c>
      <c r="H1756">
        <v>2020</v>
      </c>
      <c r="I1756">
        <v>-625367</v>
      </c>
      <c r="L1756">
        <f>IF(ISNUMBER(SEARCH("migliaia",istat[[#This Row],[Variabile]])),istat[[#This Row],[Value]]*1000,istat[[#This Row],[Value]])</f>
        <v>-625367000</v>
      </c>
      <c r="M1756" t="b" cm="1">
        <f t="array" ref="M1756">_xlfn.IFS(istat[[#This Row],[Flag Codes]]="c",FALSE,istat[[#This Row],[Ateco 2007]]="TOTALE",FALSE,TRUE,TRUE)</f>
        <v>1</v>
      </c>
      <c r="N175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56">
        <f>IFERROR(FIND("(",istat[[#This Row],[Variabile]])-2,LEN(istat[[#This Row],[Variabile]]))</f>
        <v>23</v>
      </c>
      <c r="P1756" t="str">
        <f>LEFT(istat[[#This Row],[Variabile]],istat[[#This Row],[unique_id_variable_text_num_char]])</f>
        <v>margine operativo lordo</v>
      </c>
      <c r="Q1756" t="str">
        <f>istat[[#This Row],[unique_id_ateco_text]]&amp;": "&amp;istat[[#This Row],[unique_id_variable_text]]</f>
        <v>53 servizi postali e attività di corriere: margine operativo lordo</v>
      </c>
    </row>
    <row r="1757" spans="1:17" x14ac:dyDescent="0.35">
      <c r="A1757" s="1" t="s">
        <v>11</v>
      </c>
      <c r="B1757" s="1" t="s">
        <v>12</v>
      </c>
      <c r="C1757" s="1" t="s">
        <v>71</v>
      </c>
      <c r="D1757" s="1" t="s">
        <v>72</v>
      </c>
      <c r="E1757" s="1" t="s">
        <v>367</v>
      </c>
      <c r="F1757" s="1" t="s">
        <v>368</v>
      </c>
      <c r="G1757">
        <v>2020</v>
      </c>
      <c r="H1757">
        <v>2020</v>
      </c>
      <c r="I1757">
        <v>6436345</v>
      </c>
      <c r="L1757">
        <f>IF(ISNUMBER(SEARCH("migliaia",istat[[#This Row],[Variabile]])),istat[[#This Row],[Value]]*1000,istat[[#This Row],[Value]])</f>
        <v>6436345000</v>
      </c>
      <c r="M1757" t="b" cm="1">
        <f t="array" ref="M1757">_xlfn.IFS(istat[[#This Row],[Flag Codes]]="c",FALSE,istat[[#This Row],[Ateco 2007]]="TOTALE",FALSE,TRUE,TRUE)</f>
        <v>1</v>
      </c>
      <c r="N17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57">
        <f>IFERROR(FIND("(",istat[[#This Row],[Variabile]])-2,LEN(istat[[#This Row],[Variabile]]))</f>
        <v>23</v>
      </c>
      <c r="P1757" t="str">
        <f>LEFT(istat[[#This Row],[Variabile]],istat[[#This Row],[unique_id_variable_text_num_char]])</f>
        <v>valore della produzione</v>
      </c>
      <c r="Q1757" t="str">
        <f>istat[[#This Row],[unique_id_ateco_text]]&amp;": "&amp;istat[[#This Row],[unique_id_variable_text]]</f>
        <v>231 fabbricazione di vetro e di prodotti in vetro: valore della produzione</v>
      </c>
    </row>
    <row r="1758" spans="1:17" x14ac:dyDescent="0.35">
      <c r="A1758" s="1" t="s">
        <v>11</v>
      </c>
      <c r="B1758" s="1" t="s">
        <v>12</v>
      </c>
      <c r="C1758" s="1" t="s">
        <v>91</v>
      </c>
      <c r="D1758" s="1" t="s">
        <v>92</v>
      </c>
      <c r="E1758" s="1" t="s">
        <v>328</v>
      </c>
      <c r="F1758" s="1" t="s">
        <v>329</v>
      </c>
      <c r="G1758">
        <v>2020</v>
      </c>
      <c r="H1758">
        <v>2020</v>
      </c>
      <c r="I1758">
        <v>105944</v>
      </c>
      <c r="L1758">
        <f>IF(ISNUMBER(SEARCH("migliaia",istat[[#This Row],[Variabile]])),istat[[#This Row],[Value]]*1000,istat[[#This Row],[Value]])</f>
        <v>105944</v>
      </c>
      <c r="M1758" t="b" cm="1">
        <f t="array" ref="M1758">_xlfn.IFS(istat[[#This Row],[Flag Codes]]="c",FALSE,istat[[#This Row],[Ateco 2007]]="TOTALE",FALSE,TRUE,TRUE)</f>
        <v>1</v>
      </c>
      <c r="N1758" t="str">
        <f>istat[[#This Row],[ATECO_2007]]&amp;" "&amp;LEFT(istat[[#This Row],[Ateco 2007]],IFERROR(FIND("(",istat[[#This Row],[Ateco 2007]])-2,LEN(istat[[#This Row],[Ateco 2007]])))</f>
        <v>478 commercio al dettaglio ambulante</v>
      </c>
      <c r="O1758">
        <f>IFERROR(FIND("(",istat[[#This Row],[Variabile]])-2,LEN(istat[[#This Row],[Variabile]]))</f>
        <v>8</v>
      </c>
      <c r="P1758" t="str">
        <f>LEFT(istat[[#This Row],[Variabile]],istat[[#This Row],[unique_id_variable_text_num_char]])</f>
        <v>occupati</v>
      </c>
      <c r="Q1758" t="str">
        <f>istat[[#This Row],[unique_id_ateco_text]]&amp;": "&amp;istat[[#This Row],[unique_id_variable_text]]</f>
        <v>478 commercio al dettaglio ambulante: occupati</v>
      </c>
    </row>
    <row r="1759" spans="1:17" x14ac:dyDescent="0.35">
      <c r="A1759" s="1" t="s">
        <v>11</v>
      </c>
      <c r="B1759" s="1" t="s">
        <v>12</v>
      </c>
      <c r="C1759" s="1" t="s">
        <v>101</v>
      </c>
      <c r="D1759" s="1" t="s">
        <v>102</v>
      </c>
      <c r="E1759" s="1" t="s">
        <v>336</v>
      </c>
      <c r="F1759" s="1" t="s">
        <v>337</v>
      </c>
      <c r="G1759">
        <v>2020</v>
      </c>
      <c r="H1759">
        <v>2020</v>
      </c>
      <c r="I1759">
        <v>50019</v>
      </c>
      <c r="L1759">
        <f>IF(ISNUMBER(SEARCH("migliaia",istat[[#This Row],[Variabile]])),istat[[#This Row],[Value]]*1000,istat[[#This Row],[Value]])</f>
        <v>50019000</v>
      </c>
      <c r="M1759" t="b" cm="1">
        <f t="array" ref="M1759">_xlfn.IFS(istat[[#This Row],[Flag Codes]]="c",FALSE,istat[[#This Row],[Ateco 2007]]="TOTALE",FALSE,TRUE,TRUE)</f>
        <v>1</v>
      </c>
      <c r="N1759" t="str">
        <f>istat[[#This Row],[ATECO_2007]]&amp;" "&amp;LEFT(istat[[#This Row],[Ateco 2007]],IFERROR(FIND("(",istat[[#This Row],[Ateco 2007]])-2,LEN(istat[[#This Row],[Ateco 2007]])))</f>
        <v>731 pubblicità</v>
      </c>
      <c r="O1759">
        <f>IFERROR(FIND("(",istat[[#This Row],[Variabile]])-2,LEN(istat[[#This Row],[Variabile]]))</f>
        <v>27</v>
      </c>
      <c r="P1759" t="str">
        <f>LEFT(istat[[#This Row],[Variabile]],istat[[#This Row],[unique_id_variable_text_num_char]])</f>
        <v>ore lavorate dai dipendenti</v>
      </c>
      <c r="Q1759" t="str">
        <f>istat[[#This Row],[unique_id_ateco_text]]&amp;": "&amp;istat[[#This Row],[unique_id_variable_text]]</f>
        <v>731 pubblicità: ore lavorate dai dipendenti</v>
      </c>
    </row>
    <row r="1760" spans="1:17" x14ac:dyDescent="0.35">
      <c r="A1760" s="1" t="s">
        <v>11</v>
      </c>
      <c r="B1760" s="1" t="s">
        <v>12</v>
      </c>
      <c r="C1760" s="1" t="s">
        <v>13</v>
      </c>
      <c r="D1760" s="1" t="s">
        <v>14</v>
      </c>
      <c r="E1760" s="1" t="s">
        <v>336</v>
      </c>
      <c r="F1760" s="1" t="s">
        <v>337</v>
      </c>
      <c r="G1760">
        <v>2020</v>
      </c>
      <c r="H1760">
        <v>2020</v>
      </c>
      <c r="I1760">
        <v>19200</v>
      </c>
      <c r="L1760">
        <f>IF(ISNUMBER(SEARCH("migliaia",istat[[#This Row],[Variabile]])),istat[[#This Row],[Value]]*1000,istat[[#This Row],[Value]])</f>
        <v>19200</v>
      </c>
      <c r="M1760" t="b" cm="1">
        <f t="array" ref="M1760">_xlfn.IFS(istat[[#This Row],[Flag Codes]]="c",FALSE,istat[[#This Row],[Ateco 2007]]="TOTALE",FALSE,TRUE,TRUE)</f>
        <v>1</v>
      </c>
      <c r="N1760" t="str">
        <f>istat[[#This Row],[ATECO_2007]]&amp;" "&amp;LEFT(istat[[#This Row],[Ateco 2007]],IFERROR(FIND("(",istat[[#This Row],[Ateco 2007]])-2,LEN(istat[[#This Row],[Ateco 2007]])))</f>
        <v>731 pubblicità</v>
      </c>
      <c r="O1760">
        <f>IFERROR(FIND("(",istat[[#This Row],[Variabile]])-2,LEN(istat[[#This Row],[Variabile]]))</f>
        <v>7</v>
      </c>
      <c r="P1760" t="str">
        <f>LEFT(istat[[#This Row],[Variabile]],istat[[#This Row],[unique_id_variable_text_num_char]])</f>
        <v>imprese</v>
      </c>
      <c r="Q1760" t="str">
        <f>istat[[#This Row],[unique_id_ateco_text]]&amp;": "&amp;istat[[#This Row],[unique_id_variable_text]]</f>
        <v>731 pubblicità: imprese</v>
      </c>
    </row>
    <row r="1761" spans="1:17" x14ac:dyDescent="0.35">
      <c r="A1761" s="1" t="s">
        <v>11</v>
      </c>
      <c r="B1761" s="1" t="s">
        <v>12</v>
      </c>
      <c r="C1761" s="1" t="s">
        <v>95</v>
      </c>
      <c r="D1761" s="1" t="s">
        <v>96</v>
      </c>
      <c r="E1761" s="1" t="s">
        <v>365</v>
      </c>
      <c r="F1761" s="1" t="s">
        <v>366</v>
      </c>
      <c r="G1761">
        <v>2020</v>
      </c>
      <c r="H1761">
        <v>2020</v>
      </c>
      <c r="I1761">
        <v>139642</v>
      </c>
      <c r="L1761">
        <f>IF(ISNUMBER(SEARCH("migliaia",istat[[#This Row],[Variabile]])),istat[[#This Row],[Value]]*1000,istat[[#This Row],[Value]])</f>
        <v>139642</v>
      </c>
      <c r="M1761" t="b" cm="1">
        <f t="array" ref="M1761">_xlfn.IFS(istat[[#This Row],[Flag Codes]]="c",FALSE,istat[[#This Row],[Ateco 2007]]="TOTALE",FALSE,TRUE,TRUE)</f>
        <v>1</v>
      </c>
      <c r="N176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61">
        <f>IFERROR(FIND("(",istat[[#This Row],[Variabile]])-2,LEN(istat[[#This Row],[Variabile]]))</f>
        <v>21</v>
      </c>
      <c r="P1761" t="str">
        <f>LEFT(istat[[#This Row],[Variabile]],istat[[#This Row],[unique_id_variable_text_num_char]])</f>
        <v>lavoratori dipendenti</v>
      </c>
      <c r="Q1761" t="str">
        <f>istat[[#This Row],[unique_id_ateco_text]]&amp;": "&amp;istat[[#This Row],[unique_id_variable_text]]</f>
        <v>53 servizi postali e attività di corriere: lavoratori dipendenti</v>
      </c>
    </row>
    <row r="1762" spans="1:17" x14ac:dyDescent="0.35">
      <c r="A1762" s="1" t="s">
        <v>11</v>
      </c>
      <c r="B1762" s="1" t="s">
        <v>12</v>
      </c>
      <c r="C1762" s="1" t="s">
        <v>79</v>
      </c>
      <c r="D1762" s="1" t="s">
        <v>80</v>
      </c>
      <c r="E1762" s="1" t="s">
        <v>340</v>
      </c>
      <c r="F1762" s="1" t="s">
        <v>341</v>
      </c>
      <c r="G1762">
        <v>2020</v>
      </c>
      <c r="H1762">
        <v>2020</v>
      </c>
      <c r="I1762">
        <v>15849210</v>
      </c>
      <c r="L1762">
        <f>IF(ISNUMBER(SEARCH("migliaia",istat[[#This Row],[Variabile]])),istat[[#This Row],[Value]]*1000,istat[[#This Row],[Value]])</f>
        <v>15849210000</v>
      </c>
      <c r="M1762" t="b" cm="1">
        <f t="array" ref="M1762">_xlfn.IFS(istat[[#This Row],[Flag Codes]]="c",FALSE,istat[[#This Row],[Ateco 2007]]="TOTALE",FALSE,TRUE,TRUE)</f>
        <v>1</v>
      </c>
      <c r="N1762" t="str">
        <f>istat[[#This Row],[ATECO_2007]]&amp;" "&amp;LEFT(istat[[#This Row],[Ateco 2007]],IFERROR(FIND("(",istat[[#This Row],[Ateco 2007]])-2,LEN(istat[[#This Row],[Ateco 2007]])))</f>
        <v>11 industria delle bevande</v>
      </c>
      <c r="O1762">
        <f>IFERROR(FIND("(",istat[[#This Row],[Variabile]])-2,LEN(istat[[#This Row],[Variabile]]))</f>
        <v>26</v>
      </c>
      <c r="P1762" t="str">
        <f>LEFT(istat[[#This Row],[Variabile]],istat[[#This Row],[unique_id_variable_text_num_char]])</f>
        <v>acquisto di beni e servizi</v>
      </c>
      <c r="Q1762" t="str">
        <f>istat[[#This Row],[unique_id_ateco_text]]&amp;": "&amp;istat[[#This Row],[unique_id_variable_text]]</f>
        <v>11 industria delle bevande: acquisto di beni e servizi</v>
      </c>
    </row>
    <row r="1763" spans="1:17" x14ac:dyDescent="0.35">
      <c r="A1763" s="1" t="s">
        <v>11</v>
      </c>
      <c r="B1763" s="1" t="s">
        <v>12</v>
      </c>
      <c r="C1763" s="1" t="s">
        <v>87</v>
      </c>
      <c r="D1763" s="1" t="s">
        <v>88</v>
      </c>
      <c r="E1763" s="1" t="s">
        <v>326</v>
      </c>
      <c r="F1763" s="1" t="s">
        <v>327</v>
      </c>
      <c r="G1763">
        <v>2020</v>
      </c>
      <c r="H1763">
        <v>2020</v>
      </c>
      <c r="I1763">
        <v>583554</v>
      </c>
      <c r="L1763">
        <f>IF(ISNUMBER(SEARCH("migliaia",istat[[#This Row],[Variabile]])),istat[[#This Row],[Value]]*1000,istat[[#This Row],[Value]])</f>
        <v>583554000</v>
      </c>
      <c r="M1763" t="b" cm="1">
        <f t="array" ref="M1763">_xlfn.IFS(istat[[#This Row],[Flag Codes]]="c",FALSE,istat[[#This Row],[Ateco 2007]]="TOTALE",FALSE,TRUE,TRUE)</f>
        <v>1</v>
      </c>
      <c r="N1763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63">
        <f>IFERROR(FIND("(",istat[[#This Row],[Variabile]])-2,LEN(istat[[#This Row],[Variabile]]))</f>
        <v>36</v>
      </c>
      <c r="P1763" t="str">
        <f>LEFT(istat[[#This Row],[Variabile]],istat[[#This Row],[unique_id_variable_text_num_char]])</f>
        <v>investimenti lordi in beni materiali</v>
      </c>
      <c r="Q1763" t="str">
        <f>istat[[#This Row],[unique_id_ateco_text]]&amp;": "&amp;istat[[#This Row],[unique_id_variable_text]]</f>
        <v>477 commercio al dettaglio di altri prodotti in esercizi specializzati: investimenti lordi in beni materiali</v>
      </c>
    </row>
    <row r="1764" spans="1:17" x14ac:dyDescent="0.35">
      <c r="A1764" s="1" t="s">
        <v>11</v>
      </c>
      <c r="B1764" s="1" t="s">
        <v>12</v>
      </c>
      <c r="C1764" s="1" t="s">
        <v>85</v>
      </c>
      <c r="D1764" s="1" t="s">
        <v>86</v>
      </c>
      <c r="E1764" s="1" t="s">
        <v>367</v>
      </c>
      <c r="F1764" s="1" t="s">
        <v>368</v>
      </c>
      <c r="G1764">
        <v>2020</v>
      </c>
      <c r="H1764">
        <v>2020</v>
      </c>
      <c r="I1764">
        <v>953597</v>
      </c>
      <c r="L1764">
        <f>IF(ISNUMBER(SEARCH("migliaia",istat[[#This Row],[Variabile]])),istat[[#This Row],[Value]]*1000,istat[[#This Row],[Value]])</f>
        <v>953597000</v>
      </c>
      <c r="M1764" t="b" cm="1">
        <f t="array" ref="M1764">_xlfn.IFS(istat[[#This Row],[Flag Codes]]="c",FALSE,istat[[#This Row],[Ateco 2007]]="TOTALE",FALSE,TRUE,TRUE)</f>
        <v>1</v>
      </c>
      <c r="N17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64">
        <f>IFERROR(FIND("(",istat[[#This Row],[Variabile]])-2,LEN(istat[[#This Row],[Variabile]]))</f>
        <v>17</v>
      </c>
      <c r="P1764" t="str">
        <f>LEFT(istat[[#This Row],[Variabile]],istat[[#This Row],[unique_id_variable_text_num_char]])</f>
        <v>salari e stipendi</v>
      </c>
      <c r="Q1764" t="str">
        <f>istat[[#This Row],[unique_id_ateco_text]]&amp;": "&amp;istat[[#This Row],[unique_id_variable_text]]</f>
        <v>231 fabbricazione di vetro e di prodotti in vetro: salari e stipendi</v>
      </c>
    </row>
    <row r="1765" spans="1:17" x14ac:dyDescent="0.35">
      <c r="A1765" s="1" t="s">
        <v>11</v>
      </c>
      <c r="B1765" s="1" t="s">
        <v>12</v>
      </c>
      <c r="C1765" s="1" t="s">
        <v>73</v>
      </c>
      <c r="D1765" s="1" t="s">
        <v>74</v>
      </c>
      <c r="E1765" s="1" t="s">
        <v>350</v>
      </c>
      <c r="F1765" s="1" t="s">
        <v>351</v>
      </c>
      <c r="G1765">
        <v>2020</v>
      </c>
      <c r="H1765">
        <v>2020</v>
      </c>
      <c r="I1765">
        <v>9384933</v>
      </c>
      <c r="L1765">
        <f>IF(ISNUMBER(SEARCH("migliaia",istat[[#This Row],[Variabile]])),istat[[#This Row],[Value]]*1000,istat[[#This Row],[Value]])</f>
        <v>9384933000</v>
      </c>
      <c r="M1765" t="b" cm="1">
        <f t="array" ref="M1765">_xlfn.IFS(istat[[#This Row],[Flag Codes]]="c",FALSE,istat[[#This Row],[Ateco 2007]]="TOTALE",FALSE,TRUE,TRUE)</f>
        <v>1</v>
      </c>
      <c r="N1765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65">
        <f>IFERROR(FIND("(",istat[[#This Row],[Variabile]])-2,LEN(istat[[#This Row],[Variabile]]))</f>
        <v>36</v>
      </c>
      <c r="P1765" t="str">
        <f>LEFT(istat[[#This Row],[Variabile]],istat[[#This Row],[unique_id_variable_text_num_char]])</f>
        <v>valore aggiunto al costo dei fattori</v>
      </c>
      <c r="Q1765" t="str">
        <f>istat[[#This Row],[unique_id_ateco_text]]&amp;": "&amp;istat[[#This Row],[unique_id_variable_text]]</f>
        <v>222 fabbricazione di articoli in materie plastiche: valore aggiunto al costo dei fattori</v>
      </c>
    </row>
    <row r="1766" spans="1:17" x14ac:dyDescent="0.35">
      <c r="A1766" s="1" t="s">
        <v>11</v>
      </c>
      <c r="B1766" s="1" t="s">
        <v>12</v>
      </c>
      <c r="C1766" s="1" t="s">
        <v>81</v>
      </c>
      <c r="D1766" s="1" t="s">
        <v>82</v>
      </c>
      <c r="E1766" s="1" t="s">
        <v>314</v>
      </c>
      <c r="F1766" s="1" t="s">
        <v>315</v>
      </c>
      <c r="G1766">
        <v>2020</v>
      </c>
      <c r="H1766">
        <v>2020</v>
      </c>
      <c r="I1766">
        <v>500181</v>
      </c>
      <c r="L1766">
        <f>IF(ISNUMBER(SEARCH("migliaia",istat[[#This Row],[Variabile]])),istat[[#This Row],[Value]]*1000,istat[[#This Row],[Value]])</f>
        <v>500181000</v>
      </c>
      <c r="M1766" t="b" cm="1">
        <f t="array" ref="M1766">_xlfn.IFS(istat[[#This Row],[Flag Codes]]="c",FALSE,istat[[#This Row],[Ateco 2007]]="TOTALE",FALSE,TRUE,TRUE)</f>
        <v>1</v>
      </c>
      <c r="N176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766">
        <f>IFERROR(FIND("(",istat[[#This Row],[Variabile]])-2,LEN(istat[[#This Row],[Variabile]]))</f>
        <v>19</v>
      </c>
      <c r="P1766" t="str">
        <f>LEFT(istat[[#This Row],[Variabile]],istat[[#This Row],[unique_id_variable_text_num_char]])</f>
        <v>costi del personale</v>
      </c>
      <c r="Q1766" t="str">
        <f>istat[[#This Row],[unique_id_ateco_text]]&amp;": "&amp;istat[[#This Row],[unique_id_variable_text]]</f>
        <v>252 fabbricazione di cisterne, serbatoi, radiatori e contenitori in metallo: costi del personale</v>
      </c>
    </row>
    <row r="1767" spans="1:17" x14ac:dyDescent="0.35">
      <c r="A1767" s="1" t="s">
        <v>11</v>
      </c>
      <c r="B1767" s="1" t="s">
        <v>12</v>
      </c>
      <c r="C1767" s="1" t="s">
        <v>81</v>
      </c>
      <c r="D1767" s="1" t="s">
        <v>82</v>
      </c>
      <c r="E1767" s="1" t="s">
        <v>97</v>
      </c>
      <c r="F1767" s="1" t="s">
        <v>98</v>
      </c>
      <c r="G1767">
        <v>2020</v>
      </c>
      <c r="H1767">
        <v>2020</v>
      </c>
      <c r="I1767">
        <v>152631</v>
      </c>
      <c r="L1767">
        <f>IF(ISNUMBER(SEARCH("migliaia",istat[[#This Row],[Variabile]])),istat[[#This Row],[Value]]*1000,istat[[#This Row],[Value]])</f>
        <v>152631000</v>
      </c>
      <c r="M1767" t="b" cm="1">
        <f t="array" ref="M1767">_xlfn.IFS(istat[[#This Row],[Flag Codes]]="c",FALSE,istat[[#This Row],[Ateco 2007]]="TOTALE",FALSE,TRUE,TRUE)</f>
        <v>1</v>
      </c>
      <c r="N1767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767">
        <f>IFERROR(FIND("(",istat[[#This Row],[Variabile]])-2,LEN(istat[[#This Row],[Variabile]]))</f>
        <v>19</v>
      </c>
      <c r="P1767" t="str">
        <f>LEFT(istat[[#This Row],[Variabile]],istat[[#This Row],[unique_id_variable_text_num_char]])</f>
        <v>costi del personale</v>
      </c>
      <c r="Q1767" t="str">
        <f>istat[[#This Row],[unique_id_ateco_text]]&amp;": "&amp;istat[[#This Row],[unique_id_variable_text]]</f>
        <v>202 fabbricazione di agrofarmaci e di altri prodotti chimici per l'agricoltura: costi del personale</v>
      </c>
    </row>
    <row r="1768" spans="1:17" x14ac:dyDescent="0.35">
      <c r="A1768" s="1" t="s">
        <v>11</v>
      </c>
      <c r="B1768" s="1" t="s">
        <v>12</v>
      </c>
      <c r="C1768" s="1" t="s">
        <v>81</v>
      </c>
      <c r="D1768" s="1" t="s">
        <v>82</v>
      </c>
      <c r="E1768" s="1" t="s">
        <v>369</v>
      </c>
      <c r="F1768" s="1" t="s">
        <v>370</v>
      </c>
      <c r="G1768">
        <v>2020</v>
      </c>
      <c r="H1768">
        <v>2020</v>
      </c>
      <c r="I1768">
        <v>72930</v>
      </c>
      <c r="L1768">
        <f>IF(ISNUMBER(SEARCH("migliaia",istat[[#This Row],[Variabile]])),istat[[#This Row],[Value]]*1000,istat[[#This Row],[Value]])</f>
        <v>72930000</v>
      </c>
      <c r="M1768" t="b" cm="1">
        <f t="array" ref="M1768">_xlfn.IFS(istat[[#This Row],[Flag Codes]]="c",FALSE,istat[[#This Row],[Ateco 2007]]="TOTALE",FALSE,TRUE,TRUE)</f>
        <v>1</v>
      </c>
      <c r="N1768" t="str">
        <f>istat[[#This Row],[ATECO_2007]]&amp;" "&amp;LEFT(istat[[#This Row],[Ateco 2007]],IFERROR(FIND("(",istat[[#This Row],[Ateco 2007]])-2,LEN(istat[[#This Row],[Ateco 2007]])))</f>
        <v>411 sviluppo di progetti immobiliari</v>
      </c>
      <c r="O1768">
        <f>IFERROR(FIND("(",istat[[#This Row],[Variabile]])-2,LEN(istat[[#This Row],[Variabile]]))</f>
        <v>19</v>
      </c>
      <c r="P1768" t="str">
        <f>LEFT(istat[[#This Row],[Variabile]],istat[[#This Row],[unique_id_variable_text_num_char]])</f>
        <v>costi del personale</v>
      </c>
      <c r="Q1768" t="str">
        <f>istat[[#This Row],[unique_id_ateco_text]]&amp;": "&amp;istat[[#This Row],[unique_id_variable_text]]</f>
        <v>411 sviluppo di progetti immobiliari: costi del personale</v>
      </c>
    </row>
    <row r="1769" spans="1:17" x14ac:dyDescent="0.35">
      <c r="A1769" s="1" t="s">
        <v>11</v>
      </c>
      <c r="B1769" s="1" t="s">
        <v>12</v>
      </c>
      <c r="C1769" s="1" t="s">
        <v>95</v>
      </c>
      <c r="D1769" s="1" t="s">
        <v>96</v>
      </c>
      <c r="E1769" s="1" t="s">
        <v>346</v>
      </c>
      <c r="F1769" s="1" t="s">
        <v>347</v>
      </c>
      <c r="G1769">
        <v>2020</v>
      </c>
      <c r="H1769">
        <v>2020</v>
      </c>
      <c r="I1769">
        <v>124992</v>
      </c>
      <c r="L1769">
        <f>IF(ISNUMBER(SEARCH("migliaia",istat[[#This Row],[Variabile]])),istat[[#This Row],[Value]]*1000,istat[[#This Row],[Value]])</f>
        <v>124992</v>
      </c>
      <c r="M1769" t="b" cm="1">
        <f t="array" ref="M1769">_xlfn.IFS(istat[[#This Row],[Flag Codes]]="c",FALSE,istat[[#This Row],[Ateco 2007]]="TOTALE",FALSE,TRUE,TRUE)</f>
        <v>1</v>
      </c>
      <c r="N176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69">
        <f>IFERROR(FIND("(",istat[[#This Row],[Variabile]])-2,LEN(istat[[#This Row],[Variabile]]))</f>
        <v>21</v>
      </c>
      <c r="P1769" t="str">
        <f>LEFT(istat[[#This Row],[Variabile]],istat[[#This Row],[unique_id_variable_text_num_char]])</f>
        <v>lavoratori dipendenti</v>
      </c>
      <c r="Q1769" t="str">
        <f>istat[[#This Row],[unique_id_ateco_text]]&amp;": "&amp;istat[[#This Row],[unique_id_variable_text]]</f>
        <v>493 altri trasporti terrestri di passeggeri: lavoratori dipendenti</v>
      </c>
    </row>
    <row r="1770" spans="1:17" x14ac:dyDescent="0.35">
      <c r="A1770" s="1" t="s">
        <v>11</v>
      </c>
      <c r="B1770" s="1" t="s">
        <v>12</v>
      </c>
      <c r="C1770" s="1" t="s">
        <v>71</v>
      </c>
      <c r="D1770" s="1" t="s">
        <v>72</v>
      </c>
      <c r="E1770" s="1" t="s">
        <v>346</v>
      </c>
      <c r="F1770" s="1" t="s">
        <v>347</v>
      </c>
      <c r="G1770">
        <v>2020</v>
      </c>
      <c r="H1770">
        <v>2020</v>
      </c>
      <c r="I1770">
        <v>11759337</v>
      </c>
      <c r="L1770">
        <f>IF(ISNUMBER(SEARCH("migliaia",istat[[#This Row],[Variabile]])),istat[[#This Row],[Value]]*1000,istat[[#This Row],[Value]])</f>
        <v>11759337000</v>
      </c>
      <c r="M1770" t="b" cm="1">
        <f t="array" ref="M1770">_xlfn.IFS(istat[[#This Row],[Flag Codes]]="c",FALSE,istat[[#This Row],[Ateco 2007]]="TOTALE",FALSE,TRUE,TRUE)</f>
        <v>1</v>
      </c>
      <c r="N1770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0">
        <f>IFERROR(FIND("(",istat[[#This Row],[Variabile]])-2,LEN(istat[[#This Row],[Variabile]]))</f>
        <v>23</v>
      </c>
      <c r="P1770" t="str">
        <f>LEFT(istat[[#This Row],[Variabile]],istat[[#This Row],[unique_id_variable_text_num_char]])</f>
        <v>valore della produzione</v>
      </c>
      <c r="Q1770" t="str">
        <f>istat[[#This Row],[unique_id_ateco_text]]&amp;": "&amp;istat[[#This Row],[unique_id_variable_text]]</f>
        <v>493 altri trasporti terrestri di passeggeri: valore della produzione</v>
      </c>
    </row>
    <row r="1771" spans="1:17" x14ac:dyDescent="0.35">
      <c r="A1771" s="1" t="s">
        <v>11</v>
      </c>
      <c r="B1771" s="1" t="s">
        <v>12</v>
      </c>
      <c r="C1771" s="1" t="s">
        <v>95</v>
      </c>
      <c r="D1771" s="1" t="s">
        <v>96</v>
      </c>
      <c r="E1771" s="1" t="s">
        <v>294</v>
      </c>
      <c r="F1771" s="1" t="s">
        <v>295</v>
      </c>
      <c r="G1771">
        <v>2020</v>
      </c>
      <c r="H1771">
        <v>2020</v>
      </c>
      <c r="I1771">
        <v>47173</v>
      </c>
      <c r="L1771">
        <f>IF(ISNUMBER(SEARCH("migliaia",istat[[#This Row],[Variabile]])),istat[[#This Row],[Value]]*1000,istat[[#This Row],[Value]])</f>
        <v>47173</v>
      </c>
      <c r="M1771" t="b" cm="1">
        <f t="array" ref="M1771">_xlfn.IFS(istat[[#This Row],[Flag Codes]]="c",FALSE,istat[[#This Row],[Ateco 2007]]="TOTALE",FALSE,TRUE,TRUE)</f>
        <v>1</v>
      </c>
      <c r="N1771" t="str">
        <f>istat[[#This Row],[ATECO_2007]]&amp;" "&amp;LEFT(istat[[#This Row],[Ateco 2007]],IFERROR(FIND("(",istat[[#This Row],[Ateco 2007]])-2,LEN(istat[[#This Row],[Ateco 2007]])))</f>
        <v>73 pubblicità e ricerche di mercato</v>
      </c>
      <c r="O1771">
        <f>IFERROR(FIND("(",istat[[#This Row],[Variabile]])-2,LEN(istat[[#This Row],[Variabile]]))</f>
        <v>21</v>
      </c>
      <c r="P1771" t="str">
        <f>LEFT(istat[[#This Row],[Variabile]],istat[[#This Row],[unique_id_variable_text_num_char]])</f>
        <v>lavoratori dipendenti</v>
      </c>
      <c r="Q1771" t="str">
        <f>istat[[#This Row],[unique_id_ateco_text]]&amp;": "&amp;istat[[#This Row],[unique_id_variable_text]]</f>
        <v>73 pubblicità e ricerche di mercato: lavoratori dipendenti</v>
      </c>
    </row>
    <row r="1772" spans="1:17" x14ac:dyDescent="0.35">
      <c r="A1772" s="1" t="s">
        <v>11</v>
      </c>
      <c r="B1772" s="1" t="s">
        <v>12</v>
      </c>
      <c r="C1772" s="1" t="s">
        <v>77</v>
      </c>
      <c r="D1772" s="1" t="s">
        <v>78</v>
      </c>
      <c r="E1772" s="1" t="s">
        <v>367</v>
      </c>
      <c r="F1772" s="1" t="s">
        <v>368</v>
      </c>
      <c r="G1772">
        <v>2020</v>
      </c>
      <c r="H1772">
        <v>2020</v>
      </c>
      <c r="I1772">
        <v>891422</v>
      </c>
      <c r="L1772">
        <f>IF(ISNUMBER(SEARCH("migliaia",istat[[#This Row],[Variabile]])),istat[[#This Row],[Value]]*1000,istat[[#This Row],[Value]])</f>
        <v>891422000</v>
      </c>
      <c r="M1772" t="b" cm="1">
        <f t="array" ref="M1772">_xlfn.IFS(istat[[#This Row],[Flag Codes]]="c",FALSE,istat[[#This Row],[Ateco 2007]]="TOTALE",FALSE,TRUE,TRUE)</f>
        <v>1</v>
      </c>
      <c r="N177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72">
        <f>IFERROR(FIND("(",istat[[#This Row],[Variabile]])-2,LEN(istat[[#This Row],[Variabile]]))</f>
        <v>23</v>
      </c>
      <c r="P1772" t="str">
        <f>LEFT(istat[[#This Row],[Variabile]],istat[[#This Row],[unique_id_variable_text_num_char]])</f>
        <v>margine operativo lordo</v>
      </c>
      <c r="Q1772" t="str">
        <f>istat[[#This Row],[unique_id_ateco_text]]&amp;": "&amp;istat[[#This Row],[unique_id_variable_text]]</f>
        <v>231 fabbricazione di vetro e di prodotti in vetro: margine operativo lordo</v>
      </c>
    </row>
    <row r="1773" spans="1:17" x14ac:dyDescent="0.35">
      <c r="A1773" s="1" t="s">
        <v>11</v>
      </c>
      <c r="B1773" s="1" t="s">
        <v>12</v>
      </c>
      <c r="C1773" s="1" t="s">
        <v>69</v>
      </c>
      <c r="D1773" s="1" t="s">
        <v>70</v>
      </c>
      <c r="E1773" s="1" t="s">
        <v>371</v>
      </c>
      <c r="F1773" s="1" t="s">
        <v>372</v>
      </c>
      <c r="G1773">
        <v>2020</v>
      </c>
      <c r="H1773">
        <v>2020</v>
      </c>
      <c r="I1773">
        <v>3689496</v>
      </c>
      <c r="L1773">
        <f>IF(ISNUMBER(SEARCH("migliaia",istat[[#This Row],[Variabile]])),istat[[#This Row],[Value]]*1000,istat[[#This Row],[Value]])</f>
        <v>3689496000</v>
      </c>
      <c r="M1773" t="b" cm="1">
        <f t="array" ref="M1773">_xlfn.IFS(istat[[#This Row],[Flag Codes]]="c",FALSE,istat[[#This Row],[Ateco 2007]]="TOTALE",FALSE,TRUE,TRUE)</f>
        <v>1</v>
      </c>
      <c r="N1773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3">
        <f>IFERROR(FIND("(",istat[[#This Row],[Variabile]])-2,LEN(istat[[#This Row],[Variabile]]))</f>
        <v>9</v>
      </c>
      <c r="P1773" t="str">
        <f>LEFT(istat[[#This Row],[Variabile]],istat[[#This Row],[unique_id_variable_text_num_char]])</f>
        <v>fatturato</v>
      </c>
      <c r="Q1773" t="str">
        <f>istat[[#This Row],[unique_id_ateco_text]]&amp;": "&amp;istat[[#This Row],[unique_id_variable_text]]</f>
        <v>79 attività dei servizi delle agenzie di viaggio, dei tour operator e servizi di prenotazione e attività connesse: fatturato</v>
      </c>
    </row>
    <row r="1774" spans="1:17" x14ac:dyDescent="0.35">
      <c r="A1774" s="1" t="s">
        <v>11</v>
      </c>
      <c r="B1774" s="1" t="s">
        <v>12</v>
      </c>
      <c r="C1774" s="1" t="s">
        <v>91</v>
      </c>
      <c r="D1774" s="1" t="s">
        <v>92</v>
      </c>
      <c r="E1774" s="1" t="s">
        <v>340</v>
      </c>
      <c r="F1774" s="1" t="s">
        <v>341</v>
      </c>
      <c r="G1774">
        <v>2020</v>
      </c>
      <c r="H1774">
        <v>2020</v>
      </c>
      <c r="I1774">
        <v>41997</v>
      </c>
      <c r="L1774">
        <f>IF(ISNUMBER(SEARCH("migliaia",istat[[#This Row],[Variabile]])),istat[[#This Row],[Value]]*1000,istat[[#This Row],[Value]])</f>
        <v>41997</v>
      </c>
      <c r="M1774" t="b" cm="1">
        <f t="array" ref="M1774">_xlfn.IFS(istat[[#This Row],[Flag Codes]]="c",FALSE,istat[[#This Row],[Ateco 2007]]="TOTALE",FALSE,TRUE,TRUE)</f>
        <v>1</v>
      </c>
      <c r="N1774" t="str">
        <f>istat[[#This Row],[ATECO_2007]]&amp;" "&amp;LEFT(istat[[#This Row],[Ateco 2007]],IFERROR(FIND("(",istat[[#This Row],[Ateco 2007]])-2,LEN(istat[[#This Row],[Ateco 2007]])))</f>
        <v>11 industria delle bevande</v>
      </c>
      <c r="O1774">
        <f>IFERROR(FIND("(",istat[[#This Row],[Variabile]])-2,LEN(istat[[#This Row],[Variabile]]))</f>
        <v>8</v>
      </c>
      <c r="P1774" t="str">
        <f>LEFT(istat[[#This Row],[Variabile]],istat[[#This Row],[unique_id_variable_text_num_char]])</f>
        <v>occupati</v>
      </c>
      <c r="Q1774" t="str">
        <f>istat[[#This Row],[unique_id_ateco_text]]&amp;": "&amp;istat[[#This Row],[unique_id_variable_text]]</f>
        <v>11 industria delle bevande: occupati</v>
      </c>
    </row>
    <row r="1775" spans="1:17" x14ac:dyDescent="0.35">
      <c r="A1775" s="1" t="s">
        <v>11</v>
      </c>
      <c r="B1775" s="1" t="s">
        <v>12</v>
      </c>
      <c r="C1775" s="1" t="s">
        <v>91</v>
      </c>
      <c r="D1775" s="1" t="s">
        <v>92</v>
      </c>
      <c r="E1775" s="1" t="s">
        <v>371</v>
      </c>
      <c r="F1775" s="1" t="s">
        <v>372</v>
      </c>
      <c r="G1775">
        <v>2020</v>
      </c>
      <c r="H1775">
        <v>2020</v>
      </c>
      <c r="I1775">
        <v>44481</v>
      </c>
      <c r="L1775">
        <f>IF(ISNUMBER(SEARCH("migliaia",istat[[#This Row],[Variabile]])),istat[[#This Row],[Value]]*1000,istat[[#This Row],[Value]])</f>
        <v>44481</v>
      </c>
      <c r="M1775" t="b" cm="1">
        <f t="array" ref="M1775">_xlfn.IFS(istat[[#This Row],[Flag Codes]]="c",FALSE,istat[[#This Row],[Ateco 2007]]="TOTALE",FALSE,TRUE,TRUE)</f>
        <v>1</v>
      </c>
      <c r="N177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75">
        <f>IFERROR(FIND("(",istat[[#This Row],[Variabile]])-2,LEN(istat[[#This Row],[Variabile]]))</f>
        <v>8</v>
      </c>
      <c r="P1775" t="str">
        <f>LEFT(istat[[#This Row],[Variabile]],istat[[#This Row],[unique_id_variable_text_num_char]])</f>
        <v>occupati</v>
      </c>
      <c r="Q1775" t="str">
        <f>istat[[#This Row],[unique_id_ateco_text]]&amp;": "&amp;istat[[#This Row],[unique_id_variable_text]]</f>
        <v>79 attività dei servizi delle agenzie di viaggio, dei tour operator e servizi di prenotazione e attività connesse: occupati</v>
      </c>
    </row>
    <row r="1776" spans="1:17" x14ac:dyDescent="0.35">
      <c r="A1776" s="1" t="s">
        <v>11</v>
      </c>
      <c r="B1776" s="1" t="s">
        <v>12</v>
      </c>
      <c r="C1776" s="1" t="s">
        <v>69</v>
      </c>
      <c r="D1776" s="1" t="s">
        <v>70</v>
      </c>
      <c r="E1776" s="1" t="s">
        <v>340</v>
      </c>
      <c r="F1776" s="1" t="s">
        <v>341</v>
      </c>
      <c r="G1776">
        <v>2020</v>
      </c>
      <c r="H1776">
        <v>2020</v>
      </c>
      <c r="I1776">
        <v>20234576</v>
      </c>
      <c r="L1776">
        <f>IF(ISNUMBER(SEARCH("migliaia",istat[[#This Row],[Variabile]])),istat[[#This Row],[Value]]*1000,istat[[#This Row],[Value]])</f>
        <v>20234576000</v>
      </c>
      <c r="M1776" t="b" cm="1">
        <f t="array" ref="M1776">_xlfn.IFS(istat[[#This Row],[Flag Codes]]="c",FALSE,istat[[#This Row],[Ateco 2007]]="TOTALE",FALSE,TRUE,TRUE)</f>
        <v>1</v>
      </c>
      <c r="N1776" t="str">
        <f>istat[[#This Row],[ATECO_2007]]&amp;" "&amp;LEFT(istat[[#This Row],[Ateco 2007]],IFERROR(FIND("(",istat[[#This Row],[Ateco 2007]])-2,LEN(istat[[#This Row],[Ateco 2007]])))</f>
        <v>11 industria delle bevande</v>
      </c>
      <c r="O1776">
        <f>IFERROR(FIND("(",istat[[#This Row],[Variabile]])-2,LEN(istat[[#This Row],[Variabile]]))</f>
        <v>9</v>
      </c>
      <c r="P1776" t="str">
        <f>LEFT(istat[[#This Row],[Variabile]],istat[[#This Row],[unique_id_variable_text_num_char]])</f>
        <v>fatturato</v>
      </c>
      <c r="Q1776" t="str">
        <f>istat[[#This Row],[unique_id_ateco_text]]&amp;": "&amp;istat[[#This Row],[unique_id_variable_text]]</f>
        <v>11 industria delle bevande: fatturato</v>
      </c>
    </row>
    <row r="1777" spans="1:17" x14ac:dyDescent="0.35">
      <c r="A1777" s="1" t="s">
        <v>11</v>
      </c>
      <c r="B1777" s="1" t="s">
        <v>12</v>
      </c>
      <c r="C1777" s="1" t="s">
        <v>85</v>
      </c>
      <c r="D1777" s="1" t="s">
        <v>86</v>
      </c>
      <c r="E1777" s="1" t="s">
        <v>363</v>
      </c>
      <c r="F1777" s="1" t="s">
        <v>364</v>
      </c>
      <c r="G1777">
        <v>2020</v>
      </c>
      <c r="H1777">
        <v>2020</v>
      </c>
      <c r="I1777">
        <v>1320882</v>
      </c>
      <c r="L1777">
        <f>IF(ISNUMBER(SEARCH("migliaia",istat[[#This Row],[Variabile]])),istat[[#This Row],[Value]]*1000,istat[[#This Row],[Value]])</f>
        <v>1320882000</v>
      </c>
      <c r="M1777" t="b" cm="1">
        <f t="array" ref="M1777">_xlfn.IFS(istat[[#This Row],[Flag Codes]]="c",FALSE,istat[[#This Row],[Ateco 2007]]="TOTALE",FALSE,TRUE,TRUE)</f>
        <v>1</v>
      </c>
      <c r="N1777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77">
        <f>IFERROR(FIND("(",istat[[#This Row],[Variabile]])-2,LEN(istat[[#This Row],[Variabile]]))</f>
        <v>17</v>
      </c>
      <c r="P1777" t="str">
        <f>LEFT(istat[[#This Row],[Variabile]],istat[[#This Row],[unique_id_variable_text_num_char]])</f>
        <v>salari e stipendi</v>
      </c>
      <c r="Q1777" t="str">
        <f>istat[[#This Row],[unique_id_ateco_text]]&amp;": "&amp;istat[[#This Row],[unique_id_variable_text]]</f>
        <v>360 raccolta, trattamento e fornitura di acqua: salari e stipendi</v>
      </c>
    </row>
    <row r="1778" spans="1:17" x14ac:dyDescent="0.35">
      <c r="A1778" s="1" t="s">
        <v>11</v>
      </c>
      <c r="B1778" s="1" t="s">
        <v>12</v>
      </c>
      <c r="C1778" s="1" t="s">
        <v>69</v>
      </c>
      <c r="D1778" s="1" t="s">
        <v>70</v>
      </c>
      <c r="E1778" s="1" t="s">
        <v>346</v>
      </c>
      <c r="F1778" s="1" t="s">
        <v>347</v>
      </c>
      <c r="G1778">
        <v>2020</v>
      </c>
      <c r="H1778">
        <v>2020</v>
      </c>
      <c r="I1778">
        <v>9415911</v>
      </c>
      <c r="L1778">
        <f>IF(ISNUMBER(SEARCH("migliaia",istat[[#This Row],[Variabile]])),istat[[#This Row],[Value]]*1000,istat[[#This Row],[Value]])</f>
        <v>9415911000</v>
      </c>
      <c r="M1778" t="b" cm="1">
        <f t="array" ref="M1778">_xlfn.IFS(istat[[#This Row],[Flag Codes]]="c",FALSE,istat[[#This Row],[Ateco 2007]]="TOTALE",FALSE,TRUE,TRUE)</f>
        <v>1</v>
      </c>
      <c r="N1778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78">
        <f>IFERROR(FIND("(",istat[[#This Row],[Variabile]])-2,LEN(istat[[#This Row],[Variabile]]))</f>
        <v>9</v>
      </c>
      <c r="P1778" t="str">
        <f>LEFT(istat[[#This Row],[Variabile]],istat[[#This Row],[unique_id_variable_text_num_char]])</f>
        <v>fatturato</v>
      </c>
      <c r="Q1778" t="str">
        <f>istat[[#This Row],[unique_id_ateco_text]]&amp;": "&amp;istat[[#This Row],[unique_id_variable_text]]</f>
        <v>493 altri trasporti terrestri di passeggeri: fatturato</v>
      </c>
    </row>
    <row r="1779" spans="1:17" x14ac:dyDescent="0.35">
      <c r="A1779" s="1" t="s">
        <v>11</v>
      </c>
      <c r="B1779" s="1" t="s">
        <v>12</v>
      </c>
      <c r="C1779" s="1" t="s">
        <v>95</v>
      </c>
      <c r="D1779" s="1" t="s">
        <v>96</v>
      </c>
      <c r="E1779" s="1" t="s">
        <v>350</v>
      </c>
      <c r="F1779" s="1" t="s">
        <v>351</v>
      </c>
      <c r="G1779">
        <v>2020</v>
      </c>
      <c r="H1779">
        <v>2020</v>
      </c>
      <c r="I1779">
        <v>129768</v>
      </c>
      <c r="L1779">
        <f>IF(ISNUMBER(SEARCH("migliaia",istat[[#This Row],[Variabile]])),istat[[#This Row],[Value]]*1000,istat[[#This Row],[Value]])</f>
        <v>129768</v>
      </c>
      <c r="M1779" t="b" cm="1">
        <f t="array" ref="M1779">_xlfn.IFS(istat[[#This Row],[Flag Codes]]="c",FALSE,istat[[#This Row],[Ateco 2007]]="TOTALE",FALSE,TRUE,TRUE)</f>
        <v>1</v>
      </c>
      <c r="N177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79">
        <f>IFERROR(FIND("(",istat[[#This Row],[Variabile]])-2,LEN(istat[[#This Row],[Variabile]]))</f>
        <v>21</v>
      </c>
      <c r="P1779" t="str">
        <f>LEFT(istat[[#This Row],[Variabile]],istat[[#This Row],[unique_id_variable_text_num_char]])</f>
        <v>lavoratori dipendenti</v>
      </c>
      <c r="Q1779" t="str">
        <f>istat[[#This Row],[unique_id_ateco_text]]&amp;": "&amp;istat[[#This Row],[unique_id_variable_text]]</f>
        <v>222 fabbricazione di articoli in materie plastiche: lavoratori dipendenti</v>
      </c>
    </row>
    <row r="1780" spans="1:17" x14ac:dyDescent="0.35">
      <c r="A1780" s="1" t="s">
        <v>11</v>
      </c>
      <c r="B1780" s="1" t="s">
        <v>12</v>
      </c>
      <c r="C1780" s="1" t="s">
        <v>91</v>
      </c>
      <c r="D1780" s="1" t="s">
        <v>92</v>
      </c>
      <c r="E1780" s="1" t="s">
        <v>355</v>
      </c>
      <c r="F1780" s="1" t="s">
        <v>356</v>
      </c>
      <c r="G1780">
        <v>2020</v>
      </c>
      <c r="H1780">
        <v>2020</v>
      </c>
      <c r="I1780">
        <v>154411</v>
      </c>
      <c r="L1780">
        <f>IF(ISNUMBER(SEARCH("migliaia",istat[[#This Row],[Variabile]])),istat[[#This Row],[Value]]*1000,istat[[#This Row],[Value]])</f>
        <v>154411</v>
      </c>
      <c r="M1780" t="b" cm="1">
        <f t="array" ref="M1780">_xlfn.IFS(istat[[#This Row],[Flag Codes]]="c",FALSE,istat[[#This Row],[Ateco 2007]]="TOTALE",FALSE,TRUE,TRUE)</f>
        <v>1</v>
      </c>
      <c r="N178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780">
        <f>IFERROR(FIND("(",istat[[#This Row],[Variabile]])-2,LEN(istat[[#This Row],[Variabile]]))</f>
        <v>8</v>
      </c>
      <c r="P1780" t="str">
        <f>LEFT(istat[[#This Row],[Variabile]],istat[[#This Row],[unique_id_variable_text_num_char]])</f>
        <v>occupati</v>
      </c>
      <c r="Q1780" t="str">
        <f>istat[[#This Row],[unique_id_ateco_text]]&amp;": "&amp;istat[[#This Row],[unique_id_variable_text]]</f>
        <v>33 riparazione, manutenzione ed installazione di macchine ed apparecchiature: occupati</v>
      </c>
    </row>
    <row r="1781" spans="1:17" x14ac:dyDescent="0.35">
      <c r="A1781" s="1" t="s">
        <v>11</v>
      </c>
      <c r="B1781" s="1" t="s">
        <v>12</v>
      </c>
      <c r="C1781" s="1" t="s">
        <v>85</v>
      </c>
      <c r="D1781" s="1" t="s">
        <v>86</v>
      </c>
      <c r="E1781" s="1" t="s">
        <v>357</v>
      </c>
      <c r="F1781" s="1" t="s">
        <v>358</v>
      </c>
      <c r="G1781">
        <v>2020</v>
      </c>
      <c r="H1781">
        <v>2020</v>
      </c>
      <c r="I1781">
        <v>2260702</v>
      </c>
      <c r="L1781">
        <f>IF(ISNUMBER(SEARCH("migliaia",istat[[#This Row],[Variabile]])),istat[[#This Row],[Value]]*1000,istat[[#This Row],[Value]])</f>
        <v>2260702000</v>
      </c>
      <c r="M1781" t="b" cm="1">
        <f t="array" ref="M1781">_xlfn.IFS(istat[[#This Row],[Flag Codes]]="c",FALSE,istat[[#This Row],[Ateco 2007]]="TOTALE",FALSE,TRUE,TRUE)</f>
        <v>1</v>
      </c>
      <c r="N178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781">
        <f>IFERROR(FIND("(",istat[[#This Row],[Variabile]])-2,LEN(istat[[#This Row],[Variabile]]))</f>
        <v>17</v>
      </c>
      <c r="P1781" t="str">
        <f>LEFT(istat[[#This Row],[Variabile]],istat[[#This Row],[unique_id_variable_text_num_char]])</f>
        <v>salari e stipendi</v>
      </c>
      <c r="Q1781" t="str">
        <f>istat[[#This Row],[unique_id_ateco_text]]&amp;": "&amp;istat[[#This Row],[unique_id_variable_text]]</f>
        <v>17 fabbricazione di carta e di prodotti di carta: salari e stipendi</v>
      </c>
    </row>
    <row r="1782" spans="1:17" x14ac:dyDescent="0.35">
      <c r="A1782" s="1" t="s">
        <v>11</v>
      </c>
      <c r="B1782" s="1" t="s">
        <v>12</v>
      </c>
      <c r="C1782" s="1" t="s">
        <v>73</v>
      </c>
      <c r="D1782" s="1" t="s">
        <v>74</v>
      </c>
      <c r="E1782" s="1" t="s">
        <v>361</v>
      </c>
      <c r="F1782" s="1" t="s">
        <v>362</v>
      </c>
      <c r="G1782">
        <v>2020</v>
      </c>
      <c r="H1782">
        <v>2020</v>
      </c>
      <c r="I1782">
        <v>603776</v>
      </c>
      <c r="L1782">
        <f>IF(ISNUMBER(SEARCH("migliaia",istat[[#This Row],[Variabile]])),istat[[#This Row],[Value]]*1000,istat[[#This Row],[Value]])</f>
        <v>603776000</v>
      </c>
      <c r="M1782" t="b" cm="1">
        <f t="array" ref="M1782">_xlfn.IFS(istat[[#This Row],[Flag Codes]]="c",FALSE,istat[[#This Row],[Ateco 2007]]="TOTALE",FALSE,TRUE,TRUE)</f>
        <v>1</v>
      </c>
      <c r="N178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2">
        <f>IFERROR(FIND("(",istat[[#This Row],[Variabile]])-2,LEN(istat[[#This Row],[Variabile]]))</f>
        <v>36</v>
      </c>
      <c r="P1782" t="str">
        <f>LEFT(istat[[#This Row],[Variabile]],istat[[#This Row],[unique_id_variable_text_num_char]])</f>
        <v>valore aggiunto al costo dei fattori</v>
      </c>
      <c r="Q1782" t="str">
        <f>istat[[#This Row],[unique_id_ateco_text]]&amp;": "&amp;istat[[#This Row],[unique_id_variable_text]]</f>
        <v>131 preparazione e filatura di fibre tessili: valore aggiunto al costo dei fattori</v>
      </c>
    </row>
    <row r="1783" spans="1:17" x14ac:dyDescent="0.35">
      <c r="A1783" s="1" t="s">
        <v>11</v>
      </c>
      <c r="B1783" s="1" t="s">
        <v>12</v>
      </c>
      <c r="C1783" s="1" t="s">
        <v>79</v>
      </c>
      <c r="D1783" s="1" t="s">
        <v>80</v>
      </c>
      <c r="E1783" s="1" t="s">
        <v>361</v>
      </c>
      <c r="F1783" s="1" t="s">
        <v>362</v>
      </c>
      <c r="G1783">
        <v>2020</v>
      </c>
      <c r="H1783">
        <v>2020</v>
      </c>
      <c r="I1783">
        <v>1975078</v>
      </c>
      <c r="L1783">
        <f>IF(ISNUMBER(SEARCH("migliaia",istat[[#This Row],[Variabile]])),istat[[#This Row],[Value]]*1000,istat[[#This Row],[Value]])</f>
        <v>1975078000</v>
      </c>
      <c r="M1783" t="b" cm="1">
        <f t="array" ref="M1783">_xlfn.IFS(istat[[#This Row],[Flag Codes]]="c",FALSE,istat[[#This Row],[Ateco 2007]]="TOTALE",FALSE,TRUE,TRUE)</f>
        <v>1</v>
      </c>
      <c r="N1783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783">
        <f>IFERROR(FIND("(",istat[[#This Row],[Variabile]])-2,LEN(istat[[#This Row],[Variabile]]))</f>
        <v>26</v>
      </c>
      <c r="P1783" t="str">
        <f>LEFT(istat[[#This Row],[Variabile]],istat[[#This Row],[unique_id_variable_text_num_char]])</f>
        <v>acquisto di beni e servizi</v>
      </c>
      <c r="Q1783" t="str">
        <f>istat[[#This Row],[unique_id_ateco_text]]&amp;": "&amp;istat[[#This Row],[unique_id_variable_text]]</f>
        <v>131 preparazione e filatura di fibre tessili: acquisto di beni e servizi</v>
      </c>
    </row>
    <row r="1784" spans="1:17" x14ac:dyDescent="0.35">
      <c r="A1784" s="1" t="s">
        <v>11</v>
      </c>
      <c r="B1784" s="1" t="s">
        <v>12</v>
      </c>
      <c r="C1784" s="1" t="s">
        <v>79</v>
      </c>
      <c r="D1784" s="1" t="s">
        <v>80</v>
      </c>
      <c r="E1784" s="1" t="s">
        <v>373</v>
      </c>
      <c r="F1784" s="1" t="s">
        <v>374</v>
      </c>
      <c r="G1784">
        <v>2020</v>
      </c>
      <c r="H1784">
        <v>2020</v>
      </c>
      <c r="I1784">
        <v>3692945</v>
      </c>
      <c r="L1784">
        <f>IF(ISNUMBER(SEARCH("migliaia",istat[[#This Row],[Variabile]])),istat[[#This Row],[Value]]*1000,istat[[#This Row],[Value]])</f>
        <v>3692945000</v>
      </c>
      <c r="M1784" t="b" cm="1">
        <f t="array" ref="M1784">_xlfn.IFS(istat[[#This Row],[Flag Codes]]="c",FALSE,istat[[#This Row],[Ateco 2007]]="TOTALE",FALSE,TRUE,TRUE)</f>
        <v>1</v>
      </c>
      <c r="N178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784">
        <f>IFERROR(FIND("(",istat[[#This Row],[Variabile]])-2,LEN(istat[[#This Row],[Variabile]]))</f>
        <v>26</v>
      </c>
      <c r="P1784" t="str">
        <f>LEFT(istat[[#This Row],[Variabile]],istat[[#This Row],[unique_id_variable_text_num_char]])</f>
        <v>acquisto di beni e servizi</v>
      </c>
      <c r="Q1784" t="str">
        <f>istat[[#This Row],[unique_id_ateco_text]]&amp;": "&amp;istat[[#This Row],[unique_id_variable_text]]</f>
        <v>233 fabbricazione di materiali da costruzione in terracotta: acquisto di beni e servizi</v>
      </c>
    </row>
    <row r="1785" spans="1:17" x14ac:dyDescent="0.35">
      <c r="A1785" s="1" t="s">
        <v>11</v>
      </c>
      <c r="B1785" s="1" t="s">
        <v>12</v>
      </c>
      <c r="C1785" s="1" t="s">
        <v>79</v>
      </c>
      <c r="D1785" s="1" t="s">
        <v>80</v>
      </c>
      <c r="E1785" s="1" t="s">
        <v>369</v>
      </c>
      <c r="F1785" s="1" t="s">
        <v>370</v>
      </c>
      <c r="G1785">
        <v>2020</v>
      </c>
      <c r="H1785">
        <v>2020</v>
      </c>
      <c r="I1785">
        <v>1327196</v>
      </c>
      <c r="L1785">
        <f>IF(ISNUMBER(SEARCH("migliaia",istat[[#This Row],[Variabile]])),istat[[#This Row],[Value]]*1000,istat[[#This Row],[Value]])</f>
        <v>1327196000</v>
      </c>
      <c r="M1785" t="b" cm="1">
        <f t="array" ref="M1785">_xlfn.IFS(istat[[#This Row],[Flag Codes]]="c",FALSE,istat[[#This Row],[Ateco 2007]]="TOTALE",FALSE,TRUE,TRUE)</f>
        <v>1</v>
      </c>
      <c r="N1785" t="str">
        <f>istat[[#This Row],[ATECO_2007]]&amp;" "&amp;LEFT(istat[[#This Row],[Ateco 2007]],IFERROR(FIND("(",istat[[#This Row],[Ateco 2007]])-2,LEN(istat[[#This Row],[Ateco 2007]])))</f>
        <v>411 sviluppo di progetti immobiliari</v>
      </c>
      <c r="O1785">
        <f>IFERROR(FIND("(",istat[[#This Row],[Variabile]])-2,LEN(istat[[#This Row],[Variabile]]))</f>
        <v>26</v>
      </c>
      <c r="P1785" t="str">
        <f>LEFT(istat[[#This Row],[Variabile]],istat[[#This Row],[unique_id_variable_text_num_char]])</f>
        <v>acquisto di beni e servizi</v>
      </c>
      <c r="Q1785" t="str">
        <f>istat[[#This Row],[unique_id_ateco_text]]&amp;": "&amp;istat[[#This Row],[unique_id_variable_text]]</f>
        <v>411 sviluppo di progetti immobiliari: acquisto di beni e servizi</v>
      </c>
    </row>
    <row r="1786" spans="1:17" x14ac:dyDescent="0.35">
      <c r="A1786" s="1" t="s">
        <v>11</v>
      </c>
      <c r="B1786" s="1" t="s">
        <v>12</v>
      </c>
      <c r="C1786" s="1" t="s">
        <v>73</v>
      </c>
      <c r="D1786" s="1" t="s">
        <v>74</v>
      </c>
      <c r="E1786" s="1" t="s">
        <v>371</v>
      </c>
      <c r="F1786" s="1" t="s">
        <v>372</v>
      </c>
      <c r="G1786">
        <v>2020</v>
      </c>
      <c r="H1786">
        <v>2020</v>
      </c>
      <c r="I1786">
        <v>576116</v>
      </c>
      <c r="L1786">
        <f>IF(ISNUMBER(SEARCH("migliaia",istat[[#This Row],[Variabile]])),istat[[#This Row],[Value]]*1000,istat[[#This Row],[Value]])</f>
        <v>576116000</v>
      </c>
      <c r="M1786" t="b" cm="1">
        <f t="array" ref="M1786">_xlfn.IFS(istat[[#This Row],[Flag Codes]]="c",FALSE,istat[[#This Row],[Ateco 2007]]="TOTALE",FALSE,TRUE,TRUE)</f>
        <v>1</v>
      </c>
      <c r="N1786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6">
        <f>IFERROR(FIND("(",istat[[#This Row],[Variabile]])-2,LEN(istat[[#This Row],[Variabile]]))</f>
        <v>36</v>
      </c>
      <c r="P1786" t="str">
        <f>LEFT(istat[[#This Row],[Variabile]],istat[[#This Row],[unique_id_variable_text_num_char]])</f>
        <v>valore aggiunto al costo dei fattori</v>
      </c>
      <c r="Q1786" t="str">
        <f>istat[[#This Row],[unique_id_ateco_text]]&amp;": "&amp;istat[[#This Row],[unique_id_variable_text]]</f>
        <v>79 attività dei servizi delle agenzie di viaggio, dei tour operator e servizi di prenotazione e attività connesse: valore aggiunto al costo dei fattori</v>
      </c>
    </row>
    <row r="1787" spans="1:17" x14ac:dyDescent="0.35">
      <c r="A1787" s="1" t="s">
        <v>11</v>
      </c>
      <c r="B1787" s="1" t="s">
        <v>12</v>
      </c>
      <c r="C1787" s="1" t="s">
        <v>95</v>
      </c>
      <c r="D1787" s="1" t="s">
        <v>96</v>
      </c>
      <c r="E1787" s="1" t="s">
        <v>326</v>
      </c>
      <c r="F1787" s="1" t="s">
        <v>327</v>
      </c>
      <c r="G1787">
        <v>2020</v>
      </c>
      <c r="H1787">
        <v>2020</v>
      </c>
      <c r="I1787">
        <v>359503</v>
      </c>
      <c r="L1787">
        <f>IF(ISNUMBER(SEARCH("migliaia",istat[[#This Row],[Variabile]])),istat[[#This Row],[Value]]*1000,istat[[#This Row],[Value]])</f>
        <v>359503</v>
      </c>
      <c r="M1787" t="b" cm="1">
        <f t="array" ref="M1787">_xlfn.IFS(istat[[#This Row],[Flag Codes]]="c",FALSE,istat[[#This Row],[Ateco 2007]]="TOTALE",FALSE,TRUE,TRUE)</f>
        <v>1</v>
      </c>
      <c r="N1787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787">
        <f>IFERROR(FIND("(",istat[[#This Row],[Variabile]])-2,LEN(istat[[#This Row],[Variabile]]))</f>
        <v>21</v>
      </c>
      <c r="P1787" t="str">
        <f>LEFT(istat[[#This Row],[Variabile]],istat[[#This Row],[unique_id_variable_text_num_char]])</f>
        <v>lavoratori dipendenti</v>
      </c>
      <c r="Q1787" t="str">
        <f>istat[[#This Row],[unique_id_ateco_text]]&amp;": "&amp;istat[[#This Row],[unique_id_variable_text]]</f>
        <v>477 commercio al dettaglio di altri prodotti in esercizi specializzati: lavoratori dipendenti</v>
      </c>
    </row>
    <row r="1788" spans="1:17" x14ac:dyDescent="0.35">
      <c r="A1788" s="1" t="s">
        <v>11</v>
      </c>
      <c r="B1788" s="1" t="s">
        <v>12</v>
      </c>
      <c r="C1788" s="1" t="s">
        <v>69</v>
      </c>
      <c r="D1788" s="1" t="s">
        <v>70</v>
      </c>
      <c r="E1788" s="1" t="s">
        <v>336</v>
      </c>
      <c r="F1788" s="1" t="s">
        <v>337</v>
      </c>
      <c r="G1788">
        <v>2020</v>
      </c>
      <c r="H1788">
        <v>2020</v>
      </c>
      <c r="I1788">
        <v>8873822</v>
      </c>
      <c r="L1788">
        <f>IF(ISNUMBER(SEARCH("migliaia",istat[[#This Row],[Variabile]])),istat[[#This Row],[Value]]*1000,istat[[#This Row],[Value]])</f>
        <v>8873822000</v>
      </c>
      <c r="M1788" t="b" cm="1">
        <f t="array" ref="M1788">_xlfn.IFS(istat[[#This Row],[Flag Codes]]="c",FALSE,istat[[#This Row],[Ateco 2007]]="TOTALE",FALSE,TRUE,TRUE)</f>
        <v>1</v>
      </c>
      <c r="N1788" t="str">
        <f>istat[[#This Row],[ATECO_2007]]&amp;" "&amp;LEFT(istat[[#This Row],[Ateco 2007]],IFERROR(FIND("(",istat[[#This Row],[Ateco 2007]])-2,LEN(istat[[#This Row],[Ateco 2007]])))</f>
        <v>731 pubblicità</v>
      </c>
      <c r="O1788">
        <f>IFERROR(FIND("(",istat[[#This Row],[Variabile]])-2,LEN(istat[[#This Row],[Variabile]]))</f>
        <v>9</v>
      </c>
      <c r="P1788" t="str">
        <f>LEFT(istat[[#This Row],[Variabile]],istat[[#This Row],[unique_id_variable_text_num_char]])</f>
        <v>fatturato</v>
      </c>
      <c r="Q1788" t="str">
        <f>istat[[#This Row],[unique_id_ateco_text]]&amp;": "&amp;istat[[#This Row],[unique_id_variable_text]]</f>
        <v>731 pubblicità: fatturato</v>
      </c>
    </row>
    <row r="1789" spans="1:17" x14ac:dyDescent="0.35">
      <c r="A1789" s="1" t="s">
        <v>11</v>
      </c>
      <c r="B1789" s="1" t="s">
        <v>12</v>
      </c>
      <c r="C1789" s="1" t="s">
        <v>81</v>
      </c>
      <c r="D1789" s="1" t="s">
        <v>82</v>
      </c>
      <c r="E1789" s="1" t="s">
        <v>371</v>
      </c>
      <c r="F1789" s="1" t="s">
        <v>372</v>
      </c>
      <c r="G1789">
        <v>2020</v>
      </c>
      <c r="H1789">
        <v>2020</v>
      </c>
      <c r="I1789">
        <v>609661</v>
      </c>
      <c r="L1789">
        <f>IF(ISNUMBER(SEARCH("migliaia",istat[[#This Row],[Variabile]])),istat[[#This Row],[Value]]*1000,istat[[#This Row],[Value]])</f>
        <v>609661000</v>
      </c>
      <c r="M1789" t="b" cm="1">
        <f t="array" ref="M1789">_xlfn.IFS(istat[[#This Row],[Flag Codes]]="c",FALSE,istat[[#This Row],[Ateco 2007]]="TOTALE",FALSE,TRUE,TRUE)</f>
        <v>1</v>
      </c>
      <c r="N1789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789">
        <f>IFERROR(FIND("(",istat[[#This Row],[Variabile]])-2,LEN(istat[[#This Row],[Variabile]]))</f>
        <v>19</v>
      </c>
      <c r="P1789" t="str">
        <f>LEFT(istat[[#This Row],[Variabile]],istat[[#This Row],[unique_id_variable_text_num_char]])</f>
        <v>costi del personale</v>
      </c>
      <c r="Q1789" t="str">
        <f>istat[[#This Row],[unique_id_ateco_text]]&amp;": "&amp;istat[[#This Row],[unique_id_variable_text]]</f>
        <v>79 attività dei servizi delle agenzie di viaggio, dei tour operator e servizi di prenotazione e attività connesse: costi del personale</v>
      </c>
    </row>
    <row r="1790" spans="1:17" x14ac:dyDescent="0.35">
      <c r="A1790" s="1" t="s">
        <v>11</v>
      </c>
      <c r="B1790" s="1" t="s">
        <v>12</v>
      </c>
      <c r="C1790" s="1" t="s">
        <v>71</v>
      </c>
      <c r="D1790" s="1" t="s">
        <v>72</v>
      </c>
      <c r="E1790" s="1" t="s">
        <v>344</v>
      </c>
      <c r="F1790" s="1" t="s">
        <v>345</v>
      </c>
      <c r="G1790">
        <v>2020</v>
      </c>
      <c r="H1790">
        <v>2020</v>
      </c>
      <c r="I1790">
        <v>27449439</v>
      </c>
      <c r="L1790">
        <f>IF(ISNUMBER(SEARCH("migliaia",istat[[#This Row],[Variabile]])),istat[[#This Row],[Value]]*1000,istat[[#This Row],[Value]])</f>
        <v>27449439000</v>
      </c>
      <c r="M1790" t="b" cm="1">
        <f t="array" ref="M1790">_xlfn.IFS(istat[[#This Row],[Flag Codes]]="c",FALSE,istat[[#This Row],[Ateco 2007]]="TOTALE",FALSE,TRUE,TRUE)</f>
        <v>1</v>
      </c>
      <c r="N1790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790">
        <f>IFERROR(FIND("(",istat[[#This Row],[Variabile]])-2,LEN(istat[[#This Row],[Variabile]]))</f>
        <v>23</v>
      </c>
      <c r="P1790" t="str">
        <f>LEFT(istat[[#This Row],[Variabile]],istat[[#This Row],[unique_id_variable_text_num_char]])</f>
        <v>valore della produzione</v>
      </c>
      <c r="Q1790" t="str">
        <f>istat[[#This Row],[unique_id_ateco_text]]&amp;": "&amp;istat[[#This Row],[unique_id_variable_text]]</f>
        <v>352 produzione di gas, distribuzione di combustibili gassosi mediante condotte: valore della produzione</v>
      </c>
    </row>
    <row r="1791" spans="1:17" x14ac:dyDescent="0.35">
      <c r="A1791" s="1" t="s">
        <v>11</v>
      </c>
      <c r="B1791" s="1" t="s">
        <v>12</v>
      </c>
      <c r="C1791" s="1" t="s">
        <v>69</v>
      </c>
      <c r="D1791" s="1" t="s">
        <v>70</v>
      </c>
      <c r="E1791" s="1" t="s">
        <v>359</v>
      </c>
      <c r="F1791" s="1" t="s">
        <v>360</v>
      </c>
      <c r="G1791">
        <v>2020</v>
      </c>
      <c r="H1791">
        <v>2020</v>
      </c>
      <c r="I1791">
        <v>20916639</v>
      </c>
      <c r="L1791">
        <f>IF(ISNUMBER(SEARCH("migliaia",istat[[#This Row],[Variabile]])),istat[[#This Row],[Value]]*1000,istat[[#This Row],[Value]])</f>
        <v>20916639000</v>
      </c>
      <c r="M1791" t="b" cm="1">
        <f t="array" ref="M1791">_xlfn.IFS(istat[[#This Row],[Flag Codes]]="c",FALSE,istat[[#This Row],[Ateco 2007]]="TOTALE",FALSE,TRUE,TRUE)</f>
        <v>1</v>
      </c>
      <c r="N1791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791">
        <f>IFERROR(FIND("(",istat[[#This Row],[Variabile]])-2,LEN(istat[[#This Row],[Variabile]]))</f>
        <v>9</v>
      </c>
      <c r="P1791" t="str">
        <f>LEFT(istat[[#This Row],[Variabile]],istat[[#This Row],[unique_id_variable_text_num_char]])</f>
        <v>fatturato</v>
      </c>
      <c r="Q1791" t="str">
        <f>istat[[#This Row],[unique_id_ateco_text]]&amp;": "&amp;istat[[#This Row],[unique_id_variable_text]]</f>
        <v>256 trattamento e rivestimento dei metalli, lavori di meccanica generale: fatturato</v>
      </c>
    </row>
    <row r="1792" spans="1:17" x14ac:dyDescent="0.35">
      <c r="A1792" s="1" t="s">
        <v>11</v>
      </c>
      <c r="B1792" s="1" t="s">
        <v>12</v>
      </c>
      <c r="C1792" s="1" t="s">
        <v>87</v>
      </c>
      <c r="D1792" s="1" t="s">
        <v>88</v>
      </c>
      <c r="E1792" s="1" t="s">
        <v>367</v>
      </c>
      <c r="F1792" s="1" t="s">
        <v>368</v>
      </c>
      <c r="G1792">
        <v>2020</v>
      </c>
      <c r="H1792">
        <v>2020</v>
      </c>
      <c r="I1792">
        <v>437724</v>
      </c>
      <c r="L1792">
        <f>IF(ISNUMBER(SEARCH("migliaia",istat[[#This Row],[Variabile]])),istat[[#This Row],[Value]]*1000,istat[[#This Row],[Value]])</f>
        <v>437724000</v>
      </c>
      <c r="M1792" t="b" cm="1">
        <f t="array" ref="M1792">_xlfn.IFS(istat[[#This Row],[Flag Codes]]="c",FALSE,istat[[#This Row],[Ateco 2007]]="TOTALE",FALSE,TRUE,TRUE)</f>
        <v>1</v>
      </c>
      <c r="N179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792">
        <f>IFERROR(FIND("(",istat[[#This Row],[Variabile]])-2,LEN(istat[[#This Row],[Variabile]]))</f>
        <v>36</v>
      </c>
      <c r="P1792" t="str">
        <f>LEFT(istat[[#This Row],[Variabile]],istat[[#This Row],[unique_id_variable_text_num_char]])</f>
        <v>investimenti lordi in beni materiali</v>
      </c>
      <c r="Q1792" t="str">
        <f>istat[[#This Row],[unique_id_ateco_text]]&amp;": "&amp;istat[[#This Row],[unique_id_variable_text]]</f>
        <v>231 fabbricazione di vetro e di prodotti in vetro: investimenti lordi in beni materiali</v>
      </c>
    </row>
    <row r="1793" spans="1:17" x14ac:dyDescent="0.35">
      <c r="A1793" s="1" t="s">
        <v>11</v>
      </c>
      <c r="B1793" s="1" t="s">
        <v>12</v>
      </c>
      <c r="C1793" s="1" t="s">
        <v>13</v>
      </c>
      <c r="D1793" s="1" t="s">
        <v>14</v>
      </c>
      <c r="E1793" s="1" t="s">
        <v>375</v>
      </c>
      <c r="F1793" s="1" t="s">
        <v>376</v>
      </c>
      <c r="G1793">
        <v>2020</v>
      </c>
      <c r="H1793">
        <v>2020</v>
      </c>
      <c r="I1793">
        <v>20</v>
      </c>
      <c r="L1793">
        <f>IF(ISNUMBER(SEARCH("migliaia",istat[[#This Row],[Variabile]])),istat[[#This Row],[Value]]*1000,istat[[#This Row],[Value]])</f>
        <v>20</v>
      </c>
      <c r="M1793" t="b" cm="1">
        <f t="array" ref="M1793">_xlfn.IFS(istat[[#This Row],[Flag Codes]]="c",FALSE,istat[[#This Row],[Ateco 2007]]="TOTALE",FALSE,TRUE,TRUE)</f>
        <v>1</v>
      </c>
      <c r="N179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793">
        <f>IFERROR(FIND("(",istat[[#This Row],[Variabile]])-2,LEN(istat[[#This Row],[Variabile]]))</f>
        <v>7</v>
      </c>
      <c r="P1793" t="str">
        <f>LEFT(istat[[#This Row],[Variabile]],istat[[#This Row],[unique_id_variable_text_num_char]])</f>
        <v>imprese</v>
      </c>
      <c r="Q1793" t="str">
        <f>istat[[#This Row],[unique_id_ateco_text]]&amp;": "&amp;istat[[#This Row],[unique_id_variable_text]]</f>
        <v>206 fabbricazione di fibre sintetiche e artificiali: imprese</v>
      </c>
    </row>
    <row r="1794" spans="1:17" x14ac:dyDescent="0.35">
      <c r="A1794" s="1" t="s">
        <v>11</v>
      </c>
      <c r="B1794" s="1" t="s">
        <v>12</v>
      </c>
      <c r="C1794" s="1" t="s">
        <v>85</v>
      </c>
      <c r="D1794" s="1" t="s">
        <v>86</v>
      </c>
      <c r="E1794" s="1" t="s">
        <v>340</v>
      </c>
      <c r="F1794" s="1" t="s">
        <v>341</v>
      </c>
      <c r="G1794">
        <v>2020</v>
      </c>
      <c r="H1794">
        <v>2020</v>
      </c>
      <c r="I1794">
        <v>1374529</v>
      </c>
      <c r="L1794">
        <f>IF(ISNUMBER(SEARCH("migliaia",istat[[#This Row],[Variabile]])),istat[[#This Row],[Value]]*1000,istat[[#This Row],[Value]])</f>
        <v>1374529000</v>
      </c>
      <c r="M1794" t="b" cm="1">
        <f t="array" ref="M1794">_xlfn.IFS(istat[[#This Row],[Flag Codes]]="c",FALSE,istat[[#This Row],[Ateco 2007]]="TOTALE",FALSE,TRUE,TRUE)</f>
        <v>1</v>
      </c>
      <c r="N1794" t="str">
        <f>istat[[#This Row],[ATECO_2007]]&amp;" "&amp;LEFT(istat[[#This Row],[Ateco 2007]],IFERROR(FIND("(",istat[[#This Row],[Ateco 2007]])-2,LEN(istat[[#This Row],[Ateco 2007]])))</f>
        <v>11 industria delle bevande</v>
      </c>
      <c r="O1794">
        <f>IFERROR(FIND("(",istat[[#This Row],[Variabile]])-2,LEN(istat[[#This Row],[Variabile]]))</f>
        <v>17</v>
      </c>
      <c r="P1794" t="str">
        <f>LEFT(istat[[#This Row],[Variabile]],istat[[#This Row],[unique_id_variable_text_num_char]])</f>
        <v>salari e stipendi</v>
      </c>
      <c r="Q1794" t="str">
        <f>istat[[#This Row],[unique_id_ateco_text]]&amp;": "&amp;istat[[#This Row],[unique_id_variable_text]]</f>
        <v>11 industria delle bevande: salari e stipendi</v>
      </c>
    </row>
    <row r="1795" spans="1:17" x14ac:dyDescent="0.35">
      <c r="A1795" s="1" t="s">
        <v>11</v>
      </c>
      <c r="B1795" s="1" t="s">
        <v>12</v>
      </c>
      <c r="C1795" s="1" t="s">
        <v>13</v>
      </c>
      <c r="D1795" s="1" t="s">
        <v>14</v>
      </c>
      <c r="E1795" s="1" t="s">
        <v>363</v>
      </c>
      <c r="F1795" s="1" t="s">
        <v>364</v>
      </c>
      <c r="G1795">
        <v>2020</v>
      </c>
      <c r="H1795">
        <v>2020</v>
      </c>
      <c r="I1795">
        <v>742</v>
      </c>
      <c r="L1795">
        <f>IF(ISNUMBER(SEARCH("migliaia",istat[[#This Row],[Variabile]])),istat[[#This Row],[Value]]*1000,istat[[#This Row],[Value]])</f>
        <v>742</v>
      </c>
      <c r="M1795" t="b" cm="1">
        <f t="array" ref="M1795">_xlfn.IFS(istat[[#This Row],[Flag Codes]]="c",FALSE,istat[[#This Row],[Ateco 2007]]="TOTALE",FALSE,TRUE,TRUE)</f>
        <v>1</v>
      </c>
      <c r="N1795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795">
        <f>IFERROR(FIND("(",istat[[#This Row],[Variabile]])-2,LEN(istat[[#This Row],[Variabile]]))</f>
        <v>7</v>
      </c>
      <c r="P1795" t="str">
        <f>LEFT(istat[[#This Row],[Variabile]],istat[[#This Row],[unique_id_variable_text_num_char]])</f>
        <v>imprese</v>
      </c>
      <c r="Q1795" t="str">
        <f>istat[[#This Row],[unique_id_ateco_text]]&amp;": "&amp;istat[[#This Row],[unique_id_variable_text]]</f>
        <v>360 raccolta, trattamento e fornitura di acqua: imprese</v>
      </c>
    </row>
    <row r="1796" spans="1:17" x14ac:dyDescent="0.35">
      <c r="A1796" s="1" t="s">
        <v>11</v>
      </c>
      <c r="B1796" s="1" t="s">
        <v>12</v>
      </c>
      <c r="C1796" s="1" t="s">
        <v>79</v>
      </c>
      <c r="D1796" s="1" t="s">
        <v>80</v>
      </c>
      <c r="E1796" s="1" t="s">
        <v>346</v>
      </c>
      <c r="F1796" s="1" t="s">
        <v>347</v>
      </c>
      <c r="G1796">
        <v>2020</v>
      </c>
      <c r="H1796">
        <v>2020</v>
      </c>
      <c r="I1796">
        <v>5608361</v>
      </c>
      <c r="L1796">
        <f>IF(ISNUMBER(SEARCH("migliaia",istat[[#This Row],[Variabile]])),istat[[#This Row],[Value]]*1000,istat[[#This Row],[Value]])</f>
        <v>5608361000</v>
      </c>
      <c r="M1796" t="b" cm="1">
        <f t="array" ref="M1796">_xlfn.IFS(istat[[#This Row],[Flag Codes]]="c",FALSE,istat[[#This Row],[Ateco 2007]]="TOTALE",FALSE,TRUE,TRUE)</f>
        <v>1</v>
      </c>
      <c r="N1796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796">
        <f>IFERROR(FIND("(",istat[[#This Row],[Variabile]])-2,LEN(istat[[#This Row],[Variabile]]))</f>
        <v>26</v>
      </c>
      <c r="P1796" t="str">
        <f>LEFT(istat[[#This Row],[Variabile]],istat[[#This Row],[unique_id_variable_text_num_char]])</f>
        <v>acquisto di beni e servizi</v>
      </c>
      <c r="Q1796" t="str">
        <f>istat[[#This Row],[unique_id_ateco_text]]&amp;": "&amp;istat[[#This Row],[unique_id_variable_text]]</f>
        <v>493 altri trasporti terrestri di passeggeri: acquisto di beni e servizi</v>
      </c>
    </row>
    <row r="1797" spans="1:17" x14ac:dyDescent="0.35">
      <c r="A1797" s="1" t="s">
        <v>11</v>
      </c>
      <c r="B1797" s="1" t="s">
        <v>12</v>
      </c>
      <c r="C1797" s="1" t="s">
        <v>101</v>
      </c>
      <c r="D1797" s="1" t="s">
        <v>102</v>
      </c>
      <c r="E1797" s="1" t="s">
        <v>365</v>
      </c>
      <c r="F1797" s="1" t="s">
        <v>366</v>
      </c>
      <c r="G1797">
        <v>2020</v>
      </c>
      <c r="H1797">
        <v>2020</v>
      </c>
      <c r="I1797">
        <v>191955</v>
      </c>
      <c r="L1797">
        <f>IF(ISNUMBER(SEARCH("migliaia",istat[[#This Row],[Variabile]])),istat[[#This Row],[Value]]*1000,istat[[#This Row],[Value]])</f>
        <v>191955000</v>
      </c>
      <c r="M1797" t="b" cm="1">
        <f t="array" ref="M1797">_xlfn.IFS(istat[[#This Row],[Flag Codes]]="c",FALSE,istat[[#This Row],[Ateco 2007]]="TOTALE",FALSE,TRUE,TRUE)</f>
        <v>1</v>
      </c>
      <c r="N179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797">
        <f>IFERROR(FIND("(",istat[[#This Row],[Variabile]])-2,LEN(istat[[#This Row],[Variabile]]))</f>
        <v>27</v>
      </c>
      <c r="P1797" t="str">
        <f>LEFT(istat[[#This Row],[Variabile]],istat[[#This Row],[unique_id_variable_text_num_char]])</f>
        <v>ore lavorate dai dipendenti</v>
      </c>
      <c r="Q1797" t="str">
        <f>istat[[#This Row],[unique_id_ateco_text]]&amp;": "&amp;istat[[#This Row],[unique_id_variable_text]]</f>
        <v>53 servizi postali e attività di corriere: ore lavorate dai dipendenti</v>
      </c>
    </row>
    <row r="1798" spans="1:17" x14ac:dyDescent="0.35">
      <c r="A1798" s="1" t="s">
        <v>11</v>
      </c>
      <c r="B1798" s="1" t="s">
        <v>12</v>
      </c>
      <c r="C1798" s="1" t="s">
        <v>87</v>
      </c>
      <c r="D1798" s="1" t="s">
        <v>88</v>
      </c>
      <c r="E1798" s="1" t="s">
        <v>350</v>
      </c>
      <c r="F1798" s="1" t="s">
        <v>351</v>
      </c>
      <c r="G1798">
        <v>2020</v>
      </c>
      <c r="H1798">
        <v>2020</v>
      </c>
      <c r="I1798">
        <v>1699598</v>
      </c>
      <c r="L1798">
        <f>IF(ISNUMBER(SEARCH("migliaia",istat[[#This Row],[Variabile]])),istat[[#This Row],[Value]]*1000,istat[[#This Row],[Value]])</f>
        <v>1699598000</v>
      </c>
      <c r="M1798" t="b" cm="1">
        <f t="array" ref="M1798">_xlfn.IFS(istat[[#This Row],[Flag Codes]]="c",FALSE,istat[[#This Row],[Ateco 2007]]="TOTALE",FALSE,TRUE,TRUE)</f>
        <v>1</v>
      </c>
      <c r="N1798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798">
        <f>IFERROR(FIND("(",istat[[#This Row],[Variabile]])-2,LEN(istat[[#This Row],[Variabile]]))</f>
        <v>36</v>
      </c>
      <c r="P1798" t="str">
        <f>LEFT(istat[[#This Row],[Variabile]],istat[[#This Row],[unique_id_variable_text_num_char]])</f>
        <v>investimenti lordi in beni materiali</v>
      </c>
      <c r="Q1798" t="str">
        <f>istat[[#This Row],[unique_id_ateco_text]]&amp;": "&amp;istat[[#This Row],[unique_id_variable_text]]</f>
        <v>222 fabbricazione di articoli in materie plastiche: investimenti lordi in beni materiali</v>
      </c>
    </row>
    <row r="1799" spans="1:17" x14ac:dyDescent="0.35">
      <c r="A1799" s="1" t="s">
        <v>11</v>
      </c>
      <c r="B1799" s="1" t="s">
        <v>12</v>
      </c>
      <c r="C1799" s="1" t="s">
        <v>101</v>
      </c>
      <c r="D1799" s="1" t="s">
        <v>102</v>
      </c>
      <c r="E1799" s="1" t="s">
        <v>340</v>
      </c>
      <c r="F1799" s="1" t="s">
        <v>341</v>
      </c>
      <c r="G1799">
        <v>2020</v>
      </c>
      <c r="H1799">
        <v>2020</v>
      </c>
      <c r="I1799">
        <v>61934</v>
      </c>
      <c r="L1799">
        <f>IF(ISNUMBER(SEARCH("migliaia",istat[[#This Row],[Variabile]])),istat[[#This Row],[Value]]*1000,istat[[#This Row],[Value]])</f>
        <v>61934000</v>
      </c>
      <c r="M1799" t="b" cm="1">
        <f t="array" ref="M1799">_xlfn.IFS(istat[[#This Row],[Flag Codes]]="c",FALSE,istat[[#This Row],[Ateco 2007]]="TOTALE",FALSE,TRUE,TRUE)</f>
        <v>1</v>
      </c>
      <c r="N1799" t="str">
        <f>istat[[#This Row],[ATECO_2007]]&amp;" "&amp;LEFT(istat[[#This Row],[Ateco 2007]],IFERROR(FIND("(",istat[[#This Row],[Ateco 2007]])-2,LEN(istat[[#This Row],[Ateco 2007]])))</f>
        <v>11 industria delle bevande</v>
      </c>
      <c r="O1799">
        <f>IFERROR(FIND("(",istat[[#This Row],[Variabile]])-2,LEN(istat[[#This Row],[Variabile]]))</f>
        <v>27</v>
      </c>
      <c r="P1799" t="str">
        <f>LEFT(istat[[#This Row],[Variabile]],istat[[#This Row],[unique_id_variable_text_num_char]])</f>
        <v>ore lavorate dai dipendenti</v>
      </c>
      <c r="Q1799" t="str">
        <f>istat[[#This Row],[unique_id_ateco_text]]&amp;": "&amp;istat[[#This Row],[unique_id_variable_text]]</f>
        <v>11 industria delle bevande: ore lavorate dai dipendenti</v>
      </c>
    </row>
    <row r="1800" spans="1:17" x14ac:dyDescent="0.35">
      <c r="A1800" s="1" t="s">
        <v>11</v>
      </c>
      <c r="B1800" s="1" t="s">
        <v>12</v>
      </c>
      <c r="C1800" s="1" t="s">
        <v>73</v>
      </c>
      <c r="D1800" s="1" t="s">
        <v>74</v>
      </c>
      <c r="E1800" s="1" t="s">
        <v>340</v>
      </c>
      <c r="F1800" s="1" t="s">
        <v>341</v>
      </c>
      <c r="G1800">
        <v>2020</v>
      </c>
      <c r="H1800">
        <v>2020</v>
      </c>
      <c r="I1800">
        <v>4119798</v>
      </c>
      <c r="L1800">
        <f>IF(ISNUMBER(SEARCH("migliaia",istat[[#This Row],[Variabile]])),istat[[#This Row],[Value]]*1000,istat[[#This Row],[Value]])</f>
        <v>4119798000</v>
      </c>
      <c r="M1800" t="b" cm="1">
        <f t="array" ref="M1800">_xlfn.IFS(istat[[#This Row],[Flag Codes]]="c",FALSE,istat[[#This Row],[Ateco 2007]]="TOTALE",FALSE,TRUE,TRUE)</f>
        <v>1</v>
      </c>
      <c r="N1800" t="str">
        <f>istat[[#This Row],[ATECO_2007]]&amp;" "&amp;LEFT(istat[[#This Row],[Ateco 2007]],IFERROR(FIND("(",istat[[#This Row],[Ateco 2007]])-2,LEN(istat[[#This Row],[Ateco 2007]])))</f>
        <v>11 industria delle bevande</v>
      </c>
      <c r="O1800">
        <f>IFERROR(FIND("(",istat[[#This Row],[Variabile]])-2,LEN(istat[[#This Row],[Variabile]]))</f>
        <v>36</v>
      </c>
      <c r="P1800" t="str">
        <f>LEFT(istat[[#This Row],[Variabile]],istat[[#This Row],[unique_id_variable_text_num_char]])</f>
        <v>valore aggiunto al costo dei fattori</v>
      </c>
      <c r="Q1800" t="str">
        <f>istat[[#This Row],[unique_id_ateco_text]]&amp;": "&amp;istat[[#This Row],[unique_id_variable_text]]</f>
        <v>11 industria delle bevande: valore aggiunto al costo dei fattori</v>
      </c>
    </row>
    <row r="1801" spans="1:17" x14ac:dyDescent="0.35">
      <c r="A1801" s="1" t="s">
        <v>11</v>
      </c>
      <c r="B1801" s="1" t="s">
        <v>12</v>
      </c>
      <c r="C1801" s="1" t="s">
        <v>13</v>
      </c>
      <c r="D1801" s="1" t="s">
        <v>14</v>
      </c>
      <c r="E1801" s="1" t="s">
        <v>371</v>
      </c>
      <c r="F1801" s="1" t="s">
        <v>372</v>
      </c>
      <c r="G1801">
        <v>2020</v>
      </c>
      <c r="H1801">
        <v>2020</v>
      </c>
      <c r="I1801">
        <v>14023</v>
      </c>
      <c r="L1801">
        <f>IF(ISNUMBER(SEARCH("migliaia",istat[[#This Row],[Variabile]])),istat[[#This Row],[Value]]*1000,istat[[#This Row],[Value]])</f>
        <v>14023</v>
      </c>
      <c r="M1801" t="b" cm="1">
        <f t="array" ref="M1801">_xlfn.IFS(istat[[#This Row],[Flag Codes]]="c",FALSE,istat[[#This Row],[Ateco 2007]]="TOTALE",FALSE,TRUE,TRUE)</f>
        <v>1</v>
      </c>
      <c r="N180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01">
        <f>IFERROR(FIND("(",istat[[#This Row],[Variabile]])-2,LEN(istat[[#This Row],[Variabile]]))</f>
        <v>7</v>
      </c>
      <c r="P1801" t="str">
        <f>LEFT(istat[[#This Row],[Variabile]],istat[[#This Row],[unique_id_variable_text_num_char]])</f>
        <v>imprese</v>
      </c>
      <c r="Q1801" t="str">
        <f>istat[[#This Row],[unique_id_ateco_text]]&amp;": "&amp;istat[[#This Row],[unique_id_variable_text]]</f>
        <v>79 attività dei servizi delle agenzie di viaggio, dei tour operator e servizi di prenotazione e attività connesse: imprese</v>
      </c>
    </row>
    <row r="1802" spans="1:17" x14ac:dyDescent="0.35">
      <c r="A1802" s="1" t="s">
        <v>11</v>
      </c>
      <c r="B1802" s="1" t="s">
        <v>12</v>
      </c>
      <c r="C1802" s="1" t="s">
        <v>95</v>
      </c>
      <c r="D1802" s="1" t="s">
        <v>96</v>
      </c>
      <c r="E1802" s="1" t="s">
        <v>367</v>
      </c>
      <c r="F1802" s="1" t="s">
        <v>368</v>
      </c>
      <c r="G1802">
        <v>2020</v>
      </c>
      <c r="H1802">
        <v>2020</v>
      </c>
      <c r="I1802">
        <v>30341</v>
      </c>
      <c r="L1802">
        <f>IF(ISNUMBER(SEARCH("migliaia",istat[[#This Row],[Variabile]])),istat[[#This Row],[Value]]*1000,istat[[#This Row],[Value]])</f>
        <v>30341</v>
      </c>
      <c r="M1802" t="b" cm="1">
        <f t="array" ref="M1802">_xlfn.IFS(istat[[#This Row],[Flag Codes]]="c",FALSE,istat[[#This Row],[Ateco 2007]]="TOTALE",FALSE,TRUE,TRUE)</f>
        <v>1</v>
      </c>
      <c r="N180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02">
        <f>IFERROR(FIND("(",istat[[#This Row],[Variabile]])-2,LEN(istat[[#This Row],[Variabile]]))</f>
        <v>21</v>
      </c>
      <c r="P1802" t="str">
        <f>LEFT(istat[[#This Row],[Variabile]],istat[[#This Row],[unique_id_variable_text_num_char]])</f>
        <v>lavoratori dipendenti</v>
      </c>
      <c r="Q1802" t="str">
        <f>istat[[#This Row],[unique_id_ateco_text]]&amp;": "&amp;istat[[#This Row],[unique_id_variable_text]]</f>
        <v>231 fabbricazione di vetro e di prodotti in vetro: lavoratori dipendenti</v>
      </c>
    </row>
    <row r="1803" spans="1:17" x14ac:dyDescent="0.35">
      <c r="A1803" s="1" t="s">
        <v>11</v>
      </c>
      <c r="B1803" s="1" t="s">
        <v>12</v>
      </c>
      <c r="C1803" s="1" t="s">
        <v>95</v>
      </c>
      <c r="D1803" s="1" t="s">
        <v>96</v>
      </c>
      <c r="E1803" s="1" t="s">
        <v>344</v>
      </c>
      <c r="F1803" s="1" t="s">
        <v>345</v>
      </c>
      <c r="G1803">
        <v>2020</v>
      </c>
      <c r="H1803">
        <v>2020</v>
      </c>
      <c r="I1803">
        <v>22227</v>
      </c>
      <c r="L1803">
        <f>IF(ISNUMBER(SEARCH("migliaia",istat[[#This Row],[Variabile]])),istat[[#This Row],[Value]]*1000,istat[[#This Row],[Value]])</f>
        <v>22227</v>
      </c>
      <c r="M1803" t="b" cm="1">
        <f t="array" ref="M1803">_xlfn.IFS(istat[[#This Row],[Flag Codes]]="c",FALSE,istat[[#This Row],[Ateco 2007]]="TOTALE",FALSE,TRUE,TRUE)</f>
        <v>1</v>
      </c>
      <c r="N1803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3">
        <f>IFERROR(FIND("(",istat[[#This Row],[Variabile]])-2,LEN(istat[[#This Row],[Variabile]]))</f>
        <v>21</v>
      </c>
      <c r="P1803" t="str">
        <f>LEFT(istat[[#This Row],[Variabile]],istat[[#This Row],[unique_id_variable_text_num_char]])</f>
        <v>lavoratori dipendenti</v>
      </c>
      <c r="Q1803" t="str">
        <f>istat[[#This Row],[unique_id_ateco_text]]&amp;": "&amp;istat[[#This Row],[unique_id_variable_text]]</f>
        <v>352 produzione di gas, distribuzione di combustibili gassosi mediante condotte: lavoratori dipendenti</v>
      </c>
    </row>
    <row r="1804" spans="1:17" x14ac:dyDescent="0.35">
      <c r="A1804" s="1" t="s">
        <v>11</v>
      </c>
      <c r="B1804" s="1" t="s">
        <v>12</v>
      </c>
      <c r="C1804" s="1" t="s">
        <v>73</v>
      </c>
      <c r="D1804" s="1" t="s">
        <v>74</v>
      </c>
      <c r="E1804" s="1" t="s">
        <v>375</v>
      </c>
      <c r="F1804" s="1" t="s">
        <v>376</v>
      </c>
      <c r="G1804">
        <v>2020</v>
      </c>
      <c r="H1804">
        <v>2020</v>
      </c>
      <c r="I1804">
        <v>131583</v>
      </c>
      <c r="L1804">
        <f>IF(ISNUMBER(SEARCH("migliaia",istat[[#This Row],[Variabile]])),istat[[#This Row],[Value]]*1000,istat[[#This Row],[Value]])</f>
        <v>131583000</v>
      </c>
      <c r="M1804" t="b" cm="1">
        <f t="array" ref="M1804">_xlfn.IFS(istat[[#This Row],[Flag Codes]]="c",FALSE,istat[[#This Row],[Ateco 2007]]="TOTALE",FALSE,TRUE,TRUE)</f>
        <v>1</v>
      </c>
      <c r="N1804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4">
        <f>IFERROR(FIND("(",istat[[#This Row],[Variabile]])-2,LEN(istat[[#This Row],[Variabile]]))</f>
        <v>36</v>
      </c>
      <c r="P1804" t="str">
        <f>LEFT(istat[[#This Row],[Variabile]],istat[[#This Row],[unique_id_variable_text_num_char]])</f>
        <v>valore aggiunto al costo dei fattori</v>
      </c>
      <c r="Q1804" t="str">
        <f>istat[[#This Row],[unique_id_ateco_text]]&amp;": "&amp;istat[[#This Row],[unique_id_variable_text]]</f>
        <v>206 fabbricazione di fibre sintetiche e artificiali: valore aggiunto al costo dei fattori</v>
      </c>
    </row>
    <row r="1805" spans="1:17" x14ac:dyDescent="0.35">
      <c r="A1805" s="1" t="s">
        <v>11</v>
      </c>
      <c r="B1805" s="1" t="s">
        <v>12</v>
      </c>
      <c r="C1805" s="1" t="s">
        <v>73</v>
      </c>
      <c r="D1805" s="1" t="s">
        <v>74</v>
      </c>
      <c r="E1805" s="1" t="s">
        <v>365</v>
      </c>
      <c r="F1805" s="1" t="s">
        <v>366</v>
      </c>
      <c r="G1805">
        <v>2020</v>
      </c>
      <c r="H1805">
        <v>2020</v>
      </c>
      <c r="I1805">
        <v>5318299</v>
      </c>
      <c r="L1805">
        <f>IF(ISNUMBER(SEARCH("migliaia",istat[[#This Row],[Variabile]])),istat[[#This Row],[Value]]*1000,istat[[#This Row],[Value]])</f>
        <v>5318299000</v>
      </c>
      <c r="M1805" t="b" cm="1">
        <f t="array" ref="M1805">_xlfn.IFS(istat[[#This Row],[Flag Codes]]="c",FALSE,istat[[#This Row],[Ateco 2007]]="TOTALE",FALSE,TRUE,TRUE)</f>
        <v>1</v>
      </c>
      <c r="N1805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05">
        <f>IFERROR(FIND("(",istat[[#This Row],[Variabile]])-2,LEN(istat[[#This Row],[Variabile]]))</f>
        <v>36</v>
      </c>
      <c r="P1805" t="str">
        <f>LEFT(istat[[#This Row],[Variabile]],istat[[#This Row],[unique_id_variable_text_num_char]])</f>
        <v>valore aggiunto al costo dei fattori</v>
      </c>
      <c r="Q1805" t="str">
        <f>istat[[#This Row],[unique_id_ateco_text]]&amp;": "&amp;istat[[#This Row],[unique_id_variable_text]]</f>
        <v>53 servizi postali e attività di corriere: valore aggiunto al costo dei fattori</v>
      </c>
    </row>
    <row r="1806" spans="1:17" x14ac:dyDescent="0.35">
      <c r="A1806" s="1" t="s">
        <v>11</v>
      </c>
      <c r="B1806" s="1" t="s">
        <v>12</v>
      </c>
      <c r="C1806" s="1" t="s">
        <v>71</v>
      </c>
      <c r="D1806" s="1" t="s">
        <v>72</v>
      </c>
      <c r="E1806" s="1" t="s">
        <v>359</v>
      </c>
      <c r="F1806" s="1" t="s">
        <v>360</v>
      </c>
      <c r="G1806">
        <v>2020</v>
      </c>
      <c r="H1806">
        <v>2020</v>
      </c>
      <c r="I1806">
        <v>21340427</v>
      </c>
      <c r="L1806">
        <f>IF(ISNUMBER(SEARCH("migliaia",istat[[#This Row],[Variabile]])),istat[[#This Row],[Value]]*1000,istat[[#This Row],[Value]])</f>
        <v>21340427000</v>
      </c>
      <c r="M1806" t="b" cm="1">
        <f t="array" ref="M1806">_xlfn.IFS(istat[[#This Row],[Flag Codes]]="c",FALSE,istat[[#This Row],[Ateco 2007]]="TOTALE",FALSE,TRUE,TRUE)</f>
        <v>1</v>
      </c>
      <c r="N1806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6">
        <f>IFERROR(FIND("(",istat[[#This Row],[Variabile]])-2,LEN(istat[[#This Row],[Variabile]]))</f>
        <v>23</v>
      </c>
      <c r="P1806" t="str">
        <f>LEFT(istat[[#This Row],[Variabile]],istat[[#This Row],[unique_id_variable_text_num_char]])</f>
        <v>valore della produzione</v>
      </c>
      <c r="Q1806" t="str">
        <f>istat[[#This Row],[unique_id_ateco_text]]&amp;": "&amp;istat[[#This Row],[unique_id_variable_text]]</f>
        <v>256 trattamento e rivestimento dei metalli, lavori di meccanica generale: valore della produzione</v>
      </c>
    </row>
    <row r="1807" spans="1:17" x14ac:dyDescent="0.35">
      <c r="A1807" s="1" t="s">
        <v>11</v>
      </c>
      <c r="B1807" s="1" t="s">
        <v>12</v>
      </c>
      <c r="C1807" s="1" t="s">
        <v>95</v>
      </c>
      <c r="D1807" s="1" t="s">
        <v>96</v>
      </c>
      <c r="E1807" s="1" t="s">
        <v>359</v>
      </c>
      <c r="F1807" s="1" t="s">
        <v>360</v>
      </c>
      <c r="G1807">
        <v>2020</v>
      </c>
      <c r="H1807">
        <v>2020</v>
      </c>
      <c r="I1807">
        <v>159433</v>
      </c>
      <c r="L1807">
        <f>IF(ISNUMBER(SEARCH("migliaia",istat[[#This Row],[Variabile]])),istat[[#This Row],[Value]]*1000,istat[[#This Row],[Value]])</f>
        <v>159433</v>
      </c>
      <c r="M1807" t="b" cm="1">
        <f t="array" ref="M1807">_xlfn.IFS(istat[[#This Row],[Flag Codes]]="c",FALSE,istat[[#This Row],[Ateco 2007]]="TOTALE",FALSE,TRUE,TRUE)</f>
        <v>1</v>
      </c>
      <c r="N1807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07">
        <f>IFERROR(FIND("(",istat[[#This Row],[Variabile]])-2,LEN(istat[[#This Row],[Variabile]]))</f>
        <v>21</v>
      </c>
      <c r="P1807" t="str">
        <f>LEFT(istat[[#This Row],[Variabile]],istat[[#This Row],[unique_id_variable_text_num_char]])</f>
        <v>lavoratori dipendenti</v>
      </c>
      <c r="Q1807" t="str">
        <f>istat[[#This Row],[unique_id_ateco_text]]&amp;": "&amp;istat[[#This Row],[unique_id_variable_text]]</f>
        <v>256 trattamento e rivestimento dei metalli, lavori di meccanica generale: lavoratori dipendenti</v>
      </c>
    </row>
    <row r="1808" spans="1:17" x14ac:dyDescent="0.35">
      <c r="A1808" s="1" t="s">
        <v>11</v>
      </c>
      <c r="B1808" s="1" t="s">
        <v>12</v>
      </c>
      <c r="C1808" s="1" t="s">
        <v>77</v>
      </c>
      <c r="D1808" s="1" t="s">
        <v>78</v>
      </c>
      <c r="E1808" s="1" t="s">
        <v>344</v>
      </c>
      <c r="F1808" s="1" t="s">
        <v>345</v>
      </c>
      <c r="G1808">
        <v>2020</v>
      </c>
      <c r="H1808">
        <v>2020</v>
      </c>
      <c r="I1808">
        <v>4233956</v>
      </c>
      <c r="L1808">
        <f>IF(ISNUMBER(SEARCH("migliaia",istat[[#This Row],[Variabile]])),istat[[#This Row],[Value]]*1000,istat[[#This Row],[Value]])</f>
        <v>4233956000</v>
      </c>
      <c r="M1808" t="b" cm="1">
        <f t="array" ref="M1808">_xlfn.IFS(istat[[#This Row],[Flag Codes]]="c",FALSE,istat[[#This Row],[Ateco 2007]]="TOTALE",FALSE,TRUE,TRUE)</f>
        <v>1</v>
      </c>
      <c r="N18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08">
        <f>IFERROR(FIND("(",istat[[#This Row],[Variabile]])-2,LEN(istat[[#This Row],[Variabile]]))</f>
        <v>23</v>
      </c>
      <c r="P1808" t="str">
        <f>LEFT(istat[[#This Row],[Variabile]],istat[[#This Row],[unique_id_variable_text_num_char]])</f>
        <v>margine operativo lordo</v>
      </c>
      <c r="Q1808" t="str">
        <f>istat[[#This Row],[unique_id_ateco_text]]&amp;": "&amp;istat[[#This Row],[unique_id_variable_text]]</f>
        <v>352 produzione di gas, distribuzione di combustibili gassosi mediante condotte: margine operativo lordo</v>
      </c>
    </row>
    <row r="1809" spans="1:17" x14ac:dyDescent="0.35">
      <c r="A1809" s="1" t="s">
        <v>11</v>
      </c>
      <c r="B1809" s="1" t="s">
        <v>12</v>
      </c>
      <c r="C1809" s="1" t="s">
        <v>69</v>
      </c>
      <c r="D1809" s="1" t="s">
        <v>70</v>
      </c>
      <c r="E1809" s="1" t="s">
        <v>375</v>
      </c>
      <c r="F1809" s="1" t="s">
        <v>376</v>
      </c>
      <c r="G1809">
        <v>2020</v>
      </c>
      <c r="H1809">
        <v>2020</v>
      </c>
      <c r="I1809">
        <v>961298</v>
      </c>
      <c r="L1809">
        <f>IF(ISNUMBER(SEARCH("migliaia",istat[[#This Row],[Variabile]])),istat[[#This Row],[Value]]*1000,istat[[#This Row],[Value]])</f>
        <v>961298000</v>
      </c>
      <c r="M1809" t="b" cm="1">
        <f t="array" ref="M1809">_xlfn.IFS(istat[[#This Row],[Flag Codes]]="c",FALSE,istat[[#This Row],[Ateco 2007]]="TOTALE",FALSE,TRUE,TRUE)</f>
        <v>1</v>
      </c>
      <c r="N180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09">
        <f>IFERROR(FIND("(",istat[[#This Row],[Variabile]])-2,LEN(istat[[#This Row],[Variabile]]))</f>
        <v>9</v>
      </c>
      <c r="P1809" t="str">
        <f>LEFT(istat[[#This Row],[Variabile]],istat[[#This Row],[unique_id_variable_text_num_char]])</f>
        <v>fatturato</v>
      </c>
      <c r="Q1809" t="str">
        <f>istat[[#This Row],[unique_id_ateco_text]]&amp;": "&amp;istat[[#This Row],[unique_id_variable_text]]</f>
        <v>206 fabbricazione di fibre sintetiche e artificiali: fatturato</v>
      </c>
    </row>
    <row r="1810" spans="1:17" x14ac:dyDescent="0.35">
      <c r="A1810" s="1" t="s">
        <v>11</v>
      </c>
      <c r="B1810" s="1" t="s">
        <v>12</v>
      </c>
      <c r="C1810" s="1" t="s">
        <v>91</v>
      </c>
      <c r="D1810" s="1" t="s">
        <v>92</v>
      </c>
      <c r="E1810" s="1" t="s">
        <v>363</v>
      </c>
      <c r="F1810" s="1" t="s">
        <v>364</v>
      </c>
      <c r="G1810">
        <v>2020</v>
      </c>
      <c r="H1810">
        <v>2020</v>
      </c>
      <c r="I1810">
        <v>34912</v>
      </c>
      <c r="L1810">
        <f>IF(ISNUMBER(SEARCH("migliaia",istat[[#This Row],[Variabile]])),istat[[#This Row],[Value]]*1000,istat[[#This Row],[Value]])</f>
        <v>34912</v>
      </c>
      <c r="M1810" t="b" cm="1">
        <f t="array" ref="M1810">_xlfn.IFS(istat[[#This Row],[Flag Codes]]="c",FALSE,istat[[#This Row],[Ateco 2007]]="TOTALE",FALSE,TRUE,TRUE)</f>
        <v>1</v>
      </c>
      <c r="N1810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0">
        <f>IFERROR(FIND("(",istat[[#This Row],[Variabile]])-2,LEN(istat[[#This Row],[Variabile]]))</f>
        <v>8</v>
      </c>
      <c r="P1810" t="str">
        <f>LEFT(istat[[#This Row],[Variabile]],istat[[#This Row],[unique_id_variable_text_num_char]])</f>
        <v>occupati</v>
      </c>
      <c r="Q1810" t="str">
        <f>istat[[#This Row],[unique_id_ateco_text]]&amp;": "&amp;istat[[#This Row],[unique_id_variable_text]]</f>
        <v>360 raccolta, trattamento e fornitura di acqua: occupati</v>
      </c>
    </row>
    <row r="1811" spans="1:17" x14ac:dyDescent="0.35">
      <c r="A1811" s="1" t="s">
        <v>11</v>
      </c>
      <c r="B1811" s="1" t="s">
        <v>12</v>
      </c>
      <c r="C1811" s="1" t="s">
        <v>73</v>
      </c>
      <c r="D1811" s="1" t="s">
        <v>74</v>
      </c>
      <c r="E1811" s="1" t="s">
        <v>363</v>
      </c>
      <c r="F1811" s="1" t="s">
        <v>364</v>
      </c>
      <c r="G1811">
        <v>2020</v>
      </c>
      <c r="H1811">
        <v>2020</v>
      </c>
      <c r="I1811">
        <v>4934174</v>
      </c>
      <c r="L1811">
        <f>IF(ISNUMBER(SEARCH("migliaia",istat[[#This Row],[Variabile]])),istat[[#This Row],[Value]]*1000,istat[[#This Row],[Value]])</f>
        <v>4934174000</v>
      </c>
      <c r="M1811" t="b" cm="1">
        <f t="array" ref="M1811">_xlfn.IFS(istat[[#This Row],[Flag Codes]]="c",FALSE,istat[[#This Row],[Ateco 2007]]="TOTALE",FALSE,TRUE,TRUE)</f>
        <v>1</v>
      </c>
      <c r="N1811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1">
        <f>IFERROR(FIND("(",istat[[#This Row],[Variabile]])-2,LEN(istat[[#This Row],[Variabile]]))</f>
        <v>36</v>
      </c>
      <c r="P1811" t="str">
        <f>LEFT(istat[[#This Row],[Variabile]],istat[[#This Row],[unique_id_variable_text_num_char]])</f>
        <v>valore aggiunto al costo dei fattori</v>
      </c>
      <c r="Q1811" t="str">
        <f>istat[[#This Row],[unique_id_ateco_text]]&amp;": "&amp;istat[[#This Row],[unique_id_variable_text]]</f>
        <v>360 raccolta, trattamento e fornitura di acqua: valore aggiunto al costo dei fattori</v>
      </c>
    </row>
    <row r="1812" spans="1:17" x14ac:dyDescent="0.35">
      <c r="A1812" s="1" t="s">
        <v>11</v>
      </c>
      <c r="B1812" s="1" t="s">
        <v>12</v>
      </c>
      <c r="C1812" s="1" t="s">
        <v>13</v>
      </c>
      <c r="D1812" s="1" t="s">
        <v>14</v>
      </c>
      <c r="E1812" s="1" t="s">
        <v>361</v>
      </c>
      <c r="F1812" s="1" t="s">
        <v>362</v>
      </c>
      <c r="G1812">
        <v>2020</v>
      </c>
      <c r="H1812">
        <v>2020</v>
      </c>
      <c r="I1812">
        <v>1300</v>
      </c>
      <c r="L1812">
        <f>IF(ISNUMBER(SEARCH("migliaia",istat[[#This Row],[Variabile]])),istat[[#This Row],[Value]]*1000,istat[[#This Row],[Value]])</f>
        <v>1300</v>
      </c>
      <c r="M1812" t="b" cm="1">
        <f t="array" ref="M1812">_xlfn.IFS(istat[[#This Row],[Flag Codes]]="c",FALSE,istat[[#This Row],[Ateco 2007]]="TOTALE",FALSE,TRUE,TRUE)</f>
        <v>1</v>
      </c>
      <c r="N1812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12">
        <f>IFERROR(FIND("(",istat[[#This Row],[Variabile]])-2,LEN(istat[[#This Row],[Variabile]]))</f>
        <v>7</v>
      </c>
      <c r="P1812" t="str">
        <f>LEFT(istat[[#This Row],[Variabile]],istat[[#This Row],[unique_id_variable_text_num_char]])</f>
        <v>imprese</v>
      </c>
      <c r="Q1812" t="str">
        <f>istat[[#This Row],[unique_id_ateco_text]]&amp;": "&amp;istat[[#This Row],[unique_id_variable_text]]</f>
        <v>131 preparazione e filatura di fibre tessili: imprese</v>
      </c>
    </row>
    <row r="1813" spans="1:17" x14ac:dyDescent="0.35">
      <c r="A1813" s="1" t="s">
        <v>11</v>
      </c>
      <c r="B1813" s="1" t="s">
        <v>12</v>
      </c>
      <c r="C1813" s="1" t="s">
        <v>101</v>
      </c>
      <c r="D1813" s="1" t="s">
        <v>102</v>
      </c>
      <c r="E1813" s="1" t="s">
        <v>346</v>
      </c>
      <c r="F1813" s="1" t="s">
        <v>347</v>
      </c>
      <c r="G1813">
        <v>2020</v>
      </c>
      <c r="H1813">
        <v>2020</v>
      </c>
      <c r="I1813">
        <v>168699</v>
      </c>
      <c r="L1813">
        <f>IF(ISNUMBER(SEARCH("migliaia",istat[[#This Row],[Variabile]])),istat[[#This Row],[Value]]*1000,istat[[#This Row],[Value]])</f>
        <v>168699000</v>
      </c>
      <c r="M1813" t="b" cm="1">
        <f t="array" ref="M1813">_xlfn.IFS(istat[[#This Row],[Flag Codes]]="c",FALSE,istat[[#This Row],[Ateco 2007]]="TOTALE",FALSE,TRUE,TRUE)</f>
        <v>1</v>
      </c>
      <c r="N1813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3">
        <f>IFERROR(FIND("(",istat[[#This Row],[Variabile]])-2,LEN(istat[[#This Row],[Variabile]]))</f>
        <v>27</v>
      </c>
      <c r="P1813" t="str">
        <f>LEFT(istat[[#This Row],[Variabile]],istat[[#This Row],[unique_id_variable_text_num_char]])</f>
        <v>ore lavorate dai dipendenti</v>
      </c>
      <c r="Q1813" t="str">
        <f>istat[[#This Row],[unique_id_ateco_text]]&amp;": "&amp;istat[[#This Row],[unique_id_variable_text]]</f>
        <v>493 altri trasporti terrestri di passeggeri: ore lavorate dai dipendenti</v>
      </c>
    </row>
    <row r="1814" spans="1:17" x14ac:dyDescent="0.35">
      <c r="A1814" s="1" t="s">
        <v>11</v>
      </c>
      <c r="B1814" s="1" t="s">
        <v>12</v>
      </c>
      <c r="C1814" s="1" t="s">
        <v>77</v>
      </c>
      <c r="D1814" s="1" t="s">
        <v>78</v>
      </c>
      <c r="E1814" s="1" t="s">
        <v>363</v>
      </c>
      <c r="F1814" s="1" t="s">
        <v>364</v>
      </c>
      <c r="G1814">
        <v>2020</v>
      </c>
      <c r="H1814">
        <v>2020</v>
      </c>
      <c r="I1814">
        <v>3076055</v>
      </c>
      <c r="L1814">
        <f>IF(ISNUMBER(SEARCH("migliaia",istat[[#This Row],[Variabile]])),istat[[#This Row],[Value]]*1000,istat[[#This Row],[Value]])</f>
        <v>3076055000</v>
      </c>
      <c r="M1814" t="b" cm="1">
        <f t="array" ref="M1814">_xlfn.IFS(istat[[#This Row],[Flag Codes]]="c",FALSE,istat[[#This Row],[Ateco 2007]]="TOTALE",FALSE,TRUE,TRUE)</f>
        <v>1</v>
      </c>
      <c r="N181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14">
        <f>IFERROR(FIND("(",istat[[#This Row],[Variabile]])-2,LEN(istat[[#This Row],[Variabile]]))</f>
        <v>23</v>
      </c>
      <c r="P1814" t="str">
        <f>LEFT(istat[[#This Row],[Variabile]],istat[[#This Row],[unique_id_variable_text_num_char]])</f>
        <v>margine operativo lordo</v>
      </c>
      <c r="Q1814" t="str">
        <f>istat[[#This Row],[unique_id_ateco_text]]&amp;": "&amp;istat[[#This Row],[unique_id_variable_text]]</f>
        <v>360 raccolta, trattamento e fornitura di acqua: margine operativo lordo</v>
      </c>
    </row>
    <row r="1815" spans="1:17" x14ac:dyDescent="0.35">
      <c r="A1815" s="1" t="s">
        <v>11</v>
      </c>
      <c r="B1815" s="1" t="s">
        <v>12</v>
      </c>
      <c r="C1815" s="1" t="s">
        <v>81</v>
      </c>
      <c r="D1815" s="1" t="s">
        <v>82</v>
      </c>
      <c r="E1815" s="1" t="s">
        <v>359</v>
      </c>
      <c r="F1815" s="1" t="s">
        <v>360</v>
      </c>
      <c r="G1815">
        <v>2020</v>
      </c>
      <c r="H1815">
        <v>2020</v>
      </c>
      <c r="I1815">
        <v>5692970</v>
      </c>
      <c r="L1815">
        <f>IF(ISNUMBER(SEARCH("migliaia",istat[[#This Row],[Variabile]])),istat[[#This Row],[Value]]*1000,istat[[#This Row],[Value]])</f>
        <v>5692970000</v>
      </c>
      <c r="M1815" t="b" cm="1">
        <f t="array" ref="M1815">_xlfn.IFS(istat[[#This Row],[Flag Codes]]="c",FALSE,istat[[#This Row],[Ateco 2007]]="TOTALE",FALSE,TRUE,TRUE)</f>
        <v>1</v>
      </c>
      <c r="N181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15">
        <f>IFERROR(FIND("(",istat[[#This Row],[Variabile]])-2,LEN(istat[[#This Row],[Variabile]]))</f>
        <v>19</v>
      </c>
      <c r="P1815" t="str">
        <f>LEFT(istat[[#This Row],[Variabile]],istat[[#This Row],[unique_id_variable_text_num_char]])</f>
        <v>costi del personale</v>
      </c>
      <c r="Q1815" t="str">
        <f>istat[[#This Row],[unique_id_ateco_text]]&amp;": "&amp;istat[[#This Row],[unique_id_variable_text]]</f>
        <v>256 trattamento e rivestimento dei metalli, lavori di meccanica generale: costi del personale</v>
      </c>
    </row>
    <row r="1816" spans="1:17" x14ac:dyDescent="0.35">
      <c r="A1816" s="1" t="s">
        <v>11</v>
      </c>
      <c r="B1816" s="1" t="s">
        <v>12</v>
      </c>
      <c r="C1816" s="1" t="s">
        <v>13</v>
      </c>
      <c r="D1816" s="1" t="s">
        <v>14</v>
      </c>
      <c r="E1816" s="1" t="s">
        <v>357</v>
      </c>
      <c r="F1816" s="1" t="s">
        <v>358</v>
      </c>
      <c r="G1816">
        <v>2020</v>
      </c>
      <c r="H1816">
        <v>2020</v>
      </c>
      <c r="I1816">
        <v>3332</v>
      </c>
      <c r="L1816">
        <f>IF(ISNUMBER(SEARCH("migliaia",istat[[#This Row],[Variabile]])),istat[[#This Row],[Value]]*1000,istat[[#This Row],[Value]])</f>
        <v>3332</v>
      </c>
      <c r="M1816" t="b" cm="1">
        <f t="array" ref="M1816">_xlfn.IFS(istat[[#This Row],[Flag Codes]]="c",FALSE,istat[[#This Row],[Ateco 2007]]="TOTALE",FALSE,TRUE,TRUE)</f>
        <v>1</v>
      </c>
      <c r="N181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16">
        <f>IFERROR(FIND("(",istat[[#This Row],[Variabile]])-2,LEN(istat[[#This Row],[Variabile]]))</f>
        <v>7</v>
      </c>
      <c r="P1816" t="str">
        <f>LEFT(istat[[#This Row],[Variabile]],istat[[#This Row],[unique_id_variable_text_num_char]])</f>
        <v>imprese</v>
      </c>
      <c r="Q1816" t="str">
        <f>istat[[#This Row],[unique_id_ateco_text]]&amp;": "&amp;istat[[#This Row],[unique_id_variable_text]]</f>
        <v>17 fabbricazione di carta e di prodotti di carta: imprese</v>
      </c>
    </row>
    <row r="1817" spans="1:17" x14ac:dyDescent="0.35">
      <c r="A1817" s="1" t="s">
        <v>11</v>
      </c>
      <c r="B1817" s="1" t="s">
        <v>12</v>
      </c>
      <c r="C1817" s="1" t="s">
        <v>85</v>
      </c>
      <c r="D1817" s="1" t="s">
        <v>86</v>
      </c>
      <c r="E1817" s="1" t="s">
        <v>375</v>
      </c>
      <c r="F1817" s="1" t="s">
        <v>376</v>
      </c>
      <c r="G1817">
        <v>2020</v>
      </c>
      <c r="H1817">
        <v>2020</v>
      </c>
      <c r="I1817">
        <v>69704</v>
      </c>
      <c r="L1817">
        <f>IF(ISNUMBER(SEARCH("migliaia",istat[[#This Row],[Variabile]])),istat[[#This Row],[Value]]*1000,istat[[#This Row],[Value]])</f>
        <v>69704000</v>
      </c>
      <c r="M1817" t="b" cm="1">
        <f t="array" ref="M1817">_xlfn.IFS(istat[[#This Row],[Flag Codes]]="c",FALSE,istat[[#This Row],[Ateco 2007]]="TOTALE",FALSE,TRUE,TRUE)</f>
        <v>1</v>
      </c>
      <c r="N1817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17">
        <f>IFERROR(FIND("(",istat[[#This Row],[Variabile]])-2,LEN(istat[[#This Row],[Variabile]]))</f>
        <v>17</v>
      </c>
      <c r="P1817" t="str">
        <f>LEFT(istat[[#This Row],[Variabile]],istat[[#This Row],[unique_id_variable_text_num_char]])</f>
        <v>salari e stipendi</v>
      </c>
      <c r="Q1817" t="str">
        <f>istat[[#This Row],[unique_id_ateco_text]]&amp;": "&amp;istat[[#This Row],[unique_id_variable_text]]</f>
        <v>206 fabbricazione di fibre sintetiche e artificiali: salari e stipendi</v>
      </c>
    </row>
    <row r="1818" spans="1:17" x14ac:dyDescent="0.35">
      <c r="A1818" s="1" t="s">
        <v>11</v>
      </c>
      <c r="B1818" s="1" t="s">
        <v>12</v>
      </c>
      <c r="C1818" s="1" t="s">
        <v>77</v>
      </c>
      <c r="D1818" s="1" t="s">
        <v>78</v>
      </c>
      <c r="E1818" s="1" t="s">
        <v>355</v>
      </c>
      <c r="F1818" s="1" t="s">
        <v>356</v>
      </c>
      <c r="G1818">
        <v>2020</v>
      </c>
      <c r="H1818">
        <v>2020</v>
      </c>
      <c r="I1818">
        <v>2458037</v>
      </c>
      <c r="L1818">
        <f>IF(ISNUMBER(SEARCH("migliaia",istat[[#This Row],[Variabile]])),istat[[#This Row],[Value]]*1000,istat[[#This Row],[Value]])</f>
        <v>2458037000</v>
      </c>
      <c r="M1818" t="b" cm="1">
        <f t="array" ref="M1818">_xlfn.IFS(istat[[#This Row],[Flag Codes]]="c",FALSE,istat[[#This Row],[Ateco 2007]]="TOTALE",FALSE,TRUE,TRUE)</f>
        <v>1</v>
      </c>
      <c r="N18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18">
        <f>IFERROR(FIND("(",istat[[#This Row],[Variabile]])-2,LEN(istat[[#This Row],[Variabile]]))</f>
        <v>23</v>
      </c>
      <c r="P1818" t="str">
        <f>LEFT(istat[[#This Row],[Variabile]],istat[[#This Row],[unique_id_variable_text_num_char]])</f>
        <v>margine operativo lordo</v>
      </c>
      <c r="Q1818" t="str">
        <f>istat[[#This Row],[unique_id_ateco_text]]&amp;": "&amp;istat[[#This Row],[unique_id_variable_text]]</f>
        <v>33 riparazione, manutenzione ed installazione di macchine ed apparecchiature: margine operativo lordo</v>
      </c>
    </row>
    <row r="1819" spans="1:17" x14ac:dyDescent="0.35">
      <c r="A1819" s="1" t="s">
        <v>11</v>
      </c>
      <c r="B1819" s="1" t="s">
        <v>12</v>
      </c>
      <c r="C1819" s="1" t="s">
        <v>73</v>
      </c>
      <c r="D1819" s="1" t="s">
        <v>74</v>
      </c>
      <c r="E1819" s="1" t="s">
        <v>346</v>
      </c>
      <c r="F1819" s="1" t="s">
        <v>347</v>
      </c>
      <c r="G1819">
        <v>2020</v>
      </c>
      <c r="H1819">
        <v>2020</v>
      </c>
      <c r="I1819">
        <v>5560381</v>
      </c>
      <c r="L1819">
        <f>IF(ISNUMBER(SEARCH("migliaia",istat[[#This Row],[Variabile]])),istat[[#This Row],[Value]]*1000,istat[[#This Row],[Value]])</f>
        <v>5560381000</v>
      </c>
      <c r="M1819" t="b" cm="1">
        <f t="array" ref="M1819">_xlfn.IFS(istat[[#This Row],[Flag Codes]]="c",FALSE,istat[[#This Row],[Ateco 2007]]="TOTALE",FALSE,TRUE,TRUE)</f>
        <v>1</v>
      </c>
      <c r="N181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19">
        <f>IFERROR(FIND("(",istat[[#This Row],[Variabile]])-2,LEN(istat[[#This Row],[Variabile]]))</f>
        <v>36</v>
      </c>
      <c r="P1819" t="str">
        <f>LEFT(istat[[#This Row],[Variabile]],istat[[#This Row],[unique_id_variable_text_num_char]])</f>
        <v>valore aggiunto al costo dei fattori</v>
      </c>
      <c r="Q1819" t="str">
        <f>istat[[#This Row],[unique_id_ateco_text]]&amp;": "&amp;istat[[#This Row],[unique_id_variable_text]]</f>
        <v>493 altri trasporti terrestri di passeggeri: valore aggiunto al costo dei fattori</v>
      </c>
    </row>
    <row r="1820" spans="1:17" x14ac:dyDescent="0.35">
      <c r="A1820" s="1" t="s">
        <v>11</v>
      </c>
      <c r="B1820" s="1" t="s">
        <v>12</v>
      </c>
      <c r="C1820" s="1" t="s">
        <v>77</v>
      </c>
      <c r="D1820" s="1" t="s">
        <v>78</v>
      </c>
      <c r="E1820" s="1" t="s">
        <v>55</v>
      </c>
      <c r="F1820" s="1" t="s">
        <v>56</v>
      </c>
      <c r="G1820">
        <v>2020</v>
      </c>
      <c r="H1820">
        <v>2020</v>
      </c>
      <c r="I1820">
        <v>1348536</v>
      </c>
      <c r="L1820">
        <f>IF(ISNUMBER(SEARCH("migliaia",istat[[#This Row],[Variabile]])),istat[[#This Row],[Value]]*1000,istat[[#This Row],[Value]])</f>
        <v>1348536000</v>
      </c>
      <c r="M1820" t="b" cm="1">
        <f t="array" ref="M1820">_xlfn.IFS(istat[[#This Row],[Flag Codes]]="c",FALSE,istat[[#This Row],[Ateco 2007]]="TOTALE",FALSE,TRUE,TRUE)</f>
        <v>1</v>
      </c>
      <c r="N1820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1820">
        <f>IFERROR(FIND("(",istat[[#This Row],[Variabile]])-2,LEN(istat[[#This Row],[Variabile]]))</f>
        <v>23</v>
      </c>
      <c r="P1820" t="str">
        <f>LEFT(istat[[#This Row],[Variabile]],istat[[#This Row],[unique_id_variable_text_num_char]])</f>
        <v>margine operativo lordo</v>
      </c>
      <c r="Q1820" t="str">
        <f>istat[[#This Row],[unique_id_ateco_text]]&amp;": "&amp;istat[[#This Row],[unique_id_variable_text]]</f>
        <v>293 fabbricazione di parti ed accessori per autoveicoli e loro motori: margine operativo lordo</v>
      </c>
    </row>
    <row r="1821" spans="1:17" x14ac:dyDescent="0.35">
      <c r="A1821" s="1" t="s">
        <v>11</v>
      </c>
      <c r="B1821" s="1" t="s">
        <v>12</v>
      </c>
      <c r="C1821" s="1" t="s">
        <v>91</v>
      </c>
      <c r="D1821" s="1" t="s">
        <v>92</v>
      </c>
      <c r="E1821" s="1" t="s">
        <v>97</v>
      </c>
      <c r="F1821" s="1" t="s">
        <v>98</v>
      </c>
      <c r="G1821">
        <v>2020</v>
      </c>
      <c r="H1821">
        <v>2020</v>
      </c>
      <c r="I1821">
        <v>2173</v>
      </c>
      <c r="L1821">
        <f>IF(ISNUMBER(SEARCH("migliaia",istat[[#This Row],[Variabile]])),istat[[#This Row],[Value]]*1000,istat[[#This Row],[Value]])</f>
        <v>2173</v>
      </c>
      <c r="M1821" t="b" cm="1">
        <f t="array" ref="M1821">_xlfn.IFS(istat[[#This Row],[Flag Codes]]="c",FALSE,istat[[#This Row],[Ateco 2007]]="TOTALE",FALSE,TRUE,TRUE)</f>
        <v>1</v>
      </c>
      <c r="N1821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21">
        <f>IFERROR(FIND("(",istat[[#This Row],[Variabile]])-2,LEN(istat[[#This Row],[Variabile]]))</f>
        <v>8</v>
      </c>
      <c r="P1821" t="str">
        <f>LEFT(istat[[#This Row],[Variabile]],istat[[#This Row],[unique_id_variable_text_num_char]])</f>
        <v>occupati</v>
      </c>
      <c r="Q1821" t="str">
        <f>istat[[#This Row],[unique_id_ateco_text]]&amp;": "&amp;istat[[#This Row],[unique_id_variable_text]]</f>
        <v>202 fabbricazione di agrofarmaci e di altri prodotti chimici per l'agricoltura: occupati</v>
      </c>
    </row>
    <row r="1822" spans="1:17" x14ac:dyDescent="0.35">
      <c r="A1822" s="1" t="s">
        <v>11</v>
      </c>
      <c r="B1822" s="1" t="s">
        <v>12</v>
      </c>
      <c r="C1822" s="1" t="s">
        <v>79</v>
      </c>
      <c r="D1822" s="1" t="s">
        <v>80</v>
      </c>
      <c r="E1822" s="1" t="s">
        <v>338</v>
      </c>
      <c r="F1822" s="1" t="s">
        <v>339</v>
      </c>
      <c r="G1822">
        <v>2020</v>
      </c>
      <c r="H1822">
        <v>2020</v>
      </c>
      <c r="I1822">
        <v>1421010</v>
      </c>
      <c r="L1822">
        <f>IF(ISNUMBER(SEARCH("migliaia",istat[[#This Row],[Variabile]])),istat[[#This Row],[Value]]*1000,istat[[#This Row],[Value]])</f>
        <v>1421010000</v>
      </c>
      <c r="M1822" t="b" cm="1">
        <f t="array" ref="M1822">_xlfn.IFS(istat[[#This Row],[Flag Codes]]="c",FALSE,istat[[#This Row],[Ateco 2007]]="TOTALE",FALSE,TRUE,TRUE)</f>
        <v>1</v>
      </c>
      <c r="N1822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22">
        <f>IFERROR(FIND("(",istat[[#This Row],[Variabile]])-2,LEN(istat[[#This Row],[Variabile]]))</f>
        <v>26</v>
      </c>
      <c r="P1822" t="str">
        <f>LEFT(istat[[#This Row],[Variabile]],istat[[#This Row],[unique_id_variable_text_num_char]])</f>
        <v>acquisto di beni e servizi</v>
      </c>
      <c r="Q1822" t="str">
        <f>istat[[#This Row],[unique_id_ateco_text]]&amp;": "&amp;istat[[#This Row],[unique_id_variable_text]]</f>
        <v>78 attività di ricerca, selezione, fornitura di personale: acquisto di beni e servizi</v>
      </c>
    </row>
    <row r="1823" spans="1:17" x14ac:dyDescent="0.35">
      <c r="A1823" s="1" t="s">
        <v>11</v>
      </c>
      <c r="B1823" s="1" t="s">
        <v>12</v>
      </c>
      <c r="C1823" s="1" t="s">
        <v>79</v>
      </c>
      <c r="D1823" s="1" t="s">
        <v>80</v>
      </c>
      <c r="E1823" s="1" t="s">
        <v>312</v>
      </c>
      <c r="F1823" s="1" t="s">
        <v>313</v>
      </c>
      <c r="G1823">
        <v>2020</v>
      </c>
      <c r="H1823">
        <v>2020</v>
      </c>
      <c r="I1823">
        <v>3362292</v>
      </c>
      <c r="L1823">
        <f>IF(ISNUMBER(SEARCH("migliaia",istat[[#This Row],[Variabile]])),istat[[#This Row],[Value]]*1000,istat[[#This Row],[Value]])</f>
        <v>3362292000</v>
      </c>
      <c r="M1823" t="b" cm="1">
        <f t="array" ref="M1823">_xlfn.IFS(istat[[#This Row],[Flag Codes]]="c",FALSE,istat[[#This Row],[Ateco 2007]]="TOTALE",FALSE,TRUE,TRUE)</f>
        <v>1</v>
      </c>
      <c r="N182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23">
        <f>IFERROR(FIND("(",istat[[#This Row],[Variabile]])-2,LEN(istat[[#This Row],[Variabile]]))</f>
        <v>26</v>
      </c>
      <c r="P1823" t="str">
        <f>LEFT(istat[[#This Row],[Variabile]],istat[[#This Row],[unique_id_variable_text_num_char]])</f>
        <v>acquisto di beni e servizi</v>
      </c>
      <c r="Q1823" t="str">
        <f>istat[[#This Row],[unique_id_ateco_text]]&amp;": "&amp;istat[[#This Row],[unique_id_variable_text]]</f>
        <v>242 fabbricazione di tubi, condotti, profilati cavi e relativi accessori in acciaio esclusi quelli in acciaio colato: acquisto di beni e servizi</v>
      </c>
    </row>
    <row r="1824" spans="1:17" x14ac:dyDescent="0.35">
      <c r="A1824" s="1" t="s">
        <v>11</v>
      </c>
      <c r="B1824" s="1" t="s">
        <v>12</v>
      </c>
      <c r="C1824" s="1" t="s">
        <v>85</v>
      </c>
      <c r="D1824" s="1" t="s">
        <v>86</v>
      </c>
      <c r="E1824" s="1" t="s">
        <v>314</v>
      </c>
      <c r="F1824" s="1" t="s">
        <v>315</v>
      </c>
      <c r="G1824">
        <v>2020</v>
      </c>
      <c r="H1824">
        <v>2020</v>
      </c>
      <c r="I1824">
        <v>354799</v>
      </c>
      <c r="L1824">
        <f>IF(ISNUMBER(SEARCH("migliaia",istat[[#This Row],[Variabile]])),istat[[#This Row],[Value]]*1000,istat[[#This Row],[Value]])</f>
        <v>354799000</v>
      </c>
      <c r="M1824" t="b" cm="1">
        <f t="array" ref="M1824">_xlfn.IFS(istat[[#This Row],[Flag Codes]]="c",FALSE,istat[[#This Row],[Ateco 2007]]="TOTALE",FALSE,TRUE,TRUE)</f>
        <v>1</v>
      </c>
      <c r="N182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24">
        <f>IFERROR(FIND("(",istat[[#This Row],[Variabile]])-2,LEN(istat[[#This Row],[Variabile]]))</f>
        <v>17</v>
      </c>
      <c r="P1824" t="str">
        <f>LEFT(istat[[#This Row],[Variabile]],istat[[#This Row],[unique_id_variable_text_num_char]])</f>
        <v>salari e stipendi</v>
      </c>
      <c r="Q1824" t="str">
        <f>istat[[#This Row],[unique_id_ateco_text]]&amp;": "&amp;istat[[#This Row],[unique_id_variable_text]]</f>
        <v>252 fabbricazione di cisterne, serbatoi, radiatori e contenitori in metallo: salari e stipendi</v>
      </c>
    </row>
    <row r="1825" spans="1:17" x14ac:dyDescent="0.35">
      <c r="A1825" s="1" t="s">
        <v>11</v>
      </c>
      <c r="B1825" s="1" t="s">
        <v>12</v>
      </c>
      <c r="C1825" s="1" t="s">
        <v>13</v>
      </c>
      <c r="D1825" s="1" t="s">
        <v>14</v>
      </c>
      <c r="E1825" s="1" t="s">
        <v>352</v>
      </c>
      <c r="F1825" s="1" t="s">
        <v>353</v>
      </c>
      <c r="G1825">
        <v>2020</v>
      </c>
      <c r="H1825">
        <v>2020</v>
      </c>
      <c r="I1825">
        <v>20</v>
      </c>
      <c r="L1825">
        <f>IF(ISNUMBER(SEARCH("migliaia",istat[[#This Row],[Variabile]])),istat[[#This Row],[Value]]*1000,istat[[#This Row],[Value]])</f>
        <v>20</v>
      </c>
      <c r="M1825" t="b" cm="1">
        <f t="array" ref="M1825">_xlfn.IFS(istat[[#This Row],[Flag Codes]]="c",FALSE,istat[[#This Row],[Ateco 2007]]="TOTALE",FALSE,TRUE,TRUE)</f>
        <v>1</v>
      </c>
      <c r="N1825" t="str">
        <f>istat[[#This Row],[ATECO_2007]]&amp;" "&amp;LEFT(istat[[#This Row],[Ateco 2007]],IFERROR(FIND("(",istat[[#This Row],[Ateco 2007]])-2,LEN(istat[[#This Row],[Ateco 2007]])))</f>
        <v>612 telecomunicazioni mobili</v>
      </c>
      <c r="O1825">
        <f>IFERROR(FIND("(",istat[[#This Row],[Variabile]])-2,LEN(istat[[#This Row],[Variabile]]))</f>
        <v>7</v>
      </c>
      <c r="P1825" t="str">
        <f>LEFT(istat[[#This Row],[Variabile]],istat[[#This Row],[unique_id_variable_text_num_char]])</f>
        <v>imprese</v>
      </c>
      <c r="Q1825" t="str">
        <f>istat[[#This Row],[unique_id_ateco_text]]&amp;": "&amp;istat[[#This Row],[unique_id_variable_text]]</f>
        <v>612 telecomunicazioni mobili: imprese</v>
      </c>
    </row>
    <row r="1826" spans="1:17" x14ac:dyDescent="0.35">
      <c r="A1826" s="1" t="s">
        <v>11</v>
      </c>
      <c r="B1826" s="1" t="s">
        <v>12</v>
      </c>
      <c r="C1826" s="1" t="s">
        <v>13</v>
      </c>
      <c r="D1826" s="1" t="s">
        <v>14</v>
      </c>
      <c r="E1826" s="1" t="s">
        <v>354</v>
      </c>
      <c r="F1826" s="1" t="s">
        <v>341</v>
      </c>
      <c r="G1826">
        <v>2020</v>
      </c>
      <c r="H1826">
        <v>2020</v>
      </c>
      <c r="I1826">
        <v>3202</v>
      </c>
      <c r="L1826">
        <f>IF(ISNUMBER(SEARCH("migliaia",istat[[#This Row],[Variabile]])),istat[[#This Row],[Value]]*1000,istat[[#This Row],[Value]])</f>
        <v>3202</v>
      </c>
      <c r="M1826" t="b" cm="1">
        <f t="array" ref="M1826">_xlfn.IFS(istat[[#This Row],[Flag Codes]]="c",FALSE,istat[[#This Row],[Ateco 2007]]="TOTALE",FALSE,TRUE,TRUE)</f>
        <v>1</v>
      </c>
      <c r="N1826" t="str">
        <f>istat[[#This Row],[ATECO_2007]]&amp;" "&amp;LEFT(istat[[#This Row],[Ateco 2007]],IFERROR(FIND("(",istat[[#This Row],[Ateco 2007]])-2,LEN(istat[[#This Row],[Ateco 2007]])))</f>
        <v>110 industria delle bevande</v>
      </c>
      <c r="O1826">
        <f>IFERROR(FIND("(",istat[[#This Row],[Variabile]])-2,LEN(istat[[#This Row],[Variabile]]))</f>
        <v>7</v>
      </c>
      <c r="P1826" t="str">
        <f>LEFT(istat[[#This Row],[Variabile]],istat[[#This Row],[unique_id_variable_text_num_char]])</f>
        <v>imprese</v>
      </c>
      <c r="Q1826" t="str">
        <f>istat[[#This Row],[unique_id_ateco_text]]&amp;": "&amp;istat[[#This Row],[unique_id_variable_text]]</f>
        <v>110 industria delle bevande: imprese</v>
      </c>
    </row>
    <row r="1827" spans="1:17" x14ac:dyDescent="0.35">
      <c r="A1827" s="1" t="s">
        <v>11</v>
      </c>
      <c r="B1827" s="1" t="s">
        <v>12</v>
      </c>
      <c r="C1827" s="1" t="s">
        <v>69</v>
      </c>
      <c r="D1827" s="1" t="s">
        <v>70</v>
      </c>
      <c r="E1827" s="1" t="s">
        <v>365</v>
      </c>
      <c r="F1827" s="1" t="s">
        <v>366</v>
      </c>
      <c r="G1827">
        <v>2020</v>
      </c>
      <c r="H1827">
        <v>2020</v>
      </c>
      <c r="I1827">
        <v>10816415</v>
      </c>
      <c r="L1827">
        <f>IF(ISNUMBER(SEARCH("migliaia",istat[[#This Row],[Variabile]])),istat[[#This Row],[Value]]*1000,istat[[#This Row],[Value]])</f>
        <v>10816415000</v>
      </c>
      <c r="M1827" t="b" cm="1">
        <f t="array" ref="M1827">_xlfn.IFS(istat[[#This Row],[Flag Codes]]="c",FALSE,istat[[#This Row],[Ateco 2007]]="TOTALE",FALSE,TRUE,TRUE)</f>
        <v>1</v>
      </c>
      <c r="N1827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27">
        <f>IFERROR(FIND("(",istat[[#This Row],[Variabile]])-2,LEN(istat[[#This Row],[Variabile]]))</f>
        <v>9</v>
      </c>
      <c r="P1827" t="str">
        <f>LEFT(istat[[#This Row],[Variabile]],istat[[#This Row],[unique_id_variable_text_num_char]])</f>
        <v>fatturato</v>
      </c>
      <c r="Q1827" t="str">
        <f>istat[[#This Row],[unique_id_ateco_text]]&amp;": "&amp;istat[[#This Row],[unique_id_variable_text]]</f>
        <v>53 servizi postali e attività di corriere: fatturato</v>
      </c>
    </row>
    <row r="1828" spans="1:17" x14ac:dyDescent="0.35">
      <c r="A1828" s="1" t="s">
        <v>11</v>
      </c>
      <c r="B1828" s="1" t="s">
        <v>12</v>
      </c>
      <c r="C1828" s="1" t="s">
        <v>77</v>
      </c>
      <c r="D1828" s="1" t="s">
        <v>78</v>
      </c>
      <c r="E1828" s="1" t="s">
        <v>359</v>
      </c>
      <c r="F1828" s="1" t="s">
        <v>360</v>
      </c>
      <c r="G1828">
        <v>2020</v>
      </c>
      <c r="H1828">
        <v>2020</v>
      </c>
      <c r="I1828">
        <v>2972505</v>
      </c>
      <c r="L1828">
        <f>IF(ISNUMBER(SEARCH("migliaia",istat[[#This Row],[Variabile]])),istat[[#This Row],[Value]]*1000,istat[[#This Row],[Value]])</f>
        <v>2972505000</v>
      </c>
      <c r="M1828" t="b" cm="1">
        <f t="array" ref="M1828">_xlfn.IFS(istat[[#This Row],[Flag Codes]]="c",FALSE,istat[[#This Row],[Ateco 2007]]="TOTALE",FALSE,TRUE,TRUE)</f>
        <v>1</v>
      </c>
      <c r="N1828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28">
        <f>IFERROR(FIND("(",istat[[#This Row],[Variabile]])-2,LEN(istat[[#This Row],[Variabile]]))</f>
        <v>23</v>
      </c>
      <c r="P1828" t="str">
        <f>LEFT(istat[[#This Row],[Variabile]],istat[[#This Row],[unique_id_variable_text_num_char]])</f>
        <v>margine operativo lordo</v>
      </c>
      <c r="Q1828" t="str">
        <f>istat[[#This Row],[unique_id_ateco_text]]&amp;": "&amp;istat[[#This Row],[unique_id_variable_text]]</f>
        <v>256 trattamento e rivestimento dei metalli, lavori di meccanica generale: margine operativo lordo</v>
      </c>
    </row>
    <row r="1829" spans="1:17" x14ac:dyDescent="0.35">
      <c r="A1829" s="1" t="s">
        <v>11</v>
      </c>
      <c r="B1829" s="1" t="s">
        <v>12</v>
      </c>
      <c r="C1829" s="1" t="s">
        <v>81</v>
      </c>
      <c r="D1829" s="1" t="s">
        <v>82</v>
      </c>
      <c r="E1829" s="1" t="s">
        <v>346</v>
      </c>
      <c r="F1829" s="1" t="s">
        <v>347</v>
      </c>
      <c r="G1829">
        <v>2020</v>
      </c>
      <c r="H1829">
        <v>2020</v>
      </c>
      <c r="I1829">
        <v>4461570</v>
      </c>
      <c r="L1829">
        <f>IF(ISNUMBER(SEARCH("migliaia",istat[[#This Row],[Variabile]])),istat[[#This Row],[Value]]*1000,istat[[#This Row],[Value]])</f>
        <v>4461570000</v>
      </c>
      <c r="M1829" t="b" cm="1">
        <f t="array" ref="M1829">_xlfn.IFS(istat[[#This Row],[Flag Codes]]="c",FALSE,istat[[#This Row],[Ateco 2007]]="TOTALE",FALSE,TRUE,TRUE)</f>
        <v>1</v>
      </c>
      <c r="N1829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29">
        <f>IFERROR(FIND("(",istat[[#This Row],[Variabile]])-2,LEN(istat[[#This Row],[Variabile]]))</f>
        <v>19</v>
      </c>
      <c r="P1829" t="str">
        <f>LEFT(istat[[#This Row],[Variabile]],istat[[#This Row],[unique_id_variable_text_num_char]])</f>
        <v>costi del personale</v>
      </c>
      <c r="Q1829" t="str">
        <f>istat[[#This Row],[unique_id_ateco_text]]&amp;": "&amp;istat[[#This Row],[unique_id_variable_text]]</f>
        <v>493 altri trasporti terrestri di passeggeri: costi del personale</v>
      </c>
    </row>
    <row r="1830" spans="1:17" x14ac:dyDescent="0.35">
      <c r="A1830" s="1" t="s">
        <v>11</v>
      </c>
      <c r="B1830" s="1" t="s">
        <v>12</v>
      </c>
      <c r="C1830" s="1" t="s">
        <v>71</v>
      </c>
      <c r="D1830" s="1" t="s">
        <v>72</v>
      </c>
      <c r="E1830" s="1" t="s">
        <v>97</v>
      </c>
      <c r="F1830" s="1" t="s">
        <v>98</v>
      </c>
      <c r="G1830">
        <v>2020</v>
      </c>
      <c r="H1830">
        <v>2020</v>
      </c>
      <c r="I1830">
        <v>1037200</v>
      </c>
      <c r="L1830">
        <f>IF(ISNUMBER(SEARCH("migliaia",istat[[#This Row],[Variabile]])),istat[[#This Row],[Value]]*1000,istat[[#This Row],[Value]])</f>
        <v>1037200000</v>
      </c>
      <c r="M1830" t="b" cm="1">
        <f t="array" ref="M1830">_xlfn.IFS(istat[[#This Row],[Flag Codes]]="c",FALSE,istat[[#This Row],[Ateco 2007]]="TOTALE",FALSE,TRUE,TRUE)</f>
        <v>1</v>
      </c>
      <c r="N1830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30">
        <f>IFERROR(FIND("(",istat[[#This Row],[Variabile]])-2,LEN(istat[[#This Row],[Variabile]]))</f>
        <v>23</v>
      </c>
      <c r="P1830" t="str">
        <f>LEFT(istat[[#This Row],[Variabile]],istat[[#This Row],[unique_id_variable_text_num_char]])</f>
        <v>valore della produzione</v>
      </c>
      <c r="Q1830" t="str">
        <f>istat[[#This Row],[unique_id_ateco_text]]&amp;": "&amp;istat[[#This Row],[unique_id_variable_text]]</f>
        <v>202 fabbricazione di agrofarmaci e di altri prodotti chimici per l'agricoltura: valore della produzione</v>
      </c>
    </row>
    <row r="1831" spans="1:17" x14ac:dyDescent="0.35">
      <c r="A1831" s="1" t="s">
        <v>11</v>
      </c>
      <c r="B1831" s="1" t="s">
        <v>12</v>
      </c>
      <c r="C1831" s="1" t="s">
        <v>81</v>
      </c>
      <c r="D1831" s="1" t="s">
        <v>82</v>
      </c>
      <c r="E1831" s="1" t="s">
        <v>357</v>
      </c>
      <c r="F1831" s="1" t="s">
        <v>358</v>
      </c>
      <c r="G1831">
        <v>2020</v>
      </c>
      <c r="H1831">
        <v>2020</v>
      </c>
      <c r="I1831">
        <v>3206418</v>
      </c>
      <c r="L1831">
        <f>IF(ISNUMBER(SEARCH("migliaia",istat[[#This Row],[Variabile]])),istat[[#This Row],[Value]]*1000,istat[[#This Row],[Value]])</f>
        <v>3206418000</v>
      </c>
      <c r="M1831" t="b" cm="1">
        <f t="array" ref="M1831">_xlfn.IFS(istat[[#This Row],[Flag Codes]]="c",FALSE,istat[[#This Row],[Ateco 2007]]="TOTALE",FALSE,TRUE,TRUE)</f>
        <v>1</v>
      </c>
      <c r="N1831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1">
        <f>IFERROR(FIND("(",istat[[#This Row],[Variabile]])-2,LEN(istat[[#This Row],[Variabile]]))</f>
        <v>19</v>
      </c>
      <c r="P1831" t="str">
        <f>LEFT(istat[[#This Row],[Variabile]],istat[[#This Row],[unique_id_variable_text_num_char]])</f>
        <v>costi del personale</v>
      </c>
      <c r="Q1831" t="str">
        <f>istat[[#This Row],[unique_id_ateco_text]]&amp;": "&amp;istat[[#This Row],[unique_id_variable_text]]</f>
        <v>17 fabbricazione di carta e di prodotti di carta: costi del personale</v>
      </c>
    </row>
    <row r="1832" spans="1:17" x14ac:dyDescent="0.35">
      <c r="A1832" s="1" t="s">
        <v>11</v>
      </c>
      <c r="B1832" s="1" t="s">
        <v>12</v>
      </c>
      <c r="C1832" s="1" t="s">
        <v>79</v>
      </c>
      <c r="D1832" s="1" t="s">
        <v>80</v>
      </c>
      <c r="E1832" s="1" t="s">
        <v>357</v>
      </c>
      <c r="F1832" s="1" t="s">
        <v>358</v>
      </c>
      <c r="G1832">
        <v>2020</v>
      </c>
      <c r="H1832">
        <v>2020</v>
      </c>
      <c r="I1832">
        <v>16897308</v>
      </c>
      <c r="L1832">
        <f>IF(ISNUMBER(SEARCH("migliaia",istat[[#This Row],[Variabile]])),istat[[#This Row],[Value]]*1000,istat[[#This Row],[Value]])</f>
        <v>16897308000</v>
      </c>
      <c r="M1832" t="b" cm="1">
        <f t="array" ref="M1832">_xlfn.IFS(istat[[#This Row],[Flag Codes]]="c",FALSE,istat[[#This Row],[Ateco 2007]]="TOTALE",FALSE,TRUE,TRUE)</f>
        <v>1</v>
      </c>
      <c r="N183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32">
        <f>IFERROR(FIND("(",istat[[#This Row],[Variabile]])-2,LEN(istat[[#This Row],[Variabile]]))</f>
        <v>26</v>
      </c>
      <c r="P1832" t="str">
        <f>LEFT(istat[[#This Row],[Variabile]],istat[[#This Row],[unique_id_variable_text_num_char]])</f>
        <v>acquisto di beni e servizi</v>
      </c>
      <c r="Q1832" t="str">
        <f>istat[[#This Row],[unique_id_ateco_text]]&amp;": "&amp;istat[[#This Row],[unique_id_variable_text]]</f>
        <v>17 fabbricazione di carta e di prodotti di carta: acquisto di beni e servizi</v>
      </c>
    </row>
    <row r="1833" spans="1:17" x14ac:dyDescent="0.35">
      <c r="A1833" s="1" t="s">
        <v>11</v>
      </c>
      <c r="B1833" s="1" t="s">
        <v>12</v>
      </c>
      <c r="C1833" s="1" t="s">
        <v>81</v>
      </c>
      <c r="D1833" s="1" t="s">
        <v>82</v>
      </c>
      <c r="E1833" s="1" t="s">
        <v>363</v>
      </c>
      <c r="F1833" s="1" t="s">
        <v>364</v>
      </c>
      <c r="G1833">
        <v>2020</v>
      </c>
      <c r="H1833">
        <v>2020</v>
      </c>
      <c r="I1833">
        <v>1858118</v>
      </c>
      <c r="L1833">
        <f>IF(ISNUMBER(SEARCH("migliaia",istat[[#This Row],[Variabile]])),istat[[#This Row],[Value]]*1000,istat[[#This Row],[Value]])</f>
        <v>1858118000</v>
      </c>
      <c r="M1833" t="b" cm="1">
        <f t="array" ref="M1833">_xlfn.IFS(istat[[#This Row],[Flag Codes]]="c",FALSE,istat[[#This Row],[Ateco 2007]]="TOTALE",FALSE,TRUE,TRUE)</f>
        <v>1</v>
      </c>
      <c r="N1833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3">
        <f>IFERROR(FIND("(",istat[[#This Row],[Variabile]])-2,LEN(istat[[#This Row],[Variabile]]))</f>
        <v>19</v>
      </c>
      <c r="P1833" t="str">
        <f>LEFT(istat[[#This Row],[Variabile]],istat[[#This Row],[unique_id_variable_text_num_char]])</f>
        <v>costi del personale</v>
      </c>
      <c r="Q1833" t="str">
        <f>istat[[#This Row],[unique_id_ateco_text]]&amp;": "&amp;istat[[#This Row],[unique_id_variable_text]]</f>
        <v>360 raccolta, trattamento e fornitura di acqua: costi del personale</v>
      </c>
    </row>
    <row r="1834" spans="1:17" x14ac:dyDescent="0.35">
      <c r="A1834" s="1" t="s">
        <v>11</v>
      </c>
      <c r="B1834" s="1" t="s">
        <v>12</v>
      </c>
      <c r="C1834" s="1" t="s">
        <v>79</v>
      </c>
      <c r="D1834" s="1" t="s">
        <v>80</v>
      </c>
      <c r="E1834" s="1" t="s">
        <v>363</v>
      </c>
      <c r="F1834" s="1" t="s">
        <v>364</v>
      </c>
      <c r="G1834">
        <v>2020</v>
      </c>
      <c r="H1834">
        <v>2020</v>
      </c>
      <c r="I1834">
        <v>5159631</v>
      </c>
      <c r="L1834">
        <f>IF(ISNUMBER(SEARCH("migliaia",istat[[#This Row],[Variabile]])),istat[[#This Row],[Value]]*1000,istat[[#This Row],[Value]])</f>
        <v>5159631000</v>
      </c>
      <c r="M1834" t="b" cm="1">
        <f t="array" ref="M1834">_xlfn.IFS(istat[[#This Row],[Flag Codes]]="c",FALSE,istat[[#This Row],[Ateco 2007]]="TOTALE",FALSE,TRUE,TRUE)</f>
        <v>1</v>
      </c>
      <c r="N183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34">
        <f>IFERROR(FIND("(",istat[[#This Row],[Variabile]])-2,LEN(istat[[#This Row],[Variabile]]))</f>
        <v>26</v>
      </c>
      <c r="P1834" t="str">
        <f>LEFT(istat[[#This Row],[Variabile]],istat[[#This Row],[unique_id_variable_text_num_char]])</f>
        <v>acquisto di beni e servizi</v>
      </c>
      <c r="Q1834" t="str">
        <f>istat[[#This Row],[unique_id_ateco_text]]&amp;": "&amp;istat[[#This Row],[unique_id_variable_text]]</f>
        <v>360 raccolta, trattamento e fornitura di acqua: acquisto di beni e servizi</v>
      </c>
    </row>
    <row r="1835" spans="1:17" x14ac:dyDescent="0.35">
      <c r="A1835" s="1" t="s">
        <v>11</v>
      </c>
      <c r="B1835" s="1" t="s">
        <v>12</v>
      </c>
      <c r="C1835" s="1" t="s">
        <v>87</v>
      </c>
      <c r="D1835" s="1" t="s">
        <v>88</v>
      </c>
      <c r="E1835" s="1" t="s">
        <v>359</v>
      </c>
      <c r="F1835" s="1" t="s">
        <v>360</v>
      </c>
      <c r="G1835">
        <v>2020</v>
      </c>
      <c r="H1835">
        <v>2020</v>
      </c>
      <c r="I1835">
        <v>1191235</v>
      </c>
      <c r="L1835">
        <f>IF(ISNUMBER(SEARCH("migliaia",istat[[#This Row],[Variabile]])),istat[[#This Row],[Value]]*1000,istat[[#This Row],[Value]])</f>
        <v>1191235000</v>
      </c>
      <c r="M1835" t="b" cm="1">
        <f t="array" ref="M1835">_xlfn.IFS(istat[[#This Row],[Flag Codes]]="c",FALSE,istat[[#This Row],[Ateco 2007]]="TOTALE",FALSE,TRUE,TRUE)</f>
        <v>1</v>
      </c>
      <c r="N1835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35">
        <f>IFERROR(FIND("(",istat[[#This Row],[Variabile]])-2,LEN(istat[[#This Row],[Variabile]]))</f>
        <v>36</v>
      </c>
      <c r="P1835" t="str">
        <f>LEFT(istat[[#This Row],[Variabile]],istat[[#This Row],[unique_id_variable_text_num_char]])</f>
        <v>investimenti lordi in beni materiali</v>
      </c>
      <c r="Q1835" t="str">
        <f>istat[[#This Row],[unique_id_ateco_text]]&amp;": "&amp;istat[[#This Row],[unique_id_variable_text]]</f>
        <v>256 trattamento e rivestimento dei metalli, lavori di meccanica generale: investimenti lordi in beni materiali</v>
      </c>
    </row>
    <row r="1836" spans="1:17" x14ac:dyDescent="0.35">
      <c r="A1836" s="1" t="s">
        <v>11</v>
      </c>
      <c r="B1836" s="1" t="s">
        <v>12</v>
      </c>
      <c r="C1836" s="1" t="s">
        <v>71</v>
      </c>
      <c r="D1836" s="1" t="s">
        <v>72</v>
      </c>
      <c r="E1836" s="1" t="s">
        <v>365</v>
      </c>
      <c r="F1836" s="1" t="s">
        <v>366</v>
      </c>
      <c r="G1836">
        <v>2020</v>
      </c>
      <c r="H1836">
        <v>2020</v>
      </c>
      <c r="I1836">
        <v>11754211</v>
      </c>
      <c r="L1836">
        <f>IF(ISNUMBER(SEARCH("migliaia",istat[[#This Row],[Variabile]])),istat[[#This Row],[Value]]*1000,istat[[#This Row],[Value]])</f>
        <v>11754211000</v>
      </c>
      <c r="M1836" t="b" cm="1">
        <f t="array" ref="M1836">_xlfn.IFS(istat[[#This Row],[Flag Codes]]="c",FALSE,istat[[#This Row],[Ateco 2007]]="TOTALE",FALSE,TRUE,TRUE)</f>
        <v>1</v>
      </c>
      <c r="N183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36">
        <f>IFERROR(FIND("(",istat[[#This Row],[Variabile]])-2,LEN(istat[[#This Row],[Variabile]]))</f>
        <v>23</v>
      </c>
      <c r="P1836" t="str">
        <f>LEFT(istat[[#This Row],[Variabile]],istat[[#This Row],[unique_id_variable_text_num_char]])</f>
        <v>valore della produzione</v>
      </c>
      <c r="Q1836" t="str">
        <f>istat[[#This Row],[unique_id_ateco_text]]&amp;": "&amp;istat[[#This Row],[unique_id_variable_text]]</f>
        <v>53 servizi postali e attività di corriere: valore della produzione</v>
      </c>
    </row>
    <row r="1837" spans="1:17" x14ac:dyDescent="0.35">
      <c r="A1837" s="1" t="s">
        <v>11</v>
      </c>
      <c r="B1837" s="1" t="s">
        <v>12</v>
      </c>
      <c r="C1837" s="1" t="s">
        <v>87</v>
      </c>
      <c r="D1837" s="1" t="s">
        <v>88</v>
      </c>
      <c r="E1837" s="1" t="s">
        <v>344</v>
      </c>
      <c r="F1837" s="1" t="s">
        <v>345</v>
      </c>
      <c r="G1837">
        <v>2020</v>
      </c>
      <c r="H1837">
        <v>2020</v>
      </c>
      <c r="I1837">
        <v>1475452</v>
      </c>
      <c r="L1837">
        <f>IF(ISNUMBER(SEARCH("migliaia",istat[[#This Row],[Variabile]])),istat[[#This Row],[Value]]*1000,istat[[#This Row],[Value]])</f>
        <v>1475452000</v>
      </c>
      <c r="M1837" t="b" cm="1">
        <f t="array" ref="M1837">_xlfn.IFS(istat[[#This Row],[Flag Codes]]="c",FALSE,istat[[#This Row],[Ateco 2007]]="TOTALE",FALSE,TRUE,TRUE)</f>
        <v>1</v>
      </c>
      <c r="N183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37">
        <f>IFERROR(FIND("(",istat[[#This Row],[Variabile]])-2,LEN(istat[[#This Row],[Variabile]]))</f>
        <v>36</v>
      </c>
      <c r="P1837" t="str">
        <f>LEFT(istat[[#This Row],[Variabile]],istat[[#This Row],[unique_id_variable_text_num_char]])</f>
        <v>investimenti lordi in beni materiali</v>
      </c>
      <c r="Q1837" t="str">
        <f>istat[[#This Row],[unique_id_ateco_text]]&amp;": "&amp;istat[[#This Row],[unique_id_variable_text]]</f>
        <v>352 produzione di gas, distribuzione di combustibili gassosi mediante condotte: investimenti lordi in beni materiali</v>
      </c>
    </row>
    <row r="1838" spans="1:17" x14ac:dyDescent="0.35">
      <c r="A1838" s="1" t="s">
        <v>11</v>
      </c>
      <c r="B1838" s="1" t="s">
        <v>12</v>
      </c>
      <c r="C1838" s="1" t="s">
        <v>79</v>
      </c>
      <c r="D1838" s="1" t="s">
        <v>80</v>
      </c>
      <c r="E1838" s="1" t="s">
        <v>342</v>
      </c>
      <c r="F1838" s="1" t="s">
        <v>343</v>
      </c>
      <c r="G1838">
        <v>2020</v>
      </c>
      <c r="H1838">
        <v>2020</v>
      </c>
      <c r="I1838">
        <v>14808464</v>
      </c>
      <c r="L1838">
        <f>IF(ISNUMBER(SEARCH("migliaia",istat[[#This Row],[Variabile]])),istat[[#This Row],[Value]]*1000,istat[[#This Row],[Value]])</f>
        <v>14808464000</v>
      </c>
      <c r="M1838" t="b" cm="1">
        <f t="array" ref="M1838">_xlfn.IFS(istat[[#This Row],[Flag Codes]]="c",FALSE,istat[[#This Row],[Ateco 2007]]="TOTALE",FALSE,TRUE,TRUE)</f>
        <v>1</v>
      </c>
      <c r="N1838" t="str">
        <f>istat[[#This Row],[ATECO_2007]]&amp;" "&amp;LEFT(istat[[#This Row],[Ateco 2007]],IFERROR(FIND("(",istat[[#This Row],[Ateco 2007]])-2,LEN(istat[[#This Row],[Ateco 2007]])))</f>
        <v>461 intermediari del commercio</v>
      </c>
      <c r="O1838">
        <f>IFERROR(FIND("(",istat[[#This Row],[Variabile]])-2,LEN(istat[[#This Row],[Variabile]]))</f>
        <v>26</v>
      </c>
      <c r="P1838" t="str">
        <f>LEFT(istat[[#This Row],[Variabile]],istat[[#This Row],[unique_id_variable_text_num_char]])</f>
        <v>acquisto di beni e servizi</v>
      </c>
      <c r="Q1838" t="str">
        <f>istat[[#This Row],[unique_id_ateco_text]]&amp;": "&amp;istat[[#This Row],[unique_id_variable_text]]</f>
        <v>461 intermediari del commercio: acquisto di beni e servizi</v>
      </c>
    </row>
    <row r="1839" spans="1:17" x14ac:dyDescent="0.35">
      <c r="A1839" s="1" t="s">
        <v>11</v>
      </c>
      <c r="B1839" s="1" t="s">
        <v>12</v>
      </c>
      <c r="C1839" s="1" t="s">
        <v>81</v>
      </c>
      <c r="D1839" s="1" t="s">
        <v>82</v>
      </c>
      <c r="E1839" s="1" t="s">
        <v>338</v>
      </c>
      <c r="F1839" s="1" t="s">
        <v>339</v>
      </c>
      <c r="G1839">
        <v>2020</v>
      </c>
      <c r="H1839">
        <v>2020</v>
      </c>
      <c r="I1839">
        <v>10350976</v>
      </c>
      <c r="L1839">
        <f>IF(ISNUMBER(SEARCH("migliaia",istat[[#This Row],[Variabile]])),istat[[#This Row],[Value]]*1000,istat[[#This Row],[Value]])</f>
        <v>10350976000</v>
      </c>
      <c r="M1839" t="b" cm="1">
        <f t="array" ref="M1839">_xlfn.IFS(istat[[#This Row],[Flag Codes]]="c",FALSE,istat[[#This Row],[Ateco 2007]]="TOTALE",FALSE,TRUE,TRUE)</f>
        <v>1</v>
      </c>
      <c r="N183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39">
        <f>IFERROR(FIND("(",istat[[#This Row],[Variabile]])-2,LEN(istat[[#This Row],[Variabile]]))</f>
        <v>19</v>
      </c>
      <c r="P1839" t="str">
        <f>LEFT(istat[[#This Row],[Variabile]],istat[[#This Row],[unique_id_variable_text_num_char]])</f>
        <v>costi del personale</v>
      </c>
      <c r="Q1839" t="str">
        <f>istat[[#This Row],[unique_id_ateco_text]]&amp;": "&amp;istat[[#This Row],[unique_id_variable_text]]</f>
        <v>78 attività di ricerca, selezione, fornitura di personale: costi del personale</v>
      </c>
    </row>
    <row r="1840" spans="1:17" x14ac:dyDescent="0.35">
      <c r="A1840" s="1" t="s">
        <v>11</v>
      </c>
      <c r="B1840" s="1" t="s">
        <v>12</v>
      </c>
      <c r="C1840" s="1" t="s">
        <v>81</v>
      </c>
      <c r="D1840" s="1" t="s">
        <v>82</v>
      </c>
      <c r="E1840" s="1" t="s">
        <v>312</v>
      </c>
      <c r="F1840" s="1" t="s">
        <v>313</v>
      </c>
      <c r="G1840">
        <v>2020</v>
      </c>
      <c r="H1840">
        <v>2020</v>
      </c>
      <c r="I1840">
        <v>622644</v>
      </c>
      <c r="L1840">
        <f>IF(ISNUMBER(SEARCH("migliaia",istat[[#This Row],[Variabile]])),istat[[#This Row],[Value]]*1000,istat[[#This Row],[Value]])</f>
        <v>622644000</v>
      </c>
      <c r="M1840" t="b" cm="1">
        <f t="array" ref="M1840">_xlfn.IFS(istat[[#This Row],[Flag Codes]]="c",FALSE,istat[[#This Row],[Ateco 2007]]="TOTALE",FALSE,TRUE,TRUE)</f>
        <v>1</v>
      </c>
      <c r="N1840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40">
        <f>IFERROR(FIND("(",istat[[#This Row],[Variabile]])-2,LEN(istat[[#This Row],[Variabile]]))</f>
        <v>19</v>
      </c>
      <c r="P1840" t="str">
        <f>LEFT(istat[[#This Row],[Variabile]],istat[[#This Row],[unique_id_variable_text_num_char]])</f>
        <v>costi del personale</v>
      </c>
      <c r="Q1840" t="str">
        <f>istat[[#This Row],[unique_id_ateco_text]]&amp;": "&amp;istat[[#This Row],[unique_id_variable_text]]</f>
        <v>242 fabbricazione di tubi, condotti, profilati cavi e relativi accessori in acciaio esclusi quelli in acciaio colato: costi del personale</v>
      </c>
    </row>
    <row r="1841" spans="1:17" x14ac:dyDescent="0.35">
      <c r="A1841" s="1" t="s">
        <v>11</v>
      </c>
      <c r="B1841" s="1" t="s">
        <v>12</v>
      </c>
      <c r="C1841" s="1" t="s">
        <v>85</v>
      </c>
      <c r="D1841" s="1" t="s">
        <v>86</v>
      </c>
      <c r="E1841" s="1" t="s">
        <v>371</v>
      </c>
      <c r="F1841" s="1" t="s">
        <v>372</v>
      </c>
      <c r="G1841">
        <v>2020</v>
      </c>
      <c r="H1841">
        <v>2020</v>
      </c>
      <c r="I1841">
        <v>428674</v>
      </c>
      <c r="L1841">
        <f>IF(ISNUMBER(SEARCH("migliaia",istat[[#This Row],[Variabile]])),istat[[#This Row],[Value]]*1000,istat[[#This Row],[Value]])</f>
        <v>428674000</v>
      </c>
      <c r="M1841" t="b" cm="1">
        <f t="array" ref="M1841">_xlfn.IFS(istat[[#This Row],[Flag Codes]]="c",FALSE,istat[[#This Row],[Ateco 2007]]="TOTALE",FALSE,TRUE,TRUE)</f>
        <v>1</v>
      </c>
      <c r="N1841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41">
        <f>IFERROR(FIND("(",istat[[#This Row],[Variabile]])-2,LEN(istat[[#This Row],[Variabile]]))</f>
        <v>17</v>
      </c>
      <c r="P1841" t="str">
        <f>LEFT(istat[[#This Row],[Variabile]],istat[[#This Row],[unique_id_variable_text_num_char]])</f>
        <v>salari e stipendi</v>
      </c>
      <c r="Q1841" t="str">
        <f>istat[[#This Row],[unique_id_ateco_text]]&amp;": "&amp;istat[[#This Row],[unique_id_variable_text]]</f>
        <v>79 attività dei servizi delle agenzie di viaggio, dei tour operator e servizi di prenotazione e attività connesse: salari e stipendi</v>
      </c>
    </row>
    <row r="1842" spans="1:17" x14ac:dyDescent="0.35">
      <c r="A1842" s="1" t="s">
        <v>11</v>
      </c>
      <c r="B1842" s="1" t="s">
        <v>12</v>
      </c>
      <c r="C1842" s="1" t="s">
        <v>81</v>
      </c>
      <c r="D1842" s="1" t="s">
        <v>82</v>
      </c>
      <c r="E1842" s="1" t="s">
        <v>294</v>
      </c>
      <c r="F1842" s="1" t="s">
        <v>295</v>
      </c>
      <c r="G1842">
        <v>2020</v>
      </c>
      <c r="H1842">
        <v>2020</v>
      </c>
      <c r="I1842">
        <v>1721535</v>
      </c>
      <c r="L1842">
        <f>IF(ISNUMBER(SEARCH("migliaia",istat[[#This Row],[Variabile]])),istat[[#This Row],[Value]]*1000,istat[[#This Row],[Value]])</f>
        <v>1721535000</v>
      </c>
      <c r="M1842" t="b" cm="1">
        <f t="array" ref="M1842">_xlfn.IFS(istat[[#This Row],[Flag Codes]]="c",FALSE,istat[[#This Row],[Ateco 2007]]="TOTALE",FALSE,TRUE,TRUE)</f>
        <v>1</v>
      </c>
      <c r="N1842" t="str">
        <f>istat[[#This Row],[ATECO_2007]]&amp;" "&amp;LEFT(istat[[#This Row],[Ateco 2007]],IFERROR(FIND("(",istat[[#This Row],[Ateco 2007]])-2,LEN(istat[[#This Row],[Ateco 2007]])))</f>
        <v>73 pubblicità e ricerche di mercato</v>
      </c>
      <c r="O1842">
        <f>IFERROR(FIND("(",istat[[#This Row],[Variabile]])-2,LEN(istat[[#This Row],[Variabile]]))</f>
        <v>19</v>
      </c>
      <c r="P1842" t="str">
        <f>LEFT(istat[[#This Row],[Variabile]],istat[[#This Row],[unique_id_variable_text_num_char]])</f>
        <v>costi del personale</v>
      </c>
      <c r="Q1842" t="str">
        <f>istat[[#This Row],[unique_id_ateco_text]]&amp;": "&amp;istat[[#This Row],[unique_id_variable_text]]</f>
        <v>73 pubblicità e ricerche di mercato: costi del personale</v>
      </c>
    </row>
    <row r="1843" spans="1:17" x14ac:dyDescent="0.35">
      <c r="A1843" s="1" t="s">
        <v>11</v>
      </c>
      <c r="B1843" s="1" t="s">
        <v>12</v>
      </c>
      <c r="C1843" s="1" t="s">
        <v>13</v>
      </c>
      <c r="D1843" s="1" t="s">
        <v>14</v>
      </c>
      <c r="E1843" s="1" t="s">
        <v>350</v>
      </c>
      <c r="F1843" s="1" t="s">
        <v>351</v>
      </c>
      <c r="G1843">
        <v>2020</v>
      </c>
      <c r="H1843">
        <v>2020</v>
      </c>
      <c r="I1843">
        <v>7269</v>
      </c>
      <c r="L1843">
        <f>IF(ISNUMBER(SEARCH("migliaia",istat[[#This Row],[Variabile]])),istat[[#This Row],[Value]]*1000,istat[[#This Row],[Value]])</f>
        <v>7269</v>
      </c>
      <c r="M1843" t="b" cm="1">
        <f t="array" ref="M1843">_xlfn.IFS(istat[[#This Row],[Flag Codes]]="c",FALSE,istat[[#This Row],[Ateco 2007]]="TOTALE",FALSE,TRUE,TRUE)</f>
        <v>1</v>
      </c>
      <c r="N1843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43">
        <f>IFERROR(FIND("(",istat[[#This Row],[Variabile]])-2,LEN(istat[[#This Row],[Variabile]]))</f>
        <v>7</v>
      </c>
      <c r="P1843" t="str">
        <f>LEFT(istat[[#This Row],[Variabile]],istat[[#This Row],[unique_id_variable_text_num_char]])</f>
        <v>imprese</v>
      </c>
      <c r="Q1843" t="str">
        <f>istat[[#This Row],[unique_id_ateco_text]]&amp;": "&amp;istat[[#This Row],[unique_id_variable_text]]</f>
        <v>222 fabbricazione di articoli in materie plastiche: imprese</v>
      </c>
    </row>
    <row r="1844" spans="1:17" x14ac:dyDescent="0.35">
      <c r="A1844" s="1" t="s">
        <v>11</v>
      </c>
      <c r="B1844" s="1" t="s">
        <v>12</v>
      </c>
      <c r="C1844" s="1" t="s">
        <v>73</v>
      </c>
      <c r="D1844" s="1" t="s">
        <v>74</v>
      </c>
      <c r="E1844" s="1" t="s">
        <v>377</v>
      </c>
      <c r="F1844" s="1" t="s">
        <v>289</v>
      </c>
      <c r="G1844">
        <v>2020</v>
      </c>
      <c r="H1844">
        <v>2020</v>
      </c>
      <c r="I1844">
        <v>5704869</v>
      </c>
      <c r="L1844">
        <f>IF(ISNUMBER(SEARCH("migliaia",istat[[#This Row],[Variabile]])),istat[[#This Row],[Value]]*1000,istat[[#This Row],[Value]])</f>
        <v>5704869000</v>
      </c>
      <c r="M1844" t="b" cm="1">
        <f t="array" ref="M1844">_xlfn.IFS(istat[[#This Row],[Flag Codes]]="c",FALSE,istat[[#This Row],[Ateco 2007]]="TOTALE",FALSE,TRUE,TRUE)</f>
        <v>1</v>
      </c>
      <c r="N1844" t="str">
        <f>istat[[#This Row],[ATECO_2007]]&amp;" "&amp;LEFT(istat[[#This Row],[Ateco 2007]],IFERROR(FIND("(",istat[[#This Row],[Ateco 2007]])-2,LEN(istat[[#This Row],[Ateco 2007]])))</f>
        <v>310 fabbricazione di mobili</v>
      </c>
      <c r="O1844">
        <f>IFERROR(FIND("(",istat[[#This Row],[Variabile]])-2,LEN(istat[[#This Row],[Variabile]]))</f>
        <v>36</v>
      </c>
      <c r="P1844" t="str">
        <f>LEFT(istat[[#This Row],[Variabile]],istat[[#This Row],[unique_id_variable_text_num_char]])</f>
        <v>valore aggiunto al costo dei fattori</v>
      </c>
      <c r="Q1844" t="str">
        <f>istat[[#This Row],[unique_id_ateco_text]]&amp;": "&amp;istat[[#This Row],[unique_id_variable_text]]</f>
        <v>310 fabbricazione di mobili: valore aggiunto al costo dei fattori</v>
      </c>
    </row>
    <row r="1845" spans="1:17" x14ac:dyDescent="0.35">
      <c r="A1845" s="1" t="s">
        <v>11</v>
      </c>
      <c r="B1845" s="1" t="s">
        <v>12</v>
      </c>
      <c r="C1845" s="1" t="s">
        <v>13</v>
      </c>
      <c r="D1845" s="1" t="s">
        <v>14</v>
      </c>
      <c r="E1845" s="1" t="s">
        <v>369</v>
      </c>
      <c r="F1845" s="1" t="s">
        <v>370</v>
      </c>
      <c r="G1845">
        <v>2020</v>
      </c>
      <c r="H1845">
        <v>2020</v>
      </c>
      <c r="I1845">
        <v>2760</v>
      </c>
      <c r="L1845">
        <f>IF(ISNUMBER(SEARCH("migliaia",istat[[#This Row],[Variabile]])),istat[[#This Row],[Value]]*1000,istat[[#This Row],[Value]])</f>
        <v>2760</v>
      </c>
      <c r="M1845" t="b" cm="1">
        <f t="array" ref="M1845">_xlfn.IFS(istat[[#This Row],[Flag Codes]]="c",FALSE,istat[[#This Row],[Ateco 2007]]="TOTALE",FALSE,TRUE,TRUE)</f>
        <v>1</v>
      </c>
      <c r="N1845" t="str">
        <f>istat[[#This Row],[ATECO_2007]]&amp;" "&amp;LEFT(istat[[#This Row],[Ateco 2007]],IFERROR(FIND("(",istat[[#This Row],[Ateco 2007]])-2,LEN(istat[[#This Row],[Ateco 2007]])))</f>
        <v>411 sviluppo di progetti immobiliari</v>
      </c>
      <c r="O1845">
        <f>IFERROR(FIND("(",istat[[#This Row],[Variabile]])-2,LEN(istat[[#This Row],[Variabile]]))</f>
        <v>7</v>
      </c>
      <c r="P1845" t="str">
        <f>LEFT(istat[[#This Row],[Variabile]],istat[[#This Row],[unique_id_variable_text_num_char]])</f>
        <v>imprese</v>
      </c>
      <c r="Q1845" t="str">
        <f>istat[[#This Row],[unique_id_ateco_text]]&amp;": "&amp;istat[[#This Row],[unique_id_variable_text]]</f>
        <v>411 sviluppo di progetti immobiliari: imprese</v>
      </c>
    </row>
    <row r="1846" spans="1:17" x14ac:dyDescent="0.35">
      <c r="A1846" s="1" t="s">
        <v>11</v>
      </c>
      <c r="B1846" s="1" t="s">
        <v>12</v>
      </c>
      <c r="C1846" s="1" t="s">
        <v>13</v>
      </c>
      <c r="D1846" s="1" t="s">
        <v>14</v>
      </c>
      <c r="E1846" s="1" t="s">
        <v>373</v>
      </c>
      <c r="F1846" s="1" t="s">
        <v>374</v>
      </c>
      <c r="G1846">
        <v>2020</v>
      </c>
      <c r="H1846">
        <v>2020</v>
      </c>
      <c r="I1846">
        <v>543</v>
      </c>
      <c r="L1846">
        <f>IF(ISNUMBER(SEARCH("migliaia",istat[[#This Row],[Variabile]])),istat[[#This Row],[Value]]*1000,istat[[#This Row],[Value]])</f>
        <v>543</v>
      </c>
      <c r="M1846" t="b" cm="1">
        <f t="array" ref="M1846">_xlfn.IFS(istat[[#This Row],[Flag Codes]]="c",FALSE,istat[[#This Row],[Ateco 2007]]="TOTALE",FALSE,TRUE,TRUE)</f>
        <v>1</v>
      </c>
      <c r="N18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46">
        <f>IFERROR(FIND("(",istat[[#This Row],[Variabile]])-2,LEN(istat[[#This Row],[Variabile]]))</f>
        <v>7</v>
      </c>
      <c r="P1846" t="str">
        <f>LEFT(istat[[#This Row],[Variabile]],istat[[#This Row],[unique_id_variable_text_num_char]])</f>
        <v>imprese</v>
      </c>
      <c r="Q1846" t="str">
        <f>istat[[#This Row],[unique_id_ateco_text]]&amp;": "&amp;istat[[#This Row],[unique_id_variable_text]]</f>
        <v>233 fabbricazione di materiali da costruzione in terracotta: imprese</v>
      </c>
    </row>
    <row r="1847" spans="1:17" x14ac:dyDescent="0.35">
      <c r="A1847" s="1" t="s">
        <v>11</v>
      </c>
      <c r="B1847" s="1" t="s">
        <v>12</v>
      </c>
      <c r="C1847" s="1" t="s">
        <v>71</v>
      </c>
      <c r="D1847" s="1" t="s">
        <v>72</v>
      </c>
      <c r="E1847" s="1" t="s">
        <v>355</v>
      </c>
      <c r="F1847" s="1" t="s">
        <v>356</v>
      </c>
      <c r="G1847">
        <v>2020</v>
      </c>
      <c r="H1847">
        <v>2020</v>
      </c>
      <c r="I1847">
        <v>17067282</v>
      </c>
      <c r="L1847">
        <f>IF(ISNUMBER(SEARCH("migliaia",istat[[#This Row],[Variabile]])),istat[[#This Row],[Value]]*1000,istat[[#This Row],[Value]])</f>
        <v>17067282000</v>
      </c>
      <c r="M1847" t="b" cm="1">
        <f t="array" ref="M1847">_xlfn.IFS(istat[[#This Row],[Flag Codes]]="c",FALSE,istat[[#This Row],[Ateco 2007]]="TOTALE",FALSE,TRUE,TRUE)</f>
        <v>1</v>
      </c>
      <c r="N1847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847">
        <f>IFERROR(FIND("(",istat[[#This Row],[Variabile]])-2,LEN(istat[[#This Row],[Variabile]]))</f>
        <v>23</v>
      </c>
      <c r="P1847" t="str">
        <f>LEFT(istat[[#This Row],[Variabile]],istat[[#This Row],[unique_id_variable_text_num_char]])</f>
        <v>valore della produzione</v>
      </c>
      <c r="Q1847" t="str">
        <f>istat[[#This Row],[unique_id_ateco_text]]&amp;": "&amp;istat[[#This Row],[unique_id_variable_text]]</f>
        <v>33 riparazione, manutenzione ed installazione di macchine ed apparecchiature: valore della produzione</v>
      </c>
    </row>
    <row r="1848" spans="1:17" x14ac:dyDescent="0.35">
      <c r="A1848" s="1" t="s">
        <v>11</v>
      </c>
      <c r="B1848" s="1" t="s">
        <v>12</v>
      </c>
      <c r="C1848" s="1" t="s">
        <v>77</v>
      </c>
      <c r="D1848" s="1" t="s">
        <v>78</v>
      </c>
      <c r="E1848" s="1" t="s">
        <v>97</v>
      </c>
      <c r="F1848" s="1" t="s">
        <v>98</v>
      </c>
      <c r="G1848">
        <v>2020</v>
      </c>
      <c r="H1848">
        <v>2020</v>
      </c>
      <c r="I1848">
        <v>134942</v>
      </c>
      <c r="L1848">
        <f>IF(ISNUMBER(SEARCH("migliaia",istat[[#This Row],[Variabile]])),istat[[#This Row],[Value]]*1000,istat[[#This Row],[Value]])</f>
        <v>134942000</v>
      </c>
      <c r="M1848" t="b" cm="1">
        <f t="array" ref="M1848">_xlfn.IFS(istat[[#This Row],[Flag Codes]]="c",FALSE,istat[[#This Row],[Ateco 2007]]="TOTALE",FALSE,TRUE,TRUE)</f>
        <v>1</v>
      </c>
      <c r="N184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48">
        <f>IFERROR(FIND("(",istat[[#This Row],[Variabile]])-2,LEN(istat[[#This Row],[Variabile]]))</f>
        <v>23</v>
      </c>
      <c r="P1848" t="str">
        <f>LEFT(istat[[#This Row],[Variabile]],istat[[#This Row],[unique_id_variable_text_num_char]])</f>
        <v>margine operativo lordo</v>
      </c>
      <c r="Q1848" t="str">
        <f>istat[[#This Row],[unique_id_ateco_text]]&amp;": "&amp;istat[[#This Row],[unique_id_variable_text]]</f>
        <v>202 fabbricazione di agrofarmaci e di altri prodotti chimici per l'agricoltura: margine operativo lordo</v>
      </c>
    </row>
    <row r="1849" spans="1:17" x14ac:dyDescent="0.35">
      <c r="A1849" s="1" t="s">
        <v>11</v>
      </c>
      <c r="B1849" s="1" t="s">
        <v>12</v>
      </c>
      <c r="C1849" s="1" t="s">
        <v>87</v>
      </c>
      <c r="D1849" s="1" t="s">
        <v>88</v>
      </c>
      <c r="E1849" s="1" t="s">
        <v>375</v>
      </c>
      <c r="F1849" s="1" t="s">
        <v>376</v>
      </c>
      <c r="G1849">
        <v>2020</v>
      </c>
      <c r="H1849">
        <v>2020</v>
      </c>
      <c r="I1849">
        <v>32950</v>
      </c>
      <c r="L1849">
        <f>IF(ISNUMBER(SEARCH("migliaia",istat[[#This Row],[Variabile]])),istat[[#This Row],[Value]]*1000,istat[[#This Row],[Value]])</f>
        <v>32950000</v>
      </c>
      <c r="M1849" t="b" cm="1">
        <f t="array" ref="M1849">_xlfn.IFS(istat[[#This Row],[Flag Codes]]="c",FALSE,istat[[#This Row],[Ateco 2007]]="TOTALE",FALSE,TRUE,TRUE)</f>
        <v>1</v>
      </c>
      <c r="N1849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49">
        <f>IFERROR(FIND("(",istat[[#This Row],[Variabile]])-2,LEN(istat[[#This Row],[Variabile]]))</f>
        <v>36</v>
      </c>
      <c r="P1849" t="str">
        <f>LEFT(istat[[#This Row],[Variabile]],istat[[#This Row],[unique_id_variable_text_num_char]])</f>
        <v>investimenti lordi in beni materiali</v>
      </c>
      <c r="Q1849" t="str">
        <f>istat[[#This Row],[unique_id_ateco_text]]&amp;": "&amp;istat[[#This Row],[unique_id_variable_text]]</f>
        <v>206 fabbricazione di fibre sintetiche e artificiali: investimenti lordi in beni materiali</v>
      </c>
    </row>
    <row r="1850" spans="1:17" x14ac:dyDescent="0.35">
      <c r="A1850" s="1" t="s">
        <v>11</v>
      </c>
      <c r="B1850" s="1" t="s">
        <v>12</v>
      </c>
      <c r="C1850" s="1" t="s">
        <v>101</v>
      </c>
      <c r="D1850" s="1" t="s">
        <v>102</v>
      </c>
      <c r="E1850" s="1" t="s">
        <v>371</v>
      </c>
      <c r="F1850" s="1" t="s">
        <v>372</v>
      </c>
      <c r="G1850">
        <v>2020</v>
      </c>
      <c r="H1850">
        <v>2020</v>
      </c>
      <c r="I1850">
        <v>23660</v>
      </c>
      <c r="L1850">
        <f>IF(ISNUMBER(SEARCH("migliaia",istat[[#This Row],[Variabile]])),istat[[#This Row],[Value]]*1000,istat[[#This Row],[Value]])</f>
        <v>23660000</v>
      </c>
      <c r="M1850" t="b" cm="1">
        <f t="array" ref="M1850">_xlfn.IFS(istat[[#This Row],[Flag Codes]]="c",FALSE,istat[[#This Row],[Ateco 2007]]="TOTALE",FALSE,TRUE,TRUE)</f>
        <v>1</v>
      </c>
      <c r="N185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50">
        <f>IFERROR(FIND("(",istat[[#This Row],[Variabile]])-2,LEN(istat[[#This Row],[Variabile]]))</f>
        <v>27</v>
      </c>
      <c r="P1850" t="str">
        <f>LEFT(istat[[#This Row],[Variabile]],istat[[#This Row],[unique_id_variable_text_num_char]])</f>
        <v>ore lavorate dai dipendenti</v>
      </c>
      <c r="Q1850" t="str">
        <f>istat[[#This Row],[unique_id_ateco_text]]&amp;": "&amp;istat[[#This Row],[unique_id_variable_text]]</f>
        <v>79 attività dei servizi delle agenzie di viaggio, dei tour operator e servizi di prenotazione e attività connesse: ore lavorate dai dipendenti</v>
      </c>
    </row>
    <row r="1851" spans="1:17" x14ac:dyDescent="0.35">
      <c r="A1851" s="1" t="s">
        <v>11</v>
      </c>
      <c r="B1851" s="1" t="s">
        <v>12</v>
      </c>
      <c r="C1851" s="1" t="s">
        <v>87</v>
      </c>
      <c r="D1851" s="1" t="s">
        <v>88</v>
      </c>
      <c r="E1851" s="1" t="s">
        <v>361</v>
      </c>
      <c r="F1851" s="1" t="s">
        <v>362</v>
      </c>
      <c r="G1851">
        <v>2020</v>
      </c>
      <c r="H1851">
        <v>2020</v>
      </c>
      <c r="I1851">
        <v>52768</v>
      </c>
      <c r="L1851">
        <f>IF(ISNUMBER(SEARCH("migliaia",istat[[#This Row],[Variabile]])),istat[[#This Row],[Value]]*1000,istat[[#This Row],[Value]])</f>
        <v>52768000</v>
      </c>
      <c r="M1851" t="b" cm="1">
        <f t="array" ref="M1851">_xlfn.IFS(istat[[#This Row],[Flag Codes]]="c",FALSE,istat[[#This Row],[Ateco 2007]]="TOTALE",FALSE,TRUE,TRUE)</f>
        <v>1</v>
      </c>
      <c r="N185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851">
        <f>IFERROR(FIND("(",istat[[#This Row],[Variabile]])-2,LEN(istat[[#This Row],[Variabile]]))</f>
        <v>36</v>
      </c>
      <c r="P1851" t="str">
        <f>LEFT(istat[[#This Row],[Variabile]],istat[[#This Row],[unique_id_variable_text_num_char]])</f>
        <v>investimenti lordi in beni materiali</v>
      </c>
      <c r="Q1851" t="str">
        <f>istat[[#This Row],[unique_id_ateco_text]]&amp;": "&amp;istat[[#This Row],[unique_id_variable_text]]</f>
        <v>131 preparazione e filatura di fibre tessili: investimenti lordi in beni materiali</v>
      </c>
    </row>
    <row r="1852" spans="1:17" x14ac:dyDescent="0.35">
      <c r="A1852" s="1" t="s">
        <v>11</v>
      </c>
      <c r="B1852" s="1" t="s">
        <v>12</v>
      </c>
      <c r="C1852" s="1" t="s">
        <v>13</v>
      </c>
      <c r="D1852" s="1" t="s">
        <v>14</v>
      </c>
      <c r="E1852" s="1" t="s">
        <v>367</v>
      </c>
      <c r="F1852" s="1" t="s">
        <v>368</v>
      </c>
      <c r="G1852">
        <v>2020</v>
      </c>
      <c r="H1852">
        <v>2020</v>
      </c>
      <c r="I1852">
        <v>3117</v>
      </c>
      <c r="L1852">
        <f>IF(ISNUMBER(SEARCH("migliaia",istat[[#This Row],[Variabile]])),istat[[#This Row],[Value]]*1000,istat[[#This Row],[Value]])</f>
        <v>3117</v>
      </c>
      <c r="M1852" t="b" cm="1">
        <f t="array" ref="M1852">_xlfn.IFS(istat[[#This Row],[Flag Codes]]="c",FALSE,istat[[#This Row],[Ateco 2007]]="TOTALE",FALSE,TRUE,TRUE)</f>
        <v>1</v>
      </c>
      <c r="N1852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2">
        <f>IFERROR(FIND("(",istat[[#This Row],[Variabile]])-2,LEN(istat[[#This Row],[Variabile]]))</f>
        <v>7</v>
      </c>
      <c r="P1852" t="str">
        <f>LEFT(istat[[#This Row],[Variabile]],istat[[#This Row],[unique_id_variable_text_num_char]])</f>
        <v>imprese</v>
      </c>
      <c r="Q1852" t="str">
        <f>istat[[#This Row],[unique_id_ateco_text]]&amp;": "&amp;istat[[#This Row],[unique_id_variable_text]]</f>
        <v>231 fabbricazione di vetro e di prodotti in vetro: imprese</v>
      </c>
    </row>
    <row r="1853" spans="1:17" x14ac:dyDescent="0.35">
      <c r="A1853" s="1" t="s">
        <v>11</v>
      </c>
      <c r="B1853" s="1" t="s">
        <v>12</v>
      </c>
      <c r="C1853" s="1" t="s">
        <v>101</v>
      </c>
      <c r="D1853" s="1" t="s">
        <v>102</v>
      </c>
      <c r="E1853" s="1" t="s">
        <v>367</v>
      </c>
      <c r="F1853" s="1" t="s">
        <v>368</v>
      </c>
      <c r="G1853">
        <v>2020</v>
      </c>
      <c r="H1853">
        <v>2020</v>
      </c>
      <c r="I1853">
        <v>46522</v>
      </c>
      <c r="L1853">
        <f>IF(ISNUMBER(SEARCH("migliaia",istat[[#This Row],[Variabile]])),istat[[#This Row],[Value]]*1000,istat[[#This Row],[Value]])</f>
        <v>46522000</v>
      </c>
      <c r="M1853" t="b" cm="1">
        <f t="array" ref="M1853">_xlfn.IFS(istat[[#This Row],[Flag Codes]]="c",FALSE,istat[[#This Row],[Ateco 2007]]="TOTALE",FALSE,TRUE,TRUE)</f>
        <v>1</v>
      </c>
      <c r="N1853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3">
        <f>IFERROR(FIND("(",istat[[#This Row],[Variabile]])-2,LEN(istat[[#This Row],[Variabile]]))</f>
        <v>27</v>
      </c>
      <c r="P1853" t="str">
        <f>LEFT(istat[[#This Row],[Variabile]],istat[[#This Row],[unique_id_variable_text_num_char]])</f>
        <v>ore lavorate dai dipendenti</v>
      </c>
      <c r="Q1853" t="str">
        <f>istat[[#This Row],[unique_id_ateco_text]]&amp;": "&amp;istat[[#This Row],[unique_id_variable_text]]</f>
        <v>231 fabbricazione di vetro e di prodotti in vetro: ore lavorate dai dipendenti</v>
      </c>
    </row>
    <row r="1854" spans="1:17" x14ac:dyDescent="0.35">
      <c r="A1854" s="1" t="s">
        <v>11</v>
      </c>
      <c r="B1854" s="1" t="s">
        <v>12</v>
      </c>
      <c r="C1854" s="1" t="s">
        <v>87</v>
      </c>
      <c r="D1854" s="1" t="s">
        <v>88</v>
      </c>
      <c r="E1854" s="1" t="s">
        <v>369</v>
      </c>
      <c r="F1854" s="1" t="s">
        <v>370</v>
      </c>
      <c r="G1854">
        <v>2020</v>
      </c>
      <c r="H1854">
        <v>2020</v>
      </c>
      <c r="I1854">
        <v>59241</v>
      </c>
      <c r="L1854">
        <f>IF(ISNUMBER(SEARCH("migliaia",istat[[#This Row],[Variabile]])),istat[[#This Row],[Value]]*1000,istat[[#This Row],[Value]])</f>
        <v>59241000</v>
      </c>
      <c r="M1854" t="b" cm="1">
        <f t="array" ref="M1854">_xlfn.IFS(istat[[#This Row],[Flag Codes]]="c",FALSE,istat[[#This Row],[Ateco 2007]]="TOTALE",FALSE,TRUE,TRUE)</f>
        <v>1</v>
      </c>
      <c r="N1854" t="str">
        <f>istat[[#This Row],[ATECO_2007]]&amp;" "&amp;LEFT(istat[[#This Row],[Ateco 2007]],IFERROR(FIND("(",istat[[#This Row],[Ateco 2007]])-2,LEN(istat[[#This Row],[Ateco 2007]])))</f>
        <v>411 sviluppo di progetti immobiliari</v>
      </c>
      <c r="O1854">
        <f>IFERROR(FIND("(",istat[[#This Row],[Variabile]])-2,LEN(istat[[#This Row],[Variabile]]))</f>
        <v>36</v>
      </c>
      <c r="P1854" t="str">
        <f>LEFT(istat[[#This Row],[Variabile]],istat[[#This Row],[unique_id_variable_text_num_char]])</f>
        <v>investimenti lordi in beni materiali</v>
      </c>
      <c r="Q1854" t="str">
        <f>istat[[#This Row],[unique_id_ateco_text]]&amp;": "&amp;istat[[#This Row],[unique_id_variable_text]]</f>
        <v>411 sviluppo di progetti immobiliari: investimenti lordi in beni materiali</v>
      </c>
    </row>
    <row r="1855" spans="1:17" x14ac:dyDescent="0.35">
      <c r="A1855" s="1" t="s">
        <v>11</v>
      </c>
      <c r="B1855" s="1" t="s">
        <v>12</v>
      </c>
      <c r="C1855" s="1" t="s">
        <v>69</v>
      </c>
      <c r="D1855" s="1" t="s">
        <v>70</v>
      </c>
      <c r="E1855" s="1" t="s">
        <v>377</v>
      </c>
      <c r="F1855" s="1" t="s">
        <v>289</v>
      </c>
      <c r="G1855">
        <v>2020</v>
      </c>
      <c r="H1855">
        <v>2020</v>
      </c>
      <c r="I1855">
        <v>19778562</v>
      </c>
      <c r="L1855">
        <f>IF(ISNUMBER(SEARCH("migliaia",istat[[#This Row],[Variabile]])),istat[[#This Row],[Value]]*1000,istat[[#This Row],[Value]])</f>
        <v>19778562000</v>
      </c>
      <c r="M1855" t="b" cm="1">
        <f t="array" ref="M1855">_xlfn.IFS(istat[[#This Row],[Flag Codes]]="c",FALSE,istat[[#This Row],[Ateco 2007]]="TOTALE",FALSE,TRUE,TRUE)</f>
        <v>1</v>
      </c>
      <c r="N1855" t="str">
        <f>istat[[#This Row],[ATECO_2007]]&amp;" "&amp;LEFT(istat[[#This Row],[Ateco 2007]],IFERROR(FIND("(",istat[[#This Row],[Ateco 2007]])-2,LEN(istat[[#This Row],[Ateco 2007]])))</f>
        <v>310 fabbricazione di mobili</v>
      </c>
      <c r="O1855">
        <f>IFERROR(FIND("(",istat[[#This Row],[Variabile]])-2,LEN(istat[[#This Row],[Variabile]]))</f>
        <v>9</v>
      </c>
      <c r="P1855" t="str">
        <f>LEFT(istat[[#This Row],[Variabile]],istat[[#This Row],[unique_id_variable_text_num_char]])</f>
        <v>fatturato</v>
      </c>
      <c r="Q1855" t="str">
        <f>istat[[#This Row],[unique_id_ateco_text]]&amp;": "&amp;istat[[#This Row],[unique_id_variable_text]]</f>
        <v>310 fabbricazione di mobili: fatturato</v>
      </c>
    </row>
    <row r="1856" spans="1:17" x14ac:dyDescent="0.35">
      <c r="A1856" s="1" t="s">
        <v>11</v>
      </c>
      <c r="B1856" s="1" t="s">
        <v>12</v>
      </c>
      <c r="C1856" s="1" t="s">
        <v>69</v>
      </c>
      <c r="D1856" s="1" t="s">
        <v>70</v>
      </c>
      <c r="E1856" s="1" t="s">
        <v>357</v>
      </c>
      <c r="F1856" s="1" t="s">
        <v>358</v>
      </c>
      <c r="G1856">
        <v>2020</v>
      </c>
      <c r="H1856">
        <v>2020</v>
      </c>
      <c r="I1856">
        <v>22367543</v>
      </c>
      <c r="L1856">
        <f>IF(ISNUMBER(SEARCH("migliaia",istat[[#This Row],[Variabile]])),istat[[#This Row],[Value]]*1000,istat[[#This Row],[Value]])</f>
        <v>22367543000</v>
      </c>
      <c r="M1856" t="b" cm="1">
        <f t="array" ref="M1856">_xlfn.IFS(istat[[#This Row],[Flag Codes]]="c",FALSE,istat[[#This Row],[Ateco 2007]]="TOTALE",FALSE,TRUE,TRUE)</f>
        <v>1</v>
      </c>
      <c r="N1856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6">
        <f>IFERROR(FIND("(",istat[[#This Row],[Variabile]])-2,LEN(istat[[#This Row],[Variabile]]))</f>
        <v>9</v>
      </c>
      <c r="P1856" t="str">
        <f>LEFT(istat[[#This Row],[Variabile]],istat[[#This Row],[unique_id_variable_text_num_char]])</f>
        <v>fatturato</v>
      </c>
      <c r="Q1856" t="str">
        <f>istat[[#This Row],[unique_id_ateco_text]]&amp;": "&amp;istat[[#This Row],[unique_id_variable_text]]</f>
        <v>17 fabbricazione di carta e di prodotti di carta: fatturato</v>
      </c>
    </row>
    <row r="1857" spans="1:17" x14ac:dyDescent="0.35">
      <c r="A1857" s="1" t="s">
        <v>11</v>
      </c>
      <c r="B1857" s="1" t="s">
        <v>12</v>
      </c>
      <c r="C1857" s="1" t="s">
        <v>101</v>
      </c>
      <c r="D1857" s="1" t="s">
        <v>102</v>
      </c>
      <c r="E1857" s="1" t="s">
        <v>357</v>
      </c>
      <c r="F1857" s="1" t="s">
        <v>358</v>
      </c>
      <c r="G1857">
        <v>2020</v>
      </c>
      <c r="H1857">
        <v>2020</v>
      </c>
      <c r="I1857">
        <v>113916</v>
      </c>
      <c r="L1857">
        <f>IF(ISNUMBER(SEARCH("migliaia",istat[[#This Row],[Variabile]])),istat[[#This Row],[Value]]*1000,istat[[#This Row],[Value]])</f>
        <v>113916000</v>
      </c>
      <c r="M1857" t="b" cm="1">
        <f t="array" ref="M1857">_xlfn.IFS(istat[[#This Row],[Flag Codes]]="c",FALSE,istat[[#This Row],[Ateco 2007]]="TOTALE",FALSE,TRUE,TRUE)</f>
        <v>1</v>
      </c>
      <c r="N185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57">
        <f>IFERROR(FIND("(",istat[[#This Row],[Variabile]])-2,LEN(istat[[#This Row],[Variabile]]))</f>
        <v>27</v>
      </c>
      <c r="P1857" t="str">
        <f>LEFT(istat[[#This Row],[Variabile]],istat[[#This Row],[unique_id_variable_text_num_char]])</f>
        <v>ore lavorate dai dipendenti</v>
      </c>
      <c r="Q1857" t="str">
        <f>istat[[#This Row],[unique_id_ateco_text]]&amp;": "&amp;istat[[#This Row],[unique_id_variable_text]]</f>
        <v>17 fabbricazione di carta e di prodotti di carta: ore lavorate dai dipendenti</v>
      </c>
    </row>
    <row r="1858" spans="1:17" x14ac:dyDescent="0.35">
      <c r="A1858" s="1" t="s">
        <v>11</v>
      </c>
      <c r="B1858" s="1" t="s">
        <v>12</v>
      </c>
      <c r="C1858" s="1" t="s">
        <v>73</v>
      </c>
      <c r="D1858" s="1" t="s">
        <v>74</v>
      </c>
      <c r="E1858" s="1" t="s">
        <v>369</v>
      </c>
      <c r="F1858" s="1" t="s">
        <v>370</v>
      </c>
      <c r="G1858">
        <v>2020</v>
      </c>
      <c r="H1858">
        <v>2020</v>
      </c>
      <c r="I1858">
        <v>158146</v>
      </c>
      <c r="L1858">
        <f>IF(ISNUMBER(SEARCH("migliaia",istat[[#This Row],[Variabile]])),istat[[#This Row],[Value]]*1000,istat[[#This Row],[Value]])</f>
        <v>158146000</v>
      </c>
      <c r="M1858" t="b" cm="1">
        <f t="array" ref="M1858">_xlfn.IFS(istat[[#This Row],[Flag Codes]]="c",FALSE,istat[[#This Row],[Ateco 2007]]="TOTALE",FALSE,TRUE,TRUE)</f>
        <v>1</v>
      </c>
      <c r="N1858" t="str">
        <f>istat[[#This Row],[ATECO_2007]]&amp;" "&amp;LEFT(istat[[#This Row],[Ateco 2007]],IFERROR(FIND("(",istat[[#This Row],[Ateco 2007]])-2,LEN(istat[[#This Row],[Ateco 2007]])))</f>
        <v>411 sviluppo di progetti immobiliari</v>
      </c>
      <c r="O1858">
        <f>IFERROR(FIND("(",istat[[#This Row],[Variabile]])-2,LEN(istat[[#This Row],[Variabile]]))</f>
        <v>36</v>
      </c>
      <c r="P1858" t="str">
        <f>LEFT(istat[[#This Row],[Variabile]],istat[[#This Row],[unique_id_variable_text_num_char]])</f>
        <v>valore aggiunto al costo dei fattori</v>
      </c>
      <c r="Q1858" t="str">
        <f>istat[[#This Row],[unique_id_ateco_text]]&amp;": "&amp;istat[[#This Row],[unique_id_variable_text]]</f>
        <v>411 sviluppo di progetti immobiliari: valore aggiunto al costo dei fattori</v>
      </c>
    </row>
    <row r="1859" spans="1:17" x14ac:dyDescent="0.35">
      <c r="A1859" s="1" t="s">
        <v>11</v>
      </c>
      <c r="B1859" s="1" t="s">
        <v>12</v>
      </c>
      <c r="C1859" s="1" t="s">
        <v>79</v>
      </c>
      <c r="D1859" s="1" t="s">
        <v>80</v>
      </c>
      <c r="E1859" s="1" t="s">
        <v>367</v>
      </c>
      <c r="F1859" s="1" t="s">
        <v>368</v>
      </c>
      <c r="G1859">
        <v>2020</v>
      </c>
      <c r="H1859">
        <v>2020</v>
      </c>
      <c r="I1859">
        <v>4229755</v>
      </c>
      <c r="L1859">
        <f>IF(ISNUMBER(SEARCH("migliaia",istat[[#This Row],[Variabile]])),istat[[#This Row],[Value]]*1000,istat[[#This Row],[Value]])</f>
        <v>4229755000</v>
      </c>
      <c r="M1859" t="b" cm="1">
        <f t="array" ref="M1859">_xlfn.IFS(istat[[#This Row],[Flag Codes]]="c",FALSE,istat[[#This Row],[Ateco 2007]]="TOTALE",FALSE,TRUE,TRUE)</f>
        <v>1</v>
      </c>
      <c r="N1859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59">
        <f>IFERROR(FIND("(",istat[[#This Row],[Variabile]])-2,LEN(istat[[#This Row],[Variabile]]))</f>
        <v>26</v>
      </c>
      <c r="P1859" t="str">
        <f>LEFT(istat[[#This Row],[Variabile]],istat[[#This Row],[unique_id_variable_text_num_char]])</f>
        <v>acquisto di beni e servizi</v>
      </c>
      <c r="Q1859" t="str">
        <f>istat[[#This Row],[unique_id_ateco_text]]&amp;": "&amp;istat[[#This Row],[unique_id_variable_text]]</f>
        <v>231 fabbricazione di vetro e di prodotti in vetro: acquisto di beni e servizi</v>
      </c>
    </row>
    <row r="1860" spans="1:17" x14ac:dyDescent="0.35">
      <c r="A1860" s="1" t="s">
        <v>11</v>
      </c>
      <c r="B1860" s="1" t="s">
        <v>12</v>
      </c>
      <c r="C1860" s="1" t="s">
        <v>77</v>
      </c>
      <c r="D1860" s="1" t="s">
        <v>78</v>
      </c>
      <c r="E1860" s="1" t="s">
        <v>340</v>
      </c>
      <c r="F1860" s="1" t="s">
        <v>341</v>
      </c>
      <c r="G1860">
        <v>2020</v>
      </c>
      <c r="H1860">
        <v>2020</v>
      </c>
      <c r="I1860">
        <v>2209721</v>
      </c>
      <c r="L1860">
        <f>IF(ISNUMBER(SEARCH("migliaia",istat[[#This Row],[Variabile]])),istat[[#This Row],[Value]]*1000,istat[[#This Row],[Value]])</f>
        <v>2209721000</v>
      </c>
      <c r="M1860" t="b" cm="1">
        <f t="array" ref="M1860">_xlfn.IFS(istat[[#This Row],[Flag Codes]]="c",FALSE,istat[[#This Row],[Ateco 2007]]="TOTALE",FALSE,TRUE,TRUE)</f>
        <v>1</v>
      </c>
      <c r="N1860" t="str">
        <f>istat[[#This Row],[ATECO_2007]]&amp;" "&amp;LEFT(istat[[#This Row],[Ateco 2007]],IFERROR(FIND("(",istat[[#This Row],[Ateco 2007]])-2,LEN(istat[[#This Row],[Ateco 2007]])))</f>
        <v>11 industria delle bevande</v>
      </c>
      <c r="O1860">
        <f>IFERROR(FIND("(",istat[[#This Row],[Variabile]])-2,LEN(istat[[#This Row],[Variabile]]))</f>
        <v>23</v>
      </c>
      <c r="P1860" t="str">
        <f>LEFT(istat[[#This Row],[Variabile]],istat[[#This Row],[unique_id_variable_text_num_char]])</f>
        <v>margine operativo lordo</v>
      </c>
      <c r="Q1860" t="str">
        <f>istat[[#This Row],[unique_id_ateco_text]]&amp;": "&amp;istat[[#This Row],[unique_id_variable_text]]</f>
        <v>11 industria delle bevande: margine operativo lordo</v>
      </c>
    </row>
    <row r="1861" spans="1:17" x14ac:dyDescent="0.35">
      <c r="A1861" s="1" t="s">
        <v>11</v>
      </c>
      <c r="B1861" s="1" t="s">
        <v>12</v>
      </c>
      <c r="C1861" s="1" t="s">
        <v>101</v>
      </c>
      <c r="D1861" s="1" t="s">
        <v>102</v>
      </c>
      <c r="E1861" s="1" t="s">
        <v>288</v>
      </c>
      <c r="F1861" s="1" t="s">
        <v>289</v>
      </c>
      <c r="G1861">
        <v>2020</v>
      </c>
      <c r="H1861">
        <v>2020</v>
      </c>
      <c r="I1861">
        <v>156865</v>
      </c>
      <c r="L1861">
        <f>IF(ISNUMBER(SEARCH("migliaia",istat[[#This Row],[Variabile]])),istat[[#This Row],[Value]]*1000,istat[[#This Row],[Value]])</f>
        <v>156865000</v>
      </c>
      <c r="M1861" t="b" cm="1">
        <f t="array" ref="M1861">_xlfn.IFS(istat[[#This Row],[Flag Codes]]="c",FALSE,istat[[#This Row],[Ateco 2007]]="TOTALE",FALSE,TRUE,TRUE)</f>
        <v>1</v>
      </c>
      <c r="N1861" t="str">
        <f>istat[[#This Row],[ATECO_2007]]&amp;" "&amp;LEFT(istat[[#This Row],[Ateco 2007]],IFERROR(FIND("(",istat[[#This Row],[Ateco 2007]])-2,LEN(istat[[#This Row],[Ateco 2007]])))</f>
        <v>31 fabbricazione di mobili</v>
      </c>
      <c r="O1861">
        <f>IFERROR(FIND("(",istat[[#This Row],[Variabile]])-2,LEN(istat[[#This Row],[Variabile]]))</f>
        <v>27</v>
      </c>
      <c r="P1861" t="str">
        <f>LEFT(istat[[#This Row],[Variabile]],istat[[#This Row],[unique_id_variable_text_num_char]])</f>
        <v>ore lavorate dai dipendenti</v>
      </c>
      <c r="Q1861" t="str">
        <f>istat[[#This Row],[unique_id_ateco_text]]&amp;": "&amp;istat[[#This Row],[unique_id_variable_text]]</f>
        <v>31 fabbricazione di mobili: ore lavorate dai dipendenti</v>
      </c>
    </row>
    <row r="1862" spans="1:17" x14ac:dyDescent="0.35">
      <c r="A1862" s="1" t="s">
        <v>11</v>
      </c>
      <c r="B1862" s="1" t="s">
        <v>12</v>
      </c>
      <c r="C1862" s="1" t="s">
        <v>85</v>
      </c>
      <c r="D1862" s="1" t="s">
        <v>86</v>
      </c>
      <c r="E1862" s="1" t="s">
        <v>359</v>
      </c>
      <c r="F1862" s="1" t="s">
        <v>360</v>
      </c>
      <c r="G1862">
        <v>2020</v>
      </c>
      <c r="H1862">
        <v>2020</v>
      </c>
      <c r="I1862">
        <v>4087241</v>
      </c>
      <c r="L1862">
        <f>IF(ISNUMBER(SEARCH("migliaia",istat[[#This Row],[Variabile]])),istat[[#This Row],[Value]]*1000,istat[[#This Row],[Value]])</f>
        <v>4087241000</v>
      </c>
      <c r="M1862" t="b" cm="1">
        <f t="array" ref="M1862">_xlfn.IFS(istat[[#This Row],[Flag Codes]]="c",FALSE,istat[[#This Row],[Ateco 2007]]="TOTALE",FALSE,TRUE,TRUE)</f>
        <v>1</v>
      </c>
      <c r="N186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862">
        <f>IFERROR(FIND("(",istat[[#This Row],[Variabile]])-2,LEN(istat[[#This Row],[Variabile]]))</f>
        <v>17</v>
      </c>
      <c r="P1862" t="str">
        <f>LEFT(istat[[#This Row],[Variabile]],istat[[#This Row],[unique_id_variable_text_num_char]])</f>
        <v>salari e stipendi</v>
      </c>
      <c r="Q1862" t="str">
        <f>istat[[#This Row],[unique_id_ateco_text]]&amp;": "&amp;istat[[#This Row],[unique_id_variable_text]]</f>
        <v>256 trattamento e rivestimento dei metalli, lavori di meccanica generale: salari e stipendi</v>
      </c>
    </row>
    <row r="1863" spans="1:17" x14ac:dyDescent="0.35">
      <c r="A1863" s="1" t="s">
        <v>11</v>
      </c>
      <c r="B1863" s="1" t="s">
        <v>12</v>
      </c>
      <c r="C1863" s="1" t="s">
        <v>85</v>
      </c>
      <c r="D1863" s="1" t="s">
        <v>86</v>
      </c>
      <c r="E1863" s="1" t="s">
        <v>338</v>
      </c>
      <c r="F1863" s="1" t="s">
        <v>339</v>
      </c>
      <c r="G1863">
        <v>2020</v>
      </c>
      <c r="H1863">
        <v>2020</v>
      </c>
      <c r="I1863">
        <v>7415024</v>
      </c>
      <c r="L1863">
        <f>IF(ISNUMBER(SEARCH("migliaia",istat[[#This Row],[Variabile]])),istat[[#This Row],[Value]]*1000,istat[[#This Row],[Value]])</f>
        <v>7415024000</v>
      </c>
      <c r="M1863" t="b" cm="1">
        <f t="array" ref="M1863">_xlfn.IFS(istat[[#This Row],[Flag Codes]]="c",FALSE,istat[[#This Row],[Ateco 2007]]="TOTALE",FALSE,TRUE,TRUE)</f>
        <v>1</v>
      </c>
      <c r="N1863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63">
        <f>IFERROR(FIND("(",istat[[#This Row],[Variabile]])-2,LEN(istat[[#This Row],[Variabile]]))</f>
        <v>17</v>
      </c>
      <c r="P1863" t="str">
        <f>LEFT(istat[[#This Row],[Variabile]],istat[[#This Row],[unique_id_variable_text_num_char]])</f>
        <v>salari e stipendi</v>
      </c>
      <c r="Q1863" t="str">
        <f>istat[[#This Row],[unique_id_ateco_text]]&amp;": "&amp;istat[[#This Row],[unique_id_variable_text]]</f>
        <v>78 attività di ricerca, selezione, fornitura di personale: salari e stipendi</v>
      </c>
    </row>
    <row r="1864" spans="1:17" x14ac:dyDescent="0.35">
      <c r="A1864" s="1" t="s">
        <v>11</v>
      </c>
      <c r="B1864" s="1" t="s">
        <v>12</v>
      </c>
      <c r="C1864" s="1" t="s">
        <v>101</v>
      </c>
      <c r="D1864" s="1" t="s">
        <v>102</v>
      </c>
      <c r="E1864" s="1" t="s">
        <v>363</v>
      </c>
      <c r="F1864" s="1" t="s">
        <v>364</v>
      </c>
      <c r="G1864">
        <v>2020</v>
      </c>
      <c r="H1864">
        <v>2020</v>
      </c>
      <c r="I1864">
        <v>56715</v>
      </c>
      <c r="L1864">
        <f>IF(ISNUMBER(SEARCH("migliaia",istat[[#This Row],[Variabile]])),istat[[#This Row],[Value]]*1000,istat[[#This Row],[Value]])</f>
        <v>56715000</v>
      </c>
      <c r="M1864" t="b" cm="1">
        <f t="array" ref="M1864">_xlfn.IFS(istat[[#This Row],[Flag Codes]]="c",FALSE,istat[[#This Row],[Ateco 2007]]="TOTALE",FALSE,TRUE,TRUE)</f>
        <v>1</v>
      </c>
      <c r="N1864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4">
        <f>IFERROR(FIND("(",istat[[#This Row],[Variabile]])-2,LEN(istat[[#This Row],[Variabile]]))</f>
        <v>27</v>
      </c>
      <c r="P1864" t="str">
        <f>LEFT(istat[[#This Row],[Variabile]],istat[[#This Row],[unique_id_variable_text_num_char]])</f>
        <v>ore lavorate dai dipendenti</v>
      </c>
      <c r="Q1864" t="str">
        <f>istat[[#This Row],[unique_id_ateco_text]]&amp;": "&amp;istat[[#This Row],[unique_id_variable_text]]</f>
        <v>360 raccolta, trattamento e fornitura di acqua: ore lavorate dai dipendenti</v>
      </c>
    </row>
    <row r="1865" spans="1:17" x14ac:dyDescent="0.35">
      <c r="A1865" s="1" t="s">
        <v>11</v>
      </c>
      <c r="B1865" s="1" t="s">
        <v>12</v>
      </c>
      <c r="C1865" s="1" t="s">
        <v>91</v>
      </c>
      <c r="D1865" s="1" t="s">
        <v>92</v>
      </c>
      <c r="E1865" s="1" t="s">
        <v>346</v>
      </c>
      <c r="F1865" s="1" t="s">
        <v>347</v>
      </c>
      <c r="G1865">
        <v>2020</v>
      </c>
      <c r="H1865">
        <v>2020</v>
      </c>
      <c r="I1865">
        <v>155259</v>
      </c>
      <c r="L1865">
        <f>IF(ISNUMBER(SEARCH("migliaia",istat[[#This Row],[Variabile]])),istat[[#This Row],[Value]]*1000,istat[[#This Row],[Value]])</f>
        <v>155259</v>
      </c>
      <c r="M1865" t="b" cm="1">
        <f t="array" ref="M1865">_xlfn.IFS(istat[[#This Row],[Flag Codes]]="c",FALSE,istat[[#This Row],[Ateco 2007]]="TOTALE",FALSE,TRUE,TRUE)</f>
        <v>1</v>
      </c>
      <c r="N1865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5">
        <f>IFERROR(FIND("(",istat[[#This Row],[Variabile]])-2,LEN(istat[[#This Row],[Variabile]]))</f>
        <v>8</v>
      </c>
      <c r="P1865" t="str">
        <f>LEFT(istat[[#This Row],[Variabile]],istat[[#This Row],[unique_id_variable_text_num_char]])</f>
        <v>occupati</v>
      </c>
      <c r="Q1865" t="str">
        <f>istat[[#This Row],[unique_id_ateco_text]]&amp;": "&amp;istat[[#This Row],[unique_id_variable_text]]</f>
        <v>493 altri trasporti terrestri di passeggeri: occupati</v>
      </c>
    </row>
    <row r="1866" spans="1:17" x14ac:dyDescent="0.35">
      <c r="A1866" s="1" t="s">
        <v>11</v>
      </c>
      <c r="B1866" s="1" t="s">
        <v>12</v>
      </c>
      <c r="C1866" s="1" t="s">
        <v>77</v>
      </c>
      <c r="D1866" s="1" t="s">
        <v>78</v>
      </c>
      <c r="E1866" s="1" t="s">
        <v>375</v>
      </c>
      <c r="F1866" s="1" t="s">
        <v>376</v>
      </c>
      <c r="G1866">
        <v>2020</v>
      </c>
      <c r="H1866">
        <v>2020</v>
      </c>
      <c r="I1866">
        <v>31715</v>
      </c>
      <c r="L1866">
        <f>IF(ISNUMBER(SEARCH("migliaia",istat[[#This Row],[Variabile]])),istat[[#This Row],[Value]]*1000,istat[[#This Row],[Value]])</f>
        <v>31715000</v>
      </c>
      <c r="M1866" t="b" cm="1">
        <f t="array" ref="M1866">_xlfn.IFS(istat[[#This Row],[Flag Codes]]="c",FALSE,istat[[#This Row],[Ateco 2007]]="TOTALE",FALSE,TRUE,TRUE)</f>
        <v>1</v>
      </c>
      <c r="N1866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66">
        <f>IFERROR(FIND("(",istat[[#This Row],[Variabile]])-2,LEN(istat[[#This Row],[Variabile]]))</f>
        <v>23</v>
      </c>
      <c r="P1866" t="str">
        <f>LEFT(istat[[#This Row],[Variabile]],istat[[#This Row],[unique_id_variable_text_num_char]])</f>
        <v>margine operativo lordo</v>
      </c>
      <c r="Q1866" t="str">
        <f>istat[[#This Row],[unique_id_ateco_text]]&amp;": "&amp;istat[[#This Row],[unique_id_variable_text]]</f>
        <v>206 fabbricazione di fibre sintetiche e artificiali: margine operativo lordo</v>
      </c>
    </row>
    <row r="1867" spans="1:17" x14ac:dyDescent="0.35">
      <c r="A1867" s="1" t="s">
        <v>11</v>
      </c>
      <c r="B1867" s="1" t="s">
        <v>12</v>
      </c>
      <c r="C1867" s="1" t="s">
        <v>13</v>
      </c>
      <c r="D1867" s="1" t="s">
        <v>14</v>
      </c>
      <c r="E1867" s="1" t="s">
        <v>346</v>
      </c>
      <c r="F1867" s="1" t="s">
        <v>347</v>
      </c>
      <c r="G1867">
        <v>2020</v>
      </c>
      <c r="H1867">
        <v>2020</v>
      </c>
      <c r="I1867">
        <v>29014</v>
      </c>
      <c r="L1867">
        <f>IF(ISNUMBER(SEARCH("migliaia",istat[[#This Row],[Variabile]])),istat[[#This Row],[Value]]*1000,istat[[#This Row],[Value]])</f>
        <v>29014</v>
      </c>
      <c r="M1867" t="b" cm="1">
        <f t="array" ref="M1867">_xlfn.IFS(istat[[#This Row],[Flag Codes]]="c",FALSE,istat[[#This Row],[Ateco 2007]]="TOTALE",FALSE,TRUE,TRUE)</f>
        <v>1</v>
      </c>
      <c r="N1867" t="str">
        <f>istat[[#This Row],[ATECO_2007]]&amp;" "&amp;LEFT(istat[[#This Row],[Ateco 2007]],IFERROR(FIND("(",istat[[#This Row],[Ateco 2007]])-2,LEN(istat[[#This Row],[Ateco 2007]])))</f>
        <v>493 altri trasporti terrestri di passeggeri</v>
      </c>
      <c r="O1867">
        <f>IFERROR(FIND("(",istat[[#This Row],[Variabile]])-2,LEN(istat[[#This Row],[Variabile]]))</f>
        <v>7</v>
      </c>
      <c r="P1867" t="str">
        <f>LEFT(istat[[#This Row],[Variabile]],istat[[#This Row],[unique_id_variable_text_num_char]])</f>
        <v>imprese</v>
      </c>
      <c r="Q1867" t="str">
        <f>istat[[#This Row],[unique_id_ateco_text]]&amp;": "&amp;istat[[#This Row],[unique_id_variable_text]]</f>
        <v>493 altri trasporti terrestri di passeggeri: imprese</v>
      </c>
    </row>
    <row r="1868" spans="1:17" x14ac:dyDescent="0.35">
      <c r="A1868" s="1" t="s">
        <v>11</v>
      </c>
      <c r="B1868" s="1" t="s">
        <v>12</v>
      </c>
      <c r="C1868" s="1" t="s">
        <v>81</v>
      </c>
      <c r="D1868" s="1" t="s">
        <v>82</v>
      </c>
      <c r="E1868" s="1" t="s">
        <v>365</v>
      </c>
      <c r="F1868" s="1" t="s">
        <v>366</v>
      </c>
      <c r="G1868">
        <v>2020</v>
      </c>
      <c r="H1868">
        <v>2020</v>
      </c>
      <c r="I1868">
        <v>5943661</v>
      </c>
      <c r="L1868">
        <f>IF(ISNUMBER(SEARCH("migliaia",istat[[#This Row],[Variabile]])),istat[[#This Row],[Value]]*1000,istat[[#This Row],[Value]])</f>
        <v>5943661000</v>
      </c>
      <c r="M1868" t="b" cm="1">
        <f t="array" ref="M1868">_xlfn.IFS(istat[[#This Row],[Flag Codes]]="c",FALSE,istat[[#This Row],[Ateco 2007]]="TOTALE",FALSE,TRUE,TRUE)</f>
        <v>1</v>
      </c>
      <c r="N1868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68">
        <f>IFERROR(FIND("(",istat[[#This Row],[Variabile]])-2,LEN(istat[[#This Row],[Variabile]]))</f>
        <v>19</v>
      </c>
      <c r="P1868" t="str">
        <f>LEFT(istat[[#This Row],[Variabile]],istat[[#This Row],[unique_id_variable_text_num_char]])</f>
        <v>costi del personale</v>
      </c>
      <c r="Q1868" t="str">
        <f>istat[[#This Row],[unique_id_ateco_text]]&amp;": "&amp;istat[[#This Row],[unique_id_variable_text]]</f>
        <v>53 servizi postali e attività di corriere: costi del personale</v>
      </c>
    </row>
    <row r="1869" spans="1:17" x14ac:dyDescent="0.35">
      <c r="A1869" s="1" t="s">
        <v>11</v>
      </c>
      <c r="B1869" s="1" t="s">
        <v>12</v>
      </c>
      <c r="C1869" s="1" t="s">
        <v>69</v>
      </c>
      <c r="D1869" s="1" t="s">
        <v>70</v>
      </c>
      <c r="E1869" s="1" t="s">
        <v>363</v>
      </c>
      <c r="F1869" s="1" t="s">
        <v>364</v>
      </c>
      <c r="G1869">
        <v>2020</v>
      </c>
      <c r="H1869">
        <v>2020</v>
      </c>
      <c r="I1869">
        <v>9117649</v>
      </c>
      <c r="L1869">
        <f>IF(ISNUMBER(SEARCH("migliaia",istat[[#This Row],[Variabile]])),istat[[#This Row],[Value]]*1000,istat[[#This Row],[Value]])</f>
        <v>9117649000</v>
      </c>
      <c r="M1869" t="b" cm="1">
        <f t="array" ref="M1869">_xlfn.IFS(istat[[#This Row],[Flag Codes]]="c",FALSE,istat[[#This Row],[Ateco 2007]]="TOTALE",FALSE,TRUE,TRUE)</f>
        <v>1</v>
      </c>
      <c r="N1869" t="str">
        <f>istat[[#This Row],[ATECO_2007]]&amp;" "&amp;LEFT(istat[[#This Row],[Ateco 2007]],IFERROR(FIND("(",istat[[#This Row],[Ateco 2007]])-2,LEN(istat[[#This Row],[Ateco 2007]])))</f>
        <v>360 raccolta, trattamento e fornitura di acqua</v>
      </c>
      <c r="O1869">
        <f>IFERROR(FIND("(",istat[[#This Row],[Variabile]])-2,LEN(istat[[#This Row],[Variabile]]))</f>
        <v>9</v>
      </c>
      <c r="P1869" t="str">
        <f>LEFT(istat[[#This Row],[Variabile]],istat[[#This Row],[unique_id_variable_text_num_char]])</f>
        <v>fatturato</v>
      </c>
      <c r="Q1869" t="str">
        <f>istat[[#This Row],[unique_id_ateco_text]]&amp;": "&amp;istat[[#This Row],[unique_id_variable_text]]</f>
        <v>360 raccolta, trattamento e fornitura di acqua: fatturato</v>
      </c>
    </row>
    <row r="1870" spans="1:17" x14ac:dyDescent="0.35">
      <c r="A1870" s="1" t="s">
        <v>11</v>
      </c>
      <c r="B1870" s="1" t="s">
        <v>12</v>
      </c>
      <c r="C1870" s="1" t="s">
        <v>73</v>
      </c>
      <c r="D1870" s="1" t="s">
        <v>74</v>
      </c>
      <c r="E1870" s="1" t="s">
        <v>373</v>
      </c>
      <c r="F1870" s="1" t="s">
        <v>374</v>
      </c>
      <c r="G1870">
        <v>2020</v>
      </c>
      <c r="H1870">
        <v>2020</v>
      </c>
      <c r="I1870">
        <v>1926764</v>
      </c>
      <c r="L1870">
        <f>IF(ISNUMBER(SEARCH("migliaia",istat[[#This Row],[Variabile]])),istat[[#This Row],[Value]]*1000,istat[[#This Row],[Value]])</f>
        <v>1926764000</v>
      </c>
      <c r="M1870" t="b" cm="1">
        <f t="array" ref="M1870">_xlfn.IFS(istat[[#This Row],[Flag Codes]]="c",FALSE,istat[[#This Row],[Ateco 2007]]="TOTALE",FALSE,TRUE,TRUE)</f>
        <v>1</v>
      </c>
      <c r="N187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870">
        <f>IFERROR(FIND("(",istat[[#This Row],[Variabile]])-2,LEN(istat[[#This Row],[Variabile]]))</f>
        <v>36</v>
      </c>
      <c r="P1870" t="str">
        <f>LEFT(istat[[#This Row],[Variabile]],istat[[#This Row],[unique_id_variable_text_num_char]])</f>
        <v>valore aggiunto al costo dei fattori</v>
      </c>
      <c r="Q1870" t="str">
        <f>istat[[#This Row],[unique_id_ateco_text]]&amp;": "&amp;istat[[#This Row],[unique_id_variable_text]]</f>
        <v>233 fabbricazione di materiali da costruzione in terracotta: valore aggiunto al costo dei fattori</v>
      </c>
    </row>
    <row r="1871" spans="1:17" x14ac:dyDescent="0.35">
      <c r="A1871" s="1" t="s">
        <v>11</v>
      </c>
      <c r="B1871" s="1" t="s">
        <v>12</v>
      </c>
      <c r="C1871" s="1" t="s">
        <v>79</v>
      </c>
      <c r="D1871" s="1" t="s">
        <v>80</v>
      </c>
      <c r="E1871" s="1" t="s">
        <v>348</v>
      </c>
      <c r="F1871" s="1" t="s">
        <v>349</v>
      </c>
      <c r="G1871">
        <v>2020</v>
      </c>
      <c r="H1871">
        <v>2020</v>
      </c>
      <c r="I1871">
        <v>6213093</v>
      </c>
      <c r="L1871">
        <f>IF(ISNUMBER(SEARCH("migliaia",istat[[#This Row],[Variabile]])),istat[[#This Row],[Value]]*1000,istat[[#This Row],[Value]])</f>
        <v>6213093000</v>
      </c>
      <c r="M1871" t="b" cm="1">
        <f t="array" ref="M1871">_xlfn.IFS(istat[[#This Row],[Flag Codes]]="c",FALSE,istat[[#This Row],[Ateco 2007]]="TOTALE",FALSE,TRUE,TRUE)</f>
        <v>1</v>
      </c>
      <c r="N1871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871">
        <f>IFERROR(FIND("(",istat[[#This Row],[Variabile]])-2,LEN(istat[[#This Row],[Variabile]]))</f>
        <v>26</v>
      </c>
      <c r="P1871" t="str">
        <f>LEFT(istat[[#This Row],[Variabile]],istat[[#This Row],[unique_id_variable_text_num_char]])</f>
        <v>acquisto di beni e servizi</v>
      </c>
      <c r="Q1871" t="str">
        <f>istat[[#This Row],[unique_id_ateco_text]]&amp;": "&amp;istat[[#This Row],[unique_id_variable_text]]</f>
        <v>273 fabbricazione di cablaggi e apparecchiature di cablaggio: acquisto di beni e servizi</v>
      </c>
    </row>
    <row r="1872" spans="1:17" x14ac:dyDescent="0.35">
      <c r="A1872" s="1" t="s">
        <v>11</v>
      </c>
      <c r="B1872" s="1" t="s">
        <v>12</v>
      </c>
      <c r="C1872" s="1" t="s">
        <v>91</v>
      </c>
      <c r="D1872" s="1" t="s">
        <v>92</v>
      </c>
      <c r="E1872" s="1" t="s">
        <v>357</v>
      </c>
      <c r="F1872" s="1" t="s">
        <v>358</v>
      </c>
      <c r="G1872">
        <v>2020</v>
      </c>
      <c r="H1872">
        <v>2020</v>
      </c>
      <c r="I1872">
        <v>73910</v>
      </c>
      <c r="L1872">
        <f>IF(ISNUMBER(SEARCH("migliaia",istat[[#This Row],[Variabile]])),istat[[#This Row],[Value]]*1000,istat[[#This Row],[Value]])</f>
        <v>73910</v>
      </c>
      <c r="M1872" t="b" cm="1">
        <f t="array" ref="M1872">_xlfn.IFS(istat[[#This Row],[Flag Codes]]="c",FALSE,istat[[#This Row],[Ateco 2007]]="TOTALE",FALSE,TRUE,TRUE)</f>
        <v>1</v>
      </c>
      <c r="N1872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2">
        <f>IFERROR(FIND("(",istat[[#This Row],[Variabile]])-2,LEN(istat[[#This Row],[Variabile]]))</f>
        <v>8</v>
      </c>
      <c r="P1872" t="str">
        <f>LEFT(istat[[#This Row],[Variabile]],istat[[#This Row],[unique_id_variable_text_num_char]])</f>
        <v>occupati</v>
      </c>
      <c r="Q1872" t="str">
        <f>istat[[#This Row],[unique_id_ateco_text]]&amp;": "&amp;istat[[#This Row],[unique_id_variable_text]]</f>
        <v>17 fabbricazione di carta e di prodotti di carta: occupati</v>
      </c>
    </row>
    <row r="1873" spans="1:17" x14ac:dyDescent="0.35">
      <c r="A1873" s="1" t="s">
        <v>11</v>
      </c>
      <c r="B1873" s="1" t="s">
        <v>12</v>
      </c>
      <c r="C1873" s="1" t="s">
        <v>71</v>
      </c>
      <c r="D1873" s="1" t="s">
        <v>72</v>
      </c>
      <c r="E1873" s="1" t="s">
        <v>312</v>
      </c>
      <c r="F1873" s="1" t="s">
        <v>313</v>
      </c>
      <c r="G1873">
        <v>2020</v>
      </c>
      <c r="H1873">
        <v>2020</v>
      </c>
      <c r="I1873">
        <v>4151936</v>
      </c>
      <c r="L1873">
        <f>IF(ISNUMBER(SEARCH("migliaia",istat[[#This Row],[Variabile]])),istat[[#This Row],[Value]]*1000,istat[[#This Row],[Value]])</f>
        <v>4151936000</v>
      </c>
      <c r="M1873" t="b" cm="1">
        <f t="array" ref="M1873">_xlfn.IFS(istat[[#This Row],[Flag Codes]]="c",FALSE,istat[[#This Row],[Ateco 2007]]="TOTALE",FALSE,TRUE,TRUE)</f>
        <v>1</v>
      </c>
      <c r="N187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73">
        <f>IFERROR(FIND("(",istat[[#This Row],[Variabile]])-2,LEN(istat[[#This Row],[Variabile]]))</f>
        <v>23</v>
      </c>
      <c r="P1873" t="str">
        <f>LEFT(istat[[#This Row],[Variabile]],istat[[#This Row],[unique_id_variable_text_num_char]])</f>
        <v>valore della produzione</v>
      </c>
      <c r="Q1873" t="str">
        <f>istat[[#This Row],[unique_id_ateco_text]]&amp;": "&amp;istat[[#This Row],[unique_id_variable_text]]</f>
        <v>242 fabbricazione di tubi, condotti, profilati cavi e relativi accessori in acciaio esclusi quelli in acciaio colato: valore della produzione</v>
      </c>
    </row>
    <row r="1874" spans="1:17" x14ac:dyDescent="0.35">
      <c r="A1874" s="1" t="s">
        <v>11</v>
      </c>
      <c r="B1874" s="1" t="s">
        <v>12</v>
      </c>
      <c r="C1874" s="1" t="s">
        <v>81</v>
      </c>
      <c r="D1874" s="1" t="s">
        <v>82</v>
      </c>
      <c r="E1874" s="1" t="s">
        <v>350</v>
      </c>
      <c r="F1874" s="1" t="s">
        <v>351</v>
      </c>
      <c r="G1874">
        <v>2020</v>
      </c>
      <c r="H1874">
        <v>2020</v>
      </c>
      <c r="I1874">
        <v>5387630</v>
      </c>
      <c r="L1874">
        <f>IF(ISNUMBER(SEARCH("migliaia",istat[[#This Row],[Variabile]])),istat[[#This Row],[Value]]*1000,istat[[#This Row],[Value]])</f>
        <v>5387630000</v>
      </c>
      <c r="M1874" t="b" cm="1">
        <f t="array" ref="M1874">_xlfn.IFS(istat[[#This Row],[Flag Codes]]="c",FALSE,istat[[#This Row],[Ateco 2007]]="TOTALE",FALSE,TRUE,TRUE)</f>
        <v>1</v>
      </c>
      <c r="N1874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74">
        <f>IFERROR(FIND("(",istat[[#This Row],[Variabile]])-2,LEN(istat[[#This Row],[Variabile]]))</f>
        <v>19</v>
      </c>
      <c r="P1874" t="str">
        <f>LEFT(istat[[#This Row],[Variabile]],istat[[#This Row],[unique_id_variable_text_num_char]])</f>
        <v>costi del personale</v>
      </c>
      <c r="Q1874" t="str">
        <f>istat[[#This Row],[unique_id_ateco_text]]&amp;": "&amp;istat[[#This Row],[unique_id_variable_text]]</f>
        <v>222 fabbricazione di articoli in materie plastiche: costi del personale</v>
      </c>
    </row>
    <row r="1875" spans="1:17" x14ac:dyDescent="0.35">
      <c r="A1875" s="1" t="s">
        <v>11</v>
      </c>
      <c r="B1875" s="1" t="s">
        <v>12</v>
      </c>
      <c r="C1875" s="1" t="s">
        <v>13</v>
      </c>
      <c r="D1875" s="1" t="s">
        <v>14</v>
      </c>
      <c r="E1875" s="1" t="s">
        <v>344</v>
      </c>
      <c r="F1875" s="1" t="s">
        <v>345</v>
      </c>
      <c r="G1875">
        <v>2020</v>
      </c>
      <c r="H1875">
        <v>2020</v>
      </c>
      <c r="I1875">
        <v>481</v>
      </c>
      <c r="L1875">
        <f>IF(ISNUMBER(SEARCH("migliaia",istat[[#This Row],[Variabile]])),istat[[#This Row],[Value]]*1000,istat[[#This Row],[Value]])</f>
        <v>481</v>
      </c>
      <c r="M1875" t="b" cm="1">
        <f t="array" ref="M1875">_xlfn.IFS(istat[[#This Row],[Flag Codes]]="c",FALSE,istat[[#This Row],[Ateco 2007]]="TOTALE",FALSE,TRUE,TRUE)</f>
        <v>1</v>
      </c>
      <c r="N1875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5">
        <f>IFERROR(FIND("(",istat[[#This Row],[Variabile]])-2,LEN(istat[[#This Row],[Variabile]]))</f>
        <v>7</v>
      </c>
      <c r="P1875" t="str">
        <f>LEFT(istat[[#This Row],[Variabile]],istat[[#This Row],[unique_id_variable_text_num_char]])</f>
        <v>imprese</v>
      </c>
      <c r="Q1875" t="str">
        <f>istat[[#This Row],[unique_id_ateco_text]]&amp;": "&amp;istat[[#This Row],[unique_id_variable_text]]</f>
        <v>352 produzione di gas, distribuzione di combustibili gassosi mediante condotte: imprese</v>
      </c>
    </row>
    <row r="1876" spans="1:17" x14ac:dyDescent="0.35">
      <c r="A1876" s="1" t="s">
        <v>11</v>
      </c>
      <c r="B1876" s="1" t="s">
        <v>12</v>
      </c>
      <c r="C1876" s="1" t="s">
        <v>91</v>
      </c>
      <c r="D1876" s="1" t="s">
        <v>92</v>
      </c>
      <c r="E1876" s="1" t="s">
        <v>326</v>
      </c>
      <c r="F1876" s="1" t="s">
        <v>327</v>
      </c>
      <c r="G1876">
        <v>2020</v>
      </c>
      <c r="H1876">
        <v>2020</v>
      </c>
      <c r="I1876">
        <v>576004</v>
      </c>
      <c r="L1876">
        <f>IF(ISNUMBER(SEARCH("migliaia",istat[[#This Row],[Variabile]])),istat[[#This Row],[Value]]*1000,istat[[#This Row],[Value]])</f>
        <v>576004</v>
      </c>
      <c r="M1876" t="b" cm="1">
        <f t="array" ref="M1876">_xlfn.IFS(istat[[#This Row],[Flag Codes]]="c",FALSE,istat[[#This Row],[Ateco 2007]]="TOTALE",FALSE,TRUE,TRUE)</f>
        <v>1</v>
      </c>
      <c r="N1876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876">
        <f>IFERROR(FIND("(",istat[[#This Row],[Variabile]])-2,LEN(istat[[#This Row],[Variabile]]))</f>
        <v>8</v>
      </c>
      <c r="P1876" t="str">
        <f>LEFT(istat[[#This Row],[Variabile]],istat[[#This Row],[unique_id_variable_text_num_char]])</f>
        <v>occupati</v>
      </c>
      <c r="Q1876" t="str">
        <f>istat[[#This Row],[unique_id_ateco_text]]&amp;": "&amp;istat[[#This Row],[unique_id_variable_text]]</f>
        <v>477 commercio al dettaglio di altri prodotti in esercizi specializzati: occupati</v>
      </c>
    </row>
    <row r="1877" spans="1:17" x14ac:dyDescent="0.35">
      <c r="A1877" s="1" t="s">
        <v>11</v>
      </c>
      <c r="B1877" s="1" t="s">
        <v>12</v>
      </c>
      <c r="C1877" s="1" t="s">
        <v>73</v>
      </c>
      <c r="D1877" s="1" t="s">
        <v>74</v>
      </c>
      <c r="E1877" s="1" t="s">
        <v>357</v>
      </c>
      <c r="F1877" s="1" t="s">
        <v>358</v>
      </c>
      <c r="G1877">
        <v>2020</v>
      </c>
      <c r="H1877">
        <v>2020</v>
      </c>
      <c r="I1877">
        <v>5771364</v>
      </c>
      <c r="L1877">
        <f>IF(ISNUMBER(SEARCH("migliaia",istat[[#This Row],[Variabile]])),istat[[#This Row],[Value]]*1000,istat[[#This Row],[Value]])</f>
        <v>5771364000</v>
      </c>
      <c r="M1877" t="b" cm="1">
        <f t="array" ref="M1877">_xlfn.IFS(istat[[#This Row],[Flag Codes]]="c",FALSE,istat[[#This Row],[Ateco 2007]]="TOTALE",FALSE,TRUE,TRUE)</f>
        <v>1</v>
      </c>
      <c r="N1877" t="str">
        <f>istat[[#This Row],[ATECO_2007]]&amp;" "&amp;LEFT(istat[[#This Row],[Ateco 2007]],IFERROR(FIND("(",istat[[#This Row],[Ateco 2007]])-2,LEN(istat[[#This Row],[Ateco 2007]])))</f>
        <v>17 fabbricazione di carta e di prodotti di carta</v>
      </c>
      <c r="O1877">
        <f>IFERROR(FIND("(",istat[[#This Row],[Variabile]])-2,LEN(istat[[#This Row],[Variabile]]))</f>
        <v>36</v>
      </c>
      <c r="P1877" t="str">
        <f>LEFT(istat[[#This Row],[Variabile]],istat[[#This Row],[unique_id_variable_text_num_char]])</f>
        <v>valore aggiunto al costo dei fattori</v>
      </c>
      <c r="Q1877" t="str">
        <f>istat[[#This Row],[unique_id_ateco_text]]&amp;": "&amp;istat[[#This Row],[unique_id_variable_text]]</f>
        <v>17 fabbricazione di carta e di prodotti di carta: valore aggiunto al costo dei fattori</v>
      </c>
    </row>
    <row r="1878" spans="1:17" x14ac:dyDescent="0.35">
      <c r="A1878" s="1" t="s">
        <v>11</v>
      </c>
      <c r="B1878" s="1" t="s">
        <v>12</v>
      </c>
      <c r="C1878" s="1" t="s">
        <v>95</v>
      </c>
      <c r="D1878" s="1" t="s">
        <v>96</v>
      </c>
      <c r="E1878" s="1" t="s">
        <v>314</v>
      </c>
      <c r="F1878" s="1" t="s">
        <v>315</v>
      </c>
      <c r="G1878">
        <v>2020</v>
      </c>
      <c r="H1878">
        <v>2020</v>
      </c>
      <c r="I1878">
        <v>11842</v>
      </c>
      <c r="L1878">
        <f>IF(ISNUMBER(SEARCH("migliaia",istat[[#This Row],[Variabile]])),istat[[#This Row],[Value]]*1000,istat[[#This Row],[Value]])</f>
        <v>11842</v>
      </c>
      <c r="M1878" t="b" cm="1">
        <f t="array" ref="M1878">_xlfn.IFS(istat[[#This Row],[Flag Codes]]="c",FALSE,istat[[#This Row],[Ateco 2007]]="TOTALE",FALSE,TRUE,TRUE)</f>
        <v>1</v>
      </c>
      <c r="N187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878">
        <f>IFERROR(FIND("(",istat[[#This Row],[Variabile]])-2,LEN(istat[[#This Row],[Variabile]]))</f>
        <v>21</v>
      </c>
      <c r="P1878" t="str">
        <f>LEFT(istat[[#This Row],[Variabile]],istat[[#This Row],[unique_id_variable_text_num_char]])</f>
        <v>lavoratori dipendenti</v>
      </c>
      <c r="Q1878" t="str">
        <f>istat[[#This Row],[unique_id_ateco_text]]&amp;": "&amp;istat[[#This Row],[unique_id_variable_text]]</f>
        <v>252 fabbricazione di cisterne, serbatoi, radiatori e contenitori in metallo: lavoratori dipendenti</v>
      </c>
    </row>
    <row r="1879" spans="1:17" x14ac:dyDescent="0.35">
      <c r="A1879" s="1" t="s">
        <v>11</v>
      </c>
      <c r="B1879" s="1" t="s">
        <v>12</v>
      </c>
      <c r="C1879" s="1" t="s">
        <v>85</v>
      </c>
      <c r="D1879" s="1" t="s">
        <v>86</v>
      </c>
      <c r="E1879" s="1" t="s">
        <v>344</v>
      </c>
      <c r="F1879" s="1" t="s">
        <v>345</v>
      </c>
      <c r="G1879">
        <v>2020</v>
      </c>
      <c r="H1879">
        <v>2020</v>
      </c>
      <c r="I1879">
        <v>1046839</v>
      </c>
      <c r="L1879">
        <f>IF(ISNUMBER(SEARCH("migliaia",istat[[#This Row],[Variabile]])),istat[[#This Row],[Value]]*1000,istat[[#This Row],[Value]])</f>
        <v>1046839000</v>
      </c>
      <c r="M1879" t="b" cm="1">
        <f t="array" ref="M1879">_xlfn.IFS(istat[[#This Row],[Flag Codes]]="c",FALSE,istat[[#This Row],[Ateco 2007]]="TOTALE",FALSE,TRUE,TRUE)</f>
        <v>1</v>
      </c>
      <c r="N1879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879">
        <f>IFERROR(FIND("(",istat[[#This Row],[Variabile]])-2,LEN(istat[[#This Row],[Variabile]]))</f>
        <v>17</v>
      </c>
      <c r="P1879" t="str">
        <f>LEFT(istat[[#This Row],[Variabile]],istat[[#This Row],[unique_id_variable_text_num_char]])</f>
        <v>salari e stipendi</v>
      </c>
      <c r="Q1879" t="str">
        <f>istat[[#This Row],[unique_id_ateco_text]]&amp;": "&amp;istat[[#This Row],[unique_id_variable_text]]</f>
        <v>352 produzione di gas, distribuzione di combustibili gassosi mediante condotte: salari e stipendi</v>
      </c>
    </row>
    <row r="1880" spans="1:17" x14ac:dyDescent="0.35">
      <c r="A1880" s="1" t="s">
        <v>11</v>
      </c>
      <c r="B1880" s="1" t="s">
        <v>12</v>
      </c>
      <c r="C1880" s="1" t="s">
        <v>81</v>
      </c>
      <c r="D1880" s="1" t="s">
        <v>82</v>
      </c>
      <c r="E1880" s="1" t="s">
        <v>336</v>
      </c>
      <c r="F1880" s="1" t="s">
        <v>337</v>
      </c>
      <c r="G1880">
        <v>2020</v>
      </c>
      <c r="H1880">
        <v>2020</v>
      </c>
      <c r="I1880">
        <v>1406602</v>
      </c>
      <c r="L1880">
        <f>IF(ISNUMBER(SEARCH("migliaia",istat[[#This Row],[Variabile]])),istat[[#This Row],[Value]]*1000,istat[[#This Row],[Value]])</f>
        <v>1406602000</v>
      </c>
      <c r="M1880" t="b" cm="1">
        <f t="array" ref="M1880">_xlfn.IFS(istat[[#This Row],[Flag Codes]]="c",FALSE,istat[[#This Row],[Ateco 2007]]="TOTALE",FALSE,TRUE,TRUE)</f>
        <v>1</v>
      </c>
      <c r="N1880" t="str">
        <f>istat[[#This Row],[ATECO_2007]]&amp;" "&amp;LEFT(istat[[#This Row],[Ateco 2007]],IFERROR(FIND("(",istat[[#This Row],[Ateco 2007]])-2,LEN(istat[[#This Row],[Ateco 2007]])))</f>
        <v>731 pubblicità</v>
      </c>
      <c r="O1880">
        <f>IFERROR(FIND("(",istat[[#This Row],[Variabile]])-2,LEN(istat[[#This Row],[Variabile]]))</f>
        <v>19</v>
      </c>
      <c r="P1880" t="str">
        <f>LEFT(istat[[#This Row],[Variabile]],istat[[#This Row],[unique_id_variable_text_num_char]])</f>
        <v>costi del personale</v>
      </c>
      <c r="Q1880" t="str">
        <f>istat[[#This Row],[unique_id_ateco_text]]&amp;": "&amp;istat[[#This Row],[unique_id_variable_text]]</f>
        <v>731 pubblicità: costi del personale</v>
      </c>
    </row>
    <row r="1881" spans="1:17" x14ac:dyDescent="0.35">
      <c r="A1881" s="1" t="s">
        <v>11</v>
      </c>
      <c r="B1881" s="1" t="s">
        <v>12</v>
      </c>
      <c r="C1881" s="1" t="s">
        <v>79</v>
      </c>
      <c r="D1881" s="1" t="s">
        <v>80</v>
      </c>
      <c r="E1881" s="1" t="s">
        <v>350</v>
      </c>
      <c r="F1881" s="1" t="s">
        <v>351</v>
      </c>
      <c r="G1881">
        <v>2020</v>
      </c>
      <c r="H1881">
        <v>2020</v>
      </c>
      <c r="I1881">
        <v>23357820</v>
      </c>
      <c r="L1881">
        <f>IF(ISNUMBER(SEARCH("migliaia",istat[[#This Row],[Variabile]])),istat[[#This Row],[Value]]*1000,istat[[#This Row],[Value]])</f>
        <v>23357820000</v>
      </c>
      <c r="M1881" t="b" cm="1">
        <f t="array" ref="M1881">_xlfn.IFS(istat[[#This Row],[Flag Codes]]="c",FALSE,istat[[#This Row],[Ateco 2007]]="TOTALE",FALSE,TRUE,TRUE)</f>
        <v>1</v>
      </c>
      <c r="N1881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1">
        <f>IFERROR(FIND("(",istat[[#This Row],[Variabile]])-2,LEN(istat[[#This Row],[Variabile]]))</f>
        <v>26</v>
      </c>
      <c r="P1881" t="str">
        <f>LEFT(istat[[#This Row],[Variabile]],istat[[#This Row],[unique_id_variable_text_num_char]])</f>
        <v>acquisto di beni e servizi</v>
      </c>
      <c r="Q1881" t="str">
        <f>istat[[#This Row],[unique_id_ateco_text]]&amp;": "&amp;istat[[#This Row],[unique_id_variable_text]]</f>
        <v>222 fabbricazione di articoli in materie plastiche: acquisto di beni e servizi</v>
      </c>
    </row>
    <row r="1882" spans="1:17" x14ac:dyDescent="0.35">
      <c r="A1882" s="1" t="s">
        <v>11</v>
      </c>
      <c r="B1882" s="1" t="s">
        <v>12</v>
      </c>
      <c r="C1882" s="1" t="s">
        <v>85</v>
      </c>
      <c r="D1882" s="1" t="s">
        <v>86</v>
      </c>
      <c r="E1882" s="1" t="s">
        <v>312</v>
      </c>
      <c r="F1882" s="1" t="s">
        <v>313</v>
      </c>
      <c r="G1882">
        <v>2020</v>
      </c>
      <c r="H1882">
        <v>2020</v>
      </c>
      <c r="I1882">
        <v>424505</v>
      </c>
      <c r="L1882">
        <f>IF(ISNUMBER(SEARCH("migliaia",istat[[#This Row],[Variabile]])),istat[[#This Row],[Value]]*1000,istat[[#This Row],[Value]])</f>
        <v>424505000</v>
      </c>
      <c r="M1882" t="b" cm="1">
        <f t="array" ref="M1882">_xlfn.IFS(istat[[#This Row],[Flag Codes]]="c",FALSE,istat[[#This Row],[Ateco 2007]]="TOTALE",FALSE,TRUE,TRUE)</f>
        <v>1</v>
      </c>
      <c r="N188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82">
        <f>IFERROR(FIND("(",istat[[#This Row],[Variabile]])-2,LEN(istat[[#This Row],[Variabile]]))</f>
        <v>17</v>
      </c>
      <c r="P1882" t="str">
        <f>LEFT(istat[[#This Row],[Variabile]],istat[[#This Row],[unique_id_variable_text_num_char]])</f>
        <v>salari e stipendi</v>
      </c>
      <c r="Q1882" t="str">
        <f>istat[[#This Row],[unique_id_ateco_text]]&amp;": "&amp;istat[[#This Row],[unique_id_variable_text]]</f>
        <v>242 fabbricazione di tubi, condotti, profilati cavi e relativi accessori in acciaio esclusi quelli in acciaio colato: salari e stipendi</v>
      </c>
    </row>
    <row r="1883" spans="1:17" x14ac:dyDescent="0.35">
      <c r="A1883" s="1" t="s">
        <v>11</v>
      </c>
      <c r="B1883" s="1" t="s">
        <v>12</v>
      </c>
      <c r="C1883" s="1" t="s">
        <v>85</v>
      </c>
      <c r="D1883" s="1" t="s">
        <v>86</v>
      </c>
      <c r="E1883" s="1" t="s">
        <v>369</v>
      </c>
      <c r="F1883" s="1" t="s">
        <v>370</v>
      </c>
      <c r="G1883">
        <v>2020</v>
      </c>
      <c r="H1883">
        <v>2020</v>
      </c>
      <c r="I1883">
        <v>52374</v>
      </c>
      <c r="L1883">
        <f>IF(ISNUMBER(SEARCH("migliaia",istat[[#This Row],[Variabile]])),istat[[#This Row],[Value]]*1000,istat[[#This Row],[Value]])</f>
        <v>52374000</v>
      </c>
      <c r="M1883" t="b" cm="1">
        <f t="array" ref="M1883">_xlfn.IFS(istat[[#This Row],[Flag Codes]]="c",FALSE,istat[[#This Row],[Ateco 2007]]="TOTALE",FALSE,TRUE,TRUE)</f>
        <v>1</v>
      </c>
      <c r="N1883" t="str">
        <f>istat[[#This Row],[ATECO_2007]]&amp;" "&amp;LEFT(istat[[#This Row],[Ateco 2007]],IFERROR(FIND("(",istat[[#This Row],[Ateco 2007]])-2,LEN(istat[[#This Row],[Ateco 2007]])))</f>
        <v>411 sviluppo di progetti immobiliari</v>
      </c>
      <c r="O1883">
        <f>IFERROR(FIND("(",istat[[#This Row],[Variabile]])-2,LEN(istat[[#This Row],[Variabile]]))</f>
        <v>17</v>
      </c>
      <c r="P1883" t="str">
        <f>LEFT(istat[[#This Row],[Variabile]],istat[[#This Row],[unique_id_variable_text_num_char]])</f>
        <v>salari e stipendi</v>
      </c>
      <c r="Q1883" t="str">
        <f>istat[[#This Row],[unique_id_ateco_text]]&amp;": "&amp;istat[[#This Row],[unique_id_variable_text]]</f>
        <v>411 sviluppo di progetti immobiliari: salari e stipendi</v>
      </c>
    </row>
    <row r="1884" spans="1:17" x14ac:dyDescent="0.35">
      <c r="A1884" s="1" t="s">
        <v>11</v>
      </c>
      <c r="B1884" s="1" t="s">
        <v>12</v>
      </c>
      <c r="C1884" s="1" t="s">
        <v>91</v>
      </c>
      <c r="D1884" s="1" t="s">
        <v>92</v>
      </c>
      <c r="E1884" s="1" t="s">
        <v>367</v>
      </c>
      <c r="F1884" s="1" t="s">
        <v>368</v>
      </c>
      <c r="G1884">
        <v>2020</v>
      </c>
      <c r="H1884">
        <v>2020</v>
      </c>
      <c r="I1884">
        <v>34343</v>
      </c>
      <c r="L1884">
        <f>IF(ISNUMBER(SEARCH("migliaia",istat[[#This Row],[Variabile]])),istat[[#This Row],[Value]]*1000,istat[[#This Row],[Value]])</f>
        <v>34343</v>
      </c>
      <c r="M1884" t="b" cm="1">
        <f t="array" ref="M1884">_xlfn.IFS(istat[[#This Row],[Flag Codes]]="c",FALSE,istat[[#This Row],[Ateco 2007]]="TOTALE",FALSE,TRUE,TRUE)</f>
        <v>1</v>
      </c>
      <c r="N188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884">
        <f>IFERROR(FIND("(",istat[[#This Row],[Variabile]])-2,LEN(istat[[#This Row],[Variabile]]))</f>
        <v>8</v>
      </c>
      <c r="P1884" t="str">
        <f>LEFT(istat[[#This Row],[Variabile]],istat[[#This Row],[unique_id_variable_text_num_char]])</f>
        <v>occupati</v>
      </c>
      <c r="Q1884" t="str">
        <f>istat[[#This Row],[unique_id_ateco_text]]&amp;": "&amp;istat[[#This Row],[unique_id_variable_text]]</f>
        <v>231 fabbricazione di vetro e di prodotti in vetro: occupati</v>
      </c>
    </row>
    <row r="1885" spans="1:17" x14ac:dyDescent="0.35">
      <c r="A1885" s="1" t="s">
        <v>11</v>
      </c>
      <c r="B1885" s="1" t="s">
        <v>12</v>
      </c>
      <c r="C1885" s="1" t="s">
        <v>79</v>
      </c>
      <c r="D1885" s="1" t="s">
        <v>80</v>
      </c>
      <c r="E1885" s="1" t="s">
        <v>375</v>
      </c>
      <c r="F1885" s="1" t="s">
        <v>376</v>
      </c>
      <c r="G1885">
        <v>2020</v>
      </c>
      <c r="H1885">
        <v>2020</v>
      </c>
      <c r="I1885">
        <v>803582</v>
      </c>
      <c r="L1885">
        <f>IF(ISNUMBER(SEARCH("migliaia",istat[[#This Row],[Variabile]])),istat[[#This Row],[Value]]*1000,istat[[#This Row],[Value]])</f>
        <v>803582000</v>
      </c>
      <c r="M1885" t="b" cm="1">
        <f t="array" ref="M1885">_xlfn.IFS(istat[[#This Row],[Flag Codes]]="c",FALSE,istat[[#This Row],[Ateco 2007]]="TOTALE",FALSE,TRUE,TRUE)</f>
        <v>1</v>
      </c>
      <c r="N188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85">
        <f>IFERROR(FIND("(",istat[[#This Row],[Variabile]])-2,LEN(istat[[#This Row],[Variabile]]))</f>
        <v>26</v>
      </c>
      <c r="P1885" t="str">
        <f>LEFT(istat[[#This Row],[Variabile]],istat[[#This Row],[unique_id_variable_text_num_char]])</f>
        <v>acquisto di beni e servizi</v>
      </c>
      <c r="Q1885" t="str">
        <f>istat[[#This Row],[unique_id_ateco_text]]&amp;": "&amp;istat[[#This Row],[unique_id_variable_text]]</f>
        <v>206 fabbricazione di fibre sintetiche e artificiali: acquisto di beni e servizi</v>
      </c>
    </row>
    <row r="1886" spans="1:17" x14ac:dyDescent="0.35">
      <c r="A1886" s="1" t="s">
        <v>11</v>
      </c>
      <c r="B1886" s="1" t="s">
        <v>12</v>
      </c>
      <c r="C1886" s="1" t="s">
        <v>87</v>
      </c>
      <c r="D1886" s="1" t="s">
        <v>88</v>
      </c>
      <c r="E1886" s="1" t="s">
        <v>365</v>
      </c>
      <c r="F1886" s="1" t="s">
        <v>366</v>
      </c>
      <c r="G1886">
        <v>2020</v>
      </c>
      <c r="H1886">
        <v>2020</v>
      </c>
      <c r="I1886">
        <v>401167</v>
      </c>
      <c r="L1886">
        <f>IF(ISNUMBER(SEARCH("migliaia",istat[[#This Row],[Variabile]])),istat[[#This Row],[Value]]*1000,istat[[#This Row],[Value]])</f>
        <v>401167000</v>
      </c>
      <c r="M1886" t="b" cm="1">
        <f t="array" ref="M1886">_xlfn.IFS(istat[[#This Row],[Flag Codes]]="c",FALSE,istat[[#This Row],[Ateco 2007]]="TOTALE",FALSE,TRUE,TRUE)</f>
        <v>1</v>
      </c>
      <c r="N188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86">
        <f>IFERROR(FIND("(",istat[[#This Row],[Variabile]])-2,LEN(istat[[#This Row],[Variabile]]))</f>
        <v>36</v>
      </c>
      <c r="P1886" t="str">
        <f>LEFT(istat[[#This Row],[Variabile]],istat[[#This Row],[unique_id_variable_text_num_char]])</f>
        <v>investimenti lordi in beni materiali</v>
      </c>
      <c r="Q1886" t="str">
        <f>istat[[#This Row],[unique_id_ateco_text]]&amp;": "&amp;istat[[#This Row],[unique_id_variable_text]]</f>
        <v>53 servizi postali e attività di corriere: investimenti lordi in beni materiali</v>
      </c>
    </row>
    <row r="1887" spans="1:17" x14ac:dyDescent="0.35">
      <c r="A1887" s="1" t="s">
        <v>11</v>
      </c>
      <c r="B1887" s="1" t="s">
        <v>12</v>
      </c>
      <c r="C1887" s="1" t="s">
        <v>79</v>
      </c>
      <c r="D1887" s="1" t="s">
        <v>80</v>
      </c>
      <c r="E1887" s="1" t="s">
        <v>336</v>
      </c>
      <c r="F1887" s="1" t="s">
        <v>337</v>
      </c>
      <c r="G1887">
        <v>2020</v>
      </c>
      <c r="H1887">
        <v>2020</v>
      </c>
      <c r="I1887">
        <v>8075836</v>
      </c>
      <c r="L1887">
        <f>IF(ISNUMBER(SEARCH("migliaia",istat[[#This Row],[Variabile]])),istat[[#This Row],[Value]]*1000,istat[[#This Row],[Value]])</f>
        <v>8075836000</v>
      </c>
      <c r="M1887" t="b" cm="1">
        <f t="array" ref="M1887">_xlfn.IFS(istat[[#This Row],[Flag Codes]]="c",FALSE,istat[[#This Row],[Ateco 2007]]="TOTALE",FALSE,TRUE,TRUE)</f>
        <v>1</v>
      </c>
      <c r="N1887" t="str">
        <f>istat[[#This Row],[ATECO_2007]]&amp;" "&amp;LEFT(istat[[#This Row],[Ateco 2007]],IFERROR(FIND("(",istat[[#This Row],[Ateco 2007]])-2,LEN(istat[[#This Row],[Ateco 2007]])))</f>
        <v>731 pubblicità</v>
      </c>
      <c r="O1887">
        <f>IFERROR(FIND("(",istat[[#This Row],[Variabile]])-2,LEN(istat[[#This Row],[Variabile]]))</f>
        <v>26</v>
      </c>
      <c r="P1887" t="str">
        <f>LEFT(istat[[#This Row],[Variabile]],istat[[#This Row],[unique_id_variable_text_num_char]])</f>
        <v>acquisto di beni e servizi</v>
      </c>
      <c r="Q1887" t="str">
        <f>istat[[#This Row],[unique_id_ateco_text]]&amp;": "&amp;istat[[#This Row],[unique_id_variable_text]]</f>
        <v>731 pubblicità: acquisto di beni e servizi</v>
      </c>
    </row>
    <row r="1888" spans="1:17" x14ac:dyDescent="0.35">
      <c r="A1888" s="1" t="s">
        <v>11</v>
      </c>
      <c r="B1888" s="1" t="s">
        <v>12</v>
      </c>
      <c r="C1888" s="1" t="s">
        <v>85</v>
      </c>
      <c r="D1888" s="1" t="s">
        <v>86</v>
      </c>
      <c r="E1888" s="1" t="s">
        <v>97</v>
      </c>
      <c r="F1888" s="1" t="s">
        <v>98</v>
      </c>
      <c r="G1888">
        <v>2020</v>
      </c>
      <c r="H1888">
        <v>2020</v>
      </c>
      <c r="I1888">
        <v>110635</v>
      </c>
      <c r="L1888">
        <f>IF(ISNUMBER(SEARCH("migliaia",istat[[#This Row],[Variabile]])),istat[[#This Row],[Value]]*1000,istat[[#This Row],[Value]])</f>
        <v>110635000</v>
      </c>
      <c r="M1888" t="b" cm="1">
        <f t="array" ref="M1888">_xlfn.IFS(istat[[#This Row],[Flag Codes]]="c",FALSE,istat[[#This Row],[Ateco 2007]]="TOTALE",FALSE,TRUE,TRUE)</f>
        <v>1</v>
      </c>
      <c r="N1888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888">
        <f>IFERROR(FIND("(",istat[[#This Row],[Variabile]])-2,LEN(istat[[#This Row],[Variabile]]))</f>
        <v>17</v>
      </c>
      <c r="P1888" t="str">
        <f>LEFT(istat[[#This Row],[Variabile]],istat[[#This Row],[unique_id_variable_text_num_char]])</f>
        <v>salari e stipendi</v>
      </c>
      <c r="Q1888" t="str">
        <f>istat[[#This Row],[unique_id_ateco_text]]&amp;": "&amp;istat[[#This Row],[unique_id_variable_text]]</f>
        <v>202 fabbricazione di agrofarmaci e di altri prodotti chimici per l'agricoltura: salari e stipendi</v>
      </c>
    </row>
    <row r="1889" spans="1:17" x14ac:dyDescent="0.35">
      <c r="A1889" s="1" t="s">
        <v>11</v>
      </c>
      <c r="B1889" s="1" t="s">
        <v>12</v>
      </c>
      <c r="C1889" s="1" t="s">
        <v>71</v>
      </c>
      <c r="D1889" s="1" t="s">
        <v>72</v>
      </c>
      <c r="E1889" s="1" t="s">
        <v>350</v>
      </c>
      <c r="F1889" s="1" t="s">
        <v>351</v>
      </c>
      <c r="G1889">
        <v>2020</v>
      </c>
      <c r="H1889">
        <v>2020</v>
      </c>
      <c r="I1889">
        <v>32095053</v>
      </c>
      <c r="L1889">
        <f>IF(ISNUMBER(SEARCH("migliaia",istat[[#This Row],[Variabile]])),istat[[#This Row],[Value]]*1000,istat[[#This Row],[Value]])</f>
        <v>32095053000</v>
      </c>
      <c r="M1889" t="b" cm="1">
        <f t="array" ref="M1889">_xlfn.IFS(istat[[#This Row],[Flag Codes]]="c",FALSE,istat[[#This Row],[Ateco 2007]]="TOTALE",FALSE,TRUE,TRUE)</f>
        <v>1</v>
      </c>
      <c r="N188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889">
        <f>IFERROR(FIND("(",istat[[#This Row],[Variabile]])-2,LEN(istat[[#This Row],[Variabile]]))</f>
        <v>23</v>
      </c>
      <c r="P1889" t="str">
        <f>LEFT(istat[[#This Row],[Variabile]],istat[[#This Row],[unique_id_variable_text_num_char]])</f>
        <v>valore della produzione</v>
      </c>
      <c r="Q1889" t="str">
        <f>istat[[#This Row],[unique_id_ateco_text]]&amp;": "&amp;istat[[#This Row],[unique_id_variable_text]]</f>
        <v>222 fabbricazione di articoli in materie plastiche: valore della produzione</v>
      </c>
    </row>
    <row r="1890" spans="1:17" x14ac:dyDescent="0.35">
      <c r="A1890" s="1" t="s">
        <v>11</v>
      </c>
      <c r="B1890" s="1" t="s">
        <v>12</v>
      </c>
      <c r="C1890" s="1" t="s">
        <v>87</v>
      </c>
      <c r="D1890" s="1" t="s">
        <v>88</v>
      </c>
      <c r="E1890" s="1" t="s">
        <v>371</v>
      </c>
      <c r="F1890" s="1" t="s">
        <v>372</v>
      </c>
      <c r="G1890">
        <v>2020</v>
      </c>
      <c r="H1890">
        <v>2020</v>
      </c>
      <c r="I1890">
        <v>146006</v>
      </c>
      <c r="L1890">
        <f>IF(ISNUMBER(SEARCH("migliaia",istat[[#This Row],[Variabile]])),istat[[#This Row],[Value]]*1000,istat[[#This Row],[Value]])</f>
        <v>146006000</v>
      </c>
      <c r="M1890" t="b" cm="1">
        <f t="array" ref="M1890">_xlfn.IFS(istat[[#This Row],[Flag Codes]]="c",FALSE,istat[[#This Row],[Ateco 2007]]="TOTALE",FALSE,TRUE,TRUE)</f>
        <v>1</v>
      </c>
      <c r="N1890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0">
        <f>IFERROR(FIND("(",istat[[#This Row],[Variabile]])-2,LEN(istat[[#This Row],[Variabile]]))</f>
        <v>36</v>
      </c>
      <c r="P1890" t="str">
        <f>LEFT(istat[[#This Row],[Variabile]],istat[[#This Row],[unique_id_variable_text_num_char]])</f>
        <v>investimenti lordi in beni materiali</v>
      </c>
      <c r="Q1890" t="str">
        <f>istat[[#This Row],[unique_id_ateco_text]]&amp;": "&amp;istat[[#This Row],[unique_id_variable_text]]</f>
        <v>79 attività dei servizi delle agenzie di viaggio, dei tour operator e servizi di prenotazione e attività connesse: investimenti lordi in beni materiali</v>
      </c>
    </row>
    <row r="1891" spans="1:17" x14ac:dyDescent="0.35">
      <c r="A1891" s="1" t="s">
        <v>11</v>
      </c>
      <c r="B1891" s="1" t="s">
        <v>12</v>
      </c>
      <c r="C1891" s="1" t="s">
        <v>71</v>
      </c>
      <c r="D1891" s="1" t="s">
        <v>72</v>
      </c>
      <c r="E1891" s="1" t="s">
        <v>375</v>
      </c>
      <c r="F1891" s="1" t="s">
        <v>376</v>
      </c>
      <c r="G1891">
        <v>2020</v>
      </c>
      <c r="H1891">
        <v>2020</v>
      </c>
      <c r="I1891">
        <v>946022</v>
      </c>
      <c r="L1891">
        <f>IF(ISNUMBER(SEARCH("migliaia",istat[[#This Row],[Variabile]])),istat[[#This Row],[Value]]*1000,istat[[#This Row],[Value]])</f>
        <v>946022000</v>
      </c>
      <c r="M1891" t="b" cm="1">
        <f t="array" ref="M1891">_xlfn.IFS(istat[[#This Row],[Flag Codes]]="c",FALSE,istat[[#This Row],[Ateco 2007]]="TOTALE",FALSE,TRUE,TRUE)</f>
        <v>1</v>
      </c>
      <c r="N1891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1891">
        <f>IFERROR(FIND("(",istat[[#This Row],[Variabile]])-2,LEN(istat[[#This Row],[Variabile]]))</f>
        <v>23</v>
      </c>
      <c r="P1891" t="str">
        <f>LEFT(istat[[#This Row],[Variabile]],istat[[#This Row],[unique_id_variable_text_num_char]])</f>
        <v>valore della produzione</v>
      </c>
      <c r="Q1891" t="str">
        <f>istat[[#This Row],[unique_id_ateco_text]]&amp;": "&amp;istat[[#This Row],[unique_id_variable_text]]</f>
        <v>206 fabbricazione di fibre sintetiche e artificiali: valore della produzione</v>
      </c>
    </row>
    <row r="1892" spans="1:17" x14ac:dyDescent="0.35">
      <c r="A1892" s="1" t="s">
        <v>11</v>
      </c>
      <c r="B1892" s="1" t="s">
        <v>12</v>
      </c>
      <c r="C1892" s="1" t="s">
        <v>95</v>
      </c>
      <c r="D1892" s="1" t="s">
        <v>96</v>
      </c>
      <c r="E1892" s="1" t="s">
        <v>328</v>
      </c>
      <c r="F1892" s="1" t="s">
        <v>329</v>
      </c>
      <c r="G1892">
        <v>2020</v>
      </c>
      <c r="H1892">
        <v>2020</v>
      </c>
      <c r="I1892">
        <v>13374</v>
      </c>
      <c r="L1892">
        <f>IF(ISNUMBER(SEARCH("migliaia",istat[[#This Row],[Variabile]])),istat[[#This Row],[Value]]*1000,istat[[#This Row],[Value]])</f>
        <v>13374</v>
      </c>
      <c r="M1892" t="b" cm="1">
        <f t="array" ref="M1892">_xlfn.IFS(istat[[#This Row],[Flag Codes]]="c",FALSE,istat[[#This Row],[Ateco 2007]]="TOTALE",FALSE,TRUE,TRUE)</f>
        <v>1</v>
      </c>
      <c r="N1892" t="str">
        <f>istat[[#This Row],[ATECO_2007]]&amp;" "&amp;LEFT(istat[[#This Row],[Ateco 2007]],IFERROR(FIND("(",istat[[#This Row],[Ateco 2007]])-2,LEN(istat[[#This Row],[Ateco 2007]])))</f>
        <v>478 commercio al dettaglio ambulante</v>
      </c>
      <c r="O1892">
        <f>IFERROR(FIND("(",istat[[#This Row],[Variabile]])-2,LEN(istat[[#This Row],[Variabile]]))</f>
        <v>21</v>
      </c>
      <c r="P1892" t="str">
        <f>LEFT(istat[[#This Row],[Variabile]],istat[[#This Row],[unique_id_variable_text_num_char]])</f>
        <v>lavoratori dipendenti</v>
      </c>
      <c r="Q1892" t="str">
        <f>istat[[#This Row],[unique_id_ateco_text]]&amp;": "&amp;istat[[#This Row],[unique_id_variable_text]]</f>
        <v>478 commercio al dettaglio ambulante: lavoratori dipendenti</v>
      </c>
    </row>
    <row r="1893" spans="1:17" x14ac:dyDescent="0.35">
      <c r="A1893" s="1" t="s">
        <v>11</v>
      </c>
      <c r="B1893" s="1" t="s">
        <v>12</v>
      </c>
      <c r="C1893" s="1" t="s">
        <v>91</v>
      </c>
      <c r="D1893" s="1" t="s">
        <v>92</v>
      </c>
      <c r="E1893" s="1" t="s">
        <v>369</v>
      </c>
      <c r="F1893" s="1" t="s">
        <v>370</v>
      </c>
      <c r="G1893">
        <v>2020</v>
      </c>
      <c r="H1893">
        <v>2020</v>
      </c>
      <c r="I1893">
        <v>3015</v>
      </c>
      <c r="L1893">
        <f>IF(ISNUMBER(SEARCH("migliaia",istat[[#This Row],[Variabile]])),istat[[#This Row],[Value]]*1000,istat[[#This Row],[Value]])</f>
        <v>3015</v>
      </c>
      <c r="M1893" t="b" cm="1">
        <f t="array" ref="M1893">_xlfn.IFS(istat[[#This Row],[Flag Codes]]="c",FALSE,istat[[#This Row],[Ateco 2007]]="TOTALE",FALSE,TRUE,TRUE)</f>
        <v>1</v>
      </c>
      <c r="N1893" t="str">
        <f>istat[[#This Row],[ATECO_2007]]&amp;" "&amp;LEFT(istat[[#This Row],[Ateco 2007]],IFERROR(FIND("(",istat[[#This Row],[Ateco 2007]])-2,LEN(istat[[#This Row],[Ateco 2007]])))</f>
        <v>411 sviluppo di progetti immobiliari</v>
      </c>
      <c r="O1893">
        <f>IFERROR(FIND("(",istat[[#This Row],[Variabile]])-2,LEN(istat[[#This Row],[Variabile]]))</f>
        <v>8</v>
      </c>
      <c r="P1893" t="str">
        <f>LEFT(istat[[#This Row],[Variabile]],istat[[#This Row],[unique_id_variable_text_num_char]])</f>
        <v>occupati</v>
      </c>
      <c r="Q1893" t="str">
        <f>istat[[#This Row],[unique_id_ateco_text]]&amp;": "&amp;istat[[#This Row],[unique_id_variable_text]]</f>
        <v>411 sviluppo di progetti immobiliari: occupati</v>
      </c>
    </row>
    <row r="1894" spans="1:17" x14ac:dyDescent="0.35">
      <c r="A1894" s="1" t="s">
        <v>11</v>
      </c>
      <c r="B1894" s="1" t="s">
        <v>12</v>
      </c>
      <c r="C1894" s="1" t="s">
        <v>13</v>
      </c>
      <c r="D1894" s="1" t="s">
        <v>14</v>
      </c>
      <c r="E1894" s="1" t="s">
        <v>365</v>
      </c>
      <c r="F1894" s="1" t="s">
        <v>366</v>
      </c>
      <c r="G1894">
        <v>2020</v>
      </c>
      <c r="H1894">
        <v>2020</v>
      </c>
      <c r="I1894">
        <v>2929</v>
      </c>
      <c r="L1894">
        <f>IF(ISNUMBER(SEARCH("migliaia",istat[[#This Row],[Variabile]])),istat[[#This Row],[Value]]*1000,istat[[#This Row],[Value]])</f>
        <v>2929</v>
      </c>
      <c r="M1894" t="b" cm="1">
        <f t="array" ref="M1894">_xlfn.IFS(istat[[#This Row],[Flag Codes]]="c",FALSE,istat[[#This Row],[Ateco 2007]]="TOTALE",FALSE,TRUE,TRUE)</f>
        <v>1</v>
      </c>
      <c r="N1894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894">
        <f>IFERROR(FIND("(",istat[[#This Row],[Variabile]])-2,LEN(istat[[#This Row],[Variabile]]))</f>
        <v>7</v>
      </c>
      <c r="P1894" t="str">
        <f>LEFT(istat[[#This Row],[Variabile]],istat[[#This Row],[unique_id_variable_text_num_char]])</f>
        <v>imprese</v>
      </c>
      <c r="Q1894" t="str">
        <f>istat[[#This Row],[unique_id_ateco_text]]&amp;": "&amp;istat[[#This Row],[unique_id_variable_text]]</f>
        <v>53 servizi postali e attività di corriere: imprese</v>
      </c>
    </row>
    <row r="1895" spans="1:17" x14ac:dyDescent="0.35">
      <c r="A1895" s="1" t="s">
        <v>11</v>
      </c>
      <c r="B1895" s="1" t="s">
        <v>12</v>
      </c>
      <c r="C1895" s="1" t="s">
        <v>71</v>
      </c>
      <c r="D1895" s="1" t="s">
        <v>72</v>
      </c>
      <c r="E1895" s="1" t="s">
        <v>371</v>
      </c>
      <c r="F1895" s="1" t="s">
        <v>372</v>
      </c>
      <c r="G1895">
        <v>2020</v>
      </c>
      <c r="H1895">
        <v>2020</v>
      </c>
      <c r="I1895">
        <v>4200947</v>
      </c>
      <c r="L1895">
        <f>IF(ISNUMBER(SEARCH("migliaia",istat[[#This Row],[Variabile]])),istat[[#This Row],[Value]]*1000,istat[[#This Row],[Value]])</f>
        <v>4200947000</v>
      </c>
      <c r="M1895" t="b" cm="1">
        <f t="array" ref="M1895">_xlfn.IFS(istat[[#This Row],[Flag Codes]]="c",FALSE,istat[[#This Row],[Ateco 2007]]="TOTALE",FALSE,TRUE,TRUE)</f>
        <v>1</v>
      </c>
      <c r="N1895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895">
        <f>IFERROR(FIND("(",istat[[#This Row],[Variabile]])-2,LEN(istat[[#This Row],[Variabile]]))</f>
        <v>23</v>
      </c>
      <c r="P1895" t="str">
        <f>LEFT(istat[[#This Row],[Variabile]],istat[[#This Row],[unique_id_variable_text_num_char]])</f>
        <v>valore della produzione</v>
      </c>
      <c r="Q1895" t="str">
        <f>istat[[#This Row],[unique_id_ateco_text]]&amp;": "&amp;istat[[#This Row],[unique_id_variable_text]]</f>
        <v>79 attività dei servizi delle agenzie di viaggio, dei tour operator e servizi di prenotazione e attività connesse: valore della produzione</v>
      </c>
    </row>
    <row r="1896" spans="1:17" x14ac:dyDescent="0.35">
      <c r="A1896" s="1" t="s">
        <v>11</v>
      </c>
      <c r="B1896" s="1" t="s">
        <v>12</v>
      </c>
      <c r="C1896" s="1" t="s">
        <v>91</v>
      </c>
      <c r="D1896" s="1" t="s">
        <v>92</v>
      </c>
      <c r="E1896" s="1" t="s">
        <v>288</v>
      </c>
      <c r="F1896" s="1" t="s">
        <v>289</v>
      </c>
      <c r="G1896">
        <v>2020</v>
      </c>
      <c r="H1896">
        <v>2020</v>
      </c>
      <c r="I1896">
        <v>125807</v>
      </c>
      <c r="L1896">
        <f>IF(ISNUMBER(SEARCH("migliaia",istat[[#This Row],[Variabile]])),istat[[#This Row],[Value]]*1000,istat[[#This Row],[Value]])</f>
        <v>125807</v>
      </c>
      <c r="M1896" t="b" cm="1">
        <f t="array" ref="M1896">_xlfn.IFS(istat[[#This Row],[Flag Codes]]="c",FALSE,istat[[#This Row],[Ateco 2007]]="TOTALE",FALSE,TRUE,TRUE)</f>
        <v>1</v>
      </c>
      <c r="N1896" t="str">
        <f>istat[[#This Row],[ATECO_2007]]&amp;" "&amp;LEFT(istat[[#This Row],[Ateco 2007]],IFERROR(FIND("(",istat[[#This Row],[Ateco 2007]])-2,LEN(istat[[#This Row],[Ateco 2007]])))</f>
        <v>31 fabbricazione di mobili</v>
      </c>
      <c r="O1896">
        <f>IFERROR(FIND("(",istat[[#This Row],[Variabile]])-2,LEN(istat[[#This Row],[Variabile]]))</f>
        <v>8</v>
      </c>
      <c r="P1896" t="str">
        <f>LEFT(istat[[#This Row],[Variabile]],istat[[#This Row],[unique_id_variable_text_num_char]])</f>
        <v>occupati</v>
      </c>
      <c r="Q1896" t="str">
        <f>istat[[#This Row],[unique_id_ateco_text]]&amp;": "&amp;istat[[#This Row],[unique_id_variable_text]]</f>
        <v>31 fabbricazione di mobili: occupati</v>
      </c>
    </row>
    <row r="1897" spans="1:17" x14ac:dyDescent="0.35">
      <c r="A1897" s="1" t="s">
        <v>11</v>
      </c>
      <c r="B1897" s="1" t="s">
        <v>12</v>
      </c>
      <c r="C1897" s="1" t="s">
        <v>87</v>
      </c>
      <c r="D1897" s="1" t="s">
        <v>88</v>
      </c>
      <c r="E1897" s="1" t="s">
        <v>312</v>
      </c>
      <c r="F1897" s="1" t="s">
        <v>313</v>
      </c>
      <c r="G1897">
        <v>2020</v>
      </c>
      <c r="H1897">
        <v>2020</v>
      </c>
      <c r="I1897">
        <v>197675</v>
      </c>
      <c r="L1897">
        <f>IF(ISNUMBER(SEARCH("migliaia",istat[[#This Row],[Variabile]])),istat[[#This Row],[Value]]*1000,istat[[#This Row],[Value]])</f>
        <v>197675000</v>
      </c>
      <c r="M1897" t="b" cm="1">
        <f t="array" ref="M1897">_xlfn.IFS(istat[[#This Row],[Flag Codes]]="c",FALSE,istat[[#This Row],[Ateco 2007]]="TOTALE",FALSE,TRUE,TRUE)</f>
        <v>1</v>
      </c>
      <c r="N1897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897">
        <f>IFERROR(FIND("(",istat[[#This Row],[Variabile]])-2,LEN(istat[[#This Row],[Variabile]]))</f>
        <v>36</v>
      </c>
      <c r="P1897" t="str">
        <f>LEFT(istat[[#This Row],[Variabile]],istat[[#This Row],[unique_id_variable_text_num_char]])</f>
        <v>investimenti lordi in beni materiali</v>
      </c>
      <c r="Q1897" t="str">
        <f>istat[[#This Row],[unique_id_ateco_text]]&amp;": "&amp;istat[[#This Row],[unique_id_variable_text]]</f>
        <v>242 fabbricazione di tubi, condotti, profilati cavi e relativi accessori in acciaio esclusi quelli in acciaio colato: investimenti lordi in beni materiali</v>
      </c>
    </row>
    <row r="1898" spans="1:17" x14ac:dyDescent="0.35">
      <c r="A1898" s="1" t="s">
        <v>11</v>
      </c>
      <c r="B1898" s="1" t="s">
        <v>12</v>
      </c>
      <c r="C1898" s="1" t="s">
        <v>87</v>
      </c>
      <c r="D1898" s="1" t="s">
        <v>88</v>
      </c>
      <c r="E1898" s="1" t="s">
        <v>338</v>
      </c>
      <c r="F1898" s="1" t="s">
        <v>339</v>
      </c>
      <c r="G1898">
        <v>2020</v>
      </c>
      <c r="H1898">
        <v>2020</v>
      </c>
      <c r="I1898">
        <v>583026</v>
      </c>
      <c r="L1898">
        <f>IF(ISNUMBER(SEARCH("migliaia",istat[[#This Row],[Variabile]])),istat[[#This Row],[Value]]*1000,istat[[#This Row],[Value]])</f>
        <v>583026000</v>
      </c>
      <c r="M1898" t="b" cm="1">
        <f t="array" ref="M1898">_xlfn.IFS(istat[[#This Row],[Flag Codes]]="c",FALSE,istat[[#This Row],[Ateco 2007]]="TOTALE",FALSE,TRUE,TRUE)</f>
        <v>1</v>
      </c>
      <c r="N1898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8">
        <f>IFERROR(FIND("(",istat[[#This Row],[Variabile]])-2,LEN(istat[[#This Row],[Variabile]]))</f>
        <v>36</v>
      </c>
      <c r="P1898" t="str">
        <f>LEFT(istat[[#This Row],[Variabile]],istat[[#This Row],[unique_id_variable_text_num_char]])</f>
        <v>investimenti lordi in beni materiali</v>
      </c>
      <c r="Q1898" t="str">
        <f>istat[[#This Row],[unique_id_ateco_text]]&amp;": "&amp;istat[[#This Row],[unique_id_variable_text]]</f>
        <v>78 attività di ricerca, selezione, fornitura di personale: investimenti lordi in beni materiali</v>
      </c>
    </row>
    <row r="1899" spans="1:17" x14ac:dyDescent="0.35">
      <c r="A1899" s="1" t="s">
        <v>11</v>
      </c>
      <c r="B1899" s="1" t="s">
        <v>12</v>
      </c>
      <c r="C1899" s="1" t="s">
        <v>73</v>
      </c>
      <c r="D1899" s="1" t="s">
        <v>74</v>
      </c>
      <c r="E1899" s="1" t="s">
        <v>338</v>
      </c>
      <c r="F1899" s="1" t="s">
        <v>339</v>
      </c>
      <c r="G1899">
        <v>2020</v>
      </c>
      <c r="H1899">
        <v>2020</v>
      </c>
      <c r="I1899">
        <v>10757977</v>
      </c>
      <c r="L1899">
        <f>IF(ISNUMBER(SEARCH("migliaia",istat[[#This Row],[Variabile]])),istat[[#This Row],[Value]]*1000,istat[[#This Row],[Value]])</f>
        <v>10757977000</v>
      </c>
      <c r="M1899" t="b" cm="1">
        <f t="array" ref="M1899">_xlfn.IFS(istat[[#This Row],[Flag Codes]]="c",FALSE,istat[[#This Row],[Ateco 2007]]="TOTALE",FALSE,TRUE,TRUE)</f>
        <v>1</v>
      </c>
      <c r="N1899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899">
        <f>IFERROR(FIND("(",istat[[#This Row],[Variabile]])-2,LEN(istat[[#This Row],[Variabile]]))</f>
        <v>36</v>
      </c>
      <c r="P1899" t="str">
        <f>LEFT(istat[[#This Row],[Variabile]],istat[[#This Row],[unique_id_variable_text_num_char]])</f>
        <v>valore aggiunto al costo dei fattori</v>
      </c>
      <c r="Q1899" t="str">
        <f>istat[[#This Row],[unique_id_ateco_text]]&amp;": "&amp;istat[[#This Row],[unique_id_variable_text]]</f>
        <v>78 attività di ricerca, selezione, fornitura di personale: valore aggiunto al costo dei fattori</v>
      </c>
    </row>
    <row r="1900" spans="1:17" x14ac:dyDescent="0.35">
      <c r="A1900" s="1" t="s">
        <v>11</v>
      </c>
      <c r="B1900" s="1" t="s">
        <v>12</v>
      </c>
      <c r="C1900" s="1" t="s">
        <v>71</v>
      </c>
      <c r="D1900" s="1" t="s">
        <v>72</v>
      </c>
      <c r="E1900" s="1" t="s">
        <v>314</v>
      </c>
      <c r="F1900" s="1" t="s">
        <v>315</v>
      </c>
      <c r="G1900">
        <v>2020</v>
      </c>
      <c r="H1900">
        <v>2020</v>
      </c>
      <c r="I1900">
        <v>2352655</v>
      </c>
      <c r="L1900">
        <f>IF(ISNUMBER(SEARCH("migliaia",istat[[#This Row],[Variabile]])),istat[[#This Row],[Value]]*1000,istat[[#This Row],[Value]])</f>
        <v>2352655000</v>
      </c>
      <c r="M1900" t="b" cm="1">
        <f t="array" ref="M1900">_xlfn.IFS(istat[[#This Row],[Flag Codes]]="c",FALSE,istat[[#This Row],[Ateco 2007]]="TOTALE",FALSE,TRUE,TRUE)</f>
        <v>1</v>
      </c>
      <c r="N190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00">
        <f>IFERROR(FIND("(",istat[[#This Row],[Variabile]])-2,LEN(istat[[#This Row],[Variabile]]))</f>
        <v>23</v>
      </c>
      <c r="P1900" t="str">
        <f>LEFT(istat[[#This Row],[Variabile]],istat[[#This Row],[unique_id_variable_text_num_char]])</f>
        <v>valore della produzione</v>
      </c>
      <c r="Q1900" t="str">
        <f>istat[[#This Row],[unique_id_ateco_text]]&amp;": "&amp;istat[[#This Row],[unique_id_variable_text]]</f>
        <v>252 fabbricazione di cisterne, serbatoi, radiatori e contenitori in metallo: valore della produzione</v>
      </c>
    </row>
    <row r="1901" spans="1:17" x14ac:dyDescent="0.35">
      <c r="A1901" s="1" t="s">
        <v>11</v>
      </c>
      <c r="B1901" s="1" t="s">
        <v>12</v>
      </c>
      <c r="C1901" s="1" t="s">
        <v>85</v>
      </c>
      <c r="D1901" s="1" t="s">
        <v>86</v>
      </c>
      <c r="E1901" s="1" t="s">
        <v>365</v>
      </c>
      <c r="F1901" s="1" t="s">
        <v>366</v>
      </c>
      <c r="G1901">
        <v>2020</v>
      </c>
      <c r="H1901">
        <v>2020</v>
      </c>
      <c r="I1901">
        <v>4112770</v>
      </c>
      <c r="L1901">
        <f>IF(ISNUMBER(SEARCH("migliaia",istat[[#This Row],[Variabile]])),istat[[#This Row],[Value]]*1000,istat[[#This Row],[Value]])</f>
        <v>4112770000</v>
      </c>
      <c r="M1901" t="b" cm="1">
        <f t="array" ref="M1901">_xlfn.IFS(istat[[#This Row],[Flag Codes]]="c",FALSE,istat[[#This Row],[Ateco 2007]]="TOTALE",FALSE,TRUE,TRUE)</f>
        <v>1</v>
      </c>
      <c r="N1901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1">
        <f>IFERROR(FIND("(",istat[[#This Row],[Variabile]])-2,LEN(istat[[#This Row],[Variabile]]))</f>
        <v>17</v>
      </c>
      <c r="P1901" t="str">
        <f>LEFT(istat[[#This Row],[Variabile]],istat[[#This Row],[unique_id_variable_text_num_char]])</f>
        <v>salari e stipendi</v>
      </c>
      <c r="Q1901" t="str">
        <f>istat[[#This Row],[unique_id_ateco_text]]&amp;": "&amp;istat[[#This Row],[unique_id_variable_text]]</f>
        <v>53 servizi postali e attività di corriere: salari e stipendi</v>
      </c>
    </row>
    <row r="1902" spans="1:17" x14ac:dyDescent="0.35">
      <c r="A1902" s="1" t="s">
        <v>11</v>
      </c>
      <c r="B1902" s="1" t="s">
        <v>12</v>
      </c>
      <c r="C1902" s="1" t="s">
        <v>73</v>
      </c>
      <c r="D1902" s="1" t="s">
        <v>74</v>
      </c>
      <c r="E1902" s="1" t="s">
        <v>354</v>
      </c>
      <c r="F1902" s="1" t="s">
        <v>341</v>
      </c>
      <c r="G1902">
        <v>2020</v>
      </c>
      <c r="H1902">
        <v>2020</v>
      </c>
      <c r="I1902">
        <v>4119798</v>
      </c>
      <c r="L1902">
        <f>IF(ISNUMBER(SEARCH("migliaia",istat[[#This Row],[Variabile]])),istat[[#This Row],[Value]]*1000,istat[[#This Row],[Value]])</f>
        <v>4119798000</v>
      </c>
      <c r="M1902" t="b" cm="1">
        <f t="array" ref="M1902">_xlfn.IFS(istat[[#This Row],[Flag Codes]]="c",FALSE,istat[[#This Row],[Ateco 2007]]="TOTALE",FALSE,TRUE,TRUE)</f>
        <v>1</v>
      </c>
      <c r="N1902" t="str">
        <f>istat[[#This Row],[ATECO_2007]]&amp;" "&amp;LEFT(istat[[#This Row],[Ateco 2007]],IFERROR(FIND("(",istat[[#This Row],[Ateco 2007]])-2,LEN(istat[[#This Row],[Ateco 2007]])))</f>
        <v>110 industria delle bevande</v>
      </c>
      <c r="O1902">
        <f>IFERROR(FIND("(",istat[[#This Row],[Variabile]])-2,LEN(istat[[#This Row],[Variabile]]))</f>
        <v>36</v>
      </c>
      <c r="P1902" t="str">
        <f>LEFT(istat[[#This Row],[Variabile]],istat[[#This Row],[unique_id_variable_text_num_char]])</f>
        <v>valore aggiunto al costo dei fattori</v>
      </c>
      <c r="Q1902" t="str">
        <f>istat[[#This Row],[unique_id_ateco_text]]&amp;": "&amp;istat[[#This Row],[unique_id_variable_text]]</f>
        <v>110 industria delle bevande: valore aggiunto al costo dei fattori</v>
      </c>
    </row>
    <row r="1903" spans="1:17" x14ac:dyDescent="0.35">
      <c r="A1903" s="1" t="s">
        <v>11</v>
      </c>
      <c r="B1903" s="1" t="s">
        <v>12</v>
      </c>
      <c r="C1903" s="1" t="s">
        <v>87</v>
      </c>
      <c r="D1903" s="1" t="s">
        <v>88</v>
      </c>
      <c r="E1903" s="1" t="s">
        <v>97</v>
      </c>
      <c r="F1903" s="1" t="s">
        <v>98</v>
      </c>
      <c r="G1903">
        <v>2020</v>
      </c>
      <c r="H1903">
        <v>2020</v>
      </c>
      <c r="I1903">
        <v>46519</v>
      </c>
      <c r="L1903">
        <f>IF(ISNUMBER(SEARCH("migliaia",istat[[#This Row],[Variabile]])),istat[[#This Row],[Value]]*1000,istat[[#This Row],[Value]])</f>
        <v>46519000</v>
      </c>
      <c r="M1903" t="b" cm="1">
        <f t="array" ref="M1903">_xlfn.IFS(istat[[#This Row],[Flag Codes]]="c",FALSE,istat[[#This Row],[Ateco 2007]]="TOTALE",FALSE,TRUE,TRUE)</f>
        <v>1</v>
      </c>
      <c r="N1903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03">
        <f>IFERROR(FIND("(",istat[[#This Row],[Variabile]])-2,LEN(istat[[#This Row],[Variabile]]))</f>
        <v>36</v>
      </c>
      <c r="P1903" t="str">
        <f>LEFT(istat[[#This Row],[Variabile]],istat[[#This Row],[unique_id_variable_text_num_char]])</f>
        <v>investimenti lordi in beni materiali</v>
      </c>
      <c r="Q1903" t="str">
        <f>istat[[#This Row],[unique_id_ateco_text]]&amp;": "&amp;istat[[#This Row],[unique_id_variable_text]]</f>
        <v>202 fabbricazione di agrofarmaci e di altri prodotti chimici per l'agricoltura: investimenti lordi in beni materiali</v>
      </c>
    </row>
    <row r="1904" spans="1:17" x14ac:dyDescent="0.35">
      <c r="A1904" s="1" t="s">
        <v>11</v>
      </c>
      <c r="B1904" s="1" t="s">
        <v>12</v>
      </c>
      <c r="C1904" s="1" t="s">
        <v>79</v>
      </c>
      <c r="D1904" s="1" t="s">
        <v>80</v>
      </c>
      <c r="E1904" s="1" t="s">
        <v>326</v>
      </c>
      <c r="F1904" s="1" t="s">
        <v>327</v>
      </c>
      <c r="G1904">
        <v>2020</v>
      </c>
      <c r="H1904">
        <v>2020</v>
      </c>
      <c r="I1904">
        <v>59845184</v>
      </c>
      <c r="L1904">
        <f>IF(ISNUMBER(SEARCH("migliaia",istat[[#This Row],[Variabile]])),istat[[#This Row],[Value]]*1000,istat[[#This Row],[Value]])</f>
        <v>59845184000</v>
      </c>
      <c r="M1904" t="b" cm="1">
        <f t="array" ref="M1904">_xlfn.IFS(istat[[#This Row],[Flag Codes]]="c",FALSE,istat[[#This Row],[Ateco 2007]]="TOTALE",FALSE,TRUE,TRUE)</f>
        <v>1</v>
      </c>
      <c r="N190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4">
        <f>IFERROR(FIND("(",istat[[#This Row],[Variabile]])-2,LEN(istat[[#This Row],[Variabile]]))</f>
        <v>26</v>
      </c>
      <c r="P1904" t="str">
        <f>LEFT(istat[[#This Row],[Variabile]],istat[[#This Row],[unique_id_variable_text_num_char]])</f>
        <v>acquisto di beni e servizi</v>
      </c>
      <c r="Q1904" t="str">
        <f>istat[[#This Row],[unique_id_ateco_text]]&amp;": "&amp;istat[[#This Row],[unique_id_variable_text]]</f>
        <v>477 commercio al dettaglio di altri prodotti in esercizi specializzati: acquisto di beni e servizi</v>
      </c>
    </row>
    <row r="1905" spans="1:17" x14ac:dyDescent="0.35">
      <c r="A1905" s="1" t="s">
        <v>11</v>
      </c>
      <c r="B1905" s="1" t="s">
        <v>12</v>
      </c>
      <c r="C1905" s="1" t="s">
        <v>81</v>
      </c>
      <c r="D1905" s="1" t="s">
        <v>82</v>
      </c>
      <c r="E1905" s="1" t="s">
        <v>326</v>
      </c>
      <c r="F1905" s="1" t="s">
        <v>327</v>
      </c>
      <c r="G1905">
        <v>2020</v>
      </c>
      <c r="H1905">
        <v>2020</v>
      </c>
      <c r="I1905">
        <v>8819917</v>
      </c>
      <c r="L1905">
        <f>IF(ISNUMBER(SEARCH("migliaia",istat[[#This Row],[Variabile]])),istat[[#This Row],[Value]]*1000,istat[[#This Row],[Value]])</f>
        <v>8819917000</v>
      </c>
      <c r="M1905" t="b" cm="1">
        <f t="array" ref="M1905">_xlfn.IFS(istat[[#This Row],[Flag Codes]]="c",FALSE,istat[[#This Row],[Ateco 2007]]="TOTALE",FALSE,TRUE,TRUE)</f>
        <v>1</v>
      </c>
      <c r="N1905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05">
        <f>IFERROR(FIND("(",istat[[#This Row],[Variabile]])-2,LEN(istat[[#This Row],[Variabile]]))</f>
        <v>19</v>
      </c>
      <c r="P1905" t="str">
        <f>LEFT(istat[[#This Row],[Variabile]],istat[[#This Row],[unique_id_variable_text_num_char]])</f>
        <v>costi del personale</v>
      </c>
      <c r="Q1905" t="str">
        <f>istat[[#This Row],[unique_id_ateco_text]]&amp;": "&amp;istat[[#This Row],[unique_id_variable_text]]</f>
        <v>477 commercio al dettaglio di altri prodotti in esercizi specializzati: costi del personale</v>
      </c>
    </row>
    <row r="1906" spans="1:17" x14ac:dyDescent="0.35">
      <c r="A1906" s="1" t="s">
        <v>11</v>
      </c>
      <c r="B1906" s="1" t="s">
        <v>12</v>
      </c>
      <c r="C1906" s="1" t="s">
        <v>91</v>
      </c>
      <c r="D1906" s="1" t="s">
        <v>92</v>
      </c>
      <c r="E1906" s="1" t="s">
        <v>365</v>
      </c>
      <c r="F1906" s="1" t="s">
        <v>366</v>
      </c>
      <c r="G1906">
        <v>2020</v>
      </c>
      <c r="H1906">
        <v>2020</v>
      </c>
      <c r="I1906">
        <v>142366</v>
      </c>
      <c r="L1906">
        <f>IF(ISNUMBER(SEARCH("migliaia",istat[[#This Row],[Variabile]])),istat[[#This Row],[Value]]*1000,istat[[#This Row],[Value]])</f>
        <v>142366</v>
      </c>
      <c r="M1906" t="b" cm="1">
        <f t="array" ref="M1906">_xlfn.IFS(istat[[#This Row],[Flag Codes]]="c",FALSE,istat[[#This Row],[Ateco 2007]]="TOTALE",FALSE,TRUE,TRUE)</f>
        <v>1</v>
      </c>
      <c r="N1906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06">
        <f>IFERROR(FIND("(",istat[[#This Row],[Variabile]])-2,LEN(istat[[#This Row],[Variabile]]))</f>
        <v>8</v>
      </c>
      <c r="P1906" t="str">
        <f>LEFT(istat[[#This Row],[Variabile]],istat[[#This Row],[unique_id_variable_text_num_char]])</f>
        <v>occupati</v>
      </c>
      <c r="Q1906" t="str">
        <f>istat[[#This Row],[unique_id_ateco_text]]&amp;": "&amp;istat[[#This Row],[unique_id_variable_text]]</f>
        <v>53 servizi postali e attività di corriere: occupati</v>
      </c>
    </row>
    <row r="1907" spans="1:17" x14ac:dyDescent="0.35">
      <c r="A1907" s="1" t="s">
        <v>11</v>
      </c>
      <c r="B1907" s="1" t="s">
        <v>12</v>
      </c>
      <c r="C1907" s="1" t="s">
        <v>71</v>
      </c>
      <c r="D1907" s="1" t="s">
        <v>72</v>
      </c>
      <c r="E1907" s="1" t="s">
        <v>340</v>
      </c>
      <c r="F1907" s="1" t="s">
        <v>341</v>
      </c>
      <c r="G1907">
        <v>2020</v>
      </c>
      <c r="H1907">
        <v>2020</v>
      </c>
      <c r="I1907">
        <v>20869748</v>
      </c>
      <c r="L1907">
        <f>IF(ISNUMBER(SEARCH("migliaia",istat[[#This Row],[Variabile]])),istat[[#This Row],[Value]]*1000,istat[[#This Row],[Value]])</f>
        <v>20869748000</v>
      </c>
      <c r="M1907" t="b" cm="1">
        <f t="array" ref="M1907">_xlfn.IFS(istat[[#This Row],[Flag Codes]]="c",FALSE,istat[[#This Row],[Ateco 2007]]="TOTALE",FALSE,TRUE,TRUE)</f>
        <v>1</v>
      </c>
      <c r="N1907" t="str">
        <f>istat[[#This Row],[ATECO_2007]]&amp;" "&amp;LEFT(istat[[#This Row],[Ateco 2007]],IFERROR(FIND("(",istat[[#This Row],[Ateco 2007]])-2,LEN(istat[[#This Row],[Ateco 2007]])))</f>
        <v>11 industria delle bevande</v>
      </c>
      <c r="O1907">
        <f>IFERROR(FIND("(",istat[[#This Row],[Variabile]])-2,LEN(istat[[#This Row],[Variabile]]))</f>
        <v>23</v>
      </c>
      <c r="P1907" t="str">
        <f>LEFT(istat[[#This Row],[Variabile]],istat[[#This Row],[unique_id_variable_text_num_char]])</f>
        <v>valore della produzione</v>
      </c>
      <c r="Q1907" t="str">
        <f>istat[[#This Row],[unique_id_ateco_text]]&amp;": "&amp;istat[[#This Row],[unique_id_variable_text]]</f>
        <v>11 industria delle bevande: valore della produzione</v>
      </c>
    </row>
    <row r="1908" spans="1:17" x14ac:dyDescent="0.35">
      <c r="A1908" s="1" t="s">
        <v>11</v>
      </c>
      <c r="B1908" s="1" t="s">
        <v>12</v>
      </c>
      <c r="C1908" s="1" t="s">
        <v>81</v>
      </c>
      <c r="D1908" s="1" t="s">
        <v>82</v>
      </c>
      <c r="E1908" s="1" t="s">
        <v>344</v>
      </c>
      <c r="F1908" s="1" t="s">
        <v>345</v>
      </c>
      <c r="G1908">
        <v>2020</v>
      </c>
      <c r="H1908">
        <v>2020</v>
      </c>
      <c r="I1908">
        <v>1531189</v>
      </c>
      <c r="L1908">
        <f>IF(ISNUMBER(SEARCH("migliaia",istat[[#This Row],[Variabile]])),istat[[#This Row],[Value]]*1000,istat[[#This Row],[Value]])</f>
        <v>1531189000</v>
      </c>
      <c r="M1908" t="b" cm="1">
        <f t="array" ref="M1908">_xlfn.IFS(istat[[#This Row],[Flag Codes]]="c",FALSE,istat[[#This Row],[Ateco 2007]]="TOTALE",FALSE,TRUE,TRUE)</f>
        <v>1</v>
      </c>
      <c r="N1908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08">
        <f>IFERROR(FIND("(",istat[[#This Row],[Variabile]])-2,LEN(istat[[#This Row],[Variabile]]))</f>
        <v>19</v>
      </c>
      <c r="P1908" t="str">
        <f>LEFT(istat[[#This Row],[Variabile]],istat[[#This Row],[unique_id_variable_text_num_char]])</f>
        <v>costi del personale</v>
      </c>
      <c r="Q1908" t="str">
        <f>istat[[#This Row],[unique_id_ateco_text]]&amp;": "&amp;istat[[#This Row],[unique_id_variable_text]]</f>
        <v>352 produzione di gas, distribuzione di combustibili gassosi mediante condotte: costi del personale</v>
      </c>
    </row>
    <row r="1909" spans="1:17" x14ac:dyDescent="0.35">
      <c r="A1909" s="1" t="s">
        <v>11</v>
      </c>
      <c r="B1909" s="1" t="s">
        <v>12</v>
      </c>
      <c r="C1909" s="1" t="s">
        <v>87</v>
      </c>
      <c r="D1909" s="1" t="s">
        <v>88</v>
      </c>
      <c r="E1909" s="1" t="s">
        <v>340</v>
      </c>
      <c r="F1909" s="1" t="s">
        <v>341</v>
      </c>
      <c r="G1909">
        <v>2020</v>
      </c>
      <c r="H1909">
        <v>2020</v>
      </c>
      <c r="I1909">
        <v>796881</v>
      </c>
      <c r="L1909">
        <f>IF(ISNUMBER(SEARCH("migliaia",istat[[#This Row],[Variabile]])),istat[[#This Row],[Value]]*1000,istat[[#This Row],[Value]])</f>
        <v>796881000</v>
      </c>
      <c r="M1909" t="b" cm="1">
        <f t="array" ref="M1909">_xlfn.IFS(istat[[#This Row],[Flag Codes]]="c",FALSE,istat[[#This Row],[Ateco 2007]]="TOTALE",FALSE,TRUE,TRUE)</f>
        <v>1</v>
      </c>
      <c r="N1909" t="str">
        <f>istat[[#This Row],[ATECO_2007]]&amp;" "&amp;LEFT(istat[[#This Row],[Ateco 2007]],IFERROR(FIND("(",istat[[#This Row],[Ateco 2007]])-2,LEN(istat[[#This Row],[Ateco 2007]])))</f>
        <v>11 industria delle bevande</v>
      </c>
      <c r="O1909">
        <f>IFERROR(FIND("(",istat[[#This Row],[Variabile]])-2,LEN(istat[[#This Row],[Variabile]]))</f>
        <v>36</v>
      </c>
      <c r="P1909" t="str">
        <f>LEFT(istat[[#This Row],[Variabile]],istat[[#This Row],[unique_id_variable_text_num_char]])</f>
        <v>investimenti lordi in beni materiali</v>
      </c>
      <c r="Q1909" t="str">
        <f>istat[[#This Row],[unique_id_ateco_text]]&amp;": "&amp;istat[[#This Row],[unique_id_variable_text]]</f>
        <v>11 industria delle bevande: investimenti lordi in beni materiali</v>
      </c>
    </row>
    <row r="1910" spans="1:17" x14ac:dyDescent="0.35">
      <c r="A1910" s="1" t="s">
        <v>11</v>
      </c>
      <c r="B1910" s="1" t="s">
        <v>12</v>
      </c>
      <c r="C1910" s="1" t="s">
        <v>69</v>
      </c>
      <c r="D1910" s="1" t="s">
        <v>70</v>
      </c>
      <c r="E1910" s="1" t="s">
        <v>373</v>
      </c>
      <c r="F1910" s="1" t="s">
        <v>374</v>
      </c>
      <c r="G1910">
        <v>2020</v>
      </c>
      <c r="H1910">
        <v>2020</v>
      </c>
      <c r="I1910">
        <v>5759520</v>
      </c>
      <c r="L1910">
        <f>IF(ISNUMBER(SEARCH("migliaia",istat[[#This Row],[Variabile]])),istat[[#This Row],[Value]]*1000,istat[[#This Row],[Value]])</f>
        <v>5759520000</v>
      </c>
      <c r="M1910" t="b" cm="1">
        <f t="array" ref="M1910">_xlfn.IFS(istat[[#This Row],[Flag Codes]]="c",FALSE,istat[[#This Row],[Ateco 2007]]="TOTALE",FALSE,TRUE,TRUE)</f>
        <v>1</v>
      </c>
      <c r="N1910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10">
        <f>IFERROR(FIND("(",istat[[#This Row],[Variabile]])-2,LEN(istat[[#This Row],[Variabile]]))</f>
        <v>9</v>
      </c>
      <c r="P1910" t="str">
        <f>LEFT(istat[[#This Row],[Variabile]],istat[[#This Row],[unique_id_variable_text_num_char]])</f>
        <v>fatturato</v>
      </c>
      <c r="Q1910" t="str">
        <f>istat[[#This Row],[unique_id_ateco_text]]&amp;": "&amp;istat[[#This Row],[unique_id_variable_text]]</f>
        <v>233 fabbricazione di materiali da costruzione in terracotta: fatturato</v>
      </c>
    </row>
    <row r="1911" spans="1:17" x14ac:dyDescent="0.35">
      <c r="A1911" s="1" t="s">
        <v>11</v>
      </c>
      <c r="B1911" s="1" t="s">
        <v>12</v>
      </c>
      <c r="C1911" s="1" t="s">
        <v>69</v>
      </c>
      <c r="D1911" s="1" t="s">
        <v>70</v>
      </c>
      <c r="E1911" s="1" t="s">
        <v>369</v>
      </c>
      <c r="F1911" s="1" t="s">
        <v>370</v>
      </c>
      <c r="G1911">
        <v>2020</v>
      </c>
      <c r="H1911">
        <v>2020</v>
      </c>
      <c r="I1911">
        <v>1515007</v>
      </c>
      <c r="L1911">
        <f>IF(ISNUMBER(SEARCH("migliaia",istat[[#This Row],[Variabile]])),istat[[#This Row],[Value]]*1000,istat[[#This Row],[Value]])</f>
        <v>1515007000</v>
      </c>
      <c r="M1911" t="b" cm="1">
        <f t="array" ref="M1911">_xlfn.IFS(istat[[#This Row],[Flag Codes]]="c",FALSE,istat[[#This Row],[Ateco 2007]]="TOTALE",FALSE,TRUE,TRUE)</f>
        <v>1</v>
      </c>
      <c r="N1911" t="str">
        <f>istat[[#This Row],[ATECO_2007]]&amp;" "&amp;LEFT(istat[[#This Row],[Ateco 2007]],IFERROR(FIND("(",istat[[#This Row],[Ateco 2007]])-2,LEN(istat[[#This Row],[Ateco 2007]])))</f>
        <v>411 sviluppo di progetti immobiliari</v>
      </c>
      <c r="O1911">
        <f>IFERROR(FIND("(",istat[[#This Row],[Variabile]])-2,LEN(istat[[#This Row],[Variabile]]))</f>
        <v>9</v>
      </c>
      <c r="P1911" t="str">
        <f>LEFT(istat[[#This Row],[Variabile]],istat[[#This Row],[unique_id_variable_text_num_char]])</f>
        <v>fatturato</v>
      </c>
      <c r="Q1911" t="str">
        <f>istat[[#This Row],[unique_id_ateco_text]]&amp;": "&amp;istat[[#This Row],[unique_id_variable_text]]</f>
        <v>411 sviluppo di progetti immobiliari: fatturato</v>
      </c>
    </row>
    <row r="1912" spans="1:17" x14ac:dyDescent="0.35">
      <c r="A1912" s="1" t="s">
        <v>11</v>
      </c>
      <c r="B1912" s="1" t="s">
        <v>12</v>
      </c>
      <c r="C1912" s="1" t="s">
        <v>13</v>
      </c>
      <c r="D1912" s="1" t="s">
        <v>14</v>
      </c>
      <c r="E1912" s="1" t="s">
        <v>294</v>
      </c>
      <c r="F1912" s="1" t="s">
        <v>295</v>
      </c>
      <c r="G1912">
        <v>2020</v>
      </c>
      <c r="H1912">
        <v>2020</v>
      </c>
      <c r="I1912">
        <v>22885</v>
      </c>
      <c r="L1912">
        <f>IF(ISNUMBER(SEARCH("migliaia",istat[[#This Row],[Variabile]])),istat[[#This Row],[Value]]*1000,istat[[#This Row],[Value]])</f>
        <v>22885</v>
      </c>
      <c r="M1912" t="b" cm="1">
        <f t="array" ref="M1912">_xlfn.IFS(istat[[#This Row],[Flag Codes]]="c",FALSE,istat[[#This Row],[Ateco 2007]]="TOTALE",FALSE,TRUE,TRUE)</f>
        <v>1</v>
      </c>
      <c r="N1912" t="str">
        <f>istat[[#This Row],[ATECO_2007]]&amp;" "&amp;LEFT(istat[[#This Row],[Ateco 2007]],IFERROR(FIND("(",istat[[#This Row],[Ateco 2007]])-2,LEN(istat[[#This Row],[Ateco 2007]])))</f>
        <v>73 pubblicità e ricerche di mercato</v>
      </c>
      <c r="O1912">
        <f>IFERROR(FIND("(",istat[[#This Row],[Variabile]])-2,LEN(istat[[#This Row],[Variabile]]))</f>
        <v>7</v>
      </c>
      <c r="P1912" t="str">
        <f>LEFT(istat[[#This Row],[Variabile]],istat[[#This Row],[unique_id_variable_text_num_char]])</f>
        <v>imprese</v>
      </c>
      <c r="Q1912" t="str">
        <f>istat[[#This Row],[unique_id_ateco_text]]&amp;": "&amp;istat[[#This Row],[unique_id_variable_text]]</f>
        <v>73 pubblicità e ricerche di mercato: imprese</v>
      </c>
    </row>
    <row r="1913" spans="1:17" x14ac:dyDescent="0.35">
      <c r="A1913" s="1" t="s">
        <v>11</v>
      </c>
      <c r="B1913" s="1" t="s">
        <v>12</v>
      </c>
      <c r="C1913" s="1" t="s">
        <v>95</v>
      </c>
      <c r="D1913" s="1" t="s">
        <v>96</v>
      </c>
      <c r="E1913" s="1" t="s">
        <v>340</v>
      </c>
      <c r="F1913" s="1" t="s">
        <v>341</v>
      </c>
      <c r="G1913">
        <v>2020</v>
      </c>
      <c r="H1913">
        <v>2020</v>
      </c>
      <c r="I1913">
        <v>38326</v>
      </c>
      <c r="L1913">
        <f>IF(ISNUMBER(SEARCH("migliaia",istat[[#This Row],[Variabile]])),istat[[#This Row],[Value]]*1000,istat[[#This Row],[Value]])</f>
        <v>38326</v>
      </c>
      <c r="M1913" t="b" cm="1">
        <f t="array" ref="M1913">_xlfn.IFS(istat[[#This Row],[Flag Codes]]="c",FALSE,istat[[#This Row],[Ateco 2007]]="TOTALE",FALSE,TRUE,TRUE)</f>
        <v>1</v>
      </c>
      <c r="N1913" t="str">
        <f>istat[[#This Row],[ATECO_2007]]&amp;" "&amp;LEFT(istat[[#This Row],[Ateco 2007]],IFERROR(FIND("(",istat[[#This Row],[Ateco 2007]])-2,LEN(istat[[#This Row],[Ateco 2007]])))</f>
        <v>11 industria delle bevande</v>
      </c>
      <c r="O1913">
        <f>IFERROR(FIND("(",istat[[#This Row],[Variabile]])-2,LEN(istat[[#This Row],[Variabile]]))</f>
        <v>21</v>
      </c>
      <c r="P1913" t="str">
        <f>LEFT(istat[[#This Row],[Variabile]],istat[[#This Row],[unique_id_variable_text_num_char]])</f>
        <v>lavoratori dipendenti</v>
      </c>
      <c r="Q1913" t="str">
        <f>istat[[#This Row],[unique_id_ateco_text]]&amp;": "&amp;istat[[#This Row],[unique_id_variable_text]]</f>
        <v>11 industria delle bevande: lavoratori dipendenti</v>
      </c>
    </row>
    <row r="1914" spans="1:17" x14ac:dyDescent="0.35">
      <c r="A1914" s="1" t="s">
        <v>11</v>
      </c>
      <c r="B1914" s="1" t="s">
        <v>12</v>
      </c>
      <c r="C1914" s="1" t="s">
        <v>73</v>
      </c>
      <c r="D1914" s="1" t="s">
        <v>74</v>
      </c>
      <c r="E1914" s="1" t="s">
        <v>312</v>
      </c>
      <c r="F1914" s="1" t="s">
        <v>313</v>
      </c>
      <c r="G1914">
        <v>2020</v>
      </c>
      <c r="H1914">
        <v>2020</v>
      </c>
      <c r="I1914">
        <v>1006943</v>
      </c>
      <c r="L1914">
        <f>IF(ISNUMBER(SEARCH("migliaia",istat[[#This Row],[Variabile]])),istat[[#This Row],[Value]]*1000,istat[[#This Row],[Value]])</f>
        <v>1006943000</v>
      </c>
      <c r="M1914" t="b" cm="1">
        <f t="array" ref="M1914">_xlfn.IFS(istat[[#This Row],[Flag Codes]]="c",FALSE,istat[[#This Row],[Ateco 2007]]="TOTALE",FALSE,TRUE,TRUE)</f>
        <v>1</v>
      </c>
      <c r="N1914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14">
        <f>IFERROR(FIND("(",istat[[#This Row],[Variabile]])-2,LEN(istat[[#This Row],[Variabile]]))</f>
        <v>36</v>
      </c>
      <c r="P1914" t="str">
        <f>LEFT(istat[[#This Row],[Variabile]],istat[[#This Row],[unique_id_variable_text_num_char]])</f>
        <v>valore aggiunto al costo dei fattori</v>
      </c>
      <c r="Q1914" t="str">
        <f>istat[[#This Row],[unique_id_ateco_text]]&amp;": "&amp;istat[[#This Row],[unique_id_variable_text]]</f>
        <v>242 fabbricazione di tubi, condotti, profilati cavi e relativi accessori in acciaio esclusi quelli in acciaio colato: valore aggiunto al costo dei fattori</v>
      </c>
    </row>
    <row r="1915" spans="1:17" x14ac:dyDescent="0.35">
      <c r="A1915" s="1" t="s">
        <v>11</v>
      </c>
      <c r="B1915" s="1" t="s">
        <v>12</v>
      </c>
      <c r="C1915" s="1" t="s">
        <v>87</v>
      </c>
      <c r="D1915" s="1" t="s">
        <v>88</v>
      </c>
      <c r="E1915" s="1" t="s">
        <v>355</v>
      </c>
      <c r="F1915" s="1" t="s">
        <v>356</v>
      </c>
      <c r="G1915">
        <v>2020</v>
      </c>
      <c r="H1915">
        <v>2020</v>
      </c>
      <c r="I1915">
        <v>583429</v>
      </c>
      <c r="L1915">
        <f>IF(ISNUMBER(SEARCH("migliaia",istat[[#This Row],[Variabile]])),istat[[#This Row],[Value]]*1000,istat[[#This Row],[Value]])</f>
        <v>583429000</v>
      </c>
      <c r="M1915" t="b" cm="1">
        <f t="array" ref="M1915">_xlfn.IFS(istat[[#This Row],[Flag Codes]]="c",FALSE,istat[[#This Row],[Ateco 2007]]="TOTALE",FALSE,TRUE,TRUE)</f>
        <v>1</v>
      </c>
      <c r="N1915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5">
        <f>IFERROR(FIND("(",istat[[#This Row],[Variabile]])-2,LEN(istat[[#This Row],[Variabile]]))</f>
        <v>36</v>
      </c>
      <c r="P1915" t="str">
        <f>LEFT(istat[[#This Row],[Variabile]],istat[[#This Row],[unique_id_variable_text_num_char]])</f>
        <v>investimenti lordi in beni materiali</v>
      </c>
      <c r="Q1915" t="str">
        <f>istat[[#This Row],[unique_id_ateco_text]]&amp;": "&amp;istat[[#This Row],[unique_id_variable_text]]</f>
        <v>33 riparazione, manutenzione ed installazione di macchine ed apparecchiature: investimenti lordi in beni materiali</v>
      </c>
    </row>
    <row r="1916" spans="1:17" x14ac:dyDescent="0.35">
      <c r="A1916" s="1" t="s">
        <v>11</v>
      </c>
      <c r="B1916" s="1" t="s">
        <v>12</v>
      </c>
      <c r="C1916" s="1" t="s">
        <v>13</v>
      </c>
      <c r="D1916" s="1" t="s">
        <v>14</v>
      </c>
      <c r="E1916" s="1" t="s">
        <v>342</v>
      </c>
      <c r="F1916" s="1" t="s">
        <v>343</v>
      </c>
      <c r="G1916">
        <v>2020</v>
      </c>
      <c r="H1916">
        <v>2020</v>
      </c>
      <c r="I1916">
        <v>201079</v>
      </c>
      <c r="L1916">
        <f>IF(ISNUMBER(SEARCH("migliaia",istat[[#This Row],[Variabile]])),istat[[#This Row],[Value]]*1000,istat[[#This Row],[Value]])</f>
        <v>201079</v>
      </c>
      <c r="M1916" t="b" cm="1">
        <f t="array" ref="M1916">_xlfn.IFS(istat[[#This Row],[Flag Codes]]="c",FALSE,istat[[#This Row],[Ateco 2007]]="TOTALE",FALSE,TRUE,TRUE)</f>
        <v>1</v>
      </c>
      <c r="N1916" t="str">
        <f>istat[[#This Row],[ATECO_2007]]&amp;" "&amp;LEFT(istat[[#This Row],[Ateco 2007]],IFERROR(FIND("(",istat[[#This Row],[Ateco 2007]])-2,LEN(istat[[#This Row],[Ateco 2007]])))</f>
        <v>461 intermediari del commercio</v>
      </c>
      <c r="O1916">
        <f>IFERROR(FIND("(",istat[[#This Row],[Variabile]])-2,LEN(istat[[#This Row],[Variabile]]))</f>
        <v>7</v>
      </c>
      <c r="P1916" t="str">
        <f>LEFT(istat[[#This Row],[Variabile]],istat[[#This Row],[unique_id_variable_text_num_char]])</f>
        <v>imprese</v>
      </c>
      <c r="Q1916" t="str">
        <f>istat[[#This Row],[unique_id_ateco_text]]&amp;": "&amp;istat[[#This Row],[unique_id_variable_text]]</f>
        <v>461 intermediari del commercio: imprese</v>
      </c>
    </row>
    <row r="1917" spans="1:17" x14ac:dyDescent="0.35">
      <c r="A1917" s="1" t="s">
        <v>11</v>
      </c>
      <c r="B1917" s="1" t="s">
        <v>12</v>
      </c>
      <c r="C1917" s="1" t="s">
        <v>71</v>
      </c>
      <c r="D1917" s="1" t="s">
        <v>72</v>
      </c>
      <c r="E1917" s="1" t="s">
        <v>348</v>
      </c>
      <c r="F1917" s="1" t="s">
        <v>349</v>
      </c>
      <c r="G1917">
        <v>2020</v>
      </c>
      <c r="H1917">
        <v>2020</v>
      </c>
      <c r="I1917">
        <v>6105936</v>
      </c>
      <c r="L1917">
        <f>IF(ISNUMBER(SEARCH("migliaia",istat[[#This Row],[Variabile]])),istat[[#This Row],[Value]]*1000,istat[[#This Row],[Value]])</f>
        <v>6105936000</v>
      </c>
      <c r="M1917" t="b" cm="1">
        <f t="array" ref="M1917">_xlfn.IFS(istat[[#This Row],[Flag Codes]]="c",FALSE,istat[[#This Row],[Ateco 2007]]="TOTALE",FALSE,TRUE,TRUE)</f>
        <v>1</v>
      </c>
      <c r="N191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17">
        <f>IFERROR(FIND("(",istat[[#This Row],[Variabile]])-2,LEN(istat[[#This Row],[Variabile]]))</f>
        <v>23</v>
      </c>
      <c r="P1917" t="str">
        <f>LEFT(istat[[#This Row],[Variabile]],istat[[#This Row],[unique_id_variable_text_num_char]])</f>
        <v>valore della produzione</v>
      </c>
      <c r="Q1917" t="str">
        <f>istat[[#This Row],[unique_id_ateco_text]]&amp;": "&amp;istat[[#This Row],[unique_id_variable_text]]</f>
        <v>273 fabbricazione di cablaggi e apparecchiature di cablaggio: valore della produzione</v>
      </c>
    </row>
    <row r="1918" spans="1:17" x14ac:dyDescent="0.35">
      <c r="A1918" s="1" t="s">
        <v>11</v>
      </c>
      <c r="B1918" s="1" t="s">
        <v>12</v>
      </c>
      <c r="C1918" s="1" t="s">
        <v>73</v>
      </c>
      <c r="D1918" s="1" t="s">
        <v>74</v>
      </c>
      <c r="E1918" s="1" t="s">
        <v>355</v>
      </c>
      <c r="F1918" s="1" t="s">
        <v>356</v>
      </c>
      <c r="G1918">
        <v>2020</v>
      </c>
      <c r="H1918">
        <v>2020</v>
      </c>
      <c r="I1918">
        <v>6789912</v>
      </c>
      <c r="L1918">
        <f>IF(ISNUMBER(SEARCH("migliaia",istat[[#This Row],[Variabile]])),istat[[#This Row],[Value]]*1000,istat[[#This Row],[Value]])</f>
        <v>6789912000</v>
      </c>
      <c r="M1918" t="b" cm="1">
        <f t="array" ref="M1918">_xlfn.IFS(istat[[#This Row],[Flag Codes]]="c",FALSE,istat[[#This Row],[Ateco 2007]]="TOTALE",FALSE,TRUE,TRUE)</f>
        <v>1</v>
      </c>
      <c r="N1918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18">
        <f>IFERROR(FIND("(",istat[[#This Row],[Variabile]])-2,LEN(istat[[#This Row],[Variabile]]))</f>
        <v>36</v>
      </c>
      <c r="P1918" t="str">
        <f>LEFT(istat[[#This Row],[Variabile]],istat[[#This Row],[unique_id_variable_text_num_char]])</f>
        <v>valore aggiunto al costo dei fattori</v>
      </c>
      <c r="Q1918" t="str">
        <f>istat[[#This Row],[unique_id_ateco_text]]&amp;": "&amp;istat[[#This Row],[unique_id_variable_text]]</f>
        <v>33 riparazione, manutenzione ed installazione di macchine ed apparecchiature: valore aggiunto al costo dei fattori</v>
      </c>
    </row>
    <row r="1919" spans="1:17" x14ac:dyDescent="0.35">
      <c r="A1919" s="1" t="s">
        <v>11</v>
      </c>
      <c r="B1919" s="1" t="s">
        <v>12</v>
      </c>
      <c r="C1919" s="1" t="s">
        <v>77</v>
      </c>
      <c r="D1919" s="1" t="s">
        <v>78</v>
      </c>
      <c r="E1919" s="1" t="s">
        <v>350</v>
      </c>
      <c r="F1919" s="1" t="s">
        <v>351</v>
      </c>
      <c r="G1919">
        <v>2020</v>
      </c>
      <c r="H1919">
        <v>2020</v>
      </c>
      <c r="I1919">
        <v>3997300</v>
      </c>
      <c r="L1919">
        <f>IF(ISNUMBER(SEARCH("migliaia",istat[[#This Row],[Variabile]])),istat[[#This Row],[Value]]*1000,istat[[#This Row],[Value]])</f>
        <v>3997300000</v>
      </c>
      <c r="M1919" t="b" cm="1">
        <f t="array" ref="M1919">_xlfn.IFS(istat[[#This Row],[Flag Codes]]="c",FALSE,istat[[#This Row],[Ateco 2007]]="TOTALE",FALSE,TRUE,TRUE)</f>
        <v>1</v>
      </c>
      <c r="N1919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19">
        <f>IFERROR(FIND("(",istat[[#This Row],[Variabile]])-2,LEN(istat[[#This Row],[Variabile]]))</f>
        <v>23</v>
      </c>
      <c r="P1919" t="str">
        <f>LEFT(istat[[#This Row],[Variabile]],istat[[#This Row],[unique_id_variable_text_num_char]])</f>
        <v>margine operativo lordo</v>
      </c>
      <c r="Q1919" t="str">
        <f>istat[[#This Row],[unique_id_ateco_text]]&amp;": "&amp;istat[[#This Row],[unique_id_variable_text]]</f>
        <v>222 fabbricazione di articoli in materie plastiche: margine operativo lordo</v>
      </c>
    </row>
    <row r="1920" spans="1:17" x14ac:dyDescent="0.35">
      <c r="A1920" s="1" t="s">
        <v>11</v>
      </c>
      <c r="B1920" s="1" t="s">
        <v>12</v>
      </c>
      <c r="C1920" s="1" t="s">
        <v>73</v>
      </c>
      <c r="D1920" s="1" t="s">
        <v>74</v>
      </c>
      <c r="E1920" s="1" t="s">
        <v>314</v>
      </c>
      <c r="F1920" s="1" t="s">
        <v>315</v>
      </c>
      <c r="G1920">
        <v>2020</v>
      </c>
      <c r="H1920">
        <v>2020</v>
      </c>
      <c r="I1920">
        <v>727445</v>
      </c>
      <c r="L1920">
        <f>IF(ISNUMBER(SEARCH("migliaia",istat[[#This Row],[Variabile]])),istat[[#This Row],[Value]]*1000,istat[[#This Row],[Value]])</f>
        <v>727445000</v>
      </c>
      <c r="M1920" t="b" cm="1">
        <f t="array" ref="M1920">_xlfn.IFS(istat[[#This Row],[Flag Codes]]="c",FALSE,istat[[#This Row],[Ateco 2007]]="TOTALE",FALSE,TRUE,TRUE)</f>
        <v>1</v>
      </c>
      <c r="N1920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0">
        <f>IFERROR(FIND("(",istat[[#This Row],[Variabile]])-2,LEN(istat[[#This Row],[Variabile]]))</f>
        <v>36</v>
      </c>
      <c r="P1920" t="str">
        <f>LEFT(istat[[#This Row],[Variabile]],istat[[#This Row],[unique_id_variable_text_num_char]])</f>
        <v>valore aggiunto al costo dei fattori</v>
      </c>
      <c r="Q1920" t="str">
        <f>istat[[#This Row],[unique_id_ateco_text]]&amp;": "&amp;istat[[#This Row],[unique_id_variable_text]]</f>
        <v>252 fabbricazione di cisterne, serbatoi, radiatori e contenitori in metallo: valore aggiunto al costo dei fattori</v>
      </c>
    </row>
    <row r="1921" spans="1:17" x14ac:dyDescent="0.35">
      <c r="A1921" s="1" t="s">
        <v>11</v>
      </c>
      <c r="B1921" s="1" t="s">
        <v>12</v>
      </c>
      <c r="C1921" s="1" t="s">
        <v>81</v>
      </c>
      <c r="D1921" s="1" t="s">
        <v>82</v>
      </c>
      <c r="E1921" s="1" t="s">
        <v>367</v>
      </c>
      <c r="F1921" s="1" t="s">
        <v>368</v>
      </c>
      <c r="G1921">
        <v>2020</v>
      </c>
      <c r="H1921">
        <v>2020</v>
      </c>
      <c r="I1921">
        <v>1363063</v>
      </c>
      <c r="L1921">
        <f>IF(ISNUMBER(SEARCH("migliaia",istat[[#This Row],[Variabile]])),istat[[#This Row],[Value]]*1000,istat[[#This Row],[Value]])</f>
        <v>1363063000</v>
      </c>
      <c r="M1921" t="b" cm="1">
        <f t="array" ref="M1921">_xlfn.IFS(istat[[#This Row],[Flag Codes]]="c",FALSE,istat[[#This Row],[Ateco 2007]]="TOTALE",FALSE,TRUE,TRUE)</f>
        <v>1</v>
      </c>
      <c r="N1921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21">
        <f>IFERROR(FIND("(",istat[[#This Row],[Variabile]])-2,LEN(istat[[#This Row],[Variabile]]))</f>
        <v>19</v>
      </c>
      <c r="P1921" t="str">
        <f>LEFT(istat[[#This Row],[Variabile]],istat[[#This Row],[unique_id_variable_text_num_char]])</f>
        <v>costi del personale</v>
      </c>
      <c r="Q1921" t="str">
        <f>istat[[#This Row],[unique_id_ateco_text]]&amp;": "&amp;istat[[#This Row],[unique_id_variable_text]]</f>
        <v>231 fabbricazione di vetro e di prodotti in vetro: costi del personale</v>
      </c>
    </row>
    <row r="1922" spans="1:17" x14ac:dyDescent="0.35">
      <c r="A1922" s="1" t="s">
        <v>11</v>
      </c>
      <c r="B1922" s="1" t="s">
        <v>12</v>
      </c>
      <c r="C1922" s="1" t="s">
        <v>77</v>
      </c>
      <c r="D1922" s="1" t="s">
        <v>78</v>
      </c>
      <c r="E1922" s="1" t="s">
        <v>371</v>
      </c>
      <c r="F1922" s="1" t="s">
        <v>372</v>
      </c>
      <c r="G1922">
        <v>2020</v>
      </c>
      <c r="H1922">
        <v>2020</v>
      </c>
      <c r="I1922">
        <v>-33547</v>
      </c>
      <c r="L1922">
        <f>IF(ISNUMBER(SEARCH("migliaia",istat[[#This Row],[Variabile]])),istat[[#This Row],[Value]]*1000,istat[[#This Row],[Value]])</f>
        <v>-33547000</v>
      </c>
      <c r="M1922" t="b" cm="1">
        <f t="array" ref="M1922">_xlfn.IFS(istat[[#This Row],[Flag Codes]]="c",FALSE,istat[[#This Row],[Ateco 2007]]="TOTALE",FALSE,TRUE,TRUE)</f>
        <v>1</v>
      </c>
      <c r="N192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1922">
        <f>IFERROR(FIND("(",istat[[#This Row],[Variabile]])-2,LEN(istat[[#This Row],[Variabile]]))</f>
        <v>23</v>
      </c>
      <c r="P1922" t="str">
        <f>LEFT(istat[[#This Row],[Variabile]],istat[[#This Row],[unique_id_variable_text_num_char]])</f>
        <v>margine operativo lordo</v>
      </c>
      <c r="Q1922" t="str">
        <f>istat[[#This Row],[unique_id_ateco_text]]&amp;": "&amp;istat[[#This Row],[unique_id_variable_text]]</f>
        <v>79 attività dei servizi delle agenzie di viaggio, dei tour operator e servizi di prenotazione e attività connesse: margine operativo lordo</v>
      </c>
    </row>
    <row r="1923" spans="1:17" x14ac:dyDescent="0.35">
      <c r="A1923" s="1" t="s">
        <v>11</v>
      </c>
      <c r="B1923" s="1" t="s">
        <v>12</v>
      </c>
      <c r="C1923" s="1" t="s">
        <v>101</v>
      </c>
      <c r="D1923" s="1" t="s">
        <v>102</v>
      </c>
      <c r="E1923" s="1" t="s">
        <v>369</v>
      </c>
      <c r="F1923" s="1" t="s">
        <v>370</v>
      </c>
      <c r="G1923">
        <v>2020</v>
      </c>
      <c r="H1923">
        <v>2020</v>
      </c>
      <c r="I1923">
        <v>2395</v>
      </c>
      <c r="L1923">
        <f>IF(ISNUMBER(SEARCH("migliaia",istat[[#This Row],[Variabile]])),istat[[#This Row],[Value]]*1000,istat[[#This Row],[Value]])</f>
        <v>2395000</v>
      </c>
      <c r="M1923" t="b" cm="1">
        <f t="array" ref="M1923">_xlfn.IFS(istat[[#This Row],[Flag Codes]]="c",FALSE,istat[[#This Row],[Ateco 2007]]="TOTALE",FALSE,TRUE,TRUE)</f>
        <v>1</v>
      </c>
      <c r="N1923" t="str">
        <f>istat[[#This Row],[ATECO_2007]]&amp;" "&amp;LEFT(istat[[#This Row],[Ateco 2007]],IFERROR(FIND("(",istat[[#This Row],[Ateco 2007]])-2,LEN(istat[[#This Row],[Ateco 2007]])))</f>
        <v>411 sviluppo di progetti immobiliari</v>
      </c>
      <c r="O1923">
        <f>IFERROR(FIND("(",istat[[#This Row],[Variabile]])-2,LEN(istat[[#This Row],[Variabile]]))</f>
        <v>27</v>
      </c>
      <c r="P1923" t="str">
        <f>LEFT(istat[[#This Row],[Variabile]],istat[[#This Row],[unique_id_variable_text_num_char]])</f>
        <v>ore lavorate dai dipendenti</v>
      </c>
      <c r="Q1923" t="str">
        <f>istat[[#This Row],[unique_id_ateco_text]]&amp;": "&amp;istat[[#This Row],[unique_id_variable_text]]</f>
        <v>411 sviluppo di progetti immobiliari: ore lavorate dai dipendenti</v>
      </c>
    </row>
    <row r="1924" spans="1:17" x14ac:dyDescent="0.35">
      <c r="A1924" s="1" t="s">
        <v>11</v>
      </c>
      <c r="B1924" s="1" t="s">
        <v>12</v>
      </c>
      <c r="C1924" s="1" t="s">
        <v>79</v>
      </c>
      <c r="D1924" s="1" t="s">
        <v>80</v>
      </c>
      <c r="E1924" s="1" t="s">
        <v>97</v>
      </c>
      <c r="F1924" s="1" t="s">
        <v>98</v>
      </c>
      <c r="G1924">
        <v>2020</v>
      </c>
      <c r="H1924">
        <v>2020</v>
      </c>
      <c r="I1924">
        <v>932957</v>
      </c>
      <c r="L1924">
        <f>IF(ISNUMBER(SEARCH("migliaia",istat[[#This Row],[Variabile]])),istat[[#This Row],[Value]]*1000,istat[[#This Row],[Value]])</f>
        <v>932957000</v>
      </c>
      <c r="M1924" t="b" cm="1">
        <f t="array" ref="M1924">_xlfn.IFS(istat[[#This Row],[Flag Codes]]="c",FALSE,istat[[#This Row],[Ateco 2007]]="TOTALE",FALSE,TRUE,TRUE)</f>
        <v>1</v>
      </c>
      <c r="N1924" t="str">
        <f>istat[[#This Row],[ATECO_2007]]&amp;" "&amp;LEFT(istat[[#This Row],[Ateco 2007]],IFERROR(FIND("(",istat[[#This Row],[Ateco 2007]])-2,LEN(istat[[#This Row],[Ateco 2007]])))</f>
        <v>202 fabbricazione di agrofarmaci e di altri prodotti chimici per l'agricoltura</v>
      </c>
      <c r="O1924">
        <f>IFERROR(FIND("(",istat[[#This Row],[Variabile]])-2,LEN(istat[[#This Row],[Variabile]]))</f>
        <v>26</v>
      </c>
      <c r="P1924" t="str">
        <f>LEFT(istat[[#This Row],[Variabile]],istat[[#This Row],[unique_id_variable_text_num_char]])</f>
        <v>acquisto di beni e servizi</v>
      </c>
      <c r="Q1924" t="str">
        <f>istat[[#This Row],[unique_id_ateco_text]]&amp;": "&amp;istat[[#This Row],[unique_id_variable_text]]</f>
        <v>202 fabbricazione di agrofarmaci e di altri prodotti chimici per l'agricoltura: acquisto di beni e servizi</v>
      </c>
    </row>
    <row r="1925" spans="1:17" x14ac:dyDescent="0.35">
      <c r="A1925" s="1" t="s">
        <v>11</v>
      </c>
      <c r="B1925" s="1" t="s">
        <v>12</v>
      </c>
      <c r="C1925" s="1" t="s">
        <v>91</v>
      </c>
      <c r="D1925" s="1" t="s">
        <v>92</v>
      </c>
      <c r="E1925" s="1" t="s">
        <v>294</v>
      </c>
      <c r="F1925" s="1" t="s">
        <v>295</v>
      </c>
      <c r="G1925">
        <v>2020</v>
      </c>
      <c r="H1925">
        <v>2020</v>
      </c>
      <c r="I1925">
        <v>67863</v>
      </c>
      <c r="L1925">
        <f>IF(ISNUMBER(SEARCH("migliaia",istat[[#This Row],[Variabile]])),istat[[#This Row],[Value]]*1000,istat[[#This Row],[Value]])</f>
        <v>67863</v>
      </c>
      <c r="M1925" t="b" cm="1">
        <f t="array" ref="M1925">_xlfn.IFS(istat[[#This Row],[Flag Codes]]="c",FALSE,istat[[#This Row],[Ateco 2007]]="TOTALE",FALSE,TRUE,TRUE)</f>
        <v>1</v>
      </c>
      <c r="N1925" t="str">
        <f>istat[[#This Row],[ATECO_2007]]&amp;" "&amp;LEFT(istat[[#This Row],[Ateco 2007]],IFERROR(FIND("(",istat[[#This Row],[Ateco 2007]])-2,LEN(istat[[#This Row],[Ateco 2007]])))</f>
        <v>73 pubblicità e ricerche di mercato</v>
      </c>
      <c r="O1925">
        <f>IFERROR(FIND("(",istat[[#This Row],[Variabile]])-2,LEN(istat[[#This Row],[Variabile]]))</f>
        <v>8</v>
      </c>
      <c r="P1925" t="str">
        <f>LEFT(istat[[#This Row],[Variabile]],istat[[#This Row],[unique_id_variable_text_num_char]])</f>
        <v>occupati</v>
      </c>
      <c r="Q1925" t="str">
        <f>istat[[#This Row],[unique_id_ateco_text]]&amp;": "&amp;istat[[#This Row],[unique_id_variable_text]]</f>
        <v>73 pubblicità e ricerche di mercato: occupati</v>
      </c>
    </row>
    <row r="1926" spans="1:17" x14ac:dyDescent="0.35">
      <c r="A1926" s="1" t="s">
        <v>11</v>
      </c>
      <c r="B1926" s="1" t="s">
        <v>12</v>
      </c>
      <c r="C1926" s="1" t="s">
        <v>77</v>
      </c>
      <c r="D1926" s="1" t="s">
        <v>78</v>
      </c>
      <c r="E1926" s="1" t="s">
        <v>336</v>
      </c>
      <c r="F1926" s="1" t="s">
        <v>337</v>
      </c>
      <c r="G1926">
        <v>2020</v>
      </c>
      <c r="H1926">
        <v>2020</v>
      </c>
      <c r="I1926">
        <v>1068718</v>
      </c>
      <c r="L1926">
        <f>IF(ISNUMBER(SEARCH("migliaia",istat[[#This Row],[Variabile]])),istat[[#This Row],[Value]]*1000,istat[[#This Row],[Value]])</f>
        <v>1068718000</v>
      </c>
      <c r="M1926" t="b" cm="1">
        <f t="array" ref="M1926">_xlfn.IFS(istat[[#This Row],[Flag Codes]]="c",FALSE,istat[[#This Row],[Ateco 2007]]="TOTALE",FALSE,TRUE,TRUE)</f>
        <v>1</v>
      </c>
      <c r="N1926" t="str">
        <f>istat[[#This Row],[ATECO_2007]]&amp;" "&amp;LEFT(istat[[#This Row],[Ateco 2007]],IFERROR(FIND("(",istat[[#This Row],[Ateco 2007]])-2,LEN(istat[[#This Row],[Ateco 2007]])))</f>
        <v>731 pubblicità</v>
      </c>
      <c r="O1926">
        <f>IFERROR(FIND("(",istat[[#This Row],[Variabile]])-2,LEN(istat[[#This Row],[Variabile]]))</f>
        <v>23</v>
      </c>
      <c r="P1926" t="str">
        <f>LEFT(istat[[#This Row],[Variabile]],istat[[#This Row],[unique_id_variable_text_num_char]])</f>
        <v>margine operativo lordo</v>
      </c>
      <c r="Q1926" t="str">
        <f>istat[[#This Row],[unique_id_ateco_text]]&amp;": "&amp;istat[[#This Row],[unique_id_variable_text]]</f>
        <v>731 pubblicità: margine operativo lordo</v>
      </c>
    </row>
    <row r="1927" spans="1:17" x14ac:dyDescent="0.35">
      <c r="A1927" s="1" t="s">
        <v>11</v>
      </c>
      <c r="B1927" s="1" t="s">
        <v>12</v>
      </c>
      <c r="C1927" s="1" t="s">
        <v>79</v>
      </c>
      <c r="D1927" s="1" t="s">
        <v>80</v>
      </c>
      <c r="E1927" s="1" t="s">
        <v>344</v>
      </c>
      <c r="F1927" s="1" t="s">
        <v>345</v>
      </c>
      <c r="G1927">
        <v>2020</v>
      </c>
      <c r="H1927">
        <v>2020</v>
      </c>
      <c r="I1927">
        <v>37871535</v>
      </c>
      <c r="L1927">
        <f>IF(ISNUMBER(SEARCH("migliaia",istat[[#This Row],[Variabile]])),istat[[#This Row],[Value]]*1000,istat[[#This Row],[Value]])</f>
        <v>37871535000</v>
      </c>
      <c r="M1927" t="b" cm="1">
        <f t="array" ref="M1927">_xlfn.IFS(istat[[#This Row],[Flag Codes]]="c",FALSE,istat[[#This Row],[Ateco 2007]]="TOTALE",FALSE,TRUE,TRUE)</f>
        <v>1</v>
      </c>
      <c r="N1927" t="str">
        <f>istat[[#This Row],[ATECO_2007]]&amp;" "&amp;LEFT(istat[[#This Row],[Ateco 2007]],IFERROR(FIND("(",istat[[#This Row],[Ateco 2007]])-2,LEN(istat[[#This Row],[Ateco 2007]])))</f>
        <v>352 produzione di gas, distribuzione di combustibili gassosi mediante condotte</v>
      </c>
      <c r="O1927">
        <f>IFERROR(FIND("(",istat[[#This Row],[Variabile]])-2,LEN(istat[[#This Row],[Variabile]]))</f>
        <v>26</v>
      </c>
      <c r="P1927" t="str">
        <f>LEFT(istat[[#This Row],[Variabile]],istat[[#This Row],[unique_id_variable_text_num_char]])</f>
        <v>acquisto di beni e servizi</v>
      </c>
      <c r="Q1927" t="str">
        <f>istat[[#This Row],[unique_id_ateco_text]]&amp;": "&amp;istat[[#This Row],[unique_id_variable_text]]</f>
        <v>352 produzione di gas, distribuzione di combustibili gassosi mediante condotte: acquisto di beni e servizi</v>
      </c>
    </row>
    <row r="1928" spans="1:17" x14ac:dyDescent="0.35">
      <c r="A1928" s="1" t="s">
        <v>11</v>
      </c>
      <c r="B1928" s="1" t="s">
        <v>12</v>
      </c>
      <c r="C1928" s="1" t="s">
        <v>77</v>
      </c>
      <c r="D1928" s="1" t="s">
        <v>78</v>
      </c>
      <c r="E1928" s="1" t="s">
        <v>314</v>
      </c>
      <c r="F1928" s="1" t="s">
        <v>315</v>
      </c>
      <c r="G1928">
        <v>2020</v>
      </c>
      <c r="H1928">
        <v>2020</v>
      </c>
      <c r="I1928">
        <v>227263</v>
      </c>
      <c r="L1928">
        <f>IF(ISNUMBER(SEARCH("migliaia",istat[[#This Row],[Variabile]])),istat[[#This Row],[Value]]*1000,istat[[#This Row],[Value]])</f>
        <v>227263000</v>
      </c>
      <c r="M1928" t="b" cm="1">
        <f t="array" ref="M1928">_xlfn.IFS(istat[[#This Row],[Flag Codes]]="c",FALSE,istat[[#This Row],[Ateco 2007]]="TOTALE",FALSE,TRUE,TRUE)</f>
        <v>1</v>
      </c>
      <c r="N192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28">
        <f>IFERROR(FIND("(",istat[[#This Row],[Variabile]])-2,LEN(istat[[#This Row],[Variabile]]))</f>
        <v>23</v>
      </c>
      <c r="P1928" t="str">
        <f>LEFT(istat[[#This Row],[Variabile]],istat[[#This Row],[unique_id_variable_text_num_char]])</f>
        <v>margine operativo lordo</v>
      </c>
      <c r="Q1928" t="str">
        <f>istat[[#This Row],[unique_id_ateco_text]]&amp;": "&amp;istat[[#This Row],[unique_id_variable_text]]</f>
        <v>252 fabbricazione di cisterne, serbatoi, radiatori e contenitori in metallo: margine operativo lordo</v>
      </c>
    </row>
    <row r="1929" spans="1:17" x14ac:dyDescent="0.35">
      <c r="A1929" s="1" t="s">
        <v>11</v>
      </c>
      <c r="B1929" s="1" t="s">
        <v>12</v>
      </c>
      <c r="C1929" s="1" t="s">
        <v>85</v>
      </c>
      <c r="D1929" s="1" t="s">
        <v>86</v>
      </c>
      <c r="E1929" s="1" t="s">
        <v>355</v>
      </c>
      <c r="F1929" s="1" t="s">
        <v>356</v>
      </c>
      <c r="G1929">
        <v>2020</v>
      </c>
      <c r="H1929">
        <v>2020</v>
      </c>
      <c r="I1929">
        <v>3126826</v>
      </c>
      <c r="L1929">
        <f>IF(ISNUMBER(SEARCH("migliaia",istat[[#This Row],[Variabile]])),istat[[#This Row],[Value]]*1000,istat[[#This Row],[Value]])</f>
        <v>3126826000</v>
      </c>
      <c r="M1929" t="b" cm="1">
        <f t="array" ref="M1929">_xlfn.IFS(istat[[#This Row],[Flag Codes]]="c",FALSE,istat[[#This Row],[Ateco 2007]]="TOTALE",FALSE,TRUE,TRUE)</f>
        <v>1</v>
      </c>
      <c r="N1929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1929">
        <f>IFERROR(FIND("(",istat[[#This Row],[Variabile]])-2,LEN(istat[[#This Row],[Variabile]]))</f>
        <v>17</v>
      </c>
      <c r="P1929" t="str">
        <f>LEFT(istat[[#This Row],[Variabile]],istat[[#This Row],[unique_id_variable_text_num_char]])</f>
        <v>salari e stipendi</v>
      </c>
      <c r="Q1929" t="str">
        <f>istat[[#This Row],[unique_id_ateco_text]]&amp;": "&amp;istat[[#This Row],[unique_id_variable_text]]</f>
        <v>33 riparazione, manutenzione ed installazione di macchine ed apparecchiature: salari e stipendi</v>
      </c>
    </row>
    <row r="1930" spans="1:17" x14ac:dyDescent="0.35">
      <c r="A1930" s="1" t="s">
        <v>11</v>
      </c>
      <c r="B1930" s="1" t="s">
        <v>12</v>
      </c>
      <c r="C1930" s="1" t="s">
        <v>73</v>
      </c>
      <c r="D1930" s="1" t="s">
        <v>74</v>
      </c>
      <c r="E1930" s="1" t="s">
        <v>359</v>
      </c>
      <c r="F1930" s="1" t="s">
        <v>360</v>
      </c>
      <c r="G1930">
        <v>2020</v>
      </c>
      <c r="H1930">
        <v>2020</v>
      </c>
      <c r="I1930">
        <v>8665476</v>
      </c>
      <c r="L1930">
        <f>IF(ISNUMBER(SEARCH("migliaia",istat[[#This Row],[Variabile]])),istat[[#This Row],[Value]]*1000,istat[[#This Row],[Value]])</f>
        <v>8665476000</v>
      </c>
      <c r="M1930" t="b" cm="1">
        <f t="array" ref="M1930">_xlfn.IFS(istat[[#This Row],[Flag Codes]]="c",FALSE,istat[[#This Row],[Ateco 2007]]="TOTALE",FALSE,TRUE,TRUE)</f>
        <v>1</v>
      </c>
      <c r="N1930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30">
        <f>IFERROR(FIND("(",istat[[#This Row],[Variabile]])-2,LEN(istat[[#This Row],[Variabile]]))</f>
        <v>36</v>
      </c>
      <c r="P1930" t="str">
        <f>LEFT(istat[[#This Row],[Variabile]],istat[[#This Row],[unique_id_variable_text_num_char]])</f>
        <v>valore aggiunto al costo dei fattori</v>
      </c>
      <c r="Q1930" t="str">
        <f>istat[[#This Row],[unique_id_ateco_text]]&amp;": "&amp;istat[[#This Row],[unique_id_variable_text]]</f>
        <v>256 trattamento e rivestimento dei metalli, lavori di meccanica generale: valore aggiunto al costo dei fattori</v>
      </c>
    </row>
    <row r="1931" spans="1:17" x14ac:dyDescent="0.35">
      <c r="A1931" s="1" t="s">
        <v>11</v>
      </c>
      <c r="B1931" s="1" t="s">
        <v>12</v>
      </c>
      <c r="C1931" s="1" t="s">
        <v>79</v>
      </c>
      <c r="D1931" s="1" t="s">
        <v>80</v>
      </c>
      <c r="E1931" s="1" t="s">
        <v>288</v>
      </c>
      <c r="F1931" s="1" t="s">
        <v>289</v>
      </c>
      <c r="G1931">
        <v>2020</v>
      </c>
      <c r="H1931">
        <v>2020</v>
      </c>
      <c r="I1931">
        <v>14265603</v>
      </c>
      <c r="L1931">
        <f>IF(ISNUMBER(SEARCH("migliaia",istat[[#This Row],[Variabile]])),istat[[#This Row],[Value]]*1000,istat[[#This Row],[Value]])</f>
        <v>14265603000</v>
      </c>
      <c r="M1931" t="b" cm="1">
        <f t="array" ref="M1931">_xlfn.IFS(istat[[#This Row],[Flag Codes]]="c",FALSE,istat[[#This Row],[Ateco 2007]]="TOTALE",FALSE,TRUE,TRUE)</f>
        <v>1</v>
      </c>
      <c r="N1931" t="str">
        <f>istat[[#This Row],[ATECO_2007]]&amp;" "&amp;LEFT(istat[[#This Row],[Ateco 2007]],IFERROR(FIND("(",istat[[#This Row],[Ateco 2007]])-2,LEN(istat[[#This Row],[Ateco 2007]])))</f>
        <v>31 fabbricazione di mobili</v>
      </c>
      <c r="O1931">
        <f>IFERROR(FIND("(",istat[[#This Row],[Variabile]])-2,LEN(istat[[#This Row],[Variabile]]))</f>
        <v>26</v>
      </c>
      <c r="P1931" t="str">
        <f>LEFT(istat[[#This Row],[Variabile]],istat[[#This Row],[unique_id_variable_text_num_char]])</f>
        <v>acquisto di beni e servizi</v>
      </c>
      <c r="Q1931" t="str">
        <f>istat[[#This Row],[unique_id_ateco_text]]&amp;": "&amp;istat[[#This Row],[unique_id_variable_text]]</f>
        <v>31 fabbricazione di mobili: acquisto di beni e servizi</v>
      </c>
    </row>
    <row r="1932" spans="1:17" x14ac:dyDescent="0.35">
      <c r="A1932" s="1" t="s">
        <v>11</v>
      </c>
      <c r="B1932" s="1" t="s">
        <v>12</v>
      </c>
      <c r="C1932" s="1" t="s">
        <v>77</v>
      </c>
      <c r="D1932" s="1" t="s">
        <v>78</v>
      </c>
      <c r="E1932" s="1" t="s">
        <v>348</v>
      </c>
      <c r="F1932" s="1" t="s">
        <v>349</v>
      </c>
      <c r="G1932">
        <v>2020</v>
      </c>
      <c r="H1932">
        <v>2020</v>
      </c>
      <c r="I1932">
        <v>349105</v>
      </c>
      <c r="L1932">
        <f>IF(ISNUMBER(SEARCH("migliaia",istat[[#This Row],[Variabile]])),istat[[#This Row],[Value]]*1000,istat[[#This Row],[Value]])</f>
        <v>349105000</v>
      </c>
      <c r="M1932" t="b" cm="1">
        <f t="array" ref="M1932">_xlfn.IFS(istat[[#This Row],[Flag Codes]]="c",FALSE,istat[[#This Row],[Ateco 2007]]="TOTALE",FALSE,TRUE,TRUE)</f>
        <v>1</v>
      </c>
      <c r="N193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1932">
        <f>IFERROR(FIND("(",istat[[#This Row],[Variabile]])-2,LEN(istat[[#This Row],[Variabile]]))</f>
        <v>23</v>
      </c>
      <c r="P1932" t="str">
        <f>LEFT(istat[[#This Row],[Variabile]],istat[[#This Row],[unique_id_variable_text_num_char]])</f>
        <v>margine operativo lordo</v>
      </c>
      <c r="Q1932" t="str">
        <f>istat[[#This Row],[unique_id_ateco_text]]&amp;": "&amp;istat[[#This Row],[unique_id_variable_text]]</f>
        <v>273 fabbricazione di cablaggi e apparecchiature di cablaggio: margine operativo lordo</v>
      </c>
    </row>
    <row r="1933" spans="1:17" x14ac:dyDescent="0.35">
      <c r="A1933" s="1" t="s">
        <v>11</v>
      </c>
      <c r="B1933" s="1" t="s">
        <v>12</v>
      </c>
      <c r="C1933" s="1" t="s">
        <v>69</v>
      </c>
      <c r="D1933" s="1" t="s">
        <v>70</v>
      </c>
      <c r="E1933" s="1" t="s">
        <v>352</v>
      </c>
      <c r="F1933" s="1" t="s">
        <v>353</v>
      </c>
      <c r="G1933">
        <v>2020</v>
      </c>
      <c r="H1933">
        <v>2020</v>
      </c>
      <c r="I1933">
        <v>8805961</v>
      </c>
      <c r="L1933">
        <f>IF(ISNUMBER(SEARCH("migliaia",istat[[#This Row],[Variabile]])),istat[[#This Row],[Value]]*1000,istat[[#This Row],[Value]])</f>
        <v>8805961000</v>
      </c>
      <c r="M1933" t="b" cm="1">
        <f t="array" ref="M1933">_xlfn.IFS(istat[[#This Row],[Flag Codes]]="c",FALSE,istat[[#This Row],[Ateco 2007]]="TOTALE",FALSE,TRUE,TRUE)</f>
        <v>1</v>
      </c>
      <c r="N1933" t="str">
        <f>istat[[#This Row],[ATECO_2007]]&amp;" "&amp;LEFT(istat[[#This Row],[Ateco 2007]],IFERROR(FIND("(",istat[[#This Row],[Ateco 2007]])-2,LEN(istat[[#This Row],[Ateco 2007]])))</f>
        <v>612 telecomunicazioni mobili</v>
      </c>
      <c r="O1933">
        <f>IFERROR(FIND("(",istat[[#This Row],[Variabile]])-2,LEN(istat[[#This Row],[Variabile]]))</f>
        <v>9</v>
      </c>
      <c r="P1933" t="str">
        <f>LEFT(istat[[#This Row],[Variabile]],istat[[#This Row],[unique_id_variable_text_num_char]])</f>
        <v>fatturato</v>
      </c>
      <c r="Q1933" t="str">
        <f>istat[[#This Row],[unique_id_ateco_text]]&amp;": "&amp;istat[[#This Row],[unique_id_variable_text]]</f>
        <v>612 telecomunicazioni mobili: fatturato</v>
      </c>
    </row>
    <row r="1934" spans="1:17" x14ac:dyDescent="0.35">
      <c r="A1934" s="1" t="s">
        <v>11</v>
      </c>
      <c r="B1934" s="1" t="s">
        <v>12</v>
      </c>
      <c r="C1934" s="1" t="s">
        <v>69</v>
      </c>
      <c r="D1934" s="1" t="s">
        <v>70</v>
      </c>
      <c r="E1934" s="1" t="s">
        <v>338</v>
      </c>
      <c r="F1934" s="1" t="s">
        <v>339</v>
      </c>
      <c r="G1934">
        <v>2020</v>
      </c>
      <c r="H1934">
        <v>2020</v>
      </c>
      <c r="I1934">
        <v>11981662</v>
      </c>
      <c r="L1934">
        <f>IF(ISNUMBER(SEARCH("migliaia",istat[[#This Row],[Variabile]])),istat[[#This Row],[Value]]*1000,istat[[#This Row],[Value]])</f>
        <v>11981662000</v>
      </c>
      <c r="M1934" t="b" cm="1">
        <f t="array" ref="M1934">_xlfn.IFS(istat[[#This Row],[Flag Codes]]="c",FALSE,istat[[#This Row],[Ateco 2007]]="TOTALE",FALSE,TRUE,TRUE)</f>
        <v>1</v>
      </c>
      <c r="N1934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4">
        <f>IFERROR(FIND("(",istat[[#This Row],[Variabile]])-2,LEN(istat[[#This Row],[Variabile]]))</f>
        <v>9</v>
      </c>
      <c r="P1934" t="str">
        <f>LEFT(istat[[#This Row],[Variabile]],istat[[#This Row],[unique_id_variable_text_num_char]])</f>
        <v>fatturato</v>
      </c>
      <c r="Q1934" t="str">
        <f>istat[[#This Row],[unique_id_ateco_text]]&amp;": "&amp;istat[[#This Row],[unique_id_variable_text]]</f>
        <v>78 attività di ricerca, selezione, fornitura di personale: fatturato</v>
      </c>
    </row>
    <row r="1935" spans="1:17" x14ac:dyDescent="0.35">
      <c r="A1935" s="1" t="s">
        <v>11</v>
      </c>
      <c r="B1935" s="1" t="s">
        <v>12</v>
      </c>
      <c r="C1935" s="1" t="s">
        <v>13</v>
      </c>
      <c r="D1935" s="1" t="s">
        <v>14</v>
      </c>
      <c r="E1935" s="1" t="s">
        <v>338</v>
      </c>
      <c r="F1935" s="1" t="s">
        <v>339</v>
      </c>
      <c r="G1935">
        <v>2020</v>
      </c>
      <c r="H1935">
        <v>2020</v>
      </c>
      <c r="I1935">
        <v>1028</v>
      </c>
      <c r="L1935">
        <f>IF(ISNUMBER(SEARCH("migliaia",istat[[#This Row],[Variabile]])),istat[[#This Row],[Value]]*1000,istat[[#This Row],[Value]])</f>
        <v>1028</v>
      </c>
      <c r="M1935" t="b" cm="1">
        <f t="array" ref="M1935">_xlfn.IFS(istat[[#This Row],[Flag Codes]]="c",FALSE,istat[[#This Row],[Ateco 2007]]="TOTALE",FALSE,TRUE,TRUE)</f>
        <v>1</v>
      </c>
      <c r="N193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35">
        <f>IFERROR(FIND("(",istat[[#This Row],[Variabile]])-2,LEN(istat[[#This Row],[Variabile]]))</f>
        <v>7</v>
      </c>
      <c r="P1935" t="str">
        <f>LEFT(istat[[#This Row],[Variabile]],istat[[#This Row],[unique_id_variable_text_num_char]])</f>
        <v>imprese</v>
      </c>
      <c r="Q1935" t="str">
        <f>istat[[#This Row],[unique_id_ateco_text]]&amp;": "&amp;istat[[#This Row],[unique_id_variable_text]]</f>
        <v>78 attività di ricerca, selezione, fornitura di personale: imprese</v>
      </c>
    </row>
    <row r="1936" spans="1:17" x14ac:dyDescent="0.35">
      <c r="A1936" s="1" t="s">
        <v>11</v>
      </c>
      <c r="B1936" s="1" t="s">
        <v>12</v>
      </c>
      <c r="C1936" s="1" t="s">
        <v>101</v>
      </c>
      <c r="D1936" s="1" t="s">
        <v>102</v>
      </c>
      <c r="E1936" s="1" t="s">
        <v>314</v>
      </c>
      <c r="F1936" s="1" t="s">
        <v>315</v>
      </c>
      <c r="G1936">
        <v>2020</v>
      </c>
      <c r="H1936">
        <v>2020</v>
      </c>
      <c r="I1936">
        <v>19621</v>
      </c>
      <c r="L1936">
        <f>IF(ISNUMBER(SEARCH("migliaia",istat[[#This Row],[Variabile]])),istat[[#This Row],[Value]]*1000,istat[[#This Row],[Value]])</f>
        <v>19621000</v>
      </c>
      <c r="M1936" t="b" cm="1">
        <f t="array" ref="M1936">_xlfn.IFS(istat[[#This Row],[Flag Codes]]="c",FALSE,istat[[#This Row],[Ateco 2007]]="TOTALE",FALSE,TRUE,TRUE)</f>
        <v>1</v>
      </c>
      <c r="N1936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6">
        <f>IFERROR(FIND("(",istat[[#This Row],[Variabile]])-2,LEN(istat[[#This Row],[Variabile]]))</f>
        <v>27</v>
      </c>
      <c r="P1936" t="str">
        <f>LEFT(istat[[#This Row],[Variabile]],istat[[#This Row],[unique_id_variable_text_num_char]])</f>
        <v>ore lavorate dai dipendenti</v>
      </c>
      <c r="Q1936" t="str">
        <f>istat[[#This Row],[unique_id_ateco_text]]&amp;": "&amp;istat[[#This Row],[unique_id_variable_text]]</f>
        <v>252 fabbricazione di cisterne, serbatoi, radiatori e contenitori in metallo: ore lavorate dai dipendenti</v>
      </c>
    </row>
    <row r="1937" spans="1:17" x14ac:dyDescent="0.35">
      <c r="A1937" s="1" t="s">
        <v>11</v>
      </c>
      <c r="B1937" s="1" t="s">
        <v>12</v>
      </c>
      <c r="C1937" s="1" t="s">
        <v>69</v>
      </c>
      <c r="D1937" s="1" t="s">
        <v>70</v>
      </c>
      <c r="E1937" s="1" t="s">
        <v>314</v>
      </c>
      <c r="F1937" s="1" t="s">
        <v>315</v>
      </c>
      <c r="G1937">
        <v>2020</v>
      </c>
      <c r="H1937">
        <v>2020</v>
      </c>
      <c r="I1937">
        <v>2329198</v>
      </c>
      <c r="L1937">
        <f>IF(ISNUMBER(SEARCH("migliaia",istat[[#This Row],[Variabile]])),istat[[#This Row],[Value]]*1000,istat[[#This Row],[Value]])</f>
        <v>2329198000</v>
      </c>
      <c r="M1937" t="b" cm="1">
        <f t="array" ref="M1937">_xlfn.IFS(istat[[#This Row],[Flag Codes]]="c",FALSE,istat[[#This Row],[Ateco 2007]]="TOTALE",FALSE,TRUE,TRUE)</f>
        <v>1</v>
      </c>
      <c r="N1937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37">
        <f>IFERROR(FIND("(",istat[[#This Row],[Variabile]])-2,LEN(istat[[#This Row],[Variabile]]))</f>
        <v>9</v>
      </c>
      <c r="P1937" t="str">
        <f>LEFT(istat[[#This Row],[Variabile]],istat[[#This Row],[unique_id_variable_text_num_char]])</f>
        <v>fatturato</v>
      </c>
      <c r="Q1937" t="str">
        <f>istat[[#This Row],[unique_id_ateco_text]]&amp;": "&amp;istat[[#This Row],[unique_id_variable_text]]</f>
        <v>252 fabbricazione di cisterne, serbatoi, radiatori e contenitori in metallo: fatturato</v>
      </c>
    </row>
    <row r="1938" spans="1:17" x14ac:dyDescent="0.35">
      <c r="A1938" s="1" t="s">
        <v>11</v>
      </c>
      <c r="B1938" s="1" t="s">
        <v>12</v>
      </c>
      <c r="C1938" s="1" t="s">
        <v>101</v>
      </c>
      <c r="D1938" s="1" t="s">
        <v>102</v>
      </c>
      <c r="E1938" s="1" t="s">
        <v>294</v>
      </c>
      <c r="F1938" s="1" t="s">
        <v>295</v>
      </c>
      <c r="G1938">
        <v>2020</v>
      </c>
      <c r="H1938">
        <v>2020</v>
      </c>
      <c r="I1938">
        <v>58117</v>
      </c>
      <c r="L1938">
        <f>IF(ISNUMBER(SEARCH("migliaia",istat[[#This Row],[Variabile]])),istat[[#This Row],[Value]]*1000,istat[[#This Row],[Value]])</f>
        <v>58117000</v>
      </c>
      <c r="M1938" t="b" cm="1">
        <f t="array" ref="M1938">_xlfn.IFS(istat[[#This Row],[Flag Codes]]="c",FALSE,istat[[#This Row],[Ateco 2007]]="TOTALE",FALSE,TRUE,TRUE)</f>
        <v>1</v>
      </c>
      <c r="N1938" t="str">
        <f>istat[[#This Row],[ATECO_2007]]&amp;" "&amp;LEFT(istat[[#This Row],[Ateco 2007]],IFERROR(FIND("(",istat[[#This Row],[Ateco 2007]])-2,LEN(istat[[#This Row],[Ateco 2007]])))</f>
        <v>73 pubblicità e ricerche di mercato</v>
      </c>
      <c r="O1938">
        <f>IFERROR(FIND("(",istat[[#This Row],[Variabile]])-2,LEN(istat[[#This Row],[Variabile]]))</f>
        <v>27</v>
      </c>
      <c r="P1938" t="str">
        <f>LEFT(istat[[#This Row],[Variabile]],istat[[#This Row],[unique_id_variable_text_num_char]])</f>
        <v>ore lavorate dai dipendenti</v>
      </c>
      <c r="Q1938" t="str">
        <f>istat[[#This Row],[unique_id_ateco_text]]&amp;": "&amp;istat[[#This Row],[unique_id_variable_text]]</f>
        <v>73 pubblicità e ricerche di mercato: ore lavorate dai dipendenti</v>
      </c>
    </row>
    <row r="1939" spans="1:17" x14ac:dyDescent="0.35">
      <c r="A1939" s="1" t="s">
        <v>11</v>
      </c>
      <c r="B1939" s="1" t="s">
        <v>12</v>
      </c>
      <c r="C1939" s="1" t="s">
        <v>71</v>
      </c>
      <c r="D1939" s="1" t="s">
        <v>72</v>
      </c>
      <c r="E1939" s="1" t="s">
        <v>336</v>
      </c>
      <c r="F1939" s="1" t="s">
        <v>337</v>
      </c>
      <c r="G1939">
        <v>2020</v>
      </c>
      <c r="H1939">
        <v>2020</v>
      </c>
      <c r="I1939">
        <v>10733941</v>
      </c>
      <c r="L1939">
        <f>IF(ISNUMBER(SEARCH("migliaia",istat[[#This Row],[Variabile]])),istat[[#This Row],[Value]]*1000,istat[[#This Row],[Value]])</f>
        <v>10733941000</v>
      </c>
      <c r="M1939" t="b" cm="1">
        <f t="array" ref="M1939">_xlfn.IFS(istat[[#This Row],[Flag Codes]]="c",FALSE,istat[[#This Row],[Ateco 2007]]="TOTALE",FALSE,TRUE,TRUE)</f>
        <v>1</v>
      </c>
      <c r="N1939" t="str">
        <f>istat[[#This Row],[ATECO_2007]]&amp;" "&amp;LEFT(istat[[#This Row],[Ateco 2007]],IFERROR(FIND("(",istat[[#This Row],[Ateco 2007]])-2,LEN(istat[[#This Row],[Ateco 2007]])))</f>
        <v>731 pubblicità</v>
      </c>
      <c r="O1939">
        <f>IFERROR(FIND("(",istat[[#This Row],[Variabile]])-2,LEN(istat[[#This Row],[Variabile]]))</f>
        <v>23</v>
      </c>
      <c r="P1939" t="str">
        <f>LEFT(istat[[#This Row],[Variabile]],istat[[#This Row],[unique_id_variable_text_num_char]])</f>
        <v>valore della produzione</v>
      </c>
      <c r="Q1939" t="str">
        <f>istat[[#This Row],[unique_id_ateco_text]]&amp;": "&amp;istat[[#This Row],[unique_id_variable_text]]</f>
        <v>731 pubblicità: valore della produzione</v>
      </c>
    </row>
    <row r="1940" spans="1:17" x14ac:dyDescent="0.35">
      <c r="A1940" s="1" t="s">
        <v>11</v>
      </c>
      <c r="B1940" s="1" t="s">
        <v>12</v>
      </c>
      <c r="C1940" s="1" t="s">
        <v>91</v>
      </c>
      <c r="D1940" s="1" t="s">
        <v>92</v>
      </c>
      <c r="E1940" s="1" t="s">
        <v>342</v>
      </c>
      <c r="F1940" s="1" t="s">
        <v>343</v>
      </c>
      <c r="G1940">
        <v>2020</v>
      </c>
      <c r="H1940">
        <v>2020</v>
      </c>
      <c r="I1940">
        <v>241975</v>
      </c>
      <c r="L1940">
        <f>IF(ISNUMBER(SEARCH("migliaia",istat[[#This Row],[Variabile]])),istat[[#This Row],[Value]]*1000,istat[[#This Row],[Value]])</f>
        <v>241975</v>
      </c>
      <c r="M1940" t="b" cm="1">
        <f t="array" ref="M1940">_xlfn.IFS(istat[[#This Row],[Flag Codes]]="c",FALSE,istat[[#This Row],[Ateco 2007]]="TOTALE",FALSE,TRUE,TRUE)</f>
        <v>1</v>
      </c>
      <c r="N1940" t="str">
        <f>istat[[#This Row],[ATECO_2007]]&amp;" "&amp;LEFT(istat[[#This Row],[Ateco 2007]],IFERROR(FIND("(",istat[[#This Row],[Ateco 2007]])-2,LEN(istat[[#This Row],[Ateco 2007]])))</f>
        <v>461 intermediari del commercio</v>
      </c>
      <c r="O1940">
        <f>IFERROR(FIND("(",istat[[#This Row],[Variabile]])-2,LEN(istat[[#This Row],[Variabile]]))</f>
        <v>8</v>
      </c>
      <c r="P1940" t="str">
        <f>LEFT(istat[[#This Row],[Variabile]],istat[[#This Row],[unique_id_variable_text_num_char]])</f>
        <v>occupati</v>
      </c>
      <c r="Q1940" t="str">
        <f>istat[[#This Row],[unique_id_ateco_text]]&amp;": "&amp;istat[[#This Row],[unique_id_variable_text]]</f>
        <v>461 intermediari del commercio: occupati</v>
      </c>
    </row>
    <row r="1941" spans="1:17" x14ac:dyDescent="0.35">
      <c r="A1941" s="1" t="s">
        <v>11</v>
      </c>
      <c r="B1941" s="1" t="s">
        <v>12</v>
      </c>
      <c r="C1941" s="1" t="s">
        <v>73</v>
      </c>
      <c r="D1941" s="1" t="s">
        <v>74</v>
      </c>
      <c r="E1941" s="1" t="s">
        <v>342</v>
      </c>
      <c r="F1941" s="1" t="s">
        <v>343</v>
      </c>
      <c r="G1941">
        <v>2020</v>
      </c>
      <c r="H1941">
        <v>2020</v>
      </c>
      <c r="I1941">
        <v>9501298</v>
      </c>
      <c r="L1941">
        <f>IF(ISNUMBER(SEARCH("migliaia",istat[[#This Row],[Variabile]])),istat[[#This Row],[Value]]*1000,istat[[#This Row],[Value]])</f>
        <v>9501298000</v>
      </c>
      <c r="M1941" t="b" cm="1">
        <f t="array" ref="M1941">_xlfn.IFS(istat[[#This Row],[Flag Codes]]="c",FALSE,istat[[#This Row],[Ateco 2007]]="TOTALE",FALSE,TRUE,TRUE)</f>
        <v>1</v>
      </c>
      <c r="N1941" t="str">
        <f>istat[[#This Row],[ATECO_2007]]&amp;" "&amp;LEFT(istat[[#This Row],[Ateco 2007]],IFERROR(FIND("(",istat[[#This Row],[Ateco 2007]])-2,LEN(istat[[#This Row],[Ateco 2007]])))</f>
        <v>461 intermediari del commercio</v>
      </c>
      <c r="O1941">
        <f>IFERROR(FIND("(",istat[[#This Row],[Variabile]])-2,LEN(istat[[#This Row],[Variabile]]))</f>
        <v>36</v>
      </c>
      <c r="P1941" t="str">
        <f>LEFT(istat[[#This Row],[Variabile]],istat[[#This Row],[unique_id_variable_text_num_char]])</f>
        <v>valore aggiunto al costo dei fattori</v>
      </c>
      <c r="Q1941" t="str">
        <f>istat[[#This Row],[unique_id_ateco_text]]&amp;": "&amp;istat[[#This Row],[unique_id_variable_text]]</f>
        <v>461 intermediari del commercio: valore aggiunto al costo dei fattori</v>
      </c>
    </row>
    <row r="1942" spans="1:17" x14ac:dyDescent="0.35">
      <c r="A1942" s="1" t="s">
        <v>11</v>
      </c>
      <c r="B1942" s="1" t="s">
        <v>12</v>
      </c>
      <c r="C1942" s="1" t="s">
        <v>69</v>
      </c>
      <c r="D1942" s="1" t="s">
        <v>70</v>
      </c>
      <c r="E1942" s="1" t="s">
        <v>312</v>
      </c>
      <c r="F1942" s="1" t="s">
        <v>313</v>
      </c>
      <c r="G1942">
        <v>2020</v>
      </c>
      <c r="H1942">
        <v>2020</v>
      </c>
      <c r="I1942">
        <v>4455734</v>
      </c>
      <c r="L1942">
        <f>IF(ISNUMBER(SEARCH("migliaia",istat[[#This Row],[Variabile]])),istat[[#This Row],[Value]]*1000,istat[[#This Row],[Value]])</f>
        <v>4455734000</v>
      </c>
      <c r="M1942" t="b" cm="1">
        <f t="array" ref="M1942">_xlfn.IFS(istat[[#This Row],[Flag Codes]]="c",FALSE,istat[[#This Row],[Ateco 2007]]="TOTALE",FALSE,TRUE,TRUE)</f>
        <v>1</v>
      </c>
      <c r="N1942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2">
        <f>IFERROR(FIND("(",istat[[#This Row],[Variabile]])-2,LEN(istat[[#This Row],[Variabile]]))</f>
        <v>9</v>
      </c>
      <c r="P1942" t="str">
        <f>LEFT(istat[[#This Row],[Variabile]],istat[[#This Row],[unique_id_variable_text_num_char]])</f>
        <v>fatturato</v>
      </c>
      <c r="Q1942" t="str">
        <f>istat[[#This Row],[unique_id_ateco_text]]&amp;": "&amp;istat[[#This Row],[unique_id_variable_text]]</f>
        <v>242 fabbricazione di tubi, condotti, profilati cavi e relativi accessori in acciaio esclusi quelli in acciaio colato: fatturato</v>
      </c>
    </row>
    <row r="1943" spans="1:17" x14ac:dyDescent="0.35">
      <c r="A1943" s="1" t="s">
        <v>11</v>
      </c>
      <c r="B1943" s="1" t="s">
        <v>12</v>
      </c>
      <c r="C1943" s="1" t="s">
        <v>13</v>
      </c>
      <c r="D1943" s="1" t="s">
        <v>14</v>
      </c>
      <c r="E1943" s="1" t="s">
        <v>312</v>
      </c>
      <c r="F1943" s="1" t="s">
        <v>313</v>
      </c>
      <c r="G1943">
        <v>2020</v>
      </c>
      <c r="H1943">
        <v>2020</v>
      </c>
      <c r="I1943">
        <v>278</v>
      </c>
      <c r="L1943">
        <f>IF(ISNUMBER(SEARCH("migliaia",istat[[#This Row],[Variabile]])),istat[[#This Row],[Value]]*1000,istat[[#This Row],[Value]])</f>
        <v>278</v>
      </c>
      <c r="M1943" t="b" cm="1">
        <f t="array" ref="M1943">_xlfn.IFS(istat[[#This Row],[Flag Codes]]="c",FALSE,istat[[#This Row],[Ateco 2007]]="TOTALE",FALSE,TRUE,TRUE)</f>
        <v>1</v>
      </c>
      <c r="N1943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43">
        <f>IFERROR(FIND("(",istat[[#This Row],[Variabile]])-2,LEN(istat[[#This Row],[Variabile]]))</f>
        <v>7</v>
      </c>
      <c r="P1943" t="str">
        <f>LEFT(istat[[#This Row],[Variabile]],istat[[#This Row],[unique_id_variable_text_num_char]])</f>
        <v>imprese</v>
      </c>
      <c r="Q1943" t="str">
        <f>istat[[#This Row],[unique_id_ateco_text]]&amp;": "&amp;istat[[#This Row],[unique_id_variable_text]]</f>
        <v>242 fabbricazione di tubi, condotti, profilati cavi e relativi accessori in acciaio esclusi quelli in acciaio colato: imprese</v>
      </c>
    </row>
    <row r="1944" spans="1:17" x14ac:dyDescent="0.35">
      <c r="A1944" s="1" t="s">
        <v>11</v>
      </c>
      <c r="B1944" s="1" t="s">
        <v>12</v>
      </c>
      <c r="C1944" s="1" t="s">
        <v>87</v>
      </c>
      <c r="D1944" s="1" t="s">
        <v>88</v>
      </c>
      <c r="E1944" s="1" t="s">
        <v>314</v>
      </c>
      <c r="F1944" s="1" t="s">
        <v>315</v>
      </c>
      <c r="G1944">
        <v>2020</v>
      </c>
      <c r="H1944">
        <v>2020</v>
      </c>
      <c r="I1944">
        <v>116451</v>
      </c>
      <c r="L1944">
        <f>IF(ISNUMBER(SEARCH("migliaia",istat[[#This Row],[Variabile]])),istat[[#This Row],[Value]]*1000,istat[[#This Row],[Value]])</f>
        <v>116451000</v>
      </c>
      <c r="M1944" t="b" cm="1">
        <f t="array" ref="M1944">_xlfn.IFS(istat[[#This Row],[Flag Codes]]="c",FALSE,istat[[#This Row],[Ateco 2007]]="TOTALE",FALSE,TRUE,TRUE)</f>
        <v>1</v>
      </c>
      <c r="N1944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4">
        <f>IFERROR(FIND("(",istat[[#This Row],[Variabile]])-2,LEN(istat[[#This Row],[Variabile]]))</f>
        <v>36</v>
      </c>
      <c r="P1944" t="str">
        <f>LEFT(istat[[#This Row],[Variabile]],istat[[#This Row],[unique_id_variable_text_num_char]])</f>
        <v>investimenti lordi in beni materiali</v>
      </c>
      <c r="Q1944" t="str">
        <f>istat[[#This Row],[unique_id_ateco_text]]&amp;": "&amp;istat[[#This Row],[unique_id_variable_text]]</f>
        <v>252 fabbricazione di cisterne, serbatoi, radiatori e contenitori in metallo: investimenti lordi in beni materiali</v>
      </c>
    </row>
    <row r="1945" spans="1:17" x14ac:dyDescent="0.35">
      <c r="A1945" s="1" t="s">
        <v>11</v>
      </c>
      <c r="B1945" s="1" t="s">
        <v>12</v>
      </c>
      <c r="C1945" s="1" t="s">
        <v>81</v>
      </c>
      <c r="D1945" s="1" t="s">
        <v>82</v>
      </c>
      <c r="E1945" s="1" t="s">
        <v>342</v>
      </c>
      <c r="F1945" s="1" t="s">
        <v>343</v>
      </c>
      <c r="G1945">
        <v>2020</v>
      </c>
      <c r="H1945">
        <v>2020</v>
      </c>
      <c r="I1945">
        <v>1201629</v>
      </c>
      <c r="L1945">
        <f>IF(ISNUMBER(SEARCH("migliaia",istat[[#This Row],[Variabile]])),istat[[#This Row],[Value]]*1000,istat[[#This Row],[Value]])</f>
        <v>1201629000</v>
      </c>
      <c r="M1945" t="b" cm="1">
        <f t="array" ref="M1945">_xlfn.IFS(istat[[#This Row],[Flag Codes]]="c",FALSE,istat[[#This Row],[Ateco 2007]]="TOTALE",FALSE,TRUE,TRUE)</f>
        <v>1</v>
      </c>
      <c r="N1945" t="str">
        <f>istat[[#This Row],[ATECO_2007]]&amp;" "&amp;LEFT(istat[[#This Row],[Ateco 2007]],IFERROR(FIND("(",istat[[#This Row],[Ateco 2007]])-2,LEN(istat[[#This Row],[Ateco 2007]])))</f>
        <v>461 intermediari del commercio</v>
      </c>
      <c r="O1945">
        <f>IFERROR(FIND("(",istat[[#This Row],[Variabile]])-2,LEN(istat[[#This Row],[Variabile]]))</f>
        <v>19</v>
      </c>
      <c r="P1945" t="str">
        <f>LEFT(istat[[#This Row],[Variabile]],istat[[#This Row],[unique_id_variable_text_num_char]])</f>
        <v>costi del personale</v>
      </c>
      <c r="Q1945" t="str">
        <f>istat[[#This Row],[unique_id_ateco_text]]&amp;": "&amp;istat[[#This Row],[unique_id_variable_text]]</f>
        <v>461 intermediari del commercio: costi del personale</v>
      </c>
    </row>
    <row r="1946" spans="1:17" x14ac:dyDescent="0.35">
      <c r="A1946" s="1" t="s">
        <v>11</v>
      </c>
      <c r="B1946" s="1" t="s">
        <v>12</v>
      </c>
      <c r="C1946" s="1" t="s">
        <v>73</v>
      </c>
      <c r="D1946" s="1" t="s">
        <v>74</v>
      </c>
      <c r="E1946" s="1" t="s">
        <v>352</v>
      </c>
      <c r="F1946" s="1" t="s">
        <v>353</v>
      </c>
      <c r="G1946">
        <v>2020</v>
      </c>
      <c r="H1946">
        <v>2020</v>
      </c>
      <c r="I1946">
        <v>4872943</v>
      </c>
      <c r="L1946">
        <f>IF(ISNUMBER(SEARCH("migliaia",istat[[#This Row],[Variabile]])),istat[[#This Row],[Value]]*1000,istat[[#This Row],[Value]])</f>
        <v>4872943000</v>
      </c>
      <c r="M1946" t="b" cm="1">
        <f t="array" ref="M1946">_xlfn.IFS(istat[[#This Row],[Flag Codes]]="c",FALSE,istat[[#This Row],[Ateco 2007]]="TOTALE",FALSE,TRUE,TRUE)</f>
        <v>1</v>
      </c>
      <c r="N1946" t="str">
        <f>istat[[#This Row],[ATECO_2007]]&amp;" "&amp;LEFT(istat[[#This Row],[Ateco 2007]],IFERROR(FIND("(",istat[[#This Row],[Ateco 2007]])-2,LEN(istat[[#This Row],[Ateco 2007]])))</f>
        <v>612 telecomunicazioni mobili</v>
      </c>
      <c r="O1946">
        <f>IFERROR(FIND("(",istat[[#This Row],[Variabile]])-2,LEN(istat[[#This Row],[Variabile]]))</f>
        <v>36</v>
      </c>
      <c r="P1946" t="str">
        <f>LEFT(istat[[#This Row],[Variabile]],istat[[#This Row],[unique_id_variable_text_num_char]])</f>
        <v>valore aggiunto al costo dei fattori</v>
      </c>
      <c r="Q1946" t="str">
        <f>istat[[#This Row],[unique_id_ateco_text]]&amp;": "&amp;istat[[#This Row],[unique_id_variable_text]]</f>
        <v>612 telecomunicazioni mobili: valore aggiunto al costo dei fattori</v>
      </c>
    </row>
    <row r="1947" spans="1:17" x14ac:dyDescent="0.35">
      <c r="A1947" s="1" t="s">
        <v>11</v>
      </c>
      <c r="B1947" s="1" t="s">
        <v>12</v>
      </c>
      <c r="C1947" s="1" t="s">
        <v>91</v>
      </c>
      <c r="D1947" s="1" t="s">
        <v>92</v>
      </c>
      <c r="E1947" s="1" t="s">
        <v>338</v>
      </c>
      <c r="F1947" s="1" t="s">
        <v>339</v>
      </c>
      <c r="G1947">
        <v>2020</v>
      </c>
      <c r="H1947">
        <v>2020</v>
      </c>
      <c r="I1947">
        <v>352611</v>
      </c>
      <c r="L1947">
        <f>IF(ISNUMBER(SEARCH("migliaia",istat[[#This Row],[Variabile]])),istat[[#This Row],[Value]]*1000,istat[[#This Row],[Value]])</f>
        <v>352611</v>
      </c>
      <c r="M1947" t="b" cm="1">
        <f t="array" ref="M1947">_xlfn.IFS(istat[[#This Row],[Flag Codes]]="c",FALSE,istat[[#This Row],[Ateco 2007]]="TOTALE",FALSE,TRUE,TRUE)</f>
        <v>1</v>
      </c>
      <c r="N1947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47">
        <f>IFERROR(FIND("(",istat[[#This Row],[Variabile]])-2,LEN(istat[[#This Row],[Variabile]]))</f>
        <v>8</v>
      </c>
      <c r="P1947" t="str">
        <f>LEFT(istat[[#This Row],[Variabile]],istat[[#This Row],[unique_id_variable_text_num_char]])</f>
        <v>occupati</v>
      </c>
      <c r="Q1947" t="str">
        <f>istat[[#This Row],[unique_id_ateco_text]]&amp;": "&amp;istat[[#This Row],[unique_id_variable_text]]</f>
        <v>78 attività di ricerca, selezione, fornitura di personale: occupati</v>
      </c>
    </row>
    <row r="1948" spans="1:17" x14ac:dyDescent="0.35">
      <c r="A1948" s="1" t="s">
        <v>11</v>
      </c>
      <c r="B1948" s="1" t="s">
        <v>12</v>
      </c>
      <c r="C1948" s="1" t="s">
        <v>91</v>
      </c>
      <c r="D1948" s="1" t="s">
        <v>92</v>
      </c>
      <c r="E1948" s="1" t="s">
        <v>314</v>
      </c>
      <c r="F1948" s="1" t="s">
        <v>315</v>
      </c>
      <c r="G1948">
        <v>2020</v>
      </c>
      <c r="H1948">
        <v>2020</v>
      </c>
      <c r="I1948">
        <v>12445</v>
      </c>
      <c r="L1948">
        <f>IF(ISNUMBER(SEARCH("migliaia",istat[[#This Row],[Variabile]])),istat[[#This Row],[Value]]*1000,istat[[#This Row],[Value]])</f>
        <v>12445</v>
      </c>
      <c r="M1948" t="b" cm="1">
        <f t="array" ref="M1948">_xlfn.IFS(istat[[#This Row],[Flag Codes]]="c",FALSE,istat[[#This Row],[Ateco 2007]]="TOTALE",FALSE,TRUE,TRUE)</f>
        <v>1</v>
      </c>
      <c r="N1948" t="str">
        <f>istat[[#This Row],[ATECO_2007]]&amp;" "&amp;LEFT(istat[[#This Row],[Ateco 2007]],IFERROR(FIND("(",istat[[#This Row],[Ateco 2007]])-2,LEN(istat[[#This Row],[Ateco 2007]])))</f>
        <v>252 fabbricazione di cisterne, serbatoi, radiatori e contenitori in metallo</v>
      </c>
      <c r="O1948">
        <f>IFERROR(FIND("(",istat[[#This Row],[Variabile]])-2,LEN(istat[[#This Row],[Variabile]]))</f>
        <v>8</v>
      </c>
      <c r="P1948" t="str">
        <f>LEFT(istat[[#This Row],[Variabile]],istat[[#This Row],[unique_id_variable_text_num_char]])</f>
        <v>occupati</v>
      </c>
      <c r="Q1948" t="str">
        <f>istat[[#This Row],[unique_id_ateco_text]]&amp;": "&amp;istat[[#This Row],[unique_id_variable_text]]</f>
        <v>252 fabbricazione di cisterne, serbatoi, radiatori e contenitori in metallo: occupati</v>
      </c>
    </row>
    <row r="1949" spans="1:17" x14ac:dyDescent="0.35">
      <c r="A1949" s="1" t="s">
        <v>11</v>
      </c>
      <c r="B1949" s="1" t="s">
        <v>12</v>
      </c>
      <c r="C1949" s="1" t="s">
        <v>79</v>
      </c>
      <c r="D1949" s="1" t="s">
        <v>80</v>
      </c>
      <c r="E1949" s="1" t="s">
        <v>365</v>
      </c>
      <c r="F1949" s="1" t="s">
        <v>366</v>
      </c>
      <c r="G1949">
        <v>2020</v>
      </c>
      <c r="H1949">
        <v>2020</v>
      </c>
      <c r="I1949">
        <v>5753133</v>
      </c>
      <c r="L1949">
        <f>IF(ISNUMBER(SEARCH("migliaia",istat[[#This Row],[Variabile]])),istat[[#This Row],[Value]]*1000,istat[[#This Row],[Value]])</f>
        <v>5753133000</v>
      </c>
      <c r="M1949" t="b" cm="1">
        <f t="array" ref="M1949">_xlfn.IFS(istat[[#This Row],[Flag Codes]]="c",FALSE,istat[[#This Row],[Ateco 2007]]="TOTALE",FALSE,TRUE,TRUE)</f>
        <v>1</v>
      </c>
      <c r="N1949" t="str">
        <f>istat[[#This Row],[ATECO_2007]]&amp;" "&amp;LEFT(istat[[#This Row],[Ateco 2007]],IFERROR(FIND("(",istat[[#This Row],[Ateco 2007]])-2,LEN(istat[[#This Row],[Ateco 2007]])))</f>
        <v>53 servizi postali e attività di corriere</v>
      </c>
      <c r="O1949">
        <f>IFERROR(FIND("(",istat[[#This Row],[Variabile]])-2,LEN(istat[[#This Row],[Variabile]]))</f>
        <v>26</v>
      </c>
      <c r="P1949" t="str">
        <f>LEFT(istat[[#This Row],[Variabile]],istat[[#This Row],[unique_id_variable_text_num_char]])</f>
        <v>acquisto di beni e servizi</v>
      </c>
      <c r="Q1949" t="str">
        <f>istat[[#This Row],[unique_id_ateco_text]]&amp;": "&amp;istat[[#This Row],[unique_id_variable_text]]</f>
        <v>53 servizi postali e attività di corriere: acquisto di beni e servizi</v>
      </c>
    </row>
    <row r="1950" spans="1:17" x14ac:dyDescent="0.35">
      <c r="A1950" s="1" t="s">
        <v>11</v>
      </c>
      <c r="B1950" s="1" t="s">
        <v>12</v>
      </c>
      <c r="C1950" s="1" t="s">
        <v>69</v>
      </c>
      <c r="D1950" s="1" t="s">
        <v>70</v>
      </c>
      <c r="E1950" s="1" t="s">
        <v>350</v>
      </c>
      <c r="F1950" s="1" t="s">
        <v>351</v>
      </c>
      <c r="G1950">
        <v>2020</v>
      </c>
      <c r="H1950">
        <v>2020</v>
      </c>
      <c r="I1950">
        <v>32380803</v>
      </c>
      <c r="L1950">
        <f>IF(ISNUMBER(SEARCH("migliaia",istat[[#This Row],[Variabile]])),istat[[#This Row],[Value]]*1000,istat[[#This Row],[Value]])</f>
        <v>32380803000</v>
      </c>
      <c r="M1950" t="b" cm="1">
        <f t="array" ref="M1950">_xlfn.IFS(istat[[#This Row],[Flag Codes]]="c",FALSE,istat[[#This Row],[Ateco 2007]]="TOTALE",FALSE,TRUE,TRUE)</f>
        <v>1</v>
      </c>
      <c r="N1950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1950">
        <f>IFERROR(FIND("(",istat[[#This Row],[Variabile]])-2,LEN(istat[[#This Row],[Variabile]]))</f>
        <v>9</v>
      </c>
      <c r="P1950" t="str">
        <f>LEFT(istat[[#This Row],[Variabile]],istat[[#This Row],[unique_id_variable_text_num_char]])</f>
        <v>fatturato</v>
      </c>
      <c r="Q1950" t="str">
        <f>istat[[#This Row],[unique_id_ateco_text]]&amp;": "&amp;istat[[#This Row],[unique_id_variable_text]]</f>
        <v>222 fabbricazione di articoli in materie plastiche: fatturato</v>
      </c>
    </row>
    <row r="1951" spans="1:17" x14ac:dyDescent="0.35">
      <c r="A1951" s="1" t="s">
        <v>11</v>
      </c>
      <c r="B1951" s="1" t="s">
        <v>12</v>
      </c>
      <c r="C1951" s="1" t="s">
        <v>95</v>
      </c>
      <c r="D1951" s="1" t="s">
        <v>96</v>
      </c>
      <c r="E1951" s="1" t="s">
        <v>336</v>
      </c>
      <c r="F1951" s="1" t="s">
        <v>337</v>
      </c>
      <c r="G1951">
        <v>2020</v>
      </c>
      <c r="H1951">
        <v>2020</v>
      </c>
      <c r="I1951">
        <v>41825</v>
      </c>
      <c r="L1951">
        <f>IF(ISNUMBER(SEARCH("migliaia",istat[[#This Row],[Variabile]])),istat[[#This Row],[Value]]*1000,istat[[#This Row],[Value]])</f>
        <v>41825</v>
      </c>
      <c r="M1951" t="b" cm="1">
        <f t="array" ref="M1951">_xlfn.IFS(istat[[#This Row],[Flag Codes]]="c",FALSE,istat[[#This Row],[Ateco 2007]]="TOTALE",FALSE,TRUE,TRUE)</f>
        <v>1</v>
      </c>
      <c r="N1951" t="str">
        <f>istat[[#This Row],[ATECO_2007]]&amp;" "&amp;LEFT(istat[[#This Row],[Ateco 2007]],IFERROR(FIND("(",istat[[#This Row],[Ateco 2007]])-2,LEN(istat[[#This Row],[Ateco 2007]])))</f>
        <v>731 pubblicità</v>
      </c>
      <c r="O1951">
        <f>IFERROR(FIND("(",istat[[#This Row],[Variabile]])-2,LEN(istat[[#This Row],[Variabile]]))</f>
        <v>21</v>
      </c>
      <c r="P1951" t="str">
        <f>LEFT(istat[[#This Row],[Variabile]],istat[[#This Row],[unique_id_variable_text_num_char]])</f>
        <v>lavoratori dipendenti</v>
      </c>
      <c r="Q1951" t="str">
        <f>istat[[#This Row],[unique_id_ateco_text]]&amp;": "&amp;istat[[#This Row],[unique_id_variable_text]]</f>
        <v>731 pubblicità: lavoratori dipendenti</v>
      </c>
    </row>
    <row r="1952" spans="1:17" x14ac:dyDescent="0.35">
      <c r="A1952" s="1" t="s">
        <v>11</v>
      </c>
      <c r="B1952" s="1" t="s">
        <v>12</v>
      </c>
      <c r="C1952" s="1" t="s">
        <v>101</v>
      </c>
      <c r="D1952" s="1" t="s">
        <v>102</v>
      </c>
      <c r="E1952" s="1" t="s">
        <v>359</v>
      </c>
      <c r="F1952" s="1" t="s">
        <v>360</v>
      </c>
      <c r="G1952">
        <v>2020</v>
      </c>
      <c r="H1952">
        <v>2020</v>
      </c>
      <c r="I1952">
        <v>252036</v>
      </c>
      <c r="L1952">
        <f>IF(ISNUMBER(SEARCH("migliaia",istat[[#This Row],[Variabile]])),istat[[#This Row],[Value]]*1000,istat[[#This Row],[Value]])</f>
        <v>252036000</v>
      </c>
      <c r="M1952" t="b" cm="1">
        <f t="array" ref="M1952">_xlfn.IFS(istat[[#This Row],[Flag Codes]]="c",FALSE,istat[[#This Row],[Ateco 2007]]="TOTALE",FALSE,TRUE,TRUE)</f>
        <v>1</v>
      </c>
      <c r="N1952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2">
        <f>IFERROR(FIND("(",istat[[#This Row],[Variabile]])-2,LEN(istat[[#This Row],[Variabile]]))</f>
        <v>27</v>
      </c>
      <c r="P1952" t="str">
        <f>LEFT(istat[[#This Row],[Variabile]],istat[[#This Row],[unique_id_variable_text_num_char]])</f>
        <v>ore lavorate dai dipendenti</v>
      </c>
      <c r="Q1952" t="str">
        <f>istat[[#This Row],[unique_id_ateco_text]]&amp;": "&amp;istat[[#This Row],[unique_id_variable_text]]</f>
        <v>256 trattamento e rivestimento dei metalli, lavori di meccanica generale: ore lavorate dai dipendenti</v>
      </c>
    </row>
    <row r="1953" spans="1:17" x14ac:dyDescent="0.35">
      <c r="A1953" s="1" t="s">
        <v>11</v>
      </c>
      <c r="B1953" s="1" t="s">
        <v>12</v>
      </c>
      <c r="C1953" s="1" t="s">
        <v>101</v>
      </c>
      <c r="D1953" s="1" t="s">
        <v>102</v>
      </c>
      <c r="E1953" s="1" t="s">
        <v>342</v>
      </c>
      <c r="F1953" s="1" t="s">
        <v>343</v>
      </c>
      <c r="G1953">
        <v>2020</v>
      </c>
      <c r="H1953">
        <v>2020</v>
      </c>
      <c r="I1953">
        <v>44308</v>
      </c>
      <c r="L1953">
        <f>IF(ISNUMBER(SEARCH("migliaia",istat[[#This Row],[Variabile]])),istat[[#This Row],[Value]]*1000,istat[[#This Row],[Value]])</f>
        <v>44308000</v>
      </c>
      <c r="M1953" t="b" cm="1">
        <f t="array" ref="M1953">_xlfn.IFS(istat[[#This Row],[Flag Codes]]="c",FALSE,istat[[#This Row],[Ateco 2007]]="TOTALE",FALSE,TRUE,TRUE)</f>
        <v>1</v>
      </c>
      <c r="N1953" t="str">
        <f>istat[[#This Row],[ATECO_2007]]&amp;" "&amp;LEFT(istat[[#This Row],[Ateco 2007]],IFERROR(FIND("(",istat[[#This Row],[Ateco 2007]])-2,LEN(istat[[#This Row],[Ateco 2007]])))</f>
        <v>461 intermediari del commercio</v>
      </c>
      <c r="O1953">
        <f>IFERROR(FIND("(",istat[[#This Row],[Variabile]])-2,LEN(istat[[#This Row],[Variabile]]))</f>
        <v>27</v>
      </c>
      <c r="P1953" t="str">
        <f>LEFT(istat[[#This Row],[Variabile]],istat[[#This Row],[unique_id_variable_text_num_char]])</f>
        <v>ore lavorate dai dipendenti</v>
      </c>
      <c r="Q1953" t="str">
        <f>istat[[#This Row],[unique_id_ateco_text]]&amp;": "&amp;istat[[#This Row],[unique_id_variable_text]]</f>
        <v>461 intermediari del commercio: ore lavorate dai dipendenti</v>
      </c>
    </row>
    <row r="1954" spans="1:17" x14ac:dyDescent="0.35">
      <c r="A1954" s="1" t="s">
        <v>11</v>
      </c>
      <c r="B1954" s="1" t="s">
        <v>12</v>
      </c>
      <c r="C1954" s="1" t="s">
        <v>101</v>
      </c>
      <c r="D1954" s="1" t="s">
        <v>102</v>
      </c>
      <c r="E1954" s="1" t="s">
        <v>326</v>
      </c>
      <c r="F1954" s="1" t="s">
        <v>327</v>
      </c>
      <c r="G1954">
        <v>2020</v>
      </c>
      <c r="H1954">
        <v>2020</v>
      </c>
      <c r="I1954">
        <v>425665</v>
      </c>
      <c r="L1954">
        <f>IF(ISNUMBER(SEARCH("migliaia",istat[[#This Row],[Variabile]])),istat[[#This Row],[Value]]*1000,istat[[#This Row],[Value]])</f>
        <v>425665000</v>
      </c>
      <c r="M1954" t="b" cm="1">
        <f t="array" ref="M1954">_xlfn.IFS(istat[[#This Row],[Flag Codes]]="c",FALSE,istat[[#This Row],[Ateco 2007]]="TOTALE",FALSE,TRUE,TRUE)</f>
        <v>1</v>
      </c>
      <c r="N1954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54">
        <f>IFERROR(FIND("(",istat[[#This Row],[Variabile]])-2,LEN(istat[[#This Row],[Variabile]]))</f>
        <v>27</v>
      </c>
      <c r="P1954" t="str">
        <f>LEFT(istat[[#This Row],[Variabile]],istat[[#This Row],[unique_id_variable_text_num_char]])</f>
        <v>ore lavorate dai dipendenti</v>
      </c>
      <c r="Q1954" t="str">
        <f>istat[[#This Row],[unique_id_ateco_text]]&amp;": "&amp;istat[[#This Row],[unique_id_variable_text]]</f>
        <v>477 commercio al dettaglio di altri prodotti in esercizi specializzati: ore lavorate dai dipendenti</v>
      </c>
    </row>
    <row r="1955" spans="1:17" x14ac:dyDescent="0.35">
      <c r="A1955" s="1" t="s">
        <v>11</v>
      </c>
      <c r="B1955" s="1" t="s">
        <v>12</v>
      </c>
      <c r="C1955" s="1" t="s">
        <v>71</v>
      </c>
      <c r="D1955" s="1" t="s">
        <v>72</v>
      </c>
      <c r="E1955" s="1" t="s">
        <v>373</v>
      </c>
      <c r="F1955" s="1" t="s">
        <v>374</v>
      </c>
      <c r="G1955">
        <v>2020</v>
      </c>
      <c r="H1955">
        <v>2020</v>
      </c>
      <c r="I1955">
        <v>5678548</v>
      </c>
      <c r="L1955">
        <f>IF(ISNUMBER(SEARCH("migliaia",istat[[#This Row],[Variabile]])),istat[[#This Row],[Value]]*1000,istat[[#This Row],[Value]])</f>
        <v>5678548000</v>
      </c>
      <c r="M1955" t="b" cm="1">
        <f t="array" ref="M1955">_xlfn.IFS(istat[[#This Row],[Flag Codes]]="c",FALSE,istat[[#This Row],[Ateco 2007]]="TOTALE",FALSE,TRUE,TRUE)</f>
        <v>1</v>
      </c>
      <c r="N1955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55">
        <f>IFERROR(FIND("(",istat[[#This Row],[Variabile]])-2,LEN(istat[[#This Row],[Variabile]]))</f>
        <v>23</v>
      </c>
      <c r="P1955" t="str">
        <f>LEFT(istat[[#This Row],[Variabile]],istat[[#This Row],[unique_id_variable_text_num_char]])</f>
        <v>valore della produzione</v>
      </c>
      <c r="Q1955" t="str">
        <f>istat[[#This Row],[unique_id_ateco_text]]&amp;": "&amp;istat[[#This Row],[unique_id_variable_text]]</f>
        <v>233 fabbricazione di materiali da costruzione in terracotta: valore della produzione</v>
      </c>
    </row>
    <row r="1956" spans="1:17" x14ac:dyDescent="0.35">
      <c r="A1956" s="1" t="s">
        <v>11</v>
      </c>
      <c r="B1956" s="1" t="s">
        <v>12</v>
      </c>
      <c r="C1956" s="1" t="s">
        <v>71</v>
      </c>
      <c r="D1956" s="1" t="s">
        <v>72</v>
      </c>
      <c r="E1956" s="1" t="s">
        <v>369</v>
      </c>
      <c r="F1956" s="1" t="s">
        <v>370</v>
      </c>
      <c r="G1956">
        <v>2020</v>
      </c>
      <c r="H1956">
        <v>2020</v>
      </c>
      <c r="I1956">
        <v>1778178</v>
      </c>
      <c r="L1956">
        <f>IF(ISNUMBER(SEARCH("migliaia",istat[[#This Row],[Variabile]])),istat[[#This Row],[Value]]*1000,istat[[#This Row],[Value]])</f>
        <v>1778178000</v>
      </c>
      <c r="M1956" t="b" cm="1">
        <f t="array" ref="M1956">_xlfn.IFS(istat[[#This Row],[Flag Codes]]="c",FALSE,istat[[#This Row],[Ateco 2007]]="TOTALE",FALSE,TRUE,TRUE)</f>
        <v>1</v>
      </c>
      <c r="N1956" t="str">
        <f>istat[[#This Row],[ATECO_2007]]&amp;" "&amp;LEFT(istat[[#This Row],[Ateco 2007]],IFERROR(FIND("(",istat[[#This Row],[Ateco 2007]])-2,LEN(istat[[#This Row],[Ateco 2007]])))</f>
        <v>411 sviluppo di progetti immobiliari</v>
      </c>
      <c r="O1956">
        <f>IFERROR(FIND("(",istat[[#This Row],[Variabile]])-2,LEN(istat[[#This Row],[Variabile]]))</f>
        <v>23</v>
      </c>
      <c r="P1956" t="str">
        <f>LEFT(istat[[#This Row],[Variabile]],istat[[#This Row],[unique_id_variable_text_num_char]])</f>
        <v>valore della produzione</v>
      </c>
      <c r="Q1956" t="str">
        <f>istat[[#This Row],[unique_id_ateco_text]]&amp;": "&amp;istat[[#This Row],[unique_id_variable_text]]</f>
        <v>411 sviluppo di progetti immobiliari: valore della produzione</v>
      </c>
    </row>
    <row r="1957" spans="1:17" x14ac:dyDescent="0.35">
      <c r="A1957" s="1" t="s">
        <v>11</v>
      </c>
      <c r="B1957" s="1" t="s">
        <v>12</v>
      </c>
      <c r="C1957" s="1" t="s">
        <v>69</v>
      </c>
      <c r="D1957" s="1" t="s">
        <v>70</v>
      </c>
      <c r="E1957" s="1" t="s">
        <v>367</v>
      </c>
      <c r="F1957" s="1" t="s">
        <v>368</v>
      </c>
      <c r="G1957">
        <v>2020</v>
      </c>
      <c r="H1957">
        <v>2020</v>
      </c>
      <c r="I1957">
        <v>6338416</v>
      </c>
      <c r="L1957">
        <f>IF(ISNUMBER(SEARCH("migliaia",istat[[#This Row],[Variabile]])),istat[[#This Row],[Value]]*1000,istat[[#This Row],[Value]])</f>
        <v>6338416000</v>
      </c>
      <c r="M1957" t="b" cm="1">
        <f t="array" ref="M1957">_xlfn.IFS(istat[[#This Row],[Flag Codes]]="c",FALSE,istat[[#This Row],[Ateco 2007]]="TOTALE",FALSE,TRUE,TRUE)</f>
        <v>1</v>
      </c>
      <c r="N1957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57">
        <f>IFERROR(FIND("(",istat[[#This Row],[Variabile]])-2,LEN(istat[[#This Row],[Variabile]]))</f>
        <v>9</v>
      </c>
      <c r="P1957" t="str">
        <f>LEFT(istat[[#This Row],[Variabile]],istat[[#This Row],[unique_id_variable_text_num_char]])</f>
        <v>fatturato</v>
      </c>
      <c r="Q1957" t="str">
        <f>istat[[#This Row],[unique_id_ateco_text]]&amp;": "&amp;istat[[#This Row],[unique_id_variable_text]]</f>
        <v>231 fabbricazione di vetro e di prodotti in vetro: fatturato</v>
      </c>
    </row>
    <row r="1958" spans="1:17" x14ac:dyDescent="0.35">
      <c r="A1958" s="1" t="s">
        <v>11</v>
      </c>
      <c r="B1958" s="1" t="s">
        <v>12</v>
      </c>
      <c r="C1958" s="1" t="s">
        <v>69</v>
      </c>
      <c r="D1958" s="1" t="s">
        <v>70</v>
      </c>
      <c r="E1958" s="1" t="s">
        <v>342</v>
      </c>
      <c r="F1958" s="1" t="s">
        <v>343</v>
      </c>
      <c r="G1958">
        <v>2020</v>
      </c>
      <c r="H1958">
        <v>2020</v>
      </c>
      <c r="I1958">
        <v>24265314</v>
      </c>
      <c r="L1958">
        <f>IF(ISNUMBER(SEARCH("migliaia",istat[[#This Row],[Variabile]])),istat[[#This Row],[Value]]*1000,istat[[#This Row],[Value]])</f>
        <v>24265314000</v>
      </c>
      <c r="M1958" t="b" cm="1">
        <f t="array" ref="M1958">_xlfn.IFS(istat[[#This Row],[Flag Codes]]="c",FALSE,istat[[#This Row],[Ateco 2007]]="TOTALE",FALSE,TRUE,TRUE)</f>
        <v>1</v>
      </c>
      <c r="N1958" t="str">
        <f>istat[[#This Row],[ATECO_2007]]&amp;" "&amp;LEFT(istat[[#This Row],[Ateco 2007]],IFERROR(FIND("(",istat[[#This Row],[Ateco 2007]])-2,LEN(istat[[#This Row],[Ateco 2007]])))</f>
        <v>461 intermediari del commercio</v>
      </c>
      <c r="O1958">
        <f>IFERROR(FIND("(",istat[[#This Row],[Variabile]])-2,LEN(istat[[#This Row],[Variabile]]))</f>
        <v>9</v>
      </c>
      <c r="P1958" t="str">
        <f>LEFT(istat[[#This Row],[Variabile]],istat[[#This Row],[unique_id_variable_text_num_char]])</f>
        <v>fatturato</v>
      </c>
      <c r="Q1958" t="str">
        <f>istat[[#This Row],[unique_id_ateco_text]]&amp;": "&amp;istat[[#This Row],[unique_id_variable_text]]</f>
        <v>461 intermediari del commercio: fatturato</v>
      </c>
    </row>
    <row r="1959" spans="1:17" x14ac:dyDescent="0.35">
      <c r="A1959" s="1" t="s">
        <v>11</v>
      </c>
      <c r="B1959" s="1" t="s">
        <v>12</v>
      </c>
      <c r="C1959" s="1" t="s">
        <v>91</v>
      </c>
      <c r="D1959" s="1" t="s">
        <v>92</v>
      </c>
      <c r="E1959" s="1" t="s">
        <v>359</v>
      </c>
      <c r="F1959" s="1" t="s">
        <v>360</v>
      </c>
      <c r="G1959">
        <v>2020</v>
      </c>
      <c r="H1959">
        <v>2020</v>
      </c>
      <c r="I1959">
        <v>185003</v>
      </c>
      <c r="L1959">
        <f>IF(ISNUMBER(SEARCH("migliaia",istat[[#This Row],[Variabile]])),istat[[#This Row],[Value]]*1000,istat[[#This Row],[Value]])</f>
        <v>185003</v>
      </c>
      <c r="M1959" t="b" cm="1">
        <f t="array" ref="M1959">_xlfn.IFS(istat[[#This Row],[Flag Codes]]="c",FALSE,istat[[#This Row],[Ateco 2007]]="TOTALE",FALSE,TRUE,TRUE)</f>
        <v>1</v>
      </c>
      <c r="N1959" t="str">
        <f>istat[[#This Row],[ATECO_2007]]&amp;" "&amp;LEFT(istat[[#This Row],[Ateco 2007]],IFERROR(FIND("(",istat[[#This Row],[Ateco 2007]])-2,LEN(istat[[#This Row],[Ateco 2007]])))</f>
        <v>256 trattamento e rivestimento dei metalli, lavori di meccanica generale</v>
      </c>
      <c r="O1959">
        <f>IFERROR(FIND("(",istat[[#This Row],[Variabile]])-2,LEN(istat[[#This Row],[Variabile]]))</f>
        <v>8</v>
      </c>
      <c r="P1959" t="str">
        <f>LEFT(istat[[#This Row],[Variabile]],istat[[#This Row],[unique_id_variable_text_num_char]])</f>
        <v>occupati</v>
      </c>
      <c r="Q1959" t="str">
        <f>istat[[#This Row],[unique_id_ateco_text]]&amp;": "&amp;istat[[#This Row],[unique_id_variable_text]]</f>
        <v>256 trattamento e rivestimento dei metalli, lavori di meccanica generale: occupati</v>
      </c>
    </row>
    <row r="1960" spans="1:17" x14ac:dyDescent="0.35">
      <c r="A1960" s="1" t="s">
        <v>11</v>
      </c>
      <c r="B1960" s="1" t="s">
        <v>12</v>
      </c>
      <c r="C1960" s="1" t="s">
        <v>73</v>
      </c>
      <c r="D1960" s="1" t="s">
        <v>74</v>
      </c>
      <c r="E1960" s="1" t="s">
        <v>326</v>
      </c>
      <c r="F1960" s="1" t="s">
        <v>327</v>
      </c>
      <c r="G1960">
        <v>2020</v>
      </c>
      <c r="H1960">
        <v>2020</v>
      </c>
      <c r="I1960">
        <v>14796183</v>
      </c>
      <c r="L1960">
        <f>IF(ISNUMBER(SEARCH("migliaia",istat[[#This Row],[Variabile]])),istat[[#This Row],[Value]]*1000,istat[[#This Row],[Value]])</f>
        <v>14796183000</v>
      </c>
      <c r="M1960" t="b" cm="1">
        <f t="array" ref="M1960">_xlfn.IFS(istat[[#This Row],[Flag Codes]]="c",FALSE,istat[[#This Row],[Ateco 2007]]="TOTALE",FALSE,TRUE,TRUE)</f>
        <v>1</v>
      </c>
      <c r="N1960" t="str">
        <f>istat[[#This Row],[ATECO_2007]]&amp;" "&amp;LEFT(istat[[#This Row],[Ateco 2007]],IFERROR(FIND("(",istat[[#This Row],[Ateco 2007]])-2,LEN(istat[[#This Row],[Ateco 2007]])))</f>
        <v>477 commercio al dettaglio di altri prodotti in esercizi specializzati</v>
      </c>
      <c r="O1960">
        <f>IFERROR(FIND("(",istat[[#This Row],[Variabile]])-2,LEN(istat[[#This Row],[Variabile]]))</f>
        <v>36</v>
      </c>
      <c r="P1960" t="str">
        <f>LEFT(istat[[#This Row],[Variabile]],istat[[#This Row],[unique_id_variable_text_num_char]])</f>
        <v>valore aggiunto al costo dei fattori</v>
      </c>
      <c r="Q1960" t="str">
        <f>istat[[#This Row],[unique_id_ateco_text]]&amp;": "&amp;istat[[#This Row],[unique_id_variable_text]]</f>
        <v>477 commercio al dettaglio di altri prodotti in esercizi specializzati: valore aggiunto al costo dei fattori</v>
      </c>
    </row>
    <row r="1961" spans="1:17" x14ac:dyDescent="0.35">
      <c r="A1961" s="1" t="s">
        <v>11</v>
      </c>
      <c r="B1961" s="1" t="s">
        <v>12</v>
      </c>
      <c r="C1961" s="1" t="s">
        <v>77</v>
      </c>
      <c r="D1961" s="1" t="s">
        <v>78</v>
      </c>
      <c r="E1961" s="1" t="s">
        <v>361</v>
      </c>
      <c r="F1961" s="1" t="s">
        <v>362</v>
      </c>
      <c r="G1961">
        <v>2020</v>
      </c>
      <c r="H1961">
        <v>2020</v>
      </c>
      <c r="I1961">
        <v>186932</v>
      </c>
      <c r="L1961">
        <f>IF(ISNUMBER(SEARCH("migliaia",istat[[#This Row],[Variabile]])),istat[[#This Row],[Value]]*1000,istat[[#This Row],[Value]])</f>
        <v>186932000</v>
      </c>
      <c r="M1961" t="b" cm="1">
        <f t="array" ref="M1961">_xlfn.IFS(istat[[#This Row],[Flag Codes]]="c",FALSE,istat[[#This Row],[Ateco 2007]]="TOTALE",FALSE,TRUE,TRUE)</f>
        <v>1</v>
      </c>
      <c r="N1961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1">
        <f>IFERROR(FIND("(",istat[[#This Row],[Variabile]])-2,LEN(istat[[#This Row],[Variabile]]))</f>
        <v>23</v>
      </c>
      <c r="P1961" t="str">
        <f>LEFT(istat[[#This Row],[Variabile]],istat[[#This Row],[unique_id_variable_text_num_char]])</f>
        <v>margine operativo lordo</v>
      </c>
      <c r="Q1961" t="str">
        <f>istat[[#This Row],[unique_id_ateco_text]]&amp;": "&amp;istat[[#This Row],[unique_id_variable_text]]</f>
        <v>131 preparazione e filatura di fibre tessili: margine operativo lordo</v>
      </c>
    </row>
    <row r="1962" spans="1:17" x14ac:dyDescent="0.35">
      <c r="A1962" s="1" t="s">
        <v>11</v>
      </c>
      <c r="B1962" s="1" t="s">
        <v>12</v>
      </c>
      <c r="C1962" s="1" t="s">
        <v>77</v>
      </c>
      <c r="D1962" s="1" t="s">
        <v>78</v>
      </c>
      <c r="E1962" s="1" t="s">
        <v>373</v>
      </c>
      <c r="F1962" s="1" t="s">
        <v>374</v>
      </c>
      <c r="G1962">
        <v>2020</v>
      </c>
      <c r="H1962">
        <v>2020</v>
      </c>
      <c r="I1962">
        <v>748935</v>
      </c>
      <c r="L1962">
        <f>IF(ISNUMBER(SEARCH("migliaia",istat[[#This Row],[Variabile]])),istat[[#This Row],[Value]]*1000,istat[[#This Row],[Value]])</f>
        <v>748935000</v>
      </c>
      <c r="M1962" t="b" cm="1">
        <f t="array" ref="M1962">_xlfn.IFS(istat[[#This Row],[Flag Codes]]="c",FALSE,istat[[#This Row],[Ateco 2007]]="TOTALE",FALSE,TRUE,TRUE)</f>
        <v>1</v>
      </c>
      <c r="N196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1962">
        <f>IFERROR(FIND("(",istat[[#This Row],[Variabile]])-2,LEN(istat[[#This Row],[Variabile]]))</f>
        <v>23</v>
      </c>
      <c r="P1962" t="str">
        <f>LEFT(istat[[#This Row],[Variabile]],istat[[#This Row],[unique_id_variable_text_num_char]])</f>
        <v>margine operativo lordo</v>
      </c>
      <c r="Q1962" t="str">
        <f>istat[[#This Row],[unique_id_ateco_text]]&amp;": "&amp;istat[[#This Row],[unique_id_variable_text]]</f>
        <v>233 fabbricazione di materiali da costruzione in terracotta: margine operativo lordo</v>
      </c>
    </row>
    <row r="1963" spans="1:17" x14ac:dyDescent="0.35">
      <c r="A1963" s="1" t="s">
        <v>11</v>
      </c>
      <c r="B1963" s="1" t="s">
        <v>12</v>
      </c>
      <c r="C1963" s="1" t="s">
        <v>13</v>
      </c>
      <c r="D1963" s="1" t="s">
        <v>14</v>
      </c>
      <c r="E1963" s="1" t="s">
        <v>378</v>
      </c>
      <c r="F1963" s="1" t="s">
        <v>379</v>
      </c>
      <c r="G1963">
        <v>2020</v>
      </c>
      <c r="H1963">
        <v>2020</v>
      </c>
      <c r="I1963">
        <v>1765</v>
      </c>
      <c r="L1963">
        <f>IF(ISNUMBER(SEARCH("migliaia",istat[[#This Row],[Variabile]])),istat[[#This Row],[Value]]*1000,istat[[#This Row],[Value]])</f>
        <v>1765</v>
      </c>
      <c r="M1963" t="b" cm="1">
        <f t="array" ref="M1963">_xlfn.IFS(istat[[#This Row],[Flag Codes]]="c",FALSE,istat[[#This Row],[Ateco 2007]]="TOTALE",FALSE,TRUE,TRUE)</f>
        <v>1</v>
      </c>
      <c r="N196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1963">
        <f>IFERROR(FIND("(",istat[[#This Row],[Variabile]])-2,LEN(istat[[#This Row],[Variabile]]))</f>
        <v>7</v>
      </c>
      <c r="P1963" t="str">
        <f>LEFT(istat[[#This Row],[Variabile]],istat[[#This Row],[unique_id_variable_text_num_char]])</f>
        <v>imprese</v>
      </c>
      <c r="Q1963" t="str">
        <f>istat[[#This Row],[unique_id_ateco_text]]&amp;": "&amp;istat[[#This Row],[unique_id_variable_text]]</f>
        <v>284 fabbricazione di macchine per la formatura dei metalli e di altre macchine utensili: imprese</v>
      </c>
    </row>
    <row r="1964" spans="1:17" x14ac:dyDescent="0.35">
      <c r="A1964" s="1" t="s">
        <v>11</v>
      </c>
      <c r="B1964" s="1" t="s">
        <v>12</v>
      </c>
      <c r="C1964" s="1" t="s">
        <v>73</v>
      </c>
      <c r="D1964" s="1" t="s">
        <v>74</v>
      </c>
      <c r="E1964" s="1" t="s">
        <v>367</v>
      </c>
      <c r="F1964" s="1" t="s">
        <v>368</v>
      </c>
      <c r="G1964">
        <v>2020</v>
      </c>
      <c r="H1964">
        <v>2020</v>
      </c>
      <c r="I1964">
        <v>2254483</v>
      </c>
      <c r="L1964">
        <f>IF(ISNUMBER(SEARCH("migliaia",istat[[#This Row],[Variabile]])),istat[[#This Row],[Value]]*1000,istat[[#This Row],[Value]])</f>
        <v>2254483000</v>
      </c>
      <c r="M1964" t="b" cm="1">
        <f t="array" ref="M1964">_xlfn.IFS(istat[[#This Row],[Flag Codes]]="c",FALSE,istat[[#This Row],[Ateco 2007]]="TOTALE",FALSE,TRUE,TRUE)</f>
        <v>1</v>
      </c>
      <c r="N1964" t="str">
        <f>istat[[#This Row],[ATECO_2007]]&amp;" "&amp;LEFT(istat[[#This Row],[Ateco 2007]],IFERROR(FIND("(",istat[[#This Row],[Ateco 2007]])-2,LEN(istat[[#This Row],[Ateco 2007]])))</f>
        <v>231 fabbricazione di vetro e di prodotti in vetro</v>
      </c>
      <c r="O1964">
        <f>IFERROR(FIND("(",istat[[#This Row],[Variabile]])-2,LEN(istat[[#This Row],[Variabile]]))</f>
        <v>36</v>
      </c>
      <c r="P1964" t="str">
        <f>LEFT(istat[[#This Row],[Variabile]],istat[[#This Row],[unique_id_variable_text_num_char]])</f>
        <v>valore aggiunto al costo dei fattori</v>
      </c>
      <c r="Q1964" t="str">
        <f>istat[[#This Row],[unique_id_ateco_text]]&amp;": "&amp;istat[[#This Row],[unique_id_variable_text]]</f>
        <v>231 fabbricazione di vetro e di prodotti in vetro: valore aggiunto al costo dei fattori</v>
      </c>
    </row>
    <row r="1965" spans="1:17" x14ac:dyDescent="0.35">
      <c r="A1965" s="1" t="s">
        <v>11</v>
      </c>
      <c r="B1965" s="1" t="s">
        <v>12</v>
      </c>
      <c r="C1965" s="1" t="s">
        <v>101</v>
      </c>
      <c r="D1965" s="1" t="s">
        <v>102</v>
      </c>
      <c r="E1965" s="1" t="s">
        <v>338</v>
      </c>
      <c r="F1965" s="1" t="s">
        <v>339</v>
      </c>
      <c r="G1965">
        <v>2020</v>
      </c>
      <c r="H1965">
        <v>2020</v>
      </c>
      <c r="I1965">
        <v>548532</v>
      </c>
      <c r="L1965">
        <f>IF(ISNUMBER(SEARCH("migliaia",istat[[#This Row],[Variabile]])),istat[[#This Row],[Value]]*1000,istat[[#This Row],[Value]])</f>
        <v>548532000</v>
      </c>
      <c r="M1965" t="b" cm="1">
        <f t="array" ref="M1965">_xlfn.IFS(istat[[#This Row],[Flag Codes]]="c",FALSE,istat[[#This Row],[Ateco 2007]]="TOTALE",FALSE,TRUE,TRUE)</f>
        <v>1</v>
      </c>
      <c r="N1965" t="str">
        <f>istat[[#This Row],[ATECO_2007]]&amp;" "&amp;LEFT(istat[[#This Row],[Ateco 2007]],IFERROR(FIND("(",istat[[#This Row],[Ateco 2007]])-2,LEN(istat[[#This Row],[Ateco 2007]])))</f>
        <v>78 attività di ricerca, selezione, fornitura di personale</v>
      </c>
      <c r="O1965">
        <f>IFERROR(FIND("(",istat[[#This Row],[Variabile]])-2,LEN(istat[[#This Row],[Variabile]]))</f>
        <v>27</v>
      </c>
      <c r="P1965" t="str">
        <f>LEFT(istat[[#This Row],[Variabile]],istat[[#This Row],[unique_id_variable_text_num_char]])</f>
        <v>ore lavorate dai dipendenti</v>
      </c>
      <c r="Q1965" t="str">
        <f>istat[[#This Row],[unique_id_ateco_text]]&amp;": "&amp;istat[[#This Row],[unique_id_variable_text]]</f>
        <v>78 attività di ricerca, selezione, fornitura di personale: ore lavorate dai dipendenti</v>
      </c>
    </row>
    <row r="1966" spans="1:17" x14ac:dyDescent="0.35">
      <c r="A1966" s="1" t="s">
        <v>11</v>
      </c>
      <c r="B1966" s="1" t="s">
        <v>12</v>
      </c>
      <c r="C1966" s="1" t="s">
        <v>101</v>
      </c>
      <c r="D1966" s="1" t="s">
        <v>102</v>
      </c>
      <c r="E1966" s="1" t="s">
        <v>312</v>
      </c>
      <c r="F1966" s="1" t="s">
        <v>313</v>
      </c>
      <c r="G1966">
        <v>2020</v>
      </c>
      <c r="H1966">
        <v>2020</v>
      </c>
      <c r="I1966">
        <v>19485</v>
      </c>
      <c r="L1966">
        <f>IF(ISNUMBER(SEARCH("migliaia",istat[[#This Row],[Variabile]])),istat[[#This Row],[Value]]*1000,istat[[#This Row],[Value]])</f>
        <v>19485000</v>
      </c>
      <c r="M1966" t="b" cm="1">
        <f t="array" ref="M1966">_xlfn.IFS(istat[[#This Row],[Flag Codes]]="c",FALSE,istat[[#This Row],[Ateco 2007]]="TOTALE",FALSE,TRUE,TRUE)</f>
        <v>1</v>
      </c>
      <c r="N1966" t="str">
        <f>istat[[#This Row],[ATECO_2007]]&amp;" "&amp;LEFT(istat[[#This Row],[Ateco 2007]],IFERROR(FIND("(",istat[[#This Row],[Ateco 2007]])-2,LEN(istat[[#This Row],[Ateco 2007]])))</f>
        <v>242 fabbricazione di tubi, condotti, profilati cavi e relativi accessori in acciaio esclusi quelli in acciaio colato</v>
      </c>
      <c r="O1966">
        <f>IFERROR(FIND("(",istat[[#This Row],[Variabile]])-2,LEN(istat[[#This Row],[Variabile]]))</f>
        <v>27</v>
      </c>
      <c r="P1966" t="str">
        <f>LEFT(istat[[#This Row],[Variabile]],istat[[#This Row],[unique_id_variable_text_num_char]])</f>
        <v>ore lavorate dai dipendenti</v>
      </c>
      <c r="Q1966" t="str">
        <f>istat[[#This Row],[unique_id_ateco_text]]&amp;": "&amp;istat[[#This Row],[unique_id_variable_text]]</f>
        <v>242 fabbricazione di tubi, condotti, profilati cavi e relativi accessori in acciaio esclusi quelli in acciaio colato: ore lavorate dai dipendenti</v>
      </c>
    </row>
    <row r="1967" spans="1:17" x14ac:dyDescent="0.35">
      <c r="A1967" s="1" t="s">
        <v>11</v>
      </c>
      <c r="B1967" s="1" t="s">
        <v>12</v>
      </c>
      <c r="C1967" s="1" t="s">
        <v>77</v>
      </c>
      <c r="D1967" s="1" t="s">
        <v>78</v>
      </c>
      <c r="E1967" s="1" t="s">
        <v>369</v>
      </c>
      <c r="F1967" s="1" t="s">
        <v>370</v>
      </c>
      <c r="G1967">
        <v>2020</v>
      </c>
      <c r="H1967">
        <v>2020</v>
      </c>
      <c r="I1967">
        <v>85217</v>
      </c>
      <c r="L1967">
        <f>IF(ISNUMBER(SEARCH("migliaia",istat[[#This Row],[Variabile]])),istat[[#This Row],[Value]]*1000,istat[[#This Row],[Value]])</f>
        <v>85217000</v>
      </c>
      <c r="M1967" t="b" cm="1">
        <f t="array" ref="M1967">_xlfn.IFS(istat[[#This Row],[Flag Codes]]="c",FALSE,istat[[#This Row],[Ateco 2007]]="TOTALE",FALSE,TRUE,TRUE)</f>
        <v>1</v>
      </c>
      <c r="N1967" t="str">
        <f>istat[[#This Row],[ATECO_2007]]&amp;" "&amp;LEFT(istat[[#This Row],[Ateco 2007]],IFERROR(FIND("(",istat[[#This Row],[Ateco 2007]])-2,LEN(istat[[#This Row],[Ateco 2007]])))</f>
        <v>411 sviluppo di progetti immobiliari</v>
      </c>
      <c r="O1967">
        <f>IFERROR(FIND("(",istat[[#This Row],[Variabile]])-2,LEN(istat[[#This Row],[Variabile]]))</f>
        <v>23</v>
      </c>
      <c r="P1967" t="str">
        <f>LEFT(istat[[#This Row],[Variabile]],istat[[#This Row],[unique_id_variable_text_num_char]])</f>
        <v>margine operativo lordo</v>
      </c>
      <c r="Q1967" t="str">
        <f>istat[[#This Row],[unique_id_ateco_text]]&amp;": "&amp;istat[[#This Row],[unique_id_variable_text]]</f>
        <v>411 sviluppo di progetti immobiliari: margine operativo lordo</v>
      </c>
    </row>
    <row r="1968" spans="1:17" x14ac:dyDescent="0.35">
      <c r="A1968" s="1" t="s">
        <v>11</v>
      </c>
      <c r="B1968" s="1" t="s">
        <v>12</v>
      </c>
      <c r="C1968" s="1" t="s">
        <v>95</v>
      </c>
      <c r="D1968" s="1" t="s">
        <v>96</v>
      </c>
      <c r="E1968" s="1" t="s">
        <v>369</v>
      </c>
      <c r="F1968" s="1" t="s">
        <v>370</v>
      </c>
      <c r="G1968">
        <v>2020</v>
      </c>
      <c r="H1968">
        <v>2020</v>
      </c>
      <c r="I1968">
        <v>1553</v>
      </c>
      <c r="L1968">
        <f>IF(ISNUMBER(SEARCH("migliaia",istat[[#This Row],[Variabile]])),istat[[#This Row],[Value]]*1000,istat[[#This Row],[Value]])</f>
        <v>1553</v>
      </c>
      <c r="M1968" t="b" cm="1">
        <f t="array" ref="M1968">_xlfn.IFS(istat[[#This Row],[Flag Codes]]="c",FALSE,istat[[#This Row],[Ateco 2007]]="TOTALE",FALSE,TRUE,TRUE)</f>
        <v>1</v>
      </c>
      <c r="N1968" t="str">
        <f>istat[[#This Row],[ATECO_2007]]&amp;" "&amp;LEFT(istat[[#This Row],[Ateco 2007]],IFERROR(FIND("(",istat[[#This Row],[Ateco 2007]])-2,LEN(istat[[#This Row],[Ateco 2007]])))</f>
        <v>411 sviluppo di progetti immobiliari</v>
      </c>
      <c r="O1968">
        <f>IFERROR(FIND("(",istat[[#This Row],[Variabile]])-2,LEN(istat[[#This Row],[Variabile]]))</f>
        <v>21</v>
      </c>
      <c r="P1968" t="str">
        <f>LEFT(istat[[#This Row],[Variabile]],istat[[#This Row],[unique_id_variable_text_num_char]])</f>
        <v>lavoratori dipendenti</v>
      </c>
      <c r="Q1968" t="str">
        <f>istat[[#This Row],[unique_id_ateco_text]]&amp;": "&amp;istat[[#This Row],[unique_id_variable_text]]</f>
        <v>411 sviluppo di progetti immobiliari: lavoratori dipendenti</v>
      </c>
    </row>
    <row r="1969" spans="1:17" x14ac:dyDescent="0.35">
      <c r="A1969" s="1" t="s">
        <v>11</v>
      </c>
      <c r="B1969" s="1" t="s">
        <v>12</v>
      </c>
      <c r="C1969" s="1" t="s">
        <v>71</v>
      </c>
      <c r="D1969" s="1" t="s">
        <v>72</v>
      </c>
      <c r="E1969" s="1" t="s">
        <v>361</v>
      </c>
      <c r="F1969" s="1" t="s">
        <v>362</v>
      </c>
      <c r="G1969">
        <v>2020</v>
      </c>
      <c r="H1969">
        <v>2020</v>
      </c>
      <c r="I1969">
        <v>2535910</v>
      </c>
      <c r="L1969">
        <f>IF(ISNUMBER(SEARCH("migliaia",istat[[#This Row],[Variabile]])),istat[[#This Row],[Value]]*1000,istat[[#This Row],[Value]])</f>
        <v>2535910000</v>
      </c>
      <c r="M1969" t="b" cm="1">
        <f t="array" ref="M1969">_xlfn.IFS(istat[[#This Row],[Flag Codes]]="c",FALSE,istat[[#This Row],[Ateco 2007]]="TOTALE",FALSE,TRUE,TRUE)</f>
        <v>1</v>
      </c>
      <c r="N1969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1969">
        <f>IFERROR(FIND("(",istat[[#This Row],[Variabile]])-2,LEN(istat[[#This Row],[Variabile]]))</f>
        <v>23</v>
      </c>
      <c r="P1969" t="str">
        <f>LEFT(istat[[#This Row],[Variabile]],istat[[#This Row],[unique_id_variable_text_num_char]])</f>
        <v>valore della produzione</v>
      </c>
      <c r="Q1969" t="str">
        <f>istat[[#This Row],[unique_id_ateco_text]]&amp;": "&amp;istat[[#This Row],[unique_id_variable_text]]</f>
        <v>131 preparazione e filatura di fibre tessili: valore della produzione</v>
      </c>
    </row>
    <row r="1970" spans="1:17" x14ac:dyDescent="0.35">
      <c r="A1970" s="1" t="s">
        <v>11</v>
      </c>
      <c r="B1970" s="1" t="s">
        <v>12</v>
      </c>
      <c r="C1970" s="1" t="s">
        <v>87</v>
      </c>
      <c r="D1970" s="1" t="s">
        <v>88</v>
      </c>
      <c r="E1970" s="1" t="s">
        <v>380</v>
      </c>
      <c r="F1970" s="1" t="s">
        <v>381</v>
      </c>
      <c r="G1970">
        <v>2020</v>
      </c>
      <c r="H1970">
        <v>2020</v>
      </c>
      <c r="I1970">
        <v>3480424</v>
      </c>
      <c r="L1970">
        <f>IF(ISNUMBER(SEARCH("migliaia",istat[[#This Row],[Variabile]])),istat[[#This Row],[Value]]*1000,istat[[#This Row],[Value]])</f>
        <v>3480424000</v>
      </c>
      <c r="M1970" t="b" cm="1">
        <f t="array" ref="M1970">_xlfn.IFS(istat[[#This Row],[Flag Codes]]="c",FALSE,istat[[#This Row],[Ateco 2007]]="TOTALE",FALSE,TRUE,TRUE)</f>
        <v>1</v>
      </c>
      <c r="N197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0">
        <f>IFERROR(FIND("(",istat[[#This Row],[Variabile]])-2,LEN(istat[[#This Row],[Variabile]]))</f>
        <v>36</v>
      </c>
      <c r="P1970" t="str">
        <f>LEFT(istat[[#This Row],[Variabile]],istat[[#This Row],[unique_id_variable_text_num_char]])</f>
        <v>investimenti lordi in beni materiali</v>
      </c>
      <c r="Q1970" t="str">
        <f>istat[[#This Row],[unique_id_ateco_text]]&amp;": "&amp;istat[[#This Row],[unique_id_variable_text]]</f>
        <v>E fornitura di acqua reti fognarie, attività di gestione dei rifiuti e risanamento: investimenti lordi in beni materiali</v>
      </c>
    </row>
    <row r="1971" spans="1:17" x14ac:dyDescent="0.35">
      <c r="A1971" s="1" t="s">
        <v>11</v>
      </c>
      <c r="B1971" s="1" t="s">
        <v>12</v>
      </c>
      <c r="C1971" s="1" t="s">
        <v>95</v>
      </c>
      <c r="D1971" s="1" t="s">
        <v>96</v>
      </c>
      <c r="E1971" s="1" t="s">
        <v>380</v>
      </c>
      <c r="F1971" s="1" t="s">
        <v>381</v>
      </c>
      <c r="G1971">
        <v>2020</v>
      </c>
      <c r="H1971">
        <v>2020</v>
      </c>
      <c r="I1971">
        <v>207320</v>
      </c>
      <c r="L1971">
        <f>IF(ISNUMBER(SEARCH("migliaia",istat[[#This Row],[Variabile]])),istat[[#This Row],[Value]]*1000,istat[[#This Row],[Value]])</f>
        <v>207320</v>
      </c>
      <c r="M1971" t="b" cm="1">
        <f t="array" ref="M1971">_xlfn.IFS(istat[[#This Row],[Flag Codes]]="c",FALSE,istat[[#This Row],[Ateco 2007]]="TOTALE",FALSE,TRUE,TRUE)</f>
        <v>1</v>
      </c>
      <c r="N197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1">
        <f>IFERROR(FIND("(",istat[[#This Row],[Variabile]])-2,LEN(istat[[#This Row],[Variabile]]))</f>
        <v>21</v>
      </c>
      <c r="P1971" t="str">
        <f>LEFT(istat[[#This Row],[Variabile]],istat[[#This Row],[unique_id_variable_text_num_char]])</f>
        <v>lavoratori dipendenti</v>
      </c>
      <c r="Q1971" t="str">
        <f>istat[[#This Row],[unique_id_ateco_text]]&amp;": "&amp;istat[[#This Row],[unique_id_variable_text]]</f>
        <v>E fornitura di acqua reti fognarie, attività di gestione dei rifiuti e risanamento: lavoratori dipendenti</v>
      </c>
    </row>
    <row r="1972" spans="1:17" x14ac:dyDescent="0.35">
      <c r="A1972" s="1" t="s">
        <v>11</v>
      </c>
      <c r="B1972" s="1" t="s">
        <v>12</v>
      </c>
      <c r="C1972" s="1" t="s">
        <v>13</v>
      </c>
      <c r="D1972" s="1" t="s">
        <v>14</v>
      </c>
      <c r="E1972" s="1" t="s">
        <v>382</v>
      </c>
      <c r="F1972" s="1" t="s">
        <v>383</v>
      </c>
      <c r="G1972">
        <v>2020</v>
      </c>
      <c r="H1972">
        <v>2020</v>
      </c>
      <c r="J1972" t="s">
        <v>39</v>
      </c>
      <c r="K1972" t="s">
        <v>40</v>
      </c>
      <c r="L1972">
        <f>IF(ISNUMBER(SEARCH("migliaia",istat[[#This Row],[Variabile]])),istat[[#This Row],[Value]]*1000,istat[[#This Row],[Value]])</f>
        <v>0</v>
      </c>
      <c r="M1972" t="b" cm="1">
        <f t="array" ref="M1972">_xlfn.IFS(istat[[#This Row],[Flag Codes]]="c",FALSE,istat[[#This Row],[Ateco 2007]]="TOTALE",FALSE,TRUE,TRUE)</f>
        <v>0</v>
      </c>
      <c r="N197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2">
        <f>IFERROR(FIND("(",istat[[#This Row],[Variabile]])-2,LEN(istat[[#This Row],[Variabile]]))</f>
        <v>7</v>
      </c>
      <c r="P1972" t="str">
        <f>LEFT(istat[[#This Row],[Variabile]],istat[[#This Row],[unique_id_variable_text_num_char]])</f>
        <v>imprese</v>
      </c>
      <c r="Q1972" t="str">
        <f>istat[[#This Row],[unique_id_ateco_text]]&amp;": "&amp;istat[[#This Row],[unique_id_variable_text]]</f>
        <v>09 attività dei servizi di supporto all'estrazione: imprese</v>
      </c>
    </row>
    <row r="1973" spans="1:17" x14ac:dyDescent="0.35">
      <c r="A1973" s="1" t="s">
        <v>11</v>
      </c>
      <c r="B1973" s="1" t="s">
        <v>12</v>
      </c>
      <c r="C1973" s="1" t="s">
        <v>91</v>
      </c>
      <c r="D1973" s="1" t="s">
        <v>92</v>
      </c>
      <c r="E1973" s="1" t="s">
        <v>382</v>
      </c>
      <c r="F1973" s="1" t="s">
        <v>383</v>
      </c>
      <c r="G1973">
        <v>2020</v>
      </c>
      <c r="H1973">
        <v>2020</v>
      </c>
      <c r="J1973" t="s">
        <v>39</v>
      </c>
      <c r="K1973" t="s">
        <v>40</v>
      </c>
      <c r="L1973">
        <f>IF(ISNUMBER(SEARCH("migliaia",istat[[#This Row],[Variabile]])),istat[[#This Row],[Value]]*1000,istat[[#This Row],[Value]])</f>
        <v>0</v>
      </c>
      <c r="M1973" t="b" cm="1">
        <f t="array" ref="M1973">_xlfn.IFS(istat[[#This Row],[Flag Codes]]="c",FALSE,istat[[#This Row],[Ateco 2007]]="TOTALE",FALSE,TRUE,TRUE)</f>
        <v>0</v>
      </c>
      <c r="N1973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3">
        <f>IFERROR(FIND("(",istat[[#This Row],[Variabile]])-2,LEN(istat[[#This Row],[Variabile]]))</f>
        <v>8</v>
      </c>
      <c r="P1973" t="str">
        <f>LEFT(istat[[#This Row],[Variabile]],istat[[#This Row],[unique_id_variable_text_num_char]])</f>
        <v>occupati</v>
      </c>
      <c r="Q1973" t="str">
        <f>istat[[#This Row],[unique_id_ateco_text]]&amp;": "&amp;istat[[#This Row],[unique_id_variable_text]]</f>
        <v>09 attività dei servizi di supporto all'estrazione: occupati</v>
      </c>
    </row>
    <row r="1974" spans="1:17" x14ac:dyDescent="0.35">
      <c r="A1974" s="1" t="s">
        <v>11</v>
      </c>
      <c r="B1974" s="1" t="s">
        <v>12</v>
      </c>
      <c r="C1974" s="1" t="s">
        <v>101</v>
      </c>
      <c r="D1974" s="1" t="s">
        <v>102</v>
      </c>
      <c r="E1974" s="1" t="s">
        <v>382</v>
      </c>
      <c r="F1974" s="1" t="s">
        <v>383</v>
      </c>
      <c r="G1974">
        <v>2020</v>
      </c>
      <c r="H1974">
        <v>2020</v>
      </c>
      <c r="J1974" t="s">
        <v>39</v>
      </c>
      <c r="K1974" t="s">
        <v>40</v>
      </c>
      <c r="L1974">
        <f>IF(ISNUMBER(SEARCH("migliaia",istat[[#This Row],[Variabile]])),istat[[#This Row],[Value]]*1000,istat[[#This Row],[Value]])</f>
        <v>0</v>
      </c>
      <c r="M1974" t="b" cm="1">
        <f t="array" ref="M1974">_xlfn.IFS(istat[[#This Row],[Flag Codes]]="c",FALSE,istat[[#This Row],[Ateco 2007]]="TOTALE",FALSE,TRUE,TRUE)</f>
        <v>0</v>
      </c>
      <c r="N1974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74">
        <f>IFERROR(FIND("(",istat[[#This Row],[Variabile]])-2,LEN(istat[[#This Row],[Variabile]]))</f>
        <v>27</v>
      </c>
      <c r="P1974" t="str">
        <f>LEFT(istat[[#This Row],[Variabile]],istat[[#This Row],[unique_id_variable_text_num_char]])</f>
        <v>ore lavorate dai dipendenti</v>
      </c>
      <c r="Q1974" t="str">
        <f>istat[[#This Row],[unique_id_ateco_text]]&amp;": "&amp;istat[[#This Row],[unique_id_variable_text]]</f>
        <v>09 attività dei servizi di supporto all'estrazione: ore lavorate dai dipendenti</v>
      </c>
    </row>
    <row r="1975" spans="1:17" x14ac:dyDescent="0.35">
      <c r="A1975" s="1" t="s">
        <v>11</v>
      </c>
      <c r="B1975" s="1" t="s">
        <v>12</v>
      </c>
      <c r="C1975" s="1" t="s">
        <v>85</v>
      </c>
      <c r="D1975" s="1" t="s">
        <v>86</v>
      </c>
      <c r="E1975" s="1" t="s">
        <v>380</v>
      </c>
      <c r="F1975" s="1" t="s">
        <v>381</v>
      </c>
      <c r="G1975">
        <v>2020</v>
      </c>
      <c r="H1975">
        <v>2020</v>
      </c>
      <c r="I1975">
        <v>6318523</v>
      </c>
      <c r="L1975">
        <f>IF(ISNUMBER(SEARCH("migliaia",istat[[#This Row],[Variabile]])),istat[[#This Row],[Value]]*1000,istat[[#This Row],[Value]])</f>
        <v>6318523000</v>
      </c>
      <c r="M1975" t="b" cm="1">
        <f t="array" ref="M1975">_xlfn.IFS(istat[[#This Row],[Flag Codes]]="c",FALSE,istat[[#This Row],[Ateco 2007]]="TOTALE",FALSE,TRUE,TRUE)</f>
        <v>1</v>
      </c>
      <c r="N1975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75">
        <f>IFERROR(FIND("(",istat[[#This Row],[Variabile]])-2,LEN(istat[[#This Row],[Variabile]]))</f>
        <v>17</v>
      </c>
      <c r="P1975" t="str">
        <f>LEFT(istat[[#This Row],[Variabile]],istat[[#This Row],[unique_id_variable_text_num_char]])</f>
        <v>salari e stipendi</v>
      </c>
      <c r="Q1975" t="str">
        <f>istat[[#This Row],[unique_id_ateco_text]]&amp;": "&amp;istat[[#This Row],[unique_id_variable_text]]</f>
        <v>E fornitura di acqua reti fognarie, attività di gestione dei rifiuti e risanamento: salari e stipendi</v>
      </c>
    </row>
    <row r="1976" spans="1:17" x14ac:dyDescent="0.35">
      <c r="A1976" s="1" t="s">
        <v>11</v>
      </c>
      <c r="B1976" s="1" t="s">
        <v>12</v>
      </c>
      <c r="C1976" s="1" t="s">
        <v>71</v>
      </c>
      <c r="D1976" s="1" t="s">
        <v>72</v>
      </c>
      <c r="E1976" s="1" t="s">
        <v>384</v>
      </c>
      <c r="F1976" s="1" t="s">
        <v>385</v>
      </c>
      <c r="G1976">
        <v>2020</v>
      </c>
      <c r="H1976">
        <v>2020</v>
      </c>
      <c r="I1976">
        <v>122551705</v>
      </c>
      <c r="L1976">
        <f>IF(ISNUMBER(SEARCH("migliaia",istat[[#This Row],[Variabile]])),istat[[#This Row],[Value]]*1000,istat[[#This Row],[Value]])</f>
        <v>122551705000</v>
      </c>
      <c r="M1976" t="b" cm="1">
        <f t="array" ref="M1976">_xlfn.IFS(istat[[#This Row],[Flag Codes]]="c",FALSE,istat[[#This Row],[Ateco 2007]]="TOTALE",FALSE,TRUE,TRUE)</f>
        <v>1</v>
      </c>
      <c r="N197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6">
        <f>IFERROR(FIND("(",istat[[#This Row],[Variabile]])-2,LEN(istat[[#This Row],[Variabile]]))</f>
        <v>23</v>
      </c>
      <c r="P1976" t="str">
        <f>LEFT(istat[[#This Row],[Variabile]],istat[[#This Row],[unique_id_variable_text_num_char]])</f>
        <v>valore della produzione</v>
      </c>
      <c r="Q1976" t="str">
        <f>istat[[#This Row],[unique_id_ateco_text]]&amp;": "&amp;istat[[#This Row],[unique_id_variable_text]]</f>
        <v>M attività professionali, scientifiche e tecniche: valore della produzione</v>
      </c>
    </row>
    <row r="1977" spans="1:17" x14ac:dyDescent="0.35">
      <c r="A1977" s="1" t="s">
        <v>11</v>
      </c>
      <c r="B1977" s="1" t="s">
        <v>12</v>
      </c>
      <c r="C1977" s="1" t="s">
        <v>77</v>
      </c>
      <c r="D1977" s="1" t="s">
        <v>78</v>
      </c>
      <c r="E1977" s="1" t="s">
        <v>384</v>
      </c>
      <c r="F1977" s="1" t="s">
        <v>385</v>
      </c>
      <c r="G1977">
        <v>2020</v>
      </c>
      <c r="H1977">
        <v>2020</v>
      </c>
      <c r="I1977">
        <v>35981202</v>
      </c>
      <c r="L1977">
        <f>IF(ISNUMBER(SEARCH("migliaia",istat[[#This Row],[Variabile]])),istat[[#This Row],[Value]]*1000,istat[[#This Row],[Value]])</f>
        <v>35981202000</v>
      </c>
      <c r="M1977" t="b" cm="1">
        <f t="array" ref="M1977">_xlfn.IFS(istat[[#This Row],[Flag Codes]]="c",FALSE,istat[[#This Row],[Ateco 2007]]="TOTALE",FALSE,TRUE,TRUE)</f>
        <v>1</v>
      </c>
      <c r="N197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77">
        <f>IFERROR(FIND("(",istat[[#This Row],[Variabile]])-2,LEN(istat[[#This Row],[Variabile]]))</f>
        <v>23</v>
      </c>
      <c r="P1977" t="str">
        <f>LEFT(istat[[#This Row],[Variabile]],istat[[#This Row],[unique_id_variable_text_num_char]])</f>
        <v>margine operativo lordo</v>
      </c>
      <c r="Q1977" t="str">
        <f>istat[[#This Row],[unique_id_ateco_text]]&amp;": "&amp;istat[[#This Row],[unique_id_variable_text]]</f>
        <v>M attività professionali, scientifiche e tecniche: margine operativo lordo</v>
      </c>
    </row>
    <row r="1978" spans="1:17" x14ac:dyDescent="0.35">
      <c r="A1978" s="1" t="s">
        <v>11</v>
      </c>
      <c r="B1978" s="1" t="s">
        <v>12</v>
      </c>
      <c r="C1978" s="1" t="s">
        <v>71</v>
      </c>
      <c r="D1978" s="1" t="s">
        <v>72</v>
      </c>
      <c r="E1978" s="1" t="s">
        <v>386</v>
      </c>
      <c r="F1978" s="1" t="s">
        <v>387</v>
      </c>
      <c r="G1978">
        <v>2020</v>
      </c>
      <c r="H1978">
        <v>2020</v>
      </c>
      <c r="I1978">
        <v>5781380</v>
      </c>
      <c r="L1978">
        <f>IF(ISNUMBER(SEARCH("migliaia",istat[[#This Row],[Variabile]])),istat[[#This Row],[Value]]*1000,istat[[#This Row],[Value]])</f>
        <v>5781380000</v>
      </c>
      <c r="M1978" t="b" cm="1">
        <f t="array" ref="M1978">_xlfn.IFS(istat[[#This Row],[Flag Codes]]="c",FALSE,istat[[#This Row],[Ateco 2007]]="TOTALE",FALSE,TRUE,TRUE)</f>
        <v>1</v>
      </c>
      <c r="N1978" t="str">
        <f>istat[[#This Row],[ATECO_2007]]&amp;" "&amp;LEFT(istat[[#This Row],[Ateco 2007]],IFERROR(FIND("(",istat[[#This Row],[Ateco 2007]])-2,LEN(istat[[#This Row],[Ateco 2007]])))</f>
        <v>P istruzione</v>
      </c>
      <c r="O1978">
        <f>IFERROR(FIND("(",istat[[#This Row],[Variabile]])-2,LEN(istat[[#This Row],[Variabile]]))</f>
        <v>23</v>
      </c>
      <c r="P1978" t="str">
        <f>LEFT(istat[[#This Row],[Variabile]],istat[[#This Row],[unique_id_variable_text_num_char]])</f>
        <v>valore della produzione</v>
      </c>
      <c r="Q1978" t="str">
        <f>istat[[#This Row],[unique_id_ateco_text]]&amp;": "&amp;istat[[#This Row],[unique_id_variable_text]]</f>
        <v>P istruzione: valore della produzione</v>
      </c>
    </row>
    <row r="1979" spans="1:17" x14ac:dyDescent="0.35">
      <c r="A1979" s="1" t="s">
        <v>11</v>
      </c>
      <c r="B1979" s="1" t="s">
        <v>12</v>
      </c>
      <c r="C1979" s="1" t="s">
        <v>77</v>
      </c>
      <c r="D1979" s="1" t="s">
        <v>78</v>
      </c>
      <c r="E1979" s="1" t="s">
        <v>386</v>
      </c>
      <c r="F1979" s="1" t="s">
        <v>387</v>
      </c>
      <c r="G1979">
        <v>2020</v>
      </c>
      <c r="H1979">
        <v>2020</v>
      </c>
      <c r="I1979">
        <v>1091557</v>
      </c>
      <c r="L1979">
        <f>IF(ISNUMBER(SEARCH("migliaia",istat[[#This Row],[Variabile]])),istat[[#This Row],[Value]]*1000,istat[[#This Row],[Value]])</f>
        <v>1091557000</v>
      </c>
      <c r="M1979" t="b" cm="1">
        <f t="array" ref="M1979">_xlfn.IFS(istat[[#This Row],[Flag Codes]]="c",FALSE,istat[[#This Row],[Ateco 2007]]="TOTALE",FALSE,TRUE,TRUE)</f>
        <v>1</v>
      </c>
      <c r="N1979" t="str">
        <f>istat[[#This Row],[ATECO_2007]]&amp;" "&amp;LEFT(istat[[#This Row],[Ateco 2007]],IFERROR(FIND("(",istat[[#This Row],[Ateco 2007]])-2,LEN(istat[[#This Row],[Ateco 2007]])))</f>
        <v>P istruzione</v>
      </c>
      <c r="O1979">
        <f>IFERROR(FIND("(",istat[[#This Row],[Variabile]])-2,LEN(istat[[#This Row],[Variabile]]))</f>
        <v>23</v>
      </c>
      <c r="P1979" t="str">
        <f>LEFT(istat[[#This Row],[Variabile]],istat[[#This Row],[unique_id_variable_text_num_char]])</f>
        <v>margine operativo lordo</v>
      </c>
      <c r="Q1979" t="str">
        <f>istat[[#This Row],[unique_id_ateco_text]]&amp;": "&amp;istat[[#This Row],[unique_id_variable_text]]</f>
        <v>P istruzione: margine operativo lordo</v>
      </c>
    </row>
    <row r="1980" spans="1:17" x14ac:dyDescent="0.35">
      <c r="A1980" s="1" t="s">
        <v>11</v>
      </c>
      <c r="B1980" s="1" t="s">
        <v>12</v>
      </c>
      <c r="C1980" s="1" t="s">
        <v>95</v>
      </c>
      <c r="D1980" s="1" t="s">
        <v>96</v>
      </c>
      <c r="E1980" s="1" t="s">
        <v>386</v>
      </c>
      <c r="F1980" s="1" t="s">
        <v>387</v>
      </c>
      <c r="G1980">
        <v>2020</v>
      </c>
      <c r="H1980">
        <v>2020</v>
      </c>
      <c r="I1980">
        <v>78571</v>
      </c>
      <c r="L1980">
        <f>IF(ISNUMBER(SEARCH("migliaia",istat[[#This Row],[Variabile]])),istat[[#This Row],[Value]]*1000,istat[[#This Row],[Value]])</f>
        <v>78571</v>
      </c>
      <c r="M1980" t="b" cm="1">
        <f t="array" ref="M1980">_xlfn.IFS(istat[[#This Row],[Flag Codes]]="c",FALSE,istat[[#This Row],[Ateco 2007]]="TOTALE",FALSE,TRUE,TRUE)</f>
        <v>1</v>
      </c>
      <c r="N1980" t="str">
        <f>istat[[#This Row],[ATECO_2007]]&amp;" "&amp;LEFT(istat[[#This Row],[Ateco 2007]],IFERROR(FIND("(",istat[[#This Row],[Ateco 2007]])-2,LEN(istat[[#This Row],[Ateco 2007]])))</f>
        <v>P istruzione</v>
      </c>
      <c r="O1980">
        <f>IFERROR(FIND("(",istat[[#This Row],[Variabile]])-2,LEN(istat[[#This Row],[Variabile]]))</f>
        <v>21</v>
      </c>
      <c r="P1980" t="str">
        <f>LEFT(istat[[#This Row],[Variabile]],istat[[#This Row],[unique_id_variable_text_num_char]])</f>
        <v>lavoratori dipendenti</v>
      </c>
      <c r="Q1980" t="str">
        <f>istat[[#This Row],[unique_id_ateco_text]]&amp;": "&amp;istat[[#This Row],[unique_id_variable_text]]</f>
        <v>P istruzione: lavoratori dipendenti</v>
      </c>
    </row>
    <row r="1981" spans="1:17" x14ac:dyDescent="0.35">
      <c r="A1981" s="1" t="s">
        <v>11</v>
      </c>
      <c r="B1981" s="1" t="s">
        <v>12</v>
      </c>
      <c r="C1981" s="1" t="s">
        <v>79</v>
      </c>
      <c r="D1981" s="1" t="s">
        <v>80</v>
      </c>
      <c r="E1981" s="1" t="s">
        <v>382</v>
      </c>
      <c r="F1981" s="1" t="s">
        <v>383</v>
      </c>
      <c r="G1981">
        <v>2020</v>
      </c>
      <c r="H1981">
        <v>2020</v>
      </c>
      <c r="J1981" t="s">
        <v>39</v>
      </c>
      <c r="K1981" t="s">
        <v>40</v>
      </c>
      <c r="L1981">
        <f>IF(ISNUMBER(SEARCH("migliaia",istat[[#This Row],[Variabile]])),istat[[#This Row],[Value]]*1000,istat[[#This Row],[Value]])</f>
        <v>0</v>
      </c>
      <c r="M1981" t="b" cm="1">
        <f t="array" ref="M1981">_xlfn.IFS(istat[[#This Row],[Flag Codes]]="c",FALSE,istat[[#This Row],[Ateco 2007]]="TOTALE",FALSE,TRUE,TRUE)</f>
        <v>0</v>
      </c>
      <c r="N198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1">
        <f>IFERROR(FIND("(",istat[[#This Row],[Variabile]])-2,LEN(istat[[#This Row],[Variabile]]))</f>
        <v>26</v>
      </c>
      <c r="P1981" t="str">
        <f>LEFT(istat[[#This Row],[Variabile]],istat[[#This Row],[unique_id_variable_text_num_char]])</f>
        <v>acquisto di beni e servizi</v>
      </c>
      <c r="Q1981" t="str">
        <f>istat[[#This Row],[unique_id_ateco_text]]&amp;": "&amp;istat[[#This Row],[unique_id_variable_text]]</f>
        <v>09 attività dei servizi di supporto all'estrazione: acquisto di beni e servizi</v>
      </c>
    </row>
    <row r="1982" spans="1:17" x14ac:dyDescent="0.35">
      <c r="A1982" s="1" t="s">
        <v>11</v>
      </c>
      <c r="B1982" s="1" t="s">
        <v>12</v>
      </c>
      <c r="C1982" s="1" t="s">
        <v>81</v>
      </c>
      <c r="D1982" s="1" t="s">
        <v>82</v>
      </c>
      <c r="E1982" s="1" t="s">
        <v>382</v>
      </c>
      <c r="F1982" s="1" t="s">
        <v>383</v>
      </c>
      <c r="G1982">
        <v>2020</v>
      </c>
      <c r="H1982">
        <v>2020</v>
      </c>
      <c r="J1982" t="s">
        <v>39</v>
      </c>
      <c r="K1982" t="s">
        <v>40</v>
      </c>
      <c r="L1982">
        <f>IF(ISNUMBER(SEARCH("migliaia",istat[[#This Row],[Variabile]])),istat[[#This Row],[Value]]*1000,istat[[#This Row],[Value]])</f>
        <v>0</v>
      </c>
      <c r="M1982" t="b" cm="1">
        <f t="array" ref="M1982">_xlfn.IFS(istat[[#This Row],[Flag Codes]]="c",FALSE,istat[[#This Row],[Ateco 2007]]="TOTALE",FALSE,TRUE,TRUE)</f>
        <v>0</v>
      </c>
      <c r="N198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82">
        <f>IFERROR(FIND("(",istat[[#This Row],[Variabile]])-2,LEN(istat[[#This Row],[Variabile]]))</f>
        <v>19</v>
      </c>
      <c r="P1982" t="str">
        <f>LEFT(istat[[#This Row],[Variabile]],istat[[#This Row],[unique_id_variable_text_num_char]])</f>
        <v>costi del personale</v>
      </c>
      <c r="Q1982" t="str">
        <f>istat[[#This Row],[unique_id_ateco_text]]&amp;": "&amp;istat[[#This Row],[unique_id_variable_text]]</f>
        <v>09 attività dei servizi di supporto all'estrazione: costi del personale</v>
      </c>
    </row>
    <row r="1983" spans="1:17" x14ac:dyDescent="0.35">
      <c r="A1983" s="1" t="s">
        <v>11</v>
      </c>
      <c r="B1983" s="1" t="s">
        <v>12</v>
      </c>
      <c r="C1983" s="1" t="s">
        <v>79</v>
      </c>
      <c r="D1983" s="1" t="s">
        <v>80</v>
      </c>
      <c r="E1983" s="1" t="s">
        <v>388</v>
      </c>
      <c r="F1983" s="1" t="s">
        <v>389</v>
      </c>
      <c r="G1983">
        <v>2020</v>
      </c>
      <c r="H1983">
        <v>2020</v>
      </c>
      <c r="I1983">
        <v>28910822</v>
      </c>
      <c r="L1983">
        <f>IF(ISNUMBER(SEARCH("migliaia",istat[[#This Row],[Variabile]])),istat[[#This Row],[Value]]*1000,istat[[#This Row],[Value]])</f>
        <v>28910822000</v>
      </c>
      <c r="M1983" t="b" cm="1">
        <f t="array" ref="M1983">_xlfn.IFS(istat[[#This Row],[Flag Codes]]="c",FALSE,istat[[#This Row],[Ateco 2007]]="TOTALE",FALSE,TRUE,TRUE)</f>
        <v>1</v>
      </c>
      <c r="N198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1983">
        <f>IFERROR(FIND("(",istat[[#This Row],[Variabile]])-2,LEN(istat[[#This Row],[Variabile]]))</f>
        <v>26</v>
      </c>
      <c r="P1983" t="str">
        <f>LEFT(istat[[#This Row],[Variabile]],istat[[#This Row],[unique_id_variable_text_num_char]])</f>
        <v>acquisto di beni e servizi</v>
      </c>
      <c r="Q1983" t="str">
        <f>istat[[#This Row],[unique_id_ateco_text]]&amp;": "&amp;istat[[#This Row],[unique_id_variable_text]]</f>
        <v>27 fabbricazione di apparecchiature elettriche ed apparecchiature per uso domestico non elettriche: acquisto di beni e servizi</v>
      </c>
    </row>
    <row r="1984" spans="1:17" x14ac:dyDescent="0.35">
      <c r="A1984" s="1" t="s">
        <v>11</v>
      </c>
      <c r="B1984" s="1" t="s">
        <v>12</v>
      </c>
      <c r="C1984" s="1" t="s">
        <v>71</v>
      </c>
      <c r="D1984" s="1" t="s">
        <v>72</v>
      </c>
      <c r="E1984" s="1" t="s">
        <v>390</v>
      </c>
      <c r="F1984" s="1" t="s">
        <v>391</v>
      </c>
      <c r="G1984">
        <v>2020</v>
      </c>
      <c r="H1984">
        <v>2020</v>
      </c>
      <c r="I1984">
        <v>112064060</v>
      </c>
      <c r="L1984">
        <f>IF(ISNUMBER(SEARCH("migliaia",istat[[#This Row],[Variabile]])),istat[[#This Row],[Value]]*1000,istat[[#This Row],[Value]])</f>
        <v>112064060000</v>
      </c>
      <c r="M1984" t="b" cm="1">
        <f t="array" ref="M1984">_xlfn.IFS(istat[[#This Row],[Flag Codes]]="c",FALSE,istat[[#This Row],[Ateco 2007]]="TOTALE",FALSE,TRUE,TRUE)</f>
        <v>1</v>
      </c>
      <c r="N1984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4">
        <f>IFERROR(FIND("(",istat[[#This Row],[Variabile]])-2,LEN(istat[[#This Row],[Variabile]]))</f>
        <v>23</v>
      </c>
      <c r="P1984" t="str">
        <f>LEFT(istat[[#This Row],[Variabile]],istat[[#This Row],[unique_id_variable_text_num_char]])</f>
        <v>valore della produzione</v>
      </c>
      <c r="Q1984" t="str">
        <f>istat[[#This Row],[unique_id_ateco_text]]&amp;": "&amp;istat[[#This Row],[unique_id_variable_text]]</f>
        <v>28 fabbricazione di macchinari ed apparecchiature nca: valore della produzione</v>
      </c>
    </row>
    <row r="1985" spans="1:17" x14ac:dyDescent="0.35">
      <c r="A1985" s="1" t="s">
        <v>11</v>
      </c>
      <c r="B1985" s="1" t="s">
        <v>12</v>
      </c>
      <c r="C1985" s="1" t="s">
        <v>77</v>
      </c>
      <c r="D1985" s="1" t="s">
        <v>78</v>
      </c>
      <c r="E1985" s="1" t="s">
        <v>390</v>
      </c>
      <c r="F1985" s="1" t="s">
        <v>391</v>
      </c>
      <c r="G1985">
        <v>2020</v>
      </c>
      <c r="H1985">
        <v>2020</v>
      </c>
      <c r="I1985">
        <v>11588813</v>
      </c>
      <c r="L1985">
        <f>IF(ISNUMBER(SEARCH("migliaia",istat[[#This Row],[Variabile]])),istat[[#This Row],[Value]]*1000,istat[[#This Row],[Value]])</f>
        <v>11588813000</v>
      </c>
      <c r="M1985" t="b" cm="1">
        <f t="array" ref="M1985">_xlfn.IFS(istat[[#This Row],[Flag Codes]]="c",FALSE,istat[[#This Row],[Ateco 2007]]="TOTALE",FALSE,TRUE,TRUE)</f>
        <v>1</v>
      </c>
      <c r="N1985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1985">
        <f>IFERROR(FIND("(",istat[[#This Row],[Variabile]])-2,LEN(istat[[#This Row],[Variabile]]))</f>
        <v>23</v>
      </c>
      <c r="P1985" t="str">
        <f>LEFT(istat[[#This Row],[Variabile]],istat[[#This Row],[unique_id_variable_text_num_char]])</f>
        <v>margine operativo lordo</v>
      </c>
      <c r="Q1985" t="str">
        <f>istat[[#This Row],[unique_id_ateco_text]]&amp;": "&amp;istat[[#This Row],[unique_id_variable_text]]</f>
        <v>28 fabbricazione di macchinari ed apparecchiature nca: margine operativo lordo</v>
      </c>
    </row>
    <row r="1986" spans="1:17" x14ac:dyDescent="0.35">
      <c r="A1986" s="1" t="s">
        <v>11</v>
      </c>
      <c r="B1986" s="1" t="s">
        <v>12</v>
      </c>
      <c r="C1986" s="1" t="s">
        <v>81</v>
      </c>
      <c r="D1986" s="1" t="s">
        <v>82</v>
      </c>
      <c r="E1986" s="1" t="s">
        <v>380</v>
      </c>
      <c r="F1986" s="1" t="s">
        <v>381</v>
      </c>
      <c r="G1986">
        <v>2020</v>
      </c>
      <c r="H1986">
        <v>2020</v>
      </c>
      <c r="I1986">
        <v>8863644</v>
      </c>
      <c r="L1986">
        <f>IF(ISNUMBER(SEARCH("migliaia",istat[[#This Row],[Variabile]])),istat[[#This Row],[Value]]*1000,istat[[#This Row],[Value]])</f>
        <v>8863644000</v>
      </c>
      <c r="M1986" t="b" cm="1">
        <f t="array" ref="M1986">_xlfn.IFS(istat[[#This Row],[Flag Codes]]="c",FALSE,istat[[#This Row],[Ateco 2007]]="TOTALE",FALSE,TRUE,TRUE)</f>
        <v>1</v>
      </c>
      <c r="N1986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6">
        <f>IFERROR(FIND("(",istat[[#This Row],[Variabile]])-2,LEN(istat[[#This Row],[Variabile]]))</f>
        <v>19</v>
      </c>
      <c r="P1986" t="str">
        <f>LEFT(istat[[#This Row],[Variabile]],istat[[#This Row],[unique_id_variable_text_num_char]])</f>
        <v>costi del personale</v>
      </c>
      <c r="Q1986" t="str">
        <f>istat[[#This Row],[unique_id_ateco_text]]&amp;": "&amp;istat[[#This Row],[unique_id_variable_text]]</f>
        <v>E fornitura di acqua reti fognarie, attività di gestione dei rifiuti e risanamento: costi del personale</v>
      </c>
    </row>
    <row r="1987" spans="1:17" x14ac:dyDescent="0.35">
      <c r="A1987" s="1" t="s">
        <v>11</v>
      </c>
      <c r="B1987" s="1" t="s">
        <v>12</v>
      </c>
      <c r="C1987" s="1" t="s">
        <v>85</v>
      </c>
      <c r="D1987" s="1" t="s">
        <v>86</v>
      </c>
      <c r="E1987" s="1" t="s">
        <v>384</v>
      </c>
      <c r="F1987" s="1" t="s">
        <v>385</v>
      </c>
      <c r="G1987">
        <v>2020</v>
      </c>
      <c r="H1987">
        <v>2020</v>
      </c>
      <c r="I1987">
        <v>16042885</v>
      </c>
      <c r="L1987">
        <f>IF(ISNUMBER(SEARCH("migliaia",istat[[#This Row],[Variabile]])),istat[[#This Row],[Value]]*1000,istat[[#This Row],[Value]])</f>
        <v>16042885000</v>
      </c>
      <c r="M1987" t="b" cm="1">
        <f t="array" ref="M1987">_xlfn.IFS(istat[[#This Row],[Flag Codes]]="c",FALSE,istat[[#This Row],[Ateco 2007]]="TOTALE",FALSE,TRUE,TRUE)</f>
        <v>1</v>
      </c>
      <c r="N1987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87">
        <f>IFERROR(FIND("(",istat[[#This Row],[Variabile]])-2,LEN(istat[[#This Row],[Variabile]]))</f>
        <v>17</v>
      </c>
      <c r="P1987" t="str">
        <f>LEFT(istat[[#This Row],[Variabile]],istat[[#This Row],[unique_id_variable_text_num_char]])</f>
        <v>salari e stipendi</v>
      </c>
      <c r="Q1987" t="str">
        <f>istat[[#This Row],[unique_id_ateco_text]]&amp;": "&amp;istat[[#This Row],[unique_id_variable_text]]</f>
        <v>M attività professionali, scientifiche e tecniche: salari e stipendi</v>
      </c>
    </row>
    <row r="1988" spans="1:17" x14ac:dyDescent="0.35">
      <c r="A1988" s="1" t="s">
        <v>11</v>
      </c>
      <c r="B1988" s="1" t="s">
        <v>12</v>
      </c>
      <c r="C1988" s="1" t="s">
        <v>73</v>
      </c>
      <c r="D1988" s="1" t="s">
        <v>74</v>
      </c>
      <c r="E1988" s="1" t="s">
        <v>386</v>
      </c>
      <c r="F1988" s="1" t="s">
        <v>387</v>
      </c>
      <c r="G1988">
        <v>2020</v>
      </c>
      <c r="H1988">
        <v>2020</v>
      </c>
      <c r="I1988">
        <v>2674020</v>
      </c>
      <c r="L1988">
        <f>IF(ISNUMBER(SEARCH("migliaia",istat[[#This Row],[Variabile]])),istat[[#This Row],[Value]]*1000,istat[[#This Row],[Value]])</f>
        <v>2674020000</v>
      </c>
      <c r="M1988" t="b" cm="1">
        <f t="array" ref="M1988">_xlfn.IFS(istat[[#This Row],[Flag Codes]]="c",FALSE,istat[[#This Row],[Ateco 2007]]="TOTALE",FALSE,TRUE,TRUE)</f>
        <v>1</v>
      </c>
      <c r="N1988" t="str">
        <f>istat[[#This Row],[ATECO_2007]]&amp;" "&amp;LEFT(istat[[#This Row],[Ateco 2007]],IFERROR(FIND("(",istat[[#This Row],[Ateco 2007]])-2,LEN(istat[[#This Row],[Ateco 2007]])))</f>
        <v>P istruzione</v>
      </c>
      <c r="O1988">
        <f>IFERROR(FIND("(",istat[[#This Row],[Variabile]])-2,LEN(istat[[#This Row],[Variabile]]))</f>
        <v>36</v>
      </c>
      <c r="P1988" t="str">
        <f>LEFT(istat[[#This Row],[Variabile]],istat[[#This Row],[unique_id_variable_text_num_char]])</f>
        <v>valore aggiunto al costo dei fattori</v>
      </c>
      <c r="Q1988" t="str">
        <f>istat[[#This Row],[unique_id_ateco_text]]&amp;": "&amp;istat[[#This Row],[unique_id_variable_text]]</f>
        <v>P istruzione: valore aggiunto al costo dei fattori</v>
      </c>
    </row>
    <row r="1989" spans="1:17" x14ac:dyDescent="0.35">
      <c r="A1989" s="1" t="s">
        <v>11</v>
      </c>
      <c r="B1989" s="1" t="s">
        <v>12</v>
      </c>
      <c r="C1989" s="1" t="s">
        <v>71</v>
      </c>
      <c r="D1989" s="1" t="s">
        <v>72</v>
      </c>
      <c r="E1989" s="1" t="s">
        <v>380</v>
      </c>
      <c r="F1989" s="1" t="s">
        <v>381</v>
      </c>
      <c r="G1989">
        <v>2020</v>
      </c>
      <c r="H1989">
        <v>2020</v>
      </c>
      <c r="I1989">
        <v>42419079</v>
      </c>
      <c r="L1989">
        <f>IF(ISNUMBER(SEARCH("migliaia",istat[[#This Row],[Variabile]])),istat[[#This Row],[Value]]*1000,istat[[#This Row],[Value]])</f>
        <v>42419079000</v>
      </c>
      <c r="M1989" t="b" cm="1">
        <f t="array" ref="M1989">_xlfn.IFS(istat[[#This Row],[Flag Codes]]="c",FALSE,istat[[#This Row],[Ateco 2007]]="TOTALE",FALSE,TRUE,TRUE)</f>
        <v>1</v>
      </c>
      <c r="N198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89">
        <f>IFERROR(FIND("(",istat[[#This Row],[Variabile]])-2,LEN(istat[[#This Row],[Variabile]]))</f>
        <v>23</v>
      </c>
      <c r="P1989" t="str">
        <f>LEFT(istat[[#This Row],[Variabile]],istat[[#This Row],[unique_id_variable_text_num_char]])</f>
        <v>valore della produzione</v>
      </c>
      <c r="Q1989" t="str">
        <f>istat[[#This Row],[unique_id_ateco_text]]&amp;": "&amp;istat[[#This Row],[unique_id_variable_text]]</f>
        <v>E fornitura di acqua reti fognarie, attività di gestione dei rifiuti e risanamento: valore della produzione</v>
      </c>
    </row>
    <row r="1990" spans="1:17" x14ac:dyDescent="0.35">
      <c r="A1990" s="1" t="s">
        <v>11</v>
      </c>
      <c r="B1990" s="1" t="s">
        <v>12</v>
      </c>
      <c r="C1990" s="1" t="s">
        <v>77</v>
      </c>
      <c r="D1990" s="1" t="s">
        <v>78</v>
      </c>
      <c r="E1990" s="1" t="s">
        <v>380</v>
      </c>
      <c r="F1990" s="1" t="s">
        <v>381</v>
      </c>
      <c r="G1990">
        <v>2020</v>
      </c>
      <c r="H1990">
        <v>2020</v>
      </c>
      <c r="I1990">
        <v>7072556</v>
      </c>
      <c r="L1990">
        <f>IF(ISNUMBER(SEARCH("migliaia",istat[[#This Row],[Variabile]])),istat[[#This Row],[Value]]*1000,istat[[#This Row],[Value]])</f>
        <v>7072556000</v>
      </c>
      <c r="M1990" t="b" cm="1">
        <f t="array" ref="M1990">_xlfn.IFS(istat[[#This Row],[Flag Codes]]="c",FALSE,istat[[#This Row],[Ateco 2007]]="TOTALE",FALSE,TRUE,TRUE)</f>
        <v>1</v>
      </c>
      <c r="N199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0">
        <f>IFERROR(FIND("(",istat[[#This Row],[Variabile]])-2,LEN(istat[[#This Row],[Variabile]]))</f>
        <v>23</v>
      </c>
      <c r="P1990" t="str">
        <f>LEFT(istat[[#This Row],[Variabile]],istat[[#This Row],[unique_id_variable_text_num_char]])</f>
        <v>margine operativo lordo</v>
      </c>
      <c r="Q1990" t="str">
        <f>istat[[#This Row],[unique_id_ateco_text]]&amp;": "&amp;istat[[#This Row],[unique_id_variable_text]]</f>
        <v>E fornitura di acqua reti fognarie, attività di gestione dei rifiuti e risanamento: margine operativo lordo</v>
      </c>
    </row>
    <row r="1991" spans="1:17" x14ac:dyDescent="0.35">
      <c r="A1991" s="1" t="s">
        <v>11</v>
      </c>
      <c r="B1991" s="1" t="s">
        <v>12</v>
      </c>
      <c r="C1991" s="1" t="s">
        <v>69</v>
      </c>
      <c r="D1991" s="1" t="s">
        <v>70</v>
      </c>
      <c r="E1991" s="1" t="s">
        <v>382</v>
      </c>
      <c r="F1991" s="1" t="s">
        <v>383</v>
      </c>
      <c r="G1991">
        <v>2020</v>
      </c>
      <c r="H1991">
        <v>2020</v>
      </c>
      <c r="J1991" t="s">
        <v>39</v>
      </c>
      <c r="K1991" t="s">
        <v>40</v>
      </c>
      <c r="L1991">
        <f>IF(ISNUMBER(SEARCH("migliaia",istat[[#This Row],[Variabile]])),istat[[#This Row],[Value]]*1000,istat[[#This Row],[Value]])</f>
        <v>0</v>
      </c>
      <c r="M1991" t="b" cm="1">
        <f t="array" ref="M1991">_xlfn.IFS(istat[[#This Row],[Flag Codes]]="c",FALSE,istat[[#This Row],[Ateco 2007]]="TOTALE",FALSE,TRUE,TRUE)</f>
        <v>0</v>
      </c>
      <c r="N199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1">
        <f>IFERROR(FIND("(",istat[[#This Row],[Variabile]])-2,LEN(istat[[#This Row],[Variabile]]))</f>
        <v>9</v>
      </c>
      <c r="P1991" t="str">
        <f>LEFT(istat[[#This Row],[Variabile]],istat[[#This Row],[unique_id_variable_text_num_char]])</f>
        <v>fatturato</v>
      </c>
      <c r="Q1991" t="str">
        <f>istat[[#This Row],[unique_id_ateco_text]]&amp;": "&amp;istat[[#This Row],[unique_id_variable_text]]</f>
        <v>09 attività dei servizi di supporto all'estrazione: fatturato</v>
      </c>
    </row>
    <row r="1992" spans="1:17" x14ac:dyDescent="0.35">
      <c r="A1992" s="1" t="s">
        <v>11</v>
      </c>
      <c r="B1992" s="1" t="s">
        <v>12</v>
      </c>
      <c r="C1992" s="1" t="s">
        <v>73</v>
      </c>
      <c r="D1992" s="1" t="s">
        <v>74</v>
      </c>
      <c r="E1992" s="1" t="s">
        <v>382</v>
      </c>
      <c r="F1992" s="1" t="s">
        <v>383</v>
      </c>
      <c r="G1992">
        <v>2020</v>
      </c>
      <c r="H1992">
        <v>2020</v>
      </c>
      <c r="J1992" t="s">
        <v>39</v>
      </c>
      <c r="K1992" t="s">
        <v>40</v>
      </c>
      <c r="L1992">
        <f>IF(ISNUMBER(SEARCH("migliaia",istat[[#This Row],[Variabile]])),istat[[#This Row],[Value]]*1000,istat[[#This Row],[Value]])</f>
        <v>0</v>
      </c>
      <c r="M1992" t="b" cm="1">
        <f t="array" ref="M1992">_xlfn.IFS(istat[[#This Row],[Flag Codes]]="c",FALSE,istat[[#This Row],[Ateco 2007]]="TOTALE",FALSE,TRUE,TRUE)</f>
        <v>0</v>
      </c>
      <c r="N1992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2">
        <f>IFERROR(FIND("(",istat[[#This Row],[Variabile]])-2,LEN(istat[[#This Row],[Variabile]]))</f>
        <v>36</v>
      </c>
      <c r="P1992" t="str">
        <f>LEFT(istat[[#This Row],[Variabile]],istat[[#This Row],[unique_id_variable_text_num_char]])</f>
        <v>valore aggiunto al costo dei fattori</v>
      </c>
      <c r="Q1992" t="str">
        <f>istat[[#This Row],[unique_id_ateco_text]]&amp;": "&amp;istat[[#This Row],[unique_id_variable_text]]</f>
        <v>09 attività dei servizi di supporto all'estrazione: valore aggiunto al costo dei fattori</v>
      </c>
    </row>
    <row r="1993" spans="1:17" x14ac:dyDescent="0.35">
      <c r="A1993" s="1" t="s">
        <v>11</v>
      </c>
      <c r="B1993" s="1" t="s">
        <v>12</v>
      </c>
      <c r="C1993" s="1" t="s">
        <v>81</v>
      </c>
      <c r="D1993" s="1" t="s">
        <v>82</v>
      </c>
      <c r="E1993" s="1" t="s">
        <v>384</v>
      </c>
      <c r="F1993" s="1" t="s">
        <v>385</v>
      </c>
      <c r="G1993">
        <v>2020</v>
      </c>
      <c r="H1993">
        <v>2020</v>
      </c>
      <c r="I1993">
        <v>22161618</v>
      </c>
      <c r="L1993">
        <f>IF(ISNUMBER(SEARCH("migliaia",istat[[#This Row],[Variabile]])),istat[[#This Row],[Value]]*1000,istat[[#This Row],[Value]])</f>
        <v>22161618000</v>
      </c>
      <c r="M1993" t="b" cm="1">
        <f t="array" ref="M1993">_xlfn.IFS(istat[[#This Row],[Flag Codes]]="c",FALSE,istat[[#This Row],[Ateco 2007]]="TOTALE",FALSE,TRUE,TRUE)</f>
        <v>1</v>
      </c>
      <c r="N199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1993">
        <f>IFERROR(FIND("(",istat[[#This Row],[Variabile]])-2,LEN(istat[[#This Row],[Variabile]]))</f>
        <v>19</v>
      </c>
      <c r="P1993" t="str">
        <f>LEFT(istat[[#This Row],[Variabile]],istat[[#This Row],[unique_id_variable_text_num_char]])</f>
        <v>costi del personale</v>
      </c>
      <c r="Q1993" t="str">
        <f>istat[[#This Row],[unique_id_ateco_text]]&amp;": "&amp;istat[[#This Row],[unique_id_variable_text]]</f>
        <v>M attività professionali, scientifiche e tecniche: costi del personale</v>
      </c>
    </row>
    <row r="1994" spans="1:17" x14ac:dyDescent="0.35">
      <c r="A1994" s="1" t="s">
        <v>11</v>
      </c>
      <c r="B1994" s="1" t="s">
        <v>12</v>
      </c>
      <c r="C1994" s="1" t="s">
        <v>81</v>
      </c>
      <c r="D1994" s="1" t="s">
        <v>82</v>
      </c>
      <c r="E1994" s="1" t="s">
        <v>386</v>
      </c>
      <c r="F1994" s="1" t="s">
        <v>387</v>
      </c>
      <c r="G1994">
        <v>2020</v>
      </c>
      <c r="H1994">
        <v>2020</v>
      </c>
      <c r="I1994">
        <v>1582462</v>
      </c>
      <c r="L1994">
        <f>IF(ISNUMBER(SEARCH("migliaia",istat[[#This Row],[Variabile]])),istat[[#This Row],[Value]]*1000,istat[[#This Row],[Value]])</f>
        <v>1582462000</v>
      </c>
      <c r="M1994" t="b" cm="1">
        <f t="array" ref="M1994">_xlfn.IFS(istat[[#This Row],[Flag Codes]]="c",FALSE,istat[[#This Row],[Ateco 2007]]="TOTALE",FALSE,TRUE,TRUE)</f>
        <v>1</v>
      </c>
      <c r="N1994" t="str">
        <f>istat[[#This Row],[ATECO_2007]]&amp;" "&amp;LEFT(istat[[#This Row],[Ateco 2007]],IFERROR(FIND("(",istat[[#This Row],[Ateco 2007]])-2,LEN(istat[[#This Row],[Ateco 2007]])))</f>
        <v>P istruzione</v>
      </c>
      <c r="O1994">
        <f>IFERROR(FIND("(",istat[[#This Row],[Variabile]])-2,LEN(istat[[#This Row],[Variabile]]))</f>
        <v>19</v>
      </c>
      <c r="P1994" t="str">
        <f>LEFT(istat[[#This Row],[Variabile]],istat[[#This Row],[unique_id_variable_text_num_char]])</f>
        <v>costi del personale</v>
      </c>
      <c r="Q1994" t="str">
        <f>istat[[#This Row],[unique_id_ateco_text]]&amp;": "&amp;istat[[#This Row],[unique_id_variable_text]]</f>
        <v>P istruzione: costi del personale</v>
      </c>
    </row>
    <row r="1995" spans="1:17" x14ac:dyDescent="0.35">
      <c r="A1995" s="1" t="s">
        <v>11</v>
      </c>
      <c r="B1995" s="1" t="s">
        <v>12</v>
      </c>
      <c r="C1995" s="1" t="s">
        <v>71</v>
      </c>
      <c r="D1995" s="1" t="s">
        <v>72</v>
      </c>
      <c r="E1995" s="1" t="s">
        <v>382</v>
      </c>
      <c r="F1995" s="1" t="s">
        <v>383</v>
      </c>
      <c r="G1995">
        <v>2020</v>
      </c>
      <c r="H1995">
        <v>2020</v>
      </c>
      <c r="J1995" t="s">
        <v>39</v>
      </c>
      <c r="K1995" t="s">
        <v>40</v>
      </c>
      <c r="L1995">
        <f>IF(ISNUMBER(SEARCH("migliaia",istat[[#This Row],[Variabile]])),istat[[#This Row],[Value]]*1000,istat[[#This Row],[Value]])</f>
        <v>0</v>
      </c>
      <c r="M1995" t="b" cm="1">
        <f t="array" ref="M1995">_xlfn.IFS(istat[[#This Row],[Flag Codes]]="c",FALSE,istat[[#This Row],[Ateco 2007]]="TOTALE",FALSE,TRUE,TRUE)</f>
        <v>0</v>
      </c>
      <c r="N1995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5">
        <f>IFERROR(FIND("(",istat[[#This Row],[Variabile]])-2,LEN(istat[[#This Row],[Variabile]]))</f>
        <v>23</v>
      </c>
      <c r="P1995" t="str">
        <f>LEFT(istat[[#This Row],[Variabile]],istat[[#This Row],[unique_id_variable_text_num_char]])</f>
        <v>valore della produzione</v>
      </c>
      <c r="Q1995" t="str">
        <f>istat[[#This Row],[unique_id_ateco_text]]&amp;": "&amp;istat[[#This Row],[unique_id_variable_text]]</f>
        <v>09 attività dei servizi di supporto all'estrazione: valore della produzione</v>
      </c>
    </row>
    <row r="1996" spans="1:17" x14ac:dyDescent="0.35">
      <c r="A1996" s="1" t="s">
        <v>11</v>
      </c>
      <c r="B1996" s="1" t="s">
        <v>12</v>
      </c>
      <c r="C1996" s="1" t="s">
        <v>95</v>
      </c>
      <c r="D1996" s="1" t="s">
        <v>96</v>
      </c>
      <c r="E1996" s="1" t="s">
        <v>382</v>
      </c>
      <c r="F1996" s="1" t="s">
        <v>383</v>
      </c>
      <c r="G1996">
        <v>2020</v>
      </c>
      <c r="H1996">
        <v>2020</v>
      </c>
      <c r="J1996" t="s">
        <v>39</v>
      </c>
      <c r="K1996" t="s">
        <v>40</v>
      </c>
      <c r="L1996">
        <f>IF(ISNUMBER(SEARCH("migliaia",istat[[#This Row],[Variabile]])),istat[[#This Row],[Value]]*1000,istat[[#This Row],[Value]])</f>
        <v>0</v>
      </c>
      <c r="M1996" t="b" cm="1">
        <f t="array" ref="M1996">_xlfn.IFS(istat[[#This Row],[Flag Codes]]="c",FALSE,istat[[#This Row],[Ateco 2007]]="TOTALE",FALSE,TRUE,TRUE)</f>
        <v>0</v>
      </c>
      <c r="N199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1996">
        <f>IFERROR(FIND("(",istat[[#This Row],[Variabile]])-2,LEN(istat[[#This Row],[Variabile]]))</f>
        <v>21</v>
      </c>
      <c r="P1996" t="str">
        <f>LEFT(istat[[#This Row],[Variabile]],istat[[#This Row],[unique_id_variable_text_num_char]])</f>
        <v>lavoratori dipendenti</v>
      </c>
      <c r="Q1996" t="str">
        <f>istat[[#This Row],[unique_id_ateco_text]]&amp;": "&amp;istat[[#This Row],[unique_id_variable_text]]</f>
        <v>09 attività dei servizi di supporto all'estrazione: lavoratori dipendenti</v>
      </c>
    </row>
    <row r="1997" spans="1:17" x14ac:dyDescent="0.35">
      <c r="A1997" s="1" t="s">
        <v>11</v>
      </c>
      <c r="B1997" s="1" t="s">
        <v>12</v>
      </c>
      <c r="C1997" s="1" t="s">
        <v>13</v>
      </c>
      <c r="D1997" s="1" t="s">
        <v>14</v>
      </c>
      <c r="E1997" s="1" t="s">
        <v>380</v>
      </c>
      <c r="F1997" s="1" t="s">
        <v>381</v>
      </c>
      <c r="G1997">
        <v>2020</v>
      </c>
      <c r="H1997">
        <v>2020</v>
      </c>
      <c r="I1997">
        <v>9589</v>
      </c>
      <c r="L1997">
        <f>IF(ISNUMBER(SEARCH("migliaia",istat[[#This Row],[Variabile]])),istat[[#This Row],[Value]]*1000,istat[[#This Row],[Value]])</f>
        <v>9589</v>
      </c>
      <c r="M1997" t="b" cm="1">
        <f t="array" ref="M1997">_xlfn.IFS(istat[[#This Row],[Flag Codes]]="c",FALSE,istat[[#This Row],[Ateco 2007]]="TOTALE",FALSE,TRUE,TRUE)</f>
        <v>1</v>
      </c>
      <c r="N1997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7">
        <f>IFERROR(FIND("(",istat[[#This Row],[Variabile]])-2,LEN(istat[[#This Row],[Variabile]]))</f>
        <v>7</v>
      </c>
      <c r="P1997" t="str">
        <f>LEFT(istat[[#This Row],[Variabile]],istat[[#This Row],[unique_id_variable_text_num_char]])</f>
        <v>imprese</v>
      </c>
      <c r="Q1997" t="str">
        <f>istat[[#This Row],[unique_id_ateco_text]]&amp;": "&amp;istat[[#This Row],[unique_id_variable_text]]</f>
        <v>E fornitura di acqua reti fognarie, attività di gestione dei rifiuti e risanamento: imprese</v>
      </c>
    </row>
    <row r="1998" spans="1:17" x14ac:dyDescent="0.35">
      <c r="A1998" s="1" t="s">
        <v>11</v>
      </c>
      <c r="B1998" s="1" t="s">
        <v>12</v>
      </c>
      <c r="C1998" s="1" t="s">
        <v>69</v>
      </c>
      <c r="D1998" s="1" t="s">
        <v>70</v>
      </c>
      <c r="E1998" s="1" t="s">
        <v>380</v>
      </c>
      <c r="F1998" s="1" t="s">
        <v>381</v>
      </c>
      <c r="G1998">
        <v>2020</v>
      </c>
      <c r="H1998">
        <v>2020</v>
      </c>
      <c r="I1998">
        <v>39981542</v>
      </c>
      <c r="L1998">
        <f>IF(ISNUMBER(SEARCH("migliaia",istat[[#This Row],[Variabile]])),istat[[#This Row],[Value]]*1000,istat[[#This Row],[Value]])</f>
        <v>39981542000</v>
      </c>
      <c r="M1998" t="b" cm="1">
        <f t="array" ref="M1998">_xlfn.IFS(istat[[#This Row],[Flag Codes]]="c",FALSE,istat[[#This Row],[Ateco 2007]]="TOTALE",FALSE,TRUE,TRUE)</f>
        <v>1</v>
      </c>
      <c r="N1998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8">
        <f>IFERROR(FIND("(",istat[[#This Row],[Variabile]])-2,LEN(istat[[#This Row],[Variabile]]))</f>
        <v>9</v>
      </c>
      <c r="P1998" t="str">
        <f>LEFT(istat[[#This Row],[Variabile]],istat[[#This Row],[unique_id_variable_text_num_char]])</f>
        <v>fatturato</v>
      </c>
      <c r="Q1998" t="str">
        <f>istat[[#This Row],[unique_id_ateco_text]]&amp;": "&amp;istat[[#This Row],[unique_id_variable_text]]</f>
        <v>E fornitura di acqua reti fognarie, attività di gestione dei rifiuti e risanamento: fatturato</v>
      </c>
    </row>
    <row r="1999" spans="1:17" x14ac:dyDescent="0.35">
      <c r="A1999" s="1" t="s">
        <v>11</v>
      </c>
      <c r="B1999" s="1" t="s">
        <v>12</v>
      </c>
      <c r="C1999" s="1" t="s">
        <v>73</v>
      </c>
      <c r="D1999" s="1" t="s">
        <v>74</v>
      </c>
      <c r="E1999" s="1" t="s">
        <v>380</v>
      </c>
      <c r="F1999" s="1" t="s">
        <v>381</v>
      </c>
      <c r="G1999">
        <v>2020</v>
      </c>
      <c r="H1999">
        <v>2020</v>
      </c>
      <c r="I1999">
        <v>15936199</v>
      </c>
      <c r="L1999">
        <f>IF(ISNUMBER(SEARCH("migliaia",istat[[#This Row],[Variabile]])),istat[[#This Row],[Value]]*1000,istat[[#This Row],[Value]])</f>
        <v>15936199000</v>
      </c>
      <c r="M1999" t="b" cm="1">
        <f t="array" ref="M1999">_xlfn.IFS(istat[[#This Row],[Flag Codes]]="c",FALSE,istat[[#This Row],[Ateco 2007]]="TOTALE",FALSE,TRUE,TRUE)</f>
        <v>1</v>
      </c>
      <c r="N1999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1999">
        <f>IFERROR(FIND("(",istat[[#This Row],[Variabile]])-2,LEN(istat[[#This Row],[Variabile]]))</f>
        <v>36</v>
      </c>
      <c r="P1999" t="str">
        <f>LEFT(istat[[#This Row],[Variabile]],istat[[#This Row],[unique_id_variable_text_num_char]])</f>
        <v>valore aggiunto al costo dei fattori</v>
      </c>
      <c r="Q1999" t="str">
        <f>istat[[#This Row],[unique_id_ateco_text]]&amp;": "&amp;istat[[#This Row],[unique_id_variable_text]]</f>
        <v>E fornitura di acqua reti fognarie, attività di gestione dei rifiuti e risanamento: valore aggiunto al costo dei fattori</v>
      </c>
    </row>
    <row r="2000" spans="1:17" x14ac:dyDescent="0.35">
      <c r="A2000" s="1" t="s">
        <v>11</v>
      </c>
      <c r="B2000" s="1" t="s">
        <v>12</v>
      </c>
      <c r="C2000" s="1" t="s">
        <v>91</v>
      </c>
      <c r="D2000" s="1" t="s">
        <v>92</v>
      </c>
      <c r="E2000" s="1" t="s">
        <v>380</v>
      </c>
      <c r="F2000" s="1" t="s">
        <v>381</v>
      </c>
      <c r="G2000">
        <v>2020</v>
      </c>
      <c r="H2000">
        <v>2020</v>
      </c>
      <c r="I2000">
        <v>215865</v>
      </c>
      <c r="L2000">
        <f>IF(ISNUMBER(SEARCH("migliaia",istat[[#This Row],[Variabile]])),istat[[#This Row],[Value]]*1000,istat[[#This Row],[Value]])</f>
        <v>215865</v>
      </c>
      <c r="M2000" t="b" cm="1">
        <f t="array" ref="M2000">_xlfn.IFS(istat[[#This Row],[Flag Codes]]="c",FALSE,istat[[#This Row],[Ateco 2007]]="TOTALE",FALSE,TRUE,TRUE)</f>
        <v>1</v>
      </c>
      <c r="N2000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0">
        <f>IFERROR(FIND("(",istat[[#This Row],[Variabile]])-2,LEN(istat[[#This Row],[Variabile]]))</f>
        <v>8</v>
      </c>
      <c r="P2000" t="str">
        <f>LEFT(istat[[#This Row],[Variabile]],istat[[#This Row],[unique_id_variable_text_num_char]])</f>
        <v>occupati</v>
      </c>
      <c r="Q2000" t="str">
        <f>istat[[#This Row],[unique_id_ateco_text]]&amp;": "&amp;istat[[#This Row],[unique_id_variable_text]]</f>
        <v>E fornitura di acqua reti fognarie, attività di gestione dei rifiuti e risanamento: occupati</v>
      </c>
    </row>
    <row r="2001" spans="1:17" x14ac:dyDescent="0.35">
      <c r="A2001" s="1" t="s">
        <v>11</v>
      </c>
      <c r="B2001" s="1" t="s">
        <v>12</v>
      </c>
      <c r="C2001" s="1" t="s">
        <v>101</v>
      </c>
      <c r="D2001" s="1" t="s">
        <v>102</v>
      </c>
      <c r="E2001" s="1" t="s">
        <v>380</v>
      </c>
      <c r="F2001" s="1" t="s">
        <v>381</v>
      </c>
      <c r="G2001">
        <v>2020</v>
      </c>
      <c r="H2001">
        <v>2020</v>
      </c>
      <c r="I2001">
        <v>327477</v>
      </c>
      <c r="L2001">
        <f>IF(ISNUMBER(SEARCH("migliaia",istat[[#This Row],[Variabile]])),istat[[#This Row],[Value]]*1000,istat[[#This Row],[Value]])</f>
        <v>327477000</v>
      </c>
      <c r="M2001" t="b" cm="1">
        <f t="array" ref="M2001">_xlfn.IFS(istat[[#This Row],[Flag Codes]]="c",FALSE,istat[[#This Row],[Ateco 2007]]="TOTALE",FALSE,TRUE,TRUE)</f>
        <v>1</v>
      </c>
      <c r="N200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01">
        <f>IFERROR(FIND("(",istat[[#This Row],[Variabile]])-2,LEN(istat[[#This Row],[Variabile]]))</f>
        <v>27</v>
      </c>
      <c r="P2001" t="str">
        <f>LEFT(istat[[#This Row],[Variabile]],istat[[#This Row],[unique_id_variable_text_num_char]])</f>
        <v>ore lavorate dai dipendenti</v>
      </c>
      <c r="Q2001" t="str">
        <f>istat[[#This Row],[unique_id_ateco_text]]&amp;": "&amp;istat[[#This Row],[unique_id_variable_text]]</f>
        <v>E fornitura di acqua reti fognarie, attività di gestione dei rifiuti e risanamento: ore lavorate dai dipendenti</v>
      </c>
    </row>
    <row r="2002" spans="1:17" x14ac:dyDescent="0.35">
      <c r="A2002" s="1" t="s">
        <v>11</v>
      </c>
      <c r="B2002" s="1" t="s">
        <v>12</v>
      </c>
      <c r="C2002" s="1" t="s">
        <v>87</v>
      </c>
      <c r="D2002" s="1" t="s">
        <v>88</v>
      </c>
      <c r="E2002" s="1" t="s">
        <v>384</v>
      </c>
      <c r="F2002" s="1" t="s">
        <v>385</v>
      </c>
      <c r="G2002">
        <v>2020</v>
      </c>
      <c r="H2002">
        <v>2020</v>
      </c>
      <c r="I2002">
        <v>2576410</v>
      </c>
      <c r="L2002">
        <f>IF(ISNUMBER(SEARCH("migliaia",istat[[#This Row],[Variabile]])),istat[[#This Row],[Value]]*1000,istat[[#This Row],[Value]])</f>
        <v>2576410000</v>
      </c>
      <c r="M2002" t="b" cm="1">
        <f t="array" ref="M2002">_xlfn.IFS(istat[[#This Row],[Flag Codes]]="c",FALSE,istat[[#This Row],[Ateco 2007]]="TOTALE",FALSE,TRUE,TRUE)</f>
        <v>1</v>
      </c>
      <c r="N200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2">
        <f>IFERROR(FIND("(",istat[[#This Row],[Variabile]])-2,LEN(istat[[#This Row],[Variabile]]))</f>
        <v>36</v>
      </c>
      <c r="P2002" t="str">
        <f>LEFT(istat[[#This Row],[Variabile]],istat[[#This Row],[unique_id_variable_text_num_char]])</f>
        <v>investimenti lordi in beni materiali</v>
      </c>
      <c r="Q2002" t="str">
        <f>istat[[#This Row],[unique_id_ateco_text]]&amp;": "&amp;istat[[#This Row],[unique_id_variable_text]]</f>
        <v>M attività professionali, scientifiche e tecniche: investimenti lordi in beni materiali</v>
      </c>
    </row>
    <row r="2003" spans="1:17" x14ac:dyDescent="0.35">
      <c r="A2003" s="1" t="s">
        <v>11</v>
      </c>
      <c r="B2003" s="1" t="s">
        <v>12</v>
      </c>
      <c r="C2003" s="1" t="s">
        <v>95</v>
      </c>
      <c r="D2003" s="1" t="s">
        <v>96</v>
      </c>
      <c r="E2003" s="1" t="s">
        <v>384</v>
      </c>
      <c r="F2003" s="1" t="s">
        <v>385</v>
      </c>
      <c r="G2003">
        <v>2020</v>
      </c>
      <c r="H2003">
        <v>2020</v>
      </c>
      <c r="I2003">
        <v>533544</v>
      </c>
      <c r="L2003">
        <f>IF(ISNUMBER(SEARCH("migliaia",istat[[#This Row],[Variabile]])),istat[[#This Row],[Value]]*1000,istat[[#This Row],[Value]])</f>
        <v>533544</v>
      </c>
      <c r="M2003" t="b" cm="1">
        <f t="array" ref="M2003">_xlfn.IFS(istat[[#This Row],[Flag Codes]]="c",FALSE,istat[[#This Row],[Ateco 2007]]="TOTALE",FALSE,TRUE,TRUE)</f>
        <v>1</v>
      </c>
      <c r="N200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03">
        <f>IFERROR(FIND("(",istat[[#This Row],[Variabile]])-2,LEN(istat[[#This Row],[Variabile]]))</f>
        <v>21</v>
      </c>
      <c r="P2003" t="str">
        <f>LEFT(istat[[#This Row],[Variabile]],istat[[#This Row],[unique_id_variable_text_num_char]])</f>
        <v>lavoratori dipendenti</v>
      </c>
      <c r="Q2003" t="str">
        <f>istat[[#This Row],[unique_id_ateco_text]]&amp;": "&amp;istat[[#This Row],[unique_id_variable_text]]</f>
        <v>M attività professionali, scientifiche e tecniche: lavoratori dipendenti</v>
      </c>
    </row>
    <row r="2004" spans="1:17" x14ac:dyDescent="0.35">
      <c r="A2004" s="1" t="s">
        <v>11</v>
      </c>
      <c r="B2004" s="1" t="s">
        <v>12</v>
      </c>
      <c r="C2004" s="1" t="s">
        <v>85</v>
      </c>
      <c r="D2004" s="1" t="s">
        <v>86</v>
      </c>
      <c r="E2004" s="1" t="s">
        <v>386</v>
      </c>
      <c r="F2004" s="1" t="s">
        <v>387</v>
      </c>
      <c r="G2004">
        <v>2020</v>
      </c>
      <c r="H2004">
        <v>2020</v>
      </c>
      <c r="I2004">
        <v>1153227</v>
      </c>
      <c r="L2004">
        <f>IF(ISNUMBER(SEARCH("migliaia",istat[[#This Row],[Variabile]])),istat[[#This Row],[Value]]*1000,istat[[#This Row],[Value]])</f>
        <v>1153227000</v>
      </c>
      <c r="M2004" t="b" cm="1">
        <f t="array" ref="M2004">_xlfn.IFS(istat[[#This Row],[Flag Codes]]="c",FALSE,istat[[#This Row],[Ateco 2007]]="TOTALE",FALSE,TRUE,TRUE)</f>
        <v>1</v>
      </c>
      <c r="N2004" t="str">
        <f>istat[[#This Row],[ATECO_2007]]&amp;" "&amp;LEFT(istat[[#This Row],[Ateco 2007]],IFERROR(FIND("(",istat[[#This Row],[Ateco 2007]])-2,LEN(istat[[#This Row],[Ateco 2007]])))</f>
        <v>P istruzione</v>
      </c>
      <c r="O2004">
        <f>IFERROR(FIND("(",istat[[#This Row],[Variabile]])-2,LEN(istat[[#This Row],[Variabile]]))</f>
        <v>17</v>
      </c>
      <c r="P2004" t="str">
        <f>LEFT(istat[[#This Row],[Variabile]],istat[[#This Row],[unique_id_variable_text_num_char]])</f>
        <v>salari e stipendi</v>
      </c>
      <c r="Q2004" t="str">
        <f>istat[[#This Row],[unique_id_ateco_text]]&amp;": "&amp;istat[[#This Row],[unique_id_variable_text]]</f>
        <v>P istruzione: salari e stipendi</v>
      </c>
    </row>
    <row r="2005" spans="1:17" x14ac:dyDescent="0.35">
      <c r="A2005" s="1" t="s">
        <v>11</v>
      </c>
      <c r="B2005" s="1" t="s">
        <v>12</v>
      </c>
      <c r="C2005" s="1" t="s">
        <v>87</v>
      </c>
      <c r="D2005" s="1" t="s">
        <v>88</v>
      </c>
      <c r="E2005" s="1" t="s">
        <v>386</v>
      </c>
      <c r="F2005" s="1" t="s">
        <v>387</v>
      </c>
      <c r="G2005">
        <v>2020</v>
      </c>
      <c r="H2005">
        <v>2020</v>
      </c>
      <c r="I2005">
        <v>103648</v>
      </c>
      <c r="L2005">
        <f>IF(ISNUMBER(SEARCH("migliaia",istat[[#This Row],[Variabile]])),istat[[#This Row],[Value]]*1000,istat[[#This Row],[Value]])</f>
        <v>103648000</v>
      </c>
      <c r="M2005" t="b" cm="1">
        <f t="array" ref="M2005">_xlfn.IFS(istat[[#This Row],[Flag Codes]]="c",FALSE,istat[[#This Row],[Ateco 2007]]="TOTALE",FALSE,TRUE,TRUE)</f>
        <v>1</v>
      </c>
      <c r="N2005" t="str">
        <f>istat[[#This Row],[ATECO_2007]]&amp;" "&amp;LEFT(istat[[#This Row],[Ateco 2007]],IFERROR(FIND("(",istat[[#This Row],[Ateco 2007]])-2,LEN(istat[[#This Row],[Ateco 2007]])))</f>
        <v>P istruzione</v>
      </c>
      <c r="O2005">
        <f>IFERROR(FIND("(",istat[[#This Row],[Variabile]])-2,LEN(istat[[#This Row],[Variabile]]))</f>
        <v>36</v>
      </c>
      <c r="P2005" t="str">
        <f>LEFT(istat[[#This Row],[Variabile]],istat[[#This Row],[unique_id_variable_text_num_char]])</f>
        <v>investimenti lordi in beni materiali</v>
      </c>
      <c r="Q2005" t="str">
        <f>istat[[#This Row],[unique_id_ateco_text]]&amp;": "&amp;istat[[#This Row],[unique_id_variable_text]]</f>
        <v>P istruzione: investimenti lordi in beni materiali</v>
      </c>
    </row>
    <row r="2006" spans="1:17" x14ac:dyDescent="0.35">
      <c r="A2006" s="1" t="s">
        <v>11</v>
      </c>
      <c r="B2006" s="1" t="s">
        <v>12</v>
      </c>
      <c r="C2006" s="1" t="s">
        <v>71</v>
      </c>
      <c r="D2006" s="1" t="s">
        <v>72</v>
      </c>
      <c r="E2006" s="1" t="s">
        <v>392</v>
      </c>
      <c r="F2006" s="1" t="s">
        <v>393</v>
      </c>
      <c r="G2006">
        <v>2020</v>
      </c>
      <c r="H2006">
        <v>2020</v>
      </c>
      <c r="I2006">
        <v>28296422</v>
      </c>
      <c r="L2006">
        <f>IF(ISNUMBER(SEARCH("migliaia",istat[[#This Row],[Variabile]])),istat[[#This Row],[Value]]*1000,istat[[#This Row],[Value]])</f>
        <v>28296422000</v>
      </c>
      <c r="M2006" t="b" cm="1">
        <f t="array" ref="M2006">_xlfn.IFS(istat[[#This Row],[Flag Codes]]="c",FALSE,istat[[#This Row],[Ateco 2007]]="TOTALE",FALSE,TRUE,TRUE)</f>
        <v>1</v>
      </c>
      <c r="N200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6">
        <f>IFERROR(FIND("(",istat[[#This Row],[Variabile]])-2,LEN(istat[[#This Row],[Variabile]]))</f>
        <v>23</v>
      </c>
      <c r="P2006" t="str">
        <f>LEFT(istat[[#This Row],[Variabile]],istat[[#This Row],[unique_id_variable_text_num_char]])</f>
        <v>valore della produzione</v>
      </c>
      <c r="Q2006" t="str">
        <f>istat[[#This Row],[unique_id_ateco_text]]&amp;": "&amp;istat[[#This Row],[unique_id_variable_text]]</f>
        <v>19 fabbricazione di coke e prodotti derivanti dalla raffinazione del petrolio: valore della produzione</v>
      </c>
    </row>
    <row r="2007" spans="1:17" x14ac:dyDescent="0.35">
      <c r="A2007" s="1" t="s">
        <v>11</v>
      </c>
      <c r="B2007" s="1" t="s">
        <v>12</v>
      </c>
      <c r="C2007" s="1" t="s">
        <v>77</v>
      </c>
      <c r="D2007" s="1" t="s">
        <v>78</v>
      </c>
      <c r="E2007" s="1" t="s">
        <v>392</v>
      </c>
      <c r="F2007" s="1" t="s">
        <v>393</v>
      </c>
      <c r="G2007">
        <v>2020</v>
      </c>
      <c r="H2007">
        <v>2020</v>
      </c>
      <c r="I2007">
        <v>-893188</v>
      </c>
      <c r="L2007">
        <f>IF(ISNUMBER(SEARCH("migliaia",istat[[#This Row],[Variabile]])),istat[[#This Row],[Value]]*1000,istat[[#This Row],[Value]])</f>
        <v>-893188000</v>
      </c>
      <c r="M2007" t="b" cm="1">
        <f t="array" ref="M2007">_xlfn.IFS(istat[[#This Row],[Flag Codes]]="c",FALSE,istat[[#This Row],[Ateco 2007]]="TOTALE",FALSE,TRUE,TRUE)</f>
        <v>1</v>
      </c>
      <c r="N2007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7">
        <f>IFERROR(FIND("(",istat[[#This Row],[Variabile]])-2,LEN(istat[[#This Row],[Variabile]]))</f>
        <v>23</v>
      </c>
      <c r="P2007" t="str">
        <f>LEFT(istat[[#This Row],[Variabile]],istat[[#This Row],[unique_id_variable_text_num_char]])</f>
        <v>margine operativo lordo</v>
      </c>
      <c r="Q2007" t="str">
        <f>istat[[#This Row],[unique_id_ateco_text]]&amp;": "&amp;istat[[#This Row],[unique_id_variable_text]]</f>
        <v>19 fabbricazione di coke e prodotti derivanti dalla raffinazione del petrolio: margine operativo lordo</v>
      </c>
    </row>
    <row r="2008" spans="1:17" x14ac:dyDescent="0.35">
      <c r="A2008" s="1" t="s">
        <v>11</v>
      </c>
      <c r="B2008" s="1" t="s">
        <v>12</v>
      </c>
      <c r="C2008" s="1" t="s">
        <v>95</v>
      </c>
      <c r="D2008" s="1" t="s">
        <v>96</v>
      </c>
      <c r="E2008" s="1" t="s">
        <v>392</v>
      </c>
      <c r="F2008" s="1" t="s">
        <v>393</v>
      </c>
      <c r="G2008">
        <v>2020</v>
      </c>
      <c r="H2008">
        <v>2020</v>
      </c>
      <c r="I2008">
        <v>11584</v>
      </c>
      <c r="L2008">
        <f>IF(ISNUMBER(SEARCH("migliaia",istat[[#This Row],[Variabile]])),istat[[#This Row],[Value]]*1000,istat[[#This Row],[Value]])</f>
        <v>11584</v>
      </c>
      <c r="M2008" t="b" cm="1">
        <f t="array" ref="M2008">_xlfn.IFS(istat[[#This Row],[Flag Codes]]="c",FALSE,istat[[#This Row],[Ateco 2007]]="TOTALE",FALSE,TRUE,TRUE)</f>
        <v>1</v>
      </c>
      <c r="N200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08">
        <f>IFERROR(FIND("(",istat[[#This Row],[Variabile]])-2,LEN(istat[[#This Row],[Variabile]]))</f>
        <v>21</v>
      </c>
      <c r="P2008" t="str">
        <f>LEFT(istat[[#This Row],[Variabile]],istat[[#This Row],[unique_id_variable_text_num_char]])</f>
        <v>lavoratori dipendenti</v>
      </c>
      <c r="Q2008" t="str">
        <f>istat[[#This Row],[unique_id_ateco_text]]&amp;": "&amp;istat[[#This Row],[unique_id_variable_text]]</f>
        <v>19 fabbricazione di coke e prodotti derivanti dalla raffinazione del petrolio: lavoratori dipendenti</v>
      </c>
    </row>
    <row r="2009" spans="1:17" x14ac:dyDescent="0.35">
      <c r="A2009" s="1" t="s">
        <v>11</v>
      </c>
      <c r="B2009" s="1" t="s">
        <v>12</v>
      </c>
      <c r="C2009" s="1" t="s">
        <v>87</v>
      </c>
      <c r="D2009" s="1" t="s">
        <v>88</v>
      </c>
      <c r="E2009" s="1" t="s">
        <v>390</v>
      </c>
      <c r="F2009" s="1" t="s">
        <v>391</v>
      </c>
      <c r="G2009">
        <v>2020</v>
      </c>
      <c r="H2009">
        <v>2020</v>
      </c>
      <c r="I2009">
        <v>3065906</v>
      </c>
      <c r="L2009">
        <f>IF(ISNUMBER(SEARCH("migliaia",istat[[#This Row],[Variabile]])),istat[[#This Row],[Value]]*1000,istat[[#This Row],[Value]])</f>
        <v>3065906000</v>
      </c>
      <c r="M2009" t="b" cm="1">
        <f t="array" ref="M2009">_xlfn.IFS(istat[[#This Row],[Flag Codes]]="c",FALSE,istat[[#This Row],[Ateco 2007]]="TOTALE",FALSE,TRUE,TRUE)</f>
        <v>1</v>
      </c>
      <c r="N200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09">
        <f>IFERROR(FIND("(",istat[[#This Row],[Variabile]])-2,LEN(istat[[#This Row],[Variabile]]))</f>
        <v>36</v>
      </c>
      <c r="P2009" t="str">
        <f>LEFT(istat[[#This Row],[Variabile]],istat[[#This Row],[unique_id_variable_text_num_char]])</f>
        <v>investimenti lordi in beni materiali</v>
      </c>
      <c r="Q2009" t="str">
        <f>istat[[#This Row],[unique_id_ateco_text]]&amp;": "&amp;istat[[#This Row],[unique_id_variable_text]]</f>
        <v>28 fabbricazione di macchinari ed apparecchiature nca: investimenti lordi in beni materiali</v>
      </c>
    </row>
    <row r="2010" spans="1:17" x14ac:dyDescent="0.35">
      <c r="A2010" s="1" t="s">
        <v>11</v>
      </c>
      <c r="B2010" s="1" t="s">
        <v>12</v>
      </c>
      <c r="C2010" s="1" t="s">
        <v>95</v>
      </c>
      <c r="D2010" s="1" t="s">
        <v>96</v>
      </c>
      <c r="E2010" s="1" t="s">
        <v>390</v>
      </c>
      <c r="F2010" s="1" t="s">
        <v>391</v>
      </c>
      <c r="G2010">
        <v>2020</v>
      </c>
      <c r="H2010">
        <v>2020</v>
      </c>
      <c r="I2010">
        <v>454638</v>
      </c>
      <c r="L2010">
        <f>IF(ISNUMBER(SEARCH("migliaia",istat[[#This Row],[Variabile]])),istat[[#This Row],[Value]]*1000,istat[[#This Row],[Value]])</f>
        <v>454638</v>
      </c>
      <c r="M2010" t="b" cm="1">
        <f t="array" ref="M2010">_xlfn.IFS(istat[[#This Row],[Flag Codes]]="c",FALSE,istat[[#This Row],[Ateco 2007]]="TOTALE",FALSE,TRUE,TRUE)</f>
        <v>1</v>
      </c>
      <c r="N201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10">
        <f>IFERROR(FIND("(",istat[[#This Row],[Variabile]])-2,LEN(istat[[#This Row],[Variabile]]))</f>
        <v>21</v>
      </c>
      <c r="P2010" t="str">
        <f>LEFT(istat[[#This Row],[Variabile]],istat[[#This Row],[unique_id_variable_text_num_char]])</f>
        <v>lavoratori dipendenti</v>
      </c>
      <c r="Q2010" t="str">
        <f>istat[[#This Row],[unique_id_ateco_text]]&amp;": "&amp;istat[[#This Row],[unique_id_variable_text]]</f>
        <v>28 fabbricazione di macchinari ed apparecchiature nca: lavoratori dipendenti</v>
      </c>
    </row>
    <row r="2011" spans="1:17" x14ac:dyDescent="0.35">
      <c r="A2011" s="1" t="s">
        <v>11</v>
      </c>
      <c r="B2011" s="1" t="s">
        <v>12</v>
      </c>
      <c r="C2011" s="1" t="s">
        <v>79</v>
      </c>
      <c r="D2011" s="1" t="s">
        <v>80</v>
      </c>
      <c r="E2011" s="1" t="s">
        <v>380</v>
      </c>
      <c r="F2011" s="1" t="s">
        <v>381</v>
      </c>
      <c r="G2011">
        <v>2020</v>
      </c>
      <c r="H2011">
        <v>2020</v>
      </c>
      <c r="I2011">
        <v>25613002</v>
      </c>
      <c r="L2011">
        <f>IF(ISNUMBER(SEARCH("migliaia",istat[[#This Row],[Variabile]])),istat[[#This Row],[Value]]*1000,istat[[#This Row],[Value]])</f>
        <v>25613002000</v>
      </c>
      <c r="M2011" t="b" cm="1">
        <f t="array" ref="M2011">_xlfn.IFS(istat[[#This Row],[Flag Codes]]="c",FALSE,istat[[#This Row],[Ateco 2007]]="TOTALE",FALSE,TRUE,TRUE)</f>
        <v>1</v>
      </c>
      <c r="N2011" t="str">
        <f>istat[[#This Row],[ATECO_2007]]&amp;" "&amp;LEFT(istat[[#This Row],[Ateco 2007]],IFERROR(FIND("(",istat[[#This Row],[Ateco 2007]])-2,LEN(istat[[#This Row],[Ateco 2007]])))</f>
        <v>E fornitura di acqua reti fognarie, attività di gestione dei rifiuti e risanamento</v>
      </c>
      <c r="O2011">
        <f>IFERROR(FIND("(",istat[[#This Row],[Variabile]])-2,LEN(istat[[#This Row],[Variabile]]))</f>
        <v>26</v>
      </c>
      <c r="P2011" t="str">
        <f>LEFT(istat[[#This Row],[Variabile]],istat[[#This Row],[unique_id_variable_text_num_char]])</f>
        <v>acquisto di beni e servizi</v>
      </c>
      <c r="Q2011" t="str">
        <f>istat[[#This Row],[unique_id_ateco_text]]&amp;": "&amp;istat[[#This Row],[unique_id_variable_text]]</f>
        <v>E fornitura di acqua reti fognarie, attività di gestione dei rifiuti e risanamento: acquisto di beni e servizi</v>
      </c>
    </row>
    <row r="2012" spans="1:17" x14ac:dyDescent="0.35">
      <c r="A2012" s="1" t="s">
        <v>11</v>
      </c>
      <c r="B2012" s="1" t="s">
        <v>12</v>
      </c>
      <c r="C2012" s="1" t="s">
        <v>13</v>
      </c>
      <c r="D2012" s="1" t="s">
        <v>14</v>
      </c>
      <c r="E2012" s="1" t="s">
        <v>384</v>
      </c>
      <c r="F2012" s="1" t="s">
        <v>385</v>
      </c>
      <c r="G2012">
        <v>2020</v>
      </c>
      <c r="H2012">
        <v>2020</v>
      </c>
      <c r="I2012">
        <v>779641</v>
      </c>
      <c r="L2012">
        <f>IF(ISNUMBER(SEARCH("migliaia",istat[[#This Row],[Variabile]])),istat[[#This Row],[Value]]*1000,istat[[#This Row],[Value]])</f>
        <v>779641</v>
      </c>
      <c r="M2012" t="b" cm="1">
        <f t="array" ref="M2012">_xlfn.IFS(istat[[#This Row],[Flag Codes]]="c",FALSE,istat[[#This Row],[Ateco 2007]]="TOTALE",FALSE,TRUE,TRUE)</f>
        <v>1</v>
      </c>
      <c r="N2012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2">
        <f>IFERROR(FIND("(",istat[[#This Row],[Variabile]])-2,LEN(istat[[#This Row],[Variabile]]))</f>
        <v>7</v>
      </c>
      <c r="P2012" t="str">
        <f>LEFT(istat[[#This Row],[Variabile]],istat[[#This Row],[unique_id_variable_text_num_char]])</f>
        <v>imprese</v>
      </c>
      <c r="Q2012" t="str">
        <f>istat[[#This Row],[unique_id_ateco_text]]&amp;": "&amp;istat[[#This Row],[unique_id_variable_text]]</f>
        <v>M attività professionali, scientifiche e tecniche: imprese</v>
      </c>
    </row>
    <row r="2013" spans="1:17" x14ac:dyDescent="0.35">
      <c r="A2013" s="1" t="s">
        <v>11</v>
      </c>
      <c r="B2013" s="1" t="s">
        <v>12</v>
      </c>
      <c r="C2013" s="1" t="s">
        <v>69</v>
      </c>
      <c r="D2013" s="1" t="s">
        <v>70</v>
      </c>
      <c r="E2013" s="1" t="s">
        <v>384</v>
      </c>
      <c r="F2013" s="1" t="s">
        <v>385</v>
      </c>
      <c r="G2013">
        <v>2020</v>
      </c>
      <c r="H2013">
        <v>2020</v>
      </c>
      <c r="I2013">
        <v>114722219</v>
      </c>
      <c r="L2013">
        <f>IF(ISNUMBER(SEARCH("migliaia",istat[[#This Row],[Variabile]])),istat[[#This Row],[Value]]*1000,istat[[#This Row],[Value]])</f>
        <v>114722219000</v>
      </c>
      <c r="M2013" t="b" cm="1">
        <f t="array" ref="M2013">_xlfn.IFS(istat[[#This Row],[Flag Codes]]="c",FALSE,istat[[#This Row],[Ateco 2007]]="TOTALE",FALSE,TRUE,TRUE)</f>
        <v>1</v>
      </c>
      <c r="N2013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3">
        <f>IFERROR(FIND("(",istat[[#This Row],[Variabile]])-2,LEN(istat[[#This Row],[Variabile]]))</f>
        <v>9</v>
      </c>
      <c r="P2013" t="str">
        <f>LEFT(istat[[#This Row],[Variabile]],istat[[#This Row],[unique_id_variable_text_num_char]])</f>
        <v>fatturato</v>
      </c>
      <c r="Q2013" t="str">
        <f>istat[[#This Row],[unique_id_ateco_text]]&amp;": "&amp;istat[[#This Row],[unique_id_variable_text]]</f>
        <v>M attività professionali, scientifiche e tecniche: fatturato</v>
      </c>
    </row>
    <row r="2014" spans="1:17" x14ac:dyDescent="0.35">
      <c r="A2014" s="1" t="s">
        <v>11</v>
      </c>
      <c r="B2014" s="1" t="s">
        <v>12</v>
      </c>
      <c r="C2014" s="1" t="s">
        <v>73</v>
      </c>
      <c r="D2014" s="1" t="s">
        <v>74</v>
      </c>
      <c r="E2014" s="1" t="s">
        <v>384</v>
      </c>
      <c r="F2014" s="1" t="s">
        <v>385</v>
      </c>
      <c r="G2014">
        <v>2020</v>
      </c>
      <c r="H2014">
        <v>2020</v>
      </c>
      <c r="I2014">
        <v>58142816</v>
      </c>
      <c r="L2014">
        <f>IF(ISNUMBER(SEARCH("migliaia",istat[[#This Row],[Variabile]])),istat[[#This Row],[Value]]*1000,istat[[#This Row],[Value]])</f>
        <v>58142816000</v>
      </c>
      <c r="M2014" t="b" cm="1">
        <f t="array" ref="M2014">_xlfn.IFS(istat[[#This Row],[Flag Codes]]="c",FALSE,istat[[#This Row],[Ateco 2007]]="TOTALE",FALSE,TRUE,TRUE)</f>
        <v>1</v>
      </c>
      <c r="N201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4">
        <f>IFERROR(FIND("(",istat[[#This Row],[Variabile]])-2,LEN(istat[[#This Row],[Variabile]]))</f>
        <v>36</v>
      </c>
      <c r="P2014" t="str">
        <f>LEFT(istat[[#This Row],[Variabile]],istat[[#This Row],[unique_id_variable_text_num_char]])</f>
        <v>valore aggiunto al costo dei fattori</v>
      </c>
      <c r="Q2014" t="str">
        <f>istat[[#This Row],[unique_id_ateco_text]]&amp;": "&amp;istat[[#This Row],[unique_id_variable_text]]</f>
        <v>M attività professionali, scientifiche e tecniche: valore aggiunto al costo dei fattori</v>
      </c>
    </row>
    <row r="2015" spans="1:17" x14ac:dyDescent="0.35">
      <c r="A2015" s="1" t="s">
        <v>11</v>
      </c>
      <c r="B2015" s="1" t="s">
        <v>12</v>
      </c>
      <c r="C2015" s="1" t="s">
        <v>91</v>
      </c>
      <c r="D2015" s="1" t="s">
        <v>92</v>
      </c>
      <c r="E2015" s="1" t="s">
        <v>384</v>
      </c>
      <c r="F2015" s="1" t="s">
        <v>385</v>
      </c>
      <c r="G2015">
        <v>2020</v>
      </c>
      <c r="H2015">
        <v>2020</v>
      </c>
      <c r="I2015">
        <v>1323061</v>
      </c>
      <c r="L2015">
        <f>IF(ISNUMBER(SEARCH("migliaia",istat[[#This Row],[Variabile]])),istat[[#This Row],[Value]]*1000,istat[[#This Row],[Value]])</f>
        <v>1323061</v>
      </c>
      <c r="M2015" t="b" cm="1">
        <f t="array" ref="M2015">_xlfn.IFS(istat[[#This Row],[Flag Codes]]="c",FALSE,istat[[#This Row],[Ateco 2007]]="TOTALE",FALSE,TRUE,TRUE)</f>
        <v>1</v>
      </c>
      <c r="N2015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5">
        <f>IFERROR(FIND("(",istat[[#This Row],[Variabile]])-2,LEN(istat[[#This Row],[Variabile]]))</f>
        <v>8</v>
      </c>
      <c r="P2015" t="str">
        <f>LEFT(istat[[#This Row],[Variabile]],istat[[#This Row],[unique_id_variable_text_num_char]])</f>
        <v>occupati</v>
      </c>
      <c r="Q2015" t="str">
        <f>istat[[#This Row],[unique_id_ateco_text]]&amp;": "&amp;istat[[#This Row],[unique_id_variable_text]]</f>
        <v>M attività professionali, scientifiche e tecniche: occupati</v>
      </c>
    </row>
    <row r="2016" spans="1:17" x14ac:dyDescent="0.35">
      <c r="A2016" s="1" t="s">
        <v>11</v>
      </c>
      <c r="B2016" s="1" t="s">
        <v>12</v>
      </c>
      <c r="C2016" s="1" t="s">
        <v>101</v>
      </c>
      <c r="D2016" s="1" t="s">
        <v>102</v>
      </c>
      <c r="E2016" s="1" t="s">
        <v>384</v>
      </c>
      <c r="F2016" s="1" t="s">
        <v>385</v>
      </c>
      <c r="G2016">
        <v>2020</v>
      </c>
      <c r="H2016">
        <v>2020</v>
      </c>
      <c r="I2016">
        <v>782770</v>
      </c>
      <c r="L2016">
        <f>IF(ISNUMBER(SEARCH("migliaia",istat[[#This Row],[Variabile]])),istat[[#This Row],[Value]]*1000,istat[[#This Row],[Value]])</f>
        <v>782770000</v>
      </c>
      <c r="M2016" t="b" cm="1">
        <f t="array" ref="M2016">_xlfn.IFS(istat[[#This Row],[Flag Codes]]="c",FALSE,istat[[#This Row],[Ateco 2007]]="TOTALE",FALSE,TRUE,TRUE)</f>
        <v>1</v>
      </c>
      <c r="N2016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16">
        <f>IFERROR(FIND("(",istat[[#This Row],[Variabile]])-2,LEN(istat[[#This Row],[Variabile]]))</f>
        <v>27</v>
      </c>
      <c r="P2016" t="str">
        <f>LEFT(istat[[#This Row],[Variabile]],istat[[#This Row],[unique_id_variable_text_num_char]])</f>
        <v>ore lavorate dai dipendenti</v>
      </c>
      <c r="Q2016" t="str">
        <f>istat[[#This Row],[unique_id_ateco_text]]&amp;": "&amp;istat[[#This Row],[unique_id_variable_text]]</f>
        <v>M attività professionali, scientifiche e tecniche: ore lavorate dai dipendenti</v>
      </c>
    </row>
    <row r="2017" spans="1:17" x14ac:dyDescent="0.35">
      <c r="A2017" s="1" t="s">
        <v>11</v>
      </c>
      <c r="B2017" s="1" t="s">
        <v>12</v>
      </c>
      <c r="C2017" s="1" t="s">
        <v>13</v>
      </c>
      <c r="D2017" s="1" t="s">
        <v>14</v>
      </c>
      <c r="E2017" s="1" t="s">
        <v>386</v>
      </c>
      <c r="F2017" s="1" t="s">
        <v>387</v>
      </c>
      <c r="G2017">
        <v>2020</v>
      </c>
      <c r="H2017">
        <v>2020</v>
      </c>
      <c r="I2017">
        <v>35536</v>
      </c>
      <c r="L2017">
        <f>IF(ISNUMBER(SEARCH("migliaia",istat[[#This Row],[Variabile]])),istat[[#This Row],[Value]]*1000,istat[[#This Row],[Value]])</f>
        <v>35536</v>
      </c>
      <c r="M2017" t="b" cm="1">
        <f t="array" ref="M2017">_xlfn.IFS(istat[[#This Row],[Flag Codes]]="c",FALSE,istat[[#This Row],[Ateco 2007]]="TOTALE",FALSE,TRUE,TRUE)</f>
        <v>1</v>
      </c>
      <c r="N2017" t="str">
        <f>istat[[#This Row],[ATECO_2007]]&amp;" "&amp;LEFT(istat[[#This Row],[Ateco 2007]],IFERROR(FIND("(",istat[[#This Row],[Ateco 2007]])-2,LEN(istat[[#This Row],[Ateco 2007]])))</f>
        <v>P istruzione</v>
      </c>
      <c r="O2017">
        <f>IFERROR(FIND("(",istat[[#This Row],[Variabile]])-2,LEN(istat[[#This Row],[Variabile]]))</f>
        <v>7</v>
      </c>
      <c r="P2017" t="str">
        <f>LEFT(istat[[#This Row],[Variabile]],istat[[#This Row],[unique_id_variable_text_num_char]])</f>
        <v>imprese</v>
      </c>
      <c r="Q2017" t="str">
        <f>istat[[#This Row],[unique_id_ateco_text]]&amp;": "&amp;istat[[#This Row],[unique_id_variable_text]]</f>
        <v>P istruzione: imprese</v>
      </c>
    </row>
    <row r="2018" spans="1:17" x14ac:dyDescent="0.35">
      <c r="A2018" s="1" t="s">
        <v>11</v>
      </c>
      <c r="B2018" s="1" t="s">
        <v>12</v>
      </c>
      <c r="C2018" s="1" t="s">
        <v>69</v>
      </c>
      <c r="D2018" s="1" t="s">
        <v>70</v>
      </c>
      <c r="E2018" s="1" t="s">
        <v>386</v>
      </c>
      <c r="F2018" s="1" t="s">
        <v>387</v>
      </c>
      <c r="G2018">
        <v>2020</v>
      </c>
      <c r="H2018">
        <v>2020</v>
      </c>
      <c r="I2018">
        <v>5196565</v>
      </c>
      <c r="L2018">
        <f>IF(ISNUMBER(SEARCH("migliaia",istat[[#This Row],[Variabile]])),istat[[#This Row],[Value]]*1000,istat[[#This Row],[Value]])</f>
        <v>5196565000</v>
      </c>
      <c r="M2018" t="b" cm="1">
        <f t="array" ref="M2018">_xlfn.IFS(istat[[#This Row],[Flag Codes]]="c",FALSE,istat[[#This Row],[Ateco 2007]]="TOTALE",FALSE,TRUE,TRUE)</f>
        <v>1</v>
      </c>
      <c r="N2018" t="str">
        <f>istat[[#This Row],[ATECO_2007]]&amp;" "&amp;LEFT(istat[[#This Row],[Ateco 2007]],IFERROR(FIND("(",istat[[#This Row],[Ateco 2007]])-2,LEN(istat[[#This Row],[Ateco 2007]])))</f>
        <v>P istruzione</v>
      </c>
      <c r="O2018">
        <f>IFERROR(FIND("(",istat[[#This Row],[Variabile]])-2,LEN(istat[[#This Row],[Variabile]]))</f>
        <v>9</v>
      </c>
      <c r="P2018" t="str">
        <f>LEFT(istat[[#This Row],[Variabile]],istat[[#This Row],[unique_id_variable_text_num_char]])</f>
        <v>fatturato</v>
      </c>
      <c r="Q2018" t="str">
        <f>istat[[#This Row],[unique_id_ateco_text]]&amp;": "&amp;istat[[#This Row],[unique_id_variable_text]]</f>
        <v>P istruzione: fatturato</v>
      </c>
    </row>
    <row r="2019" spans="1:17" x14ac:dyDescent="0.35">
      <c r="A2019" s="1" t="s">
        <v>11</v>
      </c>
      <c r="B2019" s="1" t="s">
        <v>12</v>
      </c>
      <c r="C2019" s="1" t="s">
        <v>91</v>
      </c>
      <c r="D2019" s="1" t="s">
        <v>92</v>
      </c>
      <c r="E2019" s="1" t="s">
        <v>386</v>
      </c>
      <c r="F2019" s="1" t="s">
        <v>387</v>
      </c>
      <c r="G2019">
        <v>2020</v>
      </c>
      <c r="H2019">
        <v>2020</v>
      </c>
      <c r="I2019">
        <v>116634</v>
      </c>
      <c r="L2019">
        <f>IF(ISNUMBER(SEARCH("migliaia",istat[[#This Row],[Variabile]])),istat[[#This Row],[Value]]*1000,istat[[#This Row],[Value]])</f>
        <v>116634</v>
      </c>
      <c r="M2019" t="b" cm="1">
        <f t="array" ref="M2019">_xlfn.IFS(istat[[#This Row],[Flag Codes]]="c",FALSE,istat[[#This Row],[Ateco 2007]]="TOTALE",FALSE,TRUE,TRUE)</f>
        <v>1</v>
      </c>
      <c r="N2019" t="str">
        <f>istat[[#This Row],[ATECO_2007]]&amp;" "&amp;LEFT(istat[[#This Row],[Ateco 2007]],IFERROR(FIND("(",istat[[#This Row],[Ateco 2007]])-2,LEN(istat[[#This Row],[Ateco 2007]])))</f>
        <v>P istruzione</v>
      </c>
      <c r="O2019">
        <f>IFERROR(FIND("(",istat[[#This Row],[Variabile]])-2,LEN(istat[[#This Row],[Variabile]]))</f>
        <v>8</v>
      </c>
      <c r="P2019" t="str">
        <f>LEFT(istat[[#This Row],[Variabile]],istat[[#This Row],[unique_id_variable_text_num_char]])</f>
        <v>occupati</v>
      </c>
      <c r="Q2019" t="str">
        <f>istat[[#This Row],[unique_id_ateco_text]]&amp;": "&amp;istat[[#This Row],[unique_id_variable_text]]</f>
        <v>P istruzione: occupati</v>
      </c>
    </row>
    <row r="2020" spans="1:17" x14ac:dyDescent="0.35">
      <c r="A2020" s="1" t="s">
        <v>11</v>
      </c>
      <c r="B2020" s="1" t="s">
        <v>12</v>
      </c>
      <c r="C2020" s="1" t="s">
        <v>101</v>
      </c>
      <c r="D2020" s="1" t="s">
        <v>102</v>
      </c>
      <c r="E2020" s="1" t="s">
        <v>386</v>
      </c>
      <c r="F2020" s="1" t="s">
        <v>387</v>
      </c>
      <c r="G2020">
        <v>2020</v>
      </c>
      <c r="H2020">
        <v>2020</v>
      </c>
      <c r="I2020">
        <v>70172</v>
      </c>
      <c r="L2020">
        <f>IF(ISNUMBER(SEARCH("migliaia",istat[[#This Row],[Variabile]])),istat[[#This Row],[Value]]*1000,istat[[#This Row],[Value]])</f>
        <v>70172000</v>
      </c>
      <c r="M2020" t="b" cm="1">
        <f t="array" ref="M2020">_xlfn.IFS(istat[[#This Row],[Flag Codes]]="c",FALSE,istat[[#This Row],[Ateco 2007]]="TOTALE",FALSE,TRUE,TRUE)</f>
        <v>1</v>
      </c>
      <c r="N2020" t="str">
        <f>istat[[#This Row],[ATECO_2007]]&amp;" "&amp;LEFT(istat[[#This Row],[Ateco 2007]],IFERROR(FIND("(",istat[[#This Row],[Ateco 2007]])-2,LEN(istat[[#This Row],[Ateco 2007]])))</f>
        <v>P istruzione</v>
      </c>
      <c r="O2020">
        <f>IFERROR(FIND("(",istat[[#This Row],[Variabile]])-2,LEN(istat[[#This Row],[Variabile]]))</f>
        <v>27</v>
      </c>
      <c r="P2020" t="str">
        <f>LEFT(istat[[#This Row],[Variabile]],istat[[#This Row],[unique_id_variable_text_num_char]])</f>
        <v>ore lavorate dai dipendenti</v>
      </c>
      <c r="Q2020" t="str">
        <f>istat[[#This Row],[unique_id_ateco_text]]&amp;": "&amp;istat[[#This Row],[unique_id_variable_text]]</f>
        <v>P istruzione: ore lavorate dai dipendenti</v>
      </c>
    </row>
    <row r="2021" spans="1:17" x14ac:dyDescent="0.35">
      <c r="A2021" s="1" t="s">
        <v>11</v>
      </c>
      <c r="B2021" s="1" t="s">
        <v>12</v>
      </c>
      <c r="C2021" s="1" t="s">
        <v>77</v>
      </c>
      <c r="D2021" s="1" t="s">
        <v>78</v>
      </c>
      <c r="E2021" s="1" t="s">
        <v>382</v>
      </c>
      <c r="F2021" s="1" t="s">
        <v>383</v>
      </c>
      <c r="G2021">
        <v>2020</v>
      </c>
      <c r="H2021">
        <v>2020</v>
      </c>
      <c r="J2021" t="s">
        <v>39</v>
      </c>
      <c r="K2021" t="s">
        <v>40</v>
      </c>
      <c r="L2021">
        <f>IF(ISNUMBER(SEARCH("migliaia",istat[[#This Row],[Variabile]])),istat[[#This Row],[Value]]*1000,istat[[#This Row],[Value]])</f>
        <v>0</v>
      </c>
      <c r="M2021" t="b" cm="1">
        <f t="array" ref="M2021">_xlfn.IFS(istat[[#This Row],[Flag Codes]]="c",FALSE,istat[[#This Row],[Ateco 2007]]="TOTALE",FALSE,TRUE,TRUE)</f>
        <v>0</v>
      </c>
      <c r="N2021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21">
        <f>IFERROR(FIND("(",istat[[#This Row],[Variabile]])-2,LEN(istat[[#This Row],[Variabile]]))</f>
        <v>23</v>
      </c>
      <c r="P2021" t="str">
        <f>LEFT(istat[[#This Row],[Variabile]],istat[[#This Row],[unique_id_variable_text_num_char]])</f>
        <v>margine operativo lordo</v>
      </c>
      <c r="Q2021" t="str">
        <f>istat[[#This Row],[unique_id_ateco_text]]&amp;": "&amp;istat[[#This Row],[unique_id_variable_text]]</f>
        <v>09 attività dei servizi di supporto all'estrazione: margine operativo lordo</v>
      </c>
    </row>
    <row r="2022" spans="1:17" x14ac:dyDescent="0.35">
      <c r="A2022" s="1" t="s">
        <v>11</v>
      </c>
      <c r="B2022" s="1" t="s">
        <v>12</v>
      </c>
      <c r="C2022" s="1" t="s">
        <v>79</v>
      </c>
      <c r="D2022" s="1" t="s">
        <v>80</v>
      </c>
      <c r="E2022" s="1" t="s">
        <v>394</v>
      </c>
      <c r="F2022" s="1" t="s">
        <v>395</v>
      </c>
      <c r="G2022">
        <v>2020</v>
      </c>
      <c r="H2022">
        <v>2020</v>
      </c>
      <c r="I2022">
        <v>15811132</v>
      </c>
      <c r="L2022">
        <f>IF(ISNUMBER(SEARCH("migliaia",istat[[#This Row],[Variabile]])),istat[[#This Row],[Value]]*1000,istat[[#This Row],[Value]])</f>
        <v>15811132000</v>
      </c>
      <c r="M2022" t="b" cm="1">
        <f t="array" ref="M2022">_xlfn.IFS(istat[[#This Row],[Flag Codes]]="c",FALSE,istat[[#This Row],[Ateco 2007]]="TOTALE",FALSE,TRUE,TRUE)</f>
        <v>1</v>
      </c>
      <c r="N2022" t="str">
        <f>istat[[#This Row],[ATECO_2007]]&amp;" "&amp;LEFT(istat[[#This Row],[Ateco 2007]],IFERROR(FIND("(",istat[[#This Row],[Ateco 2007]])-2,LEN(istat[[#This Row],[Ateco 2007]])))</f>
        <v>61 telecomunicazioni</v>
      </c>
      <c r="O2022">
        <f>IFERROR(FIND("(",istat[[#This Row],[Variabile]])-2,LEN(istat[[#This Row],[Variabile]]))</f>
        <v>26</v>
      </c>
      <c r="P2022" t="str">
        <f>LEFT(istat[[#This Row],[Variabile]],istat[[#This Row],[unique_id_variable_text_num_char]])</f>
        <v>acquisto di beni e servizi</v>
      </c>
      <c r="Q2022" t="str">
        <f>istat[[#This Row],[unique_id_ateco_text]]&amp;": "&amp;istat[[#This Row],[unique_id_variable_text]]</f>
        <v>61 telecomunicazioni: acquisto di beni e servizi</v>
      </c>
    </row>
    <row r="2023" spans="1:17" x14ac:dyDescent="0.35">
      <c r="A2023" s="1" t="s">
        <v>11</v>
      </c>
      <c r="B2023" s="1" t="s">
        <v>12</v>
      </c>
      <c r="C2023" s="1" t="s">
        <v>77</v>
      </c>
      <c r="D2023" s="1" t="s">
        <v>78</v>
      </c>
      <c r="E2023" s="1" t="s">
        <v>396</v>
      </c>
      <c r="F2023" s="1" t="s">
        <v>333</v>
      </c>
      <c r="G2023">
        <v>2020</v>
      </c>
      <c r="H2023">
        <v>2020</v>
      </c>
      <c r="I2023">
        <v>7324966</v>
      </c>
      <c r="L2023">
        <f>IF(ISNUMBER(SEARCH("migliaia",istat[[#This Row],[Variabile]])),istat[[#This Row],[Value]]*1000,istat[[#This Row],[Value]])</f>
        <v>7324966000</v>
      </c>
      <c r="M2023" t="b" cm="1">
        <f t="array" ref="M2023">_xlfn.IFS(istat[[#This Row],[Flag Codes]]="c",FALSE,istat[[#This Row],[Ateco 2007]]="TOTALE",FALSE,TRUE,TRUE)</f>
        <v>1</v>
      </c>
      <c r="N2023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23">
        <f>IFERROR(FIND("(",istat[[#This Row],[Variabile]])-2,LEN(istat[[#This Row],[Variabile]]))</f>
        <v>23</v>
      </c>
      <c r="P2023" t="str">
        <f>LEFT(istat[[#This Row],[Variabile]],istat[[#This Row],[unique_id_variable_text_num_char]])</f>
        <v>margine operativo lordo</v>
      </c>
      <c r="Q2023" t="str">
        <f>istat[[#This Row],[unique_id_ateco_text]]&amp;": "&amp;istat[[#This Row],[unique_id_variable_text]]</f>
        <v>62 produzione di software, consulenza informatica e attività connesse: margine operativo lordo</v>
      </c>
    </row>
    <row r="2024" spans="1:17" x14ac:dyDescent="0.35">
      <c r="A2024" s="1" t="s">
        <v>11</v>
      </c>
      <c r="B2024" s="1" t="s">
        <v>12</v>
      </c>
      <c r="C2024" s="1" t="s">
        <v>85</v>
      </c>
      <c r="D2024" s="1" t="s">
        <v>86</v>
      </c>
      <c r="E2024" s="1" t="s">
        <v>392</v>
      </c>
      <c r="F2024" s="1" t="s">
        <v>393</v>
      </c>
      <c r="G2024">
        <v>2020</v>
      </c>
      <c r="H2024">
        <v>2020</v>
      </c>
      <c r="I2024">
        <v>608291</v>
      </c>
      <c r="L2024">
        <f>IF(ISNUMBER(SEARCH("migliaia",istat[[#This Row],[Variabile]])),istat[[#This Row],[Value]]*1000,istat[[#This Row],[Value]])</f>
        <v>608291000</v>
      </c>
      <c r="M2024" t="b" cm="1">
        <f t="array" ref="M2024">_xlfn.IFS(istat[[#This Row],[Flag Codes]]="c",FALSE,istat[[#This Row],[Ateco 2007]]="TOTALE",FALSE,TRUE,TRUE)</f>
        <v>1</v>
      </c>
      <c r="N202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24">
        <f>IFERROR(FIND("(",istat[[#This Row],[Variabile]])-2,LEN(istat[[#This Row],[Variabile]]))</f>
        <v>17</v>
      </c>
      <c r="P2024" t="str">
        <f>LEFT(istat[[#This Row],[Variabile]],istat[[#This Row],[unique_id_variable_text_num_char]])</f>
        <v>salari e stipendi</v>
      </c>
      <c r="Q2024" t="str">
        <f>istat[[#This Row],[unique_id_ateco_text]]&amp;": "&amp;istat[[#This Row],[unique_id_variable_text]]</f>
        <v>19 fabbricazione di coke e prodotti derivanti dalla raffinazione del petrolio: salari e stipendi</v>
      </c>
    </row>
    <row r="2025" spans="1:17" x14ac:dyDescent="0.35">
      <c r="A2025" s="1" t="s">
        <v>11</v>
      </c>
      <c r="B2025" s="1" t="s">
        <v>12</v>
      </c>
      <c r="C2025" s="1" t="s">
        <v>71</v>
      </c>
      <c r="D2025" s="1" t="s">
        <v>72</v>
      </c>
      <c r="E2025" s="1" t="s">
        <v>388</v>
      </c>
      <c r="F2025" s="1" t="s">
        <v>389</v>
      </c>
      <c r="G2025">
        <v>2020</v>
      </c>
      <c r="H2025">
        <v>2020</v>
      </c>
      <c r="I2025">
        <v>35747540</v>
      </c>
      <c r="L2025">
        <f>IF(ISNUMBER(SEARCH("migliaia",istat[[#This Row],[Variabile]])),istat[[#This Row],[Value]]*1000,istat[[#This Row],[Value]])</f>
        <v>35747540000</v>
      </c>
      <c r="M2025" t="b" cm="1">
        <f t="array" ref="M2025">_xlfn.IFS(istat[[#This Row],[Flag Codes]]="c",FALSE,istat[[#This Row],[Ateco 2007]]="TOTALE",FALSE,TRUE,TRUE)</f>
        <v>1</v>
      </c>
      <c r="N202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5">
        <f>IFERROR(FIND("(",istat[[#This Row],[Variabile]])-2,LEN(istat[[#This Row],[Variabile]]))</f>
        <v>23</v>
      </c>
      <c r="P2025" t="str">
        <f>LEFT(istat[[#This Row],[Variabile]],istat[[#This Row],[unique_id_variable_text_num_char]])</f>
        <v>valore della produzione</v>
      </c>
      <c r="Q2025" t="str">
        <f>istat[[#This Row],[unique_id_ateco_text]]&amp;": "&amp;istat[[#This Row],[unique_id_variable_text]]</f>
        <v>27 fabbricazione di apparecchiature elettriche ed apparecchiature per uso domestico non elettriche: valore della produzione</v>
      </c>
    </row>
    <row r="2026" spans="1:17" x14ac:dyDescent="0.35">
      <c r="A2026" s="1" t="s">
        <v>11</v>
      </c>
      <c r="B2026" s="1" t="s">
        <v>12</v>
      </c>
      <c r="C2026" s="1" t="s">
        <v>77</v>
      </c>
      <c r="D2026" s="1" t="s">
        <v>78</v>
      </c>
      <c r="E2026" s="1" t="s">
        <v>388</v>
      </c>
      <c r="F2026" s="1" t="s">
        <v>389</v>
      </c>
      <c r="G2026">
        <v>2020</v>
      </c>
      <c r="H2026">
        <v>2020</v>
      </c>
      <c r="I2026">
        <v>3636340</v>
      </c>
      <c r="L2026">
        <f>IF(ISNUMBER(SEARCH("migliaia",istat[[#This Row],[Variabile]])),istat[[#This Row],[Value]]*1000,istat[[#This Row],[Value]])</f>
        <v>3636340000</v>
      </c>
      <c r="M2026" t="b" cm="1">
        <f t="array" ref="M2026">_xlfn.IFS(istat[[#This Row],[Flag Codes]]="c",FALSE,istat[[#This Row],[Ateco 2007]]="TOTALE",FALSE,TRUE,TRUE)</f>
        <v>1</v>
      </c>
      <c r="N202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6">
        <f>IFERROR(FIND("(",istat[[#This Row],[Variabile]])-2,LEN(istat[[#This Row],[Variabile]]))</f>
        <v>23</v>
      </c>
      <c r="P2026" t="str">
        <f>LEFT(istat[[#This Row],[Variabile]],istat[[#This Row],[unique_id_variable_text_num_char]])</f>
        <v>margine operativo lordo</v>
      </c>
      <c r="Q2026" t="str">
        <f>istat[[#This Row],[unique_id_ateco_text]]&amp;": "&amp;istat[[#This Row],[unique_id_variable_text]]</f>
        <v>27 fabbricazione di apparecchiature elettriche ed apparecchiature per uso domestico non elettriche: margine operativo lordo</v>
      </c>
    </row>
    <row r="2027" spans="1:17" x14ac:dyDescent="0.35">
      <c r="A2027" s="1" t="s">
        <v>11</v>
      </c>
      <c r="B2027" s="1" t="s">
        <v>12</v>
      </c>
      <c r="C2027" s="1" t="s">
        <v>95</v>
      </c>
      <c r="D2027" s="1" t="s">
        <v>96</v>
      </c>
      <c r="E2027" s="1" t="s">
        <v>388</v>
      </c>
      <c r="F2027" s="1" t="s">
        <v>389</v>
      </c>
      <c r="G2027">
        <v>2020</v>
      </c>
      <c r="H2027">
        <v>2020</v>
      </c>
      <c r="I2027">
        <v>138450</v>
      </c>
      <c r="L2027">
        <f>IF(ISNUMBER(SEARCH("migliaia",istat[[#This Row],[Variabile]])),istat[[#This Row],[Value]]*1000,istat[[#This Row],[Value]])</f>
        <v>138450</v>
      </c>
      <c r="M2027" t="b" cm="1">
        <f t="array" ref="M2027">_xlfn.IFS(istat[[#This Row],[Flag Codes]]="c",FALSE,istat[[#This Row],[Ateco 2007]]="TOTALE",FALSE,TRUE,TRUE)</f>
        <v>1</v>
      </c>
      <c r="N202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27">
        <f>IFERROR(FIND("(",istat[[#This Row],[Variabile]])-2,LEN(istat[[#This Row],[Variabile]]))</f>
        <v>21</v>
      </c>
      <c r="P2027" t="str">
        <f>LEFT(istat[[#This Row],[Variabile]],istat[[#This Row],[unique_id_variable_text_num_char]])</f>
        <v>lavoratori dipendenti</v>
      </c>
      <c r="Q2027" t="str">
        <f>istat[[#This Row],[unique_id_ateco_text]]&amp;": "&amp;istat[[#This Row],[unique_id_variable_text]]</f>
        <v>27 fabbricazione di apparecchiature elettriche ed apparecchiature per uso domestico non elettriche: lavoratori dipendenti</v>
      </c>
    </row>
    <row r="2028" spans="1:17" x14ac:dyDescent="0.35">
      <c r="A2028" s="1" t="s">
        <v>11</v>
      </c>
      <c r="B2028" s="1" t="s">
        <v>12</v>
      </c>
      <c r="C2028" s="1" t="s">
        <v>69</v>
      </c>
      <c r="D2028" s="1" t="s">
        <v>70</v>
      </c>
      <c r="E2028" s="1" t="s">
        <v>390</v>
      </c>
      <c r="F2028" s="1" t="s">
        <v>391</v>
      </c>
      <c r="G2028">
        <v>2020</v>
      </c>
      <c r="H2028">
        <v>2020</v>
      </c>
      <c r="I2028">
        <v>109252144</v>
      </c>
      <c r="L2028">
        <f>IF(ISNUMBER(SEARCH("migliaia",istat[[#This Row],[Variabile]])),istat[[#This Row],[Value]]*1000,istat[[#This Row],[Value]])</f>
        <v>109252144000</v>
      </c>
      <c r="M2028" t="b" cm="1">
        <f t="array" ref="M2028">_xlfn.IFS(istat[[#This Row],[Flag Codes]]="c",FALSE,istat[[#This Row],[Ateco 2007]]="TOTALE",FALSE,TRUE,TRUE)</f>
        <v>1</v>
      </c>
      <c r="N2028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8">
        <f>IFERROR(FIND("(",istat[[#This Row],[Variabile]])-2,LEN(istat[[#This Row],[Variabile]]))</f>
        <v>9</v>
      </c>
      <c r="P2028" t="str">
        <f>LEFT(istat[[#This Row],[Variabile]],istat[[#This Row],[unique_id_variable_text_num_char]])</f>
        <v>fatturato</v>
      </c>
      <c r="Q2028" t="str">
        <f>istat[[#This Row],[unique_id_ateco_text]]&amp;": "&amp;istat[[#This Row],[unique_id_variable_text]]</f>
        <v>28 fabbricazione di macchinari ed apparecchiature nca: fatturato</v>
      </c>
    </row>
    <row r="2029" spans="1:17" x14ac:dyDescent="0.35">
      <c r="A2029" s="1" t="s">
        <v>11</v>
      </c>
      <c r="B2029" s="1" t="s">
        <v>12</v>
      </c>
      <c r="C2029" s="1" t="s">
        <v>73</v>
      </c>
      <c r="D2029" s="1" t="s">
        <v>74</v>
      </c>
      <c r="E2029" s="1" t="s">
        <v>390</v>
      </c>
      <c r="F2029" s="1" t="s">
        <v>391</v>
      </c>
      <c r="G2029">
        <v>2020</v>
      </c>
      <c r="H2029">
        <v>2020</v>
      </c>
      <c r="I2029">
        <v>33906602</v>
      </c>
      <c r="L2029">
        <f>IF(ISNUMBER(SEARCH("migliaia",istat[[#This Row],[Variabile]])),istat[[#This Row],[Value]]*1000,istat[[#This Row],[Value]])</f>
        <v>33906602000</v>
      </c>
      <c r="M2029" t="b" cm="1">
        <f t="array" ref="M2029">_xlfn.IFS(istat[[#This Row],[Flag Codes]]="c",FALSE,istat[[#This Row],[Ateco 2007]]="TOTALE",FALSE,TRUE,TRUE)</f>
        <v>1</v>
      </c>
      <c r="N202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29">
        <f>IFERROR(FIND("(",istat[[#This Row],[Variabile]])-2,LEN(istat[[#This Row],[Variabile]]))</f>
        <v>36</v>
      </c>
      <c r="P2029" t="str">
        <f>LEFT(istat[[#This Row],[Variabile]],istat[[#This Row],[unique_id_variable_text_num_char]])</f>
        <v>valore aggiunto al costo dei fattori</v>
      </c>
      <c r="Q2029" t="str">
        <f>istat[[#This Row],[unique_id_ateco_text]]&amp;": "&amp;istat[[#This Row],[unique_id_variable_text]]</f>
        <v>28 fabbricazione di macchinari ed apparecchiature nca: valore aggiunto al costo dei fattori</v>
      </c>
    </row>
    <row r="2030" spans="1:17" x14ac:dyDescent="0.35">
      <c r="A2030" s="1" t="s">
        <v>11</v>
      </c>
      <c r="B2030" s="1" t="s">
        <v>12</v>
      </c>
      <c r="C2030" s="1" t="s">
        <v>91</v>
      </c>
      <c r="D2030" s="1" t="s">
        <v>92</v>
      </c>
      <c r="E2030" s="1" t="s">
        <v>390</v>
      </c>
      <c r="F2030" s="1" t="s">
        <v>391</v>
      </c>
      <c r="G2030">
        <v>2020</v>
      </c>
      <c r="H2030">
        <v>2020</v>
      </c>
      <c r="I2030">
        <v>472727</v>
      </c>
      <c r="L2030">
        <f>IF(ISNUMBER(SEARCH("migliaia",istat[[#This Row],[Variabile]])),istat[[#This Row],[Value]]*1000,istat[[#This Row],[Value]])</f>
        <v>472727</v>
      </c>
      <c r="M2030" t="b" cm="1">
        <f t="array" ref="M2030">_xlfn.IFS(istat[[#This Row],[Flag Codes]]="c",FALSE,istat[[#This Row],[Ateco 2007]]="TOTALE",FALSE,TRUE,TRUE)</f>
        <v>1</v>
      </c>
      <c r="N203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0">
        <f>IFERROR(FIND("(",istat[[#This Row],[Variabile]])-2,LEN(istat[[#This Row],[Variabile]]))</f>
        <v>8</v>
      </c>
      <c r="P2030" t="str">
        <f>LEFT(istat[[#This Row],[Variabile]],istat[[#This Row],[unique_id_variable_text_num_char]])</f>
        <v>occupati</v>
      </c>
      <c r="Q2030" t="str">
        <f>istat[[#This Row],[unique_id_ateco_text]]&amp;": "&amp;istat[[#This Row],[unique_id_variable_text]]</f>
        <v>28 fabbricazione di macchinari ed apparecchiature nca: occupati</v>
      </c>
    </row>
    <row r="2031" spans="1:17" x14ac:dyDescent="0.35">
      <c r="A2031" s="1" t="s">
        <v>11</v>
      </c>
      <c r="B2031" s="1" t="s">
        <v>12</v>
      </c>
      <c r="C2031" s="1" t="s">
        <v>101</v>
      </c>
      <c r="D2031" s="1" t="s">
        <v>102</v>
      </c>
      <c r="E2031" s="1" t="s">
        <v>390</v>
      </c>
      <c r="F2031" s="1" t="s">
        <v>391</v>
      </c>
      <c r="G2031">
        <v>2020</v>
      </c>
      <c r="H2031">
        <v>2020</v>
      </c>
      <c r="I2031">
        <v>734060</v>
      </c>
      <c r="L2031">
        <f>IF(ISNUMBER(SEARCH("migliaia",istat[[#This Row],[Variabile]])),istat[[#This Row],[Value]]*1000,istat[[#This Row],[Value]])</f>
        <v>734060000</v>
      </c>
      <c r="M2031" t="b" cm="1">
        <f t="array" ref="M2031">_xlfn.IFS(istat[[#This Row],[Flag Codes]]="c",FALSE,istat[[#This Row],[Ateco 2007]]="TOTALE",FALSE,TRUE,TRUE)</f>
        <v>1</v>
      </c>
      <c r="N2031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1">
        <f>IFERROR(FIND("(",istat[[#This Row],[Variabile]])-2,LEN(istat[[#This Row],[Variabile]]))</f>
        <v>27</v>
      </c>
      <c r="P2031" t="str">
        <f>LEFT(istat[[#This Row],[Variabile]],istat[[#This Row],[unique_id_variable_text_num_char]])</f>
        <v>ore lavorate dai dipendenti</v>
      </c>
      <c r="Q2031" t="str">
        <f>istat[[#This Row],[unique_id_ateco_text]]&amp;": "&amp;istat[[#This Row],[unique_id_variable_text]]</f>
        <v>28 fabbricazione di macchinari ed apparecchiature nca: ore lavorate dai dipendenti</v>
      </c>
    </row>
    <row r="2032" spans="1:17" x14ac:dyDescent="0.35">
      <c r="A2032" s="1" t="s">
        <v>11</v>
      </c>
      <c r="B2032" s="1" t="s">
        <v>12</v>
      </c>
      <c r="C2032" s="1" t="s">
        <v>95</v>
      </c>
      <c r="D2032" s="1" t="s">
        <v>96</v>
      </c>
      <c r="E2032" s="1" t="s">
        <v>355</v>
      </c>
      <c r="F2032" s="1" t="s">
        <v>356</v>
      </c>
      <c r="G2032">
        <v>2020</v>
      </c>
      <c r="H2032">
        <v>2020</v>
      </c>
      <c r="I2032">
        <v>117284</v>
      </c>
      <c r="L2032">
        <f>IF(ISNUMBER(SEARCH("migliaia",istat[[#This Row],[Variabile]])),istat[[#This Row],[Value]]*1000,istat[[#This Row],[Value]])</f>
        <v>117284</v>
      </c>
      <c r="M2032" t="b" cm="1">
        <f t="array" ref="M2032">_xlfn.IFS(istat[[#This Row],[Flag Codes]]="c",FALSE,istat[[#This Row],[Ateco 2007]]="TOTALE",FALSE,TRUE,TRUE)</f>
        <v>1</v>
      </c>
      <c r="N2032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32">
        <f>IFERROR(FIND("(",istat[[#This Row],[Variabile]])-2,LEN(istat[[#This Row],[Variabile]]))</f>
        <v>21</v>
      </c>
      <c r="P2032" t="str">
        <f>LEFT(istat[[#This Row],[Variabile]],istat[[#This Row],[unique_id_variable_text_num_char]])</f>
        <v>lavoratori dipendenti</v>
      </c>
      <c r="Q2032" t="str">
        <f>istat[[#This Row],[unique_id_ateco_text]]&amp;": "&amp;istat[[#This Row],[unique_id_variable_text]]</f>
        <v>33 riparazione, manutenzione ed installazione di macchine ed apparecchiature: lavoratori dipendenti</v>
      </c>
    </row>
    <row r="2033" spans="1:17" x14ac:dyDescent="0.35">
      <c r="A2033" s="1" t="s">
        <v>11</v>
      </c>
      <c r="B2033" s="1" t="s">
        <v>12</v>
      </c>
      <c r="C2033" s="1" t="s">
        <v>81</v>
      </c>
      <c r="D2033" s="1" t="s">
        <v>82</v>
      </c>
      <c r="E2033" s="1" t="s">
        <v>388</v>
      </c>
      <c r="F2033" s="1" t="s">
        <v>389</v>
      </c>
      <c r="G2033">
        <v>2020</v>
      </c>
      <c r="H2033">
        <v>2020</v>
      </c>
      <c r="I2033">
        <v>6337103</v>
      </c>
      <c r="L2033">
        <f>IF(ISNUMBER(SEARCH("migliaia",istat[[#This Row],[Variabile]])),istat[[#This Row],[Value]]*1000,istat[[#This Row],[Value]])</f>
        <v>6337103000</v>
      </c>
      <c r="M2033" t="b" cm="1">
        <f t="array" ref="M2033">_xlfn.IFS(istat[[#This Row],[Flag Codes]]="c",FALSE,istat[[#This Row],[Ateco 2007]]="TOTALE",FALSE,TRUE,TRUE)</f>
        <v>1</v>
      </c>
      <c r="N2033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33">
        <f>IFERROR(FIND("(",istat[[#This Row],[Variabile]])-2,LEN(istat[[#This Row],[Variabile]]))</f>
        <v>19</v>
      </c>
      <c r="P2033" t="str">
        <f>LEFT(istat[[#This Row],[Variabile]],istat[[#This Row],[unique_id_variable_text_num_char]])</f>
        <v>costi del personale</v>
      </c>
      <c r="Q2033" t="str">
        <f>istat[[#This Row],[unique_id_ateco_text]]&amp;": "&amp;istat[[#This Row],[unique_id_variable_text]]</f>
        <v>27 fabbricazione di apparecchiature elettriche ed apparecchiature per uso domestico non elettriche: costi del personale</v>
      </c>
    </row>
    <row r="2034" spans="1:17" x14ac:dyDescent="0.35">
      <c r="A2034" s="1" t="s">
        <v>11</v>
      </c>
      <c r="B2034" s="1" t="s">
        <v>12</v>
      </c>
      <c r="C2034" s="1" t="s">
        <v>79</v>
      </c>
      <c r="D2034" s="1" t="s">
        <v>80</v>
      </c>
      <c r="E2034" s="1" t="s">
        <v>384</v>
      </c>
      <c r="F2034" s="1" t="s">
        <v>385</v>
      </c>
      <c r="G2034">
        <v>2020</v>
      </c>
      <c r="H2034">
        <v>2020</v>
      </c>
      <c r="I2034">
        <v>60587346</v>
      </c>
      <c r="L2034">
        <f>IF(ISNUMBER(SEARCH("migliaia",istat[[#This Row],[Variabile]])),istat[[#This Row],[Value]]*1000,istat[[#This Row],[Value]])</f>
        <v>60587346000</v>
      </c>
      <c r="M2034" t="b" cm="1">
        <f t="array" ref="M2034">_xlfn.IFS(istat[[#This Row],[Flag Codes]]="c",FALSE,istat[[#This Row],[Ateco 2007]]="TOTALE",FALSE,TRUE,TRUE)</f>
        <v>1</v>
      </c>
      <c r="N2034" t="str">
        <f>istat[[#This Row],[ATECO_2007]]&amp;" "&amp;LEFT(istat[[#This Row],[Ateco 2007]],IFERROR(FIND("(",istat[[#This Row],[Ateco 2007]])-2,LEN(istat[[#This Row],[Ateco 2007]])))</f>
        <v>M attività professionali, scientifiche e tecniche</v>
      </c>
      <c r="O2034">
        <f>IFERROR(FIND("(",istat[[#This Row],[Variabile]])-2,LEN(istat[[#This Row],[Variabile]]))</f>
        <v>26</v>
      </c>
      <c r="P2034" t="str">
        <f>LEFT(istat[[#This Row],[Variabile]],istat[[#This Row],[unique_id_variable_text_num_char]])</f>
        <v>acquisto di beni e servizi</v>
      </c>
      <c r="Q2034" t="str">
        <f>istat[[#This Row],[unique_id_ateco_text]]&amp;": "&amp;istat[[#This Row],[unique_id_variable_text]]</f>
        <v>M attività professionali, scientifiche e tecniche: acquisto di beni e servizi</v>
      </c>
    </row>
    <row r="2035" spans="1:17" x14ac:dyDescent="0.35">
      <c r="A2035" s="1" t="s">
        <v>11</v>
      </c>
      <c r="B2035" s="1" t="s">
        <v>12</v>
      </c>
      <c r="C2035" s="1" t="s">
        <v>79</v>
      </c>
      <c r="D2035" s="1" t="s">
        <v>80</v>
      </c>
      <c r="E2035" s="1" t="s">
        <v>386</v>
      </c>
      <c r="F2035" s="1" t="s">
        <v>387</v>
      </c>
      <c r="G2035">
        <v>2020</v>
      </c>
      <c r="H2035">
        <v>2020</v>
      </c>
      <c r="I2035">
        <v>2851157</v>
      </c>
      <c r="L2035">
        <f>IF(ISNUMBER(SEARCH("migliaia",istat[[#This Row],[Variabile]])),istat[[#This Row],[Value]]*1000,istat[[#This Row],[Value]])</f>
        <v>2851157000</v>
      </c>
      <c r="M2035" t="b" cm="1">
        <f t="array" ref="M2035">_xlfn.IFS(istat[[#This Row],[Flag Codes]]="c",FALSE,istat[[#This Row],[Ateco 2007]]="TOTALE",FALSE,TRUE,TRUE)</f>
        <v>1</v>
      </c>
      <c r="N2035" t="str">
        <f>istat[[#This Row],[ATECO_2007]]&amp;" "&amp;LEFT(istat[[#This Row],[Ateco 2007]],IFERROR(FIND("(",istat[[#This Row],[Ateco 2007]])-2,LEN(istat[[#This Row],[Ateco 2007]])))</f>
        <v>P istruzione</v>
      </c>
      <c r="O2035">
        <f>IFERROR(FIND("(",istat[[#This Row],[Variabile]])-2,LEN(istat[[#This Row],[Variabile]]))</f>
        <v>26</v>
      </c>
      <c r="P2035" t="str">
        <f>LEFT(istat[[#This Row],[Variabile]],istat[[#This Row],[unique_id_variable_text_num_char]])</f>
        <v>acquisto di beni e servizi</v>
      </c>
      <c r="Q2035" t="str">
        <f>istat[[#This Row],[unique_id_ateco_text]]&amp;": "&amp;istat[[#This Row],[unique_id_variable_text]]</f>
        <v>P istruzione: acquisto di beni e servizi</v>
      </c>
    </row>
    <row r="2036" spans="1:17" x14ac:dyDescent="0.35">
      <c r="A2036" s="1" t="s">
        <v>11</v>
      </c>
      <c r="B2036" s="1" t="s">
        <v>12</v>
      </c>
      <c r="C2036" s="1" t="s">
        <v>85</v>
      </c>
      <c r="D2036" s="1" t="s">
        <v>86</v>
      </c>
      <c r="E2036" s="1" t="s">
        <v>382</v>
      </c>
      <c r="F2036" s="1" t="s">
        <v>383</v>
      </c>
      <c r="G2036">
        <v>2020</v>
      </c>
      <c r="H2036">
        <v>2020</v>
      </c>
      <c r="J2036" t="s">
        <v>39</v>
      </c>
      <c r="K2036" t="s">
        <v>40</v>
      </c>
      <c r="L2036">
        <f>IF(ISNUMBER(SEARCH("migliaia",istat[[#This Row],[Variabile]])),istat[[#This Row],[Value]]*1000,istat[[#This Row],[Value]])</f>
        <v>0</v>
      </c>
      <c r="M2036" t="b" cm="1">
        <f t="array" ref="M2036">_xlfn.IFS(istat[[#This Row],[Flag Codes]]="c",FALSE,istat[[#This Row],[Ateco 2007]]="TOTALE",FALSE,TRUE,TRUE)</f>
        <v>0</v>
      </c>
      <c r="N2036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6">
        <f>IFERROR(FIND("(",istat[[#This Row],[Variabile]])-2,LEN(istat[[#This Row],[Variabile]]))</f>
        <v>17</v>
      </c>
      <c r="P2036" t="str">
        <f>LEFT(istat[[#This Row],[Variabile]],istat[[#This Row],[unique_id_variable_text_num_char]])</f>
        <v>salari e stipendi</v>
      </c>
      <c r="Q2036" t="str">
        <f>istat[[#This Row],[unique_id_ateco_text]]&amp;": "&amp;istat[[#This Row],[unique_id_variable_text]]</f>
        <v>09 attività dei servizi di supporto all'estrazione: salari e stipendi</v>
      </c>
    </row>
    <row r="2037" spans="1:17" x14ac:dyDescent="0.35">
      <c r="A2037" s="1" t="s">
        <v>11</v>
      </c>
      <c r="B2037" s="1" t="s">
        <v>12</v>
      </c>
      <c r="C2037" s="1" t="s">
        <v>87</v>
      </c>
      <c r="D2037" s="1" t="s">
        <v>88</v>
      </c>
      <c r="E2037" s="1" t="s">
        <v>382</v>
      </c>
      <c r="F2037" s="1" t="s">
        <v>383</v>
      </c>
      <c r="G2037">
        <v>2020</v>
      </c>
      <c r="H2037">
        <v>2020</v>
      </c>
      <c r="J2037" t="s">
        <v>39</v>
      </c>
      <c r="K2037" t="s">
        <v>40</v>
      </c>
      <c r="L2037">
        <f>IF(ISNUMBER(SEARCH("migliaia",istat[[#This Row],[Variabile]])),istat[[#This Row],[Value]]*1000,istat[[#This Row],[Value]])</f>
        <v>0</v>
      </c>
      <c r="M2037" t="b" cm="1">
        <f t="array" ref="M2037">_xlfn.IFS(istat[[#This Row],[Flag Codes]]="c",FALSE,istat[[#This Row],[Ateco 2007]]="TOTALE",FALSE,TRUE,TRUE)</f>
        <v>0</v>
      </c>
      <c r="N2037" t="str">
        <f>istat[[#This Row],[ATECO_2007]]&amp;" "&amp;LEFT(istat[[#This Row],[Ateco 2007]],IFERROR(FIND("(",istat[[#This Row],[Ateco 2007]])-2,LEN(istat[[#This Row],[Ateco 2007]])))</f>
        <v>09 attività dei servizi di supporto all'estrazione</v>
      </c>
      <c r="O2037">
        <f>IFERROR(FIND("(",istat[[#This Row],[Variabile]])-2,LEN(istat[[#This Row],[Variabile]]))</f>
        <v>36</v>
      </c>
      <c r="P2037" t="str">
        <f>LEFT(istat[[#This Row],[Variabile]],istat[[#This Row],[unique_id_variable_text_num_char]])</f>
        <v>investimenti lordi in beni materiali</v>
      </c>
      <c r="Q2037" t="str">
        <f>istat[[#This Row],[unique_id_ateco_text]]&amp;": "&amp;istat[[#This Row],[unique_id_variable_text]]</f>
        <v>09 attività dei servizi di supporto all'estrazione: investimenti lordi in beni materiali</v>
      </c>
    </row>
    <row r="2038" spans="1:17" x14ac:dyDescent="0.35">
      <c r="A2038" s="1" t="s">
        <v>11</v>
      </c>
      <c r="B2038" s="1" t="s">
        <v>12</v>
      </c>
      <c r="C2038" s="1" t="s">
        <v>81</v>
      </c>
      <c r="D2038" s="1" t="s">
        <v>82</v>
      </c>
      <c r="E2038" s="1" t="s">
        <v>392</v>
      </c>
      <c r="F2038" s="1" t="s">
        <v>393</v>
      </c>
      <c r="G2038">
        <v>2020</v>
      </c>
      <c r="H2038">
        <v>2020</v>
      </c>
      <c r="I2038">
        <v>865681</v>
      </c>
      <c r="L2038">
        <f>IF(ISNUMBER(SEARCH("migliaia",istat[[#This Row],[Variabile]])),istat[[#This Row],[Value]]*1000,istat[[#This Row],[Value]])</f>
        <v>865681000</v>
      </c>
      <c r="M2038" t="b" cm="1">
        <f t="array" ref="M2038">_xlfn.IFS(istat[[#This Row],[Flag Codes]]="c",FALSE,istat[[#This Row],[Ateco 2007]]="TOTALE",FALSE,TRUE,TRUE)</f>
        <v>1</v>
      </c>
      <c r="N2038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38">
        <f>IFERROR(FIND("(",istat[[#This Row],[Variabile]])-2,LEN(istat[[#This Row],[Variabile]]))</f>
        <v>19</v>
      </c>
      <c r="P2038" t="str">
        <f>LEFT(istat[[#This Row],[Variabile]],istat[[#This Row],[unique_id_variable_text_num_char]])</f>
        <v>costi del personale</v>
      </c>
      <c r="Q2038" t="str">
        <f>istat[[#This Row],[unique_id_ateco_text]]&amp;": "&amp;istat[[#This Row],[unique_id_variable_text]]</f>
        <v>19 fabbricazione di coke e prodotti derivanti dalla raffinazione del petrolio: costi del personale</v>
      </c>
    </row>
    <row r="2039" spans="1:17" x14ac:dyDescent="0.35">
      <c r="A2039" s="1" t="s">
        <v>11</v>
      </c>
      <c r="B2039" s="1" t="s">
        <v>12</v>
      </c>
      <c r="C2039" s="1" t="s">
        <v>79</v>
      </c>
      <c r="D2039" s="1" t="s">
        <v>80</v>
      </c>
      <c r="E2039" s="1" t="s">
        <v>390</v>
      </c>
      <c r="F2039" s="1" t="s">
        <v>391</v>
      </c>
      <c r="G2039">
        <v>2020</v>
      </c>
      <c r="H2039">
        <v>2020</v>
      </c>
      <c r="I2039">
        <v>79672900</v>
      </c>
      <c r="L2039">
        <f>IF(ISNUMBER(SEARCH("migliaia",istat[[#This Row],[Variabile]])),istat[[#This Row],[Value]]*1000,istat[[#This Row],[Value]])</f>
        <v>79672900000</v>
      </c>
      <c r="M2039" t="b" cm="1">
        <f t="array" ref="M2039">_xlfn.IFS(istat[[#This Row],[Flag Codes]]="c",FALSE,istat[[#This Row],[Ateco 2007]]="TOTALE",FALSE,TRUE,TRUE)</f>
        <v>1</v>
      </c>
      <c r="N203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39">
        <f>IFERROR(FIND("(",istat[[#This Row],[Variabile]])-2,LEN(istat[[#This Row],[Variabile]]))</f>
        <v>26</v>
      </c>
      <c r="P2039" t="str">
        <f>LEFT(istat[[#This Row],[Variabile]],istat[[#This Row],[unique_id_variable_text_num_char]])</f>
        <v>acquisto di beni e servizi</v>
      </c>
      <c r="Q2039" t="str">
        <f>istat[[#This Row],[unique_id_ateco_text]]&amp;": "&amp;istat[[#This Row],[unique_id_variable_text]]</f>
        <v>28 fabbricazione di macchinari ed apparecchiature nca: acquisto di beni e servizi</v>
      </c>
    </row>
    <row r="2040" spans="1:17" x14ac:dyDescent="0.35">
      <c r="A2040" s="1" t="s">
        <v>11</v>
      </c>
      <c r="B2040" s="1" t="s">
        <v>12</v>
      </c>
      <c r="C2040" s="1" t="s">
        <v>69</v>
      </c>
      <c r="D2040" s="1" t="s">
        <v>70</v>
      </c>
      <c r="E2040" s="1" t="s">
        <v>355</v>
      </c>
      <c r="F2040" s="1" t="s">
        <v>356</v>
      </c>
      <c r="G2040">
        <v>2020</v>
      </c>
      <c r="H2040">
        <v>2020</v>
      </c>
      <c r="I2040">
        <v>17181636</v>
      </c>
      <c r="L2040">
        <f>IF(ISNUMBER(SEARCH("migliaia",istat[[#This Row],[Variabile]])),istat[[#This Row],[Value]]*1000,istat[[#This Row],[Value]])</f>
        <v>17181636000</v>
      </c>
      <c r="M2040" t="b" cm="1">
        <f t="array" ref="M2040">_xlfn.IFS(istat[[#This Row],[Flag Codes]]="c",FALSE,istat[[#This Row],[Ateco 2007]]="TOTALE",FALSE,TRUE,TRUE)</f>
        <v>1</v>
      </c>
      <c r="N2040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0">
        <f>IFERROR(FIND("(",istat[[#This Row],[Variabile]])-2,LEN(istat[[#This Row],[Variabile]]))</f>
        <v>9</v>
      </c>
      <c r="P2040" t="str">
        <f>LEFT(istat[[#This Row],[Variabile]],istat[[#This Row],[unique_id_variable_text_num_char]])</f>
        <v>fatturato</v>
      </c>
      <c r="Q2040" t="str">
        <f>istat[[#This Row],[unique_id_ateco_text]]&amp;": "&amp;istat[[#This Row],[unique_id_variable_text]]</f>
        <v>33 riparazione, manutenzione ed installazione di macchine ed apparecchiature: fatturato</v>
      </c>
    </row>
    <row r="2041" spans="1:17" x14ac:dyDescent="0.35">
      <c r="A2041" s="1" t="s">
        <v>11</v>
      </c>
      <c r="B2041" s="1" t="s">
        <v>12</v>
      </c>
      <c r="C2041" s="1" t="s">
        <v>101</v>
      </c>
      <c r="D2041" s="1" t="s">
        <v>102</v>
      </c>
      <c r="E2041" s="1" t="s">
        <v>355</v>
      </c>
      <c r="F2041" s="1" t="s">
        <v>356</v>
      </c>
      <c r="G2041">
        <v>2020</v>
      </c>
      <c r="H2041">
        <v>2020</v>
      </c>
      <c r="I2041">
        <v>181726</v>
      </c>
      <c r="L2041">
        <f>IF(ISNUMBER(SEARCH("migliaia",istat[[#This Row],[Variabile]])),istat[[#This Row],[Value]]*1000,istat[[#This Row],[Value]])</f>
        <v>181726000</v>
      </c>
      <c r="M2041" t="b" cm="1">
        <f t="array" ref="M2041">_xlfn.IFS(istat[[#This Row],[Flag Codes]]="c",FALSE,istat[[#This Row],[Ateco 2007]]="TOTALE",FALSE,TRUE,TRUE)</f>
        <v>1</v>
      </c>
      <c r="N2041" t="str">
        <f>istat[[#This Row],[ATECO_2007]]&amp;" "&amp;LEFT(istat[[#This Row],[Ateco 2007]],IFERROR(FIND("(",istat[[#This Row],[Ateco 2007]])-2,LEN(istat[[#This Row],[Ateco 2007]])))</f>
        <v>33 riparazione, manutenzione ed installazione di macchine ed apparecchiature</v>
      </c>
      <c r="O2041">
        <f>IFERROR(FIND("(",istat[[#This Row],[Variabile]])-2,LEN(istat[[#This Row],[Variabile]]))</f>
        <v>27</v>
      </c>
      <c r="P2041" t="str">
        <f>LEFT(istat[[#This Row],[Variabile]],istat[[#This Row],[unique_id_variable_text_num_char]])</f>
        <v>ore lavorate dai dipendenti</v>
      </c>
      <c r="Q2041" t="str">
        <f>istat[[#This Row],[unique_id_ateco_text]]&amp;": "&amp;istat[[#This Row],[unique_id_variable_text]]</f>
        <v>33 riparazione, manutenzione ed installazione di macchine ed apparecchiature: ore lavorate dai dipendenti</v>
      </c>
    </row>
    <row r="2042" spans="1:17" x14ac:dyDescent="0.35">
      <c r="A2042" s="1" t="s">
        <v>11</v>
      </c>
      <c r="B2042" s="1" t="s">
        <v>12</v>
      </c>
      <c r="C2042" s="1" t="s">
        <v>13</v>
      </c>
      <c r="D2042" s="1" t="s">
        <v>14</v>
      </c>
      <c r="E2042" s="1" t="s">
        <v>392</v>
      </c>
      <c r="F2042" s="1" t="s">
        <v>393</v>
      </c>
      <c r="G2042">
        <v>2020</v>
      </c>
      <c r="H2042">
        <v>2020</v>
      </c>
      <c r="I2042">
        <v>294</v>
      </c>
      <c r="L2042">
        <f>IF(ISNUMBER(SEARCH("migliaia",istat[[#This Row],[Variabile]])),istat[[#This Row],[Value]]*1000,istat[[#This Row],[Value]])</f>
        <v>294</v>
      </c>
      <c r="M2042" t="b" cm="1">
        <f t="array" ref="M2042">_xlfn.IFS(istat[[#This Row],[Flag Codes]]="c",FALSE,istat[[#This Row],[Ateco 2007]]="TOTALE",FALSE,TRUE,TRUE)</f>
        <v>1</v>
      </c>
      <c r="N2042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2">
        <f>IFERROR(FIND("(",istat[[#This Row],[Variabile]])-2,LEN(istat[[#This Row],[Variabile]]))</f>
        <v>7</v>
      </c>
      <c r="P2042" t="str">
        <f>LEFT(istat[[#This Row],[Variabile]],istat[[#This Row],[unique_id_variable_text_num_char]])</f>
        <v>imprese</v>
      </c>
      <c r="Q2042" t="str">
        <f>istat[[#This Row],[unique_id_ateco_text]]&amp;": "&amp;istat[[#This Row],[unique_id_variable_text]]</f>
        <v>19 fabbricazione di coke e prodotti derivanti dalla raffinazione del petrolio: imprese</v>
      </c>
    </row>
    <row r="2043" spans="1:17" x14ac:dyDescent="0.35">
      <c r="A2043" s="1" t="s">
        <v>11</v>
      </c>
      <c r="B2043" s="1" t="s">
        <v>12</v>
      </c>
      <c r="C2043" s="1" t="s">
        <v>69</v>
      </c>
      <c r="D2043" s="1" t="s">
        <v>70</v>
      </c>
      <c r="E2043" s="1" t="s">
        <v>392</v>
      </c>
      <c r="F2043" s="1" t="s">
        <v>393</v>
      </c>
      <c r="G2043">
        <v>2020</v>
      </c>
      <c r="H2043">
        <v>2020</v>
      </c>
      <c r="I2043">
        <v>30290567</v>
      </c>
      <c r="L2043">
        <f>IF(ISNUMBER(SEARCH("migliaia",istat[[#This Row],[Variabile]])),istat[[#This Row],[Value]]*1000,istat[[#This Row],[Value]])</f>
        <v>30290567000</v>
      </c>
      <c r="M2043" t="b" cm="1">
        <f t="array" ref="M2043">_xlfn.IFS(istat[[#This Row],[Flag Codes]]="c",FALSE,istat[[#This Row],[Ateco 2007]]="TOTALE",FALSE,TRUE,TRUE)</f>
        <v>1</v>
      </c>
      <c r="N204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3">
        <f>IFERROR(FIND("(",istat[[#This Row],[Variabile]])-2,LEN(istat[[#This Row],[Variabile]]))</f>
        <v>9</v>
      </c>
      <c r="P2043" t="str">
        <f>LEFT(istat[[#This Row],[Variabile]],istat[[#This Row],[unique_id_variable_text_num_char]])</f>
        <v>fatturato</v>
      </c>
      <c r="Q2043" t="str">
        <f>istat[[#This Row],[unique_id_ateco_text]]&amp;": "&amp;istat[[#This Row],[unique_id_variable_text]]</f>
        <v>19 fabbricazione di coke e prodotti derivanti dalla raffinazione del petrolio: fatturato</v>
      </c>
    </row>
    <row r="2044" spans="1:17" x14ac:dyDescent="0.35">
      <c r="A2044" s="1" t="s">
        <v>11</v>
      </c>
      <c r="B2044" s="1" t="s">
        <v>12</v>
      </c>
      <c r="C2044" s="1" t="s">
        <v>73</v>
      </c>
      <c r="D2044" s="1" t="s">
        <v>74</v>
      </c>
      <c r="E2044" s="1" t="s">
        <v>392</v>
      </c>
      <c r="F2044" s="1" t="s">
        <v>393</v>
      </c>
      <c r="G2044">
        <v>2020</v>
      </c>
      <c r="H2044">
        <v>2020</v>
      </c>
      <c r="I2044">
        <v>-27507</v>
      </c>
      <c r="L2044">
        <f>IF(ISNUMBER(SEARCH("migliaia",istat[[#This Row],[Variabile]])),istat[[#This Row],[Value]]*1000,istat[[#This Row],[Value]])</f>
        <v>-27507000</v>
      </c>
      <c r="M2044" t="b" cm="1">
        <f t="array" ref="M2044">_xlfn.IFS(istat[[#This Row],[Flag Codes]]="c",FALSE,istat[[#This Row],[Ateco 2007]]="TOTALE",FALSE,TRUE,TRUE)</f>
        <v>1</v>
      </c>
      <c r="N2044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4">
        <f>IFERROR(FIND("(",istat[[#This Row],[Variabile]])-2,LEN(istat[[#This Row],[Variabile]]))</f>
        <v>36</v>
      </c>
      <c r="P2044" t="str">
        <f>LEFT(istat[[#This Row],[Variabile]],istat[[#This Row],[unique_id_variable_text_num_char]])</f>
        <v>valore aggiunto al costo dei fattori</v>
      </c>
      <c r="Q2044" t="str">
        <f>istat[[#This Row],[unique_id_ateco_text]]&amp;": "&amp;istat[[#This Row],[unique_id_variable_text]]</f>
        <v>19 fabbricazione di coke e prodotti derivanti dalla raffinazione del petrolio: valore aggiunto al costo dei fattori</v>
      </c>
    </row>
    <row r="2045" spans="1:17" x14ac:dyDescent="0.35">
      <c r="A2045" s="1" t="s">
        <v>11</v>
      </c>
      <c r="B2045" s="1" t="s">
        <v>12</v>
      </c>
      <c r="C2045" s="1" t="s">
        <v>91</v>
      </c>
      <c r="D2045" s="1" t="s">
        <v>92</v>
      </c>
      <c r="E2045" s="1" t="s">
        <v>392</v>
      </c>
      <c r="F2045" s="1" t="s">
        <v>393</v>
      </c>
      <c r="G2045">
        <v>2020</v>
      </c>
      <c r="H2045">
        <v>2020</v>
      </c>
      <c r="I2045">
        <v>11791</v>
      </c>
      <c r="L2045">
        <f>IF(ISNUMBER(SEARCH("migliaia",istat[[#This Row],[Variabile]])),istat[[#This Row],[Value]]*1000,istat[[#This Row],[Value]])</f>
        <v>11791</v>
      </c>
      <c r="M2045" t="b" cm="1">
        <f t="array" ref="M2045">_xlfn.IFS(istat[[#This Row],[Flag Codes]]="c",FALSE,istat[[#This Row],[Ateco 2007]]="TOTALE",FALSE,TRUE,TRUE)</f>
        <v>1</v>
      </c>
      <c r="N2045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5">
        <f>IFERROR(FIND("(",istat[[#This Row],[Variabile]])-2,LEN(istat[[#This Row],[Variabile]]))</f>
        <v>8</v>
      </c>
      <c r="P2045" t="str">
        <f>LEFT(istat[[#This Row],[Variabile]],istat[[#This Row],[unique_id_variable_text_num_char]])</f>
        <v>occupati</v>
      </c>
      <c r="Q2045" t="str">
        <f>istat[[#This Row],[unique_id_ateco_text]]&amp;": "&amp;istat[[#This Row],[unique_id_variable_text]]</f>
        <v>19 fabbricazione di coke e prodotti derivanti dalla raffinazione del petrolio: occupati</v>
      </c>
    </row>
    <row r="2046" spans="1:17" x14ac:dyDescent="0.35">
      <c r="A2046" s="1" t="s">
        <v>11</v>
      </c>
      <c r="B2046" s="1" t="s">
        <v>12</v>
      </c>
      <c r="C2046" s="1" t="s">
        <v>101</v>
      </c>
      <c r="D2046" s="1" t="s">
        <v>102</v>
      </c>
      <c r="E2046" s="1" t="s">
        <v>392</v>
      </c>
      <c r="F2046" s="1" t="s">
        <v>393</v>
      </c>
      <c r="G2046">
        <v>2020</v>
      </c>
      <c r="H2046">
        <v>2020</v>
      </c>
      <c r="I2046">
        <v>18167</v>
      </c>
      <c r="L2046">
        <f>IF(ISNUMBER(SEARCH("migliaia",istat[[#This Row],[Variabile]])),istat[[#This Row],[Value]]*1000,istat[[#This Row],[Value]])</f>
        <v>18167000</v>
      </c>
      <c r="M2046" t="b" cm="1">
        <f t="array" ref="M2046">_xlfn.IFS(istat[[#This Row],[Flag Codes]]="c",FALSE,istat[[#This Row],[Ateco 2007]]="TOTALE",FALSE,TRUE,TRUE)</f>
        <v>1</v>
      </c>
      <c r="N2046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46">
        <f>IFERROR(FIND("(",istat[[#This Row],[Variabile]])-2,LEN(istat[[#This Row],[Variabile]]))</f>
        <v>27</v>
      </c>
      <c r="P2046" t="str">
        <f>LEFT(istat[[#This Row],[Variabile]],istat[[#This Row],[unique_id_variable_text_num_char]])</f>
        <v>ore lavorate dai dipendenti</v>
      </c>
      <c r="Q2046" t="str">
        <f>istat[[#This Row],[unique_id_ateco_text]]&amp;": "&amp;istat[[#This Row],[unique_id_variable_text]]</f>
        <v>19 fabbricazione di coke e prodotti derivanti dalla raffinazione del petrolio: ore lavorate dai dipendenti</v>
      </c>
    </row>
    <row r="2047" spans="1:17" x14ac:dyDescent="0.35">
      <c r="A2047" s="1" t="s">
        <v>11</v>
      </c>
      <c r="B2047" s="1" t="s">
        <v>12</v>
      </c>
      <c r="C2047" s="1" t="s">
        <v>85</v>
      </c>
      <c r="D2047" s="1" t="s">
        <v>86</v>
      </c>
      <c r="E2047" s="1" t="s">
        <v>388</v>
      </c>
      <c r="F2047" s="1" t="s">
        <v>389</v>
      </c>
      <c r="G2047">
        <v>2020</v>
      </c>
      <c r="H2047">
        <v>2020</v>
      </c>
      <c r="I2047">
        <v>4526976</v>
      </c>
      <c r="L2047">
        <f>IF(ISNUMBER(SEARCH("migliaia",istat[[#This Row],[Variabile]])),istat[[#This Row],[Value]]*1000,istat[[#This Row],[Value]])</f>
        <v>4526976000</v>
      </c>
      <c r="M2047" t="b" cm="1">
        <f t="array" ref="M2047">_xlfn.IFS(istat[[#This Row],[Flag Codes]]="c",FALSE,istat[[#This Row],[Ateco 2007]]="TOTALE",FALSE,TRUE,TRUE)</f>
        <v>1</v>
      </c>
      <c r="N204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7">
        <f>IFERROR(FIND("(",istat[[#This Row],[Variabile]])-2,LEN(istat[[#This Row],[Variabile]]))</f>
        <v>17</v>
      </c>
      <c r="P2047" t="str">
        <f>LEFT(istat[[#This Row],[Variabile]],istat[[#This Row],[unique_id_variable_text_num_char]])</f>
        <v>salari e stipendi</v>
      </c>
      <c r="Q2047" t="str">
        <f>istat[[#This Row],[unique_id_ateco_text]]&amp;": "&amp;istat[[#This Row],[unique_id_variable_text]]</f>
        <v>27 fabbricazione di apparecchiature elettriche ed apparecchiature per uso domestico non elettriche: salari e stipendi</v>
      </c>
    </row>
    <row r="2048" spans="1:17" x14ac:dyDescent="0.35">
      <c r="A2048" s="1" t="s">
        <v>11</v>
      </c>
      <c r="B2048" s="1" t="s">
        <v>12</v>
      </c>
      <c r="C2048" s="1" t="s">
        <v>87</v>
      </c>
      <c r="D2048" s="1" t="s">
        <v>88</v>
      </c>
      <c r="E2048" s="1" t="s">
        <v>388</v>
      </c>
      <c r="F2048" s="1" t="s">
        <v>389</v>
      </c>
      <c r="G2048">
        <v>2020</v>
      </c>
      <c r="H2048">
        <v>2020</v>
      </c>
      <c r="I2048">
        <v>1178018</v>
      </c>
      <c r="L2048">
        <f>IF(ISNUMBER(SEARCH("migliaia",istat[[#This Row],[Variabile]])),istat[[#This Row],[Value]]*1000,istat[[#This Row],[Value]])</f>
        <v>1178018000</v>
      </c>
      <c r="M2048" t="b" cm="1">
        <f t="array" ref="M2048">_xlfn.IFS(istat[[#This Row],[Flag Codes]]="c",FALSE,istat[[#This Row],[Ateco 2007]]="TOTALE",FALSE,TRUE,TRUE)</f>
        <v>1</v>
      </c>
      <c r="N204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48">
        <f>IFERROR(FIND("(",istat[[#This Row],[Variabile]])-2,LEN(istat[[#This Row],[Variabile]]))</f>
        <v>36</v>
      </c>
      <c r="P2048" t="str">
        <f>LEFT(istat[[#This Row],[Variabile]],istat[[#This Row],[unique_id_variable_text_num_char]])</f>
        <v>investimenti lordi in beni materiali</v>
      </c>
      <c r="Q2048" t="str">
        <f>istat[[#This Row],[unique_id_ateco_text]]&amp;": "&amp;istat[[#This Row],[unique_id_variable_text]]</f>
        <v>27 fabbricazione di apparecchiature elettriche ed apparecchiature per uso domestico non elettriche: investimenti lordi in beni materiali</v>
      </c>
    </row>
    <row r="2049" spans="1:17" x14ac:dyDescent="0.35">
      <c r="A2049" s="1" t="s">
        <v>11</v>
      </c>
      <c r="B2049" s="1" t="s">
        <v>12</v>
      </c>
      <c r="C2049" s="1" t="s">
        <v>13</v>
      </c>
      <c r="D2049" s="1" t="s">
        <v>14</v>
      </c>
      <c r="E2049" s="1" t="s">
        <v>390</v>
      </c>
      <c r="F2049" s="1" t="s">
        <v>391</v>
      </c>
      <c r="G2049">
        <v>2020</v>
      </c>
      <c r="H2049">
        <v>2020</v>
      </c>
      <c r="I2049">
        <v>18405</v>
      </c>
      <c r="L2049">
        <f>IF(ISNUMBER(SEARCH("migliaia",istat[[#This Row],[Variabile]])),istat[[#This Row],[Value]]*1000,istat[[#This Row],[Value]])</f>
        <v>18405</v>
      </c>
      <c r="M2049" t="b" cm="1">
        <f t="array" ref="M2049">_xlfn.IFS(istat[[#This Row],[Flag Codes]]="c",FALSE,istat[[#This Row],[Ateco 2007]]="TOTALE",FALSE,TRUE,TRUE)</f>
        <v>1</v>
      </c>
      <c r="N2049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49">
        <f>IFERROR(FIND("(",istat[[#This Row],[Variabile]])-2,LEN(istat[[#This Row],[Variabile]]))</f>
        <v>7</v>
      </c>
      <c r="P2049" t="str">
        <f>LEFT(istat[[#This Row],[Variabile]],istat[[#This Row],[unique_id_variable_text_num_char]])</f>
        <v>imprese</v>
      </c>
      <c r="Q2049" t="str">
        <f>istat[[#This Row],[unique_id_ateco_text]]&amp;": "&amp;istat[[#This Row],[unique_id_variable_text]]</f>
        <v>28 fabbricazione di macchinari ed apparecchiature nca: imprese</v>
      </c>
    </row>
    <row r="2050" spans="1:17" x14ac:dyDescent="0.35">
      <c r="A2050" s="1" t="s">
        <v>11</v>
      </c>
      <c r="B2050" s="1" t="s">
        <v>12</v>
      </c>
      <c r="C2050" s="1" t="s">
        <v>81</v>
      </c>
      <c r="D2050" s="1" t="s">
        <v>82</v>
      </c>
      <c r="E2050" s="1" t="s">
        <v>390</v>
      </c>
      <c r="F2050" s="1" t="s">
        <v>391</v>
      </c>
      <c r="G2050">
        <v>2020</v>
      </c>
      <c r="H2050">
        <v>2020</v>
      </c>
      <c r="I2050">
        <v>22317786</v>
      </c>
      <c r="L2050">
        <f>IF(ISNUMBER(SEARCH("migliaia",istat[[#This Row],[Variabile]])),istat[[#This Row],[Value]]*1000,istat[[#This Row],[Value]])</f>
        <v>22317786000</v>
      </c>
      <c r="M2050" t="b" cm="1">
        <f t="array" ref="M2050">_xlfn.IFS(istat[[#This Row],[Flag Codes]]="c",FALSE,istat[[#This Row],[Ateco 2007]]="TOTALE",FALSE,TRUE,TRUE)</f>
        <v>1</v>
      </c>
      <c r="N2050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0">
        <f>IFERROR(FIND("(",istat[[#This Row],[Variabile]])-2,LEN(istat[[#This Row],[Variabile]]))</f>
        <v>19</v>
      </c>
      <c r="P2050" t="str">
        <f>LEFT(istat[[#This Row],[Variabile]],istat[[#This Row],[unique_id_variable_text_num_char]])</f>
        <v>costi del personale</v>
      </c>
      <c r="Q2050" t="str">
        <f>istat[[#This Row],[unique_id_ateco_text]]&amp;": "&amp;istat[[#This Row],[unique_id_variable_text]]</f>
        <v>28 fabbricazione di macchinari ed apparecchiature nca: costi del personale</v>
      </c>
    </row>
    <row r="2051" spans="1:17" x14ac:dyDescent="0.35">
      <c r="A2051" s="1" t="s">
        <v>11</v>
      </c>
      <c r="B2051" s="1" t="s">
        <v>12</v>
      </c>
      <c r="C2051" s="1" t="s">
        <v>87</v>
      </c>
      <c r="D2051" s="1" t="s">
        <v>88</v>
      </c>
      <c r="E2051" s="1" t="s">
        <v>392</v>
      </c>
      <c r="F2051" s="1" t="s">
        <v>393</v>
      </c>
      <c r="G2051">
        <v>2020</v>
      </c>
      <c r="H2051">
        <v>2020</v>
      </c>
      <c r="I2051">
        <v>669447</v>
      </c>
      <c r="L2051">
        <f>IF(ISNUMBER(SEARCH("migliaia",istat[[#This Row],[Variabile]])),istat[[#This Row],[Value]]*1000,istat[[#This Row],[Value]])</f>
        <v>669447000</v>
      </c>
      <c r="M2051" t="b" cm="1">
        <f t="array" ref="M2051">_xlfn.IFS(istat[[#This Row],[Flag Codes]]="c",FALSE,istat[[#This Row],[Ateco 2007]]="TOTALE",FALSE,TRUE,TRUE)</f>
        <v>1</v>
      </c>
      <c r="N2051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51">
        <f>IFERROR(FIND("(",istat[[#This Row],[Variabile]])-2,LEN(istat[[#This Row],[Variabile]]))</f>
        <v>36</v>
      </c>
      <c r="P2051" t="str">
        <f>LEFT(istat[[#This Row],[Variabile]],istat[[#This Row],[unique_id_variable_text_num_char]])</f>
        <v>investimenti lordi in beni materiali</v>
      </c>
      <c r="Q2051" t="str">
        <f>istat[[#This Row],[unique_id_ateco_text]]&amp;": "&amp;istat[[#This Row],[unique_id_variable_text]]</f>
        <v>19 fabbricazione di coke e prodotti derivanti dalla raffinazione del petrolio: investimenti lordi in beni materiali</v>
      </c>
    </row>
    <row r="2052" spans="1:17" x14ac:dyDescent="0.35">
      <c r="A2052" s="1" t="s">
        <v>11</v>
      </c>
      <c r="B2052" s="1" t="s">
        <v>12</v>
      </c>
      <c r="C2052" s="1" t="s">
        <v>85</v>
      </c>
      <c r="D2052" s="1" t="s">
        <v>86</v>
      </c>
      <c r="E2052" s="1" t="s">
        <v>390</v>
      </c>
      <c r="F2052" s="1" t="s">
        <v>391</v>
      </c>
      <c r="G2052">
        <v>2020</v>
      </c>
      <c r="H2052">
        <v>2020</v>
      </c>
      <c r="I2052">
        <v>15888312</v>
      </c>
      <c r="L2052">
        <f>IF(ISNUMBER(SEARCH("migliaia",istat[[#This Row],[Variabile]])),istat[[#This Row],[Value]]*1000,istat[[#This Row],[Value]])</f>
        <v>15888312000</v>
      </c>
      <c r="M2052" t="b" cm="1">
        <f t="array" ref="M2052">_xlfn.IFS(istat[[#This Row],[Flag Codes]]="c",FALSE,istat[[#This Row],[Ateco 2007]]="TOTALE",FALSE,TRUE,TRUE)</f>
        <v>1</v>
      </c>
      <c r="N2052" t="str">
        <f>istat[[#This Row],[ATECO_2007]]&amp;" "&amp;LEFT(istat[[#This Row],[Ateco 2007]],IFERROR(FIND("(",istat[[#This Row],[Ateco 2007]])-2,LEN(istat[[#This Row],[Ateco 2007]])))</f>
        <v>28 fabbricazione di macchinari ed apparecchiature nca</v>
      </c>
      <c r="O2052">
        <f>IFERROR(FIND("(",istat[[#This Row],[Variabile]])-2,LEN(istat[[#This Row],[Variabile]]))</f>
        <v>17</v>
      </c>
      <c r="P2052" t="str">
        <f>LEFT(istat[[#This Row],[Variabile]],istat[[#This Row],[unique_id_variable_text_num_char]])</f>
        <v>salari e stipendi</v>
      </c>
      <c r="Q2052" t="str">
        <f>istat[[#This Row],[unique_id_ateco_text]]&amp;": "&amp;istat[[#This Row],[unique_id_variable_text]]</f>
        <v>28 fabbricazione di macchinari ed apparecchiature nca: salari e stipendi</v>
      </c>
    </row>
    <row r="2053" spans="1:17" x14ac:dyDescent="0.35">
      <c r="A2053" s="1" t="s">
        <v>11</v>
      </c>
      <c r="B2053" s="1" t="s">
        <v>12</v>
      </c>
      <c r="C2053" s="1" t="s">
        <v>13</v>
      </c>
      <c r="D2053" s="1" t="s">
        <v>14</v>
      </c>
      <c r="E2053" s="1" t="s">
        <v>397</v>
      </c>
      <c r="F2053" s="1" t="s">
        <v>398</v>
      </c>
      <c r="G2053">
        <v>2020</v>
      </c>
      <c r="H2053">
        <v>2020</v>
      </c>
      <c r="I2053">
        <v>2416</v>
      </c>
      <c r="L2053">
        <f>IF(ISNUMBER(SEARCH("migliaia",istat[[#This Row],[Variabile]])),istat[[#This Row],[Value]]*1000,istat[[#This Row],[Value]])</f>
        <v>2416</v>
      </c>
      <c r="M2053" t="b" cm="1">
        <f t="array" ref="M2053">_xlfn.IFS(istat[[#This Row],[Flag Codes]]="c",FALSE,istat[[#This Row],[Ateco 2007]]="TOTALE",FALSE,TRUE,TRUE)</f>
        <v>1</v>
      </c>
      <c r="N205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53">
        <f>IFERROR(FIND("(",istat[[#This Row],[Variabile]])-2,LEN(istat[[#This Row],[Variabile]]))</f>
        <v>7</v>
      </c>
      <c r="P2053" t="str">
        <f>LEFT(istat[[#This Row],[Variabile]],istat[[#This Row],[unique_id_variable_text_num_char]])</f>
        <v>imprese</v>
      </c>
      <c r="Q2053" t="str">
        <f>istat[[#This Row],[unique_id_ateco_text]]&amp;": "&amp;istat[[#This Row],[unique_id_variable_text]]</f>
        <v>80 servizi di vigilanza e investigazione: imprese</v>
      </c>
    </row>
    <row r="2054" spans="1:17" x14ac:dyDescent="0.35">
      <c r="A2054" s="1" t="s">
        <v>11</v>
      </c>
      <c r="B2054" s="1" t="s">
        <v>12</v>
      </c>
      <c r="C2054" s="1" t="s">
        <v>77</v>
      </c>
      <c r="D2054" s="1" t="s">
        <v>78</v>
      </c>
      <c r="E2054" s="1" t="s">
        <v>399</v>
      </c>
      <c r="F2054" s="1" t="s">
        <v>400</v>
      </c>
      <c r="G2054">
        <v>2020</v>
      </c>
      <c r="H2054">
        <v>2020</v>
      </c>
      <c r="I2054">
        <v>458836</v>
      </c>
      <c r="L2054">
        <f>IF(ISNUMBER(SEARCH("migliaia",istat[[#This Row],[Variabile]])),istat[[#This Row],[Value]]*1000,istat[[#This Row],[Value]])</f>
        <v>458836000</v>
      </c>
      <c r="M2054" t="b" cm="1">
        <f t="array" ref="M2054">_xlfn.IFS(istat[[#This Row],[Flag Codes]]="c",FALSE,istat[[#This Row],[Ateco 2007]]="TOTALE",FALSE,TRUE,TRUE)</f>
        <v>1</v>
      </c>
      <c r="N205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54">
        <f>IFERROR(FIND("(",istat[[#This Row],[Variabile]])-2,LEN(istat[[#This Row],[Variabile]]))</f>
        <v>23</v>
      </c>
      <c r="P2054" t="str">
        <f>LEFT(istat[[#This Row],[Variabile]],istat[[#This Row],[unique_id_variable_text_num_char]])</f>
        <v>margine operativo lordo</v>
      </c>
      <c r="Q2054" t="str">
        <f>istat[[#This Row],[unique_id_ateco_text]]&amp;": "&amp;istat[[#This Row],[unique_id_variable_text]]</f>
        <v>95 riparazione di computer e di beni per uso personale e per la casa: margine operativo lordo</v>
      </c>
    </row>
    <row r="2055" spans="1:17" x14ac:dyDescent="0.35">
      <c r="A2055" s="1" t="s">
        <v>11</v>
      </c>
      <c r="B2055" s="1" t="s">
        <v>12</v>
      </c>
      <c r="C2055" s="1" t="s">
        <v>85</v>
      </c>
      <c r="D2055" s="1" t="s">
        <v>86</v>
      </c>
      <c r="E2055" s="1" t="s">
        <v>401</v>
      </c>
      <c r="F2055" s="1" t="s">
        <v>402</v>
      </c>
      <c r="G2055">
        <v>2020</v>
      </c>
      <c r="H2055">
        <v>2020</v>
      </c>
      <c r="I2055">
        <v>105490</v>
      </c>
      <c r="L2055">
        <f>IF(ISNUMBER(SEARCH("migliaia",istat[[#This Row],[Variabile]])),istat[[#This Row],[Value]]*1000,istat[[#This Row],[Value]])</f>
        <v>105490000</v>
      </c>
      <c r="M2055" t="b" cm="1">
        <f t="array" ref="M2055">_xlfn.IFS(istat[[#This Row],[Flag Codes]]="c",FALSE,istat[[#This Row],[Ateco 2007]]="TOTALE",FALSE,TRUE,TRUE)</f>
        <v>1</v>
      </c>
      <c r="N2055" t="str">
        <f>istat[[#This Row],[ATECO_2007]]&amp;" "&amp;LEFT(istat[[#This Row],[Ateco 2007]],IFERROR(FIND("(",istat[[#This Row],[Ateco 2007]])-2,LEN(istat[[#This Row],[Ateco 2007]])))</f>
        <v>062 estrazione di gas naturale</v>
      </c>
      <c r="O2055">
        <f>IFERROR(FIND("(",istat[[#This Row],[Variabile]])-2,LEN(istat[[#This Row],[Variabile]]))</f>
        <v>17</v>
      </c>
      <c r="P2055" t="str">
        <f>LEFT(istat[[#This Row],[Variabile]],istat[[#This Row],[unique_id_variable_text_num_char]])</f>
        <v>salari e stipendi</v>
      </c>
      <c r="Q2055" t="str">
        <f>istat[[#This Row],[unique_id_ateco_text]]&amp;": "&amp;istat[[#This Row],[unique_id_variable_text]]</f>
        <v>062 estrazione di gas naturale: salari e stipendi</v>
      </c>
    </row>
    <row r="2056" spans="1:17" x14ac:dyDescent="0.35">
      <c r="A2056" s="1" t="s">
        <v>11</v>
      </c>
      <c r="B2056" s="1" t="s">
        <v>12</v>
      </c>
      <c r="C2056" s="1" t="s">
        <v>87</v>
      </c>
      <c r="D2056" s="1" t="s">
        <v>88</v>
      </c>
      <c r="E2056" s="1" t="s">
        <v>401</v>
      </c>
      <c r="F2056" s="1" t="s">
        <v>402</v>
      </c>
      <c r="G2056">
        <v>2020</v>
      </c>
      <c r="H2056">
        <v>2020</v>
      </c>
      <c r="I2056">
        <v>415474</v>
      </c>
      <c r="L2056">
        <f>IF(ISNUMBER(SEARCH("migliaia",istat[[#This Row],[Variabile]])),istat[[#This Row],[Value]]*1000,istat[[#This Row],[Value]])</f>
        <v>415474000</v>
      </c>
      <c r="M2056" t="b" cm="1">
        <f t="array" ref="M2056">_xlfn.IFS(istat[[#This Row],[Flag Codes]]="c",FALSE,istat[[#This Row],[Ateco 2007]]="TOTALE",FALSE,TRUE,TRUE)</f>
        <v>1</v>
      </c>
      <c r="N2056" t="str">
        <f>istat[[#This Row],[ATECO_2007]]&amp;" "&amp;LEFT(istat[[#This Row],[Ateco 2007]],IFERROR(FIND("(",istat[[#This Row],[Ateco 2007]])-2,LEN(istat[[#This Row],[Ateco 2007]])))</f>
        <v>062 estrazione di gas naturale</v>
      </c>
      <c r="O2056">
        <f>IFERROR(FIND("(",istat[[#This Row],[Variabile]])-2,LEN(istat[[#This Row],[Variabile]]))</f>
        <v>36</v>
      </c>
      <c r="P2056" t="str">
        <f>LEFT(istat[[#This Row],[Variabile]],istat[[#This Row],[unique_id_variable_text_num_char]])</f>
        <v>investimenti lordi in beni materiali</v>
      </c>
      <c r="Q2056" t="str">
        <f>istat[[#This Row],[unique_id_ateco_text]]&amp;": "&amp;istat[[#This Row],[unique_id_variable_text]]</f>
        <v>062 estrazione di gas naturale: investimenti lordi in beni materiali</v>
      </c>
    </row>
    <row r="2057" spans="1:17" x14ac:dyDescent="0.35">
      <c r="A2057" s="1" t="s">
        <v>11</v>
      </c>
      <c r="B2057" s="1" t="s">
        <v>12</v>
      </c>
      <c r="C2057" s="1" t="s">
        <v>71</v>
      </c>
      <c r="D2057" s="1" t="s">
        <v>72</v>
      </c>
      <c r="E2057" s="1" t="s">
        <v>394</v>
      </c>
      <c r="F2057" s="1" t="s">
        <v>395</v>
      </c>
      <c r="G2057">
        <v>2020</v>
      </c>
      <c r="H2057">
        <v>2020</v>
      </c>
      <c r="I2057">
        <v>32634704</v>
      </c>
      <c r="L2057">
        <f>IF(ISNUMBER(SEARCH("migliaia",istat[[#This Row],[Variabile]])),istat[[#This Row],[Value]]*1000,istat[[#This Row],[Value]])</f>
        <v>32634704000</v>
      </c>
      <c r="M2057" t="b" cm="1">
        <f t="array" ref="M2057">_xlfn.IFS(istat[[#This Row],[Flag Codes]]="c",FALSE,istat[[#This Row],[Ateco 2007]]="TOTALE",FALSE,TRUE,TRUE)</f>
        <v>1</v>
      </c>
      <c r="N2057" t="str">
        <f>istat[[#This Row],[ATECO_2007]]&amp;" "&amp;LEFT(istat[[#This Row],[Ateco 2007]],IFERROR(FIND("(",istat[[#This Row],[Ateco 2007]])-2,LEN(istat[[#This Row],[Ateco 2007]])))</f>
        <v>61 telecomunicazioni</v>
      </c>
      <c r="O2057">
        <f>IFERROR(FIND("(",istat[[#This Row],[Variabile]])-2,LEN(istat[[#This Row],[Variabile]]))</f>
        <v>23</v>
      </c>
      <c r="P2057" t="str">
        <f>LEFT(istat[[#This Row],[Variabile]],istat[[#This Row],[unique_id_variable_text_num_char]])</f>
        <v>valore della produzione</v>
      </c>
      <c r="Q2057" t="str">
        <f>istat[[#This Row],[unique_id_ateco_text]]&amp;": "&amp;istat[[#This Row],[unique_id_variable_text]]</f>
        <v>61 telecomunicazioni: valore della produzione</v>
      </c>
    </row>
    <row r="2058" spans="1:17" x14ac:dyDescent="0.35">
      <c r="A2058" s="1" t="s">
        <v>11</v>
      </c>
      <c r="B2058" s="1" t="s">
        <v>12</v>
      </c>
      <c r="C2058" s="1" t="s">
        <v>77</v>
      </c>
      <c r="D2058" s="1" t="s">
        <v>78</v>
      </c>
      <c r="E2058" s="1" t="s">
        <v>394</v>
      </c>
      <c r="F2058" s="1" t="s">
        <v>395</v>
      </c>
      <c r="G2058">
        <v>2020</v>
      </c>
      <c r="H2058">
        <v>2020</v>
      </c>
      <c r="I2058">
        <v>12388273</v>
      </c>
      <c r="L2058">
        <f>IF(ISNUMBER(SEARCH("migliaia",istat[[#This Row],[Variabile]])),istat[[#This Row],[Value]]*1000,istat[[#This Row],[Value]])</f>
        <v>12388273000</v>
      </c>
      <c r="M2058" t="b" cm="1">
        <f t="array" ref="M2058">_xlfn.IFS(istat[[#This Row],[Flag Codes]]="c",FALSE,istat[[#This Row],[Ateco 2007]]="TOTALE",FALSE,TRUE,TRUE)</f>
        <v>1</v>
      </c>
      <c r="N2058" t="str">
        <f>istat[[#This Row],[ATECO_2007]]&amp;" "&amp;LEFT(istat[[#This Row],[Ateco 2007]],IFERROR(FIND("(",istat[[#This Row],[Ateco 2007]])-2,LEN(istat[[#This Row],[Ateco 2007]])))</f>
        <v>61 telecomunicazioni</v>
      </c>
      <c r="O2058">
        <f>IFERROR(FIND("(",istat[[#This Row],[Variabile]])-2,LEN(istat[[#This Row],[Variabile]]))</f>
        <v>23</v>
      </c>
      <c r="P2058" t="str">
        <f>LEFT(istat[[#This Row],[Variabile]],istat[[#This Row],[unique_id_variable_text_num_char]])</f>
        <v>margine operativo lordo</v>
      </c>
      <c r="Q2058" t="str">
        <f>istat[[#This Row],[unique_id_ateco_text]]&amp;": "&amp;istat[[#This Row],[unique_id_variable_text]]</f>
        <v>61 telecomunicazioni: margine operativo lordo</v>
      </c>
    </row>
    <row r="2059" spans="1:17" x14ac:dyDescent="0.35">
      <c r="A2059" s="1" t="s">
        <v>11</v>
      </c>
      <c r="B2059" s="1" t="s">
        <v>12</v>
      </c>
      <c r="C2059" s="1" t="s">
        <v>69</v>
      </c>
      <c r="D2059" s="1" t="s">
        <v>70</v>
      </c>
      <c r="E2059" s="1" t="s">
        <v>396</v>
      </c>
      <c r="F2059" s="1" t="s">
        <v>333</v>
      </c>
      <c r="G2059">
        <v>2020</v>
      </c>
      <c r="H2059">
        <v>2020</v>
      </c>
      <c r="I2059">
        <v>42535413</v>
      </c>
      <c r="L2059">
        <f>IF(ISNUMBER(SEARCH("migliaia",istat[[#This Row],[Variabile]])),istat[[#This Row],[Value]]*1000,istat[[#This Row],[Value]])</f>
        <v>42535413000</v>
      </c>
      <c r="M2059" t="b" cm="1">
        <f t="array" ref="M2059">_xlfn.IFS(istat[[#This Row],[Flag Codes]]="c",FALSE,istat[[#This Row],[Ateco 2007]]="TOTALE",FALSE,TRUE,TRUE)</f>
        <v>1</v>
      </c>
      <c r="N205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59">
        <f>IFERROR(FIND("(",istat[[#This Row],[Variabile]])-2,LEN(istat[[#This Row],[Variabile]]))</f>
        <v>9</v>
      </c>
      <c r="P2059" t="str">
        <f>LEFT(istat[[#This Row],[Variabile]],istat[[#This Row],[unique_id_variable_text_num_char]])</f>
        <v>fatturato</v>
      </c>
      <c r="Q2059" t="str">
        <f>istat[[#This Row],[unique_id_ateco_text]]&amp;": "&amp;istat[[#This Row],[unique_id_variable_text]]</f>
        <v>62 produzione di software, consulenza informatica e attività connesse: fatturato</v>
      </c>
    </row>
    <row r="2060" spans="1:17" x14ac:dyDescent="0.35">
      <c r="A2060" s="1" t="s">
        <v>11</v>
      </c>
      <c r="B2060" s="1" t="s">
        <v>12</v>
      </c>
      <c r="C2060" s="1" t="s">
        <v>81</v>
      </c>
      <c r="D2060" s="1" t="s">
        <v>82</v>
      </c>
      <c r="E2060" s="1" t="s">
        <v>394</v>
      </c>
      <c r="F2060" s="1" t="s">
        <v>395</v>
      </c>
      <c r="G2060">
        <v>2020</v>
      </c>
      <c r="H2060">
        <v>2020</v>
      </c>
      <c r="I2060">
        <v>4542319</v>
      </c>
      <c r="L2060">
        <f>IF(ISNUMBER(SEARCH("migliaia",istat[[#This Row],[Variabile]])),istat[[#This Row],[Value]]*1000,istat[[#This Row],[Value]])</f>
        <v>4542319000</v>
      </c>
      <c r="M2060" t="b" cm="1">
        <f t="array" ref="M2060">_xlfn.IFS(istat[[#This Row],[Flag Codes]]="c",FALSE,istat[[#This Row],[Ateco 2007]]="TOTALE",FALSE,TRUE,TRUE)</f>
        <v>1</v>
      </c>
      <c r="N2060" t="str">
        <f>istat[[#This Row],[ATECO_2007]]&amp;" "&amp;LEFT(istat[[#This Row],[Ateco 2007]],IFERROR(FIND("(",istat[[#This Row],[Ateco 2007]])-2,LEN(istat[[#This Row],[Ateco 2007]])))</f>
        <v>61 telecomunicazioni</v>
      </c>
      <c r="O2060">
        <f>IFERROR(FIND("(",istat[[#This Row],[Variabile]])-2,LEN(istat[[#This Row],[Variabile]]))</f>
        <v>19</v>
      </c>
      <c r="P2060" t="str">
        <f>LEFT(istat[[#This Row],[Variabile]],istat[[#This Row],[unique_id_variable_text_num_char]])</f>
        <v>costi del personale</v>
      </c>
      <c r="Q2060" t="str">
        <f>istat[[#This Row],[unique_id_ateco_text]]&amp;": "&amp;istat[[#This Row],[unique_id_variable_text]]</f>
        <v>61 telecomunicazioni: costi del personale</v>
      </c>
    </row>
    <row r="2061" spans="1:17" x14ac:dyDescent="0.35">
      <c r="A2061" s="1" t="s">
        <v>11</v>
      </c>
      <c r="B2061" s="1" t="s">
        <v>12</v>
      </c>
      <c r="C2061" s="1" t="s">
        <v>79</v>
      </c>
      <c r="D2061" s="1" t="s">
        <v>80</v>
      </c>
      <c r="E2061" s="1" t="s">
        <v>396</v>
      </c>
      <c r="F2061" s="1" t="s">
        <v>333</v>
      </c>
      <c r="G2061">
        <v>2020</v>
      </c>
      <c r="H2061">
        <v>2020</v>
      </c>
      <c r="I2061">
        <v>22584752</v>
      </c>
      <c r="L2061">
        <f>IF(ISNUMBER(SEARCH("migliaia",istat[[#This Row],[Variabile]])),istat[[#This Row],[Value]]*1000,istat[[#This Row],[Value]])</f>
        <v>22584752000</v>
      </c>
      <c r="M2061" t="b" cm="1">
        <f t="array" ref="M2061">_xlfn.IFS(istat[[#This Row],[Flag Codes]]="c",FALSE,istat[[#This Row],[Ateco 2007]]="TOTALE",FALSE,TRUE,TRUE)</f>
        <v>1</v>
      </c>
      <c r="N206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1">
        <f>IFERROR(FIND("(",istat[[#This Row],[Variabile]])-2,LEN(istat[[#This Row],[Variabile]]))</f>
        <v>26</v>
      </c>
      <c r="P2061" t="str">
        <f>LEFT(istat[[#This Row],[Variabile]],istat[[#This Row],[unique_id_variable_text_num_char]])</f>
        <v>acquisto di beni e servizi</v>
      </c>
      <c r="Q2061" t="str">
        <f>istat[[#This Row],[unique_id_ateco_text]]&amp;": "&amp;istat[[#This Row],[unique_id_variable_text]]</f>
        <v>62 produzione di software, consulenza informatica e attività connesse: acquisto di beni e servizi</v>
      </c>
    </row>
    <row r="2062" spans="1:17" x14ac:dyDescent="0.35">
      <c r="A2062" s="1" t="s">
        <v>11</v>
      </c>
      <c r="B2062" s="1" t="s">
        <v>12</v>
      </c>
      <c r="C2062" s="1" t="s">
        <v>81</v>
      </c>
      <c r="D2062" s="1" t="s">
        <v>82</v>
      </c>
      <c r="E2062" s="1" t="s">
        <v>396</v>
      </c>
      <c r="F2062" s="1" t="s">
        <v>333</v>
      </c>
      <c r="G2062">
        <v>2020</v>
      </c>
      <c r="H2062">
        <v>2020</v>
      </c>
      <c r="I2062">
        <v>13981623</v>
      </c>
      <c r="L2062">
        <f>IF(ISNUMBER(SEARCH("migliaia",istat[[#This Row],[Variabile]])),istat[[#This Row],[Value]]*1000,istat[[#This Row],[Value]])</f>
        <v>13981623000</v>
      </c>
      <c r="M2062" t="b" cm="1">
        <f t="array" ref="M2062">_xlfn.IFS(istat[[#This Row],[Flag Codes]]="c",FALSE,istat[[#This Row],[Ateco 2007]]="TOTALE",FALSE,TRUE,TRUE)</f>
        <v>1</v>
      </c>
      <c r="N206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62">
        <f>IFERROR(FIND("(",istat[[#This Row],[Variabile]])-2,LEN(istat[[#This Row],[Variabile]]))</f>
        <v>19</v>
      </c>
      <c r="P2062" t="str">
        <f>LEFT(istat[[#This Row],[Variabile]],istat[[#This Row],[unique_id_variable_text_num_char]])</f>
        <v>costi del personale</v>
      </c>
      <c r="Q2062" t="str">
        <f>istat[[#This Row],[unique_id_ateco_text]]&amp;": "&amp;istat[[#This Row],[unique_id_variable_text]]</f>
        <v>62 produzione di software, consulenza informatica e attività connesse: costi del personale</v>
      </c>
    </row>
    <row r="2063" spans="1:17" x14ac:dyDescent="0.35">
      <c r="A2063" s="1" t="s">
        <v>11</v>
      </c>
      <c r="B2063" s="1" t="s">
        <v>12</v>
      </c>
      <c r="C2063" s="1" t="s">
        <v>79</v>
      </c>
      <c r="D2063" s="1" t="s">
        <v>80</v>
      </c>
      <c r="E2063" s="1" t="s">
        <v>392</v>
      </c>
      <c r="F2063" s="1" t="s">
        <v>393</v>
      </c>
      <c r="G2063">
        <v>2020</v>
      </c>
      <c r="H2063">
        <v>2020</v>
      </c>
      <c r="I2063">
        <v>21189890</v>
      </c>
      <c r="L2063">
        <f>IF(ISNUMBER(SEARCH("migliaia",istat[[#This Row],[Variabile]])),istat[[#This Row],[Value]]*1000,istat[[#This Row],[Value]])</f>
        <v>21189890000</v>
      </c>
      <c r="M2063" t="b" cm="1">
        <f t="array" ref="M2063">_xlfn.IFS(istat[[#This Row],[Flag Codes]]="c",FALSE,istat[[#This Row],[Ateco 2007]]="TOTALE",FALSE,TRUE,TRUE)</f>
        <v>1</v>
      </c>
      <c r="N2063" t="str">
        <f>istat[[#This Row],[ATECO_2007]]&amp;" "&amp;LEFT(istat[[#This Row],[Ateco 2007]],IFERROR(FIND("(",istat[[#This Row],[Ateco 2007]])-2,LEN(istat[[#This Row],[Ateco 2007]])))</f>
        <v>19 fabbricazione di coke e prodotti derivanti dalla raffinazione del petrolio</v>
      </c>
      <c r="O2063">
        <f>IFERROR(FIND("(",istat[[#This Row],[Variabile]])-2,LEN(istat[[#This Row],[Variabile]]))</f>
        <v>26</v>
      </c>
      <c r="P2063" t="str">
        <f>LEFT(istat[[#This Row],[Variabile]],istat[[#This Row],[unique_id_variable_text_num_char]])</f>
        <v>acquisto di beni e servizi</v>
      </c>
      <c r="Q2063" t="str">
        <f>istat[[#This Row],[unique_id_ateco_text]]&amp;": "&amp;istat[[#This Row],[unique_id_variable_text]]</f>
        <v>19 fabbricazione di coke e prodotti derivanti dalla raffinazione del petrolio: acquisto di beni e servizi</v>
      </c>
    </row>
    <row r="2064" spans="1:17" x14ac:dyDescent="0.35">
      <c r="A2064" s="1" t="s">
        <v>11</v>
      </c>
      <c r="B2064" s="1" t="s">
        <v>12</v>
      </c>
      <c r="C2064" s="1" t="s">
        <v>13</v>
      </c>
      <c r="D2064" s="1" t="s">
        <v>14</v>
      </c>
      <c r="E2064" s="1" t="s">
        <v>388</v>
      </c>
      <c r="F2064" s="1" t="s">
        <v>389</v>
      </c>
      <c r="G2064">
        <v>2020</v>
      </c>
      <c r="H2064">
        <v>2020</v>
      </c>
      <c r="I2064">
        <v>8349</v>
      </c>
      <c r="L2064">
        <f>IF(ISNUMBER(SEARCH("migliaia",istat[[#This Row],[Variabile]])),istat[[#This Row],[Value]]*1000,istat[[#This Row],[Value]])</f>
        <v>8349</v>
      </c>
      <c r="M2064" t="b" cm="1">
        <f t="array" ref="M2064">_xlfn.IFS(istat[[#This Row],[Flag Codes]]="c",FALSE,istat[[#This Row],[Ateco 2007]]="TOTALE",FALSE,TRUE,TRUE)</f>
        <v>1</v>
      </c>
      <c r="N2064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4">
        <f>IFERROR(FIND("(",istat[[#This Row],[Variabile]])-2,LEN(istat[[#This Row],[Variabile]]))</f>
        <v>7</v>
      </c>
      <c r="P2064" t="str">
        <f>LEFT(istat[[#This Row],[Variabile]],istat[[#This Row],[unique_id_variable_text_num_char]])</f>
        <v>imprese</v>
      </c>
      <c r="Q2064" t="str">
        <f>istat[[#This Row],[unique_id_ateco_text]]&amp;": "&amp;istat[[#This Row],[unique_id_variable_text]]</f>
        <v>27 fabbricazione di apparecchiature elettriche ed apparecchiature per uso domestico non elettriche: imprese</v>
      </c>
    </row>
    <row r="2065" spans="1:17" x14ac:dyDescent="0.35">
      <c r="A2065" s="1" t="s">
        <v>11</v>
      </c>
      <c r="B2065" s="1" t="s">
        <v>12</v>
      </c>
      <c r="C2065" s="1" t="s">
        <v>69</v>
      </c>
      <c r="D2065" s="1" t="s">
        <v>70</v>
      </c>
      <c r="E2065" s="1" t="s">
        <v>388</v>
      </c>
      <c r="F2065" s="1" t="s">
        <v>389</v>
      </c>
      <c r="G2065">
        <v>2020</v>
      </c>
      <c r="H2065">
        <v>2020</v>
      </c>
      <c r="I2065">
        <v>37319218</v>
      </c>
      <c r="L2065">
        <f>IF(ISNUMBER(SEARCH("migliaia",istat[[#This Row],[Variabile]])),istat[[#This Row],[Value]]*1000,istat[[#This Row],[Value]])</f>
        <v>37319218000</v>
      </c>
      <c r="M2065" t="b" cm="1">
        <f t="array" ref="M2065">_xlfn.IFS(istat[[#This Row],[Flag Codes]]="c",FALSE,istat[[#This Row],[Ateco 2007]]="TOTALE",FALSE,TRUE,TRUE)</f>
        <v>1</v>
      </c>
      <c r="N2065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5">
        <f>IFERROR(FIND("(",istat[[#This Row],[Variabile]])-2,LEN(istat[[#This Row],[Variabile]]))</f>
        <v>9</v>
      </c>
      <c r="P2065" t="str">
        <f>LEFT(istat[[#This Row],[Variabile]],istat[[#This Row],[unique_id_variable_text_num_char]])</f>
        <v>fatturato</v>
      </c>
      <c r="Q2065" t="str">
        <f>istat[[#This Row],[unique_id_ateco_text]]&amp;": "&amp;istat[[#This Row],[unique_id_variable_text]]</f>
        <v>27 fabbricazione di apparecchiature elettriche ed apparecchiature per uso domestico non elettriche: fatturato</v>
      </c>
    </row>
    <row r="2066" spans="1:17" x14ac:dyDescent="0.35">
      <c r="A2066" s="1" t="s">
        <v>11</v>
      </c>
      <c r="B2066" s="1" t="s">
        <v>12</v>
      </c>
      <c r="C2066" s="1" t="s">
        <v>73</v>
      </c>
      <c r="D2066" s="1" t="s">
        <v>74</v>
      </c>
      <c r="E2066" s="1" t="s">
        <v>388</v>
      </c>
      <c r="F2066" s="1" t="s">
        <v>389</v>
      </c>
      <c r="G2066">
        <v>2020</v>
      </c>
      <c r="H2066">
        <v>2020</v>
      </c>
      <c r="I2066">
        <v>9973436</v>
      </c>
      <c r="L2066">
        <f>IF(ISNUMBER(SEARCH("migliaia",istat[[#This Row],[Variabile]])),istat[[#This Row],[Value]]*1000,istat[[#This Row],[Value]])</f>
        <v>9973436000</v>
      </c>
      <c r="M2066" t="b" cm="1">
        <f t="array" ref="M2066">_xlfn.IFS(istat[[#This Row],[Flag Codes]]="c",FALSE,istat[[#This Row],[Ateco 2007]]="TOTALE",FALSE,TRUE,TRUE)</f>
        <v>1</v>
      </c>
      <c r="N2066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6">
        <f>IFERROR(FIND("(",istat[[#This Row],[Variabile]])-2,LEN(istat[[#This Row],[Variabile]]))</f>
        <v>36</v>
      </c>
      <c r="P2066" t="str">
        <f>LEFT(istat[[#This Row],[Variabile]],istat[[#This Row],[unique_id_variable_text_num_char]])</f>
        <v>valore aggiunto al costo dei fattori</v>
      </c>
      <c r="Q2066" t="str">
        <f>istat[[#This Row],[unique_id_ateco_text]]&amp;": "&amp;istat[[#This Row],[unique_id_variable_text]]</f>
        <v>27 fabbricazione di apparecchiature elettriche ed apparecchiature per uso domestico non elettriche: valore aggiunto al costo dei fattori</v>
      </c>
    </row>
    <row r="2067" spans="1:17" x14ac:dyDescent="0.35">
      <c r="A2067" s="1" t="s">
        <v>11</v>
      </c>
      <c r="B2067" s="1" t="s">
        <v>12</v>
      </c>
      <c r="C2067" s="1" t="s">
        <v>91</v>
      </c>
      <c r="D2067" s="1" t="s">
        <v>92</v>
      </c>
      <c r="E2067" s="1" t="s">
        <v>388</v>
      </c>
      <c r="F2067" s="1" t="s">
        <v>389</v>
      </c>
      <c r="G2067">
        <v>2020</v>
      </c>
      <c r="H2067">
        <v>2020</v>
      </c>
      <c r="I2067">
        <v>147271</v>
      </c>
      <c r="L2067">
        <f>IF(ISNUMBER(SEARCH("migliaia",istat[[#This Row],[Variabile]])),istat[[#This Row],[Value]]*1000,istat[[#This Row],[Value]])</f>
        <v>147271</v>
      </c>
      <c r="M2067" t="b" cm="1">
        <f t="array" ref="M2067">_xlfn.IFS(istat[[#This Row],[Flag Codes]]="c",FALSE,istat[[#This Row],[Ateco 2007]]="TOTALE",FALSE,TRUE,TRUE)</f>
        <v>1</v>
      </c>
      <c r="N2067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7">
        <f>IFERROR(FIND("(",istat[[#This Row],[Variabile]])-2,LEN(istat[[#This Row],[Variabile]]))</f>
        <v>8</v>
      </c>
      <c r="P2067" t="str">
        <f>LEFT(istat[[#This Row],[Variabile]],istat[[#This Row],[unique_id_variable_text_num_char]])</f>
        <v>occupati</v>
      </c>
      <c r="Q2067" t="str">
        <f>istat[[#This Row],[unique_id_ateco_text]]&amp;": "&amp;istat[[#This Row],[unique_id_variable_text]]</f>
        <v>27 fabbricazione di apparecchiature elettriche ed apparecchiature per uso domestico non elettriche: occupati</v>
      </c>
    </row>
    <row r="2068" spans="1:17" x14ac:dyDescent="0.35">
      <c r="A2068" s="1" t="s">
        <v>11</v>
      </c>
      <c r="B2068" s="1" t="s">
        <v>12</v>
      </c>
      <c r="C2068" s="1" t="s">
        <v>101</v>
      </c>
      <c r="D2068" s="1" t="s">
        <v>102</v>
      </c>
      <c r="E2068" s="1" t="s">
        <v>388</v>
      </c>
      <c r="F2068" s="1" t="s">
        <v>389</v>
      </c>
      <c r="G2068">
        <v>2020</v>
      </c>
      <c r="H2068">
        <v>2020</v>
      </c>
      <c r="I2068">
        <v>216241</v>
      </c>
      <c r="L2068">
        <f>IF(ISNUMBER(SEARCH("migliaia",istat[[#This Row],[Variabile]])),istat[[#This Row],[Value]]*1000,istat[[#This Row],[Value]])</f>
        <v>216241000</v>
      </c>
      <c r="M2068" t="b" cm="1">
        <f t="array" ref="M2068">_xlfn.IFS(istat[[#This Row],[Flag Codes]]="c",FALSE,istat[[#This Row],[Ateco 2007]]="TOTALE",FALSE,TRUE,TRUE)</f>
        <v>1</v>
      </c>
      <c r="N2068" t="str">
        <f>istat[[#This Row],[ATECO_2007]]&amp;" "&amp;LEFT(istat[[#This Row],[Ateco 2007]],IFERROR(FIND("(",istat[[#This Row],[Ateco 2007]])-2,LEN(istat[[#This Row],[Ateco 2007]])))</f>
        <v>27 fabbricazione di apparecchiature elettriche ed apparecchiature per uso domestico non elettriche</v>
      </c>
      <c r="O2068">
        <f>IFERROR(FIND("(",istat[[#This Row],[Variabile]])-2,LEN(istat[[#This Row],[Variabile]]))</f>
        <v>27</v>
      </c>
      <c r="P2068" t="str">
        <f>LEFT(istat[[#This Row],[Variabile]],istat[[#This Row],[unique_id_variable_text_num_char]])</f>
        <v>ore lavorate dai dipendenti</v>
      </c>
      <c r="Q2068" t="str">
        <f>istat[[#This Row],[unique_id_ateco_text]]&amp;": "&amp;istat[[#This Row],[unique_id_variable_text]]</f>
        <v>27 fabbricazione di apparecchiature elettriche ed apparecchiature per uso domestico non elettriche: ore lavorate dai dipendenti</v>
      </c>
    </row>
    <row r="2069" spans="1:17" x14ac:dyDescent="0.35">
      <c r="A2069" s="1" t="s">
        <v>11</v>
      </c>
      <c r="B2069" s="1" t="s">
        <v>12</v>
      </c>
      <c r="C2069" s="1" t="s">
        <v>79</v>
      </c>
      <c r="D2069" s="1" t="s">
        <v>80</v>
      </c>
      <c r="E2069" s="1" t="s">
        <v>397</v>
      </c>
      <c r="F2069" s="1" t="s">
        <v>398</v>
      </c>
      <c r="G2069">
        <v>2020</v>
      </c>
      <c r="H2069">
        <v>2020</v>
      </c>
      <c r="I2069">
        <v>1535918</v>
      </c>
      <c r="L2069">
        <f>IF(ISNUMBER(SEARCH("migliaia",istat[[#This Row],[Variabile]])),istat[[#This Row],[Value]]*1000,istat[[#This Row],[Value]])</f>
        <v>1535918000</v>
      </c>
      <c r="M2069" t="b" cm="1">
        <f t="array" ref="M2069">_xlfn.IFS(istat[[#This Row],[Flag Codes]]="c",FALSE,istat[[#This Row],[Ateco 2007]]="TOTALE",FALSE,TRUE,TRUE)</f>
        <v>1</v>
      </c>
      <c r="N2069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69">
        <f>IFERROR(FIND("(",istat[[#This Row],[Variabile]])-2,LEN(istat[[#This Row],[Variabile]]))</f>
        <v>26</v>
      </c>
      <c r="P2069" t="str">
        <f>LEFT(istat[[#This Row],[Variabile]],istat[[#This Row],[unique_id_variable_text_num_char]])</f>
        <v>acquisto di beni e servizi</v>
      </c>
      <c r="Q2069" t="str">
        <f>istat[[#This Row],[unique_id_ateco_text]]&amp;": "&amp;istat[[#This Row],[unique_id_variable_text]]</f>
        <v>80 servizi di vigilanza e investigazione: acquisto di beni e servizi</v>
      </c>
    </row>
    <row r="2070" spans="1:17" x14ac:dyDescent="0.35">
      <c r="A2070" s="1" t="s">
        <v>11</v>
      </c>
      <c r="B2070" s="1" t="s">
        <v>12</v>
      </c>
      <c r="C2070" s="1" t="s">
        <v>81</v>
      </c>
      <c r="D2070" s="1" t="s">
        <v>82</v>
      </c>
      <c r="E2070" s="1" t="s">
        <v>397</v>
      </c>
      <c r="F2070" s="1" t="s">
        <v>398</v>
      </c>
      <c r="G2070">
        <v>2020</v>
      </c>
      <c r="H2070">
        <v>2020</v>
      </c>
      <c r="I2070">
        <v>2158711</v>
      </c>
      <c r="L2070">
        <f>IF(ISNUMBER(SEARCH("migliaia",istat[[#This Row],[Variabile]])),istat[[#This Row],[Value]]*1000,istat[[#This Row],[Value]])</f>
        <v>2158711000</v>
      </c>
      <c r="M2070" t="b" cm="1">
        <f t="array" ref="M2070">_xlfn.IFS(istat[[#This Row],[Flag Codes]]="c",FALSE,istat[[#This Row],[Ateco 2007]]="TOTALE",FALSE,TRUE,TRUE)</f>
        <v>1</v>
      </c>
      <c r="N2070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70">
        <f>IFERROR(FIND("(",istat[[#This Row],[Variabile]])-2,LEN(istat[[#This Row],[Variabile]]))</f>
        <v>19</v>
      </c>
      <c r="P2070" t="str">
        <f>LEFT(istat[[#This Row],[Variabile]],istat[[#This Row],[unique_id_variable_text_num_char]])</f>
        <v>costi del personale</v>
      </c>
      <c r="Q2070" t="str">
        <f>istat[[#This Row],[unique_id_ateco_text]]&amp;": "&amp;istat[[#This Row],[unique_id_variable_text]]</f>
        <v>80 servizi di vigilanza e investigazione: costi del personale</v>
      </c>
    </row>
    <row r="2071" spans="1:17" x14ac:dyDescent="0.35">
      <c r="A2071" s="1" t="s">
        <v>11</v>
      </c>
      <c r="B2071" s="1" t="s">
        <v>12</v>
      </c>
      <c r="C2071" s="1" t="s">
        <v>71</v>
      </c>
      <c r="D2071" s="1" t="s">
        <v>72</v>
      </c>
      <c r="E2071" s="1" t="s">
        <v>399</v>
      </c>
      <c r="F2071" s="1" t="s">
        <v>400</v>
      </c>
      <c r="G2071">
        <v>2020</v>
      </c>
      <c r="H2071">
        <v>2020</v>
      </c>
      <c r="I2071">
        <v>2159387</v>
      </c>
      <c r="L2071">
        <f>IF(ISNUMBER(SEARCH("migliaia",istat[[#This Row],[Variabile]])),istat[[#This Row],[Value]]*1000,istat[[#This Row],[Value]])</f>
        <v>2159387000</v>
      </c>
      <c r="M2071" t="b" cm="1">
        <f t="array" ref="M2071">_xlfn.IFS(istat[[#This Row],[Flag Codes]]="c",FALSE,istat[[#This Row],[Ateco 2007]]="TOTALE",FALSE,TRUE,TRUE)</f>
        <v>1</v>
      </c>
      <c r="N2071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1">
        <f>IFERROR(FIND("(",istat[[#This Row],[Variabile]])-2,LEN(istat[[#This Row],[Variabile]]))</f>
        <v>23</v>
      </c>
      <c r="P2071" t="str">
        <f>LEFT(istat[[#This Row],[Variabile]],istat[[#This Row],[unique_id_variable_text_num_char]])</f>
        <v>valore della produzione</v>
      </c>
      <c r="Q2071" t="str">
        <f>istat[[#This Row],[unique_id_ateco_text]]&amp;": "&amp;istat[[#This Row],[unique_id_variable_text]]</f>
        <v>95 riparazione di computer e di beni per uso personale e per la casa: valore della produzione</v>
      </c>
    </row>
    <row r="2072" spans="1:17" x14ac:dyDescent="0.35">
      <c r="A2072" s="1" t="s">
        <v>11</v>
      </c>
      <c r="B2072" s="1" t="s">
        <v>12</v>
      </c>
      <c r="C2072" s="1" t="s">
        <v>95</v>
      </c>
      <c r="D2072" s="1" t="s">
        <v>96</v>
      </c>
      <c r="E2072" s="1" t="s">
        <v>399</v>
      </c>
      <c r="F2072" s="1" t="s">
        <v>400</v>
      </c>
      <c r="G2072">
        <v>2020</v>
      </c>
      <c r="H2072">
        <v>2020</v>
      </c>
      <c r="I2072">
        <v>16111</v>
      </c>
      <c r="L2072">
        <f>IF(ISNUMBER(SEARCH("migliaia",istat[[#This Row],[Variabile]])),istat[[#This Row],[Value]]*1000,istat[[#This Row],[Value]])</f>
        <v>16111</v>
      </c>
      <c r="M2072" t="b" cm="1">
        <f t="array" ref="M2072">_xlfn.IFS(istat[[#This Row],[Flag Codes]]="c",FALSE,istat[[#This Row],[Ateco 2007]]="TOTALE",FALSE,TRUE,TRUE)</f>
        <v>1</v>
      </c>
      <c r="N2072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2">
        <f>IFERROR(FIND("(",istat[[#This Row],[Variabile]])-2,LEN(istat[[#This Row],[Variabile]]))</f>
        <v>21</v>
      </c>
      <c r="P2072" t="str">
        <f>LEFT(istat[[#This Row],[Variabile]],istat[[#This Row],[unique_id_variable_text_num_char]])</f>
        <v>lavoratori dipendenti</v>
      </c>
      <c r="Q2072" t="str">
        <f>istat[[#This Row],[unique_id_ateco_text]]&amp;": "&amp;istat[[#This Row],[unique_id_variable_text]]</f>
        <v>95 riparazione di computer e di beni per uso personale e per la casa: lavoratori dipendenti</v>
      </c>
    </row>
    <row r="2073" spans="1:17" x14ac:dyDescent="0.35">
      <c r="A2073" s="1" t="s">
        <v>11</v>
      </c>
      <c r="B2073" s="1" t="s">
        <v>12</v>
      </c>
      <c r="C2073" s="1" t="s">
        <v>69</v>
      </c>
      <c r="D2073" s="1" t="s">
        <v>70</v>
      </c>
      <c r="E2073" s="1" t="s">
        <v>401</v>
      </c>
      <c r="F2073" s="1" t="s">
        <v>402</v>
      </c>
      <c r="G2073">
        <v>2020</v>
      </c>
      <c r="H2073">
        <v>2020</v>
      </c>
      <c r="I2073">
        <v>2647331</v>
      </c>
      <c r="L2073">
        <f>IF(ISNUMBER(SEARCH("migliaia",istat[[#This Row],[Variabile]])),istat[[#This Row],[Value]]*1000,istat[[#This Row],[Value]])</f>
        <v>2647331000</v>
      </c>
      <c r="M2073" t="b" cm="1">
        <f t="array" ref="M2073">_xlfn.IFS(istat[[#This Row],[Flag Codes]]="c",FALSE,istat[[#This Row],[Ateco 2007]]="TOTALE",FALSE,TRUE,TRUE)</f>
        <v>1</v>
      </c>
      <c r="N2073" t="str">
        <f>istat[[#This Row],[ATECO_2007]]&amp;" "&amp;LEFT(istat[[#This Row],[Ateco 2007]],IFERROR(FIND("(",istat[[#This Row],[Ateco 2007]])-2,LEN(istat[[#This Row],[Ateco 2007]])))</f>
        <v>062 estrazione di gas naturale</v>
      </c>
      <c r="O2073">
        <f>IFERROR(FIND("(",istat[[#This Row],[Variabile]])-2,LEN(istat[[#This Row],[Variabile]]))</f>
        <v>9</v>
      </c>
      <c r="P2073" t="str">
        <f>LEFT(istat[[#This Row],[Variabile]],istat[[#This Row],[unique_id_variable_text_num_char]])</f>
        <v>fatturato</v>
      </c>
      <c r="Q2073" t="str">
        <f>istat[[#This Row],[unique_id_ateco_text]]&amp;": "&amp;istat[[#This Row],[unique_id_variable_text]]</f>
        <v>062 estrazione di gas naturale: fatturato</v>
      </c>
    </row>
    <row r="2074" spans="1:17" x14ac:dyDescent="0.35">
      <c r="A2074" s="1" t="s">
        <v>11</v>
      </c>
      <c r="B2074" s="1" t="s">
        <v>12</v>
      </c>
      <c r="C2074" s="1" t="s">
        <v>73</v>
      </c>
      <c r="D2074" s="1" t="s">
        <v>74</v>
      </c>
      <c r="E2074" s="1" t="s">
        <v>401</v>
      </c>
      <c r="F2074" s="1" t="s">
        <v>402</v>
      </c>
      <c r="G2074">
        <v>2020</v>
      </c>
      <c r="H2074">
        <v>2020</v>
      </c>
      <c r="I2074">
        <v>546248</v>
      </c>
      <c r="L2074">
        <f>IF(ISNUMBER(SEARCH("migliaia",istat[[#This Row],[Variabile]])),istat[[#This Row],[Value]]*1000,istat[[#This Row],[Value]])</f>
        <v>546248000</v>
      </c>
      <c r="M2074" t="b" cm="1">
        <f t="array" ref="M2074">_xlfn.IFS(istat[[#This Row],[Flag Codes]]="c",FALSE,istat[[#This Row],[Ateco 2007]]="TOTALE",FALSE,TRUE,TRUE)</f>
        <v>1</v>
      </c>
      <c r="N2074" t="str">
        <f>istat[[#This Row],[ATECO_2007]]&amp;" "&amp;LEFT(istat[[#This Row],[Ateco 2007]],IFERROR(FIND("(",istat[[#This Row],[Ateco 2007]])-2,LEN(istat[[#This Row],[Ateco 2007]])))</f>
        <v>062 estrazione di gas naturale</v>
      </c>
      <c r="O2074">
        <f>IFERROR(FIND("(",istat[[#This Row],[Variabile]])-2,LEN(istat[[#This Row],[Variabile]]))</f>
        <v>36</v>
      </c>
      <c r="P2074" t="str">
        <f>LEFT(istat[[#This Row],[Variabile]],istat[[#This Row],[unique_id_variable_text_num_char]])</f>
        <v>valore aggiunto al costo dei fattori</v>
      </c>
      <c r="Q2074" t="str">
        <f>istat[[#This Row],[unique_id_ateco_text]]&amp;": "&amp;istat[[#This Row],[unique_id_variable_text]]</f>
        <v>062 estrazione di gas naturale: valore aggiunto al costo dei fattori</v>
      </c>
    </row>
    <row r="2075" spans="1:17" x14ac:dyDescent="0.35">
      <c r="A2075" s="1" t="s">
        <v>11</v>
      </c>
      <c r="B2075" s="1" t="s">
        <v>12</v>
      </c>
      <c r="C2075" s="1" t="s">
        <v>91</v>
      </c>
      <c r="D2075" s="1" t="s">
        <v>92</v>
      </c>
      <c r="E2075" s="1" t="s">
        <v>361</v>
      </c>
      <c r="F2075" s="1" t="s">
        <v>362</v>
      </c>
      <c r="G2075">
        <v>2020</v>
      </c>
      <c r="H2075">
        <v>2020</v>
      </c>
      <c r="I2075">
        <v>14412</v>
      </c>
      <c r="L2075">
        <f>IF(ISNUMBER(SEARCH("migliaia",istat[[#This Row],[Variabile]])),istat[[#This Row],[Value]]*1000,istat[[#This Row],[Value]])</f>
        <v>14412</v>
      </c>
      <c r="M2075" t="b" cm="1">
        <f t="array" ref="M2075">_xlfn.IFS(istat[[#This Row],[Flag Codes]]="c",FALSE,istat[[#This Row],[Ateco 2007]]="TOTALE",FALSE,TRUE,TRUE)</f>
        <v>1</v>
      </c>
      <c r="N207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075">
        <f>IFERROR(FIND("(",istat[[#This Row],[Variabile]])-2,LEN(istat[[#This Row],[Variabile]]))</f>
        <v>8</v>
      </c>
      <c r="P2075" t="str">
        <f>LEFT(istat[[#This Row],[Variabile]],istat[[#This Row],[unique_id_variable_text_num_char]])</f>
        <v>occupati</v>
      </c>
      <c r="Q2075" t="str">
        <f>istat[[#This Row],[unique_id_ateco_text]]&amp;": "&amp;istat[[#This Row],[unique_id_variable_text]]</f>
        <v>131 preparazione e filatura di fibre tessili: occupati</v>
      </c>
    </row>
    <row r="2076" spans="1:17" x14ac:dyDescent="0.35">
      <c r="A2076" s="1" t="s">
        <v>11</v>
      </c>
      <c r="B2076" s="1" t="s">
        <v>12</v>
      </c>
      <c r="C2076" s="1" t="s">
        <v>69</v>
      </c>
      <c r="D2076" s="1" t="s">
        <v>70</v>
      </c>
      <c r="E2076" s="1" t="s">
        <v>399</v>
      </c>
      <c r="F2076" s="1" t="s">
        <v>400</v>
      </c>
      <c r="G2076">
        <v>2020</v>
      </c>
      <c r="H2076">
        <v>2020</v>
      </c>
      <c r="I2076">
        <v>2330414</v>
      </c>
      <c r="L2076">
        <f>IF(ISNUMBER(SEARCH("migliaia",istat[[#This Row],[Variabile]])),istat[[#This Row],[Value]]*1000,istat[[#This Row],[Value]])</f>
        <v>2330414000</v>
      </c>
      <c r="M2076" t="b" cm="1">
        <f t="array" ref="M2076">_xlfn.IFS(istat[[#This Row],[Flag Codes]]="c",FALSE,istat[[#This Row],[Ateco 2007]]="TOTALE",FALSE,TRUE,TRUE)</f>
        <v>1</v>
      </c>
      <c r="N207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6">
        <f>IFERROR(FIND("(",istat[[#This Row],[Variabile]])-2,LEN(istat[[#This Row],[Variabile]]))</f>
        <v>9</v>
      </c>
      <c r="P2076" t="str">
        <f>LEFT(istat[[#This Row],[Variabile]],istat[[#This Row],[unique_id_variable_text_num_char]])</f>
        <v>fatturato</v>
      </c>
      <c r="Q2076" t="str">
        <f>istat[[#This Row],[unique_id_ateco_text]]&amp;": "&amp;istat[[#This Row],[unique_id_variable_text]]</f>
        <v>95 riparazione di computer e di beni per uso personale e per la casa: fatturato</v>
      </c>
    </row>
    <row r="2077" spans="1:17" x14ac:dyDescent="0.35">
      <c r="A2077" s="1" t="s">
        <v>11</v>
      </c>
      <c r="B2077" s="1" t="s">
        <v>12</v>
      </c>
      <c r="C2077" s="1" t="s">
        <v>73</v>
      </c>
      <c r="D2077" s="1" t="s">
        <v>74</v>
      </c>
      <c r="E2077" s="1" t="s">
        <v>399</v>
      </c>
      <c r="F2077" s="1" t="s">
        <v>400</v>
      </c>
      <c r="G2077">
        <v>2020</v>
      </c>
      <c r="H2077">
        <v>2020</v>
      </c>
      <c r="I2077">
        <v>856598</v>
      </c>
      <c r="L2077">
        <f>IF(ISNUMBER(SEARCH("migliaia",istat[[#This Row],[Variabile]])),istat[[#This Row],[Value]]*1000,istat[[#This Row],[Value]])</f>
        <v>856598000</v>
      </c>
      <c r="M2077" t="b" cm="1">
        <f t="array" ref="M2077">_xlfn.IFS(istat[[#This Row],[Flag Codes]]="c",FALSE,istat[[#This Row],[Ateco 2007]]="TOTALE",FALSE,TRUE,TRUE)</f>
        <v>1</v>
      </c>
      <c r="N207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7">
        <f>IFERROR(FIND("(",istat[[#This Row],[Variabile]])-2,LEN(istat[[#This Row],[Variabile]]))</f>
        <v>36</v>
      </c>
      <c r="P2077" t="str">
        <f>LEFT(istat[[#This Row],[Variabile]],istat[[#This Row],[unique_id_variable_text_num_char]])</f>
        <v>valore aggiunto al costo dei fattori</v>
      </c>
      <c r="Q2077" t="str">
        <f>istat[[#This Row],[unique_id_ateco_text]]&amp;": "&amp;istat[[#This Row],[unique_id_variable_text]]</f>
        <v>95 riparazione di computer e di beni per uso personale e per la casa: valore aggiunto al costo dei fattori</v>
      </c>
    </row>
    <row r="2078" spans="1:17" x14ac:dyDescent="0.35">
      <c r="A2078" s="1" t="s">
        <v>11</v>
      </c>
      <c r="B2078" s="1" t="s">
        <v>12</v>
      </c>
      <c r="C2078" s="1" t="s">
        <v>101</v>
      </c>
      <c r="D2078" s="1" t="s">
        <v>102</v>
      </c>
      <c r="E2078" s="1" t="s">
        <v>399</v>
      </c>
      <c r="F2078" s="1" t="s">
        <v>400</v>
      </c>
      <c r="G2078">
        <v>2020</v>
      </c>
      <c r="H2078">
        <v>2020</v>
      </c>
      <c r="I2078">
        <v>21152</v>
      </c>
      <c r="L2078">
        <f>IF(ISNUMBER(SEARCH("migliaia",istat[[#This Row],[Variabile]])),istat[[#This Row],[Value]]*1000,istat[[#This Row],[Value]])</f>
        <v>21152000</v>
      </c>
      <c r="M2078" t="b" cm="1">
        <f t="array" ref="M2078">_xlfn.IFS(istat[[#This Row],[Flag Codes]]="c",FALSE,istat[[#This Row],[Ateco 2007]]="TOTALE",FALSE,TRUE,TRUE)</f>
        <v>1</v>
      </c>
      <c r="N207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78">
        <f>IFERROR(FIND("(",istat[[#This Row],[Variabile]])-2,LEN(istat[[#This Row],[Variabile]]))</f>
        <v>27</v>
      </c>
      <c r="P2078" t="str">
        <f>LEFT(istat[[#This Row],[Variabile]],istat[[#This Row],[unique_id_variable_text_num_char]])</f>
        <v>ore lavorate dai dipendenti</v>
      </c>
      <c r="Q2078" t="str">
        <f>istat[[#This Row],[unique_id_ateco_text]]&amp;": "&amp;istat[[#This Row],[unique_id_variable_text]]</f>
        <v>95 riparazione di computer e di beni per uso personale e per la casa: ore lavorate dai dipendenti</v>
      </c>
    </row>
    <row r="2079" spans="1:17" x14ac:dyDescent="0.35">
      <c r="A2079" s="1" t="s">
        <v>11</v>
      </c>
      <c r="B2079" s="1" t="s">
        <v>12</v>
      </c>
      <c r="C2079" s="1" t="s">
        <v>79</v>
      </c>
      <c r="D2079" s="1" t="s">
        <v>80</v>
      </c>
      <c r="E2079" s="1" t="s">
        <v>401</v>
      </c>
      <c r="F2079" s="1" t="s">
        <v>402</v>
      </c>
      <c r="G2079">
        <v>2020</v>
      </c>
      <c r="H2079">
        <v>2020</v>
      </c>
      <c r="I2079">
        <v>2065695</v>
      </c>
      <c r="L2079">
        <f>IF(ISNUMBER(SEARCH("migliaia",istat[[#This Row],[Variabile]])),istat[[#This Row],[Value]]*1000,istat[[#This Row],[Value]])</f>
        <v>2065695000</v>
      </c>
      <c r="M2079" t="b" cm="1">
        <f t="array" ref="M2079">_xlfn.IFS(istat[[#This Row],[Flag Codes]]="c",FALSE,istat[[#This Row],[Ateco 2007]]="TOTALE",FALSE,TRUE,TRUE)</f>
        <v>1</v>
      </c>
      <c r="N2079" t="str">
        <f>istat[[#This Row],[ATECO_2007]]&amp;" "&amp;LEFT(istat[[#This Row],[Ateco 2007]],IFERROR(FIND("(",istat[[#This Row],[Ateco 2007]])-2,LEN(istat[[#This Row],[Ateco 2007]])))</f>
        <v>062 estrazione di gas naturale</v>
      </c>
      <c r="O2079">
        <f>IFERROR(FIND("(",istat[[#This Row],[Variabile]])-2,LEN(istat[[#This Row],[Variabile]]))</f>
        <v>26</v>
      </c>
      <c r="P2079" t="str">
        <f>LEFT(istat[[#This Row],[Variabile]],istat[[#This Row],[unique_id_variable_text_num_char]])</f>
        <v>acquisto di beni e servizi</v>
      </c>
      <c r="Q2079" t="str">
        <f>istat[[#This Row],[unique_id_ateco_text]]&amp;": "&amp;istat[[#This Row],[unique_id_variable_text]]</f>
        <v>062 estrazione di gas naturale: acquisto di beni e servizi</v>
      </c>
    </row>
    <row r="2080" spans="1:17" x14ac:dyDescent="0.35">
      <c r="A2080" s="1" t="s">
        <v>11</v>
      </c>
      <c r="B2080" s="1" t="s">
        <v>12</v>
      </c>
      <c r="C2080" s="1" t="s">
        <v>81</v>
      </c>
      <c r="D2080" s="1" t="s">
        <v>82</v>
      </c>
      <c r="E2080" s="1" t="s">
        <v>401</v>
      </c>
      <c r="F2080" s="1" t="s">
        <v>402</v>
      </c>
      <c r="G2080">
        <v>2020</v>
      </c>
      <c r="H2080">
        <v>2020</v>
      </c>
      <c r="I2080">
        <v>155956</v>
      </c>
      <c r="L2080">
        <f>IF(ISNUMBER(SEARCH("migliaia",istat[[#This Row],[Variabile]])),istat[[#This Row],[Value]]*1000,istat[[#This Row],[Value]])</f>
        <v>155956000</v>
      </c>
      <c r="M2080" t="b" cm="1">
        <f t="array" ref="M2080">_xlfn.IFS(istat[[#This Row],[Flag Codes]]="c",FALSE,istat[[#This Row],[Ateco 2007]]="TOTALE",FALSE,TRUE,TRUE)</f>
        <v>1</v>
      </c>
      <c r="N2080" t="str">
        <f>istat[[#This Row],[ATECO_2007]]&amp;" "&amp;LEFT(istat[[#This Row],[Ateco 2007]],IFERROR(FIND("(",istat[[#This Row],[Ateco 2007]])-2,LEN(istat[[#This Row],[Ateco 2007]])))</f>
        <v>062 estrazione di gas naturale</v>
      </c>
      <c r="O2080">
        <f>IFERROR(FIND("(",istat[[#This Row],[Variabile]])-2,LEN(istat[[#This Row],[Variabile]]))</f>
        <v>19</v>
      </c>
      <c r="P2080" t="str">
        <f>LEFT(istat[[#This Row],[Variabile]],istat[[#This Row],[unique_id_variable_text_num_char]])</f>
        <v>costi del personale</v>
      </c>
      <c r="Q2080" t="str">
        <f>istat[[#This Row],[unique_id_ateco_text]]&amp;": "&amp;istat[[#This Row],[unique_id_variable_text]]</f>
        <v>062 estrazione di gas naturale: costi del personale</v>
      </c>
    </row>
    <row r="2081" spans="1:17" x14ac:dyDescent="0.35">
      <c r="A2081" s="1" t="s">
        <v>11</v>
      </c>
      <c r="B2081" s="1" t="s">
        <v>12</v>
      </c>
      <c r="C2081" s="1" t="s">
        <v>85</v>
      </c>
      <c r="D2081" s="1" t="s">
        <v>86</v>
      </c>
      <c r="E2081" s="1" t="s">
        <v>403</v>
      </c>
      <c r="F2081" s="1" t="s">
        <v>404</v>
      </c>
      <c r="G2081">
        <v>2020</v>
      </c>
      <c r="H2081">
        <v>2020</v>
      </c>
      <c r="J2081" t="s">
        <v>39</v>
      </c>
      <c r="K2081" t="s">
        <v>40</v>
      </c>
      <c r="L2081">
        <f>IF(ISNUMBER(SEARCH("migliaia",istat[[#This Row],[Variabile]])),istat[[#This Row],[Value]]*1000,istat[[#This Row],[Value]])</f>
        <v>0</v>
      </c>
      <c r="M2081" t="b" cm="1">
        <f t="array" ref="M2081">_xlfn.IFS(istat[[#This Row],[Flag Codes]]="c",FALSE,istat[[#This Row],[Ateco 2007]]="TOTALE",FALSE,TRUE,TRUE)</f>
        <v>0</v>
      </c>
      <c r="N20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1">
        <f>IFERROR(FIND("(",istat[[#This Row],[Variabile]])-2,LEN(istat[[#This Row],[Variabile]]))</f>
        <v>17</v>
      </c>
      <c r="P2081" t="str">
        <f>LEFT(istat[[#This Row],[Variabile]],istat[[#This Row],[unique_id_variable_text_num_char]])</f>
        <v>salari e stipendi</v>
      </c>
      <c r="Q2081" t="str">
        <f>istat[[#This Row],[unique_id_ateco_text]]&amp;": "&amp;istat[[#This Row],[unique_id_variable_text]]</f>
        <v>072 estrazione di minerali metalliferi non ferrosi: salari e stipendi</v>
      </c>
    </row>
    <row r="2082" spans="1:17" x14ac:dyDescent="0.35">
      <c r="A2082" s="1" t="s">
        <v>11</v>
      </c>
      <c r="B2082" s="1" t="s">
        <v>12</v>
      </c>
      <c r="C2082" s="1" t="s">
        <v>87</v>
      </c>
      <c r="D2082" s="1" t="s">
        <v>88</v>
      </c>
      <c r="E2082" s="1" t="s">
        <v>397</v>
      </c>
      <c r="F2082" s="1" t="s">
        <v>398</v>
      </c>
      <c r="G2082">
        <v>2020</v>
      </c>
      <c r="H2082">
        <v>2020</v>
      </c>
      <c r="I2082">
        <v>102496</v>
      </c>
      <c r="L2082">
        <f>IF(ISNUMBER(SEARCH("migliaia",istat[[#This Row],[Variabile]])),istat[[#This Row],[Value]]*1000,istat[[#This Row],[Value]])</f>
        <v>102496000</v>
      </c>
      <c r="M2082" t="b" cm="1">
        <f t="array" ref="M2082">_xlfn.IFS(istat[[#This Row],[Flag Codes]]="c",FALSE,istat[[#This Row],[Ateco 2007]]="TOTALE",FALSE,TRUE,TRUE)</f>
        <v>1</v>
      </c>
      <c r="N2082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2">
        <f>IFERROR(FIND("(",istat[[#This Row],[Variabile]])-2,LEN(istat[[#This Row],[Variabile]]))</f>
        <v>36</v>
      </c>
      <c r="P2082" t="str">
        <f>LEFT(istat[[#This Row],[Variabile]],istat[[#This Row],[unique_id_variable_text_num_char]])</f>
        <v>investimenti lordi in beni materiali</v>
      </c>
      <c r="Q2082" t="str">
        <f>istat[[#This Row],[unique_id_ateco_text]]&amp;": "&amp;istat[[#This Row],[unique_id_variable_text]]</f>
        <v>80 servizi di vigilanza e investigazione: investimenti lordi in beni materiali</v>
      </c>
    </row>
    <row r="2083" spans="1:17" x14ac:dyDescent="0.35">
      <c r="A2083" s="1" t="s">
        <v>11</v>
      </c>
      <c r="B2083" s="1" t="s">
        <v>12</v>
      </c>
      <c r="C2083" s="1" t="s">
        <v>95</v>
      </c>
      <c r="D2083" s="1" t="s">
        <v>96</v>
      </c>
      <c r="E2083" s="1" t="s">
        <v>397</v>
      </c>
      <c r="F2083" s="1" t="s">
        <v>398</v>
      </c>
      <c r="G2083">
        <v>2020</v>
      </c>
      <c r="H2083">
        <v>2020</v>
      </c>
      <c r="I2083">
        <v>78604</v>
      </c>
      <c r="L2083">
        <f>IF(ISNUMBER(SEARCH("migliaia",istat[[#This Row],[Variabile]])),istat[[#This Row],[Value]]*1000,istat[[#This Row],[Value]])</f>
        <v>78604</v>
      </c>
      <c r="M2083" t="b" cm="1">
        <f t="array" ref="M2083">_xlfn.IFS(istat[[#This Row],[Flag Codes]]="c",FALSE,istat[[#This Row],[Ateco 2007]]="TOTALE",FALSE,TRUE,TRUE)</f>
        <v>1</v>
      </c>
      <c r="N208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083">
        <f>IFERROR(FIND("(",istat[[#This Row],[Variabile]])-2,LEN(istat[[#This Row],[Variabile]]))</f>
        <v>21</v>
      </c>
      <c r="P2083" t="str">
        <f>LEFT(istat[[#This Row],[Variabile]],istat[[#This Row],[unique_id_variable_text_num_char]])</f>
        <v>lavoratori dipendenti</v>
      </c>
      <c r="Q2083" t="str">
        <f>istat[[#This Row],[unique_id_ateco_text]]&amp;": "&amp;istat[[#This Row],[unique_id_variable_text]]</f>
        <v>80 servizi di vigilanza e investigazione: lavoratori dipendenti</v>
      </c>
    </row>
    <row r="2084" spans="1:17" x14ac:dyDescent="0.35">
      <c r="A2084" s="1" t="s">
        <v>11</v>
      </c>
      <c r="B2084" s="1" t="s">
        <v>12</v>
      </c>
      <c r="C2084" s="1" t="s">
        <v>79</v>
      </c>
      <c r="D2084" s="1" t="s">
        <v>80</v>
      </c>
      <c r="E2084" s="1" t="s">
        <v>399</v>
      </c>
      <c r="F2084" s="1" t="s">
        <v>400</v>
      </c>
      <c r="G2084">
        <v>2020</v>
      </c>
      <c r="H2084">
        <v>2020</v>
      </c>
      <c r="I2084">
        <v>1475382</v>
      </c>
      <c r="L2084">
        <f>IF(ISNUMBER(SEARCH("migliaia",istat[[#This Row],[Variabile]])),istat[[#This Row],[Value]]*1000,istat[[#This Row],[Value]])</f>
        <v>1475382000</v>
      </c>
      <c r="M2084" t="b" cm="1">
        <f t="array" ref="M2084">_xlfn.IFS(istat[[#This Row],[Flag Codes]]="c",FALSE,istat[[#This Row],[Ateco 2007]]="TOTALE",FALSE,TRUE,TRUE)</f>
        <v>1</v>
      </c>
      <c r="N2084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4">
        <f>IFERROR(FIND("(",istat[[#This Row],[Variabile]])-2,LEN(istat[[#This Row],[Variabile]]))</f>
        <v>26</v>
      </c>
      <c r="P2084" t="str">
        <f>LEFT(istat[[#This Row],[Variabile]],istat[[#This Row],[unique_id_variable_text_num_char]])</f>
        <v>acquisto di beni e servizi</v>
      </c>
      <c r="Q2084" t="str">
        <f>istat[[#This Row],[unique_id_ateco_text]]&amp;": "&amp;istat[[#This Row],[unique_id_variable_text]]</f>
        <v>95 riparazione di computer e di beni per uso personale e per la casa: acquisto di beni e servizi</v>
      </c>
    </row>
    <row r="2085" spans="1:17" x14ac:dyDescent="0.35">
      <c r="A2085" s="1" t="s">
        <v>11</v>
      </c>
      <c r="B2085" s="1" t="s">
        <v>12</v>
      </c>
      <c r="C2085" s="1" t="s">
        <v>81</v>
      </c>
      <c r="D2085" s="1" t="s">
        <v>82</v>
      </c>
      <c r="E2085" s="1" t="s">
        <v>399</v>
      </c>
      <c r="F2085" s="1" t="s">
        <v>400</v>
      </c>
      <c r="G2085">
        <v>2020</v>
      </c>
      <c r="H2085">
        <v>2020</v>
      </c>
      <c r="I2085">
        <v>397765</v>
      </c>
      <c r="L2085">
        <f>IF(ISNUMBER(SEARCH("migliaia",istat[[#This Row],[Variabile]])),istat[[#This Row],[Value]]*1000,istat[[#This Row],[Value]])</f>
        <v>397765000</v>
      </c>
      <c r="M2085" t="b" cm="1">
        <f t="array" ref="M2085">_xlfn.IFS(istat[[#This Row],[Flag Codes]]="c",FALSE,istat[[#This Row],[Ateco 2007]]="TOTALE",FALSE,TRUE,TRUE)</f>
        <v>1</v>
      </c>
      <c r="N2085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085">
        <f>IFERROR(FIND("(",istat[[#This Row],[Variabile]])-2,LEN(istat[[#This Row],[Variabile]]))</f>
        <v>19</v>
      </c>
      <c r="P2085" t="str">
        <f>LEFT(istat[[#This Row],[Variabile]],istat[[#This Row],[unique_id_variable_text_num_char]])</f>
        <v>costi del personale</v>
      </c>
      <c r="Q2085" t="str">
        <f>istat[[#This Row],[unique_id_ateco_text]]&amp;": "&amp;istat[[#This Row],[unique_id_variable_text]]</f>
        <v>95 riparazione di computer e di beni per uso personale e per la casa: costi del personale</v>
      </c>
    </row>
    <row r="2086" spans="1:17" x14ac:dyDescent="0.35">
      <c r="A2086" s="1" t="s">
        <v>11</v>
      </c>
      <c r="B2086" s="1" t="s">
        <v>12</v>
      </c>
      <c r="C2086" s="1" t="s">
        <v>13</v>
      </c>
      <c r="D2086" s="1" t="s">
        <v>14</v>
      </c>
      <c r="E2086" s="1" t="s">
        <v>394</v>
      </c>
      <c r="F2086" s="1" t="s">
        <v>395</v>
      </c>
      <c r="G2086">
        <v>2020</v>
      </c>
      <c r="H2086">
        <v>2020</v>
      </c>
      <c r="I2086">
        <v>4489</v>
      </c>
      <c r="L2086">
        <f>IF(ISNUMBER(SEARCH("migliaia",istat[[#This Row],[Variabile]])),istat[[#This Row],[Value]]*1000,istat[[#This Row],[Value]])</f>
        <v>4489</v>
      </c>
      <c r="M2086" t="b" cm="1">
        <f t="array" ref="M2086">_xlfn.IFS(istat[[#This Row],[Flag Codes]]="c",FALSE,istat[[#This Row],[Ateco 2007]]="TOTALE",FALSE,TRUE,TRUE)</f>
        <v>1</v>
      </c>
      <c r="N2086" t="str">
        <f>istat[[#This Row],[ATECO_2007]]&amp;" "&amp;LEFT(istat[[#This Row],[Ateco 2007]],IFERROR(FIND("(",istat[[#This Row],[Ateco 2007]])-2,LEN(istat[[#This Row],[Ateco 2007]])))</f>
        <v>61 telecomunicazioni</v>
      </c>
      <c r="O2086">
        <f>IFERROR(FIND("(",istat[[#This Row],[Variabile]])-2,LEN(istat[[#This Row],[Variabile]]))</f>
        <v>7</v>
      </c>
      <c r="P2086" t="str">
        <f>LEFT(istat[[#This Row],[Variabile]],istat[[#This Row],[unique_id_variable_text_num_char]])</f>
        <v>imprese</v>
      </c>
      <c r="Q2086" t="str">
        <f>istat[[#This Row],[unique_id_ateco_text]]&amp;": "&amp;istat[[#This Row],[unique_id_variable_text]]</f>
        <v>61 telecomunicazioni: imprese</v>
      </c>
    </row>
    <row r="2087" spans="1:17" x14ac:dyDescent="0.35">
      <c r="A2087" s="1" t="s">
        <v>11</v>
      </c>
      <c r="B2087" s="1" t="s">
        <v>12</v>
      </c>
      <c r="C2087" s="1" t="s">
        <v>69</v>
      </c>
      <c r="D2087" s="1" t="s">
        <v>70</v>
      </c>
      <c r="E2087" s="1" t="s">
        <v>394</v>
      </c>
      <c r="F2087" s="1" t="s">
        <v>395</v>
      </c>
      <c r="G2087">
        <v>2020</v>
      </c>
      <c r="H2087">
        <v>2020</v>
      </c>
      <c r="I2087">
        <v>31526070</v>
      </c>
      <c r="L2087">
        <f>IF(ISNUMBER(SEARCH("migliaia",istat[[#This Row],[Variabile]])),istat[[#This Row],[Value]]*1000,istat[[#This Row],[Value]])</f>
        <v>31526070000</v>
      </c>
      <c r="M2087" t="b" cm="1">
        <f t="array" ref="M2087">_xlfn.IFS(istat[[#This Row],[Flag Codes]]="c",FALSE,istat[[#This Row],[Ateco 2007]]="TOTALE",FALSE,TRUE,TRUE)</f>
        <v>1</v>
      </c>
      <c r="N2087" t="str">
        <f>istat[[#This Row],[ATECO_2007]]&amp;" "&amp;LEFT(istat[[#This Row],[Ateco 2007]],IFERROR(FIND("(",istat[[#This Row],[Ateco 2007]])-2,LEN(istat[[#This Row],[Ateco 2007]])))</f>
        <v>61 telecomunicazioni</v>
      </c>
      <c r="O2087">
        <f>IFERROR(FIND("(",istat[[#This Row],[Variabile]])-2,LEN(istat[[#This Row],[Variabile]]))</f>
        <v>9</v>
      </c>
      <c r="P2087" t="str">
        <f>LEFT(istat[[#This Row],[Variabile]],istat[[#This Row],[unique_id_variable_text_num_char]])</f>
        <v>fatturato</v>
      </c>
      <c r="Q2087" t="str">
        <f>istat[[#This Row],[unique_id_ateco_text]]&amp;": "&amp;istat[[#This Row],[unique_id_variable_text]]</f>
        <v>61 telecomunicazioni: fatturato</v>
      </c>
    </row>
    <row r="2088" spans="1:17" x14ac:dyDescent="0.35">
      <c r="A2088" s="1" t="s">
        <v>11</v>
      </c>
      <c r="B2088" s="1" t="s">
        <v>12</v>
      </c>
      <c r="C2088" s="1" t="s">
        <v>73</v>
      </c>
      <c r="D2088" s="1" t="s">
        <v>74</v>
      </c>
      <c r="E2088" s="1" t="s">
        <v>394</v>
      </c>
      <c r="F2088" s="1" t="s">
        <v>395</v>
      </c>
      <c r="G2088">
        <v>2020</v>
      </c>
      <c r="H2088">
        <v>2020</v>
      </c>
      <c r="I2088">
        <v>16930595</v>
      </c>
      <c r="L2088">
        <f>IF(ISNUMBER(SEARCH("migliaia",istat[[#This Row],[Variabile]])),istat[[#This Row],[Value]]*1000,istat[[#This Row],[Value]])</f>
        <v>16930595000</v>
      </c>
      <c r="M2088" t="b" cm="1">
        <f t="array" ref="M2088">_xlfn.IFS(istat[[#This Row],[Flag Codes]]="c",FALSE,istat[[#This Row],[Ateco 2007]]="TOTALE",FALSE,TRUE,TRUE)</f>
        <v>1</v>
      </c>
      <c r="N2088" t="str">
        <f>istat[[#This Row],[ATECO_2007]]&amp;" "&amp;LEFT(istat[[#This Row],[Ateco 2007]],IFERROR(FIND("(",istat[[#This Row],[Ateco 2007]])-2,LEN(istat[[#This Row],[Ateco 2007]])))</f>
        <v>61 telecomunicazioni</v>
      </c>
      <c r="O2088">
        <f>IFERROR(FIND("(",istat[[#This Row],[Variabile]])-2,LEN(istat[[#This Row],[Variabile]]))</f>
        <v>36</v>
      </c>
      <c r="P2088" t="str">
        <f>LEFT(istat[[#This Row],[Variabile]],istat[[#This Row],[unique_id_variable_text_num_char]])</f>
        <v>valore aggiunto al costo dei fattori</v>
      </c>
      <c r="Q2088" t="str">
        <f>istat[[#This Row],[unique_id_ateco_text]]&amp;": "&amp;istat[[#This Row],[unique_id_variable_text]]</f>
        <v>61 telecomunicazioni: valore aggiunto al costo dei fattori</v>
      </c>
    </row>
    <row r="2089" spans="1:17" x14ac:dyDescent="0.35">
      <c r="A2089" s="1" t="s">
        <v>11</v>
      </c>
      <c r="B2089" s="1" t="s">
        <v>12</v>
      </c>
      <c r="C2089" s="1" t="s">
        <v>71</v>
      </c>
      <c r="D2089" s="1" t="s">
        <v>72</v>
      </c>
      <c r="E2089" s="1" t="s">
        <v>403</v>
      </c>
      <c r="F2089" s="1" t="s">
        <v>404</v>
      </c>
      <c r="G2089">
        <v>2020</v>
      </c>
      <c r="H2089">
        <v>2020</v>
      </c>
      <c r="J2089" t="s">
        <v>39</v>
      </c>
      <c r="K2089" t="s">
        <v>40</v>
      </c>
      <c r="L2089">
        <f>IF(ISNUMBER(SEARCH("migliaia",istat[[#This Row],[Variabile]])),istat[[#This Row],[Value]]*1000,istat[[#This Row],[Value]])</f>
        <v>0</v>
      </c>
      <c r="M2089" t="b" cm="1">
        <f t="array" ref="M2089">_xlfn.IFS(istat[[#This Row],[Flag Codes]]="c",FALSE,istat[[#This Row],[Ateco 2007]]="TOTALE",FALSE,TRUE,TRUE)</f>
        <v>0</v>
      </c>
      <c r="N208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89">
        <f>IFERROR(FIND("(",istat[[#This Row],[Variabile]])-2,LEN(istat[[#This Row],[Variabile]]))</f>
        <v>23</v>
      </c>
      <c r="P2089" t="str">
        <f>LEFT(istat[[#This Row],[Variabile]],istat[[#This Row],[unique_id_variable_text_num_char]])</f>
        <v>valore della produzione</v>
      </c>
      <c r="Q2089" t="str">
        <f>istat[[#This Row],[unique_id_ateco_text]]&amp;": "&amp;istat[[#This Row],[unique_id_variable_text]]</f>
        <v>072 estrazione di minerali metalliferi non ferrosi: valore della produzione</v>
      </c>
    </row>
    <row r="2090" spans="1:17" x14ac:dyDescent="0.35">
      <c r="A2090" s="1" t="s">
        <v>11</v>
      </c>
      <c r="B2090" s="1" t="s">
        <v>12</v>
      </c>
      <c r="C2090" s="1" t="s">
        <v>77</v>
      </c>
      <c r="D2090" s="1" t="s">
        <v>78</v>
      </c>
      <c r="E2090" s="1" t="s">
        <v>403</v>
      </c>
      <c r="F2090" s="1" t="s">
        <v>404</v>
      </c>
      <c r="G2090">
        <v>2020</v>
      </c>
      <c r="H2090">
        <v>2020</v>
      </c>
      <c r="J2090" t="s">
        <v>39</v>
      </c>
      <c r="K2090" t="s">
        <v>40</v>
      </c>
      <c r="L2090">
        <f>IF(ISNUMBER(SEARCH("migliaia",istat[[#This Row],[Variabile]])),istat[[#This Row],[Value]]*1000,istat[[#This Row],[Value]])</f>
        <v>0</v>
      </c>
      <c r="M2090" t="b" cm="1">
        <f t="array" ref="M2090">_xlfn.IFS(istat[[#This Row],[Flag Codes]]="c",FALSE,istat[[#This Row],[Ateco 2007]]="TOTALE",FALSE,TRUE,TRUE)</f>
        <v>0</v>
      </c>
      <c r="N209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090">
        <f>IFERROR(FIND("(",istat[[#This Row],[Variabile]])-2,LEN(istat[[#This Row],[Variabile]]))</f>
        <v>23</v>
      </c>
      <c r="P2090" t="str">
        <f>LEFT(istat[[#This Row],[Variabile]],istat[[#This Row],[unique_id_variable_text_num_char]])</f>
        <v>margine operativo lordo</v>
      </c>
      <c r="Q2090" t="str">
        <f>istat[[#This Row],[unique_id_ateco_text]]&amp;": "&amp;istat[[#This Row],[unique_id_variable_text]]</f>
        <v>072 estrazione di minerali metalliferi non ferrosi: margine operativo lordo</v>
      </c>
    </row>
    <row r="2091" spans="1:17" x14ac:dyDescent="0.35">
      <c r="A2091" s="1" t="s">
        <v>11</v>
      </c>
      <c r="B2091" s="1" t="s">
        <v>12</v>
      </c>
      <c r="C2091" s="1" t="s">
        <v>73</v>
      </c>
      <c r="D2091" s="1" t="s">
        <v>74</v>
      </c>
      <c r="E2091" s="1" t="s">
        <v>83</v>
      </c>
      <c r="F2091" s="1" t="s">
        <v>84</v>
      </c>
      <c r="G2091">
        <v>2020</v>
      </c>
      <c r="H2091">
        <v>2020</v>
      </c>
      <c r="I2091">
        <v>2637858</v>
      </c>
      <c r="L2091">
        <f>IF(ISNUMBER(SEARCH("migliaia",istat[[#This Row],[Variabile]])),istat[[#This Row],[Value]]*1000,istat[[#This Row],[Value]])</f>
        <v>2637858000</v>
      </c>
      <c r="M2091" t="b" cm="1">
        <f t="array" ref="M2091">_xlfn.IFS(istat[[#This Row],[Flag Codes]]="c",FALSE,istat[[#This Row],[Ateco 2007]]="TOTALE",FALSE,TRUE,TRUE)</f>
        <v>1</v>
      </c>
      <c r="N20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091">
        <f>IFERROR(FIND("(",istat[[#This Row],[Variabile]])-2,LEN(istat[[#This Row],[Variabile]]))</f>
        <v>36</v>
      </c>
      <c r="P2091" t="str">
        <f>LEFT(istat[[#This Row],[Variabile]],istat[[#This Row],[unique_id_variable_text_num_char]])</f>
        <v>valore aggiunto al costo dei fattori</v>
      </c>
      <c r="Q2091" t="str">
        <f>istat[[#This Row],[unique_id_ateco_text]]&amp;": "&amp;istat[[#This Row],[unique_id_variable_text]]</f>
        <v>204 fabbricazione di saponi e detergenti, di prodotti per la pulizia e la lucidatura, di profumi e cosmetici: valore aggiunto al costo dei fattori</v>
      </c>
    </row>
    <row r="2092" spans="1:17" x14ac:dyDescent="0.35">
      <c r="A2092" s="1" t="s">
        <v>11</v>
      </c>
      <c r="B2092" s="1" t="s">
        <v>12</v>
      </c>
      <c r="C2092" s="1" t="s">
        <v>101</v>
      </c>
      <c r="D2092" s="1" t="s">
        <v>102</v>
      </c>
      <c r="E2092" s="1" t="s">
        <v>350</v>
      </c>
      <c r="F2092" s="1" t="s">
        <v>351</v>
      </c>
      <c r="G2092">
        <v>2020</v>
      </c>
      <c r="H2092">
        <v>2020</v>
      </c>
      <c r="I2092">
        <v>210189</v>
      </c>
      <c r="L2092">
        <f>IF(ISNUMBER(SEARCH("migliaia",istat[[#This Row],[Variabile]])),istat[[#This Row],[Value]]*1000,istat[[#This Row],[Value]])</f>
        <v>210189000</v>
      </c>
      <c r="M2092" t="b" cm="1">
        <f t="array" ref="M2092">_xlfn.IFS(istat[[#This Row],[Flag Codes]]="c",FALSE,istat[[#This Row],[Ateco 2007]]="TOTALE",FALSE,TRUE,TRUE)</f>
        <v>1</v>
      </c>
      <c r="N2092" t="str">
        <f>istat[[#This Row],[ATECO_2007]]&amp;" "&amp;LEFT(istat[[#This Row],[Ateco 2007]],IFERROR(FIND("(",istat[[#This Row],[Ateco 2007]])-2,LEN(istat[[#This Row],[Ateco 2007]])))</f>
        <v>222 fabbricazione di articoli in materie plastiche</v>
      </c>
      <c r="O2092">
        <f>IFERROR(FIND("(",istat[[#This Row],[Variabile]])-2,LEN(istat[[#This Row],[Variabile]]))</f>
        <v>27</v>
      </c>
      <c r="P2092" t="str">
        <f>LEFT(istat[[#This Row],[Variabile]],istat[[#This Row],[unique_id_variable_text_num_char]])</f>
        <v>ore lavorate dai dipendenti</v>
      </c>
      <c r="Q2092" t="str">
        <f>istat[[#This Row],[unique_id_ateco_text]]&amp;": "&amp;istat[[#This Row],[unique_id_variable_text]]</f>
        <v>222 fabbricazione di articoli in materie plastiche: ore lavorate dai dipendenti</v>
      </c>
    </row>
    <row r="2093" spans="1:17" x14ac:dyDescent="0.35">
      <c r="A2093" s="1" t="s">
        <v>11</v>
      </c>
      <c r="B2093" s="1" t="s">
        <v>12</v>
      </c>
      <c r="C2093" s="1" t="s">
        <v>91</v>
      </c>
      <c r="D2093" s="1" t="s">
        <v>92</v>
      </c>
      <c r="E2093" s="1" t="s">
        <v>373</v>
      </c>
      <c r="F2093" s="1" t="s">
        <v>374</v>
      </c>
      <c r="G2093">
        <v>2020</v>
      </c>
      <c r="H2093">
        <v>2020</v>
      </c>
      <c r="I2093">
        <v>22942</v>
      </c>
      <c r="L2093">
        <f>IF(ISNUMBER(SEARCH("migliaia",istat[[#This Row],[Variabile]])),istat[[#This Row],[Value]]*1000,istat[[#This Row],[Value]])</f>
        <v>22942</v>
      </c>
      <c r="M2093" t="b" cm="1">
        <f t="array" ref="M2093">_xlfn.IFS(istat[[#This Row],[Flag Codes]]="c",FALSE,istat[[#This Row],[Ateco 2007]]="TOTALE",FALSE,TRUE,TRUE)</f>
        <v>1</v>
      </c>
      <c r="N20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3">
        <f>IFERROR(FIND("(",istat[[#This Row],[Variabile]])-2,LEN(istat[[#This Row],[Variabile]]))</f>
        <v>8</v>
      </c>
      <c r="P2093" t="str">
        <f>LEFT(istat[[#This Row],[Variabile]],istat[[#This Row],[unique_id_variable_text_num_char]])</f>
        <v>occupati</v>
      </c>
      <c r="Q2093" t="str">
        <f>istat[[#This Row],[unique_id_ateco_text]]&amp;": "&amp;istat[[#This Row],[unique_id_variable_text]]</f>
        <v>233 fabbricazione di materiali da costruzione in terracotta: occupati</v>
      </c>
    </row>
    <row r="2094" spans="1:17" x14ac:dyDescent="0.35">
      <c r="A2094" s="1" t="s">
        <v>11</v>
      </c>
      <c r="B2094" s="1" t="s">
        <v>12</v>
      </c>
      <c r="C2094" s="1" t="s">
        <v>101</v>
      </c>
      <c r="D2094" s="1" t="s">
        <v>102</v>
      </c>
      <c r="E2094" s="1" t="s">
        <v>373</v>
      </c>
      <c r="F2094" s="1" t="s">
        <v>374</v>
      </c>
      <c r="G2094">
        <v>2020</v>
      </c>
      <c r="H2094">
        <v>2020</v>
      </c>
      <c r="I2094">
        <v>33421</v>
      </c>
      <c r="L2094">
        <f>IF(ISNUMBER(SEARCH("migliaia",istat[[#This Row],[Variabile]])),istat[[#This Row],[Value]]*1000,istat[[#This Row],[Value]])</f>
        <v>33421000</v>
      </c>
      <c r="M2094" t="b" cm="1">
        <f t="array" ref="M2094">_xlfn.IFS(istat[[#This Row],[Flag Codes]]="c",FALSE,istat[[#This Row],[Ateco 2007]]="TOTALE",FALSE,TRUE,TRUE)</f>
        <v>1</v>
      </c>
      <c r="N2094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094">
        <f>IFERROR(FIND("(",istat[[#This Row],[Variabile]])-2,LEN(istat[[#This Row],[Variabile]]))</f>
        <v>27</v>
      </c>
      <c r="P2094" t="str">
        <f>LEFT(istat[[#This Row],[Variabile]],istat[[#This Row],[unique_id_variable_text_num_char]])</f>
        <v>ore lavorate dai dipendenti</v>
      </c>
      <c r="Q2094" t="str">
        <f>istat[[#This Row],[unique_id_ateco_text]]&amp;": "&amp;istat[[#This Row],[unique_id_variable_text]]</f>
        <v>233 fabbricazione di materiali da costruzione in terracotta: ore lavorate dai dipendenti</v>
      </c>
    </row>
    <row r="2095" spans="1:17" x14ac:dyDescent="0.35">
      <c r="A2095" s="1" t="s">
        <v>11</v>
      </c>
      <c r="B2095" s="1" t="s">
        <v>12</v>
      </c>
      <c r="C2095" s="1" t="s">
        <v>91</v>
      </c>
      <c r="D2095" s="1" t="s">
        <v>92</v>
      </c>
      <c r="E2095" s="1" t="s">
        <v>405</v>
      </c>
      <c r="F2095" s="1" t="s">
        <v>406</v>
      </c>
      <c r="G2095">
        <v>2020</v>
      </c>
      <c r="H2095">
        <v>2020</v>
      </c>
      <c r="I2095">
        <v>30091</v>
      </c>
      <c r="L2095">
        <f>IF(ISNUMBER(SEARCH("migliaia",istat[[#This Row],[Variabile]])),istat[[#This Row],[Value]]*1000,istat[[#This Row],[Value]])</f>
        <v>30091</v>
      </c>
      <c r="M2095" t="b" cm="1">
        <f t="array" ref="M2095">_xlfn.IFS(istat[[#This Row],[Flag Codes]]="c",FALSE,istat[[#This Row],[Ateco 2007]]="TOTALE",FALSE,TRUE,TRUE)</f>
        <v>1</v>
      </c>
      <c r="N20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5">
        <f>IFERROR(FIND("(",istat[[#This Row],[Variabile]])-2,LEN(istat[[#This Row],[Variabile]]))</f>
        <v>8</v>
      </c>
      <c r="P2095" t="str">
        <f>LEFT(istat[[#This Row],[Variabile]],istat[[#This Row],[unique_id_variable_text_num_char]])</f>
        <v>occupati</v>
      </c>
      <c r="Q2095" t="str">
        <f>istat[[#This Row],[unique_id_ateco_text]]&amp;": "&amp;istat[[#This Row],[unique_id_variable_text]]</f>
        <v>236 fabbricazione di prodotti in calcestruzzo, cemento e gesso: occupati</v>
      </c>
    </row>
    <row r="2096" spans="1:17" x14ac:dyDescent="0.35">
      <c r="A2096" s="1" t="s">
        <v>11</v>
      </c>
      <c r="B2096" s="1" t="s">
        <v>12</v>
      </c>
      <c r="C2096" s="1" t="s">
        <v>101</v>
      </c>
      <c r="D2096" s="1" t="s">
        <v>102</v>
      </c>
      <c r="E2096" s="1" t="s">
        <v>405</v>
      </c>
      <c r="F2096" s="1" t="s">
        <v>406</v>
      </c>
      <c r="G2096">
        <v>2020</v>
      </c>
      <c r="H2096">
        <v>2020</v>
      </c>
      <c r="I2096">
        <v>41763</v>
      </c>
      <c r="L2096">
        <f>IF(ISNUMBER(SEARCH("migliaia",istat[[#This Row],[Variabile]])),istat[[#This Row],[Value]]*1000,istat[[#This Row],[Value]])</f>
        <v>41763000</v>
      </c>
      <c r="M2096" t="b" cm="1">
        <f t="array" ref="M2096">_xlfn.IFS(istat[[#This Row],[Flag Codes]]="c",FALSE,istat[[#This Row],[Ateco 2007]]="TOTALE",FALSE,TRUE,TRUE)</f>
        <v>1</v>
      </c>
      <c r="N2096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096">
        <f>IFERROR(FIND("(",istat[[#This Row],[Variabile]])-2,LEN(istat[[#This Row],[Variabile]]))</f>
        <v>27</v>
      </c>
      <c r="P2096" t="str">
        <f>LEFT(istat[[#This Row],[Variabile]],istat[[#This Row],[unique_id_variable_text_num_char]])</f>
        <v>ore lavorate dai dipendenti</v>
      </c>
      <c r="Q2096" t="str">
        <f>istat[[#This Row],[unique_id_ateco_text]]&amp;": "&amp;istat[[#This Row],[unique_id_variable_text]]</f>
        <v>236 fabbricazione di prodotti in calcestruzzo, cemento e gesso: ore lavorate dai dipendenti</v>
      </c>
    </row>
    <row r="2097" spans="1:17" x14ac:dyDescent="0.35">
      <c r="A2097" s="1" t="s">
        <v>11</v>
      </c>
      <c r="B2097" s="1" t="s">
        <v>12</v>
      </c>
      <c r="C2097" s="1" t="s">
        <v>85</v>
      </c>
      <c r="D2097" s="1" t="s">
        <v>86</v>
      </c>
      <c r="E2097" s="1" t="s">
        <v>407</v>
      </c>
      <c r="F2097" s="1" t="s">
        <v>408</v>
      </c>
      <c r="G2097">
        <v>2020</v>
      </c>
      <c r="H2097">
        <v>2020</v>
      </c>
      <c r="I2097">
        <v>239843</v>
      </c>
      <c r="L2097">
        <f>IF(ISNUMBER(SEARCH("migliaia",istat[[#This Row],[Variabile]])),istat[[#This Row],[Value]]*1000,istat[[#This Row],[Value]])</f>
        <v>239843000</v>
      </c>
      <c r="M2097" t="b" cm="1">
        <f t="array" ref="M2097">_xlfn.IFS(istat[[#This Row],[Flag Codes]]="c",FALSE,istat[[#This Row],[Ateco 2007]]="TOTALE",FALSE,TRUE,TRUE)</f>
        <v>1</v>
      </c>
      <c r="N2097" t="str">
        <f>istat[[#This Row],[ATECO_2007]]&amp;" "&amp;LEFT(istat[[#This Row],[Ateco 2007]],IFERROR(FIND("(",istat[[#This Row],[Ateco 2007]])-2,LEN(istat[[#This Row],[Ateco 2007]])))</f>
        <v>254 fabbricazione di armi e munizioni</v>
      </c>
      <c r="O2097">
        <f>IFERROR(FIND("(",istat[[#This Row],[Variabile]])-2,LEN(istat[[#This Row],[Variabile]]))</f>
        <v>17</v>
      </c>
      <c r="P2097" t="str">
        <f>LEFT(istat[[#This Row],[Variabile]],istat[[#This Row],[unique_id_variable_text_num_char]])</f>
        <v>salari e stipendi</v>
      </c>
      <c r="Q2097" t="str">
        <f>istat[[#This Row],[unique_id_ateco_text]]&amp;": "&amp;istat[[#This Row],[unique_id_variable_text]]</f>
        <v>254 fabbricazione di armi e munizioni: salari e stipendi</v>
      </c>
    </row>
    <row r="2098" spans="1:17" x14ac:dyDescent="0.35">
      <c r="A2098" s="1" t="s">
        <v>11</v>
      </c>
      <c r="B2098" s="1" t="s">
        <v>12</v>
      </c>
      <c r="C2098" s="1" t="s">
        <v>87</v>
      </c>
      <c r="D2098" s="1" t="s">
        <v>88</v>
      </c>
      <c r="E2098" s="1" t="s">
        <v>407</v>
      </c>
      <c r="F2098" s="1" t="s">
        <v>408</v>
      </c>
      <c r="G2098">
        <v>2020</v>
      </c>
      <c r="H2098">
        <v>2020</v>
      </c>
      <c r="I2098">
        <v>50109</v>
      </c>
      <c r="L2098">
        <f>IF(ISNUMBER(SEARCH("migliaia",istat[[#This Row],[Variabile]])),istat[[#This Row],[Value]]*1000,istat[[#This Row],[Value]])</f>
        <v>50109000</v>
      </c>
      <c r="M2098" t="b" cm="1">
        <f t="array" ref="M2098">_xlfn.IFS(istat[[#This Row],[Flag Codes]]="c",FALSE,istat[[#This Row],[Ateco 2007]]="TOTALE",FALSE,TRUE,TRUE)</f>
        <v>1</v>
      </c>
      <c r="N2098" t="str">
        <f>istat[[#This Row],[ATECO_2007]]&amp;" "&amp;LEFT(istat[[#This Row],[Ateco 2007]],IFERROR(FIND("(",istat[[#This Row],[Ateco 2007]])-2,LEN(istat[[#This Row],[Ateco 2007]])))</f>
        <v>254 fabbricazione di armi e munizioni</v>
      </c>
      <c r="O2098">
        <f>IFERROR(FIND("(",istat[[#This Row],[Variabile]])-2,LEN(istat[[#This Row],[Variabile]]))</f>
        <v>36</v>
      </c>
      <c r="P2098" t="str">
        <f>LEFT(istat[[#This Row],[Variabile]],istat[[#This Row],[unique_id_variable_text_num_char]])</f>
        <v>investimenti lordi in beni materiali</v>
      </c>
      <c r="Q2098" t="str">
        <f>istat[[#This Row],[unique_id_ateco_text]]&amp;": "&amp;istat[[#This Row],[unique_id_variable_text]]</f>
        <v>254 fabbricazione di armi e munizioni: investimenti lordi in beni materiali</v>
      </c>
    </row>
    <row r="2099" spans="1:17" x14ac:dyDescent="0.35">
      <c r="A2099" s="1" t="s">
        <v>11</v>
      </c>
      <c r="B2099" s="1" t="s">
        <v>12</v>
      </c>
      <c r="C2099" s="1" t="s">
        <v>13</v>
      </c>
      <c r="D2099" s="1" t="s">
        <v>14</v>
      </c>
      <c r="E2099" s="1" t="s">
        <v>396</v>
      </c>
      <c r="F2099" s="1" t="s">
        <v>333</v>
      </c>
      <c r="G2099">
        <v>2020</v>
      </c>
      <c r="H2099">
        <v>2020</v>
      </c>
      <c r="I2099">
        <v>52073</v>
      </c>
      <c r="L2099">
        <f>IF(ISNUMBER(SEARCH("migliaia",istat[[#This Row],[Variabile]])),istat[[#This Row],[Value]]*1000,istat[[#This Row],[Value]])</f>
        <v>52073</v>
      </c>
      <c r="M2099" t="b" cm="1">
        <f t="array" ref="M2099">_xlfn.IFS(istat[[#This Row],[Flag Codes]]="c",FALSE,istat[[#This Row],[Ateco 2007]]="TOTALE",FALSE,TRUE,TRUE)</f>
        <v>1</v>
      </c>
      <c r="N2099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099">
        <f>IFERROR(FIND("(",istat[[#This Row],[Variabile]])-2,LEN(istat[[#This Row],[Variabile]]))</f>
        <v>7</v>
      </c>
      <c r="P2099" t="str">
        <f>LEFT(istat[[#This Row],[Variabile]],istat[[#This Row],[unique_id_variable_text_num_char]])</f>
        <v>imprese</v>
      </c>
      <c r="Q2099" t="str">
        <f>istat[[#This Row],[unique_id_ateco_text]]&amp;": "&amp;istat[[#This Row],[unique_id_variable_text]]</f>
        <v>62 produzione di software, consulenza informatica e attività connesse: imprese</v>
      </c>
    </row>
    <row r="2100" spans="1:17" x14ac:dyDescent="0.35">
      <c r="A2100" s="1" t="s">
        <v>11</v>
      </c>
      <c r="B2100" s="1" t="s">
        <v>12</v>
      </c>
      <c r="C2100" s="1" t="s">
        <v>71</v>
      </c>
      <c r="D2100" s="1" t="s">
        <v>72</v>
      </c>
      <c r="E2100" s="1" t="s">
        <v>354</v>
      </c>
      <c r="F2100" s="1" t="s">
        <v>341</v>
      </c>
      <c r="G2100">
        <v>2020</v>
      </c>
      <c r="H2100">
        <v>2020</v>
      </c>
      <c r="I2100">
        <v>20869748</v>
      </c>
      <c r="L2100">
        <f>IF(ISNUMBER(SEARCH("migliaia",istat[[#This Row],[Variabile]])),istat[[#This Row],[Value]]*1000,istat[[#This Row],[Value]])</f>
        <v>20869748000</v>
      </c>
      <c r="M2100" t="b" cm="1">
        <f t="array" ref="M2100">_xlfn.IFS(istat[[#This Row],[Flag Codes]]="c",FALSE,istat[[#This Row],[Ateco 2007]]="TOTALE",FALSE,TRUE,TRUE)</f>
        <v>1</v>
      </c>
      <c r="N2100" t="str">
        <f>istat[[#This Row],[ATECO_2007]]&amp;" "&amp;LEFT(istat[[#This Row],[Ateco 2007]],IFERROR(FIND("(",istat[[#This Row],[Ateco 2007]])-2,LEN(istat[[#This Row],[Ateco 2007]])))</f>
        <v>110 industria delle bevande</v>
      </c>
      <c r="O2100">
        <f>IFERROR(FIND("(",istat[[#This Row],[Variabile]])-2,LEN(istat[[#This Row],[Variabile]]))</f>
        <v>23</v>
      </c>
      <c r="P2100" t="str">
        <f>LEFT(istat[[#This Row],[Variabile]],istat[[#This Row],[unique_id_variable_text_num_char]])</f>
        <v>valore della produzione</v>
      </c>
      <c r="Q2100" t="str">
        <f>istat[[#This Row],[unique_id_ateco_text]]&amp;": "&amp;istat[[#This Row],[unique_id_variable_text]]</f>
        <v>110 industria delle bevande: valore della produzione</v>
      </c>
    </row>
    <row r="2101" spans="1:17" x14ac:dyDescent="0.35">
      <c r="A2101" s="1" t="s">
        <v>11</v>
      </c>
      <c r="B2101" s="1" t="s">
        <v>12</v>
      </c>
      <c r="C2101" s="1" t="s">
        <v>95</v>
      </c>
      <c r="D2101" s="1" t="s">
        <v>96</v>
      </c>
      <c r="E2101" s="1" t="s">
        <v>354</v>
      </c>
      <c r="F2101" s="1" t="s">
        <v>341</v>
      </c>
      <c r="G2101">
        <v>2020</v>
      </c>
      <c r="H2101">
        <v>2020</v>
      </c>
      <c r="I2101">
        <v>38326</v>
      </c>
      <c r="L2101">
        <f>IF(ISNUMBER(SEARCH("migliaia",istat[[#This Row],[Variabile]])),istat[[#This Row],[Value]]*1000,istat[[#This Row],[Value]])</f>
        <v>38326</v>
      </c>
      <c r="M2101" t="b" cm="1">
        <f t="array" ref="M2101">_xlfn.IFS(istat[[#This Row],[Flag Codes]]="c",FALSE,istat[[#This Row],[Ateco 2007]]="TOTALE",FALSE,TRUE,TRUE)</f>
        <v>1</v>
      </c>
      <c r="N2101" t="str">
        <f>istat[[#This Row],[ATECO_2007]]&amp;" "&amp;LEFT(istat[[#This Row],[Ateco 2007]],IFERROR(FIND("(",istat[[#This Row],[Ateco 2007]])-2,LEN(istat[[#This Row],[Ateco 2007]])))</f>
        <v>110 industria delle bevande</v>
      </c>
      <c r="O2101">
        <f>IFERROR(FIND("(",istat[[#This Row],[Variabile]])-2,LEN(istat[[#This Row],[Variabile]]))</f>
        <v>21</v>
      </c>
      <c r="P2101" t="str">
        <f>LEFT(istat[[#This Row],[Variabile]],istat[[#This Row],[unique_id_variable_text_num_char]])</f>
        <v>lavoratori dipendenti</v>
      </c>
      <c r="Q2101" t="str">
        <f>istat[[#This Row],[unique_id_ateco_text]]&amp;": "&amp;istat[[#This Row],[unique_id_variable_text]]</f>
        <v>110 industria delle bevande: lavoratori dipendenti</v>
      </c>
    </row>
    <row r="2102" spans="1:17" x14ac:dyDescent="0.35">
      <c r="A2102" s="1" t="s">
        <v>11</v>
      </c>
      <c r="B2102" s="1" t="s">
        <v>12</v>
      </c>
      <c r="C2102" s="1" t="s">
        <v>81</v>
      </c>
      <c r="D2102" s="1" t="s">
        <v>82</v>
      </c>
      <c r="E2102" s="1" t="s">
        <v>403</v>
      </c>
      <c r="F2102" s="1" t="s">
        <v>404</v>
      </c>
      <c r="G2102">
        <v>2020</v>
      </c>
      <c r="H2102">
        <v>2020</v>
      </c>
      <c r="J2102" t="s">
        <v>39</v>
      </c>
      <c r="K2102" t="s">
        <v>40</v>
      </c>
      <c r="L2102">
        <f>IF(ISNUMBER(SEARCH("migliaia",istat[[#This Row],[Variabile]])),istat[[#This Row],[Value]]*1000,istat[[#This Row],[Value]])</f>
        <v>0</v>
      </c>
      <c r="M2102" t="b" cm="1">
        <f t="array" ref="M2102">_xlfn.IFS(istat[[#This Row],[Flag Codes]]="c",FALSE,istat[[#This Row],[Ateco 2007]]="TOTALE",FALSE,TRUE,TRUE)</f>
        <v>0</v>
      </c>
      <c r="N210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02">
        <f>IFERROR(FIND("(",istat[[#This Row],[Variabile]])-2,LEN(istat[[#This Row],[Variabile]]))</f>
        <v>19</v>
      </c>
      <c r="P2102" t="str">
        <f>LEFT(istat[[#This Row],[Variabile]],istat[[#This Row],[unique_id_variable_text_num_char]])</f>
        <v>costi del personale</v>
      </c>
      <c r="Q2102" t="str">
        <f>istat[[#This Row],[unique_id_ateco_text]]&amp;": "&amp;istat[[#This Row],[unique_id_variable_text]]</f>
        <v>072 estrazione di minerali metalliferi non ferrosi: costi del personale</v>
      </c>
    </row>
    <row r="2103" spans="1:17" x14ac:dyDescent="0.35">
      <c r="A2103" s="1" t="s">
        <v>11</v>
      </c>
      <c r="B2103" s="1" t="s">
        <v>12</v>
      </c>
      <c r="C2103" s="1" t="s">
        <v>69</v>
      </c>
      <c r="D2103" s="1" t="s">
        <v>70</v>
      </c>
      <c r="E2103" s="1" t="s">
        <v>354</v>
      </c>
      <c r="F2103" s="1" t="s">
        <v>341</v>
      </c>
      <c r="G2103">
        <v>2020</v>
      </c>
      <c r="H2103">
        <v>2020</v>
      </c>
      <c r="I2103">
        <v>20234576</v>
      </c>
      <c r="L2103">
        <f>IF(ISNUMBER(SEARCH("migliaia",istat[[#This Row],[Variabile]])),istat[[#This Row],[Value]]*1000,istat[[#This Row],[Value]])</f>
        <v>20234576000</v>
      </c>
      <c r="M2103" t="b" cm="1">
        <f t="array" ref="M2103">_xlfn.IFS(istat[[#This Row],[Flag Codes]]="c",FALSE,istat[[#This Row],[Ateco 2007]]="TOTALE",FALSE,TRUE,TRUE)</f>
        <v>1</v>
      </c>
      <c r="N2103" t="str">
        <f>istat[[#This Row],[ATECO_2007]]&amp;" "&amp;LEFT(istat[[#This Row],[Ateco 2007]],IFERROR(FIND("(",istat[[#This Row],[Ateco 2007]])-2,LEN(istat[[#This Row],[Ateco 2007]])))</f>
        <v>110 industria delle bevande</v>
      </c>
      <c r="O2103">
        <f>IFERROR(FIND("(",istat[[#This Row],[Variabile]])-2,LEN(istat[[#This Row],[Variabile]]))</f>
        <v>9</v>
      </c>
      <c r="P2103" t="str">
        <f>LEFT(istat[[#This Row],[Variabile]],istat[[#This Row],[unique_id_variable_text_num_char]])</f>
        <v>fatturato</v>
      </c>
      <c r="Q2103" t="str">
        <f>istat[[#This Row],[unique_id_ateco_text]]&amp;": "&amp;istat[[#This Row],[unique_id_variable_text]]</f>
        <v>110 industria delle bevande: fatturato</v>
      </c>
    </row>
    <row r="2104" spans="1:17" x14ac:dyDescent="0.35">
      <c r="A2104" s="1" t="s">
        <v>11</v>
      </c>
      <c r="B2104" s="1" t="s">
        <v>12</v>
      </c>
      <c r="C2104" s="1" t="s">
        <v>101</v>
      </c>
      <c r="D2104" s="1" t="s">
        <v>102</v>
      </c>
      <c r="E2104" s="1" t="s">
        <v>354</v>
      </c>
      <c r="F2104" s="1" t="s">
        <v>341</v>
      </c>
      <c r="G2104">
        <v>2020</v>
      </c>
      <c r="H2104">
        <v>2020</v>
      </c>
      <c r="I2104">
        <v>61934</v>
      </c>
      <c r="L2104">
        <f>IF(ISNUMBER(SEARCH("migliaia",istat[[#This Row],[Variabile]])),istat[[#This Row],[Value]]*1000,istat[[#This Row],[Value]])</f>
        <v>61934000</v>
      </c>
      <c r="M2104" t="b" cm="1">
        <f t="array" ref="M2104">_xlfn.IFS(istat[[#This Row],[Flag Codes]]="c",FALSE,istat[[#This Row],[Ateco 2007]]="TOTALE",FALSE,TRUE,TRUE)</f>
        <v>1</v>
      </c>
      <c r="N2104" t="str">
        <f>istat[[#This Row],[ATECO_2007]]&amp;" "&amp;LEFT(istat[[#This Row],[Ateco 2007]],IFERROR(FIND("(",istat[[#This Row],[Ateco 2007]])-2,LEN(istat[[#This Row],[Ateco 2007]])))</f>
        <v>110 industria delle bevande</v>
      </c>
      <c r="O2104">
        <f>IFERROR(FIND("(",istat[[#This Row],[Variabile]])-2,LEN(istat[[#This Row],[Variabile]]))</f>
        <v>27</v>
      </c>
      <c r="P2104" t="str">
        <f>LEFT(istat[[#This Row],[Variabile]],istat[[#This Row],[unique_id_variable_text_num_char]])</f>
        <v>ore lavorate dai dipendenti</v>
      </c>
      <c r="Q2104" t="str">
        <f>istat[[#This Row],[unique_id_ateco_text]]&amp;": "&amp;istat[[#This Row],[unique_id_variable_text]]</f>
        <v>110 industria delle bevande: ore lavorate dai dipendenti</v>
      </c>
    </row>
    <row r="2105" spans="1:17" x14ac:dyDescent="0.35">
      <c r="A2105" s="1" t="s">
        <v>11</v>
      </c>
      <c r="B2105" s="1" t="s">
        <v>12</v>
      </c>
      <c r="C2105" s="1" t="s">
        <v>95</v>
      </c>
      <c r="D2105" s="1" t="s">
        <v>96</v>
      </c>
      <c r="E2105" s="1" t="s">
        <v>361</v>
      </c>
      <c r="F2105" s="1" t="s">
        <v>362</v>
      </c>
      <c r="G2105">
        <v>2020</v>
      </c>
      <c r="H2105">
        <v>2020</v>
      </c>
      <c r="I2105">
        <v>12741</v>
      </c>
      <c r="L2105">
        <f>IF(ISNUMBER(SEARCH("migliaia",istat[[#This Row],[Variabile]])),istat[[#This Row],[Value]]*1000,istat[[#This Row],[Value]])</f>
        <v>12741</v>
      </c>
      <c r="M2105" t="b" cm="1">
        <f t="array" ref="M2105">_xlfn.IFS(istat[[#This Row],[Flag Codes]]="c",FALSE,istat[[#This Row],[Ateco 2007]]="TOTALE",FALSE,TRUE,TRUE)</f>
        <v>1</v>
      </c>
      <c r="N2105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05">
        <f>IFERROR(FIND("(",istat[[#This Row],[Variabile]])-2,LEN(istat[[#This Row],[Variabile]]))</f>
        <v>21</v>
      </c>
      <c r="P2105" t="str">
        <f>LEFT(istat[[#This Row],[Variabile]],istat[[#This Row],[unique_id_variable_text_num_char]])</f>
        <v>lavoratori dipendenti</v>
      </c>
      <c r="Q2105" t="str">
        <f>istat[[#This Row],[unique_id_ateco_text]]&amp;": "&amp;istat[[#This Row],[unique_id_variable_text]]</f>
        <v>131 preparazione e filatura di fibre tessili: lavoratori dipendenti</v>
      </c>
    </row>
    <row r="2106" spans="1:17" x14ac:dyDescent="0.35">
      <c r="A2106" s="1" t="s">
        <v>11</v>
      </c>
      <c r="B2106" s="1" t="s">
        <v>12</v>
      </c>
      <c r="C2106" s="1" t="s">
        <v>85</v>
      </c>
      <c r="D2106" s="1" t="s">
        <v>86</v>
      </c>
      <c r="E2106" s="1" t="s">
        <v>399</v>
      </c>
      <c r="F2106" s="1" t="s">
        <v>400</v>
      </c>
      <c r="G2106">
        <v>2020</v>
      </c>
      <c r="H2106">
        <v>2020</v>
      </c>
      <c r="I2106">
        <v>291078</v>
      </c>
      <c r="L2106">
        <f>IF(ISNUMBER(SEARCH("migliaia",istat[[#This Row],[Variabile]])),istat[[#This Row],[Value]]*1000,istat[[#This Row],[Value]])</f>
        <v>291078000</v>
      </c>
      <c r="M2106" t="b" cm="1">
        <f t="array" ref="M2106">_xlfn.IFS(istat[[#This Row],[Flag Codes]]="c",FALSE,istat[[#This Row],[Ateco 2007]]="TOTALE",FALSE,TRUE,TRUE)</f>
        <v>1</v>
      </c>
      <c r="N2106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6">
        <f>IFERROR(FIND("(",istat[[#This Row],[Variabile]])-2,LEN(istat[[#This Row],[Variabile]]))</f>
        <v>17</v>
      </c>
      <c r="P2106" t="str">
        <f>LEFT(istat[[#This Row],[Variabile]],istat[[#This Row],[unique_id_variable_text_num_char]])</f>
        <v>salari e stipendi</v>
      </c>
      <c r="Q2106" t="str">
        <f>istat[[#This Row],[unique_id_ateco_text]]&amp;": "&amp;istat[[#This Row],[unique_id_variable_text]]</f>
        <v>95 riparazione di computer e di beni per uso personale e per la casa: salari e stipendi</v>
      </c>
    </row>
    <row r="2107" spans="1:17" x14ac:dyDescent="0.35">
      <c r="A2107" s="1" t="s">
        <v>11</v>
      </c>
      <c r="B2107" s="1" t="s">
        <v>12</v>
      </c>
      <c r="C2107" s="1" t="s">
        <v>87</v>
      </c>
      <c r="D2107" s="1" t="s">
        <v>88</v>
      </c>
      <c r="E2107" s="1" t="s">
        <v>399</v>
      </c>
      <c r="F2107" s="1" t="s">
        <v>400</v>
      </c>
      <c r="G2107">
        <v>2020</v>
      </c>
      <c r="H2107">
        <v>2020</v>
      </c>
      <c r="I2107">
        <v>23661</v>
      </c>
      <c r="L2107">
        <f>IF(ISNUMBER(SEARCH("migliaia",istat[[#This Row],[Variabile]])),istat[[#This Row],[Value]]*1000,istat[[#This Row],[Value]])</f>
        <v>23661000</v>
      </c>
      <c r="M2107" t="b" cm="1">
        <f t="array" ref="M2107">_xlfn.IFS(istat[[#This Row],[Flag Codes]]="c",FALSE,istat[[#This Row],[Ateco 2007]]="TOTALE",FALSE,TRUE,TRUE)</f>
        <v>1</v>
      </c>
      <c r="N210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07">
        <f>IFERROR(FIND("(",istat[[#This Row],[Variabile]])-2,LEN(istat[[#This Row],[Variabile]]))</f>
        <v>36</v>
      </c>
      <c r="P2107" t="str">
        <f>LEFT(istat[[#This Row],[Variabile]],istat[[#This Row],[unique_id_variable_text_num_char]])</f>
        <v>investimenti lordi in beni materiali</v>
      </c>
      <c r="Q2107" t="str">
        <f>istat[[#This Row],[unique_id_ateco_text]]&amp;": "&amp;istat[[#This Row],[unique_id_variable_text]]</f>
        <v>95 riparazione di computer e di beni per uso personale e per la casa: investimenti lordi in beni materiali</v>
      </c>
    </row>
    <row r="2108" spans="1:17" x14ac:dyDescent="0.35">
      <c r="A2108" s="1" t="s">
        <v>11</v>
      </c>
      <c r="B2108" s="1" t="s">
        <v>12</v>
      </c>
      <c r="C2108" s="1" t="s">
        <v>13</v>
      </c>
      <c r="D2108" s="1" t="s">
        <v>14</v>
      </c>
      <c r="E2108" s="1" t="s">
        <v>401</v>
      </c>
      <c r="F2108" s="1" t="s">
        <v>402</v>
      </c>
      <c r="G2108">
        <v>2020</v>
      </c>
      <c r="H2108">
        <v>2020</v>
      </c>
      <c r="I2108">
        <v>7</v>
      </c>
      <c r="L2108">
        <f>IF(ISNUMBER(SEARCH("migliaia",istat[[#This Row],[Variabile]])),istat[[#This Row],[Value]]*1000,istat[[#This Row],[Value]])</f>
        <v>7</v>
      </c>
      <c r="M2108" t="b" cm="1">
        <f t="array" ref="M2108">_xlfn.IFS(istat[[#This Row],[Flag Codes]]="c",FALSE,istat[[#This Row],[Ateco 2007]]="TOTALE",FALSE,TRUE,TRUE)</f>
        <v>1</v>
      </c>
      <c r="N2108" t="str">
        <f>istat[[#This Row],[ATECO_2007]]&amp;" "&amp;LEFT(istat[[#This Row],[Ateco 2007]],IFERROR(FIND("(",istat[[#This Row],[Ateco 2007]])-2,LEN(istat[[#This Row],[Ateco 2007]])))</f>
        <v>062 estrazione di gas naturale</v>
      </c>
      <c r="O2108">
        <f>IFERROR(FIND("(",istat[[#This Row],[Variabile]])-2,LEN(istat[[#This Row],[Variabile]]))</f>
        <v>7</v>
      </c>
      <c r="P2108" t="str">
        <f>LEFT(istat[[#This Row],[Variabile]],istat[[#This Row],[unique_id_variable_text_num_char]])</f>
        <v>imprese</v>
      </c>
      <c r="Q2108" t="str">
        <f>istat[[#This Row],[unique_id_ateco_text]]&amp;": "&amp;istat[[#This Row],[unique_id_variable_text]]</f>
        <v>062 estrazione di gas naturale: imprese</v>
      </c>
    </row>
    <row r="2109" spans="1:17" x14ac:dyDescent="0.35">
      <c r="A2109" s="1" t="s">
        <v>11</v>
      </c>
      <c r="B2109" s="1" t="s">
        <v>12</v>
      </c>
      <c r="C2109" s="1" t="s">
        <v>91</v>
      </c>
      <c r="D2109" s="1" t="s">
        <v>92</v>
      </c>
      <c r="E2109" s="1" t="s">
        <v>401</v>
      </c>
      <c r="F2109" s="1" t="s">
        <v>402</v>
      </c>
      <c r="G2109">
        <v>2020</v>
      </c>
      <c r="H2109">
        <v>2020</v>
      </c>
      <c r="I2109">
        <v>1539</v>
      </c>
      <c r="L2109">
        <f>IF(ISNUMBER(SEARCH("migliaia",istat[[#This Row],[Variabile]])),istat[[#This Row],[Value]]*1000,istat[[#This Row],[Value]])</f>
        <v>1539</v>
      </c>
      <c r="M2109" t="b" cm="1">
        <f t="array" ref="M2109">_xlfn.IFS(istat[[#This Row],[Flag Codes]]="c",FALSE,istat[[#This Row],[Ateco 2007]]="TOTALE",FALSE,TRUE,TRUE)</f>
        <v>1</v>
      </c>
      <c r="N2109" t="str">
        <f>istat[[#This Row],[ATECO_2007]]&amp;" "&amp;LEFT(istat[[#This Row],[Ateco 2007]],IFERROR(FIND("(",istat[[#This Row],[Ateco 2007]])-2,LEN(istat[[#This Row],[Ateco 2007]])))</f>
        <v>062 estrazione di gas naturale</v>
      </c>
      <c r="O2109">
        <f>IFERROR(FIND("(",istat[[#This Row],[Variabile]])-2,LEN(istat[[#This Row],[Variabile]]))</f>
        <v>8</v>
      </c>
      <c r="P2109" t="str">
        <f>LEFT(istat[[#This Row],[Variabile]],istat[[#This Row],[unique_id_variable_text_num_char]])</f>
        <v>occupati</v>
      </c>
      <c r="Q2109" t="str">
        <f>istat[[#This Row],[unique_id_ateco_text]]&amp;": "&amp;istat[[#This Row],[unique_id_variable_text]]</f>
        <v>062 estrazione di gas naturale: occupati</v>
      </c>
    </row>
    <row r="2110" spans="1:17" x14ac:dyDescent="0.35">
      <c r="A2110" s="1" t="s">
        <v>11</v>
      </c>
      <c r="B2110" s="1" t="s">
        <v>12</v>
      </c>
      <c r="C2110" s="1" t="s">
        <v>101</v>
      </c>
      <c r="D2110" s="1" t="s">
        <v>102</v>
      </c>
      <c r="E2110" s="1" t="s">
        <v>401</v>
      </c>
      <c r="F2110" s="1" t="s">
        <v>402</v>
      </c>
      <c r="G2110">
        <v>2020</v>
      </c>
      <c r="H2110">
        <v>2020</v>
      </c>
      <c r="I2110">
        <v>2551</v>
      </c>
      <c r="L2110">
        <f>IF(ISNUMBER(SEARCH("migliaia",istat[[#This Row],[Variabile]])),istat[[#This Row],[Value]]*1000,istat[[#This Row],[Value]])</f>
        <v>2551000</v>
      </c>
      <c r="M2110" t="b" cm="1">
        <f t="array" ref="M2110">_xlfn.IFS(istat[[#This Row],[Flag Codes]]="c",FALSE,istat[[#This Row],[Ateco 2007]]="TOTALE",FALSE,TRUE,TRUE)</f>
        <v>1</v>
      </c>
      <c r="N2110" t="str">
        <f>istat[[#This Row],[ATECO_2007]]&amp;" "&amp;LEFT(istat[[#This Row],[Ateco 2007]],IFERROR(FIND("(",istat[[#This Row],[Ateco 2007]])-2,LEN(istat[[#This Row],[Ateco 2007]])))</f>
        <v>062 estrazione di gas naturale</v>
      </c>
      <c r="O2110">
        <f>IFERROR(FIND("(",istat[[#This Row],[Variabile]])-2,LEN(istat[[#This Row],[Variabile]]))</f>
        <v>27</v>
      </c>
      <c r="P2110" t="str">
        <f>LEFT(istat[[#This Row],[Variabile]],istat[[#This Row],[unique_id_variable_text_num_char]])</f>
        <v>ore lavorate dai dipendenti</v>
      </c>
      <c r="Q2110" t="str">
        <f>istat[[#This Row],[unique_id_ateco_text]]&amp;": "&amp;istat[[#This Row],[unique_id_variable_text]]</f>
        <v>062 estrazione di gas naturale: ore lavorate dai dipendenti</v>
      </c>
    </row>
    <row r="2111" spans="1:17" x14ac:dyDescent="0.35">
      <c r="A2111" s="1" t="s">
        <v>11</v>
      </c>
      <c r="B2111" s="1" t="s">
        <v>12</v>
      </c>
      <c r="C2111" s="1" t="s">
        <v>87</v>
      </c>
      <c r="D2111" s="1" t="s">
        <v>88</v>
      </c>
      <c r="E2111" s="1" t="s">
        <v>403</v>
      </c>
      <c r="F2111" s="1" t="s">
        <v>404</v>
      </c>
      <c r="G2111">
        <v>2020</v>
      </c>
      <c r="H2111">
        <v>2020</v>
      </c>
      <c r="J2111" t="s">
        <v>39</v>
      </c>
      <c r="K2111" t="s">
        <v>40</v>
      </c>
      <c r="L2111">
        <f>IF(ISNUMBER(SEARCH("migliaia",istat[[#This Row],[Variabile]])),istat[[#This Row],[Value]]*1000,istat[[#This Row],[Value]])</f>
        <v>0</v>
      </c>
      <c r="M2111" t="b" cm="1">
        <f t="array" ref="M2111">_xlfn.IFS(istat[[#This Row],[Flag Codes]]="c",FALSE,istat[[#This Row],[Ateco 2007]]="TOTALE",FALSE,TRUE,TRUE)</f>
        <v>0</v>
      </c>
      <c r="N211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1">
        <f>IFERROR(FIND("(",istat[[#This Row],[Variabile]])-2,LEN(istat[[#This Row],[Variabile]]))</f>
        <v>36</v>
      </c>
      <c r="P2111" t="str">
        <f>LEFT(istat[[#This Row],[Variabile]],istat[[#This Row],[unique_id_variable_text_num_char]])</f>
        <v>investimenti lordi in beni materiali</v>
      </c>
      <c r="Q2111" t="str">
        <f>istat[[#This Row],[unique_id_ateco_text]]&amp;": "&amp;istat[[#This Row],[unique_id_variable_text]]</f>
        <v>072 estrazione di minerali metalliferi non ferrosi: investimenti lordi in beni materiali</v>
      </c>
    </row>
    <row r="2112" spans="1:17" x14ac:dyDescent="0.35">
      <c r="A2112" s="1" t="s">
        <v>11</v>
      </c>
      <c r="B2112" s="1" t="s">
        <v>12</v>
      </c>
      <c r="C2112" s="1" t="s">
        <v>95</v>
      </c>
      <c r="D2112" s="1" t="s">
        <v>96</v>
      </c>
      <c r="E2112" s="1" t="s">
        <v>403</v>
      </c>
      <c r="F2112" s="1" t="s">
        <v>404</v>
      </c>
      <c r="G2112">
        <v>2020</v>
      </c>
      <c r="H2112">
        <v>2020</v>
      </c>
      <c r="J2112" t="s">
        <v>39</v>
      </c>
      <c r="K2112" t="s">
        <v>40</v>
      </c>
      <c r="L2112">
        <f>IF(ISNUMBER(SEARCH("migliaia",istat[[#This Row],[Variabile]])),istat[[#This Row],[Value]]*1000,istat[[#This Row],[Value]])</f>
        <v>0</v>
      </c>
      <c r="M2112" t="b" cm="1">
        <f t="array" ref="M2112">_xlfn.IFS(istat[[#This Row],[Flag Codes]]="c",FALSE,istat[[#This Row],[Ateco 2007]]="TOTALE",FALSE,TRUE,TRUE)</f>
        <v>0</v>
      </c>
      <c r="N2112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2">
        <f>IFERROR(FIND("(",istat[[#This Row],[Variabile]])-2,LEN(istat[[#This Row],[Variabile]]))</f>
        <v>21</v>
      </c>
      <c r="P2112" t="str">
        <f>LEFT(istat[[#This Row],[Variabile]],istat[[#This Row],[unique_id_variable_text_num_char]])</f>
        <v>lavoratori dipendenti</v>
      </c>
      <c r="Q2112" t="str">
        <f>istat[[#This Row],[unique_id_ateco_text]]&amp;": "&amp;istat[[#This Row],[unique_id_variable_text]]</f>
        <v>072 estrazione di minerali metalliferi non ferrosi: lavoratori dipendenti</v>
      </c>
    </row>
    <row r="2113" spans="1:17" x14ac:dyDescent="0.35">
      <c r="A2113" s="1" t="s">
        <v>11</v>
      </c>
      <c r="B2113" s="1" t="s">
        <v>12</v>
      </c>
      <c r="C2113" s="1" t="s">
        <v>85</v>
      </c>
      <c r="D2113" s="1" t="s">
        <v>86</v>
      </c>
      <c r="E2113" s="1" t="s">
        <v>397</v>
      </c>
      <c r="F2113" s="1" t="s">
        <v>398</v>
      </c>
      <c r="G2113">
        <v>2020</v>
      </c>
      <c r="H2113">
        <v>2020</v>
      </c>
      <c r="I2113">
        <v>1576866</v>
      </c>
      <c r="L2113">
        <f>IF(ISNUMBER(SEARCH("migliaia",istat[[#This Row],[Variabile]])),istat[[#This Row],[Value]]*1000,istat[[#This Row],[Value]])</f>
        <v>1576866000</v>
      </c>
      <c r="M2113" t="b" cm="1">
        <f t="array" ref="M2113">_xlfn.IFS(istat[[#This Row],[Flag Codes]]="c",FALSE,istat[[#This Row],[Ateco 2007]]="TOTALE",FALSE,TRUE,TRUE)</f>
        <v>1</v>
      </c>
      <c r="N211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13">
        <f>IFERROR(FIND("(",istat[[#This Row],[Variabile]])-2,LEN(istat[[#This Row],[Variabile]]))</f>
        <v>17</v>
      </c>
      <c r="P2113" t="str">
        <f>LEFT(istat[[#This Row],[Variabile]],istat[[#This Row],[unique_id_variable_text_num_char]])</f>
        <v>salari e stipendi</v>
      </c>
      <c r="Q2113" t="str">
        <f>istat[[#This Row],[unique_id_ateco_text]]&amp;": "&amp;istat[[#This Row],[unique_id_variable_text]]</f>
        <v>80 servizi di vigilanza e investigazione: salari e stipendi</v>
      </c>
    </row>
    <row r="2114" spans="1:17" x14ac:dyDescent="0.35">
      <c r="A2114" s="1" t="s">
        <v>11</v>
      </c>
      <c r="B2114" s="1" t="s">
        <v>12</v>
      </c>
      <c r="C2114" s="1" t="s">
        <v>77</v>
      </c>
      <c r="D2114" s="1" t="s">
        <v>78</v>
      </c>
      <c r="E2114" s="1" t="s">
        <v>401</v>
      </c>
      <c r="F2114" s="1" t="s">
        <v>402</v>
      </c>
      <c r="G2114">
        <v>2020</v>
      </c>
      <c r="H2114">
        <v>2020</v>
      </c>
      <c r="I2114">
        <v>390292</v>
      </c>
      <c r="L2114">
        <f>IF(ISNUMBER(SEARCH("migliaia",istat[[#This Row],[Variabile]])),istat[[#This Row],[Value]]*1000,istat[[#This Row],[Value]])</f>
        <v>390292000</v>
      </c>
      <c r="M2114" t="b" cm="1">
        <f t="array" ref="M2114">_xlfn.IFS(istat[[#This Row],[Flag Codes]]="c",FALSE,istat[[#This Row],[Ateco 2007]]="TOTALE",FALSE,TRUE,TRUE)</f>
        <v>1</v>
      </c>
      <c r="N2114" t="str">
        <f>istat[[#This Row],[ATECO_2007]]&amp;" "&amp;LEFT(istat[[#This Row],[Ateco 2007]],IFERROR(FIND("(",istat[[#This Row],[Ateco 2007]])-2,LEN(istat[[#This Row],[Ateco 2007]])))</f>
        <v>062 estrazione di gas naturale</v>
      </c>
      <c r="O2114">
        <f>IFERROR(FIND("(",istat[[#This Row],[Variabile]])-2,LEN(istat[[#This Row],[Variabile]]))</f>
        <v>23</v>
      </c>
      <c r="P2114" t="str">
        <f>LEFT(istat[[#This Row],[Variabile]],istat[[#This Row],[unique_id_variable_text_num_char]])</f>
        <v>margine operativo lordo</v>
      </c>
      <c r="Q2114" t="str">
        <f>istat[[#This Row],[unique_id_ateco_text]]&amp;": "&amp;istat[[#This Row],[unique_id_variable_text]]</f>
        <v>062 estrazione di gas naturale: margine operativo lordo</v>
      </c>
    </row>
    <row r="2115" spans="1:17" x14ac:dyDescent="0.35">
      <c r="A2115" s="1" t="s">
        <v>11</v>
      </c>
      <c r="B2115" s="1" t="s">
        <v>12</v>
      </c>
      <c r="C2115" s="1" t="s">
        <v>79</v>
      </c>
      <c r="D2115" s="1" t="s">
        <v>80</v>
      </c>
      <c r="E2115" s="1" t="s">
        <v>403</v>
      </c>
      <c r="F2115" s="1" t="s">
        <v>404</v>
      </c>
      <c r="G2115">
        <v>2020</v>
      </c>
      <c r="H2115">
        <v>2020</v>
      </c>
      <c r="J2115" t="s">
        <v>39</v>
      </c>
      <c r="K2115" t="s">
        <v>40</v>
      </c>
      <c r="L2115">
        <f>IF(ISNUMBER(SEARCH("migliaia",istat[[#This Row],[Variabile]])),istat[[#This Row],[Value]]*1000,istat[[#This Row],[Value]])</f>
        <v>0</v>
      </c>
      <c r="M2115" t="b" cm="1">
        <f t="array" ref="M2115">_xlfn.IFS(istat[[#This Row],[Flag Codes]]="c",FALSE,istat[[#This Row],[Ateco 2007]]="TOTALE",FALSE,TRUE,TRUE)</f>
        <v>0</v>
      </c>
      <c r="N2115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15">
        <f>IFERROR(FIND("(",istat[[#This Row],[Variabile]])-2,LEN(istat[[#This Row],[Variabile]]))</f>
        <v>26</v>
      </c>
      <c r="P2115" t="str">
        <f>LEFT(istat[[#This Row],[Variabile]],istat[[#This Row],[unique_id_variable_text_num_char]])</f>
        <v>acquisto di beni e servizi</v>
      </c>
      <c r="Q2115" t="str">
        <f>istat[[#This Row],[unique_id_ateco_text]]&amp;": "&amp;istat[[#This Row],[unique_id_variable_text]]</f>
        <v>072 estrazione di minerali metalliferi non ferrosi: acquisto di beni e servizi</v>
      </c>
    </row>
    <row r="2116" spans="1:17" x14ac:dyDescent="0.35">
      <c r="A2116" s="1" t="s">
        <v>11</v>
      </c>
      <c r="B2116" s="1" t="s">
        <v>12</v>
      </c>
      <c r="C2116" s="1" t="s">
        <v>13</v>
      </c>
      <c r="D2116" s="1" t="s">
        <v>14</v>
      </c>
      <c r="E2116" s="1" t="s">
        <v>83</v>
      </c>
      <c r="F2116" s="1" t="s">
        <v>84</v>
      </c>
      <c r="G2116">
        <v>2020</v>
      </c>
      <c r="H2116">
        <v>2020</v>
      </c>
      <c r="I2116">
        <v>1398</v>
      </c>
      <c r="L2116">
        <f>IF(ISNUMBER(SEARCH("migliaia",istat[[#This Row],[Variabile]])),istat[[#This Row],[Value]]*1000,istat[[#This Row],[Value]])</f>
        <v>1398</v>
      </c>
      <c r="M2116" t="b" cm="1">
        <f t="array" ref="M2116">_xlfn.IFS(istat[[#This Row],[Flag Codes]]="c",FALSE,istat[[#This Row],[Ateco 2007]]="TOTALE",FALSE,TRUE,TRUE)</f>
        <v>1</v>
      </c>
      <c r="N2116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6">
        <f>IFERROR(FIND("(",istat[[#This Row],[Variabile]])-2,LEN(istat[[#This Row],[Variabile]]))</f>
        <v>7</v>
      </c>
      <c r="P2116" t="str">
        <f>LEFT(istat[[#This Row],[Variabile]],istat[[#This Row],[unique_id_variable_text_num_char]])</f>
        <v>imprese</v>
      </c>
      <c r="Q2116" t="str">
        <f>istat[[#This Row],[unique_id_ateco_text]]&amp;": "&amp;istat[[#This Row],[unique_id_variable_text]]</f>
        <v>204 fabbricazione di saponi e detergenti, di prodotti per la pulizia e la lucidatura, di profumi e cosmetici: imprese</v>
      </c>
    </row>
    <row r="2117" spans="1:17" x14ac:dyDescent="0.35">
      <c r="A2117" s="1" t="s">
        <v>11</v>
      </c>
      <c r="B2117" s="1" t="s">
        <v>12</v>
      </c>
      <c r="C2117" s="1" t="s">
        <v>69</v>
      </c>
      <c r="D2117" s="1" t="s">
        <v>70</v>
      </c>
      <c r="E2117" s="1" t="s">
        <v>83</v>
      </c>
      <c r="F2117" s="1" t="s">
        <v>84</v>
      </c>
      <c r="G2117">
        <v>2020</v>
      </c>
      <c r="H2117">
        <v>2020</v>
      </c>
      <c r="I2117">
        <v>8781078</v>
      </c>
      <c r="L2117">
        <f>IF(ISNUMBER(SEARCH("migliaia",istat[[#This Row],[Variabile]])),istat[[#This Row],[Value]]*1000,istat[[#This Row],[Value]])</f>
        <v>8781078000</v>
      </c>
      <c r="M2117" t="b" cm="1">
        <f t="array" ref="M2117">_xlfn.IFS(istat[[#This Row],[Flag Codes]]="c",FALSE,istat[[#This Row],[Ateco 2007]]="TOTALE",FALSE,TRUE,TRUE)</f>
        <v>1</v>
      </c>
      <c r="N2117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17">
        <f>IFERROR(FIND("(",istat[[#This Row],[Variabile]])-2,LEN(istat[[#This Row],[Variabile]]))</f>
        <v>9</v>
      </c>
      <c r="P2117" t="str">
        <f>LEFT(istat[[#This Row],[Variabile]],istat[[#This Row],[unique_id_variable_text_num_char]])</f>
        <v>fatturato</v>
      </c>
      <c r="Q2117" t="str">
        <f>istat[[#This Row],[unique_id_ateco_text]]&amp;": "&amp;istat[[#This Row],[unique_id_variable_text]]</f>
        <v>204 fabbricazione di saponi e detergenti, di prodotti per la pulizia e la lucidatura, di profumi e cosmetici: fatturato</v>
      </c>
    </row>
    <row r="2118" spans="1:17" x14ac:dyDescent="0.35">
      <c r="A2118" s="1" t="s">
        <v>11</v>
      </c>
      <c r="B2118" s="1" t="s">
        <v>12</v>
      </c>
      <c r="C2118" s="1" t="s">
        <v>95</v>
      </c>
      <c r="D2118" s="1" t="s">
        <v>96</v>
      </c>
      <c r="E2118" s="1" t="s">
        <v>375</v>
      </c>
      <c r="F2118" s="1" t="s">
        <v>376</v>
      </c>
      <c r="G2118">
        <v>2020</v>
      </c>
      <c r="H2118">
        <v>2020</v>
      </c>
      <c r="I2118">
        <v>2184</v>
      </c>
      <c r="L2118">
        <f>IF(ISNUMBER(SEARCH("migliaia",istat[[#This Row],[Variabile]])),istat[[#This Row],[Value]]*1000,istat[[#This Row],[Value]])</f>
        <v>2184</v>
      </c>
      <c r="M2118" t="b" cm="1">
        <f t="array" ref="M2118">_xlfn.IFS(istat[[#This Row],[Flag Codes]]="c",FALSE,istat[[#This Row],[Ateco 2007]]="TOTALE",FALSE,TRUE,TRUE)</f>
        <v>1</v>
      </c>
      <c r="N2118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18">
        <f>IFERROR(FIND("(",istat[[#This Row],[Variabile]])-2,LEN(istat[[#This Row],[Variabile]]))</f>
        <v>21</v>
      </c>
      <c r="P2118" t="str">
        <f>LEFT(istat[[#This Row],[Variabile]],istat[[#This Row],[unique_id_variable_text_num_char]])</f>
        <v>lavoratori dipendenti</v>
      </c>
      <c r="Q2118" t="str">
        <f>istat[[#This Row],[unique_id_ateco_text]]&amp;": "&amp;istat[[#This Row],[unique_id_variable_text]]</f>
        <v>206 fabbricazione di fibre sintetiche e artificiali: lavoratori dipendenti</v>
      </c>
    </row>
    <row r="2119" spans="1:17" x14ac:dyDescent="0.35">
      <c r="A2119" s="1" t="s">
        <v>11</v>
      </c>
      <c r="B2119" s="1" t="s">
        <v>12</v>
      </c>
      <c r="C2119" s="1" t="s">
        <v>81</v>
      </c>
      <c r="D2119" s="1" t="s">
        <v>82</v>
      </c>
      <c r="E2119" s="1" t="s">
        <v>373</v>
      </c>
      <c r="F2119" s="1" t="s">
        <v>374</v>
      </c>
      <c r="G2119">
        <v>2020</v>
      </c>
      <c r="H2119">
        <v>2020</v>
      </c>
      <c r="I2119">
        <v>1177829</v>
      </c>
      <c r="L2119">
        <f>IF(ISNUMBER(SEARCH("migliaia",istat[[#This Row],[Variabile]])),istat[[#This Row],[Value]]*1000,istat[[#This Row],[Value]])</f>
        <v>1177829000</v>
      </c>
      <c r="M2119" t="b" cm="1">
        <f t="array" ref="M2119">_xlfn.IFS(istat[[#This Row],[Flag Codes]]="c",FALSE,istat[[#This Row],[Ateco 2007]]="TOTALE",FALSE,TRUE,TRUE)</f>
        <v>1</v>
      </c>
      <c r="N2119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19">
        <f>IFERROR(FIND("(",istat[[#This Row],[Variabile]])-2,LEN(istat[[#This Row],[Variabile]]))</f>
        <v>19</v>
      </c>
      <c r="P2119" t="str">
        <f>LEFT(istat[[#This Row],[Variabile]],istat[[#This Row],[unique_id_variable_text_num_char]])</f>
        <v>costi del personale</v>
      </c>
      <c r="Q2119" t="str">
        <f>istat[[#This Row],[unique_id_ateco_text]]&amp;": "&amp;istat[[#This Row],[unique_id_variable_text]]</f>
        <v>233 fabbricazione di materiali da costruzione in terracotta: costi del personale</v>
      </c>
    </row>
    <row r="2120" spans="1:17" x14ac:dyDescent="0.35">
      <c r="A2120" s="1" t="s">
        <v>11</v>
      </c>
      <c r="B2120" s="1" t="s">
        <v>12</v>
      </c>
      <c r="C2120" s="1" t="s">
        <v>69</v>
      </c>
      <c r="D2120" s="1" t="s">
        <v>70</v>
      </c>
      <c r="E2120" s="1" t="s">
        <v>407</v>
      </c>
      <c r="F2120" s="1" t="s">
        <v>408</v>
      </c>
      <c r="G2120">
        <v>2020</v>
      </c>
      <c r="H2120">
        <v>2020</v>
      </c>
      <c r="I2120">
        <v>1454700</v>
      </c>
      <c r="L2120">
        <f>IF(ISNUMBER(SEARCH("migliaia",istat[[#This Row],[Variabile]])),istat[[#This Row],[Value]]*1000,istat[[#This Row],[Value]])</f>
        <v>1454700000</v>
      </c>
      <c r="M2120" t="b" cm="1">
        <f t="array" ref="M2120">_xlfn.IFS(istat[[#This Row],[Flag Codes]]="c",FALSE,istat[[#This Row],[Ateco 2007]]="TOTALE",FALSE,TRUE,TRUE)</f>
        <v>1</v>
      </c>
      <c r="N2120" t="str">
        <f>istat[[#This Row],[ATECO_2007]]&amp;" "&amp;LEFT(istat[[#This Row],[Ateco 2007]],IFERROR(FIND("(",istat[[#This Row],[Ateco 2007]])-2,LEN(istat[[#This Row],[Ateco 2007]])))</f>
        <v>254 fabbricazione di armi e munizioni</v>
      </c>
      <c r="O2120">
        <f>IFERROR(FIND("(",istat[[#This Row],[Variabile]])-2,LEN(istat[[#This Row],[Variabile]]))</f>
        <v>9</v>
      </c>
      <c r="P2120" t="str">
        <f>LEFT(istat[[#This Row],[Variabile]],istat[[#This Row],[unique_id_variable_text_num_char]])</f>
        <v>fatturato</v>
      </c>
      <c r="Q2120" t="str">
        <f>istat[[#This Row],[unique_id_ateco_text]]&amp;": "&amp;istat[[#This Row],[unique_id_variable_text]]</f>
        <v>254 fabbricazione di armi e munizioni: fatturato</v>
      </c>
    </row>
    <row r="2121" spans="1:17" x14ac:dyDescent="0.35">
      <c r="A2121" s="1" t="s">
        <v>11</v>
      </c>
      <c r="B2121" s="1" t="s">
        <v>12</v>
      </c>
      <c r="C2121" s="1" t="s">
        <v>73</v>
      </c>
      <c r="D2121" s="1" t="s">
        <v>74</v>
      </c>
      <c r="E2121" s="1" t="s">
        <v>407</v>
      </c>
      <c r="F2121" s="1" t="s">
        <v>408</v>
      </c>
      <c r="G2121">
        <v>2020</v>
      </c>
      <c r="H2121">
        <v>2020</v>
      </c>
      <c r="I2121">
        <v>571866</v>
      </c>
      <c r="L2121">
        <f>IF(ISNUMBER(SEARCH("migliaia",istat[[#This Row],[Variabile]])),istat[[#This Row],[Value]]*1000,istat[[#This Row],[Value]])</f>
        <v>571866000</v>
      </c>
      <c r="M2121" t="b" cm="1">
        <f t="array" ref="M2121">_xlfn.IFS(istat[[#This Row],[Flag Codes]]="c",FALSE,istat[[#This Row],[Ateco 2007]]="TOTALE",FALSE,TRUE,TRUE)</f>
        <v>1</v>
      </c>
      <c r="N2121" t="str">
        <f>istat[[#This Row],[ATECO_2007]]&amp;" "&amp;LEFT(istat[[#This Row],[Ateco 2007]],IFERROR(FIND("(",istat[[#This Row],[Ateco 2007]])-2,LEN(istat[[#This Row],[Ateco 2007]])))</f>
        <v>254 fabbricazione di armi e munizioni</v>
      </c>
      <c r="O2121">
        <f>IFERROR(FIND("(",istat[[#This Row],[Variabile]])-2,LEN(istat[[#This Row],[Variabile]]))</f>
        <v>36</v>
      </c>
      <c r="P2121" t="str">
        <f>LEFT(istat[[#This Row],[Variabile]],istat[[#This Row],[unique_id_variable_text_num_char]])</f>
        <v>valore aggiunto al costo dei fattori</v>
      </c>
      <c r="Q2121" t="str">
        <f>istat[[#This Row],[unique_id_ateco_text]]&amp;": "&amp;istat[[#This Row],[unique_id_variable_text]]</f>
        <v>254 fabbricazione di armi e munizioni: valore aggiunto al costo dei fattori</v>
      </c>
    </row>
    <row r="2122" spans="1:17" x14ac:dyDescent="0.35">
      <c r="A2122" s="1" t="s">
        <v>11</v>
      </c>
      <c r="B2122" s="1" t="s">
        <v>12</v>
      </c>
      <c r="C2122" s="1" t="s">
        <v>101</v>
      </c>
      <c r="D2122" s="1" t="s">
        <v>102</v>
      </c>
      <c r="E2122" s="1" t="s">
        <v>407</v>
      </c>
      <c r="F2122" s="1" t="s">
        <v>408</v>
      </c>
      <c r="G2122">
        <v>2020</v>
      </c>
      <c r="H2122">
        <v>2020</v>
      </c>
      <c r="I2122">
        <v>9415</v>
      </c>
      <c r="L2122">
        <f>IF(ISNUMBER(SEARCH("migliaia",istat[[#This Row],[Variabile]])),istat[[#This Row],[Value]]*1000,istat[[#This Row],[Value]])</f>
        <v>9415000</v>
      </c>
      <c r="M2122" t="b" cm="1">
        <f t="array" ref="M2122">_xlfn.IFS(istat[[#This Row],[Flag Codes]]="c",FALSE,istat[[#This Row],[Ateco 2007]]="TOTALE",FALSE,TRUE,TRUE)</f>
        <v>1</v>
      </c>
      <c r="N2122" t="str">
        <f>istat[[#This Row],[ATECO_2007]]&amp;" "&amp;LEFT(istat[[#This Row],[Ateco 2007]],IFERROR(FIND("(",istat[[#This Row],[Ateco 2007]])-2,LEN(istat[[#This Row],[Ateco 2007]])))</f>
        <v>254 fabbricazione di armi e munizioni</v>
      </c>
      <c r="O2122">
        <f>IFERROR(FIND("(",istat[[#This Row],[Variabile]])-2,LEN(istat[[#This Row],[Variabile]]))</f>
        <v>27</v>
      </c>
      <c r="P2122" t="str">
        <f>LEFT(istat[[#This Row],[Variabile]],istat[[#This Row],[unique_id_variable_text_num_char]])</f>
        <v>ore lavorate dai dipendenti</v>
      </c>
      <c r="Q2122" t="str">
        <f>istat[[#This Row],[unique_id_ateco_text]]&amp;": "&amp;istat[[#This Row],[unique_id_variable_text]]</f>
        <v>254 fabbricazione di armi e munizioni: ore lavorate dai dipendenti</v>
      </c>
    </row>
    <row r="2123" spans="1:17" x14ac:dyDescent="0.35">
      <c r="A2123" s="1" t="s">
        <v>11</v>
      </c>
      <c r="B2123" s="1" t="s">
        <v>12</v>
      </c>
      <c r="C2123" s="1" t="s">
        <v>79</v>
      </c>
      <c r="D2123" s="1" t="s">
        <v>80</v>
      </c>
      <c r="E2123" s="1" t="s">
        <v>409</v>
      </c>
      <c r="F2123" s="1" t="s">
        <v>410</v>
      </c>
      <c r="G2123">
        <v>2020</v>
      </c>
      <c r="H2123">
        <v>2020</v>
      </c>
      <c r="I2123">
        <v>2232808</v>
      </c>
      <c r="L2123">
        <f>IF(ISNUMBER(SEARCH("migliaia",istat[[#This Row],[Variabile]])),istat[[#This Row],[Value]]*1000,istat[[#This Row],[Value]])</f>
        <v>2232808000</v>
      </c>
      <c r="M2123" t="b" cm="1">
        <f t="array" ref="M2123">_xlfn.IFS(istat[[#This Row],[Flag Codes]]="c",FALSE,istat[[#This Row],[Ateco 2007]]="TOTALE",FALSE,TRUE,TRUE)</f>
        <v>1</v>
      </c>
      <c r="N2123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23">
        <f>IFERROR(FIND("(",istat[[#This Row],[Variabile]])-2,LEN(istat[[#This Row],[Variabile]]))</f>
        <v>26</v>
      </c>
      <c r="P2123" t="str">
        <f>LEFT(istat[[#This Row],[Variabile]],istat[[#This Row],[unique_id_variable_text_num_char]])</f>
        <v>acquisto di beni e servizi</v>
      </c>
      <c r="Q2123" t="str">
        <f>istat[[#This Row],[unique_id_ateco_text]]&amp;": "&amp;istat[[#This Row],[unique_id_variable_text]]</f>
        <v>263 fabbricazione di apparecchiature per le telecomunicazioni: acquisto di beni e servizi</v>
      </c>
    </row>
    <row r="2124" spans="1:17" x14ac:dyDescent="0.35">
      <c r="A2124" s="1" t="s">
        <v>11</v>
      </c>
      <c r="B2124" s="1" t="s">
        <v>12</v>
      </c>
      <c r="C2124" s="1" t="s">
        <v>73</v>
      </c>
      <c r="D2124" s="1" t="s">
        <v>74</v>
      </c>
      <c r="E2124" s="1" t="s">
        <v>411</v>
      </c>
      <c r="F2124" s="1" t="s">
        <v>412</v>
      </c>
      <c r="G2124">
        <v>2020</v>
      </c>
      <c r="H2124">
        <v>2020</v>
      </c>
      <c r="I2124">
        <v>1499447</v>
      </c>
      <c r="L2124">
        <f>IF(ISNUMBER(SEARCH("migliaia",istat[[#This Row],[Variabile]])),istat[[#This Row],[Value]]*1000,istat[[#This Row],[Value]])</f>
        <v>1499447000</v>
      </c>
      <c r="M2124" t="b" cm="1">
        <f t="array" ref="M2124">_xlfn.IFS(istat[[#This Row],[Flag Codes]]="c",FALSE,istat[[#This Row],[Ateco 2007]]="TOTALE",FALSE,TRUE,TRUE)</f>
        <v>1</v>
      </c>
      <c r="N2124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24">
        <f>IFERROR(FIND("(",istat[[#This Row],[Variabile]])-2,LEN(istat[[#This Row],[Variabile]]))</f>
        <v>36</v>
      </c>
      <c r="P2124" t="str">
        <f>LEFT(istat[[#This Row],[Variabile]],istat[[#This Row],[unique_id_variable_text_num_char]])</f>
        <v>valore aggiunto al costo dei fattori</v>
      </c>
      <c r="Q2124" t="str">
        <f>istat[[#This Row],[unique_id_ateco_text]]&amp;": "&amp;istat[[#This Row],[unique_id_variable_text]]</f>
        <v>265 fabbricazione di strumenti e apparecchi di misurazione, prova e navigazione, orologi: valore aggiunto al costo dei fattori</v>
      </c>
    </row>
    <row r="2125" spans="1:17" x14ac:dyDescent="0.35">
      <c r="A2125" s="1" t="s">
        <v>11</v>
      </c>
      <c r="B2125" s="1" t="s">
        <v>12</v>
      </c>
      <c r="C2125" s="1" t="s">
        <v>71</v>
      </c>
      <c r="D2125" s="1" t="s">
        <v>72</v>
      </c>
      <c r="E2125" s="1" t="s">
        <v>413</v>
      </c>
      <c r="F2125" s="1" t="s">
        <v>414</v>
      </c>
      <c r="G2125">
        <v>2020</v>
      </c>
      <c r="H2125">
        <v>2020</v>
      </c>
      <c r="J2125" t="s">
        <v>39</v>
      </c>
      <c r="K2125" t="s">
        <v>40</v>
      </c>
      <c r="L2125">
        <f>IF(ISNUMBER(SEARCH("migliaia",istat[[#This Row],[Variabile]])),istat[[#This Row],[Value]]*1000,istat[[#This Row],[Value]])</f>
        <v>0</v>
      </c>
      <c r="M2125" t="b" cm="1">
        <f t="array" ref="M2125">_xlfn.IFS(istat[[#This Row],[Flag Codes]]="c",FALSE,istat[[#This Row],[Ateco 2007]]="TOTALE",FALSE,TRUE,TRUE)</f>
        <v>0</v>
      </c>
      <c r="N2125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5">
        <f>IFERROR(FIND("(",istat[[#This Row],[Variabile]])-2,LEN(istat[[#This Row],[Variabile]]))</f>
        <v>23</v>
      </c>
      <c r="P2125" t="str">
        <f>LEFT(istat[[#This Row],[Variabile]],istat[[#This Row],[unique_id_variable_text_num_char]])</f>
        <v>valore della produzione</v>
      </c>
      <c r="Q2125" t="str">
        <f>istat[[#This Row],[unique_id_ateco_text]]&amp;": "&amp;istat[[#This Row],[unique_id_variable_text]]</f>
        <v>267 fabbricazione di strumenti ottici e attrezzature fotografiche: valore della produzione</v>
      </c>
    </row>
    <row r="2126" spans="1:17" x14ac:dyDescent="0.35">
      <c r="A2126" s="1" t="s">
        <v>11</v>
      </c>
      <c r="B2126" s="1" t="s">
        <v>12</v>
      </c>
      <c r="C2126" s="1" t="s">
        <v>77</v>
      </c>
      <c r="D2126" s="1" t="s">
        <v>78</v>
      </c>
      <c r="E2126" s="1" t="s">
        <v>413</v>
      </c>
      <c r="F2126" s="1" t="s">
        <v>414</v>
      </c>
      <c r="G2126">
        <v>2020</v>
      </c>
      <c r="H2126">
        <v>2020</v>
      </c>
      <c r="J2126" t="s">
        <v>39</v>
      </c>
      <c r="K2126" t="s">
        <v>40</v>
      </c>
      <c r="L2126">
        <f>IF(ISNUMBER(SEARCH("migliaia",istat[[#This Row],[Variabile]])),istat[[#This Row],[Value]]*1000,istat[[#This Row],[Value]])</f>
        <v>0</v>
      </c>
      <c r="M2126" t="b" cm="1">
        <f t="array" ref="M2126">_xlfn.IFS(istat[[#This Row],[Flag Codes]]="c",FALSE,istat[[#This Row],[Ateco 2007]]="TOTALE",FALSE,TRUE,TRUE)</f>
        <v>0</v>
      </c>
      <c r="N212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26">
        <f>IFERROR(FIND("(",istat[[#This Row],[Variabile]])-2,LEN(istat[[#This Row],[Variabile]]))</f>
        <v>23</v>
      </c>
      <c r="P2126" t="str">
        <f>LEFT(istat[[#This Row],[Variabile]],istat[[#This Row],[unique_id_variable_text_num_char]])</f>
        <v>margine operativo lordo</v>
      </c>
      <c r="Q2126" t="str">
        <f>istat[[#This Row],[unique_id_ateco_text]]&amp;": "&amp;istat[[#This Row],[unique_id_variable_text]]</f>
        <v>267 fabbricazione di strumenti ottici e attrezzature fotografiche: margine operativo lordo</v>
      </c>
    </row>
    <row r="2127" spans="1:17" x14ac:dyDescent="0.35">
      <c r="A2127" s="1" t="s">
        <v>11</v>
      </c>
      <c r="B2127" s="1" t="s">
        <v>12</v>
      </c>
      <c r="C2127" s="1" t="s">
        <v>73</v>
      </c>
      <c r="D2127" s="1" t="s">
        <v>74</v>
      </c>
      <c r="E2127" s="1" t="s">
        <v>348</v>
      </c>
      <c r="F2127" s="1" t="s">
        <v>349</v>
      </c>
      <c r="G2127">
        <v>2020</v>
      </c>
      <c r="H2127">
        <v>2020</v>
      </c>
      <c r="I2127">
        <v>1059386</v>
      </c>
      <c r="L2127">
        <f>IF(ISNUMBER(SEARCH("migliaia",istat[[#This Row],[Variabile]])),istat[[#This Row],[Value]]*1000,istat[[#This Row],[Value]])</f>
        <v>1059386000</v>
      </c>
      <c r="M2127" t="b" cm="1">
        <f t="array" ref="M2127">_xlfn.IFS(istat[[#This Row],[Flag Codes]]="c",FALSE,istat[[#This Row],[Ateco 2007]]="TOTALE",FALSE,TRUE,TRUE)</f>
        <v>1</v>
      </c>
      <c r="N2127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7">
        <f>IFERROR(FIND("(",istat[[#This Row],[Variabile]])-2,LEN(istat[[#This Row],[Variabile]]))</f>
        <v>36</v>
      </c>
      <c r="P2127" t="str">
        <f>LEFT(istat[[#This Row],[Variabile]],istat[[#This Row],[unique_id_variable_text_num_char]])</f>
        <v>valore aggiunto al costo dei fattori</v>
      </c>
      <c r="Q2127" t="str">
        <f>istat[[#This Row],[unique_id_ateco_text]]&amp;": "&amp;istat[[#This Row],[unique_id_variable_text]]</f>
        <v>273 fabbricazione di cablaggi e apparecchiature di cablaggio: valore aggiunto al costo dei fattori</v>
      </c>
    </row>
    <row r="2128" spans="1:17" x14ac:dyDescent="0.35">
      <c r="A2128" s="1" t="s">
        <v>11</v>
      </c>
      <c r="B2128" s="1" t="s">
        <v>12</v>
      </c>
      <c r="C2128" s="1" t="s">
        <v>91</v>
      </c>
      <c r="D2128" s="1" t="s">
        <v>92</v>
      </c>
      <c r="E2128" s="1" t="s">
        <v>348</v>
      </c>
      <c r="F2128" s="1" t="s">
        <v>349</v>
      </c>
      <c r="G2128">
        <v>2020</v>
      </c>
      <c r="H2128">
        <v>2020</v>
      </c>
      <c r="I2128">
        <v>17113</v>
      </c>
      <c r="L2128">
        <f>IF(ISNUMBER(SEARCH("migliaia",istat[[#This Row],[Variabile]])),istat[[#This Row],[Value]]*1000,istat[[#This Row],[Value]])</f>
        <v>17113</v>
      </c>
      <c r="M2128" t="b" cm="1">
        <f t="array" ref="M2128">_xlfn.IFS(istat[[#This Row],[Flag Codes]]="c",FALSE,istat[[#This Row],[Ateco 2007]]="TOTALE",FALSE,TRUE,TRUE)</f>
        <v>1</v>
      </c>
      <c r="N2128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8">
        <f>IFERROR(FIND("(",istat[[#This Row],[Variabile]])-2,LEN(istat[[#This Row],[Variabile]]))</f>
        <v>8</v>
      </c>
      <c r="P2128" t="str">
        <f>LEFT(istat[[#This Row],[Variabile]],istat[[#This Row],[unique_id_variable_text_num_char]])</f>
        <v>occupati</v>
      </c>
      <c r="Q2128" t="str">
        <f>istat[[#This Row],[unique_id_ateco_text]]&amp;": "&amp;istat[[#This Row],[unique_id_variable_text]]</f>
        <v>273 fabbricazione di cablaggi e apparecchiature di cablaggio: occupati</v>
      </c>
    </row>
    <row r="2129" spans="1:17" x14ac:dyDescent="0.35">
      <c r="A2129" s="1" t="s">
        <v>11</v>
      </c>
      <c r="B2129" s="1" t="s">
        <v>12</v>
      </c>
      <c r="C2129" s="1" t="s">
        <v>101</v>
      </c>
      <c r="D2129" s="1" t="s">
        <v>102</v>
      </c>
      <c r="E2129" s="1" t="s">
        <v>348</v>
      </c>
      <c r="F2129" s="1" t="s">
        <v>349</v>
      </c>
      <c r="G2129">
        <v>2020</v>
      </c>
      <c r="H2129">
        <v>2020</v>
      </c>
      <c r="I2129">
        <v>25628</v>
      </c>
      <c r="L2129">
        <f>IF(ISNUMBER(SEARCH("migliaia",istat[[#This Row],[Variabile]])),istat[[#This Row],[Value]]*1000,istat[[#This Row],[Value]])</f>
        <v>25628000</v>
      </c>
      <c r="M2129" t="b" cm="1">
        <f t="array" ref="M2129">_xlfn.IFS(istat[[#This Row],[Flag Codes]]="c",FALSE,istat[[#This Row],[Ateco 2007]]="TOTALE",FALSE,TRUE,TRUE)</f>
        <v>1</v>
      </c>
      <c r="N2129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29">
        <f>IFERROR(FIND("(",istat[[#This Row],[Variabile]])-2,LEN(istat[[#This Row],[Variabile]]))</f>
        <v>27</v>
      </c>
      <c r="P2129" t="str">
        <f>LEFT(istat[[#This Row],[Variabile]],istat[[#This Row],[unique_id_variable_text_num_char]])</f>
        <v>ore lavorate dai dipendenti</v>
      </c>
      <c r="Q2129" t="str">
        <f>istat[[#This Row],[unique_id_ateco_text]]&amp;": "&amp;istat[[#This Row],[unique_id_variable_text]]</f>
        <v>273 fabbricazione di cablaggi e apparecchiature di cablaggio: ore lavorate dai dipendenti</v>
      </c>
    </row>
    <row r="2130" spans="1:17" x14ac:dyDescent="0.35">
      <c r="A2130" s="1" t="s">
        <v>11</v>
      </c>
      <c r="B2130" s="1" t="s">
        <v>12</v>
      </c>
      <c r="C2130" s="1" t="s">
        <v>13</v>
      </c>
      <c r="D2130" s="1" t="s">
        <v>14</v>
      </c>
      <c r="E2130" s="1" t="s">
        <v>415</v>
      </c>
      <c r="F2130" s="1" t="s">
        <v>416</v>
      </c>
      <c r="G2130">
        <v>2020</v>
      </c>
      <c r="H2130">
        <v>2020</v>
      </c>
      <c r="I2130">
        <v>93</v>
      </c>
      <c r="L2130">
        <f>IF(ISNUMBER(SEARCH("migliaia",istat[[#This Row],[Variabile]])),istat[[#This Row],[Value]]*1000,istat[[#This Row],[Value]])</f>
        <v>93</v>
      </c>
      <c r="M2130" t="b" cm="1">
        <f t="array" ref="M2130">_xlfn.IFS(istat[[#This Row],[Flag Codes]]="c",FALSE,istat[[#This Row],[Ateco 2007]]="TOTALE",FALSE,TRUE,TRUE)</f>
        <v>1</v>
      </c>
      <c r="N2130" t="str">
        <f>istat[[#This Row],[ATECO_2007]]&amp;" "&amp;LEFT(istat[[#This Row],[Ateco 2007]],IFERROR(FIND("(",istat[[#This Row],[Ateco 2007]])-2,LEN(istat[[#This Row],[Ateco 2007]])))</f>
        <v>291 fabbricazione di autoveicoli</v>
      </c>
      <c r="O2130">
        <f>IFERROR(FIND("(",istat[[#This Row],[Variabile]])-2,LEN(istat[[#This Row],[Variabile]]))</f>
        <v>7</v>
      </c>
      <c r="P2130" t="str">
        <f>LEFT(istat[[#This Row],[Variabile]],istat[[#This Row],[unique_id_variable_text_num_char]])</f>
        <v>imprese</v>
      </c>
      <c r="Q2130" t="str">
        <f>istat[[#This Row],[unique_id_ateco_text]]&amp;": "&amp;istat[[#This Row],[unique_id_variable_text]]</f>
        <v>291 fabbricazione di autoveicoli: imprese</v>
      </c>
    </row>
    <row r="2131" spans="1:17" x14ac:dyDescent="0.35">
      <c r="A2131" s="1" t="s">
        <v>11</v>
      </c>
      <c r="B2131" s="1" t="s">
        <v>12</v>
      </c>
      <c r="C2131" s="1" t="s">
        <v>91</v>
      </c>
      <c r="D2131" s="1" t="s">
        <v>92</v>
      </c>
      <c r="E2131" s="1" t="s">
        <v>415</v>
      </c>
      <c r="F2131" s="1" t="s">
        <v>416</v>
      </c>
      <c r="G2131">
        <v>2020</v>
      </c>
      <c r="H2131">
        <v>2020</v>
      </c>
      <c r="I2131">
        <v>67092</v>
      </c>
      <c r="L2131">
        <f>IF(ISNUMBER(SEARCH("migliaia",istat[[#This Row],[Variabile]])),istat[[#This Row],[Value]]*1000,istat[[#This Row],[Value]])</f>
        <v>67092</v>
      </c>
      <c r="M2131" t="b" cm="1">
        <f t="array" ref="M2131">_xlfn.IFS(istat[[#This Row],[Flag Codes]]="c",FALSE,istat[[#This Row],[Ateco 2007]]="TOTALE",FALSE,TRUE,TRUE)</f>
        <v>1</v>
      </c>
      <c r="N2131" t="str">
        <f>istat[[#This Row],[ATECO_2007]]&amp;" "&amp;LEFT(istat[[#This Row],[Ateco 2007]],IFERROR(FIND("(",istat[[#This Row],[Ateco 2007]])-2,LEN(istat[[#This Row],[Ateco 2007]])))</f>
        <v>291 fabbricazione di autoveicoli</v>
      </c>
      <c r="O2131">
        <f>IFERROR(FIND("(",istat[[#This Row],[Variabile]])-2,LEN(istat[[#This Row],[Variabile]]))</f>
        <v>8</v>
      </c>
      <c r="P2131" t="str">
        <f>LEFT(istat[[#This Row],[Variabile]],istat[[#This Row],[unique_id_variable_text_num_char]])</f>
        <v>occupati</v>
      </c>
      <c r="Q2131" t="str">
        <f>istat[[#This Row],[unique_id_ateco_text]]&amp;": "&amp;istat[[#This Row],[unique_id_variable_text]]</f>
        <v>291 fabbricazione di autoveicoli: occupati</v>
      </c>
    </row>
    <row r="2132" spans="1:17" x14ac:dyDescent="0.35">
      <c r="A2132" s="1" t="s">
        <v>11</v>
      </c>
      <c r="B2132" s="1" t="s">
        <v>12</v>
      </c>
      <c r="C2132" s="1" t="s">
        <v>85</v>
      </c>
      <c r="D2132" s="1" t="s">
        <v>86</v>
      </c>
      <c r="E2132" s="1" t="s">
        <v>55</v>
      </c>
      <c r="F2132" s="1" t="s">
        <v>56</v>
      </c>
      <c r="G2132">
        <v>2020</v>
      </c>
      <c r="H2132">
        <v>2020</v>
      </c>
      <c r="I2132">
        <v>2896795</v>
      </c>
      <c r="L2132">
        <f>IF(ISNUMBER(SEARCH("migliaia",istat[[#This Row],[Variabile]])),istat[[#This Row],[Value]]*1000,istat[[#This Row],[Value]])</f>
        <v>2896795000</v>
      </c>
      <c r="M2132" t="b" cm="1">
        <f t="array" ref="M2132">_xlfn.IFS(istat[[#This Row],[Flag Codes]]="c",FALSE,istat[[#This Row],[Ateco 2007]]="TOTALE",FALSE,TRUE,TRUE)</f>
        <v>1</v>
      </c>
      <c r="N2132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2">
        <f>IFERROR(FIND("(",istat[[#This Row],[Variabile]])-2,LEN(istat[[#This Row],[Variabile]]))</f>
        <v>17</v>
      </c>
      <c r="P2132" t="str">
        <f>LEFT(istat[[#This Row],[Variabile]],istat[[#This Row],[unique_id_variable_text_num_char]])</f>
        <v>salari e stipendi</v>
      </c>
      <c r="Q2132" t="str">
        <f>istat[[#This Row],[unique_id_ateco_text]]&amp;": "&amp;istat[[#This Row],[unique_id_variable_text]]</f>
        <v>293 fabbricazione di parti ed accessori per autoveicoli e loro motori: salari e stipendi</v>
      </c>
    </row>
    <row r="2133" spans="1:17" x14ac:dyDescent="0.35">
      <c r="A2133" s="1" t="s">
        <v>11</v>
      </c>
      <c r="B2133" s="1" t="s">
        <v>12</v>
      </c>
      <c r="C2133" s="1" t="s">
        <v>87</v>
      </c>
      <c r="D2133" s="1" t="s">
        <v>88</v>
      </c>
      <c r="E2133" s="1" t="s">
        <v>55</v>
      </c>
      <c r="F2133" s="1" t="s">
        <v>56</v>
      </c>
      <c r="G2133">
        <v>2020</v>
      </c>
      <c r="H2133">
        <v>2020</v>
      </c>
      <c r="I2133">
        <v>689291</v>
      </c>
      <c r="L2133">
        <f>IF(ISNUMBER(SEARCH("migliaia",istat[[#This Row],[Variabile]])),istat[[#This Row],[Value]]*1000,istat[[#This Row],[Value]])</f>
        <v>689291000</v>
      </c>
      <c r="M2133" t="b" cm="1">
        <f t="array" ref="M2133">_xlfn.IFS(istat[[#This Row],[Flag Codes]]="c",FALSE,istat[[#This Row],[Ateco 2007]]="TOTALE",FALSE,TRUE,TRUE)</f>
        <v>1</v>
      </c>
      <c r="N2133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33">
        <f>IFERROR(FIND("(",istat[[#This Row],[Variabile]])-2,LEN(istat[[#This Row],[Variabile]]))</f>
        <v>36</v>
      </c>
      <c r="P2133" t="str">
        <f>LEFT(istat[[#This Row],[Variabile]],istat[[#This Row],[unique_id_variable_text_num_char]])</f>
        <v>investimenti lordi in beni materiali</v>
      </c>
      <c r="Q2133" t="str">
        <f>istat[[#This Row],[unique_id_ateco_text]]&amp;": "&amp;istat[[#This Row],[unique_id_variable_text]]</f>
        <v>293 fabbricazione di parti ed accessori per autoveicoli e loro motori: investimenti lordi in beni materiali</v>
      </c>
    </row>
    <row r="2134" spans="1:17" x14ac:dyDescent="0.35">
      <c r="A2134" s="1" t="s">
        <v>11</v>
      </c>
      <c r="B2134" s="1" t="s">
        <v>12</v>
      </c>
      <c r="C2134" s="1" t="s">
        <v>79</v>
      </c>
      <c r="D2134" s="1" t="s">
        <v>80</v>
      </c>
      <c r="E2134" s="1" t="s">
        <v>371</v>
      </c>
      <c r="F2134" s="1" t="s">
        <v>372</v>
      </c>
      <c r="G2134">
        <v>2020</v>
      </c>
      <c r="H2134">
        <v>2020</v>
      </c>
      <c r="I2134">
        <v>3539469</v>
      </c>
      <c r="L2134">
        <f>IF(ISNUMBER(SEARCH("migliaia",istat[[#This Row],[Variabile]])),istat[[#This Row],[Value]]*1000,istat[[#This Row],[Value]])</f>
        <v>3539469000</v>
      </c>
      <c r="M2134" t="b" cm="1">
        <f t="array" ref="M2134">_xlfn.IFS(istat[[#This Row],[Flag Codes]]="c",FALSE,istat[[#This Row],[Ateco 2007]]="TOTALE",FALSE,TRUE,TRUE)</f>
        <v>1</v>
      </c>
      <c r="N2134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34">
        <f>IFERROR(FIND("(",istat[[#This Row],[Variabile]])-2,LEN(istat[[#This Row],[Variabile]]))</f>
        <v>26</v>
      </c>
      <c r="P2134" t="str">
        <f>LEFT(istat[[#This Row],[Variabile]],istat[[#This Row],[unique_id_variable_text_num_char]])</f>
        <v>acquisto di beni e servizi</v>
      </c>
      <c r="Q2134" t="str">
        <f>istat[[#This Row],[unique_id_ateco_text]]&amp;": "&amp;istat[[#This Row],[unique_id_variable_text]]</f>
        <v>79 attività dei servizi delle agenzie di viaggio, dei tour operator e servizi di prenotazione e attività connesse: acquisto di beni e servizi</v>
      </c>
    </row>
    <row r="2135" spans="1:17" x14ac:dyDescent="0.35">
      <c r="A2135" s="1" t="s">
        <v>11</v>
      </c>
      <c r="B2135" s="1" t="s">
        <v>12</v>
      </c>
      <c r="C2135" s="1" t="s">
        <v>71</v>
      </c>
      <c r="D2135" s="1" t="s">
        <v>72</v>
      </c>
      <c r="E2135" s="1" t="s">
        <v>397</v>
      </c>
      <c r="F2135" s="1" t="s">
        <v>398</v>
      </c>
      <c r="G2135">
        <v>2020</v>
      </c>
      <c r="H2135">
        <v>2020</v>
      </c>
      <c r="I2135">
        <v>4153545</v>
      </c>
      <c r="L2135">
        <f>IF(ISNUMBER(SEARCH("migliaia",istat[[#This Row],[Variabile]])),istat[[#This Row],[Value]]*1000,istat[[#This Row],[Value]])</f>
        <v>4153545000</v>
      </c>
      <c r="M2135" t="b" cm="1">
        <f t="array" ref="M2135">_xlfn.IFS(istat[[#This Row],[Flag Codes]]="c",FALSE,istat[[#This Row],[Ateco 2007]]="TOTALE",FALSE,TRUE,TRUE)</f>
        <v>1</v>
      </c>
      <c r="N213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5">
        <f>IFERROR(FIND("(",istat[[#This Row],[Variabile]])-2,LEN(istat[[#This Row],[Variabile]]))</f>
        <v>23</v>
      </c>
      <c r="P2135" t="str">
        <f>LEFT(istat[[#This Row],[Variabile]],istat[[#This Row],[unique_id_variable_text_num_char]])</f>
        <v>valore della produzione</v>
      </c>
      <c r="Q2135" t="str">
        <f>istat[[#This Row],[unique_id_ateco_text]]&amp;": "&amp;istat[[#This Row],[unique_id_variable_text]]</f>
        <v>80 servizi di vigilanza e investigazione: valore della produzione</v>
      </c>
    </row>
    <row r="2136" spans="1:17" x14ac:dyDescent="0.35">
      <c r="A2136" s="1" t="s">
        <v>11</v>
      </c>
      <c r="B2136" s="1" t="s">
        <v>12</v>
      </c>
      <c r="C2136" s="1" t="s">
        <v>77</v>
      </c>
      <c r="D2136" s="1" t="s">
        <v>78</v>
      </c>
      <c r="E2136" s="1" t="s">
        <v>397</v>
      </c>
      <c r="F2136" s="1" t="s">
        <v>398</v>
      </c>
      <c r="G2136">
        <v>2020</v>
      </c>
      <c r="H2136">
        <v>2020</v>
      </c>
      <c r="I2136">
        <v>271815</v>
      </c>
      <c r="L2136">
        <f>IF(ISNUMBER(SEARCH("migliaia",istat[[#This Row],[Variabile]])),istat[[#This Row],[Value]]*1000,istat[[#This Row],[Value]])</f>
        <v>271815000</v>
      </c>
      <c r="M2136" t="b" cm="1">
        <f t="array" ref="M2136">_xlfn.IFS(istat[[#This Row],[Flag Codes]]="c",FALSE,istat[[#This Row],[Ateco 2007]]="TOTALE",FALSE,TRUE,TRUE)</f>
        <v>1</v>
      </c>
      <c r="N213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36">
        <f>IFERROR(FIND("(",istat[[#This Row],[Variabile]])-2,LEN(istat[[#This Row],[Variabile]]))</f>
        <v>23</v>
      </c>
      <c r="P2136" t="str">
        <f>LEFT(istat[[#This Row],[Variabile]],istat[[#This Row],[unique_id_variable_text_num_char]])</f>
        <v>margine operativo lordo</v>
      </c>
      <c r="Q2136" t="str">
        <f>istat[[#This Row],[unique_id_ateco_text]]&amp;": "&amp;istat[[#This Row],[unique_id_variable_text]]</f>
        <v>80 servizi di vigilanza e investigazione: margine operativo lordo</v>
      </c>
    </row>
    <row r="2137" spans="1:17" x14ac:dyDescent="0.35">
      <c r="A2137" s="1" t="s">
        <v>11</v>
      </c>
      <c r="B2137" s="1" t="s">
        <v>12</v>
      </c>
      <c r="C2137" s="1" t="s">
        <v>13</v>
      </c>
      <c r="D2137" s="1" t="s">
        <v>14</v>
      </c>
      <c r="E2137" s="1" t="s">
        <v>399</v>
      </c>
      <c r="F2137" s="1" t="s">
        <v>400</v>
      </c>
      <c r="G2137">
        <v>2020</v>
      </c>
      <c r="H2137">
        <v>2020</v>
      </c>
      <c r="I2137">
        <v>23975</v>
      </c>
      <c r="L2137">
        <f>IF(ISNUMBER(SEARCH("migliaia",istat[[#This Row],[Variabile]])),istat[[#This Row],[Value]]*1000,istat[[#This Row],[Value]])</f>
        <v>23975</v>
      </c>
      <c r="M2137" t="b" cm="1">
        <f t="array" ref="M2137">_xlfn.IFS(istat[[#This Row],[Flag Codes]]="c",FALSE,istat[[#This Row],[Ateco 2007]]="TOTALE",FALSE,TRUE,TRUE)</f>
        <v>1</v>
      </c>
      <c r="N2137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7">
        <f>IFERROR(FIND("(",istat[[#This Row],[Variabile]])-2,LEN(istat[[#This Row],[Variabile]]))</f>
        <v>7</v>
      </c>
      <c r="P2137" t="str">
        <f>LEFT(istat[[#This Row],[Variabile]],istat[[#This Row],[unique_id_variable_text_num_char]])</f>
        <v>imprese</v>
      </c>
      <c r="Q2137" t="str">
        <f>istat[[#This Row],[unique_id_ateco_text]]&amp;": "&amp;istat[[#This Row],[unique_id_variable_text]]</f>
        <v>95 riparazione di computer e di beni per uso personale e per la casa: imprese</v>
      </c>
    </row>
    <row r="2138" spans="1:17" x14ac:dyDescent="0.35">
      <c r="A2138" s="1" t="s">
        <v>11</v>
      </c>
      <c r="B2138" s="1" t="s">
        <v>12</v>
      </c>
      <c r="C2138" s="1" t="s">
        <v>91</v>
      </c>
      <c r="D2138" s="1" t="s">
        <v>92</v>
      </c>
      <c r="E2138" s="1" t="s">
        <v>399</v>
      </c>
      <c r="F2138" s="1" t="s">
        <v>400</v>
      </c>
      <c r="G2138">
        <v>2020</v>
      </c>
      <c r="H2138">
        <v>2020</v>
      </c>
      <c r="I2138">
        <v>42577</v>
      </c>
      <c r="L2138">
        <f>IF(ISNUMBER(SEARCH("migliaia",istat[[#This Row],[Variabile]])),istat[[#This Row],[Value]]*1000,istat[[#This Row],[Value]])</f>
        <v>42577</v>
      </c>
      <c r="M2138" t="b" cm="1">
        <f t="array" ref="M2138">_xlfn.IFS(istat[[#This Row],[Flag Codes]]="c",FALSE,istat[[#This Row],[Ateco 2007]]="TOTALE",FALSE,TRUE,TRUE)</f>
        <v>1</v>
      </c>
      <c r="N2138" t="str">
        <f>istat[[#This Row],[ATECO_2007]]&amp;" "&amp;LEFT(istat[[#This Row],[Ateco 2007]],IFERROR(FIND("(",istat[[#This Row],[Ateco 2007]])-2,LEN(istat[[#This Row],[Ateco 2007]])))</f>
        <v>95 riparazione di computer e di beni per uso personale e per la casa</v>
      </c>
      <c r="O2138">
        <f>IFERROR(FIND("(",istat[[#This Row],[Variabile]])-2,LEN(istat[[#This Row],[Variabile]]))</f>
        <v>8</v>
      </c>
      <c r="P2138" t="str">
        <f>LEFT(istat[[#This Row],[Variabile]],istat[[#This Row],[unique_id_variable_text_num_char]])</f>
        <v>occupati</v>
      </c>
      <c r="Q2138" t="str">
        <f>istat[[#This Row],[unique_id_ateco_text]]&amp;": "&amp;istat[[#This Row],[unique_id_variable_text]]</f>
        <v>95 riparazione di computer e di beni per uso personale e per la casa: occupati</v>
      </c>
    </row>
    <row r="2139" spans="1:17" x14ac:dyDescent="0.35">
      <c r="A2139" s="1" t="s">
        <v>11</v>
      </c>
      <c r="B2139" s="1" t="s">
        <v>12</v>
      </c>
      <c r="C2139" s="1" t="s">
        <v>79</v>
      </c>
      <c r="D2139" s="1" t="s">
        <v>80</v>
      </c>
      <c r="E2139" s="1" t="s">
        <v>83</v>
      </c>
      <c r="F2139" s="1" t="s">
        <v>84</v>
      </c>
      <c r="G2139">
        <v>2020</v>
      </c>
      <c r="H2139">
        <v>2020</v>
      </c>
      <c r="I2139">
        <v>6294918</v>
      </c>
      <c r="L2139">
        <f>IF(ISNUMBER(SEARCH("migliaia",istat[[#This Row],[Variabile]])),istat[[#This Row],[Value]]*1000,istat[[#This Row],[Value]])</f>
        <v>6294918000</v>
      </c>
      <c r="M2139" t="b" cm="1">
        <f t="array" ref="M2139">_xlfn.IFS(istat[[#This Row],[Flag Codes]]="c",FALSE,istat[[#This Row],[Ateco 2007]]="TOTALE",FALSE,TRUE,TRUE)</f>
        <v>1</v>
      </c>
      <c r="N2139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39">
        <f>IFERROR(FIND("(",istat[[#This Row],[Variabile]])-2,LEN(istat[[#This Row],[Variabile]]))</f>
        <v>26</v>
      </c>
      <c r="P2139" t="str">
        <f>LEFT(istat[[#This Row],[Variabile]],istat[[#This Row],[unique_id_variable_text_num_char]])</f>
        <v>acquisto di beni e servizi</v>
      </c>
      <c r="Q2139" t="str">
        <f>istat[[#This Row],[unique_id_ateco_text]]&amp;": "&amp;istat[[#This Row],[unique_id_variable_text]]</f>
        <v>204 fabbricazione di saponi e detergenti, di prodotti per la pulizia e la lucidatura, di profumi e cosmetici: acquisto di beni e servizi</v>
      </c>
    </row>
    <row r="2140" spans="1:17" x14ac:dyDescent="0.35">
      <c r="A2140" s="1" t="s">
        <v>11</v>
      </c>
      <c r="B2140" s="1" t="s">
        <v>12</v>
      </c>
      <c r="C2140" s="1" t="s">
        <v>101</v>
      </c>
      <c r="D2140" s="1" t="s">
        <v>102</v>
      </c>
      <c r="E2140" s="1" t="s">
        <v>375</v>
      </c>
      <c r="F2140" s="1" t="s">
        <v>376</v>
      </c>
      <c r="G2140">
        <v>2020</v>
      </c>
      <c r="H2140">
        <v>2020</v>
      </c>
      <c r="I2140">
        <v>3169</v>
      </c>
      <c r="L2140">
        <f>IF(ISNUMBER(SEARCH("migliaia",istat[[#This Row],[Variabile]])),istat[[#This Row],[Value]]*1000,istat[[#This Row],[Value]])</f>
        <v>3169000</v>
      </c>
      <c r="M2140" t="b" cm="1">
        <f t="array" ref="M2140">_xlfn.IFS(istat[[#This Row],[Flag Codes]]="c",FALSE,istat[[#This Row],[Ateco 2007]]="TOTALE",FALSE,TRUE,TRUE)</f>
        <v>1</v>
      </c>
      <c r="N2140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0">
        <f>IFERROR(FIND("(",istat[[#This Row],[Variabile]])-2,LEN(istat[[#This Row],[Variabile]]))</f>
        <v>27</v>
      </c>
      <c r="P2140" t="str">
        <f>LEFT(istat[[#This Row],[Variabile]],istat[[#This Row],[unique_id_variable_text_num_char]])</f>
        <v>ore lavorate dai dipendenti</v>
      </c>
      <c r="Q2140" t="str">
        <f>istat[[#This Row],[unique_id_ateco_text]]&amp;": "&amp;istat[[#This Row],[unique_id_variable_text]]</f>
        <v>206 fabbricazione di fibre sintetiche e artificiali: ore lavorate dai dipendenti</v>
      </c>
    </row>
    <row r="2141" spans="1:17" x14ac:dyDescent="0.35">
      <c r="A2141" s="1" t="s">
        <v>11</v>
      </c>
      <c r="B2141" s="1" t="s">
        <v>12</v>
      </c>
      <c r="C2141" s="1" t="s">
        <v>79</v>
      </c>
      <c r="D2141" s="1" t="s">
        <v>80</v>
      </c>
      <c r="E2141" s="1" t="s">
        <v>407</v>
      </c>
      <c r="F2141" s="1" t="s">
        <v>408</v>
      </c>
      <c r="G2141">
        <v>2020</v>
      </c>
      <c r="H2141">
        <v>2020</v>
      </c>
      <c r="I2141">
        <v>1074870</v>
      </c>
      <c r="L2141">
        <f>IF(ISNUMBER(SEARCH("migliaia",istat[[#This Row],[Variabile]])),istat[[#This Row],[Value]]*1000,istat[[#This Row],[Value]])</f>
        <v>1074870000</v>
      </c>
      <c r="M2141" t="b" cm="1">
        <f t="array" ref="M2141">_xlfn.IFS(istat[[#This Row],[Flag Codes]]="c",FALSE,istat[[#This Row],[Ateco 2007]]="TOTALE",FALSE,TRUE,TRUE)</f>
        <v>1</v>
      </c>
      <c r="N2141" t="str">
        <f>istat[[#This Row],[ATECO_2007]]&amp;" "&amp;LEFT(istat[[#This Row],[Ateco 2007]],IFERROR(FIND("(",istat[[#This Row],[Ateco 2007]])-2,LEN(istat[[#This Row],[Ateco 2007]])))</f>
        <v>254 fabbricazione di armi e munizioni</v>
      </c>
      <c r="O2141">
        <f>IFERROR(FIND("(",istat[[#This Row],[Variabile]])-2,LEN(istat[[#This Row],[Variabile]]))</f>
        <v>26</v>
      </c>
      <c r="P2141" t="str">
        <f>LEFT(istat[[#This Row],[Variabile]],istat[[#This Row],[unique_id_variable_text_num_char]])</f>
        <v>acquisto di beni e servizi</v>
      </c>
      <c r="Q2141" t="str">
        <f>istat[[#This Row],[unique_id_ateco_text]]&amp;": "&amp;istat[[#This Row],[unique_id_variable_text]]</f>
        <v>254 fabbricazione di armi e munizioni: acquisto di beni e servizi</v>
      </c>
    </row>
    <row r="2142" spans="1:17" x14ac:dyDescent="0.35">
      <c r="A2142" s="1" t="s">
        <v>11</v>
      </c>
      <c r="B2142" s="1" t="s">
        <v>12</v>
      </c>
      <c r="C2142" s="1" t="s">
        <v>81</v>
      </c>
      <c r="D2142" s="1" t="s">
        <v>82</v>
      </c>
      <c r="E2142" s="1" t="s">
        <v>407</v>
      </c>
      <c r="F2142" s="1" t="s">
        <v>408</v>
      </c>
      <c r="G2142">
        <v>2020</v>
      </c>
      <c r="H2142">
        <v>2020</v>
      </c>
      <c r="I2142">
        <v>336567</v>
      </c>
      <c r="L2142">
        <f>IF(ISNUMBER(SEARCH("migliaia",istat[[#This Row],[Variabile]])),istat[[#This Row],[Value]]*1000,istat[[#This Row],[Value]])</f>
        <v>336567000</v>
      </c>
      <c r="M2142" t="b" cm="1">
        <f t="array" ref="M2142">_xlfn.IFS(istat[[#This Row],[Flag Codes]]="c",FALSE,istat[[#This Row],[Ateco 2007]]="TOTALE",FALSE,TRUE,TRUE)</f>
        <v>1</v>
      </c>
      <c r="N2142" t="str">
        <f>istat[[#This Row],[ATECO_2007]]&amp;" "&amp;LEFT(istat[[#This Row],[Ateco 2007]],IFERROR(FIND("(",istat[[#This Row],[Ateco 2007]])-2,LEN(istat[[#This Row],[Ateco 2007]])))</f>
        <v>254 fabbricazione di armi e munizioni</v>
      </c>
      <c r="O2142">
        <f>IFERROR(FIND("(",istat[[#This Row],[Variabile]])-2,LEN(istat[[#This Row],[Variabile]]))</f>
        <v>19</v>
      </c>
      <c r="P2142" t="str">
        <f>LEFT(istat[[#This Row],[Variabile]],istat[[#This Row],[unique_id_variable_text_num_char]])</f>
        <v>costi del personale</v>
      </c>
      <c r="Q2142" t="str">
        <f>istat[[#This Row],[unique_id_ateco_text]]&amp;": "&amp;istat[[#This Row],[unique_id_variable_text]]</f>
        <v>254 fabbricazione di armi e munizioni: costi del personale</v>
      </c>
    </row>
    <row r="2143" spans="1:17" x14ac:dyDescent="0.35">
      <c r="A2143" s="1" t="s">
        <v>11</v>
      </c>
      <c r="B2143" s="1" t="s">
        <v>12</v>
      </c>
      <c r="C2143" s="1" t="s">
        <v>81</v>
      </c>
      <c r="D2143" s="1" t="s">
        <v>82</v>
      </c>
      <c r="E2143" s="1" t="s">
        <v>375</v>
      </c>
      <c r="F2143" s="1" t="s">
        <v>376</v>
      </c>
      <c r="G2143">
        <v>2020</v>
      </c>
      <c r="H2143">
        <v>2020</v>
      </c>
      <c r="I2143">
        <v>99869</v>
      </c>
      <c r="L2143">
        <f>IF(ISNUMBER(SEARCH("migliaia",istat[[#This Row],[Variabile]])),istat[[#This Row],[Value]]*1000,istat[[#This Row],[Value]])</f>
        <v>99869000</v>
      </c>
      <c r="M2143" t="b" cm="1">
        <f t="array" ref="M2143">_xlfn.IFS(istat[[#This Row],[Flag Codes]]="c",FALSE,istat[[#This Row],[Ateco 2007]]="TOTALE",FALSE,TRUE,TRUE)</f>
        <v>1</v>
      </c>
      <c r="N2143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143">
        <f>IFERROR(FIND("(",istat[[#This Row],[Variabile]])-2,LEN(istat[[#This Row],[Variabile]]))</f>
        <v>19</v>
      </c>
      <c r="P2143" t="str">
        <f>LEFT(istat[[#This Row],[Variabile]],istat[[#This Row],[unique_id_variable_text_num_char]])</f>
        <v>costi del personale</v>
      </c>
      <c r="Q2143" t="str">
        <f>istat[[#This Row],[unique_id_ateco_text]]&amp;": "&amp;istat[[#This Row],[unique_id_variable_text]]</f>
        <v>206 fabbricazione di fibre sintetiche e artificiali: costi del personale</v>
      </c>
    </row>
    <row r="2144" spans="1:17" x14ac:dyDescent="0.35">
      <c r="A2144" s="1" t="s">
        <v>11</v>
      </c>
      <c r="B2144" s="1" t="s">
        <v>12</v>
      </c>
      <c r="C2144" s="1" t="s">
        <v>95</v>
      </c>
      <c r="D2144" s="1" t="s">
        <v>96</v>
      </c>
      <c r="E2144" s="1" t="s">
        <v>405</v>
      </c>
      <c r="F2144" s="1" t="s">
        <v>406</v>
      </c>
      <c r="G2144">
        <v>2020</v>
      </c>
      <c r="H2144">
        <v>2020</v>
      </c>
      <c r="I2144">
        <v>27337</v>
      </c>
      <c r="L2144">
        <f>IF(ISNUMBER(SEARCH("migliaia",istat[[#This Row],[Variabile]])),istat[[#This Row],[Value]]*1000,istat[[#This Row],[Value]])</f>
        <v>27337</v>
      </c>
      <c r="M2144" t="b" cm="1">
        <f t="array" ref="M2144">_xlfn.IFS(istat[[#This Row],[Flag Codes]]="c",FALSE,istat[[#This Row],[Ateco 2007]]="TOTALE",FALSE,TRUE,TRUE)</f>
        <v>1</v>
      </c>
      <c r="N214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44">
        <f>IFERROR(FIND("(",istat[[#This Row],[Variabile]])-2,LEN(istat[[#This Row],[Variabile]]))</f>
        <v>21</v>
      </c>
      <c r="P2144" t="str">
        <f>LEFT(istat[[#This Row],[Variabile]],istat[[#This Row],[unique_id_variable_text_num_char]])</f>
        <v>lavoratori dipendenti</v>
      </c>
      <c r="Q2144" t="str">
        <f>istat[[#This Row],[unique_id_ateco_text]]&amp;": "&amp;istat[[#This Row],[unique_id_variable_text]]</f>
        <v>236 fabbricazione di prodotti in calcestruzzo, cemento e gesso: lavoratori dipendenti</v>
      </c>
    </row>
    <row r="2145" spans="1:17" x14ac:dyDescent="0.35">
      <c r="A2145" s="1" t="s">
        <v>11</v>
      </c>
      <c r="B2145" s="1" t="s">
        <v>12</v>
      </c>
      <c r="C2145" s="1" t="s">
        <v>101</v>
      </c>
      <c r="D2145" s="1" t="s">
        <v>102</v>
      </c>
      <c r="E2145" s="1" t="s">
        <v>417</v>
      </c>
      <c r="F2145" s="1" t="s">
        <v>418</v>
      </c>
      <c r="G2145">
        <v>2020</v>
      </c>
      <c r="H2145">
        <v>2020</v>
      </c>
      <c r="I2145">
        <v>29624</v>
      </c>
      <c r="L2145">
        <f>IF(ISNUMBER(SEARCH("migliaia",istat[[#This Row],[Variabile]])),istat[[#This Row],[Value]]*1000,istat[[#This Row],[Value]])</f>
        <v>29624000</v>
      </c>
      <c r="M2145" t="b" cm="1">
        <f t="array" ref="M2145">_xlfn.IFS(istat[[#This Row],[Flag Codes]]="c",FALSE,istat[[#This Row],[Ateco 2007]]="TOTALE",FALSE,TRUE,TRUE)</f>
        <v>1</v>
      </c>
      <c r="N214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145">
        <f>IFERROR(FIND("(",istat[[#This Row],[Variabile]])-2,LEN(istat[[#This Row],[Variabile]]))</f>
        <v>27</v>
      </c>
      <c r="P2145" t="str">
        <f>LEFT(istat[[#This Row],[Variabile]],istat[[#This Row],[unique_id_variable_text_num_char]])</f>
        <v>ore lavorate dai dipendenti</v>
      </c>
      <c r="Q2145" t="str">
        <f>istat[[#This Row],[unique_id_ateco_text]]&amp;": "&amp;istat[[#This Row],[unique_id_variable_text]]</f>
        <v>237 taglio, modellatura e finitura di pietre: ore lavorate dai dipendenti</v>
      </c>
    </row>
    <row r="2146" spans="1:17" x14ac:dyDescent="0.35">
      <c r="A2146" s="1" t="s">
        <v>11</v>
      </c>
      <c r="B2146" s="1" t="s">
        <v>12</v>
      </c>
      <c r="C2146" s="1" t="s">
        <v>91</v>
      </c>
      <c r="D2146" s="1" t="s">
        <v>92</v>
      </c>
      <c r="E2146" s="1" t="s">
        <v>354</v>
      </c>
      <c r="F2146" s="1" t="s">
        <v>341</v>
      </c>
      <c r="G2146">
        <v>2020</v>
      </c>
      <c r="H2146">
        <v>2020</v>
      </c>
      <c r="I2146">
        <v>41997</v>
      </c>
      <c r="L2146">
        <f>IF(ISNUMBER(SEARCH("migliaia",istat[[#This Row],[Variabile]])),istat[[#This Row],[Value]]*1000,istat[[#This Row],[Value]])</f>
        <v>41997</v>
      </c>
      <c r="M2146" t="b" cm="1">
        <f t="array" ref="M2146">_xlfn.IFS(istat[[#This Row],[Flag Codes]]="c",FALSE,istat[[#This Row],[Ateco 2007]]="TOTALE",FALSE,TRUE,TRUE)</f>
        <v>1</v>
      </c>
      <c r="N2146" t="str">
        <f>istat[[#This Row],[ATECO_2007]]&amp;" "&amp;LEFT(istat[[#This Row],[Ateco 2007]],IFERROR(FIND("(",istat[[#This Row],[Ateco 2007]])-2,LEN(istat[[#This Row],[Ateco 2007]])))</f>
        <v>110 industria delle bevande</v>
      </c>
      <c r="O2146">
        <f>IFERROR(FIND("(",istat[[#This Row],[Variabile]])-2,LEN(istat[[#This Row],[Variabile]]))</f>
        <v>8</v>
      </c>
      <c r="P2146" t="str">
        <f>LEFT(istat[[#This Row],[Variabile]],istat[[#This Row],[unique_id_variable_text_num_char]])</f>
        <v>occupati</v>
      </c>
      <c r="Q2146" t="str">
        <f>istat[[#This Row],[unique_id_ateco_text]]&amp;": "&amp;istat[[#This Row],[unique_id_variable_text]]</f>
        <v>110 industria delle bevande: occupati</v>
      </c>
    </row>
    <row r="2147" spans="1:17" x14ac:dyDescent="0.35">
      <c r="A2147" s="1" t="s">
        <v>11</v>
      </c>
      <c r="B2147" s="1" t="s">
        <v>12</v>
      </c>
      <c r="C2147" s="1" t="s">
        <v>85</v>
      </c>
      <c r="D2147" s="1" t="s">
        <v>86</v>
      </c>
      <c r="E2147" s="1" t="s">
        <v>361</v>
      </c>
      <c r="F2147" s="1" t="s">
        <v>362</v>
      </c>
      <c r="G2147">
        <v>2020</v>
      </c>
      <c r="H2147">
        <v>2020</v>
      </c>
      <c r="I2147">
        <v>296891</v>
      </c>
      <c r="L2147">
        <f>IF(ISNUMBER(SEARCH("migliaia",istat[[#This Row],[Variabile]])),istat[[#This Row],[Value]]*1000,istat[[#This Row],[Value]])</f>
        <v>296891000</v>
      </c>
      <c r="M2147" t="b" cm="1">
        <f t="array" ref="M2147">_xlfn.IFS(istat[[#This Row],[Flag Codes]]="c",FALSE,istat[[#This Row],[Ateco 2007]]="TOTALE",FALSE,TRUE,TRUE)</f>
        <v>1</v>
      </c>
      <c r="N2147" t="str">
        <f>istat[[#This Row],[ATECO_2007]]&amp;" "&amp;LEFT(istat[[#This Row],[Ateco 2007]],IFERROR(FIND("(",istat[[#This Row],[Ateco 2007]])-2,LEN(istat[[#This Row],[Ateco 2007]])))</f>
        <v>131 preparazione e filatura di fibre tessili</v>
      </c>
      <c r="O2147">
        <f>IFERROR(FIND("(",istat[[#This Row],[Variabile]])-2,LEN(istat[[#This Row],[Variabile]]))</f>
        <v>17</v>
      </c>
      <c r="P2147" t="str">
        <f>LEFT(istat[[#This Row],[Variabile]],istat[[#This Row],[unique_id_variable_text_num_char]])</f>
        <v>salari e stipendi</v>
      </c>
      <c r="Q2147" t="str">
        <f>istat[[#This Row],[unique_id_ateco_text]]&amp;": "&amp;istat[[#This Row],[unique_id_variable_text]]</f>
        <v>131 preparazione e filatura di fibre tessili: salari e stipendi</v>
      </c>
    </row>
    <row r="2148" spans="1:17" x14ac:dyDescent="0.35">
      <c r="A2148" s="1" t="s">
        <v>11</v>
      </c>
      <c r="B2148" s="1" t="s">
        <v>12</v>
      </c>
      <c r="C2148" s="1" t="s">
        <v>13</v>
      </c>
      <c r="D2148" s="1" t="s">
        <v>14</v>
      </c>
      <c r="E2148" s="1" t="s">
        <v>411</v>
      </c>
      <c r="F2148" s="1" t="s">
        <v>412</v>
      </c>
      <c r="G2148">
        <v>2020</v>
      </c>
      <c r="H2148">
        <v>2020</v>
      </c>
      <c r="I2148">
        <v>745</v>
      </c>
      <c r="L2148">
        <f>IF(ISNUMBER(SEARCH("migliaia",istat[[#This Row],[Variabile]])),istat[[#This Row],[Value]]*1000,istat[[#This Row],[Value]])</f>
        <v>745</v>
      </c>
      <c r="M2148" t="b" cm="1">
        <f t="array" ref="M2148">_xlfn.IFS(istat[[#This Row],[Flag Codes]]="c",FALSE,istat[[#This Row],[Ateco 2007]]="TOTALE",FALSE,TRUE,TRUE)</f>
        <v>1</v>
      </c>
      <c r="N2148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8">
        <f>IFERROR(FIND("(",istat[[#This Row],[Variabile]])-2,LEN(istat[[#This Row],[Variabile]]))</f>
        <v>7</v>
      </c>
      <c r="P2148" t="str">
        <f>LEFT(istat[[#This Row],[Variabile]],istat[[#This Row],[unique_id_variable_text_num_char]])</f>
        <v>imprese</v>
      </c>
      <c r="Q2148" t="str">
        <f>istat[[#This Row],[unique_id_ateco_text]]&amp;": "&amp;istat[[#This Row],[unique_id_variable_text]]</f>
        <v>265 fabbricazione di strumenti e apparecchi di misurazione, prova e navigazione, orologi: imprese</v>
      </c>
    </row>
    <row r="2149" spans="1:17" x14ac:dyDescent="0.35">
      <c r="A2149" s="1" t="s">
        <v>11</v>
      </c>
      <c r="B2149" s="1" t="s">
        <v>12</v>
      </c>
      <c r="C2149" s="1" t="s">
        <v>69</v>
      </c>
      <c r="D2149" s="1" t="s">
        <v>70</v>
      </c>
      <c r="E2149" s="1" t="s">
        <v>411</v>
      </c>
      <c r="F2149" s="1" t="s">
        <v>412</v>
      </c>
      <c r="G2149">
        <v>2020</v>
      </c>
      <c r="H2149">
        <v>2020</v>
      </c>
      <c r="I2149">
        <v>3842323</v>
      </c>
      <c r="L2149">
        <f>IF(ISNUMBER(SEARCH("migliaia",istat[[#This Row],[Variabile]])),istat[[#This Row],[Value]]*1000,istat[[#This Row],[Value]])</f>
        <v>3842323000</v>
      </c>
      <c r="M2149" t="b" cm="1">
        <f t="array" ref="M2149">_xlfn.IFS(istat[[#This Row],[Flag Codes]]="c",FALSE,istat[[#This Row],[Ateco 2007]]="TOTALE",FALSE,TRUE,TRUE)</f>
        <v>1</v>
      </c>
      <c r="N214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49">
        <f>IFERROR(FIND("(",istat[[#This Row],[Variabile]])-2,LEN(istat[[#This Row],[Variabile]]))</f>
        <v>9</v>
      </c>
      <c r="P2149" t="str">
        <f>LEFT(istat[[#This Row],[Variabile]],istat[[#This Row],[unique_id_variable_text_num_char]])</f>
        <v>fatturato</v>
      </c>
      <c r="Q2149" t="str">
        <f>istat[[#This Row],[unique_id_ateco_text]]&amp;": "&amp;istat[[#This Row],[unique_id_variable_text]]</f>
        <v>265 fabbricazione di strumenti e apparecchi di misurazione, prova e navigazione, orologi: fatturato</v>
      </c>
    </row>
    <row r="2150" spans="1:17" x14ac:dyDescent="0.35">
      <c r="A2150" s="1" t="s">
        <v>11</v>
      </c>
      <c r="B2150" s="1" t="s">
        <v>12</v>
      </c>
      <c r="C2150" s="1" t="s">
        <v>91</v>
      </c>
      <c r="D2150" s="1" t="s">
        <v>92</v>
      </c>
      <c r="E2150" s="1" t="s">
        <v>411</v>
      </c>
      <c r="F2150" s="1" t="s">
        <v>412</v>
      </c>
      <c r="G2150">
        <v>2020</v>
      </c>
      <c r="H2150">
        <v>2020</v>
      </c>
      <c r="I2150">
        <v>19097</v>
      </c>
      <c r="L2150">
        <f>IF(ISNUMBER(SEARCH("migliaia",istat[[#This Row],[Variabile]])),istat[[#This Row],[Value]]*1000,istat[[#This Row],[Value]])</f>
        <v>19097</v>
      </c>
      <c r="M2150" t="b" cm="1">
        <f t="array" ref="M2150">_xlfn.IFS(istat[[#This Row],[Flag Codes]]="c",FALSE,istat[[#This Row],[Ateco 2007]]="TOTALE",FALSE,TRUE,TRUE)</f>
        <v>1</v>
      </c>
      <c r="N215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0">
        <f>IFERROR(FIND("(",istat[[#This Row],[Variabile]])-2,LEN(istat[[#This Row],[Variabile]]))</f>
        <v>8</v>
      </c>
      <c r="P2150" t="str">
        <f>LEFT(istat[[#This Row],[Variabile]],istat[[#This Row],[unique_id_variable_text_num_char]])</f>
        <v>occupati</v>
      </c>
      <c r="Q2150" t="str">
        <f>istat[[#This Row],[unique_id_ateco_text]]&amp;": "&amp;istat[[#This Row],[unique_id_variable_text]]</f>
        <v>265 fabbricazione di strumenti e apparecchi di misurazione, prova e navigazione, orologi: occupati</v>
      </c>
    </row>
    <row r="2151" spans="1:17" x14ac:dyDescent="0.35">
      <c r="A2151" s="1" t="s">
        <v>11</v>
      </c>
      <c r="B2151" s="1" t="s">
        <v>12</v>
      </c>
      <c r="C2151" s="1" t="s">
        <v>101</v>
      </c>
      <c r="D2151" s="1" t="s">
        <v>102</v>
      </c>
      <c r="E2151" s="1" t="s">
        <v>411</v>
      </c>
      <c r="F2151" s="1" t="s">
        <v>412</v>
      </c>
      <c r="G2151">
        <v>2020</v>
      </c>
      <c r="H2151">
        <v>2020</v>
      </c>
      <c r="I2151">
        <v>30143</v>
      </c>
      <c r="L2151">
        <f>IF(ISNUMBER(SEARCH("migliaia",istat[[#This Row],[Variabile]])),istat[[#This Row],[Value]]*1000,istat[[#This Row],[Value]])</f>
        <v>30143000</v>
      </c>
      <c r="M2151" t="b" cm="1">
        <f t="array" ref="M2151">_xlfn.IFS(istat[[#This Row],[Flag Codes]]="c",FALSE,istat[[#This Row],[Ateco 2007]]="TOTALE",FALSE,TRUE,TRUE)</f>
        <v>1</v>
      </c>
      <c r="N215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51">
        <f>IFERROR(FIND("(",istat[[#This Row],[Variabile]])-2,LEN(istat[[#This Row],[Variabile]]))</f>
        <v>27</v>
      </c>
      <c r="P2151" t="str">
        <f>LEFT(istat[[#This Row],[Variabile]],istat[[#This Row],[unique_id_variable_text_num_char]])</f>
        <v>ore lavorate dai dipendenti</v>
      </c>
      <c r="Q2151" t="str">
        <f>istat[[#This Row],[unique_id_ateco_text]]&amp;": "&amp;istat[[#This Row],[unique_id_variable_text]]</f>
        <v>265 fabbricazione di strumenti e apparecchi di misurazione, prova e navigazione, orologi: ore lavorate dai dipendenti</v>
      </c>
    </row>
    <row r="2152" spans="1:17" x14ac:dyDescent="0.35">
      <c r="A2152" s="1" t="s">
        <v>11</v>
      </c>
      <c r="B2152" s="1" t="s">
        <v>12</v>
      </c>
      <c r="C2152" s="1" t="s">
        <v>81</v>
      </c>
      <c r="D2152" s="1" t="s">
        <v>82</v>
      </c>
      <c r="E2152" s="1" t="s">
        <v>348</v>
      </c>
      <c r="F2152" s="1" t="s">
        <v>349</v>
      </c>
      <c r="G2152">
        <v>2020</v>
      </c>
      <c r="H2152">
        <v>2020</v>
      </c>
      <c r="I2152">
        <v>710280</v>
      </c>
      <c r="L2152">
        <f>IF(ISNUMBER(SEARCH("migliaia",istat[[#This Row],[Variabile]])),istat[[#This Row],[Value]]*1000,istat[[#This Row],[Value]])</f>
        <v>710280000</v>
      </c>
      <c r="M2152" t="b" cm="1">
        <f t="array" ref="M2152">_xlfn.IFS(istat[[#This Row],[Flag Codes]]="c",FALSE,istat[[#This Row],[Ateco 2007]]="TOTALE",FALSE,TRUE,TRUE)</f>
        <v>1</v>
      </c>
      <c r="N215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152">
        <f>IFERROR(FIND("(",istat[[#This Row],[Variabile]])-2,LEN(istat[[#This Row],[Variabile]]))</f>
        <v>19</v>
      </c>
      <c r="P2152" t="str">
        <f>LEFT(istat[[#This Row],[Variabile]],istat[[#This Row],[unique_id_variable_text_num_char]])</f>
        <v>costi del personale</v>
      </c>
      <c r="Q2152" t="str">
        <f>istat[[#This Row],[unique_id_ateco_text]]&amp;": "&amp;istat[[#This Row],[unique_id_variable_text]]</f>
        <v>273 fabbricazione di cablaggi e apparecchiature di cablaggio: costi del personale</v>
      </c>
    </row>
    <row r="2153" spans="1:17" x14ac:dyDescent="0.35">
      <c r="A2153" s="1" t="s">
        <v>11</v>
      </c>
      <c r="B2153" s="1" t="s">
        <v>12</v>
      </c>
      <c r="C2153" s="1" t="s">
        <v>79</v>
      </c>
      <c r="D2153" s="1" t="s">
        <v>80</v>
      </c>
      <c r="E2153" s="1" t="s">
        <v>415</v>
      </c>
      <c r="F2153" s="1" t="s">
        <v>416</v>
      </c>
      <c r="G2153">
        <v>2020</v>
      </c>
      <c r="H2153">
        <v>2020</v>
      </c>
      <c r="I2153">
        <v>33125186</v>
      </c>
      <c r="L2153">
        <f>IF(ISNUMBER(SEARCH("migliaia",istat[[#This Row],[Variabile]])),istat[[#This Row],[Value]]*1000,istat[[#This Row],[Value]])</f>
        <v>33125186000</v>
      </c>
      <c r="M2153" t="b" cm="1">
        <f t="array" ref="M2153">_xlfn.IFS(istat[[#This Row],[Flag Codes]]="c",FALSE,istat[[#This Row],[Ateco 2007]]="TOTALE",FALSE,TRUE,TRUE)</f>
        <v>1</v>
      </c>
      <c r="N2153" t="str">
        <f>istat[[#This Row],[ATECO_2007]]&amp;" "&amp;LEFT(istat[[#This Row],[Ateco 2007]],IFERROR(FIND("(",istat[[#This Row],[Ateco 2007]])-2,LEN(istat[[#This Row],[Ateco 2007]])))</f>
        <v>291 fabbricazione di autoveicoli</v>
      </c>
      <c r="O2153">
        <f>IFERROR(FIND("(",istat[[#This Row],[Variabile]])-2,LEN(istat[[#This Row],[Variabile]]))</f>
        <v>26</v>
      </c>
      <c r="P2153" t="str">
        <f>LEFT(istat[[#This Row],[Variabile]],istat[[#This Row],[unique_id_variable_text_num_char]])</f>
        <v>acquisto di beni e servizi</v>
      </c>
      <c r="Q2153" t="str">
        <f>istat[[#This Row],[unique_id_ateco_text]]&amp;": "&amp;istat[[#This Row],[unique_id_variable_text]]</f>
        <v>291 fabbricazione di autoveicoli: acquisto di beni e servizi</v>
      </c>
    </row>
    <row r="2154" spans="1:17" x14ac:dyDescent="0.35">
      <c r="A2154" s="1" t="s">
        <v>11</v>
      </c>
      <c r="B2154" s="1" t="s">
        <v>12</v>
      </c>
      <c r="C2154" s="1" t="s">
        <v>81</v>
      </c>
      <c r="D2154" s="1" t="s">
        <v>82</v>
      </c>
      <c r="E2154" s="1" t="s">
        <v>415</v>
      </c>
      <c r="F2154" s="1" t="s">
        <v>416</v>
      </c>
      <c r="G2154">
        <v>2020</v>
      </c>
      <c r="H2154">
        <v>2020</v>
      </c>
      <c r="I2154">
        <v>3225849</v>
      </c>
      <c r="L2154">
        <f>IF(ISNUMBER(SEARCH("migliaia",istat[[#This Row],[Variabile]])),istat[[#This Row],[Value]]*1000,istat[[#This Row],[Value]])</f>
        <v>3225849000</v>
      </c>
      <c r="M2154" t="b" cm="1">
        <f t="array" ref="M2154">_xlfn.IFS(istat[[#This Row],[Flag Codes]]="c",FALSE,istat[[#This Row],[Ateco 2007]]="TOTALE",FALSE,TRUE,TRUE)</f>
        <v>1</v>
      </c>
      <c r="N2154" t="str">
        <f>istat[[#This Row],[ATECO_2007]]&amp;" "&amp;LEFT(istat[[#This Row],[Ateco 2007]],IFERROR(FIND("(",istat[[#This Row],[Ateco 2007]])-2,LEN(istat[[#This Row],[Ateco 2007]])))</f>
        <v>291 fabbricazione di autoveicoli</v>
      </c>
      <c r="O2154">
        <f>IFERROR(FIND("(",istat[[#This Row],[Variabile]])-2,LEN(istat[[#This Row],[Variabile]]))</f>
        <v>19</v>
      </c>
      <c r="P2154" t="str">
        <f>LEFT(istat[[#This Row],[Variabile]],istat[[#This Row],[unique_id_variable_text_num_char]])</f>
        <v>costi del personale</v>
      </c>
      <c r="Q2154" t="str">
        <f>istat[[#This Row],[unique_id_ateco_text]]&amp;": "&amp;istat[[#This Row],[unique_id_variable_text]]</f>
        <v>291 fabbricazione di autoveicoli: costi del personale</v>
      </c>
    </row>
    <row r="2155" spans="1:17" x14ac:dyDescent="0.35">
      <c r="A2155" s="1" t="s">
        <v>11</v>
      </c>
      <c r="B2155" s="1" t="s">
        <v>12</v>
      </c>
      <c r="C2155" s="1" t="s">
        <v>71</v>
      </c>
      <c r="D2155" s="1" t="s">
        <v>72</v>
      </c>
      <c r="E2155" s="1" t="s">
        <v>419</v>
      </c>
      <c r="F2155" s="1" t="s">
        <v>420</v>
      </c>
      <c r="G2155">
        <v>2020</v>
      </c>
      <c r="H2155">
        <v>2020</v>
      </c>
      <c r="I2155">
        <v>4388797</v>
      </c>
      <c r="L2155">
        <f>IF(ISNUMBER(SEARCH("migliaia",istat[[#This Row],[Variabile]])),istat[[#This Row],[Value]]*1000,istat[[#This Row],[Value]])</f>
        <v>4388797000</v>
      </c>
      <c r="M2155" t="b" cm="1">
        <f t="array" ref="M2155">_xlfn.IFS(istat[[#This Row],[Flag Codes]]="c",FALSE,istat[[#This Row],[Ateco 2007]]="TOTALE",FALSE,TRUE,TRUE)</f>
        <v>1</v>
      </c>
      <c r="N2155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5">
        <f>IFERROR(FIND("(",istat[[#This Row],[Variabile]])-2,LEN(istat[[#This Row],[Variabile]]))</f>
        <v>23</v>
      </c>
      <c r="P2155" t="str">
        <f>LEFT(istat[[#This Row],[Variabile]],istat[[#This Row],[unique_id_variable_text_num_char]])</f>
        <v>valore della produzione</v>
      </c>
      <c r="Q2155" t="str">
        <f>istat[[#This Row],[unique_id_ateco_text]]&amp;": "&amp;istat[[#This Row],[unique_id_variable_text]]</f>
        <v>309 fabbricazione di mezzi di trasporto nca: valore della produzione</v>
      </c>
    </row>
    <row r="2156" spans="1:17" x14ac:dyDescent="0.35">
      <c r="A2156" s="1" t="s">
        <v>11</v>
      </c>
      <c r="B2156" s="1" t="s">
        <v>12</v>
      </c>
      <c r="C2156" s="1" t="s">
        <v>77</v>
      </c>
      <c r="D2156" s="1" t="s">
        <v>78</v>
      </c>
      <c r="E2156" s="1" t="s">
        <v>419</v>
      </c>
      <c r="F2156" s="1" t="s">
        <v>420</v>
      </c>
      <c r="G2156">
        <v>2020</v>
      </c>
      <c r="H2156">
        <v>2020</v>
      </c>
      <c r="I2156">
        <v>424973</v>
      </c>
      <c r="L2156">
        <f>IF(ISNUMBER(SEARCH("migliaia",istat[[#This Row],[Variabile]])),istat[[#This Row],[Value]]*1000,istat[[#This Row],[Value]])</f>
        <v>424973000</v>
      </c>
      <c r="M2156" t="b" cm="1">
        <f t="array" ref="M2156">_xlfn.IFS(istat[[#This Row],[Flag Codes]]="c",FALSE,istat[[#This Row],[Ateco 2007]]="TOTALE",FALSE,TRUE,TRUE)</f>
        <v>1</v>
      </c>
      <c r="N2156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56">
        <f>IFERROR(FIND("(",istat[[#This Row],[Variabile]])-2,LEN(istat[[#This Row],[Variabile]]))</f>
        <v>23</v>
      </c>
      <c r="P2156" t="str">
        <f>LEFT(istat[[#This Row],[Variabile]],istat[[#This Row],[unique_id_variable_text_num_char]])</f>
        <v>margine operativo lordo</v>
      </c>
      <c r="Q2156" t="str">
        <f>istat[[#This Row],[unique_id_ateco_text]]&amp;": "&amp;istat[[#This Row],[unique_id_variable_text]]</f>
        <v>309 fabbricazione di mezzi di trasporto nca: margine operativo lordo</v>
      </c>
    </row>
    <row r="2157" spans="1:17" x14ac:dyDescent="0.35">
      <c r="A2157" s="1" t="s">
        <v>11</v>
      </c>
      <c r="B2157" s="1" t="s">
        <v>12</v>
      </c>
      <c r="C2157" s="1" t="s">
        <v>101</v>
      </c>
      <c r="D2157" s="1" t="s">
        <v>102</v>
      </c>
      <c r="E2157" s="1" t="s">
        <v>377</v>
      </c>
      <c r="F2157" s="1" t="s">
        <v>289</v>
      </c>
      <c r="G2157">
        <v>2020</v>
      </c>
      <c r="H2157">
        <v>2020</v>
      </c>
      <c r="I2157">
        <v>156865</v>
      </c>
      <c r="L2157">
        <f>IF(ISNUMBER(SEARCH("migliaia",istat[[#This Row],[Variabile]])),istat[[#This Row],[Value]]*1000,istat[[#This Row],[Value]])</f>
        <v>156865000</v>
      </c>
      <c r="M2157" t="b" cm="1">
        <f t="array" ref="M2157">_xlfn.IFS(istat[[#This Row],[Flag Codes]]="c",FALSE,istat[[#This Row],[Ateco 2007]]="TOTALE",FALSE,TRUE,TRUE)</f>
        <v>1</v>
      </c>
      <c r="N2157" t="str">
        <f>istat[[#This Row],[ATECO_2007]]&amp;" "&amp;LEFT(istat[[#This Row],[Ateco 2007]],IFERROR(FIND("(",istat[[#This Row],[Ateco 2007]])-2,LEN(istat[[#This Row],[Ateco 2007]])))</f>
        <v>310 fabbricazione di mobili</v>
      </c>
      <c r="O2157">
        <f>IFERROR(FIND("(",istat[[#This Row],[Variabile]])-2,LEN(istat[[#This Row],[Variabile]]))</f>
        <v>27</v>
      </c>
      <c r="P2157" t="str">
        <f>LEFT(istat[[#This Row],[Variabile]],istat[[#This Row],[unique_id_variable_text_num_char]])</f>
        <v>ore lavorate dai dipendenti</v>
      </c>
      <c r="Q2157" t="str">
        <f>istat[[#This Row],[unique_id_ateco_text]]&amp;": "&amp;istat[[#This Row],[unique_id_variable_text]]</f>
        <v>310 fabbricazione di mobili: ore lavorate dai dipendenti</v>
      </c>
    </row>
    <row r="2158" spans="1:17" x14ac:dyDescent="0.35">
      <c r="A2158" s="1" t="s">
        <v>11</v>
      </c>
      <c r="B2158" s="1" t="s">
        <v>12</v>
      </c>
      <c r="C2158" s="1" t="s">
        <v>85</v>
      </c>
      <c r="D2158" s="1" t="s">
        <v>86</v>
      </c>
      <c r="E2158" s="1" t="s">
        <v>377</v>
      </c>
      <c r="F2158" s="1" t="s">
        <v>289</v>
      </c>
      <c r="G2158">
        <v>2020</v>
      </c>
      <c r="H2158">
        <v>2020</v>
      </c>
      <c r="I2158">
        <v>2619843</v>
      </c>
      <c r="L2158">
        <f>IF(ISNUMBER(SEARCH("migliaia",istat[[#This Row],[Variabile]])),istat[[#This Row],[Value]]*1000,istat[[#This Row],[Value]])</f>
        <v>2619843000</v>
      </c>
      <c r="M2158" t="b" cm="1">
        <f t="array" ref="M2158">_xlfn.IFS(istat[[#This Row],[Flag Codes]]="c",FALSE,istat[[#This Row],[Ateco 2007]]="TOTALE",FALSE,TRUE,TRUE)</f>
        <v>1</v>
      </c>
      <c r="N2158" t="str">
        <f>istat[[#This Row],[ATECO_2007]]&amp;" "&amp;LEFT(istat[[#This Row],[Ateco 2007]],IFERROR(FIND("(",istat[[#This Row],[Ateco 2007]])-2,LEN(istat[[#This Row],[Ateco 2007]])))</f>
        <v>310 fabbricazione di mobili</v>
      </c>
      <c r="O2158">
        <f>IFERROR(FIND("(",istat[[#This Row],[Variabile]])-2,LEN(istat[[#This Row],[Variabile]]))</f>
        <v>17</v>
      </c>
      <c r="P2158" t="str">
        <f>LEFT(istat[[#This Row],[Variabile]],istat[[#This Row],[unique_id_variable_text_num_char]])</f>
        <v>salari e stipendi</v>
      </c>
      <c r="Q2158" t="str">
        <f>istat[[#This Row],[unique_id_ateco_text]]&amp;": "&amp;istat[[#This Row],[unique_id_variable_text]]</f>
        <v>310 fabbricazione di mobili: salari e stipendi</v>
      </c>
    </row>
    <row r="2159" spans="1:17" x14ac:dyDescent="0.35">
      <c r="A2159" s="1" t="s">
        <v>11</v>
      </c>
      <c r="B2159" s="1" t="s">
        <v>12</v>
      </c>
      <c r="C2159" s="1" t="s">
        <v>87</v>
      </c>
      <c r="D2159" s="1" t="s">
        <v>88</v>
      </c>
      <c r="E2159" s="1" t="s">
        <v>377</v>
      </c>
      <c r="F2159" s="1" t="s">
        <v>289</v>
      </c>
      <c r="G2159">
        <v>2020</v>
      </c>
      <c r="H2159">
        <v>2020</v>
      </c>
      <c r="I2159">
        <v>687188</v>
      </c>
      <c r="L2159">
        <f>IF(ISNUMBER(SEARCH("migliaia",istat[[#This Row],[Variabile]])),istat[[#This Row],[Value]]*1000,istat[[#This Row],[Value]])</f>
        <v>687188000</v>
      </c>
      <c r="M2159" t="b" cm="1">
        <f t="array" ref="M2159">_xlfn.IFS(istat[[#This Row],[Flag Codes]]="c",FALSE,istat[[#This Row],[Ateco 2007]]="TOTALE",FALSE,TRUE,TRUE)</f>
        <v>1</v>
      </c>
      <c r="N2159" t="str">
        <f>istat[[#This Row],[ATECO_2007]]&amp;" "&amp;LEFT(istat[[#This Row],[Ateco 2007]],IFERROR(FIND("(",istat[[#This Row],[Ateco 2007]])-2,LEN(istat[[#This Row],[Ateco 2007]])))</f>
        <v>310 fabbricazione di mobili</v>
      </c>
      <c r="O2159">
        <f>IFERROR(FIND("(",istat[[#This Row],[Variabile]])-2,LEN(istat[[#This Row],[Variabile]]))</f>
        <v>36</v>
      </c>
      <c r="P2159" t="str">
        <f>LEFT(istat[[#This Row],[Variabile]],istat[[#This Row],[unique_id_variable_text_num_char]])</f>
        <v>investimenti lordi in beni materiali</v>
      </c>
      <c r="Q2159" t="str">
        <f>istat[[#This Row],[unique_id_ateco_text]]&amp;": "&amp;istat[[#This Row],[unique_id_variable_text]]</f>
        <v>310 fabbricazione di mobili: investimenti lordi in beni materiali</v>
      </c>
    </row>
    <row r="2160" spans="1:17" x14ac:dyDescent="0.35">
      <c r="A2160" s="1" t="s">
        <v>11</v>
      </c>
      <c r="B2160" s="1" t="s">
        <v>12</v>
      </c>
      <c r="C2160" s="1" t="s">
        <v>71</v>
      </c>
      <c r="D2160" s="1" t="s">
        <v>72</v>
      </c>
      <c r="E2160" s="1" t="s">
        <v>421</v>
      </c>
      <c r="F2160" s="1" t="s">
        <v>422</v>
      </c>
      <c r="G2160">
        <v>2020</v>
      </c>
      <c r="H2160">
        <v>2020</v>
      </c>
      <c r="I2160">
        <v>1805156</v>
      </c>
      <c r="L2160">
        <f>IF(ISNUMBER(SEARCH("migliaia",istat[[#This Row],[Variabile]])),istat[[#This Row],[Value]]*1000,istat[[#This Row],[Value]])</f>
        <v>1805156000</v>
      </c>
      <c r="M2160" t="b" cm="1">
        <f t="array" ref="M2160">_xlfn.IFS(istat[[#This Row],[Flag Codes]]="c",FALSE,istat[[#This Row],[Ateco 2007]]="TOTALE",FALSE,TRUE,TRUE)</f>
        <v>1</v>
      </c>
      <c r="N2160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0">
        <f>IFERROR(FIND("(",istat[[#This Row],[Variabile]])-2,LEN(istat[[#This Row],[Variabile]]))</f>
        <v>23</v>
      </c>
      <c r="P2160" t="str">
        <f>LEFT(istat[[#This Row],[Variabile]],istat[[#This Row],[unique_id_variable_text_num_char]])</f>
        <v>valore della produzione</v>
      </c>
      <c r="Q2160" t="str">
        <f>istat[[#This Row],[unique_id_ateco_text]]&amp;": "&amp;istat[[#This Row],[unique_id_variable_text]]</f>
        <v>390 attività di risanamento e altri servizi di gestione dei rifiuti: valore della produzione</v>
      </c>
    </row>
    <row r="2161" spans="1:17" x14ac:dyDescent="0.35">
      <c r="A2161" s="1" t="s">
        <v>11</v>
      </c>
      <c r="B2161" s="1" t="s">
        <v>12</v>
      </c>
      <c r="C2161" s="1" t="s">
        <v>95</v>
      </c>
      <c r="D2161" s="1" t="s">
        <v>96</v>
      </c>
      <c r="E2161" s="1" t="s">
        <v>421</v>
      </c>
      <c r="F2161" s="1" t="s">
        <v>422</v>
      </c>
      <c r="G2161">
        <v>2020</v>
      </c>
      <c r="H2161">
        <v>2020</v>
      </c>
      <c r="I2161">
        <v>6485</v>
      </c>
      <c r="L2161">
        <f>IF(ISNUMBER(SEARCH("migliaia",istat[[#This Row],[Variabile]])),istat[[#This Row],[Value]]*1000,istat[[#This Row],[Value]])</f>
        <v>6485</v>
      </c>
      <c r="M2161" t="b" cm="1">
        <f t="array" ref="M2161">_xlfn.IFS(istat[[#This Row],[Flag Codes]]="c",FALSE,istat[[#This Row],[Ateco 2007]]="TOTALE",FALSE,TRUE,TRUE)</f>
        <v>1</v>
      </c>
      <c r="N2161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61">
        <f>IFERROR(FIND("(",istat[[#This Row],[Variabile]])-2,LEN(istat[[#This Row],[Variabile]]))</f>
        <v>21</v>
      </c>
      <c r="P2161" t="str">
        <f>LEFT(istat[[#This Row],[Variabile]],istat[[#This Row],[unique_id_variable_text_num_char]])</f>
        <v>lavoratori dipendenti</v>
      </c>
      <c r="Q2161" t="str">
        <f>istat[[#This Row],[unique_id_ateco_text]]&amp;": "&amp;istat[[#This Row],[unique_id_variable_text]]</f>
        <v>390 attività di risanamento e altri servizi di gestione dei rifiuti: lavoratori dipendenti</v>
      </c>
    </row>
    <row r="2162" spans="1:17" x14ac:dyDescent="0.35">
      <c r="A2162" s="1" t="s">
        <v>11</v>
      </c>
      <c r="B2162" s="1" t="s">
        <v>12</v>
      </c>
      <c r="C2162" s="1" t="s">
        <v>95</v>
      </c>
      <c r="D2162" s="1" t="s">
        <v>96</v>
      </c>
      <c r="E2162" s="1" t="s">
        <v>371</v>
      </c>
      <c r="F2162" s="1" t="s">
        <v>372</v>
      </c>
      <c r="G2162">
        <v>2020</v>
      </c>
      <c r="H2162">
        <v>2020</v>
      </c>
      <c r="I2162">
        <v>30391</v>
      </c>
      <c r="L2162">
        <f>IF(ISNUMBER(SEARCH("migliaia",istat[[#This Row],[Variabile]])),istat[[#This Row],[Value]]*1000,istat[[#This Row],[Value]])</f>
        <v>30391</v>
      </c>
      <c r="M2162" t="b" cm="1">
        <f t="array" ref="M2162">_xlfn.IFS(istat[[#This Row],[Flag Codes]]="c",FALSE,istat[[#This Row],[Ateco 2007]]="TOTALE",FALSE,TRUE,TRUE)</f>
        <v>1</v>
      </c>
      <c r="N2162" t="str">
        <f>istat[[#This Row],[ATECO_2007]]&amp;" "&amp;LEFT(istat[[#This Row],[Ateco 2007]],IFERROR(FIND("(",istat[[#This Row],[Ateco 2007]])-2,LEN(istat[[#This Row],[Ateco 2007]])))</f>
        <v>79 attività dei servizi delle agenzie di viaggio, dei tour operator e servizi di prenotazione e attività connesse</v>
      </c>
      <c r="O2162">
        <f>IFERROR(FIND("(",istat[[#This Row],[Variabile]])-2,LEN(istat[[#This Row],[Variabile]]))</f>
        <v>21</v>
      </c>
      <c r="P2162" t="str">
        <f>LEFT(istat[[#This Row],[Variabile]],istat[[#This Row],[unique_id_variable_text_num_char]])</f>
        <v>lavoratori dipendenti</v>
      </c>
      <c r="Q2162" t="str">
        <f>istat[[#This Row],[unique_id_ateco_text]]&amp;": "&amp;istat[[#This Row],[unique_id_variable_text]]</f>
        <v>79 attività dei servizi delle agenzie di viaggio, dei tour operator e servizi di prenotazione e attività connesse: lavoratori dipendenti</v>
      </c>
    </row>
    <row r="2163" spans="1:17" x14ac:dyDescent="0.35">
      <c r="A2163" s="1" t="s">
        <v>11</v>
      </c>
      <c r="B2163" s="1" t="s">
        <v>12</v>
      </c>
      <c r="C2163" s="1" t="s">
        <v>69</v>
      </c>
      <c r="D2163" s="1" t="s">
        <v>70</v>
      </c>
      <c r="E2163" s="1" t="s">
        <v>397</v>
      </c>
      <c r="F2163" s="1" t="s">
        <v>398</v>
      </c>
      <c r="G2163">
        <v>2020</v>
      </c>
      <c r="H2163">
        <v>2020</v>
      </c>
      <c r="I2163">
        <v>3997399</v>
      </c>
      <c r="L2163">
        <f>IF(ISNUMBER(SEARCH("migliaia",istat[[#This Row],[Variabile]])),istat[[#This Row],[Value]]*1000,istat[[#This Row],[Value]])</f>
        <v>3997399000</v>
      </c>
      <c r="M2163" t="b" cm="1">
        <f t="array" ref="M2163">_xlfn.IFS(istat[[#This Row],[Flag Codes]]="c",FALSE,istat[[#This Row],[Ateco 2007]]="TOTALE",FALSE,TRUE,TRUE)</f>
        <v>1</v>
      </c>
      <c r="N2163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3">
        <f>IFERROR(FIND("(",istat[[#This Row],[Variabile]])-2,LEN(istat[[#This Row],[Variabile]]))</f>
        <v>9</v>
      </c>
      <c r="P2163" t="str">
        <f>LEFT(istat[[#This Row],[Variabile]],istat[[#This Row],[unique_id_variable_text_num_char]])</f>
        <v>fatturato</v>
      </c>
      <c r="Q2163" t="str">
        <f>istat[[#This Row],[unique_id_ateco_text]]&amp;": "&amp;istat[[#This Row],[unique_id_variable_text]]</f>
        <v>80 servizi di vigilanza e investigazione: fatturato</v>
      </c>
    </row>
    <row r="2164" spans="1:17" x14ac:dyDescent="0.35">
      <c r="A2164" s="1" t="s">
        <v>11</v>
      </c>
      <c r="B2164" s="1" t="s">
        <v>12</v>
      </c>
      <c r="C2164" s="1" t="s">
        <v>73</v>
      </c>
      <c r="D2164" s="1" t="s">
        <v>74</v>
      </c>
      <c r="E2164" s="1" t="s">
        <v>397</v>
      </c>
      <c r="F2164" s="1" t="s">
        <v>398</v>
      </c>
      <c r="G2164">
        <v>2020</v>
      </c>
      <c r="H2164">
        <v>2020</v>
      </c>
      <c r="I2164">
        <v>2430533</v>
      </c>
      <c r="L2164">
        <f>IF(ISNUMBER(SEARCH("migliaia",istat[[#This Row],[Variabile]])),istat[[#This Row],[Value]]*1000,istat[[#This Row],[Value]])</f>
        <v>2430533000</v>
      </c>
      <c r="M2164" t="b" cm="1">
        <f t="array" ref="M2164">_xlfn.IFS(istat[[#This Row],[Flag Codes]]="c",FALSE,istat[[#This Row],[Ateco 2007]]="TOTALE",FALSE,TRUE,TRUE)</f>
        <v>1</v>
      </c>
      <c r="N2164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4">
        <f>IFERROR(FIND("(",istat[[#This Row],[Variabile]])-2,LEN(istat[[#This Row],[Variabile]]))</f>
        <v>36</v>
      </c>
      <c r="P2164" t="str">
        <f>LEFT(istat[[#This Row],[Variabile]],istat[[#This Row],[unique_id_variable_text_num_char]])</f>
        <v>valore aggiunto al costo dei fattori</v>
      </c>
      <c r="Q2164" t="str">
        <f>istat[[#This Row],[unique_id_ateco_text]]&amp;": "&amp;istat[[#This Row],[unique_id_variable_text]]</f>
        <v>80 servizi di vigilanza e investigazione: valore aggiunto al costo dei fattori</v>
      </c>
    </row>
    <row r="2165" spans="1:17" x14ac:dyDescent="0.35">
      <c r="A2165" s="1" t="s">
        <v>11</v>
      </c>
      <c r="B2165" s="1" t="s">
        <v>12</v>
      </c>
      <c r="C2165" s="1" t="s">
        <v>91</v>
      </c>
      <c r="D2165" s="1" t="s">
        <v>92</v>
      </c>
      <c r="E2165" s="1" t="s">
        <v>397</v>
      </c>
      <c r="F2165" s="1" t="s">
        <v>398</v>
      </c>
      <c r="G2165">
        <v>2020</v>
      </c>
      <c r="H2165">
        <v>2020</v>
      </c>
      <c r="I2165">
        <v>80552</v>
      </c>
      <c r="L2165">
        <f>IF(ISNUMBER(SEARCH("migliaia",istat[[#This Row],[Variabile]])),istat[[#This Row],[Value]]*1000,istat[[#This Row],[Value]])</f>
        <v>80552</v>
      </c>
      <c r="M2165" t="b" cm="1">
        <f t="array" ref="M2165">_xlfn.IFS(istat[[#This Row],[Flag Codes]]="c",FALSE,istat[[#This Row],[Ateco 2007]]="TOTALE",FALSE,TRUE,TRUE)</f>
        <v>1</v>
      </c>
      <c r="N2165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5">
        <f>IFERROR(FIND("(",istat[[#This Row],[Variabile]])-2,LEN(istat[[#This Row],[Variabile]]))</f>
        <v>8</v>
      </c>
      <c r="P2165" t="str">
        <f>LEFT(istat[[#This Row],[Variabile]],istat[[#This Row],[unique_id_variable_text_num_char]])</f>
        <v>occupati</v>
      </c>
      <c r="Q2165" t="str">
        <f>istat[[#This Row],[unique_id_ateco_text]]&amp;": "&amp;istat[[#This Row],[unique_id_variable_text]]</f>
        <v>80 servizi di vigilanza e investigazione: occupati</v>
      </c>
    </row>
    <row r="2166" spans="1:17" x14ac:dyDescent="0.35">
      <c r="A2166" s="1" t="s">
        <v>11</v>
      </c>
      <c r="B2166" s="1" t="s">
        <v>12</v>
      </c>
      <c r="C2166" s="1" t="s">
        <v>101</v>
      </c>
      <c r="D2166" s="1" t="s">
        <v>102</v>
      </c>
      <c r="E2166" s="1" t="s">
        <v>397</v>
      </c>
      <c r="F2166" s="1" t="s">
        <v>398</v>
      </c>
      <c r="G2166">
        <v>2020</v>
      </c>
      <c r="H2166">
        <v>2020</v>
      </c>
      <c r="I2166">
        <v>133382</v>
      </c>
      <c r="L2166">
        <f>IF(ISNUMBER(SEARCH("migliaia",istat[[#This Row],[Variabile]])),istat[[#This Row],[Value]]*1000,istat[[#This Row],[Value]])</f>
        <v>133382000</v>
      </c>
      <c r="M2166" t="b" cm="1">
        <f t="array" ref="M2166">_xlfn.IFS(istat[[#This Row],[Flag Codes]]="c",FALSE,istat[[#This Row],[Ateco 2007]]="TOTALE",FALSE,TRUE,TRUE)</f>
        <v>1</v>
      </c>
      <c r="N2166" t="str">
        <f>istat[[#This Row],[ATECO_2007]]&amp;" "&amp;LEFT(istat[[#This Row],[Ateco 2007]],IFERROR(FIND("(",istat[[#This Row],[Ateco 2007]])-2,LEN(istat[[#This Row],[Ateco 2007]])))</f>
        <v>80 servizi di vigilanza e investigazione</v>
      </c>
      <c r="O2166">
        <f>IFERROR(FIND("(",istat[[#This Row],[Variabile]])-2,LEN(istat[[#This Row],[Variabile]]))</f>
        <v>27</v>
      </c>
      <c r="P2166" t="str">
        <f>LEFT(istat[[#This Row],[Variabile]],istat[[#This Row],[unique_id_variable_text_num_char]])</f>
        <v>ore lavorate dai dipendenti</v>
      </c>
      <c r="Q2166" t="str">
        <f>istat[[#This Row],[unique_id_ateco_text]]&amp;": "&amp;istat[[#This Row],[unique_id_variable_text]]</f>
        <v>80 servizi di vigilanza e investigazione: ore lavorate dai dipendenti</v>
      </c>
    </row>
    <row r="2167" spans="1:17" x14ac:dyDescent="0.35">
      <c r="A2167" s="1" t="s">
        <v>11</v>
      </c>
      <c r="B2167" s="1" t="s">
        <v>12</v>
      </c>
      <c r="C2167" s="1" t="s">
        <v>71</v>
      </c>
      <c r="D2167" s="1" t="s">
        <v>72</v>
      </c>
      <c r="E2167" s="1" t="s">
        <v>401</v>
      </c>
      <c r="F2167" s="1" t="s">
        <v>402</v>
      </c>
      <c r="G2167">
        <v>2020</v>
      </c>
      <c r="H2167">
        <v>2020</v>
      </c>
      <c r="I2167">
        <v>2836182</v>
      </c>
      <c r="L2167">
        <f>IF(ISNUMBER(SEARCH("migliaia",istat[[#This Row],[Variabile]])),istat[[#This Row],[Value]]*1000,istat[[#This Row],[Value]])</f>
        <v>2836182000</v>
      </c>
      <c r="M2167" t="b" cm="1">
        <f t="array" ref="M2167">_xlfn.IFS(istat[[#This Row],[Flag Codes]]="c",FALSE,istat[[#This Row],[Ateco 2007]]="TOTALE",FALSE,TRUE,TRUE)</f>
        <v>1</v>
      </c>
      <c r="N2167" t="str">
        <f>istat[[#This Row],[ATECO_2007]]&amp;" "&amp;LEFT(istat[[#This Row],[Ateco 2007]],IFERROR(FIND("(",istat[[#This Row],[Ateco 2007]])-2,LEN(istat[[#This Row],[Ateco 2007]])))</f>
        <v>062 estrazione di gas naturale</v>
      </c>
      <c r="O2167">
        <f>IFERROR(FIND("(",istat[[#This Row],[Variabile]])-2,LEN(istat[[#This Row],[Variabile]]))</f>
        <v>23</v>
      </c>
      <c r="P2167" t="str">
        <f>LEFT(istat[[#This Row],[Variabile]],istat[[#This Row],[unique_id_variable_text_num_char]])</f>
        <v>valore della produzione</v>
      </c>
      <c r="Q2167" t="str">
        <f>istat[[#This Row],[unique_id_ateco_text]]&amp;": "&amp;istat[[#This Row],[unique_id_variable_text]]</f>
        <v>062 estrazione di gas naturale: valore della produzione</v>
      </c>
    </row>
    <row r="2168" spans="1:17" x14ac:dyDescent="0.35">
      <c r="A2168" s="1" t="s">
        <v>11</v>
      </c>
      <c r="B2168" s="1" t="s">
        <v>12</v>
      </c>
      <c r="C2168" s="1" t="s">
        <v>95</v>
      </c>
      <c r="D2168" s="1" t="s">
        <v>96</v>
      </c>
      <c r="E2168" s="1" t="s">
        <v>401</v>
      </c>
      <c r="F2168" s="1" t="s">
        <v>402</v>
      </c>
      <c r="G2168">
        <v>2020</v>
      </c>
      <c r="H2168">
        <v>2020</v>
      </c>
      <c r="I2168">
        <v>1539</v>
      </c>
      <c r="L2168">
        <f>IF(ISNUMBER(SEARCH("migliaia",istat[[#This Row],[Variabile]])),istat[[#This Row],[Value]]*1000,istat[[#This Row],[Value]])</f>
        <v>1539</v>
      </c>
      <c r="M2168" t="b" cm="1">
        <f t="array" ref="M2168">_xlfn.IFS(istat[[#This Row],[Flag Codes]]="c",FALSE,istat[[#This Row],[Ateco 2007]]="TOTALE",FALSE,TRUE,TRUE)</f>
        <v>1</v>
      </c>
      <c r="N2168" t="str">
        <f>istat[[#This Row],[ATECO_2007]]&amp;" "&amp;LEFT(istat[[#This Row],[Ateco 2007]],IFERROR(FIND("(",istat[[#This Row],[Ateco 2007]])-2,LEN(istat[[#This Row],[Ateco 2007]])))</f>
        <v>062 estrazione di gas naturale</v>
      </c>
      <c r="O2168">
        <f>IFERROR(FIND("(",istat[[#This Row],[Variabile]])-2,LEN(istat[[#This Row],[Variabile]]))</f>
        <v>21</v>
      </c>
      <c r="P2168" t="str">
        <f>LEFT(istat[[#This Row],[Variabile]],istat[[#This Row],[unique_id_variable_text_num_char]])</f>
        <v>lavoratori dipendenti</v>
      </c>
      <c r="Q2168" t="str">
        <f>istat[[#This Row],[unique_id_ateco_text]]&amp;": "&amp;istat[[#This Row],[unique_id_variable_text]]</f>
        <v>062 estrazione di gas naturale: lavoratori dipendenti</v>
      </c>
    </row>
    <row r="2169" spans="1:17" x14ac:dyDescent="0.35">
      <c r="A2169" s="1" t="s">
        <v>11</v>
      </c>
      <c r="B2169" s="1" t="s">
        <v>12</v>
      </c>
      <c r="C2169" s="1" t="s">
        <v>71</v>
      </c>
      <c r="D2169" s="1" t="s">
        <v>72</v>
      </c>
      <c r="E2169" s="1" t="s">
        <v>409</v>
      </c>
      <c r="F2169" s="1" t="s">
        <v>410</v>
      </c>
      <c r="G2169">
        <v>2020</v>
      </c>
      <c r="H2169">
        <v>2020</v>
      </c>
      <c r="I2169">
        <v>2952280</v>
      </c>
      <c r="L2169">
        <f>IF(ISNUMBER(SEARCH("migliaia",istat[[#This Row],[Variabile]])),istat[[#This Row],[Value]]*1000,istat[[#This Row],[Value]])</f>
        <v>2952280000</v>
      </c>
      <c r="M2169" t="b" cm="1">
        <f t="array" ref="M2169">_xlfn.IFS(istat[[#This Row],[Flag Codes]]="c",FALSE,istat[[#This Row],[Ateco 2007]]="TOTALE",FALSE,TRUE,TRUE)</f>
        <v>1</v>
      </c>
      <c r="N216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69">
        <f>IFERROR(FIND("(",istat[[#This Row],[Variabile]])-2,LEN(istat[[#This Row],[Variabile]]))</f>
        <v>23</v>
      </c>
      <c r="P2169" t="str">
        <f>LEFT(istat[[#This Row],[Variabile]],istat[[#This Row],[unique_id_variable_text_num_char]])</f>
        <v>valore della produzione</v>
      </c>
      <c r="Q2169" t="str">
        <f>istat[[#This Row],[unique_id_ateco_text]]&amp;": "&amp;istat[[#This Row],[unique_id_variable_text]]</f>
        <v>263 fabbricazione di apparecchiature per le telecomunicazioni: valore della produzione</v>
      </c>
    </row>
    <row r="2170" spans="1:17" x14ac:dyDescent="0.35">
      <c r="A2170" s="1" t="s">
        <v>11</v>
      </c>
      <c r="B2170" s="1" t="s">
        <v>12</v>
      </c>
      <c r="C2170" s="1" t="s">
        <v>77</v>
      </c>
      <c r="D2170" s="1" t="s">
        <v>78</v>
      </c>
      <c r="E2170" s="1" t="s">
        <v>409</v>
      </c>
      <c r="F2170" s="1" t="s">
        <v>410</v>
      </c>
      <c r="G2170">
        <v>2020</v>
      </c>
      <c r="H2170">
        <v>2020</v>
      </c>
      <c r="I2170">
        <v>191150</v>
      </c>
      <c r="L2170">
        <f>IF(ISNUMBER(SEARCH("migliaia",istat[[#This Row],[Variabile]])),istat[[#This Row],[Value]]*1000,istat[[#This Row],[Value]])</f>
        <v>191150000</v>
      </c>
      <c r="M2170" t="b" cm="1">
        <f t="array" ref="M2170">_xlfn.IFS(istat[[#This Row],[Flag Codes]]="c",FALSE,istat[[#This Row],[Ateco 2007]]="TOTALE",FALSE,TRUE,TRUE)</f>
        <v>1</v>
      </c>
      <c r="N2170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70">
        <f>IFERROR(FIND("(",istat[[#This Row],[Variabile]])-2,LEN(istat[[#This Row],[Variabile]]))</f>
        <v>23</v>
      </c>
      <c r="P2170" t="str">
        <f>LEFT(istat[[#This Row],[Variabile]],istat[[#This Row],[unique_id_variable_text_num_char]])</f>
        <v>margine operativo lordo</v>
      </c>
      <c r="Q2170" t="str">
        <f>istat[[#This Row],[unique_id_ateco_text]]&amp;": "&amp;istat[[#This Row],[unique_id_variable_text]]</f>
        <v>263 fabbricazione di apparecchiature per le telecomunicazioni: margine operativo lordo</v>
      </c>
    </row>
    <row r="2171" spans="1:17" x14ac:dyDescent="0.35">
      <c r="A2171" s="1" t="s">
        <v>11</v>
      </c>
      <c r="B2171" s="1" t="s">
        <v>12</v>
      </c>
      <c r="C2171" s="1" t="s">
        <v>79</v>
      </c>
      <c r="D2171" s="1" t="s">
        <v>80</v>
      </c>
      <c r="E2171" s="1" t="s">
        <v>411</v>
      </c>
      <c r="F2171" s="1" t="s">
        <v>412</v>
      </c>
      <c r="G2171">
        <v>2020</v>
      </c>
      <c r="H2171">
        <v>2020</v>
      </c>
      <c r="I2171">
        <v>2491975</v>
      </c>
      <c r="L2171">
        <f>IF(ISNUMBER(SEARCH("migliaia",istat[[#This Row],[Variabile]])),istat[[#This Row],[Value]]*1000,istat[[#This Row],[Value]])</f>
        <v>2491975000</v>
      </c>
      <c r="M2171" t="b" cm="1">
        <f t="array" ref="M2171">_xlfn.IFS(istat[[#This Row],[Flag Codes]]="c",FALSE,istat[[#This Row],[Ateco 2007]]="TOTALE",FALSE,TRUE,TRUE)</f>
        <v>1</v>
      </c>
      <c r="N217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171">
        <f>IFERROR(FIND("(",istat[[#This Row],[Variabile]])-2,LEN(istat[[#This Row],[Variabile]]))</f>
        <v>26</v>
      </c>
      <c r="P2171" t="str">
        <f>LEFT(istat[[#This Row],[Variabile]],istat[[#This Row],[unique_id_variable_text_num_char]])</f>
        <v>acquisto di beni e servizi</v>
      </c>
      <c r="Q2171" t="str">
        <f>istat[[#This Row],[unique_id_ateco_text]]&amp;": "&amp;istat[[#This Row],[unique_id_variable_text]]</f>
        <v>265 fabbricazione di strumenti e apparecchi di misurazione, prova e navigazione, orologi: acquisto di beni e servizi</v>
      </c>
    </row>
    <row r="2172" spans="1:17" x14ac:dyDescent="0.35">
      <c r="A2172" s="1" t="s">
        <v>11</v>
      </c>
      <c r="B2172" s="1" t="s">
        <v>12</v>
      </c>
      <c r="C2172" s="1" t="s">
        <v>69</v>
      </c>
      <c r="D2172" s="1" t="s">
        <v>70</v>
      </c>
      <c r="E2172" s="1" t="s">
        <v>413</v>
      </c>
      <c r="F2172" s="1" t="s">
        <v>414</v>
      </c>
      <c r="G2172">
        <v>2020</v>
      </c>
      <c r="H2172">
        <v>2020</v>
      </c>
      <c r="J2172" t="s">
        <v>39</v>
      </c>
      <c r="K2172" t="s">
        <v>40</v>
      </c>
      <c r="L2172">
        <f>IF(ISNUMBER(SEARCH("migliaia",istat[[#This Row],[Variabile]])),istat[[#This Row],[Value]]*1000,istat[[#This Row],[Value]])</f>
        <v>0</v>
      </c>
      <c r="M2172" t="b" cm="1">
        <f t="array" ref="M2172">_xlfn.IFS(istat[[#This Row],[Flag Codes]]="c",FALSE,istat[[#This Row],[Ateco 2007]]="TOTALE",FALSE,TRUE,TRUE)</f>
        <v>0</v>
      </c>
      <c r="N21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2">
        <f>IFERROR(FIND("(",istat[[#This Row],[Variabile]])-2,LEN(istat[[#This Row],[Variabile]]))</f>
        <v>9</v>
      </c>
      <c r="P2172" t="str">
        <f>LEFT(istat[[#This Row],[Variabile]],istat[[#This Row],[unique_id_variable_text_num_char]])</f>
        <v>fatturato</v>
      </c>
      <c r="Q2172" t="str">
        <f>istat[[#This Row],[unique_id_ateco_text]]&amp;": "&amp;istat[[#This Row],[unique_id_variable_text]]</f>
        <v>267 fabbricazione di strumenti ottici e attrezzature fotografiche: fatturato</v>
      </c>
    </row>
    <row r="2173" spans="1:17" x14ac:dyDescent="0.35">
      <c r="A2173" s="1" t="s">
        <v>11</v>
      </c>
      <c r="B2173" s="1" t="s">
        <v>12</v>
      </c>
      <c r="C2173" s="1" t="s">
        <v>73</v>
      </c>
      <c r="D2173" s="1" t="s">
        <v>74</v>
      </c>
      <c r="E2173" s="1" t="s">
        <v>413</v>
      </c>
      <c r="F2173" s="1" t="s">
        <v>414</v>
      </c>
      <c r="G2173">
        <v>2020</v>
      </c>
      <c r="H2173">
        <v>2020</v>
      </c>
      <c r="J2173" t="s">
        <v>39</v>
      </c>
      <c r="K2173" t="s">
        <v>40</v>
      </c>
      <c r="L2173">
        <f>IF(ISNUMBER(SEARCH("migliaia",istat[[#This Row],[Variabile]])),istat[[#This Row],[Value]]*1000,istat[[#This Row],[Value]])</f>
        <v>0</v>
      </c>
      <c r="M2173" t="b" cm="1">
        <f t="array" ref="M2173">_xlfn.IFS(istat[[#This Row],[Flag Codes]]="c",FALSE,istat[[#This Row],[Ateco 2007]]="TOTALE",FALSE,TRUE,TRUE)</f>
        <v>0</v>
      </c>
      <c r="N217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173">
        <f>IFERROR(FIND("(",istat[[#This Row],[Variabile]])-2,LEN(istat[[#This Row],[Variabile]]))</f>
        <v>36</v>
      </c>
      <c r="P2173" t="str">
        <f>LEFT(istat[[#This Row],[Variabile]],istat[[#This Row],[unique_id_variable_text_num_char]])</f>
        <v>valore aggiunto al costo dei fattori</v>
      </c>
      <c r="Q2173" t="str">
        <f>istat[[#This Row],[unique_id_ateco_text]]&amp;": "&amp;istat[[#This Row],[unique_id_variable_text]]</f>
        <v>267 fabbricazione di strumenti ottici e attrezzature fotografiche: valore aggiunto al costo dei fattori</v>
      </c>
    </row>
    <row r="2174" spans="1:17" x14ac:dyDescent="0.35">
      <c r="A2174" s="1" t="s">
        <v>11</v>
      </c>
      <c r="B2174" s="1" t="s">
        <v>12</v>
      </c>
      <c r="C2174" s="1" t="s">
        <v>85</v>
      </c>
      <c r="D2174" s="1" t="s">
        <v>86</v>
      </c>
      <c r="E2174" s="1" t="s">
        <v>378</v>
      </c>
      <c r="F2174" s="1" t="s">
        <v>379</v>
      </c>
      <c r="G2174">
        <v>2020</v>
      </c>
      <c r="H2174">
        <v>2020</v>
      </c>
      <c r="I2174">
        <v>1294877</v>
      </c>
      <c r="L2174">
        <f>IF(ISNUMBER(SEARCH("migliaia",istat[[#This Row],[Variabile]])),istat[[#This Row],[Value]]*1000,istat[[#This Row],[Value]])</f>
        <v>1294877000</v>
      </c>
      <c r="M2174" t="b" cm="1">
        <f t="array" ref="M2174">_xlfn.IFS(istat[[#This Row],[Flag Codes]]="c",FALSE,istat[[#This Row],[Ateco 2007]]="TOTALE",FALSE,TRUE,TRUE)</f>
        <v>1</v>
      </c>
      <c r="N2174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4">
        <f>IFERROR(FIND("(",istat[[#This Row],[Variabile]])-2,LEN(istat[[#This Row],[Variabile]]))</f>
        <v>17</v>
      </c>
      <c r="P2174" t="str">
        <f>LEFT(istat[[#This Row],[Variabile]],istat[[#This Row],[unique_id_variable_text_num_char]])</f>
        <v>salari e stipendi</v>
      </c>
      <c r="Q2174" t="str">
        <f>istat[[#This Row],[unique_id_ateco_text]]&amp;": "&amp;istat[[#This Row],[unique_id_variable_text]]</f>
        <v>284 fabbricazione di macchine per la formatura dei metalli e di altre macchine utensili: salari e stipendi</v>
      </c>
    </row>
    <row r="2175" spans="1:17" x14ac:dyDescent="0.35">
      <c r="A2175" s="1" t="s">
        <v>11</v>
      </c>
      <c r="B2175" s="1" t="s">
        <v>12</v>
      </c>
      <c r="C2175" s="1" t="s">
        <v>87</v>
      </c>
      <c r="D2175" s="1" t="s">
        <v>88</v>
      </c>
      <c r="E2175" s="1" t="s">
        <v>378</v>
      </c>
      <c r="F2175" s="1" t="s">
        <v>379</v>
      </c>
      <c r="G2175">
        <v>2020</v>
      </c>
      <c r="H2175">
        <v>2020</v>
      </c>
      <c r="I2175">
        <v>205198</v>
      </c>
      <c r="L2175">
        <f>IF(ISNUMBER(SEARCH("migliaia",istat[[#This Row],[Variabile]])),istat[[#This Row],[Value]]*1000,istat[[#This Row],[Value]])</f>
        <v>205198000</v>
      </c>
      <c r="M2175" t="b" cm="1">
        <f t="array" ref="M2175">_xlfn.IFS(istat[[#This Row],[Flag Codes]]="c",FALSE,istat[[#This Row],[Ateco 2007]]="TOTALE",FALSE,TRUE,TRUE)</f>
        <v>1</v>
      </c>
      <c r="N217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75">
        <f>IFERROR(FIND("(",istat[[#This Row],[Variabile]])-2,LEN(istat[[#This Row],[Variabile]]))</f>
        <v>36</v>
      </c>
      <c r="P2175" t="str">
        <f>LEFT(istat[[#This Row],[Variabile]],istat[[#This Row],[unique_id_variable_text_num_char]])</f>
        <v>investimenti lordi in beni materiali</v>
      </c>
      <c r="Q2175" t="str">
        <f>istat[[#This Row],[unique_id_ateco_text]]&amp;": "&amp;istat[[#This Row],[unique_id_variable_text]]</f>
        <v>284 fabbricazione di macchine per la formatura dei metalli e di altre macchine utensili: investimenti lordi in beni materiali</v>
      </c>
    </row>
    <row r="2176" spans="1:17" x14ac:dyDescent="0.35">
      <c r="A2176" s="1" t="s">
        <v>11</v>
      </c>
      <c r="B2176" s="1" t="s">
        <v>12</v>
      </c>
      <c r="C2176" s="1" t="s">
        <v>81</v>
      </c>
      <c r="D2176" s="1" t="s">
        <v>82</v>
      </c>
      <c r="E2176" s="1" t="s">
        <v>55</v>
      </c>
      <c r="F2176" s="1" t="s">
        <v>56</v>
      </c>
      <c r="G2176">
        <v>2020</v>
      </c>
      <c r="H2176">
        <v>2020</v>
      </c>
      <c r="I2176">
        <v>4158145</v>
      </c>
      <c r="L2176">
        <f>IF(ISNUMBER(SEARCH("migliaia",istat[[#This Row],[Variabile]])),istat[[#This Row],[Value]]*1000,istat[[#This Row],[Value]])</f>
        <v>4158145000</v>
      </c>
      <c r="M2176" t="b" cm="1">
        <f t="array" ref="M2176">_xlfn.IFS(istat[[#This Row],[Flag Codes]]="c",FALSE,istat[[#This Row],[Ateco 2007]]="TOTALE",FALSE,TRUE,TRUE)</f>
        <v>1</v>
      </c>
      <c r="N2176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176">
        <f>IFERROR(FIND("(",istat[[#This Row],[Variabile]])-2,LEN(istat[[#This Row],[Variabile]]))</f>
        <v>19</v>
      </c>
      <c r="P2176" t="str">
        <f>LEFT(istat[[#This Row],[Variabile]],istat[[#This Row],[unique_id_variable_text_num_char]])</f>
        <v>costi del personale</v>
      </c>
      <c r="Q2176" t="str">
        <f>istat[[#This Row],[unique_id_ateco_text]]&amp;": "&amp;istat[[#This Row],[unique_id_variable_text]]</f>
        <v>293 fabbricazione di parti ed accessori per autoveicoli e loro motori: costi del personale</v>
      </c>
    </row>
    <row r="2177" spans="1:17" x14ac:dyDescent="0.35">
      <c r="A2177" s="1" t="s">
        <v>11</v>
      </c>
      <c r="B2177" s="1" t="s">
        <v>12</v>
      </c>
      <c r="C2177" s="1" t="s">
        <v>13</v>
      </c>
      <c r="D2177" s="1" t="s">
        <v>14</v>
      </c>
      <c r="E2177" s="1" t="s">
        <v>403</v>
      </c>
      <c r="F2177" s="1" t="s">
        <v>404</v>
      </c>
      <c r="G2177">
        <v>2020</v>
      </c>
      <c r="H2177">
        <v>2020</v>
      </c>
      <c r="J2177" t="s">
        <v>39</v>
      </c>
      <c r="K2177" t="s">
        <v>40</v>
      </c>
      <c r="L2177">
        <f>IF(ISNUMBER(SEARCH("migliaia",istat[[#This Row],[Variabile]])),istat[[#This Row],[Value]]*1000,istat[[#This Row],[Value]])</f>
        <v>0</v>
      </c>
      <c r="M2177" t="b" cm="1">
        <f t="array" ref="M2177">_xlfn.IFS(istat[[#This Row],[Flag Codes]]="c",FALSE,istat[[#This Row],[Ateco 2007]]="TOTALE",FALSE,TRUE,TRUE)</f>
        <v>0</v>
      </c>
      <c r="N2177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7">
        <f>IFERROR(FIND("(",istat[[#This Row],[Variabile]])-2,LEN(istat[[#This Row],[Variabile]]))</f>
        <v>7</v>
      </c>
      <c r="P2177" t="str">
        <f>LEFT(istat[[#This Row],[Variabile]],istat[[#This Row],[unique_id_variable_text_num_char]])</f>
        <v>imprese</v>
      </c>
      <c r="Q2177" t="str">
        <f>istat[[#This Row],[unique_id_ateco_text]]&amp;": "&amp;istat[[#This Row],[unique_id_variable_text]]</f>
        <v>072 estrazione di minerali metalliferi non ferrosi: imprese</v>
      </c>
    </row>
    <row r="2178" spans="1:17" x14ac:dyDescent="0.35">
      <c r="A2178" s="1" t="s">
        <v>11</v>
      </c>
      <c r="B2178" s="1" t="s">
        <v>12</v>
      </c>
      <c r="C2178" s="1" t="s">
        <v>69</v>
      </c>
      <c r="D2178" s="1" t="s">
        <v>70</v>
      </c>
      <c r="E2178" s="1" t="s">
        <v>403</v>
      </c>
      <c r="F2178" s="1" t="s">
        <v>404</v>
      </c>
      <c r="G2178">
        <v>2020</v>
      </c>
      <c r="H2178">
        <v>2020</v>
      </c>
      <c r="J2178" t="s">
        <v>39</v>
      </c>
      <c r="K2178" t="s">
        <v>40</v>
      </c>
      <c r="L2178">
        <f>IF(ISNUMBER(SEARCH("migliaia",istat[[#This Row],[Variabile]])),istat[[#This Row],[Value]]*1000,istat[[#This Row],[Value]])</f>
        <v>0</v>
      </c>
      <c r="M2178" t="b" cm="1">
        <f t="array" ref="M2178">_xlfn.IFS(istat[[#This Row],[Flag Codes]]="c",FALSE,istat[[#This Row],[Ateco 2007]]="TOTALE",FALSE,TRUE,TRUE)</f>
        <v>0</v>
      </c>
      <c r="N2178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8">
        <f>IFERROR(FIND("(",istat[[#This Row],[Variabile]])-2,LEN(istat[[#This Row],[Variabile]]))</f>
        <v>9</v>
      </c>
      <c r="P2178" t="str">
        <f>LEFT(istat[[#This Row],[Variabile]],istat[[#This Row],[unique_id_variable_text_num_char]])</f>
        <v>fatturato</v>
      </c>
      <c r="Q2178" t="str">
        <f>istat[[#This Row],[unique_id_ateco_text]]&amp;": "&amp;istat[[#This Row],[unique_id_variable_text]]</f>
        <v>072 estrazione di minerali metalliferi non ferrosi: fatturato</v>
      </c>
    </row>
    <row r="2179" spans="1:17" x14ac:dyDescent="0.35">
      <c r="A2179" s="1" t="s">
        <v>11</v>
      </c>
      <c r="B2179" s="1" t="s">
        <v>12</v>
      </c>
      <c r="C2179" s="1" t="s">
        <v>73</v>
      </c>
      <c r="D2179" s="1" t="s">
        <v>74</v>
      </c>
      <c r="E2179" s="1" t="s">
        <v>403</v>
      </c>
      <c r="F2179" s="1" t="s">
        <v>404</v>
      </c>
      <c r="G2179">
        <v>2020</v>
      </c>
      <c r="H2179">
        <v>2020</v>
      </c>
      <c r="J2179" t="s">
        <v>39</v>
      </c>
      <c r="K2179" t="s">
        <v>40</v>
      </c>
      <c r="L2179">
        <f>IF(ISNUMBER(SEARCH("migliaia",istat[[#This Row],[Variabile]])),istat[[#This Row],[Value]]*1000,istat[[#This Row],[Value]])</f>
        <v>0</v>
      </c>
      <c r="M2179" t="b" cm="1">
        <f t="array" ref="M2179">_xlfn.IFS(istat[[#This Row],[Flag Codes]]="c",FALSE,istat[[#This Row],[Ateco 2007]]="TOTALE",FALSE,TRUE,TRUE)</f>
        <v>0</v>
      </c>
      <c r="N2179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79">
        <f>IFERROR(FIND("(",istat[[#This Row],[Variabile]])-2,LEN(istat[[#This Row],[Variabile]]))</f>
        <v>36</v>
      </c>
      <c r="P2179" t="str">
        <f>LEFT(istat[[#This Row],[Variabile]],istat[[#This Row],[unique_id_variable_text_num_char]])</f>
        <v>valore aggiunto al costo dei fattori</v>
      </c>
      <c r="Q2179" t="str">
        <f>istat[[#This Row],[unique_id_ateco_text]]&amp;": "&amp;istat[[#This Row],[unique_id_variable_text]]</f>
        <v>072 estrazione di minerali metalliferi non ferrosi: valore aggiunto al costo dei fattori</v>
      </c>
    </row>
    <row r="2180" spans="1:17" x14ac:dyDescent="0.35">
      <c r="A2180" s="1" t="s">
        <v>11</v>
      </c>
      <c r="B2180" s="1" t="s">
        <v>12</v>
      </c>
      <c r="C2180" s="1" t="s">
        <v>91</v>
      </c>
      <c r="D2180" s="1" t="s">
        <v>92</v>
      </c>
      <c r="E2180" s="1" t="s">
        <v>403</v>
      </c>
      <c r="F2180" s="1" t="s">
        <v>404</v>
      </c>
      <c r="G2180">
        <v>2020</v>
      </c>
      <c r="H2180">
        <v>2020</v>
      </c>
      <c r="J2180" t="s">
        <v>39</v>
      </c>
      <c r="K2180" t="s">
        <v>40</v>
      </c>
      <c r="L2180">
        <f>IF(ISNUMBER(SEARCH("migliaia",istat[[#This Row],[Variabile]])),istat[[#This Row],[Value]]*1000,istat[[#This Row],[Value]])</f>
        <v>0</v>
      </c>
      <c r="M2180" t="b" cm="1">
        <f t="array" ref="M2180">_xlfn.IFS(istat[[#This Row],[Flag Codes]]="c",FALSE,istat[[#This Row],[Ateco 2007]]="TOTALE",FALSE,TRUE,TRUE)</f>
        <v>0</v>
      </c>
      <c r="N2180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0">
        <f>IFERROR(FIND("(",istat[[#This Row],[Variabile]])-2,LEN(istat[[#This Row],[Variabile]]))</f>
        <v>8</v>
      </c>
      <c r="P2180" t="str">
        <f>LEFT(istat[[#This Row],[Variabile]],istat[[#This Row],[unique_id_variable_text_num_char]])</f>
        <v>occupati</v>
      </c>
      <c r="Q2180" t="str">
        <f>istat[[#This Row],[unique_id_ateco_text]]&amp;": "&amp;istat[[#This Row],[unique_id_variable_text]]</f>
        <v>072 estrazione di minerali metalliferi non ferrosi: occupati</v>
      </c>
    </row>
    <row r="2181" spans="1:17" x14ac:dyDescent="0.35">
      <c r="A2181" s="1" t="s">
        <v>11</v>
      </c>
      <c r="B2181" s="1" t="s">
        <v>12</v>
      </c>
      <c r="C2181" s="1" t="s">
        <v>101</v>
      </c>
      <c r="D2181" s="1" t="s">
        <v>102</v>
      </c>
      <c r="E2181" s="1" t="s">
        <v>403</v>
      </c>
      <c r="F2181" s="1" t="s">
        <v>404</v>
      </c>
      <c r="G2181">
        <v>2020</v>
      </c>
      <c r="H2181">
        <v>2020</v>
      </c>
      <c r="J2181" t="s">
        <v>39</v>
      </c>
      <c r="K2181" t="s">
        <v>40</v>
      </c>
      <c r="L2181">
        <f>IF(ISNUMBER(SEARCH("migliaia",istat[[#This Row],[Variabile]])),istat[[#This Row],[Value]]*1000,istat[[#This Row],[Value]])</f>
        <v>0</v>
      </c>
      <c r="M2181" t="b" cm="1">
        <f t="array" ref="M2181">_xlfn.IFS(istat[[#This Row],[Flag Codes]]="c",FALSE,istat[[#This Row],[Ateco 2007]]="TOTALE",FALSE,TRUE,TRUE)</f>
        <v>0</v>
      </c>
      <c r="N2181" t="str">
        <f>istat[[#This Row],[ATECO_2007]]&amp;" "&amp;LEFT(istat[[#This Row],[Ateco 2007]],IFERROR(FIND("(",istat[[#This Row],[Ateco 2007]])-2,LEN(istat[[#This Row],[Ateco 2007]])))</f>
        <v>072 estrazione di minerali metalliferi non ferrosi</v>
      </c>
      <c r="O2181">
        <f>IFERROR(FIND("(",istat[[#This Row],[Variabile]])-2,LEN(istat[[#This Row],[Variabile]]))</f>
        <v>27</v>
      </c>
      <c r="P2181" t="str">
        <f>LEFT(istat[[#This Row],[Variabile]],istat[[#This Row],[unique_id_variable_text_num_char]])</f>
        <v>ore lavorate dai dipendenti</v>
      </c>
      <c r="Q2181" t="str">
        <f>istat[[#This Row],[unique_id_ateco_text]]&amp;": "&amp;istat[[#This Row],[unique_id_variable_text]]</f>
        <v>072 estrazione di minerali metalliferi non ferrosi: ore lavorate dai dipendenti</v>
      </c>
    </row>
    <row r="2182" spans="1:17" x14ac:dyDescent="0.35">
      <c r="A2182" s="1" t="s">
        <v>11</v>
      </c>
      <c r="B2182" s="1" t="s">
        <v>12</v>
      </c>
      <c r="C2182" s="1" t="s">
        <v>85</v>
      </c>
      <c r="D2182" s="1" t="s">
        <v>86</v>
      </c>
      <c r="E2182" s="1" t="s">
        <v>354</v>
      </c>
      <c r="F2182" s="1" t="s">
        <v>341</v>
      </c>
      <c r="G2182">
        <v>2020</v>
      </c>
      <c r="H2182">
        <v>2020</v>
      </c>
      <c r="I2182">
        <v>1374529</v>
      </c>
      <c r="L2182">
        <f>IF(ISNUMBER(SEARCH("migliaia",istat[[#This Row],[Variabile]])),istat[[#This Row],[Value]]*1000,istat[[#This Row],[Value]])</f>
        <v>1374529000</v>
      </c>
      <c r="M2182" t="b" cm="1">
        <f t="array" ref="M2182">_xlfn.IFS(istat[[#This Row],[Flag Codes]]="c",FALSE,istat[[#This Row],[Ateco 2007]]="TOTALE",FALSE,TRUE,TRUE)</f>
        <v>1</v>
      </c>
      <c r="N2182" t="str">
        <f>istat[[#This Row],[ATECO_2007]]&amp;" "&amp;LEFT(istat[[#This Row],[Ateco 2007]],IFERROR(FIND("(",istat[[#This Row],[Ateco 2007]])-2,LEN(istat[[#This Row],[Ateco 2007]])))</f>
        <v>110 industria delle bevande</v>
      </c>
      <c r="O2182">
        <f>IFERROR(FIND("(",istat[[#This Row],[Variabile]])-2,LEN(istat[[#This Row],[Variabile]]))</f>
        <v>17</v>
      </c>
      <c r="P2182" t="str">
        <f>LEFT(istat[[#This Row],[Variabile]],istat[[#This Row],[unique_id_variable_text_num_char]])</f>
        <v>salari e stipendi</v>
      </c>
      <c r="Q2182" t="str">
        <f>istat[[#This Row],[unique_id_ateco_text]]&amp;": "&amp;istat[[#This Row],[unique_id_variable_text]]</f>
        <v>110 industria delle bevande: salari e stipendi</v>
      </c>
    </row>
    <row r="2183" spans="1:17" x14ac:dyDescent="0.35">
      <c r="A2183" s="1" t="s">
        <v>11</v>
      </c>
      <c r="B2183" s="1" t="s">
        <v>12</v>
      </c>
      <c r="C2183" s="1" t="s">
        <v>87</v>
      </c>
      <c r="D2183" s="1" t="s">
        <v>88</v>
      </c>
      <c r="E2183" s="1" t="s">
        <v>354</v>
      </c>
      <c r="F2183" s="1" t="s">
        <v>341</v>
      </c>
      <c r="G2183">
        <v>2020</v>
      </c>
      <c r="H2183">
        <v>2020</v>
      </c>
      <c r="I2183">
        <v>796881</v>
      </c>
      <c r="L2183">
        <f>IF(ISNUMBER(SEARCH("migliaia",istat[[#This Row],[Variabile]])),istat[[#This Row],[Value]]*1000,istat[[#This Row],[Value]])</f>
        <v>796881000</v>
      </c>
      <c r="M2183" t="b" cm="1">
        <f t="array" ref="M2183">_xlfn.IFS(istat[[#This Row],[Flag Codes]]="c",FALSE,istat[[#This Row],[Ateco 2007]]="TOTALE",FALSE,TRUE,TRUE)</f>
        <v>1</v>
      </c>
      <c r="N2183" t="str">
        <f>istat[[#This Row],[ATECO_2007]]&amp;" "&amp;LEFT(istat[[#This Row],[Ateco 2007]],IFERROR(FIND("(",istat[[#This Row],[Ateco 2007]])-2,LEN(istat[[#This Row],[Ateco 2007]])))</f>
        <v>110 industria delle bevande</v>
      </c>
      <c r="O2183">
        <f>IFERROR(FIND("(",istat[[#This Row],[Variabile]])-2,LEN(istat[[#This Row],[Variabile]]))</f>
        <v>36</v>
      </c>
      <c r="P2183" t="str">
        <f>LEFT(istat[[#This Row],[Variabile]],istat[[#This Row],[unique_id_variable_text_num_char]])</f>
        <v>investimenti lordi in beni materiali</v>
      </c>
      <c r="Q2183" t="str">
        <f>istat[[#This Row],[unique_id_ateco_text]]&amp;": "&amp;istat[[#This Row],[unique_id_variable_text]]</f>
        <v>110 industria delle bevande: investimenti lordi in beni materiali</v>
      </c>
    </row>
    <row r="2184" spans="1:17" x14ac:dyDescent="0.35">
      <c r="A2184" s="1" t="s">
        <v>11</v>
      </c>
      <c r="B2184" s="1" t="s">
        <v>12</v>
      </c>
      <c r="C2184" s="1" t="s">
        <v>85</v>
      </c>
      <c r="D2184" s="1" t="s">
        <v>86</v>
      </c>
      <c r="E2184" s="1" t="s">
        <v>409</v>
      </c>
      <c r="F2184" s="1" t="s">
        <v>410</v>
      </c>
      <c r="G2184">
        <v>2020</v>
      </c>
      <c r="H2184">
        <v>2020</v>
      </c>
      <c r="I2184">
        <v>428809</v>
      </c>
      <c r="L2184">
        <f>IF(ISNUMBER(SEARCH("migliaia",istat[[#This Row],[Variabile]])),istat[[#This Row],[Value]]*1000,istat[[#This Row],[Value]])</f>
        <v>428809000</v>
      </c>
      <c r="M2184" t="b" cm="1">
        <f t="array" ref="M2184">_xlfn.IFS(istat[[#This Row],[Flag Codes]]="c",FALSE,istat[[#This Row],[Ateco 2007]]="TOTALE",FALSE,TRUE,TRUE)</f>
        <v>1</v>
      </c>
      <c r="N218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184">
        <f>IFERROR(FIND("(",istat[[#This Row],[Variabile]])-2,LEN(istat[[#This Row],[Variabile]]))</f>
        <v>17</v>
      </c>
      <c r="P2184" t="str">
        <f>LEFT(istat[[#This Row],[Variabile]],istat[[#This Row],[unique_id_variable_text_num_char]])</f>
        <v>salari e stipendi</v>
      </c>
      <c r="Q2184" t="str">
        <f>istat[[#This Row],[unique_id_ateco_text]]&amp;": "&amp;istat[[#This Row],[unique_id_variable_text]]</f>
        <v>263 fabbricazione di apparecchiature per le telecomunicazioni: salari e stipendi</v>
      </c>
    </row>
    <row r="2185" spans="1:17" x14ac:dyDescent="0.35">
      <c r="A2185" s="1" t="s">
        <v>11</v>
      </c>
      <c r="B2185" s="1" t="s">
        <v>12</v>
      </c>
      <c r="C2185" s="1" t="s">
        <v>69</v>
      </c>
      <c r="D2185" s="1" t="s">
        <v>70</v>
      </c>
      <c r="E2185" s="1" t="s">
        <v>378</v>
      </c>
      <c r="F2185" s="1" t="s">
        <v>379</v>
      </c>
      <c r="G2185">
        <v>2020</v>
      </c>
      <c r="H2185">
        <v>2020</v>
      </c>
      <c r="I2185">
        <v>7835975</v>
      </c>
      <c r="L2185">
        <f>IF(ISNUMBER(SEARCH("migliaia",istat[[#This Row],[Variabile]])),istat[[#This Row],[Value]]*1000,istat[[#This Row],[Value]])</f>
        <v>7835975000</v>
      </c>
      <c r="M2185" t="b" cm="1">
        <f t="array" ref="M2185">_xlfn.IFS(istat[[#This Row],[Flag Codes]]="c",FALSE,istat[[#This Row],[Ateco 2007]]="TOTALE",FALSE,TRUE,TRUE)</f>
        <v>1</v>
      </c>
      <c r="N218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5">
        <f>IFERROR(FIND("(",istat[[#This Row],[Variabile]])-2,LEN(istat[[#This Row],[Variabile]]))</f>
        <v>9</v>
      </c>
      <c r="P2185" t="str">
        <f>LEFT(istat[[#This Row],[Variabile]],istat[[#This Row],[unique_id_variable_text_num_char]])</f>
        <v>fatturato</v>
      </c>
      <c r="Q2185" t="str">
        <f>istat[[#This Row],[unique_id_ateco_text]]&amp;": "&amp;istat[[#This Row],[unique_id_variable_text]]</f>
        <v>284 fabbricazione di macchine per la formatura dei metalli e di altre macchine utensili: fatturato</v>
      </c>
    </row>
    <row r="2186" spans="1:17" x14ac:dyDescent="0.35">
      <c r="A2186" s="1" t="s">
        <v>11</v>
      </c>
      <c r="B2186" s="1" t="s">
        <v>12</v>
      </c>
      <c r="C2186" s="1" t="s">
        <v>91</v>
      </c>
      <c r="D2186" s="1" t="s">
        <v>92</v>
      </c>
      <c r="E2186" s="1" t="s">
        <v>378</v>
      </c>
      <c r="F2186" s="1" t="s">
        <v>379</v>
      </c>
      <c r="G2186">
        <v>2020</v>
      </c>
      <c r="H2186">
        <v>2020</v>
      </c>
      <c r="I2186">
        <v>40206</v>
      </c>
      <c r="L2186">
        <f>IF(ISNUMBER(SEARCH("migliaia",istat[[#This Row],[Variabile]])),istat[[#This Row],[Value]]*1000,istat[[#This Row],[Value]])</f>
        <v>40206</v>
      </c>
      <c r="M2186" t="b" cm="1">
        <f t="array" ref="M2186">_xlfn.IFS(istat[[#This Row],[Flag Codes]]="c",FALSE,istat[[#This Row],[Ateco 2007]]="TOTALE",FALSE,TRUE,TRUE)</f>
        <v>1</v>
      </c>
      <c r="N2186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6">
        <f>IFERROR(FIND("(",istat[[#This Row],[Variabile]])-2,LEN(istat[[#This Row],[Variabile]]))</f>
        <v>8</v>
      </c>
      <c r="P2186" t="str">
        <f>LEFT(istat[[#This Row],[Variabile]],istat[[#This Row],[unique_id_variable_text_num_char]])</f>
        <v>occupati</v>
      </c>
      <c r="Q2186" t="str">
        <f>istat[[#This Row],[unique_id_ateco_text]]&amp;": "&amp;istat[[#This Row],[unique_id_variable_text]]</f>
        <v>284 fabbricazione di macchine per la formatura dei metalli e di altre macchine utensili: occupati</v>
      </c>
    </row>
    <row r="2187" spans="1:17" x14ac:dyDescent="0.35">
      <c r="A2187" s="1" t="s">
        <v>11</v>
      </c>
      <c r="B2187" s="1" t="s">
        <v>12</v>
      </c>
      <c r="C2187" s="1" t="s">
        <v>101</v>
      </c>
      <c r="D2187" s="1" t="s">
        <v>102</v>
      </c>
      <c r="E2187" s="1" t="s">
        <v>378</v>
      </c>
      <c r="F2187" s="1" t="s">
        <v>379</v>
      </c>
      <c r="G2187">
        <v>2020</v>
      </c>
      <c r="H2187">
        <v>2020</v>
      </c>
      <c r="I2187">
        <v>60355</v>
      </c>
      <c r="L2187">
        <f>IF(ISNUMBER(SEARCH("migliaia",istat[[#This Row],[Variabile]])),istat[[#This Row],[Value]]*1000,istat[[#This Row],[Value]])</f>
        <v>60355000</v>
      </c>
      <c r="M2187" t="b" cm="1">
        <f t="array" ref="M2187">_xlfn.IFS(istat[[#This Row],[Flag Codes]]="c",FALSE,istat[[#This Row],[Ateco 2007]]="TOTALE",FALSE,TRUE,TRUE)</f>
        <v>1</v>
      </c>
      <c r="N2187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187">
        <f>IFERROR(FIND("(",istat[[#This Row],[Variabile]])-2,LEN(istat[[#This Row],[Variabile]]))</f>
        <v>27</v>
      </c>
      <c r="P2187" t="str">
        <f>LEFT(istat[[#This Row],[Variabile]],istat[[#This Row],[unique_id_variable_text_num_char]])</f>
        <v>ore lavorate dai dipendenti</v>
      </c>
      <c r="Q2187" t="str">
        <f>istat[[#This Row],[unique_id_ateco_text]]&amp;": "&amp;istat[[#This Row],[unique_id_variable_text]]</f>
        <v>284 fabbricazione di macchine per la formatura dei metalli e di altre macchine utensili: ore lavorate dai dipendenti</v>
      </c>
    </row>
    <row r="2188" spans="1:17" x14ac:dyDescent="0.35">
      <c r="A2188" s="1" t="s">
        <v>11</v>
      </c>
      <c r="B2188" s="1" t="s">
        <v>12</v>
      </c>
      <c r="C2188" s="1" t="s">
        <v>95</v>
      </c>
      <c r="D2188" s="1" t="s">
        <v>96</v>
      </c>
      <c r="E2188" s="1" t="s">
        <v>415</v>
      </c>
      <c r="F2188" s="1" t="s">
        <v>416</v>
      </c>
      <c r="G2188">
        <v>2020</v>
      </c>
      <c r="H2188">
        <v>2020</v>
      </c>
      <c r="I2188">
        <v>67032</v>
      </c>
      <c r="L2188">
        <f>IF(ISNUMBER(SEARCH("migliaia",istat[[#This Row],[Variabile]])),istat[[#This Row],[Value]]*1000,istat[[#This Row],[Value]])</f>
        <v>67032</v>
      </c>
      <c r="M2188" t="b" cm="1">
        <f t="array" ref="M2188">_xlfn.IFS(istat[[#This Row],[Flag Codes]]="c",FALSE,istat[[#This Row],[Ateco 2007]]="TOTALE",FALSE,TRUE,TRUE)</f>
        <v>1</v>
      </c>
      <c r="N2188" t="str">
        <f>istat[[#This Row],[ATECO_2007]]&amp;" "&amp;LEFT(istat[[#This Row],[Ateco 2007]],IFERROR(FIND("(",istat[[#This Row],[Ateco 2007]])-2,LEN(istat[[#This Row],[Ateco 2007]])))</f>
        <v>291 fabbricazione di autoveicoli</v>
      </c>
      <c r="O2188">
        <f>IFERROR(FIND("(",istat[[#This Row],[Variabile]])-2,LEN(istat[[#This Row],[Variabile]]))</f>
        <v>21</v>
      </c>
      <c r="P2188" t="str">
        <f>LEFT(istat[[#This Row],[Variabile]],istat[[#This Row],[unique_id_variable_text_num_char]])</f>
        <v>lavoratori dipendenti</v>
      </c>
      <c r="Q2188" t="str">
        <f>istat[[#This Row],[unique_id_ateco_text]]&amp;": "&amp;istat[[#This Row],[unique_id_variable_text]]</f>
        <v>291 fabbricazione di autoveicoli: lavoratori dipendenti</v>
      </c>
    </row>
    <row r="2189" spans="1:17" x14ac:dyDescent="0.35">
      <c r="A2189" s="1" t="s">
        <v>11</v>
      </c>
      <c r="B2189" s="1" t="s">
        <v>12</v>
      </c>
      <c r="C2189" s="1" t="s">
        <v>81</v>
      </c>
      <c r="D2189" s="1" t="s">
        <v>82</v>
      </c>
      <c r="E2189" s="1" t="s">
        <v>419</v>
      </c>
      <c r="F2189" s="1" t="s">
        <v>420</v>
      </c>
      <c r="G2189">
        <v>2020</v>
      </c>
      <c r="H2189">
        <v>2020</v>
      </c>
      <c r="I2189">
        <v>667334</v>
      </c>
      <c r="L2189">
        <f>IF(ISNUMBER(SEARCH("migliaia",istat[[#This Row],[Variabile]])),istat[[#This Row],[Value]]*1000,istat[[#This Row],[Value]])</f>
        <v>667334000</v>
      </c>
      <c r="M2189" t="b" cm="1">
        <f t="array" ref="M2189">_xlfn.IFS(istat[[#This Row],[Flag Codes]]="c",FALSE,istat[[#This Row],[Ateco 2007]]="TOTALE",FALSE,TRUE,TRUE)</f>
        <v>1</v>
      </c>
      <c r="N2189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189">
        <f>IFERROR(FIND("(",istat[[#This Row],[Variabile]])-2,LEN(istat[[#This Row],[Variabile]]))</f>
        <v>19</v>
      </c>
      <c r="P2189" t="str">
        <f>LEFT(istat[[#This Row],[Variabile]],istat[[#This Row],[unique_id_variable_text_num_char]])</f>
        <v>costi del personale</v>
      </c>
      <c r="Q2189" t="str">
        <f>istat[[#This Row],[unique_id_ateco_text]]&amp;": "&amp;istat[[#This Row],[unique_id_variable_text]]</f>
        <v>309 fabbricazione di mezzi di trasporto nca: costi del personale</v>
      </c>
    </row>
    <row r="2190" spans="1:17" x14ac:dyDescent="0.35">
      <c r="A2190" s="1" t="s">
        <v>11</v>
      </c>
      <c r="B2190" s="1" t="s">
        <v>12</v>
      </c>
      <c r="C2190" s="1" t="s">
        <v>71</v>
      </c>
      <c r="D2190" s="1" t="s">
        <v>72</v>
      </c>
      <c r="E2190" s="1" t="s">
        <v>83</v>
      </c>
      <c r="F2190" s="1" t="s">
        <v>84</v>
      </c>
      <c r="G2190">
        <v>2020</v>
      </c>
      <c r="H2190">
        <v>2020</v>
      </c>
      <c r="I2190">
        <v>8877255</v>
      </c>
      <c r="L2190">
        <f>IF(ISNUMBER(SEARCH("migliaia",istat[[#This Row],[Variabile]])),istat[[#This Row],[Value]]*1000,istat[[#This Row],[Value]])</f>
        <v>8877255000</v>
      </c>
      <c r="M2190" t="b" cm="1">
        <f t="array" ref="M2190">_xlfn.IFS(istat[[#This Row],[Flag Codes]]="c",FALSE,istat[[#This Row],[Ateco 2007]]="TOTALE",FALSE,TRUE,TRUE)</f>
        <v>1</v>
      </c>
      <c r="N2190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0">
        <f>IFERROR(FIND("(",istat[[#This Row],[Variabile]])-2,LEN(istat[[#This Row],[Variabile]]))</f>
        <v>23</v>
      </c>
      <c r="P2190" t="str">
        <f>LEFT(istat[[#This Row],[Variabile]],istat[[#This Row],[unique_id_variable_text_num_char]])</f>
        <v>valore della produzione</v>
      </c>
      <c r="Q2190" t="str">
        <f>istat[[#This Row],[unique_id_ateco_text]]&amp;": "&amp;istat[[#This Row],[unique_id_variable_text]]</f>
        <v>204 fabbricazione di saponi e detergenti, di prodotti per la pulizia e la lucidatura, di profumi e cosmetici: valore della produzione</v>
      </c>
    </row>
    <row r="2191" spans="1:17" x14ac:dyDescent="0.35">
      <c r="A2191" s="1" t="s">
        <v>11</v>
      </c>
      <c r="B2191" s="1" t="s">
        <v>12</v>
      </c>
      <c r="C2191" s="1" t="s">
        <v>77</v>
      </c>
      <c r="D2191" s="1" t="s">
        <v>78</v>
      </c>
      <c r="E2191" s="1" t="s">
        <v>83</v>
      </c>
      <c r="F2191" s="1" t="s">
        <v>84</v>
      </c>
      <c r="G2191">
        <v>2020</v>
      </c>
      <c r="H2191">
        <v>2020</v>
      </c>
      <c r="I2191">
        <v>1248833</v>
      </c>
      <c r="L2191">
        <f>IF(ISNUMBER(SEARCH("migliaia",istat[[#This Row],[Variabile]])),istat[[#This Row],[Value]]*1000,istat[[#This Row],[Value]])</f>
        <v>1248833000</v>
      </c>
      <c r="M2191" t="b" cm="1">
        <f t="array" ref="M2191">_xlfn.IFS(istat[[#This Row],[Flag Codes]]="c",FALSE,istat[[#This Row],[Ateco 2007]]="TOTALE",FALSE,TRUE,TRUE)</f>
        <v>1</v>
      </c>
      <c r="N2191" t="str">
        <f>istat[[#This Row],[ATECO_2007]]&amp;" "&amp;LEFT(istat[[#This Row],[Ateco 2007]],IFERROR(FIND("(",istat[[#This Row],[Ateco 2007]])-2,LEN(istat[[#This Row],[Ateco 2007]])))</f>
        <v>204 fabbricazione di saponi e detergenti, di prodotti per la pulizia e la lucidatura, di profumi e cosmetici</v>
      </c>
      <c r="O2191">
        <f>IFERROR(FIND("(",istat[[#This Row],[Variabile]])-2,LEN(istat[[#This Row],[Variabile]]))</f>
        <v>23</v>
      </c>
      <c r="P2191" t="str">
        <f>LEFT(istat[[#This Row],[Variabile]],istat[[#This Row],[unique_id_variable_text_num_char]])</f>
        <v>margine operativo lordo</v>
      </c>
      <c r="Q2191" t="str">
        <f>istat[[#This Row],[unique_id_ateco_text]]&amp;": "&amp;istat[[#This Row],[unique_id_variable_text]]</f>
        <v>204 fabbricazione di saponi e detergenti, di prodotti per la pulizia e la lucidatura, di profumi e cosmetici: margine operativo lordo</v>
      </c>
    </row>
    <row r="2192" spans="1:17" x14ac:dyDescent="0.35">
      <c r="A2192" s="1" t="s">
        <v>11</v>
      </c>
      <c r="B2192" s="1" t="s">
        <v>12</v>
      </c>
      <c r="C2192" s="1" t="s">
        <v>87</v>
      </c>
      <c r="D2192" s="1" t="s">
        <v>88</v>
      </c>
      <c r="E2192" s="1" t="s">
        <v>373</v>
      </c>
      <c r="F2192" s="1" t="s">
        <v>374</v>
      </c>
      <c r="G2192">
        <v>2020</v>
      </c>
      <c r="H2192">
        <v>2020</v>
      </c>
      <c r="I2192">
        <v>424079</v>
      </c>
      <c r="L2192">
        <f>IF(ISNUMBER(SEARCH("migliaia",istat[[#This Row],[Variabile]])),istat[[#This Row],[Value]]*1000,istat[[#This Row],[Value]])</f>
        <v>424079000</v>
      </c>
      <c r="M2192" t="b" cm="1">
        <f t="array" ref="M2192">_xlfn.IFS(istat[[#This Row],[Flag Codes]]="c",FALSE,istat[[#This Row],[Ateco 2007]]="TOTALE",FALSE,TRUE,TRUE)</f>
        <v>1</v>
      </c>
      <c r="N2192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2">
        <f>IFERROR(FIND("(",istat[[#This Row],[Variabile]])-2,LEN(istat[[#This Row],[Variabile]]))</f>
        <v>36</v>
      </c>
      <c r="P2192" t="str">
        <f>LEFT(istat[[#This Row],[Variabile]],istat[[#This Row],[unique_id_variable_text_num_char]])</f>
        <v>investimenti lordi in beni materiali</v>
      </c>
      <c r="Q2192" t="str">
        <f>istat[[#This Row],[unique_id_ateco_text]]&amp;": "&amp;istat[[#This Row],[unique_id_variable_text]]</f>
        <v>233 fabbricazione di materiali da costruzione in terracotta: investimenti lordi in beni materiali</v>
      </c>
    </row>
    <row r="2193" spans="1:17" x14ac:dyDescent="0.35">
      <c r="A2193" s="1" t="s">
        <v>11</v>
      </c>
      <c r="B2193" s="1" t="s">
        <v>12</v>
      </c>
      <c r="C2193" s="1" t="s">
        <v>95</v>
      </c>
      <c r="D2193" s="1" t="s">
        <v>96</v>
      </c>
      <c r="E2193" s="1" t="s">
        <v>373</v>
      </c>
      <c r="F2193" s="1" t="s">
        <v>374</v>
      </c>
      <c r="G2193">
        <v>2020</v>
      </c>
      <c r="H2193">
        <v>2020</v>
      </c>
      <c r="I2193">
        <v>22464</v>
      </c>
      <c r="L2193">
        <f>IF(ISNUMBER(SEARCH("migliaia",istat[[#This Row],[Variabile]])),istat[[#This Row],[Value]]*1000,istat[[#This Row],[Value]])</f>
        <v>22464</v>
      </c>
      <c r="M2193" t="b" cm="1">
        <f t="array" ref="M2193">_xlfn.IFS(istat[[#This Row],[Flag Codes]]="c",FALSE,istat[[#This Row],[Ateco 2007]]="TOTALE",FALSE,TRUE,TRUE)</f>
        <v>1</v>
      </c>
      <c r="N2193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193">
        <f>IFERROR(FIND("(",istat[[#This Row],[Variabile]])-2,LEN(istat[[#This Row],[Variabile]]))</f>
        <v>21</v>
      </c>
      <c r="P2193" t="str">
        <f>LEFT(istat[[#This Row],[Variabile]],istat[[#This Row],[unique_id_variable_text_num_char]])</f>
        <v>lavoratori dipendenti</v>
      </c>
      <c r="Q2193" t="str">
        <f>istat[[#This Row],[unique_id_ateco_text]]&amp;": "&amp;istat[[#This Row],[unique_id_variable_text]]</f>
        <v>233 fabbricazione di materiali da costruzione in terracotta: lavoratori dipendenti</v>
      </c>
    </row>
    <row r="2194" spans="1:17" x14ac:dyDescent="0.35">
      <c r="A2194" s="1" t="s">
        <v>11</v>
      </c>
      <c r="B2194" s="1" t="s">
        <v>12</v>
      </c>
      <c r="C2194" s="1" t="s">
        <v>85</v>
      </c>
      <c r="D2194" s="1" t="s">
        <v>86</v>
      </c>
      <c r="E2194" s="1" t="s">
        <v>405</v>
      </c>
      <c r="F2194" s="1" t="s">
        <v>406</v>
      </c>
      <c r="G2194">
        <v>2020</v>
      </c>
      <c r="H2194">
        <v>2020</v>
      </c>
      <c r="I2194">
        <v>727254</v>
      </c>
      <c r="L2194">
        <f>IF(ISNUMBER(SEARCH("migliaia",istat[[#This Row],[Variabile]])),istat[[#This Row],[Value]]*1000,istat[[#This Row],[Value]])</f>
        <v>727254000</v>
      </c>
      <c r="M2194" t="b" cm="1">
        <f t="array" ref="M2194">_xlfn.IFS(istat[[#This Row],[Flag Codes]]="c",FALSE,istat[[#This Row],[Ateco 2007]]="TOTALE",FALSE,TRUE,TRUE)</f>
        <v>1</v>
      </c>
      <c r="N2194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4">
        <f>IFERROR(FIND("(",istat[[#This Row],[Variabile]])-2,LEN(istat[[#This Row],[Variabile]]))</f>
        <v>17</v>
      </c>
      <c r="P2194" t="str">
        <f>LEFT(istat[[#This Row],[Variabile]],istat[[#This Row],[unique_id_variable_text_num_char]])</f>
        <v>salari e stipendi</v>
      </c>
      <c r="Q2194" t="str">
        <f>istat[[#This Row],[unique_id_ateco_text]]&amp;": "&amp;istat[[#This Row],[unique_id_variable_text]]</f>
        <v>236 fabbricazione di prodotti in calcestruzzo, cemento e gesso: salari e stipendi</v>
      </c>
    </row>
    <row r="2195" spans="1:17" x14ac:dyDescent="0.35">
      <c r="A2195" s="1" t="s">
        <v>11</v>
      </c>
      <c r="B2195" s="1" t="s">
        <v>12</v>
      </c>
      <c r="C2195" s="1" t="s">
        <v>87</v>
      </c>
      <c r="D2195" s="1" t="s">
        <v>88</v>
      </c>
      <c r="E2195" s="1" t="s">
        <v>405</v>
      </c>
      <c r="F2195" s="1" t="s">
        <v>406</v>
      </c>
      <c r="G2195">
        <v>2020</v>
      </c>
      <c r="H2195">
        <v>2020</v>
      </c>
      <c r="I2195">
        <v>322926</v>
      </c>
      <c r="L2195">
        <f>IF(ISNUMBER(SEARCH("migliaia",istat[[#This Row],[Variabile]])),istat[[#This Row],[Value]]*1000,istat[[#This Row],[Value]])</f>
        <v>322926000</v>
      </c>
      <c r="M2195" t="b" cm="1">
        <f t="array" ref="M2195">_xlfn.IFS(istat[[#This Row],[Flag Codes]]="c",FALSE,istat[[#This Row],[Ateco 2007]]="TOTALE",FALSE,TRUE,TRUE)</f>
        <v>1</v>
      </c>
      <c r="N2195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2195">
        <f>IFERROR(FIND("(",istat[[#This Row],[Variabile]])-2,LEN(istat[[#This Row],[Variabile]]))</f>
        <v>36</v>
      </c>
      <c r="P2195" t="str">
        <f>LEFT(istat[[#This Row],[Variabile]],istat[[#This Row],[unique_id_variable_text_num_char]])</f>
        <v>investimenti lordi in beni materiali</v>
      </c>
      <c r="Q2195" t="str">
        <f>istat[[#This Row],[unique_id_ateco_text]]&amp;": "&amp;istat[[#This Row],[unique_id_variable_text]]</f>
        <v>236 fabbricazione di prodotti in calcestruzzo, cemento e gesso: investimenti lordi in beni materiali</v>
      </c>
    </row>
    <row r="2196" spans="1:17" x14ac:dyDescent="0.35">
      <c r="A2196" s="1" t="s">
        <v>11</v>
      </c>
      <c r="B2196" s="1" t="s">
        <v>12</v>
      </c>
      <c r="C2196" s="1" t="s">
        <v>77</v>
      </c>
      <c r="D2196" s="1" t="s">
        <v>78</v>
      </c>
      <c r="E2196" s="1" t="s">
        <v>407</v>
      </c>
      <c r="F2196" s="1" t="s">
        <v>408</v>
      </c>
      <c r="G2196">
        <v>2020</v>
      </c>
      <c r="H2196">
        <v>2020</v>
      </c>
      <c r="I2196">
        <v>235296</v>
      </c>
      <c r="L2196">
        <f>IF(ISNUMBER(SEARCH("migliaia",istat[[#This Row],[Variabile]])),istat[[#This Row],[Value]]*1000,istat[[#This Row],[Value]])</f>
        <v>235296000</v>
      </c>
      <c r="M2196" t="b" cm="1">
        <f t="array" ref="M2196">_xlfn.IFS(istat[[#This Row],[Flag Codes]]="c",FALSE,istat[[#This Row],[Ateco 2007]]="TOTALE",FALSE,TRUE,TRUE)</f>
        <v>1</v>
      </c>
      <c r="N2196" t="str">
        <f>istat[[#This Row],[ATECO_2007]]&amp;" "&amp;LEFT(istat[[#This Row],[Ateco 2007]],IFERROR(FIND("(",istat[[#This Row],[Ateco 2007]])-2,LEN(istat[[#This Row],[Ateco 2007]])))</f>
        <v>254 fabbricazione di armi e munizioni</v>
      </c>
      <c r="O2196">
        <f>IFERROR(FIND("(",istat[[#This Row],[Variabile]])-2,LEN(istat[[#This Row],[Variabile]]))</f>
        <v>23</v>
      </c>
      <c r="P2196" t="str">
        <f>LEFT(istat[[#This Row],[Variabile]],istat[[#This Row],[unique_id_variable_text_num_char]])</f>
        <v>margine operativo lordo</v>
      </c>
      <c r="Q2196" t="str">
        <f>istat[[#This Row],[unique_id_ateco_text]]&amp;": "&amp;istat[[#This Row],[unique_id_variable_text]]</f>
        <v>254 fabbricazione di armi e munizioni: margine operativo lordo</v>
      </c>
    </row>
    <row r="2197" spans="1:17" x14ac:dyDescent="0.35">
      <c r="A2197" s="1" t="s">
        <v>11</v>
      </c>
      <c r="B2197" s="1" t="s">
        <v>12</v>
      </c>
      <c r="C2197" s="1" t="s">
        <v>85</v>
      </c>
      <c r="D2197" s="1" t="s">
        <v>86</v>
      </c>
      <c r="E2197" s="1" t="s">
        <v>421</v>
      </c>
      <c r="F2197" s="1" t="s">
        <v>422</v>
      </c>
      <c r="G2197">
        <v>2020</v>
      </c>
      <c r="H2197">
        <v>2020</v>
      </c>
      <c r="I2197">
        <v>213232</v>
      </c>
      <c r="L2197">
        <f>IF(ISNUMBER(SEARCH("migliaia",istat[[#This Row],[Variabile]])),istat[[#This Row],[Value]]*1000,istat[[#This Row],[Value]])</f>
        <v>213232000</v>
      </c>
      <c r="M2197" t="b" cm="1">
        <f t="array" ref="M2197">_xlfn.IFS(istat[[#This Row],[Flag Codes]]="c",FALSE,istat[[#This Row],[Ateco 2007]]="TOTALE",FALSE,TRUE,TRUE)</f>
        <v>1</v>
      </c>
      <c r="N219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7">
        <f>IFERROR(FIND("(",istat[[#This Row],[Variabile]])-2,LEN(istat[[#This Row],[Variabile]]))</f>
        <v>17</v>
      </c>
      <c r="P2197" t="str">
        <f>LEFT(istat[[#This Row],[Variabile]],istat[[#This Row],[unique_id_variable_text_num_char]])</f>
        <v>salari e stipendi</v>
      </c>
      <c r="Q2197" t="str">
        <f>istat[[#This Row],[unique_id_ateco_text]]&amp;": "&amp;istat[[#This Row],[unique_id_variable_text]]</f>
        <v>390 attività di risanamento e altri servizi di gestione dei rifiuti: salari e stipendi</v>
      </c>
    </row>
    <row r="2198" spans="1:17" x14ac:dyDescent="0.35">
      <c r="A2198" s="1" t="s">
        <v>11</v>
      </c>
      <c r="B2198" s="1" t="s">
        <v>12</v>
      </c>
      <c r="C2198" s="1" t="s">
        <v>87</v>
      </c>
      <c r="D2198" s="1" t="s">
        <v>88</v>
      </c>
      <c r="E2198" s="1" t="s">
        <v>421</v>
      </c>
      <c r="F2198" s="1" t="s">
        <v>422</v>
      </c>
      <c r="G2198">
        <v>2020</v>
      </c>
      <c r="H2198">
        <v>2020</v>
      </c>
      <c r="I2198">
        <v>103514</v>
      </c>
      <c r="L2198">
        <f>IF(ISNUMBER(SEARCH("migliaia",istat[[#This Row],[Variabile]])),istat[[#This Row],[Value]]*1000,istat[[#This Row],[Value]])</f>
        <v>103514000</v>
      </c>
      <c r="M2198" t="b" cm="1">
        <f t="array" ref="M2198">_xlfn.IFS(istat[[#This Row],[Flag Codes]]="c",FALSE,istat[[#This Row],[Ateco 2007]]="TOTALE",FALSE,TRUE,TRUE)</f>
        <v>1</v>
      </c>
      <c r="N2198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198">
        <f>IFERROR(FIND("(",istat[[#This Row],[Variabile]])-2,LEN(istat[[#This Row],[Variabile]]))</f>
        <v>36</v>
      </c>
      <c r="P2198" t="str">
        <f>LEFT(istat[[#This Row],[Variabile]],istat[[#This Row],[unique_id_variable_text_num_char]])</f>
        <v>investimenti lordi in beni materiali</v>
      </c>
      <c r="Q2198" t="str">
        <f>istat[[#This Row],[unique_id_ateco_text]]&amp;": "&amp;istat[[#This Row],[unique_id_variable_text]]</f>
        <v>390 attività di risanamento e altri servizi di gestione dei rifiuti: investimenti lordi in beni materiali</v>
      </c>
    </row>
    <row r="2199" spans="1:17" x14ac:dyDescent="0.35">
      <c r="A2199" s="1" t="s">
        <v>11</v>
      </c>
      <c r="B2199" s="1" t="s">
        <v>12</v>
      </c>
      <c r="C2199" s="1" t="s">
        <v>79</v>
      </c>
      <c r="D2199" s="1" t="s">
        <v>80</v>
      </c>
      <c r="E2199" s="1" t="s">
        <v>93</v>
      </c>
      <c r="F2199" s="1" t="s">
        <v>94</v>
      </c>
      <c r="G2199">
        <v>2020</v>
      </c>
      <c r="H2199">
        <v>2020</v>
      </c>
      <c r="I2199">
        <v>3152401</v>
      </c>
      <c r="L2199">
        <f>IF(ISNUMBER(SEARCH("migliaia",istat[[#This Row],[Variabile]])),istat[[#This Row],[Value]]*1000,istat[[#This Row],[Value]])</f>
        <v>3152401000</v>
      </c>
      <c r="M2199" t="b" cm="1">
        <f t="array" ref="M2199">_xlfn.IFS(istat[[#This Row],[Flag Codes]]="c",FALSE,istat[[#This Row],[Ateco 2007]]="TOTALE",FALSE,TRUE,TRUE)</f>
        <v>1</v>
      </c>
      <c r="N219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199">
        <f>IFERROR(FIND("(",istat[[#This Row],[Variabile]])-2,LEN(istat[[#This Row],[Variabile]]))</f>
        <v>26</v>
      </c>
      <c r="P2199" t="str">
        <f>LEFT(istat[[#This Row],[Variabile]],istat[[#This Row],[unique_id_variable_text_num_char]])</f>
        <v>acquisto di beni e servizi</v>
      </c>
      <c r="Q2199" t="str">
        <f>istat[[#This Row],[unique_id_ateco_text]]&amp;": "&amp;istat[[#This Row],[unique_id_variable_text]]</f>
        <v>454 commercio, manutenzione e riparazione di motocicli e relative parti ed accessori: acquisto di beni e servizi</v>
      </c>
    </row>
    <row r="2200" spans="1:17" x14ac:dyDescent="0.35">
      <c r="A2200" s="1" t="s">
        <v>11</v>
      </c>
      <c r="B2200" s="1" t="s">
        <v>12</v>
      </c>
      <c r="C2200" s="1" t="s">
        <v>81</v>
      </c>
      <c r="D2200" s="1" t="s">
        <v>82</v>
      </c>
      <c r="E2200" s="1" t="s">
        <v>93</v>
      </c>
      <c r="F2200" s="1" t="s">
        <v>94</v>
      </c>
      <c r="G2200">
        <v>2020</v>
      </c>
      <c r="H2200">
        <v>2020</v>
      </c>
      <c r="I2200">
        <v>207481</v>
      </c>
      <c r="L2200">
        <f>IF(ISNUMBER(SEARCH("migliaia",istat[[#This Row],[Variabile]])),istat[[#This Row],[Value]]*1000,istat[[#This Row],[Value]])</f>
        <v>207481000</v>
      </c>
      <c r="M2200" t="b" cm="1">
        <f t="array" ref="M2200">_xlfn.IFS(istat[[#This Row],[Flag Codes]]="c",FALSE,istat[[#This Row],[Ateco 2007]]="TOTALE",FALSE,TRUE,TRUE)</f>
        <v>1</v>
      </c>
      <c r="N220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00">
        <f>IFERROR(FIND("(",istat[[#This Row],[Variabile]])-2,LEN(istat[[#This Row],[Variabile]]))</f>
        <v>19</v>
      </c>
      <c r="P2200" t="str">
        <f>LEFT(istat[[#This Row],[Variabile]],istat[[#This Row],[unique_id_variable_text_num_char]])</f>
        <v>costi del personale</v>
      </c>
      <c r="Q2200" t="str">
        <f>istat[[#This Row],[unique_id_ateco_text]]&amp;": "&amp;istat[[#This Row],[unique_id_variable_text]]</f>
        <v>454 commercio, manutenzione e riparazione di motocicli e relative parti ed accessori: costi del personale</v>
      </c>
    </row>
    <row r="2201" spans="1:17" x14ac:dyDescent="0.35">
      <c r="A2201" s="1" t="s">
        <v>11</v>
      </c>
      <c r="B2201" s="1" t="s">
        <v>12</v>
      </c>
      <c r="C2201" s="1" t="s">
        <v>73</v>
      </c>
      <c r="D2201" s="1" t="s">
        <v>74</v>
      </c>
      <c r="E2201" s="1" t="s">
        <v>423</v>
      </c>
      <c r="F2201" s="1" t="s">
        <v>424</v>
      </c>
      <c r="G2201">
        <v>2020</v>
      </c>
      <c r="H2201">
        <v>2020</v>
      </c>
      <c r="I2201">
        <v>4456545</v>
      </c>
      <c r="L2201">
        <f>IF(ISNUMBER(SEARCH("migliaia",istat[[#This Row],[Variabile]])),istat[[#This Row],[Value]]*1000,istat[[#This Row],[Value]])</f>
        <v>4456545000</v>
      </c>
      <c r="M2201" t="b" cm="1">
        <f t="array" ref="M2201">_xlfn.IFS(istat[[#This Row],[Flag Codes]]="c",FALSE,istat[[#This Row],[Ateco 2007]]="TOTALE",FALSE,TRUE,TRUE)</f>
        <v>1</v>
      </c>
      <c r="N220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01">
        <f>IFERROR(FIND("(",istat[[#This Row],[Variabile]])-2,LEN(istat[[#This Row],[Variabile]]))</f>
        <v>36</v>
      </c>
      <c r="P2201" t="str">
        <f>LEFT(istat[[#This Row],[Variabile]],istat[[#This Row],[unique_id_variable_text_num_char]])</f>
        <v>valore aggiunto al costo dei fattori</v>
      </c>
      <c r="Q2201" t="str">
        <f>istat[[#This Row],[unique_id_ateco_text]]&amp;": "&amp;istat[[#This Row],[unique_id_variable_text]]</f>
        <v>465 commercio all'ingrosso di apparecchiature ict: valore aggiunto al costo dei fattori</v>
      </c>
    </row>
    <row r="2202" spans="1:17" x14ac:dyDescent="0.35">
      <c r="A2202" s="1" t="s">
        <v>11</v>
      </c>
      <c r="B2202" s="1" t="s">
        <v>12</v>
      </c>
      <c r="C2202" s="1" t="s">
        <v>79</v>
      </c>
      <c r="D2202" s="1" t="s">
        <v>80</v>
      </c>
      <c r="E2202" s="1" t="s">
        <v>425</v>
      </c>
      <c r="F2202" s="1" t="s">
        <v>426</v>
      </c>
      <c r="G2202">
        <v>2020</v>
      </c>
      <c r="H2202">
        <v>2020</v>
      </c>
      <c r="I2202">
        <v>32177621</v>
      </c>
      <c r="L2202">
        <f>IF(ISNUMBER(SEARCH("migliaia",istat[[#This Row],[Variabile]])),istat[[#This Row],[Value]]*1000,istat[[#This Row],[Value]])</f>
        <v>32177621000</v>
      </c>
      <c r="M2202" t="b" cm="1">
        <f t="array" ref="M2202">_xlfn.IFS(istat[[#This Row],[Flag Codes]]="c",FALSE,istat[[#This Row],[Ateco 2007]]="TOTALE",FALSE,TRUE,TRUE)</f>
        <v>1</v>
      </c>
      <c r="N22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02">
        <f>IFERROR(FIND("(",istat[[#This Row],[Variabile]])-2,LEN(istat[[#This Row],[Variabile]]))</f>
        <v>26</v>
      </c>
      <c r="P2202" t="str">
        <f>LEFT(istat[[#This Row],[Variabile]],istat[[#This Row],[unique_id_variable_text_num_char]])</f>
        <v>acquisto di beni e servizi</v>
      </c>
      <c r="Q2202" t="str">
        <f>istat[[#This Row],[unique_id_ateco_text]]&amp;": "&amp;istat[[#This Row],[unique_id_variable_text]]</f>
        <v>466 commercio all'ingrosso di altri macchinari, attrezzature e forniture: acquisto di beni e servizi</v>
      </c>
    </row>
    <row r="2203" spans="1:17" x14ac:dyDescent="0.35">
      <c r="A2203" s="1" t="s">
        <v>11</v>
      </c>
      <c r="B2203" s="1" t="s">
        <v>12</v>
      </c>
      <c r="C2203" s="1" t="s">
        <v>71</v>
      </c>
      <c r="D2203" s="1" t="s">
        <v>72</v>
      </c>
      <c r="E2203" s="1" t="s">
        <v>427</v>
      </c>
      <c r="F2203" s="1" t="s">
        <v>428</v>
      </c>
      <c r="G2203">
        <v>2020</v>
      </c>
      <c r="H2203">
        <v>2020</v>
      </c>
      <c r="I2203">
        <v>48108036</v>
      </c>
      <c r="L2203">
        <f>IF(ISNUMBER(SEARCH("migliaia",istat[[#This Row],[Variabile]])),istat[[#This Row],[Value]]*1000,istat[[#This Row],[Value]])</f>
        <v>48108036000</v>
      </c>
      <c r="M2203" t="b" cm="1">
        <f t="array" ref="M2203">_xlfn.IFS(istat[[#This Row],[Flag Codes]]="c",FALSE,istat[[#This Row],[Ateco 2007]]="TOTALE",FALSE,TRUE,TRUE)</f>
        <v>1</v>
      </c>
      <c r="N220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3">
        <f>IFERROR(FIND("(",istat[[#This Row],[Variabile]])-2,LEN(istat[[#This Row],[Variabile]]))</f>
        <v>23</v>
      </c>
      <c r="P2203" t="str">
        <f>LEFT(istat[[#This Row],[Variabile]],istat[[#This Row],[unique_id_variable_text_num_char]])</f>
        <v>valore della produzione</v>
      </c>
      <c r="Q2203" t="str">
        <f>istat[[#This Row],[unique_id_ateco_text]]&amp;": "&amp;istat[[#This Row],[unique_id_variable_text]]</f>
        <v>467 commercio all'ingrosso specializzato di altri prodotti: valore della produzione</v>
      </c>
    </row>
    <row r="2204" spans="1:17" x14ac:dyDescent="0.35">
      <c r="A2204" s="1" t="s">
        <v>11</v>
      </c>
      <c r="B2204" s="1" t="s">
        <v>12</v>
      </c>
      <c r="C2204" s="1" t="s">
        <v>77</v>
      </c>
      <c r="D2204" s="1" t="s">
        <v>78</v>
      </c>
      <c r="E2204" s="1" t="s">
        <v>427</v>
      </c>
      <c r="F2204" s="1" t="s">
        <v>428</v>
      </c>
      <c r="G2204">
        <v>2020</v>
      </c>
      <c r="H2204">
        <v>2020</v>
      </c>
      <c r="I2204">
        <v>5897809</v>
      </c>
      <c r="L2204">
        <f>IF(ISNUMBER(SEARCH("migliaia",istat[[#This Row],[Variabile]])),istat[[#This Row],[Value]]*1000,istat[[#This Row],[Value]])</f>
        <v>5897809000</v>
      </c>
      <c r="M2204" t="b" cm="1">
        <f t="array" ref="M2204">_xlfn.IFS(istat[[#This Row],[Flag Codes]]="c",FALSE,istat[[#This Row],[Ateco 2007]]="TOTALE",FALSE,TRUE,TRUE)</f>
        <v>1</v>
      </c>
      <c r="N2204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04">
        <f>IFERROR(FIND("(",istat[[#This Row],[Variabile]])-2,LEN(istat[[#This Row],[Variabile]]))</f>
        <v>23</v>
      </c>
      <c r="P2204" t="str">
        <f>LEFT(istat[[#This Row],[Variabile]],istat[[#This Row],[unique_id_variable_text_num_char]])</f>
        <v>margine operativo lordo</v>
      </c>
      <c r="Q2204" t="str">
        <f>istat[[#This Row],[unique_id_ateco_text]]&amp;": "&amp;istat[[#This Row],[unique_id_variable_text]]</f>
        <v>467 commercio all'ingrosso specializzato di altri prodotti: margine operativo lordo</v>
      </c>
    </row>
    <row r="2205" spans="1:17" x14ac:dyDescent="0.35">
      <c r="A2205" s="1" t="s">
        <v>11</v>
      </c>
      <c r="B2205" s="1" t="s">
        <v>12</v>
      </c>
      <c r="C2205" s="1" t="s">
        <v>13</v>
      </c>
      <c r="D2205" s="1" t="s">
        <v>14</v>
      </c>
      <c r="E2205" s="1" t="s">
        <v>407</v>
      </c>
      <c r="F2205" s="1" t="s">
        <v>408</v>
      </c>
      <c r="G2205">
        <v>2020</v>
      </c>
      <c r="H2205">
        <v>2020</v>
      </c>
      <c r="I2205">
        <v>144</v>
      </c>
      <c r="L2205">
        <f>IF(ISNUMBER(SEARCH("migliaia",istat[[#This Row],[Variabile]])),istat[[#This Row],[Value]]*1000,istat[[#This Row],[Value]])</f>
        <v>144</v>
      </c>
      <c r="M2205" t="b" cm="1">
        <f t="array" ref="M2205">_xlfn.IFS(istat[[#This Row],[Flag Codes]]="c",FALSE,istat[[#This Row],[Ateco 2007]]="TOTALE",FALSE,TRUE,TRUE)</f>
        <v>1</v>
      </c>
      <c r="N2205" t="str">
        <f>istat[[#This Row],[ATECO_2007]]&amp;" "&amp;LEFT(istat[[#This Row],[Ateco 2007]],IFERROR(FIND("(",istat[[#This Row],[Ateco 2007]])-2,LEN(istat[[#This Row],[Ateco 2007]])))</f>
        <v>254 fabbricazione di armi e munizioni</v>
      </c>
      <c r="O2205">
        <f>IFERROR(FIND("(",istat[[#This Row],[Variabile]])-2,LEN(istat[[#This Row],[Variabile]]))</f>
        <v>7</v>
      </c>
      <c r="P2205" t="str">
        <f>LEFT(istat[[#This Row],[Variabile]],istat[[#This Row],[unique_id_variable_text_num_char]])</f>
        <v>imprese</v>
      </c>
      <c r="Q2205" t="str">
        <f>istat[[#This Row],[unique_id_ateco_text]]&amp;": "&amp;istat[[#This Row],[unique_id_variable_text]]</f>
        <v>254 fabbricazione di armi e munizioni: imprese</v>
      </c>
    </row>
    <row r="2206" spans="1:17" x14ac:dyDescent="0.35">
      <c r="A2206" s="1" t="s">
        <v>11</v>
      </c>
      <c r="B2206" s="1" t="s">
        <v>12</v>
      </c>
      <c r="C2206" s="1" t="s">
        <v>91</v>
      </c>
      <c r="D2206" s="1" t="s">
        <v>92</v>
      </c>
      <c r="E2206" s="1" t="s">
        <v>407</v>
      </c>
      <c r="F2206" s="1" t="s">
        <v>408</v>
      </c>
      <c r="G2206">
        <v>2020</v>
      </c>
      <c r="H2206">
        <v>2020</v>
      </c>
      <c r="I2206">
        <v>5756</v>
      </c>
      <c r="L2206">
        <f>IF(ISNUMBER(SEARCH("migliaia",istat[[#This Row],[Variabile]])),istat[[#This Row],[Value]]*1000,istat[[#This Row],[Value]])</f>
        <v>5756</v>
      </c>
      <c r="M2206" t="b" cm="1">
        <f t="array" ref="M2206">_xlfn.IFS(istat[[#This Row],[Flag Codes]]="c",FALSE,istat[[#This Row],[Ateco 2007]]="TOTALE",FALSE,TRUE,TRUE)</f>
        <v>1</v>
      </c>
      <c r="N2206" t="str">
        <f>istat[[#This Row],[ATECO_2007]]&amp;" "&amp;LEFT(istat[[#This Row],[Ateco 2007]],IFERROR(FIND("(",istat[[#This Row],[Ateco 2007]])-2,LEN(istat[[#This Row],[Ateco 2007]])))</f>
        <v>254 fabbricazione di armi e munizioni</v>
      </c>
      <c r="O2206">
        <f>IFERROR(FIND("(",istat[[#This Row],[Variabile]])-2,LEN(istat[[#This Row],[Variabile]]))</f>
        <v>8</v>
      </c>
      <c r="P2206" t="str">
        <f>LEFT(istat[[#This Row],[Variabile]],istat[[#This Row],[unique_id_variable_text_num_char]])</f>
        <v>occupati</v>
      </c>
      <c r="Q2206" t="str">
        <f>istat[[#This Row],[unique_id_ateco_text]]&amp;": "&amp;istat[[#This Row],[unique_id_variable_text]]</f>
        <v>254 fabbricazione di armi e munizioni: occupati</v>
      </c>
    </row>
    <row r="2207" spans="1:17" x14ac:dyDescent="0.35">
      <c r="A2207" s="1" t="s">
        <v>11</v>
      </c>
      <c r="B2207" s="1" t="s">
        <v>12</v>
      </c>
      <c r="C2207" s="1" t="s">
        <v>13</v>
      </c>
      <c r="D2207" s="1" t="s">
        <v>14</v>
      </c>
      <c r="E2207" s="1" t="s">
        <v>429</v>
      </c>
      <c r="F2207" s="1" t="s">
        <v>430</v>
      </c>
      <c r="G2207">
        <v>2020</v>
      </c>
      <c r="H2207">
        <v>2020</v>
      </c>
      <c r="I2207">
        <v>161</v>
      </c>
      <c r="L2207">
        <f>IF(ISNUMBER(SEARCH("migliaia",istat[[#This Row],[Variabile]])),istat[[#This Row],[Value]]*1000,istat[[#This Row],[Value]])</f>
        <v>161</v>
      </c>
      <c r="M2207" t="b" cm="1">
        <f t="array" ref="M2207">_xlfn.IFS(istat[[#This Row],[Flag Codes]]="c",FALSE,istat[[#This Row],[Ateco 2007]]="TOTALE",FALSE,TRUE,TRUE)</f>
        <v>1</v>
      </c>
      <c r="N220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207">
        <f>IFERROR(FIND("(",istat[[#This Row],[Variabile]])-2,LEN(istat[[#This Row],[Variabile]]))</f>
        <v>7</v>
      </c>
      <c r="P2207" t="str">
        <f>LEFT(istat[[#This Row],[Variabile]],istat[[#This Row],[unique_id_variable_text_num_char]])</f>
        <v>imprese</v>
      </c>
      <c r="Q2207" t="str">
        <f>istat[[#This Row],[unique_id_ateco_text]]&amp;": "&amp;istat[[#This Row],[unique_id_variable_text]]</f>
        <v>089 estrazione di minerali da cave e miniere nca: imprese</v>
      </c>
    </row>
    <row r="2208" spans="1:17" x14ac:dyDescent="0.35">
      <c r="A2208" s="1" t="s">
        <v>11</v>
      </c>
      <c r="B2208" s="1" t="s">
        <v>12</v>
      </c>
      <c r="C2208" s="1" t="s">
        <v>79</v>
      </c>
      <c r="D2208" s="1" t="s">
        <v>80</v>
      </c>
      <c r="E2208" s="1" t="s">
        <v>354</v>
      </c>
      <c r="F2208" s="1" t="s">
        <v>341</v>
      </c>
      <c r="G2208">
        <v>2020</v>
      </c>
      <c r="H2208">
        <v>2020</v>
      </c>
      <c r="I2208">
        <v>15849210</v>
      </c>
      <c r="L2208">
        <f>IF(ISNUMBER(SEARCH("migliaia",istat[[#This Row],[Variabile]])),istat[[#This Row],[Value]]*1000,istat[[#This Row],[Value]])</f>
        <v>15849210000</v>
      </c>
      <c r="M2208" t="b" cm="1">
        <f t="array" ref="M2208">_xlfn.IFS(istat[[#This Row],[Flag Codes]]="c",FALSE,istat[[#This Row],[Ateco 2007]]="TOTALE",FALSE,TRUE,TRUE)</f>
        <v>1</v>
      </c>
      <c r="N2208" t="str">
        <f>istat[[#This Row],[ATECO_2007]]&amp;" "&amp;LEFT(istat[[#This Row],[Ateco 2007]],IFERROR(FIND("(",istat[[#This Row],[Ateco 2007]])-2,LEN(istat[[#This Row],[Ateco 2007]])))</f>
        <v>110 industria delle bevande</v>
      </c>
      <c r="O2208">
        <f>IFERROR(FIND("(",istat[[#This Row],[Variabile]])-2,LEN(istat[[#This Row],[Variabile]]))</f>
        <v>26</v>
      </c>
      <c r="P2208" t="str">
        <f>LEFT(istat[[#This Row],[Variabile]],istat[[#This Row],[unique_id_variable_text_num_char]])</f>
        <v>acquisto di beni e servizi</v>
      </c>
      <c r="Q2208" t="str">
        <f>istat[[#This Row],[unique_id_ateco_text]]&amp;": "&amp;istat[[#This Row],[unique_id_variable_text]]</f>
        <v>110 industria delle bevande: acquisto di beni e servizi</v>
      </c>
    </row>
    <row r="2209" spans="1:17" x14ac:dyDescent="0.35">
      <c r="A2209" s="1" t="s">
        <v>11</v>
      </c>
      <c r="B2209" s="1" t="s">
        <v>12</v>
      </c>
      <c r="C2209" s="1" t="s">
        <v>81</v>
      </c>
      <c r="D2209" s="1" t="s">
        <v>82</v>
      </c>
      <c r="E2209" s="1" t="s">
        <v>354</v>
      </c>
      <c r="F2209" s="1" t="s">
        <v>341</v>
      </c>
      <c r="G2209">
        <v>2020</v>
      </c>
      <c r="H2209">
        <v>2020</v>
      </c>
      <c r="I2209">
        <v>1910078</v>
      </c>
      <c r="L2209">
        <f>IF(ISNUMBER(SEARCH("migliaia",istat[[#This Row],[Variabile]])),istat[[#This Row],[Value]]*1000,istat[[#This Row],[Value]])</f>
        <v>1910078000</v>
      </c>
      <c r="M2209" t="b" cm="1">
        <f t="array" ref="M2209">_xlfn.IFS(istat[[#This Row],[Flag Codes]]="c",FALSE,istat[[#This Row],[Ateco 2007]]="TOTALE",FALSE,TRUE,TRUE)</f>
        <v>1</v>
      </c>
      <c r="N2209" t="str">
        <f>istat[[#This Row],[ATECO_2007]]&amp;" "&amp;LEFT(istat[[#This Row],[Ateco 2007]],IFERROR(FIND("(",istat[[#This Row],[Ateco 2007]])-2,LEN(istat[[#This Row],[Ateco 2007]])))</f>
        <v>110 industria delle bevande</v>
      </c>
      <c r="O2209">
        <f>IFERROR(FIND("(",istat[[#This Row],[Variabile]])-2,LEN(istat[[#This Row],[Variabile]]))</f>
        <v>19</v>
      </c>
      <c r="P2209" t="str">
        <f>LEFT(istat[[#This Row],[Variabile]],istat[[#This Row],[unique_id_variable_text_num_char]])</f>
        <v>costi del personale</v>
      </c>
      <c r="Q2209" t="str">
        <f>istat[[#This Row],[unique_id_ateco_text]]&amp;": "&amp;istat[[#This Row],[unique_id_variable_text]]</f>
        <v>110 industria delle bevande: costi del personale</v>
      </c>
    </row>
    <row r="2210" spans="1:17" x14ac:dyDescent="0.35">
      <c r="A2210" s="1" t="s">
        <v>11</v>
      </c>
      <c r="B2210" s="1" t="s">
        <v>12</v>
      </c>
      <c r="C2210" s="1" t="s">
        <v>85</v>
      </c>
      <c r="D2210" s="1" t="s">
        <v>86</v>
      </c>
      <c r="E2210" s="1" t="s">
        <v>419</v>
      </c>
      <c r="F2210" s="1" t="s">
        <v>420</v>
      </c>
      <c r="G2210">
        <v>2020</v>
      </c>
      <c r="H2210">
        <v>2020</v>
      </c>
      <c r="I2210">
        <v>478270</v>
      </c>
      <c r="L2210">
        <f>IF(ISNUMBER(SEARCH("migliaia",istat[[#This Row],[Variabile]])),istat[[#This Row],[Value]]*1000,istat[[#This Row],[Value]])</f>
        <v>478270000</v>
      </c>
      <c r="M2210" t="b" cm="1">
        <f t="array" ref="M2210">_xlfn.IFS(istat[[#This Row],[Flag Codes]]="c",FALSE,istat[[#This Row],[Ateco 2007]]="TOTALE",FALSE,TRUE,TRUE)</f>
        <v>1</v>
      </c>
      <c r="N221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10">
        <f>IFERROR(FIND("(",istat[[#This Row],[Variabile]])-2,LEN(istat[[#This Row],[Variabile]]))</f>
        <v>17</v>
      </c>
      <c r="P2210" t="str">
        <f>LEFT(istat[[#This Row],[Variabile]],istat[[#This Row],[unique_id_variable_text_num_char]])</f>
        <v>salari e stipendi</v>
      </c>
      <c r="Q2210" t="str">
        <f>istat[[#This Row],[unique_id_ateco_text]]&amp;": "&amp;istat[[#This Row],[unique_id_variable_text]]</f>
        <v>309 fabbricazione di mezzi di trasporto nca: salari e stipendi</v>
      </c>
    </row>
    <row r="2211" spans="1:17" x14ac:dyDescent="0.35">
      <c r="A2211" s="1" t="s">
        <v>11</v>
      </c>
      <c r="B2211" s="1" t="s">
        <v>12</v>
      </c>
      <c r="C2211" s="1" t="s">
        <v>79</v>
      </c>
      <c r="D2211" s="1" t="s">
        <v>80</v>
      </c>
      <c r="E2211" s="1" t="s">
        <v>377</v>
      </c>
      <c r="F2211" s="1" t="s">
        <v>289</v>
      </c>
      <c r="G2211">
        <v>2020</v>
      </c>
      <c r="H2211">
        <v>2020</v>
      </c>
      <c r="I2211">
        <v>14265603</v>
      </c>
      <c r="L2211">
        <f>IF(ISNUMBER(SEARCH("migliaia",istat[[#This Row],[Variabile]])),istat[[#This Row],[Value]]*1000,istat[[#This Row],[Value]])</f>
        <v>14265603000</v>
      </c>
      <c r="M2211" t="b" cm="1">
        <f t="array" ref="M2211">_xlfn.IFS(istat[[#This Row],[Flag Codes]]="c",FALSE,istat[[#This Row],[Ateco 2007]]="TOTALE",FALSE,TRUE,TRUE)</f>
        <v>1</v>
      </c>
      <c r="N2211" t="str">
        <f>istat[[#This Row],[ATECO_2007]]&amp;" "&amp;LEFT(istat[[#This Row],[Ateco 2007]],IFERROR(FIND("(",istat[[#This Row],[Ateco 2007]])-2,LEN(istat[[#This Row],[Ateco 2007]])))</f>
        <v>310 fabbricazione di mobili</v>
      </c>
      <c r="O2211">
        <f>IFERROR(FIND("(",istat[[#This Row],[Variabile]])-2,LEN(istat[[#This Row],[Variabile]]))</f>
        <v>26</v>
      </c>
      <c r="P2211" t="str">
        <f>LEFT(istat[[#This Row],[Variabile]],istat[[#This Row],[unique_id_variable_text_num_char]])</f>
        <v>acquisto di beni e servizi</v>
      </c>
      <c r="Q2211" t="str">
        <f>istat[[#This Row],[unique_id_ateco_text]]&amp;": "&amp;istat[[#This Row],[unique_id_variable_text]]</f>
        <v>310 fabbricazione di mobili: acquisto di beni e servizi</v>
      </c>
    </row>
    <row r="2212" spans="1:17" x14ac:dyDescent="0.35">
      <c r="A2212" s="1" t="s">
        <v>11</v>
      </c>
      <c r="B2212" s="1" t="s">
        <v>12</v>
      </c>
      <c r="C2212" s="1" t="s">
        <v>81</v>
      </c>
      <c r="D2212" s="1" t="s">
        <v>82</v>
      </c>
      <c r="E2212" s="1" t="s">
        <v>377</v>
      </c>
      <c r="F2212" s="1" t="s">
        <v>289</v>
      </c>
      <c r="G2212">
        <v>2020</v>
      </c>
      <c r="H2212">
        <v>2020</v>
      </c>
      <c r="I2212">
        <v>3631678</v>
      </c>
      <c r="L2212">
        <f>IF(ISNUMBER(SEARCH("migliaia",istat[[#This Row],[Variabile]])),istat[[#This Row],[Value]]*1000,istat[[#This Row],[Value]])</f>
        <v>3631678000</v>
      </c>
      <c r="M2212" t="b" cm="1">
        <f t="array" ref="M2212">_xlfn.IFS(istat[[#This Row],[Flag Codes]]="c",FALSE,istat[[#This Row],[Ateco 2007]]="TOTALE",FALSE,TRUE,TRUE)</f>
        <v>1</v>
      </c>
      <c r="N2212" t="str">
        <f>istat[[#This Row],[ATECO_2007]]&amp;" "&amp;LEFT(istat[[#This Row],[Ateco 2007]],IFERROR(FIND("(",istat[[#This Row],[Ateco 2007]])-2,LEN(istat[[#This Row],[Ateco 2007]])))</f>
        <v>310 fabbricazione di mobili</v>
      </c>
      <c r="O2212">
        <f>IFERROR(FIND("(",istat[[#This Row],[Variabile]])-2,LEN(istat[[#This Row],[Variabile]]))</f>
        <v>19</v>
      </c>
      <c r="P2212" t="str">
        <f>LEFT(istat[[#This Row],[Variabile]],istat[[#This Row],[unique_id_variable_text_num_char]])</f>
        <v>costi del personale</v>
      </c>
      <c r="Q2212" t="str">
        <f>istat[[#This Row],[unique_id_ateco_text]]&amp;": "&amp;istat[[#This Row],[unique_id_variable_text]]</f>
        <v>310 fabbricazione di mobili: costi del personale</v>
      </c>
    </row>
    <row r="2213" spans="1:17" x14ac:dyDescent="0.35">
      <c r="A2213" s="1" t="s">
        <v>11</v>
      </c>
      <c r="B2213" s="1" t="s">
        <v>12</v>
      </c>
      <c r="C2213" s="1" t="s">
        <v>13</v>
      </c>
      <c r="D2213" s="1" t="s">
        <v>14</v>
      </c>
      <c r="E2213" s="1" t="s">
        <v>421</v>
      </c>
      <c r="F2213" s="1" t="s">
        <v>422</v>
      </c>
      <c r="G2213">
        <v>2020</v>
      </c>
      <c r="H2213">
        <v>2020</v>
      </c>
      <c r="I2213">
        <v>726</v>
      </c>
      <c r="L2213">
        <f>IF(ISNUMBER(SEARCH("migliaia",istat[[#This Row],[Variabile]])),istat[[#This Row],[Value]]*1000,istat[[#This Row],[Value]])</f>
        <v>726</v>
      </c>
      <c r="M2213" t="b" cm="1">
        <f t="array" ref="M2213">_xlfn.IFS(istat[[#This Row],[Flag Codes]]="c",FALSE,istat[[#This Row],[Ateco 2007]]="TOTALE",FALSE,TRUE,TRUE)</f>
        <v>1</v>
      </c>
      <c r="N2213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3">
        <f>IFERROR(FIND("(",istat[[#This Row],[Variabile]])-2,LEN(istat[[#This Row],[Variabile]]))</f>
        <v>7</v>
      </c>
      <c r="P2213" t="str">
        <f>LEFT(istat[[#This Row],[Variabile]],istat[[#This Row],[unique_id_variable_text_num_char]])</f>
        <v>imprese</v>
      </c>
      <c r="Q2213" t="str">
        <f>istat[[#This Row],[unique_id_ateco_text]]&amp;": "&amp;istat[[#This Row],[unique_id_variable_text]]</f>
        <v>390 attività di risanamento e altri servizi di gestione dei rifiuti: imprese</v>
      </c>
    </row>
    <row r="2214" spans="1:17" x14ac:dyDescent="0.35">
      <c r="A2214" s="1" t="s">
        <v>11</v>
      </c>
      <c r="B2214" s="1" t="s">
        <v>12</v>
      </c>
      <c r="C2214" s="1" t="s">
        <v>91</v>
      </c>
      <c r="D2214" s="1" t="s">
        <v>92</v>
      </c>
      <c r="E2214" s="1" t="s">
        <v>421</v>
      </c>
      <c r="F2214" s="1" t="s">
        <v>422</v>
      </c>
      <c r="G2214">
        <v>2020</v>
      </c>
      <c r="H2214">
        <v>2020</v>
      </c>
      <c r="I2214">
        <v>7014</v>
      </c>
      <c r="L2214">
        <f>IF(ISNUMBER(SEARCH("migliaia",istat[[#This Row],[Variabile]])),istat[[#This Row],[Value]]*1000,istat[[#This Row],[Value]])</f>
        <v>7014</v>
      </c>
      <c r="M2214" t="b" cm="1">
        <f t="array" ref="M2214">_xlfn.IFS(istat[[#This Row],[Flag Codes]]="c",FALSE,istat[[#This Row],[Ateco 2007]]="TOTALE",FALSE,TRUE,TRUE)</f>
        <v>1</v>
      </c>
      <c r="N2214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14">
        <f>IFERROR(FIND("(",istat[[#This Row],[Variabile]])-2,LEN(istat[[#This Row],[Variabile]]))</f>
        <v>8</v>
      </c>
      <c r="P2214" t="str">
        <f>LEFT(istat[[#This Row],[Variabile]],istat[[#This Row],[unique_id_variable_text_num_char]])</f>
        <v>occupati</v>
      </c>
      <c r="Q2214" t="str">
        <f>istat[[#This Row],[unique_id_ateco_text]]&amp;": "&amp;istat[[#This Row],[unique_id_variable_text]]</f>
        <v>390 attività di risanamento e altri servizi di gestione dei rifiuti: occupati</v>
      </c>
    </row>
    <row r="2215" spans="1:17" x14ac:dyDescent="0.35">
      <c r="A2215" s="1" t="s">
        <v>11</v>
      </c>
      <c r="B2215" s="1" t="s">
        <v>12</v>
      </c>
      <c r="C2215" s="1" t="s">
        <v>91</v>
      </c>
      <c r="D2215" s="1" t="s">
        <v>92</v>
      </c>
      <c r="E2215" s="1" t="s">
        <v>375</v>
      </c>
      <c r="F2215" s="1" t="s">
        <v>376</v>
      </c>
      <c r="G2215">
        <v>2020</v>
      </c>
      <c r="H2215">
        <v>2020</v>
      </c>
      <c r="I2215">
        <v>2196</v>
      </c>
      <c r="L2215">
        <f>IF(ISNUMBER(SEARCH("migliaia",istat[[#This Row],[Variabile]])),istat[[#This Row],[Value]]*1000,istat[[#This Row],[Value]])</f>
        <v>2196</v>
      </c>
      <c r="M2215" t="b" cm="1">
        <f t="array" ref="M2215">_xlfn.IFS(istat[[#This Row],[Flag Codes]]="c",FALSE,istat[[#This Row],[Ateco 2007]]="TOTALE",FALSE,TRUE,TRUE)</f>
        <v>1</v>
      </c>
      <c r="N2215" t="str">
        <f>istat[[#This Row],[ATECO_2007]]&amp;" "&amp;LEFT(istat[[#This Row],[Ateco 2007]],IFERROR(FIND("(",istat[[#This Row],[Ateco 2007]])-2,LEN(istat[[#This Row],[Ateco 2007]])))</f>
        <v>206 fabbricazione di fibre sintetiche e artificiali</v>
      </c>
      <c r="O2215">
        <f>IFERROR(FIND("(",istat[[#This Row],[Variabile]])-2,LEN(istat[[#This Row],[Variabile]]))</f>
        <v>8</v>
      </c>
      <c r="P2215" t="str">
        <f>LEFT(istat[[#This Row],[Variabile]],istat[[#This Row],[unique_id_variable_text_num_char]])</f>
        <v>occupati</v>
      </c>
      <c r="Q2215" t="str">
        <f>istat[[#This Row],[unique_id_ateco_text]]&amp;": "&amp;istat[[#This Row],[unique_id_variable_text]]</f>
        <v>206 fabbricazione di fibre sintetiche e artificiali: occupati</v>
      </c>
    </row>
    <row r="2216" spans="1:17" x14ac:dyDescent="0.35">
      <c r="A2216" s="1" t="s">
        <v>11</v>
      </c>
      <c r="B2216" s="1" t="s">
        <v>12</v>
      </c>
      <c r="C2216" s="1" t="s">
        <v>69</v>
      </c>
      <c r="D2216" s="1" t="s">
        <v>70</v>
      </c>
      <c r="E2216" s="1" t="s">
        <v>409</v>
      </c>
      <c r="F2216" s="1" t="s">
        <v>410</v>
      </c>
      <c r="G2216">
        <v>2020</v>
      </c>
      <c r="H2216">
        <v>2020</v>
      </c>
      <c r="I2216">
        <v>2923352</v>
      </c>
      <c r="L2216">
        <f>IF(ISNUMBER(SEARCH("migliaia",istat[[#This Row],[Variabile]])),istat[[#This Row],[Value]]*1000,istat[[#This Row],[Value]])</f>
        <v>2923352000</v>
      </c>
      <c r="M2216" t="b" cm="1">
        <f t="array" ref="M2216">_xlfn.IFS(istat[[#This Row],[Flag Codes]]="c",FALSE,istat[[#This Row],[Ateco 2007]]="TOTALE",FALSE,TRUE,TRUE)</f>
        <v>1</v>
      </c>
      <c r="N2216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6">
        <f>IFERROR(FIND("(",istat[[#This Row],[Variabile]])-2,LEN(istat[[#This Row],[Variabile]]))</f>
        <v>9</v>
      </c>
      <c r="P2216" t="str">
        <f>LEFT(istat[[#This Row],[Variabile]],istat[[#This Row],[unique_id_variable_text_num_char]])</f>
        <v>fatturato</v>
      </c>
      <c r="Q2216" t="str">
        <f>istat[[#This Row],[unique_id_ateco_text]]&amp;": "&amp;istat[[#This Row],[unique_id_variable_text]]</f>
        <v>263 fabbricazione di apparecchiature per le telecomunicazioni: fatturato</v>
      </c>
    </row>
    <row r="2217" spans="1:17" x14ac:dyDescent="0.35">
      <c r="A2217" s="1" t="s">
        <v>11</v>
      </c>
      <c r="B2217" s="1" t="s">
        <v>12</v>
      </c>
      <c r="C2217" s="1" t="s">
        <v>73</v>
      </c>
      <c r="D2217" s="1" t="s">
        <v>74</v>
      </c>
      <c r="E2217" s="1" t="s">
        <v>409</v>
      </c>
      <c r="F2217" s="1" t="s">
        <v>410</v>
      </c>
      <c r="G2217">
        <v>2020</v>
      </c>
      <c r="H2217">
        <v>2020</v>
      </c>
      <c r="I2217">
        <v>786677</v>
      </c>
      <c r="L2217">
        <f>IF(ISNUMBER(SEARCH("migliaia",istat[[#This Row],[Variabile]])),istat[[#This Row],[Value]]*1000,istat[[#This Row],[Value]])</f>
        <v>786677000</v>
      </c>
      <c r="M2217" t="b" cm="1">
        <f t="array" ref="M2217">_xlfn.IFS(istat[[#This Row],[Flag Codes]]="c",FALSE,istat[[#This Row],[Ateco 2007]]="TOTALE",FALSE,TRUE,TRUE)</f>
        <v>1</v>
      </c>
      <c r="N2217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7">
        <f>IFERROR(FIND("(",istat[[#This Row],[Variabile]])-2,LEN(istat[[#This Row],[Variabile]]))</f>
        <v>36</v>
      </c>
      <c r="P2217" t="str">
        <f>LEFT(istat[[#This Row],[Variabile]],istat[[#This Row],[unique_id_variable_text_num_char]])</f>
        <v>valore aggiunto al costo dei fattori</v>
      </c>
      <c r="Q2217" t="str">
        <f>istat[[#This Row],[unique_id_ateco_text]]&amp;": "&amp;istat[[#This Row],[unique_id_variable_text]]</f>
        <v>263 fabbricazione di apparecchiature per le telecomunicazioni: valore aggiunto al costo dei fattori</v>
      </c>
    </row>
    <row r="2218" spans="1:17" x14ac:dyDescent="0.35">
      <c r="A2218" s="1" t="s">
        <v>11</v>
      </c>
      <c r="B2218" s="1" t="s">
        <v>12</v>
      </c>
      <c r="C2218" s="1" t="s">
        <v>91</v>
      </c>
      <c r="D2218" s="1" t="s">
        <v>92</v>
      </c>
      <c r="E2218" s="1" t="s">
        <v>409</v>
      </c>
      <c r="F2218" s="1" t="s">
        <v>410</v>
      </c>
      <c r="G2218">
        <v>2020</v>
      </c>
      <c r="H2218">
        <v>2020</v>
      </c>
      <c r="I2218">
        <v>12720</v>
      </c>
      <c r="L2218">
        <f>IF(ISNUMBER(SEARCH("migliaia",istat[[#This Row],[Variabile]])),istat[[#This Row],[Value]]*1000,istat[[#This Row],[Value]])</f>
        <v>12720</v>
      </c>
      <c r="M2218" t="b" cm="1">
        <f t="array" ref="M2218">_xlfn.IFS(istat[[#This Row],[Flag Codes]]="c",FALSE,istat[[#This Row],[Ateco 2007]]="TOTALE",FALSE,TRUE,TRUE)</f>
        <v>1</v>
      </c>
      <c r="N221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8">
        <f>IFERROR(FIND("(",istat[[#This Row],[Variabile]])-2,LEN(istat[[#This Row],[Variabile]]))</f>
        <v>8</v>
      </c>
      <c r="P2218" t="str">
        <f>LEFT(istat[[#This Row],[Variabile]],istat[[#This Row],[unique_id_variable_text_num_char]])</f>
        <v>occupati</v>
      </c>
      <c r="Q2218" t="str">
        <f>istat[[#This Row],[unique_id_ateco_text]]&amp;": "&amp;istat[[#This Row],[unique_id_variable_text]]</f>
        <v>263 fabbricazione di apparecchiature per le telecomunicazioni: occupati</v>
      </c>
    </row>
    <row r="2219" spans="1:17" x14ac:dyDescent="0.35">
      <c r="A2219" s="1" t="s">
        <v>11</v>
      </c>
      <c r="B2219" s="1" t="s">
        <v>12</v>
      </c>
      <c r="C2219" s="1" t="s">
        <v>101</v>
      </c>
      <c r="D2219" s="1" t="s">
        <v>102</v>
      </c>
      <c r="E2219" s="1" t="s">
        <v>409</v>
      </c>
      <c r="F2219" s="1" t="s">
        <v>410</v>
      </c>
      <c r="G2219">
        <v>2020</v>
      </c>
      <c r="H2219">
        <v>2020</v>
      </c>
      <c r="I2219">
        <v>18710</v>
      </c>
      <c r="L2219">
        <f>IF(ISNUMBER(SEARCH("migliaia",istat[[#This Row],[Variabile]])),istat[[#This Row],[Value]]*1000,istat[[#This Row],[Value]])</f>
        <v>18710000</v>
      </c>
      <c r="M2219" t="b" cm="1">
        <f t="array" ref="M2219">_xlfn.IFS(istat[[#This Row],[Flag Codes]]="c",FALSE,istat[[#This Row],[Ateco 2007]]="TOTALE",FALSE,TRUE,TRUE)</f>
        <v>1</v>
      </c>
      <c r="N221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19">
        <f>IFERROR(FIND("(",istat[[#This Row],[Variabile]])-2,LEN(istat[[#This Row],[Variabile]]))</f>
        <v>27</v>
      </c>
      <c r="P2219" t="str">
        <f>LEFT(istat[[#This Row],[Variabile]],istat[[#This Row],[unique_id_variable_text_num_char]])</f>
        <v>ore lavorate dai dipendenti</v>
      </c>
      <c r="Q2219" t="str">
        <f>istat[[#This Row],[unique_id_ateco_text]]&amp;": "&amp;istat[[#This Row],[unique_id_variable_text]]</f>
        <v>263 fabbricazione di apparecchiature per le telecomunicazioni: ore lavorate dai dipendenti</v>
      </c>
    </row>
    <row r="2220" spans="1:17" x14ac:dyDescent="0.35">
      <c r="A2220" s="1" t="s">
        <v>11</v>
      </c>
      <c r="B2220" s="1" t="s">
        <v>12</v>
      </c>
      <c r="C2220" s="1" t="s">
        <v>71</v>
      </c>
      <c r="D2220" s="1" t="s">
        <v>72</v>
      </c>
      <c r="E2220" s="1" t="s">
        <v>411</v>
      </c>
      <c r="F2220" s="1" t="s">
        <v>412</v>
      </c>
      <c r="G2220">
        <v>2020</v>
      </c>
      <c r="H2220">
        <v>2020</v>
      </c>
      <c r="I2220">
        <v>3957822</v>
      </c>
      <c r="L2220">
        <f>IF(ISNUMBER(SEARCH("migliaia",istat[[#This Row],[Variabile]])),istat[[#This Row],[Value]]*1000,istat[[#This Row],[Value]])</f>
        <v>3957822000</v>
      </c>
      <c r="M2220" t="b" cm="1">
        <f t="array" ref="M2220">_xlfn.IFS(istat[[#This Row],[Flag Codes]]="c",FALSE,istat[[#This Row],[Ateco 2007]]="TOTALE",FALSE,TRUE,TRUE)</f>
        <v>1</v>
      </c>
      <c r="N222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0">
        <f>IFERROR(FIND("(",istat[[#This Row],[Variabile]])-2,LEN(istat[[#This Row],[Variabile]]))</f>
        <v>23</v>
      </c>
      <c r="P2220" t="str">
        <f>LEFT(istat[[#This Row],[Variabile]],istat[[#This Row],[unique_id_variable_text_num_char]])</f>
        <v>valore della produzione</v>
      </c>
      <c r="Q2220" t="str">
        <f>istat[[#This Row],[unique_id_ateco_text]]&amp;": "&amp;istat[[#This Row],[unique_id_variable_text]]</f>
        <v>265 fabbricazione di strumenti e apparecchi di misurazione, prova e navigazione, orologi: valore della produzione</v>
      </c>
    </row>
    <row r="2221" spans="1:17" x14ac:dyDescent="0.35">
      <c r="A2221" s="1" t="s">
        <v>11</v>
      </c>
      <c r="B2221" s="1" t="s">
        <v>12</v>
      </c>
      <c r="C2221" s="1" t="s">
        <v>77</v>
      </c>
      <c r="D2221" s="1" t="s">
        <v>78</v>
      </c>
      <c r="E2221" s="1" t="s">
        <v>411</v>
      </c>
      <c r="F2221" s="1" t="s">
        <v>412</v>
      </c>
      <c r="G2221">
        <v>2020</v>
      </c>
      <c r="H2221">
        <v>2020</v>
      </c>
      <c r="I2221">
        <v>559939</v>
      </c>
      <c r="L2221">
        <f>IF(ISNUMBER(SEARCH("migliaia",istat[[#This Row],[Variabile]])),istat[[#This Row],[Value]]*1000,istat[[#This Row],[Value]])</f>
        <v>559939000</v>
      </c>
      <c r="M2221" t="b" cm="1">
        <f t="array" ref="M2221">_xlfn.IFS(istat[[#This Row],[Flag Codes]]="c",FALSE,istat[[#This Row],[Ateco 2007]]="TOTALE",FALSE,TRUE,TRUE)</f>
        <v>1</v>
      </c>
      <c r="N222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1">
        <f>IFERROR(FIND("(",istat[[#This Row],[Variabile]])-2,LEN(istat[[#This Row],[Variabile]]))</f>
        <v>23</v>
      </c>
      <c r="P2221" t="str">
        <f>LEFT(istat[[#This Row],[Variabile]],istat[[#This Row],[unique_id_variable_text_num_char]])</f>
        <v>margine operativo lordo</v>
      </c>
      <c r="Q2221" t="str">
        <f>istat[[#This Row],[unique_id_ateco_text]]&amp;": "&amp;istat[[#This Row],[unique_id_variable_text]]</f>
        <v>265 fabbricazione di strumenti e apparecchi di misurazione, prova e navigazione, orologi: margine operativo lordo</v>
      </c>
    </row>
    <row r="2222" spans="1:17" x14ac:dyDescent="0.35">
      <c r="A2222" s="1" t="s">
        <v>11</v>
      </c>
      <c r="B2222" s="1" t="s">
        <v>12</v>
      </c>
      <c r="C2222" s="1" t="s">
        <v>95</v>
      </c>
      <c r="D2222" s="1" t="s">
        <v>96</v>
      </c>
      <c r="E2222" s="1" t="s">
        <v>411</v>
      </c>
      <c r="F2222" s="1" t="s">
        <v>412</v>
      </c>
      <c r="G2222">
        <v>2020</v>
      </c>
      <c r="H2222">
        <v>2020</v>
      </c>
      <c r="I2222">
        <v>18455</v>
      </c>
      <c r="L2222">
        <f>IF(ISNUMBER(SEARCH("migliaia",istat[[#This Row],[Variabile]])),istat[[#This Row],[Value]]*1000,istat[[#This Row],[Value]])</f>
        <v>18455</v>
      </c>
      <c r="M2222" t="b" cm="1">
        <f t="array" ref="M2222">_xlfn.IFS(istat[[#This Row],[Flag Codes]]="c",FALSE,istat[[#This Row],[Ateco 2007]]="TOTALE",FALSE,TRUE,TRUE)</f>
        <v>1</v>
      </c>
      <c r="N2222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22">
        <f>IFERROR(FIND("(",istat[[#This Row],[Variabile]])-2,LEN(istat[[#This Row],[Variabile]]))</f>
        <v>21</v>
      </c>
      <c r="P2222" t="str">
        <f>LEFT(istat[[#This Row],[Variabile]],istat[[#This Row],[unique_id_variable_text_num_char]])</f>
        <v>lavoratori dipendenti</v>
      </c>
      <c r="Q2222" t="str">
        <f>istat[[#This Row],[unique_id_ateco_text]]&amp;": "&amp;istat[[#This Row],[unique_id_variable_text]]</f>
        <v>265 fabbricazione di strumenti e apparecchi di misurazione, prova e navigazione, orologi: lavoratori dipendenti</v>
      </c>
    </row>
    <row r="2223" spans="1:17" x14ac:dyDescent="0.35">
      <c r="A2223" s="1" t="s">
        <v>11</v>
      </c>
      <c r="B2223" s="1" t="s">
        <v>12</v>
      </c>
      <c r="C2223" s="1" t="s">
        <v>87</v>
      </c>
      <c r="D2223" s="1" t="s">
        <v>88</v>
      </c>
      <c r="E2223" s="1" t="s">
        <v>348</v>
      </c>
      <c r="F2223" s="1" t="s">
        <v>349</v>
      </c>
      <c r="G2223">
        <v>2020</v>
      </c>
      <c r="H2223">
        <v>2020</v>
      </c>
      <c r="I2223">
        <v>166083</v>
      </c>
      <c r="L2223">
        <f>IF(ISNUMBER(SEARCH("migliaia",istat[[#This Row],[Variabile]])),istat[[#This Row],[Value]]*1000,istat[[#This Row],[Value]])</f>
        <v>166083000</v>
      </c>
      <c r="M2223" t="b" cm="1">
        <f t="array" ref="M2223">_xlfn.IFS(istat[[#This Row],[Flag Codes]]="c",FALSE,istat[[#This Row],[Ateco 2007]]="TOTALE",FALSE,TRUE,TRUE)</f>
        <v>1</v>
      </c>
      <c r="N2223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3">
        <f>IFERROR(FIND("(",istat[[#This Row],[Variabile]])-2,LEN(istat[[#This Row],[Variabile]]))</f>
        <v>36</v>
      </c>
      <c r="P2223" t="str">
        <f>LEFT(istat[[#This Row],[Variabile]],istat[[#This Row],[unique_id_variable_text_num_char]])</f>
        <v>investimenti lordi in beni materiali</v>
      </c>
      <c r="Q2223" t="str">
        <f>istat[[#This Row],[unique_id_ateco_text]]&amp;": "&amp;istat[[#This Row],[unique_id_variable_text]]</f>
        <v>273 fabbricazione di cablaggi e apparecchiature di cablaggio: investimenti lordi in beni materiali</v>
      </c>
    </row>
    <row r="2224" spans="1:17" x14ac:dyDescent="0.35">
      <c r="A2224" s="1" t="s">
        <v>11</v>
      </c>
      <c r="B2224" s="1" t="s">
        <v>12</v>
      </c>
      <c r="C2224" s="1" t="s">
        <v>95</v>
      </c>
      <c r="D2224" s="1" t="s">
        <v>96</v>
      </c>
      <c r="E2224" s="1" t="s">
        <v>348</v>
      </c>
      <c r="F2224" s="1" t="s">
        <v>349</v>
      </c>
      <c r="G2224">
        <v>2020</v>
      </c>
      <c r="H2224">
        <v>2020</v>
      </c>
      <c r="I2224">
        <v>16150</v>
      </c>
      <c r="L2224">
        <f>IF(ISNUMBER(SEARCH("migliaia",istat[[#This Row],[Variabile]])),istat[[#This Row],[Value]]*1000,istat[[#This Row],[Value]])</f>
        <v>16150</v>
      </c>
      <c r="M2224" t="b" cm="1">
        <f t="array" ref="M2224">_xlfn.IFS(istat[[#This Row],[Flag Codes]]="c",FALSE,istat[[#This Row],[Ateco 2007]]="TOTALE",FALSE,TRUE,TRUE)</f>
        <v>1</v>
      </c>
      <c r="N2224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24">
        <f>IFERROR(FIND("(",istat[[#This Row],[Variabile]])-2,LEN(istat[[#This Row],[Variabile]]))</f>
        <v>21</v>
      </c>
      <c r="P2224" t="str">
        <f>LEFT(istat[[#This Row],[Variabile]],istat[[#This Row],[unique_id_variable_text_num_char]])</f>
        <v>lavoratori dipendenti</v>
      </c>
      <c r="Q2224" t="str">
        <f>istat[[#This Row],[unique_id_ateco_text]]&amp;": "&amp;istat[[#This Row],[unique_id_variable_text]]</f>
        <v>273 fabbricazione di cablaggi e apparecchiature di cablaggio: lavoratori dipendenti</v>
      </c>
    </row>
    <row r="2225" spans="1:17" x14ac:dyDescent="0.35">
      <c r="A2225" s="1" t="s">
        <v>11</v>
      </c>
      <c r="B2225" s="1" t="s">
        <v>12</v>
      </c>
      <c r="C2225" s="1" t="s">
        <v>81</v>
      </c>
      <c r="D2225" s="1" t="s">
        <v>82</v>
      </c>
      <c r="E2225" s="1" t="s">
        <v>378</v>
      </c>
      <c r="F2225" s="1" t="s">
        <v>379</v>
      </c>
      <c r="G2225">
        <v>2020</v>
      </c>
      <c r="H2225">
        <v>2020</v>
      </c>
      <c r="I2225">
        <v>1811149</v>
      </c>
      <c r="L2225">
        <f>IF(ISNUMBER(SEARCH("migliaia",istat[[#This Row],[Variabile]])),istat[[#This Row],[Value]]*1000,istat[[#This Row],[Value]])</f>
        <v>1811149000</v>
      </c>
      <c r="M2225" t="b" cm="1">
        <f t="array" ref="M2225">_xlfn.IFS(istat[[#This Row],[Flag Codes]]="c",FALSE,istat[[#This Row],[Ateco 2007]]="TOTALE",FALSE,TRUE,TRUE)</f>
        <v>1</v>
      </c>
      <c r="N2225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25">
        <f>IFERROR(FIND("(",istat[[#This Row],[Variabile]])-2,LEN(istat[[#This Row],[Variabile]]))</f>
        <v>19</v>
      </c>
      <c r="P2225" t="str">
        <f>LEFT(istat[[#This Row],[Variabile]],istat[[#This Row],[unique_id_variable_text_num_char]])</f>
        <v>costi del personale</v>
      </c>
      <c r="Q2225" t="str">
        <f>istat[[#This Row],[unique_id_ateco_text]]&amp;": "&amp;istat[[#This Row],[unique_id_variable_text]]</f>
        <v>284 fabbricazione di macchine per la formatura dei metalli e di altre macchine utensili: costi del personale</v>
      </c>
    </row>
    <row r="2226" spans="1:17" x14ac:dyDescent="0.35">
      <c r="A2226" s="1" t="s">
        <v>11</v>
      </c>
      <c r="B2226" s="1" t="s">
        <v>12</v>
      </c>
      <c r="C2226" s="1" t="s">
        <v>85</v>
      </c>
      <c r="D2226" s="1" t="s">
        <v>86</v>
      </c>
      <c r="E2226" s="1" t="s">
        <v>415</v>
      </c>
      <c r="F2226" s="1" t="s">
        <v>416</v>
      </c>
      <c r="G2226">
        <v>2020</v>
      </c>
      <c r="H2226">
        <v>2020</v>
      </c>
      <c r="I2226">
        <v>2034258</v>
      </c>
      <c r="L2226">
        <f>IF(ISNUMBER(SEARCH("migliaia",istat[[#This Row],[Variabile]])),istat[[#This Row],[Value]]*1000,istat[[#This Row],[Value]])</f>
        <v>2034258000</v>
      </c>
      <c r="M2226" t="b" cm="1">
        <f t="array" ref="M2226">_xlfn.IFS(istat[[#This Row],[Flag Codes]]="c",FALSE,istat[[#This Row],[Ateco 2007]]="TOTALE",FALSE,TRUE,TRUE)</f>
        <v>1</v>
      </c>
      <c r="N2226" t="str">
        <f>istat[[#This Row],[ATECO_2007]]&amp;" "&amp;LEFT(istat[[#This Row],[Ateco 2007]],IFERROR(FIND("(",istat[[#This Row],[Ateco 2007]])-2,LEN(istat[[#This Row],[Ateco 2007]])))</f>
        <v>291 fabbricazione di autoveicoli</v>
      </c>
      <c r="O2226">
        <f>IFERROR(FIND("(",istat[[#This Row],[Variabile]])-2,LEN(istat[[#This Row],[Variabile]]))</f>
        <v>17</v>
      </c>
      <c r="P2226" t="str">
        <f>LEFT(istat[[#This Row],[Variabile]],istat[[#This Row],[unique_id_variable_text_num_char]])</f>
        <v>salari e stipendi</v>
      </c>
      <c r="Q2226" t="str">
        <f>istat[[#This Row],[unique_id_ateco_text]]&amp;": "&amp;istat[[#This Row],[unique_id_variable_text]]</f>
        <v>291 fabbricazione di autoveicoli: salari e stipendi</v>
      </c>
    </row>
    <row r="2227" spans="1:17" x14ac:dyDescent="0.35">
      <c r="A2227" s="1" t="s">
        <v>11</v>
      </c>
      <c r="B2227" s="1" t="s">
        <v>12</v>
      </c>
      <c r="C2227" s="1" t="s">
        <v>87</v>
      </c>
      <c r="D2227" s="1" t="s">
        <v>88</v>
      </c>
      <c r="E2227" s="1" t="s">
        <v>415</v>
      </c>
      <c r="F2227" s="1" t="s">
        <v>416</v>
      </c>
      <c r="G2227">
        <v>2020</v>
      </c>
      <c r="H2227">
        <v>2020</v>
      </c>
      <c r="I2227">
        <v>1846139</v>
      </c>
      <c r="L2227">
        <f>IF(ISNUMBER(SEARCH("migliaia",istat[[#This Row],[Variabile]])),istat[[#This Row],[Value]]*1000,istat[[#This Row],[Value]])</f>
        <v>1846139000</v>
      </c>
      <c r="M2227" t="b" cm="1">
        <f t="array" ref="M2227">_xlfn.IFS(istat[[#This Row],[Flag Codes]]="c",FALSE,istat[[#This Row],[Ateco 2007]]="TOTALE",FALSE,TRUE,TRUE)</f>
        <v>1</v>
      </c>
      <c r="N2227" t="str">
        <f>istat[[#This Row],[ATECO_2007]]&amp;" "&amp;LEFT(istat[[#This Row],[Ateco 2007]],IFERROR(FIND("(",istat[[#This Row],[Ateco 2007]])-2,LEN(istat[[#This Row],[Ateco 2007]])))</f>
        <v>291 fabbricazione di autoveicoli</v>
      </c>
      <c r="O2227">
        <f>IFERROR(FIND("(",istat[[#This Row],[Variabile]])-2,LEN(istat[[#This Row],[Variabile]]))</f>
        <v>36</v>
      </c>
      <c r="P2227" t="str">
        <f>LEFT(istat[[#This Row],[Variabile]],istat[[#This Row],[unique_id_variable_text_num_char]])</f>
        <v>investimenti lordi in beni materiali</v>
      </c>
      <c r="Q2227" t="str">
        <f>istat[[#This Row],[unique_id_ateco_text]]&amp;": "&amp;istat[[#This Row],[unique_id_variable_text]]</f>
        <v>291 fabbricazione di autoveicoli: investimenti lordi in beni materiali</v>
      </c>
    </row>
    <row r="2228" spans="1:17" x14ac:dyDescent="0.35">
      <c r="A2228" s="1" t="s">
        <v>11</v>
      </c>
      <c r="B2228" s="1" t="s">
        <v>12</v>
      </c>
      <c r="C2228" s="1" t="s">
        <v>13</v>
      </c>
      <c r="D2228" s="1" t="s">
        <v>14</v>
      </c>
      <c r="E2228" s="1" t="s">
        <v>423</v>
      </c>
      <c r="F2228" s="1" t="s">
        <v>424</v>
      </c>
      <c r="G2228">
        <v>2020</v>
      </c>
      <c r="H2228">
        <v>2020</v>
      </c>
      <c r="I2228">
        <v>9235</v>
      </c>
      <c r="L2228">
        <f>IF(ISNUMBER(SEARCH("migliaia",istat[[#This Row],[Variabile]])),istat[[#This Row],[Value]]*1000,istat[[#This Row],[Value]])</f>
        <v>9235</v>
      </c>
      <c r="M2228" t="b" cm="1">
        <f t="array" ref="M2228">_xlfn.IFS(istat[[#This Row],[Flag Codes]]="c",FALSE,istat[[#This Row],[Ateco 2007]]="TOTALE",FALSE,TRUE,TRUE)</f>
        <v>1</v>
      </c>
      <c r="N22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8">
        <f>IFERROR(FIND("(",istat[[#This Row],[Variabile]])-2,LEN(istat[[#This Row],[Variabile]]))</f>
        <v>7</v>
      </c>
      <c r="P2228" t="str">
        <f>LEFT(istat[[#This Row],[Variabile]],istat[[#This Row],[unique_id_variable_text_num_char]])</f>
        <v>imprese</v>
      </c>
      <c r="Q2228" t="str">
        <f>istat[[#This Row],[unique_id_ateco_text]]&amp;": "&amp;istat[[#This Row],[unique_id_variable_text]]</f>
        <v>465 commercio all'ingrosso di apparecchiature ict: imprese</v>
      </c>
    </row>
    <row r="2229" spans="1:17" x14ac:dyDescent="0.35">
      <c r="A2229" s="1" t="s">
        <v>11</v>
      </c>
      <c r="B2229" s="1" t="s">
        <v>12</v>
      </c>
      <c r="C2229" s="1" t="s">
        <v>69</v>
      </c>
      <c r="D2229" s="1" t="s">
        <v>70</v>
      </c>
      <c r="E2229" s="1" t="s">
        <v>423</v>
      </c>
      <c r="F2229" s="1" t="s">
        <v>424</v>
      </c>
      <c r="G2229">
        <v>2020</v>
      </c>
      <c r="H2229">
        <v>2020</v>
      </c>
      <c r="I2229">
        <v>34380867</v>
      </c>
      <c r="L2229">
        <f>IF(ISNUMBER(SEARCH("migliaia",istat[[#This Row],[Variabile]])),istat[[#This Row],[Value]]*1000,istat[[#This Row],[Value]])</f>
        <v>34380867000</v>
      </c>
      <c r="M2229" t="b" cm="1">
        <f t="array" ref="M2229">_xlfn.IFS(istat[[#This Row],[Flag Codes]]="c",FALSE,istat[[#This Row],[Ateco 2007]]="TOTALE",FALSE,TRUE,TRUE)</f>
        <v>1</v>
      </c>
      <c r="N222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29">
        <f>IFERROR(FIND("(",istat[[#This Row],[Variabile]])-2,LEN(istat[[#This Row],[Variabile]]))</f>
        <v>9</v>
      </c>
      <c r="P2229" t="str">
        <f>LEFT(istat[[#This Row],[Variabile]],istat[[#This Row],[unique_id_variable_text_num_char]])</f>
        <v>fatturato</v>
      </c>
      <c r="Q2229" t="str">
        <f>istat[[#This Row],[unique_id_ateco_text]]&amp;": "&amp;istat[[#This Row],[unique_id_variable_text]]</f>
        <v>465 commercio all'ingrosso di apparecchiature ict: fatturato</v>
      </c>
    </row>
    <row r="2230" spans="1:17" x14ac:dyDescent="0.35">
      <c r="A2230" s="1" t="s">
        <v>11</v>
      </c>
      <c r="B2230" s="1" t="s">
        <v>12</v>
      </c>
      <c r="C2230" s="1" t="s">
        <v>101</v>
      </c>
      <c r="D2230" s="1" t="s">
        <v>102</v>
      </c>
      <c r="E2230" s="1" t="s">
        <v>423</v>
      </c>
      <c r="F2230" s="1" t="s">
        <v>424</v>
      </c>
      <c r="G2230">
        <v>2020</v>
      </c>
      <c r="H2230">
        <v>2020</v>
      </c>
      <c r="I2230">
        <v>77133</v>
      </c>
      <c r="L2230">
        <f>IF(ISNUMBER(SEARCH("migliaia",istat[[#This Row],[Variabile]])),istat[[#This Row],[Value]]*1000,istat[[#This Row],[Value]])</f>
        <v>77133000</v>
      </c>
      <c r="M2230" t="b" cm="1">
        <f t="array" ref="M2230">_xlfn.IFS(istat[[#This Row],[Flag Codes]]="c",FALSE,istat[[#This Row],[Ateco 2007]]="TOTALE",FALSE,TRUE,TRUE)</f>
        <v>1</v>
      </c>
      <c r="N223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0">
        <f>IFERROR(FIND("(",istat[[#This Row],[Variabile]])-2,LEN(istat[[#This Row],[Variabile]]))</f>
        <v>27</v>
      </c>
      <c r="P2230" t="str">
        <f>LEFT(istat[[#This Row],[Variabile]],istat[[#This Row],[unique_id_variable_text_num_char]])</f>
        <v>ore lavorate dai dipendenti</v>
      </c>
      <c r="Q2230" t="str">
        <f>istat[[#This Row],[unique_id_ateco_text]]&amp;": "&amp;istat[[#This Row],[unique_id_variable_text]]</f>
        <v>465 commercio all'ingrosso di apparecchiature ict: ore lavorate dai dipendenti</v>
      </c>
    </row>
    <row r="2231" spans="1:17" x14ac:dyDescent="0.35">
      <c r="A2231" s="1" t="s">
        <v>11</v>
      </c>
      <c r="B2231" s="1" t="s">
        <v>12</v>
      </c>
      <c r="C2231" s="1" t="s">
        <v>87</v>
      </c>
      <c r="D2231" s="1" t="s">
        <v>88</v>
      </c>
      <c r="E2231" s="1" t="s">
        <v>431</v>
      </c>
      <c r="F2231" s="1" t="s">
        <v>432</v>
      </c>
      <c r="G2231">
        <v>2020</v>
      </c>
      <c r="H2231">
        <v>2020</v>
      </c>
      <c r="I2231">
        <v>919639</v>
      </c>
      <c r="L2231">
        <f>IF(ISNUMBER(SEARCH("migliaia",istat[[#This Row],[Variabile]])),istat[[#This Row],[Value]]*1000,istat[[#This Row],[Value]])</f>
        <v>919639000</v>
      </c>
      <c r="M2231" t="b" cm="1">
        <f t="array" ref="M2231">_xlfn.IFS(istat[[#This Row],[Flag Codes]]="c",FALSE,istat[[#This Row],[Ateco 2007]]="TOTALE",FALSE,TRUE,TRUE)</f>
        <v>1</v>
      </c>
      <c r="N2231" t="str">
        <f>istat[[#This Row],[ATECO_2007]]&amp;" "&amp;LEFT(istat[[#This Row],[Ateco 2007]],IFERROR(FIND("(",istat[[#This Row],[Ateco 2007]])-2,LEN(istat[[#This Row],[Ateco 2007]])))</f>
        <v>495 trasporto mediante condotte</v>
      </c>
      <c r="O2231">
        <f>IFERROR(FIND("(",istat[[#This Row],[Variabile]])-2,LEN(istat[[#This Row],[Variabile]]))</f>
        <v>36</v>
      </c>
      <c r="P2231" t="str">
        <f>LEFT(istat[[#This Row],[Variabile]],istat[[#This Row],[unique_id_variable_text_num_char]])</f>
        <v>investimenti lordi in beni materiali</v>
      </c>
      <c r="Q2231" t="str">
        <f>istat[[#This Row],[unique_id_ateco_text]]&amp;": "&amp;istat[[#This Row],[unique_id_variable_text]]</f>
        <v>495 trasporto mediante condotte: investimenti lordi in beni materiali</v>
      </c>
    </row>
    <row r="2232" spans="1:17" x14ac:dyDescent="0.35">
      <c r="A2232" s="1" t="s">
        <v>11</v>
      </c>
      <c r="B2232" s="1" t="s">
        <v>12</v>
      </c>
      <c r="C2232" s="1" t="s">
        <v>95</v>
      </c>
      <c r="D2232" s="1" t="s">
        <v>96</v>
      </c>
      <c r="E2232" s="1" t="s">
        <v>431</v>
      </c>
      <c r="F2232" s="1" t="s">
        <v>432</v>
      </c>
      <c r="G2232">
        <v>2020</v>
      </c>
      <c r="H2232">
        <v>2020</v>
      </c>
      <c r="I2232">
        <v>2148</v>
      </c>
      <c r="L2232">
        <f>IF(ISNUMBER(SEARCH("migliaia",istat[[#This Row],[Variabile]])),istat[[#This Row],[Value]]*1000,istat[[#This Row],[Value]])</f>
        <v>2148</v>
      </c>
      <c r="M2232" t="b" cm="1">
        <f t="array" ref="M2232">_xlfn.IFS(istat[[#This Row],[Flag Codes]]="c",FALSE,istat[[#This Row],[Ateco 2007]]="TOTALE",FALSE,TRUE,TRUE)</f>
        <v>1</v>
      </c>
      <c r="N2232" t="str">
        <f>istat[[#This Row],[ATECO_2007]]&amp;" "&amp;LEFT(istat[[#This Row],[Ateco 2007]],IFERROR(FIND("(",istat[[#This Row],[Ateco 2007]])-2,LEN(istat[[#This Row],[Ateco 2007]])))</f>
        <v>495 trasporto mediante condotte</v>
      </c>
      <c r="O2232">
        <f>IFERROR(FIND("(",istat[[#This Row],[Variabile]])-2,LEN(istat[[#This Row],[Variabile]]))</f>
        <v>21</v>
      </c>
      <c r="P2232" t="str">
        <f>LEFT(istat[[#This Row],[Variabile]],istat[[#This Row],[unique_id_variable_text_num_char]])</f>
        <v>lavoratori dipendenti</v>
      </c>
      <c r="Q2232" t="str">
        <f>istat[[#This Row],[unique_id_ateco_text]]&amp;": "&amp;istat[[#This Row],[unique_id_variable_text]]</f>
        <v>495 trasporto mediante condotte: lavoratori dipendenti</v>
      </c>
    </row>
    <row r="2233" spans="1:17" x14ac:dyDescent="0.35">
      <c r="A2233" s="1" t="s">
        <v>11</v>
      </c>
      <c r="B2233" s="1" t="s">
        <v>12</v>
      </c>
      <c r="C2233" s="1" t="s">
        <v>79</v>
      </c>
      <c r="D2233" s="1" t="s">
        <v>80</v>
      </c>
      <c r="E2233" s="1" t="s">
        <v>433</v>
      </c>
      <c r="F2233" s="1" t="s">
        <v>434</v>
      </c>
      <c r="G2233">
        <v>2020</v>
      </c>
      <c r="H2233">
        <v>2020</v>
      </c>
      <c r="I2233">
        <v>3376983</v>
      </c>
      <c r="L2233">
        <f>IF(ISNUMBER(SEARCH("migliaia",istat[[#This Row],[Variabile]])),istat[[#This Row],[Value]]*1000,istat[[#This Row],[Value]])</f>
        <v>3376983000</v>
      </c>
      <c r="M2233" t="b" cm="1">
        <f t="array" ref="M2233">_xlfn.IFS(istat[[#This Row],[Flag Codes]]="c",FALSE,istat[[#This Row],[Ateco 2007]]="TOTALE",FALSE,TRUE,TRUE)</f>
        <v>1</v>
      </c>
      <c r="N2233" t="str">
        <f>istat[[#This Row],[ATECO_2007]]&amp;" "&amp;LEFT(istat[[#This Row],[Ateco 2007]],IFERROR(FIND("(",istat[[#This Row],[Ateco 2007]])-2,LEN(istat[[#This Row],[Ateco 2007]])))</f>
        <v>562 fornitura di pasti preparati</v>
      </c>
      <c r="O2233">
        <f>IFERROR(FIND("(",istat[[#This Row],[Variabile]])-2,LEN(istat[[#This Row],[Variabile]]))</f>
        <v>26</v>
      </c>
      <c r="P2233" t="str">
        <f>LEFT(istat[[#This Row],[Variabile]],istat[[#This Row],[unique_id_variable_text_num_char]])</f>
        <v>acquisto di beni e servizi</v>
      </c>
      <c r="Q2233" t="str">
        <f>istat[[#This Row],[unique_id_ateco_text]]&amp;": "&amp;istat[[#This Row],[unique_id_variable_text]]</f>
        <v>562 fornitura di pasti preparati: acquisto di beni e servizi</v>
      </c>
    </row>
    <row r="2234" spans="1:17" x14ac:dyDescent="0.35">
      <c r="A2234" s="1" t="s">
        <v>11</v>
      </c>
      <c r="B2234" s="1" t="s">
        <v>12</v>
      </c>
      <c r="C2234" s="1" t="s">
        <v>79</v>
      </c>
      <c r="D2234" s="1" t="s">
        <v>80</v>
      </c>
      <c r="E2234" s="1" t="s">
        <v>423</v>
      </c>
      <c r="F2234" s="1" t="s">
        <v>424</v>
      </c>
      <c r="G2234">
        <v>2020</v>
      </c>
      <c r="H2234">
        <v>2020</v>
      </c>
      <c r="I2234">
        <v>30426568</v>
      </c>
      <c r="L2234">
        <f>IF(ISNUMBER(SEARCH("migliaia",istat[[#This Row],[Variabile]])),istat[[#This Row],[Value]]*1000,istat[[#This Row],[Value]])</f>
        <v>30426568000</v>
      </c>
      <c r="M2234" t="b" cm="1">
        <f t="array" ref="M2234">_xlfn.IFS(istat[[#This Row],[Flag Codes]]="c",FALSE,istat[[#This Row],[Ateco 2007]]="TOTALE",FALSE,TRUE,TRUE)</f>
        <v>1</v>
      </c>
      <c r="N2234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34">
        <f>IFERROR(FIND("(",istat[[#This Row],[Variabile]])-2,LEN(istat[[#This Row],[Variabile]]))</f>
        <v>26</v>
      </c>
      <c r="P2234" t="str">
        <f>LEFT(istat[[#This Row],[Variabile]],istat[[#This Row],[unique_id_variable_text_num_char]])</f>
        <v>acquisto di beni e servizi</v>
      </c>
      <c r="Q2234" t="str">
        <f>istat[[#This Row],[unique_id_ateco_text]]&amp;": "&amp;istat[[#This Row],[unique_id_variable_text]]</f>
        <v>465 commercio all'ingrosso di apparecchiature ict: acquisto di beni e servizi</v>
      </c>
    </row>
    <row r="2235" spans="1:17" x14ac:dyDescent="0.35">
      <c r="A2235" s="1" t="s">
        <v>11</v>
      </c>
      <c r="B2235" s="1" t="s">
        <v>12</v>
      </c>
      <c r="C2235" s="1" t="s">
        <v>71</v>
      </c>
      <c r="D2235" s="1" t="s">
        <v>72</v>
      </c>
      <c r="E2235" s="1" t="s">
        <v>425</v>
      </c>
      <c r="F2235" s="1" t="s">
        <v>426</v>
      </c>
      <c r="G2235">
        <v>2020</v>
      </c>
      <c r="H2235">
        <v>2020</v>
      </c>
      <c r="I2235">
        <v>13899535</v>
      </c>
      <c r="L2235">
        <f>IF(ISNUMBER(SEARCH("migliaia",istat[[#This Row],[Variabile]])),istat[[#This Row],[Value]]*1000,istat[[#This Row],[Value]])</f>
        <v>13899535000</v>
      </c>
      <c r="M2235" t="b" cm="1">
        <f t="array" ref="M2235">_xlfn.IFS(istat[[#This Row],[Flag Codes]]="c",FALSE,istat[[#This Row],[Ateco 2007]]="TOTALE",FALSE,TRUE,TRUE)</f>
        <v>1</v>
      </c>
      <c r="N2235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5">
        <f>IFERROR(FIND("(",istat[[#This Row],[Variabile]])-2,LEN(istat[[#This Row],[Variabile]]))</f>
        <v>23</v>
      </c>
      <c r="P2235" t="str">
        <f>LEFT(istat[[#This Row],[Variabile]],istat[[#This Row],[unique_id_variable_text_num_char]])</f>
        <v>valore della produzione</v>
      </c>
      <c r="Q2235" t="str">
        <f>istat[[#This Row],[unique_id_ateco_text]]&amp;": "&amp;istat[[#This Row],[unique_id_variable_text]]</f>
        <v>466 commercio all'ingrosso di altri macchinari, attrezzature e forniture: valore della produzione</v>
      </c>
    </row>
    <row r="2236" spans="1:17" x14ac:dyDescent="0.35">
      <c r="A2236" s="1" t="s">
        <v>11</v>
      </c>
      <c r="B2236" s="1" t="s">
        <v>12</v>
      </c>
      <c r="C2236" s="1" t="s">
        <v>77</v>
      </c>
      <c r="D2236" s="1" t="s">
        <v>78</v>
      </c>
      <c r="E2236" s="1" t="s">
        <v>425</v>
      </c>
      <c r="F2236" s="1" t="s">
        <v>426</v>
      </c>
      <c r="G2236">
        <v>2020</v>
      </c>
      <c r="H2236">
        <v>2020</v>
      </c>
      <c r="I2236">
        <v>3465066</v>
      </c>
      <c r="L2236">
        <f>IF(ISNUMBER(SEARCH("migliaia",istat[[#This Row],[Variabile]])),istat[[#This Row],[Value]]*1000,istat[[#This Row],[Value]])</f>
        <v>3465066000</v>
      </c>
      <c r="M2236" t="b" cm="1">
        <f t="array" ref="M2236">_xlfn.IFS(istat[[#This Row],[Flag Codes]]="c",FALSE,istat[[#This Row],[Ateco 2007]]="TOTALE",FALSE,TRUE,TRUE)</f>
        <v>1</v>
      </c>
      <c r="N2236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36">
        <f>IFERROR(FIND("(",istat[[#This Row],[Variabile]])-2,LEN(istat[[#This Row],[Variabile]]))</f>
        <v>23</v>
      </c>
      <c r="P2236" t="str">
        <f>LEFT(istat[[#This Row],[Variabile]],istat[[#This Row],[unique_id_variable_text_num_char]])</f>
        <v>margine operativo lordo</v>
      </c>
      <c r="Q2236" t="str">
        <f>istat[[#This Row],[unique_id_ateco_text]]&amp;": "&amp;istat[[#This Row],[unique_id_variable_text]]</f>
        <v>466 commercio all'ingrosso di altri macchinari, attrezzature e forniture: margine operativo lordo</v>
      </c>
    </row>
    <row r="2237" spans="1:17" x14ac:dyDescent="0.35">
      <c r="A2237" s="1" t="s">
        <v>11</v>
      </c>
      <c r="B2237" s="1" t="s">
        <v>12</v>
      </c>
      <c r="C2237" s="1" t="s">
        <v>69</v>
      </c>
      <c r="D2237" s="1" t="s">
        <v>70</v>
      </c>
      <c r="E2237" s="1" t="s">
        <v>427</v>
      </c>
      <c r="F2237" s="1" t="s">
        <v>428</v>
      </c>
      <c r="G2237">
        <v>2020</v>
      </c>
      <c r="H2237">
        <v>2020</v>
      </c>
      <c r="I2237">
        <v>141471095</v>
      </c>
      <c r="L2237">
        <f>IF(ISNUMBER(SEARCH("migliaia",istat[[#This Row],[Variabile]])),istat[[#This Row],[Value]]*1000,istat[[#This Row],[Value]])</f>
        <v>141471095000</v>
      </c>
      <c r="M2237" t="b" cm="1">
        <f t="array" ref="M2237">_xlfn.IFS(istat[[#This Row],[Flag Codes]]="c",FALSE,istat[[#This Row],[Ateco 2007]]="TOTALE",FALSE,TRUE,TRUE)</f>
        <v>1</v>
      </c>
      <c r="N2237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7">
        <f>IFERROR(FIND("(",istat[[#This Row],[Variabile]])-2,LEN(istat[[#This Row],[Variabile]]))</f>
        <v>9</v>
      </c>
      <c r="P2237" t="str">
        <f>LEFT(istat[[#This Row],[Variabile]],istat[[#This Row],[unique_id_variable_text_num_char]])</f>
        <v>fatturato</v>
      </c>
      <c r="Q2237" t="str">
        <f>istat[[#This Row],[unique_id_ateco_text]]&amp;": "&amp;istat[[#This Row],[unique_id_variable_text]]</f>
        <v>467 commercio all'ingrosso specializzato di altri prodotti: fatturato</v>
      </c>
    </row>
    <row r="2238" spans="1:17" x14ac:dyDescent="0.35">
      <c r="A2238" s="1" t="s">
        <v>11</v>
      </c>
      <c r="B2238" s="1" t="s">
        <v>12</v>
      </c>
      <c r="C2238" s="1" t="s">
        <v>73</v>
      </c>
      <c r="D2238" s="1" t="s">
        <v>74</v>
      </c>
      <c r="E2238" s="1" t="s">
        <v>427</v>
      </c>
      <c r="F2238" s="1" t="s">
        <v>428</v>
      </c>
      <c r="G2238">
        <v>2020</v>
      </c>
      <c r="H2238">
        <v>2020</v>
      </c>
      <c r="I2238">
        <v>13098064</v>
      </c>
      <c r="L2238">
        <f>IF(ISNUMBER(SEARCH("migliaia",istat[[#This Row],[Variabile]])),istat[[#This Row],[Value]]*1000,istat[[#This Row],[Value]])</f>
        <v>13098064000</v>
      </c>
      <c r="M2238" t="b" cm="1">
        <f t="array" ref="M2238">_xlfn.IFS(istat[[#This Row],[Flag Codes]]="c",FALSE,istat[[#This Row],[Ateco 2007]]="TOTALE",FALSE,TRUE,TRUE)</f>
        <v>1</v>
      </c>
      <c r="N2238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38">
        <f>IFERROR(FIND("(",istat[[#This Row],[Variabile]])-2,LEN(istat[[#This Row],[Variabile]]))</f>
        <v>36</v>
      </c>
      <c r="P2238" t="str">
        <f>LEFT(istat[[#This Row],[Variabile]],istat[[#This Row],[unique_id_variable_text_num_char]])</f>
        <v>valore aggiunto al costo dei fattori</v>
      </c>
      <c r="Q2238" t="str">
        <f>istat[[#This Row],[unique_id_ateco_text]]&amp;": "&amp;istat[[#This Row],[unique_id_variable_text]]</f>
        <v>467 commercio all'ingrosso specializzato di altri prodotti: valore aggiunto al costo dei fattori</v>
      </c>
    </row>
    <row r="2239" spans="1:17" x14ac:dyDescent="0.35">
      <c r="A2239" s="1" t="s">
        <v>11</v>
      </c>
      <c r="B2239" s="1" t="s">
        <v>12</v>
      </c>
      <c r="C2239" s="1" t="s">
        <v>81</v>
      </c>
      <c r="D2239" s="1" t="s">
        <v>82</v>
      </c>
      <c r="E2239" s="1" t="s">
        <v>411</v>
      </c>
      <c r="F2239" s="1" t="s">
        <v>412</v>
      </c>
      <c r="G2239">
        <v>2020</v>
      </c>
      <c r="H2239">
        <v>2020</v>
      </c>
      <c r="I2239">
        <v>939509</v>
      </c>
      <c r="L2239">
        <f>IF(ISNUMBER(SEARCH("migliaia",istat[[#This Row],[Variabile]])),istat[[#This Row],[Value]]*1000,istat[[#This Row],[Value]])</f>
        <v>939509000</v>
      </c>
      <c r="M2239" t="b" cm="1">
        <f t="array" ref="M2239">_xlfn.IFS(istat[[#This Row],[Flag Codes]]="c",FALSE,istat[[#This Row],[Ateco 2007]]="TOTALE",FALSE,TRUE,TRUE)</f>
        <v>1</v>
      </c>
      <c r="N2239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39">
        <f>IFERROR(FIND("(",istat[[#This Row],[Variabile]])-2,LEN(istat[[#This Row],[Variabile]]))</f>
        <v>19</v>
      </c>
      <c r="P2239" t="str">
        <f>LEFT(istat[[#This Row],[Variabile]],istat[[#This Row],[unique_id_variable_text_num_char]])</f>
        <v>costi del personale</v>
      </c>
      <c r="Q2239" t="str">
        <f>istat[[#This Row],[unique_id_ateco_text]]&amp;": "&amp;istat[[#This Row],[unique_id_variable_text]]</f>
        <v>265 fabbricazione di strumenti e apparecchi di misurazione, prova e navigazione, orologi: costi del personale</v>
      </c>
    </row>
    <row r="2240" spans="1:17" x14ac:dyDescent="0.35">
      <c r="A2240" s="1" t="s">
        <v>11</v>
      </c>
      <c r="B2240" s="1" t="s">
        <v>12</v>
      </c>
      <c r="C2240" s="1" t="s">
        <v>85</v>
      </c>
      <c r="D2240" s="1" t="s">
        <v>86</v>
      </c>
      <c r="E2240" s="1" t="s">
        <v>413</v>
      </c>
      <c r="F2240" s="1" t="s">
        <v>414</v>
      </c>
      <c r="G2240">
        <v>2020</v>
      </c>
      <c r="H2240">
        <v>2020</v>
      </c>
      <c r="J2240" t="s">
        <v>39</v>
      </c>
      <c r="K2240" t="s">
        <v>40</v>
      </c>
      <c r="L2240">
        <f>IF(ISNUMBER(SEARCH("migliaia",istat[[#This Row],[Variabile]])),istat[[#This Row],[Value]]*1000,istat[[#This Row],[Value]])</f>
        <v>0</v>
      </c>
      <c r="M2240" t="b" cm="1">
        <f t="array" ref="M2240">_xlfn.IFS(istat[[#This Row],[Flag Codes]]="c",FALSE,istat[[#This Row],[Ateco 2007]]="TOTALE",FALSE,TRUE,TRUE)</f>
        <v>0</v>
      </c>
      <c r="N2240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40">
        <f>IFERROR(FIND("(",istat[[#This Row],[Variabile]])-2,LEN(istat[[#This Row],[Variabile]]))</f>
        <v>17</v>
      </c>
      <c r="P2240" t="str">
        <f>LEFT(istat[[#This Row],[Variabile]],istat[[#This Row],[unique_id_variable_text_num_char]])</f>
        <v>salari e stipendi</v>
      </c>
      <c r="Q2240" t="str">
        <f>istat[[#This Row],[unique_id_ateco_text]]&amp;": "&amp;istat[[#This Row],[unique_id_variable_text]]</f>
        <v>267 fabbricazione di strumenti ottici e attrezzature fotografiche: salari e stipendi</v>
      </c>
    </row>
    <row r="2241" spans="1:17" x14ac:dyDescent="0.35">
      <c r="A2241" s="1" t="s">
        <v>11</v>
      </c>
      <c r="B2241" s="1" t="s">
        <v>12</v>
      </c>
      <c r="C2241" s="1" t="s">
        <v>71</v>
      </c>
      <c r="D2241" s="1" t="s">
        <v>72</v>
      </c>
      <c r="E2241" s="1" t="s">
        <v>378</v>
      </c>
      <c r="F2241" s="1" t="s">
        <v>379</v>
      </c>
      <c r="G2241">
        <v>2020</v>
      </c>
      <c r="H2241">
        <v>2020</v>
      </c>
      <c r="I2241">
        <v>7825027</v>
      </c>
      <c r="L2241">
        <f>IF(ISNUMBER(SEARCH("migliaia",istat[[#This Row],[Variabile]])),istat[[#This Row],[Value]]*1000,istat[[#This Row],[Value]])</f>
        <v>7825027000</v>
      </c>
      <c r="M2241" t="b" cm="1">
        <f t="array" ref="M2241">_xlfn.IFS(istat[[#This Row],[Flag Codes]]="c",FALSE,istat[[#This Row],[Ateco 2007]]="TOTALE",FALSE,TRUE,TRUE)</f>
        <v>1</v>
      </c>
      <c r="N2241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1">
        <f>IFERROR(FIND("(",istat[[#This Row],[Variabile]])-2,LEN(istat[[#This Row],[Variabile]]))</f>
        <v>23</v>
      </c>
      <c r="P2241" t="str">
        <f>LEFT(istat[[#This Row],[Variabile]],istat[[#This Row],[unique_id_variable_text_num_char]])</f>
        <v>valore della produzione</v>
      </c>
      <c r="Q2241" t="str">
        <f>istat[[#This Row],[unique_id_ateco_text]]&amp;": "&amp;istat[[#This Row],[unique_id_variable_text]]</f>
        <v>284 fabbricazione di macchine per la formatura dei metalli e di altre macchine utensili: valore della produzione</v>
      </c>
    </row>
    <row r="2242" spans="1:17" x14ac:dyDescent="0.35">
      <c r="A2242" s="1" t="s">
        <v>11</v>
      </c>
      <c r="B2242" s="1" t="s">
        <v>12</v>
      </c>
      <c r="C2242" s="1" t="s">
        <v>77</v>
      </c>
      <c r="D2242" s="1" t="s">
        <v>78</v>
      </c>
      <c r="E2242" s="1" t="s">
        <v>378</v>
      </c>
      <c r="F2242" s="1" t="s">
        <v>379</v>
      </c>
      <c r="G2242">
        <v>2020</v>
      </c>
      <c r="H2242">
        <v>2020</v>
      </c>
      <c r="I2242">
        <v>736357</v>
      </c>
      <c r="L2242">
        <f>IF(ISNUMBER(SEARCH("migliaia",istat[[#This Row],[Variabile]])),istat[[#This Row],[Value]]*1000,istat[[#This Row],[Value]])</f>
        <v>736357000</v>
      </c>
      <c r="M2242" t="b" cm="1">
        <f t="array" ref="M2242">_xlfn.IFS(istat[[#This Row],[Flag Codes]]="c",FALSE,istat[[#This Row],[Ateco 2007]]="TOTALE",FALSE,TRUE,TRUE)</f>
        <v>1</v>
      </c>
      <c r="N2242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2">
        <f>IFERROR(FIND("(",istat[[#This Row],[Variabile]])-2,LEN(istat[[#This Row],[Variabile]]))</f>
        <v>23</v>
      </c>
      <c r="P2242" t="str">
        <f>LEFT(istat[[#This Row],[Variabile]],istat[[#This Row],[unique_id_variable_text_num_char]])</f>
        <v>margine operativo lordo</v>
      </c>
      <c r="Q2242" t="str">
        <f>istat[[#This Row],[unique_id_ateco_text]]&amp;": "&amp;istat[[#This Row],[unique_id_variable_text]]</f>
        <v>284 fabbricazione di macchine per la formatura dei metalli e di altre macchine utensili: margine operativo lordo</v>
      </c>
    </row>
    <row r="2243" spans="1:17" x14ac:dyDescent="0.35">
      <c r="A2243" s="1" t="s">
        <v>11</v>
      </c>
      <c r="B2243" s="1" t="s">
        <v>12</v>
      </c>
      <c r="C2243" s="1" t="s">
        <v>95</v>
      </c>
      <c r="D2243" s="1" t="s">
        <v>96</v>
      </c>
      <c r="E2243" s="1" t="s">
        <v>378</v>
      </c>
      <c r="F2243" s="1" t="s">
        <v>379</v>
      </c>
      <c r="G2243">
        <v>2020</v>
      </c>
      <c r="H2243">
        <v>2020</v>
      </c>
      <c r="I2243">
        <v>38511</v>
      </c>
      <c r="L2243">
        <f>IF(ISNUMBER(SEARCH("migliaia",istat[[#This Row],[Variabile]])),istat[[#This Row],[Value]]*1000,istat[[#This Row],[Value]])</f>
        <v>38511</v>
      </c>
      <c r="M2243" t="b" cm="1">
        <f t="array" ref="M2243">_xlfn.IFS(istat[[#This Row],[Flag Codes]]="c",FALSE,istat[[#This Row],[Ateco 2007]]="TOTALE",FALSE,TRUE,TRUE)</f>
        <v>1</v>
      </c>
      <c r="N224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43">
        <f>IFERROR(FIND("(",istat[[#This Row],[Variabile]])-2,LEN(istat[[#This Row],[Variabile]]))</f>
        <v>21</v>
      </c>
      <c r="P2243" t="str">
        <f>LEFT(istat[[#This Row],[Variabile]],istat[[#This Row],[unique_id_variable_text_num_char]])</f>
        <v>lavoratori dipendenti</v>
      </c>
      <c r="Q2243" t="str">
        <f>istat[[#This Row],[unique_id_ateco_text]]&amp;": "&amp;istat[[#This Row],[unique_id_variable_text]]</f>
        <v>284 fabbricazione di macchine per la formatura dei metalli e di altre macchine utensili: lavoratori dipendenti</v>
      </c>
    </row>
    <row r="2244" spans="1:17" x14ac:dyDescent="0.35">
      <c r="A2244" s="1" t="s">
        <v>11</v>
      </c>
      <c r="B2244" s="1" t="s">
        <v>12</v>
      </c>
      <c r="C2244" s="1" t="s">
        <v>91</v>
      </c>
      <c r="D2244" s="1" t="s">
        <v>92</v>
      </c>
      <c r="E2244" s="1" t="s">
        <v>55</v>
      </c>
      <c r="F2244" s="1" t="s">
        <v>56</v>
      </c>
      <c r="G2244">
        <v>2020</v>
      </c>
      <c r="H2244">
        <v>2020</v>
      </c>
      <c r="I2244">
        <v>93422</v>
      </c>
      <c r="L2244">
        <f>IF(ISNUMBER(SEARCH("migliaia",istat[[#This Row],[Variabile]])),istat[[#This Row],[Value]]*1000,istat[[#This Row],[Value]])</f>
        <v>93422</v>
      </c>
      <c r="M2244" t="b" cm="1">
        <f t="array" ref="M2244">_xlfn.IFS(istat[[#This Row],[Flag Codes]]="c",FALSE,istat[[#This Row],[Ateco 2007]]="TOTALE",FALSE,TRUE,TRUE)</f>
        <v>1</v>
      </c>
      <c r="N2244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4">
        <f>IFERROR(FIND("(",istat[[#This Row],[Variabile]])-2,LEN(istat[[#This Row],[Variabile]]))</f>
        <v>8</v>
      </c>
      <c r="P2244" t="str">
        <f>LEFT(istat[[#This Row],[Variabile]],istat[[#This Row],[unique_id_variable_text_num_char]])</f>
        <v>occupati</v>
      </c>
      <c r="Q2244" t="str">
        <f>istat[[#This Row],[unique_id_ateco_text]]&amp;": "&amp;istat[[#This Row],[unique_id_variable_text]]</f>
        <v>293 fabbricazione di parti ed accessori per autoveicoli e loro motori: occupati</v>
      </c>
    </row>
    <row r="2245" spans="1:17" x14ac:dyDescent="0.35">
      <c r="A2245" s="1" t="s">
        <v>11</v>
      </c>
      <c r="B2245" s="1" t="s">
        <v>12</v>
      </c>
      <c r="C2245" s="1" t="s">
        <v>101</v>
      </c>
      <c r="D2245" s="1" t="s">
        <v>102</v>
      </c>
      <c r="E2245" s="1" t="s">
        <v>55</v>
      </c>
      <c r="F2245" s="1" t="s">
        <v>56</v>
      </c>
      <c r="G2245">
        <v>2020</v>
      </c>
      <c r="H2245">
        <v>2020</v>
      </c>
      <c r="I2245">
        <v>127871</v>
      </c>
      <c r="L2245">
        <f>IF(ISNUMBER(SEARCH("migliaia",istat[[#This Row],[Variabile]])),istat[[#This Row],[Value]]*1000,istat[[#This Row],[Value]])</f>
        <v>127871000</v>
      </c>
      <c r="M2245" t="b" cm="1">
        <f t="array" ref="M2245">_xlfn.IFS(istat[[#This Row],[Flag Codes]]="c",FALSE,istat[[#This Row],[Ateco 2007]]="TOTALE",FALSE,TRUE,TRUE)</f>
        <v>1</v>
      </c>
      <c r="N2245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45">
        <f>IFERROR(FIND("(",istat[[#This Row],[Variabile]])-2,LEN(istat[[#This Row],[Variabile]]))</f>
        <v>27</v>
      </c>
      <c r="P2245" t="str">
        <f>LEFT(istat[[#This Row],[Variabile]],istat[[#This Row],[unique_id_variable_text_num_char]])</f>
        <v>ore lavorate dai dipendenti</v>
      </c>
      <c r="Q2245" t="str">
        <f>istat[[#This Row],[unique_id_ateco_text]]&amp;": "&amp;istat[[#This Row],[unique_id_variable_text]]</f>
        <v>293 fabbricazione di parti ed accessori per autoveicoli e loro motori: ore lavorate dai dipendenti</v>
      </c>
    </row>
    <row r="2246" spans="1:17" x14ac:dyDescent="0.35">
      <c r="A2246" s="1" t="s">
        <v>11</v>
      </c>
      <c r="B2246" s="1" t="s">
        <v>12</v>
      </c>
      <c r="C2246" s="1" t="s">
        <v>85</v>
      </c>
      <c r="D2246" s="1" t="s">
        <v>86</v>
      </c>
      <c r="E2246" s="1" t="s">
        <v>373</v>
      </c>
      <c r="F2246" s="1" t="s">
        <v>374</v>
      </c>
      <c r="G2246">
        <v>2020</v>
      </c>
      <c r="H2246">
        <v>2020</v>
      </c>
      <c r="I2246">
        <v>833939</v>
      </c>
      <c r="L2246">
        <f>IF(ISNUMBER(SEARCH("migliaia",istat[[#This Row],[Variabile]])),istat[[#This Row],[Value]]*1000,istat[[#This Row],[Value]])</f>
        <v>833939000</v>
      </c>
      <c r="M2246" t="b" cm="1">
        <f t="array" ref="M2246">_xlfn.IFS(istat[[#This Row],[Flag Codes]]="c",FALSE,istat[[#This Row],[Ateco 2007]]="TOTALE",FALSE,TRUE,TRUE)</f>
        <v>1</v>
      </c>
      <c r="N2246" t="str">
        <f>istat[[#This Row],[ATECO_2007]]&amp;" "&amp;LEFT(istat[[#This Row],[Ateco 2007]],IFERROR(FIND("(",istat[[#This Row],[Ateco 2007]])-2,LEN(istat[[#This Row],[Ateco 2007]])))</f>
        <v>233 fabbricazione di materiali da costruzione in terracotta</v>
      </c>
      <c r="O2246">
        <f>IFERROR(FIND("(",istat[[#This Row],[Variabile]])-2,LEN(istat[[#This Row],[Variabile]]))</f>
        <v>17</v>
      </c>
      <c r="P2246" t="str">
        <f>LEFT(istat[[#This Row],[Variabile]],istat[[#This Row],[unique_id_variable_text_num_char]])</f>
        <v>salari e stipendi</v>
      </c>
      <c r="Q2246" t="str">
        <f>istat[[#This Row],[unique_id_ateco_text]]&amp;": "&amp;istat[[#This Row],[unique_id_variable_text]]</f>
        <v>233 fabbricazione di materiali da costruzione in terracotta: salari e stipendi</v>
      </c>
    </row>
    <row r="2247" spans="1:17" x14ac:dyDescent="0.35">
      <c r="A2247" s="1" t="s">
        <v>11</v>
      </c>
      <c r="B2247" s="1" t="s">
        <v>12</v>
      </c>
      <c r="C2247" s="1" t="s">
        <v>71</v>
      </c>
      <c r="D2247" s="1" t="s">
        <v>72</v>
      </c>
      <c r="E2247" s="1" t="s">
        <v>407</v>
      </c>
      <c r="F2247" s="1" t="s">
        <v>408</v>
      </c>
      <c r="G2247">
        <v>2020</v>
      </c>
      <c r="H2247">
        <v>2020</v>
      </c>
      <c r="I2247">
        <v>1584466</v>
      </c>
      <c r="L2247">
        <f>IF(ISNUMBER(SEARCH("migliaia",istat[[#This Row],[Variabile]])),istat[[#This Row],[Value]]*1000,istat[[#This Row],[Value]])</f>
        <v>1584466000</v>
      </c>
      <c r="M2247" t="b" cm="1">
        <f t="array" ref="M2247">_xlfn.IFS(istat[[#This Row],[Flag Codes]]="c",FALSE,istat[[#This Row],[Ateco 2007]]="TOTALE",FALSE,TRUE,TRUE)</f>
        <v>1</v>
      </c>
      <c r="N2247" t="str">
        <f>istat[[#This Row],[ATECO_2007]]&amp;" "&amp;LEFT(istat[[#This Row],[Ateco 2007]],IFERROR(FIND("(",istat[[#This Row],[Ateco 2007]])-2,LEN(istat[[#This Row],[Ateco 2007]])))</f>
        <v>254 fabbricazione di armi e munizioni</v>
      </c>
      <c r="O2247">
        <f>IFERROR(FIND("(",istat[[#This Row],[Variabile]])-2,LEN(istat[[#This Row],[Variabile]]))</f>
        <v>23</v>
      </c>
      <c r="P2247" t="str">
        <f>LEFT(istat[[#This Row],[Variabile]],istat[[#This Row],[unique_id_variable_text_num_char]])</f>
        <v>valore della produzione</v>
      </c>
      <c r="Q2247" t="str">
        <f>istat[[#This Row],[unique_id_ateco_text]]&amp;": "&amp;istat[[#This Row],[unique_id_variable_text]]</f>
        <v>254 fabbricazione di armi e munizioni: valore della produzione</v>
      </c>
    </row>
    <row r="2248" spans="1:17" x14ac:dyDescent="0.35">
      <c r="A2248" s="1" t="s">
        <v>11</v>
      </c>
      <c r="B2248" s="1" t="s">
        <v>12</v>
      </c>
      <c r="C2248" s="1" t="s">
        <v>95</v>
      </c>
      <c r="D2248" s="1" t="s">
        <v>96</v>
      </c>
      <c r="E2248" s="1" t="s">
        <v>407</v>
      </c>
      <c r="F2248" s="1" t="s">
        <v>408</v>
      </c>
      <c r="G2248">
        <v>2020</v>
      </c>
      <c r="H2248">
        <v>2020</v>
      </c>
      <c r="I2248">
        <v>5602</v>
      </c>
      <c r="L2248">
        <f>IF(ISNUMBER(SEARCH("migliaia",istat[[#This Row],[Variabile]])),istat[[#This Row],[Value]]*1000,istat[[#This Row],[Value]])</f>
        <v>5602</v>
      </c>
      <c r="M2248" t="b" cm="1">
        <f t="array" ref="M2248">_xlfn.IFS(istat[[#This Row],[Flag Codes]]="c",FALSE,istat[[#This Row],[Ateco 2007]]="TOTALE",FALSE,TRUE,TRUE)</f>
        <v>1</v>
      </c>
      <c r="N2248" t="str">
        <f>istat[[#This Row],[ATECO_2007]]&amp;" "&amp;LEFT(istat[[#This Row],[Ateco 2007]],IFERROR(FIND("(",istat[[#This Row],[Ateco 2007]])-2,LEN(istat[[#This Row],[Ateco 2007]])))</f>
        <v>254 fabbricazione di armi e munizioni</v>
      </c>
      <c r="O2248">
        <f>IFERROR(FIND("(",istat[[#This Row],[Variabile]])-2,LEN(istat[[#This Row],[Variabile]]))</f>
        <v>21</v>
      </c>
      <c r="P2248" t="str">
        <f>LEFT(istat[[#This Row],[Variabile]],istat[[#This Row],[unique_id_variable_text_num_char]])</f>
        <v>lavoratori dipendenti</v>
      </c>
      <c r="Q2248" t="str">
        <f>istat[[#This Row],[unique_id_ateco_text]]&amp;": "&amp;istat[[#This Row],[unique_id_variable_text]]</f>
        <v>254 fabbricazione di armi e munizioni: lavoratori dipendenti</v>
      </c>
    </row>
    <row r="2249" spans="1:17" x14ac:dyDescent="0.35">
      <c r="A2249" s="1" t="s">
        <v>11</v>
      </c>
      <c r="B2249" s="1" t="s">
        <v>12</v>
      </c>
      <c r="C2249" s="1" t="s">
        <v>85</v>
      </c>
      <c r="D2249" s="1" t="s">
        <v>86</v>
      </c>
      <c r="E2249" s="1" t="s">
        <v>93</v>
      </c>
      <c r="F2249" s="1" t="s">
        <v>94</v>
      </c>
      <c r="G2249">
        <v>2020</v>
      </c>
      <c r="H2249">
        <v>2020</v>
      </c>
      <c r="I2249">
        <v>152366</v>
      </c>
      <c r="L2249">
        <f>IF(ISNUMBER(SEARCH("migliaia",istat[[#This Row],[Variabile]])),istat[[#This Row],[Value]]*1000,istat[[#This Row],[Value]])</f>
        <v>152366000</v>
      </c>
      <c r="M2249" t="b" cm="1">
        <f t="array" ref="M2249">_xlfn.IFS(istat[[#This Row],[Flag Codes]]="c",FALSE,istat[[#This Row],[Ateco 2007]]="TOTALE",FALSE,TRUE,TRUE)</f>
        <v>1</v>
      </c>
      <c r="N22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49">
        <f>IFERROR(FIND("(",istat[[#This Row],[Variabile]])-2,LEN(istat[[#This Row],[Variabile]]))</f>
        <v>17</v>
      </c>
      <c r="P2249" t="str">
        <f>LEFT(istat[[#This Row],[Variabile]],istat[[#This Row],[unique_id_variable_text_num_char]])</f>
        <v>salari e stipendi</v>
      </c>
      <c r="Q2249" t="str">
        <f>istat[[#This Row],[unique_id_ateco_text]]&amp;": "&amp;istat[[#This Row],[unique_id_variable_text]]</f>
        <v>454 commercio, manutenzione e riparazione di motocicli e relative parti ed accessori: salari e stipendi</v>
      </c>
    </row>
    <row r="2250" spans="1:17" x14ac:dyDescent="0.35">
      <c r="A2250" s="1" t="s">
        <v>11</v>
      </c>
      <c r="B2250" s="1" t="s">
        <v>12</v>
      </c>
      <c r="C2250" s="1" t="s">
        <v>87</v>
      </c>
      <c r="D2250" s="1" t="s">
        <v>88</v>
      </c>
      <c r="E2250" s="1" t="s">
        <v>93</v>
      </c>
      <c r="F2250" s="1" t="s">
        <v>94</v>
      </c>
      <c r="G2250">
        <v>2020</v>
      </c>
      <c r="H2250">
        <v>2020</v>
      </c>
      <c r="I2250">
        <v>19032</v>
      </c>
      <c r="L2250">
        <f>IF(ISNUMBER(SEARCH("migliaia",istat[[#This Row],[Variabile]])),istat[[#This Row],[Value]]*1000,istat[[#This Row],[Value]])</f>
        <v>19032000</v>
      </c>
      <c r="M2250" t="b" cm="1">
        <f t="array" ref="M2250">_xlfn.IFS(istat[[#This Row],[Flag Codes]]="c",FALSE,istat[[#This Row],[Ateco 2007]]="TOTALE",FALSE,TRUE,TRUE)</f>
        <v>1</v>
      </c>
      <c r="N2250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50">
        <f>IFERROR(FIND("(",istat[[#This Row],[Variabile]])-2,LEN(istat[[#This Row],[Variabile]]))</f>
        <v>36</v>
      </c>
      <c r="P2250" t="str">
        <f>LEFT(istat[[#This Row],[Variabile]],istat[[#This Row],[unique_id_variable_text_num_char]])</f>
        <v>investimenti lordi in beni materiali</v>
      </c>
      <c r="Q2250" t="str">
        <f>istat[[#This Row],[unique_id_ateco_text]]&amp;": "&amp;istat[[#This Row],[unique_id_variable_text]]</f>
        <v>454 commercio, manutenzione e riparazione di motocicli e relative parti ed accessori: investimenti lordi in beni materiali</v>
      </c>
    </row>
    <row r="2251" spans="1:17" x14ac:dyDescent="0.35">
      <c r="A2251" s="1" t="s">
        <v>11</v>
      </c>
      <c r="B2251" s="1" t="s">
        <v>12</v>
      </c>
      <c r="C2251" s="1" t="s">
        <v>85</v>
      </c>
      <c r="D2251" s="1" t="s">
        <v>86</v>
      </c>
      <c r="E2251" s="1" t="s">
        <v>425</v>
      </c>
      <c r="F2251" s="1" t="s">
        <v>426</v>
      </c>
      <c r="G2251">
        <v>2020</v>
      </c>
      <c r="H2251">
        <v>2020</v>
      </c>
      <c r="I2251">
        <v>2921320</v>
      </c>
      <c r="L2251">
        <f>IF(ISNUMBER(SEARCH("migliaia",istat[[#This Row],[Variabile]])),istat[[#This Row],[Value]]*1000,istat[[#This Row],[Value]])</f>
        <v>2921320000</v>
      </c>
      <c r="M2251" t="b" cm="1">
        <f t="array" ref="M2251">_xlfn.IFS(istat[[#This Row],[Flag Codes]]="c",FALSE,istat[[#This Row],[Ateco 2007]]="TOTALE",FALSE,TRUE,TRUE)</f>
        <v>1</v>
      </c>
      <c r="N225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251">
        <f>IFERROR(FIND("(",istat[[#This Row],[Variabile]])-2,LEN(istat[[#This Row],[Variabile]]))</f>
        <v>17</v>
      </c>
      <c r="P2251" t="str">
        <f>LEFT(istat[[#This Row],[Variabile]],istat[[#This Row],[unique_id_variable_text_num_char]])</f>
        <v>salari e stipendi</v>
      </c>
      <c r="Q2251" t="str">
        <f>istat[[#This Row],[unique_id_ateco_text]]&amp;": "&amp;istat[[#This Row],[unique_id_variable_text]]</f>
        <v>466 commercio all'ingrosso di altri macchinari, attrezzature e forniture: salari e stipendi</v>
      </c>
    </row>
    <row r="2252" spans="1:17" x14ac:dyDescent="0.35">
      <c r="A2252" s="1" t="s">
        <v>11</v>
      </c>
      <c r="B2252" s="1" t="s">
        <v>12</v>
      </c>
      <c r="C2252" s="1" t="s">
        <v>79</v>
      </c>
      <c r="D2252" s="1" t="s">
        <v>80</v>
      </c>
      <c r="E2252" s="1" t="s">
        <v>427</v>
      </c>
      <c r="F2252" s="1" t="s">
        <v>428</v>
      </c>
      <c r="G2252">
        <v>2020</v>
      </c>
      <c r="H2252">
        <v>2020</v>
      </c>
      <c r="I2252">
        <v>124624512</v>
      </c>
      <c r="L2252">
        <f>IF(ISNUMBER(SEARCH("migliaia",istat[[#This Row],[Variabile]])),istat[[#This Row],[Value]]*1000,istat[[#This Row],[Value]])</f>
        <v>124624512000</v>
      </c>
      <c r="M2252" t="b" cm="1">
        <f t="array" ref="M2252">_xlfn.IFS(istat[[#This Row],[Flag Codes]]="c",FALSE,istat[[#This Row],[Ateco 2007]]="TOTALE",FALSE,TRUE,TRUE)</f>
        <v>1</v>
      </c>
      <c r="N2252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2">
        <f>IFERROR(FIND("(",istat[[#This Row],[Variabile]])-2,LEN(istat[[#This Row],[Variabile]]))</f>
        <v>26</v>
      </c>
      <c r="P2252" t="str">
        <f>LEFT(istat[[#This Row],[Variabile]],istat[[#This Row],[unique_id_variable_text_num_char]])</f>
        <v>acquisto di beni e servizi</v>
      </c>
      <c r="Q2252" t="str">
        <f>istat[[#This Row],[unique_id_ateco_text]]&amp;": "&amp;istat[[#This Row],[unique_id_variable_text]]</f>
        <v>467 commercio all'ingrosso specializzato di altri prodotti: acquisto di beni e servizi</v>
      </c>
    </row>
    <row r="2253" spans="1:17" x14ac:dyDescent="0.35">
      <c r="A2253" s="1" t="s">
        <v>11</v>
      </c>
      <c r="B2253" s="1" t="s">
        <v>12</v>
      </c>
      <c r="C2253" s="1" t="s">
        <v>81</v>
      </c>
      <c r="D2253" s="1" t="s">
        <v>82</v>
      </c>
      <c r="E2253" s="1" t="s">
        <v>427</v>
      </c>
      <c r="F2253" s="1" t="s">
        <v>428</v>
      </c>
      <c r="G2253">
        <v>2020</v>
      </c>
      <c r="H2253">
        <v>2020</v>
      </c>
      <c r="I2253">
        <v>7200253</v>
      </c>
      <c r="L2253">
        <f>IF(ISNUMBER(SEARCH("migliaia",istat[[#This Row],[Variabile]])),istat[[#This Row],[Value]]*1000,istat[[#This Row],[Value]])</f>
        <v>7200253000</v>
      </c>
      <c r="M2253" t="b" cm="1">
        <f t="array" ref="M2253">_xlfn.IFS(istat[[#This Row],[Flag Codes]]="c",FALSE,istat[[#This Row],[Ateco 2007]]="TOTALE",FALSE,TRUE,TRUE)</f>
        <v>1</v>
      </c>
      <c r="N2253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253">
        <f>IFERROR(FIND("(",istat[[#This Row],[Variabile]])-2,LEN(istat[[#This Row],[Variabile]]))</f>
        <v>19</v>
      </c>
      <c r="P2253" t="str">
        <f>LEFT(istat[[#This Row],[Variabile]],istat[[#This Row],[unique_id_variable_text_num_char]])</f>
        <v>costi del personale</v>
      </c>
      <c r="Q2253" t="str">
        <f>istat[[#This Row],[unique_id_ateco_text]]&amp;": "&amp;istat[[#This Row],[unique_id_variable_text]]</f>
        <v>467 commercio all'ingrosso specializzato di altri prodotti: costi del personale</v>
      </c>
    </row>
    <row r="2254" spans="1:17" x14ac:dyDescent="0.35">
      <c r="A2254" s="1" t="s">
        <v>11</v>
      </c>
      <c r="B2254" s="1" t="s">
        <v>12</v>
      </c>
      <c r="C2254" s="1" t="s">
        <v>87</v>
      </c>
      <c r="D2254" s="1" t="s">
        <v>88</v>
      </c>
      <c r="E2254" s="1" t="s">
        <v>409</v>
      </c>
      <c r="F2254" s="1" t="s">
        <v>410</v>
      </c>
      <c r="G2254">
        <v>2020</v>
      </c>
      <c r="H2254">
        <v>2020</v>
      </c>
      <c r="I2254">
        <v>83663</v>
      </c>
      <c r="L2254">
        <f>IF(ISNUMBER(SEARCH("migliaia",istat[[#This Row],[Variabile]])),istat[[#This Row],[Value]]*1000,istat[[#This Row],[Value]])</f>
        <v>83663000</v>
      </c>
      <c r="M2254" t="b" cm="1">
        <f t="array" ref="M2254">_xlfn.IFS(istat[[#This Row],[Flag Codes]]="c",FALSE,istat[[#This Row],[Ateco 2007]]="TOTALE",FALSE,TRUE,TRUE)</f>
        <v>1</v>
      </c>
      <c r="N2254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4">
        <f>IFERROR(FIND("(",istat[[#This Row],[Variabile]])-2,LEN(istat[[#This Row],[Variabile]]))</f>
        <v>36</v>
      </c>
      <c r="P2254" t="str">
        <f>LEFT(istat[[#This Row],[Variabile]],istat[[#This Row],[unique_id_variable_text_num_char]])</f>
        <v>investimenti lordi in beni materiali</v>
      </c>
      <c r="Q2254" t="str">
        <f>istat[[#This Row],[unique_id_ateco_text]]&amp;": "&amp;istat[[#This Row],[unique_id_variable_text]]</f>
        <v>263 fabbricazione di apparecchiature per le telecomunicazioni: investimenti lordi in beni materiali</v>
      </c>
    </row>
    <row r="2255" spans="1:17" x14ac:dyDescent="0.35">
      <c r="A2255" s="1" t="s">
        <v>11</v>
      </c>
      <c r="B2255" s="1" t="s">
        <v>12</v>
      </c>
      <c r="C2255" s="1" t="s">
        <v>95</v>
      </c>
      <c r="D2255" s="1" t="s">
        <v>96</v>
      </c>
      <c r="E2255" s="1" t="s">
        <v>409</v>
      </c>
      <c r="F2255" s="1" t="s">
        <v>410</v>
      </c>
      <c r="G2255">
        <v>2020</v>
      </c>
      <c r="H2255">
        <v>2020</v>
      </c>
      <c r="I2255">
        <v>12016</v>
      </c>
      <c r="L2255">
        <f>IF(ISNUMBER(SEARCH("migliaia",istat[[#This Row],[Variabile]])),istat[[#This Row],[Value]]*1000,istat[[#This Row],[Value]])</f>
        <v>12016</v>
      </c>
      <c r="M2255" t="b" cm="1">
        <f t="array" ref="M2255">_xlfn.IFS(istat[[#This Row],[Flag Codes]]="c",FALSE,istat[[#This Row],[Ateco 2007]]="TOTALE",FALSE,TRUE,TRUE)</f>
        <v>1</v>
      </c>
      <c r="N2255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55">
        <f>IFERROR(FIND("(",istat[[#This Row],[Variabile]])-2,LEN(istat[[#This Row],[Variabile]]))</f>
        <v>21</v>
      </c>
      <c r="P2255" t="str">
        <f>LEFT(istat[[#This Row],[Variabile]],istat[[#This Row],[unique_id_variable_text_num_char]])</f>
        <v>lavoratori dipendenti</v>
      </c>
      <c r="Q2255" t="str">
        <f>istat[[#This Row],[unique_id_ateco_text]]&amp;": "&amp;istat[[#This Row],[unique_id_variable_text]]</f>
        <v>263 fabbricazione di apparecchiature per le telecomunicazioni: lavoratori dipendenti</v>
      </c>
    </row>
    <row r="2256" spans="1:17" x14ac:dyDescent="0.35">
      <c r="A2256" s="1" t="s">
        <v>11</v>
      </c>
      <c r="B2256" s="1" t="s">
        <v>12</v>
      </c>
      <c r="C2256" s="1" t="s">
        <v>13</v>
      </c>
      <c r="D2256" s="1" t="s">
        <v>14</v>
      </c>
      <c r="E2256" s="1" t="s">
        <v>413</v>
      </c>
      <c r="F2256" s="1" t="s">
        <v>414</v>
      </c>
      <c r="G2256">
        <v>2020</v>
      </c>
      <c r="H2256">
        <v>2020</v>
      </c>
      <c r="J2256" t="s">
        <v>39</v>
      </c>
      <c r="K2256" t="s">
        <v>40</v>
      </c>
      <c r="L2256">
        <f>IF(ISNUMBER(SEARCH("migliaia",istat[[#This Row],[Variabile]])),istat[[#This Row],[Value]]*1000,istat[[#This Row],[Value]])</f>
        <v>0</v>
      </c>
      <c r="M2256" t="b" cm="1">
        <f t="array" ref="M2256">_xlfn.IFS(istat[[#This Row],[Flag Codes]]="c",FALSE,istat[[#This Row],[Ateco 2007]]="TOTALE",FALSE,TRUE,TRUE)</f>
        <v>0</v>
      </c>
      <c r="N2256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6">
        <f>IFERROR(FIND("(",istat[[#This Row],[Variabile]])-2,LEN(istat[[#This Row],[Variabile]]))</f>
        <v>7</v>
      </c>
      <c r="P2256" t="str">
        <f>LEFT(istat[[#This Row],[Variabile]],istat[[#This Row],[unique_id_variable_text_num_char]])</f>
        <v>imprese</v>
      </c>
      <c r="Q2256" t="str">
        <f>istat[[#This Row],[unique_id_ateco_text]]&amp;": "&amp;istat[[#This Row],[unique_id_variable_text]]</f>
        <v>267 fabbricazione di strumenti ottici e attrezzature fotografiche: imprese</v>
      </c>
    </row>
    <row r="2257" spans="1:17" x14ac:dyDescent="0.35">
      <c r="A2257" s="1" t="s">
        <v>11</v>
      </c>
      <c r="B2257" s="1" t="s">
        <v>12</v>
      </c>
      <c r="C2257" s="1" t="s">
        <v>81</v>
      </c>
      <c r="D2257" s="1" t="s">
        <v>82</v>
      </c>
      <c r="E2257" s="1" t="s">
        <v>413</v>
      </c>
      <c r="F2257" s="1" t="s">
        <v>414</v>
      </c>
      <c r="G2257">
        <v>2020</v>
      </c>
      <c r="H2257">
        <v>2020</v>
      </c>
      <c r="J2257" t="s">
        <v>39</v>
      </c>
      <c r="K2257" t="s">
        <v>40</v>
      </c>
      <c r="L2257">
        <f>IF(ISNUMBER(SEARCH("migliaia",istat[[#This Row],[Variabile]])),istat[[#This Row],[Value]]*1000,istat[[#This Row],[Value]])</f>
        <v>0</v>
      </c>
      <c r="M2257" t="b" cm="1">
        <f t="array" ref="M2257">_xlfn.IFS(istat[[#This Row],[Flag Codes]]="c",FALSE,istat[[#This Row],[Ateco 2007]]="TOTALE",FALSE,TRUE,TRUE)</f>
        <v>0</v>
      </c>
      <c r="N225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257">
        <f>IFERROR(FIND("(",istat[[#This Row],[Variabile]])-2,LEN(istat[[#This Row],[Variabile]]))</f>
        <v>19</v>
      </c>
      <c r="P2257" t="str">
        <f>LEFT(istat[[#This Row],[Variabile]],istat[[#This Row],[unique_id_variable_text_num_char]])</f>
        <v>costi del personale</v>
      </c>
      <c r="Q2257" t="str">
        <f>istat[[#This Row],[unique_id_ateco_text]]&amp;": "&amp;istat[[#This Row],[unique_id_variable_text]]</f>
        <v>267 fabbricazione di strumenti ottici e attrezzature fotografiche: costi del personale</v>
      </c>
    </row>
    <row r="2258" spans="1:17" x14ac:dyDescent="0.35">
      <c r="A2258" s="1" t="s">
        <v>11</v>
      </c>
      <c r="B2258" s="1" t="s">
        <v>12</v>
      </c>
      <c r="C2258" s="1" t="s">
        <v>73</v>
      </c>
      <c r="D2258" s="1" t="s">
        <v>74</v>
      </c>
      <c r="E2258" s="1" t="s">
        <v>378</v>
      </c>
      <c r="F2258" s="1" t="s">
        <v>379</v>
      </c>
      <c r="G2258">
        <v>2020</v>
      </c>
      <c r="H2258">
        <v>2020</v>
      </c>
      <c r="I2258">
        <v>2547508</v>
      </c>
      <c r="L2258">
        <f>IF(ISNUMBER(SEARCH("migliaia",istat[[#This Row],[Variabile]])),istat[[#This Row],[Value]]*1000,istat[[#This Row],[Value]])</f>
        <v>2547508000</v>
      </c>
      <c r="M2258" t="b" cm="1">
        <f t="array" ref="M2258">_xlfn.IFS(istat[[#This Row],[Flag Codes]]="c",FALSE,istat[[#This Row],[Ateco 2007]]="TOTALE",FALSE,TRUE,TRUE)</f>
        <v>1</v>
      </c>
      <c r="N2258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58">
        <f>IFERROR(FIND("(",istat[[#This Row],[Variabile]])-2,LEN(istat[[#This Row],[Variabile]]))</f>
        <v>36</v>
      </c>
      <c r="P2258" t="str">
        <f>LEFT(istat[[#This Row],[Variabile]],istat[[#This Row],[unique_id_variable_text_num_char]])</f>
        <v>valore aggiunto al costo dei fattori</v>
      </c>
      <c r="Q2258" t="str">
        <f>istat[[#This Row],[unique_id_ateco_text]]&amp;": "&amp;istat[[#This Row],[unique_id_variable_text]]</f>
        <v>284 fabbricazione di macchine per la formatura dei metalli e di altre macchine utensili: valore aggiunto al costo dei fattori</v>
      </c>
    </row>
    <row r="2259" spans="1:17" x14ac:dyDescent="0.35">
      <c r="A2259" s="1" t="s">
        <v>11</v>
      </c>
      <c r="B2259" s="1" t="s">
        <v>12</v>
      </c>
      <c r="C2259" s="1" t="s">
        <v>71</v>
      </c>
      <c r="D2259" s="1" t="s">
        <v>72</v>
      </c>
      <c r="E2259" s="1" t="s">
        <v>415</v>
      </c>
      <c r="F2259" s="1" t="s">
        <v>416</v>
      </c>
      <c r="G2259">
        <v>2020</v>
      </c>
      <c r="H2259">
        <v>2020</v>
      </c>
      <c r="I2259">
        <v>30342639</v>
      </c>
      <c r="L2259">
        <f>IF(ISNUMBER(SEARCH("migliaia",istat[[#This Row],[Variabile]])),istat[[#This Row],[Value]]*1000,istat[[#This Row],[Value]])</f>
        <v>30342639000</v>
      </c>
      <c r="M2259" t="b" cm="1">
        <f t="array" ref="M2259">_xlfn.IFS(istat[[#This Row],[Flag Codes]]="c",FALSE,istat[[#This Row],[Ateco 2007]]="TOTALE",FALSE,TRUE,TRUE)</f>
        <v>1</v>
      </c>
      <c r="N2259" t="str">
        <f>istat[[#This Row],[ATECO_2007]]&amp;" "&amp;LEFT(istat[[#This Row],[Ateco 2007]],IFERROR(FIND("(",istat[[#This Row],[Ateco 2007]])-2,LEN(istat[[#This Row],[Ateco 2007]])))</f>
        <v>291 fabbricazione di autoveicoli</v>
      </c>
      <c r="O2259">
        <f>IFERROR(FIND("(",istat[[#This Row],[Variabile]])-2,LEN(istat[[#This Row],[Variabile]]))</f>
        <v>23</v>
      </c>
      <c r="P2259" t="str">
        <f>LEFT(istat[[#This Row],[Variabile]],istat[[#This Row],[unique_id_variable_text_num_char]])</f>
        <v>valore della produzione</v>
      </c>
      <c r="Q2259" t="str">
        <f>istat[[#This Row],[unique_id_ateco_text]]&amp;": "&amp;istat[[#This Row],[unique_id_variable_text]]</f>
        <v>291 fabbricazione di autoveicoli: valore della produzione</v>
      </c>
    </row>
    <row r="2260" spans="1:17" x14ac:dyDescent="0.35">
      <c r="A2260" s="1" t="s">
        <v>11</v>
      </c>
      <c r="B2260" s="1" t="s">
        <v>12</v>
      </c>
      <c r="C2260" s="1" t="s">
        <v>77</v>
      </c>
      <c r="D2260" s="1" t="s">
        <v>78</v>
      </c>
      <c r="E2260" s="1" t="s">
        <v>415</v>
      </c>
      <c r="F2260" s="1" t="s">
        <v>416</v>
      </c>
      <c r="G2260">
        <v>2020</v>
      </c>
      <c r="H2260">
        <v>2020</v>
      </c>
      <c r="I2260">
        <v>765496</v>
      </c>
      <c r="L2260">
        <f>IF(ISNUMBER(SEARCH("migliaia",istat[[#This Row],[Variabile]])),istat[[#This Row],[Value]]*1000,istat[[#This Row],[Value]])</f>
        <v>765496000</v>
      </c>
      <c r="M2260" t="b" cm="1">
        <f t="array" ref="M2260">_xlfn.IFS(istat[[#This Row],[Flag Codes]]="c",FALSE,istat[[#This Row],[Ateco 2007]]="TOTALE",FALSE,TRUE,TRUE)</f>
        <v>1</v>
      </c>
      <c r="N2260" t="str">
        <f>istat[[#This Row],[ATECO_2007]]&amp;" "&amp;LEFT(istat[[#This Row],[Ateco 2007]],IFERROR(FIND("(",istat[[#This Row],[Ateco 2007]])-2,LEN(istat[[#This Row],[Ateco 2007]])))</f>
        <v>291 fabbricazione di autoveicoli</v>
      </c>
      <c r="O2260">
        <f>IFERROR(FIND("(",istat[[#This Row],[Variabile]])-2,LEN(istat[[#This Row],[Variabile]]))</f>
        <v>23</v>
      </c>
      <c r="P2260" t="str">
        <f>LEFT(istat[[#This Row],[Variabile]],istat[[#This Row],[unique_id_variable_text_num_char]])</f>
        <v>margine operativo lordo</v>
      </c>
      <c r="Q2260" t="str">
        <f>istat[[#This Row],[unique_id_ateco_text]]&amp;": "&amp;istat[[#This Row],[unique_id_variable_text]]</f>
        <v>291 fabbricazione di autoveicoli: margine operativo lordo</v>
      </c>
    </row>
    <row r="2261" spans="1:17" x14ac:dyDescent="0.35">
      <c r="A2261" s="1" t="s">
        <v>11</v>
      </c>
      <c r="B2261" s="1" t="s">
        <v>12</v>
      </c>
      <c r="C2261" s="1" t="s">
        <v>79</v>
      </c>
      <c r="D2261" s="1" t="s">
        <v>80</v>
      </c>
      <c r="E2261" s="1" t="s">
        <v>419</v>
      </c>
      <c r="F2261" s="1" t="s">
        <v>420</v>
      </c>
      <c r="G2261">
        <v>2020</v>
      </c>
      <c r="H2261">
        <v>2020</v>
      </c>
      <c r="I2261">
        <v>3262653</v>
      </c>
      <c r="L2261">
        <f>IF(ISNUMBER(SEARCH("migliaia",istat[[#This Row],[Variabile]])),istat[[#This Row],[Value]]*1000,istat[[#This Row],[Value]])</f>
        <v>3262653000</v>
      </c>
      <c r="M2261" t="b" cm="1">
        <f t="array" ref="M2261">_xlfn.IFS(istat[[#This Row],[Flag Codes]]="c",FALSE,istat[[#This Row],[Ateco 2007]]="TOTALE",FALSE,TRUE,TRUE)</f>
        <v>1</v>
      </c>
      <c r="N226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61">
        <f>IFERROR(FIND("(",istat[[#This Row],[Variabile]])-2,LEN(istat[[#This Row],[Variabile]]))</f>
        <v>26</v>
      </c>
      <c r="P2261" t="str">
        <f>LEFT(istat[[#This Row],[Variabile]],istat[[#This Row],[unique_id_variable_text_num_char]])</f>
        <v>acquisto di beni e servizi</v>
      </c>
      <c r="Q2261" t="str">
        <f>istat[[#This Row],[unique_id_ateco_text]]&amp;": "&amp;istat[[#This Row],[unique_id_variable_text]]</f>
        <v>309 fabbricazione di mezzi di trasporto nca: acquisto di beni e servizi</v>
      </c>
    </row>
    <row r="2262" spans="1:17" x14ac:dyDescent="0.35">
      <c r="A2262" s="1" t="s">
        <v>11</v>
      </c>
      <c r="B2262" s="1" t="s">
        <v>12</v>
      </c>
      <c r="C2262" s="1" t="s">
        <v>71</v>
      </c>
      <c r="D2262" s="1" t="s">
        <v>72</v>
      </c>
      <c r="E2262" s="1" t="s">
        <v>377</v>
      </c>
      <c r="F2262" s="1" t="s">
        <v>289</v>
      </c>
      <c r="G2262">
        <v>2020</v>
      </c>
      <c r="H2262">
        <v>2020</v>
      </c>
      <c r="I2262">
        <v>20030725</v>
      </c>
      <c r="L2262">
        <f>IF(ISNUMBER(SEARCH("migliaia",istat[[#This Row],[Variabile]])),istat[[#This Row],[Value]]*1000,istat[[#This Row],[Value]])</f>
        <v>20030725000</v>
      </c>
      <c r="M2262" t="b" cm="1">
        <f t="array" ref="M2262">_xlfn.IFS(istat[[#This Row],[Flag Codes]]="c",FALSE,istat[[#This Row],[Ateco 2007]]="TOTALE",FALSE,TRUE,TRUE)</f>
        <v>1</v>
      </c>
      <c r="N2262" t="str">
        <f>istat[[#This Row],[ATECO_2007]]&amp;" "&amp;LEFT(istat[[#This Row],[Ateco 2007]],IFERROR(FIND("(",istat[[#This Row],[Ateco 2007]])-2,LEN(istat[[#This Row],[Ateco 2007]])))</f>
        <v>310 fabbricazione di mobili</v>
      </c>
      <c r="O2262">
        <f>IFERROR(FIND("(",istat[[#This Row],[Variabile]])-2,LEN(istat[[#This Row],[Variabile]]))</f>
        <v>23</v>
      </c>
      <c r="P2262" t="str">
        <f>LEFT(istat[[#This Row],[Variabile]],istat[[#This Row],[unique_id_variable_text_num_char]])</f>
        <v>valore della produzione</v>
      </c>
      <c r="Q2262" t="str">
        <f>istat[[#This Row],[unique_id_ateco_text]]&amp;": "&amp;istat[[#This Row],[unique_id_variable_text]]</f>
        <v>310 fabbricazione di mobili: valore della produzione</v>
      </c>
    </row>
    <row r="2263" spans="1:17" x14ac:dyDescent="0.35">
      <c r="A2263" s="1" t="s">
        <v>11</v>
      </c>
      <c r="B2263" s="1" t="s">
        <v>12</v>
      </c>
      <c r="C2263" s="1" t="s">
        <v>77</v>
      </c>
      <c r="D2263" s="1" t="s">
        <v>78</v>
      </c>
      <c r="E2263" s="1" t="s">
        <v>377</v>
      </c>
      <c r="F2263" s="1" t="s">
        <v>289</v>
      </c>
      <c r="G2263">
        <v>2020</v>
      </c>
      <c r="H2263">
        <v>2020</v>
      </c>
      <c r="I2263">
        <v>2073200</v>
      </c>
      <c r="L2263">
        <f>IF(ISNUMBER(SEARCH("migliaia",istat[[#This Row],[Variabile]])),istat[[#This Row],[Value]]*1000,istat[[#This Row],[Value]])</f>
        <v>2073200000</v>
      </c>
      <c r="M2263" t="b" cm="1">
        <f t="array" ref="M2263">_xlfn.IFS(istat[[#This Row],[Flag Codes]]="c",FALSE,istat[[#This Row],[Ateco 2007]]="TOTALE",FALSE,TRUE,TRUE)</f>
        <v>1</v>
      </c>
      <c r="N2263" t="str">
        <f>istat[[#This Row],[ATECO_2007]]&amp;" "&amp;LEFT(istat[[#This Row],[Ateco 2007]],IFERROR(FIND("(",istat[[#This Row],[Ateco 2007]])-2,LEN(istat[[#This Row],[Ateco 2007]])))</f>
        <v>310 fabbricazione di mobili</v>
      </c>
      <c r="O2263">
        <f>IFERROR(FIND("(",istat[[#This Row],[Variabile]])-2,LEN(istat[[#This Row],[Variabile]]))</f>
        <v>23</v>
      </c>
      <c r="P2263" t="str">
        <f>LEFT(istat[[#This Row],[Variabile]],istat[[#This Row],[unique_id_variable_text_num_char]])</f>
        <v>margine operativo lordo</v>
      </c>
      <c r="Q2263" t="str">
        <f>istat[[#This Row],[unique_id_ateco_text]]&amp;": "&amp;istat[[#This Row],[unique_id_variable_text]]</f>
        <v>310 fabbricazione di mobili: margine operativo lordo</v>
      </c>
    </row>
    <row r="2264" spans="1:17" x14ac:dyDescent="0.35">
      <c r="A2264" s="1" t="s">
        <v>11</v>
      </c>
      <c r="B2264" s="1" t="s">
        <v>12</v>
      </c>
      <c r="C2264" s="1" t="s">
        <v>85</v>
      </c>
      <c r="D2264" s="1" t="s">
        <v>86</v>
      </c>
      <c r="E2264" s="1" t="s">
        <v>431</v>
      </c>
      <c r="F2264" s="1" t="s">
        <v>432</v>
      </c>
      <c r="G2264">
        <v>2020</v>
      </c>
      <c r="H2264">
        <v>2020</v>
      </c>
      <c r="I2264">
        <v>111884</v>
      </c>
      <c r="L2264">
        <f>IF(ISNUMBER(SEARCH("migliaia",istat[[#This Row],[Variabile]])),istat[[#This Row],[Value]]*1000,istat[[#This Row],[Value]])</f>
        <v>111884000</v>
      </c>
      <c r="M2264" t="b" cm="1">
        <f t="array" ref="M2264">_xlfn.IFS(istat[[#This Row],[Flag Codes]]="c",FALSE,istat[[#This Row],[Ateco 2007]]="TOTALE",FALSE,TRUE,TRUE)</f>
        <v>1</v>
      </c>
      <c r="N2264" t="str">
        <f>istat[[#This Row],[ATECO_2007]]&amp;" "&amp;LEFT(istat[[#This Row],[Ateco 2007]],IFERROR(FIND("(",istat[[#This Row],[Ateco 2007]])-2,LEN(istat[[#This Row],[Ateco 2007]])))</f>
        <v>495 trasporto mediante condotte</v>
      </c>
      <c r="O2264">
        <f>IFERROR(FIND("(",istat[[#This Row],[Variabile]])-2,LEN(istat[[#This Row],[Variabile]]))</f>
        <v>17</v>
      </c>
      <c r="P2264" t="str">
        <f>LEFT(istat[[#This Row],[Variabile]],istat[[#This Row],[unique_id_variable_text_num_char]])</f>
        <v>salari e stipendi</v>
      </c>
      <c r="Q2264" t="str">
        <f>istat[[#This Row],[unique_id_ateco_text]]&amp;": "&amp;istat[[#This Row],[unique_id_variable_text]]</f>
        <v>495 trasporto mediante condotte: salari e stipendi</v>
      </c>
    </row>
    <row r="2265" spans="1:17" x14ac:dyDescent="0.35">
      <c r="A2265" s="1" t="s">
        <v>11</v>
      </c>
      <c r="B2265" s="1" t="s">
        <v>12</v>
      </c>
      <c r="C2265" s="1" t="s">
        <v>81</v>
      </c>
      <c r="D2265" s="1" t="s">
        <v>82</v>
      </c>
      <c r="E2265" s="1" t="s">
        <v>431</v>
      </c>
      <c r="F2265" s="1" t="s">
        <v>432</v>
      </c>
      <c r="G2265">
        <v>2020</v>
      </c>
      <c r="H2265">
        <v>2020</v>
      </c>
      <c r="I2265">
        <v>154915</v>
      </c>
      <c r="L2265">
        <f>IF(ISNUMBER(SEARCH("migliaia",istat[[#This Row],[Variabile]])),istat[[#This Row],[Value]]*1000,istat[[#This Row],[Value]])</f>
        <v>154915000</v>
      </c>
      <c r="M2265" t="b" cm="1">
        <f t="array" ref="M2265">_xlfn.IFS(istat[[#This Row],[Flag Codes]]="c",FALSE,istat[[#This Row],[Ateco 2007]]="TOTALE",FALSE,TRUE,TRUE)</f>
        <v>1</v>
      </c>
      <c r="N2265" t="str">
        <f>istat[[#This Row],[ATECO_2007]]&amp;" "&amp;LEFT(istat[[#This Row],[Ateco 2007]],IFERROR(FIND("(",istat[[#This Row],[Ateco 2007]])-2,LEN(istat[[#This Row],[Ateco 2007]])))</f>
        <v>495 trasporto mediante condotte</v>
      </c>
      <c r="O2265">
        <f>IFERROR(FIND("(",istat[[#This Row],[Variabile]])-2,LEN(istat[[#This Row],[Variabile]]))</f>
        <v>19</v>
      </c>
      <c r="P2265" t="str">
        <f>LEFT(istat[[#This Row],[Variabile]],istat[[#This Row],[unique_id_variable_text_num_char]])</f>
        <v>costi del personale</v>
      </c>
      <c r="Q2265" t="str">
        <f>istat[[#This Row],[unique_id_ateco_text]]&amp;": "&amp;istat[[#This Row],[unique_id_variable_text]]</f>
        <v>495 trasporto mediante condotte: costi del personale</v>
      </c>
    </row>
    <row r="2266" spans="1:17" x14ac:dyDescent="0.35">
      <c r="A2266" s="1" t="s">
        <v>11</v>
      </c>
      <c r="B2266" s="1" t="s">
        <v>12</v>
      </c>
      <c r="C2266" s="1" t="s">
        <v>71</v>
      </c>
      <c r="D2266" s="1" t="s">
        <v>72</v>
      </c>
      <c r="E2266" s="1" t="s">
        <v>433</v>
      </c>
      <c r="F2266" s="1" t="s">
        <v>434</v>
      </c>
      <c r="G2266">
        <v>2020</v>
      </c>
      <c r="H2266">
        <v>2020</v>
      </c>
      <c r="I2266">
        <v>5357240</v>
      </c>
      <c r="L2266">
        <f>IF(ISNUMBER(SEARCH("migliaia",istat[[#This Row],[Variabile]])),istat[[#This Row],[Value]]*1000,istat[[#This Row],[Value]])</f>
        <v>5357240000</v>
      </c>
      <c r="M2266" t="b" cm="1">
        <f t="array" ref="M2266">_xlfn.IFS(istat[[#This Row],[Flag Codes]]="c",FALSE,istat[[#This Row],[Ateco 2007]]="TOTALE",FALSE,TRUE,TRUE)</f>
        <v>1</v>
      </c>
      <c r="N2266" t="str">
        <f>istat[[#This Row],[ATECO_2007]]&amp;" "&amp;LEFT(istat[[#This Row],[Ateco 2007]],IFERROR(FIND("(",istat[[#This Row],[Ateco 2007]])-2,LEN(istat[[#This Row],[Ateco 2007]])))</f>
        <v>562 fornitura di pasti preparati</v>
      </c>
      <c r="O2266">
        <f>IFERROR(FIND("(",istat[[#This Row],[Variabile]])-2,LEN(istat[[#This Row],[Variabile]]))</f>
        <v>23</v>
      </c>
      <c r="P2266" t="str">
        <f>LEFT(istat[[#This Row],[Variabile]],istat[[#This Row],[unique_id_variable_text_num_char]])</f>
        <v>valore della produzione</v>
      </c>
      <c r="Q2266" t="str">
        <f>istat[[#This Row],[unique_id_ateco_text]]&amp;": "&amp;istat[[#This Row],[unique_id_variable_text]]</f>
        <v>562 fornitura di pasti preparati: valore della produzione</v>
      </c>
    </row>
    <row r="2267" spans="1:17" x14ac:dyDescent="0.35">
      <c r="A2267" s="1" t="s">
        <v>11</v>
      </c>
      <c r="B2267" s="1" t="s">
        <v>12</v>
      </c>
      <c r="C2267" s="1" t="s">
        <v>77</v>
      </c>
      <c r="D2267" s="1" t="s">
        <v>78</v>
      </c>
      <c r="E2267" s="1" t="s">
        <v>433</v>
      </c>
      <c r="F2267" s="1" t="s">
        <v>434</v>
      </c>
      <c r="G2267">
        <v>2020</v>
      </c>
      <c r="H2267">
        <v>2020</v>
      </c>
      <c r="I2267">
        <v>-36811</v>
      </c>
      <c r="L2267">
        <f>IF(ISNUMBER(SEARCH("migliaia",istat[[#This Row],[Variabile]])),istat[[#This Row],[Value]]*1000,istat[[#This Row],[Value]])</f>
        <v>-36811000</v>
      </c>
      <c r="M2267" t="b" cm="1">
        <f t="array" ref="M2267">_xlfn.IFS(istat[[#This Row],[Flag Codes]]="c",FALSE,istat[[#This Row],[Ateco 2007]]="TOTALE",FALSE,TRUE,TRUE)</f>
        <v>1</v>
      </c>
      <c r="N2267" t="str">
        <f>istat[[#This Row],[ATECO_2007]]&amp;" "&amp;LEFT(istat[[#This Row],[Ateco 2007]],IFERROR(FIND("(",istat[[#This Row],[Ateco 2007]])-2,LEN(istat[[#This Row],[Ateco 2007]])))</f>
        <v>562 fornitura di pasti preparati</v>
      </c>
      <c r="O2267">
        <f>IFERROR(FIND("(",istat[[#This Row],[Variabile]])-2,LEN(istat[[#This Row],[Variabile]]))</f>
        <v>23</v>
      </c>
      <c r="P2267" t="str">
        <f>LEFT(istat[[#This Row],[Variabile]],istat[[#This Row],[unique_id_variable_text_num_char]])</f>
        <v>margine operativo lordo</v>
      </c>
      <c r="Q2267" t="str">
        <f>istat[[#This Row],[unique_id_ateco_text]]&amp;": "&amp;istat[[#This Row],[unique_id_variable_text]]</f>
        <v>562 fornitura di pasti preparati: margine operativo lordo</v>
      </c>
    </row>
    <row r="2268" spans="1:17" x14ac:dyDescent="0.35">
      <c r="A2268" s="1" t="s">
        <v>11</v>
      </c>
      <c r="B2268" s="1" t="s">
        <v>12</v>
      </c>
      <c r="C2268" s="1" t="s">
        <v>95</v>
      </c>
      <c r="D2268" s="1" t="s">
        <v>96</v>
      </c>
      <c r="E2268" s="1" t="s">
        <v>433</v>
      </c>
      <c r="F2268" s="1" t="s">
        <v>434</v>
      </c>
      <c r="G2268">
        <v>2020</v>
      </c>
      <c r="H2268">
        <v>2020</v>
      </c>
      <c r="I2268">
        <v>115631</v>
      </c>
      <c r="L2268">
        <f>IF(ISNUMBER(SEARCH("migliaia",istat[[#This Row],[Variabile]])),istat[[#This Row],[Value]]*1000,istat[[#This Row],[Value]])</f>
        <v>115631</v>
      </c>
      <c r="M2268" t="b" cm="1">
        <f t="array" ref="M2268">_xlfn.IFS(istat[[#This Row],[Flag Codes]]="c",FALSE,istat[[#This Row],[Ateco 2007]]="TOTALE",FALSE,TRUE,TRUE)</f>
        <v>1</v>
      </c>
      <c r="N2268" t="str">
        <f>istat[[#This Row],[ATECO_2007]]&amp;" "&amp;LEFT(istat[[#This Row],[Ateco 2007]],IFERROR(FIND("(",istat[[#This Row],[Ateco 2007]])-2,LEN(istat[[#This Row],[Ateco 2007]])))</f>
        <v>562 fornitura di pasti preparati</v>
      </c>
      <c r="O2268">
        <f>IFERROR(FIND("(",istat[[#This Row],[Variabile]])-2,LEN(istat[[#This Row],[Variabile]]))</f>
        <v>21</v>
      </c>
      <c r="P2268" t="str">
        <f>LEFT(istat[[#This Row],[Variabile]],istat[[#This Row],[unique_id_variable_text_num_char]])</f>
        <v>lavoratori dipendenti</v>
      </c>
      <c r="Q2268" t="str">
        <f>istat[[#This Row],[unique_id_ateco_text]]&amp;": "&amp;istat[[#This Row],[unique_id_variable_text]]</f>
        <v>562 fornitura di pasti preparati: lavoratori dipendenti</v>
      </c>
    </row>
    <row r="2269" spans="1:17" x14ac:dyDescent="0.35">
      <c r="A2269" s="1" t="s">
        <v>11</v>
      </c>
      <c r="B2269" s="1" t="s">
        <v>12</v>
      </c>
      <c r="C2269" s="1" t="s">
        <v>87</v>
      </c>
      <c r="D2269" s="1" t="s">
        <v>88</v>
      </c>
      <c r="E2269" s="1" t="s">
        <v>352</v>
      </c>
      <c r="F2269" s="1" t="s">
        <v>353</v>
      </c>
      <c r="G2269">
        <v>2020</v>
      </c>
      <c r="H2269">
        <v>2020</v>
      </c>
      <c r="I2269">
        <v>1362995</v>
      </c>
      <c r="L2269">
        <f>IF(ISNUMBER(SEARCH("migliaia",istat[[#This Row],[Variabile]])),istat[[#This Row],[Value]]*1000,istat[[#This Row],[Value]])</f>
        <v>1362995000</v>
      </c>
      <c r="M2269" t="b" cm="1">
        <f t="array" ref="M2269">_xlfn.IFS(istat[[#This Row],[Flag Codes]]="c",FALSE,istat[[#This Row],[Ateco 2007]]="TOTALE",FALSE,TRUE,TRUE)</f>
        <v>1</v>
      </c>
      <c r="N2269" t="str">
        <f>istat[[#This Row],[ATECO_2007]]&amp;" "&amp;LEFT(istat[[#This Row],[Ateco 2007]],IFERROR(FIND("(",istat[[#This Row],[Ateco 2007]])-2,LEN(istat[[#This Row],[Ateco 2007]])))</f>
        <v>612 telecomunicazioni mobili</v>
      </c>
      <c r="O2269">
        <f>IFERROR(FIND("(",istat[[#This Row],[Variabile]])-2,LEN(istat[[#This Row],[Variabile]]))</f>
        <v>36</v>
      </c>
      <c r="P2269" t="str">
        <f>LEFT(istat[[#This Row],[Variabile]],istat[[#This Row],[unique_id_variable_text_num_char]])</f>
        <v>investimenti lordi in beni materiali</v>
      </c>
      <c r="Q2269" t="str">
        <f>istat[[#This Row],[unique_id_ateco_text]]&amp;": "&amp;istat[[#This Row],[unique_id_variable_text]]</f>
        <v>612 telecomunicazioni mobili: investimenti lordi in beni materiali</v>
      </c>
    </row>
    <row r="2270" spans="1:17" x14ac:dyDescent="0.35">
      <c r="A2270" s="1" t="s">
        <v>11</v>
      </c>
      <c r="B2270" s="1" t="s">
        <v>12</v>
      </c>
      <c r="C2270" s="1" t="s">
        <v>95</v>
      </c>
      <c r="D2270" s="1" t="s">
        <v>96</v>
      </c>
      <c r="E2270" s="1" t="s">
        <v>352</v>
      </c>
      <c r="F2270" s="1" t="s">
        <v>353</v>
      </c>
      <c r="G2270">
        <v>2020</v>
      </c>
      <c r="H2270">
        <v>2020</v>
      </c>
      <c r="I2270">
        <v>14658</v>
      </c>
      <c r="L2270">
        <f>IF(ISNUMBER(SEARCH("migliaia",istat[[#This Row],[Variabile]])),istat[[#This Row],[Value]]*1000,istat[[#This Row],[Value]])</f>
        <v>14658</v>
      </c>
      <c r="M2270" t="b" cm="1">
        <f t="array" ref="M2270">_xlfn.IFS(istat[[#This Row],[Flag Codes]]="c",FALSE,istat[[#This Row],[Ateco 2007]]="TOTALE",FALSE,TRUE,TRUE)</f>
        <v>1</v>
      </c>
      <c r="N2270" t="str">
        <f>istat[[#This Row],[ATECO_2007]]&amp;" "&amp;LEFT(istat[[#This Row],[Ateco 2007]],IFERROR(FIND("(",istat[[#This Row],[Ateco 2007]])-2,LEN(istat[[#This Row],[Ateco 2007]])))</f>
        <v>612 telecomunicazioni mobili</v>
      </c>
      <c r="O2270">
        <f>IFERROR(FIND("(",istat[[#This Row],[Variabile]])-2,LEN(istat[[#This Row],[Variabile]]))</f>
        <v>21</v>
      </c>
      <c r="P2270" t="str">
        <f>LEFT(istat[[#This Row],[Variabile]],istat[[#This Row],[unique_id_variable_text_num_char]])</f>
        <v>lavoratori dipendenti</v>
      </c>
      <c r="Q2270" t="str">
        <f>istat[[#This Row],[unique_id_ateco_text]]&amp;": "&amp;istat[[#This Row],[unique_id_variable_text]]</f>
        <v>612 telecomunicazioni mobili: lavoratori dipendenti</v>
      </c>
    </row>
    <row r="2271" spans="1:17" x14ac:dyDescent="0.35">
      <c r="A2271" s="1" t="s">
        <v>11</v>
      </c>
      <c r="B2271" s="1" t="s">
        <v>12</v>
      </c>
      <c r="C2271" s="1" t="s">
        <v>87</v>
      </c>
      <c r="D2271" s="1" t="s">
        <v>88</v>
      </c>
      <c r="E2271" s="1" t="s">
        <v>419</v>
      </c>
      <c r="F2271" s="1" t="s">
        <v>420</v>
      </c>
      <c r="G2271">
        <v>2020</v>
      </c>
      <c r="H2271">
        <v>2020</v>
      </c>
      <c r="I2271">
        <v>117748</v>
      </c>
      <c r="L2271">
        <f>IF(ISNUMBER(SEARCH("migliaia",istat[[#This Row],[Variabile]])),istat[[#This Row],[Value]]*1000,istat[[#This Row],[Value]])</f>
        <v>117748000</v>
      </c>
      <c r="M2271" t="b" cm="1">
        <f t="array" ref="M2271">_xlfn.IFS(istat[[#This Row],[Flag Codes]]="c",FALSE,istat[[#This Row],[Ateco 2007]]="TOTALE",FALSE,TRUE,TRUE)</f>
        <v>1</v>
      </c>
      <c r="N227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1">
        <f>IFERROR(FIND("(",istat[[#This Row],[Variabile]])-2,LEN(istat[[#This Row],[Variabile]]))</f>
        <v>36</v>
      </c>
      <c r="P2271" t="str">
        <f>LEFT(istat[[#This Row],[Variabile]],istat[[#This Row],[unique_id_variable_text_num_char]])</f>
        <v>investimenti lordi in beni materiali</v>
      </c>
      <c r="Q2271" t="str">
        <f>istat[[#This Row],[unique_id_ateco_text]]&amp;": "&amp;istat[[#This Row],[unique_id_variable_text]]</f>
        <v>309 fabbricazione di mezzi di trasporto nca: investimenti lordi in beni materiali</v>
      </c>
    </row>
    <row r="2272" spans="1:17" x14ac:dyDescent="0.35">
      <c r="A2272" s="1" t="s">
        <v>11</v>
      </c>
      <c r="B2272" s="1" t="s">
        <v>12</v>
      </c>
      <c r="C2272" s="1" t="s">
        <v>95</v>
      </c>
      <c r="D2272" s="1" t="s">
        <v>96</v>
      </c>
      <c r="E2272" s="1" t="s">
        <v>419</v>
      </c>
      <c r="F2272" s="1" t="s">
        <v>420</v>
      </c>
      <c r="G2272">
        <v>2020</v>
      </c>
      <c r="H2272">
        <v>2020</v>
      </c>
      <c r="I2272">
        <v>15145</v>
      </c>
      <c r="L2272">
        <f>IF(ISNUMBER(SEARCH("migliaia",istat[[#This Row],[Variabile]])),istat[[#This Row],[Value]]*1000,istat[[#This Row],[Value]])</f>
        <v>15145</v>
      </c>
      <c r="M2272" t="b" cm="1">
        <f t="array" ref="M2272">_xlfn.IFS(istat[[#This Row],[Flag Codes]]="c",FALSE,istat[[#This Row],[Ateco 2007]]="TOTALE",FALSE,TRUE,TRUE)</f>
        <v>1</v>
      </c>
      <c r="N227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72">
        <f>IFERROR(FIND("(",istat[[#This Row],[Variabile]])-2,LEN(istat[[#This Row],[Variabile]]))</f>
        <v>21</v>
      </c>
      <c r="P2272" t="str">
        <f>LEFT(istat[[#This Row],[Variabile]],istat[[#This Row],[unique_id_variable_text_num_char]])</f>
        <v>lavoratori dipendenti</v>
      </c>
      <c r="Q2272" t="str">
        <f>istat[[#This Row],[unique_id_ateco_text]]&amp;": "&amp;istat[[#This Row],[unique_id_variable_text]]</f>
        <v>309 fabbricazione di mezzi di trasporto nca: lavoratori dipendenti</v>
      </c>
    </row>
    <row r="2273" spans="1:17" x14ac:dyDescent="0.35">
      <c r="A2273" s="1" t="s">
        <v>11</v>
      </c>
      <c r="B2273" s="1" t="s">
        <v>12</v>
      </c>
      <c r="C2273" s="1" t="s">
        <v>13</v>
      </c>
      <c r="D2273" s="1" t="s">
        <v>14</v>
      </c>
      <c r="E2273" s="1" t="s">
        <v>377</v>
      </c>
      <c r="F2273" s="1" t="s">
        <v>289</v>
      </c>
      <c r="G2273">
        <v>2020</v>
      </c>
      <c r="H2273">
        <v>2020</v>
      </c>
      <c r="I2273">
        <v>15467</v>
      </c>
      <c r="L2273">
        <f>IF(ISNUMBER(SEARCH("migliaia",istat[[#This Row],[Variabile]])),istat[[#This Row],[Value]]*1000,istat[[#This Row],[Value]])</f>
        <v>15467</v>
      </c>
      <c r="M2273" t="b" cm="1">
        <f t="array" ref="M2273">_xlfn.IFS(istat[[#This Row],[Flag Codes]]="c",FALSE,istat[[#This Row],[Ateco 2007]]="TOTALE",FALSE,TRUE,TRUE)</f>
        <v>1</v>
      </c>
      <c r="N2273" t="str">
        <f>istat[[#This Row],[ATECO_2007]]&amp;" "&amp;LEFT(istat[[#This Row],[Ateco 2007]],IFERROR(FIND("(",istat[[#This Row],[Ateco 2007]])-2,LEN(istat[[#This Row],[Ateco 2007]])))</f>
        <v>310 fabbricazione di mobili</v>
      </c>
      <c r="O2273">
        <f>IFERROR(FIND("(",istat[[#This Row],[Variabile]])-2,LEN(istat[[#This Row],[Variabile]]))</f>
        <v>7</v>
      </c>
      <c r="P2273" t="str">
        <f>LEFT(istat[[#This Row],[Variabile]],istat[[#This Row],[unique_id_variable_text_num_char]])</f>
        <v>imprese</v>
      </c>
      <c r="Q2273" t="str">
        <f>istat[[#This Row],[unique_id_ateco_text]]&amp;": "&amp;istat[[#This Row],[unique_id_variable_text]]</f>
        <v>310 fabbricazione di mobili: imprese</v>
      </c>
    </row>
    <row r="2274" spans="1:17" x14ac:dyDescent="0.35">
      <c r="A2274" s="1" t="s">
        <v>11</v>
      </c>
      <c r="B2274" s="1" t="s">
        <v>12</v>
      </c>
      <c r="C2274" s="1" t="s">
        <v>91</v>
      </c>
      <c r="D2274" s="1" t="s">
        <v>92</v>
      </c>
      <c r="E2274" s="1" t="s">
        <v>377</v>
      </c>
      <c r="F2274" s="1" t="s">
        <v>289</v>
      </c>
      <c r="G2274">
        <v>2020</v>
      </c>
      <c r="H2274">
        <v>2020</v>
      </c>
      <c r="I2274">
        <v>125807</v>
      </c>
      <c r="L2274">
        <f>IF(ISNUMBER(SEARCH("migliaia",istat[[#This Row],[Variabile]])),istat[[#This Row],[Value]]*1000,istat[[#This Row],[Value]])</f>
        <v>125807</v>
      </c>
      <c r="M2274" t="b" cm="1">
        <f t="array" ref="M2274">_xlfn.IFS(istat[[#This Row],[Flag Codes]]="c",FALSE,istat[[#This Row],[Ateco 2007]]="TOTALE",FALSE,TRUE,TRUE)</f>
        <v>1</v>
      </c>
      <c r="N2274" t="str">
        <f>istat[[#This Row],[ATECO_2007]]&amp;" "&amp;LEFT(istat[[#This Row],[Ateco 2007]],IFERROR(FIND("(",istat[[#This Row],[Ateco 2007]])-2,LEN(istat[[#This Row],[Ateco 2007]])))</f>
        <v>310 fabbricazione di mobili</v>
      </c>
      <c r="O2274">
        <f>IFERROR(FIND("(",istat[[#This Row],[Variabile]])-2,LEN(istat[[#This Row],[Variabile]]))</f>
        <v>8</v>
      </c>
      <c r="P2274" t="str">
        <f>LEFT(istat[[#This Row],[Variabile]],istat[[#This Row],[unique_id_variable_text_num_char]])</f>
        <v>occupati</v>
      </c>
      <c r="Q2274" t="str">
        <f>istat[[#This Row],[unique_id_ateco_text]]&amp;": "&amp;istat[[#This Row],[unique_id_variable_text]]</f>
        <v>310 fabbricazione di mobili: occupati</v>
      </c>
    </row>
    <row r="2275" spans="1:17" x14ac:dyDescent="0.35">
      <c r="A2275" s="1" t="s">
        <v>11</v>
      </c>
      <c r="B2275" s="1" t="s">
        <v>12</v>
      </c>
      <c r="C2275" s="1" t="s">
        <v>69</v>
      </c>
      <c r="D2275" s="1" t="s">
        <v>70</v>
      </c>
      <c r="E2275" s="1" t="s">
        <v>421</v>
      </c>
      <c r="F2275" s="1" t="s">
        <v>422</v>
      </c>
      <c r="G2275">
        <v>2020</v>
      </c>
      <c r="H2275">
        <v>2020</v>
      </c>
      <c r="I2275">
        <v>1715301</v>
      </c>
      <c r="L2275">
        <f>IF(ISNUMBER(SEARCH("migliaia",istat[[#This Row],[Variabile]])),istat[[#This Row],[Value]]*1000,istat[[#This Row],[Value]])</f>
        <v>1715301000</v>
      </c>
      <c r="M2275" t="b" cm="1">
        <f t="array" ref="M2275">_xlfn.IFS(istat[[#This Row],[Flag Codes]]="c",FALSE,istat[[#This Row],[Ateco 2007]]="TOTALE",FALSE,TRUE,TRUE)</f>
        <v>1</v>
      </c>
      <c r="N227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5">
        <f>IFERROR(FIND("(",istat[[#This Row],[Variabile]])-2,LEN(istat[[#This Row],[Variabile]]))</f>
        <v>9</v>
      </c>
      <c r="P2275" t="str">
        <f>LEFT(istat[[#This Row],[Variabile]],istat[[#This Row],[unique_id_variable_text_num_char]])</f>
        <v>fatturato</v>
      </c>
      <c r="Q2275" t="str">
        <f>istat[[#This Row],[unique_id_ateco_text]]&amp;": "&amp;istat[[#This Row],[unique_id_variable_text]]</f>
        <v>390 attività di risanamento e altri servizi di gestione dei rifiuti: fatturato</v>
      </c>
    </row>
    <row r="2276" spans="1:17" x14ac:dyDescent="0.35">
      <c r="A2276" s="1" t="s">
        <v>11</v>
      </c>
      <c r="B2276" s="1" t="s">
        <v>12</v>
      </c>
      <c r="C2276" s="1" t="s">
        <v>73</v>
      </c>
      <c r="D2276" s="1" t="s">
        <v>74</v>
      </c>
      <c r="E2276" s="1" t="s">
        <v>421</v>
      </c>
      <c r="F2276" s="1" t="s">
        <v>422</v>
      </c>
      <c r="G2276">
        <v>2020</v>
      </c>
      <c r="H2276">
        <v>2020</v>
      </c>
      <c r="I2276">
        <v>401713</v>
      </c>
      <c r="L2276">
        <f>IF(ISNUMBER(SEARCH("migliaia",istat[[#This Row],[Variabile]])),istat[[#This Row],[Value]]*1000,istat[[#This Row],[Value]])</f>
        <v>401713000</v>
      </c>
      <c r="M2276" t="b" cm="1">
        <f t="array" ref="M2276">_xlfn.IFS(istat[[#This Row],[Flag Codes]]="c",FALSE,istat[[#This Row],[Ateco 2007]]="TOTALE",FALSE,TRUE,TRUE)</f>
        <v>1</v>
      </c>
      <c r="N227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6">
        <f>IFERROR(FIND("(",istat[[#This Row],[Variabile]])-2,LEN(istat[[#This Row],[Variabile]]))</f>
        <v>36</v>
      </c>
      <c r="P2276" t="str">
        <f>LEFT(istat[[#This Row],[Variabile]],istat[[#This Row],[unique_id_variable_text_num_char]])</f>
        <v>valore aggiunto al costo dei fattori</v>
      </c>
      <c r="Q2276" t="str">
        <f>istat[[#This Row],[unique_id_ateco_text]]&amp;": "&amp;istat[[#This Row],[unique_id_variable_text]]</f>
        <v>390 attività di risanamento e altri servizi di gestione dei rifiuti: valore aggiunto al costo dei fattori</v>
      </c>
    </row>
    <row r="2277" spans="1:17" x14ac:dyDescent="0.35">
      <c r="A2277" s="1" t="s">
        <v>11</v>
      </c>
      <c r="B2277" s="1" t="s">
        <v>12</v>
      </c>
      <c r="C2277" s="1" t="s">
        <v>101</v>
      </c>
      <c r="D2277" s="1" t="s">
        <v>102</v>
      </c>
      <c r="E2277" s="1" t="s">
        <v>421</v>
      </c>
      <c r="F2277" s="1" t="s">
        <v>422</v>
      </c>
      <c r="G2277">
        <v>2020</v>
      </c>
      <c r="H2277">
        <v>2020</v>
      </c>
      <c r="I2277">
        <v>10126</v>
      </c>
      <c r="L2277">
        <f>IF(ISNUMBER(SEARCH("migliaia",istat[[#This Row],[Variabile]])),istat[[#This Row],[Value]]*1000,istat[[#This Row],[Value]])</f>
        <v>10126000</v>
      </c>
      <c r="M2277" t="b" cm="1">
        <f t="array" ref="M2277">_xlfn.IFS(istat[[#This Row],[Flag Codes]]="c",FALSE,istat[[#This Row],[Ateco 2007]]="TOTALE",FALSE,TRUE,TRUE)</f>
        <v>1</v>
      </c>
      <c r="N2277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77">
        <f>IFERROR(FIND("(",istat[[#This Row],[Variabile]])-2,LEN(istat[[#This Row],[Variabile]]))</f>
        <v>27</v>
      </c>
      <c r="P2277" t="str">
        <f>LEFT(istat[[#This Row],[Variabile]],istat[[#This Row],[unique_id_variable_text_num_char]])</f>
        <v>ore lavorate dai dipendenti</v>
      </c>
      <c r="Q2277" t="str">
        <f>istat[[#This Row],[unique_id_ateco_text]]&amp;": "&amp;istat[[#This Row],[unique_id_variable_text]]</f>
        <v>390 attività di risanamento e altri servizi di gestione dei rifiuti: ore lavorate dai dipendenti</v>
      </c>
    </row>
    <row r="2278" spans="1:17" x14ac:dyDescent="0.35">
      <c r="A2278" s="1" t="s">
        <v>11</v>
      </c>
      <c r="B2278" s="1" t="s">
        <v>12</v>
      </c>
      <c r="C2278" s="1" t="s">
        <v>13</v>
      </c>
      <c r="D2278" s="1" t="s">
        <v>14</v>
      </c>
      <c r="E2278" s="1" t="s">
        <v>409</v>
      </c>
      <c r="F2278" s="1" t="s">
        <v>410</v>
      </c>
      <c r="G2278">
        <v>2020</v>
      </c>
      <c r="H2278">
        <v>2020</v>
      </c>
      <c r="I2278">
        <v>783</v>
      </c>
      <c r="L2278">
        <f>IF(ISNUMBER(SEARCH("migliaia",istat[[#This Row],[Variabile]])),istat[[#This Row],[Value]]*1000,istat[[#This Row],[Value]])</f>
        <v>783</v>
      </c>
      <c r="M2278" t="b" cm="1">
        <f t="array" ref="M2278">_xlfn.IFS(istat[[#This Row],[Flag Codes]]="c",FALSE,istat[[#This Row],[Ateco 2007]]="TOTALE",FALSE,TRUE,TRUE)</f>
        <v>1</v>
      </c>
      <c r="N2278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8">
        <f>IFERROR(FIND("(",istat[[#This Row],[Variabile]])-2,LEN(istat[[#This Row],[Variabile]]))</f>
        <v>7</v>
      </c>
      <c r="P2278" t="str">
        <f>LEFT(istat[[#This Row],[Variabile]],istat[[#This Row],[unique_id_variable_text_num_char]])</f>
        <v>imprese</v>
      </c>
      <c r="Q2278" t="str">
        <f>istat[[#This Row],[unique_id_ateco_text]]&amp;": "&amp;istat[[#This Row],[unique_id_variable_text]]</f>
        <v>263 fabbricazione di apparecchiature per le telecomunicazioni: imprese</v>
      </c>
    </row>
    <row r="2279" spans="1:17" x14ac:dyDescent="0.35">
      <c r="A2279" s="1" t="s">
        <v>11</v>
      </c>
      <c r="B2279" s="1" t="s">
        <v>12</v>
      </c>
      <c r="C2279" s="1" t="s">
        <v>81</v>
      </c>
      <c r="D2279" s="1" t="s">
        <v>82</v>
      </c>
      <c r="E2279" s="1" t="s">
        <v>409</v>
      </c>
      <c r="F2279" s="1" t="s">
        <v>410</v>
      </c>
      <c r="G2279">
        <v>2020</v>
      </c>
      <c r="H2279">
        <v>2020</v>
      </c>
      <c r="I2279">
        <v>595526</v>
      </c>
      <c r="L2279">
        <f>IF(ISNUMBER(SEARCH("migliaia",istat[[#This Row],[Variabile]])),istat[[#This Row],[Value]]*1000,istat[[#This Row],[Value]])</f>
        <v>595526000</v>
      </c>
      <c r="M2279" t="b" cm="1">
        <f t="array" ref="M2279">_xlfn.IFS(istat[[#This Row],[Flag Codes]]="c",FALSE,istat[[#This Row],[Ateco 2007]]="TOTALE",FALSE,TRUE,TRUE)</f>
        <v>1</v>
      </c>
      <c r="N2279" t="str">
        <f>istat[[#This Row],[ATECO_2007]]&amp;" "&amp;LEFT(istat[[#This Row],[Ateco 2007]],IFERROR(FIND("(",istat[[#This Row],[Ateco 2007]])-2,LEN(istat[[#This Row],[Ateco 2007]])))</f>
        <v>263 fabbricazione di apparecchiature per le telecomunicazioni</v>
      </c>
      <c r="O2279">
        <f>IFERROR(FIND("(",istat[[#This Row],[Variabile]])-2,LEN(istat[[#This Row],[Variabile]]))</f>
        <v>19</v>
      </c>
      <c r="P2279" t="str">
        <f>LEFT(istat[[#This Row],[Variabile]],istat[[#This Row],[unique_id_variable_text_num_char]])</f>
        <v>costi del personale</v>
      </c>
      <c r="Q2279" t="str">
        <f>istat[[#This Row],[unique_id_ateco_text]]&amp;": "&amp;istat[[#This Row],[unique_id_variable_text]]</f>
        <v>263 fabbricazione di apparecchiature per le telecomunicazioni: costi del personale</v>
      </c>
    </row>
    <row r="2280" spans="1:17" x14ac:dyDescent="0.35">
      <c r="A2280" s="1" t="s">
        <v>11</v>
      </c>
      <c r="B2280" s="1" t="s">
        <v>12</v>
      </c>
      <c r="C2280" s="1" t="s">
        <v>85</v>
      </c>
      <c r="D2280" s="1" t="s">
        <v>86</v>
      </c>
      <c r="E2280" s="1" t="s">
        <v>411</v>
      </c>
      <c r="F2280" s="1" t="s">
        <v>412</v>
      </c>
      <c r="G2280">
        <v>2020</v>
      </c>
      <c r="H2280">
        <v>2020</v>
      </c>
      <c r="I2280">
        <v>674877</v>
      </c>
      <c r="L2280">
        <f>IF(ISNUMBER(SEARCH("migliaia",istat[[#This Row],[Variabile]])),istat[[#This Row],[Value]]*1000,istat[[#This Row],[Value]])</f>
        <v>674877000</v>
      </c>
      <c r="M2280" t="b" cm="1">
        <f t="array" ref="M2280">_xlfn.IFS(istat[[#This Row],[Flag Codes]]="c",FALSE,istat[[#This Row],[Ateco 2007]]="TOTALE",FALSE,TRUE,TRUE)</f>
        <v>1</v>
      </c>
      <c r="N2280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0">
        <f>IFERROR(FIND("(",istat[[#This Row],[Variabile]])-2,LEN(istat[[#This Row],[Variabile]]))</f>
        <v>17</v>
      </c>
      <c r="P2280" t="str">
        <f>LEFT(istat[[#This Row],[Variabile]],istat[[#This Row],[unique_id_variable_text_num_char]])</f>
        <v>salari e stipendi</v>
      </c>
      <c r="Q2280" t="str">
        <f>istat[[#This Row],[unique_id_ateco_text]]&amp;": "&amp;istat[[#This Row],[unique_id_variable_text]]</f>
        <v>265 fabbricazione di strumenti e apparecchi di misurazione, prova e navigazione, orologi: salari e stipendi</v>
      </c>
    </row>
    <row r="2281" spans="1:17" x14ac:dyDescent="0.35">
      <c r="A2281" s="1" t="s">
        <v>11</v>
      </c>
      <c r="B2281" s="1" t="s">
        <v>12</v>
      </c>
      <c r="C2281" s="1" t="s">
        <v>87</v>
      </c>
      <c r="D2281" s="1" t="s">
        <v>88</v>
      </c>
      <c r="E2281" s="1" t="s">
        <v>411</v>
      </c>
      <c r="F2281" s="1" t="s">
        <v>412</v>
      </c>
      <c r="G2281">
        <v>2020</v>
      </c>
      <c r="H2281">
        <v>2020</v>
      </c>
      <c r="I2281">
        <v>87283</v>
      </c>
      <c r="L2281">
        <f>IF(ISNUMBER(SEARCH("migliaia",istat[[#This Row],[Variabile]])),istat[[#This Row],[Value]]*1000,istat[[#This Row],[Value]])</f>
        <v>87283000</v>
      </c>
      <c r="M2281" t="b" cm="1">
        <f t="array" ref="M2281">_xlfn.IFS(istat[[#This Row],[Flag Codes]]="c",FALSE,istat[[#This Row],[Ateco 2007]]="TOTALE",FALSE,TRUE,TRUE)</f>
        <v>1</v>
      </c>
      <c r="N2281" t="str">
        <f>istat[[#This Row],[ATECO_2007]]&amp;" "&amp;LEFT(istat[[#This Row],[Ateco 2007]],IFERROR(FIND("(",istat[[#This Row],[Ateco 2007]])-2,LEN(istat[[#This Row],[Ateco 2007]])))</f>
        <v>265 fabbricazione di strumenti e apparecchi di misurazione, prova e navigazione, orologi</v>
      </c>
      <c r="O2281">
        <f>IFERROR(FIND("(",istat[[#This Row],[Variabile]])-2,LEN(istat[[#This Row],[Variabile]]))</f>
        <v>36</v>
      </c>
      <c r="P2281" t="str">
        <f>LEFT(istat[[#This Row],[Variabile]],istat[[#This Row],[unique_id_variable_text_num_char]])</f>
        <v>investimenti lordi in beni materiali</v>
      </c>
      <c r="Q2281" t="str">
        <f>istat[[#This Row],[unique_id_ateco_text]]&amp;": "&amp;istat[[#This Row],[unique_id_variable_text]]</f>
        <v>265 fabbricazione di strumenti e apparecchi di misurazione, prova e navigazione, orologi: investimenti lordi in beni materiali</v>
      </c>
    </row>
    <row r="2282" spans="1:17" x14ac:dyDescent="0.35">
      <c r="A2282" s="1" t="s">
        <v>11</v>
      </c>
      <c r="B2282" s="1" t="s">
        <v>12</v>
      </c>
      <c r="C2282" s="1" t="s">
        <v>85</v>
      </c>
      <c r="D2282" s="1" t="s">
        <v>86</v>
      </c>
      <c r="E2282" s="1" t="s">
        <v>348</v>
      </c>
      <c r="F2282" s="1" t="s">
        <v>349</v>
      </c>
      <c r="G2282">
        <v>2020</v>
      </c>
      <c r="H2282">
        <v>2020</v>
      </c>
      <c r="I2282">
        <v>508166</v>
      </c>
      <c r="L2282">
        <f>IF(ISNUMBER(SEARCH("migliaia",istat[[#This Row],[Variabile]])),istat[[#This Row],[Value]]*1000,istat[[#This Row],[Value]])</f>
        <v>508166000</v>
      </c>
      <c r="M2282" t="b" cm="1">
        <f t="array" ref="M2282">_xlfn.IFS(istat[[#This Row],[Flag Codes]]="c",FALSE,istat[[#This Row],[Ateco 2007]]="TOTALE",FALSE,TRUE,TRUE)</f>
        <v>1</v>
      </c>
      <c r="N2282" t="str">
        <f>istat[[#This Row],[ATECO_2007]]&amp;" "&amp;LEFT(istat[[#This Row],[Ateco 2007]],IFERROR(FIND("(",istat[[#This Row],[Ateco 2007]])-2,LEN(istat[[#This Row],[Ateco 2007]])))</f>
        <v>273 fabbricazione di cablaggi e apparecchiature di cablaggio</v>
      </c>
      <c r="O2282">
        <f>IFERROR(FIND("(",istat[[#This Row],[Variabile]])-2,LEN(istat[[#This Row],[Variabile]]))</f>
        <v>17</v>
      </c>
      <c r="P2282" t="str">
        <f>LEFT(istat[[#This Row],[Variabile]],istat[[#This Row],[unique_id_variable_text_num_char]])</f>
        <v>salari e stipendi</v>
      </c>
      <c r="Q2282" t="str">
        <f>istat[[#This Row],[unique_id_ateco_text]]&amp;": "&amp;istat[[#This Row],[unique_id_variable_text]]</f>
        <v>273 fabbricazione di cablaggi e apparecchiature di cablaggio: salari e stipendi</v>
      </c>
    </row>
    <row r="2283" spans="1:17" x14ac:dyDescent="0.35">
      <c r="A2283" s="1" t="s">
        <v>11</v>
      </c>
      <c r="B2283" s="1" t="s">
        <v>12</v>
      </c>
      <c r="C2283" s="1" t="s">
        <v>79</v>
      </c>
      <c r="D2283" s="1" t="s">
        <v>80</v>
      </c>
      <c r="E2283" s="1" t="s">
        <v>378</v>
      </c>
      <c r="F2283" s="1" t="s">
        <v>379</v>
      </c>
      <c r="G2283">
        <v>2020</v>
      </c>
      <c r="H2283">
        <v>2020</v>
      </c>
      <c r="I2283">
        <v>5372569</v>
      </c>
      <c r="L2283">
        <f>IF(ISNUMBER(SEARCH("migliaia",istat[[#This Row],[Variabile]])),istat[[#This Row],[Value]]*1000,istat[[#This Row],[Value]])</f>
        <v>5372569000</v>
      </c>
      <c r="M2283" t="b" cm="1">
        <f t="array" ref="M2283">_xlfn.IFS(istat[[#This Row],[Flag Codes]]="c",FALSE,istat[[#This Row],[Ateco 2007]]="TOTALE",FALSE,TRUE,TRUE)</f>
        <v>1</v>
      </c>
      <c r="N2283" t="str">
        <f>istat[[#This Row],[ATECO_2007]]&amp;" "&amp;LEFT(istat[[#This Row],[Ateco 2007]],IFERROR(FIND("(",istat[[#This Row],[Ateco 2007]])-2,LEN(istat[[#This Row],[Ateco 2007]])))</f>
        <v>284 fabbricazione di macchine per la formatura dei metalli e di altre macchine utensili</v>
      </c>
      <c r="O2283">
        <f>IFERROR(FIND("(",istat[[#This Row],[Variabile]])-2,LEN(istat[[#This Row],[Variabile]]))</f>
        <v>26</v>
      </c>
      <c r="P2283" t="str">
        <f>LEFT(istat[[#This Row],[Variabile]],istat[[#This Row],[unique_id_variable_text_num_char]])</f>
        <v>acquisto di beni e servizi</v>
      </c>
      <c r="Q2283" t="str">
        <f>istat[[#This Row],[unique_id_ateco_text]]&amp;": "&amp;istat[[#This Row],[unique_id_variable_text]]</f>
        <v>284 fabbricazione di macchine per la formatura dei metalli e di altre macchine utensili: acquisto di beni e servizi</v>
      </c>
    </row>
    <row r="2284" spans="1:17" x14ac:dyDescent="0.35">
      <c r="A2284" s="1" t="s">
        <v>11</v>
      </c>
      <c r="B2284" s="1" t="s">
        <v>12</v>
      </c>
      <c r="C2284" s="1" t="s">
        <v>69</v>
      </c>
      <c r="D2284" s="1" t="s">
        <v>70</v>
      </c>
      <c r="E2284" s="1" t="s">
        <v>415</v>
      </c>
      <c r="F2284" s="1" t="s">
        <v>416</v>
      </c>
      <c r="G2284">
        <v>2020</v>
      </c>
      <c r="H2284">
        <v>2020</v>
      </c>
      <c r="I2284">
        <v>37115805</v>
      </c>
      <c r="L2284">
        <f>IF(ISNUMBER(SEARCH("migliaia",istat[[#This Row],[Variabile]])),istat[[#This Row],[Value]]*1000,istat[[#This Row],[Value]])</f>
        <v>37115805000</v>
      </c>
      <c r="M2284" t="b" cm="1">
        <f t="array" ref="M2284">_xlfn.IFS(istat[[#This Row],[Flag Codes]]="c",FALSE,istat[[#This Row],[Ateco 2007]]="TOTALE",FALSE,TRUE,TRUE)</f>
        <v>1</v>
      </c>
      <c r="N2284" t="str">
        <f>istat[[#This Row],[ATECO_2007]]&amp;" "&amp;LEFT(istat[[#This Row],[Ateco 2007]],IFERROR(FIND("(",istat[[#This Row],[Ateco 2007]])-2,LEN(istat[[#This Row],[Ateco 2007]])))</f>
        <v>291 fabbricazione di autoveicoli</v>
      </c>
      <c r="O2284">
        <f>IFERROR(FIND("(",istat[[#This Row],[Variabile]])-2,LEN(istat[[#This Row],[Variabile]]))</f>
        <v>9</v>
      </c>
      <c r="P2284" t="str">
        <f>LEFT(istat[[#This Row],[Variabile]],istat[[#This Row],[unique_id_variable_text_num_char]])</f>
        <v>fatturato</v>
      </c>
      <c r="Q2284" t="str">
        <f>istat[[#This Row],[unique_id_ateco_text]]&amp;": "&amp;istat[[#This Row],[unique_id_variable_text]]</f>
        <v>291 fabbricazione di autoveicoli: fatturato</v>
      </c>
    </row>
    <row r="2285" spans="1:17" x14ac:dyDescent="0.35">
      <c r="A2285" s="1" t="s">
        <v>11</v>
      </c>
      <c r="B2285" s="1" t="s">
        <v>12</v>
      </c>
      <c r="C2285" s="1" t="s">
        <v>73</v>
      </c>
      <c r="D2285" s="1" t="s">
        <v>74</v>
      </c>
      <c r="E2285" s="1" t="s">
        <v>415</v>
      </c>
      <c r="F2285" s="1" t="s">
        <v>416</v>
      </c>
      <c r="G2285">
        <v>2020</v>
      </c>
      <c r="H2285">
        <v>2020</v>
      </c>
      <c r="I2285">
        <v>3991350</v>
      </c>
      <c r="L2285">
        <f>IF(ISNUMBER(SEARCH("migliaia",istat[[#This Row],[Variabile]])),istat[[#This Row],[Value]]*1000,istat[[#This Row],[Value]])</f>
        <v>3991350000</v>
      </c>
      <c r="M2285" t="b" cm="1">
        <f t="array" ref="M2285">_xlfn.IFS(istat[[#This Row],[Flag Codes]]="c",FALSE,istat[[#This Row],[Ateco 2007]]="TOTALE",FALSE,TRUE,TRUE)</f>
        <v>1</v>
      </c>
      <c r="N2285" t="str">
        <f>istat[[#This Row],[ATECO_2007]]&amp;" "&amp;LEFT(istat[[#This Row],[Ateco 2007]],IFERROR(FIND("(",istat[[#This Row],[Ateco 2007]])-2,LEN(istat[[#This Row],[Ateco 2007]])))</f>
        <v>291 fabbricazione di autoveicoli</v>
      </c>
      <c r="O2285">
        <f>IFERROR(FIND("(",istat[[#This Row],[Variabile]])-2,LEN(istat[[#This Row],[Variabile]]))</f>
        <v>36</v>
      </c>
      <c r="P2285" t="str">
        <f>LEFT(istat[[#This Row],[Variabile]],istat[[#This Row],[unique_id_variable_text_num_char]])</f>
        <v>valore aggiunto al costo dei fattori</v>
      </c>
      <c r="Q2285" t="str">
        <f>istat[[#This Row],[unique_id_ateco_text]]&amp;": "&amp;istat[[#This Row],[unique_id_variable_text]]</f>
        <v>291 fabbricazione di autoveicoli: valore aggiunto al costo dei fattori</v>
      </c>
    </row>
    <row r="2286" spans="1:17" x14ac:dyDescent="0.35">
      <c r="A2286" s="1" t="s">
        <v>11</v>
      </c>
      <c r="B2286" s="1" t="s">
        <v>12</v>
      </c>
      <c r="C2286" s="1" t="s">
        <v>101</v>
      </c>
      <c r="D2286" s="1" t="s">
        <v>102</v>
      </c>
      <c r="E2286" s="1" t="s">
        <v>415</v>
      </c>
      <c r="F2286" s="1" t="s">
        <v>416</v>
      </c>
      <c r="G2286">
        <v>2020</v>
      </c>
      <c r="H2286">
        <v>2020</v>
      </c>
      <c r="I2286">
        <v>86603</v>
      </c>
      <c r="L2286">
        <f>IF(ISNUMBER(SEARCH("migliaia",istat[[#This Row],[Variabile]])),istat[[#This Row],[Value]]*1000,istat[[#This Row],[Value]])</f>
        <v>86603000</v>
      </c>
      <c r="M2286" t="b" cm="1">
        <f t="array" ref="M2286">_xlfn.IFS(istat[[#This Row],[Flag Codes]]="c",FALSE,istat[[#This Row],[Ateco 2007]]="TOTALE",FALSE,TRUE,TRUE)</f>
        <v>1</v>
      </c>
      <c r="N2286" t="str">
        <f>istat[[#This Row],[ATECO_2007]]&amp;" "&amp;LEFT(istat[[#This Row],[Ateco 2007]],IFERROR(FIND("(",istat[[#This Row],[Ateco 2007]])-2,LEN(istat[[#This Row],[Ateco 2007]])))</f>
        <v>291 fabbricazione di autoveicoli</v>
      </c>
      <c r="O2286">
        <f>IFERROR(FIND("(",istat[[#This Row],[Variabile]])-2,LEN(istat[[#This Row],[Variabile]]))</f>
        <v>27</v>
      </c>
      <c r="P2286" t="str">
        <f>LEFT(istat[[#This Row],[Variabile]],istat[[#This Row],[unique_id_variable_text_num_char]])</f>
        <v>ore lavorate dai dipendenti</v>
      </c>
      <c r="Q2286" t="str">
        <f>istat[[#This Row],[unique_id_ateco_text]]&amp;": "&amp;istat[[#This Row],[unique_id_variable_text]]</f>
        <v>291 fabbricazione di autoveicoli: ore lavorate dai dipendenti</v>
      </c>
    </row>
    <row r="2287" spans="1:17" x14ac:dyDescent="0.35">
      <c r="A2287" s="1" t="s">
        <v>11</v>
      </c>
      <c r="B2287" s="1" t="s">
        <v>12</v>
      </c>
      <c r="C2287" s="1" t="s">
        <v>95</v>
      </c>
      <c r="D2287" s="1" t="s">
        <v>96</v>
      </c>
      <c r="E2287" s="1" t="s">
        <v>55</v>
      </c>
      <c r="F2287" s="1" t="s">
        <v>56</v>
      </c>
      <c r="G2287">
        <v>2020</v>
      </c>
      <c r="H2287">
        <v>2020</v>
      </c>
      <c r="I2287">
        <v>91869</v>
      </c>
      <c r="L2287">
        <f>IF(ISNUMBER(SEARCH("migliaia",istat[[#This Row],[Variabile]])),istat[[#This Row],[Value]]*1000,istat[[#This Row],[Value]])</f>
        <v>91869</v>
      </c>
      <c r="M2287" t="b" cm="1">
        <f t="array" ref="M2287">_xlfn.IFS(istat[[#This Row],[Flag Codes]]="c",FALSE,istat[[#This Row],[Ateco 2007]]="TOTALE",FALSE,TRUE,TRUE)</f>
        <v>1</v>
      </c>
      <c r="N2287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7">
        <f>IFERROR(FIND("(",istat[[#This Row],[Variabile]])-2,LEN(istat[[#This Row],[Variabile]]))</f>
        <v>21</v>
      </c>
      <c r="P2287" t="str">
        <f>LEFT(istat[[#This Row],[Variabile]],istat[[#This Row],[unique_id_variable_text_num_char]])</f>
        <v>lavoratori dipendenti</v>
      </c>
      <c r="Q2287" t="str">
        <f>istat[[#This Row],[unique_id_ateco_text]]&amp;": "&amp;istat[[#This Row],[unique_id_variable_text]]</f>
        <v>293 fabbricazione di parti ed accessori per autoveicoli e loro motori: lavoratori dipendenti</v>
      </c>
    </row>
    <row r="2288" spans="1:17" x14ac:dyDescent="0.35">
      <c r="A2288" s="1" t="s">
        <v>11</v>
      </c>
      <c r="B2288" s="1" t="s">
        <v>12</v>
      </c>
      <c r="C2288" s="1" t="s">
        <v>85</v>
      </c>
      <c r="D2288" s="1" t="s">
        <v>86</v>
      </c>
      <c r="E2288" s="1" t="s">
        <v>433</v>
      </c>
      <c r="F2288" s="1" t="s">
        <v>434</v>
      </c>
      <c r="G2288">
        <v>2020</v>
      </c>
      <c r="H2288">
        <v>2020</v>
      </c>
      <c r="I2288">
        <v>1414153</v>
      </c>
      <c r="L2288">
        <f>IF(ISNUMBER(SEARCH("migliaia",istat[[#This Row],[Variabile]])),istat[[#This Row],[Value]]*1000,istat[[#This Row],[Value]])</f>
        <v>1414153000</v>
      </c>
      <c r="M2288" t="b" cm="1">
        <f t="array" ref="M2288">_xlfn.IFS(istat[[#This Row],[Flag Codes]]="c",FALSE,istat[[#This Row],[Ateco 2007]]="TOTALE",FALSE,TRUE,TRUE)</f>
        <v>1</v>
      </c>
      <c r="N2288" t="str">
        <f>istat[[#This Row],[ATECO_2007]]&amp;" "&amp;LEFT(istat[[#This Row],[Ateco 2007]],IFERROR(FIND("(",istat[[#This Row],[Ateco 2007]])-2,LEN(istat[[#This Row],[Ateco 2007]])))</f>
        <v>562 fornitura di pasti preparati</v>
      </c>
      <c r="O2288">
        <f>IFERROR(FIND("(",istat[[#This Row],[Variabile]])-2,LEN(istat[[#This Row],[Variabile]]))</f>
        <v>17</v>
      </c>
      <c r="P2288" t="str">
        <f>LEFT(istat[[#This Row],[Variabile]],istat[[#This Row],[unique_id_variable_text_num_char]])</f>
        <v>salari e stipendi</v>
      </c>
      <c r="Q2288" t="str">
        <f>istat[[#This Row],[unique_id_ateco_text]]&amp;": "&amp;istat[[#This Row],[unique_id_variable_text]]</f>
        <v>562 fornitura di pasti preparati: salari e stipendi</v>
      </c>
    </row>
    <row r="2289" spans="1:17" x14ac:dyDescent="0.35">
      <c r="A2289" s="1" t="s">
        <v>11</v>
      </c>
      <c r="B2289" s="1" t="s">
        <v>12</v>
      </c>
      <c r="C2289" s="1" t="s">
        <v>79</v>
      </c>
      <c r="D2289" s="1" t="s">
        <v>80</v>
      </c>
      <c r="E2289" s="1" t="s">
        <v>55</v>
      </c>
      <c r="F2289" s="1" t="s">
        <v>56</v>
      </c>
      <c r="G2289">
        <v>2020</v>
      </c>
      <c r="H2289">
        <v>2020</v>
      </c>
      <c r="I2289">
        <v>16120354</v>
      </c>
      <c r="L2289">
        <f>IF(ISNUMBER(SEARCH("migliaia",istat[[#This Row],[Variabile]])),istat[[#This Row],[Value]]*1000,istat[[#This Row],[Value]])</f>
        <v>16120354000</v>
      </c>
      <c r="M2289" t="b" cm="1">
        <f t="array" ref="M2289">_xlfn.IFS(istat[[#This Row],[Flag Codes]]="c",FALSE,istat[[#This Row],[Ateco 2007]]="TOTALE",FALSE,TRUE,TRUE)</f>
        <v>1</v>
      </c>
      <c r="N2289" t="str">
        <f>istat[[#This Row],[ATECO_2007]]&amp;" "&amp;LEFT(istat[[#This Row],[Ateco 2007]],IFERROR(FIND("(",istat[[#This Row],[Ateco 2007]])-2,LEN(istat[[#This Row],[Ateco 2007]])))</f>
        <v>293 fabbricazione di parti ed accessori per autoveicoli e loro motori</v>
      </c>
      <c r="O2289">
        <f>IFERROR(FIND("(",istat[[#This Row],[Variabile]])-2,LEN(istat[[#This Row],[Variabile]]))</f>
        <v>26</v>
      </c>
      <c r="P2289" t="str">
        <f>LEFT(istat[[#This Row],[Variabile]],istat[[#This Row],[unique_id_variable_text_num_char]])</f>
        <v>acquisto di beni e servizi</v>
      </c>
      <c r="Q2289" t="str">
        <f>istat[[#This Row],[unique_id_ateco_text]]&amp;": "&amp;istat[[#This Row],[unique_id_variable_text]]</f>
        <v>293 fabbricazione di parti ed accessori per autoveicoli e loro motori: acquisto di beni e servizi</v>
      </c>
    </row>
    <row r="2290" spans="1:17" x14ac:dyDescent="0.35">
      <c r="A2290" s="1" t="s">
        <v>11</v>
      </c>
      <c r="B2290" s="1" t="s">
        <v>12</v>
      </c>
      <c r="C2290" s="1" t="s">
        <v>13</v>
      </c>
      <c r="D2290" s="1" t="s">
        <v>14</v>
      </c>
      <c r="E2290" s="1" t="s">
        <v>419</v>
      </c>
      <c r="F2290" s="1" t="s">
        <v>420</v>
      </c>
      <c r="G2290">
        <v>2020</v>
      </c>
      <c r="H2290">
        <v>2020</v>
      </c>
      <c r="I2290">
        <v>780</v>
      </c>
      <c r="L2290">
        <f>IF(ISNUMBER(SEARCH("migliaia",istat[[#This Row],[Variabile]])),istat[[#This Row],[Value]]*1000,istat[[#This Row],[Value]])</f>
        <v>780</v>
      </c>
      <c r="M2290" t="b" cm="1">
        <f t="array" ref="M2290">_xlfn.IFS(istat[[#This Row],[Flag Codes]]="c",FALSE,istat[[#This Row],[Ateco 2007]]="TOTALE",FALSE,TRUE,TRUE)</f>
        <v>1</v>
      </c>
      <c r="N2290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0">
        <f>IFERROR(FIND("(",istat[[#This Row],[Variabile]])-2,LEN(istat[[#This Row],[Variabile]]))</f>
        <v>7</v>
      </c>
      <c r="P2290" t="str">
        <f>LEFT(istat[[#This Row],[Variabile]],istat[[#This Row],[unique_id_variable_text_num_char]])</f>
        <v>imprese</v>
      </c>
      <c r="Q2290" t="str">
        <f>istat[[#This Row],[unique_id_ateco_text]]&amp;": "&amp;istat[[#This Row],[unique_id_variable_text]]</f>
        <v>309 fabbricazione di mezzi di trasporto nca: imprese</v>
      </c>
    </row>
    <row r="2291" spans="1:17" x14ac:dyDescent="0.35">
      <c r="A2291" s="1" t="s">
        <v>11</v>
      </c>
      <c r="B2291" s="1" t="s">
        <v>12</v>
      </c>
      <c r="C2291" s="1" t="s">
        <v>69</v>
      </c>
      <c r="D2291" s="1" t="s">
        <v>70</v>
      </c>
      <c r="E2291" s="1" t="s">
        <v>419</v>
      </c>
      <c r="F2291" s="1" t="s">
        <v>420</v>
      </c>
      <c r="G2291">
        <v>2020</v>
      </c>
      <c r="H2291">
        <v>2020</v>
      </c>
      <c r="I2291">
        <v>4252036</v>
      </c>
      <c r="L2291">
        <f>IF(ISNUMBER(SEARCH("migliaia",istat[[#This Row],[Variabile]])),istat[[#This Row],[Value]]*1000,istat[[#This Row],[Value]])</f>
        <v>4252036000</v>
      </c>
      <c r="M2291" t="b" cm="1">
        <f t="array" ref="M2291">_xlfn.IFS(istat[[#This Row],[Flag Codes]]="c",FALSE,istat[[#This Row],[Ateco 2007]]="TOTALE",FALSE,TRUE,TRUE)</f>
        <v>1</v>
      </c>
      <c r="N2291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1">
        <f>IFERROR(FIND("(",istat[[#This Row],[Variabile]])-2,LEN(istat[[#This Row],[Variabile]]))</f>
        <v>9</v>
      </c>
      <c r="P2291" t="str">
        <f>LEFT(istat[[#This Row],[Variabile]],istat[[#This Row],[unique_id_variable_text_num_char]])</f>
        <v>fatturato</v>
      </c>
      <c r="Q2291" t="str">
        <f>istat[[#This Row],[unique_id_ateco_text]]&amp;": "&amp;istat[[#This Row],[unique_id_variable_text]]</f>
        <v>309 fabbricazione di mezzi di trasporto nca: fatturato</v>
      </c>
    </row>
    <row r="2292" spans="1:17" x14ac:dyDescent="0.35">
      <c r="A2292" s="1" t="s">
        <v>11</v>
      </c>
      <c r="B2292" s="1" t="s">
        <v>12</v>
      </c>
      <c r="C2292" s="1" t="s">
        <v>73</v>
      </c>
      <c r="D2292" s="1" t="s">
        <v>74</v>
      </c>
      <c r="E2292" s="1" t="s">
        <v>419</v>
      </c>
      <c r="F2292" s="1" t="s">
        <v>420</v>
      </c>
      <c r="G2292">
        <v>2020</v>
      </c>
      <c r="H2292">
        <v>2020</v>
      </c>
      <c r="I2292">
        <v>1092309</v>
      </c>
      <c r="L2292">
        <f>IF(ISNUMBER(SEARCH("migliaia",istat[[#This Row],[Variabile]])),istat[[#This Row],[Value]]*1000,istat[[#This Row],[Value]])</f>
        <v>1092309000</v>
      </c>
      <c r="M2292" t="b" cm="1">
        <f t="array" ref="M2292">_xlfn.IFS(istat[[#This Row],[Flag Codes]]="c",FALSE,istat[[#This Row],[Ateco 2007]]="TOTALE",FALSE,TRUE,TRUE)</f>
        <v>1</v>
      </c>
      <c r="N2292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2">
        <f>IFERROR(FIND("(",istat[[#This Row],[Variabile]])-2,LEN(istat[[#This Row],[Variabile]]))</f>
        <v>36</v>
      </c>
      <c r="P2292" t="str">
        <f>LEFT(istat[[#This Row],[Variabile]],istat[[#This Row],[unique_id_variable_text_num_char]])</f>
        <v>valore aggiunto al costo dei fattori</v>
      </c>
      <c r="Q2292" t="str">
        <f>istat[[#This Row],[unique_id_ateco_text]]&amp;": "&amp;istat[[#This Row],[unique_id_variable_text]]</f>
        <v>309 fabbricazione di mezzi di trasporto nca: valore aggiunto al costo dei fattori</v>
      </c>
    </row>
    <row r="2293" spans="1:17" x14ac:dyDescent="0.35">
      <c r="A2293" s="1" t="s">
        <v>11</v>
      </c>
      <c r="B2293" s="1" t="s">
        <v>12</v>
      </c>
      <c r="C2293" s="1" t="s">
        <v>91</v>
      </c>
      <c r="D2293" s="1" t="s">
        <v>92</v>
      </c>
      <c r="E2293" s="1" t="s">
        <v>419</v>
      </c>
      <c r="F2293" s="1" t="s">
        <v>420</v>
      </c>
      <c r="G2293">
        <v>2020</v>
      </c>
      <c r="H2293">
        <v>2020</v>
      </c>
      <c r="I2293">
        <v>15991</v>
      </c>
      <c r="L2293">
        <f>IF(ISNUMBER(SEARCH("migliaia",istat[[#This Row],[Variabile]])),istat[[#This Row],[Value]]*1000,istat[[#This Row],[Value]])</f>
        <v>15991</v>
      </c>
      <c r="M2293" t="b" cm="1">
        <f t="array" ref="M2293">_xlfn.IFS(istat[[#This Row],[Flag Codes]]="c",FALSE,istat[[#This Row],[Ateco 2007]]="TOTALE",FALSE,TRUE,TRUE)</f>
        <v>1</v>
      </c>
      <c r="N2293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3">
        <f>IFERROR(FIND("(",istat[[#This Row],[Variabile]])-2,LEN(istat[[#This Row],[Variabile]]))</f>
        <v>8</v>
      </c>
      <c r="P2293" t="str">
        <f>LEFT(istat[[#This Row],[Variabile]],istat[[#This Row],[unique_id_variable_text_num_char]])</f>
        <v>occupati</v>
      </c>
      <c r="Q2293" t="str">
        <f>istat[[#This Row],[unique_id_ateco_text]]&amp;": "&amp;istat[[#This Row],[unique_id_variable_text]]</f>
        <v>309 fabbricazione di mezzi di trasporto nca: occupati</v>
      </c>
    </row>
    <row r="2294" spans="1:17" x14ac:dyDescent="0.35">
      <c r="A2294" s="1" t="s">
        <v>11</v>
      </c>
      <c r="B2294" s="1" t="s">
        <v>12</v>
      </c>
      <c r="C2294" s="1" t="s">
        <v>101</v>
      </c>
      <c r="D2294" s="1" t="s">
        <v>102</v>
      </c>
      <c r="E2294" s="1" t="s">
        <v>419</v>
      </c>
      <c r="F2294" s="1" t="s">
        <v>420</v>
      </c>
      <c r="G2294">
        <v>2020</v>
      </c>
      <c r="H2294">
        <v>2020</v>
      </c>
      <c r="I2294">
        <v>23426</v>
      </c>
      <c r="L2294">
        <f>IF(ISNUMBER(SEARCH("migliaia",istat[[#This Row],[Variabile]])),istat[[#This Row],[Value]]*1000,istat[[#This Row],[Value]])</f>
        <v>23426000</v>
      </c>
      <c r="M2294" t="b" cm="1">
        <f t="array" ref="M2294">_xlfn.IFS(istat[[#This Row],[Flag Codes]]="c",FALSE,istat[[#This Row],[Ateco 2007]]="TOTALE",FALSE,TRUE,TRUE)</f>
        <v>1</v>
      </c>
      <c r="N2294" t="str">
        <f>istat[[#This Row],[ATECO_2007]]&amp;" "&amp;LEFT(istat[[#This Row],[Ateco 2007]],IFERROR(FIND("(",istat[[#This Row],[Ateco 2007]])-2,LEN(istat[[#This Row],[Ateco 2007]])))</f>
        <v>309 fabbricazione di mezzi di trasporto nca</v>
      </c>
      <c r="O2294">
        <f>IFERROR(FIND("(",istat[[#This Row],[Variabile]])-2,LEN(istat[[#This Row],[Variabile]]))</f>
        <v>27</v>
      </c>
      <c r="P2294" t="str">
        <f>LEFT(istat[[#This Row],[Variabile]],istat[[#This Row],[unique_id_variable_text_num_char]])</f>
        <v>ore lavorate dai dipendenti</v>
      </c>
      <c r="Q2294" t="str">
        <f>istat[[#This Row],[unique_id_ateco_text]]&amp;": "&amp;istat[[#This Row],[unique_id_variable_text]]</f>
        <v>309 fabbricazione di mezzi di trasporto nca: ore lavorate dai dipendenti</v>
      </c>
    </row>
    <row r="2295" spans="1:17" x14ac:dyDescent="0.35">
      <c r="A2295" s="1" t="s">
        <v>11</v>
      </c>
      <c r="B2295" s="1" t="s">
        <v>12</v>
      </c>
      <c r="C2295" s="1" t="s">
        <v>79</v>
      </c>
      <c r="D2295" s="1" t="s">
        <v>80</v>
      </c>
      <c r="E2295" s="1" t="s">
        <v>421</v>
      </c>
      <c r="F2295" s="1" t="s">
        <v>422</v>
      </c>
      <c r="G2295">
        <v>2020</v>
      </c>
      <c r="H2295">
        <v>2020</v>
      </c>
      <c r="I2295">
        <v>1369196</v>
      </c>
      <c r="L2295">
        <f>IF(ISNUMBER(SEARCH("migliaia",istat[[#This Row],[Variabile]])),istat[[#This Row],[Value]]*1000,istat[[#This Row],[Value]])</f>
        <v>1369196000</v>
      </c>
      <c r="M2295" t="b" cm="1">
        <f t="array" ref="M2295">_xlfn.IFS(istat[[#This Row],[Flag Codes]]="c",FALSE,istat[[#This Row],[Ateco 2007]]="TOTALE",FALSE,TRUE,TRUE)</f>
        <v>1</v>
      </c>
      <c r="N2295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5">
        <f>IFERROR(FIND("(",istat[[#This Row],[Variabile]])-2,LEN(istat[[#This Row],[Variabile]]))</f>
        <v>26</v>
      </c>
      <c r="P2295" t="str">
        <f>LEFT(istat[[#This Row],[Variabile]],istat[[#This Row],[unique_id_variable_text_num_char]])</f>
        <v>acquisto di beni e servizi</v>
      </c>
      <c r="Q2295" t="str">
        <f>istat[[#This Row],[unique_id_ateco_text]]&amp;": "&amp;istat[[#This Row],[unique_id_variable_text]]</f>
        <v>390 attività di risanamento e altri servizi di gestione dei rifiuti: acquisto di beni e servizi</v>
      </c>
    </row>
    <row r="2296" spans="1:17" x14ac:dyDescent="0.35">
      <c r="A2296" s="1" t="s">
        <v>11</v>
      </c>
      <c r="B2296" s="1" t="s">
        <v>12</v>
      </c>
      <c r="C2296" s="1" t="s">
        <v>81</v>
      </c>
      <c r="D2296" s="1" t="s">
        <v>82</v>
      </c>
      <c r="E2296" s="1" t="s">
        <v>421</v>
      </c>
      <c r="F2296" s="1" t="s">
        <v>422</v>
      </c>
      <c r="G2296">
        <v>2020</v>
      </c>
      <c r="H2296">
        <v>2020</v>
      </c>
      <c r="I2296">
        <v>300880</v>
      </c>
      <c r="L2296">
        <f>IF(ISNUMBER(SEARCH("migliaia",istat[[#This Row],[Variabile]])),istat[[#This Row],[Value]]*1000,istat[[#This Row],[Value]])</f>
        <v>300880000</v>
      </c>
      <c r="M2296" t="b" cm="1">
        <f t="array" ref="M2296">_xlfn.IFS(istat[[#This Row],[Flag Codes]]="c",FALSE,istat[[#This Row],[Ateco 2007]]="TOTALE",FALSE,TRUE,TRUE)</f>
        <v>1</v>
      </c>
      <c r="N2296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296">
        <f>IFERROR(FIND("(",istat[[#This Row],[Variabile]])-2,LEN(istat[[#This Row],[Variabile]]))</f>
        <v>19</v>
      </c>
      <c r="P2296" t="str">
        <f>LEFT(istat[[#This Row],[Variabile]],istat[[#This Row],[unique_id_variable_text_num_char]])</f>
        <v>costi del personale</v>
      </c>
      <c r="Q2296" t="str">
        <f>istat[[#This Row],[unique_id_ateco_text]]&amp;": "&amp;istat[[#This Row],[unique_id_variable_text]]</f>
        <v>390 attività di risanamento e altri servizi di gestione dei rifiuti: costi del personale</v>
      </c>
    </row>
    <row r="2297" spans="1:17" x14ac:dyDescent="0.35">
      <c r="A2297" s="1" t="s">
        <v>11</v>
      </c>
      <c r="B2297" s="1" t="s">
        <v>12</v>
      </c>
      <c r="C2297" s="1" t="s">
        <v>73</v>
      </c>
      <c r="D2297" s="1" t="s">
        <v>74</v>
      </c>
      <c r="E2297" s="1" t="s">
        <v>93</v>
      </c>
      <c r="F2297" s="1" t="s">
        <v>94</v>
      </c>
      <c r="G2297">
        <v>2020</v>
      </c>
      <c r="H2297">
        <v>2020</v>
      </c>
      <c r="I2297">
        <v>421397</v>
      </c>
      <c r="L2297">
        <f>IF(ISNUMBER(SEARCH("migliaia",istat[[#This Row],[Variabile]])),istat[[#This Row],[Value]]*1000,istat[[#This Row],[Value]])</f>
        <v>421397000</v>
      </c>
      <c r="M2297" t="b" cm="1">
        <f t="array" ref="M2297">_xlfn.IFS(istat[[#This Row],[Flag Codes]]="c",FALSE,istat[[#This Row],[Ateco 2007]]="TOTALE",FALSE,TRUE,TRUE)</f>
        <v>1</v>
      </c>
      <c r="N229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297">
        <f>IFERROR(FIND("(",istat[[#This Row],[Variabile]])-2,LEN(istat[[#This Row],[Variabile]]))</f>
        <v>36</v>
      </c>
      <c r="P2297" t="str">
        <f>LEFT(istat[[#This Row],[Variabile]],istat[[#This Row],[unique_id_variable_text_num_char]])</f>
        <v>valore aggiunto al costo dei fattori</v>
      </c>
      <c r="Q2297" t="str">
        <f>istat[[#This Row],[unique_id_ateco_text]]&amp;": "&amp;istat[[#This Row],[unique_id_variable_text]]</f>
        <v>454 commercio, manutenzione e riparazione di motocicli e relative parti ed accessori: valore aggiunto al costo dei fattori</v>
      </c>
    </row>
    <row r="2298" spans="1:17" x14ac:dyDescent="0.35">
      <c r="A2298" s="1" t="s">
        <v>11</v>
      </c>
      <c r="B2298" s="1" t="s">
        <v>12</v>
      </c>
      <c r="C2298" s="1" t="s">
        <v>71</v>
      </c>
      <c r="D2298" s="1" t="s">
        <v>72</v>
      </c>
      <c r="E2298" s="1" t="s">
        <v>423</v>
      </c>
      <c r="F2298" s="1" t="s">
        <v>424</v>
      </c>
      <c r="G2298">
        <v>2020</v>
      </c>
      <c r="H2298">
        <v>2020</v>
      </c>
      <c r="I2298">
        <v>9983645</v>
      </c>
      <c r="L2298">
        <f>IF(ISNUMBER(SEARCH("migliaia",istat[[#This Row],[Variabile]])),istat[[#This Row],[Value]]*1000,istat[[#This Row],[Value]])</f>
        <v>9983645000</v>
      </c>
      <c r="M2298" t="b" cm="1">
        <f t="array" ref="M2298">_xlfn.IFS(istat[[#This Row],[Flag Codes]]="c",FALSE,istat[[#This Row],[Ateco 2007]]="TOTALE",FALSE,TRUE,TRUE)</f>
        <v>1</v>
      </c>
      <c r="N229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8">
        <f>IFERROR(FIND("(",istat[[#This Row],[Variabile]])-2,LEN(istat[[#This Row],[Variabile]]))</f>
        <v>23</v>
      </c>
      <c r="P2298" t="str">
        <f>LEFT(istat[[#This Row],[Variabile]],istat[[#This Row],[unique_id_variable_text_num_char]])</f>
        <v>valore della produzione</v>
      </c>
      <c r="Q2298" t="str">
        <f>istat[[#This Row],[unique_id_ateco_text]]&amp;": "&amp;istat[[#This Row],[unique_id_variable_text]]</f>
        <v>465 commercio all'ingrosso di apparecchiature ict: valore della produzione</v>
      </c>
    </row>
    <row r="2299" spans="1:17" x14ac:dyDescent="0.35">
      <c r="A2299" s="1" t="s">
        <v>11</v>
      </c>
      <c r="B2299" s="1" t="s">
        <v>12</v>
      </c>
      <c r="C2299" s="1" t="s">
        <v>77</v>
      </c>
      <c r="D2299" s="1" t="s">
        <v>78</v>
      </c>
      <c r="E2299" s="1" t="s">
        <v>423</v>
      </c>
      <c r="F2299" s="1" t="s">
        <v>424</v>
      </c>
      <c r="G2299">
        <v>2020</v>
      </c>
      <c r="H2299">
        <v>2020</v>
      </c>
      <c r="I2299">
        <v>1737258</v>
      </c>
      <c r="L2299">
        <f>IF(ISNUMBER(SEARCH("migliaia",istat[[#This Row],[Variabile]])),istat[[#This Row],[Value]]*1000,istat[[#This Row],[Value]])</f>
        <v>1737258000</v>
      </c>
      <c r="M2299" t="b" cm="1">
        <f t="array" ref="M2299">_xlfn.IFS(istat[[#This Row],[Flag Codes]]="c",FALSE,istat[[#This Row],[Ateco 2007]]="TOTALE",FALSE,TRUE,TRUE)</f>
        <v>1</v>
      </c>
      <c r="N2299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299">
        <f>IFERROR(FIND("(",istat[[#This Row],[Variabile]])-2,LEN(istat[[#This Row],[Variabile]]))</f>
        <v>23</v>
      </c>
      <c r="P2299" t="str">
        <f>LEFT(istat[[#This Row],[Variabile]],istat[[#This Row],[unique_id_variable_text_num_char]])</f>
        <v>margine operativo lordo</v>
      </c>
      <c r="Q2299" t="str">
        <f>istat[[#This Row],[unique_id_ateco_text]]&amp;": "&amp;istat[[#This Row],[unique_id_variable_text]]</f>
        <v>465 commercio all'ingrosso di apparecchiature ict: margine operativo lordo</v>
      </c>
    </row>
    <row r="2300" spans="1:17" x14ac:dyDescent="0.35">
      <c r="A2300" s="1" t="s">
        <v>11</v>
      </c>
      <c r="B2300" s="1" t="s">
        <v>12</v>
      </c>
      <c r="C2300" s="1" t="s">
        <v>95</v>
      </c>
      <c r="D2300" s="1" t="s">
        <v>96</v>
      </c>
      <c r="E2300" s="1" t="s">
        <v>423</v>
      </c>
      <c r="F2300" s="1" t="s">
        <v>424</v>
      </c>
      <c r="G2300">
        <v>2020</v>
      </c>
      <c r="H2300">
        <v>2020</v>
      </c>
      <c r="I2300">
        <v>46567</v>
      </c>
      <c r="L2300">
        <f>IF(ISNUMBER(SEARCH("migliaia",istat[[#This Row],[Variabile]])),istat[[#This Row],[Value]]*1000,istat[[#This Row],[Value]])</f>
        <v>46567</v>
      </c>
      <c r="M2300" t="b" cm="1">
        <f t="array" ref="M2300">_xlfn.IFS(istat[[#This Row],[Flag Codes]]="c",FALSE,istat[[#This Row],[Ateco 2007]]="TOTALE",FALSE,TRUE,TRUE)</f>
        <v>1</v>
      </c>
      <c r="N230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00">
        <f>IFERROR(FIND("(",istat[[#This Row],[Variabile]])-2,LEN(istat[[#This Row],[Variabile]]))</f>
        <v>21</v>
      </c>
      <c r="P2300" t="str">
        <f>LEFT(istat[[#This Row],[Variabile]],istat[[#This Row],[unique_id_variable_text_num_char]])</f>
        <v>lavoratori dipendenti</v>
      </c>
      <c r="Q2300" t="str">
        <f>istat[[#This Row],[unique_id_ateco_text]]&amp;": "&amp;istat[[#This Row],[unique_id_variable_text]]</f>
        <v>465 commercio all'ingrosso di apparecchiature ict: lavoratori dipendenti</v>
      </c>
    </row>
    <row r="2301" spans="1:17" x14ac:dyDescent="0.35">
      <c r="A2301" s="1" t="s">
        <v>11</v>
      </c>
      <c r="B2301" s="1" t="s">
        <v>12</v>
      </c>
      <c r="C2301" s="1" t="s">
        <v>69</v>
      </c>
      <c r="D2301" s="1" t="s">
        <v>70</v>
      </c>
      <c r="E2301" s="1" t="s">
        <v>425</v>
      </c>
      <c r="F2301" s="1" t="s">
        <v>426</v>
      </c>
      <c r="G2301">
        <v>2020</v>
      </c>
      <c r="H2301">
        <v>2020</v>
      </c>
      <c r="I2301">
        <v>39219793</v>
      </c>
      <c r="L2301">
        <f>IF(ISNUMBER(SEARCH("migliaia",istat[[#This Row],[Variabile]])),istat[[#This Row],[Value]]*1000,istat[[#This Row],[Value]])</f>
        <v>39219793000</v>
      </c>
      <c r="M2301" t="b" cm="1">
        <f t="array" ref="M2301">_xlfn.IFS(istat[[#This Row],[Flag Codes]]="c",FALSE,istat[[#This Row],[Ateco 2007]]="TOTALE",FALSE,TRUE,TRUE)</f>
        <v>1</v>
      </c>
      <c r="N2301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1">
        <f>IFERROR(FIND("(",istat[[#This Row],[Variabile]])-2,LEN(istat[[#This Row],[Variabile]]))</f>
        <v>9</v>
      </c>
      <c r="P2301" t="str">
        <f>LEFT(istat[[#This Row],[Variabile]],istat[[#This Row],[unique_id_variable_text_num_char]])</f>
        <v>fatturato</v>
      </c>
      <c r="Q2301" t="str">
        <f>istat[[#This Row],[unique_id_ateco_text]]&amp;": "&amp;istat[[#This Row],[unique_id_variable_text]]</f>
        <v>466 commercio all'ingrosso di altri macchinari, attrezzature e forniture: fatturato</v>
      </c>
    </row>
    <row r="2302" spans="1:17" x14ac:dyDescent="0.35">
      <c r="A2302" s="1" t="s">
        <v>11</v>
      </c>
      <c r="B2302" s="1" t="s">
        <v>12</v>
      </c>
      <c r="C2302" s="1" t="s">
        <v>73</v>
      </c>
      <c r="D2302" s="1" t="s">
        <v>74</v>
      </c>
      <c r="E2302" s="1" t="s">
        <v>425</v>
      </c>
      <c r="F2302" s="1" t="s">
        <v>426</v>
      </c>
      <c r="G2302">
        <v>2020</v>
      </c>
      <c r="H2302">
        <v>2020</v>
      </c>
      <c r="I2302">
        <v>7504981</v>
      </c>
      <c r="L2302">
        <f>IF(ISNUMBER(SEARCH("migliaia",istat[[#This Row],[Variabile]])),istat[[#This Row],[Value]]*1000,istat[[#This Row],[Value]])</f>
        <v>7504981000</v>
      </c>
      <c r="M2302" t="b" cm="1">
        <f t="array" ref="M2302">_xlfn.IFS(istat[[#This Row],[Flag Codes]]="c",FALSE,istat[[#This Row],[Ateco 2007]]="TOTALE",FALSE,TRUE,TRUE)</f>
        <v>1</v>
      </c>
      <c r="N230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2">
        <f>IFERROR(FIND("(",istat[[#This Row],[Variabile]])-2,LEN(istat[[#This Row],[Variabile]]))</f>
        <v>36</v>
      </c>
      <c r="P2302" t="str">
        <f>LEFT(istat[[#This Row],[Variabile]],istat[[#This Row],[unique_id_variable_text_num_char]])</f>
        <v>valore aggiunto al costo dei fattori</v>
      </c>
      <c r="Q2302" t="str">
        <f>istat[[#This Row],[unique_id_ateco_text]]&amp;": "&amp;istat[[#This Row],[unique_id_variable_text]]</f>
        <v>466 commercio all'ingrosso di altri macchinari, attrezzature e forniture: valore aggiunto al costo dei fattori</v>
      </c>
    </row>
    <row r="2303" spans="1:17" x14ac:dyDescent="0.35">
      <c r="A2303" s="1" t="s">
        <v>11</v>
      </c>
      <c r="B2303" s="1" t="s">
        <v>12</v>
      </c>
      <c r="C2303" s="1" t="s">
        <v>91</v>
      </c>
      <c r="D2303" s="1" t="s">
        <v>92</v>
      </c>
      <c r="E2303" s="1" t="s">
        <v>425</v>
      </c>
      <c r="F2303" s="1" t="s">
        <v>426</v>
      </c>
      <c r="G2303">
        <v>2020</v>
      </c>
      <c r="H2303">
        <v>2020</v>
      </c>
      <c r="I2303">
        <v>110872</v>
      </c>
      <c r="L2303">
        <f>IF(ISNUMBER(SEARCH("migliaia",istat[[#This Row],[Variabile]])),istat[[#This Row],[Value]]*1000,istat[[#This Row],[Value]])</f>
        <v>110872</v>
      </c>
      <c r="M2303" t="b" cm="1">
        <f t="array" ref="M2303">_xlfn.IFS(istat[[#This Row],[Flag Codes]]="c",FALSE,istat[[#This Row],[Ateco 2007]]="TOTALE",FALSE,TRUE,TRUE)</f>
        <v>1</v>
      </c>
      <c r="N230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3">
        <f>IFERROR(FIND("(",istat[[#This Row],[Variabile]])-2,LEN(istat[[#This Row],[Variabile]]))</f>
        <v>8</v>
      </c>
      <c r="P2303" t="str">
        <f>LEFT(istat[[#This Row],[Variabile]],istat[[#This Row],[unique_id_variable_text_num_char]])</f>
        <v>occupati</v>
      </c>
      <c r="Q2303" t="str">
        <f>istat[[#This Row],[unique_id_ateco_text]]&amp;": "&amp;istat[[#This Row],[unique_id_variable_text]]</f>
        <v>466 commercio all'ingrosso di altri macchinari, attrezzature e forniture: occupati</v>
      </c>
    </row>
    <row r="2304" spans="1:17" x14ac:dyDescent="0.35">
      <c r="A2304" s="1" t="s">
        <v>11</v>
      </c>
      <c r="B2304" s="1" t="s">
        <v>12</v>
      </c>
      <c r="C2304" s="1" t="s">
        <v>101</v>
      </c>
      <c r="D2304" s="1" t="s">
        <v>102</v>
      </c>
      <c r="E2304" s="1" t="s">
        <v>425</v>
      </c>
      <c r="F2304" s="1" t="s">
        <v>426</v>
      </c>
      <c r="G2304">
        <v>2020</v>
      </c>
      <c r="H2304">
        <v>2020</v>
      </c>
      <c r="I2304">
        <v>142970</v>
      </c>
      <c r="L2304">
        <f>IF(ISNUMBER(SEARCH("migliaia",istat[[#This Row],[Variabile]])),istat[[#This Row],[Value]]*1000,istat[[#This Row],[Value]])</f>
        <v>142970000</v>
      </c>
      <c r="M2304" t="b" cm="1">
        <f t="array" ref="M2304">_xlfn.IFS(istat[[#This Row],[Flag Codes]]="c",FALSE,istat[[#This Row],[Ateco 2007]]="TOTALE",FALSE,TRUE,TRUE)</f>
        <v>1</v>
      </c>
      <c r="N2304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04">
        <f>IFERROR(FIND("(",istat[[#This Row],[Variabile]])-2,LEN(istat[[#This Row],[Variabile]]))</f>
        <v>27</v>
      </c>
      <c r="P2304" t="str">
        <f>LEFT(istat[[#This Row],[Variabile]],istat[[#This Row],[unique_id_variable_text_num_char]])</f>
        <v>ore lavorate dai dipendenti</v>
      </c>
      <c r="Q2304" t="str">
        <f>istat[[#This Row],[unique_id_ateco_text]]&amp;": "&amp;istat[[#This Row],[unique_id_variable_text]]</f>
        <v>466 commercio all'ingrosso di altri macchinari, attrezzature e forniture: ore lavorate dai dipendenti</v>
      </c>
    </row>
    <row r="2305" spans="1:17" x14ac:dyDescent="0.35">
      <c r="A2305" s="1" t="s">
        <v>11</v>
      </c>
      <c r="B2305" s="1" t="s">
        <v>12</v>
      </c>
      <c r="C2305" s="1" t="s">
        <v>79</v>
      </c>
      <c r="D2305" s="1" t="s">
        <v>80</v>
      </c>
      <c r="E2305" s="1" t="s">
        <v>435</v>
      </c>
      <c r="F2305" s="1" t="s">
        <v>436</v>
      </c>
      <c r="G2305">
        <v>2020</v>
      </c>
      <c r="H2305">
        <v>2020</v>
      </c>
      <c r="I2305">
        <v>464085</v>
      </c>
      <c r="L2305">
        <f>IF(ISNUMBER(SEARCH("migliaia",istat[[#This Row],[Variabile]])),istat[[#This Row],[Value]]*1000,istat[[#This Row],[Value]])</f>
        <v>464085000</v>
      </c>
      <c r="M2305" t="b" cm="1">
        <f t="array" ref="M2305">_xlfn.IFS(istat[[#This Row],[Flag Codes]]="c",FALSE,istat[[#This Row],[Ateco 2007]]="TOTALE",FALSE,TRUE,TRUE)</f>
        <v>1</v>
      </c>
      <c r="N230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05">
        <f>IFERROR(FIND("(",istat[[#This Row],[Variabile]])-2,LEN(istat[[#This Row],[Variabile]]))</f>
        <v>26</v>
      </c>
      <c r="P2305" t="str">
        <f>LEFT(istat[[#This Row],[Variabile]],istat[[#This Row],[unique_id_variable_text_num_char]])</f>
        <v>acquisto di beni e servizi</v>
      </c>
      <c r="Q2305" t="str">
        <f>istat[[#This Row],[unique_id_ateco_text]]&amp;": "&amp;istat[[#This Row],[unique_id_variable_text]]</f>
        <v>639 altre attività dei servizi d'informazione: acquisto di beni e servizi</v>
      </c>
    </row>
    <row r="2306" spans="1:17" x14ac:dyDescent="0.35">
      <c r="A2306" s="1" t="s">
        <v>11</v>
      </c>
      <c r="B2306" s="1" t="s">
        <v>12</v>
      </c>
      <c r="C2306" s="1" t="s">
        <v>71</v>
      </c>
      <c r="D2306" s="1" t="s">
        <v>72</v>
      </c>
      <c r="E2306" s="1" t="s">
        <v>437</v>
      </c>
      <c r="F2306" s="1" t="s">
        <v>438</v>
      </c>
      <c r="G2306">
        <v>2020</v>
      </c>
      <c r="H2306">
        <v>2020</v>
      </c>
      <c r="I2306">
        <v>3844524</v>
      </c>
      <c r="L2306">
        <f>IF(ISNUMBER(SEARCH("migliaia",istat[[#This Row],[Variabile]])),istat[[#This Row],[Value]]*1000,istat[[#This Row],[Value]])</f>
        <v>3844524000</v>
      </c>
      <c r="M2306" t="b" cm="1">
        <f t="array" ref="M2306">_xlfn.IFS(istat[[#This Row],[Flag Codes]]="c",FALSE,istat[[#This Row],[Ateco 2007]]="TOTALE",FALSE,TRUE,TRUE)</f>
        <v>1</v>
      </c>
      <c r="N230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6">
        <f>IFERROR(FIND("(",istat[[#This Row],[Variabile]])-2,LEN(istat[[#This Row],[Variabile]]))</f>
        <v>23</v>
      </c>
      <c r="P2306" t="str">
        <f>LEFT(istat[[#This Row],[Variabile]],istat[[#This Row],[unique_id_variable_text_num_char]])</f>
        <v>valore della produzione</v>
      </c>
      <c r="Q2306" t="str">
        <f>istat[[#This Row],[unique_id_ateco_text]]&amp;": "&amp;istat[[#This Row],[unique_id_variable_text]]</f>
        <v>791 attività delle agenzie di viaggio e dei tour operator: valore della produzione</v>
      </c>
    </row>
    <row r="2307" spans="1:17" x14ac:dyDescent="0.35">
      <c r="A2307" s="1" t="s">
        <v>11</v>
      </c>
      <c r="B2307" s="1" t="s">
        <v>12</v>
      </c>
      <c r="C2307" s="1" t="s">
        <v>77</v>
      </c>
      <c r="D2307" s="1" t="s">
        <v>78</v>
      </c>
      <c r="E2307" s="1" t="s">
        <v>437</v>
      </c>
      <c r="F2307" s="1" t="s">
        <v>438</v>
      </c>
      <c r="G2307">
        <v>2020</v>
      </c>
      <c r="H2307">
        <v>2020</v>
      </c>
      <c r="I2307">
        <v>-61552</v>
      </c>
      <c r="L2307">
        <f>IF(ISNUMBER(SEARCH("migliaia",istat[[#This Row],[Variabile]])),istat[[#This Row],[Value]]*1000,istat[[#This Row],[Value]])</f>
        <v>-61552000</v>
      </c>
      <c r="M2307" t="b" cm="1">
        <f t="array" ref="M2307">_xlfn.IFS(istat[[#This Row],[Flag Codes]]="c",FALSE,istat[[#This Row],[Ateco 2007]]="TOTALE",FALSE,TRUE,TRUE)</f>
        <v>1</v>
      </c>
      <c r="N230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07">
        <f>IFERROR(FIND("(",istat[[#This Row],[Variabile]])-2,LEN(istat[[#This Row],[Variabile]]))</f>
        <v>23</v>
      </c>
      <c r="P2307" t="str">
        <f>LEFT(istat[[#This Row],[Variabile]],istat[[#This Row],[unique_id_variable_text_num_char]])</f>
        <v>margine operativo lordo</v>
      </c>
      <c r="Q2307" t="str">
        <f>istat[[#This Row],[unique_id_ateco_text]]&amp;": "&amp;istat[[#This Row],[unique_id_variable_text]]</f>
        <v>791 attività delle agenzie di viaggio e dei tour operator: margine operativo lordo</v>
      </c>
    </row>
    <row r="2308" spans="1:17" x14ac:dyDescent="0.35">
      <c r="A2308" s="1" t="s">
        <v>11</v>
      </c>
      <c r="B2308" s="1" t="s">
        <v>12</v>
      </c>
      <c r="C2308" s="1" t="s">
        <v>85</v>
      </c>
      <c r="D2308" s="1" t="s">
        <v>86</v>
      </c>
      <c r="E2308" s="1" t="s">
        <v>439</v>
      </c>
      <c r="F2308" s="1" t="s">
        <v>440</v>
      </c>
      <c r="G2308">
        <v>2020</v>
      </c>
      <c r="H2308">
        <v>2020</v>
      </c>
      <c r="I2308">
        <v>292350</v>
      </c>
      <c r="L2308">
        <f>IF(ISNUMBER(SEARCH("migliaia",istat[[#This Row],[Variabile]])),istat[[#This Row],[Value]]*1000,istat[[#This Row],[Value]])</f>
        <v>292350000</v>
      </c>
      <c r="M2308" t="b" cm="1">
        <f t="array" ref="M2308">_xlfn.IFS(istat[[#This Row],[Flag Codes]]="c",FALSE,istat[[#This Row],[Ateco 2007]]="TOTALE",FALSE,TRUE,TRUE)</f>
        <v>1</v>
      </c>
      <c r="N230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8">
        <f>IFERROR(FIND("(",istat[[#This Row],[Variabile]])-2,LEN(istat[[#This Row],[Variabile]]))</f>
        <v>17</v>
      </c>
      <c r="P2308" t="str">
        <f>LEFT(istat[[#This Row],[Variabile]],istat[[#This Row],[unique_id_variable_text_num_char]])</f>
        <v>salari e stipendi</v>
      </c>
      <c r="Q2308" t="str">
        <f>istat[[#This Row],[unique_id_ateco_text]]&amp;": "&amp;istat[[#This Row],[unique_id_variable_text]]</f>
        <v>2223 fabbricazione di articoli in plastica per l'edilizia: salari e stipendi</v>
      </c>
    </row>
    <row r="2309" spans="1:17" x14ac:dyDescent="0.35">
      <c r="A2309" s="1" t="s">
        <v>11</v>
      </c>
      <c r="B2309" s="1" t="s">
        <v>12</v>
      </c>
      <c r="C2309" s="1" t="s">
        <v>87</v>
      </c>
      <c r="D2309" s="1" t="s">
        <v>88</v>
      </c>
      <c r="E2309" s="1" t="s">
        <v>439</v>
      </c>
      <c r="F2309" s="1" t="s">
        <v>440</v>
      </c>
      <c r="G2309">
        <v>2020</v>
      </c>
      <c r="H2309">
        <v>2020</v>
      </c>
      <c r="I2309">
        <v>126507</v>
      </c>
      <c r="L2309">
        <f>IF(ISNUMBER(SEARCH("migliaia",istat[[#This Row],[Variabile]])),istat[[#This Row],[Value]]*1000,istat[[#This Row],[Value]])</f>
        <v>126507000</v>
      </c>
      <c r="M2309" t="b" cm="1">
        <f t="array" ref="M2309">_xlfn.IFS(istat[[#This Row],[Flag Codes]]="c",FALSE,istat[[#This Row],[Ateco 2007]]="TOTALE",FALSE,TRUE,TRUE)</f>
        <v>1</v>
      </c>
      <c r="N2309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09">
        <f>IFERROR(FIND("(",istat[[#This Row],[Variabile]])-2,LEN(istat[[#This Row],[Variabile]]))</f>
        <v>36</v>
      </c>
      <c r="P2309" t="str">
        <f>LEFT(istat[[#This Row],[Variabile]],istat[[#This Row],[unique_id_variable_text_num_char]])</f>
        <v>investimenti lordi in beni materiali</v>
      </c>
      <c r="Q2309" t="str">
        <f>istat[[#This Row],[unique_id_ateco_text]]&amp;": "&amp;istat[[#This Row],[unique_id_variable_text]]</f>
        <v>2223 fabbricazione di articoli in plastica per l'edilizia: investimenti lordi in beni materiali</v>
      </c>
    </row>
    <row r="2310" spans="1:17" x14ac:dyDescent="0.35">
      <c r="A2310" s="1" t="s">
        <v>11</v>
      </c>
      <c r="B2310" s="1" t="s">
        <v>12</v>
      </c>
      <c r="C2310" s="1" t="s">
        <v>71</v>
      </c>
      <c r="D2310" s="1" t="s">
        <v>72</v>
      </c>
      <c r="E2310" s="1" t="s">
        <v>441</v>
      </c>
      <c r="F2310" s="1" t="s">
        <v>442</v>
      </c>
      <c r="G2310">
        <v>2020</v>
      </c>
      <c r="H2310">
        <v>2020</v>
      </c>
      <c r="I2310">
        <v>961078</v>
      </c>
      <c r="L2310">
        <f>IF(ISNUMBER(SEARCH("migliaia",istat[[#This Row],[Variabile]])),istat[[#This Row],[Value]]*1000,istat[[#This Row],[Value]])</f>
        <v>961078000</v>
      </c>
      <c r="M2310" t="b" cm="1">
        <f t="array" ref="M2310">_xlfn.IFS(istat[[#This Row],[Flag Codes]]="c",FALSE,istat[[#This Row],[Ateco 2007]]="TOTALE",FALSE,TRUE,TRUE)</f>
        <v>1</v>
      </c>
      <c r="N2310" t="str">
        <f>istat[[#This Row],[ATECO_2007]]&amp;" "&amp;LEFT(istat[[#This Row],[Ateco 2007]],IFERROR(FIND("(",istat[[#This Row],[Ateco 2007]])-2,LEN(istat[[#This Row],[Ateco 2007]])))</f>
        <v>3812 raccolta di rifiuti pericolosi</v>
      </c>
      <c r="O2310">
        <f>IFERROR(FIND("(",istat[[#This Row],[Variabile]])-2,LEN(istat[[#This Row],[Variabile]]))</f>
        <v>23</v>
      </c>
      <c r="P2310" t="str">
        <f>LEFT(istat[[#This Row],[Variabile]],istat[[#This Row],[unique_id_variable_text_num_char]])</f>
        <v>valore della produzione</v>
      </c>
      <c r="Q2310" t="str">
        <f>istat[[#This Row],[unique_id_ateco_text]]&amp;": "&amp;istat[[#This Row],[unique_id_variable_text]]</f>
        <v>3812 raccolta di rifiuti pericolosi: valore della produzione</v>
      </c>
    </row>
    <row r="2311" spans="1:17" x14ac:dyDescent="0.35">
      <c r="A2311" s="1" t="s">
        <v>11</v>
      </c>
      <c r="B2311" s="1" t="s">
        <v>12</v>
      </c>
      <c r="C2311" s="1" t="s">
        <v>95</v>
      </c>
      <c r="D2311" s="1" t="s">
        <v>96</v>
      </c>
      <c r="E2311" s="1" t="s">
        <v>439</v>
      </c>
      <c r="F2311" s="1" t="s">
        <v>440</v>
      </c>
      <c r="G2311">
        <v>2020</v>
      </c>
      <c r="H2311">
        <v>2020</v>
      </c>
      <c r="I2311">
        <v>10342</v>
      </c>
      <c r="L2311">
        <f>IF(ISNUMBER(SEARCH("migliaia",istat[[#This Row],[Variabile]])),istat[[#This Row],[Value]]*1000,istat[[#This Row],[Value]])</f>
        <v>10342</v>
      </c>
      <c r="M2311" t="b" cm="1">
        <f t="array" ref="M2311">_xlfn.IFS(istat[[#This Row],[Flag Codes]]="c",FALSE,istat[[#This Row],[Ateco 2007]]="TOTALE",FALSE,TRUE,TRUE)</f>
        <v>1</v>
      </c>
      <c r="N2311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1">
        <f>IFERROR(FIND("(",istat[[#This Row],[Variabile]])-2,LEN(istat[[#This Row],[Variabile]]))</f>
        <v>21</v>
      </c>
      <c r="P2311" t="str">
        <f>LEFT(istat[[#This Row],[Variabile]],istat[[#This Row],[unique_id_variable_text_num_char]])</f>
        <v>lavoratori dipendenti</v>
      </c>
      <c r="Q2311" t="str">
        <f>istat[[#This Row],[unique_id_ateco_text]]&amp;": "&amp;istat[[#This Row],[unique_id_variable_text]]</f>
        <v>2223 fabbricazione di articoli in plastica per l'edilizia: lavoratori dipendenti</v>
      </c>
    </row>
    <row r="2312" spans="1:17" x14ac:dyDescent="0.35">
      <c r="A2312" s="1" t="s">
        <v>11</v>
      </c>
      <c r="B2312" s="1" t="s">
        <v>12</v>
      </c>
      <c r="C2312" s="1" t="s">
        <v>69</v>
      </c>
      <c r="D2312" s="1" t="s">
        <v>70</v>
      </c>
      <c r="E2312" s="1" t="s">
        <v>443</v>
      </c>
      <c r="F2312" s="1" t="s">
        <v>444</v>
      </c>
      <c r="G2312">
        <v>2020</v>
      </c>
      <c r="H2312">
        <v>2020</v>
      </c>
      <c r="I2312">
        <v>13917080</v>
      </c>
      <c r="L2312">
        <f>IF(ISNUMBER(SEARCH("migliaia",istat[[#This Row],[Variabile]])),istat[[#This Row],[Value]]*1000,istat[[#This Row],[Value]])</f>
        <v>13917080000</v>
      </c>
      <c r="M2312" t="b" cm="1">
        <f t="array" ref="M2312">_xlfn.IFS(istat[[#This Row],[Flag Codes]]="c",FALSE,istat[[#This Row],[Ateco 2007]]="TOTALE",FALSE,TRUE,TRUE)</f>
        <v>1</v>
      </c>
      <c r="N231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2">
        <f>IFERROR(FIND("(",istat[[#This Row],[Variabile]])-2,LEN(istat[[#This Row],[Variabile]]))</f>
        <v>9</v>
      </c>
      <c r="P2312" t="str">
        <f>LEFT(istat[[#This Row],[Variabile]],istat[[#This Row],[unique_id_variable_text_num_char]])</f>
        <v>fatturato</v>
      </c>
      <c r="Q2312" t="str">
        <f>istat[[#This Row],[unique_id_ateco_text]]&amp;": "&amp;istat[[#This Row],[unique_id_variable_text]]</f>
        <v>2229 fabbricazione di altri articoli in materie plastiche: fatturato</v>
      </c>
    </row>
    <row r="2313" spans="1:17" x14ac:dyDescent="0.35">
      <c r="A2313" s="1" t="s">
        <v>11</v>
      </c>
      <c r="B2313" s="1" t="s">
        <v>12</v>
      </c>
      <c r="C2313" s="1" t="s">
        <v>73</v>
      </c>
      <c r="D2313" s="1" t="s">
        <v>74</v>
      </c>
      <c r="E2313" s="1" t="s">
        <v>443</v>
      </c>
      <c r="F2313" s="1" t="s">
        <v>444</v>
      </c>
      <c r="G2313">
        <v>2020</v>
      </c>
      <c r="H2313">
        <v>2020</v>
      </c>
      <c r="I2313">
        <v>4409841</v>
      </c>
      <c r="L2313">
        <f>IF(ISNUMBER(SEARCH("migliaia",istat[[#This Row],[Variabile]])),istat[[#This Row],[Value]]*1000,istat[[#This Row],[Value]])</f>
        <v>4409841000</v>
      </c>
      <c r="M2313" t="b" cm="1">
        <f t="array" ref="M2313">_xlfn.IFS(istat[[#This Row],[Flag Codes]]="c",FALSE,istat[[#This Row],[Ateco 2007]]="TOTALE",FALSE,TRUE,TRUE)</f>
        <v>1</v>
      </c>
      <c r="N231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13">
        <f>IFERROR(FIND("(",istat[[#This Row],[Variabile]])-2,LEN(istat[[#This Row],[Variabile]]))</f>
        <v>36</v>
      </c>
      <c r="P2313" t="str">
        <f>LEFT(istat[[#This Row],[Variabile]],istat[[#This Row],[unique_id_variable_text_num_char]])</f>
        <v>valore aggiunto al costo dei fattori</v>
      </c>
      <c r="Q2313" t="str">
        <f>istat[[#This Row],[unique_id_ateco_text]]&amp;": "&amp;istat[[#This Row],[unique_id_variable_text]]</f>
        <v>2229 fabbricazione di altri articoli in materie plastiche: valore aggiunto al costo dei fattori</v>
      </c>
    </row>
    <row r="2314" spans="1:17" x14ac:dyDescent="0.35">
      <c r="A2314" s="1" t="s">
        <v>11</v>
      </c>
      <c r="B2314" s="1" t="s">
        <v>12</v>
      </c>
      <c r="C2314" s="1" t="s">
        <v>13</v>
      </c>
      <c r="D2314" s="1" t="s">
        <v>14</v>
      </c>
      <c r="E2314" s="1" t="s">
        <v>445</v>
      </c>
      <c r="F2314" s="1" t="s">
        <v>446</v>
      </c>
      <c r="G2314">
        <v>2020</v>
      </c>
      <c r="H2314">
        <v>2020</v>
      </c>
      <c r="I2314">
        <v>33294</v>
      </c>
      <c r="L2314">
        <f>IF(ISNUMBER(SEARCH("migliaia",istat[[#This Row],[Variabile]])),istat[[#This Row],[Value]]*1000,istat[[#This Row],[Value]])</f>
        <v>33294</v>
      </c>
      <c r="M2314" t="b" cm="1">
        <f t="array" ref="M2314">_xlfn.IFS(istat[[#This Row],[Flag Codes]]="c",FALSE,istat[[#This Row],[Ateco 2007]]="TOTALE",FALSE,TRUE,TRUE)</f>
        <v>1</v>
      </c>
      <c r="N2314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14">
        <f>IFERROR(FIND("(",istat[[#This Row],[Variabile]])-2,LEN(istat[[#This Row],[Variabile]]))</f>
        <v>7</v>
      </c>
      <c r="P2314" t="str">
        <f>LEFT(istat[[#This Row],[Variabile]],istat[[#This Row],[unique_id_variable_text_num_char]])</f>
        <v>imprese</v>
      </c>
      <c r="Q2314" t="str">
        <f>istat[[#This Row],[unique_id_ateco_text]]&amp;": "&amp;istat[[#This Row],[unique_id_variable_text]]</f>
        <v>631 elaborazione dei dati, hosting e attività connesse, portali web: imprese</v>
      </c>
    </row>
    <row r="2315" spans="1:17" x14ac:dyDescent="0.35">
      <c r="A2315" s="1" t="s">
        <v>11</v>
      </c>
      <c r="B2315" s="1" t="s">
        <v>12</v>
      </c>
      <c r="C2315" s="1" t="s">
        <v>85</v>
      </c>
      <c r="D2315" s="1" t="s">
        <v>86</v>
      </c>
      <c r="E2315" s="1" t="s">
        <v>437</v>
      </c>
      <c r="F2315" s="1" t="s">
        <v>438</v>
      </c>
      <c r="G2315">
        <v>2020</v>
      </c>
      <c r="H2315">
        <v>2020</v>
      </c>
      <c r="I2315">
        <v>360175</v>
      </c>
      <c r="L2315">
        <f>IF(ISNUMBER(SEARCH("migliaia",istat[[#This Row],[Variabile]])),istat[[#This Row],[Value]]*1000,istat[[#This Row],[Value]])</f>
        <v>360175000</v>
      </c>
      <c r="M2315" t="b" cm="1">
        <f t="array" ref="M2315">_xlfn.IFS(istat[[#This Row],[Flag Codes]]="c",FALSE,istat[[#This Row],[Ateco 2007]]="TOTALE",FALSE,TRUE,TRUE)</f>
        <v>1</v>
      </c>
      <c r="N231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15">
        <f>IFERROR(FIND("(",istat[[#This Row],[Variabile]])-2,LEN(istat[[#This Row],[Variabile]]))</f>
        <v>17</v>
      </c>
      <c r="P2315" t="str">
        <f>LEFT(istat[[#This Row],[Variabile]],istat[[#This Row],[unique_id_variable_text_num_char]])</f>
        <v>salari e stipendi</v>
      </c>
      <c r="Q2315" t="str">
        <f>istat[[#This Row],[unique_id_ateco_text]]&amp;": "&amp;istat[[#This Row],[unique_id_variable_text]]</f>
        <v>791 attività delle agenzie di viaggio e dei tour operator: salari e stipendi</v>
      </c>
    </row>
    <row r="2316" spans="1:17" x14ac:dyDescent="0.35">
      <c r="A2316" s="1" t="s">
        <v>11</v>
      </c>
      <c r="B2316" s="1" t="s">
        <v>12</v>
      </c>
      <c r="C2316" s="1" t="s">
        <v>91</v>
      </c>
      <c r="D2316" s="1" t="s">
        <v>92</v>
      </c>
      <c r="E2316" s="1" t="s">
        <v>439</v>
      </c>
      <c r="F2316" s="1" t="s">
        <v>440</v>
      </c>
      <c r="G2316">
        <v>2020</v>
      </c>
      <c r="H2316">
        <v>2020</v>
      </c>
      <c r="I2316">
        <v>11221</v>
      </c>
      <c r="L2316">
        <f>IF(ISNUMBER(SEARCH("migliaia",istat[[#This Row],[Variabile]])),istat[[#This Row],[Value]]*1000,istat[[#This Row],[Value]])</f>
        <v>11221</v>
      </c>
      <c r="M2316" t="b" cm="1">
        <f t="array" ref="M2316">_xlfn.IFS(istat[[#This Row],[Flag Codes]]="c",FALSE,istat[[#This Row],[Ateco 2007]]="TOTALE",FALSE,TRUE,TRUE)</f>
        <v>1</v>
      </c>
      <c r="N231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6">
        <f>IFERROR(FIND("(",istat[[#This Row],[Variabile]])-2,LEN(istat[[#This Row],[Variabile]]))</f>
        <v>8</v>
      </c>
      <c r="P2316" t="str">
        <f>LEFT(istat[[#This Row],[Variabile]],istat[[#This Row],[unique_id_variable_text_num_char]])</f>
        <v>occupati</v>
      </c>
      <c r="Q2316" t="str">
        <f>istat[[#This Row],[unique_id_ateco_text]]&amp;": "&amp;istat[[#This Row],[unique_id_variable_text]]</f>
        <v>2223 fabbricazione di articoli in plastica per l'edilizia: occupati</v>
      </c>
    </row>
    <row r="2317" spans="1:17" x14ac:dyDescent="0.35">
      <c r="A2317" s="1" t="s">
        <v>11</v>
      </c>
      <c r="B2317" s="1" t="s">
        <v>12</v>
      </c>
      <c r="C2317" s="1" t="s">
        <v>101</v>
      </c>
      <c r="D2317" s="1" t="s">
        <v>102</v>
      </c>
      <c r="E2317" s="1" t="s">
        <v>439</v>
      </c>
      <c r="F2317" s="1" t="s">
        <v>440</v>
      </c>
      <c r="G2317">
        <v>2020</v>
      </c>
      <c r="H2317">
        <v>2020</v>
      </c>
      <c r="I2317">
        <v>16424</v>
      </c>
      <c r="L2317">
        <f>IF(ISNUMBER(SEARCH("migliaia",istat[[#This Row],[Variabile]])),istat[[#This Row],[Value]]*1000,istat[[#This Row],[Value]])</f>
        <v>16424000</v>
      </c>
      <c r="M2317" t="b" cm="1">
        <f t="array" ref="M2317">_xlfn.IFS(istat[[#This Row],[Flag Codes]]="c",FALSE,istat[[#This Row],[Ateco 2007]]="TOTALE",FALSE,TRUE,TRUE)</f>
        <v>1</v>
      </c>
      <c r="N231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17">
        <f>IFERROR(FIND("(",istat[[#This Row],[Variabile]])-2,LEN(istat[[#This Row],[Variabile]]))</f>
        <v>27</v>
      </c>
      <c r="P2317" t="str">
        <f>LEFT(istat[[#This Row],[Variabile]],istat[[#This Row],[unique_id_variable_text_num_char]])</f>
        <v>ore lavorate dai dipendenti</v>
      </c>
      <c r="Q2317" t="str">
        <f>istat[[#This Row],[unique_id_ateco_text]]&amp;": "&amp;istat[[#This Row],[unique_id_variable_text]]</f>
        <v>2223 fabbricazione di articoli in plastica per l'edilizia: ore lavorate dai dipendenti</v>
      </c>
    </row>
    <row r="2318" spans="1:17" x14ac:dyDescent="0.35">
      <c r="A2318" s="1" t="s">
        <v>11</v>
      </c>
      <c r="B2318" s="1" t="s">
        <v>12</v>
      </c>
      <c r="C2318" s="1" t="s">
        <v>81</v>
      </c>
      <c r="D2318" s="1" t="s">
        <v>82</v>
      </c>
      <c r="E2318" s="1" t="s">
        <v>423</v>
      </c>
      <c r="F2318" s="1" t="s">
        <v>424</v>
      </c>
      <c r="G2318">
        <v>2020</v>
      </c>
      <c r="H2318">
        <v>2020</v>
      </c>
      <c r="I2318">
        <v>2719286</v>
      </c>
      <c r="L2318">
        <f>IF(ISNUMBER(SEARCH("migliaia",istat[[#This Row],[Variabile]])),istat[[#This Row],[Value]]*1000,istat[[#This Row],[Value]])</f>
        <v>2719286000</v>
      </c>
      <c r="M2318" t="b" cm="1">
        <f t="array" ref="M2318">_xlfn.IFS(istat[[#This Row],[Flag Codes]]="c",FALSE,istat[[#This Row],[Ateco 2007]]="TOTALE",FALSE,TRUE,TRUE)</f>
        <v>1</v>
      </c>
      <c r="N231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18">
        <f>IFERROR(FIND("(",istat[[#This Row],[Variabile]])-2,LEN(istat[[#This Row],[Variabile]]))</f>
        <v>19</v>
      </c>
      <c r="P2318" t="str">
        <f>LEFT(istat[[#This Row],[Variabile]],istat[[#This Row],[unique_id_variable_text_num_char]])</f>
        <v>costi del personale</v>
      </c>
      <c r="Q2318" t="str">
        <f>istat[[#This Row],[unique_id_ateco_text]]&amp;": "&amp;istat[[#This Row],[unique_id_variable_text]]</f>
        <v>465 commercio all'ingrosso di apparecchiature ict: costi del personale</v>
      </c>
    </row>
    <row r="2319" spans="1:17" x14ac:dyDescent="0.35">
      <c r="A2319" s="1" t="s">
        <v>11</v>
      </c>
      <c r="B2319" s="1" t="s">
        <v>12</v>
      </c>
      <c r="C2319" s="1" t="s">
        <v>85</v>
      </c>
      <c r="D2319" s="1" t="s">
        <v>86</v>
      </c>
      <c r="E2319" s="1" t="s">
        <v>427</v>
      </c>
      <c r="F2319" s="1" t="s">
        <v>428</v>
      </c>
      <c r="G2319">
        <v>2020</v>
      </c>
      <c r="H2319">
        <v>2020</v>
      </c>
      <c r="I2319">
        <v>5178545</v>
      </c>
      <c r="L2319">
        <f>IF(ISNUMBER(SEARCH("migliaia",istat[[#This Row],[Variabile]])),istat[[#This Row],[Value]]*1000,istat[[#This Row],[Value]])</f>
        <v>5178545000</v>
      </c>
      <c r="M2319" t="b" cm="1">
        <f t="array" ref="M2319">_xlfn.IFS(istat[[#This Row],[Flag Codes]]="c",FALSE,istat[[#This Row],[Ateco 2007]]="TOTALE",FALSE,TRUE,TRUE)</f>
        <v>1</v>
      </c>
      <c r="N2319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19">
        <f>IFERROR(FIND("(",istat[[#This Row],[Variabile]])-2,LEN(istat[[#This Row],[Variabile]]))</f>
        <v>17</v>
      </c>
      <c r="P2319" t="str">
        <f>LEFT(istat[[#This Row],[Variabile]],istat[[#This Row],[unique_id_variable_text_num_char]])</f>
        <v>salari e stipendi</v>
      </c>
      <c r="Q2319" t="str">
        <f>istat[[#This Row],[unique_id_ateco_text]]&amp;": "&amp;istat[[#This Row],[unique_id_variable_text]]</f>
        <v>467 commercio all'ingrosso specializzato di altri prodotti: salari e stipendi</v>
      </c>
    </row>
    <row r="2320" spans="1:17" x14ac:dyDescent="0.35">
      <c r="A2320" s="1" t="s">
        <v>11</v>
      </c>
      <c r="B2320" s="1" t="s">
        <v>12</v>
      </c>
      <c r="C2320" s="1" t="s">
        <v>87</v>
      </c>
      <c r="D2320" s="1" t="s">
        <v>88</v>
      </c>
      <c r="E2320" s="1" t="s">
        <v>427</v>
      </c>
      <c r="F2320" s="1" t="s">
        <v>428</v>
      </c>
      <c r="G2320">
        <v>2020</v>
      </c>
      <c r="H2320">
        <v>2020</v>
      </c>
      <c r="I2320">
        <v>1934346</v>
      </c>
      <c r="L2320">
        <f>IF(ISNUMBER(SEARCH("migliaia",istat[[#This Row],[Variabile]])),istat[[#This Row],[Value]]*1000,istat[[#This Row],[Value]])</f>
        <v>1934346000</v>
      </c>
      <c r="M2320" t="b" cm="1">
        <f t="array" ref="M2320">_xlfn.IFS(istat[[#This Row],[Flag Codes]]="c",FALSE,istat[[#This Row],[Ateco 2007]]="TOTALE",FALSE,TRUE,TRUE)</f>
        <v>1</v>
      </c>
      <c r="N232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20">
        <f>IFERROR(FIND("(",istat[[#This Row],[Variabile]])-2,LEN(istat[[#This Row],[Variabile]]))</f>
        <v>36</v>
      </c>
      <c r="P2320" t="str">
        <f>LEFT(istat[[#This Row],[Variabile]],istat[[#This Row],[unique_id_variable_text_num_char]])</f>
        <v>investimenti lordi in beni materiali</v>
      </c>
      <c r="Q2320" t="str">
        <f>istat[[#This Row],[unique_id_ateco_text]]&amp;": "&amp;istat[[#This Row],[unique_id_variable_text]]</f>
        <v>467 commercio all'ingrosso specializzato di altri prodotti: investimenti lordi in beni materiali</v>
      </c>
    </row>
    <row r="2321" spans="1:17" x14ac:dyDescent="0.35">
      <c r="A2321" s="1" t="s">
        <v>11</v>
      </c>
      <c r="B2321" s="1" t="s">
        <v>12</v>
      </c>
      <c r="C2321" s="1" t="s">
        <v>95</v>
      </c>
      <c r="D2321" s="1" t="s">
        <v>96</v>
      </c>
      <c r="E2321" s="1" t="s">
        <v>377</v>
      </c>
      <c r="F2321" s="1" t="s">
        <v>289</v>
      </c>
      <c r="G2321">
        <v>2020</v>
      </c>
      <c r="H2321">
        <v>2020</v>
      </c>
      <c r="I2321">
        <v>106193</v>
      </c>
      <c r="L2321">
        <f>IF(ISNUMBER(SEARCH("migliaia",istat[[#This Row],[Variabile]])),istat[[#This Row],[Value]]*1000,istat[[#This Row],[Value]])</f>
        <v>106193</v>
      </c>
      <c r="M2321" t="b" cm="1">
        <f t="array" ref="M2321">_xlfn.IFS(istat[[#This Row],[Flag Codes]]="c",FALSE,istat[[#This Row],[Ateco 2007]]="TOTALE",FALSE,TRUE,TRUE)</f>
        <v>1</v>
      </c>
      <c r="N2321" t="str">
        <f>istat[[#This Row],[ATECO_2007]]&amp;" "&amp;LEFT(istat[[#This Row],[Ateco 2007]],IFERROR(FIND("(",istat[[#This Row],[Ateco 2007]])-2,LEN(istat[[#This Row],[Ateco 2007]])))</f>
        <v>310 fabbricazione di mobili</v>
      </c>
      <c r="O2321">
        <f>IFERROR(FIND("(",istat[[#This Row],[Variabile]])-2,LEN(istat[[#This Row],[Variabile]]))</f>
        <v>21</v>
      </c>
      <c r="P2321" t="str">
        <f>LEFT(istat[[#This Row],[Variabile]],istat[[#This Row],[unique_id_variable_text_num_char]])</f>
        <v>lavoratori dipendenti</v>
      </c>
      <c r="Q2321" t="str">
        <f>istat[[#This Row],[unique_id_ateco_text]]&amp;": "&amp;istat[[#This Row],[unique_id_variable_text]]</f>
        <v>310 fabbricazione di mobili: lavoratori dipendenti</v>
      </c>
    </row>
    <row r="2322" spans="1:17" x14ac:dyDescent="0.35">
      <c r="A2322" s="1" t="s">
        <v>11</v>
      </c>
      <c r="B2322" s="1" t="s">
        <v>12</v>
      </c>
      <c r="C2322" s="1" t="s">
        <v>77</v>
      </c>
      <c r="D2322" s="1" t="s">
        <v>78</v>
      </c>
      <c r="E2322" s="1" t="s">
        <v>421</v>
      </c>
      <c r="F2322" s="1" t="s">
        <v>422</v>
      </c>
      <c r="G2322">
        <v>2020</v>
      </c>
      <c r="H2322">
        <v>2020</v>
      </c>
      <c r="I2322">
        <v>100835</v>
      </c>
      <c r="L2322">
        <f>IF(ISNUMBER(SEARCH("migliaia",istat[[#This Row],[Variabile]])),istat[[#This Row],[Value]]*1000,istat[[#This Row],[Value]])</f>
        <v>100835000</v>
      </c>
      <c r="M2322" t="b" cm="1">
        <f t="array" ref="M2322">_xlfn.IFS(istat[[#This Row],[Flag Codes]]="c",FALSE,istat[[#This Row],[Ateco 2007]]="TOTALE",FALSE,TRUE,TRUE)</f>
        <v>1</v>
      </c>
      <c r="N2322" t="str">
        <f>istat[[#This Row],[ATECO_2007]]&amp;" "&amp;LEFT(istat[[#This Row],[Ateco 2007]],IFERROR(FIND("(",istat[[#This Row],[Ateco 2007]])-2,LEN(istat[[#This Row],[Ateco 2007]])))</f>
        <v>390 attività di risanamento e altri servizi di gestione dei rifiuti</v>
      </c>
      <c r="O2322">
        <f>IFERROR(FIND("(",istat[[#This Row],[Variabile]])-2,LEN(istat[[#This Row],[Variabile]]))</f>
        <v>23</v>
      </c>
      <c r="P2322" t="str">
        <f>LEFT(istat[[#This Row],[Variabile]],istat[[#This Row],[unique_id_variable_text_num_char]])</f>
        <v>margine operativo lordo</v>
      </c>
      <c r="Q2322" t="str">
        <f>istat[[#This Row],[unique_id_ateco_text]]&amp;": "&amp;istat[[#This Row],[unique_id_variable_text]]</f>
        <v>390 attività di risanamento e altri servizi di gestione dei rifiuti: margine operativo lordo</v>
      </c>
    </row>
    <row r="2323" spans="1:17" x14ac:dyDescent="0.35">
      <c r="A2323" s="1" t="s">
        <v>11</v>
      </c>
      <c r="B2323" s="1" t="s">
        <v>12</v>
      </c>
      <c r="C2323" s="1" t="s">
        <v>91</v>
      </c>
      <c r="D2323" s="1" t="s">
        <v>92</v>
      </c>
      <c r="E2323" s="1" t="s">
        <v>352</v>
      </c>
      <c r="F2323" s="1" t="s">
        <v>353</v>
      </c>
      <c r="G2323">
        <v>2020</v>
      </c>
      <c r="H2323">
        <v>2020</v>
      </c>
      <c r="I2323">
        <v>14665</v>
      </c>
      <c r="L2323">
        <f>IF(ISNUMBER(SEARCH("migliaia",istat[[#This Row],[Variabile]])),istat[[#This Row],[Value]]*1000,istat[[#This Row],[Value]])</f>
        <v>14665</v>
      </c>
      <c r="M2323" t="b" cm="1">
        <f t="array" ref="M2323">_xlfn.IFS(istat[[#This Row],[Flag Codes]]="c",FALSE,istat[[#This Row],[Ateco 2007]]="TOTALE",FALSE,TRUE,TRUE)</f>
        <v>1</v>
      </c>
      <c r="N2323" t="str">
        <f>istat[[#This Row],[ATECO_2007]]&amp;" "&amp;LEFT(istat[[#This Row],[Ateco 2007]],IFERROR(FIND("(",istat[[#This Row],[Ateco 2007]])-2,LEN(istat[[#This Row],[Ateco 2007]])))</f>
        <v>612 telecomunicazioni mobili</v>
      </c>
      <c r="O2323">
        <f>IFERROR(FIND("(",istat[[#This Row],[Variabile]])-2,LEN(istat[[#This Row],[Variabile]]))</f>
        <v>8</v>
      </c>
      <c r="P2323" t="str">
        <f>LEFT(istat[[#This Row],[Variabile]],istat[[#This Row],[unique_id_variable_text_num_char]])</f>
        <v>occupati</v>
      </c>
      <c r="Q2323" t="str">
        <f>istat[[#This Row],[unique_id_ateco_text]]&amp;": "&amp;istat[[#This Row],[unique_id_variable_text]]</f>
        <v>612 telecomunicazioni mobili: occupati</v>
      </c>
    </row>
    <row r="2324" spans="1:17" x14ac:dyDescent="0.35">
      <c r="A2324" s="1" t="s">
        <v>11</v>
      </c>
      <c r="B2324" s="1" t="s">
        <v>12</v>
      </c>
      <c r="C2324" s="1" t="s">
        <v>101</v>
      </c>
      <c r="D2324" s="1" t="s">
        <v>102</v>
      </c>
      <c r="E2324" s="1" t="s">
        <v>352</v>
      </c>
      <c r="F2324" s="1" t="s">
        <v>353</v>
      </c>
      <c r="G2324">
        <v>2020</v>
      </c>
      <c r="H2324">
        <v>2020</v>
      </c>
      <c r="I2324">
        <v>22059</v>
      </c>
      <c r="L2324">
        <f>IF(ISNUMBER(SEARCH("migliaia",istat[[#This Row],[Variabile]])),istat[[#This Row],[Value]]*1000,istat[[#This Row],[Value]])</f>
        <v>22059000</v>
      </c>
      <c r="M2324" t="b" cm="1">
        <f t="array" ref="M2324">_xlfn.IFS(istat[[#This Row],[Flag Codes]]="c",FALSE,istat[[#This Row],[Ateco 2007]]="TOTALE",FALSE,TRUE,TRUE)</f>
        <v>1</v>
      </c>
      <c r="N2324" t="str">
        <f>istat[[#This Row],[ATECO_2007]]&amp;" "&amp;LEFT(istat[[#This Row],[Ateco 2007]],IFERROR(FIND("(",istat[[#This Row],[Ateco 2007]])-2,LEN(istat[[#This Row],[Ateco 2007]])))</f>
        <v>612 telecomunicazioni mobili</v>
      </c>
      <c r="O2324">
        <f>IFERROR(FIND("(",istat[[#This Row],[Variabile]])-2,LEN(istat[[#This Row],[Variabile]]))</f>
        <v>27</v>
      </c>
      <c r="P2324" t="str">
        <f>LEFT(istat[[#This Row],[Variabile]],istat[[#This Row],[unique_id_variable_text_num_char]])</f>
        <v>ore lavorate dai dipendenti</v>
      </c>
      <c r="Q2324" t="str">
        <f>istat[[#This Row],[unique_id_ateco_text]]&amp;": "&amp;istat[[#This Row],[unique_id_variable_text]]</f>
        <v>612 telecomunicazioni mobili: ore lavorate dai dipendenti</v>
      </c>
    </row>
    <row r="2325" spans="1:17" x14ac:dyDescent="0.35">
      <c r="A2325" s="1" t="s">
        <v>11</v>
      </c>
      <c r="B2325" s="1" t="s">
        <v>12</v>
      </c>
      <c r="C2325" s="1" t="s">
        <v>13</v>
      </c>
      <c r="D2325" s="1" t="s">
        <v>14</v>
      </c>
      <c r="E2325" s="1" t="s">
        <v>437</v>
      </c>
      <c r="F2325" s="1" t="s">
        <v>438</v>
      </c>
      <c r="G2325">
        <v>2020</v>
      </c>
      <c r="H2325">
        <v>2020</v>
      </c>
      <c r="I2325">
        <v>9829</v>
      </c>
      <c r="L2325">
        <f>IF(ISNUMBER(SEARCH("migliaia",istat[[#This Row],[Variabile]])),istat[[#This Row],[Value]]*1000,istat[[#This Row],[Value]])</f>
        <v>9829</v>
      </c>
      <c r="M2325" t="b" cm="1">
        <f t="array" ref="M2325">_xlfn.IFS(istat[[#This Row],[Flag Codes]]="c",FALSE,istat[[#This Row],[Ateco 2007]]="TOTALE",FALSE,TRUE,TRUE)</f>
        <v>1</v>
      </c>
      <c r="N2325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5">
        <f>IFERROR(FIND("(",istat[[#This Row],[Variabile]])-2,LEN(istat[[#This Row],[Variabile]]))</f>
        <v>7</v>
      </c>
      <c r="P2325" t="str">
        <f>LEFT(istat[[#This Row],[Variabile]],istat[[#This Row],[unique_id_variable_text_num_char]])</f>
        <v>imprese</v>
      </c>
      <c r="Q2325" t="str">
        <f>istat[[#This Row],[unique_id_ateco_text]]&amp;": "&amp;istat[[#This Row],[unique_id_variable_text]]</f>
        <v>791 attività delle agenzie di viaggio e dei tour operator: imprese</v>
      </c>
    </row>
    <row r="2326" spans="1:17" x14ac:dyDescent="0.35">
      <c r="A2326" s="1" t="s">
        <v>11</v>
      </c>
      <c r="B2326" s="1" t="s">
        <v>12</v>
      </c>
      <c r="C2326" s="1" t="s">
        <v>81</v>
      </c>
      <c r="D2326" s="1" t="s">
        <v>82</v>
      </c>
      <c r="E2326" s="1" t="s">
        <v>437</v>
      </c>
      <c r="F2326" s="1" t="s">
        <v>438</v>
      </c>
      <c r="G2326">
        <v>2020</v>
      </c>
      <c r="H2326">
        <v>2020</v>
      </c>
      <c r="I2326">
        <v>513195</v>
      </c>
      <c r="L2326">
        <f>IF(ISNUMBER(SEARCH("migliaia",istat[[#This Row],[Variabile]])),istat[[#This Row],[Value]]*1000,istat[[#This Row],[Value]])</f>
        <v>513195000</v>
      </c>
      <c r="M2326" t="b" cm="1">
        <f t="array" ref="M2326">_xlfn.IFS(istat[[#This Row],[Flag Codes]]="c",FALSE,istat[[#This Row],[Ateco 2007]]="TOTALE",FALSE,TRUE,TRUE)</f>
        <v>1</v>
      </c>
      <c r="N2326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26">
        <f>IFERROR(FIND("(",istat[[#This Row],[Variabile]])-2,LEN(istat[[#This Row],[Variabile]]))</f>
        <v>19</v>
      </c>
      <c r="P2326" t="str">
        <f>LEFT(istat[[#This Row],[Variabile]],istat[[#This Row],[unique_id_variable_text_num_char]])</f>
        <v>costi del personale</v>
      </c>
      <c r="Q2326" t="str">
        <f>istat[[#This Row],[unique_id_ateco_text]]&amp;": "&amp;istat[[#This Row],[unique_id_variable_text]]</f>
        <v>791 attività delle agenzie di viaggio e dei tour operator: costi del personale</v>
      </c>
    </row>
    <row r="2327" spans="1:17" x14ac:dyDescent="0.35">
      <c r="A2327" s="1" t="s">
        <v>11</v>
      </c>
      <c r="B2327" s="1" t="s">
        <v>12</v>
      </c>
      <c r="C2327" s="1" t="s">
        <v>71</v>
      </c>
      <c r="D2327" s="1" t="s">
        <v>72</v>
      </c>
      <c r="E2327" s="1" t="s">
        <v>93</v>
      </c>
      <c r="F2327" s="1" t="s">
        <v>94</v>
      </c>
      <c r="G2327">
        <v>2020</v>
      </c>
      <c r="H2327">
        <v>2020</v>
      </c>
      <c r="I2327">
        <v>1016971</v>
      </c>
      <c r="L2327">
        <f>IF(ISNUMBER(SEARCH("migliaia",istat[[#This Row],[Variabile]])),istat[[#This Row],[Value]]*1000,istat[[#This Row],[Value]])</f>
        <v>1016971000</v>
      </c>
      <c r="M2327" t="b" cm="1">
        <f t="array" ref="M2327">_xlfn.IFS(istat[[#This Row],[Flag Codes]]="c",FALSE,istat[[#This Row],[Ateco 2007]]="TOTALE",FALSE,TRUE,TRUE)</f>
        <v>1</v>
      </c>
      <c r="N2327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7">
        <f>IFERROR(FIND("(",istat[[#This Row],[Variabile]])-2,LEN(istat[[#This Row],[Variabile]]))</f>
        <v>23</v>
      </c>
      <c r="P2327" t="str">
        <f>LEFT(istat[[#This Row],[Variabile]],istat[[#This Row],[unique_id_variable_text_num_char]])</f>
        <v>valore della produzione</v>
      </c>
      <c r="Q2327" t="str">
        <f>istat[[#This Row],[unique_id_ateco_text]]&amp;": "&amp;istat[[#This Row],[unique_id_variable_text]]</f>
        <v>454 commercio, manutenzione e riparazione di motocicli e relative parti ed accessori: valore della produzione</v>
      </c>
    </row>
    <row r="2328" spans="1:17" x14ac:dyDescent="0.35">
      <c r="A2328" s="1" t="s">
        <v>11</v>
      </c>
      <c r="B2328" s="1" t="s">
        <v>12</v>
      </c>
      <c r="C2328" s="1" t="s">
        <v>77</v>
      </c>
      <c r="D2328" s="1" t="s">
        <v>78</v>
      </c>
      <c r="E2328" s="1" t="s">
        <v>93</v>
      </c>
      <c r="F2328" s="1" t="s">
        <v>94</v>
      </c>
      <c r="G2328">
        <v>2020</v>
      </c>
      <c r="H2328">
        <v>2020</v>
      </c>
      <c r="I2328">
        <v>213916</v>
      </c>
      <c r="L2328">
        <f>IF(ISNUMBER(SEARCH("migliaia",istat[[#This Row],[Variabile]])),istat[[#This Row],[Value]]*1000,istat[[#This Row],[Value]])</f>
        <v>213916000</v>
      </c>
      <c r="M2328" t="b" cm="1">
        <f t="array" ref="M2328">_xlfn.IFS(istat[[#This Row],[Flag Codes]]="c",FALSE,istat[[#This Row],[Ateco 2007]]="TOTALE",FALSE,TRUE,TRUE)</f>
        <v>1</v>
      </c>
      <c r="N232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28">
        <f>IFERROR(FIND("(",istat[[#This Row],[Variabile]])-2,LEN(istat[[#This Row],[Variabile]]))</f>
        <v>23</v>
      </c>
      <c r="P2328" t="str">
        <f>LEFT(istat[[#This Row],[Variabile]],istat[[#This Row],[unique_id_variable_text_num_char]])</f>
        <v>margine operativo lordo</v>
      </c>
      <c r="Q2328" t="str">
        <f>istat[[#This Row],[unique_id_ateco_text]]&amp;": "&amp;istat[[#This Row],[unique_id_variable_text]]</f>
        <v>454 commercio, manutenzione e riparazione di motocicli e relative parti ed accessori: margine operativo lordo</v>
      </c>
    </row>
    <row r="2329" spans="1:17" x14ac:dyDescent="0.35">
      <c r="A2329" s="1" t="s">
        <v>11</v>
      </c>
      <c r="B2329" s="1" t="s">
        <v>12</v>
      </c>
      <c r="C2329" s="1" t="s">
        <v>87</v>
      </c>
      <c r="D2329" s="1" t="s">
        <v>88</v>
      </c>
      <c r="E2329" s="1" t="s">
        <v>425</v>
      </c>
      <c r="F2329" s="1" t="s">
        <v>426</v>
      </c>
      <c r="G2329">
        <v>2020</v>
      </c>
      <c r="H2329">
        <v>2020</v>
      </c>
      <c r="I2329">
        <v>680770</v>
      </c>
      <c r="L2329">
        <f>IF(ISNUMBER(SEARCH("migliaia",istat[[#This Row],[Variabile]])),istat[[#This Row],[Value]]*1000,istat[[#This Row],[Value]])</f>
        <v>680770000</v>
      </c>
      <c r="M2329" t="b" cm="1">
        <f t="array" ref="M2329">_xlfn.IFS(istat[[#This Row],[Flag Codes]]="c",FALSE,istat[[#This Row],[Ateco 2007]]="TOTALE",FALSE,TRUE,TRUE)</f>
        <v>1</v>
      </c>
      <c r="N2329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29">
        <f>IFERROR(FIND("(",istat[[#This Row],[Variabile]])-2,LEN(istat[[#This Row],[Variabile]]))</f>
        <v>36</v>
      </c>
      <c r="P2329" t="str">
        <f>LEFT(istat[[#This Row],[Variabile]],istat[[#This Row],[unique_id_variable_text_num_char]])</f>
        <v>investimenti lordi in beni materiali</v>
      </c>
      <c r="Q2329" t="str">
        <f>istat[[#This Row],[unique_id_ateco_text]]&amp;": "&amp;istat[[#This Row],[unique_id_variable_text]]</f>
        <v>466 commercio all'ingrosso di altri macchinari, attrezzature e forniture: investimenti lordi in beni materiali</v>
      </c>
    </row>
    <row r="2330" spans="1:17" x14ac:dyDescent="0.35">
      <c r="A2330" s="1" t="s">
        <v>11</v>
      </c>
      <c r="B2330" s="1" t="s">
        <v>12</v>
      </c>
      <c r="C2330" s="1" t="s">
        <v>95</v>
      </c>
      <c r="D2330" s="1" t="s">
        <v>96</v>
      </c>
      <c r="E2330" s="1" t="s">
        <v>425</v>
      </c>
      <c r="F2330" s="1" t="s">
        <v>426</v>
      </c>
      <c r="G2330">
        <v>2020</v>
      </c>
      <c r="H2330">
        <v>2020</v>
      </c>
      <c r="I2330">
        <v>89553</v>
      </c>
      <c r="L2330">
        <f>IF(ISNUMBER(SEARCH("migliaia",istat[[#This Row],[Variabile]])),istat[[#This Row],[Value]]*1000,istat[[#This Row],[Value]])</f>
        <v>89553</v>
      </c>
      <c r="M2330" t="b" cm="1">
        <f t="array" ref="M2330">_xlfn.IFS(istat[[#This Row],[Flag Codes]]="c",FALSE,istat[[#This Row],[Ateco 2007]]="TOTALE",FALSE,TRUE,TRUE)</f>
        <v>1</v>
      </c>
      <c r="N2330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30">
        <f>IFERROR(FIND("(",istat[[#This Row],[Variabile]])-2,LEN(istat[[#This Row],[Variabile]]))</f>
        <v>21</v>
      </c>
      <c r="P2330" t="str">
        <f>LEFT(istat[[#This Row],[Variabile]],istat[[#This Row],[unique_id_variable_text_num_char]])</f>
        <v>lavoratori dipendenti</v>
      </c>
      <c r="Q2330" t="str">
        <f>istat[[#This Row],[unique_id_ateco_text]]&amp;": "&amp;istat[[#This Row],[unique_id_variable_text]]</f>
        <v>466 commercio all'ingrosso di altri macchinari, attrezzature e forniture: lavoratori dipendenti</v>
      </c>
    </row>
    <row r="2331" spans="1:17" x14ac:dyDescent="0.35">
      <c r="A2331" s="1" t="s">
        <v>11</v>
      </c>
      <c r="B2331" s="1" t="s">
        <v>12</v>
      </c>
      <c r="C2331" s="1" t="s">
        <v>13</v>
      </c>
      <c r="D2331" s="1" t="s">
        <v>14</v>
      </c>
      <c r="E2331" s="1" t="s">
        <v>427</v>
      </c>
      <c r="F2331" s="1" t="s">
        <v>428</v>
      </c>
      <c r="G2331">
        <v>2020</v>
      </c>
      <c r="H2331">
        <v>2020</v>
      </c>
      <c r="I2331">
        <v>34259</v>
      </c>
      <c r="L2331">
        <f>IF(ISNUMBER(SEARCH("migliaia",istat[[#This Row],[Variabile]])),istat[[#This Row],[Value]]*1000,istat[[#This Row],[Value]])</f>
        <v>34259</v>
      </c>
      <c r="M2331" t="b" cm="1">
        <f t="array" ref="M2331">_xlfn.IFS(istat[[#This Row],[Flag Codes]]="c",FALSE,istat[[#This Row],[Ateco 2007]]="TOTALE",FALSE,TRUE,TRUE)</f>
        <v>1</v>
      </c>
      <c r="N2331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31">
        <f>IFERROR(FIND("(",istat[[#This Row],[Variabile]])-2,LEN(istat[[#This Row],[Variabile]]))</f>
        <v>7</v>
      </c>
      <c r="P2331" t="str">
        <f>LEFT(istat[[#This Row],[Variabile]],istat[[#This Row],[unique_id_variable_text_num_char]])</f>
        <v>imprese</v>
      </c>
      <c r="Q2331" t="str">
        <f>istat[[#This Row],[unique_id_ateco_text]]&amp;": "&amp;istat[[#This Row],[unique_id_variable_text]]</f>
        <v>467 commercio all'ingrosso specializzato di altri prodotti: imprese</v>
      </c>
    </row>
    <row r="2332" spans="1:17" x14ac:dyDescent="0.35">
      <c r="A2332" s="1" t="s">
        <v>11</v>
      </c>
      <c r="B2332" s="1" t="s">
        <v>12</v>
      </c>
      <c r="C2332" s="1" t="s">
        <v>69</v>
      </c>
      <c r="D2332" s="1" t="s">
        <v>70</v>
      </c>
      <c r="E2332" s="1" t="s">
        <v>441</v>
      </c>
      <c r="F2332" s="1" t="s">
        <v>442</v>
      </c>
      <c r="G2332">
        <v>2020</v>
      </c>
      <c r="H2332">
        <v>2020</v>
      </c>
      <c r="I2332">
        <v>960663</v>
      </c>
      <c r="L2332">
        <f>IF(ISNUMBER(SEARCH("migliaia",istat[[#This Row],[Variabile]])),istat[[#This Row],[Value]]*1000,istat[[#This Row],[Value]])</f>
        <v>960663000</v>
      </c>
      <c r="M2332" t="b" cm="1">
        <f t="array" ref="M2332">_xlfn.IFS(istat[[#This Row],[Flag Codes]]="c",FALSE,istat[[#This Row],[Ateco 2007]]="TOTALE",FALSE,TRUE,TRUE)</f>
        <v>1</v>
      </c>
      <c r="N2332" t="str">
        <f>istat[[#This Row],[ATECO_2007]]&amp;" "&amp;LEFT(istat[[#This Row],[Ateco 2007]],IFERROR(FIND("(",istat[[#This Row],[Ateco 2007]])-2,LEN(istat[[#This Row],[Ateco 2007]])))</f>
        <v>3812 raccolta di rifiuti pericolosi</v>
      </c>
      <c r="O2332">
        <f>IFERROR(FIND("(",istat[[#This Row],[Variabile]])-2,LEN(istat[[#This Row],[Variabile]]))</f>
        <v>9</v>
      </c>
      <c r="P2332" t="str">
        <f>LEFT(istat[[#This Row],[Variabile]],istat[[#This Row],[unique_id_variable_text_num_char]])</f>
        <v>fatturato</v>
      </c>
      <c r="Q2332" t="str">
        <f>istat[[#This Row],[unique_id_ateco_text]]&amp;": "&amp;istat[[#This Row],[unique_id_variable_text]]</f>
        <v>3812 raccolta di rifiuti pericolosi: fatturato</v>
      </c>
    </row>
    <row r="2333" spans="1:17" x14ac:dyDescent="0.35">
      <c r="A2333" s="1" t="s">
        <v>11</v>
      </c>
      <c r="B2333" s="1" t="s">
        <v>12</v>
      </c>
      <c r="C2333" s="1" t="s">
        <v>73</v>
      </c>
      <c r="D2333" s="1" t="s">
        <v>74</v>
      </c>
      <c r="E2333" s="1" t="s">
        <v>441</v>
      </c>
      <c r="F2333" s="1" t="s">
        <v>442</v>
      </c>
      <c r="G2333">
        <v>2020</v>
      </c>
      <c r="H2333">
        <v>2020</v>
      </c>
      <c r="I2333">
        <v>311843</v>
      </c>
      <c r="L2333">
        <f>IF(ISNUMBER(SEARCH("migliaia",istat[[#This Row],[Variabile]])),istat[[#This Row],[Value]]*1000,istat[[#This Row],[Value]])</f>
        <v>311843000</v>
      </c>
      <c r="M2333" t="b" cm="1">
        <f t="array" ref="M2333">_xlfn.IFS(istat[[#This Row],[Flag Codes]]="c",FALSE,istat[[#This Row],[Ateco 2007]]="TOTALE",FALSE,TRUE,TRUE)</f>
        <v>1</v>
      </c>
      <c r="N2333" t="str">
        <f>istat[[#This Row],[ATECO_2007]]&amp;" "&amp;LEFT(istat[[#This Row],[Ateco 2007]],IFERROR(FIND("(",istat[[#This Row],[Ateco 2007]])-2,LEN(istat[[#This Row],[Ateco 2007]])))</f>
        <v>3812 raccolta di rifiuti pericolosi</v>
      </c>
      <c r="O2333">
        <f>IFERROR(FIND("(",istat[[#This Row],[Variabile]])-2,LEN(istat[[#This Row],[Variabile]]))</f>
        <v>36</v>
      </c>
      <c r="P2333" t="str">
        <f>LEFT(istat[[#This Row],[Variabile]],istat[[#This Row],[unique_id_variable_text_num_char]])</f>
        <v>valore aggiunto al costo dei fattori</v>
      </c>
      <c r="Q2333" t="str">
        <f>istat[[#This Row],[unique_id_ateco_text]]&amp;": "&amp;istat[[#This Row],[unique_id_variable_text]]</f>
        <v>3812 raccolta di rifiuti pericolosi: valore aggiunto al costo dei fattori</v>
      </c>
    </row>
    <row r="2334" spans="1:17" x14ac:dyDescent="0.35">
      <c r="A2334" s="1" t="s">
        <v>11</v>
      </c>
      <c r="B2334" s="1" t="s">
        <v>12</v>
      </c>
      <c r="C2334" s="1" t="s">
        <v>13</v>
      </c>
      <c r="D2334" s="1" t="s">
        <v>14</v>
      </c>
      <c r="E2334" s="1" t="s">
        <v>433</v>
      </c>
      <c r="F2334" s="1" t="s">
        <v>434</v>
      </c>
      <c r="G2334">
        <v>2020</v>
      </c>
      <c r="H2334">
        <v>2020</v>
      </c>
      <c r="I2334">
        <v>3054</v>
      </c>
      <c r="L2334">
        <f>IF(ISNUMBER(SEARCH("migliaia",istat[[#This Row],[Variabile]])),istat[[#This Row],[Value]]*1000,istat[[#This Row],[Value]])</f>
        <v>3054</v>
      </c>
      <c r="M2334" t="b" cm="1">
        <f t="array" ref="M2334">_xlfn.IFS(istat[[#This Row],[Flag Codes]]="c",FALSE,istat[[#This Row],[Ateco 2007]]="TOTALE",FALSE,TRUE,TRUE)</f>
        <v>1</v>
      </c>
      <c r="N2334" t="str">
        <f>istat[[#This Row],[ATECO_2007]]&amp;" "&amp;LEFT(istat[[#This Row],[Ateco 2007]],IFERROR(FIND("(",istat[[#This Row],[Ateco 2007]])-2,LEN(istat[[#This Row],[Ateco 2007]])))</f>
        <v>562 fornitura di pasti preparati</v>
      </c>
      <c r="O2334">
        <f>IFERROR(FIND("(",istat[[#This Row],[Variabile]])-2,LEN(istat[[#This Row],[Variabile]]))</f>
        <v>7</v>
      </c>
      <c r="P2334" t="str">
        <f>LEFT(istat[[#This Row],[Variabile]],istat[[#This Row],[unique_id_variable_text_num_char]])</f>
        <v>imprese</v>
      </c>
      <c r="Q2334" t="str">
        <f>istat[[#This Row],[unique_id_ateco_text]]&amp;": "&amp;istat[[#This Row],[unique_id_variable_text]]</f>
        <v>562 fornitura di pasti preparati: imprese</v>
      </c>
    </row>
    <row r="2335" spans="1:17" x14ac:dyDescent="0.35">
      <c r="A2335" s="1" t="s">
        <v>11</v>
      </c>
      <c r="B2335" s="1" t="s">
        <v>12</v>
      </c>
      <c r="C2335" s="1" t="s">
        <v>69</v>
      </c>
      <c r="D2335" s="1" t="s">
        <v>70</v>
      </c>
      <c r="E2335" s="1" t="s">
        <v>433</v>
      </c>
      <c r="F2335" s="1" t="s">
        <v>434</v>
      </c>
      <c r="G2335">
        <v>2020</v>
      </c>
      <c r="H2335">
        <v>2020</v>
      </c>
      <c r="I2335">
        <v>5170553</v>
      </c>
      <c r="L2335">
        <f>IF(ISNUMBER(SEARCH("migliaia",istat[[#This Row],[Variabile]])),istat[[#This Row],[Value]]*1000,istat[[#This Row],[Value]])</f>
        <v>5170553000</v>
      </c>
      <c r="M2335" t="b" cm="1">
        <f t="array" ref="M2335">_xlfn.IFS(istat[[#This Row],[Flag Codes]]="c",FALSE,istat[[#This Row],[Ateco 2007]]="TOTALE",FALSE,TRUE,TRUE)</f>
        <v>1</v>
      </c>
      <c r="N2335" t="str">
        <f>istat[[#This Row],[ATECO_2007]]&amp;" "&amp;LEFT(istat[[#This Row],[Ateco 2007]],IFERROR(FIND("(",istat[[#This Row],[Ateco 2007]])-2,LEN(istat[[#This Row],[Ateco 2007]])))</f>
        <v>562 fornitura di pasti preparati</v>
      </c>
      <c r="O2335">
        <f>IFERROR(FIND("(",istat[[#This Row],[Variabile]])-2,LEN(istat[[#This Row],[Variabile]]))</f>
        <v>9</v>
      </c>
      <c r="P2335" t="str">
        <f>LEFT(istat[[#This Row],[Variabile]],istat[[#This Row],[unique_id_variable_text_num_char]])</f>
        <v>fatturato</v>
      </c>
      <c r="Q2335" t="str">
        <f>istat[[#This Row],[unique_id_ateco_text]]&amp;": "&amp;istat[[#This Row],[unique_id_variable_text]]</f>
        <v>562 fornitura di pasti preparati: fatturato</v>
      </c>
    </row>
    <row r="2336" spans="1:17" x14ac:dyDescent="0.35">
      <c r="A2336" s="1" t="s">
        <v>11</v>
      </c>
      <c r="B2336" s="1" t="s">
        <v>12</v>
      </c>
      <c r="C2336" s="1" t="s">
        <v>73</v>
      </c>
      <c r="D2336" s="1" t="s">
        <v>74</v>
      </c>
      <c r="E2336" s="1" t="s">
        <v>433</v>
      </c>
      <c r="F2336" s="1" t="s">
        <v>434</v>
      </c>
      <c r="G2336">
        <v>2020</v>
      </c>
      <c r="H2336">
        <v>2020</v>
      </c>
      <c r="I2336">
        <v>1928769</v>
      </c>
      <c r="L2336">
        <f>IF(ISNUMBER(SEARCH("migliaia",istat[[#This Row],[Variabile]])),istat[[#This Row],[Value]]*1000,istat[[#This Row],[Value]])</f>
        <v>1928769000</v>
      </c>
      <c r="M2336" t="b" cm="1">
        <f t="array" ref="M2336">_xlfn.IFS(istat[[#This Row],[Flag Codes]]="c",FALSE,istat[[#This Row],[Ateco 2007]]="TOTALE",FALSE,TRUE,TRUE)</f>
        <v>1</v>
      </c>
      <c r="N2336" t="str">
        <f>istat[[#This Row],[ATECO_2007]]&amp;" "&amp;LEFT(istat[[#This Row],[Ateco 2007]],IFERROR(FIND("(",istat[[#This Row],[Ateco 2007]])-2,LEN(istat[[#This Row],[Ateco 2007]])))</f>
        <v>562 fornitura di pasti preparati</v>
      </c>
      <c r="O2336">
        <f>IFERROR(FIND("(",istat[[#This Row],[Variabile]])-2,LEN(istat[[#This Row],[Variabile]]))</f>
        <v>36</v>
      </c>
      <c r="P2336" t="str">
        <f>LEFT(istat[[#This Row],[Variabile]],istat[[#This Row],[unique_id_variable_text_num_char]])</f>
        <v>valore aggiunto al costo dei fattori</v>
      </c>
      <c r="Q2336" t="str">
        <f>istat[[#This Row],[unique_id_ateco_text]]&amp;": "&amp;istat[[#This Row],[unique_id_variable_text]]</f>
        <v>562 fornitura di pasti preparati: valore aggiunto al costo dei fattori</v>
      </c>
    </row>
    <row r="2337" spans="1:17" x14ac:dyDescent="0.35">
      <c r="A2337" s="1" t="s">
        <v>11</v>
      </c>
      <c r="B2337" s="1" t="s">
        <v>12</v>
      </c>
      <c r="C2337" s="1" t="s">
        <v>91</v>
      </c>
      <c r="D2337" s="1" t="s">
        <v>92</v>
      </c>
      <c r="E2337" s="1" t="s">
        <v>433</v>
      </c>
      <c r="F2337" s="1" t="s">
        <v>434</v>
      </c>
      <c r="G2337">
        <v>2020</v>
      </c>
      <c r="H2337">
        <v>2020</v>
      </c>
      <c r="I2337">
        <v>118515</v>
      </c>
      <c r="L2337">
        <f>IF(ISNUMBER(SEARCH("migliaia",istat[[#This Row],[Variabile]])),istat[[#This Row],[Value]]*1000,istat[[#This Row],[Value]])</f>
        <v>118515</v>
      </c>
      <c r="M2337" t="b" cm="1">
        <f t="array" ref="M2337">_xlfn.IFS(istat[[#This Row],[Flag Codes]]="c",FALSE,istat[[#This Row],[Ateco 2007]]="TOTALE",FALSE,TRUE,TRUE)</f>
        <v>1</v>
      </c>
      <c r="N2337" t="str">
        <f>istat[[#This Row],[ATECO_2007]]&amp;" "&amp;LEFT(istat[[#This Row],[Ateco 2007]],IFERROR(FIND("(",istat[[#This Row],[Ateco 2007]])-2,LEN(istat[[#This Row],[Ateco 2007]])))</f>
        <v>562 fornitura di pasti preparati</v>
      </c>
      <c r="O2337">
        <f>IFERROR(FIND("(",istat[[#This Row],[Variabile]])-2,LEN(istat[[#This Row],[Variabile]]))</f>
        <v>8</v>
      </c>
      <c r="P2337" t="str">
        <f>LEFT(istat[[#This Row],[Variabile]],istat[[#This Row],[unique_id_variable_text_num_char]])</f>
        <v>occupati</v>
      </c>
      <c r="Q2337" t="str">
        <f>istat[[#This Row],[unique_id_ateco_text]]&amp;": "&amp;istat[[#This Row],[unique_id_variable_text]]</f>
        <v>562 fornitura di pasti preparati: occupati</v>
      </c>
    </row>
    <row r="2338" spans="1:17" x14ac:dyDescent="0.35">
      <c r="A2338" s="1" t="s">
        <v>11</v>
      </c>
      <c r="B2338" s="1" t="s">
        <v>12</v>
      </c>
      <c r="C2338" s="1" t="s">
        <v>101</v>
      </c>
      <c r="D2338" s="1" t="s">
        <v>102</v>
      </c>
      <c r="E2338" s="1" t="s">
        <v>433</v>
      </c>
      <c r="F2338" s="1" t="s">
        <v>434</v>
      </c>
      <c r="G2338">
        <v>2020</v>
      </c>
      <c r="H2338">
        <v>2020</v>
      </c>
      <c r="I2338">
        <v>96642</v>
      </c>
      <c r="L2338">
        <f>IF(ISNUMBER(SEARCH("migliaia",istat[[#This Row],[Variabile]])),istat[[#This Row],[Value]]*1000,istat[[#This Row],[Value]])</f>
        <v>96642000</v>
      </c>
      <c r="M2338" t="b" cm="1">
        <f t="array" ref="M2338">_xlfn.IFS(istat[[#This Row],[Flag Codes]]="c",FALSE,istat[[#This Row],[Ateco 2007]]="TOTALE",FALSE,TRUE,TRUE)</f>
        <v>1</v>
      </c>
      <c r="N2338" t="str">
        <f>istat[[#This Row],[ATECO_2007]]&amp;" "&amp;LEFT(istat[[#This Row],[Ateco 2007]],IFERROR(FIND("(",istat[[#This Row],[Ateco 2007]])-2,LEN(istat[[#This Row],[Ateco 2007]])))</f>
        <v>562 fornitura di pasti preparati</v>
      </c>
      <c r="O2338">
        <f>IFERROR(FIND("(",istat[[#This Row],[Variabile]])-2,LEN(istat[[#This Row],[Variabile]]))</f>
        <v>27</v>
      </c>
      <c r="P2338" t="str">
        <f>LEFT(istat[[#This Row],[Variabile]],istat[[#This Row],[unique_id_variable_text_num_char]])</f>
        <v>ore lavorate dai dipendenti</v>
      </c>
      <c r="Q2338" t="str">
        <f>istat[[#This Row],[unique_id_ateco_text]]&amp;": "&amp;istat[[#This Row],[unique_id_variable_text]]</f>
        <v>562 fornitura di pasti preparati: ore lavorate dai dipendenti</v>
      </c>
    </row>
    <row r="2339" spans="1:17" x14ac:dyDescent="0.35">
      <c r="A2339" s="1" t="s">
        <v>11</v>
      </c>
      <c r="B2339" s="1" t="s">
        <v>12</v>
      </c>
      <c r="C2339" s="1" t="s">
        <v>81</v>
      </c>
      <c r="D2339" s="1" t="s">
        <v>82</v>
      </c>
      <c r="E2339" s="1" t="s">
        <v>352</v>
      </c>
      <c r="F2339" s="1" t="s">
        <v>353</v>
      </c>
      <c r="G2339">
        <v>2020</v>
      </c>
      <c r="H2339">
        <v>2020</v>
      </c>
      <c r="I2339">
        <v>948673</v>
      </c>
      <c r="L2339">
        <f>IF(ISNUMBER(SEARCH("migliaia",istat[[#This Row],[Variabile]])),istat[[#This Row],[Value]]*1000,istat[[#This Row],[Value]])</f>
        <v>948673000</v>
      </c>
      <c r="M2339" t="b" cm="1">
        <f t="array" ref="M2339">_xlfn.IFS(istat[[#This Row],[Flag Codes]]="c",FALSE,istat[[#This Row],[Ateco 2007]]="TOTALE",FALSE,TRUE,TRUE)</f>
        <v>1</v>
      </c>
      <c r="N2339" t="str">
        <f>istat[[#This Row],[ATECO_2007]]&amp;" "&amp;LEFT(istat[[#This Row],[Ateco 2007]],IFERROR(FIND("(",istat[[#This Row],[Ateco 2007]])-2,LEN(istat[[#This Row],[Ateco 2007]])))</f>
        <v>612 telecomunicazioni mobili</v>
      </c>
      <c r="O2339">
        <f>IFERROR(FIND("(",istat[[#This Row],[Variabile]])-2,LEN(istat[[#This Row],[Variabile]]))</f>
        <v>19</v>
      </c>
      <c r="P2339" t="str">
        <f>LEFT(istat[[#This Row],[Variabile]],istat[[#This Row],[unique_id_variable_text_num_char]])</f>
        <v>costi del personale</v>
      </c>
      <c r="Q2339" t="str">
        <f>istat[[#This Row],[unique_id_ateco_text]]&amp;": "&amp;istat[[#This Row],[unique_id_variable_text]]</f>
        <v>612 telecomunicazioni mobili: costi del personale</v>
      </c>
    </row>
    <row r="2340" spans="1:17" x14ac:dyDescent="0.35">
      <c r="A2340" s="1" t="s">
        <v>11</v>
      </c>
      <c r="B2340" s="1" t="s">
        <v>12</v>
      </c>
      <c r="C2340" s="1" t="s">
        <v>13</v>
      </c>
      <c r="D2340" s="1" t="s">
        <v>14</v>
      </c>
      <c r="E2340" s="1" t="s">
        <v>431</v>
      </c>
      <c r="F2340" s="1" t="s">
        <v>432</v>
      </c>
      <c r="G2340">
        <v>2020</v>
      </c>
      <c r="H2340">
        <v>2020</v>
      </c>
      <c r="I2340">
        <v>11</v>
      </c>
      <c r="L2340">
        <f>IF(ISNUMBER(SEARCH("migliaia",istat[[#This Row],[Variabile]])),istat[[#This Row],[Value]]*1000,istat[[#This Row],[Value]])</f>
        <v>11</v>
      </c>
      <c r="M2340" t="b" cm="1">
        <f t="array" ref="M2340">_xlfn.IFS(istat[[#This Row],[Flag Codes]]="c",FALSE,istat[[#This Row],[Ateco 2007]]="TOTALE",FALSE,TRUE,TRUE)</f>
        <v>1</v>
      </c>
      <c r="N2340" t="str">
        <f>istat[[#This Row],[ATECO_2007]]&amp;" "&amp;LEFT(istat[[#This Row],[Ateco 2007]],IFERROR(FIND("(",istat[[#This Row],[Ateco 2007]])-2,LEN(istat[[#This Row],[Ateco 2007]])))</f>
        <v>495 trasporto mediante condotte</v>
      </c>
      <c r="O2340">
        <f>IFERROR(FIND("(",istat[[#This Row],[Variabile]])-2,LEN(istat[[#This Row],[Variabile]]))</f>
        <v>7</v>
      </c>
      <c r="P2340" t="str">
        <f>LEFT(istat[[#This Row],[Variabile]],istat[[#This Row],[unique_id_variable_text_num_char]])</f>
        <v>imprese</v>
      </c>
      <c r="Q2340" t="str">
        <f>istat[[#This Row],[unique_id_ateco_text]]&amp;": "&amp;istat[[#This Row],[unique_id_variable_text]]</f>
        <v>495 trasporto mediante condotte: imprese</v>
      </c>
    </row>
    <row r="2341" spans="1:17" x14ac:dyDescent="0.35">
      <c r="A2341" s="1" t="s">
        <v>11</v>
      </c>
      <c r="B2341" s="1" t="s">
        <v>12</v>
      </c>
      <c r="C2341" s="1" t="s">
        <v>69</v>
      </c>
      <c r="D2341" s="1" t="s">
        <v>70</v>
      </c>
      <c r="E2341" s="1" t="s">
        <v>431</v>
      </c>
      <c r="F2341" s="1" t="s">
        <v>432</v>
      </c>
      <c r="G2341">
        <v>2020</v>
      </c>
      <c r="H2341">
        <v>2020</v>
      </c>
      <c r="I2341">
        <v>3526551</v>
      </c>
      <c r="L2341">
        <f>IF(ISNUMBER(SEARCH("migliaia",istat[[#This Row],[Variabile]])),istat[[#This Row],[Value]]*1000,istat[[#This Row],[Value]])</f>
        <v>3526551000</v>
      </c>
      <c r="M2341" t="b" cm="1">
        <f t="array" ref="M2341">_xlfn.IFS(istat[[#This Row],[Flag Codes]]="c",FALSE,istat[[#This Row],[Ateco 2007]]="TOTALE",FALSE,TRUE,TRUE)</f>
        <v>1</v>
      </c>
      <c r="N2341" t="str">
        <f>istat[[#This Row],[ATECO_2007]]&amp;" "&amp;LEFT(istat[[#This Row],[Ateco 2007]],IFERROR(FIND("(",istat[[#This Row],[Ateco 2007]])-2,LEN(istat[[#This Row],[Ateco 2007]])))</f>
        <v>495 trasporto mediante condotte</v>
      </c>
      <c r="O2341">
        <f>IFERROR(FIND("(",istat[[#This Row],[Variabile]])-2,LEN(istat[[#This Row],[Variabile]]))</f>
        <v>9</v>
      </c>
      <c r="P2341" t="str">
        <f>LEFT(istat[[#This Row],[Variabile]],istat[[#This Row],[unique_id_variable_text_num_char]])</f>
        <v>fatturato</v>
      </c>
      <c r="Q2341" t="str">
        <f>istat[[#This Row],[unique_id_ateco_text]]&amp;": "&amp;istat[[#This Row],[unique_id_variable_text]]</f>
        <v>495 trasporto mediante condotte: fatturato</v>
      </c>
    </row>
    <row r="2342" spans="1:17" x14ac:dyDescent="0.35">
      <c r="A2342" s="1" t="s">
        <v>11</v>
      </c>
      <c r="B2342" s="1" t="s">
        <v>12</v>
      </c>
      <c r="C2342" s="1" t="s">
        <v>73</v>
      </c>
      <c r="D2342" s="1" t="s">
        <v>74</v>
      </c>
      <c r="E2342" s="1" t="s">
        <v>431</v>
      </c>
      <c r="F2342" s="1" t="s">
        <v>432</v>
      </c>
      <c r="G2342">
        <v>2020</v>
      </c>
      <c r="H2342">
        <v>2020</v>
      </c>
      <c r="I2342">
        <v>2049070</v>
      </c>
      <c r="L2342">
        <f>IF(ISNUMBER(SEARCH("migliaia",istat[[#This Row],[Variabile]])),istat[[#This Row],[Value]]*1000,istat[[#This Row],[Value]])</f>
        <v>2049070000</v>
      </c>
      <c r="M2342" t="b" cm="1">
        <f t="array" ref="M2342">_xlfn.IFS(istat[[#This Row],[Flag Codes]]="c",FALSE,istat[[#This Row],[Ateco 2007]]="TOTALE",FALSE,TRUE,TRUE)</f>
        <v>1</v>
      </c>
      <c r="N2342" t="str">
        <f>istat[[#This Row],[ATECO_2007]]&amp;" "&amp;LEFT(istat[[#This Row],[Ateco 2007]],IFERROR(FIND("(",istat[[#This Row],[Ateco 2007]])-2,LEN(istat[[#This Row],[Ateco 2007]])))</f>
        <v>495 trasporto mediante condotte</v>
      </c>
      <c r="O2342">
        <f>IFERROR(FIND("(",istat[[#This Row],[Variabile]])-2,LEN(istat[[#This Row],[Variabile]]))</f>
        <v>36</v>
      </c>
      <c r="P2342" t="str">
        <f>LEFT(istat[[#This Row],[Variabile]],istat[[#This Row],[unique_id_variable_text_num_char]])</f>
        <v>valore aggiunto al costo dei fattori</v>
      </c>
      <c r="Q2342" t="str">
        <f>istat[[#This Row],[unique_id_ateco_text]]&amp;": "&amp;istat[[#This Row],[unique_id_variable_text]]</f>
        <v>495 trasporto mediante condotte: valore aggiunto al costo dei fattori</v>
      </c>
    </row>
    <row r="2343" spans="1:17" x14ac:dyDescent="0.35">
      <c r="A2343" s="1" t="s">
        <v>11</v>
      </c>
      <c r="B2343" s="1" t="s">
        <v>12</v>
      </c>
      <c r="C2343" s="1" t="s">
        <v>91</v>
      </c>
      <c r="D2343" s="1" t="s">
        <v>92</v>
      </c>
      <c r="E2343" s="1" t="s">
        <v>431</v>
      </c>
      <c r="F2343" s="1" t="s">
        <v>432</v>
      </c>
      <c r="G2343">
        <v>2020</v>
      </c>
      <c r="H2343">
        <v>2020</v>
      </c>
      <c r="I2343">
        <v>2148</v>
      </c>
      <c r="L2343">
        <f>IF(ISNUMBER(SEARCH("migliaia",istat[[#This Row],[Variabile]])),istat[[#This Row],[Value]]*1000,istat[[#This Row],[Value]])</f>
        <v>2148</v>
      </c>
      <c r="M2343" t="b" cm="1">
        <f t="array" ref="M2343">_xlfn.IFS(istat[[#This Row],[Flag Codes]]="c",FALSE,istat[[#This Row],[Ateco 2007]]="TOTALE",FALSE,TRUE,TRUE)</f>
        <v>1</v>
      </c>
      <c r="N2343" t="str">
        <f>istat[[#This Row],[ATECO_2007]]&amp;" "&amp;LEFT(istat[[#This Row],[Ateco 2007]],IFERROR(FIND("(",istat[[#This Row],[Ateco 2007]])-2,LEN(istat[[#This Row],[Ateco 2007]])))</f>
        <v>495 trasporto mediante condotte</v>
      </c>
      <c r="O2343">
        <f>IFERROR(FIND("(",istat[[#This Row],[Variabile]])-2,LEN(istat[[#This Row],[Variabile]]))</f>
        <v>8</v>
      </c>
      <c r="P2343" t="str">
        <f>LEFT(istat[[#This Row],[Variabile]],istat[[#This Row],[unique_id_variable_text_num_char]])</f>
        <v>occupati</v>
      </c>
      <c r="Q2343" t="str">
        <f>istat[[#This Row],[unique_id_ateco_text]]&amp;": "&amp;istat[[#This Row],[unique_id_variable_text]]</f>
        <v>495 trasporto mediante condotte: occupati</v>
      </c>
    </row>
    <row r="2344" spans="1:17" x14ac:dyDescent="0.35">
      <c r="A2344" s="1" t="s">
        <v>11</v>
      </c>
      <c r="B2344" s="1" t="s">
        <v>12</v>
      </c>
      <c r="C2344" s="1" t="s">
        <v>101</v>
      </c>
      <c r="D2344" s="1" t="s">
        <v>102</v>
      </c>
      <c r="E2344" s="1" t="s">
        <v>431</v>
      </c>
      <c r="F2344" s="1" t="s">
        <v>432</v>
      </c>
      <c r="G2344">
        <v>2020</v>
      </c>
      <c r="H2344">
        <v>2020</v>
      </c>
      <c r="I2344">
        <v>3542</v>
      </c>
      <c r="L2344">
        <f>IF(ISNUMBER(SEARCH("migliaia",istat[[#This Row],[Variabile]])),istat[[#This Row],[Value]]*1000,istat[[#This Row],[Value]])</f>
        <v>3542000</v>
      </c>
      <c r="M2344" t="b" cm="1">
        <f t="array" ref="M2344">_xlfn.IFS(istat[[#This Row],[Flag Codes]]="c",FALSE,istat[[#This Row],[Ateco 2007]]="TOTALE",FALSE,TRUE,TRUE)</f>
        <v>1</v>
      </c>
      <c r="N2344" t="str">
        <f>istat[[#This Row],[ATECO_2007]]&amp;" "&amp;LEFT(istat[[#This Row],[Ateco 2007]],IFERROR(FIND("(",istat[[#This Row],[Ateco 2007]])-2,LEN(istat[[#This Row],[Ateco 2007]])))</f>
        <v>495 trasporto mediante condotte</v>
      </c>
      <c r="O2344">
        <f>IFERROR(FIND("(",istat[[#This Row],[Variabile]])-2,LEN(istat[[#This Row],[Variabile]]))</f>
        <v>27</v>
      </c>
      <c r="P2344" t="str">
        <f>LEFT(istat[[#This Row],[Variabile]],istat[[#This Row],[unique_id_variable_text_num_char]])</f>
        <v>ore lavorate dai dipendenti</v>
      </c>
      <c r="Q2344" t="str">
        <f>istat[[#This Row],[unique_id_ateco_text]]&amp;": "&amp;istat[[#This Row],[unique_id_variable_text]]</f>
        <v>495 trasporto mediante condotte: ore lavorate dai dipendenti</v>
      </c>
    </row>
    <row r="2345" spans="1:17" x14ac:dyDescent="0.35">
      <c r="A2345" s="1" t="s">
        <v>11</v>
      </c>
      <c r="B2345" s="1" t="s">
        <v>12</v>
      </c>
      <c r="C2345" s="1" t="s">
        <v>77</v>
      </c>
      <c r="D2345" s="1" t="s">
        <v>78</v>
      </c>
      <c r="E2345" s="1" t="s">
        <v>443</v>
      </c>
      <c r="F2345" s="1" t="s">
        <v>444</v>
      </c>
      <c r="G2345">
        <v>2020</v>
      </c>
      <c r="H2345">
        <v>2020</v>
      </c>
      <c r="I2345">
        <v>1813931</v>
      </c>
      <c r="L2345">
        <f>IF(ISNUMBER(SEARCH("migliaia",istat[[#This Row],[Variabile]])),istat[[#This Row],[Value]]*1000,istat[[#This Row],[Value]])</f>
        <v>1813931000</v>
      </c>
      <c r="M2345" t="b" cm="1">
        <f t="array" ref="M2345">_xlfn.IFS(istat[[#This Row],[Flag Codes]]="c",FALSE,istat[[#This Row],[Ateco 2007]]="TOTALE",FALSE,TRUE,TRUE)</f>
        <v>1</v>
      </c>
      <c r="N2345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45">
        <f>IFERROR(FIND("(",istat[[#This Row],[Variabile]])-2,LEN(istat[[#This Row],[Variabile]]))</f>
        <v>23</v>
      </c>
      <c r="P2345" t="str">
        <f>LEFT(istat[[#This Row],[Variabile]],istat[[#This Row],[unique_id_variable_text_num_char]])</f>
        <v>margine operativo lordo</v>
      </c>
      <c r="Q2345" t="str">
        <f>istat[[#This Row],[unique_id_ateco_text]]&amp;": "&amp;istat[[#This Row],[unique_id_variable_text]]</f>
        <v>2229 fabbricazione di altri articoli in materie plastiche: margine operativo lordo</v>
      </c>
    </row>
    <row r="2346" spans="1:17" x14ac:dyDescent="0.35">
      <c r="A2346" s="1" t="s">
        <v>11</v>
      </c>
      <c r="B2346" s="1" t="s">
        <v>12</v>
      </c>
      <c r="C2346" s="1" t="s">
        <v>79</v>
      </c>
      <c r="D2346" s="1" t="s">
        <v>80</v>
      </c>
      <c r="E2346" s="1" t="s">
        <v>441</v>
      </c>
      <c r="F2346" s="1" t="s">
        <v>442</v>
      </c>
      <c r="G2346">
        <v>2020</v>
      </c>
      <c r="H2346">
        <v>2020</v>
      </c>
      <c r="I2346">
        <v>653183</v>
      </c>
      <c r="L2346">
        <f>IF(ISNUMBER(SEARCH("migliaia",istat[[#This Row],[Variabile]])),istat[[#This Row],[Value]]*1000,istat[[#This Row],[Value]])</f>
        <v>653183000</v>
      </c>
      <c r="M2346" t="b" cm="1">
        <f t="array" ref="M2346">_xlfn.IFS(istat[[#This Row],[Flag Codes]]="c",FALSE,istat[[#This Row],[Ateco 2007]]="TOTALE",FALSE,TRUE,TRUE)</f>
        <v>1</v>
      </c>
      <c r="N2346" t="str">
        <f>istat[[#This Row],[ATECO_2007]]&amp;" "&amp;LEFT(istat[[#This Row],[Ateco 2007]],IFERROR(FIND("(",istat[[#This Row],[Ateco 2007]])-2,LEN(istat[[#This Row],[Ateco 2007]])))</f>
        <v>3812 raccolta di rifiuti pericolosi</v>
      </c>
      <c r="O2346">
        <f>IFERROR(FIND("(",istat[[#This Row],[Variabile]])-2,LEN(istat[[#This Row],[Variabile]]))</f>
        <v>26</v>
      </c>
      <c r="P2346" t="str">
        <f>LEFT(istat[[#This Row],[Variabile]],istat[[#This Row],[unique_id_variable_text_num_char]])</f>
        <v>acquisto di beni e servizi</v>
      </c>
      <c r="Q2346" t="str">
        <f>istat[[#This Row],[unique_id_ateco_text]]&amp;": "&amp;istat[[#This Row],[unique_id_variable_text]]</f>
        <v>3812 raccolta di rifiuti pericolosi: acquisto di beni e servizi</v>
      </c>
    </row>
    <row r="2347" spans="1:17" x14ac:dyDescent="0.35">
      <c r="A2347" s="1" t="s">
        <v>11</v>
      </c>
      <c r="B2347" s="1" t="s">
        <v>12</v>
      </c>
      <c r="C2347" s="1" t="s">
        <v>81</v>
      </c>
      <c r="D2347" s="1" t="s">
        <v>82</v>
      </c>
      <c r="E2347" s="1" t="s">
        <v>441</v>
      </c>
      <c r="F2347" s="1" t="s">
        <v>442</v>
      </c>
      <c r="G2347">
        <v>2020</v>
      </c>
      <c r="H2347">
        <v>2020</v>
      </c>
      <c r="I2347">
        <v>182119</v>
      </c>
      <c r="L2347">
        <f>IF(ISNUMBER(SEARCH("migliaia",istat[[#This Row],[Variabile]])),istat[[#This Row],[Value]]*1000,istat[[#This Row],[Value]])</f>
        <v>182119000</v>
      </c>
      <c r="M2347" t="b" cm="1">
        <f t="array" ref="M2347">_xlfn.IFS(istat[[#This Row],[Flag Codes]]="c",FALSE,istat[[#This Row],[Ateco 2007]]="TOTALE",FALSE,TRUE,TRUE)</f>
        <v>1</v>
      </c>
      <c r="N2347" t="str">
        <f>istat[[#This Row],[ATECO_2007]]&amp;" "&amp;LEFT(istat[[#This Row],[Ateco 2007]],IFERROR(FIND("(",istat[[#This Row],[Ateco 2007]])-2,LEN(istat[[#This Row],[Ateco 2007]])))</f>
        <v>3812 raccolta di rifiuti pericolosi</v>
      </c>
      <c r="O2347">
        <f>IFERROR(FIND("(",istat[[#This Row],[Variabile]])-2,LEN(istat[[#This Row],[Variabile]]))</f>
        <v>19</v>
      </c>
      <c r="P2347" t="str">
        <f>LEFT(istat[[#This Row],[Variabile]],istat[[#This Row],[unique_id_variable_text_num_char]])</f>
        <v>costi del personale</v>
      </c>
      <c r="Q2347" t="str">
        <f>istat[[#This Row],[unique_id_ateco_text]]&amp;": "&amp;istat[[#This Row],[unique_id_variable_text]]</f>
        <v>3812 raccolta di rifiuti pericolosi: costi del personale</v>
      </c>
    </row>
    <row r="2348" spans="1:17" x14ac:dyDescent="0.35">
      <c r="A2348" s="1" t="s">
        <v>11</v>
      </c>
      <c r="B2348" s="1" t="s">
        <v>12</v>
      </c>
      <c r="C2348" s="1" t="s">
        <v>13</v>
      </c>
      <c r="D2348" s="1" t="s">
        <v>14</v>
      </c>
      <c r="E2348" s="1" t="s">
        <v>93</v>
      </c>
      <c r="F2348" s="1" t="s">
        <v>94</v>
      </c>
      <c r="G2348">
        <v>2020</v>
      </c>
      <c r="H2348">
        <v>2020</v>
      </c>
      <c r="I2348">
        <v>7401</v>
      </c>
      <c r="L2348">
        <f>IF(ISNUMBER(SEARCH("migliaia",istat[[#This Row],[Variabile]])),istat[[#This Row],[Value]]*1000,istat[[#This Row],[Value]])</f>
        <v>7401</v>
      </c>
      <c r="M2348" t="b" cm="1">
        <f t="array" ref="M2348">_xlfn.IFS(istat[[#This Row],[Flag Codes]]="c",FALSE,istat[[#This Row],[Ateco 2007]]="TOTALE",FALSE,TRUE,TRUE)</f>
        <v>1</v>
      </c>
      <c r="N2348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8">
        <f>IFERROR(FIND("(",istat[[#This Row],[Variabile]])-2,LEN(istat[[#This Row],[Variabile]]))</f>
        <v>7</v>
      </c>
      <c r="P2348" t="str">
        <f>LEFT(istat[[#This Row],[Variabile]],istat[[#This Row],[unique_id_variable_text_num_char]])</f>
        <v>imprese</v>
      </c>
      <c r="Q2348" t="str">
        <f>istat[[#This Row],[unique_id_ateco_text]]&amp;": "&amp;istat[[#This Row],[unique_id_variable_text]]</f>
        <v>454 commercio, manutenzione e riparazione di motocicli e relative parti ed accessori: imprese</v>
      </c>
    </row>
    <row r="2349" spans="1:17" x14ac:dyDescent="0.35">
      <c r="A2349" s="1" t="s">
        <v>11</v>
      </c>
      <c r="B2349" s="1" t="s">
        <v>12</v>
      </c>
      <c r="C2349" s="1" t="s">
        <v>69</v>
      </c>
      <c r="D2349" s="1" t="s">
        <v>70</v>
      </c>
      <c r="E2349" s="1" t="s">
        <v>93</v>
      </c>
      <c r="F2349" s="1" t="s">
        <v>94</v>
      </c>
      <c r="G2349">
        <v>2020</v>
      </c>
      <c r="H2349">
        <v>2020</v>
      </c>
      <c r="I2349">
        <v>3635922</v>
      </c>
      <c r="L2349">
        <f>IF(ISNUMBER(SEARCH("migliaia",istat[[#This Row],[Variabile]])),istat[[#This Row],[Value]]*1000,istat[[#This Row],[Value]])</f>
        <v>3635922000</v>
      </c>
      <c r="M2349" t="b" cm="1">
        <f t="array" ref="M2349">_xlfn.IFS(istat[[#This Row],[Flag Codes]]="c",FALSE,istat[[#This Row],[Ateco 2007]]="TOTALE",FALSE,TRUE,TRUE)</f>
        <v>1</v>
      </c>
      <c r="N2349" t="str">
        <f>istat[[#This Row],[ATECO_2007]]&amp;" "&amp;LEFT(istat[[#This Row],[Ateco 2007]],IFERROR(FIND("(",istat[[#This Row],[Ateco 2007]])-2,LEN(istat[[#This Row],[Ateco 2007]])))</f>
        <v>454 commercio, manutenzione e riparazione di motocicli e relative parti ed accessori</v>
      </c>
      <c r="O2349">
        <f>IFERROR(FIND("(",istat[[#This Row],[Variabile]])-2,LEN(istat[[#This Row],[Variabile]]))</f>
        <v>9</v>
      </c>
      <c r="P2349" t="str">
        <f>LEFT(istat[[#This Row],[Variabile]],istat[[#This Row],[unique_id_variable_text_num_char]])</f>
        <v>fatturato</v>
      </c>
      <c r="Q2349" t="str">
        <f>istat[[#This Row],[unique_id_ateco_text]]&amp;": "&amp;istat[[#This Row],[unique_id_variable_text]]</f>
        <v>454 commercio, manutenzione e riparazione di motocicli e relative parti ed accessori: fatturato</v>
      </c>
    </row>
    <row r="2350" spans="1:17" x14ac:dyDescent="0.35">
      <c r="A2350" s="1" t="s">
        <v>11</v>
      </c>
      <c r="B2350" s="1" t="s">
        <v>12</v>
      </c>
      <c r="C2350" s="1" t="s">
        <v>85</v>
      </c>
      <c r="D2350" s="1" t="s">
        <v>86</v>
      </c>
      <c r="E2350" s="1" t="s">
        <v>423</v>
      </c>
      <c r="F2350" s="1" t="s">
        <v>424</v>
      </c>
      <c r="G2350">
        <v>2020</v>
      </c>
      <c r="H2350">
        <v>2020</v>
      </c>
      <c r="I2350">
        <v>1941848</v>
      </c>
      <c r="L2350">
        <f>IF(ISNUMBER(SEARCH("migliaia",istat[[#This Row],[Variabile]])),istat[[#This Row],[Value]]*1000,istat[[#This Row],[Value]])</f>
        <v>1941848000</v>
      </c>
      <c r="M2350" t="b" cm="1">
        <f t="array" ref="M2350">_xlfn.IFS(istat[[#This Row],[Flag Codes]]="c",FALSE,istat[[#This Row],[Ateco 2007]]="TOTALE",FALSE,TRUE,TRUE)</f>
        <v>1</v>
      </c>
      <c r="N2350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0">
        <f>IFERROR(FIND("(",istat[[#This Row],[Variabile]])-2,LEN(istat[[#This Row],[Variabile]]))</f>
        <v>17</v>
      </c>
      <c r="P2350" t="str">
        <f>LEFT(istat[[#This Row],[Variabile]],istat[[#This Row],[unique_id_variable_text_num_char]])</f>
        <v>salari e stipendi</v>
      </c>
      <c r="Q2350" t="str">
        <f>istat[[#This Row],[unique_id_ateco_text]]&amp;": "&amp;istat[[#This Row],[unique_id_variable_text]]</f>
        <v>465 commercio all'ingrosso di apparecchiature ict: salari e stipendi</v>
      </c>
    </row>
    <row r="2351" spans="1:17" x14ac:dyDescent="0.35">
      <c r="A2351" s="1" t="s">
        <v>11</v>
      </c>
      <c r="B2351" s="1" t="s">
        <v>12</v>
      </c>
      <c r="C2351" s="1" t="s">
        <v>87</v>
      </c>
      <c r="D2351" s="1" t="s">
        <v>88</v>
      </c>
      <c r="E2351" s="1" t="s">
        <v>423</v>
      </c>
      <c r="F2351" s="1" t="s">
        <v>424</v>
      </c>
      <c r="G2351">
        <v>2020</v>
      </c>
      <c r="H2351">
        <v>2020</v>
      </c>
      <c r="I2351">
        <v>197740</v>
      </c>
      <c r="L2351">
        <f>IF(ISNUMBER(SEARCH("migliaia",istat[[#This Row],[Variabile]])),istat[[#This Row],[Value]]*1000,istat[[#This Row],[Value]])</f>
        <v>197740000</v>
      </c>
      <c r="M2351" t="b" cm="1">
        <f t="array" ref="M2351">_xlfn.IFS(istat[[#This Row],[Flag Codes]]="c",FALSE,istat[[#This Row],[Ateco 2007]]="TOTALE",FALSE,TRUE,TRUE)</f>
        <v>1</v>
      </c>
      <c r="N2351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351">
        <f>IFERROR(FIND("(",istat[[#This Row],[Variabile]])-2,LEN(istat[[#This Row],[Variabile]]))</f>
        <v>36</v>
      </c>
      <c r="P2351" t="str">
        <f>LEFT(istat[[#This Row],[Variabile]],istat[[#This Row],[unique_id_variable_text_num_char]])</f>
        <v>investimenti lordi in beni materiali</v>
      </c>
      <c r="Q2351" t="str">
        <f>istat[[#This Row],[unique_id_ateco_text]]&amp;": "&amp;istat[[#This Row],[unique_id_variable_text]]</f>
        <v>465 commercio all'ingrosso di apparecchiature ict: investimenti lordi in beni materiali</v>
      </c>
    </row>
    <row r="2352" spans="1:17" x14ac:dyDescent="0.35">
      <c r="A2352" s="1" t="s">
        <v>11</v>
      </c>
      <c r="B2352" s="1" t="s">
        <v>12</v>
      </c>
      <c r="C2352" s="1" t="s">
        <v>13</v>
      </c>
      <c r="D2352" s="1" t="s">
        <v>14</v>
      </c>
      <c r="E2352" s="1" t="s">
        <v>425</v>
      </c>
      <c r="F2352" s="1" t="s">
        <v>426</v>
      </c>
      <c r="G2352">
        <v>2020</v>
      </c>
      <c r="H2352">
        <v>2020</v>
      </c>
      <c r="I2352">
        <v>20959</v>
      </c>
      <c r="L2352">
        <f>IF(ISNUMBER(SEARCH("migliaia",istat[[#This Row],[Variabile]])),istat[[#This Row],[Value]]*1000,istat[[#This Row],[Value]])</f>
        <v>20959</v>
      </c>
      <c r="M2352" t="b" cm="1">
        <f t="array" ref="M2352">_xlfn.IFS(istat[[#This Row],[Flag Codes]]="c",FALSE,istat[[#This Row],[Ateco 2007]]="TOTALE",FALSE,TRUE,TRUE)</f>
        <v>1</v>
      </c>
      <c r="N2352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2">
        <f>IFERROR(FIND("(",istat[[#This Row],[Variabile]])-2,LEN(istat[[#This Row],[Variabile]]))</f>
        <v>7</v>
      </c>
      <c r="P2352" t="str">
        <f>LEFT(istat[[#This Row],[Variabile]],istat[[#This Row],[unique_id_variable_text_num_char]])</f>
        <v>imprese</v>
      </c>
      <c r="Q2352" t="str">
        <f>istat[[#This Row],[unique_id_ateco_text]]&amp;": "&amp;istat[[#This Row],[unique_id_variable_text]]</f>
        <v>466 commercio all'ingrosso di altri macchinari, attrezzature e forniture: imprese</v>
      </c>
    </row>
    <row r="2353" spans="1:17" x14ac:dyDescent="0.35">
      <c r="A2353" s="1" t="s">
        <v>11</v>
      </c>
      <c r="B2353" s="1" t="s">
        <v>12</v>
      </c>
      <c r="C2353" s="1" t="s">
        <v>81</v>
      </c>
      <c r="D2353" s="1" t="s">
        <v>82</v>
      </c>
      <c r="E2353" s="1" t="s">
        <v>425</v>
      </c>
      <c r="F2353" s="1" t="s">
        <v>426</v>
      </c>
      <c r="G2353">
        <v>2020</v>
      </c>
      <c r="H2353">
        <v>2020</v>
      </c>
      <c r="I2353">
        <v>4039922</v>
      </c>
      <c r="L2353">
        <f>IF(ISNUMBER(SEARCH("migliaia",istat[[#This Row],[Variabile]])),istat[[#This Row],[Value]]*1000,istat[[#This Row],[Value]])</f>
        <v>4039922000</v>
      </c>
      <c r="M2353" t="b" cm="1">
        <f t="array" ref="M2353">_xlfn.IFS(istat[[#This Row],[Flag Codes]]="c",FALSE,istat[[#This Row],[Ateco 2007]]="TOTALE",FALSE,TRUE,TRUE)</f>
        <v>1</v>
      </c>
      <c r="N2353" t="str">
        <f>istat[[#This Row],[ATECO_2007]]&amp;" "&amp;LEFT(istat[[#This Row],[Ateco 2007]],IFERROR(FIND("(",istat[[#This Row],[Ateco 2007]])-2,LEN(istat[[#This Row],[Ateco 2007]])))</f>
        <v>466 commercio all'ingrosso di altri macchinari, attrezzature e forniture</v>
      </c>
      <c r="O2353">
        <f>IFERROR(FIND("(",istat[[#This Row],[Variabile]])-2,LEN(istat[[#This Row],[Variabile]]))</f>
        <v>19</v>
      </c>
      <c r="P2353" t="str">
        <f>LEFT(istat[[#This Row],[Variabile]],istat[[#This Row],[unique_id_variable_text_num_char]])</f>
        <v>costi del personale</v>
      </c>
      <c r="Q2353" t="str">
        <f>istat[[#This Row],[unique_id_ateco_text]]&amp;": "&amp;istat[[#This Row],[unique_id_variable_text]]</f>
        <v>466 commercio all'ingrosso di altri macchinari, attrezzature e forniture: costi del personale</v>
      </c>
    </row>
    <row r="2354" spans="1:17" x14ac:dyDescent="0.35">
      <c r="A2354" s="1" t="s">
        <v>11</v>
      </c>
      <c r="B2354" s="1" t="s">
        <v>12</v>
      </c>
      <c r="C2354" s="1" t="s">
        <v>79</v>
      </c>
      <c r="D2354" s="1" t="s">
        <v>80</v>
      </c>
      <c r="E2354" s="1" t="s">
        <v>437</v>
      </c>
      <c r="F2354" s="1" t="s">
        <v>438</v>
      </c>
      <c r="G2354">
        <v>2020</v>
      </c>
      <c r="H2354">
        <v>2020</v>
      </c>
      <c r="I2354">
        <v>3320283</v>
      </c>
      <c r="L2354">
        <f>IF(ISNUMBER(SEARCH("migliaia",istat[[#This Row],[Variabile]])),istat[[#This Row],[Value]]*1000,istat[[#This Row],[Value]])</f>
        <v>3320283000</v>
      </c>
      <c r="M2354" t="b" cm="1">
        <f t="array" ref="M2354">_xlfn.IFS(istat[[#This Row],[Flag Codes]]="c",FALSE,istat[[#This Row],[Ateco 2007]]="TOTALE",FALSE,TRUE,TRUE)</f>
        <v>1</v>
      </c>
      <c r="N2354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4">
        <f>IFERROR(FIND("(",istat[[#This Row],[Variabile]])-2,LEN(istat[[#This Row],[Variabile]]))</f>
        <v>26</v>
      </c>
      <c r="P2354" t="str">
        <f>LEFT(istat[[#This Row],[Variabile]],istat[[#This Row],[unique_id_variable_text_num_char]])</f>
        <v>acquisto di beni e servizi</v>
      </c>
      <c r="Q2354" t="str">
        <f>istat[[#This Row],[unique_id_ateco_text]]&amp;": "&amp;istat[[#This Row],[unique_id_variable_text]]</f>
        <v>791 attività delle agenzie di viaggio e dei tour operator: acquisto di beni e servizi</v>
      </c>
    </row>
    <row r="2355" spans="1:17" x14ac:dyDescent="0.35">
      <c r="A2355" s="1" t="s">
        <v>11</v>
      </c>
      <c r="B2355" s="1" t="s">
        <v>12</v>
      </c>
      <c r="C2355" s="1" t="s">
        <v>91</v>
      </c>
      <c r="D2355" s="1" t="s">
        <v>92</v>
      </c>
      <c r="E2355" s="1" t="s">
        <v>447</v>
      </c>
      <c r="F2355" s="1" t="s">
        <v>448</v>
      </c>
      <c r="G2355">
        <v>2020</v>
      </c>
      <c r="H2355">
        <v>2020</v>
      </c>
      <c r="I2355">
        <v>101772</v>
      </c>
      <c r="L2355">
        <f>IF(ISNUMBER(SEARCH("migliaia",istat[[#This Row],[Variabile]])),istat[[#This Row],[Value]]*1000,istat[[#This Row],[Value]])</f>
        <v>101772</v>
      </c>
      <c r="M2355" t="b" cm="1">
        <f t="array" ref="M2355">_xlfn.IFS(istat[[#This Row],[Flag Codes]]="c",FALSE,istat[[#This Row],[Ateco 2007]]="TOTALE",FALSE,TRUE,TRUE)</f>
        <v>1</v>
      </c>
      <c r="N2355" t="str">
        <f>istat[[#This Row],[ATECO_2007]]&amp;" "&amp;LEFT(istat[[#This Row],[Ateco 2007]],IFERROR(FIND("(",istat[[#This Row],[Ateco 2007]])-2,LEN(istat[[#This Row],[Ateco 2007]])))</f>
        <v>3811 raccolta di rifiuti non pericolosi</v>
      </c>
      <c r="O2355">
        <f>IFERROR(FIND("(",istat[[#This Row],[Variabile]])-2,LEN(istat[[#This Row],[Variabile]]))</f>
        <v>8</v>
      </c>
      <c r="P2355" t="str">
        <f>LEFT(istat[[#This Row],[Variabile]],istat[[#This Row],[unique_id_variable_text_num_char]])</f>
        <v>occupati</v>
      </c>
      <c r="Q2355" t="str">
        <f>istat[[#This Row],[unique_id_ateco_text]]&amp;": "&amp;istat[[#This Row],[unique_id_variable_text]]</f>
        <v>3811 raccolta di rifiuti non pericolosi: occupati</v>
      </c>
    </row>
    <row r="2356" spans="1:17" x14ac:dyDescent="0.35">
      <c r="A2356" s="1" t="s">
        <v>11</v>
      </c>
      <c r="B2356" s="1" t="s">
        <v>12</v>
      </c>
      <c r="C2356" s="1" t="s">
        <v>79</v>
      </c>
      <c r="D2356" s="1" t="s">
        <v>80</v>
      </c>
      <c r="E2356" s="1" t="s">
        <v>431</v>
      </c>
      <c r="F2356" s="1" t="s">
        <v>432</v>
      </c>
      <c r="G2356">
        <v>2020</v>
      </c>
      <c r="H2356">
        <v>2020</v>
      </c>
      <c r="I2356">
        <v>610686</v>
      </c>
      <c r="L2356">
        <f>IF(ISNUMBER(SEARCH("migliaia",istat[[#This Row],[Variabile]])),istat[[#This Row],[Value]]*1000,istat[[#This Row],[Value]])</f>
        <v>610686000</v>
      </c>
      <c r="M2356" t="b" cm="1">
        <f t="array" ref="M2356">_xlfn.IFS(istat[[#This Row],[Flag Codes]]="c",FALSE,istat[[#This Row],[Ateco 2007]]="TOTALE",FALSE,TRUE,TRUE)</f>
        <v>1</v>
      </c>
      <c r="N2356" t="str">
        <f>istat[[#This Row],[ATECO_2007]]&amp;" "&amp;LEFT(istat[[#This Row],[Ateco 2007]],IFERROR(FIND("(",istat[[#This Row],[Ateco 2007]])-2,LEN(istat[[#This Row],[Ateco 2007]])))</f>
        <v>495 trasporto mediante condotte</v>
      </c>
      <c r="O2356">
        <f>IFERROR(FIND("(",istat[[#This Row],[Variabile]])-2,LEN(istat[[#This Row],[Variabile]]))</f>
        <v>26</v>
      </c>
      <c r="P2356" t="str">
        <f>LEFT(istat[[#This Row],[Variabile]],istat[[#This Row],[unique_id_variable_text_num_char]])</f>
        <v>acquisto di beni e servizi</v>
      </c>
      <c r="Q2356" t="str">
        <f>istat[[#This Row],[unique_id_ateco_text]]&amp;": "&amp;istat[[#This Row],[unique_id_variable_text]]</f>
        <v>495 trasporto mediante condotte: acquisto di beni e servizi</v>
      </c>
    </row>
    <row r="2357" spans="1:17" x14ac:dyDescent="0.35">
      <c r="A2357" s="1" t="s">
        <v>11</v>
      </c>
      <c r="B2357" s="1" t="s">
        <v>12</v>
      </c>
      <c r="C2357" s="1" t="s">
        <v>69</v>
      </c>
      <c r="D2357" s="1" t="s">
        <v>70</v>
      </c>
      <c r="E2357" s="1" t="s">
        <v>445</v>
      </c>
      <c r="F2357" s="1" t="s">
        <v>446</v>
      </c>
      <c r="G2357">
        <v>2020</v>
      </c>
      <c r="H2357">
        <v>2020</v>
      </c>
      <c r="I2357">
        <v>10085973</v>
      </c>
      <c r="L2357">
        <f>IF(ISNUMBER(SEARCH("migliaia",istat[[#This Row],[Variabile]])),istat[[#This Row],[Value]]*1000,istat[[#This Row],[Value]])</f>
        <v>10085973000</v>
      </c>
      <c r="M2357" t="b" cm="1">
        <f t="array" ref="M2357">_xlfn.IFS(istat[[#This Row],[Flag Codes]]="c",FALSE,istat[[#This Row],[Ateco 2007]]="TOTALE",FALSE,TRUE,TRUE)</f>
        <v>1</v>
      </c>
      <c r="N2357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57">
        <f>IFERROR(FIND("(",istat[[#This Row],[Variabile]])-2,LEN(istat[[#This Row],[Variabile]]))</f>
        <v>9</v>
      </c>
      <c r="P2357" t="str">
        <f>LEFT(istat[[#This Row],[Variabile]],istat[[#This Row],[unique_id_variable_text_num_char]])</f>
        <v>fatturato</v>
      </c>
      <c r="Q2357" t="str">
        <f>istat[[#This Row],[unique_id_ateco_text]]&amp;": "&amp;istat[[#This Row],[unique_id_variable_text]]</f>
        <v>631 elaborazione dei dati, hosting e attività connesse, portali web: fatturato</v>
      </c>
    </row>
    <row r="2358" spans="1:17" x14ac:dyDescent="0.35">
      <c r="A2358" s="1" t="s">
        <v>11</v>
      </c>
      <c r="B2358" s="1" t="s">
        <v>12</v>
      </c>
      <c r="C2358" s="1" t="s">
        <v>87</v>
      </c>
      <c r="D2358" s="1" t="s">
        <v>88</v>
      </c>
      <c r="E2358" s="1" t="s">
        <v>437</v>
      </c>
      <c r="F2358" s="1" t="s">
        <v>438</v>
      </c>
      <c r="G2358">
        <v>2020</v>
      </c>
      <c r="H2358">
        <v>2020</v>
      </c>
      <c r="I2358">
        <v>35490</v>
      </c>
      <c r="L2358">
        <f>IF(ISNUMBER(SEARCH("migliaia",istat[[#This Row],[Variabile]])),istat[[#This Row],[Value]]*1000,istat[[#This Row],[Value]])</f>
        <v>35490000</v>
      </c>
      <c r="M2358" t="b" cm="1">
        <f t="array" ref="M2358">_xlfn.IFS(istat[[#This Row],[Flag Codes]]="c",FALSE,istat[[#This Row],[Ateco 2007]]="TOTALE",FALSE,TRUE,TRUE)</f>
        <v>1</v>
      </c>
      <c r="N235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8">
        <f>IFERROR(FIND("(",istat[[#This Row],[Variabile]])-2,LEN(istat[[#This Row],[Variabile]]))</f>
        <v>36</v>
      </c>
      <c r="P2358" t="str">
        <f>LEFT(istat[[#This Row],[Variabile]],istat[[#This Row],[unique_id_variable_text_num_char]])</f>
        <v>investimenti lordi in beni materiali</v>
      </c>
      <c r="Q2358" t="str">
        <f>istat[[#This Row],[unique_id_ateco_text]]&amp;": "&amp;istat[[#This Row],[unique_id_variable_text]]</f>
        <v>791 attività delle agenzie di viaggio e dei tour operator: investimenti lordi in beni materiali</v>
      </c>
    </row>
    <row r="2359" spans="1:17" x14ac:dyDescent="0.35">
      <c r="A2359" s="1" t="s">
        <v>11</v>
      </c>
      <c r="B2359" s="1" t="s">
        <v>12</v>
      </c>
      <c r="C2359" s="1" t="s">
        <v>95</v>
      </c>
      <c r="D2359" s="1" t="s">
        <v>96</v>
      </c>
      <c r="E2359" s="1" t="s">
        <v>437</v>
      </c>
      <c r="F2359" s="1" t="s">
        <v>438</v>
      </c>
      <c r="G2359">
        <v>2020</v>
      </c>
      <c r="H2359">
        <v>2020</v>
      </c>
      <c r="I2359">
        <v>26851</v>
      </c>
      <c r="L2359">
        <f>IF(ISNUMBER(SEARCH("migliaia",istat[[#This Row],[Variabile]])),istat[[#This Row],[Value]]*1000,istat[[#This Row],[Value]])</f>
        <v>26851</v>
      </c>
      <c r="M2359" t="b" cm="1">
        <f t="array" ref="M2359">_xlfn.IFS(istat[[#This Row],[Flag Codes]]="c",FALSE,istat[[#This Row],[Ateco 2007]]="TOTALE",FALSE,TRUE,TRUE)</f>
        <v>1</v>
      </c>
      <c r="N235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59">
        <f>IFERROR(FIND("(",istat[[#This Row],[Variabile]])-2,LEN(istat[[#This Row],[Variabile]]))</f>
        <v>21</v>
      </c>
      <c r="P2359" t="str">
        <f>LEFT(istat[[#This Row],[Variabile]],istat[[#This Row],[unique_id_variable_text_num_char]])</f>
        <v>lavoratori dipendenti</v>
      </c>
      <c r="Q2359" t="str">
        <f>istat[[#This Row],[unique_id_ateco_text]]&amp;": "&amp;istat[[#This Row],[unique_id_variable_text]]</f>
        <v>791 attività delle agenzie di viaggio e dei tour operator: lavoratori dipendenti</v>
      </c>
    </row>
    <row r="2360" spans="1:17" x14ac:dyDescent="0.35">
      <c r="A2360" s="1" t="s">
        <v>11</v>
      </c>
      <c r="B2360" s="1" t="s">
        <v>12</v>
      </c>
      <c r="C2360" s="1" t="s">
        <v>71</v>
      </c>
      <c r="D2360" s="1" t="s">
        <v>72</v>
      </c>
      <c r="E2360" s="1" t="s">
        <v>431</v>
      </c>
      <c r="F2360" s="1" t="s">
        <v>432</v>
      </c>
      <c r="G2360">
        <v>2020</v>
      </c>
      <c r="H2360">
        <v>2020</v>
      </c>
      <c r="I2360">
        <v>3729773</v>
      </c>
      <c r="L2360">
        <f>IF(ISNUMBER(SEARCH("migliaia",istat[[#This Row],[Variabile]])),istat[[#This Row],[Value]]*1000,istat[[#This Row],[Value]])</f>
        <v>3729773000</v>
      </c>
      <c r="M2360" t="b" cm="1">
        <f t="array" ref="M2360">_xlfn.IFS(istat[[#This Row],[Flag Codes]]="c",FALSE,istat[[#This Row],[Ateco 2007]]="TOTALE",FALSE,TRUE,TRUE)</f>
        <v>1</v>
      </c>
      <c r="N2360" t="str">
        <f>istat[[#This Row],[ATECO_2007]]&amp;" "&amp;LEFT(istat[[#This Row],[Ateco 2007]],IFERROR(FIND("(",istat[[#This Row],[Ateco 2007]])-2,LEN(istat[[#This Row],[Ateco 2007]])))</f>
        <v>495 trasporto mediante condotte</v>
      </c>
      <c r="O2360">
        <f>IFERROR(FIND("(",istat[[#This Row],[Variabile]])-2,LEN(istat[[#This Row],[Variabile]]))</f>
        <v>23</v>
      </c>
      <c r="P2360" t="str">
        <f>LEFT(istat[[#This Row],[Variabile]],istat[[#This Row],[unique_id_variable_text_num_char]])</f>
        <v>valore della produzione</v>
      </c>
      <c r="Q2360" t="str">
        <f>istat[[#This Row],[unique_id_ateco_text]]&amp;": "&amp;istat[[#This Row],[unique_id_variable_text]]</f>
        <v>495 trasporto mediante condotte: valore della produzione</v>
      </c>
    </row>
    <row r="2361" spans="1:17" x14ac:dyDescent="0.35">
      <c r="A2361" s="1" t="s">
        <v>11</v>
      </c>
      <c r="B2361" s="1" t="s">
        <v>12</v>
      </c>
      <c r="C2361" s="1" t="s">
        <v>77</v>
      </c>
      <c r="D2361" s="1" t="s">
        <v>78</v>
      </c>
      <c r="E2361" s="1" t="s">
        <v>431</v>
      </c>
      <c r="F2361" s="1" t="s">
        <v>432</v>
      </c>
      <c r="G2361">
        <v>2020</v>
      </c>
      <c r="H2361">
        <v>2020</v>
      </c>
      <c r="I2361">
        <v>1894155</v>
      </c>
      <c r="L2361">
        <f>IF(ISNUMBER(SEARCH("migliaia",istat[[#This Row],[Variabile]])),istat[[#This Row],[Value]]*1000,istat[[#This Row],[Value]])</f>
        <v>1894155000</v>
      </c>
      <c r="M2361" t="b" cm="1">
        <f t="array" ref="M2361">_xlfn.IFS(istat[[#This Row],[Flag Codes]]="c",FALSE,istat[[#This Row],[Ateco 2007]]="TOTALE",FALSE,TRUE,TRUE)</f>
        <v>1</v>
      </c>
      <c r="N2361" t="str">
        <f>istat[[#This Row],[ATECO_2007]]&amp;" "&amp;LEFT(istat[[#This Row],[Ateco 2007]],IFERROR(FIND("(",istat[[#This Row],[Ateco 2007]])-2,LEN(istat[[#This Row],[Ateco 2007]])))</f>
        <v>495 trasporto mediante condotte</v>
      </c>
      <c r="O2361">
        <f>IFERROR(FIND("(",istat[[#This Row],[Variabile]])-2,LEN(istat[[#This Row],[Variabile]]))</f>
        <v>23</v>
      </c>
      <c r="P2361" t="str">
        <f>LEFT(istat[[#This Row],[Variabile]],istat[[#This Row],[unique_id_variable_text_num_char]])</f>
        <v>margine operativo lordo</v>
      </c>
      <c r="Q2361" t="str">
        <f>istat[[#This Row],[unique_id_ateco_text]]&amp;": "&amp;istat[[#This Row],[unique_id_variable_text]]</f>
        <v>495 trasporto mediante condotte: margine operativo lordo</v>
      </c>
    </row>
    <row r="2362" spans="1:17" x14ac:dyDescent="0.35">
      <c r="A2362" s="1" t="s">
        <v>11</v>
      </c>
      <c r="B2362" s="1" t="s">
        <v>12</v>
      </c>
      <c r="C2362" s="1" t="s">
        <v>81</v>
      </c>
      <c r="D2362" s="1" t="s">
        <v>82</v>
      </c>
      <c r="E2362" s="1" t="s">
        <v>433</v>
      </c>
      <c r="F2362" s="1" t="s">
        <v>434</v>
      </c>
      <c r="G2362">
        <v>2020</v>
      </c>
      <c r="H2362">
        <v>2020</v>
      </c>
      <c r="I2362">
        <v>1965587</v>
      </c>
      <c r="L2362">
        <f>IF(ISNUMBER(SEARCH("migliaia",istat[[#This Row],[Variabile]])),istat[[#This Row],[Value]]*1000,istat[[#This Row],[Value]])</f>
        <v>1965587000</v>
      </c>
      <c r="M2362" t="b" cm="1">
        <f t="array" ref="M2362">_xlfn.IFS(istat[[#This Row],[Flag Codes]]="c",FALSE,istat[[#This Row],[Ateco 2007]]="TOTALE",FALSE,TRUE,TRUE)</f>
        <v>1</v>
      </c>
      <c r="N2362" t="str">
        <f>istat[[#This Row],[ATECO_2007]]&amp;" "&amp;LEFT(istat[[#This Row],[Ateco 2007]],IFERROR(FIND("(",istat[[#This Row],[Ateco 2007]])-2,LEN(istat[[#This Row],[Ateco 2007]])))</f>
        <v>562 fornitura di pasti preparati</v>
      </c>
      <c r="O2362">
        <f>IFERROR(FIND("(",istat[[#This Row],[Variabile]])-2,LEN(istat[[#This Row],[Variabile]]))</f>
        <v>19</v>
      </c>
      <c r="P2362" t="str">
        <f>LEFT(istat[[#This Row],[Variabile]],istat[[#This Row],[unique_id_variable_text_num_char]])</f>
        <v>costi del personale</v>
      </c>
      <c r="Q2362" t="str">
        <f>istat[[#This Row],[unique_id_ateco_text]]&amp;": "&amp;istat[[#This Row],[unique_id_variable_text]]</f>
        <v>562 fornitura di pasti preparati: costi del personale</v>
      </c>
    </row>
    <row r="2363" spans="1:17" x14ac:dyDescent="0.35">
      <c r="A2363" s="1" t="s">
        <v>11</v>
      </c>
      <c r="B2363" s="1" t="s">
        <v>12</v>
      </c>
      <c r="C2363" s="1" t="s">
        <v>101</v>
      </c>
      <c r="D2363" s="1" t="s">
        <v>102</v>
      </c>
      <c r="E2363" s="1" t="s">
        <v>447</v>
      </c>
      <c r="F2363" s="1" t="s">
        <v>448</v>
      </c>
      <c r="G2363">
        <v>2020</v>
      </c>
      <c r="H2363">
        <v>2020</v>
      </c>
      <c r="I2363">
        <v>157393</v>
      </c>
      <c r="L2363">
        <f>IF(ISNUMBER(SEARCH("migliaia",istat[[#This Row],[Variabile]])),istat[[#This Row],[Value]]*1000,istat[[#This Row],[Value]])</f>
        <v>157393000</v>
      </c>
      <c r="M2363" t="b" cm="1">
        <f t="array" ref="M2363">_xlfn.IFS(istat[[#This Row],[Flag Codes]]="c",FALSE,istat[[#This Row],[Ateco 2007]]="TOTALE",FALSE,TRUE,TRUE)</f>
        <v>1</v>
      </c>
      <c r="N2363" t="str">
        <f>istat[[#This Row],[ATECO_2007]]&amp;" "&amp;LEFT(istat[[#This Row],[Ateco 2007]],IFERROR(FIND("(",istat[[#This Row],[Ateco 2007]])-2,LEN(istat[[#This Row],[Ateco 2007]])))</f>
        <v>3811 raccolta di rifiuti non pericolosi</v>
      </c>
      <c r="O2363">
        <f>IFERROR(FIND("(",istat[[#This Row],[Variabile]])-2,LEN(istat[[#This Row],[Variabile]]))</f>
        <v>27</v>
      </c>
      <c r="P2363" t="str">
        <f>LEFT(istat[[#This Row],[Variabile]],istat[[#This Row],[unique_id_variable_text_num_char]])</f>
        <v>ore lavorate dai dipendenti</v>
      </c>
      <c r="Q2363" t="str">
        <f>istat[[#This Row],[unique_id_ateco_text]]&amp;": "&amp;istat[[#This Row],[unique_id_variable_text]]</f>
        <v>3811 raccolta di rifiuti non pericolosi: ore lavorate dai dipendenti</v>
      </c>
    </row>
    <row r="2364" spans="1:17" x14ac:dyDescent="0.35">
      <c r="A2364" s="1" t="s">
        <v>11</v>
      </c>
      <c r="B2364" s="1" t="s">
        <v>12</v>
      </c>
      <c r="C2364" s="1" t="s">
        <v>87</v>
      </c>
      <c r="D2364" s="1" t="s">
        <v>88</v>
      </c>
      <c r="E2364" s="1" t="s">
        <v>433</v>
      </c>
      <c r="F2364" s="1" t="s">
        <v>434</v>
      </c>
      <c r="G2364">
        <v>2020</v>
      </c>
      <c r="H2364">
        <v>2020</v>
      </c>
      <c r="I2364">
        <v>181167</v>
      </c>
      <c r="L2364">
        <f>IF(ISNUMBER(SEARCH("migliaia",istat[[#This Row],[Variabile]])),istat[[#This Row],[Value]]*1000,istat[[#This Row],[Value]])</f>
        <v>181167000</v>
      </c>
      <c r="M2364" t="b" cm="1">
        <f t="array" ref="M2364">_xlfn.IFS(istat[[#This Row],[Flag Codes]]="c",FALSE,istat[[#This Row],[Ateco 2007]]="TOTALE",FALSE,TRUE,TRUE)</f>
        <v>1</v>
      </c>
      <c r="N2364" t="str">
        <f>istat[[#This Row],[ATECO_2007]]&amp;" "&amp;LEFT(istat[[#This Row],[Ateco 2007]],IFERROR(FIND("(",istat[[#This Row],[Ateco 2007]])-2,LEN(istat[[#This Row],[Ateco 2007]])))</f>
        <v>562 fornitura di pasti preparati</v>
      </c>
      <c r="O2364">
        <f>IFERROR(FIND("(",istat[[#This Row],[Variabile]])-2,LEN(istat[[#This Row],[Variabile]]))</f>
        <v>36</v>
      </c>
      <c r="P2364" t="str">
        <f>LEFT(istat[[#This Row],[Variabile]],istat[[#This Row],[unique_id_variable_text_num_char]])</f>
        <v>investimenti lordi in beni materiali</v>
      </c>
      <c r="Q2364" t="str">
        <f>istat[[#This Row],[unique_id_ateco_text]]&amp;": "&amp;istat[[#This Row],[unique_id_variable_text]]</f>
        <v>562 fornitura di pasti preparati: investimenti lordi in beni materiali</v>
      </c>
    </row>
    <row r="2365" spans="1:17" x14ac:dyDescent="0.35">
      <c r="A2365" s="1" t="s">
        <v>11</v>
      </c>
      <c r="B2365" s="1" t="s">
        <v>12</v>
      </c>
      <c r="C2365" s="1" t="s">
        <v>85</v>
      </c>
      <c r="D2365" s="1" t="s">
        <v>86</v>
      </c>
      <c r="E2365" s="1" t="s">
        <v>352</v>
      </c>
      <c r="F2365" s="1" t="s">
        <v>353</v>
      </c>
      <c r="G2365">
        <v>2020</v>
      </c>
      <c r="H2365">
        <v>2020</v>
      </c>
      <c r="I2365">
        <v>661751</v>
      </c>
      <c r="L2365">
        <f>IF(ISNUMBER(SEARCH("migliaia",istat[[#This Row],[Variabile]])),istat[[#This Row],[Value]]*1000,istat[[#This Row],[Value]])</f>
        <v>661751000</v>
      </c>
      <c r="M2365" t="b" cm="1">
        <f t="array" ref="M2365">_xlfn.IFS(istat[[#This Row],[Flag Codes]]="c",FALSE,istat[[#This Row],[Ateco 2007]]="TOTALE",FALSE,TRUE,TRUE)</f>
        <v>1</v>
      </c>
      <c r="N2365" t="str">
        <f>istat[[#This Row],[ATECO_2007]]&amp;" "&amp;LEFT(istat[[#This Row],[Ateco 2007]],IFERROR(FIND("(",istat[[#This Row],[Ateco 2007]])-2,LEN(istat[[#This Row],[Ateco 2007]])))</f>
        <v>612 telecomunicazioni mobili</v>
      </c>
      <c r="O2365">
        <f>IFERROR(FIND("(",istat[[#This Row],[Variabile]])-2,LEN(istat[[#This Row],[Variabile]]))</f>
        <v>17</v>
      </c>
      <c r="P2365" t="str">
        <f>LEFT(istat[[#This Row],[Variabile]],istat[[#This Row],[unique_id_variable_text_num_char]])</f>
        <v>salari e stipendi</v>
      </c>
      <c r="Q2365" t="str">
        <f>istat[[#This Row],[unique_id_ateco_text]]&amp;": "&amp;istat[[#This Row],[unique_id_variable_text]]</f>
        <v>612 telecomunicazioni mobili: salari e stipendi</v>
      </c>
    </row>
    <row r="2366" spans="1:17" x14ac:dyDescent="0.35">
      <c r="A2366" s="1" t="s">
        <v>11</v>
      </c>
      <c r="B2366" s="1" t="s">
        <v>12</v>
      </c>
      <c r="C2366" s="1" t="s">
        <v>77</v>
      </c>
      <c r="D2366" s="1" t="s">
        <v>78</v>
      </c>
      <c r="E2366" s="1" t="s">
        <v>435</v>
      </c>
      <c r="F2366" s="1" t="s">
        <v>436</v>
      </c>
      <c r="G2366">
        <v>2020</v>
      </c>
      <c r="H2366">
        <v>2020</v>
      </c>
      <c r="I2366">
        <v>155337</v>
      </c>
      <c r="L2366">
        <f>IF(ISNUMBER(SEARCH("migliaia",istat[[#This Row],[Variabile]])),istat[[#This Row],[Value]]*1000,istat[[#This Row],[Value]])</f>
        <v>155337000</v>
      </c>
      <c r="M2366" t="b" cm="1">
        <f t="array" ref="M2366">_xlfn.IFS(istat[[#This Row],[Flag Codes]]="c",FALSE,istat[[#This Row],[Ateco 2007]]="TOTALE",FALSE,TRUE,TRUE)</f>
        <v>1</v>
      </c>
      <c r="N2366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66">
        <f>IFERROR(FIND("(",istat[[#This Row],[Variabile]])-2,LEN(istat[[#This Row],[Variabile]]))</f>
        <v>23</v>
      </c>
      <c r="P2366" t="str">
        <f>LEFT(istat[[#This Row],[Variabile]],istat[[#This Row],[unique_id_variable_text_num_char]])</f>
        <v>margine operativo lordo</v>
      </c>
      <c r="Q2366" t="str">
        <f>istat[[#This Row],[unique_id_ateco_text]]&amp;": "&amp;istat[[#This Row],[unique_id_variable_text]]</f>
        <v>639 altre attività dei servizi d'informazione: margine operativo lordo</v>
      </c>
    </row>
    <row r="2367" spans="1:17" x14ac:dyDescent="0.35">
      <c r="A2367" s="1" t="s">
        <v>11</v>
      </c>
      <c r="B2367" s="1" t="s">
        <v>12</v>
      </c>
      <c r="C2367" s="1" t="s">
        <v>69</v>
      </c>
      <c r="D2367" s="1" t="s">
        <v>70</v>
      </c>
      <c r="E2367" s="1" t="s">
        <v>437</v>
      </c>
      <c r="F2367" s="1" t="s">
        <v>438</v>
      </c>
      <c r="G2367">
        <v>2020</v>
      </c>
      <c r="H2367">
        <v>2020</v>
      </c>
      <c r="I2367">
        <v>3388427</v>
      </c>
      <c r="L2367">
        <f>IF(ISNUMBER(SEARCH("migliaia",istat[[#This Row],[Variabile]])),istat[[#This Row],[Value]]*1000,istat[[#This Row],[Value]])</f>
        <v>3388427000</v>
      </c>
      <c r="M2367" t="b" cm="1">
        <f t="array" ref="M2367">_xlfn.IFS(istat[[#This Row],[Flag Codes]]="c",FALSE,istat[[#This Row],[Ateco 2007]]="TOTALE",FALSE,TRUE,TRUE)</f>
        <v>1</v>
      </c>
      <c r="N2367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7">
        <f>IFERROR(FIND("(",istat[[#This Row],[Variabile]])-2,LEN(istat[[#This Row],[Variabile]]))</f>
        <v>9</v>
      </c>
      <c r="P2367" t="str">
        <f>LEFT(istat[[#This Row],[Variabile]],istat[[#This Row],[unique_id_variable_text_num_char]])</f>
        <v>fatturato</v>
      </c>
      <c r="Q2367" t="str">
        <f>istat[[#This Row],[unique_id_ateco_text]]&amp;": "&amp;istat[[#This Row],[unique_id_variable_text]]</f>
        <v>791 attività delle agenzie di viaggio e dei tour operator: fatturato</v>
      </c>
    </row>
    <row r="2368" spans="1:17" x14ac:dyDescent="0.35">
      <c r="A2368" s="1" t="s">
        <v>11</v>
      </c>
      <c r="B2368" s="1" t="s">
        <v>12</v>
      </c>
      <c r="C2368" s="1" t="s">
        <v>73</v>
      </c>
      <c r="D2368" s="1" t="s">
        <v>74</v>
      </c>
      <c r="E2368" s="1" t="s">
        <v>437</v>
      </c>
      <c r="F2368" s="1" t="s">
        <v>438</v>
      </c>
      <c r="G2368">
        <v>2020</v>
      </c>
      <c r="H2368">
        <v>2020</v>
      </c>
      <c r="I2368">
        <v>451644</v>
      </c>
      <c r="L2368">
        <f>IF(ISNUMBER(SEARCH("migliaia",istat[[#This Row],[Variabile]])),istat[[#This Row],[Value]]*1000,istat[[#This Row],[Value]])</f>
        <v>451644000</v>
      </c>
      <c r="M2368" t="b" cm="1">
        <f t="array" ref="M2368">_xlfn.IFS(istat[[#This Row],[Flag Codes]]="c",FALSE,istat[[#This Row],[Ateco 2007]]="TOTALE",FALSE,TRUE,TRUE)</f>
        <v>1</v>
      </c>
      <c r="N2368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8">
        <f>IFERROR(FIND("(",istat[[#This Row],[Variabile]])-2,LEN(istat[[#This Row],[Variabile]]))</f>
        <v>36</v>
      </c>
      <c r="P2368" t="str">
        <f>LEFT(istat[[#This Row],[Variabile]],istat[[#This Row],[unique_id_variable_text_num_char]])</f>
        <v>valore aggiunto al costo dei fattori</v>
      </c>
      <c r="Q2368" t="str">
        <f>istat[[#This Row],[unique_id_ateco_text]]&amp;": "&amp;istat[[#This Row],[unique_id_variable_text]]</f>
        <v>791 attività delle agenzie di viaggio e dei tour operator: valore aggiunto al costo dei fattori</v>
      </c>
    </row>
    <row r="2369" spans="1:17" x14ac:dyDescent="0.35">
      <c r="A2369" s="1" t="s">
        <v>11</v>
      </c>
      <c r="B2369" s="1" t="s">
        <v>12</v>
      </c>
      <c r="C2369" s="1" t="s">
        <v>91</v>
      </c>
      <c r="D2369" s="1" t="s">
        <v>92</v>
      </c>
      <c r="E2369" s="1" t="s">
        <v>437</v>
      </c>
      <c r="F2369" s="1" t="s">
        <v>438</v>
      </c>
      <c r="G2369">
        <v>2020</v>
      </c>
      <c r="H2369">
        <v>2020</v>
      </c>
      <c r="I2369">
        <v>37007</v>
      </c>
      <c r="L2369">
        <f>IF(ISNUMBER(SEARCH("migliaia",istat[[#This Row],[Variabile]])),istat[[#This Row],[Value]]*1000,istat[[#This Row],[Value]])</f>
        <v>37007</v>
      </c>
      <c r="M2369" t="b" cm="1">
        <f t="array" ref="M2369">_xlfn.IFS(istat[[#This Row],[Flag Codes]]="c",FALSE,istat[[#This Row],[Ateco 2007]]="TOTALE",FALSE,TRUE,TRUE)</f>
        <v>1</v>
      </c>
      <c r="N2369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69">
        <f>IFERROR(FIND("(",istat[[#This Row],[Variabile]])-2,LEN(istat[[#This Row],[Variabile]]))</f>
        <v>8</v>
      </c>
      <c r="P2369" t="str">
        <f>LEFT(istat[[#This Row],[Variabile]],istat[[#This Row],[unique_id_variable_text_num_char]])</f>
        <v>occupati</v>
      </c>
      <c r="Q2369" t="str">
        <f>istat[[#This Row],[unique_id_ateco_text]]&amp;": "&amp;istat[[#This Row],[unique_id_variable_text]]</f>
        <v>791 attività delle agenzie di viaggio e dei tour operator: occupati</v>
      </c>
    </row>
    <row r="2370" spans="1:17" x14ac:dyDescent="0.35">
      <c r="A2370" s="1" t="s">
        <v>11</v>
      </c>
      <c r="B2370" s="1" t="s">
        <v>12</v>
      </c>
      <c r="C2370" s="1" t="s">
        <v>101</v>
      </c>
      <c r="D2370" s="1" t="s">
        <v>102</v>
      </c>
      <c r="E2370" s="1" t="s">
        <v>437</v>
      </c>
      <c r="F2370" s="1" t="s">
        <v>438</v>
      </c>
      <c r="G2370">
        <v>2020</v>
      </c>
      <c r="H2370">
        <v>2020</v>
      </c>
      <c r="I2370">
        <v>19787</v>
      </c>
      <c r="L2370">
        <f>IF(ISNUMBER(SEARCH("migliaia",istat[[#This Row],[Variabile]])),istat[[#This Row],[Value]]*1000,istat[[#This Row],[Value]])</f>
        <v>19787000</v>
      </c>
      <c r="M2370" t="b" cm="1">
        <f t="array" ref="M2370">_xlfn.IFS(istat[[#This Row],[Flag Codes]]="c",FALSE,istat[[#This Row],[Ateco 2007]]="TOTALE",FALSE,TRUE,TRUE)</f>
        <v>1</v>
      </c>
      <c r="N2370" t="str">
        <f>istat[[#This Row],[ATECO_2007]]&amp;" "&amp;LEFT(istat[[#This Row],[Ateco 2007]],IFERROR(FIND("(",istat[[#This Row],[Ateco 2007]])-2,LEN(istat[[#This Row],[Ateco 2007]])))</f>
        <v>791 attività delle agenzie di viaggio e dei tour operator</v>
      </c>
      <c r="O2370">
        <f>IFERROR(FIND("(",istat[[#This Row],[Variabile]])-2,LEN(istat[[#This Row],[Variabile]]))</f>
        <v>27</v>
      </c>
      <c r="P2370" t="str">
        <f>LEFT(istat[[#This Row],[Variabile]],istat[[#This Row],[unique_id_variable_text_num_char]])</f>
        <v>ore lavorate dai dipendenti</v>
      </c>
      <c r="Q2370" t="str">
        <f>istat[[#This Row],[unique_id_ateco_text]]&amp;": "&amp;istat[[#This Row],[unique_id_variable_text]]</f>
        <v>791 attività delle agenzie di viaggio e dei tour operator: ore lavorate dai dipendenti</v>
      </c>
    </row>
    <row r="2371" spans="1:17" x14ac:dyDescent="0.35">
      <c r="A2371" s="1" t="s">
        <v>11</v>
      </c>
      <c r="B2371" s="1" t="s">
        <v>12</v>
      </c>
      <c r="C2371" s="1" t="s">
        <v>79</v>
      </c>
      <c r="D2371" s="1" t="s">
        <v>80</v>
      </c>
      <c r="E2371" s="1" t="s">
        <v>352</v>
      </c>
      <c r="F2371" s="1" t="s">
        <v>353</v>
      </c>
      <c r="G2371">
        <v>2020</v>
      </c>
      <c r="H2371">
        <v>2020</v>
      </c>
      <c r="I2371">
        <v>4681419</v>
      </c>
      <c r="L2371">
        <f>IF(ISNUMBER(SEARCH("migliaia",istat[[#This Row],[Variabile]])),istat[[#This Row],[Value]]*1000,istat[[#This Row],[Value]])</f>
        <v>4681419000</v>
      </c>
      <c r="M2371" t="b" cm="1">
        <f t="array" ref="M2371">_xlfn.IFS(istat[[#This Row],[Flag Codes]]="c",FALSE,istat[[#This Row],[Ateco 2007]]="TOTALE",FALSE,TRUE,TRUE)</f>
        <v>1</v>
      </c>
      <c r="N2371" t="str">
        <f>istat[[#This Row],[ATECO_2007]]&amp;" "&amp;LEFT(istat[[#This Row],[Ateco 2007]],IFERROR(FIND("(",istat[[#This Row],[Ateco 2007]])-2,LEN(istat[[#This Row],[Ateco 2007]])))</f>
        <v>612 telecomunicazioni mobili</v>
      </c>
      <c r="O2371">
        <f>IFERROR(FIND("(",istat[[#This Row],[Variabile]])-2,LEN(istat[[#This Row],[Variabile]]))</f>
        <v>26</v>
      </c>
      <c r="P2371" t="str">
        <f>LEFT(istat[[#This Row],[Variabile]],istat[[#This Row],[unique_id_variable_text_num_char]])</f>
        <v>acquisto di beni e servizi</v>
      </c>
      <c r="Q2371" t="str">
        <f>istat[[#This Row],[unique_id_ateco_text]]&amp;": "&amp;istat[[#This Row],[unique_id_variable_text]]</f>
        <v>612 telecomunicazioni mobili: acquisto di beni e servizi</v>
      </c>
    </row>
    <row r="2372" spans="1:17" x14ac:dyDescent="0.35">
      <c r="A2372" s="1" t="s">
        <v>11</v>
      </c>
      <c r="B2372" s="1" t="s">
        <v>12</v>
      </c>
      <c r="C2372" s="1" t="s">
        <v>71</v>
      </c>
      <c r="D2372" s="1" t="s">
        <v>72</v>
      </c>
      <c r="E2372" s="1" t="s">
        <v>445</v>
      </c>
      <c r="F2372" s="1" t="s">
        <v>446</v>
      </c>
      <c r="G2372">
        <v>2020</v>
      </c>
      <c r="H2372">
        <v>2020</v>
      </c>
      <c r="I2372">
        <v>10581416</v>
      </c>
      <c r="L2372">
        <f>IF(ISNUMBER(SEARCH("migliaia",istat[[#This Row],[Variabile]])),istat[[#This Row],[Value]]*1000,istat[[#This Row],[Value]])</f>
        <v>10581416000</v>
      </c>
      <c r="M2372" t="b" cm="1">
        <f t="array" ref="M2372">_xlfn.IFS(istat[[#This Row],[Flag Codes]]="c",FALSE,istat[[#This Row],[Ateco 2007]]="TOTALE",FALSE,TRUE,TRUE)</f>
        <v>1</v>
      </c>
      <c r="N237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2">
        <f>IFERROR(FIND("(",istat[[#This Row],[Variabile]])-2,LEN(istat[[#This Row],[Variabile]]))</f>
        <v>23</v>
      </c>
      <c r="P2372" t="str">
        <f>LEFT(istat[[#This Row],[Variabile]],istat[[#This Row],[unique_id_variable_text_num_char]])</f>
        <v>valore della produzione</v>
      </c>
      <c r="Q2372" t="str">
        <f>istat[[#This Row],[unique_id_ateco_text]]&amp;": "&amp;istat[[#This Row],[unique_id_variable_text]]</f>
        <v>631 elaborazione dei dati, hosting e attività connesse, portali web: valore della produzione</v>
      </c>
    </row>
    <row r="2373" spans="1:17" x14ac:dyDescent="0.35">
      <c r="A2373" s="1" t="s">
        <v>11</v>
      </c>
      <c r="B2373" s="1" t="s">
        <v>12</v>
      </c>
      <c r="C2373" s="1" t="s">
        <v>77</v>
      </c>
      <c r="D2373" s="1" t="s">
        <v>78</v>
      </c>
      <c r="E2373" s="1" t="s">
        <v>445</v>
      </c>
      <c r="F2373" s="1" t="s">
        <v>446</v>
      </c>
      <c r="G2373">
        <v>2020</v>
      </c>
      <c r="H2373">
        <v>2020</v>
      </c>
      <c r="I2373">
        <v>1834619</v>
      </c>
      <c r="L2373">
        <f>IF(ISNUMBER(SEARCH("migliaia",istat[[#This Row],[Variabile]])),istat[[#This Row],[Value]]*1000,istat[[#This Row],[Value]])</f>
        <v>1834619000</v>
      </c>
      <c r="M2373" t="b" cm="1">
        <f t="array" ref="M2373">_xlfn.IFS(istat[[#This Row],[Flag Codes]]="c",FALSE,istat[[#This Row],[Ateco 2007]]="TOTALE",FALSE,TRUE,TRUE)</f>
        <v>1</v>
      </c>
      <c r="N237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373">
        <f>IFERROR(FIND("(",istat[[#This Row],[Variabile]])-2,LEN(istat[[#This Row],[Variabile]]))</f>
        <v>23</v>
      </c>
      <c r="P2373" t="str">
        <f>LEFT(istat[[#This Row],[Variabile]],istat[[#This Row],[unique_id_variable_text_num_char]])</f>
        <v>margine operativo lordo</v>
      </c>
      <c r="Q2373" t="str">
        <f>istat[[#This Row],[unique_id_ateco_text]]&amp;": "&amp;istat[[#This Row],[unique_id_variable_text]]</f>
        <v>631 elaborazione dei dati, hosting e attività connesse, portali web: margine operativo lordo</v>
      </c>
    </row>
    <row r="2374" spans="1:17" x14ac:dyDescent="0.35">
      <c r="A2374" s="1" t="s">
        <v>11</v>
      </c>
      <c r="B2374" s="1" t="s">
        <v>12</v>
      </c>
      <c r="C2374" s="1" t="s">
        <v>69</v>
      </c>
      <c r="D2374" s="1" t="s">
        <v>70</v>
      </c>
      <c r="E2374" s="1" t="s">
        <v>435</v>
      </c>
      <c r="F2374" s="1" t="s">
        <v>436</v>
      </c>
      <c r="G2374">
        <v>2020</v>
      </c>
      <c r="H2374">
        <v>2020</v>
      </c>
      <c r="I2374">
        <v>822078</v>
      </c>
      <c r="L2374">
        <f>IF(ISNUMBER(SEARCH("migliaia",istat[[#This Row],[Variabile]])),istat[[#This Row],[Value]]*1000,istat[[#This Row],[Value]])</f>
        <v>822078000</v>
      </c>
      <c r="M2374" t="b" cm="1">
        <f t="array" ref="M2374">_xlfn.IFS(istat[[#This Row],[Flag Codes]]="c",FALSE,istat[[#This Row],[Ateco 2007]]="TOTALE",FALSE,TRUE,TRUE)</f>
        <v>1</v>
      </c>
      <c r="N2374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4">
        <f>IFERROR(FIND("(",istat[[#This Row],[Variabile]])-2,LEN(istat[[#This Row],[Variabile]]))</f>
        <v>9</v>
      </c>
      <c r="P2374" t="str">
        <f>LEFT(istat[[#This Row],[Variabile]],istat[[#This Row],[unique_id_variable_text_num_char]])</f>
        <v>fatturato</v>
      </c>
      <c r="Q2374" t="str">
        <f>istat[[#This Row],[unique_id_ateco_text]]&amp;": "&amp;istat[[#This Row],[unique_id_variable_text]]</f>
        <v>639 altre attività dei servizi d'informazione: fatturato</v>
      </c>
    </row>
    <row r="2375" spans="1:17" x14ac:dyDescent="0.35">
      <c r="A2375" s="1" t="s">
        <v>11</v>
      </c>
      <c r="B2375" s="1" t="s">
        <v>12</v>
      </c>
      <c r="C2375" s="1" t="s">
        <v>73</v>
      </c>
      <c r="D2375" s="1" t="s">
        <v>74</v>
      </c>
      <c r="E2375" s="1" t="s">
        <v>435</v>
      </c>
      <c r="F2375" s="1" t="s">
        <v>436</v>
      </c>
      <c r="G2375">
        <v>2020</v>
      </c>
      <c r="H2375">
        <v>2020</v>
      </c>
      <c r="I2375">
        <v>369127</v>
      </c>
      <c r="L2375">
        <f>IF(ISNUMBER(SEARCH("migliaia",istat[[#This Row],[Variabile]])),istat[[#This Row],[Value]]*1000,istat[[#This Row],[Value]])</f>
        <v>369127000</v>
      </c>
      <c r="M2375" t="b" cm="1">
        <f t="array" ref="M2375">_xlfn.IFS(istat[[#This Row],[Flag Codes]]="c",FALSE,istat[[#This Row],[Ateco 2007]]="TOTALE",FALSE,TRUE,TRUE)</f>
        <v>1</v>
      </c>
      <c r="N2375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375">
        <f>IFERROR(FIND("(",istat[[#This Row],[Variabile]])-2,LEN(istat[[#This Row],[Variabile]]))</f>
        <v>36</v>
      </c>
      <c r="P2375" t="str">
        <f>LEFT(istat[[#This Row],[Variabile]],istat[[#This Row],[unique_id_variable_text_num_char]])</f>
        <v>valore aggiunto al costo dei fattori</v>
      </c>
      <c r="Q2375" t="str">
        <f>istat[[#This Row],[unique_id_ateco_text]]&amp;": "&amp;istat[[#This Row],[unique_id_variable_text]]</f>
        <v>639 altre attività dei servizi d'informazione: valore aggiunto al costo dei fattori</v>
      </c>
    </row>
    <row r="2376" spans="1:17" x14ac:dyDescent="0.35">
      <c r="A2376" s="1" t="s">
        <v>11</v>
      </c>
      <c r="B2376" s="1" t="s">
        <v>12</v>
      </c>
      <c r="C2376" s="1" t="s">
        <v>85</v>
      </c>
      <c r="D2376" s="1" t="s">
        <v>86</v>
      </c>
      <c r="E2376" s="1" t="s">
        <v>443</v>
      </c>
      <c r="F2376" s="1" t="s">
        <v>444</v>
      </c>
      <c r="G2376">
        <v>2020</v>
      </c>
      <c r="H2376">
        <v>2020</v>
      </c>
      <c r="I2376">
        <v>1848593</v>
      </c>
      <c r="L2376">
        <f>IF(ISNUMBER(SEARCH("migliaia",istat[[#This Row],[Variabile]])),istat[[#This Row],[Value]]*1000,istat[[#This Row],[Value]])</f>
        <v>1848593000</v>
      </c>
      <c r="M2376" t="b" cm="1">
        <f t="array" ref="M2376">_xlfn.IFS(istat[[#This Row],[Flag Codes]]="c",FALSE,istat[[#This Row],[Ateco 2007]]="TOTALE",FALSE,TRUE,TRUE)</f>
        <v>1</v>
      </c>
      <c r="N2376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376">
        <f>IFERROR(FIND("(",istat[[#This Row],[Variabile]])-2,LEN(istat[[#This Row],[Variabile]]))</f>
        <v>17</v>
      </c>
      <c r="P2376" t="str">
        <f>LEFT(istat[[#This Row],[Variabile]],istat[[#This Row],[unique_id_variable_text_num_char]])</f>
        <v>salari e stipendi</v>
      </c>
      <c r="Q2376" t="str">
        <f>istat[[#This Row],[unique_id_ateco_text]]&amp;": "&amp;istat[[#This Row],[unique_id_variable_text]]</f>
        <v>2229 fabbricazione di altri articoli in materie plastiche: salari e stipendi</v>
      </c>
    </row>
    <row r="2377" spans="1:17" x14ac:dyDescent="0.35">
      <c r="A2377" s="1" t="s">
        <v>11</v>
      </c>
      <c r="B2377" s="1" t="s">
        <v>12</v>
      </c>
      <c r="C2377" s="1" t="s">
        <v>81</v>
      </c>
      <c r="D2377" s="1" t="s">
        <v>82</v>
      </c>
      <c r="E2377" s="1" t="s">
        <v>439</v>
      </c>
      <c r="F2377" s="1" t="s">
        <v>440</v>
      </c>
      <c r="G2377">
        <v>2020</v>
      </c>
      <c r="H2377">
        <v>2020</v>
      </c>
      <c r="I2377">
        <v>406882</v>
      </c>
      <c r="L2377">
        <f>IF(ISNUMBER(SEARCH("migliaia",istat[[#This Row],[Variabile]])),istat[[#This Row],[Value]]*1000,istat[[#This Row],[Value]])</f>
        <v>406882000</v>
      </c>
      <c r="M2377" t="b" cm="1">
        <f t="array" ref="M2377">_xlfn.IFS(istat[[#This Row],[Flag Codes]]="c",FALSE,istat[[#This Row],[Ateco 2007]]="TOTALE",FALSE,TRUE,TRUE)</f>
        <v>1</v>
      </c>
      <c r="N23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2377">
        <f>IFERROR(FIND("(",istat[[#This Row],[Variabile]])-2,LEN(istat[[#This Row],[Variabile]]))</f>
        <v>19</v>
      </c>
      <c r="P2377" t="str">
        <f>LEFT(istat[[#This Row],[Variabile]],istat[[#This Row],[unique_id_variable_text_num_char]])</f>
        <v>costi del personale</v>
      </c>
      <c r="Q2377" t="str">
        <f>istat[[#This Row],[unique_id_ateco_text]]&amp;": "&amp;istat[[#This Row],[unique_id_variable_text]]</f>
        <v>2223 fabbricazione di articoli in plastica per l'edilizia: costi del personale</v>
      </c>
    </row>
    <row r="2378" spans="1:17" x14ac:dyDescent="0.35">
      <c r="A2378" s="1" t="s">
        <v>11</v>
      </c>
      <c r="B2378" s="1" t="s">
        <v>12</v>
      </c>
      <c r="C2378" s="1" t="s">
        <v>95</v>
      </c>
      <c r="D2378" s="1" t="s">
        <v>96</v>
      </c>
      <c r="E2378" s="1" t="s">
        <v>447</v>
      </c>
      <c r="F2378" s="1" t="s">
        <v>448</v>
      </c>
      <c r="G2378">
        <v>2020</v>
      </c>
      <c r="H2378">
        <v>2020</v>
      </c>
      <c r="I2378">
        <v>100806</v>
      </c>
      <c r="L2378">
        <f>IF(ISNUMBER(SEARCH("migliaia",istat[[#This Row],[Variabile]])),istat[[#This Row],[Value]]*1000,istat[[#This Row],[Value]])</f>
        <v>100806</v>
      </c>
      <c r="M2378" t="b" cm="1">
        <f t="array" ref="M2378">_xlfn.IFS(istat[[#This Row],[Flag Codes]]="c",FALSE,istat[[#This Row],[Ateco 2007]]="TOTALE",FALSE,TRUE,TRUE)</f>
        <v>1</v>
      </c>
      <c r="N2378" t="str">
        <f>istat[[#This Row],[ATECO_2007]]&amp;" "&amp;LEFT(istat[[#This Row],[Ateco 2007]],IFERROR(FIND("(",istat[[#This Row],[Ateco 2007]])-2,LEN(istat[[#This Row],[Ateco 2007]])))</f>
        <v>3811 raccolta di rifiuti non pericolosi</v>
      </c>
      <c r="O2378">
        <f>IFERROR(FIND("(",istat[[#This Row],[Variabile]])-2,LEN(istat[[#This Row],[Variabile]]))</f>
        <v>21</v>
      </c>
      <c r="P2378" t="str">
        <f>LEFT(istat[[#This Row],[Variabile]],istat[[#This Row],[unique_id_variable_text_num_char]])</f>
        <v>lavoratori dipendenti</v>
      </c>
      <c r="Q2378" t="str">
        <f>istat[[#This Row],[unique_id_ateco_text]]&amp;": "&amp;istat[[#This Row],[unique_id_variable_text]]</f>
        <v>3811 raccolta di rifiuti non pericolosi: lavoratori dipendenti</v>
      </c>
    </row>
    <row r="2379" spans="1:17" x14ac:dyDescent="0.35">
      <c r="A2379" s="1" t="s">
        <v>11</v>
      </c>
      <c r="B2379" s="1" t="s">
        <v>12</v>
      </c>
      <c r="C2379" s="1" t="s">
        <v>91</v>
      </c>
      <c r="D2379" s="1" t="s">
        <v>92</v>
      </c>
      <c r="E2379" s="1" t="s">
        <v>441</v>
      </c>
      <c r="F2379" s="1" t="s">
        <v>442</v>
      </c>
      <c r="G2379">
        <v>2020</v>
      </c>
      <c r="H2379">
        <v>2020</v>
      </c>
      <c r="I2379">
        <v>4568</v>
      </c>
      <c r="L2379">
        <f>IF(ISNUMBER(SEARCH("migliaia",istat[[#This Row],[Variabile]])),istat[[#This Row],[Value]]*1000,istat[[#This Row],[Value]])</f>
        <v>4568</v>
      </c>
      <c r="M2379" t="b" cm="1">
        <f t="array" ref="M2379">_xlfn.IFS(istat[[#This Row],[Flag Codes]]="c",FALSE,istat[[#This Row],[Ateco 2007]]="TOTALE",FALSE,TRUE,TRUE)</f>
        <v>1</v>
      </c>
      <c r="N2379" t="str">
        <f>istat[[#This Row],[ATECO_2007]]&amp;" "&amp;LEFT(istat[[#This Row],[Ateco 2007]],IFERROR(FIND("(",istat[[#This Row],[Ateco 2007]])-2,LEN(istat[[#This Row],[Ateco 2007]])))</f>
        <v>3812 raccolta di rifiuti pericolosi</v>
      </c>
      <c r="O2379">
        <f>IFERROR(FIND("(",istat[[#This Row],[Variabile]])-2,LEN(istat[[#This Row],[Variabile]]))</f>
        <v>8</v>
      </c>
      <c r="P2379" t="str">
        <f>LEFT(istat[[#This Row],[Variabile]],istat[[#This Row],[unique_id_variable_text_num_char]])</f>
        <v>occupati</v>
      </c>
      <c r="Q2379" t="str">
        <f>istat[[#This Row],[unique_id_ateco_text]]&amp;": "&amp;istat[[#This Row],[unique_id_variable_text]]</f>
        <v>3812 raccolta di rifiuti pericolosi: occupati</v>
      </c>
    </row>
    <row r="2380" spans="1:17" x14ac:dyDescent="0.35">
      <c r="A2380" s="1" t="s">
        <v>11</v>
      </c>
      <c r="B2380" s="1" t="s">
        <v>12</v>
      </c>
      <c r="C2380" s="1" t="s">
        <v>101</v>
      </c>
      <c r="D2380" s="1" t="s">
        <v>102</v>
      </c>
      <c r="E2380" s="1" t="s">
        <v>427</v>
      </c>
      <c r="F2380" s="1" t="s">
        <v>428</v>
      </c>
      <c r="G2380">
        <v>2020</v>
      </c>
      <c r="H2380">
        <v>2020</v>
      </c>
      <c r="I2380">
        <v>259916</v>
      </c>
      <c r="L2380">
        <f>IF(ISNUMBER(SEARCH("migliaia",istat[[#This Row],[Variabile]])),istat[[#This Row],[Value]]*1000,istat[[#This Row],[Value]])</f>
        <v>259916000</v>
      </c>
      <c r="M2380" t="b" cm="1">
        <f t="array" ref="M2380">_xlfn.IFS(istat[[#This Row],[Flag Codes]]="c",FALSE,istat[[#This Row],[Ateco 2007]]="TOTALE",FALSE,TRUE,TRUE)</f>
        <v>1</v>
      </c>
      <c r="N238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380">
        <f>IFERROR(FIND("(",istat[[#This Row],[Variabile]])-2,LEN(istat[[#This Row],[Variabile]]))</f>
        <v>27</v>
      </c>
      <c r="P2380" t="str">
        <f>LEFT(istat[[#This Row],[Variabile]],istat[[#This Row],[unique_id_variable_text_num_char]])</f>
        <v>ore lavorate dai dipendenti</v>
      </c>
      <c r="Q2380" t="str">
        <f>istat[[#This Row],[unique_id_ateco_text]]&amp;": "&amp;istat[[#This Row],[unique_id_variable_text]]</f>
        <v>467 commercio all'ingrosso specializzato di altri prodotti: ore lavorate dai dipendenti</v>
      </c>
    </row>
    <row r="2381" spans="1:17" x14ac:dyDescent="0.35">
      <c r="A2381" s="1" t="s">
        <v>11</v>
      </c>
      <c r="B2381" s="1" t="s">
        <v>12</v>
      </c>
      <c r="C2381" s="1" t="s">
        <v>71</v>
      </c>
      <c r="D2381" s="1" t="s">
        <v>72</v>
      </c>
      <c r="E2381" s="1" t="s">
        <v>449</v>
      </c>
      <c r="F2381" s="1" t="s">
        <v>450</v>
      </c>
      <c r="G2381">
        <v>2020</v>
      </c>
      <c r="H2381">
        <v>2020</v>
      </c>
      <c r="I2381">
        <v>10448817</v>
      </c>
      <c r="L2381">
        <f>IF(ISNUMBER(SEARCH("migliaia",istat[[#This Row],[Variabile]])),istat[[#This Row],[Value]]*1000,istat[[#This Row],[Value]])</f>
        <v>10448817000</v>
      </c>
      <c r="M2381" t="b" cm="1">
        <f t="array" ref="M2381">_xlfn.IFS(istat[[#This Row],[Flag Codes]]="c",FALSE,istat[[#This Row],[Ateco 2007]]="TOTALE",FALSE,TRUE,TRUE)</f>
        <v>1</v>
      </c>
      <c r="N238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1">
        <f>IFERROR(FIND("(",istat[[#This Row],[Variabile]])-2,LEN(istat[[#This Row],[Variabile]]))</f>
        <v>23</v>
      </c>
      <c r="P2381" t="str">
        <f>LEFT(istat[[#This Row],[Variabile]],istat[[#This Row],[unique_id_variable_text_num_char]])</f>
        <v>valore della produzione</v>
      </c>
      <c r="Q2381" t="str">
        <f>istat[[#This Row],[unique_id_ateco_text]]&amp;": "&amp;istat[[#This Row],[unique_id_variable_text]]</f>
        <v>1013 produzione di prodotti a base di carne, inclusa la carne di volatili: valore della produzione</v>
      </c>
    </row>
    <row r="2382" spans="1:17" x14ac:dyDescent="0.35">
      <c r="A2382" s="1" t="s">
        <v>11</v>
      </c>
      <c r="B2382" s="1" t="s">
        <v>12</v>
      </c>
      <c r="C2382" s="1" t="s">
        <v>13</v>
      </c>
      <c r="D2382" s="1" t="s">
        <v>14</v>
      </c>
      <c r="E2382" s="1" t="s">
        <v>451</v>
      </c>
      <c r="F2382" s="1" t="s">
        <v>452</v>
      </c>
      <c r="G2382">
        <v>2020</v>
      </c>
      <c r="H2382">
        <v>2020</v>
      </c>
      <c r="I2382">
        <v>120</v>
      </c>
      <c r="L2382">
        <f>IF(ISNUMBER(SEARCH("migliaia",istat[[#This Row],[Variabile]])),istat[[#This Row],[Value]]*1000,istat[[#This Row],[Value]])</f>
        <v>120</v>
      </c>
      <c r="M2382" t="b" cm="1">
        <f t="array" ref="M2382">_xlfn.IFS(istat[[#This Row],[Flag Codes]]="c",FALSE,istat[[#This Row],[Ateco 2007]]="TOTALE",FALSE,TRUE,TRUE)</f>
        <v>1</v>
      </c>
      <c r="N2382" t="str">
        <f>istat[[#This Row],[ATECO_2007]]&amp;" "&amp;LEFT(istat[[#This Row],[Ateco 2007]],IFERROR(FIND("(",istat[[#This Row],[Ateco 2007]])-2,LEN(istat[[#This Row],[Ateco 2007]])))</f>
        <v>2451 fusione di ghisa</v>
      </c>
      <c r="O2382">
        <f>IFERROR(FIND("(",istat[[#This Row],[Variabile]])-2,LEN(istat[[#This Row],[Variabile]]))</f>
        <v>7</v>
      </c>
      <c r="P2382" t="str">
        <f>LEFT(istat[[#This Row],[Variabile]],istat[[#This Row],[unique_id_variable_text_num_char]])</f>
        <v>imprese</v>
      </c>
      <c r="Q2382" t="str">
        <f>istat[[#This Row],[unique_id_ateco_text]]&amp;": "&amp;istat[[#This Row],[unique_id_variable_text]]</f>
        <v>2451 fusione di ghisa: imprese</v>
      </c>
    </row>
    <row r="2383" spans="1:17" x14ac:dyDescent="0.35">
      <c r="A2383" s="1" t="s">
        <v>11</v>
      </c>
      <c r="B2383" s="1" t="s">
        <v>12</v>
      </c>
      <c r="C2383" s="1" t="s">
        <v>77</v>
      </c>
      <c r="D2383" s="1" t="s">
        <v>78</v>
      </c>
      <c r="E2383" s="1" t="s">
        <v>453</v>
      </c>
      <c r="F2383" s="1" t="s">
        <v>454</v>
      </c>
      <c r="G2383">
        <v>2020</v>
      </c>
      <c r="H2383">
        <v>2020</v>
      </c>
      <c r="I2383">
        <v>5321043</v>
      </c>
      <c r="L2383">
        <f>IF(ISNUMBER(SEARCH("migliaia",istat[[#This Row],[Variabile]])),istat[[#This Row],[Value]]*1000,istat[[#This Row],[Value]])</f>
        <v>5321043000</v>
      </c>
      <c r="M2383" t="b" cm="1">
        <f t="array" ref="M2383">_xlfn.IFS(istat[[#This Row],[Flag Codes]]="c",FALSE,istat[[#This Row],[Ateco 2007]]="TOTALE",FALSE,TRUE,TRUE)</f>
        <v>1</v>
      </c>
      <c r="N238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383">
        <f>IFERROR(FIND("(",istat[[#This Row],[Variabile]])-2,LEN(istat[[#This Row],[Variabile]]))</f>
        <v>23</v>
      </c>
      <c r="P2383" t="str">
        <f>LEFT(istat[[#This Row],[Variabile]],istat[[#This Row],[unique_id_variable_text_num_char]])</f>
        <v>margine operativo lordo</v>
      </c>
      <c r="Q2383" t="str">
        <f>istat[[#This Row],[unique_id_ateco_text]]&amp;": "&amp;istat[[#This Row],[unique_id_variable_text]]</f>
        <v>21 fabbricazione di prodotti farmaceutici di base e di preparati farmaceutici: margine operativo lordo</v>
      </c>
    </row>
    <row r="2384" spans="1:17" x14ac:dyDescent="0.35">
      <c r="A2384" s="1" t="s">
        <v>11</v>
      </c>
      <c r="B2384" s="1" t="s">
        <v>12</v>
      </c>
      <c r="C2384" s="1" t="s">
        <v>87</v>
      </c>
      <c r="D2384" s="1" t="s">
        <v>88</v>
      </c>
      <c r="E2384" s="1" t="s">
        <v>455</v>
      </c>
      <c r="F2384" s="1" t="s">
        <v>456</v>
      </c>
      <c r="G2384">
        <v>2020</v>
      </c>
      <c r="H2384">
        <v>2020</v>
      </c>
      <c r="I2384">
        <v>741388</v>
      </c>
      <c r="L2384">
        <f>IF(ISNUMBER(SEARCH("migliaia",istat[[#This Row],[Variabile]])),istat[[#This Row],[Value]]*1000,istat[[#This Row],[Value]])</f>
        <v>741388000</v>
      </c>
      <c r="M2384" t="b" cm="1">
        <f t="array" ref="M2384">_xlfn.IFS(istat[[#This Row],[Flag Codes]]="c",FALSE,istat[[#This Row],[Ateco 2007]]="TOTALE",FALSE,TRUE,TRUE)</f>
        <v>1</v>
      </c>
      <c r="N2384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384">
        <f>IFERROR(FIND("(",istat[[#This Row],[Variabile]])-2,LEN(istat[[#This Row],[Variabile]]))</f>
        <v>36</v>
      </c>
      <c r="P2384" t="str">
        <f>LEFT(istat[[#This Row],[Variabile]],istat[[#This Row],[unique_id_variable_text_num_char]])</f>
        <v>investimenti lordi in beni materiali</v>
      </c>
      <c r="Q2384" t="str">
        <f>istat[[#This Row],[unique_id_ateco_text]]&amp;": "&amp;istat[[#This Row],[unique_id_variable_text]]</f>
        <v>5229 altre attività di supporto connesse ai trasporti: investimenti lordi in beni materiali</v>
      </c>
    </row>
    <row r="2385" spans="1:17" x14ac:dyDescent="0.35">
      <c r="A2385" s="1" t="s">
        <v>11</v>
      </c>
      <c r="B2385" s="1" t="s">
        <v>12</v>
      </c>
      <c r="C2385" s="1" t="s">
        <v>95</v>
      </c>
      <c r="D2385" s="1" t="s">
        <v>96</v>
      </c>
      <c r="E2385" s="1" t="s">
        <v>449</v>
      </c>
      <c r="F2385" s="1" t="s">
        <v>450</v>
      </c>
      <c r="G2385">
        <v>2020</v>
      </c>
      <c r="H2385">
        <v>2020</v>
      </c>
      <c r="I2385">
        <v>29554</v>
      </c>
      <c r="L2385">
        <f>IF(ISNUMBER(SEARCH("migliaia",istat[[#This Row],[Variabile]])),istat[[#This Row],[Value]]*1000,istat[[#This Row],[Value]])</f>
        <v>29554</v>
      </c>
      <c r="M2385" t="b" cm="1">
        <f t="array" ref="M2385">_xlfn.IFS(istat[[#This Row],[Flag Codes]]="c",FALSE,istat[[#This Row],[Ateco 2007]]="TOTALE",FALSE,TRUE,TRUE)</f>
        <v>1</v>
      </c>
      <c r="N23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385">
        <f>IFERROR(FIND("(",istat[[#This Row],[Variabile]])-2,LEN(istat[[#This Row],[Variabile]]))</f>
        <v>21</v>
      </c>
      <c r="P2385" t="str">
        <f>LEFT(istat[[#This Row],[Variabile]],istat[[#This Row],[unique_id_variable_text_num_char]])</f>
        <v>lavoratori dipendenti</v>
      </c>
      <c r="Q2385" t="str">
        <f>istat[[#This Row],[unique_id_ateco_text]]&amp;": "&amp;istat[[#This Row],[unique_id_variable_text]]</f>
        <v>1013 produzione di prodotti a base di carne, inclusa la carne di volatili: lavoratori dipendenti</v>
      </c>
    </row>
    <row r="2386" spans="1:17" x14ac:dyDescent="0.35">
      <c r="A2386" s="1" t="s">
        <v>11</v>
      </c>
      <c r="B2386" s="1" t="s">
        <v>12</v>
      </c>
      <c r="C2386" s="1" t="s">
        <v>81</v>
      </c>
      <c r="D2386" s="1" t="s">
        <v>82</v>
      </c>
      <c r="E2386" s="1" t="s">
        <v>457</v>
      </c>
      <c r="F2386" s="1" t="s">
        <v>458</v>
      </c>
      <c r="G2386">
        <v>2020</v>
      </c>
      <c r="H2386">
        <v>2020</v>
      </c>
      <c r="I2386">
        <v>7180151</v>
      </c>
      <c r="L2386">
        <f>IF(ISNUMBER(SEARCH("migliaia",istat[[#This Row],[Variabile]])),istat[[#This Row],[Value]]*1000,istat[[#This Row],[Value]])</f>
        <v>7180151000</v>
      </c>
      <c r="M2386" t="b" cm="1">
        <f t="array" ref="M2386">_xlfn.IFS(istat[[#This Row],[Flag Codes]]="c",FALSE,istat[[#This Row],[Ateco 2007]]="TOTALE",FALSE,TRUE,TRUE)</f>
        <v>1</v>
      </c>
      <c r="N2386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386">
        <f>IFERROR(FIND("(",istat[[#This Row],[Variabile]])-2,LEN(istat[[#This Row],[Variabile]]))</f>
        <v>19</v>
      </c>
      <c r="P2386" t="str">
        <f>LEFT(istat[[#This Row],[Variabile]],istat[[#This Row],[unique_id_variable_text_num_char]])</f>
        <v>costi del personale</v>
      </c>
      <c r="Q2386" t="str">
        <f>istat[[#This Row],[unique_id_ateco_text]]&amp;": "&amp;istat[[#This Row],[unique_id_variable_text]]</f>
        <v>6201 produzione di software non connesso all'edizione: costi del personale</v>
      </c>
    </row>
    <row r="2387" spans="1:17" x14ac:dyDescent="0.35">
      <c r="A2387" s="1" t="s">
        <v>11</v>
      </c>
      <c r="B2387" s="1" t="s">
        <v>12</v>
      </c>
      <c r="C2387" s="1" t="s">
        <v>69</v>
      </c>
      <c r="D2387" s="1" t="s">
        <v>70</v>
      </c>
      <c r="E2387" s="1" t="s">
        <v>459</v>
      </c>
      <c r="F2387" s="1" t="s">
        <v>460</v>
      </c>
      <c r="G2387">
        <v>2020</v>
      </c>
      <c r="H2387">
        <v>2020</v>
      </c>
      <c r="I2387">
        <v>405268</v>
      </c>
      <c r="L2387">
        <f>IF(ISNUMBER(SEARCH("migliaia",istat[[#This Row],[Variabile]])),istat[[#This Row],[Value]]*1000,istat[[#This Row],[Value]])</f>
        <v>405268000</v>
      </c>
      <c r="M2387" t="b" cm="1">
        <f t="array" ref="M2387">_xlfn.IFS(istat[[#This Row],[Flag Codes]]="c",FALSE,istat[[#This Row],[Ateco 2007]]="TOTALE",FALSE,TRUE,TRUE)</f>
        <v>1</v>
      </c>
      <c r="N2387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87">
        <f>IFERROR(FIND("(",istat[[#This Row],[Variabile]])-2,LEN(istat[[#This Row],[Variabile]]))</f>
        <v>9</v>
      </c>
      <c r="P2387" t="str">
        <f>LEFT(istat[[#This Row],[Variabile]],istat[[#This Row],[unique_id_variable_text_num_char]])</f>
        <v>fatturato</v>
      </c>
      <c r="Q2387" t="str">
        <f>istat[[#This Row],[unique_id_ateco_text]]&amp;": "&amp;istat[[#This Row],[unique_id_variable_text]]</f>
        <v>4611 intermediari del commercio di materie prime agricole, di animali vivi, di materie prime tessili e di semilavorati: fatturato</v>
      </c>
    </row>
    <row r="2388" spans="1:17" x14ac:dyDescent="0.35">
      <c r="A2388" s="1" t="s">
        <v>11</v>
      </c>
      <c r="B2388" s="1" t="s">
        <v>12</v>
      </c>
      <c r="C2388" s="1" t="s">
        <v>71</v>
      </c>
      <c r="D2388" s="1" t="s">
        <v>72</v>
      </c>
      <c r="E2388" s="1" t="s">
        <v>461</v>
      </c>
      <c r="F2388" s="1" t="s">
        <v>462</v>
      </c>
      <c r="G2388">
        <v>2020</v>
      </c>
      <c r="H2388">
        <v>2020</v>
      </c>
      <c r="I2388">
        <v>2308116</v>
      </c>
      <c r="L2388">
        <f>IF(ISNUMBER(SEARCH("migliaia",istat[[#This Row],[Variabile]])),istat[[#This Row],[Value]]*1000,istat[[#This Row],[Value]])</f>
        <v>2308116000</v>
      </c>
      <c r="M2388" t="b" cm="1">
        <f t="array" ref="M2388">_xlfn.IFS(istat[[#This Row],[Flag Codes]]="c",FALSE,istat[[#This Row],[Ateco 2007]]="TOTALE",FALSE,TRUE,TRUE)</f>
        <v>1</v>
      </c>
      <c r="N2388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88">
        <f>IFERROR(FIND("(",istat[[#This Row],[Variabile]])-2,LEN(istat[[#This Row],[Variabile]]))</f>
        <v>23</v>
      </c>
      <c r="P2388" t="str">
        <f>LEFT(istat[[#This Row],[Variabile]],istat[[#This Row],[unique_id_variable_text_num_char]])</f>
        <v>valore della produzione</v>
      </c>
      <c r="Q2388" t="str">
        <f>istat[[#This Row],[unique_id_ateco_text]]&amp;": "&amp;istat[[#This Row],[unique_id_variable_text]]</f>
        <v>1012 lavorazione e conservazione di carne di volatili: valore della produzione</v>
      </c>
    </row>
    <row r="2389" spans="1:17" x14ac:dyDescent="0.35">
      <c r="A2389" s="1" t="s">
        <v>11</v>
      </c>
      <c r="B2389" s="1" t="s">
        <v>12</v>
      </c>
      <c r="C2389" s="1" t="s">
        <v>71</v>
      </c>
      <c r="D2389" s="1" t="s">
        <v>72</v>
      </c>
      <c r="E2389" s="1" t="s">
        <v>463</v>
      </c>
      <c r="F2389" s="1" t="s">
        <v>464</v>
      </c>
      <c r="G2389">
        <v>2020</v>
      </c>
      <c r="H2389">
        <v>2020</v>
      </c>
      <c r="I2389">
        <v>13441082</v>
      </c>
      <c r="L2389">
        <f>IF(ISNUMBER(SEARCH("migliaia",istat[[#This Row],[Variabile]])),istat[[#This Row],[Value]]*1000,istat[[#This Row],[Value]])</f>
        <v>13441082000</v>
      </c>
      <c r="M2389" t="b" cm="1">
        <f t="array" ref="M2389">_xlfn.IFS(istat[[#This Row],[Flag Codes]]="c",FALSE,istat[[#This Row],[Ateco 2007]]="TOTALE",FALSE,TRUE,TRUE)</f>
        <v>1</v>
      </c>
      <c r="N23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389">
        <f>IFERROR(FIND("(",istat[[#This Row],[Variabile]])-2,LEN(istat[[#This Row],[Variabile]]))</f>
        <v>23</v>
      </c>
      <c r="P2389" t="str">
        <f>LEFT(istat[[#This Row],[Variabile]],istat[[#This Row],[unique_id_variable_text_num_char]])</f>
        <v>valore della produzione</v>
      </c>
      <c r="Q2389" t="str">
        <f>istat[[#This Row],[unique_id_ateco_text]]&amp;": "&amp;istat[[#This Row],[unique_id_variable_text]]</f>
        <v>96 altre attività di servizi per la persona: valore della produzione</v>
      </c>
    </row>
    <row r="2390" spans="1:17" x14ac:dyDescent="0.35">
      <c r="A2390" s="1" t="s">
        <v>11</v>
      </c>
      <c r="B2390" s="1" t="s">
        <v>12</v>
      </c>
      <c r="C2390" s="1" t="s">
        <v>91</v>
      </c>
      <c r="D2390" s="1" t="s">
        <v>92</v>
      </c>
      <c r="E2390" s="1" t="s">
        <v>459</v>
      </c>
      <c r="F2390" s="1" t="s">
        <v>460</v>
      </c>
      <c r="G2390">
        <v>2020</v>
      </c>
      <c r="H2390">
        <v>2020</v>
      </c>
      <c r="I2390">
        <v>4727</v>
      </c>
      <c r="L2390">
        <f>IF(ISNUMBER(SEARCH("migliaia",istat[[#This Row],[Variabile]])),istat[[#This Row],[Value]]*1000,istat[[#This Row],[Value]])</f>
        <v>4727</v>
      </c>
      <c r="M2390" t="b" cm="1">
        <f t="array" ref="M2390">_xlfn.IFS(istat[[#This Row],[Flag Codes]]="c",FALSE,istat[[#This Row],[Ateco 2007]]="TOTALE",FALSE,TRUE,TRUE)</f>
        <v>1</v>
      </c>
      <c r="N239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390">
        <f>IFERROR(FIND("(",istat[[#This Row],[Variabile]])-2,LEN(istat[[#This Row],[Variabile]]))</f>
        <v>8</v>
      </c>
      <c r="P2390" t="str">
        <f>LEFT(istat[[#This Row],[Variabile]],istat[[#This Row],[unique_id_variable_text_num_char]])</f>
        <v>occupati</v>
      </c>
      <c r="Q2390" t="str">
        <f>istat[[#This Row],[unique_id_ateco_text]]&amp;": "&amp;istat[[#This Row],[unique_id_variable_text]]</f>
        <v>4611 intermediari del commercio di materie prime agricole, di animali vivi, di materie prime tessili e di semilavorati: occupati</v>
      </c>
    </row>
    <row r="2391" spans="1:17" x14ac:dyDescent="0.35">
      <c r="A2391" s="1" t="s">
        <v>11</v>
      </c>
      <c r="B2391" s="1" t="s">
        <v>12</v>
      </c>
      <c r="C2391" s="1" t="s">
        <v>77</v>
      </c>
      <c r="D2391" s="1" t="s">
        <v>78</v>
      </c>
      <c r="E2391" s="1" t="s">
        <v>461</v>
      </c>
      <c r="F2391" s="1" t="s">
        <v>462</v>
      </c>
      <c r="G2391">
        <v>2020</v>
      </c>
      <c r="H2391">
        <v>2020</v>
      </c>
      <c r="I2391">
        <v>135901</v>
      </c>
      <c r="L2391">
        <f>IF(ISNUMBER(SEARCH("migliaia",istat[[#This Row],[Variabile]])),istat[[#This Row],[Value]]*1000,istat[[#This Row],[Value]])</f>
        <v>135901000</v>
      </c>
      <c r="M2391" t="b" cm="1">
        <f t="array" ref="M2391">_xlfn.IFS(istat[[#This Row],[Flag Codes]]="c",FALSE,istat[[#This Row],[Ateco 2007]]="TOTALE",FALSE,TRUE,TRUE)</f>
        <v>1</v>
      </c>
      <c r="N239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391">
        <f>IFERROR(FIND("(",istat[[#This Row],[Variabile]])-2,LEN(istat[[#This Row],[Variabile]]))</f>
        <v>23</v>
      </c>
      <c r="P2391" t="str">
        <f>LEFT(istat[[#This Row],[Variabile]],istat[[#This Row],[unique_id_variable_text_num_char]])</f>
        <v>margine operativo lordo</v>
      </c>
      <c r="Q2391" t="str">
        <f>istat[[#This Row],[unique_id_ateco_text]]&amp;": "&amp;istat[[#This Row],[unique_id_variable_text]]</f>
        <v>1012 lavorazione e conservazione di carne di volatili: margine operativo lordo</v>
      </c>
    </row>
    <row r="2392" spans="1:17" x14ac:dyDescent="0.35">
      <c r="A2392" s="1" t="s">
        <v>11</v>
      </c>
      <c r="B2392" s="1" t="s">
        <v>12</v>
      </c>
      <c r="C2392" s="1" t="s">
        <v>79</v>
      </c>
      <c r="D2392" s="1" t="s">
        <v>80</v>
      </c>
      <c r="E2392" s="1" t="s">
        <v>465</v>
      </c>
      <c r="F2392" s="1" t="s">
        <v>466</v>
      </c>
      <c r="G2392">
        <v>2020</v>
      </c>
      <c r="H2392">
        <v>2020</v>
      </c>
      <c r="I2392">
        <v>7430519</v>
      </c>
      <c r="L2392">
        <f>IF(ISNUMBER(SEARCH("migliaia",istat[[#This Row],[Variabile]])),istat[[#This Row],[Value]]*1000,istat[[#This Row],[Value]])</f>
        <v>7430519000</v>
      </c>
      <c r="M2392" t="b" cm="1">
        <f t="array" ref="M2392">_xlfn.IFS(istat[[#This Row],[Flag Codes]]="c",FALSE,istat[[#This Row],[Ateco 2007]]="TOTALE",FALSE,TRUE,TRUE)</f>
        <v>1</v>
      </c>
      <c r="N239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392">
        <f>IFERROR(FIND("(",istat[[#This Row],[Variabile]])-2,LEN(istat[[#This Row],[Variabile]]))</f>
        <v>26</v>
      </c>
      <c r="P2392" t="str">
        <f>LEFT(istat[[#This Row],[Variabile]],istat[[#This Row],[unique_id_variable_text_num_char]])</f>
        <v>acquisto di beni e servizi</v>
      </c>
      <c r="Q2392" t="str">
        <f>istat[[#This Row],[unique_id_ateco_text]]&amp;": "&amp;istat[[#This Row],[unique_id_variable_text]]</f>
        <v>81 attività di servizi per edifici e paesaggio: acquisto di beni e servizi</v>
      </c>
    </row>
    <row r="2393" spans="1:17" x14ac:dyDescent="0.35">
      <c r="A2393" s="1" t="s">
        <v>11</v>
      </c>
      <c r="B2393" s="1" t="s">
        <v>12</v>
      </c>
      <c r="C2393" s="1" t="s">
        <v>77</v>
      </c>
      <c r="D2393" s="1" t="s">
        <v>78</v>
      </c>
      <c r="E2393" s="1" t="s">
        <v>467</v>
      </c>
      <c r="F2393" s="1" t="s">
        <v>124</v>
      </c>
      <c r="G2393">
        <v>2020</v>
      </c>
      <c r="H2393">
        <v>2020</v>
      </c>
      <c r="I2393">
        <v>256157</v>
      </c>
      <c r="L2393">
        <f>IF(ISNUMBER(SEARCH("migliaia",istat[[#This Row],[Variabile]])),istat[[#This Row],[Value]]*1000,istat[[#This Row],[Value]])</f>
        <v>256157000</v>
      </c>
      <c r="M2393" t="b" cm="1">
        <f t="array" ref="M2393">_xlfn.IFS(istat[[#This Row],[Flag Codes]]="c",FALSE,istat[[#This Row],[Ateco 2007]]="TOTALE",FALSE,TRUE,TRUE)</f>
        <v>1</v>
      </c>
      <c r="N2393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3">
        <f>IFERROR(FIND("(",istat[[#This Row],[Variabile]])-2,LEN(istat[[#This Row],[Variabile]]))</f>
        <v>23</v>
      </c>
      <c r="P2393" t="str">
        <f>LEFT(istat[[#This Row],[Variabile]],istat[[#This Row],[unique_id_variable_text_num_char]])</f>
        <v>margine operativo lordo</v>
      </c>
      <c r="Q2393" t="str">
        <f>istat[[#This Row],[unique_id_ateco_text]]&amp;": "&amp;istat[[#This Row],[unique_id_variable_text]]</f>
        <v>1020 lavorazione e conservazione di pesce, crostacei e molluschi: margine operativo lordo</v>
      </c>
    </row>
    <row r="2394" spans="1:17" x14ac:dyDescent="0.35">
      <c r="A2394" s="1" t="s">
        <v>11</v>
      </c>
      <c r="B2394" s="1" t="s">
        <v>12</v>
      </c>
      <c r="C2394" s="1" t="s">
        <v>87</v>
      </c>
      <c r="D2394" s="1" t="s">
        <v>88</v>
      </c>
      <c r="E2394" s="1" t="s">
        <v>468</v>
      </c>
      <c r="F2394" s="1" t="s">
        <v>469</v>
      </c>
      <c r="G2394">
        <v>2020</v>
      </c>
      <c r="H2394">
        <v>2020</v>
      </c>
      <c r="I2394">
        <v>393297</v>
      </c>
      <c r="L2394">
        <f>IF(ISNUMBER(SEARCH("migliaia",istat[[#This Row],[Variabile]])),istat[[#This Row],[Value]]*1000,istat[[#This Row],[Value]])</f>
        <v>393297000</v>
      </c>
      <c r="M2394" t="b" cm="1">
        <f t="array" ref="M2394">_xlfn.IFS(istat[[#This Row],[Flag Codes]]="c",FALSE,istat[[#This Row],[Ateco 2007]]="TOTALE",FALSE,TRUE,TRUE)</f>
        <v>1</v>
      </c>
      <c r="N2394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4">
        <f>IFERROR(FIND("(",istat[[#This Row],[Variabile]])-2,LEN(istat[[#This Row],[Variabile]]))</f>
        <v>36</v>
      </c>
      <c r="P2394" t="str">
        <f>LEFT(istat[[#This Row],[Variabile]],istat[[#This Row],[unique_id_variable_text_num_char]])</f>
        <v>investimenti lordi in beni materiali</v>
      </c>
      <c r="Q2394" t="str">
        <f>istat[[#This Row],[unique_id_ateco_text]]&amp;": "&amp;istat[[#This Row],[unique_id_variable_text]]</f>
        <v>6202 consulenza nel settore delle tecnologie dell'informatica: investimenti lordi in beni materiali</v>
      </c>
    </row>
    <row r="2395" spans="1:17" x14ac:dyDescent="0.35">
      <c r="A2395" s="1" t="s">
        <v>11</v>
      </c>
      <c r="B2395" s="1" t="s">
        <v>12</v>
      </c>
      <c r="C2395" s="1" t="s">
        <v>71</v>
      </c>
      <c r="D2395" s="1" t="s">
        <v>72</v>
      </c>
      <c r="E2395" s="1" t="s">
        <v>470</v>
      </c>
      <c r="F2395" s="1" t="s">
        <v>471</v>
      </c>
      <c r="G2395">
        <v>2020</v>
      </c>
      <c r="H2395">
        <v>2020</v>
      </c>
      <c r="I2395">
        <v>2343245</v>
      </c>
      <c r="L2395">
        <f>IF(ISNUMBER(SEARCH("migliaia",istat[[#This Row],[Variabile]])),istat[[#This Row],[Value]]*1000,istat[[#This Row],[Value]])</f>
        <v>2343245000</v>
      </c>
      <c r="M2395" t="b" cm="1">
        <f t="array" ref="M2395">_xlfn.IFS(istat[[#This Row],[Flag Codes]]="c",FALSE,istat[[#This Row],[Ateco 2007]]="TOTALE",FALSE,TRUE,TRUE)</f>
        <v>1</v>
      </c>
      <c r="N2395" t="str">
        <f>istat[[#This Row],[ATECO_2007]]&amp;" "&amp;LEFT(istat[[#This Row],[Ateco 2007]],IFERROR(FIND("(",istat[[#This Row],[Ateco 2007]])-2,LEN(istat[[#This Row],[Ateco 2007]])))</f>
        <v>235 produzione di cemento, calce e gesso</v>
      </c>
      <c r="O2395">
        <f>IFERROR(FIND("(",istat[[#This Row],[Variabile]])-2,LEN(istat[[#This Row],[Variabile]]))</f>
        <v>23</v>
      </c>
      <c r="P2395" t="str">
        <f>LEFT(istat[[#This Row],[Variabile]],istat[[#This Row],[unique_id_variable_text_num_char]])</f>
        <v>valore della produzione</v>
      </c>
      <c r="Q2395" t="str">
        <f>istat[[#This Row],[unique_id_ateco_text]]&amp;": "&amp;istat[[#This Row],[unique_id_variable_text]]</f>
        <v>235 produzione di cemento, calce e gesso: valore della produzione</v>
      </c>
    </row>
    <row r="2396" spans="1:17" x14ac:dyDescent="0.35">
      <c r="A2396" s="1" t="s">
        <v>11</v>
      </c>
      <c r="B2396" s="1" t="s">
        <v>12</v>
      </c>
      <c r="C2396" s="1" t="s">
        <v>81</v>
      </c>
      <c r="D2396" s="1" t="s">
        <v>82</v>
      </c>
      <c r="E2396" s="1" t="s">
        <v>429</v>
      </c>
      <c r="F2396" s="1" t="s">
        <v>430</v>
      </c>
      <c r="G2396">
        <v>2020</v>
      </c>
      <c r="H2396">
        <v>2020</v>
      </c>
      <c r="I2396">
        <v>95285</v>
      </c>
      <c r="L2396">
        <f>IF(ISNUMBER(SEARCH("migliaia",istat[[#This Row],[Variabile]])),istat[[#This Row],[Value]]*1000,istat[[#This Row],[Value]])</f>
        <v>95285000</v>
      </c>
      <c r="M2396" t="b" cm="1">
        <f t="array" ref="M2396">_xlfn.IFS(istat[[#This Row],[Flag Codes]]="c",FALSE,istat[[#This Row],[Ateco 2007]]="TOTALE",FALSE,TRUE,TRUE)</f>
        <v>1</v>
      </c>
      <c r="N239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6">
        <f>IFERROR(FIND("(",istat[[#This Row],[Variabile]])-2,LEN(istat[[#This Row],[Variabile]]))</f>
        <v>19</v>
      </c>
      <c r="P2396" t="str">
        <f>LEFT(istat[[#This Row],[Variabile]],istat[[#This Row],[unique_id_variable_text_num_char]])</f>
        <v>costi del personale</v>
      </c>
      <c r="Q2396" t="str">
        <f>istat[[#This Row],[unique_id_ateco_text]]&amp;": "&amp;istat[[#This Row],[unique_id_variable_text]]</f>
        <v>089 estrazione di minerali da cave e miniere nca: costi del personale</v>
      </c>
    </row>
    <row r="2397" spans="1:17" x14ac:dyDescent="0.35">
      <c r="A2397" s="1" t="s">
        <v>11</v>
      </c>
      <c r="B2397" s="1" t="s">
        <v>12</v>
      </c>
      <c r="C2397" s="1" t="s">
        <v>79</v>
      </c>
      <c r="D2397" s="1" t="s">
        <v>80</v>
      </c>
      <c r="E2397" s="1" t="s">
        <v>429</v>
      </c>
      <c r="F2397" s="1" t="s">
        <v>430</v>
      </c>
      <c r="G2397">
        <v>2020</v>
      </c>
      <c r="H2397">
        <v>2020</v>
      </c>
      <c r="I2397">
        <v>458884</v>
      </c>
      <c r="L2397">
        <f>IF(ISNUMBER(SEARCH("migliaia",istat[[#This Row],[Variabile]])),istat[[#This Row],[Value]]*1000,istat[[#This Row],[Value]])</f>
        <v>458884000</v>
      </c>
      <c r="M2397" t="b" cm="1">
        <f t="array" ref="M2397">_xlfn.IFS(istat[[#This Row],[Flag Codes]]="c",FALSE,istat[[#This Row],[Ateco 2007]]="TOTALE",FALSE,TRUE,TRUE)</f>
        <v>1</v>
      </c>
      <c r="N239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397">
        <f>IFERROR(FIND("(",istat[[#This Row],[Variabile]])-2,LEN(istat[[#This Row],[Variabile]]))</f>
        <v>26</v>
      </c>
      <c r="P2397" t="str">
        <f>LEFT(istat[[#This Row],[Variabile]],istat[[#This Row],[unique_id_variable_text_num_char]])</f>
        <v>acquisto di beni e servizi</v>
      </c>
      <c r="Q2397" t="str">
        <f>istat[[#This Row],[unique_id_ateco_text]]&amp;": "&amp;istat[[#This Row],[unique_id_variable_text]]</f>
        <v>089 estrazione di minerali da cave e miniere nca: acquisto di beni e servizi</v>
      </c>
    </row>
    <row r="2398" spans="1:17" x14ac:dyDescent="0.35">
      <c r="A2398" s="1" t="s">
        <v>11</v>
      </c>
      <c r="B2398" s="1" t="s">
        <v>12</v>
      </c>
      <c r="C2398" s="1" t="s">
        <v>71</v>
      </c>
      <c r="D2398" s="1" t="s">
        <v>72</v>
      </c>
      <c r="E2398" s="1" t="s">
        <v>467</v>
      </c>
      <c r="F2398" s="1" t="s">
        <v>124</v>
      </c>
      <c r="G2398">
        <v>2020</v>
      </c>
      <c r="H2398">
        <v>2020</v>
      </c>
      <c r="I2398">
        <v>2756443</v>
      </c>
      <c r="L2398">
        <f>IF(ISNUMBER(SEARCH("migliaia",istat[[#This Row],[Variabile]])),istat[[#This Row],[Value]]*1000,istat[[#This Row],[Value]])</f>
        <v>2756443000</v>
      </c>
      <c r="M2398" t="b" cm="1">
        <f t="array" ref="M2398">_xlfn.IFS(istat[[#This Row],[Flag Codes]]="c",FALSE,istat[[#This Row],[Ateco 2007]]="TOTALE",FALSE,TRUE,TRUE)</f>
        <v>1</v>
      </c>
      <c r="N2398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398">
        <f>IFERROR(FIND("(",istat[[#This Row],[Variabile]])-2,LEN(istat[[#This Row],[Variabile]]))</f>
        <v>23</v>
      </c>
      <c r="P2398" t="str">
        <f>LEFT(istat[[#This Row],[Variabile]],istat[[#This Row],[unique_id_variable_text_num_char]])</f>
        <v>valore della produzione</v>
      </c>
      <c r="Q2398" t="str">
        <f>istat[[#This Row],[unique_id_ateco_text]]&amp;": "&amp;istat[[#This Row],[unique_id_variable_text]]</f>
        <v>1020 lavorazione e conservazione di pesce, crostacei e molluschi: valore della produzione</v>
      </c>
    </row>
    <row r="2399" spans="1:17" x14ac:dyDescent="0.35">
      <c r="A2399" s="1" t="s">
        <v>11</v>
      </c>
      <c r="B2399" s="1" t="s">
        <v>12</v>
      </c>
      <c r="C2399" s="1" t="s">
        <v>85</v>
      </c>
      <c r="D2399" s="1" t="s">
        <v>86</v>
      </c>
      <c r="E2399" s="1" t="s">
        <v>468</v>
      </c>
      <c r="F2399" s="1" t="s">
        <v>469</v>
      </c>
      <c r="G2399">
        <v>2020</v>
      </c>
      <c r="H2399">
        <v>2020</v>
      </c>
      <c r="I2399">
        <v>3476540</v>
      </c>
      <c r="L2399">
        <f>IF(ISNUMBER(SEARCH("migliaia",istat[[#This Row],[Variabile]])),istat[[#This Row],[Value]]*1000,istat[[#This Row],[Value]])</f>
        <v>3476540000</v>
      </c>
      <c r="M2399" t="b" cm="1">
        <f t="array" ref="M2399">_xlfn.IFS(istat[[#This Row],[Flag Codes]]="c",FALSE,istat[[#This Row],[Ateco 2007]]="TOTALE",FALSE,TRUE,TRUE)</f>
        <v>1</v>
      </c>
      <c r="N2399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399">
        <f>IFERROR(FIND("(",istat[[#This Row],[Variabile]])-2,LEN(istat[[#This Row],[Variabile]]))</f>
        <v>17</v>
      </c>
      <c r="P2399" t="str">
        <f>LEFT(istat[[#This Row],[Variabile]],istat[[#This Row],[unique_id_variable_text_num_char]])</f>
        <v>salari e stipendi</v>
      </c>
      <c r="Q2399" t="str">
        <f>istat[[#This Row],[unique_id_ateco_text]]&amp;": "&amp;istat[[#This Row],[unique_id_variable_text]]</f>
        <v>6202 consulenza nel settore delle tecnologie dell'informatica: salari e stipendi</v>
      </c>
    </row>
    <row r="2400" spans="1:17" x14ac:dyDescent="0.35">
      <c r="A2400" s="1" t="s">
        <v>11</v>
      </c>
      <c r="B2400" s="1" t="s">
        <v>12</v>
      </c>
      <c r="C2400" s="1" t="s">
        <v>73</v>
      </c>
      <c r="D2400" s="1" t="s">
        <v>74</v>
      </c>
      <c r="E2400" s="1" t="s">
        <v>472</v>
      </c>
      <c r="F2400" s="1" t="s">
        <v>473</v>
      </c>
      <c r="G2400">
        <v>2020</v>
      </c>
      <c r="H2400">
        <v>2020</v>
      </c>
      <c r="I2400">
        <v>273998</v>
      </c>
      <c r="L2400">
        <f>IF(ISNUMBER(SEARCH("migliaia",istat[[#This Row],[Variabile]])),istat[[#This Row],[Value]]*1000,istat[[#This Row],[Value]])</f>
        <v>273998000</v>
      </c>
      <c r="M2400" t="b" cm="1">
        <f t="array" ref="M2400">_xlfn.IFS(istat[[#This Row],[Flag Codes]]="c",FALSE,istat[[#This Row],[Ateco 2007]]="TOTALE",FALSE,TRUE,TRUE)</f>
        <v>1</v>
      </c>
      <c r="N2400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400">
        <f>IFERROR(FIND("(",istat[[#This Row],[Variabile]])-2,LEN(istat[[#This Row],[Variabile]]))</f>
        <v>36</v>
      </c>
      <c r="P2400" t="str">
        <f>LEFT(istat[[#This Row],[Variabile]],istat[[#This Row],[unique_id_variable_text_num_char]])</f>
        <v>valore aggiunto al costo dei fattori</v>
      </c>
      <c r="Q2400" t="str">
        <f>istat[[#This Row],[unique_id_ateco_text]]&amp;": "&amp;istat[[#This Row],[unique_id_variable_text]]</f>
        <v>1032 produzione di succhi di frutta e di ortaggi: valore aggiunto al costo dei fattori</v>
      </c>
    </row>
    <row r="2401" spans="1:17" x14ac:dyDescent="0.35">
      <c r="A2401" s="1" t="s">
        <v>11</v>
      </c>
      <c r="B2401" s="1" t="s">
        <v>12</v>
      </c>
      <c r="C2401" s="1" t="s">
        <v>13</v>
      </c>
      <c r="D2401" s="1" t="s">
        <v>14</v>
      </c>
      <c r="E2401" s="1" t="s">
        <v>465</v>
      </c>
      <c r="F2401" s="1" t="s">
        <v>466</v>
      </c>
      <c r="G2401">
        <v>2020</v>
      </c>
      <c r="H2401">
        <v>2020</v>
      </c>
      <c r="I2401">
        <v>55909</v>
      </c>
      <c r="L2401">
        <f>IF(ISNUMBER(SEARCH("migliaia",istat[[#This Row],[Variabile]])),istat[[#This Row],[Value]]*1000,istat[[#This Row],[Value]])</f>
        <v>55909</v>
      </c>
      <c r="M2401" t="b" cm="1">
        <f t="array" ref="M2401">_xlfn.IFS(istat[[#This Row],[Flag Codes]]="c",FALSE,istat[[#This Row],[Ateco 2007]]="TOTALE",FALSE,TRUE,TRUE)</f>
        <v>1</v>
      </c>
      <c r="N240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01">
        <f>IFERROR(FIND("(",istat[[#This Row],[Variabile]])-2,LEN(istat[[#This Row],[Variabile]]))</f>
        <v>7</v>
      </c>
      <c r="P2401" t="str">
        <f>LEFT(istat[[#This Row],[Variabile]],istat[[#This Row],[unique_id_variable_text_num_char]])</f>
        <v>imprese</v>
      </c>
      <c r="Q2401" t="str">
        <f>istat[[#This Row],[unique_id_ateco_text]]&amp;": "&amp;istat[[#This Row],[unique_id_variable_text]]</f>
        <v>81 attività di servizi per edifici e paesaggio: imprese</v>
      </c>
    </row>
    <row r="2402" spans="1:17" x14ac:dyDescent="0.35">
      <c r="A2402" s="1" t="s">
        <v>11</v>
      </c>
      <c r="B2402" s="1" t="s">
        <v>12</v>
      </c>
      <c r="C2402" s="1" t="s">
        <v>91</v>
      </c>
      <c r="D2402" s="1" t="s">
        <v>92</v>
      </c>
      <c r="E2402" s="1" t="s">
        <v>474</v>
      </c>
      <c r="F2402" s="1" t="s">
        <v>475</v>
      </c>
      <c r="G2402">
        <v>2020</v>
      </c>
      <c r="H2402">
        <v>2020</v>
      </c>
      <c r="I2402">
        <v>37617</v>
      </c>
      <c r="L2402">
        <f>IF(ISNUMBER(SEARCH("migliaia",istat[[#This Row],[Variabile]])),istat[[#This Row],[Value]]*1000,istat[[#This Row],[Value]])</f>
        <v>37617</v>
      </c>
      <c r="M2402" t="b" cm="1">
        <f t="array" ref="M2402">_xlfn.IFS(istat[[#This Row],[Flag Codes]]="c",FALSE,istat[[#This Row],[Ateco 2007]]="TOTALE",FALSE,TRUE,TRUE)</f>
        <v>1</v>
      </c>
      <c r="N24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02">
        <f>IFERROR(FIND("(",istat[[#This Row],[Variabile]])-2,LEN(istat[[#This Row],[Variabile]]))</f>
        <v>8</v>
      </c>
      <c r="P2402" t="str">
        <f>LEFT(istat[[#This Row],[Variabile]],istat[[#This Row],[unique_id_variable_text_num_char]])</f>
        <v>occupati</v>
      </c>
      <c r="Q2402" t="str">
        <f>istat[[#This Row],[unique_id_ateco_text]]&amp;": "&amp;istat[[#This Row],[unique_id_variable_text]]</f>
        <v>6209 altre attività dei servizi connessi alle tecnologie dell'informatica: occupati</v>
      </c>
    </row>
    <row r="2403" spans="1:17" x14ac:dyDescent="0.35">
      <c r="A2403" s="1" t="s">
        <v>11</v>
      </c>
      <c r="B2403" s="1" t="s">
        <v>12</v>
      </c>
      <c r="C2403" s="1" t="s">
        <v>69</v>
      </c>
      <c r="D2403" s="1" t="s">
        <v>70</v>
      </c>
      <c r="E2403" s="1" t="s">
        <v>476</v>
      </c>
      <c r="F2403" s="1" t="s">
        <v>477</v>
      </c>
      <c r="G2403">
        <v>2020</v>
      </c>
      <c r="H2403">
        <v>2020</v>
      </c>
      <c r="I2403">
        <v>605622</v>
      </c>
      <c r="L2403">
        <f>IF(ISNUMBER(SEARCH("migliaia",istat[[#This Row],[Variabile]])),istat[[#This Row],[Value]]*1000,istat[[#This Row],[Value]])</f>
        <v>605622000</v>
      </c>
      <c r="M2403" t="b" cm="1">
        <f t="array" ref="M2403">_xlfn.IFS(istat[[#This Row],[Flag Codes]]="c",FALSE,istat[[#This Row],[Ateco 2007]]="TOTALE",FALSE,TRUE,TRUE)</f>
        <v>1</v>
      </c>
      <c r="N2403" t="str">
        <f>istat[[#This Row],[ATECO_2007]]&amp;" "&amp;LEFT(istat[[#This Row],[Ateco 2007]],IFERROR(FIND("(",istat[[#This Row],[Ateco 2007]])-2,LEN(istat[[#This Row],[Ateco 2007]])))</f>
        <v>2311 fabbricazione di vetro piano</v>
      </c>
      <c r="O2403">
        <f>IFERROR(FIND("(",istat[[#This Row],[Variabile]])-2,LEN(istat[[#This Row],[Variabile]]))</f>
        <v>9</v>
      </c>
      <c r="P2403" t="str">
        <f>LEFT(istat[[#This Row],[Variabile]],istat[[#This Row],[unique_id_variable_text_num_char]])</f>
        <v>fatturato</v>
      </c>
      <c r="Q2403" t="str">
        <f>istat[[#This Row],[unique_id_ateco_text]]&amp;": "&amp;istat[[#This Row],[unique_id_variable_text]]</f>
        <v>2311 fabbricazione di vetro piano: fatturato</v>
      </c>
    </row>
    <row r="2404" spans="1:17" x14ac:dyDescent="0.35">
      <c r="A2404" s="1" t="s">
        <v>11</v>
      </c>
      <c r="B2404" s="1" t="s">
        <v>12</v>
      </c>
      <c r="C2404" s="1" t="s">
        <v>73</v>
      </c>
      <c r="D2404" s="1" t="s">
        <v>74</v>
      </c>
      <c r="E2404" s="1" t="s">
        <v>459</v>
      </c>
      <c r="F2404" s="1" t="s">
        <v>460</v>
      </c>
      <c r="G2404">
        <v>2020</v>
      </c>
      <c r="H2404">
        <v>2020</v>
      </c>
      <c r="I2404">
        <v>229609</v>
      </c>
      <c r="L2404">
        <f>IF(ISNUMBER(SEARCH("migliaia",istat[[#This Row],[Variabile]])),istat[[#This Row],[Value]]*1000,istat[[#This Row],[Value]])</f>
        <v>229609000</v>
      </c>
      <c r="M2404" t="b" cm="1">
        <f t="array" ref="M2404">_xlfn.IFS(istat[[#This Row],[Flag Codes]]="c",FALSE,istat[[#This Row],[Ateco 2007]]="TOTALE",FALSE,TRUE,TRUE)</f>
        <v>1</v>
      </c>
      <c r="N240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04">
        <f>IFERROR(FIND("(",istat[[#This Row],[Variabile]])-2,LEN(istat[[#This Row],[Variabile]]))</f>
        <v>36</v>
      </c>
      <c r="P2404" t="str">
        <f>LEFT(istat[[#This Row],[Variabile]],istat[[#This Row],[unique_id_variable_text_num_char]])</f>
        <v>valore aggiunto al costo dei fattori</v>
      </c>
      <c r="Q2404" t="str">
        <f>istat[[#This Row],[unique_id_ateco_text]]&amp;": "&amp;istat[[#This Row],[unique_id_variable_text]]</f>
        <v>4611 intermediari del commercio di materie prime agricole, di animali vivi, di materie prime tessili e di semilavorati: valore aggiunto al costo dei fattori</v>
      </c>
    </row>
    <row r="2405" spans="1:17" x14ac:dyDescent="0.35">
      <c r="A2405" s="1" t="s">
        <v>11</v>
      </c>
      <c r="B2405" s="1" t="s">
        <v>12</v>
      </c>
      <c r="C2405" s="1" t="s">
        <v>13</v>
      </c>
      <c r="D2405" s="1" t="s">
        <v>14</v>
      </c>
      <c r="E2405" s="1" t="s">
        <v>457</v>
      </c>
      <c r="F2405" s="1" t="s">
        <v>458</v>
      </c>
      <c r="G2405">
        <v>2020</v>
      </c>
      <c r="H2405">
        <v>2020</v>
      </c>
      <c r="I2405">
        <v>22220</v>
      </c>
      <c r="L2405">
        <f>IF(ISNUMBER(SEARCH("migliaia",istat[[#This Row],[Variabile]])),istat[[#This Row],[Value]]*1000,istat[[#This Row],[Value]])</f>
        <v>22220</v>
      </c>
      <c r="M2405" t="b" cm="1">
        <f t="array" ref="M2405">_xlfn.IFS(istat[[#This Row],[Flag Codes]]="c",FALSE,istat[[#This Row],[Ateco 2007]]="TOTALE",FALSE,TRUE,TRUE)</f>
        <v>1</v>
      </c>
      <c r="N240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05">
        <f>IFERROR(FIND("(",istat[[#This Row],[Variabile]])-2,LEN(istat[[#This Row],[Variabile]]))</f>
        <v>7</v>
      </c>
      <c r="P2405" t="str">
        <f>LEFT(istat[[#This Row],[Variabile]],istat[[#This Row],[unique_id_variable_text_num_char]])</f>
        <v>imprese</v>
      </c>
      <c r="Q2405" t="str">
        <f>istat[[#This Row],[unique_id_ateco_text]]&amp;": "&amp;istat[[#This Row],[unique_id_variable_text]]</f>
        <v>6201 produzione di software non connesso all'edizione: imprese</v>
      </c>
    </row>
    <row r="2406" spans="1:17" x14ac:dyDescent="0.35">
      <c r="A2406" s="1" t="s">
        <v>11</v>
      </c>
      <c r="B2406" s="1" t="s">
        <v>12</v>
      </c>
      <c r="C2406" s="1" t="s">
        <v>73</v>
      </c>
      <c r="D2406" s="1" t="s">
        <v>74</v>
      </c>
      <c r="E2406" s="1" t="s">
        <v>478</v>
      </c>
      <c r="F2406" s="1" t="s">
        <v>479</v>
      </c>
      <c r="G2406">
        <v>2020</v>
      </c>
      <c r="H2406">
        <v>2020</v>
      </c>
      <c r="I2406">
        <v>1095422</v>
      </c>
      <c r="L2406">
        <f>IF(ISNUMBER(SEARCH("migliaia",istat[[#This Row],[Variabile]])),istat[[#This Row],[Value]]*1000,istat[[#This Row],[Value]])</f>
        <v>1095422000</v>
      </c>
      <c r="M2406" t="b" cm="1">
        <f t="array" ref="M2406">_xlfn.IFS(istat[[#This Row],[Flag Codes]]="c",FALSE,istat[[#This Row],[Ateco 2007]]="TOTALE",FALSE,TRUE,TRUE)</f>
        <v>1</v>
      </c>
      <c r="N2406" t="str">
        <f>istat[[#This Row],[ATECO_2007]]&amp;" "&amp;LEFT(istat[[#This Row],[Ateco 2007]],IFERROR(FIND("(",istat[[#This Row],[Ateco 2007]])-2,LEN(istat[[#This Row],[Ateco 2007]])))</f>
        <v>4312 preparazione del cantiere edile</v>
      </c>
      <c r="O2406">
        <f>IFERROR(FIND("(",istat[[#This Row],[Variabile]])-2,LEN(istat[[#This Row],[Variabile]]))</f>
        <v>36</v>
      </c>
      <c r="P2406" t="str">
        <f>LEFT(istat[[#This Row],[Variabile]],istat[[#This Row],[unique_id_variable_text_num_char]])</f>
        <v>valore aggiunto al costo dei fattori</v>
      </c>
      <c r="Q2406" t="str">
        <f>istat[[#This Row],[unique_id_ateco_text]]&amp;": "&amp;istat[[#This Row],[unique_id_variable_text]]</f>
        <v>4312 preparazione del cantiere edile: valore aggiunto al costo dei fattori</v>
      </c>
    </row>
    <row r="2407" spans="1:17" x14ac:dyDescent="0.35">
      <c r="A2407" s="1" t="s">
        <v>11</v>
      </c>
      <c r="B2407" s="1" t="s">
        <v>12</v>
      </c>
      <c r="C2407" s="1" t="s">
        <v>87</v>
      </c>
      <c r="D2407" s="1" t="s">
        <v>88</v>
      </c>
      <c r="E2407" s="1" t="s">
        <v>480</v>
      </c>
      <c r="F2407" s="1" t="s">
        <v>94</v>
      </c>
      <c r="G2407">
        <v>2020</v>
      </c>
      <c r="H2407">
        <v>2020</v>
      </c>
      <c r="I2407">
        <v>19032</v>
      </c>
      <c r="L2407">
        <f>IF(ISNUMBER(SEARCH("migliaia",istat[[#This Row],[Variabile]])),istat[[#This Row],[Value]]*1000,istat[[#This Row],[Value]])</f>
        <v>19032000</v>
      </c>
      <c r="M2407" t="b" cm="1">
        <f t="array" ref="M2407">_xlfn.IFS(istat[[#This Row],[Flag Codes]]="c",FALSE,istat[[#This Row],[Ateco 2007]]="TOTALE",FALSE,TRUE,TRUE)</f>
        <v>1</v>
      </c>
      <c r="N240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07">
        <f>IFERROR(FIND("(",istat[[#This Row],[Variabile]])-2,LEN(istat[[#This Row],[Variabile]]))</f>
        <v>36</v>
      </c>
      <c r="P2407" t="str">
        <f>LEFT(istat[[#This Row],[Variabile]],istat[[#This Row],[unique_id_variable_text_num_char]])</f>
        <v>investimenti lordi in beni materiali</v>
      </c>
      <c r="Q2407" t="str">
        <f>istat[[#This Row],[unique_id_ateco_text]]&amp;": "&amp;istat[[#This Row],[unique_id_variable_text]]</f>
        <v>4540 commercio, manutenzione e riparazione di motocicli e relative parti ed accessori: investimenti lordi in beni materiali</v>
      </c>
    </row>
    <row r="2408" spans="1:17" x14ac:dyDescent="0.35">
      <c r="A2408" s="1" t="s">
        <v>11</v>
      </c>
      <c r="B2408" s="1" t="s">
        <v>12</v>
      </c>
      <c r="C2408" s="1" t="s">
        <v>101</v>
      </c>
      <c r="D2408" s="1" t="s">
        <v>102</v>
      </c>
      <c r="E2408" s="1" t="s">
        <v>481</v>
      </c>
      <c r="F2408" s="1" t="s">
        <v>482</v>
      </c>
      <c r="G2408">
        <v>2020</v>
      </c>
      <c r="H2408">
        <v>2020</v>
      </c>
      <c r="I2408">
        <v>146201</v>
      </c>
      <c r="L2408">
        <f>IF(ISNUMBER(SEARCH("migliaia",istat[[#This Row],[Variabile]])),istat[[#This Row],[Value]]*1000,istat[[#This Row],[Value]])</f>
        <v>146201000</v>
      </c>
      <c r="M2408" t="b" cm="1">
        <f t="array" ref="M2408">_xlfn.IFS(istat[[#This Row],[Flag Codes]]="c",FALSE,istat[[#This Row],[Ateco 2007]]="TOTALE",FALSE,TRUE,TRUE)</f>
        <v>1</v>
      </c>
      <c r="N2408" t="str">
        <f>istat[[#This Row],[ATECO_2007]]&amp;" "&amp;LEFT(istat[[#This Row],[Ateco 2007]],IFERROR(FIND("(",istat[[#This Row],[Ateco 2007]])-2,LEN(istat[[#This Row],[Ateco 2007]])))</f>
        <v>5224 movimentazione merci</v>
      </c>
      <c r="O2408">
        <f>IFERROR(FIND("(",istat[[#This Row],[Variabile]])-2,LEN(istat[[#This Row],[Variabile]]))</f>
        <v>27</v>
      </c>
      <c r="P2408" t="str">
        <f>LEFT(istat[[#This Row],[Variabile]],istat[[#This Row],[unique_id_variable_text_num_char]])</f>
        <v>ore lavorate dai dipendenti</v>
      </c>
      <c r="Q2408" t="str">
        <f>istat[[#This Row],[unique_id_ateco_text]]&amp;": "&amp;istat[[#This Row],[unique_id_variable_text]]</f>
        <v>5224 movimentazione merci: ore lavorate dai dipendenti</v>
      </c>
    </row>
    <row r="2409" spans="1:17" x14ac:dyDescent="0.35">
      <c r="A2409" s="1" t="s">
        <v>11</v>
      </c>
      <c r="B2409" s="1" t="s">
        <v>12</v>
      </c>
      <c r="C2409" s="1" t="s">
        <v>71</v>
      </c>
      <c r="D2409" s="1" t="s">
        <v>72</v>
      </c>
      <c r="E2409" s="1" t="s">
        <v>483</v>
      </c>
      <c r="F2409" s="1" t="s">
        <v>154</v>
      </c>
      <c r="G2409">
        <v>2020</v>
      </c>
      <c r="H2409">
        <v>2020</v>
      </c>
      <c r="J2409" t="s">
        <v>39</v>
      </c>
      <c r="K2409" t="s">
        <v>40</v>
      </c>
      <c r="L2409">
        <f>IF(ISNUMBER(SEARCH("migliaia",istat[[#This Row],[Variabile]])),istat[[#This Row],[Value]]*1000,istat[[#This Row],[Value]])</f>
        <v>0</v>
      </c>
      <c r="M2409" t="b" cm="1">
        <f t="array" ref="M2409">_xlfn.IFS(istat[[#This Row],[Flag Codes]]="c",FALSE,istat[[#This Row],[Ateco 2007]]="TOTALE",FALSE,TRUE,TRUE)</f>
        <v>0</v>
      </c>
      <c r="N2409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09">
        <f>IFERROR(FIND("(",istat[[#This Row],[Variabile]])-2,LEN(istat[[#This Row],[Variabile]]))</f>
        <v>23</v>
      </c>
      <c r="P2409" t="str">
        <f>LEFT(istat[[#This Row],[Variabile]],istat[[#This Row],[unique_id_variable_text_num_char]])</f>
        <v>valore della produzione</v>
      </c>
      <c r="Q2409" t="str">
        <f>istat[[#This Row],[unique_id_ateco_text]]&amp;": "&amp;istat[[#This Row],[unique_id_variable_text]]</f>
        <v>5310 attività postali con obbligo di servizio universale: valore della produzione</v>
      </c>
    </row>
    <row r="2410" spans="1:17" x14ac:dyDescent="0.35">
      <c r="A2410" s="1" t="s">
        <v>11</v>
      </c>
      <c r="B2410" s="1" t="s">
        <v>12</v>
      </c>
      <c r="C2410" s="1" t="s">
        <v>73</v>
      </c>
      <c r="D2410" s="1" t="s">
        <v>74</v>
      </c>
      <c r="E2410" s="1" t="s">
        <v>484</v>
      </c>
      <c r="F2410" s="1" t="s">
        <v>485</v>
      </c>
      <c r="G2410">
        <v>2020</v>
      </c>
      <c r="H2410">
        <v>2020</v>
      </c>
      <c r="I2410">
        <v>568905</v>
      </c>
      <c r="L2410">
        <f>IF(ISNUMBER(SEARCH("migliaia",istat[[#This Row],[Variabile]])),istat[[#This Row],[Value]]*1000,istat[[#This Row],[Value]])</f>
        <v>568905000</v>
      </c>
      <c r="M2410" t="b" cm="1">
        <f t="array" ref="M2410">_xlfn.IFS(istat[[#This Row],[Flag Codes]]="c",FALSE,istat[[#This Row],[Ateco 2007]]="TOTALE",FALSE,TRUE,TRUE)</f>
        <v>1</v>
      </c>
      <c r="N2410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0">
        <f>IFERROR(FIND("(",istat[[#This Row],[Variabile]])-2,LEN(istat[[#This Row],[Variabile]]))</f>
        <v>36</v>
      </c>
      <c r="P2410" t="str">
        <f>LEFT(istat[[#This Row],[Variabile]],istat[[#This Row],[unique_id_variable_text_num_char]])</f>
        <v>valore aggiunto al costo dei fattori</v>
      </c>
      <c r="Q2410" t="str">
        <f>istat[[#This Row],[unique_id_ateco_text]]&amp;": "&amp;istat[[#This Row],[unique_id_variable_text]]</f>
        <v>6203 gestione di strutture informatizzate: valore aggiunto al costo dei fattori</v>
      </c>
    </row>
    <row r="2411" spans="1:17" x14ac:dyDescent="0.35">
      <c r="A2411" s="1" t="s">
        <v>11</v>
      </c>
      <c r="B2411" s="1" t="s">
        <v>12</v>
      </c>
      <c r="C2411" s="1" t="s">
        <v>87</v>
      </c>
      <c r="D2411" s="1" t="s">
        <v>88</v>
      </c>
      <c r="E2411" s="1" t="s">
        <v>463</v>
      </c>
      <c r="F2411" s="1" t="s">
        <v>464</v>
      </c>
      <c r="G2411">
        <v>2020</v>
      </c>
      <c r="H2411">
        <v>2020</v>
      </c>
      <c r="I2411">
        <v>315762</v>
      </c>
      <c r="L2411">
        <f>IF(ISNUMBER(SEARCH("migliaia",istat[[#This Row],[Variabile]])),istat[[#This Row],[Value]]*1000,istat[[#This Row],[Value]])</f>
        <v>315762000</v>
      </c>
      <c r="M2411" t="b" cm="1">
        <f t="array" ref="M2411">_xlfn.IFS(istat[[#This Row],[Flag Codes]]="c",FALSE,istat[[#This Row],[Ateco 2007]]="TOTALE",FALSE,TRUE,TRUE)</f>
        <v>1</v>
      </c>
      <c r="N2411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411">
        <f>IFERROR(FIND("(",istat[[#This Row],[Variabile]])-2,LEN(istat[[#This Row],[Variabile]]))</f>
        <v>36</v>
      </c>
      <c r="P2411" t="str">
        <f>LEFT(istat[[#This Row],[Variabile]],istat[[#This Row],[unique_id_variable_text_num_char]])</f>
        <v>investimenti lordi in beni materiali</v>
      </c>
      <c r="Q2411" t="str">
        <f>istat[[#This Row],[unique_id_ateco_text]]&amp;": "&amp;istat[[#This Row],[unique_id_variable_text]]</f>
        <v>96 altre attività di servizi per la persona: investimenti lordi in beni materiali</v>
      </c>
    </row>
    <row r="2412" spans="1:17" x14ac:dyDescent="0.35">
      <c r="A2412" s="1" t="s">
        <v>11</v>
      </c>
      <c r="B2412" s="1" t="s">
        <v>12</v>
      </c>
      <c r="C2412" s="1" t="s">
        <v>77</v>
      </c>
      <c r="D2412" s="1" t="s">
        <v>78</v>
      </c>
      <c r="E2412" s="1" t="s">
        <v>470</v>
      </c>
      <c r="F2412" s="1" t="s">
        <v>471</v>
      </c>
      <c r="G2412">
        <v>2020</v>
      </c>
      <c r="H2412">
        <v>2020</v>
      </c>
      <c r="I2412">
        <v>346087</v>
      </c>
      <c r="L2412">
        <f>IF(ISNUMBER(SEARCH("migliaia",istat[[#This Row],[Variabile]])),istat[[#This Row],[Value]]*1000,istat[[#This Row],[Value]])</f>
        <v>346087000</v>
      </c>
      <c r="M2412" t="b" cm="1">
        <f t="array" ref="M2412">_xlfn.IFS(istat[[#This Row],[Flag Codes]]="c",FALSE,istat[[#This Row],[Ateco 2007]]="TOTALE",FALSE,TRUE,TRUE)</f>
        <v>1</v>
      </c>
      <c r="N2412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12">
        <f>IFERROR(FIND("(",istat[[#This Row],[Variabile]])-2,LEN(istat[[#This Row],[Variabile]]))</f>
        <v>23</v>
      </c>
      <c r="P2412" t="str">
        <f>LEFT(istat[[#This Row],[Variabile]],istat[[#This Row],[unique_id_variable_text_num_char]])</f>
        <v>margine operativo lordo</v>
      </c>
      <c r="Q2412" t="str">
        <f>istat[[#This Row],[unique_id_ateco_text]]&amp;": "&amp;istat[[#This Row],[unique_id_variable_text]]</f>
        <v>235 produzione di cemento, calce e gesso: margine operativo lordo</v>
      </c>
    </row>
    <row r="2413" spans="1:17" x14ac:dyDescent="0.35">
      <c r="A2413" s="1" t="s">
        <v>11</v>
      </c>
      <c r="B2413" s="1" t="s">
        <v>12</v>
      </c>
      <c r="C2413" s="1" t="s">
        <v>85</v>
      </c>
      <c r="D2413" s="1" t="s">
        <v>86</v>
      </c>
      <c r="E2413" s="1" t="s">
        <v>480</v>
      </c>
      <c r="F2413" s="1" t="s">
        <v>94</v>
      </c>
      <c r="G2413">
        <v>2020</v>
      </c>
      <c r="H2413">
        <v>2020</v>
      </c>
      <c r="I2413">
        <v>152366</v>
      </c>
      <c r="L2413">
        <f>IF(ISNUMBER(SEARCH("migliaia",istat[[#This Row],[Variabile]])),istat[[#This Row],[Value]]*1000,istat[[#This Row],[Value]])</f>
        <v>152366000</v>
      </c>
      <c r="M2413" t="b" cm="1">
        <f t="array" ref="M2413">_xlfn.IFS(istat[[#This Row],[Flag Codes]]="c",FALSE,istat[[#This Row],[Ateco 2007]]="TOTALE",FALSE,TRUE,TRUE)</f>
        <v>1</v>
      </c>
      <c r="N2413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13">
        <f>IFERROR(FIND("(",istat[[#This Row],[Variabile]])-2,LEN(istat[[#This Row],[Variabile]]))</f>
        <v>17</v>
      </c>
      <c r="P2413" t="str">
        <f>LEFT(istat[[#This Row],[Variabile]],istat[[#This Row],[unique_id_variable_text_num_char]])</f>
        <v>salari e stipendi</v>
      </c>
      <c r="Q2413" t="str">
        <f>istat[[#This Row],[unique_id_ateco_text]]&amp;": "&amp;istat[[#This Row],[unique_id_variable_text]]</f>
        <v>4540 commercio, manutenzione e riparazione di motocicli e relative parti ed accessori: salari e stipendi</v>
      </c>
    </row>
    <row r="2414" spans="1:17" x14ac:dyDescent="0.35">
      <c r="A2414" s="1" t="s">
        <v>11</v>
      </c>
      <c r="B2414" s="1" t="s">
        <v>12</v>
      </c>
      <c r="C2414" s="1" t="s">
        <v>69</v>
      </c>
      <c r="D2414" s="1" t="s">
        <v>70</v>
      </c>
      <c r="E2414" s="1" t="s">
        <v>484</v>
      </c>
      <c r="F2414" s="1" t="s">
        <v>485</v>
      </c>
      <c r="G2414">
        <v>2020</v>
      </c>
      <c r="H2414">
        <v>2020</v>
      </c>
      <c r="I2414">
        <v>1173074</v>
      </c>
      <c r="L2414">
        <f>IF(ISNUMBER(SEARCH("migliaia",istat[[#This Row],[Variabile]])),istat[[#This Row],[Value]]*1000,istat[[#This Row],[Value]])</f>
        <v>1173074000</v>
      </c>
      <c r="M2414" t="b" cm="1">
        <f t="array" ref="M2414">_xlfn.IFS(istat[[#This Row],[Flag Codes]]="c",FALSE,istat[[#This Row],[Ateco 2007]]="TOTALE",FALSE,TRUE,TRUE)</f>
        <v>1</v>
      </c>
      <c r="N241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14">
        <f>IFERROR(FIND("(",istat[[#This Row],[Variabile]])-2,LEN(istat[[#This Row],[Variabile]]))</f>
        <v>9</v>
      </c>
      <c r="P2414" t="str">
        <f>LEFT(istat[[#This Row],[Variabile]],istat[[#This Row],[unique_id_variable_text_num_char]])</f>
        <v>fatturato</v>
      </c>
      <c r="Q2414" t="str">
        <f>istat[[#This Row],[unique_id_ateco_text]]&amp;": "&amp;istat[[#This Row],[unique_id_variable_text]]</f>
        <v>6203 gestione di strutture informatizzate: fatturato</v>
      </c>
    </row>
    <row r="2415" spans="1:17" x14ac:dyDescent="0.35">
      <c r="A2415" s="1" t="s">
        <v>11</v>
      </c>
      <c r="B2415" s="1" t="s">
        <v>12</v>
      </c>
      <c r="C2415" s="1" t="s">
        <v>69</v>
      </c>
      <c r="D2415" s="1" t="s">
        <v>70</v>
      </c>
      <c r="E2415" s="1" t="s">
        <v>486</v>
      </c>
      <c r="F2415" s="1" t="s">
        <v>487</v>
      </c>
      <c r="G2415">
        <v>2020</v>
      </c>
      <c r="H2415">
        <v>2020</v>
      </c>
      <c r="I2415">
        <v>1680751</v>
      </c>
      <c r="L2415">
        <f>IF(ISNUMBER(SEARCH("migliaia",istat[[#This Row],[Variabile]])),istat[[#This Row],[Value]]*1000,istat[[#This Row],[Value]])</f>
        <v>1680751000</v>
      </c>
      <c r="M2415" t="b" cm="1">
        <f t="array" ref="M2415">_xlfn.IFS(istat[[#This Row],[Flag Codes]]="c",FALSE,istat[[#This Row],[Ateco 2007]]="TOTALE",FALSE,TRUE,TRUE)</f>
        <v>1</v>
      </c>
      <c r="N2415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5">
        <f>IFERROR(FIND("(",istat[[#This Row],[Variabile]])-2,LEN(istat[[#This Row],[Variabile]]))</f>
        <v>9</v>
      </c>
      <c r="P2415" t="str">
        <f>LEFT(istat[[#This Row],[Variabile]],istat[[#This Row],[unique_id_variable_text_num_char]])</f>
        <v>fatturato</v>
      </c>
      <c r="Q2415" t="str">
        <f>istat[[#This Row],[unique_id_ateco_text]]&amp;": "&amp;istat[[#This Row],[unique_id_variable_text]]</f>
        <v>2312 lavorazione e trasformazione del vetro piano: fatturato</v>
      </c>
    </row>
    <row r="2416" spans="1:17" x14ac:dyDescent="0.35">
      <c r="A2416" s="1" t="s">
        <v>11</v>
      </c>
      <c r="B2416" s="1" t="s">
        <v>12</v>
      </c>
      <c r="C2416" s="1" t="s">
        <v>79</v>
      </c>
      <c r="D2416" s="1" t="s">
        <v>80</v>
      </c>
      <c r="E2416" s="1" t="s">
        <v>488</v>
      </c>
      <c r="F2416" s="1" t="s">
        <v>489</v>
      </c>
      <c r="G2416">
        <v>2020</v>
      </c>
      <c r="H2416">
        <v>2020</v>
      </c>
      <c r="I2416">
        <v>991589</v>
      </c>
      <c r="L2416">
        <f>IF(ISNUMBER(SEARCH("migliaia",istat[[#This Row],[Variabile]])),istat[[#This Row],[Value]]*1000,istat[[#This Row],[Value]])</f>
        <v>991589000</v>
      </c>
      <c r="M2416" t="b" cm="1">
        <f t="array" ref="M2416">_xlfn.IFS(istat[[#This Row],[Flag Codes]]="c",FALSE,istat[[#This Row],[Ateco 2007]]="TOTALE",FALSE,TRUE,TRUE)</f>
        <v>1</v>
      </c>
      <c r="N2416" t="str">
        <f>istat[[#This Row],[ATECO_2007]]&amp;" "&amp;LEFT(istat[[#This Row],[Ateco 2007]],IFERROR(FIND("(",istat[[#This Row],[Ateco 2007]])-2,LEN(istat[[#This Row],[Ateco 2007]])))</f>
        <v>813 cura e manutenzione del paesaggio</v>
      </c>
      <c r="O2416">
        <f>IFERROR(FIND("(",istat[[#This Row],[Variabile]])-2,LEN(istat[[#This Row],[Variabile]]))</f>
        <v>26</v>
      </c>
      <c r="P2416" t="str">
        <f>LEFT(istat[[#This Row],[Variabile]],istat[[#This Row],[unique_id_variable_text_num_char]])</f>
        <v>acquisto di beni e servizi</v>
      </c>
      <c r="Q2416" t="str">
        <f>istat[[#This Row],[unique_id_ateco_text]]&amp;": "&amp;istat[[#This Row],[unique_id_variable_text]]</f>
        <v>813 cura e manutenzione del paesaggio: acquisto di beni e servizi</v>
      </c>
    </row>
    <row r="2417" spans="1:17" x14ac:dyDescent="0.35">
      <c r="A2417" s="1" t="s">
        <v>11</v>
      </c>
      <c r="B2417" s="1" t="s">
        <v>12</v>
      </c>
      <c r="C2417" s="1" t="s">
        <v>77</v>
      </c>
      <c r="D2417" s="1" t="s">
        <v>78</v>
      </c>
      <c r="E2417" s="1" t="s">
        <v>449</v>
      </c>
      <c r="F2417" s="1" t="s">
        <v>450</v>
      </c>
      <c r="G2417">
        <v>2020</v>
      </c>
      <c r="H2417">
        <v>2020</v>
      </c>
      <c r="I2417">
        <v>603279</v>
      </c>
      <c r="L2417">
        <f>IF(ISNUMBER(SEARCH("migliaia",istat[[#This Row],[Variabile]])),istat[[#This Row],[Value]]*1000,istat[[#This Row],[Value]])</f>
        <v>603279000</v>
      </c>
      <c r="M2417" t="b" cm="1">
        <f t="array" ref="M2417">_xlfn.IFS(istat[[#This Row],[Flag Codes]]="c",FALSE,istat[[#This Row],[Ateco 2007]]="TOTALE",FALSE,TRUE,TRUE)</f>
        <v>1</v>
      </c>
      <c r="N2417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17">
        <f>IFERROR(FIND("(",istat[[#This Row],[Variabile]])-2,LEN(istat[[#This Row],[Variabile]]))</f>
        <v>23</v>
      </c>
      <c r="P2417" t="str">
        <f>LEFT(istat[[#This Row],[Variabile]],istat[[#This Row],[unique_id_variable_text_num_char]])</f>
        <v>margine operativo lordo</v>
      </c>
      <c r="Q2417" t="str">
        <f>istat[[#This Row],[unique_id_ateco_text]]&amp;": "&amp;istat[[#This Row],[unique_id_variable_text]]</f>
        <v>1013 produzione di prodotti a base di carne, inclusa la carne di volatili: margine operativo lordo</v>
      </c>
    </row>
    <row r="2418" spans="1:17" x14ac:dyDescent="0.35">
      <c r="A2418" s="1" t="s">
        <v>11</v>
      </c>
      <c r="B2418" s="1" t="s">
        <v>12</v>
      </c>
      <c r="C2418" s="1" t="s">
        <v>91</v>
      </c>
      <c r="D2418" s="1" t="s">
        <v>92</v>
      </c>
      <c r="E2418" s="1" t="s">
        <v>486</v>
      </c>
      <c r="F2418" s="1" t="s">
        <v>487</v>
      </c>
      <c r="G2418">
        <v>2020</v>
      </c>
      <c r="H2418">
        <v>2020</v>
      </c>
      <c r="I2418">
        <v>14150</v>
      </c>
      <c r="L2418">
        <f>IF(ISNUMBER(SEARCH("migliaia",istat[[#This Row],[Variabile]])),istat[[#This Row],[Value]]*1000,istat[[#This Row],[Value]])</f>
        <v>14150</v>
      </c>
      <c r="M2418" t="b" cm="1">
        <f t="array" ref="M2418">_xlfn.IFS(istat[[#This Row],[Flag Codes]]="c",FALSE,istat[[#This Row],[Ateco 2007]]="TOTALE",FALSE,TRUE,TRUE)</f>
        <v>1</v>
      </c>
      <c r="N24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18">
        <f>IFERROR(FIND("(",istat[[#This Row],[Variabile]])-2,LEN(istat[[#This Row],[Variabile]]))</f>
        <v>8</v>
      </c>
      <c r="P2418" t="str">
        <f>LEFT(istat[[#This Row],[Variabile]],istat[[#This Row],[unique_id_variable_text_num_char]])</f>
        <v>occupati</v>
      </c>
      <c r="Q2418" t="str">
        <f>istat[[#This Row],[unique_id_ateco_text]]&amp;": "&amp;istat[[#This Row],[unique_id_variable_text]]</f>
        <v>2312 lavorazione e trasformazione del vetro piano: occupati</v>
      </c>
    </row>
    <row r="2419" spans="1:17" x14ac:dyDescent="0.35">
      <c r="A2419" s="1" t="s">
        <v>11</v>
      </c>
      <c r="B2419" s="1" t="s">
        <v>12</v>
      </c>
      <c r="C2419" s="1" t="s">
        <v>13</v>
      </c>
      <c r="D2419" s="1" t="s">
        <v>14</v>
      </c>
      <c r="E2419" s="1" t="s">
        <v>490</v>
      </c>
      <c r="F2419" s="1" t="s">
        <v>491</v>
      </c>
      <c r="G2419">
        <v>2020</v>
      </c>
      <c r="H2419">
        <v>2020</v>
      </c>
      <c r="I2419">
        <v>49</v>
      </c>
      <c r="L2419">
        <f>IF(ISNUMBER(SEARCH("migliaia",istat[[#This Row],[Variabile]])),istat[[#This Row],[Value]]*1000,istat[[#This Row],[Value]])</f>
        <v>49</v>
      </c>
      <c r="M2419" t="b" cm="1">
        <f t="array" ref="M2419">_xlfn.IFS(istat[[#This Row],[Flag Codes]]="c",FALSE,istat[[#This Row],[Ateco 2007]]="TOTALE",FALSE,TRUE,TRUE)</f>
        <v>1</v>
      </c>
      <c r="N2419" t="str">
        <f>istat[[#This Row],[ATECO_2007]]&amp;" "&amp;LEFT(istat[[#This Row],[Ateco 2007]],IFERROR(FIND("(",istat[[#This Row],[Ateco 2007]])-2,LEN(istat[[#This Row],[Ateco 2007]])))</f>
        <v>2444 produzione di rame</v>
      </c>
      <c r="O2419">
        <f>IFERROR(FIND("(",istat[[#This Row],[Variabile]])-2,LEN(istat[[#This Row],[Variabile]]))</f>
        <v>7</v>
      </c>
      <c r="P2419" t="str">
        <f>LEFT(istat[[#This Row],[Variabile]],istat[[#This Row],[unique_id_variable_text_num_char]])</f>
        <v>imprese</v>
      </c>
      <c r="Q2419" t="str">
        <f>istat[[#This Row],[unique_id_ateco_text]]&amp;": "&amp;istat[[#This Row],[unique_id_variable_text]]</f>
        <v>2444 produzione di rame: imprese</v>
      </c>
    </row>
    <row r="2420" spans="1:17" x14ac:dyDescent="0.35">
      <c r="A2420" s="1" t="s">
        <v>11</v>
      </c>
      <c r="B2420" s="1" t="s">
        <v>12</v>
      </c>
      <c r="C2420" s="1" t="s">
        <v>73</v>
      </c>
      <c r="D2420" s="1" t="s">
        <v>74</v>
      </c>
      <c r="E2420" s="1" t="s">
        <v>492</v>
      </c>
      <c r="F2420" s="1" t="s">
        <v>493</v>
      </c>
      <c r="G2420">
        <v>2020</v>
      </c>
      <c r="H2420">
        <v>2020</v>
      </c>
      <c r="I2420">
        <v>66619</v>
      </c>
      <c r="L2420">
        <f>IF(ISNUMBER(SEARCH("migliaia",istat[[#This Row],[Variabile]])),istat[[#This Row],[Value]]*1000,istat[[#This Row],[Value]])</f>
        <v>66619000</v>
      </c>
      <c r="M2420" t="b" cm="1">
        <f t="array" ref="M2420">_xlfn.IFS(istat[[#This Row],[Flag Codes]]="c",FALSE,istat[[#This Row],[Ateco 2007]]="TOTALE",FALSE,TRUE,TRUE)</f>
        <v>1</v>
      </c>
      <c r="N2420" t="str">
        <f>istat[[#This Row],[ATECO_2007]]&amp;" "&amp;LEFT(istat[[#This Row],[Ateco 2007]],IFERROR(FIND("(",istat[[#This Row],[Ateco 2007]])-2,LEN(istat[[#This Row],[Ateco 2007]])))</f>
        <v>322 fabbricazione di strumenti musicali</v>
      </c>
      <c r="O2420">
        <f>IFERROR(FIND("(",istat[[#This Row],[Variabile]])-2,LEN(istat[[#This Row],[Variabile]]))</f>
        <v>36</v>
      </c>
      <c r="P2420" t="str">
        <f>LEFT(istat[[#This Row],[Variabile]],istat[[#This Row],[unique_id_variable_text_num_char]])</f>
        <v>valore aggiunto al costo dei fattori</v>
      </c>
      <c r="Q2420" t="str">
        <f>istat[[#This Row],[unique_id_ateco_text]]&amp;": "&amp;istat[[#This Row],[unique_id_variable_text]]</f>
        <v>322 fabbricazione di strumenti musicali: valore aggiunto al costo dei fattori</v>
      </c>
    </row>
    <row r="2421" spans="1:17" x14ac:dyDescent="0.35">
      <c r="A2421" s="1" t="s">
        <v>11</v>
      </c>
      <c r="B2421" s="1" t="s">
        <v>12</v>
      </c>
      <c r="C2421" s="1" t="s">
        <v>81</v>
      </c>
      <c r="D2421" s="1" t="s">
        <v>82</v>
      </c>
      <c r="E2421" s="1" t="s">
        <v>465</v>
      </c>
      <c r="F2421" s="1" t="s">
        <v>466</v>
      </c>
      <c r="G2421">
        <v>2020</v>
      </c>
      <c r="H2421">
        <v>2020</v>
      </c>
      <c r="I2421">
        <v>8461860</v>
      </c>
      <c r="L2421">
        <f>IF(ISNUMBER(SEARCH("migliaia",istat[[#This Row],[Variabile]])),istat[[#This Row],[Value]]*1000,istat[[#This Row],[Value]])</f>
        <v>8461860000</v>
      </c>
      <c r="M2421" t="b" cm="1">
        <f t="array" ref="M2421">_xlfn.IFS(istat[[#This Row],[Flag Codes]]="c",FALSE,istat[[#This Row],[Ateco 2007]]="TOTALE",FALSE,TRUE,TRUE)</f>
        <v>1</v>
      </c>
      <c r="N2421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421">
        <f>IFERROR(FIND("(",istat[[#This Row],[Variabile]])-2,LEN(istat[[#This Row],[Variabile]]))</f>
        <v>19</v>
      </c>
      <c r="P2421" t="str">
        <f>LEFT(istat[[#This Row],[Variabile]],istat[[#This Row],[unique_id_variable_text_num_char]])</f>
        <v>costi del personale</v>
      </c>
      <c r="Q2421" t="str">
        <f>istat[[#This Row],[unique_id_ateco_text]]&amp;": "&amp;istat[[#This Row],[unique_id_variable_text]]</f>
        <v>81 attività di servizi per edifici e paesaggio: costi del personale</v>
      </c>
    </row>
    <row r="2422" spans="1:17" x14ac:dyDescent="0.35">
      <c r="A2422" s="1" t="s">
        <v>11</v>
      </c>
      <c r="B2422" s="1" t="s">
        <v>12</v>
      </c>
      <c r="C2422" s="1" t="s">
        <v>101</v>
      </c>
      <c r="D2422" s="1" t="s">
        <v>102</v>
      </c>
      <c r="E2422" s="1" t="s">
        <v>459</v>
      </c>
      <c r="F2422" s="1" t="s">
        <v>460</v>
      </c>
      <c r="G2422">
        <v>2020</v>
      </c>
      <c r="H2422">
        <v>2020</v>
      </c>
      <c r="I2422">
        <v>1132</v>
      </c>
      <c r="L2422">
        <f>IF(ISNUMBER(SEARCH("migliaia",istat[[#This Row],[Variabile]])),istat[[#This Row],[Value]]*1000,istat[[#This Row],[Value]])</f>
        <v>1132000</v>
      </c>
      <c r="M2422" t="b" cm="1">
        <f t="array" ref="M2422">_xlfn.IFS(istat[[#This Row],[Flag Codes]]="c",FALSE,istat[[#This Row],[Ateco 2007]]="TOTALE",FALSE,TRUE,TRUE)</f>
        <v>1</v>
      </c>
      <c r="N242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22">
        <f>IFERROR(FIND("(",istat[[#This Row],[Variabile]])-2,LEN(istat[[#This Row],[Variabile]]))</f>
        <v>27</v>
      </c>
      <c r="P2422" t="str">
        <f>LEFT(istat[[#This Row],[Variabile]],istat[[#This Row],[unique_id_variable_text_num_char]])</f>
        <v>ore lavorate dai dipendenti</v>
      </c>
      <c r="Q2422" t="str">
        <f>istat[[#This Row],[unique_id_ateco_text]]&amp;": "&amp;istat[[#This Row],[unique_id_variable_text]]</f>
        <v>4611 intermediari del commercio di materie prime agricole, di animali vivi, di materie prime tessili e di semilavorati: ore lavorate dai dipendenti</v>
      </c>
    </row>
    <row r="2423" spans="1:17" x14ac:dyDescent="0.35">
      <c r="A2423" s="1" t="s">
        <v>11</v>
      </c>
      <c r="B2423" s="1" t="s">
        <v>12</v>
      </c>
      <c r="C2423" s="1" t="s">
        <v>81</v>
      </c>
      <c r="D2423" s="1" t="s">
        <v>82</v>
      </c>
      <c r="E2423" s="1" t="s">
        <v>474</v>
      </c>
      <c r="F2423" s="1" t="s">
        <v>475</v>
      </c>
      <c r="G2423">
        <v>2020</v>
      </c>
      <c r="H2423">
        <v>2020</v>
      </c>
      <c r="I2423">
        <v>1630089</v>
      </c>
      <c r="L2423">
        <f>IF(ISNUMBER(SEARCH("migliaia",istat[[#This Row],[Variabile]])),istat[[#This Row],[Value]]*1000,istat[[#This Row],[Value]])</f>
        <v>1630089000</v>
      </c>
      <c r="M2423" t="b" cm="1">
        <f t="array" ref="M2423">_xlfn.IFS(istat[[#This Row],[Flag Codes]]="c",FALSE,istat[[#This Row],[Ateco 2007]]="TOTALE",FALSE,TRUE,TRUE)</f>
        <v>1</v>
      </c>
      <c r="N242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3">
        <f>IFERROR(FIND("(",istat[[#This Row],[Variabile]])-2,LEN(istat[[#This Row],[Variabile]]))</f>
        <v>19</v>
      </c>
      <c r="P2423" t="str">
        <f>LEFT(istat[[#This Row],[Variabile]],istat[[#This Row],[unique_id_variable_text_num_char]])</f>
        <v>costi del personale</v>
      </c>
      <c r="Q2423" t="str">
        <f>istat[[#This Row],[unique_id_ateco_text]]&amp;": "&amp;istat[[#This Row],[unique_id_variable_text]]</f>
        <v>6209 altre attività dei servizi connessi alle tecnologie dell'informatica: costi del personale</v>
      </c>
    </row>
    <row r="2424" spans="1:17" x14ac:dyDescent="0.35">
      <c r="A2424" s="1" t="s">
        <v>11</v>
      </c>
      <c r="B2424" s="1" t="s">
        <v>12</v>
      </c>
      <c r="C2424" s="1" t="s">
        <v>85</v>
      </c>
      <c r="D2424" s="1" t="s">
        <v>86</v>
      </c>
      <c r="E2424" s="1" t="s">
        <v>478</v>
      </c>
      <c r="F2424" s="1" t="s">
        <v>479</v>
      </c>
      <c r="G2424">
        <v>2020</v>
      </c>
      <c r="H2424">
        <v>2020</v>
      </c>
      <c r="I2424">
        <v>394505</v>
      </c>
      <c r="L2424">
        <f>IF(ISNUMBER(SEARCH("migliaia",istat[[#This Row],[Variabile]])),istat[[#This Row],[Value]]*1000,istat[[#This Row],[Value]])</f>
        <v>394505000</v>
      </c>
      <c r="M2424" t="b" cm="1">
        <f t="array" ref="M2424">_xlfn.IFS(istat[[#This Row],[Flag Codes]]="c",FALSE,istat[[#This Row],[Ateco 2007]]="TOTALE",FALSE,TRUE,TRUE)</f>
        <v>1</v>
      </c>
      <c r="N2424" t="str">
        <f>istat[[#This Row],[ATECO_2007]]&amp;" "&amp;LEFT(istat[[#This Row],[Ateco 2007]],IFERROR(FIND("(",istat[[#This Row],[Ateco 2007]])-2,LEN(istat[[#This Row],[Ateco 2007]])))</f>
        <v>4312 preparazione del cantiere edile</v>
      </c>
      <c r="O2424">
        <f>IFERROR(FIND("(",istat[[#This Row],[Variabile]])-2,LEN(istat[[#This Row],[Variabile]]))</f>
        <v>17</v>
      </c>
      <c r="P2424" t="str">
        <f>LEFT(istat[[#This Row],[Variabile]],istat[[#This Row],[unique_id_variable_text_num_char]])</f>
        <v>salari e stipendi</v>
      </c>
      <c r="Q2424" t="str">
        <f>istat[[#This Row],[unique_id_ateco_text]]&amp;": "&amp;istat[[#This Row],[unique_id_variable_text]]</f>
        <v>4312 preparazione del cantiere edile: salari e stipendi</v>
      </c>
    </row>
    <row r="2425" spans="1:17" x14ac:dyDescent="0.35">
      <c r="A2425" s="1" t="s">
        <v>11</v>
      </c>
      <c r="B2425" s="1" t="s">
        <v>12</v>
      </c>
      <c r="C2425" s="1" t="s">
        <v>95</v>
      </c>
      <c r="D2425" s="1" t="s">
        <v>96</v>
      </c>
      <c r="E2425" s="1" t="s">
        <v>480</v>
      </c>
      <c r="F2425" s="1" t="s">
        <v>94</v>
      </c>
      <c r="G2425">
        <v>2020</v>
      </c>
      <c r="H2425">
        <v>2020</v>
      </c>
      <c r="I2425">
        <v>7831</v>
      </c>
      <c r="L2425">
        <f>IF(ISNUMBER(SEARCH("migliaia",istat[[#This Row],[Variabile]])),istat[[#This Row],[Value]]*1000,istat[[#This Row],[Value]])</f>
        <v>7831</v>
      </c>
      <c r="M2425" t="b" cm="1">
        <f t="array" ref="M2425">_xlfn.IFS(istat[[#This Row],[Flag Codes]]="c",FALSE,istat[[#This Row],[Ateco 2007]]="TOTALE",FALSE,TRUE,TRUE)</f>
        <v>1</v>
      </c>
      <c r="N242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25">
        <f>IFERROR(FIND("(",istat[[#This Row],[Variabile]])-2,LEN(istat[[#This Row],[Variabile]]))</f>
        <v>21</v>
      </c>
      <c r="P2425" t="str">
        <f>LEFT(istat[[#This Row],[Variabile]],istat[[#This Row],[unique_id_variable_text_num_char]])</f>
        <v>lavoratori dipendenti</v>
      </c>
      <c r="Q2425" t="str">
        <f>istat[[#This Row],[unique_id_ateco_text]]&amp;": "&amp;istat[[#This Row],[unique_id_variable_text]]</f>
        <v>4540 commercio, manutenzione e riparazione di motocicli e relative parti ed accessori: lavoratori dipendenti</v>
      </c>
    </row>
    <row r="2426" spans="1:17" x14ac:dyDescent="0.35">
      <c r="A2426" s="1" t="s">
        <v>11</v>
      </c>
      <c r="B2426" s="1" t="s">
        <v>12</v>
      </c>
      <c r="C2426" s="1" t="s">
        <v>95</v>
      </c>
      <c r="D2426" s="1" t="s">
        <v>96</v>
      </c>
      <c r="E2426" s="1" t="s">
        <v>461</v>
      </c>
      <c r="F2426" s="1" t="s">
        <v>462</v>
      </c>
      <c r="G2426">
        <v>2020</v>
      </c>
      <c r="H2426">
        <v>2020</v>
      </c>
      <c r="I2426">
        <v>11027</v>
      </c>
      <c r="L2426">
        <f>IF(ISNUMBER(SEARCH("migliaia",istat[[#This Row],[Variabile]])),istat[[#This Row],[Value]]*1000,istat[[#This Row],[Value]])</f>
        <v>11027</v>
      </c>
      <c r="M2426" t="b" cm="1">
        <f t="array" ref="M2426">_xlfn.IFS(istat[[#This Row],[Flag Codes]]="c",FALSE,istat[[#This Row],[Ateco 2007]]="TOTALE",FALSE,TRUE,TRUE)</f>
        <v>1</v>
      </c>
      <c r="N242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26">
        <f>IFERROR(FIND("(",istat[[#This Row],[Variabile]])-2,LEN(istat[[#This Row],[Variabile]]))</f>
        <v>21</v>
      </c>
      <c r="P2426" t="str">
        <f>LEFT(istat[[#This Row],[Variabile]],istat[[#This Row],[unique_id_variable_text_num_char]])</f>
        <v>lavoratori dipendenti</v>
      </c>
      <c r="Q2426" t="str">
        <f>istat[[#This Row],[unique_id_ateco_text]]&amp;": "&amp;istat[[#This Row],[unique_id_variable_text]]</f>
        <v>1012 lavorazione e conservazione di carne di volatili: lavoratori dipendenti</v>
      </c>
    </row>
    <row r="2427" spans="1:17" x14ac:dyDescent="0.35">
      <c r="A2427" s="1" t="s">
        <v>11</v>
      </c>
      <c r="B2427" s="1" t="s">
        <v>12</v>
      </c>
      <c r="C2427" s="1" t="s">
        <v>79</v>
      </c>
      <c r="D2427" s="1" t="s">
        <v>80</v>
      </c>
      <c r="E2427" s="1" t="s">
        <v>457</v>
      </c>
      <c r="F2427" s="1" t="s">
        <v>458</v>
      </c>
      <c r="G2427">
        <v>2020</v>
      </c>
      <c r="H2427">
        <v>2020</v>
      </c>
      <c r="I2427">
        <v>11143184</v>
      </c>
      <c r="L2427">
        <f>IF(ISNUMBER(SEARCH("migliaia",istat[[#This Row],[Variabile]])),istat[[#This Row],[Value]]*1000,istat[[#This Row],[Value]])</f>
        <v>11143184000</v>
      </c>
      <c r="M2427" t="b" cm="1">
        <f t="array" ref="M2427">_xlfn.IFS(istat[[#This Row],[Flag Codes]]="c",FALSE,istat[[#This Row],[Ateco 2007]]="TOTALE",FALSE,TRUE,TRUE)</f>
        <v>1</v>
      </c>
      <c r="N242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27">
        <f>IFERROR(FIND("(",istat[[#This Row],[Variabile]])-2,LEN(istat[[#This Row],[Variabile]]))</f>
        <v>26</v>
      </c>
      <c r="P2427" t="str">
        <f>LEFT(istat[[#This Row],[Variabile]],istat[[#This Row],[unique_id_variable_text_num_char]])</f>
        <v>acquisto di beni e servizi</v>
      </c>
      <c r="Q2427" t="str">
        <f>istat[[#This Row],[unique_id_ateco_text]]&amp;": "&amp;istat[[#This Row],[unique_id_variable_text]]</f>
        <v>6201 produzione di software non connesso all'edizione: acquisto di beni e servizi</v>
      </c>
    </row>
    <row r="2428" spans="1:17" x14ac:dyDescent="0.35">
      <c r="A2428" s="1" t="s">
        <v>11</v>
      </c>
      <c r="B2428" s="1" t="s">
        <v>12</v>
      </c>
      <c r="C2428" s="1" t="s">
        <v>71</v>
      </c>
      <c r="D2428" s="1" t="s">
        <v>72</v>
      </c>
      <c r="E2428" s="1" t="s">
        <v>453</v>
      </c>
      <c r="F2428" s="1" t="s">
        <v>454</v>
      </c>
      <c r="G2428">
        <v>2020</v>
      </c>
      <c r="H2428">
        <v>2020</v>
      </c>
      <c r="I2428">
        <v>26232377</v>
      </c>
      <c r="L2428">
        <f>IF(ISNUMBER(SEARCH("migliaia",istat[[#This Row],[Variabile]])),istat[[#This Row],[Value]]*1000,istat[[#This Row],[Value]])</f>
        <v>26232377000</v>
      </c>
      <c r="M2428" t="b" cm="1">
        <f t="array" ref="M2428">_xlfn.IFS(istat[[#This Row],[Flag Codes]]="c",FALSE,istat[[#This Row],[Ateco 2007]]="TOTALE",FALSE,TRUE,TRUE)</f>
        <v>1</v>
      </c>
      <c r="N242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28">
        <f>IFERROR(FIND("(",istat[[#This Row],[Variabile]])-2,LEN(istat[[#This Row],[Variabile]]))</f>
        <v>23</v>
      </c>
      <c r="P2428" t="str">
        <f>LEFT(istat[[#This Row],[Variabile]],istat[[#This Row],[unique_id_variable_text_num_char]])</f>
        <v>valore della produzione</v>
      </c>
      <c r="Q2428" t="str">
        <f>istat[[#This Row],[unique_id_ateco_text]]&amp;": "&amp;istat[[#This Row],[unique_id_variable_text]]</f>
        <v>21 fabbricazione di prodotti farmaceutici di base e di preparati farmaceutici: valore della produzione</v>
      </c>
    </row>
    <row r="2429" spans="1:17" x14ac:dyDescent="0.35">
      <c r="A2429" s="1" t="s">
        <v>11</v>
      </c>
      <c r="B2429" s="1" t="s">
        <v>12</v>
      </c>
      <c r="C2429" s="1" t="s">
        <v>73</v>
      </c>
      <c r="D2429" s="1" t="s">
        <v>74</v>
      </c>
      <c r="E2429" s="1" t="s">
        <v>474</v>
      </c>
      <c r="F2429" s="1" t="s">
        <v>475</v>
      </c>
      <c r="G2429">
        <v>2020</v>
      </c>
      <c r="H2429">
        <v>2020</v>
      </c>
      <c r="I2429">
        <v>3012808</v>
      </c>
      <c r="L2429">
        <f>IF(ISNUMBER(SEARCH("migliaia",istat[[#This Row],[Variabile]])),istat[[#This Row],[Value]]*1000,istat[[#This Row],[Value]])</f>
        <v>3012808000</v>
      </c>
      <c r="M2429" t="b" cm="1">
        <f t="array" ref="M2429">_xlfn.IFS(istat[[#This Row],[Flag Codes]]="c",FALSE,istat[[#This Row],[Ateco 2007]]="TOTALE",FALSE,TRUE,TRUE)</f>
        <v>1</v>
      </c>
      <c r="N242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29">
        <f>IFERROR(FIND("(",istat[[#This Row],[Variabile]])-2,LEN(istat[[#This Row],[Variabile]]))</f>
        <v>36</v>
      </c>
      <c r="P2429" t="str">
        <f>LEFT(istat[[#This Row],[Variabile]],istat[[#This Row],[unique_id_variable_text_num_char]])</f>
        <v>valore aggiunto al costo dei fattori</v>
      </c>
      <c r="Q2429" t="str">
        <f>istat[[#This Row],[unique_id_ateco_text]]&amp;": "&amp;istat[[#This Row],[unique_id_variable_text]]</f>
        <v>6209 altre attività dei servizi connessi alle tecnologie dell'informatica: valore aggiunto al costo dei fattori</v>
      </c>
    </row>
    <row r="2430" spans="1:17" x14ac:dyDescent="0.35">
      <c r="A2430" s="1" t="s">
        <v>11</v>
      </c>
      <c r="B2430" s="1" t="s">
        <v>12</v>
      </c>
      <c r="C2430" s="1" t="s">
        <v>77</v>
      </c>
      <c r="D2430" s="1" t="s">
        <v>78</v>
      </c>
      <c r="E2430" s="1" t="s">
        <v>494</v>
      </c>
      <c r="F2430" s="1" t="s">
        <v>495</v>
      </c>
      <c r="G2430">
        <v>2020</v>
      </c>
      <c r="H2430">
        <v>2020</v>
      </c>
      <c r="I2430">
        <v>7020454</v>
      </c>
      <c r="L2430">
        <f>IF(ISNUMBER(SEARCH("migliaia",istat[[#This Row],[Variabile]])),istat[[#This Row],[Value]]*1000,istat[[#This Row],[Value]])</f>
        <v>7020454000</v>
      </c>
      <c r="M2430" t="b" cm="1">
        <f t="array" ref="M2430">_xlfn.IFS(istat[[#This Row],[Flag Codes]]="c",FALSE,istat[[#This Row],[Ateco 2007]]="TOTALE",FALSE,TRUE,TRUE)</f>
        <v>1</v>
      </c>
      <c r="N2430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430">
        <f>IFERROR(FIND("(",istat[[#This Row],[Variabile]])-2,LEN(istat[[#This Row],[Variabile]]))</f>
        <v>23</v>
      </c>
      <c r="P2430" t="str">
        <f>LEFT(istat[[#This Row],[Variabile]],istat[[#This Row],[unique_id_variable_text_num_char]])</f>
        <v>margine operativo lordo</v>
      </c>
      <c r="Q2430" t="str">
        <f>istat[[#This Row],[unique_id_ateco_text]]&amp;": "&amp;istat[[#This Row],[unique_id_variable_text]]</f>
        <v>432 installazione di impianti elettrici, idraulici ed altri lavori di costruzione e installazione: margine operativo lordo</v>
      </c>
    </row>
    <row r="2431" spans="1:17" x14ac:dyDescent="0.35">
      <c r="A2431" s="1" t="s">
        <v>11</v>
      </c>
      <c r="B2431" s="1" t="s">
        <v>12</v>
      </c>
      <c r="C2431" s="1" t="s">
        <v>69</v>
      </c>
      <c r="D2431" s="1" t="s">
        <v>70</v>
      </c>
      <c r="E2431" s="1" t="s">
        <v>457</v>
      </c>
      <c r="F2431" s="1" t="s">
        <v>458</v>
      </c>
      <c r="G2431">
        <v>2020</v>
      </c>
      <c r="H2431">
        <v>2020</v>
      </c>
      <c r="I2431">
        <v>21356584</v>
      </c>
      <c r="L2431">
        <f>IF(ISNUMBER(SEARCH("migliaia",istat[[#This Row],[Variabile]])),istat[[#This Row],[Value]]*1000,istat[[#This Row],[Value]])</f>
        <v>21356584000</v>
      </c>
      <c r="M2431" t="b" cm="1">
        <f t="array" ref="M2431">_xlfn.IFS(istat[[#This Row],[Flag Codes]]="c",FALSE,istat[[#This Row],[Ateco 2007]]="TOTALE",FALSE,TRUE,TRUE)</f>
        <v>1</v>
      </c>
      <c r="N2431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31">
        <f>IFERROR(FIND("(",istat[[#This Row],[Variabile]])-2,LEN(istat[[#This Row],[Variabile]]))</f>
        <v>9</v>
      </c>
      <c r="P2431" t="str">
        <f>LEFT(istat[[#This Row],[Variabile]],istat[[#This Row],[unique_id_variable_text_num_char]])</f>
        <v>fatturato</v>
      </c>
      <c r="Q2431" t="str">
        <f>istat[[#This Row],[unique_id_ateco_text]]&amp;": "&amp;istat[[#This Row],[unique_id_variable_text]]</f>
        <v>6201 produzione di software non connesso all'edizione: fatturato</v>
      </c>
    </row>
    <row r="2432" spans="1:17" x14ac:dyDescent="0.35">
      <c r="A2432" s="1" t="s">
        <v>11</v>
      </c>
      <c r="B2432" s="1" t="s">
        <v>12</v>
      </c>
      <c r="C2432" s="1" t="s">
        <v>13</v>
      </c>
      <c r="D2432" s="1" t="s">
        <v>14</v>
      </c>
      <c r="E2432" s="1" t="s">
        <v>441</v>
      </c>
      <c r="F2432" s="1" t="s">
        <v>442</v>
      </c>
      <c r="G2432">
        <v>2020</v>
      </c>
      <c r="H2432">
        <v>2020</v>
      </c>
      <c r="I2432">
        <v>281</v>
      </c>
      <c r="L2432">
        <f>IF(ISNUMBER(SEARCH("migliaia",istat[[#This Row],[Variabile]])),istat[[#This Row],[Value]]*1000,istat[[#This Row],[Value]])</f>
        <v>281</v>
      </c>
      <c r="M2432" t="b" cm="1">
        <f t="array" ref="M2432">_xlfn.IFS(istat[[#This Row],[Flag Codes]]="c",FALSE,istat[[#This Row],[Ateco 2007]]="TOTALE",FALSE,TRUE,TRUE)</f>
        <v>1</v>
      </c>
      <c r="N2432" t="str">
        <f>istat[[#This Row],[ATECO_2007]]&amp;" "&amp;LEFT(istat[[#This Row],[Ateco 2007]],IFERROR(FIND("(",istat[[#This Row],[Ateco 2007]])-2,LEN(istat[[#This Row],[Ateco 2007]])))</f>
        <v>3812 raccolta di rifiuti pericolosi</v>
      </c>
      <c r="O2432">
        <f>IFERROR(FIND("(",istat[[#This Row],[Variabile]])-2,LEN(istat[[#This Row],[Variabile]]))</f>
        <v>7</v>
      </c>
      <c r="P2432" t="str">
        <f>LEFT(istat[[#This Row],[Variabile]],istat[[#This Row],[unique_id_variable_text_num_char]])</f>
        <v>imprese</v>
      </c>
      <c r="Q2432" t="str">
        <f>istat[[#This Row],[unique_id_ateco_text]]&amp;": "&amp;istat[[#This Row],[unique_id_variable_text]]</f>
        <v>3812 raccolta di rifiuti pericolosi: imprese</v>
      </c>
    </row>
    <row r="2433" spans="1:17" x14ac:dyDescent="0.35">
      <c r="A2433" s="1" t="s">
        <v>11</v>
      </c>
      <c r="B2433" s="1" t="s">
        <v>12</v>
      </c>
      <c r="C2433" s="1" t="s">
        <v>79</v>
      </c>
      <c r="D2433" s="1" t="s">
        <v>80</v>
      </c>
      <c r="E2433" s="1" t="s">
        <v>490</v>
      </c>
      <c r="F2433" s="1" t="s">
        <v>491</v>
      </c>
      <c r="G2433">
        <v>2020</v>
      </c>
      <c r="H2433">
        <v>2020</v>
      </c>
      <c r="I2433">
        <v>2982857</v>
      </c>
      <c r="L2433">
        <f>IF(ISNUMBER(SEARCH("migliaia",istat[[#This Row],[Variabile]])),istat[[#This Row],[Value]]*1000,istat[[#This Row],[Value]])</f>
        <v>2982857000</v>
      </c>
      <c r="M2433" t="b" cm="1">
        <f t="array" ref="M2433">_xlfn.IFS(istat[[#This Row],[Flag Codes]]="c",FALSE,istat[[#This Row],[Ateco 2007]]="TOTALE",FALSE,TRUE,TRUE)</f>
        <v>1</v>
      </c>
      <c r="N2433" t="str">
        <f>istat[[#This Row],[ATECO_2007]]&amp;" "&amp;LEFT(istat[[#This Row],[Ateco 2007]],IFERROR(FIND("(",istat[[#This Row],[Ateco 2007]])-2,LEN(istat[[#This Row],[Ateco 2007]])))</f>
        <v>2444 produzione di rame</v>
      </c>
      <c r="O2433">
        <f>IFERROR(FIND("(",istat[[#This Row],[Variabile]])-2,LEN(istat[[#This Row],[Variabile]]))</f>
        <v>26</v>
      </c>
      <c r="P2433" t="str">
        <f>LEFT(istat[[#This Row],[Variabile]],istat[[#This Row],[unique_id_variable_text_num_char]])</f>
        <v>acquisto di beni e servizi</v>
      </c>
      <c r="Q2433" t="str">
        <f>istat[[#This Row],[unique_id_ateco_text]]&amp;": "&amp;istat[[#This Row],[unique_id_variable_text]]</f>
        <v>2444 produzione di rame: acquisto di beni e servizi</v>
      </c>
    </row>
    <row r="2434" spans="1:17" x14ac:dyDescent="0.35">
      <c r="A2434" s="1" t="s">
        <v>11</v>
      </c>
      <c r="B2434" s="1" t="s">
        <v>12</v>
      </c>
      <c r="C2434" s="1" t="s">
        <v>95</v>
      </c>
      <c r="D2434" s="1" t="s">
        <v>96</v>
      </c>
      <c r="E2434" s="1" t="s">
        <v>453</v>
      </c>
      <c r="F2434" s="1" t="s">
        <v>454</v>
      </c>
      <c r="G2434">
        <v>2020</v>
      </c>
      <c r="H2434">
        <v>2020</v>
      </c>
      <c r="I2434">
        <v>67670</v>
      </c>
      <c r="L2434">
        <f>IF(ISNUMBER(SEARCH("migliaia",istat[[#This Row],[Variabile]])),istat[[#This Row],[Value]]*1000,istat[[#This Row],[Value]])</f>
        <v>67670</v>
      </c>
      <c r="M2434" t="b" cm="1">
        <f t="array" ref="M2434">_xlfn.IFS(istat[[#This Row],[Flag Codes]]="c",FALSE,istat[[#This Row],[Ateco 2007]]="TOTALE",FALSE,TRUE,TRUE)</f>
        <v>1</v>
      </c>
      <c r="N243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434">
        <f>IFERROR(FIND("(",istat[[#This Row],[Variabile]])-2,LEN(istat[[#This Row],[Variabile]]))</f>
        <v>21</v>
      </c>
      <c r="P2434" t="str">
        <f>LEFT(istat[[#This Row],[Variabile]],istat[[#This Row],[unique_id_variable_text_num_char]])</f>
        <v>lavoratori dipendenti</v>
      </c>
      <c r="Q2434" t="str">
        <f>istat[[#This Row],[unique_id_ateco_text]]&amp;": "&amp;istat[[#This Row],[unique_id_variable_text]]</f>
        <v>21 fabbricazione di prodotti farmaceutici di base e di preparati farmaceutici: lavoratori dipendenti</v>
      </c>
    </row>
    <row r="2435" spans="1:17" x14ac:dyDescent="0.35">
      <c r="A2435" s="1" t="s">
        <v>11</v>
      </c>
      <c r="B2435" s="1" t="s">
        <v>12</v>
      </c>
      <c r="C2435" s="1" t="s">
        <v>81</v>
      </c>
      <c r="D2435" s="1" t="s">
        <v>82</v>
      </c>
      <c r="E2435" s="1" t="s">
        <v>451</v>
      </c>
      <c r="F2435" s="1" t="s">
        <v>452</v>
      </c>
      <c r="G2435">
        <v>2020</v>
      </c>
      <c r="H2435">
        <v>2020</v>
      </c>
      <c r="I2435">
        <v>267043</v>
      </c>
      <c r="L2435">
        <f>IF(ISNUMBER(SEARCH("migliaia",istat[[#This Row],[Variabile]])),istat[[#This Row],[Value]]*1000,istat[[#This Row],[Value]])</f>
        <v>267043000</v>
      </c>
      <c r="M2435" t="b" cm="1">
        <f t="array" ref="M2435">_xlfn.IFS(istat[[#This Row],[Flag Codes]]="c",FALSE,istat[[#This Row],[Ateco 2007]]="TOTALE",FALSE,TRUE,TRUE)</f>
        <v>1</v>
      </c>
      <c r="N2435" t="str">
        <f>istat[[#This Row],[ATECO_2007]]&amp;" "&amp;LEFT(istat[[#This Row],[Ateco 2007]],IFERROR(FIND("(",istat[[#This Row],[Ateco 2007]])-2,LEN(istat[[#This Row],[Ateco 2007]])))</f>
        <v>2451 fusione di ghisa</v>
      </c>
      <c r="O2435">
        <f>IFERROR(FIND("(",istat[[#This Row],[Variabile]])-2,LEN(istat[[#This Row],[Variabile]]))</f>
        <v>19</v>
      </c>
      <c r="P2435" t="str">
        <f>LEFT(istat[[#This Row],[Variabile]],istat[[#This Row],[unique_id_variable_text_num_char]])</f>
        <v>costi del personale</v>
      </c>
      <c r="Q2435" t="str">
        <f>istat[[#This Row],[unique_id_ateco_text]]&amp;": "&amp;istat[[#This Row],[unique_id_variable_text]]</f>
        <v>2451 fusione di ghisa: costi del personale</v>
      </c>
    </row>
    <row r="2436" spans="1:17" x14ac:dyDescent="0.35">
      <c r="A2436" s="1" t="s">
        <v>11</v>
      </c>
      <c r="B2436" s="1" t="s">
        <v>12</v>
      </c>
      <c r="C2436" s="1" t="s">
        <v>69</v>
      </c>
      <c r="D2436" s="1" t="s">
        <v>70</v>
      </c>
      <c r="E2436" s="1" t="s">
        <v>474</v>
      </c>
      <c r="F2436" s="1" t="s">
        <v>475</v>
      </c>
      <c r="G2436">
        <v>2020</v>
      </c>
      <c r="H2436">
        <v>2020</v>
      </c>
      <c r="I2436">
        <v>7323182</v>
      </c>
      <c r="L2436">
        <f>IF(ISNUMBER(SEARCH("migliaia",istat[[#This Row],[Variabile]])),istat[[#This Row],[Value]]*1000,istat[[#This Row],[Value]])</f>
        <v>7323182000</v>
      </c>
      <c r="M2436" t="b" cm="1">
        <f t="array" ref="M2436">_xlfn.IFS(istat[[#This Row],[Flag Codes]]="c",FALSE,istat[[#This Row],[Ateco 2007]]="TOTALE",FALSE,TRUE,TRUE)</f>
        <v>1</v>
      </c>
      <c r="N2436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36">
        <f>IFERROR(FIND("(",istat[[#This Row],[Variabile]])-2,LEN(istat[[#This Row],[Variabile]]))</f>
        <v>9</v>
      </c>
      <c r="P2436" t="str">
        <f>LEFT(istat[[#This Row],[Variabile]],istat[[#This Row],[unique_id_variable_text_num_char]])</f>
        <v>fatturato</v>
      </c>
      <c r="Q2436" t="str">
        <f>istat[[#This Row],[unique_id_ateco_text]]&amp;": "&amp;istat[[#This Row],[unique_id_variable_text]]</f>
        <v>6209 altre attività dei servizi connessi alle tecnologie dell'informatica: fatturato</v>
      </c>
    </row>
    <row r="2437" spans="1:17" x14ac:dyDescent="0.35">
      <c r="A2437" s="1" t="s">
        <v>11</v>
      </c>
      <c r="B2437" s="1" t="s">
        <v>12</v>
      </c>
      <c r="C2437" s="1" t="s">
        <v>77</v>
      </c>
      <c r="D2437" s="1" t="s">
        <v>78</v>
      </c>
      <c r="E2437" s="1" t="s">
        <v>496</v>
      </c>
      <c r="F2437" s="1" t="s">
        <v>497</v>
      </c>
      <c r="G2437">
        <v>2020</v>
      </c>
      <c r="H2437">
        <v>2020</v>
      </c>
      <c r="I2437">
        <v>668759</v>
      </c>
      <c r="L2437">
        <f>IF(ISNUMBER(SEARCH("migliaia",istat[[#This Row],[Variabile]])),istat[[#This Row],[Value]]*1000,istat[[#This Row],[Value]])</f>
        <v>668759000</v>
      </c>
      <c r="M2437" t="b" cm="1">
        <f t="array" ref="M2437">_xlfn.IFS(istat[[#This Row],[Flag Codes]]="c",FALSE,istat[[#This Row],[Ateco 2007]]="TOTALE",FALSE,TRUE,TRUE)</f>
        <v>1</v>
      </c>
      <c r="N24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37">
        <f>IFERROR(FIND("(",istat[[#This Row],[Variabile]])-2,LEN(istat[[#This Row],[Variabile]]))</f>
        <v>23</v>
      </c>
      <c r="P2437" t="str">
        <f>LEFT(istat[[#This Row],[Variabile]],istat[[#This Row],[unique_id_variable_text_num_char]])</f>
        <v>margine operativo lordo</v>
      </c>
      <c r="Q2437" t="str">
        <f>istat[[#This Row],[unique_id_ateco_text]]&amp;": "&amp;istat[[#This Row],[unique_id_variable_text]]</f>
        <v>502 trasporto marittimo e costiero di merci: margine operativo lordo</v>
      </c>
    </row>
    <row r="2438" spans="1:17" x14ac:dyDescent="0.35">
      <c r="A2438" s="1" t="s">
        <v>11</v>
      </c>
      <c r="B2438" s="1" t="s">
        <v>12</v>
      </c>
      <c r="C2438" s="1" t="s">
        <v>79</v>
      </c>
      <c r="D2438" s="1" t="s">
        <v>80</v>
      </c>
      <c r="E2438" s="1" t="s">
        <v>498</v>
      </c>
      <c r="F2438" s="1" t="s">
        <v>499</v>
      </c>
      <c r="G2438">
        <v>2020</v>
      </c>
      <c r="H2438">
        <v>2020</v>
      </c>
      <c r="I2438">
        <v>762975</v>
      </c>
      <c r="L2438">
        <f>IF(ISNUMBER(SEARCH("migliaia",istat[[#This Row],[Variabile]])),istat[[#This Row],[Value]]*1000,istat[[#This Row],[Value]])</f>
        <v>762975000</v>
      </c>
      <c r="M2438" t="b" cm="1">
        <f t="array" ref="M2438">_xlfn.IFS(istat[[#This Row],[Flag Codes]]="c",FALSE,istat[[#This Row],[Ateco 2007]]="TOTALE",FALSE,TRUE,TRUE)</f>
        <v>1</v>
      </c>
      <c r="N2438" t="str">
        <f>istat[[#This Row],[ATECO_2007]]&amp;" "&amp;LEFT(istat[[#This Row],[Ateco 2007]],IFERROR(FIND("(",istat[[#This Row],[Ateco 2007]])-2,LEN(istat[[#This Row],[Ateco 2007]])))</f>
        <v>6312 portali web</v>
      </c>
      <c r="O2438">
        <f>IFERROR(FIND("(",istat[[#This Row],[Variabile]])-2,LEN(istat[[#This Row],[Variabile]]))</f>
        <v>26</v>
      </c>
      <c r="P2438" t="str">
        <f>LEFT(istat[[#This Row],[Variabile]],istat[[#This Row],[unique_id_variable_text_num_char]])</f>
        <v>acquisto di beni e servizi</v>
      </c>
      <c r="Q2438" t="str">
        <f>istat[[#This Row],[unique_id_ateco_text]]&amp;": "&amp;istat[[#This Row],[unique_id_variable_text]]</f>
        <v>6312 portali web: acquisto di beni e servizi</v>
      </c>
    </row>
    <row r="2439" spans="1:17" x14ac:dyDescent="0.35">
      <c r="A2439" s="1" t="s">
        <v>11</v>
      </c>
      <c r="B2439" s="1" t="s">
        <v>12</v>
      </c>
      <c r="C2439" s="1" t="s">
        <v>87</v>
      </c>
      <c r="D2439" s="1" t="s">
        <v>88</v>
      </c>
      <c r="E2439" s="1" t="s">
        <v>470</v>
      </c>
      <c r="F2439" s="1" t="s">
        <v>471</v>
      </c>
      <c r="G2439">
        <v>2020</v>
      </c>
      <c r="H2439">
        <v>2020</v>
      </c>
      <c r="I2439">
        <v>83420</v>
      </c>
      <c r="L2439">
        <f>IF(ISNUMBER(SEARCH("migliaia",istat[[#This Row],[Variabile]])),istat[[#This Row],[Value]]*1000,istat[[#This Row],[Value]])</f>
        <v>83420000</v>
      </c>
      <c r="M2439" t="b" cm="1">
        <f t="array" ref="M2439">_xlfn.IFS(istat[[#This Row],[Flag Codes]]="c",FALSE,istat[[#This Row],[Ateco 2007]]="TOTALE",FALSE,TRUE,TRUE)</f>
        <v>1</v>
      </c>
      <c r="N2439" t="str">
        <f>istat[[#This Row],[ATECO_2007]]&amp;" "&amp;LEFT(istat[[#This Row],[Ateco 2007]],IFERROR(FIND("(",istat[[#This Row],[Ateco 2007]])-2,LEN(istat[[#This Row],[Ateco 2007]])))</f>
        <v>235 produzione di cemento, calce e gesso</v>
      </c>
      <c r="O2439">
        <f>IFERROR(FIND("(",istat[[#This Row],[Variabile]])-2,LEN(istat[[#This Row],[Variabile]]))</f>
        <v>36</v>
      </c>
      <c r="P2439" t="str">
        <f>LEFT(istat[[#This Row],[Variabile]],istat[[#This Row],[unique_id_variable_text_num_char]])</f>
        <v>investimenti lordi in beni materiali</v>
      </c>
      <c r="Q2439" t="str">
        <f>istat[[#This Row],[unique_id_ateco_text]]&amp;": "&amp;istat[[#This Row],[unique_id_variable_text]]</f>
        <v>235 produzione di cemento, calce e gesso: investimenti lordi in beni materiali</v>
      </c>
    </row>
    <row r="2440" spans="1:17" x14ac:dyDescent="0.35">
      <c r="A2440" s="1" t="s">
        <v>11</v>
      </c>
      <c r="B2440" s="1" t="s">
        <v>12</v>
      </c>
      <c r="C2440" s="1" t="s">
        <v>71</v>
      </c>
      <c r="D2440" s="1" t="s">
        <v>72</v>
      </c>
      <c r="E2440" s="1" t="s">
        <v>500</v>
      </c>
      <c r="F2440" s="1" t="s">
        <v>501</v>
      </c>
      <c r="G2440">
        <v>2020</v>
      </c>
      <c r="H2440">
        <v>2020</v>
      </c>
      <c r="I2440">
        <v>10234385</v>
      </c>
      <c r="L2440">
        <f>IF(ISNUMBER(SEARCH("migliaia",istat[[#This Row],[Variabile]])),istat[[#This Row],[Value]]*1000,istat[[#This Row],[Value]])</f>
        <v>10234385000</v>
      </c>
      <c r="M2440" t="b" cm="1">
        <f t="array" ref="M2440">_xlfn.IFS(istat[[#This Row],[Flag Codes]]="c",FALSE,istat[[#This Row],[Ateco 2007]]="TOTALE",FALSE,TRUE,TRUE)</f>
        <v>1</v>
      </c>
      <c r="N244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40">
        <f>IFERROR(FIND("(",istat[[#This Row],[Variabile]])-2,LEN(istat[[#This Row],[Variabile]]))</f>
        <v>23</v>
      </c>
      <c r="P2440" t="str">
        <f>LEFT(istat[[#This Row],[Variabile]],istat[[#This Row],[unique_id_variable_text_num_char]])</f>
        <v>valore della produzione</v>
      </c>
      <c r="Q2440" t="str">
        <f>istat[[#This Row],[unique_id_ateco_text]]&amp;": "&amp;istat[[#This Row],[unique_id_variable_text]]</f>
        <v>1011 lavorazione e conservazione di carne, escluso volatili: valore della produzione</v>
      </c>
    </row>
    <row r="2441" spans="1:17" x14ac:dyDescent="0.35">
      <c r="A2441" s="1" t="s">
        <v>11</v>
      </c>
      <c r="B2441" s="1" t="s">
        <v>12</v>
      </c>
      <c r="C2441" s="1" t="s">
        <v>101</v>
      </c>
      <c r="D2441" s="1" t="s">
        <v>102</v>
      </c>
      <c r="E2441" s="1" t="s">
        <v>443</v>
      </c>
      <c r="F2441" s="1" t="s">
        <v>444</v>
      </c>
      <c r="G2441">
        <v>2020</v>
      </c>
      <c r="H2441">
        <v>2020</v>
      </c>
      <c r="I2441">
        <v>105645</v>
      </c>
      <c r="L2441">
        <f>IF(ISNUMBER(SEARCH("migliaia",istat[[#This Row],[Variabile]])),istat[[#This Row],[Value]]*1000,istat[[#This Row],[Value]])</f>
        <v>105645000</v>
      </c>
      <c r="M2441" t="b" cm="1">
        <f t="array" ref="M2441">_xlfn.IFS(istat[[#This Row],[Flag Codes]]="c",FALSE,istat[[#This Row],[Ateco 2007]]="TOTALE",FALSE,TRUE,TRUE)</f>
        <v>1</v>
      </c>
      <c r="N244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1">
        <f>IFERROR(FIND("(",istat[[#This Row],[Variabile]])-2,LEN(istat[[#This Row],[Variabile]]))</f>
        <v>27</v>
      </c>
      <c r="P2441" t="str">
        <f>LEFT(istat[[#This Row],[Variabile]],istat[[#This Row],[unique_id_variable_text_num_char]])</f>
        <v>ore lavorate dai dipendenti</v>
      </c>
      <c r="Q2441" t="str">
        <f>istat[[#This Row],[unique_id_ateco_text]]&amp;": "&amp;istat[[#This Row],[unique_id_variable_text]]</f>
        <v>2229 fabbricazione di altri articoli in materie plastiche: ore lavorate dai dipendenti</v>
      </c>
    </row>
    <row r="2442" spans="1:17" x14ac:dyDescent="0.35">
      <c r="A2442" s="1" t="s">
        <v>11</v>
      </c>
      <c r="B2442" s="1" t="s">
        <v>12</v>
      </c>
      <c r="C2442" s="1" t="s">
        <v>69</v>
      </c>
      <c r="D2442" s="1" t="s">
        <v>70</v>
      </c>
      <c r="E2442" s="1" t="s">
        <v>502</v>
      </c>
      <c r="F2442" s="1" t="s">
        <v>503</v>
      </c>
      <c r="G2442">
        <v>2020</v>
      </c>
      <c r="H2442">
        <v>2020</v>
      </c>
      <c r="I2442">
        <v>18255900</v>
      </c>
      <c r="L2442">
        <f>IF(ISNUMBER(SEARCH("migliaia",istat[[#This Row],[Variabile]])),istat[[#This Row],[Value]]*1000,istat[[#This Row],[Value]])</f>
        <v>18255900000</v>
      </c>
      <c r="M2442" t="b" cm="1">
        <f t="array" ref="M2442">_xlfn.IFS(istat[[#This Row],[Flag Codes]]="c",FALSE,istat[[#This Row],[Ateco 2007]]="TOTALE",FALSE,TRUE,TRUE)</f>
        <v>1</v>
      </c>
      <c r="N2442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42">
        <f>IFERROR(FIND("(",istat[[#This Row],[Variabile]])-2,LEN(istat[[#This Row],[Variabile]]))</f>
        <v>9</v>
      </c>
      <c r="P2442" t="str">
        <f>LEFT(istat[[#This Row],[Variabile]],istat[[#This Row],[unique_id_variable_text_num_char]])</f>
        <v>fatturato</v>
      </c>
      <c r="Q2442" t="str">
        <f>istat[[#This Row],[unique_id_ateco_text]]&amp;": "&amp;istat[[#This Row],[unique_id_variable_text]]</f>
        <v>469 commercio all'ingrosso non specializzato: fatturato</v>
      </c>
    </row>
    <row r="2443" spans="1:17" x14ac:dyDescent="0.35">
      <c r="A2443" s="1" t="s">
        <v>11</v>
      </c>
      <c r="B2443" s="1" t="s">
        <v>12</v>
      </c>
      <c r="C2443" s="1" t="s">
        <v>91</v>
      </c>
      <c r="D2443" s="1" t="s">
        <v>92</v>
      </c>
      <c r="E2443" s="1" t="s">
        <v>443</v>
      </c>
      <c r="F2443" s="1" t="s">
        <v>444</v>
      </c>
      <c r="G2443">
        <v>2020</v>
      </c>
      <c r="H2443">
        <v>2020</v>
      </c>
      <c r="I2443">
        <v>71213</v>
      </c>
      <c r="L2443">
        <f>IF(ISNUMBER(SEARCH("migliaia",istat[[#This Row],[Variabile]])),istat[[#This Row],[Value]]*1000,istat[[#This Row],[Value]])</f>
        <v>71213</v>
      </c>
      <c r="M2443" t="b" cm="1">
        <f t="array" ref="M2443">_xlfn.IFS(istat[[#This Row],[Flag Codes]]="c",FALSE,istat[[#This Row],[Ateco 2007]]="TOTALE",FALSE,TRUE,TRUE)</f>
        <v>1</v>
      </c>
      <c r="N2443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43">
        <f>IFERROR(FIND("(",istat[[#This Row],[Variabile]])-2,LEN(istat[[#This Row],[Variabile]]))</f>
        <v>8</v>
      </c>
      <c r="P2443" t="str">
        <f>LEFT(istat[[#This Row],[Variabile]],istat[[#This Row],[unique_id_variable_text_num_char]])</f>
        <v>occupati</v>
      </c>
      <c r="Q2443" t="str">
        <f>istat[[#This Row],[unique_id_ateco_text]]&amp;": "&amp;istat[[#This Row],[unique_id_variable_text]]</f>
        <v>2229 fabbricazione di altri articoli in materie plastiche: occupati</v>
      </c>
    </row>
    <row r="2444" spans="1:17" x14ac:dyDescent="0.35">
      <c r="A2444" s="1" t="s">
        <v>11</v>
      </c>
      <c r="B2444" s="1" t="s">
        <v>12</v>
      </c>
      <c r="C2444" s="1" t="s">
        <v>87</v>
      </c>
      <c r="D2444" s="1" t="s">
        <v>88</v>
      </c>
      <c r="E2444" s="1" t="s">
        <v>461</v>
      </c>
      <c r="F2444" s="1" t="s">
        <v>462</v>
      </c>
      <c r="G2444">
        <v>2020</v>
      </c>
      <c r="H2444">
        <v>2020</v>
      </c>
      <c r="I2444">
        <v>102066</v>
      </c>
      <c r="L2444">
        <f>IF(ISNUMBER(SEARCH("migliaia",istat[[#This Row],[Variabile]])),istat[[#This Row],[Value]]*1000,istat[[#This Row],[Value]])</f>
        <v>102066000</v>
      </c>
      <c r="M2444" t="b" cm="1">
        <f t="array" ref="M2444">_xlfn.IFS(istat[[#This Row],[Flag Codes]]="c",FALSE,istat[[#This Row],[Ateco 2007]]="TOTALE",FALSE,TRUE,TRUE)</f>
        <v>1</v>
      </c>
      <c r="N2444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44">
        <f>IFERROR(FIND("(",istat[[#This Row],[Variabile]])-2,LEN(istat[[#This Row],[Variabile]]))</f>
        <v>36</v>
      </c>
      <c r="P2444" t="str">
        <f>LEFT(istat[[#This Row],[Variabile]],istat[[#This Row],[unique_id_variable_text_num_char]])</f>
        <v>investimenti lordi in beni materiali</v>
      </c>
      <c r="Q2444" t="str">
        <f>istat[[#This Row],[unique_id_ateco_text]]&amp;": "&amp;istat[[#This Row],[unique_id_variable_text]]</f>
        <v>1012 lavorazione e conservazione di carne di volatili: investimenti lordi in beni materiali</v>
      </c>
    </row>
    <row r="2445" spans="1:17" x14ac:dyDescent="0.35">
      <c r="A2445" s="1" t="s">
        <v>11</v>
      </c>
      <c r="B2445" s="1" t="s">
        <v>12</v>
      </c>
      <c r="C2445" s="1" t="s">
        <v>71</v>
      </c>
      <c r="D2445" s="1" t="s">
        <v>72</v>
      </c>
      <c r="E2445" s="1" t="s">
        <v>468</v>
      </c>
      <c r="F2445" s="1" t="s">
        <v>469</v>
      </c>
      <c r="G2445">
        <v>2020</v>
      </c>
      <c r="H2445">
        <v>2020</v>
      </c>
      <c r="I2445">
        <v>13031280</v>
      </c>
      <c r="L2445">
        <f>IF(ISNUMBER(SEARCH("migliaia",istat[[#This Row],[Variabile]])),istat[[#This Row],[Value]]*1000,istat[[#This Row],[Value]])</f>
        <v>13031280000</v>
      </c>
      <c r="M2445" t="b" cm="1">
        <f t="array" ref="M2445">_xlfn.IFS(istat[[#This Row],[Flag Codes]]="c",FALSE,istat[[#This Row],[Ateco 2007]]="TOTALE",FALSE,TRUE,TRUE)</f>
        <v>1</v>
      </c>
      <c r="N244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45">
        <f>IFERROR(FIND("(",istat[[#This Row],[Variabile]])-2,LEN(istat[[#This Row],[Variabile]]))</f>
        <v>23</v>
      </c>
      <c r="P2445" t="str">
        <f>LEFT(istat[[#This Row],[Variabile]],istat[[#This Row],[unique_id_variable_text_num_char]])</f>
        <v>valore della produzione</v>
      </c>
      <c r="Q2445" t="str">
        <f>istat[[#This Row],[unique_id_ateco_text]]&amp;": "&amp;istat[[#This Row],[unique_id_variable_text]]</f>
        <v>6202 consulenza nel settore delle tecnologie dell'informatica: valore della produzione</v>
      </c>
    </row>
    <row r="2446" spans="1:17" x14ac:dyDescent="0.35">
      <c r="A2446" s="1" t="s">
        <v>11</v>
      </c>
      <c r="B2446" s="1" t="s">
        <v>12</v>
      </c>
      <c r="C2446" s="1" t="s">
        <v>95</v>
      </c>
      <c r="D2446" s="1" t="s">
        <v>96</v>
      </c>
      <c r="E2446" s="1" t="s">
        <v>504</v>
      </c>
      <c r="F2446" s="1" t="s">
        <v>505</v>
      </c>
      <c r="G2446">
        <v>2020</v>
      </c>
      <c r="H2446">
        <v>2020</v>
      </c>
      <c r="I2446">
        <v>5320</v>
      </c>
      <c r="L2446">
        <f>IF(ISNUMBER(SEARCH("migliaia",istat[[#This Row],[Variabile]])),istat[[#This Row],[Value]]*1000,istat[[#This Row],[Value]])</f>
        <v>5320</v>
      </c>
      <c r="M2446" t="b" cm="1">
        <f t="array" ref="M2446">_xlfn.IFS(istat[[#This Row],[Flag Codes]]="c",FALSE,istat[[#This Row],[Ateco 2007]]="TOTALE",FALSE,TRUE,TRUE)</f>
        <v>1</v>
      </c>
      <c r="N2446" t="str">
        <f>istat[[#This Row],[ATECO_2007]]&amp;" "&amp;LEFT(istat[[#This Row],[Ateco 2007]],IFERROR(FIND("(",istat[[#This Row],[Ateco 2007]])-2,LEN(istat[[#This Row],[Ateco 2007]])))</f>
        <v>2351 produzione di cemento</v>
      </c>
      <c r="O2446">
        <f>IFERROR(FIND("(",istat[[#This Row],[Variabile]])-2,LEN(istat[[#This Row],[Variabile]]))</f>
        <v>21</v>
      </c>
      <c r="P2446" t="str">
        <f>LEFT(istat[[#This Row],[Variabile]],istat[[#This Row],[unique_id_variable_text_num_char]])</f>
        <v>lavoratori dipendenti</v>
      </c>
      <c r="Q2446" t="str">
        <f>istat[[#This Row],[unique_id_ateco_text]]&amp;": "&amp;istat[[#This Row],[unique_id_variable_text]]</f>
        <v>2351 produzione di cemento: lavoratori dipendenti</v>
      </c>
    </row>
    <row r="2447" spans="1:17" x14ac:dyDescent="0.35">
      <c r="A2447" s="1" t="s">
        <v>11</v>
      </c>
      <c r="B2447" s="1" t="s">
        <v>12</v>
      </c>
      <c r="C2447" s="1" t="s">
        <v>13</v>
      </c>
      <c r="D2447" s="1" t="s">
        <v>14</v>
      </c>
      <c r="E2447" s="1" t="s">
        <v>506</v>
      </c>
      <c r="F2447" s="1" t="s">
        <v>507</v>
      </c>
      <c r="G2447">
        <v>2020</v>
      </c>
      <c r="H2447">
        <v>2020</v>
      </c>
      <c r="I2447">
        <v>5714</v>
      </c>
      <c r="L2447">
        <f>IF(ISNUMBER(SEARCH("migliaia",istat[[#This Row],[Variabile]])),istat[[#This Row],[Value]]*1000,istat[[#This Row],[Value]])</f>
        <v>5714</v>
      </c>
      <c r="M2447" t="b" cm="1">
        <f t="array" ref="M2447">_xlfn.IFS(istat[[#This Row],[Flag Codes]]="c",FALSE,istat[[#This Row],[Ateco 2007]]="TOTALE",FALSE,TRUE,TRUE)</f>
        <v>1</v>
      </c>
      <c r="N244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47">
        <f>IFERROR(FIND("(",istat[[#This Row],[Variabile]])-2,LEN(istat[[#This Row],[Variabile]]))</f>
        <v>7</v>
      </c>
      <c r="P2447" t="str">
        <f>LEFT(istat[[#This Row],[Variabile]],istat[[#This Row],[unique_id_variable_text_num_char]])</f>
        <v>imprese</v>
      </c>
      <c r="Q2447" t="str">
        <f>istat[[#This Row],[unique_id_ateco_text]]&amp;": "&amp;istat[[#This Row],[unique_id_variable_text]]</f>
        <v>4612 intermediari del commercio di combustibili, minerali, metalli e prodotti chimici: imprese</v>
      </c>
    </row>
    <row r="2448" spans="1:17" x14ac:dyDescent="0.35">
      <c r="A2448" s="1" t="s">
        <v>11</v>
      </c>
      <c r="B2448" s="1" t="s">
        <v>12</v>
      </c>
      <c r="C2448" s="1" t="s">
        <v>79</v>
      </c>
      <c r="D2448" s="1" t="s">
        <v>80</v>
      </c>
      <c r="E2448" s="1" t="s">
        <v>508</v>
      </c>
      <c r="F2448" s="1" t="s">
        <v>509</v>
      </c>
      <c r="G2448">
        <v>2020</v>
      </c>
      <c r="H2448">
        <v>2020</v>
      </c>
      <c r="J2448" t="s">
        <v>39</v>
      </c>
      <c r="K2448" t="s">
        <v>40</v>
      </c>
      <c r="L2448">
        <f>IF(ISNUMBER(SEARCH("migliaia",istat[[#This Row],[Variabile]])),istat[[#This Row],[Value]]*1000,istat[[#This Row],[Value]])</f>
        <v>0</v>
      </c>
      <c r="M2448" t="b" cm="1">
        <f t="array" ref="M2448">_xlfn.IFS(istat[[#This Row],[Flag Codes]]="c",FALSE,istat[[#This Row],[Ateco 2007]]="TOTALE",FALSE,TRUE,TRUE)</f>
        <v>0</v>
      </c>
      <c r="N2448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448">
        <f>IFERROR(FIND("(",istat[[#This Row],[Variabile]])-2,LEN(istat[[#This Row],[Variabile]]))</f>
        <v>26</v>
      </c>
      <c r="P2448" t="str">
        <f>LEFT(istat[[#This Row],[Variabile]],istat[[#This Row],[unique_id_variable_text_num_char]])</f>
        <v>acquisto di beni e servizi</v>
      </c>
      <c r="Q2448" t="str">
        <f>istat[[#This Row],[unique_id_ateco_text]]&amp;": "&amp;istat[[#This Row],[unique_id_variable_text]]</f>
        <v>0910 attività di supporto all'estrazione di petrolio e di gas naturale: acquisto di beni e servizi</v>
      </c>
    </row>
    <row r="2449" spans="1:17" x14ac:dyDescent="0.35">
      <c r="A2449" s="1" t="s">
        <v>11</v>
      </c>
      <c r="B2449" s="1" t="s">
        <v>12</v>
      </c>
      <c r="C2449" s="1" t="s">
        <v>101</v>
      </c>
      <c r="D2449" s="1" t="s">
        <v>102</v>
      </c>
      <c r="E2449" s="1" t="s">
        <v>486</v>
      </c>
      <c r="F2449" s="1" t="s">
        <v>487</v>
      </c>
      <c r="G2449">
        <v>2020</v>
      </c>
      <c r="H2449">
        <v>2020</v>
      </c>
      <c r="I2449">
        <v>16941</v>
      </c>
      <c r="L2449">
        <f>IF(ISNUMBER(SEARCH("migliaia",istat[[#This Row],[Variabile]])),istat[[#This Row],[Value]]*1000,istat[[#This Row],[Value]])</f>
        <v>16941000</v>
      </c>
      <c r="M2449" t="b" cm="1">
        <f t="array" ref="M2449">_xlfn.IFS(istat[[#This Row],[Flag Codes]]="c",FALSE,istat[[#This Row],[Ateco 2007]]="TOTALE",FALSE,TRUE,TRUE)</f>
        <v>1</v>
      </c>
      <c r="N244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49">
        <f>IFERROR(FIND("(",istat[[#This Row],[Variabile]])-2,LEN(istat[[#This Row],[Variabile]]))</f>
        <v>27</v>
      </c>
      <c r="P2449" t="str">
        <f>LEFT(istat[[#This Row],[Variabile]],istat[[#This Row],[unique_id_variable_text_num_char]])</f>
        <v>ore lavorate dai dipendenti</v>
      </c>
      <c r="Q2449" t="str">
        <f>istat[[#This Row],[unique_id_ateco_text]]&amp;": "&amp;istat[[#This Row],[unique_id_variable_text]]</f>
        <v>2312 lavorazione e trasformazione del vetro piano: ore lavorate dai dipendenti</v>
      </c>
    </row>
    <row r="2450" spans="1:17" x14ac:dyDescent="0.35">
      <c r="A2450" s="1" t="s">
        <v>11</v>
      </c>
      <c r="B2450" s="1" t="s">
        <v>12</v>
      </c>
      <c r="C2450" s="1" t="s">
        <v>101</v>
      </c>
      <c r="D2450" s="1" t="s">
        <v>102</v>
      </c>
      <c r="E2450" s="1" t="s">
        <v>500</v>
      </c>
      <c r="F2450" s="1" t="s">
        <v>501</v>
      </c>
      <c r="G2450">
        <v>2020</v>
      </c>
      <c r="H2450">
        <v>2020</v>
      </c>
      <c r="I2450">
        <v>34639</v>
      </c>
      <c r="L2450">
        <f>IF(ISNUMBER(SEARCH("migliaia",istat[[#This Row],[Variabile]])),istat[[#This Row],[Value]]*1000,istat[[#This Row],[Value]])</f>
        <v>34639000</v>
      </c>
      <c r="M2450" t="b" cm="1">
        <f t="array" ref="M2450">_xlfn.IFS(istat[[#This Row],[Flag Codes]]="c",FALSE,istat[[#This Row],[Ateco 2007]]="TOTALE",FALSE,TRUE,TRUE)</f>
        <v>1</v>
      </c>
      <c r="N245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50">
        <f>IFERROR(FIND("(",istat[[#This Row],[Variabile]])-2,LEN(istat[[#This Row],[Variabile]]))</f>
        <v>27</v>
      </c>
      <c r="P2450" t="str">
        <f>LEFT(istat[[#This Row],[Variabile]],istat[[#This Row],[unique_id_variable_text_num_char]])</f>
        <v>ore lavorate dai dipendenti</v>
      </c>
      <c r="Q2450" t="str">
        <f>istat[[#This Row],[unique_id_ateco_text]]&amp;": "&amp;istat[[#This Row],[unique_id_variable_text]]</f>
        <v>1011 lavorazione e conservazione di carne, escluso volatili: ore lavorate dai dipendenti</v>
      </c>
    </row>
    <row r="2451" spans="1:17" x14ac:dyDescent="0.35">
      <c r="A2451" s="1" t="s">
        <v>11</v>
      </c>
      <c r="B2451" s="1" t="s">
        <v>12</v>
      </c>
      <c r="C2451" s="1" t="s">
        <v>81</v>
      </c>
      <c r="D2451" s="1" t="s">
        <v>82</v>
      </c>
      <c r="E2451" s="1" t="s">
        <v>445</v>
      </c>
      <c r="F2451" s="1" t="s">
        <v>446</v>
      </c>
      <c r="G2451">
        <v>2020</v>
      </c>
      <c r="H2451">
        <v>2020</v>
      </c>
      <c r="I2451">
        <v>3098238</v>
      </c>
      <c r="L2451">
        <f>IF(ISNUMBER(SEARCH("migliaia",istat[[#This Row],[Variabile]])),istat[[#This Row],[Value]]*1000,istat[[#This Row],[Value]])</f>
        <v>3098238000</v>
      </c>
      <c r="M2451" t="b" cm="1">
        <f t="array" ref="M2451">_xlfn.IFS(istat[[#This Row],[Flag Codes]]="c",FALSE,istat[[#This Row],[Ateco 2007]]="TOTALE",FALSE,TRUE,TRUE)</f>
        <v>1</v>
      </c>
      <c r="N2451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451">
        <f>IFERROR(FIND("(",istat[[#This Row],[Variabile]])-2,LEN(istat[[#This Row],[Variabile]]))</f>
        <v>19</v>
      </c>
      <c r="P2451" t="str">
        <f>LEFT(istat[[#This Row],[Variabile]],istat[[#This Row],[unique_id_variable_text_num_char]])</f>
        <v>costi del personale</v>
      </c>
      <c r="Q2451" t="str">
        <f>istat[[#This Row],[unique_id_ateco_text]]&amp;": "&amp;istat[[#This Row],[unique_id_variable_text]]</f>
        <v>631 elaborazione dei dati, hosting e attività connesse, portali web: costi del personale</v>
      </c>
    </row>
    <row r="2452" spans="1:17" x14ac:dyDescent="0.35">
      <c r="A2452" s="1" t="s">
        <v>11</v>
      </c>
      <c r="B2452" s="1" t="s">
        <v>12</v>
      </c>
      <c r="C2452" s="1" t="s">
        <v>101</v>
      </c>
      <c r="D2452" s="1" t="s">
        <v>102</v>
      </c>
      <c r="E2452" s="1" t="s">
        <v>467</v>
      </c>
      <c r="F2452" s="1" t="s">
        <v>124</v>
      </c>
      <c r="G2452">
        <v>2020</v>
      </c>
      <c r="H2452">
        <v>2020</v>
      </c>
      <c r="I2452">
        <v>9301</v>
      </c>
      <c r="L2452">
        <f>IF(ISNUMBER(SEARCH("migliaia",istat[[#This Row],[Variabile]])),istat[[#This Row],[Value]]*1000,istat[[#This Row],[Value]])</f>
        <v>9301000</v>
      </c>
      <c r="M2452" t="b" cm="1">
        <f t="array" ref="M2452">_xlfn.IFS(istat[[#This Row],[Flag Codes]]="c",FALSE,istat[[#This Row],[Ateco 2007]]="TOTALE",FALSE,TRUE,TRUE)</f>
        <v>1</v>
      </c>
      <c r="N2452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452">
        <f>IFERROR(FIND("(",istat[[#This Row],[Variabile]])-2,LEN(istat[[#This Row],[Variabile]]))</f>
        <v>27</v>
      </c>
      <c r="P2452" t="str">
        <f>LEFT(istat[[#This Row],[Variabile]],istat[[#This Row],[unique_id_variable_text_num_char]])</f>
        <v>ore lavorate dai dipendenti</v>
      </c>
      <c r="Q2452" t="str">
        <f>istat[[#This Row],[unique_id_ateco_text]]&amp;": "&amp;istat[[#This Row],[unique_id_variable_text]]</f>
        <v>1020 lavorazione e conservazione di pesce, crostacei e molluschi: ore lavorate dai dipendenti</v>
      </c>
    </row>
    <row r="2453" spans="1:17" x14ac:dyDescent="0.35">
      <c r="A2453" s="1" t="s">
        <v>11</v>
      </c>
      <c r="B2453" s="1" t="s">
        <v>12</v>
      </c>
      <c r="C2453" s="1" t="s">
        <v>87</v>
      </c>
      <c r="D2453" s="1" t="s">
        <v>88</v>
      </c>
      <c r="E2453" s="1" t="s">
        <v>474</v>
      </c>
      <c r="F2453" s="1" t="s">
        <v>475</v>
      </c>
      <c r="G2453">
        <v>2020</v>
      </c>
      <c r="H2453">
        <v>2020</v>
      </c>
      <c r="I2453">
        <v>127814</v>
      </c>
      <c r="L2453">
        <f>IF(ISNUMBER(SEARCH("migliaia",istat[[#This Row],[Variabile]])),istat[[#This Row],[Value]]*1000,istat[[#This Row],[Value]])</f>
        <v>127814000</v>
      </c>
      <c r="M2453" t="b" cm="1">
        <f t="array" ref="M2453">_xlfn.IFS(istat[[#This Row],[Flag Codes]]="c",FALSE,istat[[#This Row],[Ateco 2007]]="TOTALE",FALSE,TRUE,TRUE)</f>
        <v>1</v>
      </c>
      <c r="N2453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53">
        <f>IFERROR(FIND("(",istat[[#This Row],[Variabile]])-2,LEN(istat[[#This Row],[Variabile]]))</f>
        <v>36</v>
      </c>
      <c r="P2453" t="str">
        <f>LEFT(istat[[#This Row],[Variabile]],istat[[#This Row],[unique_id_variable_text_num_char]])</f>
        <v>investimenti lordi in beni materiali</v>
      </c>
      <c r="Q2453" t="str">
        <f>istat[[#This Row],[unique_id_ateco_text]]&amp;": "&amp;istat[[#This Row],[unique_id_variable_text]]</f>
        <v>6209 altre attività dei servizi connessi alle tecnologie dell'informatica: investimenti lordi in beni materiali</v>
      </c>
    </row>
    <row r="2454" spans="1:17" x14ac:dyDescent="0.35">
      <c r="A2454" s="1" t="s">
        <v>11</v>
      </c>
      <c r="B2454" s="1" t="s">
        <v>12</v>
      </c>
      <c r="C2454" s="1" t="s">
        <v>91</v>
      </c>
      <c r="D2454" s="1" t="s">
        <v>92</v>
      </c>
      <c r="E2454" s="1" t="s">
        <v>476</v>
      </c>
      <c r="F2454" s="1" t="s">
        <v>477</v>
      </c>
      <c r="G2454">
        <v>2020</v>
      </c>
      <c r="H2454">
        <v>2020</v>
      </c>
      <c r="I2454">
        <v>2640</v>
      </c>
      <c r="L2454">
        <f>IF(ISNUMBER(SEARCH("migliaia",istat[[#This Row],[Variabile]])),istat[[#This Row],[Value]]*1000,istat[[#This Row],[Value]])</f>
        <v>2640</v>
      </c>
      <c r="M2454" t="b" cm="1">
        <f t="array" ref="M2454">_xlfn.IFS(istat[[#This Row],[Flag Codes]]="c",FALSE,istat[[#This Row],[Ateco 2007]]="TOTALE",FALSE,TRUE,TRUE)</f>
        <v>1</v>
      </c>
      <c r="N2454" t="str">
        <f>istat[[#This Row],[ATECO_2007]]&amp;" "&amp;LEFT(istat[[#This Row],[Ateco 2007]],IFERROR(FIND("(",istat[[#This Row],[Ateco 2007]])-2,LEN(istat[[#This Row],[Ateco 2007]])))</f>
        <v>2311 fabbricazione di vetro piano</v>
      </c>
      <c r="O2454">
        <f>IFERROR(FIND("(",istat[[#This Row],[Variabile]])-2,LEN(istat[[#This Row],[Variabile]]))</f>
        <v>8</v>
      </c>
      <c r="P2454" t="str">
        <f>LEFT(istat[[#This Row],[Variabile]],istat[[#This Row],[unique_id_variable_text_num_char]])</f>
        <v>occupati</v>
      </c>
      <c r="Q2454" t="str">
        <f>istat[[#This Row],[unique_id_ateco_text]]&amp;": "&amp;istat[[#This Row],[unique_id_variable_text]]</f>
        <v>2311 fabbricazione di vetro piano: occupati</v>
      </c>
    </row>
    <row r="2455" spans="1:17" x14ac:dyDescent="0.35">
      <c r="A2455" s="1" t="s">
        <v>11</v>
      </c>
      <c r="B2455" s="1" t="s">
        <v>12</v>
      </c>
      <c r="C2455" s="1" t="s">
        <v>77</v>
      </c>
      <c r="D2455" s="1" t="s">
        <v>78</v>
      </c>
      <c r="E2455" s="1" t="s">
        <v>510</v>
      </c>
      <c r="F2455" s="1" t="s">
        <v>511</v>
      </c>
      <c r="G2455">
        <v>2020</v>
      </c>
      <c r="H2455">
        <v>2020</v>
      </c>
      <c r="I2455">
        <v>1125477</v>
      </c>
      <c r="L2455">
        <f>IF(ISNUMBER(SEARCH("migliaia",istat[[#This Row],[Variabile]])),istat[[#This Row],[Value]]*1000,istat[[#This Row],[Value]])</f>
        <v>1125477000</v>
      </c>
      <c r="M2455" t="b" cm="1">
        <f t="array" ref="M2455">_xlfn.IFS(istat[[#This Row],[Flag Codes]]="c",FALSE,istat[[#This Row],[Ateco 2007]]="TOTALE",FALSE,TRUE,TRUE)</f>
        <v>1</v>
      </c>
      <c r="N2455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5">
        <f>IFERROR(FIND("(",istat[[#This Row],[Variabile]])-2,LEN(istat[[#This Row],[Variabile]]))</f>
        <v>23</v>
      </c>
      <c r="P2455" t="str">
        <f>LEFT(istat[[#This Row],[Variabile]],istat[[#This Row],[unique_id_variable_text_num_char]])</f>
        <v>margine operativo lordo</v>
      </c>
      <c r="Q2455" t="str">
        <f>istat[[#This Row],[unique_id_ateco_text]]&amp;": "&amp;istat[[#This Row],[unique_id_variable_text]]</f>
        <v>3821 trattamento e smaltimento di rifiuti non pericolosi: margine operativo lordo</v>
      </c>
    </row>
    <row r="2456" spans="1:17" x14ac:dyDescent="0.35">
      <c r="A2456" s="1" t="s">
        <v>11</v>
      </c>
      <c r="B2456" s="1" t="s">
        <v>12</v>
      </c>
      <c r="C2456" s="1" t="s">
        <v>95</v>
      </c>
      <c r="D2456" s="1" t="s">
        <v>96</v>
      </c>
      <c r="E2456" s="1" t="s">
        <v>510</v>
      </c>
      <c r="F2456" s="1" t="s">
        <v>511</v>
      </c>
      <c r="G2456">
        <v>2020</v>
      </c>
      <c r="H2456">
        <v>2020</v>
      </c>
      <c r="I2456">
        <v>19854</v>
      </c>
      <c r="L2456">
        <f>IF(ISNUMBER(SEARCH("migliaia",istat[[#This Row],[Variabile]])),istat[[#This Row],[Value]]*1000,istat[[#This Row],[Value]])</f>
        <v>19854</v>
      </c>
      <c r="M2456" t="b" cm="1">
        <f t="array" ref="M2456">_xlfn.IFS(istat[[#This Row],[Flag Codes]]="c",FALSE,istat[[#This Row],[Ateco 2007]]="TOTALE",FALSE,TRUE,TRUE)</f>
        <v>1</v>
      </c>
      <c r="N245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56">
        <f>IFERROR(FIND("(",istat[[#This Row],[Variabile]])-2,LEN(istat[[#This Row],[Variabile]]))</f>
        <v>21</v>
      </c>
      <c r="P2456" t="str">
        <f>LEFT(istat[[#This Row],[Variabile]],istat[[#This Row],[unique_id_variable_text_num_char]])</f>
        <v>lavoratori dipendenti</v>
      </c>
      <c r="Q2456" t="str">
        <f>istat[[#This Row],[unique_id_ateco_text]]&amp;": "&amp;istat[[#This Row],[unique_id_variable_text]]</f>
        <v>3821 trattamento e smaltimento di rifiuti non pericolosi: lavoratori dipendenti</v>
      </c>
    </row>
    <row r="2457" spans="1:17" x14ac:dyDescent="0.35">
      <c r="A2457" s="1" t="s">
        <v>11</v>
      </c>
      <c r="B2457" s="1" t="s">
        <v>12</v>
      </c>
      <c r="C2457" s="1" t="s">
        <v>71</v>
      </c>
      <c r="D2457" s="1" t="s">
        <v>72</v>
      </c>
      <c r="E2457" s="1" t="s">
        <v>480</v>
      </c>
      <c r="F2457" s="1" t="s">
        <v>94</v>
      </c>
      <c r="G2457">
        <v>2020</v>
      </c>
      <c r="H2457">
        <v>2020</v>
      </c>
      <c r="I2457">
        <v>1016971</v>
      </c>
      <c r="L2457">
        <f>IF(ISNUMBER(SEARCH("migliaia",istat[[#This Row],[Variabile]])),istat[[#This Row],[Value]]*1000,istat[[#This Row],[Value]])</f>
        <v>1016971000</v>
      </c>
      <c r="M2457" t="b" cm="1">
        <f t="array" ref="M2457">_xlfn.IFS(istat[[#This Row],[Flag Codes]]="c",FALSE,istat[[#This Row],[Ateco 2007]]="TOTALE",FALSE,TRUE,TRUE)</f>
        <v>1</v>
      </c>
      <c r="N245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57">
        <f>IFERROR(FIND("(",istat[[#This Row],[Variabile]])-2,LEN(istat[[#This Row],[Variabile]]))</f>
        <v>23</v>
      </c>
      <c r="P2457" t="str">
        <f>LEFT(istat[[#This Row],[Variabile]],istat[[#This Row],[unique_id_variable_text_num_char]])</f>
        <v>valore della produzione</v>
      </c>
      <c r="Q2457" t="str">
        <f>istat[[#This Row],[unique_id_ateco_text]]&amp;": "&amp;istat[[#This Row],[unique_id_variable_text]]</f>
        <v>4540 commercio, manutenzione e riparazione di motocicli e relative parti ed accessori: valore della produzione</v>
      </c>
    </row>
    <row r="2458" spans="1:17" x14ac:dyDescent="0.35">
      <c r="A2458" s="1" t="s">
        <v>11</v>
      </c>
      <c r="B2458" s="1" t="s">
        <v>12</v>
      </c>
      <c r="C2458" s="1" t="s">
        <v>85</v>
      </c>
      <c r="D2458" s="1" t="s">
        <v>86</v>
      </c>
      <c r="E2458" s="1" t="s">
        <v>512</v>
      </c>
      <c r="F2458" s="1" t="s">
        <v>513</v>
      </c>
      <c r="G2458">
        <v>2020</v>
      </c>
      <c r="H2458">
        <v>2020</v>
      </c>
      <c r="I2458">
        <v>40696</v>
      </c>
      <c r="L2458">
        <f>IF(ISNUMBER(SEARCH("migliaia",istat[[#This Row],[Variabile]])),istat[[#This Row],[Value]]*1000,istat[[#This Row],[Value]])</f>
        <v>40696000</v>
      </c>
      <c r="M2458" t="b" cm="1">
        <f t="array" ref="M2458">_xlfn.IFS(istat[[#This Row],[Flag Codes]]="c",FALSE,istat[[#This Row],[Ateco 2007]]="TOTALE",FALSE,TRUE,TRUE)</f>
        <v>1</v>
      </c>
      <c r="N245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58">
        <f>IFERROR(FIND("(",istat[[#This Row],[Variabile]])-2,LEN(istat[[#This Row],[Variabile]]))</f>
        <v>17</v>
      </c>
      <c r="P2458" t="str">
        <f>LEFT(istat[[#This Row],[Variabile]],istat[[#This Row],[unique_id_variable_text_num_char]])</f>
        <v>salari e stipendi</v>
      </c>
      <c r="Q2458" t="str">
        <f>istat[[#This Row],[unique_id_ateco_text]]&amp;": "&amp;istat[[#This Row],[unique_id_variable_text]]</f>
        <v>2445 produzione di altri metalli non ferrosi: salari e stipendi</v>
      </c>
    </row>
    <row r="2459" spans="1:17" x14ac:dyDescent="0.35">
      <c r="A2459" s="1" t="s">
        <v>11</v>
      </c>
      <c r="B2459" s="1" t="s">
        <v>12</v>
      </c>
      <c r="C2459" s="1" t="s">
        <v>91</v>
      </c>
      <c r="D2459" s="1" t="s">
        <v>92</v>
      </c>
      <c r="E2459" s="1" t="s">
        <v>449</v>
      </c>
      <c r="F2459" s="1" t="s">
        <v>450</v>
      </c>
      <c r="G2459">
        <v>2020</v>
      </c>
      <c r="H2459">
        <v>2020</v>
      </c>
      <c r="I2459">
        <v>31733</v>
      </c>
      <c r="L2459">
        <f>IF(ISNUMBER(SEARCH("migliaia",istat[[#This Row],[Variabile]])),istat[[#This Row],[Value]]*1000,istat[[#This Row],[Value]])</f>
        <v>31733</v>
      </c>
      <c r="M2459" t="b" cm="1">
        <f t="array" ref="M2459">_xlfn.IFS(istat[[#This Row],[Flag Codes]]="c",FALSE,istat[[#This Row],[Ateco 2007]]="TOTALE",FALSE,TRUE,TRUE)</f>
        <v>1</v>
      </c>
      <c r="N2459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459">
        <f>IFERROR(FIND("(",istat[[#This Row],[Variabile]])-2,LEN(istat[[#This Row],[Variabile]]))</f>
        <v>8</v>
      </c>
      <c r="P2459" t="str">
        <f>LEFT(istat[[#This Row],[Variabile]],istat[[#This Row],[unique_id_variable_text_num_char]])</f>
        <v>occupati</v>
      </c>
      <c r="Q2459" t="str">
        <f>istat[[#This Row],[unique_id_ateco_text]]&amp;": "&amp;istat[[#This Row],[unique_id_variable_text]]</f>
        <v>1013 produzione di prodotti a base di carne, inclusa la carne di volatili: occupati</v>
      </c>
    </row>
    <row r="2460" spans="1:17" x14ac:dyDescent="0.35">
      <c r="A2460" s="1" t="s">
        <v>11</v>
      </c>
      <c r="B2460" s="1" t="s">
        <v>12</v>
      </c>
      <c r="C2460" s="1" t="s">
        <v>13</v>
      </c>
      <c r="D2460" s="1" t="s">
        <v>14</v>
      </c>
      <c r="E2460" s="1" t="s">
        <v>443</v>
      </c>
      <c r="F2460" s="1" t="s">
        <v>444</v>
      </c>
      <c r="G2460">
        <v>2020</v>
      </c>
      <c r="H2460">
        <v>2020</v>
      </c>
      <c r="I2460">
        <v>4327</v>
      </c>
      <c r="L2460">
        <f>IF(ISNUMBER(SEARCH("migliaia",istat[[#This Row],[Variabile]])),istat[[#This Row],[Value]]*1000,istat[[#This Row],[Value]])</f>
        <v>4327</v>
      </c>
      <c r="M2460" t="b" cm="1">
        <f t="array" ref="M2460">_xlfn.IFS(istat[[#This Row],[Flag Codes]]="c",FALSE,istat[[#This Row],[Ateco 2007]]="TOTALE",FALSE,TRUE,TRUE)</f>
        <v>1</v>
      </c>
      <c r="N2460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460">
        <f>IFERROR(FIND("(",istat[[#This Row],[Variabile]])-2,LEN(istat[[#This Row],[Variabile]]))</f>
        <v>7</v>
      </c>
      <c r="P2460" t="str">
        <f>LEFT(istat[[#This Row],[Variabile]],istat[[#This Row],[unique_id_variable_text_num_char]])</f>
        <v>imprese</v>
      </c>
      <c r="Q2460" t="str">
        <f>istat[[#This Row],[unique_id_ateco_text]]&amp;": "&amp;istat[[#This Row],[unique_id_variable_text]]</f>
        <v>2229 fabbricazione di altri articoli in materie plastiche: imprese</v>
      </c>
    </row>
    <row r="2461" spans="1:17" x14ac:dyDescent="0.35">
      <c r="A2461" s="1" t="s">
        <v>11</v>
      </c>
      <c r="B2461" s="1" t="s">
        <v>12</v>
      </c>
      <c r="C2461" s="1" t="s">
        <v>101</v>
      </c>
      <c r="D2461" s="1" t="s">
        <v>102</v>
      </c>
      <c r="E2461" s="1" t="s">
        <v>502</v>
      </c>
      <c r="F2461" s="1" t="s">
        <v>503</v>
      </c>
      <c r="G2461">
        <v>2020</v>
      </c>
      <c r="H2461">
        <v>2020</v>
      </c>
      <c r="I2461">
        <v>49225</v>
      </c>
      <c r="L2461">
        <f>IF(ISNUMBER(SEARCH("migliaia",istat[[#This Row],[Variabile]])),istat[[#This Row],[Value]]*1000,istat[[#This Row],[Value]])</f>
        <v>49225000</v>
      </c>
      <c r="M2461" t="b" cm="1">
        <f t="array" ref="M2461">_xlfn.IFS(istat[[#This Row],[Flag Codes]]="c",FALSE,istat[[#This Row],[Ateco 2007]]="TOTALE",FALSE,TRUE,TRUE)</f>
        <v>1</v>
      </c>
      <c r="N2461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61">
        <f>IFERROR(FIND("(",istat[[#This Row],[Variabile]])-2,LEN(istat[[#This Row],[Variabile]]))</f>
        <v>27</v>
      </c>
      <c r="P2461" t="str">
        <f>LEFT(istat[[#This Row],[Variabile]],istat[[#This Row],[unique_id_variable_text_num_char]])</f>
        <v>ore lavorate dai dipendenti</v>
      </c>
      <c r="Q2461" t="str">
        <f>istat[[#This Row],[unique_id_ateco_text]]&amp;": "&amp;istat[[#This Row],[unique_id_variable_text]]</f>
        <v>469 commercio all'ingrosso non specializzato: ore lavorate dai dipendenti</v>
      </c>
    </row>
    <row r="2462" spans="1:17" x14ac:dyDescent="0.35">
      <c r="A2462" s="1" t="s">
        <v>11</v>
      </c>
      <c r="B2462" s="1" t="s">
        <v>12</v>
      </c>
      <c r="C2462" s="1" t="s">
        <v>77</v>
      </c>
      <c r="D2462" s="1" t="s">
        <v>78</v>
      </c>
      <c r="E2462" s="1" t="s">
        <v>455</v>
      </c>
      <c r="F2462" s="1" t="s">
        <v>456</v>
      </c>
      <c r="G2462">
        <v>2020</v>
      </c>
      <c r="H2462">
        <v>2020</v>
      </c>
      <c r="I2462">
        <v>1162331</v>
      </c>
      <c r="L2462">
        <f>IF(ISNUMBER(SEARCH("migliaia",istat[[#This Row],[Variabile]])),istat[[#This Row],[Value]]*1000,istat[[#This Row],[Value]])</f>
        <v>1162331000</v>
      </c>
      <c r="M2462" t="b" cm="1">
        <f t="array" ref="M2462">_xlfn.IFS(istat[[#This Row],[Flag Codes]]="c",FALSE,istat[[#This Row],[Ateco 2007]]="TOTALE",FALSE,TRUE,TRUE)</f>
        <v>1</v>
      </c>
      <c r="N2462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62">
        <f>IFERROR(FIND("(",istat[[#This Row],[Variabile]])-2,LEN(istat[[#This Row],[Variabile]]))</f>
        <v>23</v>
      </c>
      <c r="P2462" t="str">
        <f>LEFT(istat[[#This Row],[Variabile]],istat[[#This Row],[unique_id_variable_text_num_char]])</f>
        <v>margine operativo lordo</v>
      </c>
      <c r="Q2462" t="str">
        <f>istat[[#This Row],[unique_id_ateco_text]]&amp;": "&amp;istat[[#This Row],[unique_id_variable_text]]</f>
        <v>5229 altre attività di supporto connesse ai trasporti: margine operativo lordo</v>
      </c>
    </row>
    <row r="2463" spans="1:17" x14ac:dyDescent="0.35">
      <c r="A2463" s="1" t="s">
        <v>11</v>
      </c>
      <c r="B2463" s="1" t="s">
        <v>12</v>
      </c>
      <c r="C2463" s="1" t="s">
        <v>73</v>
      </c>
      <c r="D2463" s="1" t="s">
        <v>74</v>
      </c>
      <c r="E2463" s="1" t="s">
        <v>486</v>
      </c>
      <c r="F2463" s="1" t="s">
        <v>487</v>
      </c>
      <c r="G2463">
        <v>2020</v>
      </c>
      <c r="H2463">
        <v>2020</v>
      </c>
      <c r="I2463">
        <v>569352</v>
      </c>
      <c r="L2463">
        <f>IF(ISNUMBER(SEARCH("migliaia",istat[[#This Row],[Variabile]])),istat[[#This Row],[Value]]*1000,istat[[#This Row],[Value]])</f>
        <v>569352000</v>
      </c>
      <c r="M2463" t="b" cm="1">
        <f t="array" ref="M2463">_xlfn.IFS(istat[[#This Row],[Flag Codes]]="c",FALSE,istat[[#This Row],[Ateco 2007]]="TOTALE",FALSE,TRUE,TRUE)</f>
        <v>1</v>
      </c>
      <c r="N246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463">
        <f>IFERROR(FIND("(",istat[[#This Row],[Variabile]])-2,LEN(istat[[#This Row],[Variabile]]))</f>
        <v>36</v>
      </c>
      <c r="P2463" t="str">
        <f>LEFT(istat[[#This Row],[Variabile]],istat[[#This Row],[unique_id_variable_text_num_char]])</f>
        <v>valore aggiunto al costo dei fattori</v>
      </c>
      <c r="Q2463" t="str">
        <f>istat[[#This Row],[unique_id_ateco_text]]&amp;": "&amp;istat[[#This Row],[unique_id_variable_text]]</f>
        <v>2312 lavorazione e trasformazione del vetro piano: valore aggiunto al costo dei fattori</v>
      </c>
    </row>
    <row r="2464" spans="1:17" x14ac:dyDescent="0.35">
      <c r="A2464" s="1" t="s">
        <v>11</v>
      </c>
      <c r="B2464" s="1" t="s">
        <v>12</v>
      </c>
      <c r="C2464" s="1" t="s">
        <v>85</v>
      </c>
      <c r="D2464" s="1" t="s">
        <v>86</v>
      </c>
      <c r="E2464" s="1" t="s">
        <v>500</v>
      </c>
      <c r="F2464" s="1" t="s">
        <v>501</v>
      </c>
      <c r="G2464">
        <v>2020</v>
      </c>
      <c r="H2464">
        <v>2020</v>
      </c>
      <c r="I2464">
        <v>621416</v>
      </c>
      <c r="L2464">
        <f>IF(ISNUMBER(SEARCH("migliaia",istat[[#This Row],[Variabile]])),istat[[#This Row],[Value]]*1000,istat[[#This Row],[Value]])</f>
        <v>621416000</v>
      </c>
      <c r="M2464" t="b" cm="1">
        <f t="array" ref="M2464">_xlfn.IFS(istat[[#This Row],[Flag Codes]]="c",FALSE,istat[[#This Row],[Ateco 2007]]="TOTALE",FALSE,TRUE,TRUE)</f>
        <v>1</v>
      </c>
      <c r="N246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464">
        <f>IFERROR(FIND("(",istat[[#This Row],[Variabile]])-2,LEN(istat[[#This Row],[Variabile]]))</f>
        <v>17</v>
      </c>
      <c r="P2464" t="str">
        <f>LEFT(istat[[#This Row],[Variabile]],istat[[#This Row],[unique_id_variable_text_num_char]])</f>
        <v>salari e stipendi</v>
      </c>
      <c r="Q2464" t="str">
        <f>istat[[#This Row],[unique_id_ateco_text]]&amp;": "&amp;istat[[#This Row],[unique_id_variable_text]]</f>
        <v>1011 lavorazione e conservazione di carne, escluso volatili: salari e stipendi</v>
      </c>
    </row>
    <row r="2465" spans="1:17" x14ac:dyDescent="0.35">
      <c r="A2465" s="1" t="s">
        <v>11</v>
      </c>
      <c r="B2465" s="1" t="s">
        <v>12</v>
      </c>
      <c r="C2465" s="1" t="s">
        <v>87</v>
      </c>
      <c r="D2465" s="1" t="s">
        <v>88</v>
      </c>
      <c r="E2465" s="1" t="s">
        <v>514</v>
      </c>
      <c r="F2465" s="1" t="s">
        <v>515</v>
      </c>
      <c r="G2465">
        <v>2020</v>
      </c>
      <c r="H2465">
        <v>2020</v>
      </c>
      <c r="I2465">
        <v>23981</v>
      </c>
      <c r="L2465">
        <f>IF(ISNUMBER(SEARCH("migliaia",istat[[#This Row],[Variabile]])),istat[[#This Row],[Value]]*1000,istat[[#This Row],[Value]])</f>
        <v>23981000</v>
      </c>
      <c r="M2465" t="b" cm="1">
        <f t="array" ref="M2465">_xlfn.IFS(istat[[#This Row],[Flag Codes]]="c",FALSE,istat[[#This Row],[Ateco 2007]]="TOTALE",FALSE,TRUE,TRUE)</f>
        <v>1</v>
      </c>
      <c r="N2465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465">
        <f>IFERROR(FIND("(",istat[[#This Row],[Variabile]])-2,LEN(istat[[#This Row],[Variabile]]))</f>
        <v>36</v>
      </c>
      <c r="P2465" t="str">
        <f>LEFT(istat[[#This Row],[Variabile]],istat[[#This Row],[unique_id_variable_text_num_char]])</f>
        <v>investimenti lordi in beni materiali</v>
      </c>
      <c r="Q2465" t="str">
        <f>istat[[#This Row],[unique_id_ateco_text]]&amp;": "&amp;istat[[#This Row],[unique_id_variable_text]]</f>
        <v>4532 commercio al dettaglio di parti e accessori di autoveicoli: investimenti lordi in beni materiali</v>
      </c>
    </row>
    <row r="2466" spans="1:17" x14ac:dyDescent="0.35">
      <c r="A2466" s="1" t="s">
        <v>11</v>
      </c>
      <c r="B2466" s="1" t="s">
        <v>12</v>
      </c>
      <c r="C2466" s="1" t="s">
        <v>95</v>
      </c>
      <c r="D2466" s="1" t="s">
        <v>96</v>
      </c>
      <c r="E2466" s="1" t="s">
        <v>496</v>
      </c>
      <c r="F2466" s="1" t="s">
        <v>497</v>
      </c>
      <c r="G2466">
        <v>2020</v>
      </c>
      <c r="H2466">
        <v>2020</v>
      </c>
      <c r="I2466">
        <v>8633</v>
      </c>
      <c r="L2466">
        <f>IF(ISNUMBER(SEARCH("migliaia",istat[[#This Row],[Variabile]])),istat[[#This Row],[Value]]*1000,istat[[#This Row],[Value]])</f>
        <v>8633</v>
      </c>
      <c r="M2466" t="b" cm="1">
        <f t="array" ref="M2466">_xlfn.IFS(istat[[#This Row],[Flag Codes]]="c",FALSE,istat[[#This Row],[Ateco 2007]]="TOTALE",FALSE,TRUE,TRUE)</f>
        <v>1</v>
      </c>
      <c r="N246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6">
        <f>IFERROR(FIND("(",istat[[#This Row],[Variabile]])-2,LEN(istat[[#This Row],[Variabile]]))</f>
        <v>21</v>
      </c>
      <c r="P2466" t="str">
        <f>LEFT(istat[[#This Row],[Variabile]],istat[[#This Row],[unique_id_variable_text_num_char]])</f>
        <v>lavoratori dipendenti</v>
      </c>
      <c r="Q2466" t="str">
        <f>istat[[#This Row],[unique_id_ateco_text]]&amp;": "&amp;istat[[#This Row],[unique_id_variable_text]]</f>
        <v>502 trasporto marittimo e costiero di merci: lavoratori dipendenti</v>
      </c>
    </row>
    <row r="2467" spans="1:17" x14ac:dyDescent="0.35">
      <c r="A2467" s="1" t="s">
        <v>11</v>
      </c>
      <c r="B2467" s="1" t="s">
        <v>12</v>
      </c>
      <c r="C2467" s="1" t="s">
        <v>95</v>
      </c>
      <c r="D2467" s="1" t="s">
        <v>96</v>
      </c>
      <c r="E2467" s="1" t="s">
        <v>516</v>
      </c>
      <c r="F2467" s="1" t="s">
        <v>517</v>
      </c>
      <c r="G2467">
        <v>2020</v>
      </c>
      <c r="H2467">
        <v>2020</v>
      </c>
      <c r="I2467">
        <v>246246</v>
      </c>
      <c r="L2467">
        <f>IF(ISNUMBER(SEARCH("migliaia",istat[[#This Row],[Variabile]])),istat[[#This Row],[Value]]*1000,istat[[#This Row],[Value]])</f>
        <v>246246</v>
      </c>
      <c r="M2467" t="b" cm="1">
        <f t="array" ref="M2467">_xlfn.IFS(istat[[#This Row],[Flag Codes]]="c",FALSE,istat[[#This Row],[Ateco 2007]]="TOTALE",FALSE,TRUE,TRUE)</f>
        <v>1</v>
      </c>
      <c r="N2467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67">
        <f>IFERROR(FIND("(",istat[[#This Row],[Variabile]])-2,LEN(istat[[#This Row],[Variabile]]))</f>
        <v>21</v>
      </c>
      <c r="P2467" t="str">
        <f>LEFT(istat[[#This Row],[Variabile]],istat[[#This Row],[unique_id_variable_text_num_char]])</f>
        <v>lavoratori dipendenti</v>
      </c>
      <c r="Q2467" t="str">
        <f>istat[[#This Row],[unique_id_ateco_text]]&amp;": "&amp;istat[[#This Row],[unique_id_variable_text]]</f>
        <v>45 commercio all'ingrosso e al dettaglio e riparazione di autoveicoli e motocicli: lavoratori dipendenti</v>
      </c>
    </row>
    <row r="2468" spans="1:17" x14ac:dyDescent="0.35">
      <c r="A2468" s="1" t="s">
        <v>11</v>
      </c>
      <c r="B2468" s="1" t="s">
        <v>12</v>
      </c>
      <c r="C2468" s="1" t="s">
        <v>71</v>
      </c>
      <c r="D2468" s="1" t="s">
        <v>72</v>
      </c>
      <c r="E2468" s="1" t="s">
        <v>162</v>
      </c>
      <c r="F2468" s="1" t="s">
        <v>163</v>
      </c>
      <c r="G2468">
        <v>2020</v>
      </c>
      <c r="H2468">
        <v>2020</v>
      </c>
      <c r="I2468">
        <v>49584463</v>
      </c>
      <c r="L2468">
        <f>IF(ISNUMBER(SEARCH("migliaia",istat[[#This Row],[Variabile]])),istat[[#This Row],[Value]]*1000,istat[[#This Row],[Value]])</f>
        <v>49584463000</v>
      </c>
      <c r="M2468" t="b" cm="1">
        <f t="array" ref="M2468">_xlfn.IFS(istat[[#This Row],[Flag Codes]]="c",FALSE,istat[[#This Row],[Ateco 2007]]="TOTALE",FALSE,TRUE,TRUE)</f>
        <v>1</v>
      </c>
      <c r="N246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468">
        <f>IFERROR(FIND("(",istat[[#This Row],[Variabile]])-2,LEN(istat[[#This Row],[Variabile]]))</f>
        <v>23</v>
      </c>
      <c r="P2468" t="str">
        <f>LEFT(istat[[#This Row],[Variabile]],istat[[#This Row],[unique_id_variable_text_num_char]])</f>
        <v>valore della produzione</v>
      </c>
      <c r="Q2468" t="str">
        <f>istat[[#This Row],[unique_id_ateco_text]]&amp;": "&amp;istat[[#This Row],[unique_id_variable_text]]</f>
        <v>494 trasporto di merci su strada e servizi di trasloco: valore della produzione</v>
      </c>
    </row>
    <row r="2469" spans="1:17" x14ac:dyDescent="0.35">
      <c r="A2469" s="1" t="s">
        <v>11</v>
      </c>
      <c r="B2469" s="1" t="s">
        <v>12</v>
      </c>
      <c r="C2469" s="1" t="s">
        <v>71</v>
      </c>
      <c r="D2469" s="1" t="s">
        <v>72</v>
      </c>
      <c r="E2469" s="1" t="s">
        <v>496</v>
      </c>
      <c r="F2469" s="1" t="s">
        <v>497</v>
      </c>
      <c r="G2469">
        <v>2020</v>
      </c>
      <c r="H2469">
        <v>2020</v>
      </c>
      <c r="I2469">
        <v>4979086</v>
      </c>
      <c r="L2469">
        <f>IF(ISNUMBER(SEARCH("migliaia",istat[[#This Row],[Variabile]])),istat[[#This Row],[Value]]*1000,istat[[#This Row],[Value]])</f>
        <v>4979086000</v>
      </c>
      <c r="M2469" t="b" cm="1">
        <f t="array" ref="M2469">_xlfn.IFS(istat[[#This Row],[Flag Codes]]="c",FALSE,istat[[#This Row],[Ateco 2007]]="TOTALE",FALSE,TRUE,TRUE)</f>
        <v>1</v>
      </c>
      <c r="N2469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469">
        <f>IFERROR(FIND("(",istat[[#This Row],[Variabile]])-2,LEN(istat[[#This Row],[Variabile]]))</f>
        <v>23</v>
      </c>
      <c r="P2469" t="str">
        <f>LEFT(istat[[#This Row],[Variabile]],istat[[#This Row],[unique_id_variable_text_num_char]])</f>
        <v>valore della produzione</v>
      </c>
      <c r="Q2469" t="str">
        <f>istat[[#This Row],[unique_id_ateco_text]]&amp;": "&amp;istat[[#This Row],[unique_id_variable_text]]</f>
        <v>502 trasporto marittimo e costiero di merci: valore della produzione</v>
      </c>
    </row>
    <row r="2470" spans="1:17" x14ac:dyDescent="0.35">
      <c r="A2470" s="1" t="s">
        <v>11</v>
      </c>
      <c r="B2470" s="1" t="s">
        <v>12</v>
      </c>
      <c r="C2470" s="1" t="s">
        <v>71</v>
      </c>
      <c r="D2470" s="1" t="s">
        <v>72</v>
      </c>
      <c r="E2470" s="1" t="s">
        <v>455</v>
      </c>
      <c r="F2470" s="1" t="s">
        <v>456</v>
      </c>
      <c r="G2470">
        <v>2020</v>
      </c>
      <c r="H2470">
        <v>2020</v>
      </c>
      <c r="I2470">
        <v>26430799</v>
      </c>
      <c r="L2470">
        <f>IF(ISNUMBER(SEARCH("migliaia",istat[[#This Row],[Variabile]])),istat[[#This Row],[Value]]*1000,istat[[#This Row],[Value]])</f>
        <v>26430799000</v>
      </c>
      <c r="M2470" t="b" cm="1">
        <f t="array" ref="M2470">_xlfn.IFS(istat[[#This Row],[Flag Codes]]="c",FALSE,istat[[#This Row],[Ateco 2007]]="TOTALE",FALSE,TRUE,TRUE)</f>
        <v>1</v>
      </c>
      <c r="N247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470">
        <f>IFERROR(FIND("(",istat[[#This Row],[Variabile]])-2,LEN(istat[[#This Row],[Variabile]]))</f>
        <v>23</v>
      </c>
      <c r="P2470" t="str">
        <f>LEFT(istat[[#This Row],[Variabile]],istat[[#This Row],[unique_id_variable_text_num_char]])</f>
        <v>valore della produzione</v>
      </c>
      <c r="Q2470" t="str">
        <f>istat[[#This Row],[unique_id_ateco_text]]&amp;": "&amp;istat[[#This Row],[unique_id_variable_text]]</f>
        <v>5229 altre attività di supporto connesse ai trasporti: valore della produzione</v>
      </c>
    </row>
    <row r="2471" spans="1:17" x14ac:dyDescent="0.35">
      <c r="A2471" s="1" t="s">
        <v>11</v>
      </c>
      <c r="B2471" s="1" t="s">
        <v>12</v>
      </c>
      <c r="C2471" s="1" t="s">
        <v>73</v>
      </c>
      <c r="D2471" s="1" t="s">
        <v>74</v>
      </c>
      <c r="E2471" s="1" t="s">
        <v>476</v>
      </c>
      <c r="F2471" s="1" t="s">
        <v>477</v>
      </c>
      <c r="G2471">
        <v>2020</v>
      </c>
      <c r="H2471">
        <v>2020</v>
      </c>
      <c r="I2471">
        <v>91119</v>
      </c>
      <c r="L2471">
        <f>IF(ISNUMBER(SEARCH("migliaia",istat[[#This Row],[Variabile]])),istat[[#This Row],[Value]]*1000,istat[[#This Row],[Value]])</f>
        <v>91119000</v>
      </c>
      <c r="M2471" t="b" cm="1">
        <f t="array" ref="M2471">_xlfn.IFS(istat[[#This Row],[Flag Codes]]="c",FALSE,istat[[#This Row],[Ateco 2007]]="TOTALE",FALSE,TRUE,TRUE)</f>
        <v>1</v>
      </c>
      <c r="N2471" t="str">
        <f>istat[[#This Row],[ATECO_2007]]&amp;" "&amp;LEFT(istat[[#This Row],[Ateco 2007]],IFERROR(FIND("(",istat[[#This Row],[Ateco 2007]])-2,LEN(istat[[#This Row],[Ateco 2007]])))</f>
        <v>2311 fabbricazione di vetro piano</v>
      </c>
      <c r="O2471">
        <f>IFERROR(FIND("(",istat[[#This Row],[Variabile]])-2,LEN(istat[[#This Row],[Variabile]]))</f>
        <v>36</v>
      </c>
      <c r="P2471" t="str">
        <f>LEFT(istat[[#This Row],[Variabile]],istat[[#This Row],[unique_id_variable_text_num_char]])</f>
        <v>valore aggiunto al costo dei fattori</v>
      </c>
      <c r="Q2471" t="str">
        <f>istat[[#This Row],[unique_id_ateco_text]]&amp;": "&amp;istat[[#This Row],[unique_id_variable_text]]</f>
        <v>2311 fabbricazione di vetro piano: valore aggiunto al costo dei fattori</v>
      </c>
    </row>
    <row r="2472" spans="1:17" x14ac:dyDescent="0.35">
      <c r="A2472" s="1" t="s">
        <v>11</v>
      </c>
      <c r="B2472" s="1" t="s">
        <v>12</v>
      </c>
      <c r="C2472" s="1" t="s">
        <v>79</v>
      </c>
      <c r="D2472" s="1" t="s">
        <v>80</v>
      </c>
      <c r="E2472" s="1" t="s">
        <v>413</v>
      </c>
      <c r="F2472" s="1" t="s">
        <v>414</v>
      </c>
      <c r="G2472">
        <v>2020</v>
      </c>
      <c r="H2472">
        <v>2020</v>
      </c>
      <c r="J2472" t="s">
        <v>39</v>
      </c>
      <c r="K2472" t="s">
        <v>40</v>
      </c>
      <c r="L2472">
        <f>IF(ISNUMBER(SEARCH("migliaia",istat[[#This Row],[Variabile]])),istat[[#This Row],[Value]]*1000,istat[[#This Row],[Value]])</f>
        <v>0</v>
      </c>
      <c r="M2472" t="b" cm="1">
        <f t="array" ref="M2472">_xlfn.IFS(istat[[#This Row],[Flag Codes]]="c",FALSE,istat[[#This Row],[Ateco 2007]]="TOTALE",FALSE,TRUE,TRUE)</f>
        <v>0</v>
      </c>
      <c r="N2472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472">
        <f>IFERROR(FIND("(",istat[[#This Row],[Variabile]])-2,LEN(istat[[#This Row],[Variabile]]))</f>
        <v>26</v>
      </c>
      <c r="P2472" t="str">
        <f>LEFT(istat[[#This Row],[Variabile]],istat[[#This Row],[unique_id_variable_text_num_char]])</f>
        <v>acquisto di beni e servizi</v>
      </c>
      <c r="Q2472" t="str">
        <f>istat[[#This Row],[unique_id_ateco_text]]&amp;": "&amp;istat[[#This Row],[unique_id_variable_text]]</f>
        <v>267 fabbricazione di strumenti ottici e attrezzature fotografiche: acquisto di beni e servizi</v>
      </c>
    </row>
    <row r="2473" spans="1:17" x14ac:dyDescent="0.35">
      <c r="A2473" s="1" t="s">
        <v>11</v>
      </c>
      <c r="B2473" s="1" t="s">
        <v>12</v>
      </c>
      <c r="C2473" s="1" t="s">
        <v>79</v>
      </c>
      <c r="D2473" s="1" t="s">
        <v>80</v>
      </c>
      <c r="E2473" s="1" t="s">
        <v>506</v>
      </c>
      <c r="F2473" s="1" t="s">
        <v>507</v>
      </c>
      <c r="G2473">
        <v>2020</v>
      </c>
      <c r="H2473">
        <v>2020</v>
      </c>
      <c r="I2473">
        <v>3447575</v>
      </c>
      <c r="L2473">
        <f>IF(ISNUMBER(SEARCH("migliaia",istat[[#This Row],[Variabile]])),istat[[#This Row],[Value]]*1000,istat[[#This Row],[Value]])</f>
        <v>3447575000</v>
      </c>
      <c r="M2473" t="b" cm="1">
        <f t="array" ref="M2473">_xlfn.IFS(istat[[#This Row],[Flag Codes]]="c",FALSE,istat[[#This Row],[Ateco 2007]]="TOTALE",FALSE,TRUE,TRUE)</f>
        <v>1</v>
      </c>
      <c r="N2473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3">
        <f>IFERROR(FIND("(",istat[[#This Row],[Variabile]])-2,LEN(istat[[#This Row],[Variabile]]))</f>
        <v>26</v>
      </c>
      <c r="P2473" t="str">
        <f>LEFT(istat[[#This Row],[Variabile]],istat[[#This Row],[unique_id_variable_text_num_char]])</f>
        <v>acquisto di beni e servizi</v>
      </c>
      <c r="Q2473" t="str">
        <f>istat[[#This Row],[unique_id_ateco_text]]&amp;": "&amp;istat[[#This Row],[unique_id_variable_text]]</f>
        <v>4612 intermediari del commercio di combustibili, minerali, metalli e prodotti chimici: acquisto di beni e servizi</v>
      </c>
    </row>
    <row r="2474" spans="1:17" x14ac:dyDescent="0.35">
      <c r="A2474" s="1" t="s">
        <v>11</v>
      </c>
      <c r="B2474" s="1" t="s">
        <v>12</v>
      </c>
      <c r="C2474" s="1" t="s">
        <v>101</v>
      </c>
      <c r="D2474" s="1" t="s">
        <v>102</v>
      </c>
      <c r="E2474" s="1" t="s">
        <v>476</v>
      </c>
      <c r="F2474" s="1" t="s">
        <v>477</v>
      </c>
      <c r="G2474">
        <v>2020</v>
      </c>
      <c r="H2474">
        <v>2020</v>
      </c>
      <c r="I2474">
        <v>3796</v>
      </c>
      <c r="L2474">
        <f>IF(ISNUMBER(SEARCH("migliaia",istat[[#This Row],[Variabile]])),istat[[#This Row],[Value]]*1000,istat[[#This Row],[Value]])</f>
        <v>3796000</v>
      </c>
      <c r="M2474" t="b" cm="1">
        <f t="array" ref="M2474">_xlfn.IFS(istat[[#This Row],[Flag Codes]]="c",FALSE,istat[[#This Row],[Ateco 2007]]="TOTALE",FALSE,TRUE,TRUE)</f>
        <v>1</v>
      </c>
      <c r="N2474" t="str">
        <f>istat[[#This Row],[ATECO_2007]]&amp;" "&amp;LEFT(istat[[#This Row],[Ateco 2007]],IFERROR(FIND("(",istat[[#This Row],[Ateco 2007]])-2,LEN(istat[[#This Row],[Ateco 2007]])))</f>
        <v>2311 fabbricazione di vetro piano</v>
      </c>
      <c r="O2474">
        <f>IFERROR(FIND("(",istat[[#This Row],[Variabile]])-2,LEN(istat[[#This Row],[Variabile]]))</f>
        <v>27</v>
      </c>
      <c r="P2474" t="str">
        <f>LEFT(istat[[#This Row],[Variabile]],istat[[#This Row],[unique_id_variable_text_num_char]])</f>
        <v>ore lavorate dai dipendenti</v>
      </c>
      <c r="Q2474" t="str">
        <f>istat[[#This Row],[unique_id_ateco_text]]&amp;": "&amp;istat[[#This Row],[unique_id_variable_text]]</f>
        <v>2311 fabbricazione di vetro piano: ore lavorate dai dipendenti</v>
      </c>
    </row>
    <row r="2475" spans="1:17" x14ac:dyDescent="0.35">
      <c r="A2475" s="1" t="s">
        <v>11</v>
      </c>
      <c r="B2475" s="1" t="s">
        <v>12</v>
      </c>
      <c r="C2475" s="1" t="s">
        <v>77</v>
      </c>
      <c r="D2475" s="1" t="s">
        <v>78</v>
      </c>
      <c r="E2475" s="1" t="s">
        <v>480</v>
      </c>
      <c r="F2475" s="1" t="s">
        <v>94</v>
      </c>
      <c r="G2475">
        <v>2020</v>
      </c>
      <c r="H2475">
        <v>2020</v>
      </c>
      <c r="I2475">
        <v>213916</v>
      </c>
      <c r="L2475">
        <f>IF(ISNUMBER(SEARCH("migliaia",istat[[#This Row],[Variabile]])),istat[[#This Row],[Value]]*1000,istat[[#This Row],[Value]])</f>
        <v>213916000</v>
      </c>
      <c r="M2475" t="b" cm="1">
        <f t="array" ref="M2475">_xlfn.IFS(istat[[#This Row],[Flag Codes]]="c",FALSE,istat[[#This Row],[Ateco 2007]]="TOTALE",FALSE,TRUE,TRUE)</f>
        <v>1</v>
      </c>
      <c r="N247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475">
        <f>IFERROR(FIND("(",istat[[#This Row],[Variabile]])-2,LEN(istat[[#This Row],[Variabile]]))</f>
        <v>23</v>
      </c>
      <c r="P2475" t="str">
        <f>LEFT(istat[[#This Row],[Variabile]],istat[[#This Row],[unique_id_variable_text_num_char]])</f>
        <v>margine operativo lordo</v>
      </c>
      <c r="Q2475" t="str">
        <f>istat[[#This Row],[unique_id_ateco_text]]&amp;": "&amp;istat[[#This Row],[unique_id_variable_text]]</f>
        <v>4540 commercio, manutenzione e riparazione di motocicli e relative parti ed accessori: margine operativo lordo</v>
      </c>
    </row>
    <row r="2476" spans="1:17" x14ac:dyDescent="0.35">
      <c r="A2476" s="1" t="s">
        <v>11</v>
      </c>
      <c r="B2476" s="1" t="s">
        <v>12</v>
      </c>
      <c r="C2476" s="1" t="s">
        <v>81</v>
      </c>
      <c r="D2476" s="1" t="s">
        <v>82</v>
      </c>
      <c r="E2476" s="1" t="s">
        <v>506</v>
      </c>
      <c r="F2476" s="1" t="s">
        <v>507</v>
      </c>
      <c r="G2476">
        <v>2020</v>
      </c>
      <c r="H2476">
        <v>2020</v>
      </c>
      <c r="I2476">
        <v>84415</v>
      </c>
      <c r="L2476">
        <f>IF(ISNUMBER(SEARCH("migliaia",istat[[#This Row],[Variabile]])),istat[[#This Row],[Value]]*1000,istat[[#This Row],[Value]])</f>
        <v>84415000</v>
      </c>
      <c r="M2476" t="b" cm="1">
        <f t="array" ref="M2476">_xlfn.IFS(istat[[#This Row],[Flag Codes]]="c",FALSE,istat[[#This Row],[Ateco 2007]]="TOTALE",FALSE,TRUE,TRUE)</f>
        <v>1</v>
      </c>
      <c r="N247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76">
        <f>IFERROR(FIND("(",istat[[#This Row],[Variabile]])-2,LEN(istat[[#This Row],[Variabile]]))</f>
        <v>19</v>
      </c>
      <c r="P2476" t="str">
        <f>LEFT(istat[[#This Row],[Variabile]],istat[[#This Row],[unique_id_variable_text_num_char]])</f>
        <v>costi del personale</v>
      </c>
      <c r="Q2476" t="str">
        <f>istat[[#This Row],[unique_id_ateco_text]]&amp;": "&amp;istat[[#This Row],[unique_id_variable_text]]</f>
        <v>4612 intermediari del commercio di combustibili, minerali, metalli e prodotti chimici: costi del personale</v>
      </c>
    </row>
    <row r="2477" spans="1:17" x14ac:dyDescent="0.35">
      <c r="A2477" s="1" t="s">
        <v>11</v>
      </c>
      <c r="B2477" s="1" t="s">
        <v>12</v>
      </c>
      <c r="C2477" s="1" t="s">
        <v>71</v>
      </c>
      <c r="D2477" s="1" t="s">
        <v>72</v>
      </c>
      <c r="E2477" s="1" t="s">
        <v>518</v>
      </c>
      <c r="F2477" s="1" t="s">
        <v>519</v>
      </c>
      <c r="G2477">
        <v>2020</v>
      </c>
      <c r="H2477">
        <v>2020</v>
      </c>
      <c r="I2477">
        <v>41352982</v>
      </c>
      <c r="L2477">
        <f>IF(ISNUMBER(SEARCH("migliaia",istat[[#This Row],[Variabile]])),istat[[#This Row],[Value]]*1000,istat[[#This Row],[Value]])</f>
        <v>41352982000</v>
      </c>
      <c r="M2477" t="b" cm="1">
        <f t="array" ref="M2477">_xlfn.IFS(istat[[#This Row],[Flag Codes]]="c",FALSE,istat[[#This Row],[Ateco 2007]]="TOTALE",FALSE,TRUE,TRUE)</f>
        <v>1</v>
      </c>
      <c r="N2477" t="str">
        <f>istat[[#This Row],[ATECO_2007]]&amp;" "&amp;LEFT(istat[[#This Row],[Ateco 2007]],IFERROR(FIND("(",istat[[#This Row],[Ateco 2007]])-2,LEN(istat[[#This Row],[Ateco 2007]])))</f>
        <v>L attività immobiliari</v>
      </c>
      <c r="O2477">
        <f>IFERROR(FIND("(",istat[[#This Row],[Variabile]])-2,LEN(istat[[#This Row],[Variabile]]))</f>
        <v>23</v>
      </c>
      <c r="P2477" t="str">
        <f>LEFT(istat[[#This Row],[Variabile]],istat[[#This Row],[unique_id_variable_text_num_char]])</f>
        <v>valore della produzione</v>
      </c>
      <c r="Q2477" t="str">
        <f>istat[[#This Row],[unique_id_ateco_text]]&amp;": "&amp;istat[[#This Row],[unique_id_variable_text]]</f>
        <v>L attività immobiliari: valore della produzione</v>
      </c>
    </row>
    <row r="2478" spans="1:17" x14ac:dyDescent="0.35">
      <c r="A2478" s="1" t="s">
        <v>11</v>
      </c>
      <c r="B2478" s="1" t="s">
        <v>12</v>
      </c>
      <c r="C2478" s="1" t="s">
        <v>73</v>
      </c>
      <c r="D2478" s="1" t="s">
        <v>74</v>
      </c>
      <c r="E2478" s="1" t="s">
        <v>502</v>
      </c>
      <c r="F2478" s="1" t="s">
        <v>503</v>
      </c>
      <c r="G2478">
        <v>2020</v>
      </c>
      <c r="H2478">
        <v>2020</v>
      </c>
      <c r="I2478">
        <v>2397588</v>
      </c>
      <c r="L2478">
        <f>IF(ISNUMBER(SEARCH("migliaia",istat[[#This Row],[Variabile]])),istat[[#This Row],[Value]]*1000,istat[[#This Row],[Value]])</f>
        <v>2397588000</v>
      </c>
      <c r="M2478" t="b" cm="1">
        <f t="array" ref="M2478">_xlfn.IFS(istat[[#This Row],[Flag Codes]]="c",FALSE,istat[[#This Row],[Ateco 2007]]="TOTALE",FALSE,TRUE,TRUE)</f>
        <v>1</v>
      </c>
      <c r="N24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478">
        <f>IFERROR(FIND("(",istat[[#This Row],[Variabile]])-2,LEN(istat[[#This Row],[Variabile]]))</f>
        <v>36</v>
      </c>
      <c r="P2478" t="str">
        <f>LEFT(istat[[#This Row],[Variabile]],istat[[#This Row],[unique_id_variable_text_num_char]])</f>
        <v>valore aggiunto al costo dei fattori</v>
      </c>
      <c r="Q2478" t="str">
        <f>istat[[#This Row],[unique_id_ateco_text]]&amp;": "&amp;istat[[#This Row],[unique_id_variable_text]]</f>
        <v>469 commercio all'ingrosso non specializzato: valore aggiunto al costo dei fattori</v>
      </c>
    </row>
    <row r="2479" spans="1:17" x14ac:dyDescent="0.35">
      <c r="A2479" s="1" t="s">
        <v>11</v>
      </c>
      <c r="B2479" s="1" t="s">
        <v>12</v>
      </c>
      <c r="C2479" s="1" t="s">
        <v>81</v>
      </c>
      <c r="D2479" s="1" t="s">
        <v>82</v>
      </c>
      <c r="E2479" s="1" t="s">
        <v>484</v>
      </c>
      <c r="F2479" s="1" t="s">
        <v>485</v>
      </c>
      <c r="G2479">
        <v>2020</v>
      </c>
      <c r="H2479">
        <v>2020</v>
      </c>
      <c r="I2479">
        <v>366450</v>
      </c>
      <c r="L2479">
        <f>IF(ISNUMBER(SEARCH("migliaia",istat[[#This Row],[Variabile]])),istat[[#This Row],[Value]]*1000,istat[[#This Row],[Value]])</f>
        <v>366450000</v>
      </c>
      <c r="M2479" t="b" cm="1">
        <f t="array" ref="M2479">_xlfn.IFS(istat[[#This Row],[Flag Codes]]="c",FALSE,istat[[#This Row],[Ateco 2007]]="TOTALE",FALSE,TRUE,TRUE)</f>
        <v>1</v>
      </c>
      <c r="N247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79">
        <f>IFERROR(FIND("(",istat[[#This Row],[Variabile]])-2,LEN(istat[[#This Row],[Variabile]]))</f>
        <v>19</v>
      </c>
      <c r="P2479" t="str">
        <f>LEFT(istat[[#This Row],[Variabile]],istat[[#This Row],[unique_id_variable_text_num_char]])</f>
        <v>costi del personale</v>
      </c>
      <c r="Q2479" t="str">
        <f>istat[[#This Row],[unique_id_ateco_text]]&amp;": "&amp;istat[[#This Row],[unique_id_variable_text]]</f>
        <v>6203 gestione di strutture informatizzate: costi del personale</v>
      </c>
    </row>
    <row r="2480" spans="1:17" x14ac:dyDescent="0.35">
      <c r="A2480" s="1" t="s">
        <v>11</v>
      </c>
      <c r="B2480" s="1" t="s">
        <v>12</v>
      </c>
      <c r="C2480" s="1" t="s">
        <v>79</v>
      </c>
      <c r="D2480" s="1" t="s">
        <v>80</v>
      </c>
      <c r="E2480" s="1" t="s">
        <v>520</v>
      </c>
      <c r="F2480" s="1" t="s">
        <v>521</v>
      </c>
      <c r="G2480">
        <v>2020</v>
      </c>
      <c r="H2480">
        <v>2020</v>
      </c>
      <c r="I2480">
        <v>649496</v>
      </c>
      <c r="L2480">
        <f>IF(ISNUMBER(SEARCH("migliaia",istat[[#This Row],[Variabile]])),istat[[#This Row],[Value]]*1000,istat[[#This Row],[Value]])</f>
        <v>649496000</v>
      </c>
      <c r="M2480" t="b" cm="1">
        <f t="array" ref="M2480">_xlfn.IFS(istat[[#This Row],[Flag Codes]]="c",FALSE,istat[[#This Row],[Ateco 2007]]="TOTALE",FALSE,TRUE,TRUE)</f>
        <v>1</v>
      </c>
      <c r="N2480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480">
        <f>IFERROR(FIND("(",istat[[#This Row],[Variabile]])-2,LEN(istat[[#This Row],[Variabile]]))</f>
        <v>26</v>
      </c>
      <c r="P2480" t="str">
        <f>LEFT(istat[[#This Row],[Variabile]],istat[[#This Row],[unique_id_variable_text_num_char]])</f>
        <v>acquisto di beni e servizi</v>
      </c>
      <c r="Q2480" t="str">
        <f>istat[[#This Row],[unique_id_ateco_text]]&amp;": "&amp;istat[[#This Row],[unique_id_variable_text]]</f>
        <v>3822 trattamento e smaltimento di rifiuti pericolosi: acquisto di beni e servizi</v>
      </c>
    </row>
    <row r="2481" spans="1:17" x14ac:dyDescent="0.35">
      <c r="A2481" s="1" t="s">
        <v>11</v>
      </c>
      <c r="B2481" s="1" t="s">
        <v>12</v>
      </c>
      <c r="C2481" s="1" t="s">
        <v>13</v>
      </c>
      <c r="D2481" s="1" t="s">
        <v>14</v>
      </c>
      <c r="E2481" s="1" t="s">
        <v>435</v>
      </c>
      <c r="F2481" s="1" t="s">
        <v>436</v>
      </c>
      <c r="G2481">
        <v>2020</v>
      </c>
      <c r="H2481">
        <v>2020</v>
      </c>
      <c r="I2481">
        <v>4071</v>
      </c>
      <c r="L2481">
        <f>IF(ISNUMBER(SEARCH("migliaia",istat[[#This Row],[Variabile]])),istat[[#This Row],[Value]]*1000,istat[[#This Row],[Value]])</f>
        <v>4071</v>
      </c>
      <c r="M2481" t="b" cm="1">
        <f t="array" ref="M2481">_xlfn.IFS(istat[[#This Row],[Flag Codes]]="c",FALSE,istat[[#This Row],[Ateco 2007]]="TOTALE",FALSE,TRUE,TRUE)</f>
        <v>1</v>
      </c>
      <c r="N248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481">
        <f>IFERROR(FIND("(",istat[[#This Row],[Variabile]])-2,LEN(istat[[#This Row],[Variabile]]))</f>
        <v>7</v>
      </c>
      <c r="P2481" t="str">
        <f>LEFT(istat[[#This Row],[Variabile]],istat[[#This Row],[unique_id_variable_text_num_char]])</f>
        <v>imprese</v>
      </c>
      <c r="Q2481" t="str">
        <f>istat[[#This Row],[unique_id_ateco_text]]&amp;": "&amp;istat[[#This Row],[unique_id_variable_text]]</f>
        <v>639 altre attività dei servizi d'informazione: imprese</v>
      </c>
    </row>
    <row r="2482" spans="1:17" x14ac:dyDescent="0.35">
      <c r="A2482" s="1" t="s">
        <v>11</v>
      </c>
      <c r="B2482" s="1" t="s">
        <v>12</v>
      </c>
      <c r="C2482" s="1" t="s">
        <v>73</v>
      </c>
      <c r="D2482" s="1" t="s">
        <v>74</v>
      </c>
      <c r="E2482" s="1" t="s">
        <v>461</v>
      </c>
      <c r="F2482" s="1" t="s">
        <v>462</v>
      </c>
      <c r="G2482">
        <v>2020</v>
      </c>
      <c r="H2482">
        <v>2020</v>
      </c>
      <c r="I2482">
        <v>520128</v>
      </c>
      <c r="L2482">
        <f>IF(ISNUMBER(SEARCH("migliaia",istat[[#This Row],[Variabile]])),istat[[#This Row],[Value]]*1000,istat[[#This Row],[Value]])</f>
        <v>520128000</v>
      </c>
      <c r="M2482" t="b" cm="1">
        <f t="array" ref="M2482">_xlfn.IFS(istat[[#This Row],[Flag Codes]]="c",FALSE,istat[[#This Row],[Ateco 2007]]="TOTALE",FALSE,TRUE,TRUE)</f>
        <v>1</v>
      </c>
      <c r="N2482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482">
        <f>IFERROR(FIND("(",istat[[#This Row],[Variabile]])-2,LEN(istat[[#This Row],[Variabile]]))</f>
        <v>36</v>
      </c>
      <c r="P2482" t="str">
        <f>LEFT(istat[[#This Row],[Variabile]],istat[[#This Row],[unique_id_variable_text_num_char]])</f>
        <v>valore aggiunto al costo dei fattori</v>
      </c>
      <c r="Q2482" t="str">
        <f>istat[[#This Row],[unique_id_ateco_text]]&amp;": "&amp;istat[[#This Row],[unique_id_variable_text]]</f>
        <v>1012 lavorazione e conservazione di carne di volatili: valore aggiunto al costo dei fattori</v>
      </c>
    </row>
    <row r="2483" spans="1:17" x14ac:dyDescent="0.35">
      <c r="A2483" s="1" t="s">
        <v>11</v>
      </c>
      <c r="B2483" s="1" t="s">
        <v>12</v>
      </c>
      <c r="C2483" s="1" t="s">
        <v>77</v>
      </c>
      <c r="D2483" s="1" t="s">
        <v>78</v>
      </c>
      <c r="E2483" s="1" t="s">
        <v>468</v>
      </c>
      <c r="F2483" s="1" t="s">
        <v>469</v>
      </c>
      <c r="G2483">
        <v>2020</v>
      </c>
      <c r="H2483">
        <v>2020</v>
      </c>
      <c r="I2483">
        <v>1868379</v>
      </c>
      <c r="L2483">
        <f>IF(ISNUMBER(SEARCH("migliaia",istat[[#This Row],[Variabile]])),istat[[#This Row],[Value]]*1000,istat[[#This Row],[Value]])</f>
        <v>1868379000</v>
      </c>
      <c r="M2483" t="b" cm="1">
        <f t="array" ref="M2483">_xlfn.IFS(istat[[#This Row],[Flag Codes]]="c",FALSE,istat[[#This Row],[Ateco 2007]]="TOTALE",FALSE,TRUE,TRUE)</f>
        <v>1</v>
      </c>
      <c r="N248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483">
        <f>IFERROR(FIND("(",istat[[#This Row],[Variabile]])-2,LEN(istat[[#This Row],[Variabile]]))</f>
        <v>23</v>
      </c>
      <c r="P2483" t="str">
        <f>LEFT(istat[[#This Row],[Variabile]],istat[[#This Row],[unique_id_variable_text_num_char]])</f>
        <v>margine operativo lordo</v>
      </c>
      <c r="Q2483" t="str">
        <f>istat[[#This Row],[unique_id_ateco_text]]&amp;": "&amp;istat[[#This Row],[unique_id_variable_text]]</f>
        <v>6202 consulenza nel settore delle tecnologie dell'informatica: margine operativo lordo</v>
      </c>
    </row>
    <row r="2484" spans="1:17" x14ac:dyDescent="0.35">
      <c r="A2484" s="1" t="s">
        <v>11</v>
      </c>
      <c r="B2484" s="1" t="s">
        <v>12</v>
      </c>
      <c r="C2484" s="1" t="s">
        <v>91</v>
      </c>
      <c r="D2484" s="1" t="s">
        <v>92</v>
      </c>
      <c r="E2484" s="1" t="s">
        <v>481</v>
      </c>
      <c r="F2484" s="1" t="s">
        <v>482</v>
      </c>
      <c r="G2484">
        <v>2020</v>
      </c>
      <c r="H2484">
        <v>2020</v>
      </c>
      <c r="I2484">
        <v>99857</v>
      </c>
      <c r="L2484">
        <f>IF(ISNUMBER(SEARCH("migliaia",istat[[#This Row],[Variabile]])),istat[[#This Row],[Value]]*1000,istat[[#This Row],[Value]])</f>
        <v>99857</v>
      </c>
      <c r="M2484" t="b" cm="1">
        <f t="array" ref="M2484">_xlfn.IFS(istat[[#This Row],[Flag Codes]]="c",FALSE,istat[[#This Row],[Ateco 2007]]="TOTALE",FALSE,TRUE,TRUE)</f>
        <v>1</v>
      </c>
      <c r="N2484" t="str">
        <f>istat[[#This Row],[ATECO_2007]]&amp;" "&amp;LEFT(istat[[#This Row],[Ateco 2007]],IFERROR(FIND("(",istat[[#This Row],[Ateco 2007]])-2,LEN(istat[[#This Row],[Ateco 2007]])))</f>
        <v>5224 movimentazione merci</v>
      </c>
      <c r="O2484">
        <f>IFERROR(FIND("(",istat[[#This Row],[Variabile]])-2,LEN(istat[[#This Row],[Variabile]]))</f>
        <v>8</v>
      </c>
      <c r="P2484" t="str">
        <f>LEFT(istat[[#This Row],[Variabile]],istat[[#This Row],[unique_id_variable_text_num_char]])</f>
        <v>occupati</v>
      </c>
      <c r="Q2484" t="str">
        <f>istat[[#This Row],[unique_id_ateco_text]]&amp;": "&amp;istat[[#This Row],[unique_id_variable_text]]</f>
        <v>5224 movimentazione merci: occupati</v>
      </c>
    </row>
    <row r="2485" spans="1:17" x14ac:dyDescent="0.35">
      <c r="A2485" s="1" t="s">
        <v>11</v>
      </c>
      <c r="B2485" s="1" t="s">
        <v>12</v>
      </c>
      <c r="C2485" s="1" t="s">
        <v>13</v>
      </c>
      <c r="D2485" s="1" t="s">
        <v>14</v>
      </c>
      <c r="E2485" s="1" t="s">
        <v>484</v>
      </c>
      <c r="F2485" s="1" t="s">
        <v>485</v>
      </c>
      <c r="G2485">
        <v>2020</v>
      </c>
      <c r="H2485">
        <v>2020</v>
      </c>
      <c r="I2485">
        <v>1839</v>
      </c>
      <c r="L2485">
        <f>IF(ISNUMBER(SEARCH("migliaia",istat[[#This Row],[Variabile]])),istat[[#This Row],[Value]]*1000,istat[[#This Row],[Value]])</f>
        <v>1839</v>
      </c>
      <c r="M2485" t="b" cm="1">
        <f t="array" ref="M2485">_xlfn.IFS(istat[[#This Row],[Flag Codes]]="c",FALSE,istat[[#This Row],[Ateco 2007]]="TOTALE",FALSE,TRUE,TRUE)</f>
        <v>1</v>
      </c>
      <c r="N24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85">
        <f>IFERROR(FIND("(",istat[[#This Row],[Variabile]])-2,LEN(istat[[#This Row],[Variabile]]))</f>
        <v>7</v>
      </c>
      <c r="P2485" t="str">
        <f>LEFT(istat[[#This Row],[Variabile]],istat[[#This Row],[unique_id_variable_text_num_char]])</f>
        <v>imprese</v>
      </c>
      <c r="Q2485" t="str">
        <f>istat[[#This Row],[unique_id_ateco_text]]&amp;": "&amp;istat[[#This Row],[unique_id_variable_text]]</f>
        <v>6203 gestione di strutture informatizzate: imprese</v>
      </c>
    </row>
    <row r="2486" spans="1:17" x14ac:dyDescent="0.35">
      <c r="A2486" s="1" t="s">
        <v>11</v>
      </c>
      <c r="B2486" s="1" t="s">
        <v>12</v>
      </c>
      <c r="C2486" s="1" t="s">
        <v>77</v>
      </c>
      <c r="D2486" s="1" t="s">
        <v>78</v>
      </c>
      <c r="E2486" s="1" t="s">
        <v>483</v>
      </c>
      <c r="F2486" s="1" t="s">
        <v>154</v>
      </c>
      <c r="G2486">
        <v>2020</v>
      </c>
      <c r="H2486">
        <v>2020</v>
      </c>
      <c r="J2486" t="s">
        <v>39</v>
      </c>
      <c r="K2486" t="s">
        <v>40</v>
      </c>
      <c r="L2486">
        <f>IF(ISNUMBER(SEARCH("migliaia",istat[[#This Row],[Variabile]])),istat[[#This Row],[Value]]*1000,istat[[#This Row],[Value]])</f>
        <v>0</v>
      </c>
      <c r="M2486" t="b" cm="1">
        <f t="array" ref="M2486">_xlfn.IFS(istat[[#This Row],[Flag Codes]]="c",FALSE,istat[[#This Row],[Ateco 2007]]="TOTALE",FALSE,TRUE,TRUE)</f>
        <v>0</v>
      </c>
      <c r="N2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486">
        <f>IFERROR(FIND("(",istat[[#This Row],[Variabile]])-2,LEN(istat[[#This Row],[Variabile]]))</f>
        <v>23</v>
      </c>
      <c r="P2486" t="str">
        <f>LEFT(istat[[#This Row],[Variabile]],istat[[#This Row],[unique_id_variable_text_num_char]])</f>
        <v>margine operativo lordo</v>
      </c>
      <c r="Q2486" t="str">
        <f>istat[[#This Row],[unique_id_ateco_text]]&amp;": "&amp;istat[[#This Row],[unique_id_variable_text]]</f>
        <v>5310 attività postali con obbligo di servizio universale: margine operativo lordo</v>
      </c>
    </row>
    <row r="2487" spans="1:17" x14ac:dyDescent="0.35">
      <c r="A2487" s="1" t="s">
        <v>11</v>
      </c>
      <c r="B2487" s="1" t="s">
        <v>12</v>
      </c>
      <c r="C2487" s="1" t="s">
        <v>13</v>
      </c>
      <c r="D2487" s="1" t="s">
        <v>14</v>
      </c>
      <c r="E2487" s="1" t="s">
        <v>522</v>
      </c>
      <c r="F2487" s="1" t="s">
        <v>523</v>
      </c>
      <c r="G2487">
        <v>2020</v>
      </c>
      <c r="H2487">
        <v>2020</v>
      </c>
      <c r="I2487">
        <v>3185</v>
      </c>
      <c r="L2487">
        <f>IF(ISNUMBER(SEARCH("migliaia",istat[[#This Row],[Variabile]])),istat[[#This Row],[Value]]*1000,istat[[#This Row],[Value]])</f>
        <v>3185</v>
      </c>
      <c r="M2487" t="b" cm="1">
        <f t="array" ref="M2487">_xlfn.IFS(istat[[#This Row],[Flag Codes]]="c",FALSE,istat[[#This Row],[Ateco 2007]]="TOTALE",FALSE,TRUE,TRUE)</f>
        <v>1</v>
      </c>
      <c r="N248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487">
        <f>IFERROR(FIND("(",istat[[#This Row],[Variabile]])-2,LEN(istat[[#This Row],[Variabile]]))</f>
        <v>7</v>
      </c>
      <c r="P2487" t="str">
        <f>LEFT(istat[[#This Row],[Variabile]],istat[[#This Row],[unique_id_variable_text_num_char]])</f>
        <v>imprese</v>
      </c>
      <c r="Q2487" t="str">
        <f>istat[[#This Row],[unique_id_ateco_text]]&amp;": "&amp;istat[[#This Row],[unique_id_variable_text]]</f>
        <v>101 lavorazione e conservazione di carne e produzione di prodotti a base di carne: imprese</v>
      </c>
    </row>
    <row r="2488" spans="1:17" x14ac:dyDescent="0.35">
      <c r="A2488" s="1" t="s">
        <v>11</v>
      </c>
      <c r="B2488" s="1" t="s">
        <v>12</v>
      </c>
      <c r="C2488" s="1" t="s">
        <v>91</v>
      </c>
      <c r="D2488" s="1" t="s">
        <v>92</v>
      </c>
      <c r="E2488" s="1" t="s">
        <v>429</v>
      </c>
      <c r="F2488" s="1" t="s">
        <v>430</v>
      </c>
      <c r="G2488">
        <v>2020</v>
      </c>
      <c r="H2488">
        <v>2020</v>
      </c>
      <c r="I2488">
        <v>2098</v>
      </c>
      <c r="L2488">
        <f>IF(ISNUMBER(SEARCH("migliaia",istat[[#This Row],[Variabile]])),istat[[#This Row],[Value]]*1000,istat[[#This Row],[Value]])</f>
        <v>2098</v>
      </c>
      <c r="M2488" t="b" cm="1">
        <f t="array" ref="M2488">_xlfn.IFS(istat[[#This Row],[Flag Codes]]="c",FALSE,istat[[#This Row],[Ateco 2007]]="TOTALE",FALSE,TRUE,TRUE)</f>
        <v>1</v>
      </c>
      <c r="N248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488">
        <f>IFERROR(FIND("(",istat[[#This Row],[Variabile]])-2,LEN(istat[[#This Row],[Variabile]]))</f>
        <v>8</v>
      </c>
      <c r="P2488" t="str">
        <f>LEFT(istat[[#This Row],[Variabile]],istat[[#This Row],[unique_id_variable_text_num_char]])</f>
        <v>occupati</v>
      </c>
      <c r="Q2488" t="str">
        <f>istat[[#This Row],[unique_id_ateco_text]]&amp;": "&amp;istat[[#This Row],[unique_id_variable_text]]</f>
        <v>089 estrazione di minerali da cave e miniere nca: occupati</v>
      </c>
    </row>
    <row r="2489" spans="1:17" x14ac:dyDescent="0.35">
      <c r="A2489" s="1" t="s">
        <v>11</v>
      </c>
      <c r="B2489" s="1" t="s">
        <v>12</v>
      </c>
      <c r="C2489" s="1" t="s">
        <v>69</v>
      </c>
      <c r="D2489" s="1" t="s">
        <v>70</v>
      </c>
      <c r="E2489" s="1" t="s">
        <v>506</v>
      </c>
      <c r="F2489" s="1" t="s">
        <v>507</v>
      </c>
      <c r="G2489">
        <v>2020</v>
      </c>
      <c r="H2489">
        <v>2020</v>
      </c>
      <c r="I2489">
        <v>3929901</v>
      </c>
      <c r="L2489">
        <f>IF(ISNUMBER(SEARCH("migliaia",istat[[#This Row],[Variabile]])),istat[[#This Row],[Value]]*1000,istat[[#This Row],[Value]])</f>
        <v>3929901000</v>
      </c>
      <c r="M2489" t="b" cm="1">
        <f t="array" ref="M2489">_xlfn.IFS(istat[[#This Row],[Flag Codes]]="c",FALSE,istat[[#This Row],[Ateco 2007]]="TOTALE",FALSE,TRUE,TRUE)</f>
        <v>1</v>
      </c>
      <c r="N248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489">
        <f>IFERROR(FIND("(",istat[[#This Row],[Variabile]])-2,LEN(istat[[#This Row],[Variabile]]))</f>
        <v>9</v>
      </c>
      <c r="P2489" t="str">
        <f>LEFT(istat[[#This Row],[Variabile]],istat[[#This Row],[unique_id_variable_text_num_char]])</f>
        <v>fatturato</v>
      </c>
      <c r="Q2489" t="str">
        <f>istat[[#This Row],[unique_id_ateco_text]]&amp;": "&amp;istat[[#This Row],[unique_id_variable_text]]</f>
        <v>4612 intermediari del commercio di combustibili, minerali, metalli e prodotti chimici: fatturato</v>
      </c>
    </row>
    <row r="2490" spans="1:17" x14ac:dyDescent="0.35">
      <c r="A2490" s="1" t="s">
        <v>11</v>
      </c>
      <c r="B2490" s="1" t="s">
        <v>12</v>
      </c>
      <c r="C2490" s="1" t="s">
        <v>85</v>
      </c>
      <c r="D2490" s="1" t="s">
        <v>86</v>
      </c>
      <c r="E2490" s="1" t="s">
        <v>516</v>
      </c>
      <c r="F2490" s="1" t="s">
        <v>517</v>
      </c>
      <c r="G2490">
        <v>2020</v>
      </c>
      <c r="H2490">
        <v>2020</v>
      </c>
      <c r="I2490">
        <v>5583494</v>
      </c>
      <c r="L2490">
        <f>IF(ISNUMBER(SEARCH("migliaia",istat[[#This Row],[Variabile]])),istat[[#This Row],[Value]]*1000,istat[[#This Row],[Value]])</f>
        <v>5583494000</v>
      </c>
      <c r="M2490" t="b" cm="1">
        <f t="array" ref="M2490">_xlfn.IFS(istat[[#This Row],[Flag Codes]]="c",FALSE,istat[[#This Row],[Ateco 2007]]="TOTALE",FALSE,TRUE,TRUE)</f>
        <v>1</v>
      </c>
      <c r="N24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490">
        <f>IFERROR(FIND("(",istat[[#This Row],[Variabile]])-2,LEN(istat[[#This Row],[Variabile]]))</f>
        <v>17</v>
      </c>
      <c r="P2490" t="str">
        <f>LEFT(istat[[#This Row],[Variabile]],istat[[#This Row],[unique_id_variable_text_num_char]])</f>
        <v>salari e stipendi</v>
      </c>
      <c r="Q2490" t="str">
        <f>istat[[#This Row],[unique_id_ateco_text]]&amp;": "&amp;istat[[#This Row],[unique_id_variable_text]]</f>
        <v>45 commercio all'ingrosso e al dettaglio e riparazione di autoveicoli e motocicli: salari e stipendi</v>
      </c>
    </row>
    <row r="2491" spans="1:17" x14ac:dyDescent="0.35">
      <c r="A2491" s="1" t="s">
        <v>11</v>
      </c>
      <c r="B2491" s="1" t="s">
        <v>12</v>
      </c>
      <c r="C2491" s="1" t="s">
        <v>101</v>
      </c>
      <c r="D2491" s="1" t="s">
        <v>102</v>
      </c>
      <c r="E2491" s="1" t="s">
        <v>441</v>
      </c>
      <c r="F2491" s="1" t="s">
        <v>442</v>
      </c>
      <c r="G2491">
        <v>2020</v>
      </c>
      <c r="H2491">
        <v>2020</v>
      </c>
      <c r="I2491">
        <v>6545</v>
      </c>
      <c r="L2491">
        <f>IF(ISNUMBER(SEARCH("migliaia",istat[[#This Row],[Variabile]])),istat[[#This Row],[Value]]*1000,istat[[#This Row],[Value]])</f>
        <v>6545000</v>
      </c>
      <c r="M2491" t="b" cm="1">
        <f t="array" ref="M2491">_xlfn.IFS(istat[[#This Row],[Flag Codes]]="c",FALSE,istat[[#This Row],[Ateco 2007]]="TOTALE",FALSE,TRUE,TRUE)</f>
        <v>1</v>
      </c>
      <c r="N2491" t="str">
        <f>istat[[#This Row],[ATECO_2007]]&amp;" "&amp;LEFT(istat[[#This Row],[Ateco 2007]],IFERROR(FIND("(",istat[[#This Row],[Ateco 2007]])-2,LEN(istat[[#This Row],[Ateco 2007]])))</f>
        <v>3812 raccolta di rifiuti pericolosi</v>
      </c>
      <c r="O2491">
        <f>IFERROR(FIND("(",istat[[#This Row],[Variabile]])-2,LEN(istat[[#This Row],[Variabile]]))</f>
        <v>27</v>
      </c>
      <c r="P2491" t="str">
        <f>LEFT(istat[[#This Row],[Variabile]],istat[[#This Row],[unique_id_variable_text_num_char]])</f>
        <v>ore lavorate dai dipendenti</v>
      </c>
      <c r="Q2491" t="str">
        <f>istat[[#This Row],[unique_id_ateco_text]]&amp;": "&amp;istat[[#This Row],[unique_id_variable_text]]</f>
        <v>3812 raccolta di rifiuti pericolosi: ore lavorate dai dipendenti</v>
      </c>
    </row>
    <row r="2492" spans="1:17" x14ac:dyDescent="0.35">
      <c r="A2492" s="1" t="s">
        <v>11</v>
      </c>
      <c r="B2492" s="1" t="s">
        <v>12</v>
      </c>
      <c r="C2492" s="1" t="s">
        <v>85</v>
      </c>
      <c r="D2492" s="1" t="s">
        <v>86</v>
      </c>
      <c r="E2492" s="1" t="s">
        <v>457</v>
      </c>
      <c r="F2492" s="1" t="s">
        <v>458</v>
      </c>
      <c r="G2492">
        <v>2020</v>
      </c>
      <c r="H2492">
        <v>2020</v>
      </c>
      <c r="I2492">
        <v>5156208</v>
      </c>
      <c r="L2492">
        <f>IF(ISNUMBER(SEARCH("migliaia",istat[[#This Row],[Variabile]])),istat[[#This Row],[Value]]*1000,istat[[#This Row],[Value]])</f>
        <v>5156208000</v>
      </c>
      <c r="M2492" t="b" cm="1">
        <f t="array" ref="M2492">_xlfn.IFS(istat[[#This Row],[Flag Codes]]="c",FALSE,istat[[#This Row],[Ateco 2007]]="TOTALE",FALSE,TRUE,TRUE)</f>
        <v>1</v>
      </c>
      <c r="N249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492">
        <f>IFERROR(FIND("(",istat[[#This Row],[Variabile]])-2,LEN(istat[[#This Row],[Variabile]]))</f>
        <v>17</v>
      </c>
      <c r="P2492" t="str">
        <f>LEFT(istat[[#This Row],[Variabile]],istat[[#This Row],[unique_id_variable_text_num_char]])</f>
        <v>salari e stipendi</v>
      </c>
      <c r="Q2492" t="str">
        <f>istat[[#This Row],[unique_id_ateco_text]]&amp;": "&amp;istat[[#This Row],[unique_id_variable_text]]</f>
        <v>6201 produzione di software non connesso all'edizione: salari e stipendi</v>
      </c>
    </row>
    <row r="2493" spans="1:17" x14ac:dyDescent="0.35">
      <c r="A2493" s="1" t="s">
        <v>11</v>
      </c>
      <c r="B2493" s="1" t="s">
        <v>12</v>
      </c>
      <c r="C2493" s="1" t="s">
        <v>71</v>
      </c>
      <c r="D2493" s="1" t="s">
        <v>72</v>
      </c>
      <c r="E2493" s="1" t="s">
        <v>459</v>
      </c>
      <c r="F2493" s="1" t="s">
        <v>460</v>
      </c>
      <c r="G2493">
        <v>2020</v>
      </c>
      <c r="H2493">
        <v>2020</v>
      </c>
      <c r="I2493">
        <v>345957</v>
      </c>
      <c r="L2493">
        <f>IF(ISNUMBER(SEARCH("migliaia",istat[[#This Row],[Variabile]])),istat[[#This Row],[Value]]*1000,istat[[#This Row],[Value]])</f>
        <v>345957000</v>
      </c>
      <c r="M2493" t="b" cm="1">
        <f t="array" ref="M2493">_xlfn.IFS(istat[[#This Row],[Flag Codes]]="c",FALSE,istat[[#This Row],[Ateco 2007]]="TOTALE",FALSE,TRUE,TRUE)</f>
        <v>1</v>
      </c>
      <c r="N2493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493">
        <f>IFERROR(FIND("(",istat[[#This Row],[Variabile]])-2,LEN(istat[[#This Row],[Variabile]]))</f>
        <v>23</v>
      </c>
      <c r="P2493" t="str">
        <f>LEFT(istat[[#This Row],[Variabile]],istat[[#This Row],[unique_id_variable_text_num_char]])</f>
        <v>valore della produzione</v>
      </c>
      <c r="Q2493" t="str">
        <f>istat[[#This Row],[unique_id_ateco_text]]&amp;": "&amp;istat[[#This Row],[unique_id_variable_text]]</f>
        <v>4611 intermediari del commercio di materie prime agricole, di animali vivi, di materie prime tessili e di semilavorati: valore della produzione</v>
      </c>
    </row>
    <row r="2494" spans="1:17" x14ac:dyDescent="0.35">
      <c r="A2494" s="1" t="s">
        <v>11</v>
      </c>
      <c r="B2494" s="1" t="s">
        <v>12</v>
      </c>
      <c r="C2494" s="1" t="s">
        <v>79</v>
      </c>
      <c r="D2494" s="1" t="s">
        <v>80</v>
      </c>
      <c r="E2494" s="1" t="s">
        <v>510</v>
      </c>
      <c r="F2494" s="1" t="s">
        <v>511</v>
      </c>
      <c r="G2494">
        <v>2020</v>
      </c>
      <c r="H2494">
        <v>2020</v>
      </c>
      <c r="I2494">
        <v>3017024</v>
      </c>
      <c r="L2494">
        <f>IF(ISNUMBER(SEARCH("migliaia",istat[[#This Row],[Variabile]])),istat[[#This Row],[Value]]*1000,istat[[#This Row],[Value]])</f>
        <v>3017024000</v>
      </c>
      <c r="M2494" t="b" cm="1">
        <f t="array" ref="M2494">_xlfn.IFS(istat[[#This Row],[Flag Codes]]="c",FALSE,istat[[#This Row],[Ateco 2007]]="TOTALE",FALSE,TRUE,TRUE)</f>
        <v>1</v>
      </c>
      <c r="N2494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494">
        <f>IFERROR(FIND("(",istat[[#This Row],[Variabile]])-2,LEN(istat[[#This Row],[Variabile]]))</f>
        <v>26</v>
      </c>
      <c r="P2494" t="str">
        <f>LEFT(istat[[#This Row],[Variabile]],istat[[#This Row],[unique_id_variable_text_num_char]])</f>
        <v>acquisto di beni e servizi</v>
      </c>
      <c r="Q2494" t="str">
        <f>istat[[#This Row],[unique_id_ateco_text]]&amp;": "&amp;istat[[#This Row],[unique_id_variable_text]]</f>
        <v>3821 trattamento e smaltimento di rifiuti non pericolosi: acquisto di beni e servizi</v>
      </c>
    </row>
    <row r="2495" spans="1:17" x14ac:dyDescent="0.35">
      <c r="A2495" s="1" t="s">
        <v>11</v>
      </c>
      <c r="B2495" s="1" t="s">
        <v>12</v>
      </c>
      <c r="C2495" s="1" t="s">
        <v>85</v>
      </c>
      <c r="D2495" s="1" t="s">
        <v>86</v>
      </c>
      <c r="E2495" s="1" t="s">
        <v>474</v>
      </c>
      <c r="F2495" s="1" t="s">
        <v>475</v>
      </c>
      <c r="G2495">
        <v>2020</v>
      </c>
      <c r="H2495">
        <v>2020</v>
      </c>
      <c r="I2495">
        <v>1173285</v>
      </c>
      <c r="L2495">
        <f>IF(ISNUMBER(SEARCH("migliaia",istat[[#This Row],[Variabile]])),istat[[#This Row],[Value]]*1000,istat[[#This Row],[Value]])</f>
        <v>1173285000</v>
      </c>
      <c r="M2495" t="b" cm="1">
        <f t="array" ref="M2495">_xlfn.IFS(istat[[#This Row],[Flag Codes]]="c",FALSE,istat[[#This Row],[Ateco 2007]]="TOTALE",FALSE,TRUE,TRUE)</f>
        <v>1</v>
      </c>
      <c r="N249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495">
        <f>IFERROR(FIND("(",istat[[#This Row],[Variabile]])-2,LEN(istat[[#This Row],[Variabile]]))</f>
        <v>17</v>
      </c>
      <c r="P2495" t="str">
        <f>LEFT(istat[[#This Row],[Variabile]],istat[[#This Row],[unique_id_variable_text_num_char]])</f>
        <v>salari e stipendi</v>
      </c>
      <c r="Q2495" t="str">
        <f>istat[[#This Row],[unique_id_ateco_text]]&amp;": "&amp;istat[[#This Row],[unique_id_variable_text]]</f>
        <v>6209 altre attività dei servizi connessi alle tecnologie dell'informatica: salari e stipendi</v>
      </c>
    </row>
    <row r="2496" spans="1:17" x14ac:dyDescent="0.35">
      <c r="A2496" s="1" t="s">
        <v>11</v>
      </c>
      <c r="B2496" s="1" t="s">
        <v>12</v>
      </c>
      <c r="C2496" s="1" t="s">
        <v>73</v>
      </c>
      <c r="D2496" s="1" t="s">
        <v>74</v>
      </c>
      <c r="E2496" s="1" t="s">
        <v>498</v>
      </c>
      <c r="F2496" s="1" t="s">
        <v>499</v>
      </c>
      <c r="G2496">
        <v>2020</v>
      </c>
      <c r="H2496">
        <v>2020</v>
      </c>
      <c r="I2496">
        <v>231932</v>
      </c>
      <c r="L2496">
        <f>IF(ISNUMBER(SEARCH("migliaia",istat[[#This Row],[Variabile]])),istat[[#This Row],[Value]]*1000,istat[[#This Row],[Value]])</f>
        <v>231932000</v>
      </c>
      <c r="M2496" t="b" cm="1">
        <f t="array" ref="M2496">_xlfn.IFS(istat[[#This Row],[Flag Codes]]="c",FALSE,istat[[#This Row],[Ateco 2007]]="TOTALE",FALSE,TRUE,TRUE)</f>
        <v>1</v>
      </c>
      <c r="N2496" t="str">
        <f>istat[[#This Row],[ATECO_2007]]&amp;" "&amp;LEFT(istat[[#This Row],[Ateco 2007]],IFERROR(FIND("(",istat[[#This Row],[Ateco 2007]])-2,LEN(istat[[#This Row],[Ateco 2007]])))</f>
        <v>6312 portali web</v>
      </c>
      <c r="O2496">
        <f>IFERROR(FIND("(",istat[[#This Row],[Variabile]])-2,LEN(istat[[#This Row],[Variabile]]))</f>
        <v>36</v>
      </c>
      <c r="P2496" t="str">
        <f>LEFT(istat[[#This Row],[Variabile]],istat[[#This Row],[unique_id_variable_text_num_char]])</f>
        <v>valore aggiunto al costo dei fattori</v>
      </c>
      <c r="Q2496" t="str">
        <f>istat[[#This Row],[unique_id_ateco_text]]&amp;": "&amp;istat[[#This Row],[unique_id_variable_text]]</f>
        <v>6312 portali web: valore aggiunto al costo dei fattori</v>
      </c>
    </row>
    <row r="2497" spans="1:17" x14ac:dyDescent="0.35">
      <c r="A2497" s="1" t="s">
        <v>11</v>
      </c>
      <c r="B2497" s="1" t="s">
        <v>12</v>
      </c>
      <c r="C2497" s="1" t="s">
        <v>85</v>
      </c>
      <c r="D2497" s="1" t="s">
        <v>86</v>
      </c>
      <c r="E2497" s="1" t="s">
        <v>484</v>
      </c>
      <c r="F2497" s="1" t="s">
        <v>485</v>
      </c>
      <c r="G2497">
        <v>2020</v>
      </c>
      <c r="H2497">
        <v>2020</v>
      </c>
      <c r="I2497">
        <v>269193</v>
      </c>
      <c r="L2497">
        <f>IF(ISNUMBER(SEARCH("migliaia",istat[[#This Row],[Variabile]])),istat[[#This Row],[Value]]*1000,istat[[#This Row],[Value]])</f>
        <v>269193000</v>
      </c>
      <c r="M2497" t="b" cm="1">
        <f t="array" ref="M2497">_xlfn.IFS(istat[[#This Row],[Flag Codes]]="c",FALSE,istat[[#This Row],[Ateco 2007]]="TOTALE",FALSE,TRUE,TRUE)</f>
        <v>1</v>
      </c>
      <c r="N2497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497">
        <f>IFERROR(FIND("(",istat[[#This Row],[Variabile]])-2,LEN(istat[[#This Row],[Variabile]]))</f>
        <v>17</v>
      </c>
      <c r="P2497" t="str">
        <f>LEFT(istat[[#This Row],[Variabile]],istat[[#This Row],[unique_id_variable_text_num_char]])</f>
        <v>salari e stipendi</v>
      </c>
      <c r="Q2497" t="str">
        <f>istat[[#This Row],[unique_id_ateco_text]]&amp;": "&amp;istat[[#This Row],[unique_id_variable_text]]</f>
        <v>6203 gestione di strutture informatizzate: salari e stipendi</v>
      </c>
    </row>
    <row r="2498" spans="1:17" x14ac:dyDescent="0.35">
      <c r="A2498" s="1" t="s">
        <v>11</v>
      </c>
      <c r="B2498" s="1" t="s">
        <v>12</v>
      </c>
      <c r="C2498" s="1" t="s">
        <v>87</v>
      </c>
      <c r="D2498" s="1" t="s">
        <v>88</v>
      </c>
      <c r="E2498" s="1" t="s">
        <v>512</v>
      </c>
      <c r="F2498" s="1" t="s">
        <v>513</v>
      </c>
      <c r="G2498">
        <v>2020</v>
      </c>
      <c r="H2498">
        <v>2020</v>
      </c>
      <c r="I2498">
        <v>20964</v>
      </c>
      <c r="L2498">
        <f>IF(ISNUMBER(SEARCH("migliaia",istat[[#This Row],[Variabile]])),istat[[#This Row],[Value]]*1000,istat[[#This Row],[Value]])</f>
        <v>20964000</v>
      </c>
      <c r="M2498" t="b" cm="1">
        <f t="array" ref="M2498">_xlfn.IFS(istat[[#This Row],[Flag Codes]]="c",FALSE,istat[[#This Row],[Ateco 2007]]="TOTALE",FALSE,TRUE,TRUE)</f>
        <v>1</v>
      </c>
      <c r="N249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498">
        <f>IFERROR(FIND("(",istat[[#This Row],[Variabile]])-2,LEN(istat[[#This Row],[Variabile]]))</f>
        <v>36</v>
      </c>
      <c r="P2498" t="str">
        <f>LEFT(istat[[#This Row],[Variabile]],istat[[#This Row],[unique_id_variable_text_num_char]])</f>
        <v>investimenti lordi in beni materiali</v>
      </c>
      <c r="Q2498" t="str">
        <f>istat[[#This Row],[unique_id_ateco_text]]&amp;": "&amp;istat[[#This Row],[unique_id_variable_text]]</f>
        <v>2445 produzione di altri metalli non ferrosi: investimenti lordi in beni materiali</v>
      </c>
    </row>
    <row r="2499" spans="1:17" x14ac:dyDescent="0.35">
      <c r="A2499" s="1" t="s">
        <v>11</v>
      </c>
      <c r="B2499" s="1" t="s">
        <v>12</v>
      </c>
      <c r="C2499" s="1" t="s">
        <v>13</v>
      </c>
      <c r="D2499" s="1" t="s">
        <v>14</v>
      </c>
      <c r="E2499" s="1" t="s">
        <v>194</v>
      </c>
      <c r="F2499" s="1" t="s">
        <v>195</v>
      </c>
      <c r="G2499">
        <v>2020</v>
      </c>
      <c r="H2499">
        <v>2020</v>
      </c>
      <c r="I2499">
        <v>36131</v>
      </c>
      <c r="L2499">
        <f>IF(ISNUMBER(SEARCH("migliaia",istat[[#This Row],[Variabile]])),istat[[#This Row],[Value]]*1000,istat[[#This Row],[Value]])</f>
        <v>36131</v>
      </c>
      <c r="M2499" t="b" cm="1">
        <f t="array" ref="M2499">_xlfn.IFS(istat[[#This Row],[Flag Codes]]="c",FALSE,istat[[#This Row],[Ateco 2007]]="TOTALE",FALSE,TRUE,TRUE)</f>
        <v>1</v>
      </c>
      <c r="N2499" t="str">
        <f>istat[[#This Row],[ATECO_2007]]&amp;" "&amp;LEFT(istat[[#This Row],[Ateco 2007]],IFERROR(FIND("(",istat[[#This Row],[Ateco 2007]])-2,LEN(istat[[#This Row],[Ateco 2007]])))</f>
        <v>741 attività di design specializzate</v>
      </c>
      <c r="O2499">
        <f>IFERROR(FIND("(",istat[[#This Row],[Variabile]])-2,LEN(istat[[#This Row],[Variabile]]))</f>
        <v>7</v>
      </c>
      <c r="P2499" t="str">
        <f>LEFT(istat[[#This Row],[Variabile]],istat[[#This Row],[unique_id_variable_text_num_char]])</f>
        <v>imprese</v>
      </c>
      <c r="Q2499" t="str">
        <f>istat[[#This Row],[unique_id_ateco_text]]&amp;": "&amp;istat[[#This Row],[unique_id_variable_text]]</f>
        <v>741 attività di design specializzate: imprese</v>
      </c>
    </row>
    <row r="2500" spans="1:17" x14ac:dyDescent="0.35">
      <c r="A2500" s="1" t="s">
        <v>11</v>
      </c>
      <c r="B2500" s="1" t="s">
        <v>12</v>
      </c>
      <c r="C2500" s="1" t="s">
        <v>101</v>
      </c>
      <c r="D2500" s="1" t="s">
        <v>102</v>
      </c>
      <c r="E2500" s="1" t="s">
        <v>429</v>
      </c>
      <c r="F2500" s="1" t="s">
        <v>430</v>
      </c>
      <c r="G2500">
        <v>2020</v>
      </c>
      <c r="H2500">
        <v>2020</v>
      </c>
      <c r="I2500">
        <v>3118</v>
      </c>
      <c r="L2500">
        <f>IF(ISNUMBER(SEARCH("migliaia",istat[[#This Row],[Variabile]])),istat[[#This Row],[Value]]*1000,istat[[#This Row],[Value]])</f>
        <v>3118000</v>
      </c>
      <c r="M2500" t="b" cm="1">
        <f t="array" ref="M2500">_xlfn.IFS(istat[[#This Row],[Flag Codes]]="c",FALSE,istat[[#This Row],[Ateco 2007]]="TOTALE",FALSE,TRUE,TRUE)</f>
        <v>1</v>
      </c>
      <c r="N250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0">
        <f>IFERROR(FIND("(",istat[[#This Row],[Variabile]])-2,LEN(istat[[#This Row],[Variabile]]))</f>
        <v>27</v>
      </c>
      <c r="P2500" t="str">
        <f>LEFT(istat[[#This Row],[Variabile]],istat[[#This Row],[unique_id_variable_text_num_char]])</f>
        <v>ore lavorate dai dipendenti</v>
      </c>
      <c r="Q2500" t="str">
        <f>istat[[#This Row],[unique_id_ateco_text]]&amp;": "&amp;istat[[#This Row],[unique_id_variable_text]]</f>
        <v>089 estrazione di minerali da cave e miniere nca: ore lavorate dai dipendenti</v>
      </c>
    </row>
    <row r="2501" spans="1:17" x14ac:dyDescent="0.35">
      <c r="A2501" s="1" t="s">
        <v>11</v>
      </c>
      <c r="B2501" s="1" t="s">
        <v>12</v>
      </c>
      <c r="C2501" s="1" t="s">
        <v>101</v>
      </c>
      <c r="D2501" s="1" t="s">
        <v>102</v>
      </c>
      <c r="E2501" s="1" t="s">
        <v>449</v>
      </c>
      <c r="F2501" s="1" t="s">
        <v>450</v>
      </c>
      <c r="G2501">
        <v>2020</v>
      </c>
      <c r="H2501">
        <v>2020</v>
      </c>
      <c r="I2501">
        <v>48026</v>
      </c>
      <c r="L2501">
        <f>IF(ISNUMBER(SEARCH("migliaia",istat[[#This Row],[Variabile]])),istat[[#This Row],[Value]]*1000,istat[[#This Row],[Value]])</f>
        <v>48026000</v>
      </c>
      <c r="M2501" t="b" cm="1">
        <f t="array" ref="M2501">_xlfn.IFS(istat[[#This Row],[Flag Codes]]="c",FALSE,istat[[#This Row],[Ateco 2007]]="TOTALE",FALSE,TRUE,TRUE)</f>
        <v>1</v>
      </c>
      <c r="N250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501">
        <f>IFERROR(FIND("(",istat[[#This Row],[Variabile]])-2,LEN(istat[[#This Row],[Variabile]]))</f>
        <v>27</v>
      </c>
      <c r="P2501" t="str">
        <f>LEFT(istat[[#This Row],[Variabile]],istat[[#This Row],[unique_id_variable_text_num_char]])</f>
        <v>ore lavorate dai dipendenti</v>
      </c>
      <c r="Q2501" t="str">
        <f>istat[[#This Row],[unique_id_ateco_text]]&amp;": "&amp;istat[[#This Row],[unique_id_variable_text]]</f>
        <v>1013 produzione di prodotti a base di carne, inclusa la carne di volatili: ore lavorate dai dipendenti</v>
      </c>
    </row>
    <row r="2502" spans="1:17" x14ac:dyDescent="0.35">
      <c r="A2502" s="1" t="s">
        <v>11</v>
      </c>
      <c r="B2502" s="1" t="s">
        <v>12</v>
      </c>
      <c r="C2502" s="1" t="s">
        <v>73</v>
      </c>
      <c r="D2502" s="1" t="s">
        <v>74</v>
      </c>
      <c r="E2502" s="1" t="s">
        <v>429</v>
      </c>
      <c r="F2502" s="1" t="s">
        <v>430</v>
      </c>
      <c r="G2502">
        <v>2020</v>
      </c>
      <c r="H2502">
        <v>2020</v>
      </c>
      <c r="I2502">
        <v>187855</v>
      </c>
      <c r="L2502">
        <f>IF(ISNUMBER(SEARCH("migliaia",istat[[#This Row],[Variabile]])),istat[[#This Row],[Value]]*1000,istat[[#This Row],[Value]])</f>
        <v>187855000</v>
      </c>
      <c r="M2502" t="b" cm="1">
        <f t="array" ref="M2502">_xlfn.IFS(istat[[#This Row],[Flag Codes]]="c",FALSE,istat[[#This Row],[Ateco 2007]]="TOTALE",FALSE,TRUE,TRUE)</f>
        <v>1</v>
      </c>
      <c r="N250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02">
        <f>IFERROR(FIND("(",istat[[#This Row],[Variabile]])-2,LEN(istat[[#This Row],[Variabile]]))</f>
        <v>36</v>
      </c>
      <c r="P2502" t="str">
        <f>LEFT(istat[[#This Row],[Variabile]],istat[[#This Row],[unique_id_variable_text_num_char]])</f>
        <v>valore aggiunto al costo dei fattori</v>
      </c>
      <c r="Q2502" t="str">
        <f>istat[[#This Row],[unique_id_ateco_text]]&amp;": "&amp;istat[[#This Row],[unique_id_variable_text]]</f>
        <v>089 estrazione di minerali da cave e miniere nca: valore aggiunto al costo dei fattori</v>
      </c>
    </row>
    <row r="2503" spans="1:17" x14ac:dyDescent="0.35">
      <c r="A2503" s="1" t="s">
        <v>11</v>
      </c>
      <c r="B2503" s="1" t="s">
        <v>12</v>
      </c>
      <c r="C2503" s="1" t="s">
        <v>95</v>
      </c>
      <c r="D2503" s="1" t="s">
        <v>96</v>
      </c>
      <c r="E2503" s="1" t="s">
        <v>502</v>
      </c>
      <c r="F2503" s="1" t="s">
        <v>503</v>
      </c>
      <c r="G2503">
        <v>2020</v>
      </c>
      <c r="H2503">
        <v>2020</v>
      </c>
      <c r="I2503">
        <v>31573</v>
      </c>
      <c r="L2503">
        <f>IF(ISNUMBER(SEARCH("migliaia",istat[[#This Row],[Variabile]])),istat[[#This Row],[Value]]*1000,istat[[#This Row],[Value]])</f>
        <v>31573</v>
      </c>
      <c r="M2503" t="b" cm="1">
        <f t="array" ref="M2503">_xlfn.IFS(istat[[#This Row],[Flag Codes]]="c",FALSE,istat[[#This Row],[Ateco 2007]]="TOTALE",FALSE,TRUE,TRUE)</f>
        <v>1</v>
      </c>
      <c r="N2503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3">
        <f>IFERROR(FIND("(",istat[[#This Row],[Variabile]])-2,LEN(istat[[#This Row],[Variabile]]))</f>
        <v>21</v>
      </c>
      <c r="P2503" t="str">
        <f>LEFT(istat[[#This Row],[Variabile]],istat[[#This Row],[unique_id_variable_text_num_char]])</f>
        <v>lavoratori dipendenti</v>
      </c>
      <c r="Q2503" t="str">
        <f>istat[[#This Row],[unique_id_ateco_text]]&amp;": "&amp;istat[[#This Row],[unique_id_variable_text]]</f>
        <v>469 commercio all'ingrosso non specializzato: lavoratori dipendenti</v>
      </c>
    </row>
    <row r="2504" spans="1:17" x14ac:dyDescent="0.35">
      <c r="A2504" s="1" t="s">
        <v>11</v>
      </c>
      <c r="B2504" s="1" t="s">
        <v>12</v>
      </c>
      <c r="C2504" s="1" t="s">
        <v>79</v>
      </c>
      <c r="D2504" s="1" t="s">
        <v>80</v>
      </c>
      <c r="E2504" s="1" t="s">
        <v>524</v>
      </c>
      <c r="F2504" s="1" t="s">
        <v>525</v>
      </c>
      <c r="G2504">
        <v>2020</v>
      </c>
      <c r="H2504">
        <v>2020</v>
      </c>
      <c r="I2504">
        <v>279850</v>
      </c>
      <c r="L2504">
        <f>IF(ISNUMBER(SEARCH("migliaia",istat[[#This Row],[Variabile]])),istat[[#This Row],[Value]]*1000,istat[[#This Row],[Value]])</f>
        <v>279850000</v>
      </c>
      <c r="M2504" t="b" cm="1">
        <f t="array" ref="M2504">_xlfn.IFS(istat[[#This Row],[Flag Codes]]="c",FALSE,istat[[#This Row],[Ateco 2007]]="TOTALE",FALSE,TRUE,TRUE)</f>
        <v>1</v>
      </c>
      <c r="N2504" t="str">
        <f>istat[[#This Row],[ATECO_2007]]&amp;" "&amp;LEFT(istat[[#This Row],[Ateco 2007]],IFERROR(FIND("(",istat[[#This Row],[Ateco 2007]])-2,LEN(istat[[#This Row],[Ateco 2007]])))</f>
        <v>2452 fusione di acciaio</v>
      </c>
      <c r="O2504">
        <f>IFERROR(FIND("(",istat[[#This Row],[Variabile]])-2,LEN(istat[[#This Row],[Variabile]]))</f>
        <v>26</v>
      </c>
      <c r="P2504" t="str">
        <f>LEFT(istat[[#This Row],[Variabile]],istat[[#This Row],[unique_id_variable_text_num_char]])</f>
        <v>acquisto di beni e servizi</v>
      </c>
      <c r="Q2504" t="str">
        <f>istat[[#This Row],[unique_id_ateco_text]]&amp;": "&amp;istat[[#This Row],[unique_id_variable_text]]</f>
        <v>2452 fusione di acciaio: acquisto di beni e servizi</v>
      </c>
    </row>
    <row r="2505" spans="1:17" x14ac:dyDescent="0.35">
      <c r="A2505" s="1" t="s">
        <v>11</v>
      </c>
      <c r="B2505" s="1" t="s">
        <v>12</v>
      </c>
      <c r="C2505" s="1" t="s">
        <v>91</v>
      </c>
      <c r="D2505" s="1" t="s">
        <v>92</v>
      </c>
      <c r="E2505" s="1" t="s">
        <v>502</v>
      </c>
      <c r="F2505" s="1" t="s">
        <v>503</v>
      </c>
      <c r="G2505">
        <v>2020</v>
      </c>
      <c r="H2505">
        <v>2020</v>
      </c>
      <c r="I2505">
        <v>38707</v>
      </c>
      <c r="L2505">
        <f>IF(ISNUMBER(SEARCH("migliaia",istat[[#This Row],[Variabile]])),istat[[#This Row],[Value]]*1000,istat[[#This Row],[Value]])</f>
        <v>38707</v>
      </c>
      <c r="M2505" t="b" cm="1">
        <f t="array" ref="M2505">_xlfn.IFS(istat[[#This Row],[Flag Codes]]="c",FALSE,istat[[#This Row],[Ateco 2007]]="TOTALE",FALSE,TRUE,TRUE)</f>
        <v>1</v>
      </c>
      <c r="N250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05">
        <f>IFERROR(FIND("(",istat[[#This Row],[Variabile]])-2,LEN(istat[[#This Row],[Variabile]]))</f>
        <v>8</v>
      </c>
      <c r="P2505" t="str">
        <f>LEFT(istat[[#This Row],[Variabile]],istat[[#This Row],[unique_id_variable_text_num_char]])</f>
        <v>occupati</v>
      </c>
      <c r="Q2505" t="str">
        <f>istat[[#This Row],[unique_id_ateco_text]]&amp;": "&amp;istat[[#This Row],[unique_id_variable_text]]</f>
        <v>469 commercio all'ingrosso non specializzato: occupati</v>
      </c>
    </row>
    <row r="2506" spans="1:17" x14ac:dyDescent="0.35">
      <c r="A2506" s="1" t="s">
        <v>11</v>
      </c>
      <c r="B2506" s="1" t="s">
        <v>12</v>
      </c>
      <c r="C2506" s="1" t="s">
        <v>95</v>
      </c>
      <c r="D2506" s="1" t="s">
        <v>96</v>
      </c>
      <c r="E2506" s="1" t="s">
        <v>514</v>
      </c>
      <c r="F2506" s="1" t="s">
        <v>515</v>
      </c>
      <c r="G2506">
        <v>2020</v>
      </c>
      <c r="H2506">
        <v>2020</v>
      </c>
      <c r="I2506">
        <v>5872</v>
      </c>
      <c r="L2506">
        <f>IF(ISNUMBER(SEARCH("migliaia",istat[[#This Row],[Variabile]])),istat[[#This Row],[Value]]*1000,istat[[#This Row],[Value]])</f>
        <v>5872</v>
      </c>
      <c r="M2506" t="b" cm="1">
        <f t="array" ref="M2506">_xlfn.IFS(istat[[#This Row],[Flag Codes]]="c",FALSE,istat[[#This Row],[Ateco 2007]]="TOTALE",FALSE,TRUE,TRUE)</f>
        <v>1</v>
      </c>
      <c r="N2506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6">
        <f>IFERROR(FIND("(",istat[[#This Row],[Variabile]])-2,LEN(istat[[#This Row],[Variabile]]))</f>
        <v>21</v>
      </c>
      <c r="P2506" t="str">
        <f>LEFT(istat[[#This Row],[Variabile]],istat[[#This Row],[unique_id_variable_text_num_char]])</f>
        <v>lavoratori dipendenti</v>
      </c>
      <c r="Q2506" t="str">
        <f>istat[[#This Row],[unique_id_ateco_text]]&amp;": "&amp;istat[[#This Row],[unique_id_variable_text]]</f>
        <v>4532 commercio al dettaglio di parti e accessori di autoveicoli: lavoratori dipendenti</v>
      </c>
    </row>
    <row r="2507" spans="1:17" x14ac:dyDescent="0.35">
      <c r="A2507" s="1" t="s">
        <v>11</v>
      </c>
      <c r="B2507" s="1" t="s">
        <v>12</v>
      </c>
      <c r="C2507" s="1" t="s">
        <v>79</v>
      </c>
      <c r="D2507" s="1" t="s">
        <v>80</v>
      </c>
      <c r="E2507" s="1" t="s">
        <v>526</v>
      </c>
      <c r="F2507" s="1" t="s">
        <v>527</v>
      </c>
      <c r="G2507">
        <v>2020</v>
      </c>
      <c r="H2507">
        <v>2020</v>
      </c>
      <c r="I2507">
        <v>2794795</v>
      </c>
      <c r="L2507">
        <f>IF(ISNUMBER(SEARCH("migliaia",istat[[#This Row],[Variabile]])),istat[[#This Row],[Value]]*1000,istat[[#This Row],[Value]])</f>
        <v>2794795000</v>
      </c>
      <c r="M2507" t="b" cm="1">
        <f t="array" ref="M2507">_xlfn.IFS(istat[[#This Row],[Flag Codes]]="c",FALSE,istat[[#This Row],[Ateco 2007]]="TOTALE",FALSE,TRUE,TRUE)</f>
        <v>1</v>
      </c>
      <c r="N250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07">
        <f>IFERROR(FIND("(",istat[[#This Row],[Variabile]])-2,LEN(istat[[#This Row],[Variabile]]))</f>
        <v>26</v>
      </c>
      <c r="P2507" t="str">
        <f>LEFT(istat[[#This Row],[Variabile]],istat[[#This Row],[unique_id_variable_text_num_char]])</f>
        <v>acquisto di beni e servizi</v>
      </c>
      <c r="Q2507" t="str">
        <f>istat[[#This Row],[unique_id_ateco_text]]&amp;": "&amp;istat[[#This Row],[unique_id_variable_text]]</f>
        <v>501 trasporto marittimo e costiero di passeggeri: acquisto di beni e servizi</v>
      </c>
    </row>
    <row r="2508" spans="1:17" x14ac:dyDescent="0.35">
      <c r="A2508" s="1" t="s">
        <v>11</v>
      </c>
      <c r="B2508" s="1" t="s">
        <v>12</v>
      </c>
      <c r="C2508" s="1" t="s">
        <v>85</v>
      </c>
      <c r="D2508" s="1" t="s">
        <v>86</v>
      </c>
      <c r="E2508" s="1" t="s">
        <v>470</v>
      </c>
      <c r="F2508" s="1" t="s">
        <v>471</v>
      </c>
      <c r="G2508">
        <v>2020</v>
      </c>
      <c r="H2508">
        <v>2020</v>
      </c>
      <c r="I2508">
        <v>258714</v>
      </c>
      <c r="L2508">
        <f>IF(ISNUMBER(SEARCH("migliaia",istat[[#This Row],[Variabile]])),istat[[#This Row],[Value]]*1000,istat[[#This Row],[Value]])</f>
        <v>258714000</v>
      </c>
      <c r="M2508" t="b" cm="1">
        <f t="array" ref="M2508">_xlfn.IFS(istat[[#This Row],[Flag Codes]]="c",FALSE,istat[[#This Row],[Ateco 2007]]="TOTALE",FALSE,TRUE,TRUE)</f>
        <v>1</v>
      </c>
      <c r="N250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508">
        <f>IFERROR(FIND("(",istat[[#This Row],[Variabile]])-2,LEN(istat[[#This Row],[Variabile]]))</f>
        <v>17</v>
      </c>
      <c r="P2508" t="str">
        <f>LEFT(istat[[#This Row],[Variabile]],istat[[#This Row],[unique_id_variable_text_num_char]])</f>
        <v>salari e stipendi</v>
      </c>
      <c r="Q2508" t="str">
        <f>istat[[#This Row],[unique_id_ateco_text]]&amp;": "&amp;istat[[#This Row],[unique_id_variable_text]]</f>
        <v>235 produzione di cemento, calce e gesso: salari e stipendi</v>
      </c>
    </row>
    <row r="2509" spans="1:17" x14ac:dyDescent="0.35">
      <c r="A2509" s="1" t="s">
        <v>11</v>
      </c>
      <c r="B2509" s="1" t="s">
        <v>12</v>
      </c>
      <c r="C2509" s="1" t="s">
        <v>85</v>
      </c>
      <c r="D2509" s="1" t="s">
        <v>86</v>
      </c>
      <c r="E2509" s="1" t="s">
        <v>514</v>
      </c>
      <c r="F2509" s="1" t="s">
        <v>515</v>
      </c>
      <c r="G2509">
        <v>2020</v>
      </c>
      <c r="H2509">
        <v>2020</v>
      </c>
      <c r="I2509">
        <v>118642</v>
      </c>
      <c r="L2509">
        <f>IF(ISNUMBER(SEARCH("migliaia",istat[[#This Row],[Variabile]])),istat[[#This Row],[Value]]*1000,istat[[#This Row],[Value]])</f>
        <v>118642000</v>
      </c>
      <c r="M2509" t="b" cm="1">
        <f t="array" ref="M2509">_xlfn.IFS(istat[[#This Row],[Flag Codes]]="c",FALSE,istat[[#This Row],[Ateco 2007]]="TOTALE",FALSE,TRUE,TRUE)</f>
        <v>1</v>
      </c>
      <c r="N250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509">
        <f>IFERROR(FIND("(",istat[[#This Row],[Variabile]])-2,LEN(istat[[#This Row],[Variabile]]))</f>
        <v>17</v>
      </c>
      <c r="P2509" t="str">
        <f>LEFT(istat[[#This Row],[Variabile]],istat[[#This Row],[unique_id_variable_text_num_char]])</f>
        <v>salari e stipendi</v>
      </c>
      <c r="Q2509" t="str">
        <f>istat[[#This Row],[unique_id_ateco_text]]&amp;": "&amp;istat[[#This Row],[unique_id_variable_text]]</f>
        <v>4532 commercio al dettaglio di parti e accessori di autoveicoli: salari e stipendi</v>
      </c>
    </row>
    <row r="2510" spans="1:17" x14ac:dyDescent="0.35">
      <c r="A2510" s="1" t="s">
        <v>11</v>
      </c>
      <c r="B2510" s="1" t="s">
        <v>12</v>
      </c>
      <c r="C2510" s="1" t="s">
        <v>81</v>
      </c>
      <c r="D2510" s="1" t="s">
        <v>82</v>
      </c>
      <c r="E2510" s="1" t="s">
        <v>508</v>
      </c>
      <c r="F2510" s="1" t="s">
        <v>509</v>
      </c>
      <c r="G2510">
        <v>2020</v>
      </c>
      <c r="H2510">
        <v>2020</v>
      </c>
      <c r="J2510" t="s">
        <v>39</v>
      </c>
      <c r="K2510" t="s">
        <v>40</v>
      </c>
      <c r="L2510">
        <f>IF(ISNUMBER(SEARCH("migliaia",istat[[#This Row],[Variabile]])),istat[[#This Row],[Value]]*1000,istat[[#This Row],[Value]])</f>
        <v>0</v>
      </c>
      <c r="M2510" t="b" cm="1">
        <f t="array" ref="M2510">_xlfn.IFS(istat[[#This Row],[Flag Codes]]="c",FALSE,istat[[#This Row],[Ateco 2007]]="TOTALE",FALSE,TRUE,TRUE)</f>
        <v>0</v>
      </c>
      <c r="N2510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10">
        <f>IFERROR(FIND("(",istat[[#This Row],[Variabile]])-2,LEN(istat[[#This Row],[Variabile]]))</f>
        <v>19</v>
      </c>
      <c r="P2510" t="str">
        <f>LEFT(istat[[#This Row],[Variabile]],istat[[#This Row],[unique_id_variable_text_num_char]])</f>
        <v>costi del personale</v>
      </c>
      <c r="Q2510" t="str">
        <f>istat[[#This Row],[unique_id_ateco_text]]&amp;": "&amp;istat[[#This Row],[unique_id_variable_text]]</f>
        <v>0910 attività di supporto all'estrazione di petrolio e di gas naturale: costi del personale</v>
      </c>
    </row>
    <row r="2511" spans="1:17" x14ac:dyDescent="0.35">
      <c r="A2511" s="1" t="s">
        <v>11</v>
      </c>
      <c r="B2511" s="1" t="s">
        <v>12</v>
      </c>
      <c r="C2511" s="1" t="s">
        <v>87</v>
      </c>
      <c r="D2511" s="1" t="s">
        <v>88</v>
      </c>
      <c r="E2511" s="1" t="s">
        <v>500</v>
      </c>
      <c r="F2511" s="1" t="s">
        <v>501</v>
      </c>
      <c r="G2511">
        <v>2020</v>
      </c>
      <c r="H2511">
        <v>2020</v>
      </c>
      <c r="I2511">
        <v>218059</v>
      </c>
      <c r="L2511">
        <f>IF(ISNUMBER(SEARCH("migliaia",istat[[#This Row],[Variabile]])),istat[[#This Row],[Value]]*1000,istat[[#This Row],[Value]])</f>
        <v>218059000</v>
      </c>
      <c r="M2511" t="b" cm="1">
        <f t="array" ref="M2511">_xlfn.IFS(istat[[#This Row],[Flag Codes]]="c",FALSE,istat[[#This Row],[Ateco 2007]]="TOTALE",FALSE,TRUE,TRUE)</f>
        <v>1</v>
      </c>
      <c r="N2511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511">
        <f>IFERROR(FIND("(",istat[[#This Row],[Variabile]])-2,LEN(istat[[#This Row],[Variabile]]))</f>
        <v>36</v>
      </c>
      <c r="P2511" t="str">
        <f>LEFT(istat[[#This Row],[Variabile]],istat[[#This Row],[unique_id_variable_text_num_char]])</f>
        <v>investimenti lordi in beni materiali</v>
      </c>
      <c r="Q2511" t="str">
        <f>istat[[#This Row],[unique_id_ateco_text]]&amp;": "&amp;istat[[#This Row],[unique_id_variable_text]]</f>
        <v>1011 lavorazione e conservazione di carne, escluso volatili: investimenti lordi in beni materiali</v>
      </c>
    </row>
    <row r="2512" spans="1:17" x14ac:dyDescent="0.35">
      <c r="A2512" s="1" t="s">
        <v>11</v>
      </c>
      <c r="B2512" s="1" t="s">
        <v>12</v>
      </c>
      <c r="C2512" s="1" t="s">
        <v>79</v>
      </c>
      <c r="D2512" s="1" t="s">
        <v>80</v>
      </c>
      <c r="E2512" s="1" t="s">
        <v>528</v>
      </c>
      <c r="F2512" s="1" t="s">
        <v>529</v>
      </c>
      <c r="G2512">
        <v>2020</v>
      </c>
      <c r="H2512">
        <v>2020</v>
      </c>
      <c r="I2512">
        <v>432296</v>
      </c>
      <c r="L2512">
        <f>IF(ISNUMBER(SEARCH("migliaia",istat[[#This Row],[Variabile]])),istat[[#This Row],[Value]]*1000,istat[[#This Row],[Value]])</f>
        <v>432296000</v>
      </c>
      <c r="M2512" t="b" cm="1">
        <f t="array" ref="M2512">_xlfn.IFS(istat[[#This Row],[Flag Codes]]="c",FALSE,istat[[#This Row],[Ateco 2007]]="TOTALE",FALSE,TRUE,TRUE)</f>
        <v>1</v>
      </c>
      <c r="N2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2512">
        <f>IFERROR(FIND("(",istat[[#This Row],[Variabile]])-2,LEN(istat[[#This Row],[Variabile]]))</f>
        <v>26</v>
      </c>
      <c r="P2512" t="str">
        <f>LEFT(istat[[#This Row],[Variabile]],istat[[#This Row],[unique_id_variable_text_num_char]])</f>
        <v>acquisto di beni e servizi</v>
      </c>
      <c r="Q2512" t="str">
        <f>istat[[#This Row],[unique_id_ateco_text]]&amp;": "&amp;istat[[#This Row],[unique_id_variable_text]]</f>
        <v>1031 lavorazione e conservazione delle patate: acquisto di beni e servizi</v>
      </c>
    </row>
    <row r="2513" spans="1:17" x14ac:dyDescent="0.35">
      <c r="A2513" s="1" t="s">
        <v>11</v>
      </c>
      <c r="B2513" s="1" t="s">
        <v>12</v>
      </c>
      <c r="C2513" s="1" t="s">
        <v>95</v>
      </c>
      <c r="D2513" s="1" t="s">
        <v>96</v>
      </c>
      <c r="E2513" s="1" t="s">
        <v>455</v>
      </c>
      <c r="F2513" s="1" t="s">
        <v>456</v>
      </c>
      <c r="G2513">
        <v>2020</v>
      </c>
      <c r="H2513">
        <v>2020</v>
      </c>
      <c r="I2513">
        <v>137563</v>
      </c>
      <c r="L2513">
        <f>IF(ISNUMBER(SEARCH("migliaia",istat[[#This Row],[Variabile]])),istat[[#This Row],[Value]]*1000,istat[[#This Row],[Value]])</f>
        <v>137563</v>
      </c>
      <c r="M2513" t="b" cm="1">
        <f t="array" ref="M2513">_xlfn.IFS(istat[[#This Row],[Flag Codes]]="c",FALSE,istat[[#This Row],[Ateco 2007]]="TOTALE",FALSE,TRUE,TRUE)</f>
        <v>1</v>
      </c>
      <c r="N251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13">
        <f>IFERROR(FIND("(",istat[[#This Row],[Variabile]])-2,LEN(istat[[#This Row],[Variabile]]))</f>
        <v>21</v>
      </c>
      <c r="P2513" t="str">
        <f>LEFT(istat[[#This Row],[Variabile]],istat[[#This Row],[unique_id_variable_text_num_char]])</f>
        <v>lavoratori dipendenti</v>
      </c>
      <c r="Q2513" t="str">
        <f>istat[[#This Row],[unique_id_ateco_text]]&amp;": "&amp;istat[[#This Row],[unique_id_variable_text]]</f>
        <v>5229 altre attività di supporto connesse ai trasporti: lavoratori dipendenti</v>
      </c>
    </row>
    <row r="2514" spans="1:17" x14ac:dyDescent="0.35">
      <c r="A2514" s="1" t="s">
        <v>11</v>
      </c>
      <c r="B2514" s="1" t="s">
        <v>12</v>
      </c>
      <c r="C2514" s="1" t="s">
        <v>69</v>
      </c>
      <c r="D2514" s="1" t="s">
        <v>70</v>
      </c>
      <c r="E2514" s="1" t="s">
        <v>451</v>
      </c>
      <c r="F2514" s="1" t="s">
        <v>452</v>
      </c>
      <c r="G2514">
        <v>2020</v>
      </c>
      <c r="H2514">
        <v>2020</v>
      </c>
      <c r="I2514">
        <v>1280137</v>
      </c>
      <c r="L2514">
        <f>IF(ISNUMBER(SEARCH("migliaia",istat[[#This Row],[Variabile]])),istat[[#This Row],[Value]]*1000,istat[[#This Row],[Value]])</f>
        <v>1280137000</v>
      </c>
      <c r="M2514" t="b" cm="1">
        <f t="array" ref="M2514">_xlfn.IFS(istat[[#This Row],[Flag Codes]]="c",FALSE,istat[[#This Row],[Ateco 2007]]="TOTALE",FALSE,TRUE,TRUE)</f>
        <v>1</v>
      </c>
      <c r="N2514" t="str">
        <f>istat[[#This Row],[ATECO_2007]]&amp;" "&amp;LEFT(istat[[#This Row],[Ateco 2007]],IFERROR(FIND("(",istat[[#This Row],[Ateco 2007]])-2,LEN(istat[[#This Row],[Ateco 2007]])))</f>
        <v>2451 fusione di ghisa</v>
      </c>
      <c r="O2514">
        <f>IFERROR(FIND("(",istat[[#This Row],[Variabile]])-2,LEN(istat[[#This Row],[Variabile]]))</f>
        <v>9</v>
      </c>
      <c r="P2514" t="str">
        <f>LEFT(istat[[#This Row],[Variabile]],istat[[#This Row],[unique_id_variable_text_num_char]])</f>
        <v>fatturato</v>
      </c>
      <c r="Q2514" t="str">
        <f>istat[[#This Row],[unique_id_ateco_text]]&amp;": "&amp;istat[[#This Row],[unique_id_variable_text]]</f>
        <v>2451 fusione di ghisa: fatturato</v>
      </c>
    </row>
    <row r="2515" spans="1:17" x14ac:dyDescent="0.35">
      <c r="A2515" s="1" t="s">
        <v>11</v>
      </c>
      <c r="B2515" s="1" t="s">
        <v>12</v>
      </c>
      <c r="C2515" s="1" t="s">
        <v>13</v>
      </c>
      <c r="D2515" s="1" t="s">
        <v>14</v>
      </c>
      <c r="E2515" s="1" t="s">
        <v>474</v>
      </c>
      <c r="F2515" s="1" t="s">
        <v>475</v>
      </c>
      <c r="G2515">
        <v>2020</v>
      </c>
      <c r="H2515">
        <v>2020</v>
      </c>
      <c r="I2515">
        <v>7818</v>
      </c>
      <c r="L2515">
        <f>IF(ISNUMBER(SEARCH("migliaia",istat[[#This Row],[Variabile]])),istat[[#This Row],[Value]]*1000,istat[[#This Row],[Value]])</f>
        <v>7818</v>
      </c>
      <c r="M2515" t="b" cm="1">
        <f t="array" ref="M2515">_xlfn.IFS(istat[[#This Row],[Flag Codes]]="c",FALSE,istat[[#This Row],[Ateco 2007]]="TOTALE",FALSE,TRUE,TRUE)</f>
        <v>1</v>
      </c>
      <c r="N2515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515">
        <f>IFERROR(FIND("(",istat[[#This Row],[Variabile]])-2,LEN(istat[[#This Row],[Variabile]]))</f>
        <v>7</v>
      </c>
      <c r="P2515" t="str">
        <f>LEFT(istat[[#This Row],[Variabile]],istat[[#This Row],[unique_id_variable_text_num_char]])</f>
        <v>imprese</v>
      </c>
      <c r="Q2515" t="str">
        <f>istat[[#This Row],[unique_id_ateco_text]]&amp;": "&amp;istat[[#This Row],[unique_id_variable_text]]</f>
        <v>6209 altre attività dei servizi connessi alle tecnologie dell'informatica: imprese</v>
      </c>
    </row>
    <row r="2516" spans="1:17" x14ac:dyDescent="0.35">
      <c r="A2516" s="1" t="s">
        <v>11</v>
      </c>
      <c r="B2516" s="1" t="s">
        <v>12</v>
      </c>
      <c r="C2516" s="1" t="s">
        <v>77</v>
      </c>
      <c r="D2516" s="1" t="s">
        <v>78</v>
      </c>
      <c r="E2516" s="1" t="s">
        <v>463</v>
      </c>
      <c r="F2516" s="1" t="s">
        <v>464</v>
      </c>
      <c r="G2516">
        <v>2020</v>
      </c>
      <c r="H2516">
        <v>2020</v>
      </c>
      <c r="I2516">
        <v>2932540</v>
      </c>
      <c r="L2516">
        <f>IF(ISNUMBER(SEARCH("migliaia",istat[[#This Row],[Variabile]])),istat[[#This Row],[Value]]*1000,istat[[#This Row],[Value]])</f>
        <v>2932540000</v>
      </c>
      <c r="M2516" t="b" cm="1">
        <f t="array" ref="M2516">_xlfn.IFS(istat[[#This Row],[Flag Codes]]="c",FALSE,istat[[#This Row],[Ateco 2007]]="TOTALE",FALSE,TRUE,TRUE)</f>
        <v>1</v>
      </c>
      <c r="N251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6">
        <f>IFERROR(FIND("(",istat[[#This Row],[Variabile]])-2,LEN(istat[[#This Row],[Variabile]]))</f>
        <v>23</v>
      </c>
      <c r="P2516" t="str">
        <f>LEFT(istat[[#This Row],[Variabile]],istat[[#This Row],[unique_id_variable_text_num_char]])</f>
        <v>margine operativo lordo</v>
      </c>
      <c r="Q2516" t="str">
        <f>istat[[#This Row],[unique_id_ateco_text]]&amp;": "&amp;istat[[#This Row],[unique_id_variable_text]]</f>
        <v>96 altre attività di servizi per la persona: margine operativo lordo</v>
      </c>
    </row>
    <row r="2517" spans="1:17" x14ac:dyDescent="0.35">
      <c r="A2517" s="1" t="s">
        <v>11</v>
      </c>
      <c r="B2517" s="1" t="s">
        <v>12</v>
      </c>
      <c r="C2517" s="1" t="s">
        <v>71</v>
      </c>
      <c r="D2517" s="1" t="s">
        <v>72</v>
      </c>
      <c r="E2517" s="1" t="s">
        <v>530</v>
      </c>
      <c r="F2517" s="1" t="s">
        <v>531</v>
      </c>
      <c r="G2517">
        <v>2020</v>
      </c>
      <c r="H2517">
        <v>2020</v>
      </c>
      <c r="I2517">
        <v>845612</v>
      </c>
      <c r="L2517">
        <f>IF(ISNUMBER(SEARCH("migliaia",istat[[#This Row],[Variabile]])),istat[[#This Row],[Value]]*1000,istat[[#This Row],[Value]])</f>
        <v>845612000</v>
      </c>
      <c r="M2517" t="b" cm="1">
        <f t="array" ref="M2517">_xlfn.IFS(istat[[#This Row],[Flag Codes]]="c",FALSE,istat[[#This Row],[Ateco 2007]]="TOTALE",FALSE,TRUE,TRUE)</f>
        <v>1</v>
      </c>
      <c r="N251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517">
        <f>IFERROR(FIND("(",istat[[#This Row],[Variabile]])-2,LEN(istat[[#This Row],[Variabile]]))</f>
        <v>23</v>
      </c>
      <c r="P2517" t="str">
        <f>LEFT(istat[[#This Row],[Variabile]],istat[[#This Row],[unique_id_variable_text_num_char]])</f>
        <v>valore della produzione</v>
      </c>
      <c r="Q2517" t="str">
        <f>istat[[#This Row],[unique_id_ateco_text]]&amp;": "&amp;istat[[#This Row],[unique_id_variable_text]]</f>
        <v>4613 intermediari del commercio di legname e materiali da costruzione: valore della produzione</v>
      </c>
    </row>
    <row r="2518" spans="1:17" x14ac:dyDescent="0.35">
      <c r="A2518" s="1" t="s">
        <v>11</v>
      </c>
      <c r="B2518" s="1" t="s">
        <v>12</v>
      </c>
      <c r="C2518" s="1" t="s">
        <v>95</v>
      </c>
      <c r="D2518" s="1" t="s">
        <v>96</v>
      </c>
      <c r="E2518" s="1" t="s">
        <v>481</v>
      </c>
      <c r="F2518" s="1" t="s">
        <v>482</v>
      </c>
      <c r="G2518">
        <v>2020</v>
      </c>
      <c r="H2518">
        <v>2020</v>
      </c>
      <c r="I2518">
        <v>98125</v>
      </c>
      <c r="L2518">
        <f>IF(ISNUMBER(SEARCH("migliaia",istat[[#This Row],[Variabile]])),istat[[#This Row],[Value]]*1000,istat[[#This Row],[Value]])</f>
        <v>98125</v>
      </c>
      <c r="M2518" t="b" cm="1">
        <f t="array" ref="M2518">_xlfn.IFS(istat[[#This Row],[Flag Codes]]="c",FALSE,istat[[#This Row],[Ateco 2007]]="TOTALE",FALSE,TRUE,TRUE)</f>
        <v>1</v>
      </c>
      <c r="N2518" t="str">
        <f>istat[[#This Row],[ATECO_2007]]&amp;" "&amp;LEFT(istat[[#This Row],[Ateco 2007]],IFERROR(FIND("(",istat[[#This Row],[Ateco 2007]])-2,LEN(istat[[#This Row],[Ateco 2007]])))</f>
        <v>5224 movimentazione merci</v>
      </c>
      <c r="O2518">
        <f>IFERROR(FIND("(",istat[[#This Row],[Variabile]])-2,LEN(istat[[#This Row],[Variabile]]))</f>
        <v>21</v>
      </c>
      <c r="P2518" t="str">
        <f>LEFT(istat[[#This Row],[Variabile]],istat[[#This Row],[unique_id_variable_text_num_char]])</f>
        <v>lavoratori dipendenti</v>
      </c>
      <c r="Q2518" t="str">
        <f>istat[[#This Row],[unique_id_ateco_text]]&amp;": "&amp;istat[[#This Row],[unique_id_variable_text]]</f>
        <v>5224 movimentazione merci: lavoratori dipendenti</v>
      </c>
    </row>
    <row r="2519" spans="1:17" x14ac:dyDescent="0.35">
      <c r="A2519" s="1" t="s">
        <v>11</v>
      </c>
      <c r="B2519" s="1" t="s">
        <v>12</v>
      </c>
      <c r="C2519" s="1" t="s">
        <v>73</v>
      </c>
      <c r="D2519" s="1" t="s">
        <v>74</v>
      </c>
      <c r="E2519" s="1" t="s">
        <v>463</v>
      </c>
      <c r="F2519" s="1" t="s">
        <v>464</v>
      </c>
      <c r="G2519">
        <v>2020</v>
      </c>
      <c r="H2519">
        <v>2020</v>
      </c>
      <c r="I2519">
        <v>6574273</v>
      </c>
      <c r="L2519">
        <f>IF(ISNUMBER(SEARCH("migliaia",istat[[#This Row],[Variabile]])),istat[[#This Row],[Value]]*1000,istat[[#This Row],[Value]])</f>
        <v>6574273000</v>
      </c>
      <c r="M2519" t="b" cm="1">
        <f t="array" ref="M2519">_xlfn.IFS(istat[[#This Row],[Flag Codes]]="c",FALSE,istat[[#This Row],[Ateco 2007]]="TOTALE",FALSE,TRUE,TRUE)</f>
        <v>1</v>
      </c>
      <c r="N251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19">
        <f>IFERROR(FIND("(",istat[[#This Row],[Variabile]])-2,LEN(istat[[#This Row],[Variabile]]))</f>
        <v>36</v>
      </c>
      <c r="P2519" t="str">
        <f>LEFT(istat[[#This Row],[Variabile]],istat[[#This Row],[unique_id_variable_text_num_char]])</f>
        <v>valore aggiunto al costo dei fattori</v>
      </c>
      <c r="Q2519" t="str">
        <f>istat[[#This Row],[unique_id_ateco_text]]&amp;": "&amp;istat[[#This Row],[unique_id_variable_text]]</f>
        <v>96 altre attività di servizi per la persona: valore aggiunto al costo dei fattori</v>
      </c>
    </row>
    <row r="2520" spans="1:17" x14ac:dyDescent="0.35">
      <c r="A2520" s="1" t="s">
        <v>11</v>
      </c>
      <c r="B2520" s="1" t="s">
        <v>12</v>
      </c>
      <c r="C2520" s="1" t="s">
        <v>81</v>
      </c>
      <c r="D2520" s="1" t="s">
        <v>82</v>
      </c>
      <c r="E2520" s="1" t="s">
        <v>522</v>
      </c>
      <c r="F2520" s="1" t="s">
        <v>523</v>
      </c>
      <c r="G2520">
        <v>2020</v>
      </c>
      <c r="H2520">
        <v>2020</v>
      </c>
      <c r="I2520">
        <v>2531840</v>
      </c>
      <c r="L2520">
        <f>IF(ISNUMBER(SEARCH("migliaia",istat[[#This Row],[Variabile]])),istat[[#This Row],[Value]]*1000,istat[[#This Row],[Value]])</f>
        <v>2531840000</v>
      </c>
      <c r="M2520" t="b" cm="1">
        <f t="array" ref="M2520">_xlfn.IFS(istat[[#This Row],[Flag Codes]]="c",FALSE,istat[[#This Row],[Ateco 2007]]="TOTALE",FALSE,TRUE,TRUE)</f>
        <v>1</v>
      </c>
      <c r="N252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520">
        <f>IFERROR(FIND("(",istat[[#This Row],[Variabile]])-2,LEN(istat[[#This Row],[Variabile]]))</f>
        <v>19</v>
      </c>
      <c r="P2520" t="str">
        <f>LEFT(istat[[#This Row],[Variabile]],istat[[#This Row],[unique_id_variable_text_num_char]])</f>
        <v>costi del personale</v>
      </c>
      <c r="Q2520" t="str">
        <f>istat[[#This Row],[unique_id_ateco_text]]&amp;": "&amp;istat[[#This Row],[unique_id_variable_text]]</f>
        <v>101 lavorazione e conservazione di carne e produzione di prodotti a base di carne: costi del personale</v>
      </c>
    </row>
    <row r="2521" spans="1:17" x14ac:dyDescent="0.35">
      <c r="A2521" s="1" t="s">
        <v>11</v>
      </c>
      <c r="B2521" s="1" t="s">
        <v>12</v>
      </c>
      <c r="C2521" s="1" t="s">
        <v>13</v>
      </c>
      <c r="D2521" s="1" t="s">
        <v>14</v>
      </c>
      <c r="E2521" s="1" t="s">
        <v>532</v>
      </c>
      <c r="F2521" s="1" t="s">
        <v>533</v>
      </c>
      <c r="G2521">
        <v>2020</v>
      </c>
      <c r="H2521">
        <v>2020</v>
      </c>
      <c r="I2521">
        <v>425</v>
      </c>
      <c r="L2521">
        <f>IF(ISNUMBER(SEARCH("migliaia",istat[[#This Row],[Variabile]])),istat[[#This Row],[Value]]*1000,istat[[#This Row],[Value]])</f>
        <v>425</v>
      </c>
      <c r="M2521" t="b" cm="1">
        <f t="array" ref="M2521">_xlfn.IFS(istat[[#This Row],[Flag Codes]]="c",FALSE,istat[[#This Row],[Ateco 2007]]="TOTALE",FALSE,TRUE,TRUE)</f>
        <v>1</v>
      </c>
      <c r="N252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521">
        <f>IFERROR(FIND("(",istat[[#This Row],[Variabile]])-2,LEN(istat[[#This Row],[Variabile]]))</f>
        <v>7</v>
      </c>
      <c r="P2521" t="str">
        <f>LEFT(istat[[#This Row],[Variabile]],istat[[#This Row],[unique_id_variable_text_num_char]])</f>
        <v>imprese</v>
      </c>
      <c r="Q2521" t="str">
        <f>istat[[#This Row],[unique_id_ateco_text]]&amp;": "&amp;istat[[#This Row],[unique_id_variable_text]]</f>
        <v>422 costruzione di opere di pubblica utilità: imprese</v>
      </c>
    </row>
    <row r="2522" spans="1:17" x14ac:dyDescent="0.35">
      <c r="A2522" s="1" t="s">
        <v>11</v>
      </c>
      <c r="B2522" s="1" t="s">
        <v>12</v>
      </c>
      <c r="C2522" s="1" t="s">
        <v>71</v>
      </c>
      <c r="D2522" s="1" t="s">
        <v>72</v>
      </c>
      <c r="E2522" s="1" t="s">
        <v>486</v>
      </c>
      <c r="F2522" s="1" t="s">
        <v>487</v>
      </c>
      <c r="G2522">
        <v>2020</v>
      </c>
      <c r="H2522">
        <v>2020</v>
      </c>
      <c r="I2522">
        <v>1723215</v>
      </c>
      <c r="L2522">
        <f>IF(ISNUMBER(SEARCH("migliaia",istat[[#This Row],[Variabile]])),istat[[#This Row],[Value]]*1000,istat[[#This Row],[Value]])</f>
        <v>1723215000</v>
      </c>
      <c r="M2522" t="b" cm="1">
        <f t="array" ref="M2522">_xlfn.IFS(istat[[#This Row],[Flag Codes]]="c",FALSE,istat[[#This Row],[Ateco 2007]]="TOTALE",FALSE,TRUE,TRUE)</f>
        <v>1</v>
      </c>
      <c r="N252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22">
        <f>IFERROR(FIND("(",istat[[#This Row],[Variabile]])-2,LEN(istat[[#This Row],[Variabile]]))</f>
        <v>23</v>
      </c>
      <c r="P2522" t="str">
        <f>LEFT(istat[[#This Row],[Variabile]],istat[[#This Row],[unique_id_variable_text_num_char]])</f>
        <v>valore della produzione</v>
      </c>
      <c r="Q2522" t="str">
        <f>istat[[#This Row],[unique_id_ateco_text]]&amp;": "&amp;istat[[#This Row],[unique_id_variable_text]]</f>
        <v>2312 lavorazione e trasformazione del vetro piano: valore della produzione</v>
      </c>
    </row>
    <row r="2523" spans="1:17" x14ac:dyDescent="0.35">
      <c r="A2523" s="1" t="s">
        <v>11</v>
      </c>
      <c r="B2523" s="1" t="s">
        <v>12</v>
      </c>
      <c r="C2523" s="1" t="s">
        <v>87</v>
      </c>
      <c r="D2523" s="1" t="s">
        <v>88</v>
      </c>
      <c r="E2523" s="1" t="s">
        <v>516</v>
      </c>
      <c r="F2523" s="1" t="s">
        <v>517</v>
      </c>
      <c r="G2523">
        <v>2020</v>
      </c>
      <c r="H2523">
        <v>2020</v>
      </c>
      <c r="I2523">
        <v>1071403</v>
      </c>
      <c r="L2523">
        <f>IF(ISNUMBER(SEARCH("migliaia",istat[[#This Row],[Variabile]])),istat[[#This Row],[Value]]*1000,istat[[#This Row],[Value]])</f>
        <v>1071403000</v>
      </c>
      <c r="M2523" t="b" cm="1">
        <f t="array" ref="M2523">_xlfn.IFS(istat[[#This Row],[Flag Codes]]="c",FALSE,istat[[#This Row],[Ateco 2007]]="TOTALE",FALSE,TRUE,TRUE)</f>
        <v>1</v>
      </c>
      <c r="N252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523">
        <f>IFERROR(FIND("(",istat[[#This Row],[Variabile]])-2,LEN(istat[[#This Row],[Variabile]]))</f>
        <v>36</v>
      </c>
      <c r="P2523" t="str">
        <f>LEFT(istat[[#This Row],[Variabile]],istat[[#This Row],[unique_id_variable_text_num_char]])</f>
        <v>investimenti lordi in beni materiali</v>
      </c>
      <c r="Q2523" t="str">
        <f>istat[[#This Row],[unique_id_ateco_text]]&amp;": "&amp;istat[[#This Row],[unique_id_variable_text]]</f>
        <v>45 commercio all'ingrosso e al dettaglio e riparazione di autoveicoli e motocicli: investimenti lordi in beni materiali</v>
      </c>
    </row>
    <row r="2524" spans="1:17" x14ac:dyDescent="0.35">
      <c r="A2524" s="1" t="s">
        <v>11</v>
      </c>
      <c r="B2524" s="1" t="s">
        <v>12</v>
      </c>
      <c r="C2524" s="1" t="s">
        <v>69</v>
      </c>
      <c r="D2524" s="1" t="s">
        <v>70</v>
      </c>
      <c r="E2524" s="1" t="s">
        <v>534</v>
      </c>
      <c r="F2524" s="1" t="s">
        <v>535</v>
      </c>
      <c r="G2524">
        <v>2020</v>
      </c>
      <c r="H2524">
        <v>2020</v>
      </c>
      <c r="I2524">
        <v>171336</v>
      </c>
      <c r="L2524">
        <f>IF(ISNUMBER(SEARCH("migliaia",istat[[#This Row],[Variabile]])),istat[[#This Row],[Value]]*1000,istat[[#This Row],[Value]])</f>
        <v>171336000</v>
      </c>
      <c r="M2524" t="b" cm="1">
        <f t="array" ref="M2524">_xlfn.IFS(istat[[#This Row],[Flag Codes]]="c",FALSE,istat[[#This Row],[Ateco 2007]]="TOTALE",FALSE,TRUE,TRUE)</f>
        <v>1</v>
      </c>
      <c r="N2524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524">
        <f>IFERROR(FIND("(",istat[[#This Row],[Variabile]])-2,LEN(istat[[#This Row],[Variabile]]))</f>
        <v>9</v>
      </c>
      <c r="P2524" t="str">
        <f>LEFT(istat[[#This Row],[Variabile]],istat[[#This Row],[unique_id_variable_text_num_char]])</f>
        <v>fatturato</v>
      </c>
      <c r="Q2524" t="str">
        <f>istat[[#This Row],[unique_id_ateco_text]]&amp;": "&amp;istat[[#This Row],[unique_id_variable_text]]</f>
        <v>3831 demolizione di carcasse e cantieri di demolizione navali: fatturato</v>
      </c>
    </row>
    <row r="2525" spans="1:17" x14ac:dyDescent="0.35">
      <c r="A2525" s="1" t="s">
        <v>11</v>
      </c>
      <c r="B2525" s="1" t="s">
        <v>12</v>
      </c>
      <c r="C2525" s="1" t="s">
        <v>77</v>
      </c>
      <c r="D2525" s="1" t="s">
        <v>78</v>
      </c>
      <c r="E2525" s="1" t="s">
        <v>459</v>
      </c>
      <c r="F2525" s="1" t="s">
        <v>460</v>
      </c>
      <c r="G2525">
        <v>2020</v>
      </c>
      <c r="H2525">
        <v>2020</v>
      </c>
      <c r="I2525">
        <v>206479</v>
      </c>
      <c r="L2525">
        <f>IF(ISNUMBER(SEARCH("migliaia",istat[[#This Row],[Variabile]])),istat[[#This Row],[Value]]*1000,istat[[#This Row],[Value]])</f>
        <v>206479000</v>
      </c>
      <c r="M2525" t="b" cm="1">
        <f t="array" ref="M2525">_xlfn.IFS(istat[[#This Row],[Flag Codes]]="c",FALSE,istat[[#This Row],[Ateco 2007]]="TOTALE",FALSE,TRUE,TRUE)</f>
        <v>1</v>
      </c>
      <c r="N2525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5">
        <f>IFERROR(FIND("(",istat[[#This Row],[Variabile]])-2,LEN(istat[[#This Row],[Variabile]]))</f>
        <v>23</v>
      </c>
      <c r="P2525" t="str">
        <f>LEFT(istat[[#This Row],[Variabile]],istat[[#This Row],[unique_id_variable_text_num_char]])</f>
        <v>margine operativo lordo</v>
      </c>
      <c r="Q2525" t="str">
        <f>istat[[#This Row],[unique_id_ateco_text]]&amp;": "&amp;istat[[#This Row],[unique_id_variable_text]]</f>
        <v>4611 intermediari del commercio di materie prime agricole, di animali vivi, di materie prime tessili e di semilavorati: margine operativo lordo</v>
      </c>
    </row>
    <row r="2526" spans="1:17" x14ac:dyDescent="0.35">
      <c r="A2526" s="1" t="s">
        <v>11</v>
      </c>
      <c r="B2526" s="1" t="s">
        <v>12</v>
      </c>
      <c r="C2526" s="1" t="s">
        <v>95</v>
      </c>
      <c r="D2526" s="1" t="s">
        <v>96</v>
      </c>
      <c r="E2526" s="1" t="s">
        <v>459</v>
      </c>
      <c r="F2526" s="1" t="s">
        <v>460</v>
      </c>
      <c r="G2526">
        <v>2020</v>
      </c>
      <c r="H2526">
        <v>2020</v>
      </c>
      <c r="I2526">
        <v>759</v>
      </c>
      <c r="L2526">
        <f>IF(ISNUMBER(SEARCH("migliaia",istat[[#This Row],[Variabile]])),istat[[#This Row],[Value]]*1000,istat[[#This Row],[Value]])</f>
        <v>759</v>
      </c>
      <c r="M2526" t="b" cm="1">
        <f t="array" ref="M2526">_xlfn.IFS(istat[[#This Row],[Flag Codes]]="c",FALSE,istat[[#This Row],[Ateco 2007]]="TOTALE",FALSE,TRUE,TRUE)</f>
        <v>1</v>
      </c>
      <c r="N2526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26">
        <f>IFERROR(FIND("(",istat[[#This Row],[Variabile]])-2,LEN(istat[[#This Row],[Variabile]]))</f>
        <v>21</v>
      </c>
      <c r="P2526" t="str">
        <f>LEFT(istat[[#This Row],[Variabile]],istat[[#This Row],[unique_id_variable_text_num_char]])</f>
        <v>lavoratori dipendenti</v>
      </c>
      <c r="Q2526" t="str">
        <f>istat[[#This Row],[unique_id_ateco_text]]&amp;": "&amp;istat[[#This Row],[unique_id_variable_text]]</f>
        <v>4611 intermediari del commercio di materie prime agricole, di animali vivi, di materie prime tessili e di semilavorati: lavoratori dipendenti</v>
      </c>
    </row>
    <row r="2527" spans="1:17" x14ac:dyDescent="0.35">
      <c r="A2527" s="1" t="s">
        <v>11</v>
      </c>
      <c r="B2527" s="1" t="s">
        <v>12</v>
      </c>
      <c r="C2527" s="1" t="s">
        <v>85</v>
      </c>
      <c r="D2527" s="1" t="s">
        <v>86</v>
      </c>
      <c r="E2527" s="1" t="s">
        <v>496</v>
      </c>
      <c r="F2527" s="1" t="s">
        <v>497</v>
      </c>
      <c r="G2527">
        <v>2020</v>
      </c>
      <c r="H2527">
        <v>2020</v>
      </c>
      <c r="I2527">
        <v>511207</v>
      </c>
      <c r="L2527">
        <f>IF(ISNUMBER(SEARCH("migliaia",istat[[#This Row],[Variabile]])),istat[[#This Row],[Value]]*1000,istat[[#This Row],[Value]])</f>
        <v>511207000</v>
      </c>
      <c r="M2527" t="b" cm="1">
        <f t="array" ref="M2527">_xlfn.IFS(istat[[#This Row],[Flag Codes]]="c",FALSE,istat[[#This Row],[Ateco 2007]]="TOTALE",FALSE,TRUE,TRUE)</f>
        <v>1</v>
      </c>
      <c r="N252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27">
        <f>IFERROR(FIND("(",istat[[#This Row],[Variabile]])-2,LEN(istat[[#This Row],[Variabile]]))</f>
        <v>17</v>
      </c>
      <c r="P2527" t="str">
        <f>LEFT(istat[[#This Row],[Variabile]],istat[[#This Row],[unique_id_variable_text_num_char]])</f>
        <v>salari e stipendi</v>
      </c>
      <c r="Q2527" t="str">
        <f>istat[[#This Row],[unique_id_ateco_text]]&amp;": "&amp;istat[[#This Row],[unique_id_variable_text]]</f>
        <v>502 trasporto marittimo e costiero di merci: salari e stipendi</v>
      </c>
    </row>
    <row r="2528" spans="1:17" x14ac:dyDescent="0.35">
      <c r="A2528" s="1" t="s">
        <v>11</v>
      </c>
      <c r="B2528" s="1" t="s">
        <v>12</v>
      </c>
      <c r="C2528" s="1" t="s">
        <v>85</v>
      </c>
      <c r="D2528" s="1" t="s">
        <v>86</v>
      </c>
      <c r="E2528" s="1" t="s">
        <v>455</v>
      </c>
      <c r="F2528" s="1" t="s">
        <v>456</v>
      </c>
      <c r="G2528">
        <v>2020</v>
      </c>
      <c r="H2528">
        <v>2020</v>
      </c>
      <c r="I2528">
        <v>3908744</v>
      </c>
      <c r="L2528">
        <f>IF(ISNUMBER(SEARCH("migliaia",istat[[#This Row],[Variabile]])),istat[[#This Row],[Value]]*1000,istat[[#This Row],[Value]])</f>
        <v>3908744000</v>
      </c>
      <c r="M2528" t="b" cm="1">
        <f t="array" ref="M2528">_xlfn.IFS(istat[[#This Row],[Flag Codes]]="c",FALSE,istat[[#This Row],[Ateco 2007]]="TOTALE",FALSE,TRUE,TRUE)</f>
        <v>1</v>
      </c>
      <c r="N252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28">
        <f>IFERROR(FIND("(",istat[[#This Row],[Variabile]])-2,LEN(istat[[#This Row],[Variabile]]))</f>
        <v>17</v>
      </c>
      <c r="P2528" t="str">
        <f>LEFT(istat[[#This Row],[Variabile]],istat[[#This Row],[unique_id_variable_text_num_char]])</f>
        <v>salari e stipendi</v>
      </c>
      <c r="Q2528" t="str">
        <f>istat[[#This Row],[unique_id_ateco_text]]&amp;": "&amp;istat[[#This Row],[unique_id_variable_text]]</f>
        <v>5229 altre attività di supporto connesse ai trasporti: salari e stipendi</v>
      </c>
    </row>
    <row r="2529" spans="1:17" x14ac:dyDescent="0.35">
      <c r="A2529" s="1" t="s">
        <v>11</v>
      </c>
      <c r="B2529" s="1" t="s">
        <v>12</v>
      </c>
      <c r="C2529" s="1" t="s">
        <v>101</v>
      </c>
      <c r="D2529" s="1" t="s">
        <v>102</v>
      </c>
      <c r="E2529" s="1" t="s">
        <v>506</v>
      </c>
      <c r="F2529" s="1" t="s">
        <v>507</v>
      </c>
      <c r="G2529">
        <v>2020</v>
      </c>
      <c r="H2529">
        <v>2020</v>
      </c>
      <c r="I2529">
        <v>2402</v>
      </c>
      <c r="L2529">
        <f>IF(ISNUMBER(SEARCH("migliaia",istat[[#This Row],[Variabile]])),istat[[#This Row],[Value]]*1000,istat[[#This Row],[Value]])</f>
        <v>2402000</v>
      </c>
      <c r="M2529" t="b" cm="1">
        <f t="array" ref="M2529">_xlfn.IFS(istat[[#This Row],[Flag Codes]]="c",FALSE,istat[[#This Row],[Ateco 2007]]="TOTALE",FALSE,TRUE,TRUE)</f>
        <v>1</v>
      </c>
      <c r="N252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29">
        <f>IFERROR(FIND("(",istat[[#This Row],[Variabile]])-2,LEN(istat[[#This Row],[Variabile]]))</f>
        <v>27</v>
      </c>
      <c r="P2529" t="str">
        <f>LEFT(istat[[#This Row],[Variabile]],istat[[#This Row],[unique_id_variable_text_num_char]])</f>
        <v>ore lavorate dai dipendenti</v>
      </c>
      <c r="Q2529" t="str">
        <f>istat[[#This Row],[unique_id_ateco_text]]&amp;": "&amp;istat[[#This Row],[unique_id_variable_text]]</f>
        <v>4612 intermediari del commercio di combustibili, minerali, metalli e prodotti chimici: ore lavorate dai dipendenti</v>
      </c>
    </row>
    <row r="2530" spans="1:17" x14ac:dyDescent="0.35">
      <c r="A2530" s="1" t="s">
        <v>11</v>
      </c>
      <c r="B2530" s="1" t="s">
        <v>12</v>
      </c>
      <c r="C2530" s="1" t="s">
        <v>73</v>
      </c>
      <c r="D2530" s="1" t="s">
        <v>74</v>
      </c>
      <c r="E2530" s="1" t="s">
        <v>396</v>
      </c>
      <c r="F2530" s="1" t="s">
        <v>333</v>
      </c>
      <c r="G2530">
        <v>2020</v>
      </c>
      <c r="H2530">
        <v>2020</v>
      </c>
      <c r="I2530">
        <v>21306587</v>
      </c>
      <c r="L2530">
        <f>IF(ISNUMBER(SEARCH("migliaia",istat[[#This Row],[Variabile]])),istat[[#This Row],[Value]]*1000,istat[[#This Row],[Value]])</f>
        <v>21306587000</v>
      </c>
      <c r="M2530" t="b" cm="1">
        <f t="array" ref="M2530">_xlfn.IFS(istat[[#This Row],[Flag Codes]]="c",FALSE,istat[[#This Row],[Ateco 2007]]="TOTALE",FALSE,TRUE,TRUE)</f>
        <v>1</v>
      </c>
      <c r="N253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30">
        <f>IFERROR(FIND("(",istat[[#This Row],[Variabile]])-2,LEN(istat[[#This Row],[Variabile]]))</f>
        <v>36</v>
      </c>
      <c r="P2530" t="str">
        <f>LEFT(istat[[#This Row],[Variabile]],istat[[#This Row],[unique_id_variable_text_num_char]])</f>
        <v>valore aggiunto al costo dei fattori</v>
      </c>
      <c r="Q2530" t="str">
        <f>istat[[#This Row],[unique_id_ateco_text]]&amp;": "&amp;istat[[#This Row],[unique_id_variable_text]]</f>
        <v>62 produzione di software, consulenza informatica e attività connesse: valore aggiunto al costo dei fattori</v>
      </c>
    </row>
    <row r="2531" spans="1:17" x14ac:dyDescent="0.35">
      <c r="A2531" s="1" t="s">
        <v>11</v>
      </c>
      <c r="B2531" s="1" t="s">
        <v>12</v>
      </c>
      <c r="C2531" s="1" t="s">
        <v>87</v>
      </c>
      <c r="D2531" s="1" t="s">
        <v>88</v>
      </c>
      <c r="E2531" s="1" t="s">
        <v>496</v>
      </c>
      <c r="F2531" s="1" t="s">
        <v>497</v>
      </c>
      <c r="G2531">
        <v>2020</v>
      </c>
      <c r="H2531">
        <v>2020</v>
      </c>
      <c r="I2531">
        <v>510055</v>
      </c>
      <c r="L2531">
        <f>IF(ISNUMBER(SEARCH("migliaia",istat[[#This Row],[Variabile]])),istat[[#This Row],[Value]]*1000,istat[[#This Row],[Value]])</f>
        <v>510055000</v>
      </c>
      <c r="M2531" t="b" cm="1">
        <f t="array" ref="M2531">_xlfn.IFS(istat[[#This Row],[Flag Codes]]="c",FALSE,istat[[#This Row],[Ateco 2007]]="TOTALE",FALSE,TRUE,TRUE)</f>
        <v>1</v>
      </c>
      <c r="N253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1">
        <f>IFERROR(FIND("(",istat[[#This Row],[Variabile]])-2,LEN(istat[[#This Row],[Variabile]]))</f>
        <v>36</v>
      </c>
      <c r="P2531" t="str">
        <f>LEFT(istat[[#This Row],[Variabile]],istat[[#This Row],[unique_id_variable_text_num_char]])</f>
        <v>investimenti lordi in beni materiali</v>
      </c>
      <c r="Q2531" t="str">
        <f>istat[[#This Row],[unique_id_ateco_text]]&amp;": "&amp;istat[[#This Row],[unique_id_variable_text]]</f>
        <v>502 trasporto marittimo e costiero di merci: investimenti lordi in beni materiali</v>
      </c>
    </row>
    <row r="2532" spans="1:17" x14ac:dyDescent="0.35">
      <c r="A2532" s="1" t="s">
        <v>11</v>
      </c>
      <c r="B2532" s="1" t="s">
        <v>12</v>
      </c>
      <c r="C2532" s="1" t="s">
        <v>13</v>
      </c>
      <c r="D2532" s="1" t="s">
        <v>14</v>
      </c>
      <c r="E2532" s="1" t="s">
        <v>520</v>
      </c>
      <c r="F2532" s="1" t="s">
        <v>521</v>
      </c>
      <c r="G2532">
        <v>2020</v>
      </c>
      <c r="H2532">
        <v>2020</v>
      </c>
      <c r="I2532">
        <v>155</v>
      </c>
      <c r="L2532">
        <f>IF(ISNUMBER(SEARCH("migliaia",istat[[#This Row],[Variabile]])),istat[[#This Row],[Value]]*1000,istat[[#This Row],[Value]])</f>
        <v>155</v>
      </c>
      <c r="M2532" t="b" cm="1">
        <f t="array" ref="M2532">_xlfn.IFS(istat[[#This Row],[Flag Codes]]="c",FALSE,istat[[#This Row],[Ateco 2007]]="TOTALE",FALSE,TRUE,TRUE)</f>
        <v>1</v>
      </c>
      <c r="N253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32">
        <f>IFERROR(FIND("(",istat[[#This Row],[Variabile]])-2,LEN(istat[[#This Row],[Variabile]]))</f>
        <v>7</v>
      </c>
      <c r="P2532" t="str">
        <f>LEFT(istat[[#This Row],[Variabile]],istat[[#This Row],[unique_id_variable_text_num_char]])</f>
        <v>imprese</v>
      </c>
      <c r="Q2532" t="str">
        <f>istat[[#This Row],[unique_id_ateco_text]]&amp;": "&amp;istat[[#This Row],[unique_id_variable_text]]</f>
        <v>3822 trattamento e smaltimento di rifiuti pericolosi: imprese</v>
      </c>
    </row>
    <row r="2533" spans="1:17" x14ac:dyDescent="0.35">
      <c r="A2533" s="1" t="s">
        <v>11</v>
      </c>
      <c r="B2533" s="1" t="s">
        <v>12</v>
      </c>
      <c r="C2533" s="1" t="s">
        <v>69</v>
      </c>
      <c r="D2533" s="1" t="s">
        <v>70</v>
      </c>
      <c r="E2533" s="1" t="s">
        <v>429</v>
      </c>
      <c r="F2533" s="1" t="s">
        <v>430</v>
      </c>
      <c r="G2533">
        <v>2020</v>
      </c>
      <c r="H2533">
        <v>2020</v>
      </c>
      <c r="I2533">
        <v>636718</v>
      </c>
      <c r="L2533">
        <f>IF(ISNUMBER(SEARCH("migliaia",istat[[#This Row],[Variabile]])),istat[[#This Row],[Value]]*1000,istat[[#This Row],[Value]])</f>
        <v>636718000</v>
      </c>
      <c r="M2533" t="b" cm="1">
        <f t="array" ref="M2533">_xlfn.IFS(istat[[#This Row],[Flag Codes]]="c",FALSE,istat[[#This Row],[Ateco 2007]]="TOTALE",FALSE,TRUE,TRUE)</f>
        <v>1</v>
      </c>
      <c r="N2533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533">
        <f>IFERROR(FIND("(",istat[[#This Row],[Variabile]])-2,LEN(istat[[#This Row],[Variabile]]))</f>
        <v>9</v>
      </c>
      <c r="P2533" t="str">
        <f>LEFT(istat[[#This Row],[Variabile]],istat[[#This Row],[unique_id_variable_text_num_char]])</f>
        <v>fatturato</v>
      </c>
      <c r="Q2533" t="str">
        <f>istat[[#This Row],[unique_id_ateco_text]]&amp;": "&amp;istat[[#This Row],[unique_id_variable_text]]</f>
        <v>089 estrazione di minerali da cave e miniere nca: fatturato</v>
      </c>
    </row>
    <row r="2534" spans="1:17" x14ac:dyDescent="0.35">
      <c r="A2534" s="1" t="s">
        <v>11</v>
      </c>
      <c r="B2534" s="1" t="s">
        <v>12</v>
      </c>
      <c r="C2534" s="1" t="s">
        <v>87</v>
      </c>
      <c r="D2534" s="1" t="s">
        <v>88</v>
      </c>
      <c r="E2534" s="1" t="s">
        <v>443</v>
      </c>
      <c r="F2534" s="1" t="s">
        <v>444</v>
      </c>
      <c r="G2534">
        <v>2020</v>
      </c>
      <c r="H2534">
        <v>2020</v>
      </c>
      <c r="I2534">
        <v>809606</v>
      </c>
      <c r="L2534">
        <f>IF(ISNUMBER(SEARCH("migliaia",istat[[#This Row],[Variabile]])),istat[[#This Row],[Value]]*1000,istat[[#This Row],[Value]])</f>
        <v>809606000</v>
      </c>
      <c r="M2534" t="b" cm="1">
        <f t="array" ref="M2534">_xlfn.IFS(istat[[#This Row],[Flag Codes]]="c",FALSE,istat[[#This Row],[Ateco 2007]]="TOTALE",FALSE,TRUE,TRUE)</f>
        <v>1</v>
      </c>
      <c r="N2534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34">
        <f>IFERROR(FIND("(",istat[[#This Row],[Variabile]])-2,LEN(istat[[#This Row],[Variabile]]))</f>
        <v>36</v>
      </c>
      <c r="P2534" t="str">
        <f>LEFT(istat[[#This Row],[Variabile]],istat[[#This Row],[unique_id_variable_text_num_char]])</f>
        <v>investimenti lordi in beni materiali</v>
      </c>
      <c r="Q2534" t="str">
        <f>istat[[#This Row],[unique_id_ateco_text]]&amp;": "&amp;istat[[#This Row],[unique_id_variable_text]]</f>
        <v>2229 fabbricazione di altri articoli in materie plastiche: investimenti lordi in beni materiali</v>
      </c>
    </row>
    <row r="2535" spans="1:17" x14ac:dyDescent="0.35">
      <c r="A2535" s="1" t="s">
        <v>11</v>
      </c>
      <c r="B2535" s="1" t="s">
        <v>12</v>
      </c>
      <c r="C2535" s="1" t="s">
        <v>77</v>
      </c>
      <c r="D2535" s="1" t="s">
        <v>78</v>
      </c>
      <c r="E2535" s="1" t="s">
        <v>502</v>
      </c>
      <c r="F2535" s="1" t="s">
        <v>503</v>
      </c>
      <c r="G2535">
        <v>2020</v>
      </c>
      <c r="H2535">
        <v>2020</v>
      </c>
      <c r="I2535">
        <v>1095371</v>
      </c>
      <c r="L2535">
        <f>IF(ISNUMBER(SEARCH("migliaia",istat[[#This Row],[Variabile]])),istat[[#This Row],[Value]]*1000,istat[[#This Row],[Value]])</f>
        <v>1095371000</v>
      </c>
      <c r="M2535" t="b" cm="1">
        <f t="array" ref="M2535">_xlfn.IFS(istat[[#This Row],[Flag Codes]]="c",FALSE,istat[[#This Row],[Ateco 2007]]="TOTALE",FALSE,TRUE,TRUE)</f>
        <v>1</v>
      </c>
      <c r="N2535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35">
        <f>IFERROR(FIND("(",istat[[#This Row],[Variabile]])-2,LEN(istat[[#This Row],[Variabile]]))</f>
        <v>23</v>
      </c>
      <c r="P2535" t="str">
        <f>LEFT(istat[[#This Row],[Variabile]],istat[[#This Row],[unique_id_variable_text_num_char]])</f>
        <v>margine operativo lordo</v>
      </c>
      <c r="Q2535" t="str">
        <f>istat[[#This Row],[unique_id_ateco_text]]&amp;": "&amp;istat[[#This Row],[unique_id_variable_text]]</f>
        <v>469 commercio all'ingrosso non specializzato: margine operativo lordo</v>
      </c>
    </row>
    <row r="2536" spans="1:17" x14ac:dyDescent="0.35">
      <c r="A2536" s="1" t="s">
        <v>11</v>
      </c>
      <c r="B2536" s="1" t="s">
        <v>12</v>
      </c>
      <c r="C2536" s="1" t="s">
        <v>101</v>
      </c>
      <c r="D2536" s="1" t="s">
        <v>102</v>
      </c>
      <c r="E2536" s="1" t="s">
        <v>496</v>
      </c>
      <c r="F2536" s="1" t="s">
        <v>497</v>
      </c>
      <c r="G2536">
        <v>2020</v>
      </c>
      <c r="H2536">
        <v>2020</v>
      </c>
      <c r="I2536">
        <v>14114</v>
      </c>
      <c r="L2536">
        <f>IF(ISNUMBER(SEARCH("migliaia",istat[[#This Row],[Variabile]])),istat[[#This Row],[Value]]*1000,istat[[#This Row],[Value]])</f>
        <v>14114000</v>
      </c>
      <c r="M2536" t="b" cm="1">
        <f t="array" ref="M2536">_xlfn.IFS(istat[[#This Row],[Flag Codes]]="c",FALSE,istat[[#This Row],[Ateco 2007]]="TOTALE",FALSE,TRUE,TRUE)</f>
        <v>1</v>
      </c>
      <c r="N253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36">
        <f>IFERROR(FIND("(",istat[[#This Row],[Variabile]])-2,LEN(istat[[#This Row],[Variabile]]))</f>
        <v>27</v>
      </c>
      <c r="P2536" t="str">
        <f>LEFT(istat[[#This Row],[Variabile]],istat[[#This Row],[unique_id_variable_text_num_char]])</f>
        <v>ore lavorate dai dipendenti</v>
      </c>
      <c r="Q2536" t="str">
        <f>istat[[#This Row],[unique_id_ateco_text]]&amp;": "&amp;istat[[#This Row],[unique_id_variable_text]]</f>
        <v>502 trasporto marittimo e costiero di merci: ore lavorate dai dipendenti</v>
      </c>
    </row>
    <row r="2537" spans="1:17" x14ac:dyDescent="0.35">
      <c r="A2537" s="1" t="s">
        <v>11</v>
      </c>
      <c r="B2537" s="1" t="s">
        <v>12</v>
      </c>
      <c r="C2537" s="1" t="s">
        <v>71</v>
      </c>
      <c r="D2537" s="1" t="s">
        <v>72</v>
      </c>
      <c r="E2537" s="1" t="s">
        <v>524</v>
      </c>
      <c r="F2537" s="1" t="s">
        <v>525</v>
      </c>
      <c r="G2537">
        <v>2020</v>
      </c>
      <c r="H2537">
        <v>2020</v>
      </c>
      <c r="I2537">
        <v>434209</v>
      </c>
      <c r="L2537">
        <f>IF(ISNUMBER(SEARCH("migliaia",istat[[#This Row],[Variabile]])),istat[[#This Row],[Value]]*1000,istat[[#This Row],[Value]])</f>
        <v>434209000</v>
      </c>
      <c r="M2537" t="b" cm="1">
        <f t="array" ref="M2537">_xlfn.IFS(istat[[#This Row],[Flag Codes]]="c",FALSE,istat[[#This Row],[Ateco 2007]]="TOTALE",FALSE,TRUE,TRUE)</f>
        <v>1</v>
      </c>
      <c r="N2537" t="str">
        <f>istat[[#This Row],[ATECO_2007]]&amp;" "&amp;LEFT(istat[[#This Row],[Ateco 2007]],IFERROR(FIND("(",istat[[#This Row],[Ateco 2007]])-2,LEN(istat[[#This Row],[Ateco 2007]])))</f>
        <v>2452 fusione di acciaio</v>
      </c>
      <c r="O2537">
        <f>IFERROR(FIND("(",istat[[#This Row],[Variabile]])-2,LEN(istat[[#This Row],[Variabile]]))</f>
        <v>23</v>
      </c>
      <c r="P2537" t="str">
        <f>LEFT(istat[[#This Row],[Variabile]],istat[[#This Row],[unique_id_variable_text_num_char]])</f>
        <v>valore della produzione</v>
      </c>
      <c r="Q2537" t="str">
        <f>istat[[#This Row],[unique_id_ateco_text]]&amp;": "&amp;istat[[#This Row],[unique_id_variable_text]]</f>
        <v>2452 fusione di acciaio: valore della produzione</v>
      </c>
    </row>
    <row r="2538" spans="1:17" x14ac:dyDescent="0.35">
      <c r="A2538" s="1" t="s">
        <v>11</v>
      </c>
      <c r="B2538" s="1" t="s">
        <v>12</v>
      </c>
      <c r="C2538" s="1" t="s">
        <v>95</v>
      </c>
      <c r="D2538" s="1" t="s">
        <v>96</v>
      </c>
      <c r="E2538" s="1" t="s">
        <v>526</v>
      </c>
      <c r="F2538" s="1" t="s">
        <v>527</v>
      </c>
      <c r="G2538">
        <v>2020</v>
      </c>
      <c r="H2538">
        <v>2020</v>
      </c>
      <c r="I2538">
        <v>31084</v>
      </c>
      <c r="L2538">
        <f>IF(ISNUMBER(SEARCH("migliaia",istat[[#This Row],[Variabile]])),istat[[#This Row],[Value]]*1000,istat[[#This Row],[Value]])</f>
        <v>31084</v>
      </c>
      <c r="M2538" t="b" cm="1">
        <f t="array" ref="M2538">_xlfn.IFS(istat[[#This Row],[Flag Codes]]="c",FALSE,istat[[#This Row],[Ateco 2007]]="TOTALE",FALSE,TRUE,TRUE)</f>
        <v>1</v>
      </c>
      <c r="N253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38">
        <f>IFERROR(FIND("(",istat[[#This Row],[Variabile]])-2,LEN(istat[[#This Row],[Variabile]]))</f>
        <v>21</v>
      </c>
      <c r="P2538" t="str">
        <f>LEFT(istat[[#This Row],[Variabile]],istat[[#This Row],[unique_id_variable_text_num_char]])</f>
        <v>lavoratori dipendenti</v>
      </c>
      <c r="Q2538" t="str">
        <f>istat[[#This Row],[unique_id_ateco_text]]&amp;": "&amp;istat[[#This Row],[unique_id_variable_text]]</f>
        <v>501 trasporto marittimo e costiero di passeggeri: lavoratori dipendenti</v>
      </c>
    </row>
    <row r="2539" spans="1:17" x14ac:dyDescent="0.35">
      <c r="A2539" s="1" t="s">
        <v>11</v>
      </c>
      <c r="B2539" s="1" t="s">
        <v>12</v>
      </c>
      <c r="C2539" s="1" t="s">
        <v>87</v>
      </c>
      <c r="D2539" s="1" t="s">
        <v>88</v>
      </c>
      <c r="E2539" s="1" t="s">
        <v>484</v>
      </c>
      <c r="F2539" s="1" t="s">
        <v>485</v>
      </c>
      <c r="G2539">
        <v>2020</v>
      </c>
      <c r="H2539">
        <v>2020</v>
      </c>
      <c r="I2539">
        <v>34119</v>
      </c>
      <c r="L2539">
        <f>IF(ISNUMBER(SEARCH("migliaia",istat[[#This Row],[Variabile]])),istat[[#This Row],[Value]]*1000,istat[[#This Row],[Value]])</f>
        <v>34119000</v>
      </c>
      <c r="M2539" t="b" cm="1">
        <f t="array" ref="M2539">_xlfn.IFS(istat[[#This Row],[Flag Codes]]="c",FALSE,istat[[#This Row],[Ateco 2007]]="TOTALE",FALSE,TRUE,TRUE)</f>
        <v>1</v>
      </c>
      <c r="N2539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39">
        <f>IFERROR(FIND("(",istat[[#This Row],[Variabile]])-2,LEN(istat[[#This Row],[Variabile]]))</f>
        <v>36</v>
      </c>
      <c r="P2539" t="str">
        <f>LEFT(istat[[#This Row],[Variabile]],istat[[#This Row],[unique_id_variable_text_num_char]])</f>
        <v>investimenti lordi in beni materiali</v>
      </c>
      <c r="Q2539" t="str">
        <f>istat[[#This Row],[unique_id_ateco_text]]&amp;": "&amp;istat[[#This Row],[unique_id_variable_text]]</f>
        <v>6203 gestione di strutture informatizzate: investimenti lordi in beni materiali</v>
      </c>
    </row>
    <row r="2540" spans="1:17" x14ac:dyDescent="0.35">
      <c r="A2540" s="1" t="s">
        <v>11</v>
      </c>
      <c r="B2540" s="1" t="s">
        <v>12</v>
      </c>
      <c r="C2540" s="1" t="s">
        <v>91</v>
      </c>
      <c r="D2540" s="1" t="s">
        <v>92</v>
      </c>
      <c r="E2540" s="1" t="s">
        <v>455</v>
      </c>
      <c r="F2540" s="1" t="s">
        <v>456</v>
      </c>
      <c r="G2540">
        <v>2020</v>
      </c>
      <c r="H2540">
        <v>2020</v>
      </c>
      <c r="I2540">
        <v>143317</v>
      </c>
      <c r="L2540">
        <f>IF(ISNUMBER(SEARCH("migliaia",istat[[#This Row],[Variabile]])),istat[[#This Row],[Value]]*1000,istat[[#This Row],[Value]])</f>
        <v>143317</v>
      </c>
      <c r="M2540" t="b" cm="1">
        <f t="array" ref="M2540">_xlfn.IFS(istat[[#This Row],[Flag Codes]]="c",FALSE,istat[[#This Row],[Ateco 2007]]="TOTALE",FALSE,TRUE,TRUE)</f>
        <v>1</v>
      </c>
      <c r="N254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0">
        <f>IFERROR(FIND("(",istat[[#This Row],[Variabile]])-2,LEN(istat[[#This Row],[Variabile]]))</f>
        <v>8</v>
      </c>
      <c r="P2540" t="str">
        <f>LEFT(istat[[#This Row],[Variabile]],istat[[#This Row],[unique_id_variable_text_num_char]])</f>
        <v>occupati</v>
      </c>
      <c r="Q2540" t="str">
        <f>istat[[#This Row],[unique_id_ateco_text]]&amp;": "&amp;istat[[#This Row],[unique_id_variable_text]]</f>
        <v>5229 altre attività di supporto connesse ai trasporti: occupati</v>
      </c>
    </row>
    <row r="2541" spans="1:17" x14ac:dyDescent="0.35">
      <c r="A2541" s="1" t="s">
        <v>11</v>
      </c>
      <c r="B2541" s="1" t="s">
        <v>12</v>
      </c>
      <c r="C2541" s="1" t="s">
        <v>101</v>
      </c>
      <c r="D2541" s="1" t="s">
        <v>102</v>
      </c>
      <c r="E2541" s="1" t="s">
        <v>492</v>
      </c>
      <c r="F2541" s="1" t="s">
        <v>493</v>
      </c>
      <c r="G2541">
        <v>2020</v>
      </c>
      <c r="H2541">
        <v>2020</v>
      </c>
      <c r="I2541">
        <v>1678</v>
      </c>
      <c r="L2541">
        <f>IF(ISNUMBER(SEARCH("migliaia",istat[[#This Row],[Variabile]])),istat[[#This Row],[Value]]*1000,istat[[#This Row],[Value]])</f>
        <v>1678000</v>
      </c>
      <c r="M2541" t="b" cm="1">
        <f t="array" ref="M2541">_xlfn.IFS(istat[[#This Row],[Flag Codes]]="c",FALSE,istat[[#This Row],[Ateco 2007]]="TOTALE",FALSE,TRUE,TRUE)</f>
        <v>1</v>
      </c>
      <c r="N2541" t="str">
        <f>istat[[#This Row],[ATECO_2007]]&amp;" "&amp;LEFT(istat[[#This Row],[Ateco 2007]],IFERROR(FIND("(",istat[[#This Row],[Ateco 2007]])-2,LEN(istat[[#This Row],[Ateco 2007]])))</f>
        <v>322 fabbricazione di strumenti musicali</v>
      </c>
      <c r="O2541">
        <f>IFERROR(FIND("(",istat[[#This Row],[Variabile]])-2,LEN(istat[[#This Row],[Variabile]]))</f>
        <v>27</v>
      </c>
      <c r="P2541" t="str">
        <f>LEFT(istat[[#This Row],[Variabile]],istat[[#This Row],[unique_id_variable_text_num_char]])</f>
        <v>ore lavorate dai dipendenti</v>
      </c>
      <c r="Q2541" t="str">
        <f>istat[[#This Row],[unique_id_ateco_text]]&amp;": "&amp;istat[[#This Row],[unique_id_variable_text]]</f>
        <v>322 fabbricazione di strumenti musicali: ore lavorate dai dipendenti</v>
      </c>
    </row>
    <row r="2542" spans="1:17" x14ac:dyDescent="0.35">
      <c r="A2542" s="1" t="s">
        <v>11</v>
      </c>
      <c r="B2542" s="1" t="s">
        <v>12</v>
      </c>
      <c r="C2542" s="1" t="s">
        <v>81</v>
      </c>
      <c r="D2542" s="1" t="s">
        <v>82</v>
      </c>
      <c r="E2542" s="1" t="s">
        <v>490</v>
      </c>
      <c r="F2542" s="1" t="s">
        <v>491</v>
      </c>
      <c r="G2542">
        <v>2020</v>
      </c>
      <c r="H2542">
        <v>2020</v>
      </c>
      <c r="I2542">
        <v>167451</v>
      </c>
      <c r="L2542">
        <f>IF(ISNUMBER(SEARCH("migliaia",istat[[#This Row],[Variabile]])),istat[[#This Row],[Value]]*1000,istat[[#This Row],[Value]])</f>
        <v>167451000</v>
      </c>
      <c r="M2542" t="b" cm="1">
        <f t="array" ref="M2542">_xlfn.IFS(istat[[#This Row],[Flag Codes]]="c",FALSE,istat[[#This Row],[Ateco 2007]]="TOTALE",FALSE,TRUE,TRUE)</f>
        <v>1</v>
      </c>
      <c r="N2542" t="str">
        <f>istat[[#This Row],[ATECO_2007]]&amp;" "&amp;LEFT(istat[[#This Row],[Ateco 2007]],IFERROR(FIND("(",istat[[#This Row],[Ateco 2007]])-2,LEN(istat[[#This Row],[Ateco 2007]])))</f>
        <v>2444 produzione di rame</v>
      </c>
      <c r="O2542">
        <f>IFERROR(FIND("(",istat[[#This Row],[Variabile]])-2,LEN(istat[[#This Row],[Variabile]]))</f>
        <v>19</v>
      </c>
      <c r="P2542" t="str">
        <f>LEFT(istat[[#This Row],[Variabile]],istat[[#This Row],[unique_id_variable_text_num_char]])</f>
        <v>costi del personale</v>
      </c>
      <c r="Q2542" t="str">
        <f>istat[[#This Row],[unique_id_ateco_text]]&amp;": "&amp;istat[[#This Row],[unique_id_variable_text]]</f>
        <v>2444 produzione di rame: costi del personale</v>
      </c>
    </row>
    <row r="2543" spans="1:17" x14ac:dyDescent="0.35">
      <c r="A2543" s="1" t="s">
        <v>11</v>
      </c>
      <c r="B2543" s="1" t="s">
        <v>12</v>
      </c>
      <c r="C2543" s="1" t="s">
        <v>95</v>
      </c>
      <c r="D2543" s="1" t="s">
        <v>96</v>
      </c>
      <c r="E2543" s="1" t="s">
        <v>518</v>
      </c>
      <c r="F2543" s="1" t="s">
        <v>519</v>
      </c>
      <c r="G2543">
        <v>2020</v>
      </c>
      <c r="H2543">
        <v>2020</v>
      </c>
      <c r="I2543">
        <v>64762</v>
      </c>
      <c r="L2543">
        <f>IF(ISNUMBER(SEARCH("migliaia",istat[[#This Row],[Variabile]])),istat[[#This Row],[Value]]*1000,istat[[#This Row],[Value]])</f>
        <v>64762</v>
      </c>
      <c r="M2543" t="b" cm="1">
        <f t="array" ref="M2543">_xlfn.IFS(istat[[#This Row],[Flag Codes]]="c",FALSE,istat[[#This Row],[Ateco 2007]]="TOTALE",FALSE,TRUE,TRUE)</f>
        <v>1</v>
      </c>
      <c r="N2543" t="str">
        <f>istat[[#This Row],[ATECO_2007]]&amp;" "&amp;LEFT(istat[[#This Row],[Ateco 2007]],IFERROR(FIND("(",istat[[#This Row],[Ateco 2007]])-2,LEN(istat[[#This Row],[Ateco 2007]])))</f>
        <v>L attività immobiliari</v>
      </c>
      <c r="O2543">
        <f>IFERROR(FIND("(",istat[[#This Row],[Variabile]])-2,LEN(istat[[#This Row],[Variabile]]))</f>
        <v>21</v>
      </c>
      <c r="P2543" t="str">
        <f>LEFT(istat[[#This Row],[Variabile]],istat[[#This Row],[unique_id_variable_text_num_char]])</f>
        <v>lavoratori dipendenti</v>
      </c>
      <c r="Q2543" t="str">
        <f>istat[[#This Row],[unique_id_ateco_text]]&amp;": "&amp;istat[[#This Row],[unique_id_variable_text]]</f>
        <v>L attività immobiliari: lavoratori dipendenti</v>
      </c>
    </row>
    <row r="2544" spans="1:17" x14ac:dyDescent="0.35">
      <c r="A2544" s="1" t="s">
        <v>11</v>
      </c>
      <c r="B2544" s="1" t="s">
        <v>12</v>
      </c>
      <c r="C2544" s="1" t="s">
        <v>77</v>
      </c>
      <c r="D2544" s="1" t="s">
        <v>78</v>
      </c>
      <c r="E2544" s="1" t="s">
        <v>518</v>
      </c>
      <c r="F2544" s="1" t="s">
        <v>519</v>
      </c>
      <c r="G2544">
        <v>2020</v>
      </c>
      <c r="H2544">
        <v>2020</v>
      </c>
      <c r="I2544">
        <v>15235684</v>
      </c>
      <c r="L2544">
        <f>IF(ISNUMBER(SEARCH("migliaia",istat[[#This Row],[Variabile]])),istat[[#This Row],[Value]]*1000,istat[[#This Row],[Value]])</f>
        <v>15235684000</v>
      </c>
      <c r="M2544" t="b" cm="1">
        <f t="array" ref="M2544">_xlfn.IFS(istat[[#This Row],[Flag Codes]]="c",FALSE,istat[[#This Row],[Ateco 2007]]="TOTALE",FALSE,TRUE,TRUE)</f>
        <v>1</v>
      </c>
      <c r="N2544" t="str">
        <f>istat[[#This Row],[ATECO_2007]]&amp;" "&amp;LEFT(istat[[#This Row],[Ateco 2007]],IFERROR(FIND("(",istat[[#This Row],[Ateco 2007]])-2,LEN(istat[[#This Row],[Ateco 2007]])))</f>
        <v>L attività immobiliari</v>
      </c>
      <c r="O2544">
        <f>IFERROR(FIND("(",istat[[#This Row],[Variabile]])-2,LEN(istat[[#This Row],[Variabile]]))</f>
        <v>23</v>
      </c>
      <c r="P2544" t="str">
        <f>LEFT(istat[[#This Row],[Variabile]],istat[[#This Row],[unique_id_variable_text_num_char]])</f>
        <v>margine operativo lordo</v>
      </c>
      <c r="Q2544" t="str">
        <f>istat[[#This Row],[unique_id_ateco_text]]&amp;": "&amp;istat[[#This Row],[unique_id_variable_text]]</f>
        <v>L attività immobiliari: margine operativo lordo</v>
      </c>
    </row>
    <row r="2545" spans="1:17" x14ac:dyDescent="0.35">
      <c r="A2545" s="1" t="s">
        <v>11</v>
      </c>
      <c r="B2545" s="1" t="s">
        <v>12</v>
      </c>
      <c r="C2545" s="1" t="s">
        <v>91</v>
      </c>
      <c r="D2545" s="1" t="s">
        <v>92</v>
      </c>
      <c r="E2545" s="1" t="s">
        <v>427</v>
      </c>
      <c r="F2545" s="1" t="s">
        <v>428</v>
      </c>
      <c r="G2545">
        <v>2020</v>
      </c>
      <c r="H2545">
        <v>2020</v>
      </c>
      <c r="I2545">
        <v>198632</v>
      </c>
      <c r="L2545">
        <f>IF(ISNUMBER(SEARCH("migliaia",istat[[#This Row],[Variabile]])),istat[[#This Row],[Value]]*1000,istat[[#This Row],[Value]])</f>
        <v>198632</v>
      </c>
      <c r="M2545" t="b" cm="1">
        <f t="array" ref="M2545">_xlfn.IFS(istat[[#This Row],[Flag Codes]]="c",FALSE,istat[[#This Row],[Ateco 2007]]="TOTALE",FALSE,TRUE,TRUE)</f>
        <v>1</v>
      </c>
      <c r="N2545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45">
        <f>IFERROR(FIND("(",istat[[#This Row],[Variabile]])-2,LEN(istat[[#This Row],[Variabile]]))</f>
        <v>8</v>
      </c>
      <c r="P2545" t="str">
        <f>LEFT(istat[[#This Row],[Variabile]],istat[[#This Row],[unique_id_variable_text_num_char]])</f>
        <v>occupati</v>
      </c>
      <c r="Q2545" t="str">
        <f>istat[[#This Row],[unique_id_ateco_text]]&amp;": "&amp;istat[[#This Row],[unique_id_variable_text]]</f>
        <v>467 commercio all'ingrosso specializzato di altri prodotti: occupati</v>
      </c>
    </row>
    <row r="2546" spans="1:17" x14ac:dyDescent="0.35">
      <c r="A2546" s="1" t="s">
        <v>11</v>
      </c>
      <c r="B2546" s="1" t="s">
        <v>12</v>
      </c>
      <c r="C2546" s="1" t="s">
        <v>77</v>
      </c>
      <c r="D2546" s="1" t="s">
        <v>78</v>
      </c>
      <c r="E2546" s="1" t="s">
        <v>524</v>
      </c>
      <c r="F2546" s="1" t="s">
        <v>525</v>
      </c>
      <c r="G2546">
        <v>2020</v>
      </c>
      <c r="H2546">
        <v>2020</v>
      </c>
      <c r="I2546">
        <v>48812</v>
      </c>
      <c r="L2546">
        <f>IF(ISNUMBER(SEARCH("migliaia",istat[[#This Row],[Variabile]])),istat[[#This Row],[Value]]*1000,istat[[#This Row],[Value]])</f>
        <v>48812000</v>
      </c>
      <c r="M2546" t="b" cm="1">
        <f t="array" ref="M2546">_xlfn.IFS(istat[[#This Row],[Flag Codes]]="c",FALSE,istat[[#This Row],[Ateco 2007]]="TOTALE",FALSE,TRUE,TRUE)</f>
        <v>1</v>
      </c>
      <c r="N2546" t="str">
        <f>istat[[#This Row],[ATECO_2007]]&amp;" "&amp;LEFT(istat[[#This Row],[Ateco 2007]],IFERROR(FIND("(",istat[[#This Row],[Ateco 2007]])-2,LEN(istat[[#This Row],[Ateco 2007]])))</f>
        <v>2452 fusione di acciaio</v>
      </c>
      <c r="O2546">
        <f>IFERROR(FIND("(",istat[[#This Row],[Variabile]])-2,LEN(istat[[#This Row],[Variabile]]))</f>
        <v>23</v>
      </c>
      <c r="P2546" t="str">
        <f>LEFT(istat[[#This Row],[Variabile]],istat[[#This Row],[unique_id_variable_text_num_char]])</f>
        <v>margine operativo lordo</v>
      </c>
      <c r="Q2546" t="str">
        <f>istat[[#This Row],[unique_id_ateco_text]]&amp;": "&amp;istat[[#This Row],[unique_id_variable_text]]</f>
        <v>2452 fusione di acciaio: margine operativo lordo</v>
      </c>
    </row>
    <row r="2547" spans="1:17" x14ac:dyDescent="0.35">
      <c r="A2547" s="1" t="s">
        <v>11</v>
      </c>
      <c r="B2547" s="1" t="s">
        <v>12</v>
      </c>
      <c r="C2547" s="1" t="s">
        <v>69</v>
      </c>
      <c r="D2547" s="1" t="s">
        <v>70</v>
      </c>
      <c r="E2547" s="1" t="s">
        <v>455</v>
      </c>
      <c r="F2547" s="1" t="s">
        <v>456</v>
      </c>
      <c r="G2547">
        <v>2020</v>
      </c>
      <c r="H2547">
        <v>2020</v>
      </c>
      <c r="I2547">
        <v>26001602</v>
      </c>
      <c r="L2547">
        <f>IF(ISNUMBER(SEARCH("migliaia",istat[[#This Row],[Variabile]])),istat[[#This Row],[Value]]*1000,istat[[#This Row],[Value]])</f>
        <v>26001602000</v>
      </c>
      <c r="M2547" t="b" cm="1">
        <f t="array" ref="M2547">_xlfn.IFS(istat[[#This Row],[Flag Codes]]="c",FALSE,istat[[#This Row],[Ateco 2007]]="TOTALE",FALSE,TRUE,TRUE)</f>
        <v>1</v>
      </c>
      <c r="N254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47">
        <f>IFERROR(FIND("(",istat[[#This Row],[Variabile]])-2,LEN(istat[[#This Row],[Variabile]]))</f>
        <v>9</v>
      </c>
      <c r="P2547" t="str">
        <f>LEFT(istat[[#This Row],[Variabile]],istat[[#This Row],[unique_id_variable_text_num_char]])</f>
        <v>fatturato</v>
      </c>
      <c r="Q2547" t="str">
        <f>istat[[#This Row],[unique_id_ateco_text]]&amp;": "&amp;istat[[#This Row],[unique_id_variable_text]]</f>
        <v>5229 altre attività di supporto connesse ai trasporti: fatturato</v>
      </c>
    </row>
    <row r="2548" spans="1:17" x14ac:dyDescent="0.35">
      <c r="A2548" s="1" t="s">
        <v>11</v>
      </c>
      <c r="B2548" s="1" t="s">
        <v>12</v>
      </c>
      <c r="C2548" s="1" t="s">
        <v>95</v>
      </c>
      <c r="D2548" s="1" t="s">
        <v>96</v>
      </c>
      <c r="E2548" s="1" t="s">
        <v>468</v>
      </c>
      <c r="F2548" s="1" t="s">
        <v>469</v>
      </c>
      <c r="G2548">
        <v>2020</v>
      </c>
      <c r="H2548">
        <v>2020</v>
      </c>
      <c r="I2548">
        <v>90809</v>
      </c>
      <c r="L2548">
        <f>IF(ISNUMBER(SEARCH("migliaia",istat[[#This Row],[Variabile]])),istat[[#This Row],[Value]]*1000,istat[[#This Row],[Value]])</f>
        <v>90809</v>
      </c>
      <c r="M2548" t="b" cm="1">
        <f t="array" ref="M2548">_xlfn.IFS(istat[[#This Row],[Flag Codes]]="c",FALSE,istat[[#This Row],[Ateco 2007]]="TOTALE",FALSE,TRUE,TRUE)</f>
        <v>1</v>
      </c>
      <c r="N2548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548">
        <f>IFERROR(FIND("(",istat[[#This Row],[Variabile]])-2,LEN(istat[[#This Row],[Variabile]]))</f>
        <v>21</v>
      </c>
      <c r="P2548" t="str">
        <f>LEFT(istat[[#This Row],[Variabile]],istat[[#This Row],[unique_id_variable_text_num_char]])</f>
        <v>lavoratori dipendenti</v>
      </c>
      <c r="Q2548" t="str">
        <f>istat[[#This Row],[unique_id_ateco_text]]&amp;": "&amp;istat[[#This Row],[unique_id_variable_text]]</f>
        <v>6202 consulenza nel settore delle tecnologie dell'informatica: lavoratori dipendenti</v>
      </c>
    </row>
    <row r="2549" spans="1:17" x14ac:dyDescent="0.35">
      <c r="A2549" s="1" t="s">
        <v>11</v>
      </c>
      <c r="B2549" s="1" t="s">
        <v>12</v>
      </c>
      <c r="C2549" s="1" t="s">
        <v>69</v>
      </c>
      <c r="D2549" s="1" t="s">
        <v>70</v>
      </c>
      <c r="E2549" s="1" t="s">
        <v>498</v>
      </c>
      <c r="F2549" s="1" t="s">
        <v>499</v>
      </c>
      <c r="G2549">
        <v>2020</v>
      </c>
      <c r="H2549">
        <v>2020</v>
      </c>
      <c r="I2549">
        <v>1005879</v>
      </c>
      <c r="L2549">
        <f>IF(ISNUMBER(SEARCH("migliaia",istat[[#This Row],[Variabile]])),istat[[#This Row],[Value]]*1000,istat[[#This Row],[Value]])</f>
        <v>1005879000</v>
      </c>
      <c r="M2549" t="b" cm="1">
        <f t="array" ref="M2549">_xlfn.IFS(istat[[#This Row],[Flag Codes]]="c",FALSE,istat[[#This Row],[Ateco 2007]]="TOTALE",FALSE,TRUE,TRUE)</f>
        <v>1</v>
      </c>
      <c r="N2549" t="str">
        <f>istat[[#This Row],[ATECO_2007]]&amp;" "&amp;LEFT(istat[[#This Row],[Ateco 2007]],IFERROR(FIND("(",istat[[#This Row],[Ateco 2007]])-2,LEN(istat[[#This Row],[Ateco 2007]])))</f>
        <v>6312 portali web</v>
      </c>
      <c r="O2549">
        <f>IFERROR(FIND("(",istat[[#This Row],[Variabile]])-2,LEN(istat[[#This Row],[Variabile]]))</f>
        <v>9</v>
      </c>
      <c r="P2549" t="str">
        <f>LEFT(istat[[#This Row],[Variabile]],istat[[#This Row],[unique_id_variable_text_num_char]])</f>
        <v>fatturato</v>
      </c>
      <c r="Q2549" t="str">
        <f>istat[[#This Row],[unique_id_ateco_text]]&amp;": "&amp;istat[[#This Row],[unique_id_variable_text]]</f>
        <v>6312 portali web: fatturato</v>
      </c>
    </row>
    <row r="2550" spans="1:17" x14ac:dyDescent="0.35">
      <c r="A2550" s="1" t="s">
        <v>11</v>
      </c>
      <c r="B2550" s="1" t="s">
        <v>12</v>
      </c>
      <c r="C2550" s="1" t="s">
        <v>95</v>
      </c>
      <c r="D2550" s="1" t="s">
        <v>96</v>
      </c>
      <c r="E2550" s="1" t="s">
        <v>427</v>
      </c>
      <c r="F2550" s="1" t="s">
        <v>428</v>
      </c>
      <c r="G2550">
        <v>2020</v>
      </c>
      <c r="H2550">
        <v>2020</v>
      </c>
      <c r="I2550">
        <v>163711</v>
      </c>
      <c r="L2550">
        <f>IF(ISNUMBER(SEARCH("migliaia",istat[[#This Row],[Variabile]])),istat[[#This Row],[Value]]*1000,istat[[#This Row],[Value]])</f>
        <v>163711</v>
      </c>
      <c r="M2550" t="b" cm="1">
        <f t="array" ref="M2550">_xlfn.IFS(istat[[#This Row],[Flag Codes]]="c",FALSE,istat[[#This Row],[Ateco 2007]]="TOTALE",FALSE,TRUE,TRUE)</f>
        <v>1</v>
      </c>
      <c r="N2550" t="str">
        <f>istat[[#This Row],[ATECO_2007]]&amp;" "&amp;LEFT(istat[[#This Row],[Ateco 2007]],IFERROR(FIND("(",istat[[#This Row],[Ateco 2007]])-2,LEN(istat[[#This Row],[Ateco 2007]])))</f>
        <v>467 commercio all'ingrosso specializzato di altri prodotti</v>
      </c>
      <c r="O2550">
        <f>IFERROR(FIND("(",istat[[#This Row],[Variabile]])-2,LEN(istat[[#This Row],[Variabile]]))</f>
        <v>21</v>
      </c>
      <c r="P2550" t="str">
        <f>LEFT(istat[[#This Row],[Variabile]],istat[[#This Row],[unique_id_variable_text_num_char]])</f>
        <v>lavoratori dipendenti</v>
      </c>
      <c r="Q2550" t="str">
        <f>istat[[#This Row],[unique_id_ateco_text]]&amp;": "&amp;istat[[#This Row],[unique_id_variable_text]]</f>
        <v>467 commercio all'ingrosso specializzato di altri prodotti: lavoratori dipendenti</v>
      </c>
    </row>
    <row r="2551" spans="1:17" x14ac:dyDescent="0.35">
      <c r="A2551" s="1" t="s">
        <v>11</v>
      </c>
      <c r="B2551" s="1" t="s">
        <v>12</v>
      </c>
      <c r="C2551" s="1" t="s">
        <v>91</v>
      </c>
      <c r="D2551" s="1" t="s">
        <v>92</v>
      </c>
      <c r="E2551" s="1" t="s">
        <v>488</v>
      </c>
      <c r="F2551" s="1" t="s">
        <v>489</v>
      </c>
      <c r="G2551">
        <v>2020</v>
      </c>
      <c r="H2551">
        <v>2020</v>
      </c>
      <c r="I2551">
        <v>46263</v>
      </c>
      <c r="L2551">
        <f>IF(ISNUMBER(SEARCH("migliaia",istat[[#This Row],[Variabile]])),istat[[#This Row],[Value]]*1000,istat[[#This Row],[Value]])</f>
        <v>46263</v>
      </c>
      <c r="M2551" t="b" cm="1">
        <f t="array" ref="M2551">_xlfn.IFS(istat[[#This Row],[Flag Codes]]="c",FALSE,istat[[#This Row],[Ateco 2007]]="TOTALE",FALSE,TRUE,TRUE)</f>
        <v>1</v>
      </c>
      <c r="N2551" t="str">
        <f>istat[[#This Row],[ATECO_2007]]&amp;" "&amp;LEFT(istat[[#This Row],[Ateco 2007]],IFERROR(FIND("(",istat[[#This Row],[Ateco 2007]])-2,LEN(istat[[#This Row],[Ateco 2007]])))</f>
        <v>813 cura e manutenzione del paesaggio</v>
      </c>
      <c r="O2551">
        <f>IFERROR(FIND("(",istat[[#This Row],[Variabile]])-2,LEN(istat[[#This Row],[Variabile]]))</f>
        <v>8</v>
      </c>
      <c r="P2551" t="str">
        <f>LEFT(istat[[#This Row],[Variabile]],istat[[#This Row],[unique_id_variable_text_num_char]])</f>
        <v>occupati</v>
      </c>
      <c r="Q2551" t="str">
        <f>istat[[#This Row],[unique_id_ateco_text]]&amp;": "&amp;istat[[#This Row],[unique_id_variable_text]]</f>
        <v>813 cura e manutenzione del paesaggio: occupati</v>
      </c>
    </row>
    <row r="2552" spans="1:17" x14ac:dyDescent="0.35">
      <c r="A2552" s="1" t="s">
        <v>11</v>
      </c>
      <c r="B2552" s="1" t="s">
        <v>12</v>
      </c>
      <c r="C2552" s="1" t="s">
        <v>91</v>
      </c>
      <c r="D2552" s="1" t="s">
        <v>92</v>
      </c>
      <c r="E2552" s="1" t="s">
        <v>508</v>
      </c>
      <c r="F2552" s="1" t="s">
        <v>509</v>
      </c>
      <c r="G2552">
        <v>2020</v>
      </c>
      <c r="H2552">
        <v>2020</v>
      </c>
      <c r="J2552" t="s">
        <v>39</v>
      </c>
      <c r="K2552" t="s">
        <v>40</v>
      </c>
      <c r="L2552">
        <f>IF(ISNUMBER(SEARCH("migliaia",istat[[#This Row],[Variabile]])),istat[[#This Row],[Value]]*1000,istat[[#This Row],[Value]])</f>
        <v>0</v>
      </c>
      <c r="M2552" t="b" cm="1">
        <f t="array" ref="M2552">_xlfn.IFS(istat[[#This Row],[Flag Codes]]="c",FALSE,istat[[#This Row],[Ateco 2007]]="TOTALE",FALSE,TRUE,TRUE)</f>
        <v>0</v>
      </c>
      <c r="N2552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2">
        <f>IFERROR(FIND("(",istat[[#This Row],[Variabile]])-2,LEN(istat[[#This Row],[Variabile]]))</f>
        <v>8</v>
      </c>
      <c r="P2552" t="str">
        <f>LEFT(istat[[#This Row],[Variabile]],istat[[#This Row],[unique_id_variable_text_num_char]])</f>
        <v>occupati</v>
      </c>
      <c r="Q2552" t="str">
        <f>istat[[#This Row],[unique_id_ateco_text]]&amp;": "&amp;istat[[#This Row],[unique_id_variable_text]]</f>
        <v>0910 attività di supporto all'estrazione di petrolio e di gas naturale: occupati</v>
      </c>
    </row>
    <row r="2553" spans="1:17" x14ac:dyDescent="0.35">
      <c r="A2553" s="1" t="s">
        <v>11</v>
      </c>
      <c r="B2553" s="1" t="s">
        <v>12</v>
      </c>
      <c r="C2553" s="1" t="s">
        <v>85</v>
      </c>
      <c r="D2553" s="1" t="s">
        <v>86</v>
      </c>
      <c r="E2553" s="1" t="s">
        <v>486</v>
      </c>
      <c r="F2553" s="1" t="s">
        <v>487</v>
      </c>
      <c r="G2553">
        <v>2020</v>
      </c>
      <c r="H2553">
        <v>2020</v>
      </c>
      <c r="I2553">
        <v>273426</v>
      </c>
      <c r="L2553">
        <f>IF(ISNUMBER(SEARCH("migliaia",istat[[#This Row],[Variabile]])),istat[[#This Row],[Value]]*1000,istat[[#This Row],[Value]])</f>
        <v>273426000</v>
      </c>
      <c r="M2553" t="b" cm="1">
        <f t="array" ref="M2553">_xlfn.IFS(istat[[#This Row],[Flag Codes]]="c",FALSE,istat[[#This Row],[Ateco 2007]]="TOTALE",FALSE,TRUE,TRUE)</f>
        <v>1</v>
      </c>
      <c r="N255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553">
        <f>IFERROR(FIND("(",istat[[#This Row],[Variabile]])-2,LEN(istat[[#This Row],[Variabile]]))</f>
        <v>17</v>
      </c>
      <c r="P2553" t="str">
        <f>LEFT(istat[[#This Row],[Variabile]],istat[[#This Row],[unique_id_variable_text_num_char]])</f>
        <v>salari e stipendi</v>
      </c>
      <c r="Q2553" t="str">
        <f>istat[[#This Row],[unique_id_ateco_text]]&amp;": "&amp;istat[[#This Row],[unique_id_variable_text]]</f>
        <v>2312 lavorazione e trasformazione del vetro piano: salari e stipendi</v>
      </c>
    </row>
    <row r="2554" spans="1:17" x14ac:dyDescent="0.35">
      <c r="A2554" s="1" t="s">
        <v>11</v>
      </c>
      <c r="B2554" s="1" t="s">
        <v>12</v>
      </c>
      <c r="C2554" s="1" t="s">
        <v>73</v>
      </c>
      <c r="D2554" s="1" t="s">
        <v>74</v>
      </c>
      <c r="E2554" s="1" t="s">
        <v>488</v>
      </c>
      <c r="F2554" s="1" t="s">
        <v>489</v>
      </c>
      <c r="G2554">
        <v>2020</v>
      </c>
      <c r="H2554">
        <v>2020</v>
      </c>
      <c r="I2554">
        <v>1216979</v>
      </c>
      <c r="L2554">
        <f>IF(ISNUMBER(SEARCH("migliaia",istat[[#This Row],[Variabile]])),istat[[#This Row],[Value]]*1000,istat[[#This Row],[Value]])</f>
        <v>1216979000</v>
      </c>
      <c r="M2554" t="b" cm="1">
        <f t="array" ref="M2554">_xlfn.IFS(istat[[#This Row],[Flag Codes]]="c",FALSE,istat[[#This Row],[Ateco 2007]]="TOTALE",FALSE,TRUE,TRUE)</f>
        <v>1</v>
      </c>
      <c r="N2554" t="str">
        <f>istat[[#This Row],[ATECO_2007]]&amp;" "&amp;LEFT(istat[[#This Row],[Ateco 2007]],IFERROR(FIND("(",istat[[#This Row],[Ateco 2007]])-2,LEN(istat[[#This Row],[Ateco 2007]])))</f>
        <v>813 cura e manutenzione del paesaggio</v>
      </c>
      <c r="O2554">
        <f>IFERROR(FIND("(",istat[[#This Row],[Variabile]])-2,LEN(istat[[#This Row],[Variabile]]))</f>
        <v>36</v>
      </c>
      <c r="P2554" t="str">
        <f>LEFT(istat[[#This Row],[Variabile]],istat[[#This Row],[unique_id_variable_text_num_char]])</f>
        <v>valore aggiunto al costo dei fattori</v>
      </c>
      <c r="Q2554" t="str">
        <f>istat[[#This Row],[unique_id_ateco_text]]&amp;": "&amp;istat[[#This Row],[unique_id_variable_text]]</f>
        <v>813 cura e manutenzione del paesaggio: valore aggiunto al costo dei fattori</v>
      </c>
    </row>
    <row r="2555" spans="1:17" x14ac:dyDescent="0.35">
      <c r="A2555" s="1" t="s">
        <v>11</v>
      </c>
      <c r="B2555" s="1" t="s">
        <v>12</v>
      </c>
      <c r="C2555" s="1" t="s">
        <v>73</v>
      </c>
      <c r="D2555" s="1" t="s">
        <v>74</v>
      </c>
      <c r="E2555" s="1" t="s">
        <v>483</v>
      </c>
      <c r="F2555" s="1" t="s">
        <v>154</v>
      </c>
      <c r="G2555">
        <v>2020</v>
      </c>
      <c r="H2555">
        <v>2020</v>
      </c>
      <c r="J2555" t="s">
        <v>39</v>
      </c>
      <c r="K2555" t="s">
        <v>40</v>
      </c>
      <c r="L2555">
        <f>IF(ISNUMBER(SEARCH("migliaia",istat[[#This Row],[Variabile]])),istat[[#This Row],[Value]]*1000,istat[[#This Row],[Value]])</f>
        <v>0</v>
      </c>
      <c r="M2555" t="b" cm="1">
        <f t="array" ref="M2555">_xlfn.IFS(istat[[#This Row],[Flag Codes]]="c",FALSE,istat[[#This Row],[Ateco 2007]]="TOTALE",FALSE,TRUE,TRUE)</f>
        <v>0</v>
      </c>
      <c r="N255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555">
        <f>IFERROR(FIND("(",istat[[#This Row],[Variabile]])-2,LEN(istat[[#This Row],[Variabile]]))</f>
        <v>36</v>
      </c>
      <c r="P2555" t="str">
        <f>LEFT(istat[[#This Row],[Variabile]],istat[[#This Row],[unique_id_variable_text_num_char]])</f>
        <v>valore aggiunto al costo dei fattori</v>
      </c>
      <c r="Q2555" t="str">
        <f>istat[[#This Row],[unique_id_ateco_text]]&amp;": "&amp;istat[[#This Row],[unique_id_variable_text]]</f>
        <v>5310 attività postali con obbligo di servizio universale: valore aggiunto al costo dei fattori</v>
      </c>
    </row>
    <row r="2556" spans="1:17" x14ac:dyDescent="0.35">
      <c r="A2556" s="1" t="s">
        <v>11</v>
      </c>
      <c r="B2556" s="1" t="s">
        <v>12</v>
      </c>
      <c r="C2556" s="1" t="s">
        <v>95</v>
      </c>
      <c r="D2556" s="1" t="s">
        <v>96</v>
      </c>
      <c r="E2556" s="1" t="s">
        <v>492</v>
      </c>
      <c r="F2556" s="1" t="s">
        <v>493</v>
      </c>
      <c r="G2556">
        <v>2020</v>
      </c>
      <c r="H2556">
        <v>2020</v>
      </c>
      <c r="I2556">
        <v>1192</v>
      </c>
      <c r="L2556">
        <f>IF(ISNUMBER(SEARCH("migliaia",istat[[#This Row],[Variabile]])),istat[[#This Row],[Value]]*1000,istat[[#This Row],[Value]])</f>
        <v>1192</v>
      </c>
      <c r="M2556" t="b" cm="1">
        <f t="array" ref="M2556">_xlfn.IFS(istat[[#This Row],[Flag Codes]]="c",FALSE,istat[[#This Row],[Ateco 2007]]="TOTALE",FALSE,TRUE,TRUE)</f>
        <v>1</v>
      </c>
      <c r="N2556" t="str">
        <f>istat[[#This Row],[ATECO_2007]]&amp;" "&amp;LEFT(istat[[#This Row],[Ateco 2007]],IFERROR(FIND("(",istat[[#This Row],[Ateco 2007]])-2,LEN(istat[[#This Row],[Ateco 2007]])))</f>
        <v>322 fabbricazione di strumenti musicali</v>
      </c>
      <c r="O2556">
        <f>IFERROR(FIND("(",istat[[#This Row],[Variabile]])-2,LEN(istat[[#This Row],[Variabile]]))</f>
        <v>21</v>
      </c>
      <c r="P2556" t="str">
        <f>LEFT(istat[[#This Row],[Variabile]],istat[[#This Row],[unique_id_variable_text_num_char]])</f>
        <v>lavoratori dipendenti</v>
      </c>
      <c r="Q2556" t="str">
        <f>istat[[#This Row],[unique_id_ateco_text]]&amp;": "&amp;istat[[#This Row],[unique_id_variable_text]]</f>
        <v>322 fabbricazione di strumenti musicali: lavoratori dipendenti</v>
      </c>
    </row>
    <row r="2557" spans="1:17" x14ac:dyDescent="0.35">
      <c r="A2557" s="1" t="s">
        <v>11</v>
      </c>
      <c r="B2557" s="1" t="s">
        <v>12</v>
      </c>
      <c r="C2557" s="1" t="s">
        <v>101</v>
      </c>
      <c r="D2557" s="1" t="s">
        <v>102</v>
      </c>
      <c r="E2557" s="1" t="s">
        <v>508</v>
      </c>
      <c r="F2557" s="1" t="s">
        <v>509</v>
      </c>
      <c r="G2557">
        <v>2020</v>
      </c>
      <c r="H2557">
        <v>2020</v>
      </c>
      <c r="J2557" t="s">
        <v>39</v>
      </c>
      <c r="K2557" t="s">
        <v>40</v>
      </c>
      <c r="L2557">
        <f>IF(ISNUMBER(SEARCH("migliaia",istat[[#This Row],[Variabile]])),istat[[#This Row],[Value]]*1000,istat[[#This Row],[Value]])</f>
        <v>0</v>
      </c>
      <c r="M2557" t="b" cm="1">
        <f t="array" ref="M2557">_xlfn.IFS(istat[[#This Row],[Flag Codes]]="c",FALSE,istat[[#This Row],[Ateco 2007]]="TOTALE",FALSE,TRUE,TRUE)</f>
        <v>0</v>
      </c>
      <c r="N255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557">
        <f>IFERROR(FIND("(",istat[[#This Row],[Variabile]])-2,LEN(istat[[#This Row],[Variabile]]))</f>
        <v>27</v>
      </c>
      <c r="P2557" t="str">
        <f>LEFT(istat[[#This Row],[Variabile]],istat[[#This Row],[unique_id_variable_text_num_char]])</f>
        <v>ore lavorate dai dipendenti</v>
      </c>
      <c r="Q2557" t="str">
        <f>istat[[#This Row],[unique_id_ateco_text]]&amp;": "&amp;istat[[#This Row],[unique_id_variable_text]]</f>
        <v>0910 attività di supporto all'estrazione di petrolio e di gas naturale: ore lavorate dai dipendenti</v>
      </c>
    </row>
    <row r="2558" spans="1:17" x14ac:dyDescent="0.35">
      <c r="A2558" s="1" t="s">
        <v>11</v>
      </c>
      <c r="B2558" s="1" t="s">
        <v>12</v>
      </c>
      <c r="C2558" s="1" t="s">
        <v>79</v>
      </c>
      <c r="D2558" s="1" t="s">
        <v>80</v>
      </c>
      <c r="E2558" s="1" t="s">
        <v>518</v>
      </c>
      <c r="F2558" s="1" t="s">
        <v>519</v>
      </c>
      <c r="G2558">
        <v>2020</v>
      </c>
      <c r="H2558">
        <v>2020</v>
      </c>
      <c r="I2558">
        <v>17598280</v>
      </c>
      <c r="L2558">
        <f>IF(ISNUMBER(SEARCH("migliaia",istat[[#This Row],[Variabile]])),istat[[#This Row],[Value]]*1000,istat[[#This Row],[Value]])</f>
        <v>17598280000</v>
      </c>
      <c r="M2558" t="b" cm="1">
        <f t="array" ref="M2558">_xlfn.IFS(istat[[#This Row],[Flag Codes]]="c",FALSE,istat[[#This Row],[Ateco 2007]]="TOTALE",FALSE,TRUE,TRUE)</f>
        <v>1</v>
      </c>
      <c r="N2558" t="str">
        <f>istat[[#This Row],[ATECO_2007]]&amp;" "&amp;LEFT(istat[[#This Row],[Ateco 2007]],IFERROR(FIND("(",istat[[#This Row],[Ateco 2007]])-2,LEN(istat[[#This Row],[Ateco 2007]])))</f>
        <v>L attività immobiliari</v>
      </c>
      <c r="O2558">
        <f>IFERROR(FIND("(",istat[[#This Row],[Variabile]])-2,LEN(istat[[#This Row],[Variabile]]))</f>
        <v>26</v>
      </c>
      <c r="P2558" t="str">
        <f>LEFT(istat[[#This Row],[Variabile]],istat[[#This Row],[unique_id_variable_text_num_char]])</f>
        <v>acquisto di beni e servizi</v>
      </c>
      <c r="Q2558" t="str">
        <f>istat[[#This Row],[unique_id_ateco_text]]&amp;": "&amp;istat[[#This Row],[unique_id_variable_text]]</f>
        <v>L attività immobiliari: acquisto di beni e servizi</v>
      </c>
    </row>
    <row r="2559" spans="1:17" x14ac:dyDescent="0.35">
      <c r="A2559" s="1" t="s">
        <v>11</v>
      </c>
      <c r="B2559" s="1" t="s">
        <v>12</v>
      </c>
      <c r="C2559" s="1" t="s">
        <v>101</v>
      </c>
      <c r="D2559" s="1" t="s">
        <v>102</v>
      </c>
      <c r="E2559" s="1" t="s">
        <v>461</v>
      </c>
      <c r="F2559" s="1" t="s">
        <v>462</v>
      </c>
      <c r="G2559">
        <v>2020</v>
      </c>
      <c r="H2559">
        <v>2020</v>
      </c>
      <c r="I2559">
        <v>17340</v>
      </c>
      <c r="L2559">
        <f>IF(ISNUMBER(SEARCH("migliaia",istat[[#This Row],[Variabile]])),istat[[#This Row],[Value]]*1000,istat[[#This Row],[Value]])</f>
        <v>17340000</v>
      </c>
      <c r="M2559" t="b" cm="1">
        <f t="array" ref="M2559">_xlfn.IFS(istat[[#This Row],[Flag Codes]]="c",FALSE,istat[[#This Row],[Ateco 2007]]="TOTALE",FALSE,TRUE,TRUE)</f>
        <v>1</v>
      </c>
      <c r="N255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59">
        <f>IFERROR(FIND("(",istat[[#This Row],[Variabile]])-2,LEN(istat[[#This Row],[Variabile]]))</f>
        <v>27</v>
      </c>
      <c r="P2559" t="str">
        <f>LEFT(istat[[#This Row],[Variabile]],istat[[#This Row],[unique_id_variable_text_num_char]])</f>
        <v>ore lavorate dai dipendenti</v>
      </c>
      <c r="Q2559" t="str">
        <f>istat[[#This Row],[unique_id_ateco_text]]&amp;": "&amp;istat[[#This Row],[unique_id_variable_text]]</f>
        <v>1012 lavorazione e conservazione di carne di volatili: ore lavorate dai dipendenti</v>
      </c>
    </row>
    <row r="2560" spans="1:17" x14ac:dyDescent="0.35">
      <c r="A2560" s="1" t="s">
        <v>11</v>
      </c>
      <c r="B2560" s="1" t="s">
        <v>12</v>
      </c>
      <c r="C2560" s="1" t="s">
        <v>71</v>
      </c>
      <c r="D2560" s="1" t="s">
        <v>72</v>
      </c>
      <c r="E2560" s="1" t="s">
        <v>502</v>
      </c>
      <c r="F2560" s="1" t="s">
        <v>503</v>
      </c>
      <c r="G2560">
        <v>2020</v>
      </c>
      <c r="H2560">
        <v>2020</v>
      </c>
      <c r="I2560">
        <v>5097739</v>
      </c>
      <c r="L2560">
        <f>IF(ISNUMBER(SEARCH("migliaia",istat[[#This Row],[Variabile]])),istat[[#This Row],[Value]]*1000,istat[[#This Row],[Value]])</f>
        <v>5097739000</v>
      </c>
      <c r="M2560" t="b" cm="1">
        <f t="array" ref="M2560">_xlfn.IFS(istat[[#This Row],[Flag Codes]]="c",FALSE,istat[[#This Row],[Ateco 2007]]="TOTALE",FALSE,TRUE,TRUE)</f>
        <v>1</v>
      </c>
      <c r="N2560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60">
        <f>IFERROR(FIND("(",istat[[#This Row],[Variabile]])-2,LEN(istat[[#This Row],[Variabile]]))</f>
        <v>23</v>
      </c>
      <c r="P2560" t="str">
        <f>LEFT(istat[[#This Row],[Variabile]],istat[[#This Row],[unique_id_variable_text_num_char]])</f>
        <v>valore della produzione</v>
      </c>
      <c r="Q2560" t="str">
        <f>istat[[#This Row],[unique_id_ateco_text]]&amp;": "&amp;istat[[#This Row],[unique_id_variable_text]]</f>
        <v>469 commercio all'ingrosso non specializzato: valore della produzione</v>
      </c>
    </row>
    <row r="2561" spans="1:17" x14ac:dyDescent="0.35">
      <c r="A2561" s="1" t="s">
        <v>11</v>
      </c>
      <c r="B2561" s="1" t="s">
        <v>12</v>
      </c>
      <c r="C2561" s="1" t="s">
        <v>95</v>
      </c>
      <c r="D2561" s="1" t="s">
        <v>96</v>
      </c>
      <c r="E2561" s="1" t="s">
        <v>443</v>
      </c>
      <c r="F2561" s="1" t="s">
        <v>444</v>
      </c>
      <c r="G2561">
        <v>2020</v>
      </c>
      <c r="H2561">
        <v>2020</v>
      </c>
      <c r="I2561">
        <v>66355</v>
      </c>
      <c r="L2561">
        <f>IF(ISNUMBER(SEARCH("migliaia",istat[[#This Row],[Variabile]])),istat[[#This Row],[Value]]*1000,istat[[#This Row],[Value]])</f>
        <v>66355</v>
      </c>
      <c r="M2561" t="b" cm="1">
        <f t="array" ref="M2561">_xlfn.IFS(istat[[#This Row],[Flag Codes]]="c",FALSE,istat[[#This Row],[Ateco 2007]]="TOTALE",FALSE,TRUE,TRUE)</f>
        <v>1</v>
      </c>
      <c r="N256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561">
        <f>IFERROR(FIND("(",istat[[#This Row],[Variabile]])-2,LEN(istat[[#This Row],[Variabile]]))</f>
        <v>21</v>
      </c>
      <c r="P2561" t="str">
        <f>LEFT(istat[[#This Row],[Variabile]],istat[[#This Row],[unique_id_variable_text_num_char]])</f>
        <v>lavoratori dipendenti</v>
      </c>
      <c r="Q2561" t="str">
        <f>istat[[#This Row],[unique_id_ateco_text]]&amp;": "&amp;istat[[#This Row],[unique_id_variable_text]]</f>
        <v>2229 fabbricazione di altri articoli in materie plastiche: lavoratori dipendenti</v>
      </c>
    </row>
    <row r="2562" spans="1:17" x14ac:dyDescent="0.35">
      <c r="A2562" s="1" t="s">
        <v>11</v>
      </c>
      <c r="B2562" s="1" t="s">
        <v>12</v>
      </c>
      <c r="C2562" s="1" t="s">
        <v>73</v>
      </c>
      <c r="D2562" s="1" t="s">
        <v>74</v>
      </c>
      <c r="E2562" s="1" t="s">
        <v>518</v>
      </c>
      <c r="F2562" s="1" t="s">
        <v>519</v>
      </c>
      <c r="G2562">
        <v>2020</v>
      </c>
      <c r="H2562">
        <v>2020</v>
      </c>
      <c r="I2562">
        <v>17233385</v>
      </c>
      <c r="L2562">
        <f>IF(ISNUMBER(SEARCH("migliaia",istat[[#This Row],[Variabile]])),istat[[#This Row],[Value]]*1000,istat[[#This Row],[Value]])</f>
        <v>17233385000</v>
      </c>
      <c r="M2562" t="b" cm="1">
        <f t="array" ref="M2562">_xlfn.IFS(istat[[#This Row],[Flag Codes]]="c",FALSE,istat[[#This Row],[Ateco 2007]]="TOTALE",FALSE,TRUE,TRUE)</f>
        <v>1</v>
      </c>
      <c r="N2562" t="str">
        <f>istat[[#This Row],[ATECO_2007]]&amp;" "&amp;LEFT(istat[[#This Row],[Ateco 2007]],IFERROR(FIND("(",istat[[#This Row],[Ateco 2007]])-2,LEN(istat[[#This Row],[Ateco 2007]])))</f>
        <v>L attività immobiliari</v>
      </c>
      <c r="O2562">
        <f>IFERROR(FIND("(",istat[[#This Row],[Variabile]])-2,LEN(istat[[#This Row],[Variabile]]))</f>
        <v>36</v>
      </c>
      <c r="P2562" t="str">
        <f>LEFT(istat[[#This Row],[Variabile]],istat[[#This Row],[unique_id_variable_text_num_char]])</f>
        <v>valore aggiunto al costo dei fattori</v>
      </c>
      <c r="Q2562" t="str">
        <f>istat[[#This Row],[unique_id_ateco_text]]&amp;": "&amp;istat[[#This Row],[unique_id_variable_text]]</f>
        <v>L attività immobiliari: valore aggiunto al costo dei fattori</v>
      </c>
    </row>
    <row r="2563" spans="1:17" x14ac:dyDescent="0.35">
      <c r="A2563" s="1" t="s">
        <v>11</v>
      </c>
      <c r="B2563" s="1" t="s">
        <v>12</v>
      </c>
      <c r="C2563" s="1" t="s">
        <v>85</v>
      </c>
      <c r="D2563" s="1" t="s">
        <v>86</v>
      </c>
      <c r="E2563" s="1" t="s">
        <v>526</v>
      </c>
      <c r="F2563" s="1" t="s">
        <v>527</v>
      </c>
      <c r="G2563">
        <v>2020</v>
      </c>
      <c r="H2563">
        <v>2020</v>
      </c>
      <c r="I2563">
        <v>683697</v>
      </c>
      <c r="L2563">
        <f>IF(ISNUMBER(SEARCH("migliaia",istat[[#This Row],[Variabile]])),istat[[#This Row],[Value]]*1000,istat[[#This Row],[Value]])</f>
        <v>683697000</v>
      </c>
      <c r="M2563" t="b" cm="1">
        <f t="array" ref="M2563">_xlfn.IFS(istat[[#This Row],[Flag Codes]]="c",FALSE,istat[[#This Row],[Ateco 2007]]="TOTALE",FALSE,TRUE,TRUE)</f>
        <v>1</v>
      </c>
      <c r="N256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563">
        <f>IFERROR(FIND("(",istat[[#This Row],[Variabile]])-2,LEN(istat[[#This Row],[Variabile]]))</f>
        <v>17</v>
      </c>
      <c r="P2563" t="str">
        <f>LEFT(istat[[#This Row],[Variabile]],istat[[#This Row],[unique_id_variable_text_num_char]])</f>
        <v>salari e stipendi</v>
      </c>
      <c r="Q2563" t="str">
        <f>istat[[#This Row],[unique_id_ateco_text]]&amp;": "&amp;istat[[#This Row],[unique_id_variable_text]]</f>
        <v>501 trasporto marittimo e costiero di passeggeri: salari e stipendi</v>
      </c>
    </row>
    <row r="2564" spans="1:17" x14ac:dyDescent="0.35">
      <c r="A2564" s="1" t="s">
        <v>11</v>
      </c>
      <c r="B2564" s="1" t="s">
        <v>12</v>
      </c>
      <c r="C2564" s="1" t="s">
        <v>69</v>
      </c>
      <c r="D2564" s="1" t="s">
        <v>70</v>
      </c>
      <c r="E2564" s="1" t="s">
        <v>520</v>
      </c>
      <c r="F2564" s="1" t="s">
        <v>521</v>
      </c>
      <c r="G2564">
        <v>2020</v>
      </c>
      <c r="H2564">
        <v>2020</v>
      </c>
      <c r="I2564">
        <v>975093</v>
      </c>
      <c r="L2564">
        <f>IF(ISNUMBER(SEARCH("migliaia",istat[[#This Row],[Variabile]])),istat[[#This Row],[Value]]*1000,istat[[#This Row],[Value]])</f>
        <v>975093000</v>
      </c>
      <c r="M2564" t="b" cm="1">
        <f t="array" ref="M2564">_xlfn.IFS(istat[[#This Row],[Flag Codes]]="c",FALSE,istat[[#This Row],[Ateco 2007]]="TOTALE",FALSE,TRUE,TRUE)</f>
        <v>1</v>
      </c>
      <c r="N2564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564">
        <f>IFERROR(FIND("(",istat[[#This Row],[Variabile]])-2,LEN(istat[[#This Row],[Variabile]]))</f>
        <v>9</v>
      </c>
      <c r="P2564" t="str">
        <f>LEFT(istat[[#This Row],[Variabile]],istat[[#This Row],[unique_id_variable_text_num_char]])</f>
        <v>fatturato</v>
      </c>
      <c r="Q2564" t="str">
        <f>istat[[#This Row],[unique_id_ateco_text]]&amp;": "&amp;istat[[#This Row],[unique_id_variable_text]]</f>
        <v>3822 trattamento e smaltimento di rifiuti pericolosi: fatturato</v>
      </c>
    </row>
    <row r="2565" spans="1:17" x14ac:dyDescent="0.35">
      <c r="A2565" s="1" t="s">
        <v>11</v>
      </c>
      <c r="B2565" s="1" t="s">
        <v>12</v>
      </c>
      <c r="C2565" s="1" t="s">
        <v>79</v>
      </c>
      <c r="D2565" s="1" t="s">
        <v>80</v>
      </c>
      <c r="E2565" s="1" t="s">
        <v>455</v>
      </c>
      <c r="F2565" s="1" t="s">
        <v>456</v>
      </c>
      <c r="G2565">
        <v>2020</v>
      </c>
      <c r="H2565">
        <v>2020</v>
      </c>
      <c r="I2565">
        <v>19753207</v>
      </c>
      <c r="L2565">
        <f>IF(ISNUMBER(SEARCH("migliaia",istat[[#This Row],[Variabile]])),istat[[#This Row],[Value]]*1000,istat[[#This Row],[Value]])</f>
        <v>19753207000</v>
      </c>
      <c r="M2565" t="b" cm="1">
        <f t="array" ref="M2565">_xlfn.IFS(istat[[#This Row],[Flag Codes]]="c",FALSE,istat[[#This Row],[Ateco 2007]]="TOTALE",FALSE,TRUE,TRUE)</f>
        <v>1</v>
      </c>
      <c r="N2565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65">
        <f>IFERROR(FIND("(",istat[[#This Row],[Variabile]])-2,LEN(istat[[#This Row],[Variabile]]))</f>
        <v>26</v>
      </c>
      <c r="P2565" t="str">
        <f>LEFT(istat[[#This Row],[Variabile]],istat[[#This Row],[unique_id_variable_text_num_char]])</f>
        <v>acquisto di beni e servizi</v>
      </c>
      <c r="Q2565" t="str">
        <f>istat[[#This Row],[unique_id_ateco_text]]&amp;": "&amp;istat[[#This Row],[unique_id_variable_text]]</f>
        <v>5229 altre attività di supporto connesse ai trasporti: acquisto di beni e servizi</v>
      </c>
    </row>
    <row r="2566" spans="1:17" x14ac:dyDescent="0.35">
      <c r="A2566" s="1" t="s">
        <v>11</v>
      </c>
      <c r="B2566" s="1" t="s">
        <v>12</v>
      </c>
      <c r="C2566" s="1" t="s">
        <v>73</v>
      </c>
      <c r="D2566" s="1" t="s">
        <v>74</v>
      </c>
      <c r="E2566" s="1" t="s">
        <v>506</v>
      </c>
      <c r="F2566" s="1" t="s">
        <v>507</v>
      </c>
      <c r="G2566">
        <v>2020</v>
      </c>
      <c r="H2566">
        <v>2020</v>
      </c>
      <c r="I2566">
        <v>423355</v>
      </c>
      <c r="L2566">
        <f>IF(ISNUMBER(SEARCH("migliaia",istat[[#This Row],[Variabile]])),istat[[#This Row],[Value]]*1000,istat[[#This Row],[Value]])</f>
        <v>423355000</v>
      </c>
      <c r="M2566" t="b" cm="1">
        <f t="array" ref="M2566">_xlfn.IFS(istat[[#This Row],[Flag Codes]]="c",FALSE,istat[[#This Row],[Ateco 2007]]="TOTALE",FALSE,TRUE,TRUE)</f>
        <v>1</v>
      </c>
      <c r="N2566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566">
        <f>IFERROR(FIND("(",istat[[#This Row],[Variabile]])-2,LEN(istat[[#This Row],[Variabile]]))</f>
        <v>36</v>
      </c>
      <c r="P2566" t="str">
        <f>LEFT(istat[[#This Row],[Variabile]],istat[[#This Row],[unique_id_variable_text_num_char]])</f>
        <v>valore aggiunto al costo dei fattori</v>
      </c>
      <c r="Q2566" t="str">
        <f>istat[[#This Row],[unique_id_ateco_text]]&amp;": "&amp;istat[[#This Row],[unique_id_variable_text]]</f>
        <v>4612 intermediari del commercio di combustibili, minerali, metalli e prodotti chimici: valore aggiunto al costo dei fattori</v>
      </c>
    </row>
    <row r="2567" spans="1:17" x14ac:dyDescent="0.35">
      <c r="A2567" s="1" t="s">
        <v>11</v>
      </c>
      <c r="B2567" s="1" t="s">
        <v>12</v>
      </c>
      <c r="C2567" s="1" t="s">
        <v>71</v>
      </c>
      <c r="D2567" s="1" t="s">
        <v>72</v>
      </c>
      <c r="E2567" s="1" t="s">
        <v>476</v>
      </c>
      <c r="F2567" s="1" t="s">
        <v>477</v>
      </c>
      <c r="G2567">
        <v>2020</v>
      </c>
      <c r="H2567">
        <v>2020</v>
      </c>
      <c r="I2567">
        <v>661883</v>
      </c>
      <c r="L2567">
        <f>IF(ISNUMBER(SEARCH("migliaia",istat[[#This Row],[Variabile]])),istat[[#This Row],[Value]]*1000,istat[[#This Row],[Value]])</f>
        <v>661883000</v>
      </c>
      <c r="M2567" t="b" cm="1">
        <f t="array" ref="M2567">_xlfn.IFS(istat[[#This Row],[Flag Codes]]="c",FALSE,istat[[#This Row],[Ateco 2007]]="TOTALE",FALSE,TRUE,TRUE)</f>
        <v>1</v>
      </c>
      <c r="N2567" t="str">
        <f>istat[[#This Row],[ATECO_2007]]&amp;" "&amp;LEFT(istat[[#This Row],[Ateco 2007]],IFERROR(FIND("(",istat[[#This Row],[Ateco 2007]])-2,LEN(istat[[#This Row],[Ateco 2007]])))</f>
        <v>2311 fabbricazione di vetro piano</v>
      </c>
      <c r="O2567">
        <f>IFERROR(FIND("(",istat[[#This Row],[Variabile]])-2,LEN(istat[[#This Row],[Variabile]]))</f>
        <v>23</v>
      </c>
      <c r="P2567" t="str">
        <f>LEFT(istat[[#This Row],[Variabile]],istat[[#This Row],[unique_id_variable_text_num_char]])</f>
        <v>valore della produzione</v>
      </c>
      <c r="Q2567" t="str">
        <f>istat[[#This Row],[unique_id_ateco_text]]&amp;": "&amp;istat[[#This Row],[unique_id_variable_text]]</f>
        <v>2311 fabbricazione di vetro piano: valore della produzione</v>
      </c>
    </row>
    <row r="2568" spans="1:17" x14ac:dyDescent="0.35">
      <c r="A2568" s="1" t="s">
        <v>11</v>
      </c>
      <c r="B2568" s="1" t="s">
        <v>12</v>
      </c>
      <c r="C2568" s="1" t="s">
        <v>81</v>
      </c>
      <c r="D2568" s="1" t="s">
        <v>82</v>
      </c>
      <c r="E2568" s="1" t="s">
        <v>536</v>
      </c>
      <c r="F2568" s="1" t="s">
        <v>537</v>
      </c>
      <c r="G2568">
        <v>2020</v>
      </c>
      <c r="H2568">
        <v>2020</v>
      </c>
      <c r="I2568">
        <v>2936417</v>
      </c>
      <c r="L2568">
        <f>IF(ISNUMBER(SEARCH("migliaia",istat[[#This Row],[Variabile]])),istat[[#This Row],[Value]]*1000,istat[[#This Row],[Value]])</f>
        <v>2936417000</v>
      </c>
      <c r="M2568" t="b" cm="1">
        <f t="array" ref="M2568">_xlfn.IFS(istat[[#This Row],[Flag Codes]]="c",FALSE,istat[[#This Row],[Ateco 2007]]="TOTALE",FALSE,TRUE,TRUE)</f>
        <v>1</v>
      </c>
      <c r="N2568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8">
        <f>IFERROR(FIND("(",istat[[#This Row],[Variabile]])-2,LEN(istat[[#This Row],[Variabile]]))</f>
        <v>19</v>
      </c>
      <c r="P2568" t="str">
        <f>LEFT(istat[[#This Row],[Variabile]],istat[[#This Row],[unique_id_variable_text_num_char]])</f>
        <v>costi del personale</v>
      </c>
      <c r="Q2568" t="str">
        <f>istat[[#This Row],[unique_id_ateco_text]]&amp;": "&amp;istat[[#This Row],[unique_id_variable_text]]</f>
        <v>6311 elaborazione dei dati, hosting e attività connesse: costi del personale</v>
      </c>
    </row>
    <row r="2569" spans="1:17" x14ac:dyDescent="0.35">
      <c r="A2569" s="1" t="s">
        <v>11</v>
      </c>
      <c r="B2569" s="1" t="s">
        <v>12</v>
      </c>
      <c r="C2569" s="1" t="s">
        <v>79</v>
      </c>
      <c r="D2569" s="1" t="s">
        <v>80</v>
      </c>
      <c r="E2569" s="1" t="s">
        <v>536</v>
      </c>
      <c r="F2569" s="1" t="s">
        <v>537</v>
      </c>
      <c r="G2569">
        <v>2020</v>
      </c>
      <c r="H2569">
        <v>2020</v>
      </c>
      <c r="I2569">
        <v>4516287</v>
      </c>
      <c r="L2569">
        <f>IF(ISNUMBER(SEARCH("migliaia",istat[[#This Row],[Variabile]])),istat[[#This Row],[Value]]*1000,istat[[#This Row],[Value]])</f>
        <v>4516287000</v>
      </c>
      <c r="M2569" t="b" cm="1">
        <f t="array" ref="M2569">_xlfn.IFS(istat[[#This Row],[Flag Codes]]="c",FALSE,istat[[#This Row],[Ateco 2007]]="TOTALE",FALSE,TRUE,TRUE)</f>
        <v>1</v>
      </c>
      <c r="N25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569">
        <f>IFERROR(FIND("(",istat[[#This Row],[Variabile]])-2,LEN(istat[[#This Row],[Variabile]]))</f>
        <v>26</v>
      </c>
      <c r="P2569" t="str">
        <f>LEFT(istat[[#This Row],[Variabile]],istat[[#This Row],[unique_id_variable_text_num_char]])</f>
        <v>acquisto di beni e servizi</v>
      </c>
      <c r="Q2569" t="str">
        <f>istat[[#This Row],[unique_id_ateco_text]]&amp;": "&amp;istat[[#This Row],[unique_id_variable_text]]</f>
        <v>6311 elaborazione dei dati, hosting e attività connesse: acquisto di beni e servizi</v>
      </c>
    </row>
    <row r="2570" spans="1:17" x14ac:dyDescent="0.35">
      <c r="A2570" s="1" t="s">
        <v>11</v>
      </c>
      <c r="B2570" s="1" t="s">
        <v>12</v>
      </c>
      <c r="C2570" s="1" t="s">
        <v>101</v>
      </c>
      <c r="D2570" s="1" t="s">
        <v>102</v>
      </c>
      <c r="E2570" s="1" t="s">
        <v>396</v>
      </c>
      <c r="F2570" s="1" t="s">
        <v>333</v>
      </c>
      <c r="G2570">
        <v>2020</v>
      </c>
      <c r="H2570">
        <v>2020</v>
      </c>
      <c r="I2570">
        <v>440942</v>
      </c>
      <c r="L2570">
        <f>IF(ISNUMBER(SEARCH("migliaia",istat[[#This Row],[Variabile]])),istat[[#This Row],[Value]]*1000,istat[[#This Row],[Value]])</f>
        <v>440942000</v>
      </c>
      <c r="M2570" t="b" cm="1">
        <f t="array" ref="M2570">_xlfn.IFS(istat[[#This Row],[Flag Codes]]="c",FALSE,istat[[#This Row],[Ateco 2007]]="TOTALE",FALSE,TRUE,TRUE)</f>
        <v>1</v>
      </c>
      <c r="N2570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570">
        <f>IFERROR(FIND("(",istat[[#This Row],[Variabile]])-2,LEN(istat[[#This Row],[Variabile]]))</f>
        <v>27</v>
      </c>
      <c r="P2570" t="str">
        <f>LEFT(istat[[#This Row],[Variabile]],istat[[#This Row],[unique_id_variable_text_num_char]])</f>
        <v>ore lavorate dai dipendenti</v>
      </c>
      <c r="Q2570" t="str">
        <f>istat[[#This Row],[unique_id_ateco_text]]&amp;": "&amp;istat[[#This Row],[unique_id_variable_text]]</f>
        <v>62 produzione di software, consulenza informatica e attività connesse: ore lavorate dai dipendenti</v>
      </c>
    </row>
    <row r="2571" spans="1:17" x14ac:dyDescent="0.35">
      <c r="A2571" s="1" t="s">
        <v>11</v>
      </c>
      <c r="B2571" s="1" t="s">
        <v>12</v>
      </c>
      <c r="C2571" s="1" t="s">
        <v>95</v>
      </c>
      <c r="D2571" s="1" t="s">
        <v>96</v>
      </c>
      <c r="E2571" s="1" t="s">
        <v>476</v>
      </c>
      <c r="F2571" s="1" t="s">
        <v>477</v>
      </c>
      <c r="G2571">
        <v>2020</v>
      </c>
      <c r="H2571">
        <v>2020</v>
      </c>
      <c r="I2571">
        <v>2636</v>
      </c>
      <c r="L2571">
        <f>IF(ISNUMBER(SEARCH("migliaia",istat[[#This Row],[Variabile]])),istat[[#This Row],[Value]]*1000,istat[[#This Row],[Value]])</f>
        <v>2636</v>
      </c>
      <c r="M2571" t="b" cm="1">
        <f t="array" ref="M2571">_xlfn.IFS(istat[[#This Row],[Flag Codes]]="c",FALSE,istat[[#This Row],[Ateco 2007]]="TOTALE",FALSE,TRUE,TRUE)</f>
        <v>1</v>
      </c>
      <c r="N2571" t="str">
        <f>istat[[#This Row],[ATECO_2007]]&amp;" "&amp;LEFT(istat[[#This Row],[Ateco 2007]],IFERROR(FIND("(",istat[[#This Row],[Ateco 2007]])-2,LEN(istat[[#This Row],[Ateco 2007]])))</f>
        <v>2311 fabbricazione di vetro piano</v>
      </c>
      <c r="O2571">
        <f>IFERROR(FIND("(",istat[[#This Row],[Variabile]])-2,LEN(istat[[#This Row],[Variabile]]))</f>
        <v>21</v>
      </c>
      <c r="P2571" t="str">
        <f>LEFT(istat[[#This Row],[Variabile]],istat[[#This Row],[unique_id_variable_text_num_char]])</f>
        <v>lavoratori dipendenti</v>
      </c>
      <c r="Q2571" t="str">
        <f>istat[[#This Row],[unique_id_ateco_text]]&amp;": "&amp;istat[[#This Row],[unique_id_variable_text]]</f>
        <v>2311 fabbricazione di vetro piano: lavoratori dipendenti</v>
      </c>
    </row>
    <row r="2572" spans="1:17" x14ac:dyDescent="0.35">
      <c r="A2572" s="1" t="s">
        <v>11</v>
      </c>
      <c r="B2572" s="1" t="s">
        <v>12</v>
      </c>
      <c r="C2572" s="1" t="s">
        <v>91</v>
      </c>
      <c r="D2572" s="1" t="s">
        <v>92</v>
      </c>
      <c r="E2572" s="1" t="s">
        <v>465</v>
      </c>
      <c r="F2572" s="1" t="s">
        <v>466</v>
      </c>
      <c r="G2572">
        <v>2020</v>
      </c>
      <c r="H2572">
        <v>2020</v>
      </c>
      <c r="I2572">
        <v>530102</v>
      </c>
      <c r="L2572">
        <f>IF(ISNUMBER(SEARCH("migliaia",istat[[#This Row],[Variabile]])),istat[[#This Row],[Value]]*1000,istat[[#This Row],[Value]])</f>
        <v>530102</v>
      </c>
      <c r="M2572" t="b" cm="1">
        <f t="array" ref="M2572">_xlfn.IFS(istat[[#This Row],[Flag Codes]]="c",FALSE,istat[[#This Row],[Ateco 2007]]="TOTALE",FALSE,TRUE,TRUE)</f>
        <v>1</v>
      </c>
      <c r="N2572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72">
        <f>IFERROR(FIND("(",istat[[#This Row],[Variabile]])-2,LEN(istat[[#This Row],[Variabile]]))</f>
        <v>8</v>
      </c>
      <c r="P2572" t="str">
        <f>LEFT(istat[[#This Row],[Variabile]],istat[[#This Row],[unique_id_variable_text_num_char]])</f>
        <v>occupati</v>
      </c>
      <c r="Q2572" t="str">
        <f>istat[[#This Row],[unique_id_ateco_text]]&amp;": "&amp;istat[[#This Row],[unique_id_variable_text]]</f>
        <v>81 attività di servizi per edifici e paesaggio: occupati</v>
      </c>
    </row>
    <row r="2573" spans="1:17" x14ac:dyDescent="0.35">
      <c r="A2573" s="1" t="s">
        <v>11</v>
      </c>
      <c r="B2573" s="1" t="s">
        <v>12</v>
      </c>
      <c r="C2573" s="1" t="s">
        <v>91</v>
      </c>
      <c r="D2573" s="1" t="s">
        <v>92</v>
      </c>
      <c r="E2573" s="1" t="s">
        <v>496</v>
      </c>
      <c r="F2573" s="1" t="s">
        <v>497</v>
      </c>
      <c r="G2573">
        <v>2020</v>
      </c>
      <c r="H2573">
        <v>2020</v>
      </c>
      <c r="I2573">
        <v>8700</v>
      </c>
      <c r="L2573">
        <f>IF(ISNUMBER(SEARCH("migliaia",istat[[#This Row],[Variabile]])),istat[[#This Row],[Value]]*1000,istat[[#This Row],[Value]])</f>
        <v>8700</v>
      </c>
      <c r="M2573" t="b" cm="1">
        <f t="array" ref="M2573">_xlfn.IFS(istat[[#This Row],[Flag Codes]]="c",FALSE,istat[[#This Row],[Ateco 2007]]="TOTALE",FALSE,TRUE,TRUE)</f>
        <v>1</v>
      </c>
      <c r="N2573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573">
        <f>IFERROR(FIND("(",istat[[#This Row],[Variabile]])-2,LEN(istat[[#This Row],[Variabile]]))</f>
        <v>8</v>
      </c>
      <c r="P2573" t="str">
        <f>LEFT(istat[[#This Row],[Variabile]],istat[[#This Row],[unique_id_variable_text_num_char]])</f>
        <v>occupati</v>
      </c>
      <c r="Q2573" t="str">
        <f>istat[[#This Row],[unique_id_ateco_text]]&amp;": "&amp;istat[[#This Row],[unique_id_variable_text]]</f>
        <v>502 trasporto marittimo e costiero di merci: occupati</v>
      </c>
    </row>
    <row r="2574" spans="1:17" x14ac:dyDescent="0.35">
      <c r="A2574" s="1" t="s">
        <v>11</v>
      </c>
      <c r="B2574" s="1" t="s">
        <v>12</v>
      </c>
      <c r="C2574" s="1" t="s">
        <v>69</v>
      </c>
      <c r="D2574" s="1" t="s">
        <v>70</v>
      </c>
      <c r="E2574" s="1" t="s">
        <v>162</v>
      </c>
      <c r="F2574" s="1" t="s">
        <v>163</v>
      </c>
      <c r="G2574">
        <v>2020</v>
      </c>
      <c r="H2574">
        <v>2020</v>
      </c>
      <c r="I2574">
        <v>47555039</v>
      </c>
      <c r="L2574">
        <f>IF(ISNUMBER(SEARCH("migliaia",istat[[#This Row],[Variabile]])),istat[[#This Row],[Value]]*1000,istat[[#This Row],[Value]])</f>
        <v>47555039000</v>
      </c>
      <c r="M2574" t="b" cm="1">
        <f t="array" ref="M2574">_xlfn.IFS(istat[[#This Row],[Flag Codes]]="c",FALSE,istat[[#This Row],[Ateco 2007]]="TOTALE",FALSE,TRUE,TRUE)</f>
        <v>1</v>
      </c>
      <c r="N2574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74">
        <f>IFERROR(FIND("(",istat[[#This Row],[Variabile]])-2,LEN(istat[[#This Row],[Variabile]]))</f>
        <v>9</v>
      </c>
      <c r="P2574" t="str">
        <f>LEFT(istat[[#This Row],[Variabile]],istat[[#This Row],[unique_id_variable_text_num_char]])</f>
        <v>fatturato</v>
      </c>
      <c r="Q2574" t="str">
        <f>istat[[#This Row],[unique_id_ateco_text]]&amp;": "&amp;istat[[#This Row],[unique_id_variable_text]]</f>
        <v>494 trasporto di merci su strada e servizi di trasloco: fatturato</v>
      </c>
    </row>
    <row r="2575" spans="1:17" x14ac:dyDescent="0.35">
      <c r="A2575" s="1" t="s">
        <v>11</v>
      </c>
      <c r="B2575" s="1" t="s">
        <v>12</v>
      </c>
      <c r="C2575" s="1" t="s">
        <v>101</v>
      </c>
      <c r="D2575" s="1" t="s">
        <v>102</v>
      </c>
      <c r="E2575" s="1" t="s">
        <v>457</v>
      </c>
      <c r="F2575" s="1" t="s">
        <v>458</v>
      </c>
      <c r="G2575">
        <v>2020</v>
      </c>
      <c r="H2575">
        <v>2020</v>
      </c>
      <c r="I2575">
        <v>221733</v>
      </c>
      <c r="L2575">
        <f>IF(ISNUMBER(SEARCH("migliaia",istat[[#This Row],[Variabile]])),istat[[#This Row],[Value]]*1000,istat[[#This Row],[Value]])</f>
        <v>221733000</v>
      </c>
      <c r="M2575" t="b" cm="1">
        <f t="array" ref="M2575">_xlfn.IFS(istat[[#This Row],[Flag Codes]]="c",FALSE,istat[[#This Row],[Ateco 2007]]="TOTALE",FALSE,TRUE,TRUE)</f>
        <v>1</v>
      </c>
      <c r="N2575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5">
        <f>IFERROR(FIND("(",istat[[#This Row],[Variabile]])-2,LEN(istat[[#This Row],[Variabile]]))</f>
        <v>27</v>
      </c>
      <c r="P2575" t="str">
        <f>LEFT(istat[[#This Row],[Variabile]],istat[[#This Row],[unique_id_variable_text_num_char]])</f>
        <v>ore lavorate dai dipendenti</v>
      </c>
      <c r="Q2575" t="str">
        <f>istat[[#This Row],[unique_id_ateco_text]]&amp;": "&amp;istat[[#This Row],[unique_id_variable_text]]</f>
        <v>6201 produzione di software non connesso all'edizione: ore lavorate dai dipendenti</v>
      </c>
    </row>
    <row r="2576" spans="1:17" x14ac:dyDescent="0.35">
      <c r="A2576" s="1" t="s">
        <v>11</v>
      </c>
      <c r="B2576" s="1" t="s">
        <v>12</v>
      </c>
      <c r="C2576" s="1" t="s">
        <v>73</v>
      </c>
      <c r="D2576" s="1" t="s">
        <v>74</v>
      </c>
      <c r="E2576" s="1" t="s">
        <v>194</v>
      </c>
      <c r="F2576" s="1" t="s">
        <v>195</v>
      </c>
      <c r="G2576">
        <v>2020</v>
      </c>
      <c r="H2576">
        <v>2020</v>
      </c>
      <c r="I2576">
        <v>1818626</v>
      </c>
      <c r="L2576">
        <f>IF(ISNUMBER(SEARCH("migliaia",istat[[#This Row],[Variabile]])),istat[[#This Row],[Value]]*1000,istat[[#This Row],[Value]])</f>
        <v>1818626000</v>
      </c>
      <c r="M2576" t="b" cm="1">
        <f t="array" ref="M2576">_xlfn.IFS(istat[[#This Row],[Flag Codes]]="c",FALSE,istat[[#This Row],[Ateco 2007]]="TOTALE",FALSE,TRUE,TRUE)</f>
        <v>1</v>
      </c>
      <c r="N2576" t="str">
        <f>istat[[#This Row],[ATECO_2007]]&amp;" "&amp;LEFT(istat[[#This Row],[Ateco 2007]],IFERROR(FIND("(",istat[[#This Row],[Ateco 2007]])-2,LEN(istat[[#This Row],[Ateco 2007]])))</f>
        <v>741 attività di design specializzate</v>
      </c>
      <c r="O2576">
        <f>IFERROR(FIND("(",istat[[#This Row],[Variabile]])-2,LEN(istat[[#This Row],[Variabile]]))</f>
        <v>36</v>
      </c>
      <c r="P2576" t="str">
        <f>LEFT(istat[[#This Row],[Variabile]],istat[[#This Row],[unique_id_variable_text_num_char]])</f>
        <v>valore aggiunto al costo dei fattori</v>
      </c>
      <c r="Q2576" t="str">
        <f>istat[[#This Row],[unique_id_ateco_text]]&amp;": "&amp;istat[[#This Row],[unique_id_variable_text]]</f>
        <v>741 attività di design specializzate: valore aggiunto al costo dei fattori</v>
      </c>
    </row>
    <row r="2577" spans="1:17" x14ac:dyDescent="0.35">
      <c r="A2577" s="1" t="s">
        <v>11</v>
      </c>
      <c r="B2577" s="1" t="s">
        <v>12</v>
      </c>
      <c r="C2577" s="1" t="s">
        <v>91</v>
      </c>
      <c r="D2577" s="1" t="s">
        <v>92</v>
      </c>
      <c r="E2577" s="1" t="s">
        <v>457</v>
      </c>
      <c r="F2577" s="1" t="s">
        <v>458</v>
      </c>
      <c r="G2577">
        <v>2020</v>
      </c>
      <c r="H2577">
        <v>2020</v>
      </c>
      <c r="I2577">
        <v>153048</v>
      </c>
      <c r="L2577">
        <f>IF(ISNUMBER(SEARCH("migliaia",istat[[#This Row],[Variabile]])),istat[[#This Row],[Value]]*1000,istat[[#This Row],[Value]])</f>
        <v>153048</v>
      </c>
      <c r="M2577" t="b" cm="1">
        <f t="array" ref="M2577">_xlfn.IFS(istat[[#This Row],[Flag Codes]]="c",FALSE,istat[[#This Row],[Ateco 2007]]="TOTALE",FALSE,TRUE,TRUE)</f>
        <v>1</v>
      </c>
      <c r="N2577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577">
        <f>IFERROR(FIND("(",istat[[#This Row],[Variabile]])-2,LEN(istat[[#This Row],[Variabile]]))</f>
        <v>8</v>
      </c>
      <c r="P2577" t="str">
        <f>LEFT(istat[[#This Row],[Variabile]],istat[[#This Row],[unique_id_variable_text_num_char]])</f>
        <v>occupati</v>
      </c>
      <c r="Q2577" t="str">
        <f>istat[[#This Row],[unique_id_ateco_text]]&amp;": "&amp;istat[[#This Row],[unique_id_variable_text]]</f>
        <v>6201 produzione di software non connesso all'edizione: occupati</v>
      </c>
    </row>
    <row r="2578" spans="1:17" x14ac:dyDescent="0.35">
      <c r="A2578" s="1" t="s">
        <v>11</v>
      </c>
      <c r="B2578" s="1" t="s">
        <v>12</v>
      </c>
      <c r="C2578" s="1" t="s">
        <v>77</v>
      </c>
      <c r="D2578" s="1" t="s">
        <v>78</v>
      </c>
      <c r="E2578" s="1" t="s">
        <v>512</v>
      </c>
      <c r="F2578" s="1" t="s">
        <v>513</v>
      </c>
      <c r="G2578">
        <v>2020</v>
      </c>
      <c r="H2578">
        <v>2020</v>
      </c>
      <c r="I2578">
        <v>61679</v>
      </c>
      <c r="L2578">
        <f>IF(ISNUMBER(SEARCH("migliaia",istat[[#This Row],[Variabile]])),istat[[#This Row],[Value]]*1000,istat[[#This Row],[Value]])</f>
        <v>61679000</v>
      </c>
      <c r="M2578" t="b" cm="1">
        <f t="array" ref="M2578">_xlfn.IFS(istat[[#This Row],[Flag Codes]]="c",FALSE,istat[[#This Row],[Ateco 2007]]="TOTALE",FALSE,TRUE,TRUE)</f>
        <v>1</v>
      </c>
      <c r="N257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8">
        <f>IFERROR(FIND("(",istat[[#This Row],[Variabile]])-2,LEN(istat[[#This Row],[Variabile]]))</f>
        <v>23</v>
      </c>
      <c r="P2578" t="str">
        <f>LEFT(istat[[#This Row],[Variabile]],istat[[#This Row],[unique_id_variable_text_num_char]])</f>
        <v>margine operativo lordo</v>
      </c>
      <c r="Q2578" t="str">
        <f>istat[[#This Row],[unique_id_ateco_text]]&amp;": "&amp;istat[[#This Row],[unique_id_variable_text]]</f>
        <v>2445 produzione di altri metalli non ferrosi: margine operativo lordo</v>
      </c>
    </row>
    <row r="2579" spans="1:17" x14ac:dyDescent="0.35">
      <c r="A2579" s="1" t="s">
        <v>11</v>
      </c>
      <c r="B2579" s="1" t="s">
        <v>12</v>
      </c>
      <c r="C2579" s="1" t="s">
        <v>95</v>
      </c>
      <c r="D2579" s="1" t="s">
        <v>96</v>
      </c>
      <c r="E2579" s="1" t="s">
        <v>512</v>
      </c>
      <c r="F2579" s="1" t="s">
        <v>513</v>
      </c>
      <c r="G2579">
        <v>2020</v>
      </c>
      <c r="H2579">
        <v>2020</v>
      </c>
      <c r="I2579">
        <v>1217</v>
      </c>
      <c r="L2579">
        <f>IF(ISNUMBER(SEARCH("migliaia",istat[[#This Row],[Variabile]])),istat[[#This Row],[Value]]*1000,istat[[#This Row],[Value]])</f>
        <v>1217</v>
      </c>
      <c r="M2579" t="b" cm="1">
        <f t="array" ref="M2579">_xlfn.IFS(istat[[#This Row],[Flag Codes]]="c",FALSE,istat[[#This Row],[Ateco 2007]]="TOTALE",FALSE,TRUE,TRUE)</f>
        <v>1</v>
      </c>
      <c r="N2579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579">
        <f>IFERROR(FIND("(",istat[[#This Row],[Variabile]])-2,LEN(istat[[#This Row],[Variabile]]))</f>
        <v>21</v>
      </c>
      <c r="P2579" t="str">
        <f>LEFT(istat[[#This Row],[Variabile]],istat[[#This Row],[unique_id_variable_text_num_char]])</f>
        <v>lavoratori dipendenti</v>
      </c>
      <c r="Q2579" t="str">
        <f>istat[[#This Row],[unique_id_ateco_text]]&amp;": "&amp;istat[[#This Row],[unique_id_variable_text]]</f>
        <v>2445 produzione di altri metalli non ferrosi: lavoratori dipendenti</v>
      </c>
    </row>
    <row r="2580" spans="1:17" x14ac:dyDescent="0.35">
      <c r="A2580" s="1" t="s">
        <v>11</v>
      </c>
      <c r="B2580" s="1" t="s">
        <v>12</v>
      </c>
      <c r="C2580" s="1" t="s">
        <v>79</v>
      </c>
      <c r="D2580" s="1" t="s">
        <v>80</v>
      </c>
      <c r="E2580" s="1" t="s">
        <v>538</v>
      </c>
      <c r="F2580" s="1" t="s">
        <v>539</v>
      </c>
      <c r="G2580">
        <v>2020</v>
      </c>
      <c r="H2580">
        <v>2020</v>
      </c>
      <c r="I2580">
        <v>5743347</v>
      </c>
      <c r="L2580">
        <f>IF(ISNUMBER(SEARCH("migliaia",istat[[#This Row],[Variabile]])),istat[[#This Row],[Value]]*1000,istat[[#This Row],[Value]])</f>
        <v>5743347000</v>
      </c>
      <c r="M2580" t="b" cm="1">
        <f t="array" ref="M2580">_xlfn.IFS(istat[[#This Row],[Flag Codes]]="c",FALSE,istat[[#This Row],[Ateco 2007]]="TOTALE",FALSE,TRUE,TRUE)</f>
        <v>1</v>
      </c>
      <c r="N2580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580">
        <f>IFERROR(FIND("(",istat[[#This Row],[Variabile]])-2,LEN(istat[[#This Row],[Variabile]]))</f>
        <v>26</v>
      </c>
      <c r="P2580" t="str">
        <f>LEFT(istat[[#This Row],[Variabile]],istat[[#This Row],[unique_id_variable_text_num_char]])</f>
        <v>acquisto di beni e servizi</v>
      </c>
      <c r="Q2580" t="str">
        <f>istat[[#This Row],[unique_id_ateco_text]]&amp;": "&amp;istat[[#This Row],[unique_id_variable_text]]</f>
        <v>63 attività dei servizi d'informazione e altri servizi informatici: acquisto di beni e servizi</v>
      </c>
    </row>
    <row r="2581" spans="1:17" x14ac:dyDescent="0.35">
      <c r="A2581" s="1" t="s">
        <v>11</v>
      </c>
      <c r="B2581" s="1" t="s">
        <v>12</v>
      </c>
      <c r="C2581" s="1" t="s">
        <v>91</v>
      </c>
      <c r="D2581" s="1" t="s">
        <v>92</v>
      </c>
      <c r="E2581" s="1" t="s">
        <v>451</v>
      </c>
      <c r="F2581" s="1" t="s">
        <v>452</v>
      </c>
      <c r="G2581">
        <v>2020</v>
      </c>
      <c r="H2581">
        <v>2020</v>
      </c>
      <c r="I2581">
        <v>6473</v>
      </c>
      <c r="L2581">
        <f>IF(ISNUMBER(SEARCH("migliaia",istat[[#This Row],[Variabile]])),istat[[#This Row],[Value]]*1000,istat[[#This Row],[Value]])</f>
        <v>6473</v>
      </c>
      <c r="M2581" t="b" cm="1">
        <f t="array" ref="M2581">_xlfn.IFS(istat[[#This Row],[Flag Codes]]="c",FALSE,istat[[#This Row],[Ateco 2007]]="TOTALE",FALSE,TRUE,TRUE)</f>
        <v>1</v>
      </c>
      <c r="N2581" t="str">
        <f>istat[[#This Row],[ATECO_2007]]&amp;" "&amp;LEFT(istat[[#This Row],[Ateco 2007]],IFERROR(FIND("(",istat[[#This Row],[Ateco 2007]])-2,LEN(istat[[#This Row],[Ateco 2007]])))</f>
        <v>2451 fusione di ghisa</v>
      </c>
      <c r="O2581">
        <f>IFERROR(FIND("(",istat[[#This Row],[Variabile]])-2,LEN(istat[[#This Row],[Variabile]]))</f>
        <v>8</v>
      </c>
      <c r="P2581" t="str">
        <f>LEFT(istat[[#This Row],[Variabile]],istat[[#This Row],[unique_id_variable_text_num_char]])</f>
        <v>occupati</v>
      </c>
      <c r="Q2581" t="str">
        <f>istat[[#This Row],[unique_id_ateco_text]]&amp;": "&amp;istat[[#This Row],[unique_id_variable_text]]</f>
        <v>2451 fusione di ghisa: occupati</v>
      </c>
    </row>
    <row r="2582" spans="1:17" x14ac:dyDescent="0.35">
      <c r="A2582" s="1" t="s">
        <v>11</v>
      </c>
      <c r="B2582" s="1" t="s">
        <v>12</v>
      </c>
      <c r="C2582" s="1" t="s">
        <v>73</v>
      </c>
      <c r="D2582" s="1" t="s">
        <v>74</v>
      </c>
      <c r="E2582" s="1" t="s">
        <v>451</v>
      </c>
      <c r="F2582" s="1" t="s">
        <v>452</v>
      </c>
      <c r="G2582">
        <v>2020</v>
      </c>
      <c r="H2582">
        <v>2020</v>
      </c>
      <c r="I2582">
        <v>361022</v>
      </c>
      <c r="L2582">
        <f>IF(ISNUMBER(SEARCH("migliaia",istat[[#This Row],[Variabile]])),istat[[#This Row],[Value]]*1000,istat[[#This Row],[Value]])</f>
        <v>361022000</v>
      </c>
      <c r="M2582" t="b" cm="1">
        <f t="array" ref="M2582">_xlfn.IFS(istat[[#This Row],[Flag Codes]]="c",FALSE,istat[[#This Row],[Ateco 2007]]="TOTALE",FALSE,TRUE,TRUE)</f>
        <v>1</v>
      </c>
      <c r="N2582" t="str">
        <f>istat[[#This Row],[ATECO_2007]]&amp;" "&amp;LEFT(istat[[#This Row],[Ateco 2007]],IFERROR(FIND("(",istat[[#This Row],[Ateco 2007]])-2,LEN(istat[[#This Row],[Ateco 2007]])))</f>
        <v>2451 fusione di ghisa</v>
      </c>
      <c r="O2582">
        <f>IFERROR(FIND("(",istat[[#This Row],[Variabile]])-2,LEN(istat[[#This Row],[Variabile]]))</f>
        <v>36</v>
      </c>
      <c r="P2582" t="str">
        <f>LEFT(istat[[#This Row],[Variabile]],istat[[#This Row],[unique_id_variable_text_num_char]])</f>
        <v>valore aggiunto al costo dei fattori</v>
      </c>
      <c r="Q2582" t="str">
        <f>istat[[#This Row],[unique_id_ateco_text]]&amp;": "&amp;istat[[#This Row],[unique_id_variable_text]]</f>
        <v>2451 fusione di ghisa: valore aggiunto al costo dei fattori</v>
      </c>
    </row>
    <row r="2583" spans="1:17" x14ac:dyDescent="0.35">
      <c r="A2583" s="1" t="s">
        <v>11</v>
      </c>
      <c r="B2583" s="1" t="s">
        <v>12</v>
      </c>
      <c r="C2583" s="1" t="s">
        <v>77</v>
      </c>
      <c r="D2583" s="1" t="s">
        <v>78</v>
      </c>
      <c r="E2583" s="1" t="s">
        <v>162</v>
      </c>
      <c r="F2583" s="1" t="s">
        <v>163</v>
      </c>
      <c r="G2583">
        <v>2020</v>
      </c>
      <c r="H2583">
        <v>2020</v>
      </c>
      <c r="I2583">
        <v>4113211</v>
      </c>
      <c r="L2583">
        <f>IF(ISNUMBER(SEARCH("migliaia",istat[[#This Row],[Variabile]])),istat[[#This Row],[Value]]*1000,istat[[#This Row],[Value]])</f>
        <v>4113211000</v>
      </c>
      <c r="M2583" t="b" cm="1">
        <f t="array" ref="M2583">_xlfn.IFS(istat[[#This Row],[Flag Codes]]="c",FALSE,istat[[#This Row],[Ateco 2007]]="TOTALE",FALSE,TRUE,TRUE)</f>
        <v>1</v>
      </c>
      <c r="N258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83">
        <f>IFERROR(FIND("(",istat[[#This Row],[Variabile]])-2,LEN(istat[[#This Row],[Variabile]]))</f>
        <v>23</v>
      </c>
      <c r="P2583" t="str">
        <f>LEFT(istat[[#This Row],[Variabile]],istat[[#This Row],[unique_id_variable_text_num_char]])</f>
        <v>margine operativo lordo</v>
      </c>
      <c r="Q2583" t="str">
        <f>istat[[#This Row],[unique_id_ateco_text]]&amp;": "&amp;istat[[#This Row],[unique_id_variable_text]]</f>
        <v>494 trasporto di merci su strada e servizi di trasloco: margine operativo lordo</v>
      </c>
    </row>
    <row r="2584" spans="1:17" x14ac:dyDescent="0.35">
      <c r="A2584" s="1" t="s">
        <v>11</v>
      </c>
      <c r="B2584" s="1" t="s">
        <v>12</v>
      </c>
      <c r="C2584" s="1" t="s">
        <v>85</v>
      </c>
      <c r="D2584" s="1" t="s">
        <v>86</v>
      </c>
      <c r="E2584" s="1" t="s">
        <v>502</v>
      </c>
      <c r="F2584" s="1" t="s">
        <v>503</v>
      </c>
      <c r="G2584">
        <v>2020</v>
      </c>
      <c r="H2584">
        <v>2020</v>
      </c>
      <c r="I2584">
        <v>943910</v>
      </c>
      <c r="L2584">
        <f>IF(ISNUMBER(SEARCH("migliaia",istat[[#This Row],[Variabile]])),istat[[#This Row],[Value]]*1000,istat[[#This Row],[Value]])</f>
        <v>943910000</v>
      </c>
      <c r="M2584" t="b" cm="1">
        <f t="array" ref="M2584">_xlfn.IFS(istat[[#This Row],[Flag Codes]]="c",FALSE,istat[[#This Row],[Ateco 2007]]="TOTALE",FALSE,TRUE,TRUE)</f>
        <v>1</v>
      </c>
      <c r="N258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4">
        <f>IFERROR(FIND("(",istat[[#This Row],[Variabile]])-2,LEN(istat[[#This Row],[Variabile]]))</f>
        <v>17</v>
      </c>
      <c r="P2584" t="str">
        <f>LEFT(istat[[#This Row],[Variabile]],istat[[#This Row],[unique_id_variable_text_num_char]])</f>
        <v>salari e stipendi</v>
      </c>
      <c r="Q2584" t="str">
        <f>istat[[#This Row],[unique_id_ateco_text]]&amp;": "&amp;istat[[#This Row],[unique_id_variable_text]]</f>
        <v>469 commercio all'ingrosso non specializzato: salari e stipendi</v>
      </c>
    </row>
    <row r="2585" spans="1:17" x14ac:dyDescent="0.35">
      <c r="A2585" s="1" t="s">
        <v>11</v>
      </c>
      <c r="B2585" s="1" t="s">
        <v>12</v>
      </c>
      <c r="C2585" s="1" t="s">
        <v>91</v>
      </c>
      <c r="D2585" s="1" t="s">
        <v>92</v>
      </c>
      <c r="E2585" s="1" t="s">
        <v>484</v>
      </c>
      <c r="F2585" s="1" t="s">
        <v>485</v>
      </c>
      <c r="G2585">
        <v>2020</v>
      </c>
      <c r="H2585">
        <v>2020</v>
      </c>
      <c r="I2585">
        <v>10597</v>
      </c>
      <c r="L2585">
        <f>IF(ISNUMBER(SEARCH("migliaia",istat[[#This Row],[Variabile]])),istat[[#This Row],[Value]]*1000,istat[[#This Row],[Value]])</f>
        <v>10597</v>
      </c>
      <c r="M2585" t="b" cm="1">
        <f t="array" ref="M2585">_xlfn.IFS(istat[[#This Row],[Flag Codes]]="c",FALSE,istat[[#This Row],[Ateco 2007]]="TOTALE",FALSE,TRUE,TRUE)</f>
        <v>1</v>
      </c>
      <c r="N2585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85">
        <f>IFERROR(FIND("(",istat[[#This Row],[Variabile]])-2,LEN(istat[[#This Row],[Variabile]]))</f>
        <v>8</v>
      </c>
      <c r="P2585" t="str">
        <f>LEFT(istat[[#This Row],[Variabile]],istat[[#This Row],[unique_id_variable_text_num_char]])</f>
        <v>occupati</v>
      </c>
      <c r="Q2585" t="str">
        <f>istat[[#This Row],[unique_id_ateco_text]]&amp;": "&amp;istat[[#This Row],[unique_id_variable_text]]</f>
        <v>6203 gestione di strutture informatizzate: occupati</v>
      </c>
    </row>
    <row r="2586" spans="1:17" x14ac:dyDescent="0.35">
      <c r="A2586" s="1" t="s">
        <v>11</v>
      </c>
      <c r="B2586" s="1" t="s">
        <v>12</v>
      </c>
      <c r="C2586" s="1" t="s">
        <v>85</v>
      </c>
      <c r="D2586" s="1" t="s">
        <v>86</v>
      </c>
      <c r="E2586" s="1" t="s">
        <v>461</v>
      </c>
      <c r="F2586" s="1" t="s">
        <v>462</v>
      </c>
      <c r="G2586">
        <v>2020</v>
      </c>
      <c r="H2586">
        <v>2020</v>
      </c>
      <c r="I2586">
        <v>302386</v>
      </c>
      <c r="L2586">
        <f>IF(ISNUMBER(SEARCH("migliaia",istat[[#This Row],[Variabile]])),istat[[#This Row],[Value]]*1000,istat[[#This Row],[Value]])</f>
        <v>302386000</v>
      </c>
      <c r="M2586" t="b" cm="1">
        <f t="array" ref="M2586">_xlfn.IFS(istat[[#This Row],[Flag Codes]]="c",FALSE,istat[[#This Row],[Ateco 2007]]="TOTALE",FALSE,TRUE,TRUE)</f>
        <v>1</v>
      </c>
      <c r="N2586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586">
        <f>IFERROR(FIND("(",istat[[#This Row],[Variabile]])-2,LEN(istat[[#This Row],[Variabile]]))</f>
        <v>17</v>
      </c>
      <c r="P2586" t="str">
        <f>LEFT(istat[[#This Row],[Variabile]],istat[[#This Row],[unique_id_variable_text_num_char]])</f>
        <v>salari e stipendi</v>
      </c>
      <c r="Q2586" t="str">
        <f>istat[[#This Row],[unique_id_ateco_text]]&amp;": "&amp;istat[[#This Row],[unique_id_variable_text]]</f>
        <v>1012 lavorazione e conservazione di carne di volatili: salari e stipendi</v>
      </c>
    </row>
    <row r="2587" spans="1:17" x14ac:dyDescent="0.35">
      <c r="A2587" s="1" t="s">
        <v>11</v>
      </c>
      <c r="B2587" s="1" t="s">
        <v>12</v>
      </c>
      <c r="C2587" s="1" t="s">
        <v>85</v>
      </c>
      <c r="D2587" s="1" t="s">
        <v>86</v>
      </c>
      <c r="E2587" s="1" t="s">
        <v>463</v>
      </c>
      <c r="F2587" s="1" t="s">
        <v>464</v>
      </c>
      <c r="G2587">
        <v>2020</v>
      </c>
      <c r="H2587">
        <v>2020</v>
      </c>
      <c r="I2587">
        <v>2687023</v>
      </c>
      <c r="L2587">
        <f>IF(ISNUMBER(SEARCH("migliaia",istat[[#This Row],[Variabile]])),istat[[#This Row],[Value]]*1000,istat[[#This Row],[Value]])</f>
        <v>2687023000</v>
      </c>
      <c r="M2587" t="b" cm="1">
        <f t="array" ref="M2587">_xlfn.IFS(istat[[#This Row],[Flag Codes]]="c",FALSE,istat[[#This Row],[Ateco 2007]]="TOTALE",FALSE,TRUE,TRUE)</f>
        <v>1</v>
      </c>
      <c r="N258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587">
        <f>IFERROR(FIND("(",istat[[#This Row],[Variabile]])-2,LEN(istat[[#This Row],[Variabile]]))</f>
        <v>17</v>
      </c>
      <c r="P2587" t="str">
        <f>LEFT(istat[[#This Row],[Variabile]],istat[[#This Row],[unique_id_variable_text_num_char]])</f>
        <v>salari e stipendi</v>
      </c>
      <c r="Q2587" t="str">
        <f>istat[[#This Row],[unique_id_ateco_text]]&amp;": "&amp;istat[[#This Row],[unique_id_variable_text]]</f>
        <v>96 altre attività di servizi per la persona: salari e stipendi</v>
      </c>
    </row>
    <row r="2588" spans="1:17" x14ac:dyDescent="0.35">
      <c r="A2588" s="1" t="s">
        <v>11</v>
      </c>
      <c r="B2588" s="1" t="s">
        <v>12</v>
      </c>
      <c r="C2588" s="1" t="s">
        <v>87</v>
      </c>
      <c r="D2588" s="1" t="s">
        <v>88</v>
      </c>
      <c r="E2588" s="1" t="s">
        <v>502</v>
      </c>
      <c r="F2588" s="1" t="s">
        <v>503</v>
      </c>
      <c r="G2588">
        <v>2020</v>
      </c>
      <c r="H2588">
        <v>2020</v>
      </c>
      <c r="I2588">
        <v>231360</v>
      </c>
      <c r="L2588">
        <f>IF(ISNUMBER(SEARCH("migliaia",istat[[#This Row],[Variabile]])),istat[[#This Row],[Value]]*1000,istat[[#This Row],[Value]])</f>
        <v>231360000</v>
      </c>
      <c r="M2588" t="b" cm="1">
        <f t="array" ref="M2588">_xlfn.IFS(istat[[#This Row],[Flag Codes]]="c",FALSE,istat[[#This Row],[Ateco 2007]]="TOTALE",FALSE,TRUE,TRUE)</f>
        <v>1</v>
      </c>
      <c r="N258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588">
        <f>IFERROR(FIND("(",istat[[#This Row],[Variabile]])-2,LEN(istat[[#This Row],[Variabile]]))</f>
        <v>36</v>
      </c>
      <c r="P2588" t="str">
        <f>LEFT(istat[[#This Row],[Variabile]],istat[[#This Row],[unique_id_variable_text_num_char]])</f>
        <v>investimenti lordi in beni materiali</v>
      </c>
      <c r="Q2588" t="str">
        <f>istat[[#This Row],[unique_id_ateco_text]]&amp;": "&amp;istat[[#This Row],[unique_id_variable_text]]</f>
        <v>469 commercio all'ingrosso non specializzato: investimenti lordi in beni materiali</v>
      </c>
    </row>
    <row r="2589" spans="1:17" x14ac:dyDescent="0.35">
      <c r="A2589" s="1" t="s">
        <v>11</v>
      </c>
      <c r="B2589" s="1" t="s">
        <v>12</v>
      </c>
      <c r="C2589" s="1" t="s">
        <v>13</v>
      </c>
      <c r="D2589" s="1" t="s">
        <v>14</v>
      </c>
      <c r="E2589" s="1" t="s">
        <v>498</v>
      </c>
      <c r="F2589" s="1" t="s">
        <v>499</v>
      </c>
      <c r="G2589">
        <v>2020</v>
      </c>
      <c r="H2589">
        <v>2020</v>
      </c>
      <c r="I2589">
        <v>1479</v>
      </c>
      <c r="L2589">
        <f>IF(ISNUMBER(SEARCH("migliaia",istat[[#This Row],[Variabile]])),istat[[#This Row],[Value]]*1000,istat[[#This Row],[Value]])</f>
        <v>1479</v>
      </c>
      <c r="M2589" t="b" cm="1">
        <f t="array" ref="M2589">_xlfn.IFS(istat[[#This Row],[Flag Codes]]="c",FALSE,istat[[#This Row],[Ateco 2007]]="TOTALE",FALSE,TRUE,TRUE)</f>
        <v>1</v>
      </c>
      <c r="N2589" t="str">
        <f>istat[[#This Row],[ATECO_2007]]&amp;" "&amp;LEFT(istat[[#This Row],[Ateco 2007]],IFERROR(FIND("(",istat[[#This Row],[Ateco 2007]])-2,LEN(istat[[#This Row],[Ateco 2007]])))</f>
        <v>6312 portali web</v>
      </c>
      <c r="O2589">
        <f>IFERROR(FIND("(",istat[[#This Row],[Variabile]])-2,LEN(istat[[#This Row],[Variabile]]))</f>
        <v>7</v>
      </c>
      <c r="P2589" t="str">
        <f>LEFT(istat[[#This Row],[Variabile]],istat[[#This Row],[unique_id_variable_text_num_char]])</f>
        <v>imprese</v>
      </c>
      <c r="Q2589" t="str">
        <f>istat[[#This Row],[unique_id_ateco_text]]&amp;": "&amp;istat[[#This Row],[unique_id_variable_text]]</f>
        <v>6312 portali web: imprese</v>
      </c>
    </row>
    <row r="2590" spans="1:17" x14ac:dyDescent="0.35">
      <c r="A2590" s="1" t="s">
        <v>11</v>
      </c>
      <c r="B2590" s="1" t="s">
        <v>12</v>
      </c>
      <c r="C2590" s="1" t="s">
        <v>69</v>
      </c>
      <c r="D2590" s="1" t="s">
        <v>70</v>
      </c>
      <c r="E2590" s="1" t="s">
        <v>478</v>
      </c>
      <c r="F2590" s="1" t="s">
        <v>479</v>
      </c>
      <c r="G2590">
        <v>2020</v>
      </c>
      <c r="H2590">
        <v>2020</v>
      </c>
      <c r="I2590">
        <v>2689121</v>
      </c>
      <c r="L2590">
        <f>IF(ISNUMBER(SEARCH("migliaia",istat[[#This Row],[Variabile]])),istat[[#This Row],[Value]]*1000,istat[[#This Row],[Value]])</f>
        <v>2689121000</v>
      </c>
      <c r="M2590" t="b" cm="1">
        <f t="array" ref="M2590">_xlfn.IFS(istat[[#This Row],[Flag Codes]]="c",FALSE,istat[[#This Row],[Ateco 2007]]="TOTALE",FALSE,TRUE,TRUE)</f>
        <v>1</v>
      </c>
      <c r="N2590" t="str">
        <f>istat[[#This Row],[ATECO_2007]]&amp;" "&amp;LEFT(istat[[#This Row],[Ateco 2007]],IFERROR(FIND("(",istat[[#This Row],[Ateco 2007]])-2,LEN(istat[[#This Row],[Ateco 2007]])))</f>
        <v>4312 preparazione del cantiere edile</v>
      </c>
      <c r="O2590">
        <f>IFERROR(FIND("(",istat[[#This Row],[Variabile]])-2,LEN(istat[[#This Row],[Variabile]]))</f>
        <v>9</v>
      </c>
      <c r="P2590" t="str">
        <f>LEFT(istat[[#This Row],[Variabile]],istat[[#This Row],[unique_id_variable_text_num_char]])</f>
        <v>fatturato</v>
      </c>
      <c r="Q2590" t="str">
        <f>istat[[#This Row],[unique_id_ateco_text]]&amp;": "&amp;istat[[#This Row],[unique_id_variable_text]]</f>
        <v>4312 preparazione del cantiere edile: fatturato</v>
      </c>
    </row>
    <row r="2591" spans="1:17" x14ac:dyDescent="0.35">
      <c r="A2591" s="1" t="s">
        <v>11</v>
      </c>
      <c r="B2591" s="1" t="s">
        <v>12</v>
      </c>
      <c r="C2591" s="1" t="s">
        <v>101</v>
      </c>
      <c r="D2591" s="1" t="s">
        <v>102</v>
      </c>
      <c r="E2591" s="1" t="s">
        <v>484</v>
      </c>
      <c r="F2591" s="1" t="s">
        <v>485</v>
      </c>
      <c r="G2591">
        <v>2020</v>
      </c>
      <c r="H2591">
        <v>2020</v>
      </c>
      <c r="I2591">
        <v>15039</v>
      </c>
      <c r="L2591">
        <f>IF(ISNUMBER(SEARCH("migliaia",istat[[#This Row],[Variabile]])),istat[[#This Row],[Value]]*1000,istat[[#This Row],[Value]])</f>
        <v>15039000</v>
      </c>
      <c r="M2591" t="b" cm="1">
        <f t="array" ref="M2591">_xlfn.IFS(istat[[#This Row],[Flag Codes]]="c",FALSE,istat[[#This Row],[Ateco 2007]]="TOTALE",FALSE,TRUE,TRUE)</f>
        <v>1</v>
      </c>
      <c r="N259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591">
        <f>IFERROR(FIND("(",istat[[#This Row],[Variabile]])-2,LEN(istat[[#This Row],[Variabile]]))</f>
        <v>27</v>
      </c>
      <c r="P2591" t="str">
        <f>LEFT(istat[[#This Row],[Variabile]],istat[[#This Row],[unique_id_variable_text_num_char]])</f>
        <v>ore lavorate dai dipendenti</v>
      </c>
      <c r="Q2591" t="str">
        <f>istat[[#This Row],[unique_id_ateco_text]]&amp;": "&amp;istat[[#This Row],[unique_id_variable_text]]</f>
        <v>6203 gestione di strutture informatizzate: ore lavorate dai dipendenti</v>
      </c>
    </row>
    <row r="2592" spans="1:17" x14ac:dyDescent="0.35">
      <c r="A2592" s="1" t="s">
        <v>11</v>
      </c>
      <c r="B2592" s="1" t="s">
        <v>12</v>
      </c>
      <c r="C2592" s="1" t="s">
        <v>85</v>
      </c>
      <c r="D2592" s="1" t="s">
        <v>86</v>
      </c>
      <c r="E2592" s="1" t="s">
        <v>476</v>
      </c>
      <c r="F2592" s="1" t="s">
        <v>477</v>
      </c>
      <c r="G2592">
        <v>2020</v>
      </c>
      <c r="H2592">
        <v>2020</v>
      </c>
      <c r="I2592">
        <v>86519</v>
      </c>
      <c r="L2592">
        <f>IF(ISNUMBER(SEARCH("migliaia",istat[[#This Row],[Variabile]])),istat[[#This Row],[Value]]*1000,istat[[#This Row],[Value]])</f>
        <v>86519000</v>
      </c>
      <c r="M2592" t="b" cm="1">
        <f t="array" ref="M2592">_xlfn.IFS(istat[[#This Row],[Flag Codes]]="c",FALSE,istat[[#This Row],[Ateco 2007]]="TOTALE",FALSE,TRUE,TRUE)</f>
        <v>1</v>
      </c>
      <c r="N2592" t="str">
        <f>istat[[#This Row],[ATECO_2007]]&amp;" "&amp;LEFT(istat[[#This Row],[Ateco 2007]],IFERROR(FIND("(",istat[[#This Row],[Ateco 2007]])-2,LEN(istat[[#This Row],[Ateco 2007]])))</f>
        <v>2311 fabbricazione di vetro piano</v>
      </c>
      <c r="O2592">
        <f>IFERROR(FIND("(",istat[[#This Row],[Variabile]])-2,LEN(istat[[#This Row],[Variabile]]))</f>
        <v>17</v>
      </c>
      <c r="P2592" t="str">
        <f>LEFT(istat[[#This Row],[Variabile]],istat[[#This Row],[unique_id_variable_text_num_char]])</f>
        <v>salari e stipendi</v>
      </c>
      <c r="Q2592" t="str">
        <f>istat[[#This Row],[unique_id_ateco_text]]&amp;": "&amp;istat[[#This Row],[unique_id_variable_text]]</f>
        <v>2311 fabbricazione di vetro piano: salari e stipendi</v>
      </c>
    </row>
    <row r="2593" spans="1:17" x14ac:dyDescent="0.35">
      <c r="A2593" s="1" t="s">
        <v>11</v>
      </c>
      <c r="B2593" s="1" t="s">
        <v>12</v>
      </c>
      <c r="C2593" s="1" t="s">
        <v>73</v>
      </c>
      <c r="D2593" s="1" t="s">
        <v>74</v>
      </c>
      <c r="E2593" s="1" t="s">
        <v>465</v>
      </c>
      <c r="F2593" s="1" t="s">
        <v>466</v>
      </c>
      <c r="G2593">
        <v>2020</v>
      </c>
      <c r="H2593">
        <v>2020</v>
      </c>
      <c r="I2593">
        <v>10962387</v>
      </c>
      <c r="L2593">
        <f>IF(ISNUMBER(SEARCH("migliaia",istat[[#This Row],[Variabile]])),istat[[#This Row],[Value]]*1000,istat[[#This Row],[Value]])</f>
        <v>10962387000</v>
      </c>
      <c r="M2593" t="b" cm="1">
        <f t="array" ref="M2593">_xlfn.IFS(istat[[#This Row],[Flag Codes]]="c",FALSE,istat[[#This Row],[Ateco 2007]]="TOTALE",FALSE,TRUE,TRUE)</f>
        <v>1</v>
      </c>
      <c r="N259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3">
        <f>IFERROR(FIND("(",istat[[#This Row],[Variabile]])-2,LEN(istat[[#This Row],[Variabile]]))</f>
        <v>36</v>
      </c>
      <c r="P2593" t="str">
        <f>LEFT(istat[[#This Row],[Variabile]],istat[[#This Row],[unique_id_variable_text_num_char]])</f>
        <v>valore aggiunto al costo dei fattori</v>
      </c>
      <c r="Q2593" t="str">
        <f>istat[[#This Row],[unique_id_ateco_text]]&amp;": "&amp;istat[[#This Row],[unique_id_variable_text]]</f>
        <v>81 attività di servizi per edifici e paesaggio: valore aggiunto al costo dei fattori</v>
      </c>
    </row>
    <row r="2594" spans="1:17" x14ac:dyDescent="0.35">
      <c r="A2594" s="1" t="s">
        <v>11</v>
      </c>
      <c r="B2594" s="1" t="s">
        <v>12</v>
      </c>
      <c r="C2594" s="1" t="s">
        <v>85</v>
      </c>
      <c r="D2594" s="1" t="s">
        <v>86</v>
      </c>
      <c r="E2594" s="1" t="s">
        <v>459</v>
      </c>
      <c r="F2594" s="1" t="s">
        <v>460</v>
      </c>
      <c r="G2594">
        <v>2020</v>
      </c>
      <c r="H2594">
        <v>2020</v>
      </c>
      <c r="I2594">
        <v>17017</v>
      </c>
      <c r="L2594">
        <f>IF(ISNUMBER(SEARCH("migliaia",istat[[#This Row],[Variabile]])),istat[[#This Row],[Value]]*1000,istat[[#This Row],[Value]])</f>
        <v>17017000</v>
      </c>
      <c r="M2594" t="b" cm="1">
        <f t="array" ref="M2594">_xlfn.IFS(istat[[#This Row],[Flag Codes]]="c",FALSE,istat[[#This Row],[Ateco 2007]]="TOTALE",FALSE,TRUE,TRUE)</f>
        <v>1</v>
      </c>
      <c r="N259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594">
        <f>IFERROR(FIND("(",istat[[#This Row],[Variabile]])-2,LEN(istat[[#This Row],[Variabile]]))</f>
        <v>17</v>
      </c>
      <c r="P2594" t="str">
        <f>LEFT(istat[[#This Row],[Variabile]],istat[[#This Row],[unique_id_variable_text_num_char]])</f>
        <v>salari e stipendi</v>
      </c>
      <c r="Q2594" t="str">
        <f>istat[[#This Row],[unique_id_ateco_text]]&amp;": "&amp;istat[[#This Row],[unique_id_variable_text]]</f>
        <v>4611 intermediari del commercio di materie prime agricole, di animali vivi, di materie prime tessili e di semilavorati: salari e stipendi</v>
      </c>
    </row>
    <row r="2595" spans="1:17" x14ac:dyDescent="0.35">
      <c r="A2595" s="1" t="s">
        <v>11</v>
      </c>
      <c r="B2595" s="1" t="s">
        <v>12</v>
      </c>
      <c r="C2595" s="1" t="s">
        <v>73</v>
      </c>
      <c r="D2595" s="1" t="s">
        <v>74</v>
      </c>
      <c r="E2595" s="1" t="s">
        <v>162</v>
      </c>
      <c r="F2595" s="1" t="s">
        <v>163</v>
      </c>
      <c r="G2595">
        <v>2020</v>
      </c>
      <c r="H2595">
        <v>2020</v>
      </c>
      <c r="I2595">
        <v>14859319</v>
      </c>
      <c r="L2595">
        <f>IF(ISNUMBER(SEARCH("migliaia",istat[[#This Row],[Variabile]])),istat[[#This Row],[Value]]*1000,istat[[#This Row],[Value]])</f>
        <v>14859319000</v>
      </c>
      <c r="M2595" t="b" cm="1">
        <f t="array" ref="M2595">_xlfn.IFS(istat[[#This Row],[Flag Codes]]="c",FALSE,istat[[#This Row],[Ateco 2007]]="TOTALE",FALSE,TRUE,TRUE)</f>
        <v>1</v>
      </c>
      <c r="N2595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595">
        <f>IFERROR(FIND("(",istat[[#This Row],[Variabile]])-2,LEN(istat[[#This Row],[Variabile]]))</f>
        <v>36</v>
      </c>
      <c r="P2595" t="str">
        <f>LEFT(istat[[#This Row],[Variabile]],istat[[#This Row],[unique_id_variable_text_num_char]])</f>
        <v>valore aggiunto al costo dei fattori</v>
      </c>
      <c r="Q2595" t="str">
        <f>istat[[#This Row],[unique_id_ateco_text]]&amp;": "&amp;istat[[#This Row],[unique_id_variable_text]]</f>
        <v>494 trasporto di merci su strada e servizi di trasloco: valore aggiunto al costo dei fattori</v>
      </c>
    </row>
    <row r="2596" spans="1:17" x14ac:dyDescent="0.35">
      <c r="A2596" s="1" t="s">
        <v>11</v>
      </c>
      <c r="B2596" s="1" t="s">
        <v>12</v>
      </c>
      <c r="C2596" s="1" t="s">
        <v>101</v>
      </c>
      <c r="D2596" s="1" t="s">
        <v>102</v>
      </c>
      <c r="E2596" s="1" t="s">
        <v>465</v>
      </c>
      <c r="F2596" s="1" t="s">
        <v>466</v>
      </c>
      <c r="G2596">
        <v>2020</v>
      </c>
      <c r="H2596">
        <v>2020</v>
      </c>
      <c r="I2596">
        <v>518313</v>
      </c>
      <c r="L2596">
        <f>IF(ISNUMBER(SEARCH("migliaia",istat[[#This Row],[Variabile]])),istat[[#This Row],[Value]]*1000,istat[[#This Row],[Value]])</f>
        <v>518313000</v>
      </c>
      <c r="M2596" t="b" cm="1">
        <f t="array" ref="M2596">_xlfn.IFS(istat[[#This Row],[Flag Codes]]="c",FALSE,istat[[#This Row],[Ateco 2007]]="TOTALE",FALSE,TRUE,TRUE)</f>
        <v>1</v>
      </c>
      <c r="N259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596">
        <f>IFERROR(FIND("(",istat[[#This Row],[Variabile]])-2,LEN(istat[[#This Row],[Variabile]]))</f>
        <v>27</v>
      </c>
      <c r="P2596" t="str">
        <f>LEFT(istat[[#This Row],[Variabile]],istat[[#This Row],[unique_id_variable_text_num_char]])</f>
        <v>ore lavorate dai dipendenti</v>
      </c>
      <c r="Q2596" t="str">
        <f>istat[[#This Row],[unique_id_ateco_text]]&amp;": "&amp;istat[[#This Row],[unique_id_variable_text]]</f>
        <v>81 attività di servizi per edifici e paesaggio: ore lavorate dai dipendenti</v>
      </c>
    </row>
    <row r="2597" spans="1:17" x14ac:dyDescent="0.35">
      <c r="A2597" s="1" t="s">
        <v>11</v>
      </c>
      <c r="B2597" s="1" t="s">
        <v>12</v>
      </c>
      <c r="C2597" s="1" t="s">
        <v>73</v>
      </c>
      <c r="D2597" s="1" t="s">
        <v>74</v>
      </c>
      <c r="E2597" s="1" t="s">
        <v>455</v>
      </c>
      <c r="F2597" s="1" t="s">
        <v>456</v>
      </c>
      <c r="G2597">
        <v>2020</v>
      </c>
      <c r="H2597">
        <v>2020</v>
      </c>
      <c r="I2597">
        <v>6461787</v>
      </c>
      <c r="L2597">
        <f>IF(ISNUMBER(SEARCH("migliaia",istat[[#This Row],[Variabile]])),istat[[#This Row],[Value]]*1000,istat[[#This Row],[Value]])</f>
        <v>6461787000</v>
      </c>
      <c r="M2597" t="b" cm="1">
        <f t="array" ref="M2597">_xlfn.IFS(istat[[#This Row],[Flag Codes]]="c",FALSE,istat[[#This Row],[Ateco 2007]]="TOTALE",FALSE,TRUE,TRUE)</f>
        <v>1</v>
      </c>
      <c r="N2597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597">
        <f>IFERROR(FIND("(",istat[[#This Row],[Variabile]])-2,LEN(istat[[#This Row],[Variabile]]))</f>
        <v>36</v>
      </c>
      <c r="P2597" t="str">
        <f>LEFT(istat[[#This Row],[Variabile]],istat[[#This Row],[unique_id_variable_text_num_char]])</f>
        <v>valore aggiunto al costo dei fattori</v>
      </c>
      <c r="Q2597" t="str">
        <f>istat[[#This Row],[unique_id_ateco_text]]&amp;": "&amp;istat[[#This Row],[unique_id_variable_text]]</f>
        <v>5229 altre attività di supporto connesse ai trasporti: valore aggiunto al costo dei fattori</v>
      </c>
    </row>
    <row r="2598" spans="1:17" x14ac:dyDescent="0.35">
      <c r="A2598" s="1" t="s">
        <v>11</v>
      </c>
      <c r="B2598" s="1" t="s">
        <v>12</v>
      </c>
      <c r="C2598" s="1" t="s">
        <v>87</v>
      </c>
      <c r="D2598" s="1" t="s">
        <v>88</v>
      </c>
      <c r="E2598" s="1" t="s">
        <v>476</v>
      </c>
      <c r="F2598" s="1" t="s">
        <v>477</v>
      </c>
      <c r="G2598">
        <v>2020</v>
      </c>
      <c r="H2598">
        <v>2020</v>
      </c>
      <c r="I2598">
        <v>15354</v>
      </c>
      <c r="L2598">
        <f>IF(ISNUMBER(SEARCH("migliaia",istat[[#This Row],[Variabile]])),istat[[#This Row],[Value]]*1000,istat[[#This Row],[Value]])</f>
        <v>15354000</v>
      </c>
      <c r="M2598" t="b" cm="1">
        <f t="array" ref="M2598">_xlfn.IFS(istat[[#This Row],[Flag Codes]]="c",FALSE,istat[[#This Row],[Ateco 2007]]="TOTALE",FALSE,TRUE,TRUE)</f>
        <v>1</v>
      </c>
      <c r="N2598" t="str">
        <f>istat[[#This Row],[ATECO_2007]]&amp;" "&amp;LEFT(istat[[#This Row],[Ateco 2007]],IFERROR(FIND("(",istat[[#This Row],[Ateco 2007]])-2,LEN(istat[[#This Row],[Ateco 2007]])))</f>
        <v>2311 fabbricazione di vetro piano</v>
      </c>
      <c r="O2598">
        <f>IFERROR(FIND("(",istat[[#This Row],[Variabile]])-2,LEN(istat[[#This Row],[Variabile]]))</f>
        <v>36</v>
      </c>
      <c r="P2598" t="str">
        <f>LEFT(istat[[#This Row],[Variabile]],istat[[#This Row],[unique_id_variable_text_num_char]])</f>
        <v>investimenti lordi in beni materiali</v>
      </c>
      <c r="Q2598" t="str">
        <f>istat[[#This Row],[unique_id_ateco_text]]&amp;": "&amp;istat[[#This Row],[unique_id_variable_text]]</f>
        <v>2311 fabbricazione di vetro piano: investimenti lordi in beni materiali</v>
      </c>
    </row>
    <row r="2599" spans="1:17" x14ac:dyDescent="0.35">
      <c r="A2599" s="1" t="s">
        <v>11</v>
      </c>
      <c r="B2599" s="1" t="s">
        <v>12</v>
      </c>
      <c r="C2599" s="1" t="s">
        <v>71</v>
      </c>
      <c r="D2599" s="1" t="s">
        <v>72</v>
      </c>
      <c r="E2599" s="1" t="s">
        <v>488</v>
      </c>
      <c r="F2599" s="1" t="s">
        <v>489</v>
      </c>
      <c r="G2599">
        <v>2020</v>
      </c>
      <c r="H2599">
        <v>2020</v>
      </c>
      <c r="I2599">
        <v>2270047</v>
      </c>
      <c r="L2599">
        <f>IF(ISNUMBER(SEARCH("migliaia",istat[[#This Row],[Variabile]])),istat[[#This Row],[Value]]*1000,istat[[#This Row],[Value]])</f>
        <v>2270047000</v>
      </c>
      <c r="M2599" t="b" cm="1">
        <f t="array" ref="M2599">_xlfn.IFS(istat[[#This Row],[Flag Codes]]="c",FALSE,istat[[#This Row],[Ateco 2007]]="TOTALE",FALSE,TRUE,TRUE)</f>
        <v>1</v>
      </c>
      <c r="N2599" t="str">
        <f>istat[[#This Row],[ATECO_2007]]&amp;" "&amp;LEFT(istat[[#This Row],[Ateco 2007]],IFERROR(FIND("(",istat[[#This Row],[Ateco 2007]])-2,LEN(istat[[#This Row],[Ateco 2007]])))</f>
        <v>813 cura e manutenzione del paesaggio</v>
      </c>
      <c r="O2599">
        <f>IFERROR(FIND("(",istat[[#This Row],[Variabile]])-2,LEN(istat[[#This Row],[Variabile]]))</f>
        <v>23</v>
      </c>
      <c r="P2599" t="str">
        <f>LEFT(istat[[#This Row],[Variabile]],istat[[#This Row],[unique_id_variable_text_num_char]])</f>
        <v>valore della produzione</v>
      </c>
      <c r="Q2599" t="str">
        <f>istat[[#This Row],[unique_id_ateco_text]]&amp;": "&amp;istat[[#This Row],[unique_id_variable_text]]</f>
        <v>813 cura e manutenzione del paesaggio: valore della produzione</v>
      </c>
    </row>
    <row r="2600" spans="1:17" x14ac:dyDescent="0.35">
      <c r="A2600" s="1" t="s">
        <v>11</v>
      </c>
      <c r="B2600" s="1" t="s">
        <v>12</v>
      </c>
      <c r="C2600" s="1" t="s">
        <v>101</v>
      </c>
      <c r="D2600" s="1" t="s">
        <v>102</v>
      </c>
      <c r="E2600" s="1" t="s">
        <v>394</v>
      </c>
      <c r="F2600" s="1" t="s">
        <v>395</v>
      </c>
      <c r="G2600">
        <v>2020</v>
      </c>
      <c r="H2600">
        <v>2020</v>
      </c>
      <c r="I2600">
        <v>119168</v>
      </c>
      <c r="L2600">
        <f>IF(ISNUMBER(SEARCH("migliaia",istat[[#This Row],[Variabile]])),istat[[#This Row],[Value]]*1000,istat[[#This Row],[Value]])</f>
        <v>119168000</v>
      </c>
      <c r="M2600" t="b" cm="1">
        <f t="array" ref="M2600">_xlfn.IFS(istat[[#This Row],[Flag Codes]]="c",FALSE,istat[[#This Row],[Ateco 2007]]="TOTALE",FALSE,TRUE,TRUE)</f>
        <v>1</v>
      </c>
      <c r="N2600" t="str">
        <f>istat[[#This Row],[ATECO_2007]]&amp;" "&amp;LEFT(istat[[#This Row],[Ateco 2007]],IFERROR(FIND("(",istat[[#This Row],[Ateco 2007]])-2,LEN(istat[[#This Row],[Ateco 2007]])))</f>
        <v>61 telecomunicazioni</v>
      </c>
      <c r="O2600">
        <f>IFERROR(FIND("(",istat[[#This Row],[Variabile]])-2,LEN(istat[[#This Row],[Variabile]]))</f>
        <v>27</v>
      </c>
      <c r="P2600" t="str">
        <f>LEFT(istat[[#This Row],[Variabile]],istat[[#This Row],[unique_id_variable_text_num_char]])</f>
        <v>ore lavorate dai dipendenti</v>
      </c>
      <c r="Q2600" t="str">
        <f>istat[[#This Row],[unique_id_ateco_text]]&amp;": "&amp;istat[[#This Row],[unique_id_variable_text]]</f>
        <v>61 telecomunicazioni: ore lavorate dai dipendenti</v>
      </c>
    </row>
    <row r="2601" spans="1:17" x14ac:dyDescent="0.35">
      <c r="A2601" s="1" t="s">
        <v>11</v>
      </c>
      <c r="B2601" s="1" t="s">
        <v>12</v>
      </c>
      <c r="C2601" s="1" t="s">
        <v>77</v>
      </c>
      <c r="D2601" s="1" t="s">
        <v>78</v>
      </c>
      <c r="E2601" s="1" t="s">
        <v>508</v>
      </c>
      <c r="F2601" s="1" t="s">
        <v>509</v>
      </c>
      <c r="G2601">
        <v>2020</v>
      </c>
      <c r="H2601">
        <v>2020</v>
      </c>
      <c r="J2601" t="s">
        <v>39</v>
      </c>
      <c r="K2601" t="s">
        <v>40</v>
      </c>
      <c r="L2601">
        <f>IF(ISNUMBER(SEARCH("migliaia",istat[[#This Row],[Variabile]])),istat[[#This Row],[Value]]*1000,istat[[#This Row],[Value]])</f>
        <v>0</v>
      </c>
      <c r="M2601" t="b" cm="1">
        <f t="array" ref="M2601">_xlfn.IFS(istat[[#This Row],[Flag Codes]]="c",FALSE,istat[[#This Row],[Ateco 2007]]="TOTALE",FALSE,TRUE,TRUE)</f>
        <v>0</v>
      </c>
      <c r="N260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1">
        <f>IFERROR(FIND("(",istat[[#This Row],[Variabile]])-2,LEN(istat[[#This Row],[Variabile]]))</f>
        <v>23</v>
      </c>
      <c r="P2601" t="str">
        <f>LEFT(istat[[#This Row],[Variabile]],istat[[#This Row],[unique_id_variable_text_num_char]])</f>
        <v>margine operativo lordo</v>
      </c>
      <c r="Q2601" t="str">
        <f>istat[[#This Row],[unique_id_ateco_text]]&amp;": "&amp;istat[[#This Row],[unique_id_variable_text]]</f>
        <v>0910 attività di supporto all'estrazione di petrolio e di gas naturale: margine operativo lordo</v>
      </c>
    </row>
    <row r="2602" spans="1:17" x14ac:dyDescent="0.35">
      <c r="A2602" s="1" t="s">
        <v>11</v>
      </c>
      <c r="B2602" s="1" t="s">
        <v>12</v>
      </c>
      <c r="C2602" s="1" t="s">
        <v>91</v>
      </c>
      <c r="D2602" s="1" t="s">
        <v>92</v>
      </c>
      <c r="E2602" s="1" t="s">
        <v>520</v>
      </c>
      <c r="F2602" s="1" t="s">
        <v>521</v>
      </c>
      <c r="G2602">
        <v>2020</v>
      </c>
      <c r="H2602">
        <v>2020</v>
      </c>
      <c r="I2602">
        <v>3245</v>
      </c>
      <c r="L2602">
        <f>IF(ISNUMBER(SEARCH("migliaia",istat[[#This Row],[Variabile]])),istat[[#This Row],[Value]]*1000,istat[[#This Row],[Value]])</f>
        <v>3245</v>
      </c>
      <c r="M2602" t="b" cm="1">
        <f t="array" ref="M2602">_xlfn.IFS(istat[[#This Row],[Flag Codes]]="c",FALSE,istat[[#This Row],[Ateco 2007]]="TOTALE",FALSE,TRUE,TRUE)</f>
        <v>1</v>
      </c>
      <c r="N260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2">
        <f>IFERROR(FIND("(",istat[[#This Row],[Variabile]])-2,LEN(istat[[#This Row],[Variabile]]))</f>
        <v>8</v>
      </c>
      <c r="P2602" t="str">
        <f>LEFT(istat[[#This Row],[Variabile]],istat[[#This Row],[unique_id_variable_text_num_char]])</f>
        <v>occupati</v>
      </c>
      <c r="Q2602" t="str">
        <f>istat[[#This Row],[unique_id_ateco_text]]&amp;": "&amp;istat[[#This Row],[unique_id_variable_text]]</f>
        <v>3822 trattamento e smaltimento di rifiuti pericolosi: occupati</v>
      </c>
    </row>
    <row r="2603" spans="1:17" x14ac:dyDescent="0.35">
      <c r="A2603" s="1" t="s">
        <v>11</v>
      </c>
      <c r="B2603" s="1" t="s">
        <v>12</v>
      </c>
      <c r="C2603" s="1" t="s">
        <v>73</v>
      </c>
      <c r="D2603" s="1" t="s">
        <v>74</v>
      </c>
      <c r="E2603" s="1" t="s">
        <v>520</v>
      </c>
      <c r="F2603" s="1" t="s">
        <v>521</v>
      </c>
      <c r="G2603">
        <v>2020</v>
      </c>
      <c r="H2603">
        <v>2020</v>
      </c>
      <c r="I2603">
        <v>342532</v>
      </c>
      <c r="L2603">
        <f>IF(ISNUMBER(SEARCH("migliaia",istat[[#This Row],[Variabile]])),istat[[#This Row],[Value]]*1000,istat[[#This Row],[Value]])</f>
        <v>342532000</v>
      </c>
      <c r="M2603" t="b" cm="1">
        <f t="array" ref="M2603">_xlfn.IFS(istat[[#This Row],[Flag Codes]]="c",FALSE,istat[[#This Row],[Ateco 2007]]="TOTALE",FALSE,TRUE,TRUE)</f>
        <v>1</v>
      </c>
      <c r="N2603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03">
        <f>IFERROR(FIND("(",istat[[#This Row],[Variabile]])-2,LEN(istat[[#This Row],[Variabile]]))</f>
        <v>36</v>
      </c>
      <c r="P2603" t="str">
        <f>LEFT(istat[[#This Row],[Variabile]],istat[[#This Row],[unique_id_variable_text_num_char]])</f>
        <v>valore aggiunto al costo dei fattori</v>
      </c>
      <c r="Q2603" t="str">
        <f>istat[[#This Row],[unique_id_ateco_text]]&amp;": "&amp;istat[[#This Row],[unique_id_variable_text]]</f>
        <v>3822 trattamento e smaltimento di rifiuti pericolosi: valore aggiunto al costo dei fattori</v>
      </c>
    </row>
    <row r="2604" spans="1:17" x14ac:dyDescent="0.35">
      <c r="A2604" s="1" t="s">
        <v>11</v>
      </c>
      <c r="B2604" s="1" t="s">
        <v>12</v>
      </c>
      <c r="C2604" s="1" t="s">
        <v>95</v>
      </c>
      <c r="D2604" s="1" t="s">
        <v>96</v>
      </c>
      <c r="E2604" s="1" t="s">
        <v>508</v>
      </c>
      <c r="F2604" s="1" t="s">
        <v>509</v>
      </c>
      <c r="G2604">
        <v>2020</v>
      </c>
      <c r="H2604">
        <v>2020</v>
      </c>
      <c r="J2604" t="s">
        <v>39</v>
      </c>
      <c r="K2604" t="s">
        <v>40</v>
      </c>
      <c r="L2604">
        <f>IF(ISNUMBER(SEARCH("migliaia",istat[[#This Row],[Variabile]])),istat[[#This Row],[Value]]*1000,istat[[#This Row],[Value]])</f>
        <v>0</v>
      </c>
      <c r="M2604" t="b" cm="1">
        <f t="array" ref="M2604">_xlfn.IFS(istat[[#This Row],[Flag Codes]]="c",FALSE,istat[[#This Row],[Ateco 2007]]="TOTALE",FALSE,TRUE,TRUE)</f>
        <v>0</v>
      </c>
      <c r="N26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04">
        <f>IFERROR(FIND("(",istat[[#This Row],[Variabile]])-2,LEN(istat[[#This Row],[Variabile]]))</f>
        <v>21</v>
      </c>
      <c r="P2604" t="str">
        <f>LEFT(istat[[#This Row],[Variabile]],istat[[#This Row],[unique_id_variable_text_num_char]])</f>
        <v>lavoratori dipendenti</v>
      </c>
      <c r="Q2604" t="str">
        <f>istat[[#This Row],[unique_id_ateco_text]]&amp;": "&amp;istat[[#This Row],[unique_id_variable_text]]</f>
        <v>0910 attività di supporto all'estrazione di petrolio e di gas naturale: lavoratori dipendenti</v>
      </c>
    </row>
    <row r="2605" spans="1:17" x14ac:dyDescent="0.35">
      <c r="A2605" s="1" t="s">
        <v>11</v>
      </c>
      <c r="B2605" s="1" t="s">
        <v>12</v>
      </c>
      <c r="C2605" s="1" t="s">
        <v>91</v>
      </c>
      <c r="D2605" s="1" t="s">
        <v>92</v>
      </c>
      <c r="E2605" s="1" t="s">
        <v>394</v>
      </c>
      <c r="F2605" s="1" t="s">
        <v>395</v>
      </c>
      <c r="G2605">
        <v>2020</v>
      </c>
      <c r="H2605">
        <v>2020</v>
      </c>
      <c r="I2605">
        <v>84682</v>
      </c>
      <c r="L2605">
        <f>IF(ISNUMBER(SEARCH("migliaia",istat[[#This Row],[Variabile]])),istat[[#This Row],[Value]]*1000,istat[[#This Row],[Value]])</f>
        <v>84682</v>
      </c>
      <c r="M2605" t="b" cm="1">
        <f t="array" ref="M2605">_xlfn.IFS(istat[[#This Row],[Flag Codes]]="c",FALSE,istat[[#This Row],[Ateco 2007]]="TOTALE",FALSE,TRUE,TRUE)</f>
        <v>1</v>
      </c>
      <c r="N2605" t="str">
        <f>istat[[#This Row],[ATECO_2007]]&amp;" "&amp;LEFT(istat[[#This Row],[Ateco 2007]],IFERROR(FIND("(",istat[[#This Row],[Ateco 2007]])-2,LEN(istat[[#This Row],[Ateco 2007]])))</f>
        <v>61 telecomunicazioni</v>
      </c>
      <c r="O2605">
        <f>IFERROR(FIND("(",istat[[#This Row],[Variabile]])-2,LEN(istat[[#This Row],[Variabile]]))</f>
        <v>8</v>
      </c>
      <c r="P2605" t="str">
        <f>LEFT(istat[[#This Row],[Variabile]],istat[[#This Row],[unique_id_variable_text_num_char]])</f>
        <v>occupati</v>
      </c>
      <c r="Q2605" t="str">
        <f>istat[[#This Row],[unique_id_ateco_text]]&amp;": "&amp;istat[[#This Row],[unique_id_variable_text]]</f>
        <v>61 telecomunicazioni: occupati</v>
      </c>
    </row>
    <row r="2606" spans="1:17" x14ac:dyDescent="0.35">
      <c r="A2606" s="1" t="s">
        <v>11</v>
      </c>
      <c r="B2606" s="1" t="s">
        <v>12</v>
      </c>
      <c r="C2606" s="1" t="s">
        <v>81</v>
      </c>
      <c r="D2606" s="1" t="s">
        <v>82</v>
      </c>
      <c r="E2606" s="1" t="s">
        <v>496</v>
      </c>
      <c r="F2606" s="1" t="s">
        <v>497</v>
      </c>
      <c r="G2606">
        <v>2020</v>
      </c>
      <c r="H2606">
        <v>2020</v>
      </c>
      <c r="I2606">
        <v>601280</v>
      </c>
      <c r="L2606">
        <f>IF(ISNUMBER(SEARCH("migliaia",istat[[#This Row],[Variabile]])),istat[[#This Row],[Value]]*1000,istat[[#This Row],[Value]])</f>
        <v>601280000</v>
      </c>
      <c r="M2606" t="b" cm="1">
        <f t="array" ref="M2606">_xlfn.IFS(istat[[#This Row],[Flag Codes]]="c",FALSE,istat[[#This Row],[Ateco 2007]]="TOTALE",FALSE,TRUE,TRUE)</f>
        <v>1</v>
      </c>
      <c r="N2606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06">
        <f>IFERROR(FIND("(",istat[[#This Row],[Variabile]])-2,LEN(istat[[#This Row],[Variabile]]))</f>
        <v>19</v>
      </c>
      <c r="P2606" t="str">
        <f>LEFT(istat[[#This Row],[Variabile]],istat[[#This Row],[unique_id_variable_text_num_char]])</f>
        <v>costi del personale</v>
      </c>
      <c r="Q2606" t="str">
        <f>istat[[#This Row],[unique_id_ateco_text]]&amp;": "&amp;istat[[#This Row],[unique_id_variable_text]]</f>
        <v>502 trasporto marittimo e costiero di merci: costi del personale</v>
      </c>
    </row>
    <row r="2607" spans="1:17" x14ac:dyDescent="0.35">
      <c r="A2607" s="1" t="s">
        <v>11</v>
      </c>
      <c r="B2607" s="1" t="s">
        <v>12</v>
      </c>
      <c r="C2607" s="1" t="s">
        <v>101</v>
      </c>
      <c r="D2607" s="1" t="s">
        <v>102</v>
      </c>
      <c r="E2607" s="1" t="s">
        <v>522</v>
      </c>
      <c r="F2607" s="1" t="s">
        <v>523</v>
      </c>
      <c r="G2607">
        <v>2020</v>
      </c>
      <c r="H2607">
        <v>2020</v>
      </c>
      <c r="I2607">
        <v>100005</v>
      </c>
      <c r="L2607">
        <f>IF(ISNUMBER(SEARCH("migliaia",istat[[#This Row],[Variabile]])),istat[[#This Row],[Value]]*1000,istat[[#This Row],[Value]])</f>
        <v>100005000</v>
      </c>
      <c r="M2607" t="b" cm="1">
        <f t="array" ref="M2607">_xlfn.IFS(istat[[#This Row],[Flag Codes]]="c",FALSE,istat[[#This Row],[Ateco 2007]]="TOTALE",FALSE,TRUE,TRUE)</f>
        <v>1</v>
      </c>
      <c r="N260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07">
        <f>IFERROR(FIND("(",istat[[#This Row],[Variabile]])-2,LEN(istat[[#This Row],[Variabile]]))</f>
        <v>27</v>
      </c>
      <c r="P2607" t="str">
        <f>LEFT(istat[[#This Row],[Variabile]],istat[[#This Row],[unique_id_variable_text_num_char]])</f>
        <v>ore lavorate dai dipendenti</v>
      </c>
      <c r="Q2607" t="str">
        <f>istat[[#This Row],[unique_id_ateco_text]]&amp;": "&amp;istat[[#This Row],[unique_id_variable_text]]</f>
        <v>101 lavorazione e conservazione di carne e produzione di prodotti a base di carne: ore lavorate dai dipendenti</v>
      </c>
    </row>
    <row r="2608" spans="1:17" x14ac:dyDescent="0.35">
      <c r="A2608" s="1" t="s">
        <v>11</v>
      </c>
      <c r="B2608" s="1" t="s">
        <v>12</v>
      </c>
      <c r="C2608" s="1" t="s">
        <v>77</v>
      </c>
      <c r="D2608" s="1" t="s">
        <v>78</v>
      </c>
      <c r="E2608" s="1" t="s">
        <v>429</v>
      </c>
      <c r="F2608" s="1" t="s">
        <v>430</v>
      </c>
      <c r="G2608">
        <v>2020</v>
      </c>
      <c r="H2608">
        <v>2020</v>
      </c>
      <c r="I2608">
        <v>92567</v>
      </c>
      <c r="L2608">
        <f>IF(ISNUMBER(SEARCH("migliaia",istat[[#This Row],[Variabile]])),istat[[#This Row],[Value]]*1000,istat[[#This Row],[Value]])</f>
        <v>92567000</v>
      </c>
      <c r="M2608" t="b" cm="1">
        <f t="array" ref="M2608">_xlfn.IFS(istat[[#This Row],[Flag Codes]]="c",FALSE,istat[[#This Row],[Ateco 2007]]="TOTALE",FALSE,TRUE,TRUE)</f>
        <v>1</v>
      </c>
      <c r="N2608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08">
        <f>IFERROR(FIND("(",istat[[#This Row],[Variabile]])-2,LEN(istat[[#This Row],[Variabile]]))</f>
        <v>23</v>
      </c>
      <c r="P2608" t="str">
        <f>LEFT(istat[[#This Row],[Variabile]],istat[[#This Row],[unique_id_variable_text_num_char]])</f>
        <v>margine operativo lordo</v>
      </c>
      <c r="Q2608" t="str">
        <f>istat[[#This Row],[unique_id_ateco_text]]&amp;": "&amp;istat[[#This Row],[unique_id_variable_text]]</f>
        <v>089 estrazione di minerali da cave e miniere nca: margine operativo lordo</v>
      </c>
    </row>
    <row r="2609" spans="1:17" x14ac:dyDescent="0.35">
      <c r="A2609" s="1" t="s">
        <v>11</v>
      </c>
      <c r="B2609" s="1" t="s">
        <v>12</v>
      </c>
      <c r="C2609" s="1" t="s">
        <v>79</v>
      </c>
      <c r="D2609" s="1" t="s">
        <v>80</v>
      </c>
      <c r="E2609" s="1" t="s">
        <v>461</v>
      </c>
      <c r="F2609" s="1" t="s">
        <v>462</v>
      </c>
      <c r="G2609">
        <v>2020</v>
      </c>
      <c r="H2609">
        <v>2020</v>
      </c>
      <c r="I2609">
        <v>2160757</v>
      </c>
      <c r="L2609">
        <f>IF(ISNUMBER(SEARCH("migliaia",istat[[#This Row],[Variabile]])),istat[[#This Row],[Value]]*1000,istat[[#This Row],[Value]])</f>
        <v>2160757000</v>
      </c>
      <c r="M2609" t="b" cm="1">
        <f t="array" ref="M2609">_xlfn.IFS(istat[[#This Row],[Flag Codes]]="c",FALSE,istat[[#This Row],[Ateco 2007]]="TOTALE",FALSE,TRUE,TRUE)</f>
        <v>1</v>
      </c>
      <c r="N260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09">
        <f>IFERROR(FIND("(",istat[[#This Row],[Variabile]])-2,LEN(istat[[#This Row],[Variabile]]))</f>
        <v>26</v>
      </c>
      <c r="P2609" t="str">
        <f>LEFT(istat[[#This Row],[Variabile]],istat[[#This Row],[unique_id_variable_text_num_char]])</f>
        <v>acquisto di beni e servizi</v>
      </c>
      <c r="Q2609" t="str">
        <f>istat[[#This Row],[unique_id_ateco_text]]&amp;": "&amp;istat[[#This Row],[unique_id_variable_text]]</f>
        <v>1012 lavorazione e conservazione di carne di volatili: acquisto di beni e servizi</v>
      </c>
    </row>
    <row r="2610" spans="1:17" x14ac:dyDescent="0.35">
      <c r="A2610" s="1" t="s">
        <v>11</v>
      </c>
      <c r="B2610" s="1" t="s">
        <v>12</v>
      </c>
      <c r="C2610" s="1" t="s">
        <v>69</v>
      </c>
      <c r="D2610" s="1" t="s">
        <v>70</v>
      </c>
      <c r="E2610" s="1" t="s">
        <v>467</v>
      </c>
      <c r="F2610" s="1" t="s">
        <v>124</v>
      </c>
      <c r="G2610">
        <v>2020</v>
      </c>
      <c r="H2610">
        <v>2020</v>
      </c>
      <c r="I2610">
        <v>2873755</v>
      </c>
      <c r="L2610">
        <f>IF(ISNUMBER(SEARCH("migliaia",istat[[#This Row],[Variabile]])),istat[[#This Row],[Value]]*1000,istat[[#This Row],[Value]])</f>
        <v>2873755000</v>
      </c>
      <c r="M2610" t="b" cm="1">
        <f t="array" ref="M2610">_xlfn.IFS(istat[[#This Row],[Flag Codes]]="c",FALSE,istat[[#This Row],[Ateco 2007]]="TOTALE",FALSE,TRUE,TRUE)</f>
        <v>1</v>
      </c>
      <c r="N2610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10">
        <f>IFERROR(FIND("(",istat[[#This Row],[Variabile]])-2,LEN(istat[[#This Row],[Variabile]]))</f>
        <v>9</v>
      </c>
      <c r="P2610" t="str">
        <f>LEFT(istat[[#This Row],[Variabile]],istat[[#This Row],[unique_id_variable_text_num_char]])</f>
        <v>fatturato</v>
      </c>
      <c r="Q2610" t="str">
        <f>istat[[#This Row],[unique_id_ateco_text]]&amp;": "&amp;istat[[#This Row],[unique_id_variable_text]]</f>
        <v>1020 lavorazione e conservazione di pesce, crostacei e molluschi: fatturato</v>
      </c>
    </row>
    <row r="2611" spans="1:17" x14ac:dyDescent="0.35">
      <c r="A2611" s="1" t="s">
        <v>11</v>
      </c>
      <c r="B2611" s="1" t="s">
        <v>12</v>
      </c>
      <c r="C2611" s="1" t="s">
        <v>71</v>
      </c>
      <c r="D2611" s="1" t="s">
        <v>72</v>
      </c>
      <c r="E2611" s="1" t="s">
        <v>443</v>
      </c>
      <c r="F2611" s="1" t="s">
        <v>444</v>
      </c>
      <c r="G2611">
        <v>2020</v>
      </c>
      <c r="H2611">
        <v>2020</v>
      </c>
      <c r="I2611">
        <v>13766585</v>
      </c>
      <c r="L2611">
        <f>IF(ISNUMBER(SEARCH("migliaia",istat[[#This Row],[Variabile]])),istat[[#This Row],[Value]]*1000,istat[[#This Row],[Value]])</f>
        <v>13766585000</v>
      </c>
      <c r="M2611" t="b" cm="1">
        <f t="array" ref="M2611">_xlfn.IFS(istat[[#This Row],[Flag Codes]]="c",FALSE,istat[[#This Row],[Ateco 2007]]="TOTALE",FALSE,TRUE,TRUE)</f>
        <v>1</v>
      </c>
      <c r="N261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611">
        <f>IFERROR(FIND("(",istat[[#This Row],[Variabile]])-2,LEN(istat[[#This Row],[Variabile]]))</f>
        <v>23</v>
      </c>
      <c r="P2611" t="str">
        <f>LEFT(istat[[#This Row],[Variabile]],istat[[#This Row],[unique_id_variable_text_num_char]])</f>
        <v>valore della produzione</v>
      </c>
      <c r="Q2611" t="str">
        <f>istat[[#This Row],[unique_id_ateco_text]]&amp;": "&amp;istat[[#This Row],[unique_id_variable_text]]</f>
        <v>2229 fabbricazione di altri articoli in materie plastiche: valore della produzione</v>
      </c>
    </row>
    <row r="2612" spans="1:17" x14ac:dyDescent="0.35">
      <c r="A2612" s="1" t="s">
        <v>11</v>
      </c>
      <c r="B2612" s="1" t="s">
        <v>12</v>
      </c>
      <c r="C2612" s="1" t="s">
        <v>69</v>
      </c>
      <c r="D2612" s="1" t="s">
        <v>70</v>
      </c>
      <c r="E2612" s="1" t="s">
        <v>194</v>
      </c>
      <c r="F2612" s="1" t="s">
        <v>195</v>
      </c>
      <c r="G2612">
        <v>2020</v>
      </c>
      <c r="H2612">
        <v>2020</v>
      </c>
      <c r="I2612">
        <v>4147867</v>
      </c>
      <c r="L2612">
        <f>IF(ISNUMBER(SEARCH("migliaia",istat[[#This Row],[Variabile]])),istat[[#This Row],[Value]]*1000,istat[[#This Row],[Value]])</f>
        <v>4147867000</v>
      </c>
      <c r="M2612" t="b" cm="1">
        <f t="array" ref="M2612">_xlfn.IFS(istat[[#This Row],[Flag Codes]]="c",FALSE,istat[[#This Row],[Ateco 2007]]="TOTALE",FALSE,TRUE,TRUE)</f>
        <v>1</v>
      </c>
      <c r="N2612" t="str">
        <f>istat[[#This Row],[ATECO_2007]]&amp;" "&amp;LEFT(istat[[#This Row],[Ateco 2007]],IFERROR(FIND("(",istat[[#This Row],[Ateco 2007]])-2,LEN(istat[[#This Row],[Ateco 2007]])))</f>
        <v>741 attività di design specializzate</v>
      </c>
      <c r="O2612">
        <f>IFERROR(FIND("(",istat[[#This Row],[Variabile]])-2,LEN(istat[[#This Row],[Variabile]]))</f>
        <v>9</v>
      </c>
      <c r="P2612" t="str">
        <f>LEFT(istat[[#This Row],[Variabile]],istat[[#This Row],[unique_id_variable_text_num_char]])</f>
        <v>fatturato</v>
      </c>
      <c r="Q2612" t="str">
        <f>istat[[#This Row],[unique_id_ateco_text]]&amp;": "&amp;istat[[#This Row],[unique_id_variable_text]]</f>
        <v>741 attività di design specializzate: fatturato</v>
      </c>
    </row>
    <row r="2613" spans="1:17" x14ac:dyDescent="0.35">
      <c r="A2613" s="1" t="s">
        <v>11</v>
      </c>
      <c r="B2613" s="1" t="s">
        <v>12</v>
      </c>
      <c r="C2613" s="1" t="s">
        <v>71</v>
      </c>
      <c r="D2613" s="1" t="s">
        <v>72</v>
      </c>
      <c r="E2613" s="1" t="s">
        <v>512</v>
      </c>
      <c r="F2613" s="1" t="s">
        <v>513</v>
      </c>
      <c r="G2613">
        <v>2020</v>
      </c>
      <c r="H2613">
        <v>2020</v>
      </c>
      <c r="I2613">
        <v>671707</v>
      </c>
      <c r="L2613">
        <f>IF(ISNUMBER(SEARCH("migliaia",istat[[#This Row],[Variabile]])),istat[[#This Row],[Value]]*1000,istat[[#This Row],[Value]])</f>
        <v>671707000</v>
      </c>
      <c r="M2613" t="b" cm="1">
        <f t="array" ref="M2613">_xlfn.IFS(istat[[#This Row],[Flag Codes]]="c",FALSE,istat[[#This Row],[Ateco 2007]]="TOTALE",FALSE,TRUE,TRUE)</f>
        <v>1</v>
      </c>
      <c r="N261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13">
        <f>IFERROR(FIND("(",istat[[#This Row],[Variabile]])-2,LEN(istat[[#This Row],[Variabile]]))</f>
        <v>23</v>
      </c>
      <c r="P2613" t="str">
        <f>LEFT(istat[[#This Row],[Variabile]],istat[[#This Row],[unique_id_variable_text_num_char]])</f>
        <v>valore della produzione</v>
      </c>
      <c r="Q2613" t="str">
        <f>istat[[#This Row],[unique_id_ateco_text]]&amp;": "&amp;istat[[#This Row],[unique_id_variable_text]]</f>
        <v>2445 produzione di altri metalli non ferrosi: valore della produzione</v>
      </c>
    </row>
    <row r="2614" spans="1:17" x14ac:dyDescent="0.35">
      <c r="A2614" s="1" t="s">
        <v>11</v>
      </c>
      <c r="B2614" s="1" t="s">
        <v>12</v>
      </c>
      <c r="C2614" s="1" t="s">
        <v>13</v>
      </c>
      <c r="D2614" s="1" t="s">
        <v>14</v>
      </c>
      <c r="E2614" s="1" t="s">
        <v>496</v>
      </c>
      <c r="F2614" s="1" t="s">
        <v>497</v>
      </c>
      <c r="G2614">
        <v>2020</v>
      </c>
      <c r="H2614">
        <v>2020</v>
      </c>
      <c r="I2614">
        <v>146</v>
      </c>
      <c r="L2614">
        <f>IF(ISNUMBER(SEARCH("migliaia",istat[[#This Row],[Variabile]])),istat[[#This Row],[Value]]*1000,istat[[#This Row],[Value]])</f>
        <v>146</v>
      </c>
      <c r="M2614" t="b" cm="1">
        <f t="array" ref="M2614">_xlfn.IFS(istat[[#This Row],[Flag Codes]]="c",FALSE,istat[[#This Row],[Ateco 2007]]="TOTALE",FALSE,TRUE,TRUE)</f>
        <v>1</v>
      </c>
      <c r="N261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614">
        <f>IFERROR(FIND("(",istat[[#This Row],[Variabile]])-2,LEN(istat[[#This Row],[Variabile]]))</f>
        <v>7</v>
      </c>
      <c r="P2614" t="str">
        <f>LEFT(istat[[#This Row],[Variabile]],istat[[#This Row],[unique_id_variable_text_num_char]])</f>
        <v>imprese</v>
      </c>
      <c r="Q2614" t="str">
        <f>istat[[#This Row],[unique_id_ateco_text]]&amp;": "&amp;istat[[#This Row],[unique_id_variable_text]]</f>
        <v>502 trasporto marittimo e costiero di merci: imprese</v>
      </c>
    </row>
    <row r="2615" spans="1:17" x14ac:dyDescent="0.35">
      <c r="A2615" s="1" t="s">
        <v>11</v>
      </c>
      <c r="B2615" s="1" t="s">
        <v>12</v>
      </c>
      <c r="C2615" s="1" t="s">
        <v>87</v>
      </c>
      <c r="D2615" s="1" t="s">
        <v>88</v>
      </c>
      <c r="E2615" s="1" t="s">
        <v>498</v>
      </c>
      <c r="F2615" s="1" t="s">
        <v>499</v>
      </c>
      <c r="G2615">
        <v>2020</v>
      </c>
      <c r="H2615">
        <v>2020</v>
      </c>
      <c r="I2615">
        <v>13962</v>
      </c>
      <c r="L2615">
        <f>IF(ISNUMBER(SEARCH("migliaia",istat[[#This Row],[Variabile]])),istat[[#This Row],[Value]]*1000,istat[[#This Row],[Value]])</f>
        <v>13962000</v>
      </c>
      <c r="M2615" t="b" cm="1">
        <f t="array" ref="M2615">_xlfn.IFS(istat[[#This Row],[Flag Codes]]="c",FALSE,istat[[#This Row],[Ateco 2007]]="TOTALE",FALSE,TRUE,TRUE)</f>
        <v>1</v>
      </c>
      <c r="N2615" t="str">
        <f>istat[[#This Row],[ATECO_2007]]&amp;" "&amp;LEFT(istat[[#This Row],[Ateco 2007]],IFERROR(FIND("(",istat[[#This Row],[Ateco 2007]])-2,LEN(istat[[#This Row],[Ateco 2007]])))</f>
        <v>6312 portali web</v>
      </c>
      <c r="O2615">
        <f>IFERROR(FIND("(",istat[[#This Row],[Variabile]])-2,LEN(istat[[#This Row],[Variabile]]))</f>
        <v>36</v>
      </c>
      <c r="P2615" t="str">
        <f>LEFT(istat[[#This Row],[Variabile]],istat[[#This Row],[unique_id_variable_text_num_char]])</f>
        <v>investimenti lordi in beni materiali</v>
      </c>
      <c r="Q2615" t="str">
        <f>istat[[#This Row],[unique_id_ateco_text]]&amp;": "&amp;istat[[#This Row],[unique_id_variable_text]]</f>
        <v>6312 portali web: investimenti lordi in beni materiali</v>
      </c>
    </row>
    <row r="2616" spans="1:17" x14ac:dyDescent="0.35">
      <c r="A2616" s="1" t="s">
        <v>11</v>
      </c>
      <c r="B2616" s="1" t="s">
        <v>12</v>
      </c>
      <c r="C2616" s="1" t="s">
        <v>73</v>
      </c>
      <c r="D2616" s="1" t="s">
        <v>74</v>
      </c>
      <c r="E2616" s="1" t="s">
        <v>538</v>
      </c>
      <c r="F2616" s="1" t="s">
        <v>539</v>
      </c>
      <c r="G2616">
        <v>2020</v>
      </c>
      <c r="H2616">
        <v>2020</v>
      </c>
      <c r="I2616">
        <v>5301984</v>
      </c>
      <c r="L2616">
        <f>IF(ISNUMBER(SEARCH("migliaia",istat[[#This Row],[Variabile]])),istat[[#This Row],[Value]]*1000,istat[[#This Row],[Value]])</f>
        <v>5301984000</v>
      </c>
      <c r="M2616" t="b" cm="1">
        <f t="array" ref="M2616">_xlfn.IFS(istat[[#This Row],[Flag Codes]]="c",FALSE,istat[[#This Row],[Ateco 2007]]="TOTALE",FALSE,TRUE,TRUE)</f>
        <v>1</v>
      </c>
      <c r="N261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16">
        <f>IFERROR(FIND("(",istat[[#This Row],[Variabile]])-2,LEN(istat[[#This Row],[Variabile]]))</f>
        <v>36</v>
      </c>
      <c r="P2616" t="str">
        <f>LEFT(istat[[#This Row],[Variabile]],istat[[#This Row],[unique_id_variable_text_num_char]])</f>
        <v>valore aggiunto al costo dei fattori</v>
      </c>
      <c r="Q2616" t="str">
        <f>istat[[#This Row],[unique_id_ateco_text]]&amp;": "&amp;istat[[#This Row],[unique_id_variable_text]]</f>
        <v>63 attività dei servizi d'informazione e altri servizi informatici: valore aggiunto al costo dei fattori</v>
      </c>
    </row>
    <row r="2617" spans="1:17" x14ac:dyDescent="0.35">
      <c r="A2617" s="1" t="s">
        <v>11</v>
      </c>
      <c r="B2617" s="1" t="s">
        <v>12</v>
      </c>
      <c r="C2617" s="1" t="s">
        <v>79</v>
      </c>
      <c r="D2617" s="1" t="s">
        <v>80</v>
      </c>
      <c r="E2617" s="1" t="s">
        <v>453</v>
      </c>
      <c r="F2617" s="1" t="s">
        <v>454</v>
      </c>
      <c r="G2617">
        <v>2020</v>
      </c>
      <c r="H2617">
        <v>2020</v>
      </c>
      <c r="I2617">
        <v>18806651</v>
      </c>
      <c r="L2617">
        <f>IF(ISNUMBER(SEARCH("migliaia",istat[[#This Row],[Variabile]])),istat[[#This Row],[Value]]*1000,istat[[#This Row],[Value]])</f>
        <v>18806651000</v>
      </c>
      <c r="M2617" t="b" cm="1">
        <f t="array" ref="M2617">_xlfn.IFS(istat[[#This Row],[Flag Codes]]="c",FALSE,istat[[#This Row],[Ateco 2007]]="TOTALE",FALSE,TRUE,TRUE)</f>
        <v>1</v>
      </c>
      <c r="N2617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17">
        <f>IFERROR(FIND("(",istat[[#This Row],[Variabile]])-2,LEN(istat[[#This Row],[Variabile]]))</f>
        <v>26</v>
      </c>
      <c r="P2617" t="str">
        <f>LEFT(istat[[#This Row],[Variabile]],istat[[#This Row],[unique_id_variable_text_num_char]])</f>
        <v>acquisto di beni e servizi</v>
      </c>
      <c r="Q2617" t="str">
        <f>istat[[#This Row],[unique_id_ateco_text]]&amp;": "&amp;istat[[#This Row],[unique_id_variable_text]]</f>
        <v>21 fabbricazione di prodotti farmaceutici di base e di preparati farmaceutici: acquisto di beni e servizi</v>
      </c>
    </row>
    <row r="2618" spans="1:17" x14ac:dyDescent="0.35">
      <c r="A2618" s="1" t="s">
        <v>11</v>
      </c>
      <c r="B2618" s="1" t="s">
        <v>12</v>
      </c>
      <c r="C2618" s="1" t="s">
        <v>77</v>
      </c>
      <c r="D2618" s="1" t="s">
        <v>78</v>
      </c>
      <c r="E2618" s="1" t="s">
        <v>486</v>
      </c>
      <c r="F2618" s="1" t="s">
        <v>487</v>
      </c>
      <c r="G2618">
        <v>2020</v>
      </c>
      <c r="H2618">
        <v>2020</v>
      </c>
      <c r="I2618">
        <v>180630</v>
      </c>
      <c r="L2618">
        <f>IF(ISNUMBER(SEARCH("migliaia",istat[[#This Row],[Variabile]])),istat[[#This Row],[Value]]*1000,istat[[#This Row],[Value]])</f>
        <v>180630000</v>
      </c>
      <c r="M2618" t="b" cm="1">
        <f t="array" ref="M2618">_xlfn.IFS(istat[[#This Row],[Flag Codes]]="c",FALSE,istat[[#This Row],[Ateco 2007]]="TOTALE",FALSE,TRUE,TRUE)</f>
        <v>1</v>
      </c>
      <c r="N2618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18">
        <f>IFERROR(FIND("(",istat[[#This Row],[Variabile]])-2,LEN(istat[[#This Row],[Variabile]]))</f>
        <v>23</v>
      </c>
      <c r="P2618" t="str">
        <f>LEFT(istat[[#This Row],[Variabile]],istat[[#This Row],[unique_id_variable_text_num_char]])</f>
        <v>margine operativo lordo</v>
      </c>
      <c r="Q2618" t="str">
        <f>istat[[#This Row],[unique_id_ateco_text]]&amp;": "&amp;istat[[#This Row],[unique_id_variable_text]]</f>
        <v>2312 lavorazione e trasformazione del vetro piano: margine operativo lordo</v>
      </c>
    </row>
    <row r="2619" spans="1:17" x14ac:dyDescent="0.35">
      <c r="A2619" s="1" t="s">
        <v>11</v>
      </c>
      <c r="B2619" s="1" t="s">
        <v>12</v>
      </c>
      <c r="C2619" s="1" t="s">
        <v>77</v>
      </c>
      <c r="D2619" s="1" t="s">
        <v>78</v>
      </c>
      <c r="E2619" s="1" t="s">
        <v>500</v>
      </c>
      <c r="F2619" s="1" t="s">
        <v>501</v>
      </c>
      <c r="G2619">
        <v>2020</v>
      </c>
      <c r="H2619">
        <v>2020</v>
      </c>
      <c r="I2619">
        <v>498452</v>
      </c>
      <c r="L2619">
        <f>IF(ISNUMBER(SEARCH("migliaia",istat[[#This Row],[Variabile]])),istat[[#This Row],[Value]]*1000,istat[[#This Row],[Value]])</f>
        <v>498452000</v>
      </c>
      <c r="M2619" t="b" cm="1">
        <f t="array" ref="M2619">_xlfn.IFS(istat[[#This Row],[Flag Codes]]="c",FALSE,istat[[#This Row],[Ateco 2007]]="TOTALE",FALSE,TRUE,TRUE)</f>
        <v>1</v>
      </c>
      <c r="N261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19">
        <f>IFERROR(FIND("(",istat[[#This Row],[Variabile]])-2,LEN(istat[[#This Row],[Variabile]]))</f>
        <v>23</v>
      </c>
      <c r="P2619" t="str">
        <f>LEFT(istat[[#This Row],[Variabile]],istat[[#This Row],[unique_id_variable_text_num_char]])</f>
        <v>margine operativo lordo</v>
      </c>
      <c r="Q2619" t="str">
        <f>istat[[#This Row],[unique_id_ateco_text]]&amp;": "&amp;istat[[#This Row],[unique_id_variable_text]]</f>
        <v>1011 lavorazione e conservazione di carne, escluso volatili: margine operativo lordo</v>
      </c>
    </row>
    <row r="2620" spans="1:17" x14ac:dyDescent="0.35">
      <c r="A2620" s="1" t="s">
        <v>11</v>
      </c>
      <c r="B2620" s="1" t="s">
        <v>12</v>
      </c>
      <c r="C2620" s="1" t="s">
        <v>95</v>
      </c>
      <c r="D2620" s="1" t="s">
        <v>96</v>
      </c>
      <c r="E2620" s="1" t="s">
        <v>486</v>
      </c>
      <c r="F2620" s="1" t="s">
        <v>487</v>
      </c>
      <c r="G2620">
        <v>2020</v>
      </c>
      <c r="H2620">
        <v>2020</v>
      </c>
      <c r="I2620">
        <v>11228</v>
      </c>
      <c r="L2620">
        <f>IF(ISNUMBER(SEARCH("migliaia",istat[[#This Row],[Variabile]])),istat[[#This Row],[Value]]*1000,istat[[#This Row],[Value]])</f>
        <v>11228</v>
      </c>
      <c r="M2620" t="b" cm="1">
        <f t="array" ref="M2620">_xlfn.IFS(istat[[#This Row],[Flag Codes]]="c",FALSE,istat[[#This Row],[Ateco 2007]]="TOTALE",FALSE,TRUE,TRUE)</f>
        <v>1</v>
      </c>
      <c r="N2620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0">
        <f>IFERROR(FIND("(",istat[[#This Row],[Variabile]])-2,LEN(istat[[#This Row],[Variabile]]))</f>
        <v>21</v>
      </c>
      <c r="P2620" t="str">
        <f>LEFT(istat[[#This Row],[Variabile]],istat[[#This Row],[unique_id_variable_text_num_char]])</f>
        <v>lavoratori dipendenti</v>
      </c>
      <c r="Q2620" t="str">
        <f>istat[[#This Row],[unique_id_ateco_text]]&amp;": "&amp;istat[[#This Row],[unique_id_variable_text]]</f>
        <v>2312 lavorazione e trasformazione del vetro piano: lavoratori dipendenti</v>
      </c>
    </row>
    <row r="2621" spans="1:17" x14ac:dyDescent="0.35">
      <c r="A2621" s="1" t="s">
        <v>11</v>
      </c>
      <c r="B2621" s="1" t="s">
        <v>12</v>
      </c>
      <c r="C2621" s="1" t="s">
        <v>69</v>
      </c>
      <c r="D2621" s="1" t="s">
        <v>70</v>
      </c>
      <c r="E2621" s="1" t="s">
        <v>538</v>
      </c>
      <c r="F2621" s="1" t="s">
        <v>539</v>
      </c>
      <c r="G2621">
        <v>2020</v>
      </c>
      <c r="H2621">
        <v>2020</v>
      </c>
      <c r="I2621">
        <v>10908051</v>
      </c>
      <c r="L2621">
        <f>IF(ISNUMBER(SEARCH("migliaia",istat[[#This Row],[Variabile]])),istat[[#This Row],[Value]]*1000,istat[[#This Row],[Value]])</f>
        <v>10908051000</v>
      </c>
      <c r="M2621" t="b" cm="1">
        <f t="array" ref="M2621">_xlfn.IFS(istat[[#This Row],[Flag Codes]]="c",FALSE,istat[[#This Row],[Ateco 2007]]="TOTALE",FALSE,TRUE,TRUE)</f>
        <v>1</v>
      </c>
      <c r="N2621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1">
        <f>IFERROR(FIND("(",istat[[#This Row],[Variabile]])-2,LEN(istat[[#This Row],[Variabile]]))</f>
        <v>9</v>
      </c>
      <c r="P2621" t="str">
        <f>LEFT(istat[[#This Row],[Variabile]],istat[[#This Row],[unique_id_variable_text_num_char]])</f>
        <v>fatturato</v>
      </c>
      <c r="Q2621" t="str">
        <f>istat[[#This Row],[unique_id_ateco_text]]&amp;": "&amp;istat[[#This Row],[unique_id_variable_text]]</f>
        <v>63 attività dei servizi d'informazione e altri servizi informatici: fatturato</v>
      </c>
    </row>
    <row r="2622" spans="1:17" x14ac:dyDescent="0.35">
      <c r="A2622" s="1" t="s">
        <v>11</v>
      </c>
      <c r="B2622" s="1" t="s">
        <v>12</v>
      </c>
      <c r="C2622" s="1" t="s">
        <v>79</v>
      </c>
      <c r="D2622" s="1" t="s">
        <v>80</v>
      </c>
      <c r="E2622" s="1" t="s">
        <v>522</v>
      </c>
      <c r="F2622" s="1" t="s">
        <v>523</v>
      </c>
      <c r="G2622">
        <v>2020</v>
      </c>
      <c r="H2622">
        <v>2020</v>
      </c>
      <c r="I2622">
        <v>21012055</v>
      </c>
      <c r="L2622">
        <f>IF(ISNUMBER(SEARCH("migliaia",istat[[#This Row],[Variabile]])),istat[[#This Row],[Value]]*1000,istat[[#This Row],[Value]])</f>
        <v>21012055000</v>
      </c>
      <c r="M2622" t="b" cm="1">
        <f t="array" ref="M2622">_xlfn.IFS(istat[[#This Row],[Flag Codes]]="c",FALSE,istat[[#This Row],[Ateco 2007]]="TOTALE",FALSE,TRUE,TRUE)</f>
        <v>1</v>
      </c>
      <c r="N262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22">
        <f>IFERROR(FIND("(",istat[[#This Row],[Variabile]])-2,LEN(istat[[#This Row],[Variabile]]))</f>
        <v>26</v>
      </c>
      <c r="P2622" t="str">
        <f>LEFT(istat[[#This Row],[Variabile]],istat[[#This Row],[unique_id_variable_text_num_char]])</f>
        <v>acquisto di beni e servizi</v>
      </c>
      <c r="Q2622" t="str">
        <f>istat[[#This Row],[unique_id_ateco_text]]&amp;": "&amp;istat[[#This Row],[unique_id_variable_text]]</f>
        <v>101 lavorazione e conservazione di carne e produzione di prodotti a base di carne: acquisto di beni e servizi</v>
      </c>
    </row>
    <row r="2623" spans="1:17" x14ac:dyDescent="0.35">
      <c r="A2623" s="1" t="s">
        <v>11</v>
      </c>
      <c r="B2623" s="1" t="s">
        <v>12</v>
      </c>
      <c r="C2623" s="1" t="s">
        <v>81</v>
      </c>
      <c r="D2623" s="1" t="s">
        <v>82</v>
      </c>
      <c r="E2623" s="1" t="s">
        <v>435</v>
      </c>
      <c r="F2623" s="1" t="s">
        <v>436</v>
      </c>
      <c r="G2623">
        <v>2020</v>
      </c>
      <c r="H2623">
        <v>2020</v>
      </c>
      <c r="I2623">
        <v>213789</v>
      </c>
      <c r="L2623">
        <f>IF(ISNUMBER(SEARCH("migliaia",istat[[#This Row],[Variabile]])),istat[[#This Row],[Value]]*1000,istat[[#This Row],[Value]])</f>
        <v>213789000</v>
      </c>
      <c r="M2623" t="b" cm="1">
        <f t="array" ref="M2623">_xlfn.IFS(istat[[#This Row],[Flag Codes]]="c",FALSE,istat[[#This Row],[Ateco 2007]]="TOTALE",FALSE,TRUE,TRUE)</f>
        <v>1</v>
      </c>
      <c r="N262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23">
        <f>IFERROR(FIND("(",istat[[#This Row],[Variabile]])-2,LEN(istat[[#This Row],[Variabile]]))</f>
        <v>19</v>
      </c>
      <c r="P2623" t="str">
        <f>LEFT(istat[[#This Row],[Variabile]],istat[[#This Row],[unique_id_variable_text_num_char]])</f>
        <v>costi del personale</v>
      </c>
      <c r="Q2623" t="str">
        <f>istat[[#This Row],[unique_id_ateco_text]]&amp;": "&amp;istat[[#This Row],[unique_id_variable_text]]</f>
        <v>639 altre attività dei servizi d'informazione: costi del personale</v>
      </c>
    </row>
    <row r="2624" spans="1:17" x14ac:dyDescent="0.35">
      <c r="A2624" s="1" t="s">
        <v>11</v>
      </c>
      <c r="B2624" s="1" t="s">
        <v>12</v>
      </c>
      <c r="C2624" s="1" t="s">
        <v>13</v>
      </c>
      <c r="D2624" s="1" t="s">
        <v>14</v>
      </c>
      <c r="E2624" s="1" t="s">
        <v>538</v>
      </c>
      <c r="F2624" s="1" t="s">
        <v>539</v>
      </c>
      <c r="G2624">
        <v>2020</v>
      </c>
      <c r="H2624">
        <v>2020</v>
      </c>
      <c r="I2624">
        <v>37365</v>
      </c>
      <c r="L2624">
        <f>IF(ISNUMBER(SEARCH("migliaia",istat[[#This Row],[Variabile]])),istat[[#This Row],[Value]]*1000,istat[[#This Row],[Value]])</f>
        <v>37365</v>
      </c>
      <c r="M2624" t="b" cm="1">
        <f t="array" ref="M2624">_xlfn.IFS(istat[[#This Row],[Flag Codes]]="c",FALSE,istat[[#This Row],[Ateco 2007]]="TOTALE",FALSE,TRUE,TRUE)</f>
        <v>1</v>
      </c>
      <c r="N262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24">
        <f>IFERROR(FIND("(",istat[[#This Row],[Variabile]])-2,LEN(istat[[#This Row],[Variabile]]))</f>
        <v>7</v>
      </c>
      <c r="P2624" t="str">
        <f>LEFT(istat[[#This Row],[Variabile]],istat[[#This Row],[unique_id_variable_text_num_char]])</f>
        <v>imprese</v>
      </c>
      <c r="Q2624" t="str">
        <f>istat[[#This Row],[unique_id_ateco_text]]&amp;": "&amp;istat[[#This Row],[unique_id_variable_text]]</f>
        <v>63 attività dei servizi d'informazione e altri servizi informatici: imprese</v>
      </c>
    </row>
    <row r="2625" spans="1:17" x14ac:dyDescent="0.35">
      <c r="A2625" s="1" t="s">
        <v>11</v>
      </c>
      <c r="B2625" s="1" t="s">
        <v>12</v>
      </c>
      <c r="C2625" s="1" t="s">
        <v>69</v>
      </c>
      <c r="D2625" s="1" t="s">
        <v>70</v>
      </c>
      <c r="E2625" s="1" t="s">
        <v>536</v>
      </c>
      <c r="F2625" s="1" t="s">
        <v>537</v>
      </c>
      <c r="G2625">
        <v>2020</v>
      </c>
      <c r="H2625">
        <v>2020</v>
      </c>
      <c r="I2625">
        <v>9080094</v>
      </c>
      <c r="L2625">
        <f>IF(ISNUMBER(SEARCH("migliaia",istat[[#This Row],[Variabile]])),istat[[#This Row],[Value]]*1000,istat[[#This Row],[Value]])</f>
        <v>9080094000</v>
      </c>
      <c r="M2625" t="b" cm="1">
        <f t="array" ref="M2625">_xlfn.IFS(istat[[#This Row],[Flag Codes]]="c",FALSE,istat[[#This Row],[Ateco 2007]]="TOTALE",FALSE,TRUE,TRUE)</f>
        <v>1</v>
      </c>
      <c r="N2625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25">
        <f>IFERROR(FIND("(",istat[[#This Row],[Variabile]])-2,LEN(istat[[#This Row],[Variabile]]))</f>
        <v>9</v>
      </c>
      <c r="P2625" t="str">
        <f>LEFT(istat[[#This Row],[Variabile]],istat[[#This Row],[unique_id_variable_text_num_char]])</f>
        <v>fatturato</v>
      </c>
      <c r="Q2625" t="str">
        <f>istat[[#This Row],[unique_id_ateco_text]]&amp;": "&amp;istat[[#This Row],[unique_id_variable_text]]</f>
        <v>6311 elaborazione dei dati, hosting e attività connesse: fatturato</v>
      </c>
    </row>
    <row r="2626" spans="1:17" x14ac:dyDescent="0.35">
      <c r="A2626" s="1" t="s">
        <v>11</v>
      </c>
      <c r="B2626" s="1" t="s">
        <v>12</v>
      </c>
      <c r="C2626" s="1" t="s">
        <v>79</v>
      </c>
      <c r="D2626" s="1" t="s">
        <v>80</v>
      </c>
      <c r="E2626" s="1" t="s">
        <v>478</v>
      </c>
      <c r="F2626" s="1" t="s">
        <v>479</v>
      </c>
      <c r="G2626">
        <v>2020</v>
      </c>
      <c r="H2626">
        <v>2020</v>
      </c>
      <c r="I2626">
        <v>1604747</v>
      </c>
      <c r="L2626">
        <f>IF(ISNUMBER(SEARCH("migliaia",istat[[#This Row],[Variabile]])),istat[[#This Row],[Value]]*1000,istat[[#This Row],[Value]])</f>
        <v>1604747000</v>
      </c>
      <c r="M2626" t="b" cm="1">
        <f t="array" ref="M2626">_xlfn.IFS(istat[[#This Row],[Flag Codes]]="c",FALSE,istat[[#This Row],[Ateco 2007]]="TOTALE",FALSE,TRUE,TRUE)</f>
        <v>1</v>
      </c>
      <c r="N2626" t="str">
        <f>istat[[#This Row],[ATECO_2007]]&amp;" "&amp;LEFT(istat[[#This Row],[Ateco 2007]],IFERROR(FIND("(",istat[[#This Row],[Ateco 2007]])-2,LEN(istat[[#This Row],[Ateco 2007]])))</f>
        <v>4312 preparazione del cantiere edile</v>
      </c>
      <c r="O2626">
        <f>IFERROR(FIND("(",istat[[#This Row],[Variabile]])-2,LEN(istat[[#This Row],[Variabile]]))</f>
        <v>26</v>
      </c>
      <c r="P2626" t="str">
        <f>LEFT(istat[[#This Row],[Variabile]],istat[[#This Row],[unique_id_variable_text_num_char]])</f>
        <v>acquisto di beni e servizi</v>
      </c>
      <c r="Q2626" t="str">
        <f>istat[[#This Row],[unique_id_ateco_text]]&amp;": "&amp;istat[[#This Row],[unique_id_variable_text]]</f>
        <v>4312 preparazione del cantiere edile: acquisto di beni e servizi</v>
      </c>
    </row>
    <row r="2627" spans="1:17" x14ac:dyDescent="0.35">
      <c r="A2627" s="1" t="s">
        <v>11</v>
      </c>
      <c r="B2627" s="1" t="s">
        <v>12</v>
      </c>
      <c r="C2627" s="1" t="s">
        <v>91</v>
      </c>
      <c r="D2627" s="1" t="s">
        <v>92</v>
      </c>
      <c r="E2627" s="1" t="s">
        <v>461</v>
      </c>
      <c r="F2627" s="1" t="s">
        <v>462</v>
      </c>
      <c r="G2627">
        <v>2020</v>
      </c>
      <c r="H2627">
        <v>2020</v>
      </c>
      <c r="I2627">
        <v>11192</v>
      </c>
      <c r="L2627">
        <f>IF(ISNUMBER(SEARCH("migliaia",istat[[#This Row],[Variabile]])),istat[[#This Row],[Value]]*1000,istat[[#This Row],[Value]])</f>
        <v>11192</v>
      </c>
      <c r="M2627" t="b" cm="1">
        <f t="array" ref="M2627">_xlfn.IFS(istat[[#This Row],[Flag Codes]]="c",FALSE,istat[[#This Row],[Ateco 2007]]="TOTALE",FALSE,TRUE,TRUE)</f>
        <v>1</v>
      </c>
      <c r="N2627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627">
        <f>IFERROR(FIND("(",istat[[#This Row],[Variabile]])-2,LEN(istat[[#This Row],[Variabile]]))</f>
        <v>8</v>
      </c>
      <c r="P2627" t="str">
        <f>LEFT(istat[[#This Row],[Variabile]],istat[[#This Row],[unique_id_variable_text_num_char]])</f>
        <v>occupati</v>
      </c>
      <c r="Q2627" t="str">
        <f>istat[[#This Row],[unique_id_ateco_text]]&amp;": "&amp;istat[[#This Row],[unique_id_variable_text]]</f>
        <v>1012 lavorazione e conservazione di carne di volatili: occupati</v>
      </c>
    </row>
    <row r="2628" spans="1:17" x14ac:dyDescent="0.35">
      <c r="A2628" s="1" t="s">
        <v>11</v>
      </c>
      <c r="B2628" s="1" t="s">
        <v>12</v>
      </c>
      <c r="C2628" s="1" t="s">
        <v>69</v>
      </c>
      <c r="D2628" s="1" t="s">
        <v>70</v>
      </c>
      <c r="E2628" s="1" t="s">
        <v>488</v>
      </c>
      <c r="F2628" s="1" t="s">
        <v>489</v>
      </c>
      <c r="G2628">
        <v>2020</v>
      </c>
      <c r="H2628">
        <v>2020</v>
      </c>
      <c r="I2628">
        <v>2159273</v>
      </c>
      <c r="L2628">
        <f>IF(ISNUMBER(SEARCH("migliaia",istat[[#This Row],[Variabile]])),istat[[#This Row],[Value]]*1000,istat[[#This Row],[Value]])</f>
        <v>2159273000</v>
      </c>
      <c r="M2628" t="b" cm="1">
        <f t="array" ref="M2628">_xlfn.IFS(istat[[#This Row],[Flag Codes]]="c",FALSE,istat[[#This Row],[Ateco 2007]]="TOTALE",FALSE,TRUE,TRUE)</f>
        <v>1</v>
      </c>
      <c r="N2628" t="str">
        <f>istat[[#This Row],[ATECO_2007]]&amp;" "&amp;LEFT(istat[[#This Row],[Ateco 2007]],IFERROR(FIND("(",istat[[#This Row],[Ateco 2007]])-2,LEN(istat[[#This Row],[Ateco 2007]])))</f>
        <v>813 cura e manutenzione del paesaggio</v>
      </c>
      <c r="O2628">
        <f>IFERROR(FIND("(",istat[[#This Row],[Variabile]])-2,LEN(istat[[#This Row],[Variabile]]))</f>
        <v>9</v>
      </c>
      <c r="P2628" t="str">
        <f>LEFT(istat[[#This Row],[Variabile]],istat[[#This Row],[unique_id_variable_text_num_char]])</f>
        <v>fatturato</v>
      </c>
      <c r="Q2628" t="str">
        <f>istat[[#This Row],[unique_id_ateco_text]]&amp;": "&amp;istat[[#This Row],[unique_id_variable_text]]</f>
        <v>813 cura e manutenzione del paesaggio: fatturato</v>
      </c>
    </row>
    <row r="2629" spans="1:17" x14ac:dyDescent="0.35">
      <c r="A2629" s="1" t="s">
        <v>11</v>
      </c>
      <c r="B2629" s="1" t="s">
        <v>12</v>
      </c>
      <c r="C2629" s="1" t="s">
        <v>87</v>
      </c>
      <c r="D2629" s="1" t="s">
        <v>88</v>
      </c>
      <c r="E2629" s="1" t="s">
        <v>486</v>
      </c>
      <c r="F2629" s="1" t="s">
        <v>487</v>
      </c>
      <c r="G2629">
        <v>2020</v>
      </c>
      <c r="H2629">
        <v>2020</v>
      </c>
      <c r="I2629">
        <v>96811</v>
      </c>
      <c r="L2629">
        <f>IF(ISNUMBER(SEARCH("migliaia",istat[[#This Row],[Variabile]])),istat[[#This Row],[Value]]*1000,istat[[#This Row],[Value]])</f>
        <v>96811000</v>
      </c>
      <c r="M2629" t="b" cm="1">
        <f t="array" ref="M2629">_xlfn.IFS(istat[[#This Row],[Flag Codes]]="c",FALSE,istat[[#This Row],[Ateco 2007]]="TOTALE",FALSE,TRUE,TRUE)</f>
        <v>1</v>
      </c>
      <c r="N262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629">
        <f>IFERROR(FIND("(",istat[[#This Row],[Variabile]])-2,LEN(istat[[#This Row],[Variabile]]))</f>
        <v>36</v>
      </c>
      <c r="P2629" t="str">
        <f>LEFT(istat[[#This Row],[Variabile]],istat[[#This Row],[unique_id_variable_text_num_char]])</f>
        <v>investimenti lordi in beni materiali</v>
      </c>
      <c r="Q2629" t="str">
        <f>istat[[#This Row],[unique_id_ateco_text]]&amp;": "&amp;istat[[#This Row],[unique_id_variable_text]]</f>
        <v>2312 lavorazione e trasformazione del vetro piano: investimenti lordi in beni materiali</v>
      </c>
    </row>
    <row r="2630" spans="1:17" x14ac:dyDescent="0.35">
      <c r="A2630" s="1" t="s">
        <v>11</v>
      </c>
      <c r="B2630" s="1" t="s">
        <v>12</v>
      </c>
      <c r="C2630" s="1" t="s">
        <v>71</v>
      </c>
      <c r="D2630" s="1" t="s">
        <v>72</v>
      </c>
      <c r="E2630" s="1" t="s">
        <v>492</v>
      </c>
      <c r="F2630" s="1" t="s">
        <v>493</v>
      </c>
      <c r="G2630">
        <v>2020</v>
      </c>
      <c r="H2630">
        <v>2020</v>
      </c>
      <c r="I2630">
        <v>169052</v>
      </c>
      <c r="L2630">
        <f>IF(ISNUMBER(SEARCH("migliaia",istat[[#This Row],[Variabile]])),istat[[#This Row],[Value]]*1000,istat[[#This Row],[Value]])</f>
        <v>169052000</v>
      </c>
      <c r="M2630" t="b" cm="1">
        <f t="array" ref="M2630">_xlfn.IFS(istat[[#This Row],[Flag Codes]]="c",FALSE,istat[[#This Row],[Ateco 2007]]="TOTALE",FALSE,TRUE,TRUE)</f>
        <v>1</v>
      </c>
      <c r="N2630" t="str">
        <f>istat[[#This Row],[ATECO_2007]]&amp;" "&amp;LEFT(istat[[#This Row],[Ateco 2007]],IFERROR(FIND("(",istat[[#This Row],[Ateco 2007]])-2,LEN(istat[[#This Row],[Ateco 2007]])))</f>
        <v>322 fabbricazione di strumenti musicali</v>
      </c>
      <c r="O2630">
        <f>IFERROR(FIND("(",istat[[#This Row],[Variabile]])-2,LEN(istat[[#This Row],[Variabile]]))</f>
        <v>23</v>
      </c>
      <c r="P2630" t="str">
        <f>LEFT(istat[[#This Row],[Variabile]],istat[[#This Row],[unique_id_variable_text_num_char]])</f>
        <v>valore della produzione</v>
      </c>
      <c r="Q2630" t="str">
        <f>istat[[#This Row],[unique_id_ateco_text]]&amp;": "&amp;istat[[#This Row],[unique_id_variable_text]]</f>
        <v>322 fabbricazione di strumenti musicali: valore della produzione</v>
      </c>
    </row>
    <row r="2631" spans="1:17" x14ac:dyDescent="0.35">
      <c r="A2631" s="1" t="s">
        <v>11</v>
      </c>
      <c r="B2631" s="1" t="s">
        <v>12</v>
      </c>
      <c r="C2631" s="1" t="s">
        <v>87</v>
      </c>
      <c r="D2631" s="1" t="s">
        <v>88</v>
      </c>
      <c r="E2631" s="1" t="s">
        <v>467</v>
      </c>
      <c r="F2631" s="1" t="s">
        <v>124</v>
      </c>
      <c r="G2631">
        <v>2020</v>
      </c>
      <c r="H2631">
        <v>2020</v>
      </c>
      <c r="I2631">
        <v>50312</v>
      </c>
      <c r="L2631">
        <f>IF(ISNUMBER(SEARCH("migliaia",istat[[#This Row],[Variabile]])),istat[[#This Row],[Value]]*1000,istat[[#This Row],[Value]])</f>
        <v>50312000</v>
      </c>
      <c r="M2631" t="b" cm="1">
        <f t="array" ref="M2631">_xlfn.IFS(istat[[#This Row],[Flag Codes]]="c",FALSE,istat[[#This Row],[Ateco 2007]]="TOTALE",FALSE,TRUE,TRUE)</f>
        <v>1</v>
      </c>
      <c r="N263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31">
        <f>IFERROR(FIND("(",istat[[#This Row],[Variabile]])-2,LEN(istat[[#This Row],[Variabile]]))</f>
        <v>36</v>
      </c>
      <c r="P2631" t="str">
        <f>LEFT(istat[[#This Row],[Variabile]],istat[[#This Row],[unique_id_variable_text_num_char]])</f>
        <v>investimenti lordi in beni materiali</v>
      </c>
      <c r="Q2631" t="str">
        <f>istat[[#This Row],[unique_id_ateco_text]]&amp;": "&amp;istat[[#This Row],[unique_id_variable_text]]</f>
        <v>1020 lavorazione e conservazione di pesce, crostacei e molluschi: investimenti lordi in beni materiali</v>
      </c>
    </row>
    <row r="2632" spans="1:17" x14ac:dyDescent="0.35">
      <c r="A2632" s="1" t="s">
        <v>11</v>
      </c>
      <c r="B2632" s="1" t="s">
        <v>12</v>
      </c>
      <c r="C2632" s="1" t="s">
        <v>91</v>
      </c>
      <c r="D2632" s="1" t="s">
        <v>92</v>
      </c>
      <c r="E2632" s="1" t="s">
        <v>538</v>
      </c>
      <c r="F2632" s="1" t="s">
        <v>539</v>
      </c>
      <c r="G2632">
        <v>2020</v>
      </c>
      <c r="H2632">
        <v>2020</v>
      </c>
      <c r="I2632">
        <v>124748</v>
      </c>
      <c r="L2632">
        <f>IF(ISNUMBER(SEARCH("migliaia",istat[[#This Row],[Variabile]])),istat[[#This Row],[Value]]*1000,istat[[#This Row],[Value]])</f>
        <v>124748</v>
      </c>
      <c r="M2632" t="b" cm="1">
        <f t="array" ref="M2632">_xlfn.IFS(istat[[#This Row],[Flag Codes]]="c",FALSE,istat[[#This Row],[Ateco 2007]]="TOTALE",FALSE,TRUE,TRUE)</f>
        <v>1</v>
      </c>
      <c r="N2632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32">
        <f>IFERROR(FIND("(",istat[[#This Row],[Variabile]])-2,LEN(istat[[#This Row],[Variabile]]))</f>
        <v>8</v>
      </c>
      <c r="P2632" t="str">
        <f>LEFT(istat[[#This Row],[Variabile]],istat[[#This Row],[unique_id_variable_text_num_char]])</f>
        <v>occupati</v>
      </c>
      <c r="Q2632" t="str">
        <f>istat[[#This Row],[unique_id_ateco_text]]&amp;": "&amp;istat[[#This Row],[unique_id_variable_text]]</f>
        <v>63 attività dei servizi d'informazione e altri servizi informatici: occupati</v>
      </c>
    </row>
    <row r="2633" spans="1:17" x14ac:dyDescent="0.35">
      <c r="A2633" s="1" t="s">
        <v>11</v>
      </c>
      <c r="B2633" s="1" t="s">
        <v>12</v>
      </c>
      <c r="C2633" s="1" t="s">
        <v>73</v>
      </c>
      <c r="D2633" s="1" t="s">
        <v>74</v>
      </c>
      <c r="E2633" s="1" t="s">
        <v>508</v>
      </c>
      <c r="F2633" s="1" t="s">
        <v>509</v>
      </c>
      <c r="G2633">
        <v>2020</v>
      </c>
      <c r="H2633">
        <v>2020</v>
      </c>
      <c r="J2633" t="s">
        <v>39</v>
      </c>
      <c r="K2633" t="s">
        <v>40</v>
      </c>
      <c r="L2633">
        <f>IF(ISNUMBER(SEARCH("migliaia",istat[[#This Row],[Variabile]])),istat[[#This Row],[Value]]*1000,istat[[#This Row],[Value]])</f>
        <v>0</v>
      </c>
      <c r="M2633" t="b" cm="1">
        <f t="array" ref="M2633">_xlfn.IFS(istat[[#This Row],[Flag Codes]]="c",FALSE,istat[[#This Row],[Ateco 2007]]="TOTALE",FALSE,TRUE,TRUE)</f>
        <v>0</v>
      </c>
      <c r="N263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633">
        <f>IFERROR(FIND("(",istat[[#This Row],[Variabile]])-2,LEN(istat[[#This Row],[Variabile]]))</f>
        <v>36</v>
      </c>
      <c r="P2633" t="str">
        <f>LEFT(istat[[#This Row],[Variabile]],istat[[#This Row],[unique_id_variable_text_num_char]])</f>
        <v>valore aggiunto al costo dei fattori</v>
      </c>
      <c r="Q2633" t="str">
        <f>istat[[#This Row],[unique_id_ateco_text]]&amp;": "&amp;istat[[#This Row],[unique_id_variable_text]]</f>
        <v>0910 attività di supporto all'estrazione di petrolio e di gas naturale: valore aggiunto al costo dei fattori</v>
      </c>
    </row>
    <row r="2634" spans="1:17" x14ac:dyDescent="0.35">
      <c r="A2634" s="1" t="s">
        <v>11</v>
      </c>
      <c r="B2634" s="1" t="s">
        <v>12</v>
      </c>
      <c r="C2634" s="1" t="s">
        <v>95</v>
      </c>
      <c r="D2634" s="1" t="s">
        <v>96</v>
      </c>
      <c r="E2634" s="1" t="s">
        <v>500</v>
      </c>
      <c r="F2634" s="1" t="s">
        <v>501</v>
      </c>
      <c r="G2634">
        <v>2020</v>
      </c>
      <c r="H2634">
        <v>2020</v>
      </c>
      <c r="I2634">
        <v>21913</v>
      </c>
      <c r="L2634">
        <f>IF(ISNUMBER(SEARCH("migliaia",istat[[#This Row],[Variabile]])),istat[[#This Row],[Value]]*1000,istat[[#This Row],[Value]])</f>
        <v>21913</v>
      </c>
      <c r="M2634" t="b" cm="1">
        <f t="array" ref="M2634">_xlfn.IFS(istat[[#This Row],[Flag Codes]]="c",FALSE,istat[[#This Row],[Ateco 2007]]="TOTALE",FALSE,TRUE,TRUE)</f>
        <v>1</v>
      </c>
      <c r="N2634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34">
        <f>IFERROR(FIND("(",istat[[#This Row],[Variabile]])-2,LEN(istat[[#This Row],[Variabile]]))</f>
        <v>21</v>
      </c>
      <c r="P2634" t="str">
        <f>LEFT(istat[[#This Row],[Variabile]],istat[[#This Row],[unique_id_variable_text_num_char]])</f>
        <v>lavoratori dipendenti</v>
      </c>
      <c r="Q2634" t="str">
        <f>istat[[#This Row],[unique_id_ateco_text]]&amp;": "&amp;istat[[#This Row],[unique_id_variable_text]]</f>
        <v>1011 lavorazione e conservazione di carne, escluso volatili: lavoratori dipendenti</v>
      </c>
    </row>
    <row r="2635" spans="1:17" x14ac:dyDescent="0.35">
      <c r="A2635" s="1" t="s">
        <v>11</v>
      </c>
      <c r="B2635" s="1" t="s">
        <v>12</v>
      </c>
      <c r="C2635" s="1" t="s">
        <v>13</v>
      </c>
      <c r="D2635" s="1" t="s">
        <v>14</v>
      </c>
      <c r="E2635" s="1" t="s">
        <v>488</v>
      </c>
      <c r="F2635" s="1" t="s">
        <v>489</v>
      </c>
      <c r="G2635">
        <v>2020</v>
      </c>
      <c r="H2635">
        <v>2020</v>
      </c>
      <c r="I2635">
        <v>17467</v>
      </c>
      <c r="L2635">
        <f>IF(ISNUMBER(SEARCH("migliaia",istat[[#This Row],[Variabile]])),istat[[#This Row],[Value]]*1000,istat[[#This Row],[Value]])</f>
        <v>17467</v>
      </c>
      <c r="M2635" t="b" cm="1">
        <f t="array" ref="M2635">_xlfn.IFS(istat[[#This Row],[Flag Codes]]="c",FALSE,istat[[#This Row],[Ateco 2007]]="TOTALE",FALSE,TRUE,TRUE)</f>
        <v>1</v>
      </c>
      <c r="N2635" t="str">
        <f>istat[[#This Row],[ATECO_2007]]&amp;" "&amp;LEFT(istat[[#This Row],[Ateco 2007]],IFERROR(FIND("(",istat[[#This Row],[Ateco 2007]])-2,LEN(istat[[#This Row],[Ateco 2007]])))</f>
        <v>813 cura e manutenzione del paesaggio</v>
      </c>
      <c r="O2635">
        <f>IFERROR(FIND("(",istat[[#This Row],[Variabile]])-2,LEN(istat[[#This Row],[Variabile]]))</f>
        <v>7</v>
      </c>
      <c r="P2635" t="str">
        <f>LEFT(istat[[#This Row],[Variabile]],istat[[#This Row],[unique_id_variable_text_num_char]])</f>
        <v>imprese</v>
      </c>
      <c r="Q2635" t="str">
        <f>istat[[#This Row],[unique_id_ateco_text]]&amp;": "&amp;istat[[#This Row],[unique_id_variable_text]]</f>
        <v>813 cura e manutenzione del paesaggio: imprese</v>
      </c>
    </row>
    <row r="2636" spans="1:17" x14ac:dyDescent="0.35">
      <c r="A2636" s="1" t="s">
        <v>11</v>
      </c>
      <c r="B2636" s="1" t="s">
        <v>12</v>
      </c>
      <c r="C2636" s="1" t="s">
        <v>13</v>
      </c>
      <c r="D2636" s="1" t="s">
        <v>14</v>
      </c>
      <c r="E2636" s="1" t="s">
        <v>449</v>
      </c>
      <c r="F2636" s="1" t="s">
        <v>450</v>
      </c>
      <c r="G2636">
        <v>2020</v>
      </c>
      <c r="H2636">
        <v>2020</v>
      </c>
      <c r="I2636">
        <v>1737</v>
      </c>
      <c r="L2636">
        <f>IF(ISNUMBER(SEARCH("migliaia",istat[[#This Row],[Variabile]])),istat[[#This Row],[Value]]*1000,istat[[#This Row],[Value]])</f>
        <v>1737</v>
      </c>
      <c r="M2636" t="b" cm="1">
        <f t="array" ref="M2636">_xlfn.IFS(istat[[#This Row],[Flag Codes]]="c",FALSE,istat[[#This Row],[Ateco 2007]]="TOTALE",FALSE,TRUE,TRUE)</f>
        <v>1</v>
      </c>
      <c r="N263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36">
        <f>IFERROR(FIND("(",istat[[#This Row],[Variabile]])-2,LEN(istat[[#This Row],[Variabile]]))</f>
        <v>7</v>
      </c>
      <c r="P2636" t="str">
        <f>LEFT(istat[[#This Row],[Variabile]],istat[[#This Row],[unique_id_variable_text_num_char]])</f>
        <v>imprese</v>
      </c>
      <c r="Q2636" t="str">
        <f>istat[[#This Row],[unique_id_ateco_text]]&amp;": "&amp;istat[[#This Row],[unique_id_variable_text]]</f>
        <v>1013 produzione di prodotti a base di carne, inclusa la carne di volatili: imprese</v>
      </c>
    </row>
    <row r="2637" spans="1:17" x14ac:dyDescent="0.35">
      <c r="A2637" s="1" t="s">
        <v>11</v>
      </c>
      <c r="B2637" s="1" t="s">
        <v>12</v>
      </c>
      <c r="C2637" s="1" t="s">
        <v>101</v>
      </c>
      <c r="D2637" s="1" t="s">
        <v>102</v>
      </c>
      <c r="E2637" s="1" t="s">
        <v>520</v>
      </c>
      <c r="F2637" s="1" t="s">
        <v>521</v>
      </c>
      <c r="G2637">
        <v>2020</v>
      </c>
      <c r="H2637">
        <v>2020</v>
      </c>
      <c r="I2637">
        <v>5215</v>
      </c>
      <c r="L2637">
        <f>IF(ISNUMBER(SEARCH("migliaia",istat[[#This Row],[Variabile]])),istat[[#This Row],[Value]]*1000,istat[[#This Row],[Value]])</f>
        <v>5215000</v>
      </c>
      <c r="M2637" t="b" cm="1">
        <f t="array" ref="M2637">_xlfn.IFS(istat[[#This Row],[Flag Codes]]="c",FALSE,istat[[#This Row],[Ateco 2007]]="TOTALE",FALSE,TRUE,TRUE)</f>
        <v>1</v>
      </c>
      <c r="N263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37">
        <f>IFERROR(FIND("(",istat[[#This Row],[Variabile]])-2,LEN(istat[[#This Row],[Variabile]]))</f>
        <v>27</v>
      </c>
      <c r="P2637" t="str">
        <f>LEFT(istat[[#This Row],[Variabile]],istat[[#This Row],[unique_id_variable_text_num_char]])</f>
        <v>ore lavorate dai dipendenti</v>
      </c>
      <c r="Q2637" t="str">
        <f>istat[[#This Row],[unique_id_ateco_text]]&amp;": "&amp;istat[[#This Row],[unique_id_variable_text]]</f>
        <v>3822 trattamento e smaltimento di rifiuti pericolosi: ore lavorate dai dipendenti</v>
      </c>
    </row>
    <row r="2638" spans="1:17" x14ac:dyDescent="0.35">
      <c r="A2638" s="1" t="s">
        <v>11</v>
      </c>
      <c r="B2638" s="1" t="s">
        <v>12</v>
      </c>
      <c r="C2638" s="1" t="s">
        <v>73</v>
      </c>
      <c r="D2638" s="1" t="s">
        <v>74</v>
      </c>
      <c r="E2638" s="1" t="s">
        <v>453</v>
      </c>
      <c r="F2638" s="1" t="s">
        <v>454</v>
      </c>
      <c r="G2638">
        <v>2020</v>
      </c>
      <c r="H2638">
        <v>2020</v>
      </c>
      <c r="I2638">
        <v>10360987</v>
      </c>
      <c r="L2638">
        <f>IF(ISNUMBER(SEARCH("migliaia",istat[[#This Row],[Variabile]])),istat[[#This Row],[Value]]*1000,istat[[#This Row],[Value]])</f>
        <v>10360987000</v>
      </c>
      <c r="M2638" t="b" cm="1">
        <f t="array" ref="M2638">_xlfn.IFS(istat[[#This Row],[Flag Codes]]="c",FALSE,istat[[#This Row],[Ateco 2007]]="TOTALE",FALSE,TRUE,TRUE)</f>
        <v>1</v>
      </c>
      <c r="N263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38">
        <f>IFERROR(FIND("(",istat[[#This Row],[Variabile]])-2,LEN(istat[[#This Row],[Variabile]]))</f>
        <v>36</v>
      </c>
      <c r="P2638" t="str">
        <f>LEFT(istat[[#This Row],[Variabile]],istat[[#This Row],[unique_id_variable_text_num_char]])</f>
        <v>valore aggiunto al costo dei fattori</v>
      </c>
      <c r="Q2638" t="str">
        <f>istat[[#This Row],[unique_id_ateco_text]]&amp;": "&amp;istat[[#This Row],[unique_id_variable_text]]</f>
        <v>21 fabbricazione di prodotti farmaceutici di base e di preparati farmaceutici: valore aggiunto al costo dei fattori</v>
      </c>
    </row>
    <row r="2639" spans="1:17" x14ac:dyDescent="0.35">
      <c r="A2639" s="1" t="s">
        <v>11</v>
      </c>
      <c r="B2639" s="1" t="s">
        <v>12</v>
      </c>
      <c r="C2639" s="1" t="s">
        <v>69</v>
      </c>
      <c r="D2639" s="1" t="s">
        <v>70</v>
      </c>
      <c r="E2639" s="1" t="s">
        <v>522</v>
      </c>
      <c r="F2639" s="1" t="s">
        <v>523</v>
      </c>
      <c r="G2639">
        <v>2020</v>
      </c>
      <c r="H2639">
        <v>2020</v>
      </c>
      <c r="I2639">
        <v>24670031</v>
      </c>
      <c r="L2639">
        <f>IF(ISNUMBER(SEARCH("migliaia",istat[[#This Row],[Variabile]])),istat[[#This Row],[Value]]*1000,istat[[#This Row],[Value]])</f>
        <v>24670031000</v>
      </c>
      <c r="M2639" t="b" cm="1">
        <f t="array" ref="M2639">_xlfn.IFS(istat[[#This Row],[Flag Codes]]="c",FALSE,istat[[#This Row],[Ateco 2007]]="TOTALE",FALSE,TRUE,TRUE)</f>
        <v>1</v>
      </c>
      <c r="N2639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39">
        <f>IFERROR(FIND("(",istat[[#This Row],[Variabile]])-2,LEN(istat[[#This Row],[Variabile]]))</f>
        <v>9</v>
      </c>
      <c r="P2639" t="str">
        <f>LEFT(istat[[#This Row],[Variabile]],istat[[#This Row],[unique_id_variable_text_num_char]])</f>
        <v>fatturato</v>
      </c>
      <c r="Q2639" t="str">
        <f>istat[[#This Row],[unique_id_ateco_text]]&amp;": "&amp;istat[[#This Row],[unique_id_variable_text]]</f>
        <v>101 lavorazione e conservazione di carne e produzione di prodotti a base di carne: fatturato</v>
      </c>
    </row>
    <row r="2640" spans="1:17" x14ac:dyDescent="0.35">
      <c r="A2640" s="1" t="s">
        <v>11</v>
      </c>
      <c r="B2640" s="1" t="s">
        <v>12</v>
      </c>
      <c r="C2640" s="1" t="s">
        <v>91</v>
      </c>
      <c r="D2640" s="1" t="s">
        <v>92</v>
      </c>
      <c r="E2640" s="1" t="s">
        <v>522</v>
      </c>
      <c r="F2640" s="1" t="s">
        <v>523</v>
      </c>
      <c r="G2640">
        <v>2020</v>
      </c>
      <c r="H2640">
        <v>2020</v>
      </c>
      <c r="I2640">
        <v>66420</v>
      </c>
      <c r="L2640">
        <f>IF(ISNUMBER(SEARCH("migliaia",istat[[#This Row],[Variabile]])),istat[[#This Row],[Value]]*1000,istat[[#This Row],[Value]])</f>
        <v>66420</v>
      </c>
      <c r="M2640" t="b" cm="1">
        <f t="array" ref="M2640">_xlfn.IFS(istat[[#This Row],[Flag Codes]]="c",FALSE,istat[[#This Row],[Ateco 2007]]="TOTALE",FALSE,TRUE,TRUE)</f>
        <v>1</v>
      </c>
      <c r="N2640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40">
        <f>IFERROR(FIND("(",istat[[#This Row],[Variabile]])-2,LEN(istat[[#This Row],[Variabile]]))</f>
        <v>8</v>
      </c>
      <c r="P2640" t="str">
        <f>LEFT(istat[[#This Row],[Variabile]],istat[[#This Row],[unique_id_variable_text_num_char]])</f>
        <v>occupati</v>
      </c>
      <c r="Q2640" t="str">
        <f>istat[[#This Row],[unique_id_ateco_text]]&amp;": "&amp;istat[[#This Row],[unique_id_variable_text]]</f>
        <v>101 lavorazione e conservazione di carne e produzione di prodotti a base di carne: occupati</v>
      </c>
    </row>
    <row r="2641" spans="1:17" x14ac:dyDescent="0.35">
      <c r="A2641" s="1" t="s">
        <v>11</v>
      </c>
      <c r="B2641" s="1" t="s">
        <v>12</v>
      </c>
      <c r="C2641" s="1" t="s">
        <v>73</v>
      </c>
      <c r="D2641" s="1" t="s">
        <v>74</v>
      </c>
      <c r="E2641" s="1" t="s">
        <v>449</v>
      </c>
      <c r="F2641" s="1" t="s">
        <v>450</v>
      </c>
      <c r="G2641">
        <v>2020</v>
      </c>
      <c r="H2641">
        <v>2020</v>
      </c>
      <c r="I2641">
        <v>1887360</v>
      </c>
      <c r="L2641">
        <f>IF(ISNUMBER(SEARCH("migliaia",istat[[#This Row],[Variabile]])),istat[[#This Row],[Value]]*1000,istat[[#This Row],[Value]])</f>
        <v>1887360000</v>
      </c>
      <c r="M2641" t="b" cm="1">
        <f t="array" ref="M2641">_xlfn.IFS(istat[[#This Row],[Flag Codes]]="c",FALSE,istat[[#This Row],[Ateco 2007]]="TOTALE",FALSE,TRUE,TRUE)</f>
        <v>1</v>
      </c>
      <c r="N264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1">
        <f>IFERROR(FIND("(",istat[[#This Row],[Variabile]])-2,LEN(istat[[#This Row],[Variabile]]))</f>
        <v>36</v>
      </c>
      <c r="P2641" t="str">
        <f>LEFT(istat[[#This Row],[Variabile]],istat[[#This Row],[unique_id_variable_text_num_char]])</f>
        <v>valore aggiunto al costo dei fattori</v>
      </c>
      <c r="Q2641" t="str">
        <f>istat[[#This Row],[unique_id_ateco_text]]&amp;": "&amp;istat[[#This Row],[unique_id_variable_text]]</f>
        <v>1013 produzione di prodotti a base di carne, inclusa la carne di volatili: valore aggiunto al costo dei fattori</v>
      </c>
    </row>
    <row r="2642" spans="1:17" x14ac:dyDescent="0.35">
      <c r="A2642" s="1" t="s">
        <v>11</v>
      </c>
      <c r="B2642" s="1" t="s">
        <v>12</v>
      </c>
      <c r="C2642" s="1" t="s">
        <v>69</v>
      </c>
      <c r="D2642" s="1" t="s">
        <v>70</v>
      </c>
      <c r="E2642" s="1" t="s">
        <v>453</v>
      </c>
      <c r="F2642" s="1" t="s">
        <v>454</v>
      </c>
      <c r="G2642">
        <v>2020</v>
      </c>
      <c r="H2642">
        <v>2020</v>
      </c>
      <c r="I2642">
        <v>27584288</v>
      </c>
      <c r="L2642">
        <f>IF(ISNUMBER(SEARCH("migliaia",istat[[#This Row],[Variabile]])),istat[[#This Row],[Value]]*1000,istat[[#This Row],[Value]])</f>
        <v>27584288000</v>
      </c>
      <c r="M2642" t="b" cm="1">
        <f t="array" ref="M2642">_xlfn.IFS(istat[[#This Row],[Flag Codes]]="c",FALSE,istat[[#This Row],[Ateco 2007]]="TOTALE",FALSE,TRUE,TRUE)</f>
        <v>1</v>
      </c>
      <c r="N264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42">
        <f>IFERROR(FIND("(",istat[[#This Row],[Variabile]])-2,LEN(istat[[#This Row],[Variabile]]))</f>
        <v>9</v>
      </c>
      <c r="P2642" t="str">
        <f>LEFT(istat[[#This Row],[Variabile]],istat[[#This Row],[unique_id_variable_text_num_char]])</f>
        <v>fatturato</v>
      </c>
      <c r="Q2642" t="str">
        <f>istat[[#This Row],[unique_id_ateco_text]]&amp;": "&amp;istat[[#This Row],[unique_id_variable_text]]</f>
        <v>21 fabbricazione di prodotti farmaceutici di base e di preparati farmaceutici: fatturato</v>
      </c>
    </row>
    <row r="2643" spans="1:17" x14ac:dyDescent="0.35">
      <c r="A2643" s="1" t="s">
        <v>11</v>
      </c>
      <c r="B2643" s="1" t="s">
        <v>12</v>
      </c>
      <c r="C2643" s="1" t="s">
        <v>77</v>
      </c>
      <c r="D2643" s="1" t="s">
        <v>78</v>
      </c>
      <c r="E2643" s="1" t="s">
        <v>526</v>
      </c>
      <c r="F2643" s="1" t="s">
        <v>527</v>
      </c>
      <c r="G2643">
        <v>2020</v>
      </c>
      <c r="H2643">
        <v>2020</v>
      </c>
      <c r="I2643">
        <v>-365410</v>
      </c>
      <c r="L2643">
        <f>IF(ISNUMBER(SEARCH("migliaia",istat[[#This Row],[Variabile]])),istat[[#This Row],[Value]]*1000,istat[[#This Row],[Value]])</f>
        <v>-365410000</v>
      </c>
      <c r="M2643" t="b" cm="1">
        <f t="array" ref="M2643">_xlfn.IFS(istat[[#This Row],[Flag Codes]]="c",FALSE,istat[[#This Row],[Ateco 2007]]="TOTALE",FALSE,TRUE,TRUE)</f>
        <v>1</v>
      </c>
      <c r="N264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43">
        <f>IFERROR(FIND("(",istat[[#This Row],[Variabile]])-2,LEN(istat[[#This Row],[Variabile]]))</f>
        <v>23</v>
      </c>
      <c r="P2643" t="str">
        <f>LEFT(istat[[#This Row],[Variabile]],istat[[#This Row],[unique_id_variable_text_num_char]])</f>
        <v>margine operativo lordo</v>
      </c>
      <c r="Q2643" t="str">
        <f>istat[[#This Row],[unique_id_ateco_text]]&amp;": "&amp;istat[[#This Row],[unique_id_variable_text]]</f>
        <v>501 trasporto marittimo e costiero di passeggeri: margine operativo lordo</v>
      </c>
    </row>
    <row r="2644" spans="1:17" x14ac:dyDescent="0.35">
      <c r="A2644" s="1" t="s">
        <v>11</v>
      </c>
      <c r="B2644" s="1" t="s">
        <v>12</v>
      </c>
      <c r="C2644" s="1" t="s">
        <v>87</v>
      </c>
      <c r="D2644" s="1" t="s">
        <v>88</v>
      </c>
      <c r="E2644" s="1" t="s">
        <v>459</v>
      </c>
      <c r="F2644" s="1" t="s">
        <v>460</v>
      </c>
      <c r="G2644">
        <v>2020</v>
      </c>
      <c r="H2644">
        <v>2020</v>
      </c>
      <c r="I2644">
        <v>1638</v>
      </c>
      <c r="L2644">
        <f>IF(ISNUMBER(SEARCH("migliaia",istat[[#This Row],[Variabile]])),istat[[#This Row],[Value]]*1000,istat[[#This Row],[Value]])</f>
        <v>1638000</v>
      </c>
      <c r="M2644" t="b" cm="1">
        <f t="array" ref="M2644">_xlfn.IFS(istat[[#This Row],[Flag Codes]]="c",FALSE,istat[[#This Row],[Ateco 2007]]="TOTALE",FALSE,TRUE,TRUE)</f>
        <v>1</v>
      </c>
      <c r="N264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644">
        <f>IFERROR(FIND("(",istat[[#This Row],[Variabile]])-2,LEN(istat[[#This Row],[Variabile]]))</f>
        <v>36</v>
      </c>
      <c r="P2644" t="str">
        <f>LEFT(istat[[#This Row],[Variabile]],istat[[#This Row],[unique_id_variable_text_num_char]])</f>
        <v>investimenti lordi in beni materiali</v>
      </c>
      <c r="Q2644" t="str">
        <f>istat[[#This Row],[unique_id_ateco_text]]&amp;": "&amp;istat[[#This Row],[unique_id_variable_text]]</f>
        <v>4611 intermediari del commercio di materie prime agricole, di animali vivi, di materie prime tessili e di semilavorati: investimenti lordi in beni materiali</v>
      </c>
    </row>
    <row r="2645" spans="1:17" x14ac:dyDescent="0.35">
      <c r="A2645" s="1" t="s">
        <v>11</v>
      </c>
      <c r="B2645" s="1" t="s">
        <v>12</v>
      </c>
      <c r="C2645" s="1" t="s">
        <v>13</v>
      </c>
      <c r="D2645" s="1" t="s">
        <v>14</v>
      </c>
      <c r="E2645" s="1" t="s">
        <v>534</v>
      </c>
      <c r="F2645" s="1" t="s">
        <v>535</v>
      </c>
      <c r="G2645">
        <v>2020</v>
      </c>
      <c r="H2645">
        <v>2020</v>
      </c>
      <c r="I2645">
        <v>486</v>
      </c>
      <c r="L2645">
        <f>IF(ISNUMBER(SEARCH("migliaia",istat[[#This Row],[Variabile]])),istat[[#This Row],[Value]]*1000,istat[[#This Row],[Value]])</f>
        <v>486</v>
      </c>
      <c r="M2645" t="b" cm="1">
        <f t="array" ref="M2645">_xlfn.IFS(istat[[#This Row],[Flag Codes]]="c",FALSE,istat[[#This Row],[Ateco 2007]]="TOTALE",FALSE,TRUE,TRUE)</f>
        <v>1</v>
      </c>
      <c r="N26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45">
        <f>IFERROR(FIND("(",istat[[#This Row],[Variabile]])-2,LEN(istat[[#This Row],[Variabile]]))</f>
        <v>7</v>
      </c>
      <c r="P2645" t="str">
        <f>LEFT(istat[[#This Row],[Variabile]],istat[[#This Row],[unique_id_variable_text_num_char]])</f>
        <v>imprese</v>
      </c>
      <c r="Q2645" t="str">
        <f>istat[[#This Row],[unique_id_ateco_text]]&amp;": "&amp;istat[[#This Row],[unique_id_variable_text]]</f>
        <v>3831 demolizione di carcasse e cantieri di demolizione navali: imprese</v>
      </c>
    </row>
    <row r="2646" spans="1:17" x14ac:dyDescent="0.35">
      <c r="A2646" s="1" t="s">
        <v>11</v>
      </c>
      <c r="B2646" s="1" t="s">
        <v>12</v>
      </c>
      <c r="C2646" s="1" t="s">
        <v>87</v>
      </c>
      <c r="D2646" s="1" t="s">
        <v>88</v>
      </c>
      <c r="E2646" s="1" t="s">
        <v>449</v>
      </c>
      <c r="F2646" s="1" t="s">
        <v>450</v>
      </c>
      <c r="G2646">
        <v>2020</v>
      </c>
      <c r="H2646">
        <v>2020</v>
      </c>
      <c r="I2646">
        <v>293532</v>
      </c>
      <c r="L2646">
        <f>IF(ISNUMBER(SEARCH("migliaia",istat[[#This Row],[Variabile]])),istat[[#This Row],[Value]]*1000,istat[[#This Row],[Value]])</f>
        <v>293532000</v>
      </c>
      <c r="M2646" t="b" cm="1">
        <f t="array" ref="M2646">_xlfn.IFS(istat[[#This Row],[Flag Codes]]="c",FALSE,istat[[#This Row],[Ateco 2007]]="TOTALE",FALSE,TRUE,TRUE)</f>
        <v>1</v>
      </c>
      <c r="N264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46">
        <f>IFERROR(FIND("(",istat[[#This Row],[Variabile]])-2,LEN(istat[[#This Row],[Variabile]]))</f>
        <v>36</v>
      </c>
      <c r="P2646" t="str">
        <f>LEFT(istat[[#This Row],[Variabile]],istat[[#This Row],[unique_id_variable_text_num_char]])</f>
        <v>investimenti lordi in beni materiali</v>
      </c>
      <c r="Q2646" t="str">
        <f>istat[[#This Row],[unique_id_ateco_text]]&amp;": "&amp;istat[[#This Row],[unique_id_variable_text]]</f>
        <v>1013 produzione di prodotti a base di carne, inclusa la carne di volatili: investimenti lordi in beni materiali</v>
      </c>
    </row>
    <row r="2647" spans="1:17" x14ac:dyDescent="0.35">
      <c r="A2647" s="1" t="s">
        <v>11</v>
      </c>
      <c r="B2647" s="1" t="s">
        <v>12</v>
      </c>
      <c r="C2647" s="1" t="s">
        <v>85</v>
      </c>
      <c r="D2647" s="1" t="s">
        <v>86</v>
      </c>
      <c r="E2647" s="1" t="s">
        <v>472</v>
      </c>
      <c r="F2647" s="1" t="s">
        <v>473</v>
      </c>
      <c r="G2647">
        <v>2020</v>
      </c>
      <c r="H2647">
        <v>2020</v>
      </c>
      <c r="I2647">
        <v>127463</v>
      </c>
      <c r="L2647">
        <f>IF(ISNUMBER(SEARCH("migliaia",istat[[#This Row],[Variabile]])),istat[[#This Row],[Value]]*1000,istat[[#This Row],[Value]])</f>
        <v>127463000</v>
      </c>
      <c r="M2647" t="b" cm="1">
        <f t="array" ref="M2647">_xlfn.IFS(istat[[#This Row],[Flag Codes]]="c",FALSE,istat[[#This Row],[Ateco 2007]]="TOTALE",FALSE,TRUE,TRUE)</f>
        <v>1</v>
      </c>
      <c r="N264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2647">
        <f>IFERROR(FIND("(",istat[[#This Row],[Variabile]])-2,LEN(istat[[#This Row],[Variabile]]))</f>
        <v>17</v>
      </c>
      <c r="P2647" t="str">
        <f>LEFT(istat[[#This Row],[Variabile]],istat[[#This Row],[unique_id_variable_text_num_char]])</f>
        <v>salari e stipendi</v>
      </c>
      <c r="Q2647" t="str">
        <f>istat[[#This Row],[unique_id_ateco_text]]&amp;": "&amp;istat[[#This Row],[unique_id_variable_text]]</f>
        <v>1032 produzione di succhi di frutta e di ortaggi: salari e stipendi</v>
      </c>
    </row>
    <row r="2648" spans="1:17" x14ac:dyDescent="0.35">
      <c r="A2648" s="1" t="s">
        <v>11</v>
      </c>
      <c r="B2648" s="1" t="s">
        <v>12</v>
      </c>
      <c r="C2648" s="1" t="s">
        <v>79</v>
      </c>
      <c r="D2648" s="1" t="s">
        <v>80</v>
      </c>
      <c r="E2648" s="1" t="s">
        <v>451</v>
      </c>
      <c r="F2648" s="1" t="s">
        <v>452</v>
      </c>
      <c r="G2648">
        <v>2020</v>
      </c>
      <c r="H2648">
        <v>2020</v>
      </c>
      <c r="I2648">
        <v>943960</v>
      </c>
      <c r="L2648">
        <f>IF(ISNUMBER(SEARCH("migliaia",istat[[#This Row],[Variabile]])),istat[[#This Row],[Value]]*1000,istat[[#This Row],[Value]])</f>
        <v>943960000</v>
      </c>
      <c r="M2648" t="b" cm="1">
        <f t="array" ref="M2648">_xlfn.IFS(istat[[#This Row],[Flag Codes]]="c",FALSE,istat[[#This Row],[Ateco 2007]]="TOTALE",FALSE,TRUE,TRUE)</f>
        <v>1</v>
      </c>
      <c r="N2648" t="str">
        <f>istat[[#This Row],[ATECO_2007]]&amp;" "&amp;LEFT(istat[[#This Row],[Ateco 2007]],IFERROR(FIND("(",istat[[#This Row],[Ateco 2007]])-2,LEN(istat[[#This Row],[Ateco 2007]])))</f>
        <v>2451 fusione di ghisa</v>
      </c>
      <c r="O2648">
        <f>IFERROR(FIND("(",istat[[#This Row],[Variabile]])-2,LEN(istat[[#This Row],[Variabile]]))</f>
        <v>26</v>
      </c>
      <c r="P2648" t="str">
        <f>LEFT(istat[[#This Row],[Variabile]],istat[[#This Row],[unique_id_variable_text_num_char]])</f>
        <v>acquisto di beni e servizi</v>
      </c>
      <c r="Q2648" t="str">
        <f>istat[[#This Row],[unique_id_ateco_text]]&amp;": "&amp;istat[[#This Row],[unique_id_variable_text]]</f>
        <v>2451 fusione di ghisa: acquisto di beni e servizi</v>
      </c>
    </row>
    <row r="2649" spans="1:17" x14ac:dyDescent="0.35">
      <c r="A2649" s="1" t="s">
        <v>11</v>
      </c>
      <c r="B2649" s="1" t="s">
        <v>12</v>
      </c>
      <c r="C2649" s="1" t="s">
        <v>79</v>
      </c>
      <c r="D2649" s="1" t="s">
        <v>80</v>
      </c>
      <c r="E2649" s="1" t="s">
        <v>445</v>
      </c>
      <c r="F2649" s="1" t="s">
        <v>446</v>
      </c>
      <c r="G2649">
        <v>2020</v>
      </c>
      <c r="H2649">
        <v>2020</v>
      </c>
      <c r="I2649">
        <v>5279262</v>
      </c>
      <c r="L2649">
        <f>IF(ISNUMBER(SEARCH("migliaia",istat[[#This Row],[Variabile]])),istat[[#This Row],[Value]]*1000,istat[[#This Row],[Value]])</f>
        <v>5279262000</v>
      </c>
      <c r="M2649" t="b" cm="1">
        <f t="array" ref="M2649">_xlfn.IFS(istat[[#This Row],[Flag Codes]]="c",FALSE,istat[[#This Row],[Ateco 2007]]="TOTALE",FALSE,TRUE,TRUE)</f>
        <v>1</v>
      </c>
      <c r="N2649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649">
        <f>IFERROR(FIND("(",istat[[#This Row],[Variabile]])-2,LEN(istat[[#This Row],[Variabile]]))</f>
        <v>26</v>
      </c>
      <c r="P2649" t="str">
        <f>LEFT(istat[[#This Row],[Variabile]],istat[[#This Row],[unique_id_variable_text_num_char]])</f>
        <v>acquisto di beni e servizi</v>
      </c>
      <c r="Q2649" t="str">
        <f>istat[[#This Row],[unique_id_ateco_text]]&amp;": "&amp;istat[[#This Row],[unique_id_variable_text]]</f>
        <v>631 elaborazione dei dati, hosting e attività connesse, portali web: acquisto di beni e servizi</v>
      </c>
    </row>
    <row r="2650" spans="1:17" x14ac:dyDescent="0.35">
      <c r="A2650" s="1" t="s">
        <v>11</v>
      </c>
      <c r="B2650" s="1" t="s">
        <v>12</v>
      </c>
      <c r="C2650" s="1" t="s">
        <v>101</v>
      </c>
      <c r="D2650" s="1" t="s">
        <v>102</v>
      </c>
      <c r="E2650" s="1" t="s">
        <v>455</v>
      </c>
      <c r="F2650" s="1" t="s">
        <v>456</v>
      </c>
      <c r="G2650">
        <v>2020</v>
      </c>
      <c r="H2650">
        <v>2020</v>
      </c>
      <c r="I2650">
        <v>208622</v>
      </c>
      <c r="L2650">
        <f>IF(ISNUMBER(SEARCH("migliaia",istat[[#This Row],[Variabile]])),istat[[#This Row],[Value]]*1000,istat[[#This Row],[Value]])</f>
        <v>208622000</v>
      </c>
      <c r="M2650" t="b" cm="1">
        <f t="array" ref="M2650">_xlfn.IFS(istat[[#This Row],[Flag Codes]]="c",FALSE,istat[[#This Row],[Ateco 2007]]="TOTALE",FALSE,TRUE,TRUE)</f>
        <v>1</v>
      </c>
      <c r="N2650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50">
        <f>IFERROR(FIND("(",istat[[#This Row],[Variabile]])-2,LEN(istat[[#This Row],[Variabile]]))</f>
        <v>27</v>
      </c>
      <c r="P2650" t="str">
        <f>LEFT(istat[[#This Row],[Variabile]],istat[[#This Row],[unique_id_variable_text_num_char]])</f>
        <v>ore lavorate dai dipendenti</v>
      </c>
      <c r="Q2650" t="str">
        <f>istat[[#This Row],[unique_id_ateco_text]]&amp;": "&amp;istat[[#This Row],[unique_id_variable_text]]</f>
        <v>5229 altre attività di supporto connesse ai trasporti: ore lavorate dai dipendenti</v>
      </c>
    </row>
    <row r="2651" spans="1:17" x14ac:dyDescent="0.35">
      <c r="A2651" s="1" t="s">
        <v>11</v>
      </c>
      <c r="B2651" s="1" t="s">
        <v>12</v>
      </c>
      <c r="C2651" s="1" t="s">
        <v>81</v>
      </c>
      <c r="D2651" s="1" t="s">
        <v>82</v>
      </c>
      <c r="E2651" s="1" t="s">
        <v>468</v>
      </c>
      <c r="F2651" s="1" t="s">
        <v>469</v>
      </c>
      <c r="G2651">
        <v>2020</v>
      </c>
      <c r="H2651">
        <v>2020</v>
      </c>
      <c r="I2651">
        <v>4804933</v>
      </c>
      <c r="L2651">
        <f>IF(ISNUMBER(SEARCH("migliaia",istat[[#This Row],[Variabile]])),istat[[#This Row],[Value]]*1000,istat[[#This Row],[Value]])</f>
        <v>4804933000</v>
      </c>
      <c r="M2651" t="b" cm="1">
        <f t="array" ref="M2651">_xlfn.IFS(istat[[#This Row],[Flag Codes]]="c",FALSE,istat[[#This Row],[Ateco 2007]]="TOTALE",FALSE,TRUE,TRUE)</f>
        <v>1</v>
      </c>
      <c r="N265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651">
        <f>IFERROR(FIND("(",istat[[#This Row],[Variabile]])-2,LEN(istat[[#This Row],[Variabile]]))</f>
        <v>19</v>
      </c>
      <c r="P2651" t="str">
        <f>LEFT(istat[[#This Row],[Variabile]],istat[[#This Row],[unique_id_variable_text_num_char]])</f>
        <v>costi del personale</v>
      </c>
      <c r="Q2651" t="str">
        <f>istat[[#This Row],[unique_id_ateco_text]]&amp;": "&amp;istat[[#This Row],[unique_id_variable_text]]</f>
        <v>6202 consulenza nel settore delle tecnologie dell'informatica: costi del personale</v>
      </c>
    </row>
    <row r="2652" spans="1:17" x14ac:dyDescent="0.35">
      <c r="A2652" s="1" t="s">
        <v>11</v>
      </c>
      <c r="B2652" s="1" t="s">
        <v>12</v>
      </c>
      <c r="C2652" s="1" t="s">
        <v>73</v>
      </c>
      <c r="D2652" s="1" t="s">
        <v>74</v>
      </c>
      <c r="E2652" s="1" t="s">
        <v>534</v>
      </c>
      <c r="F2652" s="1" t="s">
        <v>535</v>
      </c>
      <c r="G2652">
        <v>2020</v>
      </c>
      <c r="H2652">
        <v>2020</v>
      </c>
      <c r="I2652">
        <v>72150</v>
      </c>
      <c r="L2652">
        <f>IF(ISNUMBER(SEARCH("migliaia",istat[[#This Row],[Variabile]])),istat[[#This Row],[Value]]*1000,istat[[#This Row],[Value]])</f>
        <v>72150000</v>
      </c>
      <c r="M2652" t="b" cm="1">
        <f t="array" ref="M2652">_xlfn.IFS(istat[[#This Row],[Flag Codes]]="c",FALSE,istat[[#This Row],[Ateco 2007]]="TOTALE",FALSE,TRUE,TRUE)</f>
        <v>1</v>
      </c>
      <c r="N265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652">
        <f>IFERROR(FIND("(",istat[[#This Row],[Variabile]])-2,LEN(istat[[#This Row],[Variabile]]))</f>
        <v>36</v>
      </c>
      <c r="P2652" t="str">
        <f>LEFT(istat[[#This Row],[Variabile]],istat[[#This Row],[unique_id_variable_text_num_char]])</f>
        <v>valore aggiunto al costo dei fattori</v>
      </c>
      <c r="Q2652" t="str">
        <f>istat[[#This Row],[unique_id_ateco_text]]&amp;": "&amp;istat[[#This Row],[unique_id_variable_text]]</f>
        <v>3831 demolizione di carcasse e cantieri di demolizione navali: valore aggiunto al costo dei fattori</v>
      </c>
    </row>
    <row r="2653" spans="1:17" x14ac:dyDescent="0.35">
      <c r="A2653" s="1" t="s">
        <v>11</v>
      </c>
      <c r="B2653" s="1" t="s">
        <v>12</v>
      </c>
      <c r="C2653" s="1" t="s">
        <v>85</v>
      </c>
      <c r="D2653" s="1" t="s">
        <v>86</v>
      </c>
      <c r="E2653" s="1" t="s">
        <v>465</v>
      </c>
      <c r="F2653" s="1" t="s">
        <v>466</v>
      </c>
      <c r="G2653">
        <v>2020</v>
      </c>
      <c r="H2653">
        <v>2020</v>
      </c>
      <c r="I2653">
        <v>6178047</v>
      </c>
      <c r="L2653">
        <f>IF(ISNUMBER(SEARCH("migliaia",istat[[#This Row],[Variabile]])),istat[[#This Row],[Value]]*1000,istat[[#This Row],[Value]])</f>
        <v>6178047000</v>
      </c>
      <c r="M2653" t="b" cm="1">
        <f t="array" ref="M2653">_xlfn.IFS(istat[[#This Row],[Flag Codes]]="c",FALSE,istat[[#This Row],[Ateco 2007]]="TOTALE",FALSE,TRUE,TRUE)</f>
        <v>1</v>
      </c>
      <c r="N2653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3">
        <f>IFERROR(FIND("(",istat[[#This Row],[Variabile]])-2,LEN(istat[[#This Row],[Variabile]]))</f>
        <v>17</v>
      </c>
      <c r="P2653" t="str">
        <f>LEFT(istat[[#This Row],[Variabile]],istat[[#This Row],[unique_id_variable_text_num_char]])</f>
        <v>salari e stipendi</v>
      </c>
      <c r="Q2653" t="str">
        <f>istat[[#This Row],[unique_id_ateco_text]]&amp;": "&amp;istat[[#This Row],[unique_id_variable_text]]</f>
        <v>81 attività di servizi per edifici e paesaggio: salari e stipendi</v>
      </c>
    </row>
    <row r="2654" spans="1:17" x14ac:dyDescent="0.35">
      <c r="A2654" s="1" t="s">
        <v>11</v>
      </c>
      <c r="B2654" s="1" t="s">
        <v>12</v>
      </c>
      <c r="C2654" s="1" t="s">
        <v>87</v>
      </c>
      <c r="D2654" s="1" t="s">
        <v>88</v>
      </c>
      <c r="E2654" s="1" t="s">
        <v>457</v>
      </c>
      <c r="F2654" s="1" t="s">
        <v>458</v>
      </c>
      <c r="G2654">
        <v>2020</v>
      </c>
      <c r="H2654">
        <v>2020</v>
      </c>
      <c r="I2654">
        <v>596006</v>
      </c>
      <c r="L2654">
        <f>IF(ISNUMBER(SEARCH("migliaia",istat[[#This Row],[Variabile]])),istat[[#This Row],[Value]]*1000,istat[[#This Row],[Value]])</f>
        <v>596006000</v>
      </c>
      <c r="M2654" t="b" cm="1">
        <f t="array" ref="M2654">_xlfn.IFS(istat[[#This Row],[Flag Codes]]="c",FALSE,istat[[#This Row],[Ateco 2007]]="TOTALE",FALSE,TRUE,TRUE)</f>
        <v>1</v>
      </c>
      <c r="N2654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654">
        <f>IFERROR(FIND("(",istat[[#This Row],[Variabile]])-2,LEN(istat[[#This Row],[Variabile]]))</f>
        <v>36</v>
      </c>
      <c r="P2654" t="str">
        <f>LEFT(istat[[#This Row],[Variabile]],istat[[#This Row],[unique_id_variable_text_num_char]])</f>
        <v>investimenti lordi in beni materiali</v>
      </c>
      <c r="Q2654" t="str">
        <f>istat[[#This Row],[unique_id_ateco_text]]&amp;": "&amp;istat[[#This Row],[unique_id_variable_text]]</f>
        <v>6201 produzione di software non connesso all'edizione: investimenti lordi in beni materiali</v>
      </c>
    </row>
    <row r="2655" spans="1:17" x14ac:dyDescent="0.35">
      <c r="A2655" s="1" t="s">
        <v>11</v>
      </c>
      <c r="B2655" s="1" t="s">
        <v>12</v>
      </c>
      <c r="C2655" s="1" t="s">
        <v>73</v>
      </c>
      <c r="D2655" s="1" t="s">
        <v>74</v>
      </c>
      <c r="E2655" s="1" t="s">
        <v>467</v>
      </c>
      <c r="F2655" s="1" t="s">
        <v>124</v>
      </c>
      <c r="G2655">
        <v>2020</v>
      </c>
      <c r="H2655">
        <v>2020</v>
      </c>
      <c r="I2655">
        <v>492943</v>
      </c>
      <c r="L2655">
        <f>IF(ISNUMBER(SEARCH("migliaia",istat[[#This Row],[Variabile]])),istat[[#This Row],[Value]]*1000,istat[[#This Row],[Value]])</f>
        <v>492943000</v>
      </c>
      <c r="M2655" t="b" cm="1">
        <f t="array" ref="M2655">_xlfn.IFS(istat[[#This Row],[Flag Codes]]="c",FALSE,istat[[#This Row],[Ateco 2007]]="TOTALE",FALSE,TRUE,TRUE)</f>
        <v>1</v>
      </c>
      <c r="N2655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655">
        <f>IFERROR(FIND("(",istat[[#This Row],[Variabile]])-2,LEN(istat[[#This Row],[Variabile]]))</f>
        <v>36</v>
      </c>
      <c r="P2655" t="str">
        <f>LEFT(istat[[#This Row],[Variabile]],istat[[#This Row],[unique_id_variable_text_num_char]])</f>
        <v>valore aggiunto al costo dei fattori</v>
      </c>
      <c r="Q2655" t="str">
        <f>istat[[#This Row],[unique_id_ateco_text]]&amp;": "&amp;istat[[#This Row],[unique_id_variable_text]]</f>
        <v>1020 lavorazione e conservazione di pesce, crostacei e molluschi: valore aggiunto al costo dei fattori</v>
      </c>
    </row>
    <row r="2656" spans="1:17" x14ac:dyDescent="0.35">
      <c r="A2656" s="1" t="s">
        <v>11</v>
      </c>
      <c r="B2656" s="1" t="s">
        <v>12</v>
      </c>
      <c r="C2656" s="1" t="s">
        <v>87</v>
      </c>
      <c r="D2656" s="1" t="s">
        <v>88</v>
      </c>
      <c r="E2656" s="1" t="s">
        <v>465</v>
      </c>
      <c r="F2656" s="1" t="s">
        <v>466</v>
      </c>
      <c r="G2656">
        <v>2020</v>
      </c>
      <c r="H2656">
        <v>2020</v>
      </c>
      <c r="I2656">
        <v>339877</v>
      </c>
      <c r="L2656">
        <f>IF(ISNUMBER(SEARCH("migliaia",istat[[#This Row],[Variabile]])),istat[[#This Row],[Value]]*1000,istat[[#This Row],[Value]])</f>
        <v>339877000</v>
      </c>
      <c r="M2656" t="b" cm="1">
        <f t="array" ref="M2656">_xlfn.IFS(istat[[#This Row],[Flag Codes]]="c",FALSE,istat[[#This Row],[Ateco 2007]]="TOTALE",FALSE,TRUE,TRUE)</f>
        <v>1</v>
      </c>
      <c r="N265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656">
        <f>IFERROR(FIND("(",istat[[#This Row],[Variabile]])-2,LEN(istat[[#This Row],[Variabile]]))</f>
        <v>36</v>
      </c>
      <c r="P2656" t="str">
        <f>LEFT(istat[[#This Row],[Variabile]],istat[[#This Row],[unique_id_variable_text_num_char]])</f>
        <v>investimenti lordi in beni materiali</v>
      </c>
      <c r="Q2656" t="str">
        <f>istat[[#This Row],[unique_id_ateco_text]]&amp;": "&amp;istat[[#This Row],[unique_id_variable_text]]</f>
        <v>81 attività di servizi per edifici e paesaggio: investimenti lordi in beni materiali</v>
      </c>
    </row>
    <row r="2657" spans="1:17" x14ac:dyDescent="0.35">
      <c r="A2657" s="1" t="s">
        <v>11</v>
      </c>
      <c r="B2657" s="1" t="s">
        <v>12</v>
      </c>
      <c r="C2657" s="1" t="s">
        <v>87</v>
      </c>
      <c r="D2657" s="1" t="s">
        <v>88</v>
      </c>
      <c r="E2657" s="1" t="s">
        <v>429</v>
      </c>
      <c r="F2657" s="1" t="s">
        <v>430</v>
      </c>
      <c r="G2657">
        <v>2020</v>
      </c>
      <c r="H2657">
        <v>2020</v>
      </c>
      <c r="I2657">
        <v>19413</v>
      </c>
      <c r="L2657">
        <f>IF(ISNUMBER(SEARCH("migliaia",istat[[#This Row],[Variabile]])),istat[[#This Row],[Value]]*1000,istat[[#This Row],[Value]])</f>
        <v>19413000</v>
      </c>
      <c r="M2657" t="b" cm="1">
        <f t="array" ref="M2657">_xlfn.IFS(istat[[#This Row],[Flag Codes]]="c",FALSE,istat[[#This Row],[Ateco 2007]]="TOTALE",FALSE,TRUE,TRUE)</f>
        <v>1</v>
      </c>
      <c r="N2657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657">
        <f>IFERROR(FIND("(",istat[[#This Row],[Variabile]])-2,LEN(istat[[#This Row],[Variabile]]))</f>
        <v>36</v>
      </c>
      <c r="P2657" t="str">
        <f>LEFT(istat[[#This Row],[Variabile]],istat[[#This Row],[unique_id_variable_text_num_char]])</f>
        <v>investimenti lordi in beni materiali</v>
      </c>
      <c r="Q2657" t="str">
        <f>istat[[#This Row],[unique_id_ateco_text]]&amp;": "&amp;istat[[#This Row],[unique_id_variable_text]]</f>
        <v>089 estrazione di minerali da cave e miniere nca: investimenti lordi in beni materiali</v>
      </c>
    </row>
    <row r="2658" spans="1:17" x14ac:dyDescent="0.35">
      <c r="A2658" s="1" t="s">
        <v>11</v>
      </c>
      <c r="B2658" s="1" t="s">
        <v>12</v>
      </c>
      <c r="C2658" s="1" t="s">
        <v>79</v>
      </c>
      <c r="D2658" s="1" t="s">
        <v>80</v>
      </c>
      <c r="E2658" s="1" t="s">
        <v>514</v>
      </c>
      <c r="F2658" s="1" t="s">
        <v>515</v>
      </c>
      <c r="G2658">
        <v>2020</v>
      </c>
      <c r="H2658">
        <v>2020</v>
      </c>
      <c r="I2658">
        <v>1326997</v>
      </c>
      <c r="L2658">
        <f>IF(ISNUMBER(SEARCH("migliaia",istat[[#This Row],[Variabile]])),istat[[#This Row],[Value]]*1000,istat[[#This Row],[Value]])</f>
        <v>1326997000</v>
      </c>
      <c r="M2658" t="b" cm="1">
        <f t="array" ref="M2658">_xlfn.IFS(istat[[#This Row],[Flag Codes]]="c",FALSE,istat[[#This Row],[Ateco 2007]]="TOTALE",FALSE,TRUE,TRUE)</f>
        <v>1</v>
      </c>
      <c r="N265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58">
        <f>IFERROR(FIND("(",istat[[#This Row],[Variabile]])-2,LEN(istat[[#This Row],[Variabile]]))</f>
        <v>26</v>
      </c>
      <c r="P2658" t="str">
        <f>LEFT(istat[[#This Row],[Variabile]],istat[[#This Row],[unique_id_variable_text_num_char]])</f>
        <v>acquisto di beni e servizi</v>
      </c>
      <c r="Q2658" t="str">
        <f>istat[[#This Row],[unique_id_ateco_text]]&amp;": "&amp;istat[[#This Row],[unique_id_variable_text]]</f>
        <v>4532 commercio al dettaglio di parti e accessori di autoveicoli: acquisto di beni e servizi</v>
      </c>
    </row>
    <row r="2659" spans="1:17" x14ac:dyDescent="0.35">
      <c r="A2659" s="1" t="s">
        <v>11</v>
      </c>
      <c r="B2659" s="1" t="s">
        <v>12</v>
      </c>
      <c r="C2659" s="1" t="s">
        <v>85</v>
      </c>
      <c r="D2659" s="1" t="s">
        <v>86</v>
      </c>
      <c r="E2659" s="1" t="s">
        <v>498</v>
      </c>
      <c r="F2659" s="1" t="s">
        <v>499</v>
      </c>
      <c r="G2659">
        <v>2020</v>
      </c>
      <c r="H2659">
        <v>2020</v>
      </c>
      <c r="I2659">
        <v>116479</v>
      </c>
      <c r="L2659">
        <f>IF(ISNUMBER(SEARCH("migliaia",istat[[#This Row],[Variabile]])),istat[[#This Row],[Value]]*1000,istat[[#This Row],[Value]])</f>
        <v>116479000</v>
      </c>
      <c r="M2659" t="b" cm="1">
        <f t="array" ref="M2659">_xlfn.IFS(istat[[#This Row],[Flag Codes]]="c",FALSE,istat[[#This Row],[Ateco 2007]]="TOTALE",FALSE,TRUE,TRUE)</f>
        <v>1</v>
      </c>
      <c r="N2659" t="str">
        <f>istat[[#This Row],[ATECO_2007]]&amp;" "&amp;LEFT(istat[[#This Row],[Ateco 2007]],IFERROR(FIND("(",istat[[#This Row],[Ateco 2007]])-2,LEN(istat[[#This Row],[Ateco 2007]])))</f>
        <v>6312 portali web</v>
      </c>
      <c r="O2659">
        <f>IFERROR(FIND("(",istat[[#This Row],[Variabile]])-2,LEN(istat[[#This Row],[Variabile]]))</f>
        <v>17</v>
      </c>
      <c r="P2659" t="str">
        <f>LEFT(istat[[#This Row],[Variabile]],istat[[#This Row],[unique_id_variable_text_num_char]])</f>
        <v>salari e stipendi</v>
      </c>
      <c r="Q2659" t="str">
        <f>istat[[#This Row],[unique_id_ateco_text]]&amp;": "&amp;istat[[#This Row],[unique_id_variable_text]]</f>
        <v>6312 portali web: salari e stipendi</v>
      </c>
    </row>
    <row r="2660" spans="1:17" x14ac:dyDescent="0.35">
      <c r="A2660" s="1" t="s">
        <v>11</v>
      </c>
      <c r="B2660" s="1" t="s">
        <v>12</v>
      </c>
      <c r="C2660" s="1" t="s">
        <v>79</v>
      </c>
      <c r="D2660" s="1" t="s">
        <v>80</v>
      </c>
      <c r="E2660" s="1" t="s">
        <v>500</v>
      </c>
      <c r="F2660" s="1" t="s">
        <v>501</v>
      </c>
      <c r="G2660">
        <v>2020</v>
      </c>
      <c r="H2660">
        <v>2020</v>
      </c>
      <c r="I2660">
        <v>9140672</v>
      </c>
      <c r="L2660">
        <f>IF(ISNUMBER(SEARCH("migliaia",istat[[#This Row],[Variabile]])),istat[[#This Row],[Value]]*1000,istat[[#This Row],[Value]])</f>
        <v>9140672000</v>
      </c>
      <c r="M2660" t="b" cm="1">
        <f t="array" ref="M2660">_xlfn.IFS(istat[[#This Row],[Flag Codes]]="c",FALSE,istat[[#This Row],[Ateco 2007]]="TOTALE",FALSE,TRUE,TRUE)</f>
        <v>1</v>
      </c>
      <c r="N2660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60">
        <f>IFERROR(FIND("(",istat[[#This Row],[Variabile]])-2,LEN(istat[[#This Row],[Variabile]]))</f>
        <v>26</v>
      </c>
      <c r="P2660" t="str">
        <f>LEFT(istat[[#This Row],[Variabile]],istat[[#This Row],[unique_id_variable_text_num_char]])</f>
        <v>acquisto di beni e servizi</v>
      </c>
      <c r="Q2660" t="str">
        <f>istat[[#This Row],[unique_id_ateco_text]]&amp;": "&amp;istat[[#This Row],[unique_id_variable_text]]</f>
        <v>1011 lavorazione e conservazione di carne, escluso volatili: acquisto di beni e servizi</v>
      </c>
    </row>
    <row r="2661" spans="1:17" x14ac:dyDescent="0.35">
      <c r="A2661" s="1" t="s">
        <v>11</v>
      </c>
      <c r="B2661" s="1" t="s">
        <v>12</v>
      </c>
      <c r="C2661" s="1" t="s">
        <v>95</v>
      </c>
      <c r="D2661" s="1" t="s">
        <v>96</v>
      </c>
      <c r="E2661" s="1" t="s">
        <v>470</v>
      </c>
      <c r="F2661" s="1" t="s">
        <v>471</v>
      </c>
      <c r="G2661">
        <v>2020</v>
      </c>
      <c r="H2661">
        <v>2020</v>
      </c>
      <c r="I2661">
        <v>6691</v>
      </c>
      <c r="L2661">
        <f>IF(ISNUMBER(SEARCH("migliaia",istat[[#This Row],[Variabile]])),istat[[#This Row],[Value]]*1000,istat[[#This Row],[Value]])</f>
        <v>6691</v>
      </c>
      <c r="M2661" t="b" cm="1">
        <f t="array" ref="M2661">_xlfn.IFS(istat[[#This Row],[Flag Codes]]="c",FALSE,istat[[#This Row],[Ateco 2007]]="TOTALE",FALSE,TRUE,TRUE)</f>
        <v>1</v>
      </c>
      <c r="N266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61">
        <f>IFERROR(FIND("(",istat[[#This Row],[Variabile]])-2,LEN(istat[[#This Row],[Variabile]]))</f>
        <v>21</v>
      </c>
      <c r="P2661" t="str">
        <f>LEFT(istat[[#This Row],[Variabile]],istat[[#This Row],[unique_id_variable_text_num_char]])</f>
        <v>lavoratori dipendenti</v>
      </c>
      <c r="Q2661" t="str">
        <f>istat[[#This Row],[unique_id_ateco_text]]&amp;": "&amp;istat[[#This Row],[unique_id_variable_text]]</f>
        <v>235 produzione di cemento, calce e gesso: lavoratori dipendenti</v>
      </c>
    </row>
    <row r="2662" spans="1:17" x14ac:dyDescent="0.35">
      <c r="A2662" s="1" t="s">
        <v>11</v>
      </c>
      <c r="B2662" s="1" t="s">
        <v>12</v>
      </c>
      <c r="C2662" s="1" t="s">
        <v>73</v>
      </c>
      <c r="D2662" s="1" t="s">
        <v>74</v>
      </c>
      <c r="E2662" s="1" t="s">
        <v>510</v>
      </c>
      <c r="F2662" s="1" t="s">
        <v>511</v>
      </c>
      <c r="G2662">
        <v>2020</v>
      </c>
      <c r="H2662">
        <v>2020</v>
      </c>
      <c r="I2662">
        <v>2050810</v>
      </c>
      <c r="L2662">
        <f>IF(ISNUMBER(SEARCH("migliaia",istat[[#This Row],[Variabile]])),istat[[#This Row],[Value]]*1000,istat[[#This Row],[Value]])</f>
        <v>2050810000</v>
      </c>
      <c r="M2662" t="b" cm="1">
        <f t="array" ref="M2662">_xlfn.IFS(istat[[#This Row],[Flag Codes]]="c",FALSE,istat[[#This Row],[Ateco 2007]]="TOTALE",FALSE,TRUE,TRUE)</f>
        <v>1</v>
      </c>
      <c r="N266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62">
        <f>IFERROR(FIND("(",istat[[#This Row],[Variabile]])-2,LEN(istat[[#This Row],[Variabile]]))</f>
        <v>36</v>
      </c>
      <c r="P2662" t="str">
        <f>LEFT(istat[[#This Row],[Variabile]],istat[[#This Row],[unique_id_variable_text_num_char]])</f>
        <v>valore aggiunto al costo dei fattori</v>
      </c>
      <c r="Q2662" t="str">
        <f>istat[[#This Row],[unique_id_ateco_text]]&amp;": "&amp;istat[[#This Row],[unique_id_variable_text]]</f>
        <v>3821 trattamento e smaltimento di rifiuti non pericolosi: valore aggiunto al costo dei fattori</v>
      </c>
    </row>
    <row r="2663" spans="1:17" x14ac:dyDescent="0.35">
      <c r="A2663" s="1" t="s">
        <v>11</v>
      </c>
      <c r="B2663" s="1" t="s">
        <v>12</v>
      </c>
      <c r="C2663" s="1" t="s">
        <v>95</v>
      </c>
      <c r="D2663" s="1" t="s">
        <v>96</v>
      </c>
      <c r="E2663" s="1" t="s">
        <v>451</v>
      </c>
      <c r="F2663" s="1" t="s">
        <v>452</v>
      </c>
      <c r="G2663">
        <v>2020</v>
      </c>
      <c r="H2663">
        <v>2020</v>
      </c>
      <c r="I2663">
        <v>6360</v>
      </c>
      <c r="L2663">
        <f>IF(ISNUMBER(SEARCH("migliaia",istat[[#This Row],[Variabile]])),istat[[#This Row],[Value]]*1000,istat[[#This Row],[Value]])</f>
        <v>6360</v>
      </c>
      <c r="M2663" t="b" cm="1">
        <f t="array" ref="M2663">_xlfn.IFS(istat[[#This Row],[Flag Codes]]="c",FALSE,istat[[#This Row],[Ateco 2007]]="TOTALE",FALSE,TRUE,TRUE)</f>
        <v>1</v>
      </c>
      <c r="N2663" t="str">
        <f>istat[[#This Row],[ATECO_2007]]&amp;" "&amp;LEFT(istat[[#This Row],[Ateco 2007]],IFERROR(FIND("(",istat[[#This Row],[Ateco 2007]])-2,LEN(istat[[#This Row],[Ateco 2007]])))</f>
        <v>2451 fusione di ghisa</v>
      </c>
      <c r="O2663">
        <f>IFERROR(FIND("(",istat[[#This Row],[Variabile]])-2,LEN(istat[[#This Row],[Variabile]]))</f>
        <v>21</v>
      </c>
      <c r="P2663" t="str">
        <f>LEFT(istat[[#This Row],[Variabile]],istat[[#This Row],[unique_id_variable_text_num_char]])</f>
        <v>lavoratori dipendenti</v>
      </c>
      <c r="Q2663" t="str">
        <f>istat[[#This Row],[unique_id_ateco_text]]&amp;": "&amp;istat[[#This Row],[unique_id_variable_text]]</f>
        <v>2451 fusione di ghisa: lavoratori dipendenti</v>
      </c>
    </row>
    <row r="2664" spans="1:17" x14ac:dyDescent="0.35">
      <c r="A2664" s="1" t="s">
        <v>11</v>
      </c>
      <c r="B2664" s="1" t="s">
        <v>12</v>
      </c>
      <c r="C2664" s="1" t="s">
        <v>85</v>
      </c>
      <c r="D2664" s="1" t="s">
        <v>86</v>
      </c>
      <c r="E2664" s="1" t="s">
        <v>536</v>
      </c>
      <c r="F2664" s="1" t="s">
        <v>537</v>
      </c>
      <c r="G2664">
        <v>2020</v>
      </c>
      <c r="H2664">
        <v>2020</v>
      </c>
      <c r="I2664">
        <v>2151290</v>
      </c>
      <c r="L2664">
        <f>IF(ISNUMBER(SEARCH("migliaia",istat[[#This Row],[Variabile]])),istat[[#This Row],[Value]]*1000,istat[[#This Row],[Value]])</f>
        <v>2151290000</v>
      </c>
      <c r="M2664" t="b" cm="1">
        <f t="array" ref="M2664">_xlfn.IFS(istat[[#This Row],[Flag Codes]]="c",FALSE,istat[[#This Row],[Ateco 2007]]="TOTALE",FALSE,TRUE,TRUE)</f>
        <v>1</v>
      </c>
      <c r="N2664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64">
        <f>IFERROR(FIND("(",istat[[#This Row],[Variabile]])-2,LEN(istat[[#This Row],[Variabile]]))</f>
        <v>17</v>
      </c>
      <c r="P2664" t="str">
        <f>LEFT(istat[[#This Row],[Variabile]],istat[[#This Row],[unique_id_variable_text_num_char]])</f>
        <v>salari e stipendi</v>
      </c>
      <c r="Q2664" t="str">
        <f>istat[[#This Row],[unique_id_ateco_text]]&amp;": "&amp;istat[[#This Row],[unique_id_variable_text]]</f>
        <v>6311 elaborazione dei dati, hosting e attività connesse: salari e stipendi</v>
      </c>
    </row>
    <row r="2665" spans="1:17" x14ac:dyDescent="0.35">
      <c r="A2665" s="1" t="s">
        <v>11</v>
      </c>
      <c r="B2665" s="1" t="s">
        <v>12</v>
      </c>
      <c r="C2665" s="1" t="s">
        <v>69</v>
      </c>
      <c r="D2665" s="1" t="s">
        <v>70</v>
      </c>
      <c r="E2665" s="1" t="s">
        <v>512</v>
      </c>
      <c r="F2665" s="1" t="s">
        <v>513</v>
      </c>
      <c r="G2665">
        <v>2020</v>
      </c>
      <c r="H2665">
        <v>2020</v>
      </c>
      <c r="I2665">
        <v>659622</v>
      </c>
      <c r="L2665">
        <f>IF(ISNUMBER(SEARCH("migliaia",istat[[#This Row],[Variabile]])),istat[[#This Row],[Value]]*1000,istat[[#This Row],[Value]])</f>
        <v>659622000</v>
      </c>
      <c r="M2665" t="b" cm="1">
        <f t="array" ref="M2665">_xlfn.IFS(istat[[#This Row],[Flag Codes]]="c",FALSE,istat[[#This Row],[Ateco 2007]]="TOTALE",FALSE,TRUE,TRUE)</f>
        <v>1</v>
      </c>
      <c r="N2665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5">
        <f>IFERROR(FIND("(",istat[[#This Row],[Variabile]])-2,LEN(istat[[#This Row],[Variabile]]))</f>
        <v>9</v>
      </c>
      <c r="P2665" t="str">
        <f>LEFT(istat[[#This Row],[Variabile]],istat[[#This Row],[unique_id_variable_text_num_char]])</f>
        <v>fatturato</v>
      </c>
      <c r="Q2665" t="str">
        <f>istat[[#This Row],[unique_id_ateco_text]]&amp;": "&amp;istat[[#This Row],[unique_id_variable_text]]</f>
        <v>2445 produzione di altri metalli non ferrosi: fatturato</v>
      </c>
    </row>
    <row r="2666" spans="1:17" x14ac:dyDescent="0.35">
      <c r="A2666" s="1" t="s">
        <v>11</v>
      </c>
      <c r="B2666" s="1" t="s">
        <v>12</v>
      </c>
      <c r="C2666" s="1" t="s">
        <v>81</v>
      </c>
      <c r="D2666" s="1" t="s">
        <v>82</v>
      </c>
      <c r="E2666" s="1" t="s">
        <v>453</v>
      </c>
      <c r="F2666" s="1" t="s">
        <v>454</v>
      </c>
      <c r="G2666">
        <v>2020</v>
      </c>
      <c r="H2666">
        <v>2020</v>
      </c>
      <c r="I2666">
        <v>5039943</v>
      </c>
      <c r="L2666">
        <f>IF(ISNUMBER(SEARCH("migliaia",istat[[#This Row],[Variabile]])),istat[[#This Row],[Value]]*1000,istat[[#This Row],[Value]])</f>
        <v>5039943000</v>
      </c>
      <c r="M2666" t="b" cm="1">
        <f t="array" ref="M2666">_xlfn.IFS(istat[[#This Row],[Flag Codes]]="c",FALSE,istat[[#This Row],[Ateco 2007]]="TOTALE",FALSE,TRUE,TRUE)</f>
        <v>1</v>
      </c>
      <c r="N2666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66">
        <f>IFERROR(FIND("(",istat[[#This Row],[Variabile]])-2,LEN(istat[[#This Row],[Variabile]]))</f>
        <v>19</v>
      </c>
      <c r="P2666" t="str">
        <f>LEFT(istat[[#This Row],[Variabile]],istat[[#This Row],[unique_id_variable_text_num_char]])</f>
        <v>costi del personale</v>
      </c>
      <c r="Q2666" t="str">
        <f>istat[[#This Row],[unique_id_ateco_text]]&amp;": "&amp;istat[[#This Row],[unique_id_variable_text]]</f>
        <v>21 fabbricazione di prodotti farmaceutici di base e di preparati farmaceutici: costi del personale</v>
      </c>
    </row>
    <row r="2667" spans="1:17" x14ac:dyDescent="0.35">
      <c r="A2667" s="1" t="s">
        <v>11</v>
      </c>
      <c r="B2667" s="1" t="s">
        <v>12</v>
      </c>
      <c r="C2667" s="1" t="s">
        <v>77</v>
      </c>
      <c r="D2667" s="1" t="s">
        <v>78</v>
      </c>
      <c r="E2667" s="1" t="s">
        <v>441</v>
      </c>
      <c r="F2667" s="1" t="s">
        <v>442</v>
      </c>
      <c r="G2667">
        <v>2020</v>
      </c>
      <c r="H2667">
        <v>2020</v>
      </c>
      <c r="I2667">
        <v>129726</v>
      </c>
      <c r="L2667">
        <f>IF(ISNUMBER(SEARCH("migliaia",istat[[#This Row],[Variabile]])),istat[[#This Row],[Value]]*1000,istat[[#This Row],[Value]])</f>
        <v>129726000</v>
      </c>
      <c r="M2667" t="b" cm="1">
        <f t="array" ref="M2667">_xlfn.IFS(istat[[#This Row],[Flag Codes]]="c",FALSE,istat[[#This Row],[Ateco 2007]]="TOTALE",FALSE,TRUE,TRUE)</f>
        <v>1</v>
      </c>
      <c r="N2667" t="str">
        <f>istat[[#This Row],[ATECO_2007]]&amp;" "&amp;LEFT(istat[[#This Row],[Ateco 2007]],IFERROR(FIND("(",istat[[#This Row],[Ateco 2007]])-2,LEN(istat[[#This Row],[Ateco 2007]])))</f>
        <v>3812 raccolta di rifiuti pericolosi</v>
      </c>
      <c r="O2667">
        <f>IFERROR(FIND("(",istat[[#This Row],[Variabile]])-2,LEN(istat[[#This Row],[Variabile]]))</f>
        <v>23</v>
      </c>
      <c r="P2667" t="str">
        <f>LEFT(istat[[#This Row],[Variabile]],istat[[#This Row],[unique_id_variable_text_num_char]])</f>
        <v>margine operativo lordo</v>
      </c>
      <c r="Q2667" t="str">
        <f>istat[[#This Row],[unique_id_ateco_text]]&amp;": "&amp;istat[[#This Row],[unique_id_variable_text]]</f>
        <v>3812 raccolta di rifiuti pericolosi: margine operativo lordo</v>
      </c>
    </row>
    <row r="2668" spans="1:17" x14ac:dyDescent="0.35">
      <c r="A2668" s="1" t="s">
        <v>11</v>
      </c>
      <c r="B2668" s="1" t="s">
        <v>12</v>
      </c>
      <c r="C2668" s="1" t="s">
        <v>91</v>
      </c>
      <c r="D2668" s="1" t="s">
        <v>92</v>
      </c>
      <c r="E2668" s="1" t="s">
        <v>512</v>
      </c>
      <c r="F2668" s="1" t="s">
        <v>513</v>
      </c>
      <c r="G2668">
        <v>2020</v>
      </c>
      <c r="H2668">
        <v>2020</v>
      </c>
      <c r="I2668">
        <v>1279</v>
      </c>
      <c r="L2668">
        <f>IF(ISNUMBER(SEARCH("migliaia",istat[[#This Row],[Variabile]])),istat[[#This Row],[Value]]*1000,istat[[#This Row],[Value]])</f>
        <v>1279</v>
      </c>
      <c r="M2668" t="b" cm="1">
        <f t="array" ref="M2668">_xlfn.IFS(istat[[#This Row],[Flag Codes]]="c",FALSE,istat[[#This Row],[Ateco 2007]]="TOTALE",FALSE,TRUE,TRUE)</f>
        <v>1</v>
      </c>
      <c r="N2668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668">
        <f>IFERROR(FIND("(",istat[[#This Row],[Variabile]])-2,LEN(istat[[#This Row],[Variabile]]))</f>
        <v>8</v>
      </c>
      <c r="P2668" t="str">
        <f>LEFT(istat[[#This Row],[Variabile]],istat[[#This Row],[unique_id_variable_text_num_char]])</f>
        <v>occupati</v>
      </c>
      <c r="Q2668" t="str">
        <f>istat[[#This Row],[unique_id_ateco_text]]&amp;": "&amp;istat[[#This Row],[unique_id_variable_text]]</f>
        <v>2445 produzione di altri metalli non ferrosi: occupati</v>
      </c>
    </row>
    <row r="2669" spans="1:17" x14ac:dyDescent="0.35">
      <c r="A2669" s="1" t="s">
        <v>11</v>
      </c>
      <c r="B2669" s="1" t="s">
        <v>12</v>
      </c>
      <c r="C2669" s="1" t="s">
        <v>81</v>
      </c>
      <c r="D2669" s="1" t="s">
        <v>82</v>
      </c>
      <c r="E2669" s="1" t="s">
        <v>538</v>
      </c>
      <c r="F2669" s="1" t="s">
        <v>539</v>
      </c>
      <c r="G2669">
        <v>2020</v>
      </c>
      <c r="H2669">
        <v>2020</v>
      </c>
      <c r="I2669">
        <v>3312027</v>
      </c>
      <c r="L2669">
        <f>IF(ISNUMBER(SEARCH("migliaia",istat[[#This Row],[Variabile]])),istat[[#This Row],[Value]]*1000,istat[[#This Row],[Value]])</f>
        <v>3312027000</v>
      </c>
      <c r="M2669" t="b" cm="1">
        <f t="array" ref="M2669">_xlfn.IFS(istat[[#This Row],[Flag Codes]]="c",FALSE,istat[[#This Row],[Ateco 2007]]="TOTALE",FALSE,TRUE,TRUE)</f>
        <v>1</v>
      </c>
      <c r="N2669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69">
        <f>IFERROR(FIND("(",istat[[#This Row],[Variabile]])-2,LEN(istat[[#This Row],[Variabile]]))</f>
        <v>19</v>
      </c>
      <c r="P2669" t="str">
        <f>LEFT(istat[[#This Row],[Variabile]],istat[[#This Row],[unique_id_variable_text_num_char]])</f>
        <v>costi del personale</v>
      </c>
      <c r="Q2669" t="str">
        <f>istat[[#This Row],[unique_id_ateco_text]]&amp;": "&amp;istat[[#This Row],[unique_id_variable_text]]</f>
        <v>63 attività dei servizi d'informazione e altri servizi informatici: costi del personale</v>
      </c>
    </row>
    <row r="2670" spans="1:17" x14ac:dyDescent="0.35">
      <c r="A2670" s="1" t="s">
        <v>11</v>
      </c>
      <c r="B2670" s="1" t="s">
        <v>12</v>
      </c>
      <c r="C2670" s="1" t="s">
        <v>13</v>
      </c>
      <c r="D2670" s="1" t="s">
        <v>14</v>
      </c>
      <c r="E2670" s="1" t="s">
        <v>536</v>
      </c>
      <c r="F2670" s="1" t="s">
        <v>537</v>
      </c>
      <c r="G2670">
        <v>2020</v>
      </c>
      <c r="H2670">
        <v>2020</v>
      </c>
      <c r="I2670">
        <v>31815</v>
      </c>
      <c r="L2670">
        <f>IF(ISNUMBER(SEARCH("migliaia",istat[[#This Row],[Variabile]])),istat[[#This Row],[Value]]*1000,istat[[#This Row],[Value]])</f>
        <v>31815</v>
      </c>
      <c r="M2670" t="b" cm="1">
        <f t="array" ref="M2670">_xlfn.IFS(istat[[#This Row],[Flag Codes]]="c",FALSE,istat[[#This Row],[Ateco 2007]]="TOTALE",FALSE,TRUE,TRUE)</f>
        <v>1</v>
      </c>
      <c r="N267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670">
        <f>IFERROR(FIND("(",istat[[#This Row],[Variabile]])-2,LEN(istat[[#This Row],[Variabile]]))</f>
        <v>7</v>
      </c>
      <c r="P2670" t="str">
        <f>LEFT(istat[[#This Row],[Variabile]],istat[[#This Row],[unique_id_variable_text_num_char]])</f>
        <v>imprese</v>
      </c>
      <c r="Q2670" t="str">
        <f>istat[[#This Row],[unique_id_ateco_text]]&amp;": "&amp;istat[[#This Row],[unique_id_variable_text]]</f>
        <v>6311 elaborazione dei dati, hosting e attività connesse: imprese</v>
      </c>
    </row>
    <row r="2671" spans="1:17" x14ac:dyDescent="0.35">
      <c r="A2671" s="1" t="s">
        <v>11</v>
      </c>
      <c r="B2671" s="1" t="s">
        <v>12</v>
      </c>
      <c r="C2671" s="1" t="s">
        <v>87</v>
      </c>
      <c r="D2671" s="1" t="s">
        <v>88</v>
      </c>
      <c r="E2671" s="1" t="s">
        <v>526</v>
      </c>
      <c r="F2671" s="1" t="s">
        <v>527</v>
      </c>
      <c r="G2671">
        <v>2020</v>
      </c>
      <c r="H2671">
        <v>2020</v>
      </c>
      <c r="I2671">
        <v>1301355</v>
      </c>
      <c r="L2671">
        <f>IF(ISNUMBER(SEARCH("migliaia",istat[[#This Row],[Variabile]])),istat[[#This Row],[Value]]*1000,istat[[#This Row],[Value]])</f>
        <v>1301355000</v>
      </c>
      <c r="M2671" t="b" cm="1">
        <f t="array" ref="M2671">_xlfn.IFS(istat[[#This Row],[Flag Codes]]="c",FALSE,istat[[#This Row],[Ateco 2007]]="TOTALE",FALSE,TRUE,TRUE)</f>
        <v>1</v>
      </c>
      <c r="N267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671">
        <f>IFERROR(FIND("(",istat[[#This Row],[Variabile]])-2,LEN(istat[[#This Row],[Variabile]]))</f>
        <v>36</v>
      </c>
      <c r="P2671" t="str">
        <f>LEFT(istat[[#This Row],[Variabile]],istat[[#This Row],[unique_id_variable_text_num_char]])</f>
        <v>investimenti lordi in beni materiali</v>
      </c>
      <c r="Q2671" t="str">
        <f>istat[[#This Row],[unique_id_ateco_text]]&amp;": "&amp;istat[[#This Row],[unique_id_variable_text]]</f>
        <v>501 trasporto marittimo e costiero di passeggeri: investimenti lordi in beni materiali</v>
      </c>
    </row>
    <row r="2672" spans="1:17" x14ac:dyDescent="0.35">
      <c r="A2672" s="1" t="s">
        <v>11</v>
      </c>
      <c r="B2672" s="1" t="s">
        <v>12</v>
      </c>
      <c r="C2672" s="1" t="s">
        <v>73</v>
      </c>
      <c r="D2672" s="1" t="s">
        <v>74</v>
      </c>
      <c r="E2672" s="1" t="s">
        <v>522</v>
      </c>
      <c r="F2672" s="1" t="s">
        <v>523</v>
      </c>
      <c r="G2672">
        <v>2020</v>
      </c>
      <c r="H2672">
        <v>2020</v>
      </c>
      <c r="I2672">
        <v>3769475</v>
      </c>
      <c r="L2672">
        <f>IF(ISNUMBER(SEARCH("migliaia",istat[[#This Row],[Variabile]])),istat[[#This Row],[Value]]*1000,istat[[#This Row],[Value]])</f>
        <v>3769475000</v>
      </c>
      <c r="M2672" t="b" cm="1">
        <f t="array" ref="M2672">_xlfn.IFS(istat[[#This Row],[Flag Codes]]="c",FALSE,istat[[#This Row],[Ateco 2007]]="TOTALE",FALSE,TRUE,TRUE)</f>
        <v>1</v>
      </c>
      <c r="N2672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72">
        <f>IFERROR(FIND("(",istat[[#This Row],[Variabile]])-2,LEN(istat[[#This Row],[Variabile]]))</f>
        <v>36</v>
      </c>
      <c r="P2672" t="str">
        <f>LEFT(istat[[#This Row],[Variabile]],istat[[#This Row],[unique_id_variable_text_num_char]])</f>
        <v>valore aggiunto al costo dei fattori</v>
      </c>
      <c r="Q2672" t="str">
        <f>istat[[#This Row],[unique_id_ateco_text]]&amp;": "&amp;istat[[#This Row],[unique_id_variable_text]]</f>
        <v>101 lavorazione e conservazione di carne e produzione di prodotti a base di carne: valore aggiunto al costo dei fattori</v>
      </c>
    </row>
    <row r="2673" spans="1:17" x14ac:dyDescent="0.35">
      <c r="A2673" s="1" t="s">
        <v>11</v>
      </c>
      <c r="B2673" s="1" t="s">
        <v>12</v>
      </c>
      <c r="C2673" s="1" t="s">
        <v>81</v>
      </c>
      <c r="D2673" s="1" t="s">
        <v>82</v>
      </c>
      <c r="E2673" s="1" t="s">
        <v>455</v>
      </c>
      <c r="F2673" s="1" t="s">
        <v>456</v>
      </c>
      <c r="G2673">
        <v>2020</v>
      </c>
      <c r="H2673">
        <v>2020</v>
      </c>
      <c r="I2673">
        <v>5299458</v>
      </c>
      <c r="L2673">
        <f>IF(ISNUMBER(SEARCH("migliaia",istat[[#This Row],[Variabile]])),istat[[#This Row],[Value]]*1000,istat[[#This Row],[Value]])</f>
        <v>5299458000</v>
      </c>
      <c r="M2673" t="b" cm="1">
        <f t="array" ref="M2673">_xlfn.IFS(istat[[#This Row],[Flag Codes]]="c",FALSE,istat[[#This Row],[Ateco 2007]]="TOTALE",FALSE,TRUE,TRUE)</f>
        <v>1</v>
      </c>
      <c r="N2673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3">
        <f>IFERROR(FIND("(",istat[[#This Row],[Variabile]])-2,LEN(istat[[#This Row],[Variabile]]))</f>
        <v>19</v>
      </c>
      <c r="P2673" t="str">
        <f>LEFT(istat[[#This Row],[Variabile]],istat[[#This Row],[unique_id_variable_text_num_char]])</f>
        <v>costi del personale</v>
      </c>
      <c r="Q2673" t="str">
        <f>istat[[#This Row],[unique_id_ateco_text]]&amp;": "&amp;istat[[#This Row],[unique_id_variable_text]]</f>
        <v>5229 altre attività di supporto connesse ai trasporti: costi del personale</v>
      </c>
    </row>
    <row r="2674" spans="1:17" x14ac:dyDescent="0.35">
      <c r="A2674" s="1" t="s">
        <v>11</v>
      </c>
      <c r="B2674" s="1" t="s">
        <v>12</v>
      </c>
      <c r="C2674" s="1" t="s">
        <v>85</v>
      </c>
      <c r="D2674" s="1" t="s">
        <v>86</v>
      </c>
      <c r="E2674" s="1" t="s">
        <v>524</v>
      </c>
      <c r="F2674" s="1" t="s">
        <v>525</v>
      </c>
      <c r="G2674">
        <v>2020</v>
      </c>
      <c r="H2674">
        <v>2020</v>
      </c>
      <c r="I2674">
        <v>74447</v>
      </c>
      <c r="L2674">
        <f>IF(ISNUMBER(SEARCH("migliaia",istat[[#This Row],[Variabile]])),istat[[#This Row],[Value]]*1000,istat[[#This Row],[Value]])</f>
        <v>74447000</v>
      </c>
      <c r="M2674" t="b" cm="1">
        <f t="array" ref="M2674">_xlfn.IFS(istat[[#This Row],[Flag Codes]]="c",FALSE,istat[[#This Row],[Ateco 2007]]="TOTALE",FALSE,TRUE,TRUE)</f>
        <v>1</v>
      </c>
      <c r="N2674" t="str">
        <f>istat[[#This Row],[ATECO_2007]]&amp;" "&amp;LEFT(istat[[#This Row],[Ateco 2007]],IFERROR(FIND("(",istat[[#This Row],[Ateco 2007]])-2,LEN(istat[[#This Row],[Ateco 2007]])))</f>
        <v>2452 fusione di acciaio</v>
      </c>
      <c r="O2674">
        <f>IFERROR(FIND("(",istat[[#This Row],[Variabile]])-2,LEN(istat[[#This Row],[Variabile]]))</f>
        <v>17</v>
      </c>
      <c r="P2674" t="str">
        <f>LEFT(istat[[#This Row],[Variabile]],istat[[#This Row],[unique_id_variable_text_num_char]])</f>
        <v>salari e stipendi</v>
      </c>
      <c r="Q2674" t="str">
        <f>istat[[#This Row],[unique_id_ateco_text]]&amp;": "&amp;istat[[#This Row],[unique_id_variable_text]]</f>
        <v>2452 fusione di acciaio: salari e stipendi</v>
      </c>
    </row>
    <row r="2675" spans="1:17" x14ac:dyDescent="0.35">
      <c r="A2675" s="1" t="s">
        <v>11</v>
      </c>
      <c r="B2675" s="1" t="s">
        <v>12</v>
      </c>
      <c r="C2675" s="1" t="s">
        <v>69</v>
      </c>
      <c r="D2675" s="1" t="s">
        <v>70</v>
      </c>
      <c r="E2675" s="1" t="s">
        <v>449</v>
      </c>
      <c r="F2675" s="1" t="s">
        <v>450</v>
      </c>
      <c r="G2675">
        <v>2020</v>
      </c>
      <c r="H2675">
        <v>2020</v>
      </c>
      <c r="I2675">
        <v>11599127</v>
      </c>
      <c r="L2675">
        <f>IF(ISNUMBER(SEARCH("migliaia",istat[[#This Row],[Variabile]])),istat[[#This Row],[Value]]*1000,istat[[#This Row],[Value]])</f>
        <v>11599127000</v>
      </c>
      <c r="M2675" t="b" cm="1">
        <f t="array" ref="M2675">_xlfn.IFS(istat[[#This Row],[Flag Codes]]="c",FALSE,istat[[#This Row],[Ateco 2007]]="TOTALE",FALSE,TRUE,TRUE)</f>
        <v>1</v>
      </c>
      <c r="N267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75">
        <f>IFERROR(FIND("(",istat[[#This Row],[Variabile]])-2,LEN(istat[[#This Row],[Variabile]]))</f>
        <v>9</v>
      </c>
      <c r="P2675" t="str">
        <f>LEFT(istat[[#This Row],[Variabile]],istat[[#This Row],[unique_id_variable_text_num_char]])</f>
        <v>fatturato</v>
      </c>
      <c r="Q2675" t="str">
        <f>istat[[#This Row],[unique_id_ateco_text]]&amp;": "&amp;istat[[#This Row],[unique_id_variable_text]]</f>
        <v>1013 produzione di prodotti a base di carne, inclusa la carne di volatili: fatturato</v>
      </c>
    </row>
    <row r="2676" spans="1:17" x14ac:dyDescent="0.35">
      <c r="A2676" s="1" t="s">
        <v>11</v>
      </c>
      <c r="B2676" s="1" t="s">
        <v>12</v>
      </c>
      <c r="C2676" s="1" t="s">
        <v>71</v>
      </c>
      <c r="D2676" s="1" t="s">
        <v>72</v>
      </c>
      <c r="E2676" s="1" t="s">
        <v>538</v>
      </c>
      <c r="F2676" s="1" t="s">
        <v>539</v>
      </c>
      <c r="G2676">
        <v>2020</v>
      </c>
      <c r="H2676">
        <v>2020</v>
      </c>
      <c r="I2676">
        <v>11419732</v>
      </c>
      <c r="L2676">
        <f>IF(ISNUMBER(SEARCH("migliaia",istat[[#This Row],[Variabile]])),istat[[#This Row],[Value]]*1000,istat[[#This Row],[Value]])</f>
        <v>11419732000</v>
      </c>
      <c r="M2676" t="b" cm="1">
        <f t="array" ref="M2676">_xlfn.IFS(istat[[#This Row],[Flag Codes]]="c",FALSE,istat[[#This Row],[Ateco 2007]]="TOTALE",FALSE,TRUE,TRUE)</f>
        <v>1</v>
      </c>
      <c r="N2676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676">
        <f>IFERROR(FIND("(",istat[[#This Row],[Variabile]])-2,LEN(istat[[#This Row],[Variabile]]))</f>
        <v>23</v>
      </c>
      <c r="P2676" t="str">
        <f>LEFT(istat[[#This Row],[Variabile]],istat[[#This Row],[unique_id_variable_text_num_char]])</f>
        <v>valore della produzione</v>
      </c>
      <c r="Q2676" t="str">
        <f>istat[[#This Row],[unique_id_ateco_text]]&amp;": "&amp;istat[[#This Row],[unique_id_variable_text]]</f>
        <v>63 attività dei servizi d'informazione e altri servizi informatici: valore della produzione</v>
      </c>
    </row>
    <row r="2677" spans="1:17" x14ac:dyDescent="0.35">
      <c r="A2677" s="1" t="s">
        <v>11</v>
      </c>
      <c r="B2677" s="1" t="s">
        <v>12</v>
      </c>
      <c r="C2677" s="1" t="s">
        <v>71</v>
      </c>
      <c r="D2677" s="1" t="s">
        <v>72</v>
      </c>
      <c r="E2677" s="1" t="s">
        <v>510</v>
      </c>
      <c r="F2677" s="1" t="s">
        <v>511</v>
      </c>
      <c r="G2677">
        <v>2020</v>
      </c>
      <c r="H2677">
        <v>2020</v>
      </c>
      <c r="I2677">
        <v>5209415</v>
      </c>
      <c r="L2677">
        <f>IF(ISNUMBER(SEARCH("migliaia",istat[[#This Row],[Variabile]])),istat[[#This Row],[Value]]*1000,istat[[#This Row],[Value]])</f>
        <v>5209415000</v>
      </c>
      <c r="M2677" t="b" cm="1">
        <f t="array" ref="M2677">_xlfn.IFS(istat[[#This Row],[Flag Codes]]="c",FALSE,istat[[#This Row],[Ateco 2007]]="TOTALE",FALSE,TRUE,TRUE)</f>
        <v>1</v>
      </c>
      <c r="N2677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677">
        <f>IFERROR(FIND("(",istat[[#This Row],[Variabile]])-2,LEN(istat[[#This Row],[Variabile]]))</f>
        <v>23</v>
      </c>
      <c r="P2677" t="str">
        <f>LEFT(istat[[#This Row],[Variabile]],istat[[#This Row],[unique_id_variable_text_num_char]])</f>
        <v>valore della produzione</v>
      </c>
      <c r="Q2677" t="str">
        <f>istat[[#This Row],[unique_id_ateco_text]]&amp;": "&amp;istat[[#This Row],[unique_id_variable_text]]</f>
        <v>3821 trattamento e smaltimento di rifiuti non pericolosi: valore della produzione</v>
      </c>
    </row>
    <row r="2678" spans="1:17" x14ac:dyDescent="0.35">
      <c r="A2678" s="1" t="s">
        <v>11</v>
      </c>
      <c r="B2678" s="1" t="s">
        <v>12</v>
      </c>
      <c r="C2678" s="1" t="s">
        <v>13</v>
      </c>
      <c r="D2678" s="1" t="s">
        <v>14</v>
      </c>
      <c r="E2678" s="1" t="s">
        <v>455</v>
      </c>
      <c r="F2678" s="1" t="s">
        <v>456</v>
      </c>
      <c r="G2678">
        <v>2020</v>
      </c>
      <c r="H2678">
        <v>2020</v>
      </c>
      <c r="I2678">
        <v>7485</v>
      </c>
      <c r="L2678">
        <f>IF(ISNUMBER(SEARCH("migliaia",istat[[#This Row],[Variabile]])),istat[[#This Row],[Value]]*1000,istat[[#This Row],[Value]])</f>
        <v>7485</v>
      </c>
      <c r="M2678" t="b" cm="1">
        <f t="array" ref="M2678">_xlfn.IFS(istat[[#This Row],[Flag Codes]]="c",FALSE,istat[[#This Row],[Ateco 2007]]="TOTALE",FALSE,TRUE,TRUE)</f>
        <v>1</v>
      </c>
      <c r="N2678" t="str">
        <f>istat[[#This Row],[ATECO_2007]]&amp;" "&amp;LEFT(istat[[#This Row],[Ateco 2007]],IFERROR(FIND("(",istat[[#This Row],[Ateco 2007]])-2,LEN(istat[[#This Row],[Ateco 2007]])))</f>
        <v>5229 altre attività di supporto connesse ai trasporti</v>
      </c>
      <c r="O2678">
        <f>IFERROR(FIND("(",istat[[#This Row],[Variabile]])-2,LEN(istat[[#This Row],[Variabile]]))</f>
        <v>7</v>
      </c>
      <c r="P2678" t="str">
        <f>LEFT(istat[[#This Row],[Variabile]],istat[[#This Row],[unique_id_variable_text_num_char]])</f>
        <v>imprese</v>
      </c>
      <c r="Q2678" t="str">
        <f>istat[[#This Row],[unique_id_ateco_text]]&amp;": "&amp;istat[[#This Row],[unique_id_variable_text]]</f>
        <v>5229 altre attività di supporto connesse ai trasporti: imprese</v>
      </c>
    </row>
    <row r="2679" spans="1:17" x14ac:dyDescent="0.35">
      <c r="A2679" s="1" t="s">
        <v>11</v>
      </c>
      <c r="B2679" s="1" t="s">
        <v>12</v>
      </c>
      <c r="C2679" s="1" t="s">
        <v>81</v>
      </c>
      <c r="D2679" s="1" t="s">
        <v>82</v>
      </c>
      <c r="E2679" s="1" t="s">
        <v>514</v>
      </c>
      <c r="F2679" s="1" t="s">
        <v>515</v>
      </c>
      <c r="G2679">
        <v>2020</v>
      </c>
      <c r="H2679">
        <v>2020</v>
      </c>
      <c r="I2679">
        <v>161391</v>
      </c>
      <c r="L2679">
        <f>IF(ISNUMBER(SEARCH("migliaia",istat[[#This Row],[Variabile]])),istat[[#This Row],[Value]]*1000,istat[[#This Row],[Value]])</f>
        <v>161391000</v>
      </c>
      <c r="M2679" t="b" cm="1">
        <f t="array" ref="M2679">_xlfn.IFS(istat[[#This Row],[Flag Codes]]="c",FALSE,istat[[#This Row],[Ateco 2007]]="TOTALE",FALSE,TRUE,TRUE)</f>
        <v>1</v>
      </c>
      <c r="N267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679">
        <f>IFERROR(FIND("(",istat[[#This Row],[Variabile]])-2,LEN(istat[[#This Row],[Variabile]]))</f>
        <v>19</v>
      </c>
      <c r="P2679" t="str">
        <f>LEFT(istat[[#This Row],[Variabile]],istat[[#This Row],[unique_id_variable_text_num_char]])</f>
        <v>costi del personale</v>
      </c>
      <c r="Q2679" t="str">
        <f>istat[[#This Row],[unique_id_ateco_text]]&amp;": "&amp;istat[[#This Row],[unique_id_variable_text]]</f>
        <v>4532 commercio al dettaglio di parti e accessori di autoveicoli: costi del personale</v>
      </c>
    </row>
    <row r="2680" spans="1:17" x14ac:dyDescent="0.35">
      <c r="A2680" s="1" t="s">
        <v>11</v>
      </c>
      <c r="B2680" s="1" t="s">
        <v>12</v>
      </c>
      <c r="C2680" s="1" t="s">
        <v>101</v>
      </c>
      <c r="D2680" s="1" t="s">
        <v>102</v>
      </c>
      <c r="E2680" s="1" t="s">
        <v>516</v>
      </c>
      <c r="F2680" s="1" t="s">
        <v>517</v>
      </c>
      <c r="G2680">
        <v>2020</v>
      </c>
      <c r="H2680">
        <v>2020</v>
      </c>
      <c r="I2680">
        <v>350400</v>
      </c>
      <c r="L2680">
        <f>IF(ISNUMBER(SEARCH("migliaia",istat[[#This Row],[Variabile]])),istat[[#This Row],[Value]]*1000,istat[[#This Row],[Value]])</f>
        <v>350400000</v>
      </c>
      <c r="M2680" t="b" cm="1">
        <f t="array" ref="M2680">_xlfn.IFS(istat[[#This Row],[Flag Codes]]="c",FALSE,istat[[#This Row],[Ateco 2007]]="TOTALE",FALSE,TRUE,TRUE)</f>
        <v>1</v>
      </c>
      <c r="N268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80">
        <f>IFERROR(FIND("(",istat[[#This Row],[Variabile]])-2,LEN(istat[[#This Row],[Variabile]]))</f>
        <v>27</v>
      </c>
      <c r="P2680" t="str">
        <f>LEFT(istat[[#This Row],[Variabile]],istat[[#This Row],[unique_id_variable_text_num_char]])</f>
        <v>ore lavorate dai dipendenti</v>
      </c>
      <c r="Q2680" t="str">
        <f>istat[[#This Row],[unique_id_ateco_text]]&amp;": "&amp;istat[[#This Row],[unique_id_variable_text]]</f>
        <v>45 commercio all'ingrosso e al dettaglio e riparazione di autoveicoli e motocicli: ore lavorate dai dipendenti</v>
      </c>
    </row>
    <row r="2681" spans="1:17" x14ac:dyDescent="0.35">
      <c r="A2681" s="1" t="s">
        <v>11</v>
      </c>
      <c r="B2681" s="1" t="s">
        <v>12</v>
      </c>
      <c r="C2681" s="1" t="s">
        <v>81</v>
      </c>
      <c r="D2681" s="1" t="s">
        <v>82</v>
      </c>
      <c r="E2681" s="1" t="s">
        <v>520</v>
      </c>
      <c r="F2681" s="1" t="s">
        <v>521</v>
      </c>
      <c r="G2681">
        <v>2020</v>
      </c>
      <c r="H2681">
        <v>2020</v>
      </c>
      <c r="I2681">
        <v>140651</v>
      </c>
      <c r="L2681">
        <f>IF(ISNUMBER(SEARCH("migliaia",istat[[#This Row],[Variabile]])),istat[[#This Row],[Value]]*1000,istat[[#This Row],[Value]])</f>
        <v>140651000</v>
      </c>
      <c r="M2681" t="b" cm="1">
        <f t="array" ref="M2681">_xlfn.IFS(istat[[#This Row],[Flag Codes]]="c",FALSE,istat[[#This Row],[Ateco 2007]]="TOTALE",FALSE,TRUE,TRUE)</f>
        <v>1</v>
      </c>
      <c r="N2681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81">
        <f>IFERROR(FIND("(",istat[[#This Row],[Variabile]])-2,LEN(istat[[#This Row],[Variabile]]))</f>
        <v>19</v>
      </c>
      <c r="P2681" t="str">
        <f>LEFT(istat[[#This Row],[Variabile]],istat[[#This Row],[unique_id_variable_text_num_char]])</f>
        <v>costi del personale</v>
      </c>
      <c r="Q2681" t="str">
        <f>istat[[#This Row],[unique_id_ateco_text]]&amp;": "&amp;istat[[#This Row],[unique_id_variable_text]]</f>
        <v>3822 trattamento e smaltimento di rifiuti pericolosi: costi del personale</v>
      </c>
    </row>
    <row r="2682" spans="1:17" x14ac:dyDescent="0.35">
      <c r="A2682" s="1" t="s">
        <v>11</v>
      </c>
      <c r="B2682" s="1" t="s">
        <v>12</v>
      </c>
      <c r="C2682" s="1" t="s">
        <v>69</v>
      </c>
      <c r="D2682" s="1" t="s">
        <v>70</v>
      </c>
      <c r="E2682" s="1" t="s">
        <v>532</v>
      </c>
      <c r="F2682" s="1" t="s">
        <v>533</v>
      </c>
      <c r="G2682">
        <v>2020</v>
      </c>
      <c r="H2682">
        <v>2020</v>
      </c>
      <c r="I2682">
        <v>5460994</v>
      </c>
      <c r="L2682">
        <f>IF(ISNUMBER(SEARCH("migliaia",istat[[#This Row],[Variabile]])),istat[[#This Row],[Value]]*1000,istat[[#This Row],[Value]])</f>
        <v>5460994000</v>
      </c>
      <c r="M2682" t="b" cm="1">
        <f t="array" ref="M2682">_xlfn.IFS(istat[[#This Row],[Flag Codes]]="c",FALSE,istat[[#This Row],[Ateco 2007]]="TOTALE",FALSE,TRUE,TRUE)</f>
        <v>1</v>
      </c>
      <c r="N268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682">
        <f>IFERROR(FIND("(",istat[[#This Row],[Variabile]])-2,LEN(istat[[#This Row],[Variabile]]))</f>
        <v>9</v>
      </c>
      <c r="P2682" t="str">
        <f>LEFT(istat[[#This Row],[Variabile]],istat[[#This Row],[unique_id_variable_text_num_char]])</f>
        <v>fatturato</v>
      </c>
      <c r="Q2682" t="str">
        <f>istat[[#This Row],[unique_id_ateco_text]]&amp;": "&amp;istat[[#This Row],[unique_id_variable_text]]</f>
        <v>422 costruzione di opere di pubblica utilità: fatturato</v>
      </c>
    </row>
    <row r="2683" spans="1:17" x14ac:dyDescent="0.35">
      <c r="A2683" s="1" t="s">
        <v>11</v>
      </c>
      <c r="B2683" s="1" t="s">
        <v>12</v>
      </c>
      <c r="C2683" s="1" t="s">
        <v>87</v>
      </c>
      <c r="D2683" s="1" t="s">
        <v>88</v>
      </c>
      <c r="E2683" s="1" t="s">
        <v>488</v>
      </c>
      <c r="F2683" s="1" t="s">
        <v>489</v>
      </c>
      <c r="G2683">
        <v>2020</v>
      </c>
      <c r="H2683">
        <v>2020</v>
      </c>
      <c r="I2683">
        <v>39365</v>
      </c>
      <c r="L2683">
        <f>IF(ISNUMBER(SEARCH("migliaia",istat[[#This Row],[Variabile]])),istat[[#This Row],[Value]]*1000,istat[[#This Row],[Value]])</f>
        <v>39365000</v>
      </c>
      <c r="M2683" t="b" cm="1">
        <f t="array" ref="M2683">_xlfn.IFS(istat[[#This Row],[Flag Codes]]="c",FALSE,istat[[#This Row],[Ateco 2007]]="TOTALE",FALSE,TRUE,TRUE)</f>
        <v>1</v>
      </c>
      <c r="N2683" t="str">
        <f>istat[[#This Row],[ATECO_2007]]&amp;" "&amp;LEFT(istat[[#This Row],[Ateco 2007]],IFERROR(FIND("(",istat[[#This Row],[Ateco 2007]])-2,LEN(istat[[#This Row],[Ateco 2007]])))</f>
        <v>813 cura e manutenzione del paesaggio</v>
      </c>
      <c r="O2683">
        <f>IFERROR(FIND("(",istat[[#This Row],[Variabile]])-2,LEN(istat[[#This Row],[Variabile]]))</f>
        <v>36</v>
      </c>
      <c r="P2683" t="str">
        <f>LEFT(istat[[#This Row],[Variabile]],istat[[#This Row],[unique_id_variable_text_num_char]])</f>
        <v>investimenti lordi in beni materiali</v>
      </c>
      <c r="Q2683" t="str">
        <f>istat[[#This Row],[unique_id_ateco_text]]&amp;": "&amp;istat[[#This Row],[unique_id_variable_text]]</f>
        <v>813 cura e manutenzione del paesaggio: investimenti lordi in beni materiali</v>
      </c>
    </row>
    <row r="2684" spans="1:17" x14ac:dyDescent="0.35">
      <c r="A2684" s="1" t="s">
        <v>11</v>
      </c>
      <c r="B2684" s="1" t="s">
        <v>12</v>
      </c>
      <c r="C2684" s="1" t="s">
        <v>91</v>
      </c>
      <c r="D2684" s="1" t="s">
        <v>92</v>
      </c>
      <c r="E2684" s="1" t="s">
        <v>518</v>
      </c>
      <c r="F2684" s="1" t="s">
        <v>519</v>
      </c>
      <c r="G2684">
        <v>2020</v>
      </c>
      <c r="H2684">
        <v>2020</v>
      </c>
      <c r="I2684">
        <v>298843</v>
      </c>
      <c r="L2684">
        <f>IF(ISNUMBER(SEARCH("migliaia",istat[[#This Row],[Variabile]])),istat[[#This Row],[Value]]*1000,istat[[#This Row],[Value]])</f>
        <v>298843</v>
      </c>
      <c r="M2684" t="b" cm="1">
        <f t="array" ref="M2684">_xlfn.IFS(istat[[#This Row],[Flag Codes]]="c",FALSE,istat[[#This Row],[Ateco 2007]]="TOTALE",FALSE,TRUE,TRUE)</f>
        <v>1</v>
      </c>
      <c r="N2684" t="str">
        <f>istat[[#This Row],[ATECO_2007]]&amp;" "&amp;LEFT(istat[[#This Row],[Ateco 2007]],IFERROR(FIND("(",istat[[#This Row],[Ateco 2007]])-2,LEN(istat[[#This Row],[Ateco 2007]])))</f>
        <v>L attività immobiliari</v>
      </c>
      <c r="O2684">
        <f>IFERROR(FIND("(",istat[[#This Row],[Variabile]])-2,LEN(istat[[#This Row],[Variabile]]))</f>
        <v>8</v>
      </c>
      <c r="P2684" t="str">
        <f>LEFT(istat[[#This Row],[Variabile]],istat[[#This Row],[unique_id_variable_text_num_char]])</f>
        <v>occupati</v>
      </c>
      <c r="Q2684" t="str">
        <f>istat[[#This Row],[unique_id_ateco_text]]&amp;": "&amp;istat[[#This Row],[unique_id_variable_text]]</f>
        <v>L attività immobiliari: occupati</v>
      </c>
    </row>
    <row r="2685" spans="1:17" x14ac:dyDescent="0.35">
      <c r="A2685" s="1" t="s">
        <v>11</v>
      </c>
      <c r="B2685" s="1" t="s">
        <v>12</v>
      </c>
      <c r="C2685" s="1" t="s">
        <v>81</v>
      </c>
      <c r="D2685" s="1" t="s">
        <v>82</v>
      </c>
      <c r="E2685" s="1" t="s">
        <v>449</v>
      </c>
      <c r="F2685" s="1" t="s">
        <v>450</v>
      </c>
      <c r="G2685">
        <v>2020</v>
      </c>
      <c r="H2685">
        <v>2020</v>
      </c>
      <c r="I2685">
        <v>1284081</v>
      </c>
      <c r="L2685">
        <f>IF(ISNUMBER(SEARCH("migliaia",istat[[#This Row],[Variabile]])),istat[[#This Row],[Value]]*1000,istat[[#This Row],[Value]])</f>
        <v>1284081000</v>
      </c>
      <c r="M2685" t="b" cm="1">
        <f t="array" ref="M2685">_xlfn.IFS(istat[[#This Row],[Flag Codes]]="c",FALSE,istat[[#This Row],[Ateco 2007]]="TOTALE",FALSE,TRUE,TRUE)</f>
        <v>1</v>
      </c>
      <c r="N2685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685">
        <f>IFERROR(FIND("(",istat[[#This Row],[Variabile]])-2,LEN(istat[[#This Row],[Variabile]]))</f>
        <v>19</v>
      </c>
      <c r="P2685" t="str">
        <f>LEFT(istat[[#This Row],[Variabile]],istat[[#This Row],[unique_id_variable_text_num_char]])</f>
        <v>costi del personale</v>
      </c>
      <c r="Q2685" t="str">
        <f>istat[[#This Row],[unique_id_ateco_text]]&amp;": "&amp;istat[[#This Row],[unique_id_variable_text]]</f>
        <v>1013 produzione di prodotti a base di carne, inclusa la carne di volatili: costi del personale</v>
      </c>
    </row>
    <row r="2686" spans="1:17" x14ac:dyDescent="0.35">
      <c r="A2686" s="1" t="s">
        <v>11</v>
      </c>
      <c r="B2686" s="1" t="s">
        <v>12</v>
      </c>
      <c r="C2686" s="1" t="s">
        <v>77</v>
      </c>
      <c r="D2686" s="1" t="s">
        <v>78</v>
      </c>
      <c r="E2686" s="1" t="s">
        <v>451</v>
      </c>
      <c r="F2686" s="1" t="s">
        <v>452</v>
      </c>
      <c r="G2686">
        <v>2020</v>
      </c>
      <c r="H2686">
        <v>2020</v>
      </c>
      <c r="I2686">
        <v>93978</v>
      </c>
      <c r="L2686">
        <f>IF(ISNUMBER(SEARCH("migliaia",istat[[#This Row],[Variabile]])),istat[[#This Row],[Value]]*1000,istat[[#This Row],[Value]])</f>
        <v>93978000</v>
      </c>
      <c r="M2686" t="b" cm="1">
        <f t="array" ref="M2686">_xlfn.IFS(istat[[#This Row],[Flag Codes]]="c",FALSE,istat[[#This Row],[Ateco 2007]]="TOTALE",FALSE,TRUE,TRUE)</f>
        <v>1</v>
      </c>
      <c r="N2686" t="str">
        <f>istat[[#This Row],[ATECO_2007]]&amp;" "&amp;LEFT(istat[[#This Row],[Ateco 2007]],IFERROR(FIND("(",istat[[#This Row],[Ateco 2007]])-2,LEN(istat[[#This Row],[Ateco 2007]])))</f>
        <v>2451 fusione di ghisa</v>
      </c>
      <c r="O2686">
        <f>IFERROR(FIND("(",istat[[#This Row],[Variabile]])-2,LEN(istat[[#This Row],[Variabile]]))</f>
        <v>23</v>
      </c>
      <c r="P2686" t="str">
        <f>LEFT(istat[[#This Row],[Variabile]],istat[[#This Row],[unique_id_variable_text_num_char]])</f>
        <v>margine operativo lordo</v>
      </c>
      <c r="Q2686" t="str">
        <f>istat[[#This Row],[unique_id_ateco_text]]&amp;": "&amp;istat[[#This Row],[unique_id_variable_text]]</f>
        <v>2451 fusione di ghisa: margine operativo lordo</v>
      </c>
    </row>
    <row r="2687" spans="1:17" x14ac:dyDescent="0.35">
      <c r="A2687" s="1" t="s">
        <v>11</v>
      </c>
      <c r="B2687" s="1" t="s">
        <v>12</v>
      </c>
      <c r="C2687" s="1" t="s">
        <v>79</v>
      </c>
      <c r="D2687" s="1" t="s">
        <v>80</v>
      </c>
      <c r="E2687" s="1" t="s">
        <v>540</v>
      </c>
      <c r="F2687" s="1" t="s">
        <v>144</v>
      </c>
      <c r="G2687">
        <v>2020</v>
      </c>
      <c r="H2687">
        <v>2020</v>
      </c>
      <c r="I2687">
        <v>1099681</v>
      </c>
      <c r="L2687">
        <f>IF(ISNUMBER(SEARCH("migliaia",istat[[#This Row],[Variabile]])),istat[[#This Row],[Value]]*1000,istat[[#This Row],[Value]])</f>
        <v>1099681000</v>
      </c>
      <c r="M2687" t="b" cm="1">
        <f t="array" ref="M2687">_xlfn.IFS(istat[[#This Row],[Flag Codes]]="c",FALSE,istat[[#This Row],[Ateco 2007]]="TOTALE",FALSE,TRUE,TRUE)</f>
        <v>1</v>
      </c>
      <c r="N2687" t="str">
        <f>istat[[#This Row],[ATECO_2007]]&amp;" "&amp;LEFT(istat[[#This Row],[Ateco 2007]],IFERROR(FIND("(",istat[[#This Row],[Ateco 2007]])-2,LEN(istat[[#This Row],[Ateco 2007]])))</f>
        <v>37 gestione delle reti fognarie</v>
      </c>
      <c r="O2687">
        <f>IFERROR(FIND("(",istat[[#This Row],[Variabile]])-2,LEN(istat[[#This Row],[Variabile]]))</f>
        <v>26</v>
      </c>
      <c r="P2687" t="str">
        <f>LEFT(istat[[#This Row],[Variabile]],istat[[#This Row],[unique_id_variable_text_num_char]])</f>
        <v>acquisto di beni e servizi</v>
      </c>
      <c r="Q2687" t="str">
        <f>istat[[#This Row],[unique_id_ateco_text]]&amp;": "&amp;istat[[#This Row],[unique_id_variable_text]]</f>
        <v>37 gestione delle reti fognarie: acquisto di beni e servizi</v>
      </c>
    </row>
    <row r="2688" spans="1:17" x14ac:dyDescent="0.35">
      <c r="A2688" s="1" t="s">
        <v>11</v>
      </c>
      <c r="B2688" s="1" t="s">
        <v>12</v>
      </c>
      <c r="C2688" s="1" t="s">
        <v>13</v>
      </c>
      <c r="D2688" s="1" t="s">
        <v>14</v>
      </c>
      <c r="E2688" s="1" t="s">
        <v>453</v>
      </c>
      <c r="F2688" s="1" t="s">
        <v>454</v>
      </c>
      <c r="G2688">
        <v>2020</v>
      </c>
      <c r="H2688">
        <v>2020</v>
      </c>
      <c r="I2688">
        <v>417</v>
      </c>
      <c r="L2688">
        <f>IF(ISNUMBER(SEARCH("migliaia",istat[[#This Row],[Variabile]])),istat[[#This Row],[Value]]*1000,istat[[#This Row],[Value]])</f>
        <v>417</v>
      </c>
      <c r="M2688" t="b" cm="1">
        <f t="array" ref="M2688">_xlfn.IFS(istat[[#This Row],[Flag Codes]]="c",FALSE,istat[[#This Row],[Ateco 2007]]="TOTALE",FALSE,TRUE,TRUE)</f>
        <v>1</v>
      </c>
      <c r="N268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688">
        <f>IFERROR(FIND("(",istat[[#This Row],[Variabile]])-2,LEN(istat[[#This Row],[Variabile]]))</f>
        <v>7</v>
      </c>
      <c r="P2688" t="str">
        <f>LEFT(istat[[#This Row],[Variabile]],istat[[#This Row],[unique_id_variable_text_num_char]])</f>
        <v>imprese</v>
      </c>
      <c r="Q2688" t="str">
        <f>istat[[#This Row],[unique_id_ateco_text]]&amp;": "&amp;istat[[#This Row],[unique_id_variable_text]]</f>
        <v>21 fabbricazione di prodotti farmaceutici di base e di preparati farmaceutici: imprese</v>
      </c>
    </row>
    <row r="2689" spans="1:17" x14ac:dyDescent="0.35">
      <c r="A2689" s="1" t="s">
        <v>11</v>
      </c>
      <c r="B2689" s="1" t="s">
        <v>12</v>
      </c>
      <c r="C2689" s="1" t="s">
        <v>69</v>
      </c>
      <c r="D2689" s="1" t="s">
        <v>70</v>
      </c>
      <c r="E2689" s="1" t="s">
        <v>518</v>
      </c>
      <c r="F2689" s="1" t="s">
        <v>519</v>
      </c>
      <c r="G2689">
        <v>2020</v>
      </c>
      <c r="H2689">
        <v>2020</v>
      </c>
      <c r="I2689">
        <v>34773059</v>
      </c>
      <c r="L2689">
        <f>IF(ISNUMBER(SEARCH("migliaia",istat[[#This Row],[Variabile]])),istat[[#This Row],[Value]]*1000,istat[[#This Row],[Value]])</f>
        <v>34773059000</v>
      </c>
      <c r="M2689" t="b" cm="1">
        <f t="array" ref="M2689">_xlfn.IFS(istat[[#This Row],[Flag Codes]]="c",FALSE,istat[[#This Row],[Ateco 2007]]="TOTALE",FALSE,TRUE,TRUE)</f>
        <v>1</v>
      </c>
      <c r="N2689" t="str">
        <f>istat[[#This Row],[ATECO_2007]]&amp;" "&amp;LEFT(istat[[#This Row],[Ateco 2007]],IFERROR(FIND("(",istat[[#This Row],[Ateco 2007]])-2,LEN(istat[[#This Row],[Ateco 2007]])))</f>
        <v>L attività immobiliari</v>
      </c>
      <c r="O2689">
        <f>IFERROR(FIND("(",istat[[#This Row],[Variabile]])-2,LEN(istat[[#This Row],[Variabile]]))</f>
        <v>9</v>
      </c>
      <c r="P2689" t="str">
        <f>LEFT(istat[[#This Row],[Variabile]],istat[[#This Row],[unique_id_variable_text_num_char]])</f>
        <v>fatturato</v>
      </c>
      <c r="Q2689" t="str">
        <f>istat[[#This Row],[unique_id_ateco_text]]&amp;": "&amp;istat[[#This Row],[unique_id_variable_text]]</f>
        <v>L attività immobiliari: fatturato</v>
      </c>
    </row>
    <row r="2690" spans="1:17" x14ac:dyDescent="0.35">
      <c r="A2690" s="1" t="s">
        <v>11</v>
      </c>
      <c r="B2690" s="1" t="s">
        <v>12</v>
      </c>
      <c r="C2690" s="1" t="s">
        <v>101</v>
      </c>
      <c r="D2690" s="1" t="s">
        <v>102</v>
      </c>
      <c r="E2690" s="1" t="s">
        <v>435</v>
      </c>
      <c r="F2690" s="1" t="s">
        <v>436</v>
      </c>
      <c r="G2690">
        <v>2020</v>
      </c>
      <c r="H2690">
        <v>2020</v>
      </c>
      <c r="I2690">
        <v>6310</v>
      </c>
      <c r="L2690">
        <f>IF(ISNUMBER(SEARCH("migliaia",istat[[#This Row],[Variabile]])),istat[[#This Row],[Value]]*1000,istat[[#This Row],[Value]])</f>
        <v>6310000</v>
      </c>
      <c r="M2690" t="b" cm="1">
        <f t="array" ref="M2690">_xlfn.IFS(istat[[#This Row],[Flag Codes]]="c",FALSE,istat[[#This Row],[Ateco 2007]]="TOTALE",FALSE,TRUE,TRUE)</f>
        <v>1</v>
      </c>
      <c r="N2690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690">
        <f>IFERROR(FIND("(",istat[[#This Row],[Variabile]])-2,LEN(istat[[#This Row],[Variabile]]))</f>
        <v>27</v>
      </c>
      <c r="P2690" t="str">
        <f>LEFT(istat[[#This Row],[Variabile]],istat[[#This Row],[unique_id_variable_text_num_char]])</f>
        <v>ore lavorate dai dipendenti</v>
      </c>
      <c r="Q2690" t="str">
        <f>istat[[#This Row],[unique_id_ateco_text]]&amp;": "&amp;istat[[#This Row],[unique_id_variable_text]]</f>
        <v>639 altre attività dei servizi d'informazione: ore lavorate dai dipendenti</v>
      </c>
    </row>
    <row r="2691" spans="1:17" x14ac:dyDescent="0.35">
      <c r="A2691" s="1" t="s">
        <v>11</v>
      </c>
      <c r="B2691" s="1" t="s">
        <v>12</v>
      </c>
      <c r="C2691" s="1" t="s">
        <v>101</v>
      </c>
      <c r="D2691" s="1" t="s">
        <v>102</v>
      </c>
      <c r="E2691" s="1" t="s">
        <v>413</v>
      </c>
      <c r="F2691" s="1" t="s">
        <v>414</v>
      </c>
      <c r="G2691">
        <v>2020</v>
      </c>
      <c r="H2691">
        <v>2020</v>
      </c>
      <c r="J2691" t="s">
        <v>39</v>
      </c>
      <c r="K2691" t="s">
        <v>40</v>
      </c>
      <c r="L2691">
        <f>IF(ISNUMBER(SEARCH("migliaia",istat[[#This Row],[Variabile]])),istat[[#This Row],[Value]]*1000,istat[[#This Row],[Value]])</f>
        <v>0</v>
      </c>
      <c r="M2691" t="b" cm="1">
        <f t="array" ref="M2691">_xlfn.IFS(istat[[#This Row],[Flag Codes]]="c",FALSE,istat[[#This Row],[Ateco 2007]]="TOTALE",FALSE,TRUE,TRUE)</f>
        <v>0</v>
      </c>
      <c r="N2691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691">
        <f>IFERROR(FIND("(",istat[[#This Row],[Variabile]])-2,LEN(istat[[#This Row],[Variabile]]))</f>
        <v>27</v>
      </c>
      <c r="P2691" t="str">
        <f>LEFT(istat[[#This Row],[Variabile]],istat[[#This Row],[unique_id_variable_text_num_char]])</f>
        <v>ore lavorate dai dipendenti</v>
      </c>
      <c r="Q2691" t="str">
        <f>istat[[#This Row],[unique_id_ateco_text]]&amp;": "&amp;istat[[#This Row],[unique_id_variable_text]]</f>
        <v>267 fabbricazione di strumenti ottici e attrezzature fotografiche: ore lavorate dai dipendenti</v>
      </c>
    </row>
    <row r="2692" spans="1:17" x14ac:dyDescent="0.35">
      <c r="A2692" s="1" t="s">
        <v>11</v>
      </c>
      <c r="B2692" s="1" t="s">
        <v>12</v>
      </c>
      <c r="C2692" s="1" t="s">
        <v>73</v>
      </c>
      <c r="D2692" s="1" t="s">
        <v>74</v>
      </c>
      <c r="E2692" s="1" t="s">
        <v>500</v>
      </c>
      <c r="F2692" s="1" t="s">
        <v>501</v>
      </c>
      <c r="G2692">
        <v>2020</v>
      </c>
      <c r="H2692">
        <v>2020</v>
      </c>
      <c r="I2692">
        <v>1361987</v>
      </c>
      <c r="L2692">
        <f>IF(ISNUMBER(SEARCH("migliaia",istat[[#This Row],[Variabile]])),istat[[#This Row],[Value]]*1000,istat[[#This Row],[Value]])</f>
        <v>1361987000</v>
      </c>
      <c r="M2692" t="b" cm="1">
        <f t="array" ref="M2692">_xlfn.IFS(istat[[#This Row],[Flag Codes]]="c",FALSE,istat[[#This Row],[Ateco 2007]]="TOTALE",FALSE,TRUE,TRUE)</f>
        <v>1</v>
      </c>
      <c r="N2692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692">
        <f>IFERROR(FIND("(",istat[[#This Row],[Variabile]])-2,LEN(istat[[#This Row],[Variabile]]))</f>
        <v>36</v>
      </c>
      <c r="P2692" t="str">
        <f>LEFT(istat[[#This Row],[Variabile]],istat[[#This Row],[unique_id_variable_text_num_char]])</f>
        <v>valore aggiunto al costo dei fattori</v>
      </c>
      <c r="Q2692" t="str">
        <f>istat[[#This Row],[unique_id_ateco_text]]&amp;": "&amp;istat[[#This Row],[unique_id_variable_text]]</f>
        <v>1011 lavorazione e conservazione di carne, escluso volatili: valore aggiunto al costo dei fattori</v>
      </c>
    </row>
    <row r="2693" spans="1:17" x14ac:dyDescent="0.35">
      <c r="A2693" s="1" t="s">
        <v>11</v>
      </c>
      <c r="B2693" s="1" t="s">
        <v>12</v>
      </c>
      <c r="C2693" s="1" t="s">
        <v>77</v>
      </c>
      <c r="D2693" s="1" t="s">
        <v>78</v>
      </c>
      <c r="E2693" s="1" t="s">
        <v>522</v>
      </c>
      <c r="F2693" s="1" t="s">
        <v>523</v>
      </c>
      <c r="G2693">
        <v>2020</v>
      </c>
      <c r="H2693">
        <v>2020</v>
      </c>
      <c r="I2693">
        <v>1237632</v>
      </c>
      <c r="L2693">
        <f>IF(ISNUMBER(SEARCH("migliaia",istat[[#This Row],[Variabile]])),istat[[#This Row],[Value]]*1000,istat[[#This Row],[Value]])</f>
        <v>1237632000</v>
      </c>
      <c r="M2693" t="b" cm="1">
        <f t="array" ref="M2693">_xlfn.IFS(istat[[#This Row],[Flag Codes]]="c",FALSE,istat[[#This Row],[Ateco 2007]]="TOTALE",FALSE,TRUE,TRUE)</f>
        <v>1</v>
      </c>
      <c r="N2693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3">
        <f>IFERROR(FIND("(",istat[[#This Row],[Variabile]])-2,LEN(istat[[#This Row],[Variabile]]))</f>
        <v>23</v>
      </c>
      <c r="P2693" t="str">
        <f>LEFT(istat[[#This Row],[Variabile]],istat[[#This Row],[unique_id_variable_text_num_char]])</f>
        <v>margine operativo lordo</v>
      </c>
      <c r="Q2693" t="str">
        <f>istat[[#This Row],[unique_id_ateco_text]]&amp;": "&amp;istat[[#This Row],[unique_id_variable_text]]</f>
        <v>101 lavorazione e conservazione di carne e produzione di prodotti a base di carne: margine operativo lordo</v>
      </c>
    </row>
    <row r="2694" spans="1:17" x14ac:dyDescent="0.35">
      <c r="A2694" s="1" t="s">
        <v>11</v>
      </c>
      <c r="B2694" s="1" t="s">
        <v>12</v>
      </c>
      <c r="C2694" s="1" t="s">
        <v>91</v>
      </c>
      <c r="D2694" s="1" t="s">
        <v>92</v>
      </c>
      <c r="E2694" s="1" t="s">
        <v>470</v>
      </c>
      <c r="F2694" s="1" t="s">
        <v>471</v>
      </c>
      <c r="G2694">
        <v>2020</v>
      </c>
      <c r="H2694">
        <v>2020</v>
      </c>
      <c r="I2694">
        <v>6791</v>
      </c>
      <c r="L2694">
        <f>IF(ISNUMBER(SEARCH("migliaia",istat[[#This Row],[Variabile]])),istat[[#This Row],[Value]]*1000,istat[[#This Row],[Value]])</f>
        <v>6791</v>
      </c>
      <c r="M2694" t="b" cm="1">
        <f t="array" ref="M2694">_xlfn.IFS(istat[[#This Row],[Flag Codes]]="c",FALSE,istat[[#This Row],[Ateco 2007]]="TOTALE",FALSE,TRUE,TRUE)</f>
        <v>1</v>
      </c>
      <c r="N269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694">
        <f>IFERROR(FIND("(",istat[[#This Row],[Variabile]])-2,LEN(istat[[#This Row],[Variabile]]))</f>
        <v>8</v>
      </c>
      <c r="P2694" t="str">
        <f>LEFT(istat[[#This Row],[Variabile]],istat[[#This Row],[unique_id_variable_text_num_char]])</f>
        <v>occupati</v>
      </c>
      <c r="Q2694" t="str">
        <f>istat[[#This Row],[unique_id_ateco_text]]&amp;": "&amp;istat[[#This Row],[unique_id_variable_text]]</f>
        <v>235 produzione di cemento, calce e gesso: occupati</v>
      </c>
    </row>
    <row r="2695" spans="1:17" x14ac:dyDescent="0.35">
      <c r="A2695" s="1" t="s">
        <v>11</v>
      </c>
      <c r="B2695" s="1" t="s">
        <v>12</v>
      </c>
      <c r="C2695" s="1" t="s">
        <v>71</v>
      </c>
      <c r="D2695" s="1" t="s">
        <v>72</v>
      </c>
      <c r="E2695" s="1" t="s">
        <v>522</v>
      </c>
      <c r="F2695" s="1" t="s">
        <v>523</v>
      </c>
      <c r="G2695">
        <v>2020</v>
      </c>
      <c r="H2695">
        <v>2020</v>
      </c>
      <c r="I2695">
        <v>22991318</v>
      </c>
      <c r="L2695">
        <f>IF(ISNUMBER(SEARCH("migliaia",istat[[#This Row],[Variabile]])),istat[[#This Row],[Value]]*1000,istat[[#This Row],[Value]])</f>
        <v>22991318000</v>
      </c>
      <c r="M2695" t="b" cm="1">
        <f t="array" ref="M2695">_xlfn.IFS(istat[[#This Row],[Flag Codes]]="c",FALSE,istat[[#This Row],[Ateco 2007]]="TOTALE",FALSE,TRUE,TRUE)</f>
        <v>1</v>
      </c>
      <c r="N2695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695">
        <f>IFERROR(FIND("(",istat[[#This Row],[Variabile]])-2,LEN(istat[[#This Row],[Variabile]]))</f>
        <v>23</v>
      </c>
      <c r="P2695" t="str">
        <f>LEFT(istat[[#This Row],[Variabile]],istat[[#This Row],[unique_id_variable_text_num_char]])</f>
        <v>valore della produzione</v>
      </c>
      <c r="Q2695" t="str">
        <f>istat[[#This Row],[unique_id_ateco_text]]&amp;": "&amp;istat[[#This Row],[unique_id_variable_text]]</f>
        <v>101 lavorazione e conservazione di carne e produzione di prodotti a base di carne: valore della produzione</v>
      </c>
    </row>
    <row r="2696" spans="1:17" x14ac:dyDescent="0.35">
      <c r="A2696" s="1" t="s">
        <v>11</v>
      </c>
      <c r="B2696" s="1" t="s">
        <v>12</v>
      </c>
      <c r="C2696" s="1" t="s">
        <v>71</v>
      </c>
      <c r="D2696" s="1" t="s">
        <v>72</v>
      </c>
      <c r="E2696" s="1" t="s">
        <v>520</v>
      </c>
      <c r="F2696" s="1" t="s">
        <v>521</v>
      </c>
      <c r="G2696">
        <v>2020</v>
      </c>
      <c r="H2696">
        <v>2020</v>
      </c>
      <c r="I2696">
        <v>1010034</v>
      </c>
      <c r="L2696">
        <f>IF(ISNUMBER(SEARCH("migliaia",istat[[#This Row],[Variabile]])),istat[[#This Row],[Value]]*1000,istat[[#This Row],[Value]])</f>
        <v>1010034000</v>
      </c>
      <c r="M2696" t="b" cm="1">
        <f t="array" ref="M2696">_xlfn.IFS(istat[[#This Row],[Flag Codes]]="c",FALSE,istat[[#This Row],[Ateco 2007]]="TOTALE",FALSE,TRUE,TRUE)</f>
        <v>1</v>
      </c>
      <c r="N2696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696">
        <f>IFERROR(FIND("(",istat[[#This Row],[Variabile]])-2,LEN(istat[[#This Row],[Variabile]]))</f>
        <v>23</v>
      </c>
      <c r="P2696" t="str">
        <f>LEFT(istat[[#This Row],[Variabile]],istat[[#This Row],[unique_id_variable_text_num_char]])</f>
        <v>valore della produzione</v>
      </c>
      <c r="Q2696" t="str">
        <f>istat[[#This Row],[unique_id_ateco_text]]&amp;": "&amp;istat[[#This Row],[unique_id_variable_text]]</f>
        <v>3822 trattamento e smaltimento di rifiuti pericolosi: valore della produzione</v>
      </c>
    </row>
    <row r="2697" spans="1:17" x14ac:dyDescent="0.35">
      <c r="A2697" s="1" t="s">
        <v>11</v>
      </c>
      <c r="B2697" s="1" t="s">
        <v>12</v>
      </c>
      <c r="C2697" s="1" t="s">
        <v>77</v>
      </c>
      <c r="D2697" s="1" t="s">
        <v>78</v>
      </c>
      <c r="E2697" s="1" t="s">
        <v>492</v>
      </c>
      <c r="F2697" s="1" t="s">
        <v>493</v>
      </c>
      <c r="G2697">
        <v>2020</v>
      </c>
      <c r="H2697">
        <v>2020</v>
      </c>
      <c r="I2697">
        <v>32230</v>
      </c>
      <c r="L2697">
        <f>IF(ISNUMBER(SEARCH("migliaia",istat[[#This Row],[Variabile]])),istat[[#This Row],[Value]]*1000,istat[[#This Row],[Value]])</f>
        <v>32230000</v>
      </c>
      <c r="M2697" t="b" cm="1">
        <f t="array" ref="M2697">_xlfn.IFS(istat[[#This Row],[Flag Codes]]="c",FALSE,istat[[#This Row],[Ateco 2007]]="TOTALE",FALSE,TRUE,TRUE)</f>
        <v>1</v>
      </c>
      <c r="N2697" t="str">
        <f>istat[[#This Row],[ATECO_2007]]&amp;" "&amp;LEFT(istat[[#This Row],[Ateco 2007]],IFERROR(FIND("(",istat[[#This Row],[Ateco 2007]])-2,LEN(istat[[#This Row],[Ateco 2007]])))</f>
        <v>322 fabbricazione di strumenti musicali</v>
      </c>
      <c r="O2697">
        <f>IFERROR(FIND("(",istat[[#This Row],[Variabile]])-2,LEN(istat[[#This Row],[Variabile]]))</f>
        <v>23</v>
      </c>
      <c r="P2697" t="str">
        <f>LEFT(istat[[#This Row],[Variabile]],istat[[#This Row],[unique_id_variable_text_num_char]])</f>
        <v>margine operativo lordo</v>
      </c>
      <c r="Q2697" t="str">
        <f>istat[[#This Row],[unique_id_ateco_text]]&amp;": "&amp;istat[[#This Row],[unique_id_variable_text]]</f>
        <v>322 fabbricazione di strumenti musicali: margine operativo lordo</v>
      </c>
    </row>
    <row r="2698" spans="1:17" x14ac:dyDescent="0.35">
      <c r="A2698" s="1" t="s">
        <v>11</v>
      </c>
      <c r="B2698" s="1" t="s">
        <v>12</v>
      </c>
      <c r="C2698" s="1" t="s">
        <v>77</v>
      </c>
      <c r="D2698" s="1" t="s">
        <v>78</v>
      </c>
      <c r="E2698" s="1" t="s">
        <v>516</v>
      </c>
      <c r="F2698" s="1" t="s">
        <v>517</v>
      </c>
      <c r="G2698">
        <v>2020</v>
      </c>
      <c r="H2698">
        <v>2020</v>
      </c>
      <c r="I2698">
        <v>5867283</v>
      </c>
      <c r="L2698">
        <f>IF(ISNUMBER(SEARCH("migliaia",istat[[#This Row],[Variabile]])),istat[[#This Row],[Value]]*1000,istat[[#This Row],[Value]])</f>
        <v>5867283000</v>
      </c>
      <c r="M2698" t="b" cm="1">
        <f t="array" ref="M2698">_xlfn.IFS(istat[[#This Row],[Flag Codes]]="c",FALSE,istat[[#This Row],[Ateco 2007]]="TOTALE",FALSE,TRUE,TRUE)</f>
        <v>1</v>
      </c>
      <c r="N269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698">
        <f>IFERROR(FIND("(",istat[[#This Row],[Variabile]])-2,LEN(istat[[#This Row],[Variabile]]))</f>
        <v>23</v>
      </c>
      <c r="P2698" t="str">
        <f>LEFT(istat[[#This Row],[Variabile]],istat[[#This Row],[unique_id_variable_text_num_char]])</f>
        <v>margine operativo lordo</v>
      </c>
      <c r="Q2698" t="str">
        <f>istat[[#This Row],[unique_id_ateco_text]]&amp;": "&amp;istat[[#This Row],[unique_id_variable_text]]</f>
        <v>45 commercio all'ingrosso e al dettaglio e riparazione di autoveicoli e motocicli: margine operativo lordo</v>
      </c>
    </row>
    <row r="2699" spans="1:17" x14ac:dyDescent="0.35">
      <c r="A2699" s="1" t="s">
        <v>11</v>
      </c>
      <c r="B2699" s="1" t="s">
        <v>12</v>
      </c>
      <c r="C2699" s="1" t="s">
        <v>79</v>
      </c>
      <c r="D2699" s="1" t="s">
        <v>80</v>
      </c>
      <c r="E2699" s="1" t="s">
        <v>494</v>
      </c>
      <c r="F2699" s="1" t="s">
        <v>495</v>
      </c>
      <c r="G2699">
        <v>2020</v>
      </c>
      <c r="H2699">
        <v>2020</v>
      </c>
      <c r="I2699">
        <v>28763696</v>
      </c>
      <c r="L2699">
        <f>IF(ISNUMBER(SEARCH("migliaia",istat[[#This Row],[Variabile]])),istat[[#This Row],[Value]]*1000,istat[[#This Row],[Value]])</f>
        <v>28763696000</v>
      </c>
      <c r="M2699" t="b" cm="1">
        <f t="array" ref="M2699">_xlfn.IFS(istat[[#This Row],[Flag Codes]]="c",FALSE,istat[[#This Row],[Ateco 2007]]="TOTALE",FALSE,TRUE,TRUE)</f>
        <v>1</v>
      </c>
      <c r="N269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699">
        <f>IFERROR(FIND("(",istat[[#This Row],[Variabile]])-2,LEN(istat[[#This Row],[Variabile]]))</f>
        <v>26</v>
      </c>
      <c r="P2699" t="str">
        <f>LEFT(istat[[#This Row],[Variabile]],istat[[#This Row],[unique_id_variable_text_num_char]])</f>
        <v>acquisto di beni e servizi</v>
      </c>
      <c r="Q2699" t="str">
        <f>istat[[#This Row],[unique_id_ateco_text]]&amp;": "&amp;istat[[#This Row],[unique_id_variable_text]]</f>
        <v>432 installazione di impianti elettrici, idraulici ed altri lavori di costruzione e installazione: acquisto di beni e servizi</v>
      </c>
    </row>
    <row r="2700" spans="1:17" x14ac:dyDescent="0.35">
      <c r="A2700" s="1" t="s">
        <v>11</v>
      </c>
      <c r="B2700" s="1" t="s">
        <v>12</v>
      </c>
      <c r="C2700" s="1" t="s">
        <v>81</v>
      </c>
      <c r="D2700" s="1" t="s">
        <v>82</v>
      </c>
      <c r="E2700" s="1" t="s">
        <v>478</v>
      </c>
      <c r="F2700" s="1" t="s">
        <v>479</v>
      </c>
      <c r="G2700">
        <v>2020</v>
      </c>
      <c r="H2700">
        <v>2020</v>
      </c>
      <c r="I2700">
        <v>590822</v>
      </c>
      <c r="L2700">
        <f>IF(ISNUMBER(SEARCH("migliaia",istat[[#This Row],[Variabile]])),istat[[#This Row],[Value]]*1000,istat[[#This Row],[Value]])</f>
        <v>590822000</v>
      </c>
      <c r="M2700" t="b" cm="1">
        <f t="array" ref="M2700">_xlfn.IFS(istat[[#This Row],[Flag Codes]]="c",FALSE,istat[[#This Row],[Ateco 2007]]="TOTALE",FALSE,TRUE,TRUE)</f>
        <v>1</v>
      </c>
      <c r="N2700" t="str">
        <f>istat[[#This Row],[ATECO_2007]]&amp;" "&amp;LEFT(istat[[#This Row],[Ateco 2007]],IFERROR(FIND("(",istat[[#This Row],[Ateco 2007]])-2,LEN(istat[[#This Row],[Ateco 2007]])))</f>
        <v>4312 preparazione del cantiere edile</v>
      </c>
      <c r="O2700">
        <f>IFERROR(FIND("(",istat[[#This Row],[Variabile]])-2,LEN(istat[[#This Row],[Variabile]]))</f>
        <v>19</v>
      </c>
      <c r="P2700" t="str">
        <f>LEFT(istat[[#This Row],[Variabile]],istat[[#This Row],[unique_id_variable_text_num_char]])</f>
        <v>costi del personale</v>
      </c>
      <c r="Q2700" t="str">
        <f>istat[[#This Row],[unique_id_ateco_text]]&amp;": "&amp;istat[[#This Row],[unique_id_variable_text]]</f>
        <v>4312 preparazione del cantiere edile: costi del personale</v>
      </c>
    </row>
    <row r="2701" spans="1:17" x14ac:dyDescent="0.35">
      <c r="A2701" s="1" t="s">
        <v>11</v>
      </c>
      <c r="B2701" s="1" t="s">
        <v>12</v>
      </c>
      <c r="C2701" s="1" t="s">
        <v>13</v>
      </c>
      <c r="D2701" s="1" t="s">
        <v>14</v>
      </c>
      <c r="E2701" s="1" t="s">
        <v>461</v>
      </c>
      <c r="F2701" s="1" t="s">
        <v>462</v>
      </c>
      <c r="G2701">
        <v>2020</v>
      </c>
      <c r="H2701">
        <v>2020</v>
      </c>
      <c r="I2701">
        <v>119</v>
      </c>
      <c r="L2701">
        <f>IF(ISNUMBER(SEARCH("migliaia",istat[[#This Row],[Variabile]])),istat[[#This Row],[Value]]*1000,istat[[#This Row],[Value]])</f>
        <v>119</v>
      </c>
      <c r="M2701" t="b" cm="1">
        <f t="array" ref="M2701">_xlfn.IFS(istat[[#This Row],[Flag Codes]]="c",FALSE,istat[[#This Row],[Ateco 2007]]="TOTALE",FALSE,TRUE,TRUE)</f>
        <v>1</v>
      </c>
      <c r="N2701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701">
        <f>IFERROR(FIND("(",istat[[#This Row],[Variabile]])-2,LEN(istat[[#This Row],[Variabile]]))</f>
        <v>7</v>
      </c>
      <c r="P2701" t="str">
        <f>LEFT(istat[[#This Row],[Variabile]],istat[[#This Row],[unique_id_variable_text_num_char]])</f>
        <v>imprese</v>
      </c>
      <c r="Q2701" t="str">
        <f>istat[[#This Row],[unique_id_ateco_text]]&amp;": "&amp;istat[[#This Row],[unique_id_variable_text]]</f>
        <v>1012 lavorazione e conservazione di carne di volatili: imprese</v>
      </c>
    </row>
    <row r="2702" spans="1:17" x14ac:dyDescent="0.35">
      <c r="A2702" s="1" t="s">
        <v>11</v>
      </c>
      <c r="B2702" s="1" t="s">
        <v>12</v>
      </c>
      <c r="C2702" s="1" t="s">
        <v>91</v>
      </c>
      <c r="D2702" s="1" t="s">
        <v>92</v>
      </c>
      <c r="E2702" s="1" t="s">
        <v>510</v>
      </c>
      <c r="F2702" s="1" t="s">
        <v>511</v>
      </c>
      <c r="G2702">
        <v>2020</v>
      </c>
      <c r="H2702">
        <v>2020</v>
      </c>
      <c r="I2702">
        <v>20466</v>
      </c>
      <c r="L2702">
        <f>IF(ISNUMBER(SEARCH("migliaia",istat[[#This Row],[Variabile]])),istat[[#This Row],[Value]]*1000,istat[[#This Row],[Value]])</f>
        <v>20466</v>
      </c>
      <c r="M2702" t="b" cm="1">
        <f t="array" ref="M2702">_xlfn.IFS(istat[[#This Row],[Flag Codes]]="c",FALSE,istat[[#This Row],[Ateco 2007]]="TOTALE",FALSE,TRUE,TRUE)</f>
        <v>1</v>
      </c>
      <c r="N2702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02">
        <f>IFERROR(FIND("(",istat[[#This Row],[Variabile]])-2,LEN(istat[[#This Row],[Variabile]]))</f>
        <v>8</v>
      </c>
      <c r="P2702" t="str">
        <f>LEFT(istat[[#This Row],[Variabile]],istat[[#This Row],[unique_id_variable_text_num_char]])</f>
        <v>occupati</v>
      </c>
      <c r="Q2702" t="str">
        <f>istat[[#This Row],[unique_id_ateco_text]]&amp;": "&amp;istat[[#This Row],[unique_id_variable_text]]</f>
        <v>3821 trattamento e smaltimento di rifiuti non pericolosi: occupati</v>
      </c>
    </row>
    <row r="2703" spans="1:17" x14ac:dyDescent="0.35">
      <c r="A2703" s="1" t="s">
        <v>11</v>
      </c>
      <c r="B2703" s="1" t="s">
        <v>12</v>
      </c>
      <c r="C2703" s="1" t="s">
        <v>101</v>
      </c>
      <c r="D2703" s="1" t="s">
        <v>102</v>
      </c>
      <c r="E2703" s="1" t="s">
        <v>453</v>
      </c>
      <c r="F2703" s="1" t="s">
        <v>454</v>
      </c>
      <c r="G2703">
        <v>2020</v>
      </c>
      <c r="H2703">
        <v>2020</v>
      </c>
      <c r="I2703">
        <v>110524</v>
      </c>
      <c r="L2703">
        <f>IF(ISNUMBER(SEARCH("migliaia",istat[[#This Row],[Variabile]])),istat[[#This Row],[Value]]*1000,istat[[#This Row],[Value]])</f>
        <v>110524000</v>
      </c>
      <c r="M2703" t="b" cm="1">
        <f t="array" ref="M2703">_xlfn.IFS(istat[[#This Row],[Flag Codes]]="c",FALSE,istat[[#This Row],[Ateco 2007]]="TOTALE",FALSE,TRUE,TRUE)</f>
        <v>1</v>
      </c>
      <c r="N2703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03">
        <f>IFERROR(FIND("(",istat[[#This Row],[Variabile]])-2,LEN(istat[[#This Row],[Variabile]]))</f>
        <v>27</v>
      </c>
      <c r="P2703" t="str">
        <f>LEFT(istat[[#This Row],[Variabile]],istat[[#This Row],[unique_id_variable_text_num_char]])</f>
        <v>ore lavorate dai dipendenti</v>
      </c>
      <c r="Q2703" t="str">
        <f>istat[[#This Row],[unique_id_ateco_text]]&amp;": "&amp;istat[[#This Row],[unique_id_variable_text]]</f>
        <v>21 fabbricazione di prodotti farmaceutici di base e di preparati farmaceutici: ore lavorate dai dipendenti</v>
      </c>
    </row>
    <row r="2704" spans="1:17" x14ac:dyDescent="0.35">
      <c r="A2704" s="1" t="s">
        <v>11</v>
      </c>
      <c r="B2704" s="1" t="s">
        <v>12</v>
      </c>
      <c r="C2704" s="1" t="s">
        <v>79</v>
      </c>
      <c r="D2704" s="1" t="s">
        <v>80</v>
      </c>
      <c r="E2704" s="1" t="s">
        <v>474</v>
      </c>
      <c r="F2704" s="1" t="s">
        <v>475</v>
      </c>
      <c r="G2704">
        <v>2020</v>
      </c>
      <c r="H2704">
        <v>2020</v>
      </c>
      <c r="I2704">
        <v>4494547</v>
      </c>
      <c r="L2704">
        <f>IF(ISNUMBER(SEARCH("migliaia",istat[[#This Row],[Variabile]])),istat[[#This Row],[Value]]*1000,istat[[#This Row],[Value]])</f>
        <v>4494547000</v>
      </c>
      <c r="M2704" t="b" cm="1">
        <f t="array" ref="M2704">_xlfn.IFS(istat[[#This Row],[Flag Codes]]="c",FALSE,istat[[#This Row],[Ateco 2007]]="TOTALE",FALSE,TRUE,TRUE)</f>
        <v>1</v>
      </c>
      <c r="N270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04">
        <f>IFERROR(FIND("(",istat[[#This Row],[Variabile]])-2,LEN(istat[[#This Row],[Variabile]]))</f>
        <v>26</v>
      </c>
      <c r="P2704" t="str">
        <f>LEFT(istat[[#This Row],[Variabile]],istat[[#This Row],[unique_id_variable_text_num_char]])</f>
        <v>acquisto di beni e servizi</v>
      </c>
      <c r="Q2704" t="str">
        <f>istat[[#This Row],[unique_id_ateco_text]]&amp;": "&amp;istat[[#This Row],[unique_id_variable_text]]</f>
        <v>6209 altre attività dei servizi connessi alle tecnologie dell'informatica: acquisto di beni e servizi</v>
      </c>
    </row>
    <row r="2705" spans="1:17" x14ac:dyDescent="0.35">
      <c r="A2705" s="1" t="s">
        <v>11</v>
      </c>
      <c r="B2705" s="1" t="s">
        <v>12</v>
      </c>
      <c r="C2705" s="1" t="s">
        <v>87</v>
      </c>
      <c r="D2705" s="1" t="s">
        <v>88</v>
      </c>
      <c r="E2705" s="1" t="s">
        <v>478</v>
      </c>
      <c r="F2705" s="1" t="s">
        <v>479</v>
      </c>
      <c r="G2705">
        <v>2020</v>
      </c>
      <c r="H2705">
        <v>2020</v>
      </c>
      <c r="I2705">
        <v>134061</v>
      </c>
      <c r="L2705">
        <f>IF(ISNUMBER(SEARCH("migliaia",istat[[#This Row],[Variabile]])),istat[[#This Row],[Value]]*1000,istat[[#This Row],[Value]])</f>
        <v>134061000</v>
      </c>
      <c r="M2705" t="b" cm="1">
        <f t="array" ref="M2705">_xlfn.IFS(istat[[#This Row],[Flag Codes]]="c",FALSE,istat[[#This Row],[Ateco 2007]]="TOTALE",FALSE,TRUE,TRUE)</f>
        <v>1</v>
      </c>
      <c r="N2705" t="str">
        <f>istat[[#This Row],[ATECO_2007]]&amp;" "&amp;LEFT(istat[[#This Row],[Ateco 2007]],IFERROR(FIND("(",istat[[#This Row],[Ateco 2007]])-2,LEN(istat[[#This Row],[Ateco 2007]])))</f>
        <v>4312 preparazione del cantiere edile</v>
      </c>
      <c r="O2705">
        <f>IFERROR(FIND("(",istat[[#This Row],[Variabile]])-2,LEN(istat[[#This Row],[Variabile]]))</f>
        <v>36</v>
      </c>
      <c r="P2705" t="str">
        <f>LEFT(istat[[#This Row],[Variabile]],istat[[#This Row],[unique_id_variable_text_num_char]])</f>
        <v>investimenti lordi in beni materiali</v>
      </c>
      <c r="Q2705" t="str">
        <f>istat[[#This Row],[unique_id_ateco_text]]&amp;": "&amp;istat[[#This Row],[unique_id_variable_text]]</f>
        <v>4312 preparazione del cantiere edile: investimenti lordi in beni materiali</v>
      </c>
    </row>
    <row r="2706" spans="1:17" x14ac:dyDescent="0.35">
      <c r="A2706" s="1" t="s">
        <v>11</v>
      </c>
      <c r="B2706" s="1" t="s">
        <v>12</v>
      </c>
      <c r="C2706" s="1" t="s">
        <v>77</v>
      </c>
      <c r="D2706" s="1" t="s">
        <v>78</v>
      </c>
      <c r="E2706" s="1" t="s">
        <v>536</v>
      </c>
      <c r="F2706" s="1" t="s">
        <v>537</v>
      </c>
      <c r="G2706">
        <v>2020</v>
      </c>
      <c r="H2706">
        <v>2020</v>
      </c>
      <c r="I2706">
        <v>1764508</v>
      </c>
      <c r="L2706">
        <f>IF(ISNUMBER(SEARCH("migliaia",istat[[#This Row],[Variabile]])),istat[[#This Row],[Value]]*1000,istat[[#This Row],[Value]])</f>
        <v>1764508000</v>
      </c>
      <c r="M2706" t="b" cm="1">
        <f t="array" ref="M2706">_xlfn.IFS(istat[[#This Row],[Flag Codes]]="c",FALSE,istat[[#This Row],[Ateco 2007]]="TOTALE",FALSE,TRUE,TRUE)</f>
        <v>1</v>
      </c>
      <c r="N2706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706">
        <f>IFERROR(FIND("(",istat[[#This Row],[Variabile]])-2,LEN(istat[[#This Row],[Variabile]]))</f>
        <v>23</v>
      </c>
      <c r="P2706" t="str">
        <f>LEFT(istat[[#This Row],[Variabile]],istat[[#This Row],[unique_id_variable_text_num_char]])</f>
        <v>margine operativo lordo</v>
      </c>
      <c r="Q2706" t="str">
        <f>istat[[#This Row],[unique_id_ateco_text]]&amp;": "&amp;istat[[#This Row],[unique_id_variable_text]]</f>
        <v>6311 elaborazione dei dati, hosting e attività connesse: margine operativo lordo</v>
      </c>
    </row>
    <row r="2707" spans="1:17" x14ac:dyDescent="0.35">
      <c r="A2707" s="1" t="s">
        <v>11</v>
      </c>
      <c r="B2707" s="1" t="s">
        <v>12</v>
      </c>
      <c r="C2707" s="1" t="s">
        <v>95</v>
      </c>
      <c r="D2707" s="1" t="s">
        <v>96</v>
      </c>
      <c r="E2707" s="1" t="s">
        <v>538</v>
      </c>
      <c r="F2707" s="1" t="s">
        <v>539</v>
      </c>
      <c r="G2707">
        <v>2020</v>
      </c>
      <c r="H2707">
        <v>2020</v>
      </c>
      <c r="I2707">
        <v>93788</v>
      </c>
      <c r="L2707">
        <f>IF(ISNUMBER(SEARCH("migliaia",istat[[#This Row],[Variabile]])),istat[[#This Row],[Value]]*1000,istat[[#This Row],[Value]])</f>
        <v>93788</v>
      </c>
      <c r="M2707" t="b" cm="1">
        <f t="array" ref="M2707">_xlfn.IFS(istat[[#This Row],[Flag Codes]]="c",FALSE,istat[[#This Row],[Ateco 2007]]="TOTALE",FALSE,TRUE,TRUE)</f>
        <v>1</v>
      </c>
      <c r="N2707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07">
        <f>IFERROR(FIND("(",istat[[#This Row],[Variabile]])-2,LEN(istat[[#This Row],[Variabile]]))</f>
        <v>21</v>
      </c>
      <c r="P2707" t="str">
        <f>LEFT(istat[[#This Row],[Variabile]],istat[[#This Row],[unique_id_variable_text_num_char]])</f>
        <v>lavoratori dipendenti</v>
      </c>
      <c r="Q2707" t="str">
        <f>istat[[#This Row],[unique_id_ateco_text]]&amp;": "&amp;istat[[#This Row],[unique_id_variable_text]]</f>
        <v>63 attività dei servizi d'informazione e altri servizi informatici: lavoratori dipendenti</v>
      </c>
    </row>
    <row r="2708" spans="1:17" x14ac:dyDescent="0.35">
      <c r="A2708" s="1" t="s">
        <v>11</v>
      </c>
      <c r="B2708" s="1" t="s">
        <v>12</v>
      </c>
      <c r="C2708" s="1" t="s">
        <v>13</v>
      </c>
      <c r="D2708" s="1" t="s">
        <v>14</v>
      </c>
      <c r="E2708" s="1" t="s">
        <v>476</v>
      </c>
      <c r="F2708" s="1" t="s">
        <v>477</v>
      </c>
      <c r="G2708">
        <v>2020</v>
      </c>
      <c r="H2708">
        <v>2020</v>
      </c>
      <c r="I2708">
        <v>10</v>
      </c>
      <c r="L2708">
        <f>IF(ISNUMBER(SEARCH("migliaia",istat[[#This Row],[Variabile]])),istat[[#This Row],[Value]]*1000,istat[[#This Row],[Value]])</f>
        <v>10</v>
      </c>
      <c r="M2708" t="b" cm="1">
        <f t="array" ref="M2708">_xlfn.IFS(istat[[#This Row],[Flag Codes]]="c",FALSE,istat[[#This Row],[Ateco 2007]]="TOTALE",FALSE,TRUE,TRUE)</f>
        <v>1</v>
      </c>
      <c r="N2708" t="str">
        <f>istat[[#This Row],[ATECO_2007]]&amp;" "&amp;LEFT(istat[[#This Row],[Ateco 2007]],IFERROR(FIND("(",istat[[#This Row],[Ateco 2007]])-2,LEN(istat[[#This Row],[Ateco 2007]])))</f>
        <v>2311 fabbricazione di vetro piano</v>
      </c>
      <c r="O2708">
        <f>IFERROR(FIND("(",istat[[#This Row],[Variabile]])-2,LEN(istat[[#This Row],[Variabile]]))</f>
        <v>7</v>
      </c>
      <c r="P2708" t="str">
        <f>LEFT(istat[[#This Row],[Variabile]],istat[[#This Row],[unique_id_variable_text_num_char]])</f>
        <v>imprese</v>
      </c>
      <c r="Q2708" t="str">
        <f>istat[[#This Row],[unique_id_ateco_text]]&amp;": "&amp;istat[[#This Row],[unique_id_variable_text]]</f>
        <v>2311 fabbricazione di vetro piano: imprese</v>
      </c>
    </row>
    <row r="2709" spans="1:17" x14ac:dyDescent="0.35">
      <c r="A2709" s="1" t="s">
        <v>11</v>
      </c>
      <c r="B2709" s="1" t="s">
        <v>12</v>
      </c>
      <c r="C2709" s="1" t="s">
        <v>85</v>
      </c>
      <c r="D2709" s="1" t="s">
        <v>86</v>
      </c>
      <c r="E2709" s="1" t="s">
        <v>494</v>
      </c>
      <c r="F2709" s="1" t="s">
        <v>495</v>
      </c>
      <c r="G2709">
        <v>2020</v>
      </c>
      <c r="H2709">
        <v>2020</v>
      </c>
      <c r="I2709">
        <v>7284349</v>
      </c>
      <c r="L2709">
        <f>IF(ISNUMBER(SEARCH("migliaia",istat[[#This Row],[Variabile]])),istat[[#This Row],[Value]]*1000,istat[[#This Row],[Value]])</f>
        <v>7284349000</v>
      </c>
      <c r="M2709" t="b" cm="1">
        <f t="array" ref="M2709">_xlfn.IFS(istat[[#This Row],[Flag Codes]]="c",FALSE,istat[[#This Row],[Ateco 2007]]="TOTALE",FALSE,TRUE,TRUE)</f>
        <v>1</v>
      </c>
      <c r="N270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709">
        <f>IFERROR(FIND("(",istat[[#This Row],[Variabile]])-2,LEN(istat[[#This Row],[Variabile]]))</f>
        <v>17</v>
      </c>
      <c r="P2709" t="str">
        <f>LEFT(istat[[#This Row],[Variabile]],istat[[#This Row],[unique_id_variable_text_num_char]])</f>
        <v>salari e stipendi</v>
      </c>
      <c r="Q2709" t="str">
        <f>istat[[#This Row],[unique_id_ateco_text]]&amp;": "&amp;istat[[#This Row],[unique_id_variable_text]]</f>
        <v>432 installazione di impianti elettrici, idraulici ed altri lavori di costruzione e installazione: salari e stipendi</v>
      </c>
    </row>
    <row r="2710" spans="1:17" x14ac:dyDescent="0.35">
      <c r="A2710" s="1" t="s">
        <v>11</v>
      </c>
      <c r="B2710" s="1" t="s">
        <v>12</v>
      </c>
      <c r="C2710" s="1" t="s">
        <v>85</v>
      </c>
      <c r="D2710" s="1" t="s">
        <v>86</v>
      </c>
      <c r="E2710" s="1" t="s">
        <v>394</v>
      </c>
      <c r="F2710" s="1" t="s">
        <v>395</v>
      </c>
      <c r="G2710">
        <v>2020</v>
      </c>
      <c r="H2710">
        <v>2020</v>
      </c>
      <c r="I2710">
        <v>3144646</v>
      </c>
      <c r="L2710">
        <f>IF(ISNUMBER(SEARCH("migliaia",istat[[#This Row],[Variabile]])),istat[[#This Row],[Value]]*1000,istat[[#This Row],[Value]])</f>
        <v>3144646000</v>
      </c>
      <c r="M2710" t="b" cm="1">
        <f t="array" ref="M2710">_xlfn.IFS(istat[[#This Row],[Flag Codes]]="c",FALSE,istat[[#This Row],[Ateco 2007]]="TOTALE",FALSE,TRUE,TRUE)</f>
        <v>1</v>
      </c>
      <c r="N2710" t="str">
        <f>istat[[#This Row],[ATECO_2007]]&amp;" "&amp;LEFT(istat[[#This Row],[Ateco 2007]],IFERROR(FIND("(",istat[[#This Row],[Ateco 2007]])-2,LEN(istat[[#This Row],[Ateco 2007]])))</f>
        <v>61 telecomunicazioni</v>
      </c>
      <c r="O2710">
        <f>IFERROR(FIND("(",istat[[#This Row],[Variabile]])-2,LEN(istat[[#This Row],[Variabile]]))</f>
        <v>17</v>
      </c>
      <c r="P2710" t="str">
        <f>LEFT(istat[[#This Row],[Variabile]],istat[[#This Row],[unique_id_variable_text_num_char]])</f>
        <v>salari e stipendi</v>
      </c>
      <c r="Q2710" t="str">
        <f>istat[[#This Row],[unique_id_ateco_text]]&amp;": "&amp;istat[[#This Row],[unique_id_variable_text]]</f>
        <v>61 telecomunicazioni: salari e stipendi</v>
      </c>
    </row>
    <row r="2711" spans="1:17" x14ac:dyDescent="0.35">
      <c r="A2711" s="1" t="s">
        <v>11</v>
      </c>
      <c r="B2711" s="1" t="s">
        <v>12</v>
      </c>
      <c r="C2711" s="1" t="s">
        <v>95</v>
      </c>
      <c r="D2711" s="1" t="s">
        <v>96</v>
      </c>
      <c r="E2711" s="1" t="s">
        <v>484</v>
      </c>
      <c r="F2711" s="1" t="s">
        <v>485</v>
      </c>
      <c r="G2711">
        <v>2020</v>
      </c>
      <c r="H2711">
        <v>2020</v>
      </c>
      <c r="I2711">
        <v>9022</v>
      </c>
      <c r="L2711">
        <f>IF(ISNUMBER(SEARCH("migliaia",istat[[#This Row],[Variabile]])),istat[[#This Row],[Value]]*1000,istat[[#This Row],[Value]])</f>
        <v>9022</v>
      </c>
      <c r="M2711" t="b" cm="1">
        <f t="array" ref="M2711">_xlfn.IFS(istat[[#This Row],[Flag Codes]]="c",FALSE,istat[[#This Row],[Ateco 2007]]="TOTALE",FALSE,TRUE,TRUE)</f>
        <v>1</v>
      </c>
      <c r="N2711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11">
        <f>IFERROR(FIND("(",istat[[#This Row],[Variabile]])-2,LEN(istat[[#This Row],[Variabile]]))</f>
        <v>21</v>
      </c>
      <c r="P2711" t="str">
        <f>LEFT(istat[[#This Row],[Variabile]],istat[[#This Row],[unique_id_variable_text_num_char]])</f>
        <v>lavoratori dipendenti</v>
      </c>
      <c r="Q2711" t="str">
        <f>istat[[#This Row],[unique_id_ateco_text]]&amp;": "&amp;istat[[#This Row],[unique_id_variable_text]]</f>
        <v>6203 gestione di strutture informatizzate: lavoratori dipendenti</v>
      </c>
    </row>
    <row r="2712" spans="1:17" x14ac:dyDescent="0.35">
      <c r="A2712" s="1" t="s">
        <v>11</v>
      </c>
      <c r="B2712" s="1" t="s">
        <v>12</v>
      </c>
      <c r="C2712" s="1" t="s">
        <v>85</v>
      </c>
      <c r="D2712" s="1" t="s">
        <v>86</v>
      </c>
      <c r="E2712" s="1" t="s">
        <v>429</v>
      </c>
      <c r="F2712" s="1" t="s">
        <v>430</v>
      </c>
      <c r="G2712">
        <v>2020</v>
      </c>
      <c r="H2712">
        <v>2020</v>
      </c>
      <c r="I2712">
        <v>65578</v>
      </c>
      <c r="L2712">
        <f>IF(ISNUMBER(SEARCH("migliaia",istat[[#This Row],[Variabile]])),istat[[#This Row],[Value]]*1000,istat[[#This Row],[Value]])</f>
        <v>65578000</v>
      </c>
      <c r="M2712" t="b" cm="1">
        <f t="array" ref="M2712">_xlfn.IFS(istat[[#This Row],[Flag Codes]]="c",FALSE,istat[[#This Row],[Ateco 2007]]="TOTALE",FALSE,TRUE,TRUE)</f>
        <v>1</v>
      </c>
      <c r="N2712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12">
        <f>IFERROR(FIND("(",istat[[#This Row],[Variabile]])-2,LEN(istat[[#This Row],[Variabile]]))</f>
        <v>17</v>
      </c>
      <c r="P2712" t="str">
        <f>LEFT(istat[[#This Row],[Variabile]],istat[[#This Row],[unique_id_variable_text_num_char]])</f>
        <v>salari e stipendi</v>
      </c>
      <c r="Q2712" t="str">
        <f>istat[[#This Row],[unique_id_ateco_text]]&amp;": "&amp;istat[[#This Row],[unique_id_variable_text]]</f>
        <v>089 estrazione di minerali da cave e miniere nca: salari e stipendi</v>
      </c>
    </row>
    <row r="2713" spans="1:17" x14ac:dyDescent="0.35">
      <c r="A2713" s="1" t="s">
        <v>11</v>
      </c>
      <c r="B2713" s="1" t="s">
        <v>12</v>
      </c>
      <c r="C2713" s="1" t="s">
        <v>13</v>
      </c>
      <c r="D2713" s="1" t="s">
        <v>14</v>
      </c>
      <c r="E2713" s="1" t="s">
        <v>162</v>
      </c>
      <c r="F2713" s="1" t="s">
        <v>163</v>
      </c>
      <c r="G2713">
        <v>2020</v>
      </c>
      <c r="H2713">
        <v>2020</v>
      </c>
      <c r="I2713">
        <v>59789</v>
      </c>
      <c r="L2713">
        <f>IF(ISNUMBER(SEARCH("migliaia",istat[[#This Row],[Variabile]])),istat[[#This Row],[Value]]*1000,istat[[#This Row],[Value]])</f>
        <v>59789</v>
      </c>
      <c r="M2713" t="b" cm="1">
        <f t="array" ref="M2713">_xlfn.IFS(istat[[#This Row],[Flag Codes]]="c",FALSE,istat[[#This Row],[Ateco 2007]]="TOTALE",FALSE,TRUE,TRUE)</f>
        <v>1</v>
      </c>
      <c r="N2713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13">
        <f>IFERROR(FIND("(",istat[[#This Row],[Variabile]])-2,LEN(istat[[#This Row],[Variabile]]))</f>
        <v>7</v>
      </c>
      <c r="P2713" t="str">
        <f>LEFT(istat[[#This Row],[Variabile]],istat[[#This Row],[unique_id_variable_text_num_char]])</f>
        <v>imprese</v>
      </c>
      <c r="Q2713" t="str">
        <f>istat[[#This Row],[unique_id_ateco_text]]&amp;": "&amp;istat[[#This Row],[unique_id_variable_text]]</f>
        <v>494 trasporto di merci su strada e servizi di trasloco: imprese</v>
      </c>
    </row>
    <row r="2714" spans="1:17" x14ac:dyDescent="0.35">
      <c r="A2714" s="1" t="s">
        <v>11</v>
      </c>
      <c r="B2714" s="1" t="s">
        <v>12</v>
      </c>
      <c r="C2714" s="1" t="s">
        <v>91</v>
      </c>
      <c r="D2714" s="1" t="s">
        <v>92</v>
      </c>
      <c r="E2714" s="1" t="s">
        <v>516</v>
      </c>
      <c r="F2714" s="1" t="s">
        <v>517</v>
      </c>
      <c r="G2714">
        <v>2020</v>
      </c>
      <c r="H2714">
        <v>2020</v>
      </c>
      <c r="I2714">
        <v>390445</v>
      </c>
      <c r="L2714">
        <f>IF(ISNUMBER(SEARCH("migliaia",istat[[#This Row],[Variabile]])),istat[[#This Row],[Value]]*1000,istat[[#This Row],[Value]])</f>
        <v>390445</v>
      </c>
      <c r="M2714" t="b" cm="1">
        <f t="array" ref="M2714">_xlfn.IFS(istat[[#This Row],[Flag Codes]]="c",FALSE,istat[[#This Row],[Ateco 2007]]="TOTALE",FALSE,TRUE,TRUE)</f>
        <v>1</v>
      </c>
      <c r="N2714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14">
        <f>IFERROR(FIND("(",istat[[#This Row],[Variabile]])-2,LEN(istat[[#This Row],[Variabile]]))</f>
        <v>8</v>
      </c>
      <c r="P2714" t="str">
        <f>LEFT(istat[[#This Row],[Variabile]],istat[[#This Row],[unique_id_variable_text_num_char]])</f>
        <v>occupati</v>
      </c>
      <c r="Q2714" t="str">
        <f>istat[[#This Row],[unique_id_ateco_text]]&amp;": "&amp;istat[[#This Row],[unique_id_variable_text]]</f>
        <v>45 commercio all'ingrosso e al dettaglio e riparazione di autoveicoli e motocicli: occupati</v>
      </c>
    </row>
    <row r="2715" spans="1:17" x14ac:dyDescent="0.35">
      <c r="A2715" s="1" t="s">
        <v>11</v>
      </c>
      <c r="B2715" s="1" t="s">
        <v>12</v>
      </c>
      <c r="C2715" s="1" t="s">
        <v>87</v>
      </c>
      <c r="D2715" s="1" t="s">
        <v>88</v>
      </c>
      <c r="E2715" s="1" t="s">
        <v>518</v>
      </c>
      <c r="F2715" s="1" t="s">
        <v>519</v>
      </c>
      <c r="G2715">
        <v>2020</v>
      </c>
      <c r="H2715">
        <v>2020</v>
      </c>
      <c r="I2715">
        <v>3923884</v>
      </c>
      <c r="L2715">
        <f>IF(ISNUMBER(SEARCH("migliaia",istat[[#This Row],[Variabile]])),istat[[#This Row],[Value]]*1000,istat[[#This Row],[Value]])</f>
        <v>3923884000</v>
      </c>
      <c r="M2715" t="b" cm="1">
        <f t="array" ref="M2715">_xlfn.IFS(istat[[#This Row],[Flag Codes]]="c",FALSE,istat[[#This Row],[Ateco 2007]]="TOTALE",FALSE,TRUE,TRUE)</f>
        <v>1</v>
      </c>
      <c r="N2715" t="str">
        <f>istat[[#This Row],[ATECO_2007]]&amp;" "&amp;LEFT(istat[[#This Row],[Ateco 2007]],IFERROR(FIND("(",istat[[#This Row],[Ateco 2007]])-2,LEN(istat[[#This Row],[Ateco 2007]])))</f>
        <v>L attività immobiliari</v>
      </c>
      <c r="O2715">
        <f>IFERROR(FIND("(",istat[[#This Row],[Variabile]])-2,LEN(istat[[#This Row],[Variabile]]))</f>
        <v>36</v>
      </c>
      <c r="P2715" t="str">
        <f>LEFT(istat[[#This Row],[Variabile]],istat[[#This Row],[unique_id_variable_text_num_char]])</f>
        <v>investimenti lordi in beni materiali</v>
      </c>
      <c r="Q2715" t="str">
        <f>istat[[#This Row],[unique_id_ateco_text]]&amp;": "&amp;istat[[#This Row],[unique_id_variable_text]]</f>
        <v>L attività immobiliari: investimenti lordi in beni materiali</v>
      </c>
    </row>
    <row r="2716" spans="1:17" x14ac:dyDescent="0.35">
      <c r="A2716" s="1" t="s">
        <v>11</v>
      </c>
      <c r="B2716" s="1" t="s">
        <v>12</v>
      </c>
      <c r="C2716" s="1" t="s">
        <v>85</v>
      </c>
      <c r="D2716" s="1" t="s">
        <v>86</v>
      </c>
      <c r="E2716" s="1" t="s">
        <v>449</v>
      </c>
      <c r="F2716" s="1" t="s">
        <v>450</v>
      </c>
      <c r="G2716">
        <v>2020</v>
      </c>
      <c r="H2716">
        <v>2020</v>
      </c>
      <c r="I2716">
        <v>923005</v>
      </c>
      <c r="L2716">
        <f>IF(ISNUMBER(SEARCH("migliaia",istat[[#This Row],[Variabile]])),istat[[#This Row],[Value]]*1000,istat[[#This Row],[Value]])</f>
        <v>923005000</v>
      </c>
      <c r="M2716" t="b" cm="1">
        <f t="array" ref="M2716">_xlfn.IFS(istat[[#This Row],[Flag Codes]]="c",FALSE,istat[[#This Row],[Ateco 2007]]="TOTALE",FALSE,TRUE,TRUE)</f>
        <v>1</v>
      </c>
      <c r="N2716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716">
        <f>IFERROR(FIND("(",istat[[#This Row],[Variabile]])-2,LEN(istat[[#This Row],[Variabile]]))</f>
        <v>17</v>
      </c>
      <c r="P2716" t="str">
        <f>LEFT(istat[[#This Row],[Variabile]],istat[[#This Row],[unique_id_variable_text_num_char]])</f>
        <v>salari e stipendi</v>
      </c>
      <c r="Q2716" t="str">
        <f>istat[[#This Row],[unique_id_ateco_text]]&amp;": "&amp;istat[[#This Row],[unique_id_variable_text]]</f>
        <v>1013 produzione di prodotti a base di carne, inclusa la carne di volatili: salari e stipendi</v>
      </c>
    </row>
    <row r="2717" spans="1:17" x14ac:dyDescent="0.35">
      <c r="A2717" s="1" t="s">
        <v>11</v>
      </c>
      <c r="B2717" s="1" t="s">
        <v>12</v>
      </c>
      <c r="C2717" s="1" t="s">
        <v>69</v>
      </c>
      <c r="D2717" s="1" t="s">
        <v>70</v>
      </c>
      <c r="E2717" s="1" t="s">
        <v>465</v>
      </c>
      <c r="F2717" s="1" t="s">
        <v>466</v>
      </c>
      <c r="G2717">
        <v>2020</v>
      </c>
      <c r="H2717">
        <v>2020</v>
      </c>
      <c r="I2717">
        <v>18466417</v>
      </c>
      <c r="L2717">
        <f>IF(ISNUMBER(SEARCH("migliaia",istat[[#This Row],[Variabile]])),istat[[#This Row],[Value]]*1000,istat[[#This Row],[Value]])</f>
        <v>18466417000</v>
      </c>
      <c r="M2717" t="b" cm="1">
        <f t="array" ref="M2717">_xlfn.IFS(istat[[#This Row],[Flag Codes]]="c",FALSE,istat[[#This Row],[Ateco 2007]]="TOTALE",FALSE,TRUE,TRUE)</f>
        <v>1</v>
      </c>
      <c r="N2717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17">
        <f>IFERROR(FIND("(",istat[[#This Row],[Variabile]])-2,LEN(istat[[#This Row],[Variabile]]))</f>
        <v>9</v>
      </c>
      <c r="P2717" t="str">
        <f>LEFT(istat[[#This Row],[Variabile]],istat[[#This Row],[unique_id_variable_text_num_char]])</f>
        <v>fatturato</v>
      </c>
      <c r="Q2717" t="str">
        <f>istat[[#This Row],[unique_id_ateco_text]]&amp;": "&amp;istat[[#This Row],[unique_id_variable_text]]</f>
        <v>81 attività di servizi per edifici e paesaggio: fatturato</v>
      </c>
    </row>
    <row r="2718" spans="1:17" x14ac:dyDescent="0.35">
      <c r="A2718" s="1" t="s">
        <v>11</v>
      </c>
      <c r="B2718" s="1" t="s">
        <v>12</v>
      </c>
      <c r="C2718" s="1" t="s">
        <v>73</v>
      </c>
      <c r="D2718" s="1" t="s">
        <v>74</v>
      </c>
      <c r="E2718" s="1" t="s">
        <v>457</v>
      </c>
      <c r="F2718" s="1" t="s">
        <v>458</v>
      </c>
      <c r="G2718">
        <v>2020</v>
      </c>
      <c r="H2718">
        <v>2020</v>
      </c>
      <c r="I2718">
        <v>11051562</v>
      </c>
      <c r="L2718">
        <f>IF(ISNUMBER(SEARCH("migliaia",istat[[#This Row],[Variabile]])),istat[[#This Row],[Value]]*1000,istat[[#This Row],[Value]])</f>
        <v>11051562000</v>
      </c>
      <c r="M2718" t="b" cm="1">
        <f t="array" ref="M2718">_xlfn.IFS(istat[[#This Row],[Flag Codes]]="c",FALSE,istat[[#This Row],[Ateco 2007]]="TOTALE",FALSE,TRUE,TRUE)</f>
        <v>1</v>
      </c>
      <c r="N27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18">
        <f>IFERROR(FIND("(",istat[[#This Row],[Variabile]])-2,LEN(istat[[#This Row],[Variabile]]))</f>
        <v>36</v>
      </c>
      <c r="P2718" t="str">
        <f>LEFT(istat[[#This Row],[Variabile]],istat[[#This Row],[unique_id_variable_text_num_char]])</f>
        <v>valore aggiunto al costo dei fattori</v>
      </c>
      <c r="Q2718" t="str">
        <f>istat[[#This Row],[unique_id_ateco_text]]&amp;": "&amp;istat[[#This Row],[unique_id_variable_text]]</f>
        <v>6201 produzione di software non connesso all'edizione: valore aggiunto al costo dei fattori</v>
      </c>
    </row>
    <row r="2719" spans="1:17" x14ac:dyDescent="0.35">
      <c r="A2719" s="1" t="s">
        <v>11</v>
      </c>
      <c r="B2719" s="1" t="s">
        <v>12</v>
      </c>
      <c r="C2719" s="1" t="s">
        <v>101</v>
      </c>
      <c r="D2719" s="1" t="s">
        <v>102</v>
      </c>
      <c r="E2719" s="1" t="s">
        <v>474</v>
      </c>
      <c r="F2719" s="1" t="s">
        <v>475</v>
      </c>
      <c r="G2719">
        <v>2020</v>
      </c>
      <c r="H2719">
        <v>2020</v>
      </c>
      <c r="I2719">
        <v>50786</v>
      </c>
      <c r="L2719">
        <f>IF(ISNUMBER(SEARCH("migliaia",istat[[#This Row],[Variabile]])),istat[[#This Row],[Value]]*1000,istat[[#This Row],[Value]])</f>
        <v>50786000</v>
      </c>
      <c r="M2719" t="b" cm="1">
        <f t="array" ref="M2719">_xlfn.IFS(istat[[#This Row],[Flag Codes]]="c",FALSE,istat[[#This Row],[Ateco 2007]]="TOTALE",FALSE,TRUE,TRUE)</f>
        <v>1</v>
      </c>
      <c r="N2719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19">
        <f>IFERROR(FIND("(",istat[[#This Row],[Variabile]])-2,LEN(istat[[#This Row],[Variabile]]))</f>
        <v>27</v>
      </c>
      <c r="P2719" t="str">
        <f>LEFT(istat[[#This Row],[Variabile]],istat[[#This Row],[unique_id_variable_text_num_char]])</f>
        <v>ore lavorate dai dipendenti</v>
      </c>
      <c r="Q2719" t="str">
        <f>istat[[#This Row],[unique_id_ateco_text]]&amp;": "&amp;istat[[#This Row],[unique_id_variable_text]]</f>
        <v>6209 altre attività dei servizi connessi alle tecnologie dell'informatica: ore lavorate dai dipendenti</v>
      </c>
    </row>
    <row r="2720" spans="1:17" x14ac:dyDescent="0.35">
      <c r="A2720" s="1" t="s">
        <v>11</v>
      </c>
      <c r="B2720" s="1" t="s">
        <v>12</v>
      </c>
      <c r="C2720" s="1" t="s">
        <v>95</v>
      </c>
      <c r="D2720" s="1" t="s">
        <v>96</v>
      </c>
      <c r="E2720" s="1" t="s">
        <v>490</v>
      </c>
      <c r="F2720" s="1" t="s">
        <v>491</v>
      </c>
      <c r="G2720">
        <v>2020</v>
      </c>
      <c r="H2720">
        <v>2020</v>
      </c>
      <c r="I2720">
        <v>3272</v>
      </c>
      <c r="L2720">
        <f>IF(ISNUMBER(SEARCH("migliaia",istat[[#This Row],[Variabile]])),istat[[#This Row],[Value]]*1000,istat[[#This Row],[Value]])</f>
        <v>3272</v>
      </c>
      <c r="M2720" t="b" cm="1">
        <f t="array" ref="M2720">_xlfn.IFS(istat[[#This Row],[Flag Codes]]="c",FALSE,istat[[#This Row],[Ateco 2007]]="TOTALE",FALSE,TRUE,TRUE)</f>
        <v>1</v>
      </c>
      <c r="N2720" t="str">
        <f>istat[[#This Row],[ATECO_2007]]&amp;" "&amp;LEFT(istat[[#This Row],[Ateco 2007]],IFERROR(FIND("(",istat[[#This Row],[Ateco 2007]])-2,LEN(istat[[#This Row],[Ateco 2007]])))</f>
        <v>2444 produzione di rame</v>
      </c>
      <c r="O2720">
        <f>IFERROR(FIND("(",istat[[#This Row],[Variabile]])-2,LEN(istat[[#This Row],[Variabile]]))</f>
        <v>21</v>
      </c>
      <c r="P2720" t="str">
        <f>LEFT(istat[[#This Row],[Variabile]],istat[[#This Row],[unique_id_variable_text_num_char]])</f>
        <v>lavoratori dipendenti</v>
      </c>
      <c r="Q2720" t="str">
        <f>istat[[#This Row],[unique_id_ateco_text]]&amp;": "&amp;istat[[#This Row],[unique_id_variable_text]]</f>
        <v>2444 produzione di rame: lavoratori dipendenti</v>
      </c>
    </row>
    <row r="2721" spans="1:17" x14ac:dyDescent="0.35">
      <c r="A2721" s="1" t="s">
        <v>11</v>
      </c>
      <c r="B2721" s="1" t="s">
        <v>12</v>
      </c>
      <c r="C2721" s="1" t="s">
        <v>101</v>
      </c>
      <c r="D2721" s="1" t="s">
        <v>102</v>
      </c>
      <c r="E2721" s="1" t="s">
        <v>512</v>
      </c>
      <c r="F2721" s="1" t="s">
        <v>513</v>
      </c>
      <c r="G2721">
        <v>2020</v>
      </c>
      <c r="H2721">
        <v>2020</v>
      </c>
      <c r="I2721">
        <v>2100</v>
      </c>
      <c r="L2721">
        <f>IF(ISNUMBER(SEARCH("migliaia",istat[[#This Row],[Variabile]])),istat[[#This Row],[Value]]*1000,istat[[#This Row],[Value]])</f>
        <v>2100000</v>
      </c>
      <c r="M2721" t="b" cm="1">
        <f t="array" ref="M2721">_xlfn.IFS(istat[[#This Row],[Flag Codes]]="c",FALSE,istat[[#This Row],[Ateco 2007]]="TOTALE",FALSE,TRUE,TRUE)</f>
        <v>1</v>
      </c>
      <c r="N2721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21">
        <f>IFERROR(FIND("(",istat[[#This Row],[Variabile]])-2,LEN(istat[[#This Row],[Variabile]]))</f>
        <v>27</v>
      </c>
      <c r="P2721" t="str">
        <f>LEFT(istat[[#This Row],[Variabile]],istat[[#This Row],[unique_id_variable_text_num_char]])</f>
        <v>ore lavorate dai dipendenti</v>
      </c>
      <c r="Q2721" t="str">
        <f>istat[[#This Row],[unique_id_ateco_text]]&amp;": "&amp;istat[[#This Row],[unique_id_variable_text]]</f>
        <v>2445 produzione di altri metalli non ferrosi: ore lavorate dai dipendenti</v>
      </c>
    </row>
    <row r="2722" spans="1:17" x14ac:dyDescent="0.35">
      <c r="A2722" s="1" t="s">
        <v>11</v>
      </c>
      <c r="B2722" s="1" t="s">
        <v>12</v>
      </c>
      <c r="C2722" s="1" t="s">
        <v>77</v>
      </c>
      <c r="D2722" s="1" t="s">
        <v>78</v>
      </c>
      <c r="E2722" s="1" t="s">
        <v>506</v>
      </c>
      <c r="F2722" s="1" t="s">
        <v>507</v>
      </c>
      <c r="G2722">
        <v>2020</v>
      </c>
      <c r="H2722">
        <v>2020</v>
      </c>
      <c r="I2722">
        <v>338936</v>
      </c>
      <c r="L2722">
        <f>IF(ISNUMBER(SEARCH("migliaia",istat[[#This Row],[Variabile]])),istat[[#This Row],[Value]]*1000,istat[[#This Row],[Value]])</f>
        <v>338936000</v>
      </c>
      <c r="M2722" t="b" cm="1">
        <f t="array" ref="M2722">_xlfn.IFS(istat[[#This Row],[Flag Codes]]="c",FALSE,istat[[#This Row],[Ateco 2007]]="TOTALE",FALSE,TRUE,TRUE)</f>
        <v>1</v>
      </c>
      <c r="N272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22">
        <f>IFERROR(FIND("(",istat[[#This Row],[Variabile]])-2,LEN(istat[[#This Row],[Variabile]]))</f>
        <v>23</v>
      </c>
      <c r="P2722" t="str">
        <f>LEFT(istat[[#This Row],[Variabile]],istat[[#This Row],[unique_id_variable_text_num_char]])</f>
        <v>margine operativo lordo</v>
      </c>
      <c r="Q2722" t="str">
        <f>istat[[#This Row],[unique_id_ateco_text]]&amp;": "&amp;istat[[#This Row],[unique_id_variable_text]]</f>
        <v>4612 intermediari del commercio di combustibili, minerali, metalli e prodotti chimici: margine operativo lordo</v>
      </c>
    </row>
    <row r="2723" spans="1:17" x14ac:dyDescent="0.35">
      <c r="A2723" s="1" t="s">
        <v>11</v>
      </c>
      <c r="B2723" s="1" t="s">
        <v>12</v>
      </c>
      <c r="C2723" s="1" t="s">
        <v>91</v>
      </c>
      <c r="D2723" s="1" t="s">
        <v>92</v>
      </c>
      <c r="E2723" s="1" t="s">
        <v>413</v>
      </c>
      <c r="F2723" s="1" t="s">
        <v>414</v>
      </c>
      <c r="G2723">
        <v>2020</v>
      </c>
      <c r="H2723">
        <v>2020</v>
      </c>
      <c r="J2723" t="s">
        <v>39</v>
      </c>
      <c r="K2723" t="s">
        <v>40</v>
      </c>
      <c r="L2723">
        <f>IF(ISNUMBER(SEARCH("migliaia",istat[[#This Row],[Variabile]])),istat[[#This Row],[Value]]*1000,istat[[#This Row],[Value]])</f>
        <v>0</v>
      </c>
      <c r="M2723" t="b" cm="1">
        <f t="array" ref="M2723">_xlfn.IFS(istat[[#This Row],[Flag Codes]]="c",FALSE,istat[[#This Row],[Ateco 2007]]="TOTALE",FALSE,TRUE,TRUE)</f>
        <v>0</v>
      </c>
      <c r="N2723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23">
        <f>IFERROR(FIND("(",istat[[#This Row],[Variabile]])-2,LEN(istat[[#This Row],[Variabile]]))</f>
        <v>8</v>
      </c>
      <c r="P2723" t="str">
        <f>LEFT(istat[[#This Row],[Variabile]],istat[[#This Row],[unique_id_variable_text_num_char]])</f>
        <v>occupati</v>
      </c>
      <c r="Q2723" t="str">
        <f>istat[[#This Row],[unique_id_ateco_text]]&amp;": "&amp;istat[[#This Row],[unique_id_variable_text]]</f>
        <v>267 fabbricazione di strumenti ottici e attrezzature fotografiche: occupati</v>
      </c>
    </row>
    <row r="2724" spans="1:17" x14ac:dyDescent="0.35">
      <c r="A2724" s="1" t="s">
        <v>11</v>
      </c>
      <c r="B2724" s="1" t="s">
        <v>12</v>
      </c>
      <c r="C2724" s="1" t="s">
        <v>101</v>
      </c>
      <c r="D2724" s="1" t="s">
        <v>102</v>
      </c>
      <c r="E2724" s="1" t="s">
        <v>470</v>
      </c>
      <c r="F2724" s="1" t="s">
        <v>471</v>
      </c>
      <c r="G2724">
        <v>2020</v>
      </c>
      <c r="H2724">
        <v>2020</v>
      </c>
      <c r="I2724">
        <v>10616</v>
      </c>
      <c r="L2724">
        <f>IF(ISNUMBER(SEARCH("migliaia",istat[[#This Row],[Variabile]])),istat[[#This Row],[Value]]*1000,istat[[#This Row],[Value]])</f>
        <v>10616000</v>
      </c>
      <c r="M2724" t="b" cm="1">
        <f t="array" ref="M2724">_xlfn.IFS(istat[[#This Row],[Flag Codes]]="c",FALSE,istat[[#This Row],[Ateco 2007]]="TOTALE",FALSE,TRUE,TRUE)</f>
        <v>1</v>
      </c>
      <c r="N272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24">
        <f>IFERROR(FIND("(",istat[[#This Row],[Variabile]])-2,LEN(istat[[#This Row],[Variabile]]))</f>
        <v>27</v>
      </c>
      <c r="P2724" t="str">
        <f>LEFT(istat[[#This Row],[Variabile]],istat[[#This Row],[unique_id_variable_text_num_char]])</f>
        <v>ore lavorate dai dipendenti</v>
      </c>
      <c r="Q2724" t="str">
        <f>istat[[#This Row],[unique_id_ateco_text]]&amp;": "&amp;istat[[#This Row],[unique_id_variable_text]]</f>
        <v>235 produzione di cemento, calce e gesso: ore lavorate dai dipendenti</v>
      </c>
    </row>
    <row r="2725" spans="1:17" x14ac:dyDescent="0.35">
      <c r="A2725" s="1" t="s">
        <v>11</v>
      </c>
      <c r="B2725" s="1" t="s">
        <v>12</v>
      </c>
      <c r="C2725" s="1" t="s">
        <v>101</v>
      </c>
      <c r="D2725" s="1" t="s">
        <v>102</v>
      </c>
      <c r="E2725" s="1" t="s">
        <v>541</v>
      </c>
      <c r="F2725" s="1" t="s">
        <v>542</v>
      </c>
      <c r="G2725">
        <v>2020</v>
      </c>
      <c r="H2725">
        <v>2020</v>
      </c>
      <c r="J2725" t="s">
        <v>39</v>
      </c>
      <c r="K2725" t="s">
        <v>40</v>
      </c>
      <c r="L2725">
        <f>IF(ISNUMBER(SEARCH("migliaia",istat[[#This Row],[Variabile]])),istat[[#This Row],[Value]]*1000,istat[[#This Row],[Value]])</f>
        <v>0</v>
      </c>
      <c r="M2725" t="b" cm="1">
        <f t="array" ref="M2725">_xlfn.IFS(istat[[#This Row],[Flag Codes]]="c",FALSE,istat[[#This Row],[Ateco 2007]]="TOTALE",FALSE,TRUE,TRUE)</f>
        <v>0</v>
      </c>
      <c r="N272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2725">
        <f>IFERROR(FIND("(",istat[[#This Row],[Variabile]])-2,LEN(istat[[#This Row],[Variabile]]))</f>
        <v>27</v>
      </c>
      <c r="P2725" t="str">
        <f>LEFT(istat[[#This Row],[Variabile]],istat[[#This Row],[unique_id_variable_text_num_char]])</f>
        <v>ore lavorate dai dipendenti</v>
      </c>
      <c r="Q2725" t="str">
        <f>istat[[#This Row],[unique_id_ateco_text]]&amp;": "&amp;istat[[#This Row],[unique_id_variable_text]]</f>
        <v>5812 pubblicazione di elenchi e mailing list: ore lavorate dai dipendenti</v>
      </c>
    </row>
    <row r="2726" spans="1:17" x14ac:dyDescent="0.35">
      <c r="A2726" s="1" t="s">
        <v>11</v>
      </c>
      <c r="B2726" s="1" t="s">
        <v>12</v>
      </c>
      <c r="C2726" s="1" t="s">
        <v>69</v>
      </c>
      <c r="D2726" s="1" t="s">
        <v>70</v>
      </c>
      <c r="E2726" s="1" t="s">
        <v>500</v>
      </c>
      <c r="F2726" s="1" t="s">
        <v>501</v>
      </c>
      <c r="G2726">
        <v>2020</v>
      </c>
      <c r="H2726">
        <v>2020</v>
      </c>
      <c r="I2726">
        <v>10466393</v>
      </c>
      <c r="L2726">
        <f>IF(ISNUMBER(SEARCH("migliaia",istat[[#This Row],[Variabile]])),istat[[#This Row],[Value]]*1000,istat[[#This Row],[Value]])</f>
        <v>10466393000</v>
      </c>
      <c r="M2726" t="b" cm="1">
        <f t="array" ref="M2726">_xlfn.IFS(istat[[#This Row],[Flag Codes]]="c",FALSE,istat[[#This Row],[Ateco 2007]]="TOTALE",FALSE,TRUE,TRUE)</f>
        <v>1</v>
      </c>
      <c r="N27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26">
        <f>IFERROR(FIND("(",istat[[#This Row],[Variabile]])-2,LEN(istat[[#This Row],[Variabile]]))</f>
        <v>9</v>
      </c>
      <c r="P2726" t="str">
        <f>LEFT(istat[[#This Row],[Variabile]],istat[[#This Row],[unique_id_variable_text_num_char]])</f>
        <v>fatturato</v>
      </c>
      <c r="Q2726" t="str">
        <f>istat[[#This Row],[unique_id_ateco_text]]&amp;": "&amp;istat[[#This Row],[unique_id_variable_text]]</f>
        <v>1011 lavorazione e conservazione di carne, escluso volatili: fatturato</v>
      </c>
    </row>
    <row r="2727" spans="1:17" x14ac:dyDescent="0.35">
      <c r="A2727" s="1" t="s">
        <v>11</v>
      </c>
      <c r="B2727" s="1" t="s">
        <v>12</v>
      </c>
      <c r="C2727" s="1" t="s">
        <v>95</v>
      </c>
      <c r="D2727" s="1" t="s">
        <v>96</v>
      </c>
      <c r="E2727" s="1" t="s">
        <v>520</v>
      </c>
      <c r="F2727" s="1" t="s">
        <v>521</v>
      </c>
      <c r="G2727">
        <v>2020</v>
      </c>
      <c r="H2727">
        <v>2020</v>
      </c>
      <c r="I2727">
        <v>3148</v>
      </c>
      <c r="L2727">
        <f>IF(ISNUMBER(SEARCH("migliaia",istat[[#This Row],[Variabile]])),istat[[#This Row],[Value]]*1000,istat[[#This Row],[Value]])</f>
        <v>3148</v>
      </c>
      <c r="M2727" t="b" cm="1">
        <f t="array" ref="M2727">_xlfn.IFS(istat[[#This Row],[Flag Codes]]="c",FALSE,istat[[#This Row],[Ateco 2007]]="TOTALE",FALSE,TRUE,TRUE)</f>
        <v>1</v>
      </c>
      <c r="N27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7">
        <f>IFERROR(FIND("(",istat[[#This Row],[Variabile]])-2,LEN(istat[[#This Row],[Variabile]]))</f>
        <v>21</v>
      </c>
      <c r="P2727" t="str">
        <f>LEFT(istat[[#This Row],[Variabile]],istat[[#This Row],[unique_id_variable_text_num_char]])</f>
        <v>lavoratori dipendenti</v>
      </c>
      <c r="Q2727" t="str">
        <f>istat[[#This Row],[unique_id_ateco_text]]&amp;": "&amp;istat[[#This Row],[unique_id_variable_text]]</f>
        <v>3822 trattamento e smaltimento di rifiuti pericolosi: lavoratori dipendenti</v>
      </c>
    </row>
    <row r="2728" spans="1:17" x14ac:dyDescent="0.35">
      <c r="A2728" s="1" t="s">
        <v>11</v>
      </c>
      <c r="B2728" s="1" t="s">
        <v>12</v>
      </c>
      <c r="C2728" s="1" t="s">
        <v>77</v>
      </c>
      <c r="D2728" s="1" t="s">
        <v>78</v>
      </c>
      <c r="E2728" s="1" t="s">
        <v>520</v>
      </c>
      <c r="F2728" s="1" t="s">
        <v>521</v>
      </c>
      <c r="G2728">
        <v>2020</v>
      </c>
      <c r="H2728">
        <v>2020</v>
      </c>
      <c r="I2728">
        <v>201883</v>
      </c>
      <c r="L2728">
        <f>IF(ISNUMBER(SEARCH("migliaia",istat[[#This Row],[Variabile]])),istat[[#This Row],[Value]]*1000,istat[[#This Row],[Value]])</f>
        <v>201883000</v>
      </c>
      <c r="M2728" t="b" cm="1">
        <f t="array" ref="M2728">_xlfn.IFS(istat[[#This Row],[Flag Codes]]="c",FALSE,istat[[#This Row],[Ateco 2007]]="TOTALE",FALSE,TRUE,TRUE)</f>
        <v>1</v>
      </c>
      <c r="N2728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728">
        <f>IFERROR(FIND("(",istat[[#This Row],[Variabile]])-2,LEN(istat[[#This Row],[Variabile]]))</f>
        <v>23</v>
      </c>
      <c r="P2728" t="str">
        <f>LEFT(istat[[#This Row],[Variabile]],istat[[#This Row],[unique_id_variable_text_num_char]])</f>
        <v>margine operativo lordo</v>
      </c>
      <c r="Q2728" t="str">
        <f>istat[[#This Row],[unique_id_ateco_text]]&amp;": "&amp;istat[[#This Row],[unique_id_variable_text]]</f>
        <v>3822 trattamento e smaltimento di rifiuti pericolosi: margine operativo lordo</v>
      </c>
    </row>
    <row r="2729" spans="1:17" x14ac:dyDescent="0.35">
      <c r="A2729" s="1" t="s">
        <v>11</v>
      </c>
      <c r="B2729" s="1" t="s">
        <v>12</v>
      </c>
      <c r="C2729" s="1" t="s">
        <v>81</v>
      </c>
      <c r="D2729" s="1" t="s">
        <v>82</v>
      </c>
      <c r="E2729" s="1" t="s">
        <v>488</v>
      </c>
      <c r="F2729" s="1" t="s">
        <v>489</v>
      </c>
      <c r="G2729">
        <v>2020</v>
      </c>
      <c r="H2729">
        <v>2020</v>
      </c>
      <c r="I2729">
        <v>698942</v>
      </c>
      <c r="L2729">
        <f>IF(ISNUMBER(SEARCH("migliaia",istat[[#This Row],[Variabile]])),istat[[#This Row],[Value]]*1000,istat[[#This Row],[Value]])</f>
        <v>698942000</v>
      </c>
      <c r="M2729" t="b" cm="1">
        <f t="array" ref="M2729">_xlfn.IFS(istat[[#This Row],[Flag Codes]]="c",FALSE,istat[[#This Row],[Ateco 2007]]="TOTALE",FALSE,TRUE,TRUE)</f>
        <v>1</v>
      </c>
      <c r="N2729" t="str">
        <f>istat[[#This Row],[ATECO_2007]]&amp;" "&amp;LEFT(istat[[#This Row],[Ateco 2007]],IFERROR(FIND("(",istat[[#This Row],[Ateco 2007]])-2,LEN(istat[[#This Row],[Ateco 2007]])))</f>
        <v>813 cura e manutenzione del paesaggio</v>
      </c>
      <c r="O2729">
        <f>IFERROR(FIND("(",istat[[#This Row],[Variabile]])-2,LEN(istat[[#This Row],[Variabile]]))</f>
        <v>19</v>
      </c>
      <c r="P2729" t="str">
        <f>LEFT(istat[[#This Row],[Variabile]],istat[[#This Row],[unique_id_variable_text_num_char]])</f>
        <v>costi del personale</v>
      </c>
      <c r="Q2729" t="str">
        <f>istat[[#This Row],[unique_id_ateco_text]]&amp;": "&amp;istat[[#This Row],[unique_id_variable_text]]</f>
        <v>813 cura e manutenzione del paesaggio: costi del personale</v>
      </c>
    </row>
    <row r="2730" spans="1:17" x14ac:dyDescent="0.35">
      <c r="A2730" s="1" t="s">
        <v>11</v>
      </c>
      <c r="B2730" s="1" t="s">
        <v>12</v>
      </c>
      <c r="C2730" s="1" t="s">
        <v>71</v>
      </c>
      <c r="D2730" s="1" t="s">
        <v>72</v>
      </c>
      <c r="E2730" s="1" t="s">
        <v>516</v>
      </c>
      <c r="F2730" s="1" t="s">
        <v>517</v>
      </c>
      <c r="G2730">
        <v>2020</v>
      </c>
      <c r="H2730">
        <v>2020</v>
      </c>
      <c r="I2730">
        <v>36186870</v>
      </c>
      <c r="L2730">
        <f>IF(ISNUMBER(SEARCH("migliaia",istat[[#This Row],[Variabile]])),istat[[#This Row],[Value]]*1000,istat[[#This Row],[Value]])</f>
        <v>36186870000</v>
      </c>
      <c r="M2730" t="b" cm="1">
        <f t="array" ref="M2730">_xlfn.IFS(istat[[#This Row],[Flag Codes]]="c",FALSE,istat[[#This Row],[Ateco 2007]]="TOTALE",FALSE,TRUE,TRUE)</f>
        <v>1</v>
      </c>
      <c r="N273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0">
        <f>IFERROR(FIND("(",istat[[#This Row],[Variabile]])-2,LEN(istat[[#This Row],[Variabile]]))</f>
        <v>23</v>
      </c>
      <c r="P2730" t="str">
        <f>LEFT(istat[[#This Row],[Variabile]],istat[[#This Row],[unique_id_variable_text_num_char]])</f>
        <v>valore della produzione</v>
      </c>
      <c r="Q2730" t="str">
        <f>istat[[#This Row],[unique_id_ateco_text]]&amp;": "&amp;istat[[#This Row],[unique_id_variable_text]]</f>
        <v>45 commercio all'ingrosso e al dettaglio e riparazione di autoveicoli e motocicli: valore della produzione</v>
      </c>
    </row>
    <row r="2731" spans="1:17" x14ac:dyDescent="0.35">
      <c r="A2731" s="1" t="s">
        <v>11</v>
      </c>
      <c r="B2731" s="1" t="s">
        <v>12</v>
      </c>
      <c r="C2731" s="1" t="s">
        <v>77</v>
      </c>
      <c r="D2731" s="1" t="s">
        <v>78</v>
      </c>
      <c r="E2731" s="1" t="s">
        <v>476</v>
      </c>
      <c r="F2731" s="1" t="s">
        <v>477</v>
      </c>
      <c r="G2731">
        <v>2020</v>
      </c>
      <c r="H2731">
        <v>2020</v>
      </c>
      <c r="I2731">
        <v>-47396</v>
      </c>
      <c r="L2731">
        <f>IF(ISNUMBER(SEARCH("migliaia",istat[[#This Row],[Variabile]])),istat[[#This Row],[Value]]*1000,istat[[#This Row],[Value]])</f>
        <v>-47396000</v>
      </c>
      <c r="M2731" t="b" cm="1">
        <f t="array" ref="M2731">_xlfn.IFS(istat[[#This Row],[Flag Codes]]="c",FALSE,istat[[#This Row],[Ateco 2007]]="TOTALE",FALSE,TRUE,TRUE)</f>
        <v>1</v>
      </c>
      <c r="N2731" t="str">
        <f>istat[[#This Row],[ATECO_2007]]&amp;" "&amp;LEFT(istat[[#This Row],[Ateco 2007]],IFERROR(FIND("(",istat[[#This Row],[Ateco 2007]])-2,LEN(istat[[#This Row],[Ateco 2007]])))</f>
        <v>2311 fabbricazione di vetro piano</v>
      </c>
      <c r="O2731">
        <f>IFERROR(FIND("(",istat[[#This Row],[Variabile]])-2,LEN(istat[[#This Row],[Variabile]]))</f>
        <v>23</v>
      </c>
      <c r="P2731" t="str">
        <f>LEFT(istat[[#This Row],[Variabile]],istat[[#This Row],[unique_id_variable_text_num_char]])</f>
        <v>margine operativo lordo</v>
      </c>
      <c r="Q2731" t="str">
        <f>istat[[#This Row],[unique_id_ateco_text]]&amp;": "&amp;istat[[#This Row],[unique_id_variable_text]]</f>
        <v>2311 fabbricazione di vetro piano: margine operativo lordo</v>
      </c>
    </row>
    <row r="2732" spans="1:17" x14ac:dyDescent="0.35">
      <c r="A2732" s="1" t="s">
        <v>11</v>
      </c>
      <c r="B2732" s="1" t="s">
        <v>12</v>
      </c>
      <c r="C2732" s="1" t="s">
        <v>13</v>
      </c>
      <c r="D2732" s="1" t="s">
        <v>14</v>
      </c>
      <c r="E2732" s="1" t="s">
        <v>459</v>
      </c>
      <c r="F2732" s="1" t="s">
        <v>460</v>
      </c>
      <c r="G2732">
        <v>2020</v>
      </c>
      <c r="H2732">
        <v>2020</v>
      </c>
      <c r="I2732">
        <v>3482</v>
      </c>
      <c r="L2732">
        <f>IF(ISNUMBER(SEARCH("migliaia",istat[[#This Row],[Variabile]])),istat[[#This Row],[Value]]*1000,istat[[#This Row],[Value]])</f>
        <v>3482</v>
      </c>
      <c r="M2732" t="b" cm="1">
        <f t="array" ref="M2732">_xlfn.IFS(istat[[#This Row],[Flag Codes]]="c",FALSE,istat[[#This Row],[Ateco 2007]]="TOTALE",FALSE,TRUE,TRUE)</f>
        <v>1</v>
      </c>
      <c r="N2732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32">
        <f>IFERROR(FIND("(",istat[[#This Row],[Variabile]])-2,LEN(istat[[#This Row],[Variabile]]))</f>
        <v>7</v>
      </c>
      <c r="P2732" t="str">
        <f>LEFT(istat[[#This Row],[Variabile]],istat[[#This Row],[unique_id_variable_text_num_char]])</f>
        <v>imprese</v>
      </c>
      <c r="Q2732" t="str">
        <f>istat[[#This Row],[unique_id_ateco_text]]&amp;": "&amp;istat[[#This Row],[unique_id_variable_text]]</f>
        <v>4611 intermediari del commercio di materie prime agricole, di animali vivi, di materie prime tessili e di semilavorati: imprese</v>
      </c>
    </row>
    <row r="2733" spans="1:17" x14ac:dyDescent="0.35">
      <c r="A2733" s="1" t="s">
        <v>11</v>
      </c>
      <c r="B2733" s="1" t="s">
        <v>12</v>
      </c>
      <c r="C2733" s="1" t="s">
        <v>85</v>
      </c>
      <c r="D2733" s="1" t="s">
        <v>86</v>
      </c>
      <c r="E2733" s="1" t="s">
        <v>435</v>
      </c>
      <c r="F2733" s="1" t="s">
        <v>436</v>
      </c>
      <c r="G2733">
        <v>2020</v>
      </c>
      <c r="H2733">
        <v>2020</v>
      </c>
      <c r="I2733">
        <v>154109</v>
      </c>
      <c r="L2733">
        <f>IF(ISNUMBER(SEARCH("migliaia",istat[[#This Row],[Variabile]])),istat[[#This Row],[Value]]*1000,istat[[#This Row],[Value]])</f>
        <v>154109000</v>
      </c>
      <c r="M2733" t="b" cm="1">
        <f t="array" ref="M2733">_xlfn.IFS(istat[[#This Row],[Flag Codes]]="c",FALSE,istat[[#This Row],[Ateco 2007]]="TOTALE",FALSE,TRUE,TRUE)</f>
        <v>1</v>
      </c>
      <c r="N273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3">
        <f>IFERROR(FIND("(",istat[[#This Row],[Variabile]])-2,LEN(istat[[#This Row],[Variabile]]))</f>
        <v>17</v>
      </c>
      <c r="P2733" t="str">
        <f>LEFT(istat[[#This Row],[Variabile]],istat[[#This Row],[unique_id_variable_text_num_char]])</f>
        <v>salari e stipendi</v>
      </c>
      <c r="Q2733" t="str">
        <f>istat[[#This Row],[unique_id_ateco_text]]&amp;": "&amp;istat[[#This Row],[unique_id_variable_text]]</f>
        <v>639 altre attività dei servizi d'informazione: salari e stipendi</v>
      </c>
    </row>
    <row r="2734" spans="1:17" x14ac:dyDescent="0.35">
      <c r="A2734" s="1" t="s">
        <v>11</v>
      </c>
      <c r="B2734" s="1" t="s">
        <v>12</v>
      </c>
      <c r="C2734" s="1" t="s">
        <v>79</v>
      </c>
      <c r="D2734" s="1" t="s">
        <v>80</v>
      </c>
      <c r="E2734" s="1" t="s">
        <v>492</v>
      </c>
      <c r="F2734" s="1" t="s">
        <v>493</v>
      </c>
      <c r="G2734">
        <v>2020</v>
      </c>
      <c r="H2734">
        <v>2020</v>
      </c>
      <c r="I2734">
        <v>93797</v>
      </c>
      <c r="L2734">
        <f>IF(ISNUMBER(SEARCH("migliaia",istat[[#This Row],[Variabile]])),istat[[#This Row],[Value]]*1000,istat[[#This Row],[Value]])</f>
        <v>93797000</v>
      </c>
      <c r="M2734" t="b" cm="1">
        <f t="array" ref="M2734">_xlfn.IFS(istat[[#This Row],[Flag Codes]]="c",FALSE,istat[[#This Row],[Ateco 2007]]="TOTALE",FALSE,TRUE,TRUE)</f>
        <v>1</v>
      </c>
      <c r="N2734" t="str">
        <f>istat[[#This Row],[ATECO_2007]]&amp;" "&amp;LEFT(istat[[#This Row],[Ateco 2007]],IFERROR(FIND("(",istat[[#This Row],[Ateco 2007]])-2,LEN(istat[[#This Row],[Ateco 2007]])))</f>
        <v>322 fabbricazione di strumenti musicali</v>
      </c>
      <c r="O2734">
        <f>IFERROR(FIND("(",istat[[#This Row],[Variabile]])-2,LEN(istat[[#This Row],[Variabile]]))</f>
        <v>26</v>
      </c>
      <c r="P2734" t="str">
        <f>LEFT(istat[[#This Row],[Variabile]],istat[[#This Row],[unique_id_variable_text_num_char]])</f>
        <v>acquisto di beni e servizi</v>
      </c>
      <c r="Q2734" t="str">
        <f>istat[[#This Row],[unique_id_ateco_text]]&amp;": "&amp;istat[[#This Row],[unique_id_variable_text]]</f>
        <v>322 fabbricazione di strumenti musicali: acquisto di beni e servizi</v>
      </c>
    </row>
    <row r="2735" spans="1:17" x14ac:dyDescent="0.35">
      <c r="A2735" s="1" t="s">
        <v>11</v>
      </c>
      <c r="B2735" s="1" t="s">
        <v>12</v>
      </c>
      <c r="C2735" s="1" t="s">
        <v>95</v>
      </c>
      <c r="D2735" s="1" t="s">
        <v>96</v>
      </c>
      <c r="E2735" s="1" t="s">
        <v>488</v>
      </c>
      <c r="F2735" s="1" t="s">
        <v>489</v>
      </c>
      <c r="G2735">
        <v>2020</v>
      </c>
      <c r="H2735">
        <v>2020</v>
      </c>
      <c r="I2735">
        <v>27907</v>
      </c>
      <c r="L2735">
        <f>IF(ISNUMBER(SEARCH("migliaia",istat[[#This Row],[Variabile]])),istat[[#This Row],[Value]]*1000,istat[[#This Row],[Value]])</f>
        <v>27907</v>
      </c>
      <c r="M2735" t="b" cm="1">
        <f t="array" ref="M2735">_xlfn.IFS(istat[[#This Row],[Flag Codes]]="c",FALSE,istat[[#This Row],[Ateco 2007]]="TOTALE",FALSE,TRUE,TRUE)</f>
        <v>1</v>
      </c>
      <c r="N2735" t="str">
        <f>istat[[#This Row],[ATECO_2007]]&amp;" "&amp;LEFT(istat[[#This Row],[Ateco 2007]],IFERROR(FIND("(",istat[[#This Row],[Ateco 2007]])-2,LEN(istat[[#This Row],[Ateco 2007]])))</f>
        <v>813 cura e manutenzione del paesaggio</v>
      </c>
      <c r="O2735">
        <f>IFERROR(FIND("(",istat[[#This Row],[Variabile]])-2,LEN(istat[[#This Row],[Variabile]]))</f>
        <v>21</v>
      </c>
      <c r="P2735" t="str">
        <f>LEFT(istat[[#This Row],[Variabile]],istat[[#This Row],[unique_id_variable_text_num_char]])</f>
        <v>lavoratori dipendenti</v>
      </c>
      <c r="Q2735" t="str">
        <f>istat[[#This Row],[unique_id_ateco_text]]&amp;": "&amp;istat[[#This Row],[unique_id_variable_text]]</f>
        <v>813 cura e manutenzione del paesaggio: lavoratori dipendenti</v>
      </c>
    </row>
    <row r="2736" spans="1:17" x14ac:dyDescent="0.35">
      <c r="A2736" s="1" t="s">
        <v>11</v>
      </c>
      <c r="B2736" s="1" t="s">
        <v>12</v>
      </c>
      <c r="C2736" s="1" t="s">
        <v>79</v>
      </c>
      <c r="D2736" s="1" t="s">
        <v>80</v>
      </c>
      <c r="E2736" s="1" t="s">
        <v>516</v>
      </c>
      <c r="F2736" s="1" t="s">
        <v>517</v>
      </c>
      <c r="G2736">
        <v>2020</v>
      </c>
      <c r="H2736">
        <v>2020</v>
      </c>
      <c r="I2736">
        <v>108756908</v>
      </c>
      <c r="L2736">
        <f>IF(ISNUMBER(SEARCH("migliaia",istat[[#This Row],[Variabile]])),istat[[#This Row],[Value]]*1000,istat[[#This Row],[Value]])</f>
        <v>108756908000</v>
      </c>
      <c r="M2736" t="b" cm="1">
        <f t="array" ref="M2736">_xlfn.IFS(istat[[#This Row],[Flag Codes]]="c",FALSE,istat[[#This Row],[Ateco 2007]]="TOTALE",FALSE,TRUE,TRUE)</f>
        <v>1</v>
      </c>
      <c r="N273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6">
        <f>IFERROR(FIND("(",istat[[#This Row],[Variabile]])-2,LEN(istat[[#This Row],[Variabile]]))</f>
        <v>26</v>
      </c>
      <c r="P2736" t="str">
        <f>LEFT(istat[[#This Row],[Variabile]],istat[[#This Row],[unique_id_variable_text_num_char]])</f>
        <v>acquisto di beni e servizi</v>
      </c>
      <c r="Q2736" t="str">
        <f>istat[[#This Row],[unique_id_ateco_text]]&amp;": "&amp;istat[[#This Row],[unique_id_variable_text]]</f>
        <v>45 commercio all'ingrosso e al dettaglio e riparazione di autoveicoli e motocicli: acquisto di beni e servizi</v>
      </c>
    </row>
    <row r="2737" spans="1:17" x14ac:dyDescent="0.35">
      <c r="A2737" s="1" t="s">
        <v>11</v>
      </c>
      <c r="B2737" s="1" t="s">
        <v>12</v>
      </c>
      <c r="C2737" s="1" t="s">
        <v>79</v>
      </c>
      <c r="D2737" s="1" t="s">
        <v>80</v>
      </c>
      <c r="E2737" s="1" t="s">
        <v>496</v>
      </c>
      <c r="F2737" s="1" t="s">
        <v>497</v>
      </c>
      <c r="G2737">
        <v>2020</v>
      </c>
      <c r="H2737">
        <v>2020</v>
      </c>
      <c r="I2737">
        <v>3505333</v>
      </c>
      <c r="L2737">
        <f>IF(ISNUMBER(SEARCH("migliaia",istat[[#This Row],[Variabile]])),istat[[#This Row],[Value]]*1000,istat[[#This Row],[Value]])</f>
        <v>3505333000</v>
      </c>
      <c r="M2737" t="b" cm="1">
        <f t="array" ref="M2737">_xlfn.IFS(istat[[#This Row],[Flag Codes]]="c",FALSE,istat[[#This Row],[Ateco 2007]]="TOTALE",FALSE,TRUE,TRUE)</f>
        <v>1</v>
      </c>
      <c r="N2737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37">
        <f>IFERROR(FIND("(",istat[[#This Row],[Variabile]])-2,LEN(istat[[#This Row],[Variabile]]))</f>
        <v>26</v>
      </c>
      <c r="P2737" t="str">
        <f>LEFT(istat[[#This Row],[Variabile]],istat[[#This Row],[unique_id_variable_text_num_char]])</f>
        <v>acquisto di beni e servizi</v>
      </c>
      <c r="Q2737" t="str">
        <f>istat[[#This Row],[unique_id_ateco_text]]&amp;": "&amp;istat[[#This Row],[unique_id_variable_text]]</f>
        <v>502 trasporto marittimo e costiero di merci: acquisto di beni e servizi</v>
      </c>
    </row>
    <row r="2738" spans="1:17" x14ac:dyDescent="0.35">
      <c r="A2738" s="1" t="s">
        <v>11</v>
      </c>
      <c r="B2738" s="1" t="s">
        <v>12</v>
      </c>
      <c r="C2738" s="1" t="s">
        <v>81</v>
      </c>
      <c r="D2738" s="1" t="s">
        <v>82</v>
      </c>
      <c r="E2738" s="1" t="s">
        <v>516</v>
      </c>
      <c r="F2738" s="1" t="s">
        <v>517</v>
      </c>
      <c r="G2738">
        <v>2020</v>
      </c>
      <c r="H2738">
        <v>2020</v>
      </c>
      <c r="I2738">
        <v>7660356</v>
      </c>
      <c r="L2738">
        <f>IF(ISNUMBER(SEARCH("migliaia",istat[[#This Row],[Variabile]])),istat[[#This Row],[Value]]*1000,istat[[#This Row],[Value]])</f>
        <v>7660356000</v>
      </c>
      <c r="M2738" t="b" cm="1">
        <f t="array" ref="M2738">_xlfn.IFS(istat[[#This Row],[Flag Codes]]="c",FALSE,istat[[#This Row],[Ateco 2007]]="TOTALE",FALSE,TRUE,TRUE)</f>
        <v>1</v>
      </c>
      <c r="N2738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38">
        <f>IFERROR(FIND("(",istat[[#This Row],[Variabile]])-2,LEN(istat[[#This Row],[Variabile]]))</f>
        <v>19</v>
      </c>
      <c r="P2738" t="str">
        <f>LEFT(istat[[#This Row],[Variabile]],istat[[#This Row],[unique_id_variable_text_num_char]])</f>
        <v>costi del personale</v>
      </c>
      <c r="Q2738" t="str">
        <f>istat[[#This Row],[unique_id_ateco_text]]&amp;": "&amp;istat[[#This Row],[unique_id_variable_text]]</f>
        <v>45 commercio all'ingrosso e al dettaglio e riparazione di autoveicoli e motocicli: costi del personale</v>
      </c>
    </row>
    <row r="2739" spans="1:17" x14ac:dyDescent="0.35">
      <c r="A2739" s="1" t="s">
        <v>11</v>
      </c>
      <c r="B2739" s="1" t="s">
        <v>12</v>
      </c>
      <c r="C2739" s="1" t="s">
        <v>87</v>
      </c>
      <c r="D2739" s="1" t="s">
        <v>88</v>
      </c>
      <c r="E2739" s="1" t="s">
        <v>435</v>
      </c>
      <c r="F2739" s="1" t="s">
        <v>436</v>
      </c>
      <c r="G2739">
        <v>2020</v>
      </c>
      <c r="H2739">
        <v>2020</v>
      </c>
      <c r="I2739">
        <v>7935</v>
      </c>
      <c r="L2739">
        <f>IF(ISNUMBER(SEARCH("migliaia",istat[[#This Row],[Variabile]])),istat[[#This Row],[Value]]*1000,istat[[#This Row],[Value]])</f>
        <v>7935000</v>
      </c>
      <c r="M2739" t="b" cm="1">
        <f t="array" ref="M2739">_xlfn.IFS(istat[[#This Row],[Flag Codes]]="c",FALSE,istat[[#This Row],[Ateco 2007]]="TOTALE",FALSE,TRUE,TRUE)</f>
        <v>1</v>
      </c>
      <c r="N2739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39">
        <f>IFERROR(FIND("(",istat[[#This Row],[Variabile]])-2,LEN(istat[[#This Row],[Variabile]]))</f>
        <v>36</v>
      </c>
      <c r="P2739" t="str">
        <f>LEFT(istat[[#This Row],[Variabile]],istat[[#This Row],[unique_id_variable_text_num_char]])</f>
        <v>investimenti lordi in beni materiali</v>
      </c>
      <c r="Q2739" t="str">
        <f>istat[[#This Row],[unique_id_ateco_text]]&amp;": "&amp;istat[[#This Row],[unique_id_variable_text]]</f>
        <v>639 altre attività dei servizi d'informazione: investimenti lordi in beni materiali</v>
      </c>
    </row>
    <row r="2740" spans="1:17" x14ac:dyDescent="0.35">
      <c r="A2740" s="1" t="s">
        <v>11</v>
      </c>
      <c r="B2740" s="1" t="s">
        <v>12</v>
      </c>
      <c r="C2740" s="1" t="s">
        <v>77</v>
      </c>
      <c r="D2740" s="1" t="s">
        <v>78</v>
      </c>
      <c r="E2740" s="1" t="s">
        <v>488</v>
      </c>
      <c r="F2740" s="1" t="s">
        <v>489</v>
      </c>
      <c r="G2740">
        <v>2020</v>
      </c>
      <c r="H2740">
        <v>2020</v>
      </c>
      <c r="I2740">
        <v>518037</v>
      </c>
      <c r="L2740">
        <f>IF(ISNUMBER(SEARCH("migliaia",istat[[#This Row],[Variabile]])),istat[[#This Row],[Value]]*1000,istat[[#This Row],[Value]])</f>
        <v>518037000</v>
      </c>
      <c r="M2740" t="b" cm="1">
        <f t="array" ref="M2740">_xlfn.IFS(istat[[#This Row],[Flag Codes]]="c",FALSE,istat[[#This Row],[Ateco 2007]]="TOTALE",FALSE,TRUE,TRUE)</f>
        <v>1</v>
      </c>
      <c r="N2740" t="str">
        <f>istat[[#This Row],[ATECO_2007]]&amp;" "&amp;LEFT(istat[[#This Row],[Ateco 2007]],IFERROR(FIND("(",istat[[#This Row],[Ateco 2007]])-2,LEN(istat[[#This Row],[Ateco 2007]])))</f>
        <v>813 cura e manutenzione del paesaggio</v>
      </c>
      <c r="O2740">
        <f>IFERROR(FIND("(",istat[[#This Row],[Variabile]])-2,LEN(istat[[#This Row],[Variabile]]))</f>
        <v>23</v>
      </c>
      <c r="P2740" t="str">
        <f>LEFT(istat[[#This Row],[Variabile]],istat[[#This Row],[unique_id_variable_text_num_char]])</f>
        <v>margine operativo lordo</v>
      </c>
      <c r="Q2740" t="str">
        <f>istat[[#This Row],[unique_id_ateco_text]]&amp;": "&amp;istat[[#This Row],[unique_id_variable_text]]</f>
        <v>813 cura e manutenzione del paesaggio: margine operativo lordo</v>
      </c>
    </row>
    <row r="2741" spans="1:17" x14ac:dyDescent="0.35">
      <c r="A2741" s="1" t="s">
        <v>11</v>
      </c>
      <c r="B2741" s="1" t="s">
        <v>12</v>
      </c>
      <c r="C2741" s="1" t="s">
        <v>95</v>
      </c>
      <c r="D2741" s="1" t="s">
        <v>96</v>
      </c>
      <c r="E2741" s="1" t="s">
        <v>435</v>
      </c>
      <c r="F2741" s="1" t="s">
        <v>436</v>
      </c>
      <c r="G2741">
        <v>2020</v>
      </c>
      <c r="H2741">
        <v>2020</v>
      </c>
      <c r="I2741">
        <v>4594</v>
      </c>
      <c r="L2741">
        <f>IF(ISNUMBER(SEARCH("migliaia",istat[[#This Row],[Variabile]])),istat[[#This Row],[Value]]*1000,istat[[#This Row],[Value]])</f>
        <v>4594</v>
      </c>
      <c r="M2741" t="b" cm="1">
        <f t="array" ref="M2741">_xlfn.IFS(istat[[#This Row],[Flag Codes]]="c",FALSE,istat[[#This Row],[Ateco 2007]]="TOTALE",FALSE,TRUE,TRUE)</f>
        <v>1</v>
      </c>
      <c r="N2741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1">
        <f>IFERROR(FIND("(",istat[[#This Row],[Variabile]])-2,LEN(istat[[#This Row],[Variabile]]))</f>
        <v>21</v>
      </c>
      <c r="P2741" t="str">
        <f>LEFT(istat[[#This Row],[Variabile]],istat[[#This Row],[unique_id_variable_text_num_char]])</f>
        <v>lavoratori dipendenti</v>
      </c>
      <c r="Q2741" t="str">
        <f>istat[[#This Row],[unique_id_ateco_text]]&amp;": "&amp;istat[[#This Row],[unique_id_variable_text]]</f>
        <v>639 altre attività dei servizi d'informazione: lavoratori dipendenti</v>
      </c>
    </row>
    <row r="2742" spans="1:17" x14ac:dyDescent="0.35">
      <c r="A2742" s="1" t="s">
        <v>11</v>
      </c>
      <c r="B2742" s="1" t="s">
        <v>12</v>
      </c>
      <c r="C2742" s="1" t="s">
        <v>71</v>
      </c>
      <c r="D2742" s="1" t="s">
        <v>72</v>
      </c>
      <c r="E2742" s="1" t="s">
        <v>435</v>
      </c>
      <c r="F2742" s="1" t="s">
        <v>436</v>
      </c>
      <c r="G2742">
        <v>2020</v>
      </c>
      <c r="H2742">
        <v>2020</v>
      </c>
      <c r="I2742">
        <v>838316</v>
      </c>
      <c r="L2742">
        <f>IF(ISNUMBER(SEARCH("migliaia",istat[[#This Row],[Variabile]])),istat[[#This Row],[Value]]*1000,istat[[#This Row],[Value]])</f>
        <v>838316000</v>
      </c>
      <c r="M2742" t="b" cm="1">
        <f t="array" ref="M2742">_xlfn.IFS(istat[[#This Row],[Flag Codes]]="c",FALSE,istat[[#This Row],[Ateco 2007]]="TOTALE",FALSE,TRUE,TRUE)</f>
        <v>1</v>
      </c>
      <c r="N2742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42">
        <f>IFERROR(FIND("(",istat[[#This Row],[Variabile]])-2,LEN(istat[[#This Row],[Variabile]]))</f>
        <v>23</v>
      </c>
      <c r="P2742" t="str">
        <f>LEFT(istat[[#This Row],[Variabile]],istat[[#This Row],[unique_id_variable_text_num_char]])</f>
        <v>valore della produzione</v>
      </c>
      <c r="Q2742" t="str">
        <f>istat[[#This Row],[unique_id_ateco_text]]&amp;": "&amp;istat[[#This Row],[unique_id_variable_text]]</f>
        <v>639 altre attività dei servizi d'informazione: valore della produzione</v>
      </c>
    </row>
    <row r="2743" spans="1:17" x14ac:dyDescent="0.35">
      <c r="A2743" s="1" t="s">
        <v>11</v>
      </c>
      <c r="B2743" s="1" t="s">
        <v>12</v>
      </c>
      <c r="C2743" s="1" t="s">
        <v>79</v>
      </c>
      <c r="D2743" s="1" t="s">
        <v>80</v>
      </c>
      <c r="E2743" s="1" t="s">
        <v>486</v>
      </c>
      <c r="F2743" s="1" t="s">
        <v>487</v>
      </c>
      <c r="G2743">
        <v>2020</v>
      </c>
      <c r="H2743">
        <v>2020</v>
      </c>
      <c r="I2743">
        <v>1137977</v>
      </c>
      <c r="L2743">
        <f>IF(ISNUMBER(SEARCH("migliaia",istat[[#This Row],[Variabile]])),istat[[#This Row],[Value]]*1000,istat[[#This Row],[Value]])</f>
        <v>1137977000</v>
      </c>
      <c r="M2743" t="b" cm="1">
        <f t="array" ref="M2743">_xlfn.IFS(istat[[#This Row],[Flag Codes]]="c",FALSE,istat[[#This Row],[Ateco 2007]]="TOTALE",FALSE,TRUE,TRUE)</f>
        <v>1</v>
      </c>
      <c r="N2743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43">
        <f>IFERROR(FIND("(",istat[[#This Row],[Variabile]])-2,LEN(istat[[#This Row],[Variabile]]))</f>
        <v>26</v>
      </c>
      <c r="P2743" t="str">
        <f>LEFT(istat[[#This Row],[Variabile]],istat[[#This Row],[unique_id_variable_text_num_char]])</f>
        <v>acquisto di beni e servizi</v>
      </c>
      <c r="Q2743" t="str">
        <f>istat[[#This Row],[unique_id_ateco_text]]&amp;": "&amp;istat[[#This Row],[unique_id_variable_text]]</f>
        <v>2312 lavorazione e trasformazione del vetro piano: acquisto di beni e servizi</v>
      </c>
    </row>
    <row r="2744" spans="1:17" x14ac:dyDescent="0.35">
      <c r="A2744" s="1" t="s">
        <v>11</v>
      </c>
      <c r="B2744" s="1" t="s">
        <v>12</v>
      </c>
      <c r="C2744" s="1" t="s">
        <v>77</v>
      </c>
      <c r="D2744" s="1" t="s">
        <v>78</v>
      </c>
      <c r="E2744" s="1" t="s">
        <v>538</v>
      </c>
      <c r="F2744" s="1" t="s">
        <v>539</v>
      </c>
      <c r="G2744">
        <v>2020</v>
      </c>
      <c r="H2744">
        <v>2020</v>
      </c>
      <c r="I2744">
        <v>1989956</v>
      </c>
      <c r="L2744">
        <f>IF(ISNUMBER(SEARCH("migliaia",istat[[#This Row],[Variabile]])),istat[[#This Row],[Value]]*1000,istat[[#This Row],[Value]])</f>
        <v>1989956000</v>
      </c>
      <c r="M2744" t="b" cm="1">
        <f t="array" ref="M2744">_xlfn.IFS(istat[[#This Row],[Flag Codes]]="c",FALSE,istat[[#This Row],[Ateco 2007]]="TOTALE",FALSE,TRUE,TRUE)</f>
        <v>1</v>
      </c>
      <c r="N274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44">
        <f>IFERROR(FIND("(",istat[[#This Row],[Variabile]])-2,LEN(istat[[#This Row],[Variabile]]))</f>
        <v>23</v>
      </c>
      <c r="P2744" t="str">
        <f>LEFT(istat[[#This Row],[Variabile]],istat[[#This Row],[unique_id_variable_text_num_char]])</f>
        <v>margine operativo lordo</v>
      </c>
      <c r="Q2744" t="str">
        <f>istat[[#This Row],[unique_id_ateco_text]]&amp;": "&amp;istat[[#This Row],[unique_id_variable_text]]</f>
        <v>63 attività dei servizi d'informazione e altri servizi informatici: margine operativo lordo</v>
      </c>
    </row>
    <row r="2745" spans="1:17" x14ac:dyDescent="0.35">
      <c r="A2745" s="1" t="s">
        <v>11</v>
      </c>
      <c r="B2745" s="1" t="s">
        <v>12</v>
      </c>
      <c r="C2745" s="1" t="s">
        <v>85</v>
      </c>
      <c r="D2745" s="1" t="s">
        <v>86</v>
      </c>
      <c r="E2745" s="1" t="s">
        <v>518</v>
      </c>
      <c r="F2745" s="1" t="s">
        <v>519</v>
      </c>
      <c r="G2745">
        <v>2020</v>
      </c>
      <c r="H2745">
        <v>2020</v>
      </c>
      <c r="I2745">
        <v>1455687</v>
      </c>
      <c r="L2745">
        <f>IF(ISNUMBER(SEARCH("migliaia",istat[[#This Row],[Variabile]])),istat[[#This Row],[Value]]*1000,istat[[#This Row],[Value]])</f>
        <v>1455687000</v>
      </c>
      <c r="M2745" t="b" cm="1">
        <f t="array" ref="M2745">_xlfn.IFS(istat[[#This Row],[Flag Codes]]="c",FALSE,istat[[#This Row],[Ateco 2007]]="TOTALE",FALSE,TRUE,TRUE)</f>
        <v>1</v>
      </c>
      <c r="N2745" t="str">
        <f>istat[[#This Row],[ATECO_2007]]&amp;" "&amp;LEFT(istat[[#This Row],[Ateco 2007]],IFERROR(FIND("(",istat[[#This Row],[Ateco 2007]])-2,LEN(istat[[#This Row],[Ateco 2007]])))</f>
        <v>L attività immobiliari</v>
      </c>
      <c r="O2745">
        <f>IFERROR(FIND("(",istat[[#This Row],[Variabile]])-2,LEN(istat[[#This Row],[Variabile]]))</f>
        <v>17</v>
      </c>
      <c r="P2745" t="str">
        <f>LEFT(istat[[#This Row],[Variabile]],istat[[#This Row],[unique_id_variable_text_num_char]])</f>
        <v>salari e stipendi</v>
      </c>
      <c r="Q2745" t="str">
        <f>istat[[#This Row],[unique_id_ateco_text]]&amp;": "&amp;istat[[#This Row],[unique_id_variable_text]]</f>
        <v>L attività immobiliari: salari e stipendi</v>
      </c>
    </row>
    <row r="2746" spans="1:17" x14ac:dyDescent="0.35">
      <c r="A2746" s="1" t="s">
        <v>11</v>
      </c>
      <c r="B2746" s="1" t="s">
        <v>12</v>
      </c>
      <c r="C2746" s="1" t="s">
        <v>79</v>
      </c>
      <c r="D2746" s="1" t="s">
        <v>80</v>
      </c>
      <c r="E2746" s="1" t="s">
        <v>467</v>
      </c>
      <c r="F2746" s="1" t="s">
        <v>124</v>
      </c>
      <c r="G2746">
        <v>2020</v>
      </c>
      <c r="H2746">
        <v>2020</v>
      </c>
      <c r="I2746">
        <v>2437004</v>
      </c>
      <c r="L2746">
        <f>IF(ISNUMBER(SEARCH("migliaia",istat[[#This Row],[Variabile]])),istat[[#This Row],[Value]]*1000,istat[[#This Row],[Value]])</f>
        <v>2437004000</v>
      </c>
      <c r="M2746" t="b" cm="1">
        <f t="array" ref="M2746">_xlfn.IFS(istat[[#This Row],[Flag Codes]]="c",FALSE,istat[[#This Row],[Ateco 2007]]="TOTALE",FALSE,TRUE,TRUE)</f>
        <v>1</v>
      </c>
      <c r="N274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46">
        <f>IFERROR(FIND("(",istat[[#This Row],[Variabile]])-2,LEN(istat[[#This Row],[Variabile]]))</f>
        <v>26</v>
      </c>
      <c r="P2746" t="str">
        <f>LEFT(istat[[#This Row],[Variabile]],istat[[#This Row],[unique_id_variable_text_num_char]])</f>
        <v>acquisto di beni e servizi</v>
      </c>
      <c r="Q2746" t="str">
        <f>istat[[#This Row],[unique_id_ateco_text]]&amp;": "&amp;istat[[#This Row],[unique_id_variable_text]]</f>
        <v>1020 lavorazione e conservazione di pesce, crostacei e molluschi: acquisto di beni e servizi</v>
      </c>
    </row>
    <row r="2747" spans="1:17" x14ac:dyDescent="0.35">
      <c r="A2747" s="1" t="s">
        <v>11</v>
      </c>
      <c r="B2747" s="1" t="s">
        <v>12</v>
      </c>
      <c r="C2747" s="1" t="s">
        <v>85</v>
      </c>
      <c r="D2747" s="1" t="s">
        <v>86</v>
      </c>
      <c r="E2747" s="1" t="s">
        <v>522</v>
      </c>
      <c r="F2747" s="1" t="s">
        <v>523</v>
      </c>
      <c r="G2747">
        <v>2020</v>
      </c>
      <c r="H2747">
        <v>2020</v>
      </c>
      <c r="I2747">
        <v>1846807</v>
      </c>
      <c r="L2747">
        <f>IF(ISNUMBER(SEARCH("migliaia",istat[[#This Row],[Variabile]])),istat[[#This Row],[Value]]*1000,istat[[#This Row],[Value]])</f>
        <v>1846807000</v>
      </c>
      <c r="M2747" t="b" cm="1">
        <f t="array" ref="M2747">_xlfn.IFS(istat[[#This Row],[Flag Codes]]="c",FALSE,istat[[#This Row],[Ateco 2007]]="TOTALE",FALSE,TRUE,TRUE)</f>
        <v>1</v>
      </c>
      <c r="N2747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47">
        <f>IFERROR(FIND("(",istat[[#This Row],[Variabile]])-2,LEN(istat[[#This Row],[Variabile]]))</f>
        <v>17</v>
      </c>
      <c r="P2747" t="str">
        <f>LEFT(istat[[#This Row],[Variabile]],istat[[#This Row],[unique_id_variable_text_num_char]])</f>
        <v>salari e stipendi</v>
      </c>
      <c r="Q2747" t="str">
        <f>istat[[#This Row],[unique_id_ateco_text]]&amp;": "&amp;istat[[#This Row],[unique_id_variable_text]]</f>
        <v>101 lavorazione e conservazione di carne e produzione di prodotti a base di carne: salari e stipendi</v>
      </c>
    </row>
    <row r="2748" spans="1:17" x14ac:dyDescent="0.35">
      <c r="A2748" s="1" t="s">
        <v>11</v>
      </c>
      <c r="B2748" s="1" t="s">
        <v>12</v>
      </c>
      <c r="C2748" s="1" t="s">
        <v>79</v>
      </c>
      <c r="D2748" s="1" t="s">
        <v>80</v>
      </c>
      <c r="E2748" s="1" t="s">
        <v>162</v>
      </c>
      <c r="F2748" s="1" t="s">
        <v>163</v>
      </c>
      <c r="G2748">
        <v>2020</v>
      </c>
      <c r="H2748">
        <v>2020</v>
      </c>
      <c r="I2748">
        <v>33143101</v>
      </c>
      <c r="L2748">
        <f>IF(ISNUMBER(SEARCH("migliaia",istat[[#This Row],[Variabile]])),istat[[#This Row],[Value]]*1000,istat[[#This Row],[Value]])</f>
        <v>33143101000</v>
      </c>
      <c r="M2748" t="b" cm="1">
        <f t="array" ref="M2748">_xlfn.IFS(istat[[#This Row],[Flag Codes]]="c",FALSE,istat[[#This Row],[Ateco 2007]]="TOTALE",FALSE,TRUE,TRUE)</f>
        <v>1</v>
      </c>
      <c r="N2748" t="str">
        <f>istat[[#This Row],[ATECO_2007]]&amp;" "&amp;LEFT(istat[[#This Row],[Ateco 2007]],IFERROR(FIND("(",istat[[#This Row],[Ateco 2007]])-2,LEN(istat[[#This Row],[Ateco 2007]])))</f>
        <v>494 trasporto di merci su strada e servizi di trasloco</v>
      </c>
      <c r="O2748">
        <f>IFERROR(FIND("(",istat[[#This Row],[Variabile]])-2,LEN(istat[[#This Row],[Variabile]]))</f>
        <v>26</v>
      </c>
      <c r="P2748" t="str">
        <f>LEFT(istat[[#This Row],[Variabile]],istat[[#This Row],[unique_id_variable_text_num_char]])</f>
        <v>acquisto di beni e servizi</v>
      </c>
      <c r="Q2748" t="str">
        <f>istat[[#This Row],[unique_id_ateco_text]]&amp;": "&amp;istat[[#This Row],[unique_id_variable_text]]</f>
        <v>494 trasporto di merci su strada e servizi di trasloco: acquisto di beni e servizi</v>
      </c>
    </row>
    <row r="2749" spans="1:17" x14ac:dyDescent="0.35">
      <c r="A2749" s="1" t="s">
        <v>11</v>
      </c>
      <c r="B2749" s="1" t="s">
        <v>12</v>
      </c>
      <c r="C2749" s="1" t="s">
        <v>85</v>
      </c>
      <c r="D2749" s="1" t="s">
        <v>86</v>
      </c>
      <c r="E2749" s="1" t="s">
        <v>488</v>
      </c>
      <c r="F2749" s="1" t="s">
        <v>489</v>
      </c>
      <c r="G2749">
        <v>2020</v>
      </c>
      <c r="H2749">
        <v>2020</v>
      </c>
      <c r="I2749">
        <v>520558</v>
      </c>
      <c r="L2749">
        <f>IF(ISNUMBER(SEARCH("migliaia",istat[[#This Row],[Variabile]])),istat[[#This Row],[Value]]*1000,istat[[#This Row],[Value]])</f>
        <v>520558000</v>
      </c>
      <c r="M2749" t="b" cm="1">
        <f t="array" ref="M2749">_xlfn.IFS(istat[[#This Row],[Flag Codes]]="c",FALSE,istat[[#This Row],[Ateco 2007]]="TOTALE",FALSE,TRUE,TRUE)</f>
        <v>1</v>
      </c>
      <c r="N2749" t="str">
        <f>istat[[#This Row],[ATECO_2007]]&amp;" "&amp;LEFT(istat[[#This Row],[Ateco 2007]],IFERROR(FIND("(",istat[[#This Row],[Ateco 2007]])-2,LEN(istat[[#This Row],[Ateco 2007]])))</f>
        <v>813 cura e manutenzione del paesaggio</v>
      </c>
      <c r="O2749">
        <f>IFERROR(FIND("(",istat[[#This Row],[Variabile]])-2,LEN(istat[[#This Row],[Variabile]]))</f>
        <v>17</v>
      </c>
      <c r="P2749" t="str">
        <f>LEFT(istat[[#This Row],[Variabile]],istat[[#This Row],[unique_id_variable_text_num_char]])</f>
        <v>salari e stipendi</v>
      </c>
      <c r="Q2749" t="str">
        <f>istat[[#This Row],[unique_id_ateco_text]]&amp;": "&amp;istat[[#This Row],[unique_id_variable_text]]</f>
        <v>813 cura e manutenzione del paesaggio: salari e stipendi</v>
      </c>
    </row>
    <row r="2750" spans="1:17" x14ac:dyDescent="0.35">
      <c r="A2750" s="1" t="s">
        <v>11</v>
      </c>
      <c r="B2750" s="1" t="s">
        <v>12</v>
      </c>
      <c r="C2750" s="1" t="s">
        <v>73</v>
      </c>
      <c r="D2750" s="1" t="s">
        <v>74</v>
      </c>
      <c r="E2750" s="1" t="s">
        <v>512</v>
      </c>
      <c r="F2750" s="1" t="s">
        <v>513</v>
      </c>
      <c r="G2750">
        <v>2020</v>
      </c>
      <c r="H2750">
        <v>2020</v>
      </c>
      <c r="I2750">
        <v>119729</v>
      </c>
      <c r="L2750">
        <f>IF(ISNUMBER(SEARCH("migliaia",istat[[#This Row],[Variabile]])),istat[[#This Row],[Value]]*1000,istat[[#This Row],[Value]])</f>
        <v>119729000</v>
      </c>
      <c r="M2750" t="b" cm="1">
        <f t="array" ref="M2750">_xlfn.IFS(istat[[#This Row],[Flag Codes]]="c",FALSE,istat[[#This Row],[Ateco 2007]]="TOTALE",FALSE,TRUE,TRUE)</f>
        <v>1</v>
      </c>
      <c r="N2750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750">
        <f>IFERROR(FIND("(",istat[[#This Row],[Variabile]])-2,LEN(istat[[#This Row],[Variabile]]))</f>
        <v>36</v>
      </c>
      <c r="P2750" t="str">
        <f>LEFT(istat[[#This Row],[Variabile]],istat[[#This Row],[unique_id_variable_text_num_char]])</f>
        <v>valore aggiunto al costo dei fattori</v>
      </c>
      <c r="Q2750" t="str">
        <f>istat[[#This Row],[unique_id_ateco_text]]&amp;": "&amp;istat[[#This Row],[unique_id_variable_text]]</f>
        <v>2445 produzione di altri metalli non ferrosi: valore aggiunto al costo dei fattori</v>
      </c>
    </row>
    <row r="2751" spans="1:17" x14ac:dyDescent="0.35">
      <c r="A2751" s="1" t="s">
        <v>11</v>
      </c>
      <c r="B2751" s="1" t="s">
        <v>12</v>
      </c>
      <c r="C2751" s="1" t="s">
        <v>77</v>
      </c>
      <c r="D2751" s="1" t="s">
        <v>78</v>
      </c>
      <c r="E2751" s="1" t="s">
        <v>490</v>
      </c>
      <c r="F2751" s="1" t="s">
        <v>491</v>
      </c>
      <c r="G2751">
        <v>2020</v>
      </c>
      <c r="H2751">
        <v>2020</v>
      </c>
      <c r="I2751">
        <v>216029</v>
      </c>
      <c r="L2751">
        <f>IF(ISNUMBER(SEARCH("migliaia",istat[[#This Row],[Variabile]])),istat[[#This Row],[Value]]*1000,istat[[#This Row],[Value]])</f>
        <v>216029000</v>
      </c>
      <c r="M2751" t="b" cm="1">
        <f t="array" ref="M2751">_xlfn.IFS(istat[[#This Row],[Flag Codes]]="c",FALSE,istat[[#This Row],[Ateco 2007]]="TOTALE",FALSE,TRUE,TRUE)</f>
        <v>1</v>
      </c>
      <c r="N2751" t="str">
        <f>istat[[#This Row],[ATECO_2007]]&amp;" "&amp;LEFT(istat[[#This Row],[Ateco 2007]],IFERROR(FIND("(",istat[[#This Row],[Ateco 2007]])-2,LEN(istat[[#This Row],[Ateco 2007]])))</f>
        <v>2444 produzione di rame</v>
      </c>
      <c r="O2751">
        <f>IFERROR(FIND("(",istat[[#This Row],[Variabile]])-2,LEN(istat[[#This Row],[Variabile]]))</f>
        <v>23</v>
      </c>
      <c r="P2751" t="str">
        <f>LEFT(istat[[#This Row],[Variabile]],istat[[#This Row],[unique_id_variable_text_num_char]])</f>
        <v>margine operativo lordo</v>
      </c>
      <c r="Q2751" t="str">
        <f>istat[[#This Row],[unique_id_ateco_text]]&amp;": "&amp;istat[[#This Row],[unique_id_variable_text]]</f>
        <v>2444 produzione di rame: margine operativo lordo</v>
      </c>
    </row>
    <row r="2752" spans="1:17" x14ac:dyDescent="0.35">
      <c r="A2752" s="1" t="s">
        <v>11</v>
      </c>
      <c r="B2752" s="1" t="s">
        <v>12</v>
      </c>
      <c r="C2752" s="1" t="s">
        <v>91</v>
      </c>
      <c r="D2752" s="1" t="s">
        <v>92</v>
      </c>
      <c r="E2752" s="1" t="s">
        <v>453</v>
      </c>
      <c r="F2752" s="1" t="s">
        <v>454</v>
      </c>
      <c r="G2752">
        <v>2020</v>
      </c>
      <c r="H2752">
        <v>2020</v>
      </c>
      <c r="I2752">
        <v>67869</v>
      </c>
      <c r="L2752">
        <f>IF(ISNUMBER(SEARCH("migliaia",istat[[#This Row],[Variabile]])),istat[[#This Row],[Value]]*1000,istat[[#This Row],[Value]])</f>
        <v>67869</v>
      </c>
      <c r="M2752" t="b" cm="1">
        <f t="array" ref="M2752">_xlfn.IFS(istat[[#This Row],[Flag Codes]]="c",FALSE,istat[[#This Row],[Ateco 2007]]="TOTALE",FALSE,TRUE,TRUE)</f>
        <v>1</v>
      </c>
      <c r="N2752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52">
        <f>IFERROR(FIND("(",istat[[#This Row],[Variabile]])-2,LEN(istat[[#This Row],[Variabile]]))</f>
        <v>8</v>
      </c>
      <c r="P2752" t="str">
        <f>LEFT(istat[[#This Row],[Variabile]],istat[[#This Row],[unique_id_variable_text_num_char]])</f>
        <v>occupati</v>
      </c>
      <c r="Q2752" t="str">
        <f>istat[[#This Row],[unique_id_ateco_text]]&amp;": "&amp;istat[[#This Row],[unique_id_variable_text]]</f>
        <v>21 fabbricazione di prodotti farmaceutici di base e di preparati farmaceutici: occupati</v>
      </c>
    </row>
    <row r="2753" spans="1:17" x14ac:dyDescent="0.35">
      <c r="A2753" s="1" t="s">
        <v>11</v>
      </c>
      <c r="B2753" s="1" t="s">
        <v>12</v>
      </c>
      <c r="C2753" s="1" t="s">
        <v>79</v>
      </c>
      <c r="D2753" s="1" t="s">
        <v>80</v>
      </c>
      <c r="E2753" s="1" t="s">
        <v>194</v>
      </c>
      <c r="F2753" s="1" t="s">
        <v>195</v>
      </c>
      <c r="G2753">
        <v>2020</v>
      </c>
      <c r="H2753">
        <v>2020</v>
      </c>
      <c r="I2753">
        <v>2350396</v>
      </c>
      <c r="L2753">
        <f>IF(ISNUMBER(SEARCH("migliaia",istat[[#This Row],[Variabile]])),istat[[#This Row],[Value]]*1000,istat[[#This Row],[Value]])</f>
        <v>2350396000</v>
      </c>
      <c r="M2753" t="b" cm="1">
        <f t="array" ref="M2753">_xlfn.IFS(istat[[#This Row],[Flag Codes]]="c",FALSE,istat[[#This Row],[Ateco 2007]]="TOTALE",FALSE,TRUE,TRUE)</f>
        <v>1</v>
      </c>
      <c r="N2753" t="str">
        <f>istat[[#This Row],[ATECO_2007]]&amp;" "&amp;LEFT(istat[[#This Row],[Ateco 2007]],IFERROR(FIND("(",istat[[#This Row],[Ateco 2007]])-2,LEN(istat[[#This Row],[Ateco 2007]])))</f>
        <v>741 attività di design specializzate</v>
      </c>
      <c r="O2753">
        <f>IFERROR(FIND("(",istat[[#This Row],[Variabile]])-2,LEN(istat[[#This Row],[Variabile]]))</f>
        <v>26</v>
      </c>
      <c r="P2753" t="str">
        <f>LEFT(istat[[#This Row],[Variabile]],istat[[#This Row],[unique_id_variable_text_num_char]])</f>
        <v>acquisto di beni e servizi</v>
      </c>
      <c r="Q2753" t="str">
        <f>istat[[#This Row],[unique_id_ateco_text]]&amp;": "&amp;istat[[#This Row],[unique_id_variable_text]]</f>
        <v>741 attività di design specializzate: acquisto di beni e servizi</v>
      </c>
    </row>
    <row r="2754" spans="1:17" x14ac:dyDescent="0.35">
      <c r="A2754" s="1" t="s">
        <v>11</v>
      </c>
      <c r="B2754" s="1" t="s">
        <v>12</v>
      </c>
      <c r="C2754" s="1" t="s">
        <v>81</v>
      </c>
      <c r="D2754" s="1" t="s">
        <v>82</v>
      </c>
      <c r="E2754" s="1" t="s">
        <v>470</v>
      </c>
      <c r="F2754" s="1" t="s">
        <v>471</v>
      </c>
      <c r="G2754">
        <v>2020</v>
      </c>
      <c r="H2754">
        <v>2020</v>
      </c>
      <c r="I2754">
        <v>370786</v>
      </c>
      <c r="L2754">
        <f>IF(ISNUMBER(SEARCH("migliaia",istat[[#This Row],[Variabile]])),istat[[#This Row],[Value]]*1000,istat[[#This Row],[Value]])</f>
        <v>370786000</v>
      </c>
      <c r="M2754" t="b" cm="1">
        <f t="array" ref="M2754">_xlfn.IFS(istat[[#This Row],[Flag Codes]]="c",FALSE,istat[[#This Row],[Ateco 2007]]="TOTALE",FALSE,TRUE,TRUE)</f>
        <v>1</v>
      </c>
      <c r="N2754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4">
        <f>IFERROR(FIND("(",istat[[#This Row],[Variabile]])-2,LEN(istat[[#This Row],[Variabile]]))</f>
        <v>19</v>
      </c>
      <c r="P2754" t="str">
        <f>LEFT(istat[[#This Row],[Variabile]],istat[[#This Row],[unique_id_variable_text_num_char]])</f>
        <v>costi del personale</v>
      </c>
      <c r="Q2754" t="str">
        <f>istat[[#This Row],[unique_id_ateco_text]]&amp;": "&amp;istat[[#This Row],[unique_id_variable_text]]</f>
        <v>235 produzione di cemento, calce e gesso: costi del personale</v>
      </c>
    </row>
    <row r="2755" spans="1:17" x14ac:dyDescent="0.35">
      <c r="A2755" s="1" t="s">
        <v>11</v>
      </c>
      <c r="B2755" s="1" t="s">
        <v>12</v>
      </c>
      <c r="C2755" s="1" t="s">
        <v>79</v>
      </c>
      <c r="D2755" s="1" t="s">
        <v>80</v>
      </c>
      <c r="E2755" s="1" t="s">
        <v>468</v>
      </c>
      <c r="F2755" s="1" t="s">
        <v>469</v>
      </c>
      <c r="G2755">
        <v>2020</v>
      </c>
      <c r="H2755">
        <v>2020</v>
      </c>
      <c r="I2755">
        <v>6321152</v>
      </c>
      <c r="L2755">
        <f>IF(ISNUMBER(SEARCH("migliaia",istat[[#This Row],[Variabile]])),istat[[#This Row],[Value]]*1000,istat[[#This Row],[Value]])</f>
        <v>6321152000</v>
      </c>
      <c r="M2755" t="b" cm="1">
        <f t="array" ref="M2755">_xlfn.IFS(istat[[#This Row],[Flag Codes]]="c",FALSE,istat[[#This Row],[Ateco 2007]]="TOTALE",FALSE,TRUE,TRUE)</f>
        <v>1</v>
      </c>
      <c r="N2755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755">
        <f>IFERROR(FIND("(",istat[[#This Row],[Variabile]])-2,LEN(istat[[#This Row],[Variabile]]))</f>
        <v>26</v>
      </c>
      <c r="P2755" t="str">
        <f>LEFT(istat[[#This Row],[Variabile]],istat[[#This Row],[unique_id_variable_text_num_char]])</f>
        <v>acquisto di beni e servizi</v>
      </c>
      <c r="Q2755" t="str">
        <f>istat[[#This Row],[unique_id_ateco_text]]&amp;": "&amp;istat[[#This Row],[unique_id_variable_text]]</f>
        <v>6202 consulenza nel settore delle tecnologie dell'informatica: acquisto di beni e servizi</v>
      </c>
    </row>
    <row r="2756" spans="1:17" x14ac:dyDescent="0.35">
      <c r="A2756" s="1" t="s">
        <v>11</v>
      </c>
      <c r="B2756" s="1" t="s">
        <v>12</v>
      </c>
      <c r="C2756" s="1" t="s">
        <v>69</v>
      </c>
      <c r="D2756" s="1" t="s">
        <v>70</v>
      </c>
      <c r="E2756" s="1" t="s">
        <v>516</v>
      </c>
      <c r="F2756" s="1" t="s">
        <v>517</v>
      </c>
      <c r="G2756">
        <v>2020</v>
      </c>
      <c r="H2756">
        <v>2020</v>
      </c>
      <c r="I2756">
        <v>122316411</v>
      </c>
      <c r="L2756">
        <f>IF(ISNUMBER(SEARCH("migliaia",istat[[#This Row],[Variabile]])),istat[[#This Row],[Value]]*1000,istat[[#This Row],[Value]])</f>
        <v>122316411000</v>
      </c>
      <c r="M2756" t="b" cm="1">
        <f t="array" ref="M2756">_xlfn.IFS(istat[[#This Row],[Flag Codes]]="c",FALSE,istat[[#This Row],[Ateco 2007]]="TOTALE",FALSE,TRUE,TRUE)</f>
        <v>1</v>
      </c>
      <c r="N2756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56">
        <f>IFERROR(FIND("(",istat[[#This Row],[Variabile]])-2,LEN(istat[[#This Row],[Variabile]]))</f>
        <v>9</v>
      </c>
      <c r="P2756" t="str">
        <f>LEFT(istat[[#This Row],[Variabile]],istat[[#This Row],[unique_id_variable_text_num_char]])</f>
        <v>fatturato</v>
      </c>
      <c r="Q2756" t="str">
        <f>istat[[#This Row],[unique_id_ateco_text]]&amp;": "&amp;istat[[#This Row],[unique_id_variable_text]]</f>
        <v>45 commercio all'ingrosso e al dettaglio e riparazione di autoveicoli e motocicli: fatturato</v>
      </c>
    </row>
    <row r="2757" spans="1:17" x14ac:dyDescent="0.35">
      <c r="A2757" s="1" t="s">
        <v>11</v>
      </c>
      <c r="B2757" s="1" t="s">
        <v>12</v>
      </c>
      <c r="C2757" s="1" t="s">
        <v>91</v>
      </c>
      <c r="D2757" s="1" t="s">
        <v>92</v>
      </c>
      <c r="E2757" s="1" t="s">
        <v>396</v>
      </c>
      <c r="F2757" s="1" t="s">
        <v>333</v>
      </c>
      <c r="G2757">
        <v>2020</v>
      </c>
      <c r="H2757">
        <v>2020</v>
      </c>
      <c r="I2757">
        <v>310127</v>
      </c>
      <c r="L2757">
        <f>IF(ISNUMBER(SEARCH("migliaia",istat[[#This Row],[Variabile]])),istat[[#This Row],[Value]]*1000,istat[[#This Row],[Value]])</f>
        <v>310127</v>
      </c>
      <c r="M2757" t="b" cm="1">
        <f t="array" ref="M2757">_xlfn.IFS(istat[[#This Row],[Flag Codes]]="c",FALSE,istat[[#This Row],[Ateco 2007]]="TOTALE",FALSE,TRUE,TRUE)</f>
        <v>1</v>
      </c>
      <c r="N2757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757">
        <f>IFERROR(FIND("(",istat[[#This Row],[Variabile]])-2,LEN(istat[[#This Row],[Variabile]]))</f>
        <v>8</v>
      </c>
      <c r="P2757" t="str">
        <f>LEFT(istat[[#This Row],[Variabile]],istat[[#This Row],[unique_id_variable_text_num_char]])</f>
        <v>occupati</v>
      </c>
      <c r="Q2757" t="str">
        <f>istat[[#This Row],[unique_id_ateco_text]]&amp;": "&amp;istat[[#This Row],[unique_id_variable_text]]</f>
        <v>62 produzione di software, consulenza informatica e attività connesse: occupati</v>
      </c>
    </row>
    <row r="2758" spans="1:17" x14ac:dyDescent="0.35">
      <c r="A2758" s="1" t="s">
        <v>11</v>
      </c>
      <c r="B2758" s="1" t="s">
        <v>12</v>
      </c>
      <c r="C2758" s="1" t="s">
        <v>79</v>
      </c>
      <c r="D2758" s="1" t="s">
        <v>80</v>
      </c>
      <c r="E2758" s="1" t="s">
        <v>470</v>
      </c>
      <c r="F2758" s="1" t="s">
        <v>471</v>
      </c>
      <c r="G2758">
        <v>2020</v>
      </c>
      <c r="H2758">
        <v>2020</v>
      </c>
      <c r="I2758">
        <v>1593349</v>
      </c>
      <c r="L2758">
        <f>IF(ISNUMBER(SEARCH("migliaia",istat[[#This Row],[Variabile]])),istat[[#This Row],[Value]]*1000,istat[[#This Row],[Value]])</f>
        <v>1593349000</v>
      </c>
      <c r="M2758" t="b" cm="1">
        <f t="array" ref="M2758">_xlfn.IFS(istat[[#This Row],[Flag Codes]]="c",FALSE,istat[[#This Row],[Ateco 2007]]="TOTALE",FALSE,TRUE,TRUE)</f>
        <v>1</v>
      </c>
      <c r="N2758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58">
        <f>IFERROR(FIND("(",istat[[#This Row],[Variabile]])-2,LEN(istat[[#This Row],[Variabile]]))</f>
        <v>26</v>
      </c>
      <c r="P2758" t="str">
        <f>LEFT(istat[[#This Row],[Variabile]],istat[[#This Row],[unique_id_variable_text_num_char]])</f>
        <v>acquisto di beni e servizi</v>
      </c>
      <c r="Q2758" t="str">
        <f>istat[[#This Row],[unique_id_ateco_text]]&amp;": "&amp;istat[[#This Row],[unique_id_variable_text]]</f>
        <v>235 produzione di cemento, calce e gesso: acquisto di beni e servizi</v>
      </c>
    </row>
    <row r="2759" spans="1:17" x14ac:dyDescent="0.35">
      <c r="A2759" s="1" t="s">
        <v>11</v>
      </c>
      <c r="B2759" s="1" t="s">
        <v>12</v>
      </c>
      <c r="C2759" s="1" t="s">
        <v>13</v>
      </c>
      <c r="D2759" s="1" t="s">
        <v>14</v>
      </c>
      <c r="E2759" s="1" t="s">
        <v>467</v>
      </c>
      <c r="F2759" s="1" t="s">
        <v>124</v>
      </c>
      <c r="G2759">
        <v>2020</v>
      </c>
      <c r="H2759">
        <v>2020</v>
      </c>
      <c r="I2759">
        <v>438</v>
      </c>
      <c r="L2759">
        <f>IF(ISNUMBER(SEARCH("migliaia",istat[[#This Row],[Variabile]])),istat[[#This Row],[Value]]*1000,istat[[#This Row],[Value]])</f>
        <v>438</v>
      </c>
      <c r="M2759" t="b" cm="1">
        <f t="array" ref="M2759">_xlfn.IFS(istat[[#This Row],[Flag Codes]]="c",FALSE,istat[[#This Row],[Ateco 2007]]="TOTALE",FALSE,TRUE,TRUE)</f>
        <v>1</v>
      </c>
      <c r="N2759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59">
        <f>IFERROR(FIND("(",istat[[#This Row],[Variabile]])-2,LEN(istat[[#This Row],[Variabile]]))</f>
        <v>7</v>
      </c>
      <c r="P2759" t="str">
        <f>LEFT(istat[[#This Row],[Variabile]],istat[[#This Row],[unique_id_variable_text_num_char]])</f>
        <v>imprese</v>
      </c>
      <c r="Q2759" t="str">
        <f>istat[[#This Row],[unique_id_ateco_text]]&amp;": "&amp;istat[[#This Row],[unique_id_variable_text]]</f>
        <v>1020 lavorazione e conservazione di pesce, crostacei e molluschi: imprese</v>
      </c>
    </row>
    <row r="2760" spans="1:17" x14ac:dyDescent="0.35">
      <c r="A2760" s="1" t="s">
        <v>11</v>
      </c>
      <c r="B2760" s="1" t="s">
        <v>12</v>
      </c>
      <c r="C2760" s="1" t="s">
        <v>71</v>
      </c>
      <c r="D2760" s="1" t="s">
        <v>72</v>
      </c>
      <c r="E2760" s="1" t="s">
        <v>429</v>
      </c>
      <c r="F2760" s="1" t="s">
        <v>430</v>
      </c>
      <c r="G2760">
        <v>2020</v>
      </c>
      <c r="H2760">
        <v>2020</v>
      </c>
      <c r="I2760">
        <v>593524</v>
      </c>
      <c r="L2760">
        <f>IF(ISNUMBER(SEARCH("migliaia",istat[[#This Row],[Variabile]])),istat[[#This Row],[Value]]*1000,istat[[#This Row],[Value]])</f>
        <v>593524000</v>
      </c>
      <c r="M2760" t="b" cm="1">
        <f t="array" ref="M2760">_xlfn.IFS(istat[[#This Row],[Flag Codes]]="c",FALSE,istat[[#This Row],[Ateco 2007]]="TOTALE",FALSE,TRUE,TRUE)</f>
        <v>1</v>
      </c>
      <c r="N2760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760">
        <f>IFERROR(FIND("(",istat[[#This Row],[Variabile]])-2,LEN(istat[[#This Row],[Variabile]]))</f>
        <v>23</v>
      </c>
      <c r="P2760" t="str">
        <f>LEFT(istat[[#This Row],[Variabile]],istat[[#This Row],[unique_id_variable_text_num_char]])</f>
        <v>valore della produzione</v>
      </c>
      <c r="Q2760" t="str">
        <f>istat[[#This Row],[unique_id_ateco_text]]&amp;": "&amp;istat[[#This Row],[unique_id_variable_text]]</f>
        <v>089 estrazione di minerali da cave e miniere nca: valore della produzione</v>
      </c>
    </row>
    <row r="2761" spans="1:17" x14ac:dyDescent="0.35">
      <c r="A2761" s="1" t="s">
        <v>11</v>
      </c>
      <c r="B2761" s="1" t="s">
        <v>12</v>
      </c>
      <c r="C2761" s="1" t="s">
        <v>79</v>
      </c>
      <c r="D2761" s="1" t="s">
        <v>80</v>
      </c>
      <c r="E2761" s="1" t="s">
        <v>483</v>
      </c>
      <c r="F2761" s="1" t="s">
        <v>154</v>
      </c>
      <c r="G2761">
        <v>2020</v>
      </c>
      <c r="H2761">
        <v>2020</v>
      </c>
      <c r="J2761" t="s">
        <v>39</v>
      </c>
      <c r="K2761" t="s">
        <v>40</v>
      </c>
      <c r="L2761">
        <f>IF(ISNUMBER(SEARCH("migliaia",istat[[#This Row],[Variabile]])),istat[[#This Row],[Value]]*1000,istat[[#This Row],[Value]])</f>
        <v>0</v>
      </c>
      <c r="M2761" t="b" cm="1">
        <f t="array" ref="M2761">_xlfn.IFS(istat[[#This Row],[Flag Codes]]="c",FALSE,istat[[#This Row],[Ateco 2007]]="TOTALE",FALSE,TRUE,TRUE)</f>
        <v>0</v>
      </c>
      <c r="N276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761">
        <f>IFERROR(FIND("(",istat[[#This Row],[Variabile]])-2,LEN(istat[[#This Row],[Variabile]]))</f>
        <v>26</v>
      </c>
      <c r="P2761" t="str">
        <f>LEFT(istat[[#This Row],[Variabile]],istat[[#This Row],[unique_id_variable_text_num_char]])</f>
        <v>acquisto di beni e servizi</v>
      </c>
      <c r="Q2761" t="str">
        <f>istat[[#This Row],[unique_id_ateco_text]]&amp;": "&amp;istat[[#This Row],[unique_id_variable_text]]</f>
        <v>5310 attività postali con obbligo di servizio universale: acquisto di beni e servizi</v>
      </c>
    </row>
    <row r="2762" spans="1:17" x14ac:dyDescent="0.35">
      <c r="A2762" s="1" t="s">
        <v>11</v>
      </c>
      <c r="B2762" s="1" t="s">
        <v>12</v>
      </c>
      <c r="C2762" s="1" t="s">
        <v>77</v>
      </c>
      <c r="D2762" s="1" t="s">
        <v>78</v>
      </c>
      <c r="E2762" s="1" t="s">
        <v>457</v>
      </c>
      <c r="F2762" s="1" t="s">
        <v>458</v>
      </c>
      <c r="G2762">
        <v>2020</v>
      </c>
      <c r="H2762">
        <v>2020</v>
      </c>
      <c r="I2762">
        <v>3871412</v>
      </c>
      <c r="L2762">
        <f>IF(ISNUMBER(SEARCH("migliaia",istat[[#This Row],[Variabile]])),istat[[#This Row],[Value]]*1000,istat[[#This Row],[Value]])</f>
        <v>3871412000</v>
      </c>
      <c r="M2762" t="b" cm="1">
        <f t="array" ref="M2762">_xlfn.IFS(istat[[#This Row],[Flag Codes]]="c",FALSE,istat[[#This Row],[Ateco 2007]]="TOTALE",FALSE,TRUE,TRUE)</f>
        <v>1</v>
      </c>
      <c r="N2762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762">
        <f>IFERROR(FIND("(",istat[[#This Row],[Variabile]])-2,LEN(istat[[#This Row],[Variabile]]))</f>
        <v>23</v>
      </c>
      <c r="P2762" t="str">
        <f>LEFT(istat[[#This Row],[Variabile]],istat[[#This Row],[unique_id_variable_text_num_char]])</f>
        <v>margine operativo lordo</v>
      </c>
      <c r="Q2762" t="str">
        <f>istat[[#This Row],[unique_id_ateco_text]]&amp;": "&amp;istat[[#This Row],[unique_id_variable_text]]</f>
        <v>6201 produzione di software non connesso all'edizione: margine operativo lordo</v>
      </c>
    </row>
    <row r="2763" spans="1:17" x14ac:dyDescent="0.35">
      <c r="A2763" s="1" t="s">
        <v>11</v>
      </c>
      <c r="B2763" s="1" t="s">
        <v>12</v>
      </c>
      <c r="C2763" s="1" t="s">
        <v>87</v>
      </c>
      <c r="D2763" s="1" t="s">
        <v>88</v>
      </c>
      <c r="E2763" s="1" t="s">
        <v>490</v>
      </c>
      <c r="F2763" s="1" t="s">
        <v>491</v>
      </c>
      <c r="G2763">
        <v>2020</v>
      </c>
      <c r="H2763">
        <v>2020</v>
      </c>
      <c r="I2763">
        <v>61120</v>
      </c>
      <c r="L2763">
        <f>IF(ISNUMBER(SEARCH("migliaia",istat[[#This Row],[Variabile]])),istat[[#This Row],[Value]]*1000,istat[[#This Row],[Value]])</f>
        <v>61120000</v>
      </c>
      <c r="M2763" t="b" cm="1">
        <f t="array" ref="M2763">_xlfn.IFS(istat[[#This Row],[Flag Codes]]="c",FALSE,istat[[#This Row],[Ateco 2007]]="TOTALE",FALSE,TRUE,TRUE)</f>
        <v>1</v>
      </c>
      <c r="N2763" t="str">
        <f>istat[[#This Row],[ATECO_2007]]&amp;" "&amp;LEFT(istat[[#This Row],[Ateco 2007]],IFERROR(FIND("(",istat[[#This Row],[Ateco 2007]])-2,LEN(istat[[#This Row],[Ateco 2007]])))</f>
        <v>2444 produzione di rame</v>
      </c>
      <c r="O2763">
        <f>IFERROR(FIND("(",istat[[#This Row],[Variabile]])-2,LEN(istat[[#This Row],[Variabile]]))</f>
        <v>36</v>
      </c>
      <c r="P2763" t="str">
        <f>LEFT(istat[[#This Row],[Variabile]],istat[[#This Row],[unique_id_variable_text_num_char]])</f>
        <v>investimenti lordi in beni materiali</v>
      </c>
      <c r="Q2763" t="str">
        <f>istat[[#This Row],[unique_id_ateco_text]]&amp;": "&amp;istat[[#This Row],[unique_id_variable_text]]</f>
        <v>2444 produzione di rame: investimenti lordi in beni materiali</v>
      </c>
    </row>
    <row r="2764" spans="1:17" x14ac:dyDescent="0.35">
      <c r="A2764" s="1" t="s">
        <v>11</v>
      </c>
      <c r="B2764" s="1" t="s">
        <v>12</v>
      </c>
      <c r="C2764" s="1" t="s">
        <v>101</v>
      </c>
      <c r="D2764" s="1" t="s">
        <v>102</v>
      </c>
      <c r="E2764" s="1" t="s">
        <v>538</v>
      </c>
      <c r="F2764" s="1" t="s">
        <v>539</v>
      </c>
      <c r="G2764">
        <v>2020</v>
      </c>
      <c r="H2764">
        <v>2020</v>
      </c>
      <c r="I2764">
        <v>133692</v>
      </c>
      <c r="L2764">
        <f>IF(ISNUMBER(SEARCH("migliaia",istat[[#This Row],[Variabile]])),istat[[#This Row],[Value]]*1000,istat[[#This Row],[Value]])</f>
        <v>133692000</v>
      </c>
      <c r="M2764" t="b" cm="1">
        <f t="array" ref="M2764">_xlfn.IFS(istat[[#This Row],[Flag Codes]]="c",FALSE,istat[[#This Row],[Ateco 2007]]="TOTALE",FALSE,TRUE,TRUE)</f>
        <v>1</v>
      </c>
      <c r="N2764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764">
        <f>IFERROR(FIND("(",istat[[#This Row],[Variabile]])-2,LEN(istat[[#This Row],[Variabile]]))</f>
        <v>27</v>
      </c>
      <c r="P2764" t="str">
        <f>LEFT(istat[[#This Row],[Variabile]],istat[[#This Row],[unique_id_variable_text_num_char]])</f>
        <v>ore lavorate dai dipendenti</v>
      </c>
      <c r="Q2764" t="str">
        <f>istat[[#This Row],[unique_id_ateco_text]]&amp;": "&amp;istat[[#This Row],[unique_id_variable_text]]</f>
        <v>63 attività dei servizi d'informazione e altri servizi informatici: ore lavorate dai dipendenti</v>
      </c>
    </row>
    <row r="2765" spans="1:17" x14ac:dyDescent="0.35">
      <c r="A2765" s="1" t="s">
        <v>11</v>
      </c>
      <c r="B2765" s="1" t="s">
        <v>12</v>
      </c>
      <c r="C2765" s="1" t="s">
        <v>95</v>
      </c>
      <c r="D2765" s="1" t="s">
        <v>96</v>
      </c>
      <c r="E2765" s="1" t="s">
        <v>441</v>
      </c>
      <c r="F2765" s="1" t="s">
        <v>442</v>
      </c>
      <c r="G2765">
        <v>2020</v>
      </c>
      <c r="H2765">
        <v>2020</v>
      </c>
      <c r="I2765">
        <v>4327</v>
      </c>
      <c r="L2765">
        <f>IF(ISNUMBER(SEARCH("migliaia",istat[[#This Row],[Variabile]])),istat[[#This Row],[Value]]*1000,istat[[#This Row],[Value]])</f>
        <v>4327</v>
      </c>
      <c r="M2765" t="b" cm="1">
        <f t="array" ref="M2765">_xlfn.IFS(istat[[#This Row],[Flag Codes]]="c",FALSE,istat[[#This Row],[Ateco 2007]]="TOTALE",FALSE,TRUE,TRUE)</f>
        <v>1</v>
      </c>
      <c r="N2765" t="str">
        <f>istat[[#This Row],[ATECO_2007]]&amp;" "&amp;LEFT(istat[[#This Row],[Ateco 2007]],IFERROR(FIND("(",istat[[#This Row],[Ateco 2007]])-2,LEN(istat[[#This Row],[Ateco 2007]])))</f>
        <v>3812 raccolta di rifiuti pericolosi</v>
      </c>
      <c r="O2765">
        <f>IFERROR(FIND("(",istat[[#This Row],[Variabile]])-2,LEN(istat[[#This Row],[Variabile]]))</f>
        <v>21</v>
      </c>
      <c r="P2765" t="str">
        <f>LEFT(istat[[#This Row],[Variabile]],istat[[#This Row],[unique_id_variable_text_num_char]])</f>
        <v>lavoratori dipendenti</v>
      </c>
      <c r="Q2765" t="str">
        <f>istat[[#This Row],[unique_id_ateco_text]]&amp;": "&amp;istat[[#This Row],[unique_id_variable_text]]</f>
        <v>3812 raccolta di rifiuti pericolosi: lavoratori dipendenti</v>
      </c>
    </row>
    <row r="2766" spans="1:17" x14ac:dyDescent="0.35">
      <c r="A2766" s="1" t="s">
        <v>11</v>
      </c>
      <c r="B2766" s="1" t="s">
        <v>12</v>
      </c>
      <c r="C2766" s="1" t="s">
        <v>77</v>
      </c>
      <c r="D2766" s="1" t="s">
        <v>78</v>
      </c>
      <c r="E2766" s="1" t="s">
        <v>465</v>
      </c>
      <c r="F2766" s="1" t="s">
        <v>466</v>
      </c>
      <c r="G2766">
        <v>2020</v>
      </c>
      <c r="H2766">
        <v>2020</v>
      </c>
      <c r="I2766">
        <v>2500526</v>
      </c>
      <c r="L2766">
        <f>IF(ISNUMBER(SEARCH("migliaia",istat[[#This Row],[Variabile]])),istat[[#This Row],[Value]]*1000,istat[[#This Row],[Value]])</f>
        <v>2500526000</v>
      </c>
      <c r="M2766" t="b" cm="1">
        <f t="array" ref="M2766">_xlfn.IFS(istat[[#This Row],[Flag Codes]]="c",FALSE,istat[[#This Row],[Ateco 2007]]="TOTALE",FALSE,TRUE,TRUE)</f>
        <v>1</v>
      </c>
      <c r="N2766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66">
        <f>IFERROR(FIND("(",istat[[#This Row],[Variabile]])-2,LEN(istat[[#This Row],[Variabile]]))</f>
        <v>23</v>
      </c>
      <c r="P2766" t="str">
        <f>LEFT(istat[[#This Row],[Variabile]],istat[[#This Row],[unique_id_variable_text_num_char]])</f>
        <v>margine operativo lordo</v>
      </c>
      <c r="Q2766" t="str">
        <f>istat[[#This Row],[unique_id_ateco_text]]&amp;": "&amp;istat[[#This Row],[unique_id_variable_text]]</f>
        <v>81 attività di servizi per edifici e paesaggio: margine operativo lordo</v>
      </c>
    </row>
    <row r="2767" spans="1:17" x14ac:dyDescent="0.35">
      <c r="A2767" s="1" t="s">
        <v>11</v>
      </c>
      <c r="B2767" s="1" t="s">
        <v>12</v>
      </c>
      <c r="C2767" s="1" t="s">
        <v>87</v>
      </c>
      <c r="D2767" s="1" t="s">
        <v>88</v>
      </c>
      <c r="E2767" s="1" t="s">
        <v>413</v>
      </c>
      <c r="F2767" s="1" t="s">
        <v>414</v>
      </c>
      <c r="G2767">
        <v>2020</v>
      </c>
      <c r="H2767">
        <v>2020</v>
      </c>
      <c r="J2767" t="s">
        <v>39</v>
      </c>
      <c r="K2767" t="s">
        <v>40</v>
      </c>
      <c r="L2767">
        <f>IF(ISNUMBER(SEARCH("migliaia",istat[[#This Row],[Variabile]])),istat[[#This Row],[Value]]*1000,istat[[#This Row],[Value]])</f>
        <v>0</v>
      </c>
      <c r="M2767" t="b" cm="1">
        <f t="array" ref="M2767">_xlfn.IFS(istat[[#This Row],[Flag Codes]]="c",FALSE,istat[[#This Row],[Ateco 2007]]="TOTALE",FALSE,TRUE,TRUE)</f>
        <v>0</v>
      </c>
      <c r="N2767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67">
        <f>IFERROR(FIND("(",istat[[#This Row],[Variabile]])-2,LEN(istat[[#This Row],[Variabile]]))</f>
        <v>36</v>
      </c>
      <c r="P2767" t="str">
        <f>LEFT(istat[[#This Row],[Variabile]],istat[[#This Row],[unique_id_variable_text_num_char]])</f>
        <v>investimenti lordi in beni materiali</v>
      </c>
      <c r="Q2767" t="str">
        <f>istat[[#This Row],[unique_id_ateco_text]]&amp;": "&amp;istat[[#This Row],[unique_id_variable_text]]</f>
        <v>267 fabbricazione di strumenti ottici e attrezzature fotografiche: investimenti lordi in beni materiali</v>
      </c>
    </row>
    <row r="2768" spans="1:17" x14ac:dyDescent="0.35">
      <c r="A2768" s="1" t="s">
        <v>11</v>
      </c>
      <c r="B2768" s="1" t="s">
        <v>12</v>
      </c>
      <c r="C2768" s="1" t="s">
        <v>69</v>
      </c>
      <c r="D2768" s="1" t="s">
        <v>70</v>
      </c>
      <c r="E2768" s="1" t="s">
        <v>510</v>
      </c>
      <c r="F2768" s="1" t="s">
        <v>511</v>
      </c>
      <c r="G2768">
        <v>2020</v>
      </c>
      <c r="H2768">
        <v>2020</v>
      </c>
      <c r="I2768">
        <v>4907314</v>
      </c>
      <c r="L2768">
        <f>IF(ISNUMBER(SEARCH("migliaia",istat[[#This Row],[Variabile]])),istat[[#This Row],[Value]]*1000,istat[[#This Row],[Value]])</f>
        <v>4907314000</v>
      </c>
      <c r="M2768" t="b" cm="1">
        <f t="array" ref="M2768">_xlfn.IFS(istat[[#This Row],[Flag Codes]]="c",FALSE,istat[[#This Row],[Ateco 2007]]="TOTALE",FALSE,TRUE,TRUE)</f>
        <v>1</v>
      </c>
      <c r="N276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768">
        <f>IFERROR(FIND("(",istat[[#This Row],[Variabile]])-2,LEN(istat[[#This Row],[Variabile]]))</f>
        <v>9</v>
      </c>
      <c r="P2768" t="str">
        <f>LEFT(istat[[#This Row],[Variabile]],istat[[#This Row],[unique_id_variable_text_num_char]])</f>
        <v>fatturato</v>
      </c>
      <c r="Q2768" t="str">
        <f>istat[[#This Row],[unique_id_ateco_text]]&amp;": "&amp;istat[[#This Row],[unique_id_variable_text]]</f>
        <v>3821 trattamento e smaltimento di rifiuti non pericolosi: fatturato</v>
      </c>
    </row>
    <row r="2769" spans="1:17" x14ac:dyDescent="0.35">
      <c r="A2769" s="1" t="s">
        <v>11</v>
      </c>
      <c r="B2769" s="1" t="s">
        <v>12</v>
      </c>
      <c r="C2769" s="1" t="s">
        <v>101</v>
      </c>
      <c r="D2769" s="1" t="s">
        <v>102</v>
      </c>
      <c r="E2769" s="1" t="s">
        <v>514</v>
      </c>
      <c r="F2769" s="1" t="s">
        <v>515</v>
      </c>
      <c r="G2769">
        <v>2020</v>
      </c>
      <c r="H2769">
        <v>2020</v>
      </c>
      <c r="I2769">
        <v>8372</v>
      </c>
      <c r="L2769">
        <f>IF(ISNUMBER(SEARCH("migliaia",istat[[#This Row],[Variabile]])),istat[[#This Row],[Value]]*1000,istat[[#This Row],[Value]])</f>
        <v>8372000</v>
      </c>
      <c r="M2769" t="b" cm="1">
        <f t="array" ref="M2769">_xlfn.IFS(istat[[#This Row],[Flag Codes]]="c",FALSE,istat[[#This Row],[Ateco 2007]]="TOTALE",FALSE,TRUE,TRUE)</f>
        <v>1</v>
      </c>
      <c r="N276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769">
        <f>IFERROR(FIND("(",istat[[#This Row],[Variabile]])-2,LEN(istat[[#This Row],[Variabile]]))</f>
        <v>27</v>
      </c>
      <c r="P2769" t="str">
        <f>LEFT(istat[[#This Row],[Variabile]],istat[[#This Row],[unique_id_variable_text_num_char]])</f>
        <v>ore lavorate dai dipendenti</v>
      </c>
      <c r="Q2769" t="str">
        <f>istat[[#This Row],[unique_id_ateco_text]]&amp;": "&amp;istat[[#This Row],[unique_id_variable_text]]</f>
        <v>4532 commercio al dettaglio di parti e accessori di autoveicoli: ore lavorate dai dipendenti</v>
      </c>
    </row>
    <row r="2770" spans="1:17" x14ac:dyDescent="0.35">
      <c r="A2770" s="1" t="s">
        <v>11</v>
      </c>
      <c r="B2770" s="1" t="s">
        <v>12</v>
      </c>
      <c r="C2770" s="1" t="s">
        <v>91</v>
      </c>
      <c r="D2770" s="1" t="s">
        <v>92</v>
      </c>
      <c r="E2770" s="1" t="s">
        <v>490</v>
      </c>
      <c r="F2770" s="1" t="s">
        <v>491</v>
      </c>
      <c r="G2770">
        <v>2020</v>
      </c>
      <c r="H2770">
        <v>2020</v>
      </c>
      <c r="I2770">
        <v>3315</v>
      </c>
      <c r="L2770">
        <f>IF(ISNUMBER(SEARCH("migliaia",istat[[#This Row],[Variabile]])),istat[[#This Row],[Value]]*1000,istat[[#This Row],[Value]])</f>
        <v>3315</v>
      </c>
      <c r="M2770" t="b" cm="1">
        <f t="array" ref="M2770">_xlfn.IFS(istat[[#This Row],[Flag Codes]]="c",FALSE,istat[[#This Row],[Ateco 2007]]="TOTALE",FALSE,TRUE,TRUE)</f>
        <v>1</v>
      </c>
      <c r="N2770" t="str">
        <f>istat[[#This Row],[ATECO_2007]]&amp;" "&amp;LEFT(istat[[#This Row],[Ateco 2007]],IFERROR(FIND("(",istat[[#This Row],[Ateco 2007]])-2,LEN(istat[[#This Row],[Ateco 2007]])))</f>
        <v>2444 produzione di rame</v>
      </c>
      <c r="O2770">
        <f>IFERROR(FIND("(",istat[[#This Row],[Variabile]])-2,LEN(istat[[#This Row],[Variabile]]))</f>
        <v>8</v>
      </c>
      <c r="P2770" t="str">
        <f>LEFT(istat[[#This Row],[Variabile]],istat[[#This Row],[unique_id_variable_text_num_char]])</f>
        <v>occupati</v>
      </c>
      <c r="Q2770" t="str">
        <f>istat[[#This Row],[unique_id_ateco_text]]&amp;": "&amp;istat[[#This Row],[unique_id_variable_text]]</f>
        <v>2444 produzione di rame: occupati</v>
      </c>
    </row>
    <row r="2771" spans="1:17" x14ac:dyDescent="0.35">
      <c r="A2771" s="1" t="s">
        <v>11</v>
      </c>
      <c r="B2771" s="1" t="s">
        <v>12</v>
      </c>
      <c r="C2771" s="1" t="s">
        <v>13</v>
      </c>
      <c r="D2771" s="1" t="s">
        <v>14</v>
      </c>
      <c r="E2771" s="1" t="s">
        <v>470</v>
      </c>
      <c r="F2771" s="1" t="s">
        <v>471</v>
      </c>
      <c r="G2771">
        <v>2020</v>
      </c>
      <c r="H2771">
        <v>2020</v>
      </c>
      <c r="I2771">
        <v>111</v>
      </c>
      <c r="L2771">
        <f>IF(ISNUMBER(SEARCH("migliaia",istat[[#This Row],[Variabile]])),istat[[#This Row],[Value]]*1000,istat[[#This Row],[Value]])</f>
        <v>111</v>
      </c>
      <c r="M2771" t="b" cm="1">
        <f t="array" ref="M2771">_xlfn.IFS(istat[[#This Row],[Flag Codes]]="c",FALSE,istat[[#This Row],[Ateco 2007]]="TOTALE",FALSE,TRUE,TRUE)</f>
        <v>1</v>
      </c>
      <c r="N2771" t="str">
        <f>istat[[#This Row],[ATECO_2007]]&amp;" "&amp;LEFT(istat[[#This Row],[Ateco 2007]],IFERROR(FIND("(",istat[[#This Row],[Ateco 2007]])-2,LEN(istat[[#This Row],[Ateco 2007]])))</f>
        <v>235 produzione di cemento, calce e gesso</v>
      </c>
      <c r="O2771">
        <f>IFERROR(FIND("(",istat[[#This Row],[Variabile]])-2,LEN(istat[[#This Row],[Variabile]]))</f>
        <v>7</v>
      </c>
      <c r="P2771" t="str">
        <f>LEFT(istat[[#This Row],[Variabile]],istat[[#This Row],[unique_id_variable_text_num_char]])</f>
        <v>imprese</v>
      </c>
      <c r="Q2771" t="str">
        <f>istat[[#This Row],[unique_id_ateco_text]]&amp;": "&amp;istat[[#This Row],[unique_id_variable_text]]</f>
        <v>235 produzione di cemento, calce e gesso: imprese</v>
      </c>
    </row>
    <row r="2772" spans="1:17" x14ac:dyDescent="0.35">
      <c r="A2772" s="1" t="s">
        <v>11</v>
      </c>
      <c r="B2772" s="1" t="s">
        <v>12</v>
      </c>
      <c r="C2772" s="1" t="s">
        <v>13</v>
      </c>
      <c r="D2772" s="1" t="s">
        <v>14</v>
      </c>
      <c r="E2772" s="1" t="s">
        <v>486</v>
      </c>
      <c r="F2772" s="1" t="s">
        <v>487</v>
      </c>
      <c r="G2772">
        <v>2020</v>
      </c>
      <c r="H2772">
        <v>2020</v>
      </c>
      <c r="I2772">
        <v>2171</v>
      </c>
      <c r="L2772">
        <f>IF(ISNUMBER(SEARCH("migliaia",istat[[#This Row],[Variabile]])),istat[[#This Row],[Value]]*1000,istat[[#This Row],[Value]])</f>
        <v>2171</v>
      </c>
      <c r="M2772" t="b" cm="1">
        <f t="array" ref="M2772">_xlfn.IFS(istat[[#This Row],[Flag Codes]]="c",FALSE,istat[[#This Row],[Ateco 2007]]="TOTALE",FALSE,TRUE,TRUE)</f>
        <v>1</v>
      </c>
      <c r="N2772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772">
        <f>IFERROR(FIND("(",istat[[#This Row],[Variabile]])-2,LEN(istat[[#This Row],[Variabile]]))</f>
        <v>7</v>
      </c>
      <c r="P2772" t="str">
        <f>LEFT(istat[[#This Row],[Variabile]],istat[[#This Row],[unique_id_variable_text_num_char]])</f>
        <v>imprese</v>
      </c>
      <c r="Q2772" t="str">
        <f>istat[[#This Row],[unique_id_ateco_text]]&amp;": "&amp;istat[[#This Row],[unique_id_variable_text]]</f>
        <v>2312 lavorazione e trasformazione del vetro piano: imprese</v>
      </c>
    </row>
    <row r="2773" spans="1:17" x14ac:dyDescent="0.35">
      <c r="A2773" s="1" t="s">
        <v>11</v>
      </c>
      <c r="B2773" s="1" t="s">
        <v>12</v>
      </c>
      <c r="C2773" s="1" t="s">
        <v>13</v>
      </c>
      <c r="D2773" s="1" t="s">
        <v>14</v>
      </c>
      <c r="E2773" s="1" t="s">
        <v>516</v>
      </c>
      <c r="F2773" s="1" t="s">
        <v>517</v>
      </c>
      <c r="G2773">
        <v>2020</v>
      </c>
      <c r="H2773">
        <v>2020</v>
      </c>
      <c r="I2773">
        <v>117209</v>
      </c>
      <c r="L2773">
        <f>IF(ISNUMBER(SEARCH("migliaia",istat[[#This Row],[Variabile]])),istat[[#This Row],[Value]]*1000,istat[[#This Row],[Value]])</f>
        <v>117209</v>
      </c>
      <c r="M2773" t="b" cm="1">
        <f t="array" ref="M2773">_xlfn.IFS(istat[[#This Row],[Flag Codes]]="c",FALSE,istat[[#This Row],[Ateco 2007]]="TOTALE",FALSE,TRUE,TRUE)</f>
        <v>1</v>
      </c>
      <c r="N2773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73">
        <f>IFERROR(FIND("(",istat[[#This Row],[Variabile]])-2,LEN(istat[[#This Row],[Variabile]]))</f>
        <v>7</v>
      </c>
      <c r="P2773" t="str">
        <f>LEFT(istat[[#This Row],[Variabile]],istat[[#This Row],[unique_id_variable_text_num_char]])</f>
        <v>imprese</v>
      </c>
      <c r="Q2773" t="str">
        <f>istat[[#This Row],[unique_id_ateco_text]]&amp;": "&amp;istat[[#This Row],[unique_id_variable_text]]</f>
        <v>45 commercio all'ingrosso e al dettaglio e riparazione di autoveicoli e motocicli: imprese</v>
      </c>
    </row>
    <row r="2774" spans="1:17" x14ac:dyDescent="0.35">
      <c r="A2774" s="1" t="s">
        <v>11</v>
      </c>
      <c r="B2774" s="1" t="s">
        <v>12</v>
      </c>
      <c r="C2774" s="1" t="s">
        <v>87</v>
      </c>
      <c r="D2774" s="1" t="s">
        <v>88</v>
      </c>
      <c r="E2774" s="1" t="s">
        <v>453</v>
      </c>
      <c r="F2774" s="1" t="s">
        <v>454</v>
      </c>
      <c r="G2774">
        <v>2020</v>
      </c>
      <c r="H2774">
        <v>2020</v>
      </c>
      <c r="I2774">
        <v>1354780</v>
      </c>
      <c r="L2774">
        <f>IF(ISNUMBER(SEARCH("migliaia",istat[[#This Row],[Variabile]])),istat[[#This Row],[Value]]*1000,istat[[#This Row],[Value]])</f>
        <v>1354780000</v>
      </c>
      <c r="M2774" t="b" cm="1">
        <f t="array" ref="M2774">_xlfn.IFS(istat[[#This Row],[Flag Codes]]="c",FALSE,istat[[#This Row],[Ateco 2007]]="TOTALE",FALSE,TRUE,TRUE)</f>
        <v>1</v>
      </c>
      <c r="N2774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4">
        <f>IFERROR(FIND("(",istat[[#This Row],[Variabile]])-2,LEN(istat[[#This Row],[Variabile]]))</f>
        <v>36</v>
      </c>
      <c r="P2774" t="str">
        <f>LEFT(istat[[#This Row],[Variabile]],istat[[#This Row],[unique_id_variable_text_num_char]])</f>
        <v>investimenti lordi in beni materiali</v>
      </c>
      <c r="Q2774" t="str">
        <f>istat[[#This Row],[unique_id_ateco_text]]&amp;": "&amp;istat[[#This Row],[unique_id_variable_text]]</f>
        <v>21 fabbricazione di prodotti farmaceutici di base e di preparati farmaceutici: investimenti lordi in beni materiali</v>
      </c>
    </row>
    <row r="2775" spans="1:17" x14ac:dyDescent="0.35">
      <c r="A2775" s="1" t="s">
        <v>11</v>
      </c>
      <c r="B2775" s="1" t="s">
        <v>12</v>
      </c>
      <c r="C2775" s="1" t="s">
        <v>95</v>
      </c>
      <c r="D2775" s="1" t="s">
        <v>96</v>
      </c>
      <c r="E2775" s="1" t="s">
        <v>478</v>
      </c>
      <c r="F2775" s="1" t="s">
        <v>479</v>
      </c>
      <c r="G2775">
        <v>2020</v>
      </c>
      <c r="H2775">
        <v>2020</v>
      </c>
      <c r="I2775">
        <v>15885</v>
      </c>
      <c r="L2775">
        <f>IF(ISNUMBER(SEARCH("migliaia",istat[[#This Row],[Variabile]])),istat[[#This Row],[Value]]*1000,istat[[#This Row],[Value]])</f>
        <v>15885</v>
      </c>
      <c r="M2775" t="b" cm="1">
        <f t="array" ref="M2775">_xlfn.IFS(istat[[#This Row],[Flag Codes]]="c",FALSE,istat[[#This Row],[Ateco 2007]]="TOTALE",FALSE,TRUE,TRUE)</f>
        <v>1</v>
      </c>
      <c r="N2775" t="str">
        <f>istat[[#This Row],[ATECO_2007]]&amp;" "&amp;LEFT(istat[[#This Row],[Ateco 2007]],IFERROR(FIND("(",istat[[#This Row],[Ateco 2007]])-2,LEN(istat[[#This Row],[Ateco 2007]])))</f>
        <v>4312 preparazione del cantiere edile</v>
      </c>
      <c r="O2775">
        <f>IFERROR(FIND("(",istat[[#This Row],[Variabile]])-2,LEN(istat[[#This Row],[Variabile]]))</f>
        <v>21</v>
      </c>
      <c r="P2775" t="str">
        <f>LEFT(istat[[#This Row],[Variabile]],istat[[#This Row],[unique_id_variable_text_num_char]])</f>
        <v>lavoratori dipendenti</v>
      </c>
      <c r="Q2775" t="str">
        <f>istat[[#This Row],[unique_id_ateco_text]]&amp;": "&amp;istat[[#This Row],[unique_id_variable_text]]</f>
        <v>4312 preparazione del cantiere edile: lavoratori dipendenti</v>
      </c>
    </row>
    <row r="2776" spans="1:17" x14ac:dyDescent="0.35">
      <c r="A2776" s="1" t="s">
        <v>11</v>
      </c>
      <c r="B2776" s="1" t="s">
        <v>12</v>
      </c>
      <c r="C2776" s="1" t="s">
        <v>87</v>
      </c>
      <c r="D2776" s="1" t="s">
        <v>88</v>
      </c>
      <c r="E2776" s="1" t="s">
        <v>522</v>
      </c>
      <c r="F2776" s="1" t="s">
        <v>523</v>
      </c>
      <c r="G2776">
        <v>2020</v>
      </c>
      <c r="H2776">
        <v>2020</v>
      </c>
      <c r="I2776">
        <v>613657</v>
      </c>
      <c r="L2776">
        <f>IF(ISNUMBER(SEARCH("migliaia",istat[[#This Row],[Variabile]])),istat[[#This Row],[Value]]*1000,istat[[#This Row],[Value]])</f>
        <v>613657000</v>
      </c>
      <c r="M2776" t="b" cm="1">
        <f t="array" ref="M2776">_xlfn.IFS(istat[[#This Row],[Flag Codes]]="c",FALSE,istat[[#This Row],[Ateco 2007]]="TOTALE",FALSE,TRUE,TRUE)</f>
        <v>1</v>
      </c>
      <c r="N2776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776">
        <f>IFERROR(FIND("(",istat[[#This Row],[Variabile]])-2,LEN(istat[[#This Row],[Variabile]]))</f>
        <v>36</v>
      </c>
      <c r="P2776" t="str">
        <f>LEFT(istat[[#This Row],[Variabile]],istat[[#This Row],[unique_id_variable_text_num_char]])</f>
        <v>investimenti lordi in beni materiali</v>
      </c>
      <c r="Q2776" t="str">
        <f>istat[[#This Row],[unique_id_ateco_text]]&amp;": "&amp;istat[[#This Row],[unique_id_variable_text]]</f>
        <v>101 lavorazione e conservazione di carne e produzione di prodotti a base di carne: investimenti lordi in beni materiali</v>
      </c>
    </row>
    <row r="2777" spans="1:17" x14ac:dyDescent="0.35">
      <c r="A2777" s="1" t="s">
        <v>11</v>
      </c>
      <c r="B2777" s="1" t="s">
        <v>12</v>
      </c>
      <c r="C2777" s="1" t="s">
        <v>81</v>
      </c>
      <c r="D2777" s="1" t="s">
        <v>82</v>
      </c>
      <c r="E2777" s="1" t="s">
        <v>492</v>
      </c>
      <c r="F2777" s="1" t="s">
        <v>493</v>
      </c>
      <c r="G2777">
        <v>2020</v>
      </c>
      <c r="H2777">
        <v>2020</v>
      </c>
      <c r="I2777">
        <v>34389</v>
      </c>
      <c r="L2777">
        <f>IF(ISNUMBER(SEARCH("migliaia",istat[[#This Row],[Variabile]])),istat[[#This Row],[Value]]*1000,istat[[#This Row],[Value]])</f>
        <v>34389000</v>
      </c>
      <c r="M2777" t="b" cm="1">
        <f t="array" ref="M2777">_xlfn.IFS(istat[[#This Row],[Flag Codes]]="c",FALSE,istat[[#This Row],[Ateco 2007]]="TOTALE",FALSE,TRUE,TRUE)</f>
        <v>1</v>
      </c>
      <c r="N2777" t="str">
        <f>istat[[#This Row],[ATECO_2007]]&amp;" "&amp;LEFT(istat[[#This Row],[Ateco 2007]],IFERROR(FIND("(",istat[[#This Row],[Ateco 2007]])-2,LEN(istat[[#This Row],[Ateco 2007]])))</f>
        <v>322 fabbricazione di strumenti musicali</v>
      </c>
      <c r="O2777">
        <f>IFERROR(FIND("(",istat[[#This Row],[Variabile]])-2,LEN(istat[[#This Row],[Variabile]]))</f>
        <v>19</v>
      </c>
      <c r="P2777" t="str">
        <f>LEFT(istat[[#This Row],[Variabile]],istat[[#This Row],[unique_id_variable_text_num_char]])</f>
        <v>costi del personale</v>
      </c>
      <c r="Q2777" t="str">
        <f>istat[[#This Row],[unique_id_ateco_text]]&amp;": "&amp;istat[[#This Row],[unique_id_variable_text]]</f>
        <v>322 fabbricazione di strumenti musicali: costi del personale</v>
      </c>
    </row>
    <row r="2778" spans="1:17" x14ac:dyDescent="0.35">
      <c r="A2778" s="1" t="s">
        <v>11</v>
      </c>
      <c r="B2778" s="1" t="s">
        <v>12</v>
      </c>
      <c r="C2778" s="1" t="s">
        <v>85</v>
      </c>
      <c r="D2778" s="1" t="s">
        <v>86</v>
      </c>
      <c r="E2778" s="1" t="s">
        <v>453</v>
      </c>
      <c r="F2778" s="1" t="s">
        <v>454</v>
      </c>
      <c r="G2778">
        <v>2020</v>
      </c>
      <c r="H2778">
        <v>2020</v>
      </c>
      <c r="I2778">
        <v>3535611</v>
      </c>
      <c r="L2778">
        <f>IF(ISNUMBER(SEARCH("migliaia",istat[[#This Row],[Variabile]])),istat[[#This Row],[Value]]*1000,istat[[#This Row],[Value]])</f>
        <v>3535611000</v>
      </c>
      <c r="M2778" t="b" cm="1">
        <f t="array" ref="M2778">_xlfn.IFS(istat[[#This Row],[Flag Codes]]="c",FALSE,istat[[#This Row],[Ateco 2007]]="TOTALE",FALSE,TRUE,TRUE)</f>
        <v>1</v>
      </c>
      <c r="N2778" t="str">
        <f>istat[[#This Row],[ATECO_2007]]&amp;" "&amp;LEFT(istat[[#This Row],[Ateco 2007]],IFERROR(FIND("(",istat[[#This Row],[Ateco 2007]])-2,LEN(istat[[#This Row],[Ateco 2007]])))</f>
        <v>21 fabbricazione di prodotti farmaceutici di base e di preparati farmaceutici</v>
      </c>
      <c r="O2778">
        <f>IFERROR(FIND("(",istat[[#This Row],[Variabile]])-2,LEN(istat[[#This Row],[Variabile]]))</f>
        <v>17</v>
      </c>
      <c r="P2778" t="str">
        <f>LEFT(istat[[#This Row],[Variabile]],istat[[#This Row],[unique_id_variable_text_num_char]])</f>
        <v>salari e stipendi</v>
      </c>
      <c r="Q2778" t="str">
        <f>istat[[#This Row],[unique_id_ateco_text]]&amp;": "&amp;istat[[#This Row],[unique_id_variable_text]]</f>
        <v>21 fabbricazione di prodotti farmaceutici di base e di preparati farmaceutici: salari e stipendi</v>
      </c>
    </row>
    <row r="2779" spans="1:17" x14ac:dyDescent="0.35">
      <c r="A2779" s="1" t="s">
        <v>11</v>
      </c>
      <c r="B2779" s="1" t="s">
        <v>12</v>
      </c>
      <c r="C2779" s="1" t="s">
        <v>81</v>
      </c>
      <c r="D2779" s="1" t="s">
        <v>82</v>
      </c>
      <c r="E2779" s="1" t="s">
        <v>500</v>
      </c>
      <c r="F2779" s="1" t="s">
        <v>501</v>
      </c>
      <c r="G2779">
        <v>2020</v>
      </c>
      <c r="H2779">
        <v>2020</v>
      </c>
      <c r="I2779">
        <v>863533</v>
      </c>
      <c r="L2779">
        <f>IF(ISNUMBER(SEARCH("migliaia",istat[[#This Row],[Variabile]])),istat[[#This Row],[Value]]*1000,istat[[#This Row],[Value]])</f>
        <v>863533000</v>
      </c>
      <c r="M2779" t="b" cm="1">
        <f t="array" ref="M2779">_xlfn.IFS(istat[[#This Row],[Flag Codes]]="c",FALSE,istat[[#This Row],[Ateco 2007]]="TOTALE",FALSE,TRUE,TRUE)</f>
        <v>1</v>
      </c>
      <c r="N2779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779">
        <f>IFERROR(FIND("(",istat[[#This Row],[Variabile]])-2,LEN(istat[[#This Row],[Variabile]]))</f>
        <v>19</v>
      </c>
      <c r="P2779" t="str">
        <f>LEFT(istat[[#This Row],[Variabile]],istat[[#This Row],[unique_id_variable_text_num_char]])</f>
        <v>costi del personale</v>
      </c>
      <c r="Q2779" t="str">
        <f>istat[[#This Row],[unique_id_ateco_text]]&amp;": "&amp;istat[[#This Row],[unique_id_variable_text]]</f>
        <v>1011 lavorazione e conservazione di carne, escluso volatili: costi del personale</v>
      </c>
    </row>
    <row r="2780" spans="1:17" x14ac:dyDescent="0.35">
      <c r="A2780" s="1" t="s">
        <v>11</v>
      </c>
      <c r="B2780" s="1" t="s">
        <v>12</v>
      </c>
      <c r="C2780" s="1" t="s">
        <v>81</v>
      </c>
      <c r="D2780" s="1" t="s">
        <v>82</v>
      </c>
      <c r="E2780" s="1" t="s">
        <v>518</v>
      </c>
      <c r="F2780" s="1" t="s">
        <v>519</v>
      </c>
      <c r="G2780">
        <v>2020</v>
      </c>
      <c r="H2780">
        <v>2020</v>
      </c>
      <c r="I2780">
        <v>1997704</v>
      </c>
      <c r="L2780">
        <f>IF(ISNUMBER(SEARCH("migliaia",istat[[#This Row],[Variabile]])),istat[[#This Row],[Value]]*1000,istat[[#This Row],[Value]])</f>
        <v>1997704000</v>
      </c>
      <c r="M2780" t="b" cm="1">
        <f t="array" ref="M2780">_xlfn.IFS(istat[[#This Row],[Flag Codes]]="c",FALSE,istat[[#This Row],[Ateco 2007]]="TOTALE",FALSE,TRUE,TRUE)</f>
        <v>1</v>
      </c>
      <c r="N2780" t="str">
        <f>istat[[#This Row],[ATECO_2007]]&amp;" "&amp;LEFT(istat[[#This Row],[Ateco 2007]],IFERROR(FIND("(",istat[[#This Row],[Ateco 2007]])-2,LEN(istat[[#This Row],[Ateco 2007]])))</f>
        <v>L attività immobiliari</v>
      </c>
      <c r="O2780">
        <f>IFERROR(FIND("(",istat[[#This Row],[Variabile]])-2,LEN(istat[[#This Row],[Variabile]]))</f>
        <v>19</v>
      </c>
      <c r="P2780" t="str">
        <f>LEFT(istat[[#This Row],[Variabile]],istat[[#This Row],[unique_id_variable_text_num_char]])</f>
        <v>costi del personale</v>
      </c>
      <c r="Q2780" t="str">
        <f>istat[[#This Row],[unique_id_ateco_text]]&amp;": "&amp;istat[[#This Row],[unique_id_variable_text]]</f>
        <v>L attività immobiliari: costi del personale</v>
      </c>
    </row>
    <row r="2781" spans="1:17" x14ac:dyDescent="0.35">
      <c r="A2781" s="1" t="s">
        <v>11</v>
      </c>
      <c r="B2781" s="1" t="s">
        <v>12</v>
      </c>
      <c r="C2781" s="1" t="s">
        <v>71</v>
      </c>
      <c r="D2781" s="1" t="s">
        <v>72</v>
      </c>
      <c r="E2781" s="1" t="s">
        <v>490</v>
      </c>
      <c r="F2781" s="1" t="s">
        <v>491</v>
      </c>
      <c r="G2781">
        <v>2020</v>
      </c>
      <c r="H2781">
        <v>2020</v>
      </c>
      <c r="I2781">
        <v>3344925</v>
      </c>
      <c r="L2781">
        <f>IF(ISNUMBER(SEARCH("migliaia",istat[[#This Row],[Variabile]])),istat[[#This Row],[Value]]*1000,istat[[#This Row],[Value]])</f>
        <v>3344925000</v>
      </c>
      <c r="M2781" t="b" cm="1">
        <f t="array" ref="M2781">_xlfn.IFS(istat[[#This Row],[Flag Codes]]="c",FALSE,istat[[#This Row],[Ateco 2007]]="TOTALE",FALSE,TRUE,TRUE)</f>
        <v>1</v>
      </c>
      <c r="N2781" t="str">
        <f>istat[[#This Row],[ATECO_2007]]&amp;" "&amp;LEFT(istat[[#This Row],[Ateco 2007]],IFERROR(FIND("(",istat[[#This Row],[Ateco 2007]])-2,LEN(istat[[#This Row],[Ateco 2007]])))</f>
        <v>2444 produzione di rame</v>
      </c>
      <c r="O2781">
        <f>IFERROR(FIND("(",istat[[#This Row],[Variabile]])-2,LEN(istat[[#This Row],[Variabile]]))</f>
        <v>23</v>
      </c>
      <c r="P2781" t="str">
        <f>LEFT(istat[[#This Row],[Variabile]],istat[[#This Row],[unique_id_variable_text_num_char]])</f>
        <v>valore della produzione</v>
      </c>
      <c r="Q2781" t="str">
        <f>istat[[#This Row],[unique_id_ateco_text]]&amp;": "&amp;istat[[#This Row],[unique_id_variable_text]]</f>
        <v>2444 produzione di rame: valore della produzione</v>
      </c>
    </row>
    <row r="2782" spans="1:17" x14ac:dyDescent="0.35">
      <c r="A2782" s="1" t="s">
        <v>11</v>
      </c>
      <c r="B2782" s="1" t="s">
        <v>12</v>
      </c>
      <c r="C2782" s="1" t="s">
        <v>71</v>
      </c>
      <c r="D2782" s="1" t="s">
        <v>72</v>
      </c>
      <c r="E2782" s="1" t="s">
        <v>506</v>
      </c>
      <c r="F2782" s="1" t="s">
        <v>507</v>
      </c>
      <c r="G2782">
        <v>2020</v>
      </c>
      <c r="H2782">
        <v>2020</v>
      </c>
      <c r="I2782">
        <v>3743208</v>
      </c>
      <c r="L2782">
        <f>IF(ISNUMBER(SEARCH("migliaia",istat[[#This Row],[Variabile]])),istat[[#This Row],[Value]]*1000,istat[[#This Row],[Value]])</f>
        <v>3743208000</v>
      </c>
      <c r="M2782" t="b" cm="1">
        <f t="array" ref="M2782">_xlfn.IFS(istat[[#This Row],[Flag Codes]]="c",FALSE,istat[[#This Row],[Ateco 2007]]="TOTALE",FALSE,TRUE,TRUE)</f>
        <v>1</v>
      </c>
      <c r="N2782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82">
        <f>IFERROR(FIND("(",istat[[#This Row],[Variabile]])-2,LEN(istat[[#This Row],[Variabile]]))</f>
        <v>23</v>
      </c>
      <c r="P2782" t="str">
        <f>LEFT(istat[[#This Row],[Variabile]],istat[[#This Row],[unique_id_variable_text_num_char]])</f>
        <v>valore della produzione</v>
      </c>
      <c r="Q2782" t="str">
        <f>istat[[#This Row],[unique_id_ateco_text]]&amp;": "&amp;istat[[#This Row],[unique_id_variable_text]]</f>
        <v>4612 intermediari del commercio di combustibili, minerali, metalli e prodotti chimici: valore della produzione</v>
      </c>
    </row>
    <row r="2783" spans="1:17" x14ac:dyDescent="0.35">
      <c r="A2783" s="1" t="s">
        <v>11</v>
      </c>
      <c r="B2783" s="1" t="s">
        <v>12</v>
      </c>
      <c r="C2783" s="1" t="s">
        <v>91</v>
      </c>
      <c r="D2783" s="1" t="s">
        <v>92</v>
      </c>
      <c r="E2783" s="1" t="s">
        <v>435</v>
      </c>
      <c r="F2783" s="1" t="s">
        <v>436</v>
      </c>
      <c r="G2783">
        <v>2020</v>
      </c>
      <c r="H2783">
        <v>2020</v>
      </c>
      <c r="I2783">
        <v>8286</v>
      </c>
      <c r="L2783">
        <f>IF(ISNUMBER(SEARCH("migliaia",istat[[#This Row],[Variabile]])),istat[[#This Row],[Value]]*1000,istat[[#This Row],[Value]])</f>
        <v>8286</v>
      </c>
      <c r="M2783" t="b" cm="1">
        <f t="array" ref="M2783">_xlfn.IFS(istat[[#This Row],[Flag Codes]]="c",FALSE,istat[[#This Row],[Ateco 2007]]="TOTALE",FALSE,TRUE,TRUE)</f>
        <v>1</v>
      </c>
      <c r="N2783" t="str">
        <f>istat[[#This Row],[ATECO_2007]]&amp;" "&amp;LEFT(istat[[#This Row],[Ateco 2007]],IFERROR(FIND("(",istat[[#This Row],[Ateco 2007]])-2,LEN(istat[[#This Row],[Ateco 2007]])))</f>
        <v>639 altre attività dei servizi d'informazione</v>
      </c>
      <c r="O2783">
        <f>IFERROR(FIND("(",istat[[#This Row],[Variabile]])-2,LEN(istat[[#This Row],[Variabile]]))</f>
        <v>8</v>
      </c>
      <c r="P2783" t="str">
        <f>LEFT(istat[[#This Row],[Variabile]],istat[[#This Row],[unique_id_variable_text_num_char]])</f>
        <v>occupati</v>
      </c>
      <c r="Q2783" t="str">
        <f>istat[[#This Row],[unique_id_ateco_text]]&amp;": "&amp;istat[[#This Row],[unique_id_variable_text]]</f>
        <v>639 altre attività dei servizi d'informazione: occupati</v>
      </c>
    </row>
    <row r="2784" spans="1:17" x14ac:dyDescent="0.35">
      <c r="A2784" s="1" t="s">
        <v>11</v>
      </c>
      <c r="B2784" s="1" t="s">
        <v>12</v>
      </c>
      <c r="C2784" s="1" t="s">
        <v>79</v>
      </c>
      <c r="D2784" s="1" t="s">
        <v>80</v>
      </c>
      <c r="E2784" s="1" t="s">
        <v>459</v>
      </c>
      <c r="F2784" s="1" t="s">
        <v>460</v>
      </c>
      <c r="G2784">
        <v>2020</v>
      </c>
      <c r="H2784">
        <v>2020</v>
      </c>
      <c r="I2784">
        <v>173327</v>
      </c>
      <c r="L2784">
        <f>IF(ISNUMBER(SEARCH("migliaia",istat[[#This Row],[Variabile]])),istat[[#This Row],[Value]]*1000,istat[[#This Row],[Value]])</f>
        <v>173327000</v>
      </c>
      <c r="M2784" t="b" cm="1">
        <f t="array" ref="M2784">_xlfn.IFS(istat[[#This Row],[Flag Codes]]="c",FALSE,istat[[#This Row],[Ateco 2007]]="TOTALE",FALSE,TRUE,TRUE)</f>
        <v>1</v>
      </c>
      <c r="N2784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784">
        <f>IFERROR(FIND("(",istat[[#This Row],[Variabile]])-2,LEN(istat[[#This Row],[Variabile]]))</f>
        <v>26</v>
      </c>
      <c r="P2784" t="str">
        <f>LEFT(istat[[#This Row],[Variabile]],istat[[#This Row],[unique_id_variable_text_num_char]])</f>
        <v>acquisto di beni e servizi</v>
      </c>
      <c r="Q2784" t="str">
        <f>istat[[#This Row],[unique_id_ateco_text]]&amp;": "&amp;istat[[#This Row],[unique_id_variable_text]]</f>
        <v>4611 intermediari del commercio di materie prime agricole, di animali vivi, di materie prime tessili e di semilavorati: acquisto di beni e servizi</v>
      </c>
    </row>
    <row r="2785" spans="1:17" x14ac:dyDescent="0.35">
      <c r="A2785" s="1" t="s">
        <v>11</v>
      </c>
      <c r="B2785" s="1" t="s">
        <v>12</v>
      </c>
      <c r="C2785" s="1" t="s">
        <v>87</v>
      </c>
      <c r="D2785" s="1" t="s">
        <v>88</v>
      </c>
      <c r="E2785" s="1" t="s">
        <v>492</v>
      </c>
      <c r="F2785" s="1" t="s">
        <v>493</v>
      </c>
      <c r="G2785">
        <v>2020</v>
      </c>
      <c r="H2785">
        <v>2020</v>
      </c>
      <c r="I2785">
        <v>4057</v>
      </c>
      <c r="L2785">
        <f>IF(ISNUMBER(SEARCH("migliaia",istat[[#This Row],[Variabile]])),istat[[#This Row],[Value]]*1000,istat[[#This Row],[Value]])</f>
        <v>4057000</v>
      </c>
      <c r="M2785" t="b" cm="1">
        <f t="array" ref="M2785">_xlfn.IFS(istat[[#This Row],[Flag Codes]]="c",FALSE,istat[[#This Row],[Ateco 2007]]="TOTALE",FALSE,TRUE,TRUE)</f>
        <v>1</v>
      </c>
      <c r="N2785" t="str">
        <f>istat[[#This Row],[ATECO_2007]]&amp;" "&amp;LEFT(istat[[#This Row],[Ateco 2007]],IFERROR(FIND("(",istat[[#This Row],[Ateco 2007]])-2,LEN(istat[[#This Row],[Ateco 2007]])))</f>
        <v>322 fabbricazione di strumenti musicali</v>
      </c>
      <c r="O2785">
        <f>IFERROR(FIND("(",istat[[#This Row],[Variabile]])-2,LEN(istat[[#This Row],[Variabile]]))</f>
        <v>36</v>
      </c>
      <c r="P2785" t="str">
        <f>LEFT(istat[[#This Row],[Variabile]],istat[[#This Row],[unique_id_variable_text_num_char]])</f>
        <v>investimenti lordi in beni materiali</v>
      </c>
      <c r="Q2785" t="str">
        <f>istat[[#This Row],[unique_id_ateco_text]]&amp;": "&amp;istat[[#This Row],[unique_id_variable_text]]</f>
        <v>322 fabbricazione di strumenti musicali: investimenti lordi in beni materiali</v>
      </c>
    </row>
    <row r="2786" spans="1:17" x14ac:dyDescent="0.35">
      <c r="A2786" s="1" t="s">
        <v>11</v>
      </c>
      <c r="B2786" s="1" t="s">
        <v>12</v>
      </c>
      <c r="C2786" s="1" t="s">
        <v>85</v>
      </c>
      <c r="D2786" s="1" t="s">
        <v>86</v>
      </c>
      <c r="E2786" s="1" t="s">
        <v>467</v>
      </c>
      <c r="F2786" s="1" t="s">
        <v>124</v>
      </c>
      <c r="G2786">
        <v>2020</v>
      </c>
      <c r="H2786">
        <v>2020</v>
      </c>
      <c r="I2786">
        <v>170729</v>
      </c>
      <c r="L2786">
        <f>IF(ISNUMBER(SEARCH("migliaia",istat[[#This Row],[Variabile]])),istat[[#This Row],[Value]]*1000,istat[[#This Row],[Value]])</f>
        <v>170729000</v>
      </c>
      <c r="M2786" t="b" cm="1">
        <f t="array" ref="M2786">_xlfn.IFS(istat[[#This Row],[Flag Codes]]="c",FALSE,istat[[#This Row],[Ateco 2007]]="TOTALE",FALSE,TRUE,TRUE)</f>
        <v>1</v>
      </c>
      <c r="N278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2786">
        <f>IFERROR(FIND("(",istat[[#This Row],[Variabile]])-2,LEN(istat[[#This Row],[Variabile]]))</f>
        <v>17</v>
      </c>
      <c r="P2786" t="str">
        <f>LEFT(istat[[#This Row],[Variabile]],istat[[#This Row],[unique_id_variable_text_num_char]])</f>
        <v>salari e stipendi</v>
      </c>
      <c r="Q2786" t="str">
        <f>istat[[#This Row],[unique_id_ateco_text]]&amp;": "&amp;istat[[#This Row],[unique_id_variable_text]]</f>
        <v>1020 lavorazione e conservazione di pesce, crostacei e molluschi: salari e stipendi</v>
      </c>
    </row>
    <row r="2787" spans="1:17" x14ac:dyDescent="0.35">
      <c r="A2787" s="1" t="s">
        <v>11</v>
      </c>
      <c r="B2787" s="1" t="s">
        <v>12</v>
      </c>
      <c r="C2787" s="1" t="s">
        <v>79</v>
      </c>
      <c r="D2787" s="1" t="s">
        <v>80</v>
      </c>
      <c r="E2787" s="1" t="s">
        <v>480</v>
      </c>
      <c r="F2787" s="1" t="s">
        <v>94</v>
      </c>
      <c r="G2787">
        <v>2020</v>
      </c>
      <c r="H2787">
        <v>2020</v>
      </c>
      <c r="I2787">
        <v>3152401</v>
      </c>
      <c r="L2787">
        <f>IF(ISNUMBER(SEARCH("migliaia",istat[[#This Row],[Variabile]])),istat[[#This Row],[Value]]*1000,istat[[#This Row],[Value]])</f>
        <v>3152401000</v>
      </c>
      <c r="M2787" t="b" cm="1">
        <f t="array" ref="M2787">_xlfn.IFS(istat[[#This Row],[Flag Codes]]="c",FALSE,istat[[#This Row],[Ateco 2007]]="TOTALE",FALSE,TRUE,TRUE)</f>
        <v>1</v>
      </c>
      <c r="N2787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787">
        <f>IFERROR(FIND("(",istat[[#This Row],[Variabile]])-2,LEN(istat[[#This Row],[Variabile]]))</f>
        <v>26</v>
      </c>
      <c r="P2787" t="str">
        <f>LEFT(istat[[#This Row],[Variabile]],istat[[#This Row],[unique_id_variable_text_num_char]])</f>
        <v>acquisto di beni e servizi</v>
      </c>
      <c r="Q2787" t="str">
        <f>istat[[#This Row],[unique_id_ateco_text]]&amp;": "&amp;istat[[#This Row],[unique_id_variable_text]]</f>
        <v>4540 commercio, manutenzione e riparazione di motocicli e relative parti ed accessori: acquisto di beni e servizi</v>
      </c>
    </row>
    <row r="2788" spans="1:17" x14ac:dyDescent="0.35">
      <c r="A2788" s="1" t="s">
        <v>11</v>
      </c>
      <c r="B2788" s="1" t="s">
        <v>12</v>
      </c>
      <c r="C2788" s="1" t="s">
        <v>101</v>
      </c>
      <c r="D2788" s="1" t="s">
        <v>102</v>
      </c>
      <c r="E2788" s="1" t="s">
        <v>445</v>
      </c>
      <c r="F2788" s="1" t="s">
        <v>446</v>
      </c>
      <c r="G2788">
        <v>2020</v>
      </c>
      <c r="H2788">
        <v>2020</v>
      </c>
      <c r="I2788">
        <v>127382</v>
      </c>
      <c r="L2788">
        <f>IF(ISNUMBER(SEARCH("migliaia",istat[[#This Row],[Variabile]])),istat[[#This Row],[Value]]*1000,istat[[#This Row],[Value]])</f>
        <v>127382000</v>
      </c>
      <c r="M2788" t="b" cm="1">
        <f t="array" ref="M2788">_xlfn.IFS(istat[[#This Row],[Flag Codes]]="c",FALSE,istat[[#This Row],[Ateco 2007]]="TOTALE",FALSE,TRUE,TRUE)</f>
        <v>1</v>
      </c>
      <c r="N2788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788">
        <f>IFERROR(FIND("(",istat[[#This Row],[Variabile]])-2,LEN(istat[[#This Row],[Variabile]]))</f>
        <v>27</v>
      </c>
      <c r="P2788" t="str">
        <f>LEFT(istat[[#This Row],[Variabile]],istat[[#This Row],[unique_id_variable_text_num_char]])</f>
        <v>ore lavorate dai dipendenti</v>
      </c>
      <c r="Q2788" t="str">
        <f>istat[[#This Row],[unique_id_ateco_text]]&amp;": "&amp;istat[[#This Row],[unique_id_variable_text]]</f>
        <v>631 elaborazione dei dati, hosting e attività connesse, portali web: ore lavorate dai dipendenti</v>
      </c>
    </row>
    <row r="2789" spans="1:17" x14ac:dyDescent="0.35">
      <c r="A2789" s="1" t="s">
        <v>11</v>
      </c>
      <c r="B2789" s="1" t="s">
        <v>12</v>
      </c>
      <c r="C2789" s="1" t="s">
        <v>71</v>
      </c>
      <c r="D2789" s="1" t="s">
        <v>72</v>
      </c>
      <c r="E2789" s="1" t="s">
        <v>465</v>
      </c>
      <c r="F2789" s="1" t="s">
        <v>466</v>
      </c>
      <c r="G2789">
        <v>2020</v>
      </c>
      <c r="H2789">
        <v>2020</v>
      </c>
      <c r="I2789">
        <v>18952669</v>
      </c>
      <c r="L2789">
        <f>IF(ISNUMBER(SEARCH("migliaia",istat[[#This Row],[Variabile]])),istat[[#This Row],[Value]]*1000,istat[[#This Row],[Value]])</f>
        <v>18952669000</v>
      </c>
      <c r="M2789" t="b" cm="1">
        <f t="array" ref="M2789">_xlfn.IFS(istat[[#This Row],[Flag Codes]]="c",FALSE,istat[[#This Row],[Ateco 2007]]="TOTALE",FALSE,TRUE,TRUE)</f>
        <v>1</v>
      </c>
      <c r="N2789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789">
        <f>IFERROR(FIND("(",istat[[#This Row],[Variabile]])-2,LEN(istat[[#This Row],[Variabile]]))</f>
        <v>23</v>
      </c>
      <c r="P2789" t="str">
        <f>LEFT(istat[[#This Row],[Variabile]],istat[[#This Row],[unique_id_variable_text_num_char]])</f>
        <v>valore della produzione</v>
      </c>
      <c r="Q2789" t="str">
        <f>istat[[#This Row],[unique_id_ateco_text]]&amp;": "&amp;istat[[#This Row],[unique_id_variable_text]]</f>
        <v>81 attività di servizi per edifici e paesaggio: valore della produzione</v>
      </c>
    </row>
    <row r="2790" spans="1:17" x14ac:dyDescent="0.35">
      <c r="A2790" s="1" t="s">
        <v>11</v>
      </c>
      <c r="B2790" s="1" t="s">
        <v>12</v>
      </c>
      <c r="C2790" s="1" t="s">
        <v>73</v>
      </c>
      <c r="D2790" s="1" t="s">
        <v>74</v>
      </c>
      <c r="E2790" s="1" t="s">
        <v>516</v>
      </c>
      <c r="F2790" s="1" t="s">
        <v>517</v>
      </c>
      <c r="G2790">
        <v>2020</v>
      </c>
      <c r="H2790">
        <v>2020</v>
      </c>
      <c r="I2790">
        <v>13527638</v>
      </c>
      <c r="L2790">
        <f>IF(ISNUMBER(SEARCH("migliaia",istat[[#This Row],[Variabile]])),istat[[#This Row],[Value]]*1000,istat[[#This Row],[Value]])</f>
        <v>13527638000</v>
      </c>
      <c r="M2790" t="b" cm="1">
        <f t="array" ref="M2790">_xlfn.IFS(istat[[#This Row],[Flag Codes]]="c",FALSE,istat[[#This Row],[Ateco 2007]]="TOTALE",FALSE,TRUE,TRUE)</f>
        <v>1</v>
      </c>
      <c r="N2790" t="str">
        <f>istat[[#This Row],[ATECO_2007]]&amp;" "&amp;LEFT(istat[[#This Row],[Ateco 2007]],IFERROR(FIND("(",istat[[#This Row],[Ateco 2007]])-2,LEN(istat[[#This Row],[Ateco 2007]])))</f>
        <v>45 commercio all'ingrosso e al dettaglio e riparazione di autoveicoli e motocicli</v>
      </c>
      <c r="O2790">
        <f>IFERROR(FIND("(",istat[[#This Row],[Variabile]])-2,LEN(istat[[#This Row],[Variabile]]))</f>
        <v>36</v>
      </c>
      <c r="P2790" t="str">
        <f>LEFT(istat[[#This Row],[Variabile]],istat[[#This Row],[unique_id_variable_text_num_char]])</f>
        <v>valore aggiunto al costo dei fattori</v>
      </c>
      <c r="Q2790" t="str">
        <f>istat[[#This Row],[unique_id_ateco_text]]&amp;": "&amp;istat[[#This Row],[unique_id_variable_text]]</f>
        <v>45 commercio all'ingrosso e al dettaglio e riparazione di autoveicoli e motocicli: valore aggiunto al costo dei fattori</v>
      </c>
    </row>
    <row r="2791" spans="1:17" x14ac:dyDescent="0.35">
      <c r="A2791" s="1" t="s">
        <v>11</v>
      </c>
      <c r="B2791" s="1" t="s">
        <v>12</v>
      </c>
      <c r="C2791" s="1" t="s">
        <v>69</v>
      </c>
      <c r="D2791" s="1" t="s">
        <v>70</v>
      </c>
      <c r="E2791" s="1" t="s">
        <v>496</v>
      </c>
      <c r="F2791" s="1" t="s">
        <v>497</v>
      </c>
      <c r="G2791">
        <v>2020</v>
      </c>
      <c r="H2791">
        <v>2020</v>
      </c>
      <c r="I2791">
        <v>4500761</v>
      </c>
      <c r="L2791">
        <f>IF(ISNUMBER(SEARCH("migliaia",istat[[#This Row],[Variabile]])),istat[[#This Row],[Value]]*1000,istat[[#This Row],[Value]])</f>
        <v>4500761000</v>
      </c>
      <c r="M2791" t="b" cm="1">
        <f t="array" ref="M2791">_xlfn.IFS(istat[[#This Row],[Flag Codes]]="c",FALSE,istat[[#This Row],[Ateco 2007]]="TOTALE",FALSE,TRUE,TRUE)</f>
        <v>1</v>
      </c>
      <c r="N2791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1">
        <f>IFERROR(FIND("(",istat[[#This Row],[Variabile]])-2,LEN(istat[[#This Row],[Variabile]]))</f>
        <v>9</v>
      </c>
      <c r="P2791" t="str">
        <f>LEFT(istat[[#This Row],[Variabile]],istat[[#This Row],[unique_id_variable_text_num_char]])</f>
        <v>fatturato</v>
      </c>
      <c r="Q2791" t="str">
        <f>istat[[#This Row],[unique_id_ateco_text]]&amp;": "&amp;istat[[#This Row],[unique_id_variable_text]]</f>
        <v>502 trasporto marittimo e costiero di merci: fatturato</v>
      </c>
    </row>
    <row r="2792" spans="1:17" x14ac:dyDescent="0.35">
      <c r="A2792" s="1" t="s">
        <v>11</v>
      </c>
      <c r="B2792" s="1" t="s">
        <v>12</v>
      </c>
      <c r="C2792" s="1" t="s">
        <v>71</v>
      </c>
      <c r="D2792" s="1" t="s">
        <v>72</v>
      </c>
      <c r="E2792" s="1" t="s">
        <v>484</v>
      </c>
      <c r="F2792" s="1" t="s">
        <v>485</v>
      </c>
      <c r="G2792">
        <v>2020</v>
      </c>
      <c r="H2792">
        <v>2020</v>
      </c>
      <c r="I2792">
        <v>1160765</v>
      </c>
      <c r="L2792">
        <f>IF(ISNUMBER(SEARCH("migliaia",istat[[#This Row],[Variabile]])),istat[[#This Row],[Value]]*1000,istat[[#This Row],[Value]])</f>
        <v>1160765000</v>
      </c>
      <c r="M2792" t="b" cm="1">
        <f t="array" ref="M2792">_xlfn.IFS(istat[[#This Row],[Flag Codes]]="c",FALSE,istat[[#This Row],[Ateco 2007]]="TOTALE",FALSE,TRUE,TRUE)</f>
        <v>1</v>
      </c>
      <c r="N2792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792">
        <f>IFERROR(FIND("(",istat[[#This Row],[Variabile]])-2,LEN(istat[[#This Row],[Variabile]]))</f>
        <v>23</v>
      </c>
      <c r="P2792" t="str">
        <f>LEFT(istat[[#This Row],[Variabile]],istat[[#This Row],[unique_id_variable_text_num_char]])</f>
        <v>valore della produzione</v>
      </c>
      <c r="Q2792" t="str">
        <f>istat[[#This Row],[unique_id_ateco_text]]&amp;": "&amp;istat[[#This Row],[unique_id_variable_text]]</f>
        <v>6203 gestione di strutture informatizzate: valore della produzione</v>
      </c>
    </row>
    <row r="2793" spans="1:17" x14ac:dyDescent="0.35">
      <c r="A2793" s="1" t="s">
        <v>11</v>
      </c>
      <c r="B2793" s="1" t="s">
        <v>12</v>
      </c>
      <c r="C2793" s="1" t="s">
        <v>71</v>
      </c>
      <c r="D2793" s="1" t="s">
        <v>72</v>
      </c>
      <c r="E2793" s="1" t="s">
        <v>526</v>
      </c>
      <c r="F2793" s="1" t="s">
        <v>527</v>
      </c>
      <c r="G2793">
        <v>2020</v>
      </c>
      <c r="H2793">
        <v>2020</v>
      </c>
      <c r="I2793">
        <v>3340368</v>
      </c>
      <c r="L2793">
        <f>IF(ISNUMBER(SEARCH("migliaia",istat[[#This Row],[Variabile]])),istat[[#This Row],[Value]]*1000,istat[[#This Row],[Value]])</f>
        <v>3340368000</v>
      </c>
      <c r="M2793" t="b" cm="1">
        <f t="array" ref="M2793">_xlfn.IFS(istat[[#This Row],[Flag Codes]]="c",FALSE,istat[[#This Row],[Ateco 2007]]="TOTALE",FALSE,TRUE,TRUE)</f>
        <v>1</v>
      </c>
      <c r="N2793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793">
        <f>IFERROR(FIND("(",istat[[#This Row],[Variabile]])-2,LEN(istat[[#This Row],[Variabile]]))</f>
        <v>23</v>
      </c>
      <c r="P2793" t="str">
        <f>LEFT(istat[[#This Row],[Variabile]],istat[[#This Row],[unique_id_variable_text_num_char]])</f>
        <v>valore della produzione</v>
      </c>
      <c r="Q2793" t="str">
        <f>istat[[#This Row],[unique_id_ateco_text]]&amp;": "&amp;istat[[#This Row],[unique_id_variable_text]]</f>
        <v>501 trasporto marittimo e costiero di passeggeri: valore della produzione</v>
      </c>
    </row>
    <row r="2794" spans="1:17" x14ac:dyDescent="0.35">
      <c r="A2794" s="1" t="s">
        <v>11</v>
      </c>
      <c r="B2794" s="1" t="s">
        <v>12</v>
      </c>
      <c r="C2794" s="1" t="s">
        <v>73</v>
      </c>
      <c r="D2794" s="1" t="s">
        <v>74</v>
      </c>
      <c r="E2794" s="1" t="s">
        <v>496</v>
      </c>
      <c r="F2794" s="1" t="s">
        <v>497</v>
      </c>
      <c r="G2794">
        <v>2020</v>
      </c>
      <c r="H2794">
        <v>2020</v>
      </c>
      <c r="I2794">
        <v>1270038</v>
      </c>
      <c r="L2794">
        <f>IF(ISNUMBER(SEARCH("migliaia",istat[[#This Row],[Variabile]])),istat[[#This Row],[Value]]*1000,istat[[#This Row],[Value]])</f>
        <v>1270038000</v>
      </c>
      <c r="M2794" t="b" cm="1">
        <f t="array" ref="M2794">_xlfn.IFS(istat[[#This Row],[Flag Codes]]="c",FALSE,istat[[#This Row],[Ateco 2007]]="TOTALE",FALSE,TRUE,TRUE)</f>
        <v>1</v>
      </c>
      <c r="N2794" t="str">
        <f>istat[[#This Row],[ATECO_2007]]&amp;" "&amp;LEFT(istat[[#This Row],[Ateco 2007]],IFERROR(FIND("(",istat[[#This Row],[Ateco 2007]])-2,LEN(istat[[#This Row],[Ateco 2007]])))</f>
        <v>502 trasporto marittimo e costiero di merci</v>
      </c>
      <c r="O2794">
        <f>IFERROR(FIND("(",istat[[#This Row],[Variabile]])-2,LEN(istat[[#This Row],[Variabile]]))</f>
        <v>36</v>
      </c>
      <c r="P2794" t="str">
        <f>LEFT(istat[[#This Row],[Variabile]],istat[[#This Row],[unique_id_variable_text_num_char]])</f>
        <v>valore aggiunto al costo dei fattori</v>
      </c>
      <c r="Q2794" t="str">
        <f>istat[[#This Row],[unique_id_ateco_text]]&amp;": "&amp;istat[[#This Row],[unique_id_variable_text]]</f>
        <v>502 trasporto marittimo e costiero di merci: valore aggiunto al costo dei fattori</v>
      </c>
    </row>
    <row r="2795" spans="1:17" x14ac:dyDescent="0.35">
      <c r="A2795" s="1" t="s">
        <v>11</v>
      </c>
      <c r="B2795" s="1" t="s">
        <v>12</v>
      </c>
      <c r="C2795" s="1" t="s">
        <v>85</v>
      </c>
      <c r="D2795" s="1" t="s">
        <v>86</v>
      </c>
      <c r="E2795" s="1" t="s">
        <v>490</v>
      </c>
      <c r="F2795" s="1" t="s">
        <v>491</v>
      </c>
      <c r="G2795">
        <v>2020</v>
      </c>
      <c r="H2795">
        <v>2020</v>
      </c>
      <c r="I2795">
        <v>117616</v>
      </c>
      <c r="L2795">
        <f>IF(ISNUMBER(SEARCH("migliaia",istat[[#This Row],[Variabile]])),istat[[#This Row],[Value]]*1000,istat[[#This Row],[Value]])</f>
        <v>117616000</v>
      </c>
      <c r="M2795" t="b" cm="1">
        <f t="array" ref="M2795">_xlfn.IFS(istat[[#This Row],[Flag Codes]]="c",FALSE,istat[[#This Row],[Ateco 2007]]="TOTALE",FALSE,TRUE,TRUE)</f>
        <v>1</v>
      </c>
      <c r="N2795" t="str">
        <f>istat[[#This Row],[ATECO_2007]]&amp;" "&amp;LEFT(istat[[#This Row],[Ateco 2007]],IFERROR(FIND("(",istat[[#This Row],[Ateco 2007]])-2,LEN(istat[[#This Row],[Ateco 2007]])))</f>
        <v>2444 produzione di rame</v>
      </c>
      <c r="O2795">
        <f>IFERROR(FIND("(",istat[[#This Row],[Variabile]])-2,LEN(istat[[#This Row],[Variabile]]))</f>
        <v>17</v>
      </c>
      <c r="P2795" t="str">
        <f>LEFT(istat[[#This Row],[Variabile]],istat[[#This Row],[unique_id_variable_text_num_char]])</f>
        <v>salari e stipendi</v>
      </c>
      <c r="Q2795" t="str">
        <f>istat[[#This Row],[unique_id_ateco_text]]&amp;": "&amp;istat[[#This Row],[unique_id_variable_text]]</f>
        <v>2444 produzione di rame: salari e stipendi</v>
      </c>
    </row>
    <row r="2796" spans="1:17" x14ac:dyDescent="0.35">
      <c r="A2796" s="1" t="s">
        <v>11</v>
      </c>
      <c r="B2796" s="1" t="s">
        <v>12</v>
      </c>
      <c r="C2796" s="1" t="s">
        <v>13</v>
      </c>
      <c r="D2796" s="1" t="s">
        <v>14</v>
      </c>
      <c r="E2796" s="1" t="s">
        <v>463</v>
      </c>
      <c r="F2796" s="1" t="s">
        <v>464</v>
      </c>
      <c r="G2796">
        <v>2020</v>
      </c>
      <c r="H2796">
        <v>2020</v>
      </c>
      <c r="I2796">
        <v>186447</v>
      </c>
      <c r="L2796">
        <f>IF(ISNUMBER(SEARCH("migliaia",istat[[#This Row],[Variabile]])),istat[[#This Row],[Value]]*1000,istat[[#This Row],[Value]])</f>
        <v>186447</v>
      </c>
      <c r="M2796" t="b" cm="1">
        <f t="array" ref="M2796">_xlfn.IFS(istat[[#This Row],[Flag Codes]]="c",FALSE,istat[[#This Row],[Ateco 2007]]="TOTALE",FALSE,TRUE,TRUE)</f>
        <v>1</v>
      </c>
      <c r="N279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796">
        <f>IFERROR(FIND("(",istat[[#This Row],[Variabile]])-2,LEN(istat[[#This Row],[Variabile]]))</f>
        <v>7</v>
      </c>
      <c r="P2796" t="str">
        <f>LEFT(istat[[#This Row],[Variabile]],istat[[#This Row],[unique_id_variable_text_num_char]])</f>
        <v>imprese</v>
      </c>
      <c r="Q2796" t="str">
        <f>istat[[#This Row],[unique_id_ateco_text]]&amp;": "&amp;istat[[#This Row],[unique_id_variable_text]]</f>
        <v>96 altre attività di servizi per la persona: imprese</v>
      </c>
    </row>
    <row r="2797" spans="1:17" x14ac:dyDescent="0.35">
      <c r="A2797" s="1" t="s">
        <v>11</v>
      </c>
      <c r="B2797" s="1" t="s">
        <v>12</v>
      </c>
      <c r="C2797" s="1" t="s">
        <v>71</v>
      </c>
      <c r="D2797" s="1" t="s">
        <v>72</v>
      </c>
      <c r="E2797" s="1" t="s">
        <v>474</v>
      </c>
      <c r="F2797" s="1" t="s">
        <v>475</v>
      </c>
      <c r="G2797">
        <v>2020</v>
      </c>
      <c r="H2797">
        <v>2020</v>
      </c>
      <c r="I2797">
        <v>7505636</v>
      </c>
      <c r="L2797">
        <f>IF(ISNUMBER(SEARCH("migliaia",istat[[#This Row],[Variabile]])),istat[[#This Row],[Value]]*1000,istat[[#This Row],[Value]])</f>
        <v>7505636000</v>
      </c>
      <c r="M2797" t="b" cm="1">
        <f t="array" ref="M2797">_xlfn.IFS(istat[[#This Row],[Flag Codes]]="c",FALSE,istat[[#This Row],[Ateco 2007]]="TOTALE",FALSE,TRUE,TRUE)</f>
        <v>1</v>
      </c>
      <c r="N2797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797">
        <f>IFERROR(FIND("(",istat[[#This Row],[Variabile]])-2,LEN(istat[[#This Row],[Variabile]]))</f>
        <v>23</v>
      </c>
      <c r="P2797" t="str">
        <f>LEFT(istat[[#This Row],[Variabile]],istat[[#This Row],[unique_id_variable_text_num_char]])</f>
        <v>valore della produzione</v>
      </c>
      <c r="Q2797" t="str">
        <f>istat[[#This Row],[unique_id_ateco_text]]&amp;": "&amp;istat[[#This Row],[unique_id_variable_text]]</f>
        <v>6209 altre attività dei servizi connessi alle tecnologie dell'informatica: valore della produzione</v>
      </c>
    </row>
    <row r="2798" spans="1:17" x14ac:dyDescent="0.35">
      <c r="A2798" s="1" t="s">
        <v>11</v>
      </c>
      <c r="B2798" s="1" t="s">
        <v>12</v>
      </c>
      <c r="C2798" s="1" t="s">
        <v>95</v>
      </c>
      <c r="D2798" s="1" t="s">
        <v>96</v>
      </c>
      <c r="E2798" s="1" t="s">
        <v>413</v>
      </c>
      <c r="F2798" s="1" t="s">
        <v>414</v>
      </c>
      <c r="G2798">
        <v>2020</v>
      </c>
      <c r="H2798">
        <v>2020</v>
      </c>
      <c r="J2798" t="s">
        <v>39</v>
      </c>
      <c r="K2798" t="s">
        <v>40</v>
      </c>
      <c r="L2798">
        <f>IF(ISNUMBER(SEARCH("migliaia",istat[[#This Row],[Variabile]])),istat[[#This Row],[Value]]*1000,istat[[#This Row],[Value]])</f>
        <v>0</v>
      </c>
      <c r="M2798" t="b" cm="1">
        <f t="array" ref="M2798">_xlfn.IFS(istat[[#This Row],[Flag Codes]]="c",FALSE,istat[[#This Row],[Ateco 2007]]="TOTALE",FALSE,TRUE,TRUE)</f>
        <v>0</v>
      </c>
      <c r="N2798" t="str">
        <f>istat[[#This Row],[ATECO_2007]]&amp;" "&amp;LEFT(istat[[#This Row],[Ateco 2007]],IFERROR(FIND("(",istat[[#This Row],[Ateco 2007]])-2,LEN(istat[[#This Row],[Ateco 2007]])))</f>
        <v>267 fabbricazione di strumenti ottici e attrezzature fotografiche</v>
      </c>
      <c r="O2798">
        <f>IFERROR(FIND("(",istat[[#This Row],[Variabile]])-2,LEN(istat[[#This Row],[Variabile]]))</f>
        <v>21</v>
      </c>
      <c r="P2798" t="str">
        <f>LEFT(istat[[#This Row],[Variabile]],istat[[#This Row],[unique_id_variable_text_num_char]])</f>
        <v>lavoratori dipendenti</v>
      </c>
      <c r="Q2798" t="str">
        <f>istat[[#This Row],[unique_id_ateco_text]]&amp;": "&amp;istat[[#This Row],[unique_id_variable_text]]</f>
        <v>267 fabbricazione di strumenti ottici e attrezzature fotografiche: lavoratori dipendenti</v>
      </c>
    </row>
    <row r="2799" spans="1:17" x14ac:dyDescent="0.35">
      <c r="A2799" s="1" t="s">
        <v>11</v>
      </c>
      <c r="B2799" s="1" t="s">
        <v>12</v>
      </c>
      <c r="C2799" s="1" t="s">
        <v>87</v>
      </c>
      <c r="D2799" s="1" t="s">
        <v>88</v>
      </c>
      <c r="E2799" s="1" t="s">
        <v>506</v>
      </c>
      <c r="F2799" s="1" t="s">
        <v>507</v>
      </c>
      <c r="G2799">
        <v>2020</v>
      </c>
      <c r="H2799">
        <v>2020</v>
      </c>
      <c r="I2799">
        <v>13724</v>
      </c>
      <c r="L2799">
        <f>IF(ISNUMBER(SEARCH("migliaia",istat[[#This Row],[Variabile]])),istat[[#This Row],[Value]]*1000,istat[[#This Row],[Value]])</f>
        <v>13724000</v>
      </c>
      <c r="M2799" t="b" cm="1">
        <f t="array" ref="M2799">_xlfn.IFS(istat[[#This Row],[Flag Codes]]="c",FALSE,istat[[#This Row],[Ateco 2007]]="TOTALE",FALSE,TRUE,TRUE)</f>
        <v>1</v>
      </c>
      <c r="N2799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799">
        <f>IFERROR(FIND("(",istat[[#This Row],[Variabile]])-2,LEN(istat[[#This Row],[Variabile]]))</f>
        <v>36</v>
      </c>
      <c r="P2799" t="str">
        <f>LEFT(istat[[#This Row],[Variabile]],istat[[#This Row],[unique_id_variable_text_num_char]])</f>
        <v>investimenti lordi in beni materiali</v>
      </c>
      <c r="Q2799" t="str">
        <f>istat[[#This Row],[unique_id_ateco_text]]&amp;": "&amp;istat[[#This Row],[unique_id_variable_text]]</f>
        <v>4612 intermediari del commercio di combustibili, minerali, metalli e prodotti chimici: investimenti lordi in beni materiali</v>
      </c>
    </row>
    <row r="2800" spans="1:17" x14ac:dyDescent="0.35">
      <c r="A2800" s="1" t="s">
        <v>11</v>
      </c>
      <c r="B2800" s="1" t="s">
        <v>12</v>
      </c>
      <c r="C2800" s="1" t="s">
        <v>13</v>
      </c>
      <c r="D2800" s="1" t="s">
        <v>14</v>
      </c>
      <c r="E2800" s="1" t="s">
        <v>480</v>
      </c>
      <c r="F2800" s="1" t="s">
        <v>94</v>
      </c>
      <c r="G2800">
        <v>2020</v>
      </c>
      <c r="H2800">
        <v>2020</v>
      </c>
      <c r="I2800">
        <v>7401</v>
      </c>
      <c r="L2800">
        <f>IF(ISNUMBER(SEARCH("migliaia",istat[[#This Row],[Variabile]])),istat[[#This Row],[Value]]*1000,istat[[#This Row],[Value]])</f>
        <v>7401</v>
      </c>
      <c r="M2800" t="b" cm="1">
        <f t="array" ref="M2800">_xlfn.IFS(istat[[#This Row],[Flag Codes]]="c",FALSE,istat[[#This Row],[Ateco 2007]]="TOTALE",FALSE,TRUE,TRUE)</f>
        <v>1</v>
      </c>
      <c r="N280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00">
        <f>IFERROR(FIND("(",istat[[#This Row],[Variabile]])-2,LEN(istat[[#This Row],[Variabile]]))</f>
        <v>7</v>
      </c>
      <c r="P2800" t="str">
        <f>LEFT(istat[[#This Row],[Variabile]],istat[[#This Row],[unique_id_variable_text_num_char]])</f>
        <v>imprese</v>
      </c>
      <c r="Q2800" t="str">
        <f>istat[[#This Row],[unique_id_ateco_text]]&amp;": "&amp;istat[[#This Row],[unique_id_variable_text]]</f>
        <v>4540 commercio, manutenzione e riparazione di motocicli e relative parti ed accessori: imprese</v>
      </c>
    </row>
    <row r="2801" spans="1:17" x14ac:dyDescent="0.35">
      <c r="A2801" s="1" t="s">
        <v>11</v>
      </c>
      <c r="B2801" s="1" t="s">
        <v>12</v>
      </c>
      <c r="C2801" s="1" t="s">
        <v>73</v>
      </c>
      <c r="D2801" s="1" t="s">
        <v>74</v>
      </c>
      <c r="E2801" s="1" t="s">
        <v>536</v>
      </c>
      <c r="F2801" s="1" t="s">
        <v>537</v>
      </c>
      <c r="G2801">
        <v>2020</v>
      </c>
      <c r="H2801">
        <v>2020</v>
      </c>
      <c r="I2801">
        <v>4700925</v>
      </c>
      <c r="L2801">
        <f>IF(ISNUMBER(SEARCH("migliaia",istat[[#This Row],[Variabile]])),istat[[#This Row],[Value]]*1000,istat[[#This Row],[Value]])</f>
        <v>4700925000</v>
      </c>
      <c r="M2801" t="b" cm="1">
        <f t="array" ref="M2801">_xlfn.IFS(istat[[#This Row],[Flag Codes]]="c",FALSE,istat[[#This Row],[Ateco 2007]]="TOTALE",FALSE,TRUE,TRUE)</f>
        <v>1</v>
      </c>
      <c r="N2801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01">
        <f>IFERROR(FIND("(",istat[[#This Row],[Variabile]])-2,LEN(istat[[#This Row],[Variabile]]))</f>
        <v>36</v>
      </c>
      <c r="P2801" t="str">
        <f>LEFT(istat[[#This Row],[Variabile]],istat[[#This Row],[unique_id_variable_text_num_char]])</f>
        <v>valore aggiunto al costo dei fattori</v>
      </c>
      <c r="Q2801" t="str">
        <f>istat[[#This Row],[unique_id_ateco_text]]&amp;": "&amp;istat[[#This Row],[unique_id_variable_text]]</f>
        <v>6311 elaborazione dei dati, hosting e attività connesse: valore aggiunto al costo dei fattori</v>
      </c>
    </row>
    <row r="2802" spans="1:17" x14ac:dyDescent="0.35">
      <c r="A2802" s="1" t="s">
        <v>11</v>
      </c>
      <c r="B2802" s="1" t="s">
        <v>12</v>
      </c>
      <c r="C2802" s="1" t="s">
        <v>77</v>
      </c>
      <c r="D2802" s="1" t="s">
        <v>78</v>
      </c>
      <c r="E2802" s="1" t="s">
        <v>474</v>
      </c>
      <c r="F2802" s="1" t="s">
        <v>475</v>
      </c>
      <c r="G2802">
        <v>2020</v>
      </c>
      <c r="H2802">
        <v>2020</v>
      </c>
      <c r="I2802">
        <v>1382721</v>
      </c>
      <c r="L2802">
        <f>IF(ISNUMBER(SEARCH("migliaia",istat[[#This Row],[Variabile]])),istat[[#This Row],[Value]]*1000,istat[[#This Row],[Value]])</f>
        <v>1382721000</v>
      </c>
      <c r="M2802" t="b" cm="1">
        <f t="array" ref="M2802">_xlfn.IFS(istat[[#This Row],[Flag Codes]]="c",FALSE,istat[[#This Row],[Ateco 2007]]="TOTALE",FALSE,TRUE,TRUE)</f>
        <v>1</v>
      </c>
      <c r="N2802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02">
        <f>IFERROR(FIND("(",istat[[#This Row],[Variabile]])-2,LEN(istat[[#This Row],[Variabile]]))</f>
        <v>23</v>
      </c>
      <c r="P2802" t="str">
        <f>LEFT(istat[[#This Row],[Variabile]],istat[[#This Row],[unique_id_variable_text_num_char]])</f>
        <v>margine operativo lordo</v>
      </c>
      <c r="Q2802" t="str">
        <f>istat[[#This Row],[unique_id_ateco_text]]&amp;": "&amp;istat[[#This Row],[unique_id_variable_text]]</f>
        <v>6209 altre attività dei servizi connessi alle tecnologie dell'informatica: margine operativo lordo</v>
      </c>
    </row>
    <row r="2803" spans="1:17" x14ac:dyDescent="0.35">
      <c r="A2803" s="1" t="s">
        <v>11</v>
      </c>
      <c r="B2803" s="1" t="s">
        <v>12</v>
      </c>
      <c r="C2803" s="1" t="s">
        <v>13</v>
      </c>
      <c r="D2803" s="1" t="s">
        <v>14</v>
      </c>
      <c r="E2803" s="1" t="s">
        <v>518</v>
      </c>
      <c r="F2803" s="1" t="s">
        <v>519</v>
      </c>
      <c r="G2803">
        <v>2020</v>
      </c>
      <c r="H2803">
        <v>2020</v>
      </c>
      <c r="I2803">
        <v>220679</v>
      </c>
      <c r="L2803">
        <f>IF(ISNUMBER(SEARCH("migliaia",istat[[#This Row],[Variabile]])),istat[[#This Row],[Value]]*1000,istat[[#This Row],[Value]])</f>
        <v>220679</v>
      </c>
      <c r="M2803" t="b" cm="1">
        <f t="array" ref="M2803">_xlfn.IFS(istat[[#This Row],[Flag Codes]]="c",FALSE,istat[[#This Row],[Ateco 2007]]="TOTALE",FALSE,TRUE,TRUE)</f>
        <v>1</v>
      </c>
      <c r="N2803" t="str">
        <f>istat[[#This Row],[ATECO_2007]]&amp;" "&amp;LEFT(istat[[#This Row],[Ateco 2007]],IFERROR(FIND("(",istat[[#This Row],[Ateco 2007]])-2,LEN(istat[[#This Row],[Ateco 2007]])))</f>
        <v>L attività immobiliari</v>
      </c>
      <c r="O2803">
        <f>IFERROR(FIND("(",istat[[#This Row],[Variabile]])-2,LEN(istat[[#This Row],[Variabile]]))</f>
        <v>7</v>
      </c>
      <c r="P2803" t="str">
        <f>LEFT(istat[[#This Row],[Variabile]],istat[[#This Row],[unique_id_variable_text_num_char]])</f>
        <v>imprese</v>
      </c>
      <c r="Q2803" t="str">
        <f>istat[[#This Row],[unique_id_ateco_text]]&amp;": "&amp;istat[[#This Row],[unique_id_variable_text]]</f>
        <v>L attività immobiliari: imprese</v>
      </c>
    </row>
    <row r="2804" spans="1:17" x14ac:dyDescent="0.35">
      <c r="A2804" s="1" t="s">
        <v>11</v>
      </c>
      <c r="B2804" s="1" t="s">
        <v>12</v>
      </c>
      <c r="C2804" s="1" t="s">
        <v>85</v>
      </c>
      <c r="D2804" s="1" t="s">
        <v>86</v>
      </c>
      <c r="E2804" s="1" t="s">
        <v>508</v>
      </c>
      <c r="F2804" s="1" t="s">
        <v>509</v>
      </c>
      <c r="G2804">
        <v>2020</v>
      </c>
      <c r="H2804">
        <v>2020</v>
      </c>
      <c r="J2804" t="s">
        <v>39</v>
      </c>
      <c r="K2804" t="s">
        <v>40</v>
      </c>
      <c r="L2804">
        <f>IF(ISNUMBER(SEARCH("migliaia",istat[[#This Row],[Variabile]])),istat[[#This Row],[Value]]*1000,istat[[#This Row],[Value]])</f>
        <v>0</v>
      </c>
      <c r="M2804" t="b" cm="1">
        <f t="array" ref="M2804">_xlfn.IFS(istat[[#This Row],[Flag Codes]]="c",FALSE,istat[[#This Row],[Ateco 2007]]="TOTALE",FALSE,TRUE,TRUE)</f>
        <v>0</v>
      </c>
      <c r="N280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4">
        <f>IFERROR(FIND("(",istat[[#This Row],[Variabile]])-2,LEN(istat[[#This Row],[Variabile]]))</f>
        <v>17</v>
      </c>
      <c r="P2804" t="str">
        <f>LEFT(istat[[#This Row],[Variabile]],istat[[#This Row],[unique_id_variable_text_num_char]])</f>
        <v>salari e stipendi</v>
      </c>
      <c r="Q2804" t="str">
        <f>istat[[#This Row],[unique_id_ateco_text]]&amp;": "&amp;istat[[#This Row],[unique_id_variable_text]]</f>
        <v>0910 attività di supporto all'estrazione di petrolio e di gas naturale: salari e stipendi</v>
      </c>
    </row>
    <row r="2805" spans="1:17" x14ac:dyDescent="0.35">
      <c r="A2805" s="1" t="s">
        <v>11</v>
      </c>
      <c r="B2805" s="1" t="s">
        <v>12</v>
      </c>
      <c r="C2805" s="1" t="s">
        <v>87</v>
      </c>
      <c r="D2805" s="1" t="s">
        <v>88</v>
      </c>
      <c r="E2805" s="1" t="s">
        <v>538</v>
      </c>
      <c r="F2805" s="1" t="s">
        <v>539</v>
      </c>
      <c r="G2805">
        <v>2020</v>
      </c>
      <c r="H2805">
        <v>2020</v>
      </c>
      <c r="I2805">
        <v>354166</v>
      </c>
      <c r="L2805">
        <f>IF(ISNUMBER(SEARCH("migliaia",istat[[#This Row],[Variabile]])),istat[[#This Row],[Value]]*1000,istat[[#This Row],[Value]])</f>
        <v>354166000</v>
      </c>
      <c r="M2805" t="b" cm="1">
        <f t="array" ref="M2805">_xlfn.IFS(istat[[#This Row],[Flag Codes]]="c",FALSE,istat[[#This Row],[Ateco 2007]]="TOTALE",FALSE,TRUE,TRUE)</f>
        <v>1</v>
      </c>
      <c r="N2805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5">
        <f>IFERROR(FIND("(",istat[[#This Row],[Variabile]])-2,LEN(istat[[#This Row],[Variabile]]))</f>
        <v>36</v>
      </c>
      <c r="P2805" t="str">
        <f>LEFT(istat[[#This Row],[Variabile]],istat[[#This Row],[unique_id_variable_text_num_char]])</f>
        <v>investimenti lordi in beni materiali</v>
      </c>
      <c r="Q2805" t="str">
        <f>istat[[#This Row],[unique_id_ateco_text]]&amp;": "&amp;istat[[#This Row],[unique_id_variable_text]]</f>
        <v>63 attività dei servizi d'informazione e altri servizi informatici: investimenti lordi in beni materiali</v>
      </c>
    </row>
    <row r="2806" spans="1:17" x14ac:dyDescent="0.35">
      <c r="A2806" s="1" t="s">
        <v>11</v>
      </c>
      <c r="B2806" s="1" t="s">
        <v>12</v>
      </c>
      <c r="C2806" s="1" t="s">
        <v>73</v>
      </c>
      <c r="D2806" s="1" t="s">
        <v>74</v>
      </c>
      <c r="E2806" s="1" t="s">
        <v>494</v>
      </c>
      <c r="F2806" s="1" t="s">
        <v>495</v>
      </c>
      <c r="G2806">
        <v>2020</v>
      </c>
      <c r="H2806">
        <v>2020</v>
      </c>
      <c r="I2806">
        <v>17197826</v>
      </c>
      <c r="L2806">
        <f>IF(ISNUMBER(SEARCH("migliaia",istat[[#This Row],[Variabile]])),istat[[#This Row],[Value]]*1000,istat[[#This Row],[Value]])</f>
        <v>17197826000</v>
      </c>
      <c r="M2806" t="b" cm="1">
        <f t="array" ref="M2806">_xlfn.IFS(istat[[#This Row],[Flag Codes]]="c",FALSE,istat[[#This Row],[Ateco 2007]]="TOTALE",FALSE,TRUE,TRUE)</f>
        <v>1</v>
      </c>
      <c r="N280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806">
        <f>IFERROR(FIND("(",istat[[#This Row],[Variabile]])-2,LEN(istat[[#This Row],[Variabile]]))</f>
        <v>36</v>
      </c>
      <c r="P2806" t="str">
        <f>LEFT(istat[[#This Row],[Variabile]],istat[[#This Row],[unique_id_variable_text_num_char]])</f>
        <v>valore aggiunto al costo dei fattori</v>
      </c>
      <c r="Q2806" t="str">
        <f>istat[[#This Row],[unique_id_ateco_text]]&amp;": "&amp;istat[[#This Row],[unique_id_variable_text]]</f>
        <v>432 installazione di impianti elettrici, idraulici ed altri lavori di costruzione e installazione: valore aggiunto al costo dei fattori</v>
      </c>
    </row>
    <row r="2807" spans="1:17" x14ac:dyDescent="0.35">
      <c r="A2807" s="1" t="s">
        <v>11</v>
      </c>
      <c r="B2807" s="1" t="s">
        <v>12</v>
      </c>
      <c r="C2807" s="1" t="s">
        <v>87</v>
      </c>
      <c r="D2807" s="1" t="s">
        <v>88</v>
      </c>
      <c r="E2807" s="1" t="s">
        <v>508</v>
      </c>
      <c r="F2807" s="1" t="s">
        <v>509</v>
      </c>
      <c r="G2807">
        <v>2020</v>
      </c>
      <c r="H2807">
        <v>2020</v>
      </c>
      <c r="J2807" t="s">
        <v>39</v>
      </c>
      <c r="K2807" t="s">
        <v>40</v>
      </c>
      <c r="L2807">
        <f>IF(ISNUMBER(SEARCH("migliaia",istat[[#This Row],[Variabile]])),istat[[#This Row],[Value]]*1000,istat[[#This Row],[Value]])</f>
        <v>0</v>
      </c>
      <c r="M2807" t="b" cm="1">
        <f t="array" ref="M2807">_xlfn.IFS(istat[[#This Row],[Flag Codes]]="c",FALSE,istat[[#This Row],[Ateco 2007]]="TOTALE",FALSE,TRUE,TRUE)</f>
        <v>0</v>
      </c>
      <c r="N2807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2807">
        <f>IFERROR(FIND("(",istat[[#This Row],[Variabile]])-2,LEN(istat[[#This Row],[Variabile]]))</f>
        <v>36</v>
      </c>
      <c r="P2807" t="str">
        <f>LEFT(istat[[#This Row],[Variabile]],istat[[#This Row],[unique_id_variable_text_num_char]])</f>
        <v>investimenti lordi in beni materiali</v>
      </c>
      <c r="Q2807" t="str">
        <f>istat[[#This Row],[unique_id_ateco_text]]&amp;": "&amp;istat[[#This Row],[unique_id_variable_text]]</f>
        <v>0910 attività di supporto all'estrazione di petrolio e di gas naturale: investimenti lordi in beni materiali</v>
      </c>
    </row>
    <row r="2808" spans="1:17" x14ac:dyDescent="0.35">
      <c r="A2808" s="1" t="s">
        <v>11</v>
      </c>
      <c r="B2808" s="1" t="s">
        <v>12</v>
      </c>
      <c r="C2808" s="1" t="s">
        <v>85</v>
      </c>
      <c r="D2808" s="1" t="s">
        <v>86</v>
      </c>
      <c r="E2808" s="1" t="s">
        <v>538</v>
      </c>
      <c r="F2808" s="1" t="s">
        <v>539</v>
      </c>
      <c r="G2808">
        <v>2020</v>
      </c>
      <c r="H2808">
        <v>2020</v>
      </c>
      <c r="I2808">
        <v>2421878</v>
      </c>
      <c r="L2808">
        <f>IF(ISNUMBER(SEARCH("migliaia",istat[[#This Row],[Variabile]])),istat[[#This Row],[Value]]*1000,istat[[#This Row],[Value]])</f>
        <v>2421878000</v>
      </c>
      <c r="M2808" t="b" cm="1">
        <f t="array" ref="M2808">_xlfn.IFS(istat[[#This Row],[Flag Codes]]="c",FALSE,istat[[#This Row],[Ateco 2007]]="TOTALE",FALSE,TRUE,TRUE)</f>
        <v>1</v>
      </c>
      <c r="N2808" t="str">
        <f>istat[[#This Row],[ATECO_2007]]&amp;" "&amp;LEFT(istat[[#This Row],[Ateco 2007]],IFERROR(FIND("(",istat[[#This Row],[Ateco 2007]])-2,LEN(istat[[#This Row],[Ateco 2007]])))</f>
        <v>63 attività dei servizi d'informazione e altri servizi informatici</v>
      </c>
      <c r="O2808">
        <f>IFERROR(FIND("(",istat[[#This Row],[Variabile]])-2,LEN(istat[[#This Row],[Variabile]]))</f>
        <v>17</v>
      </c>
      <c r="P2808" t="str">
        <f>LEFT(istat[[#This Row],[Variabile]],istat[[#This Row],[unique_id_variable_text_num_char]])</f>
        <v>salari e stipendi</v>
      </c>
      <c r="Q2808" t="str">
        <f>istat[[#This Row],[unique_id_ateco_text]]&amp;": "&amp;istat[[#This Row],[unique_id_variable_text]]</f>
        <v>63 attività dei servizi d'informazione e altri servizi informatici: salari e stipendi</v>
      </c>
    </row>
    <row r="2809" spans="1:17" x14ac:dyDescent="0.35">
      <c r="A2809" s="1" t="s">
        <v>11</v>
      </c>
      <c r="B2809" s="1" t="s">
        <v>12</v>
      </c>
      <c r="C2809" s="1" t="s">
        <v>85</v>
      </c>
      <c r="D2809" s="1" t="s">
        <v>86</v>
      </c>
      <c r="E2809" s="1" t="s">
        <v>510</v>
      </c>
      <c r="F2809" s="1" t="s">
        <v>511</v>
      </c>
      <c r="G2809">
        <v>2020</v>
      </c>
      <c r="H2809">
        <v>2020</v>
      </c>
      <c r="I2809">
        <v>659243</v>
      </c>
      <c r="L2809">
        <f>IF(ISNUMBER(SEARCH("migliaia",istat[[#This Row],[Variabile]])),istat[[#This Row],[Value]]*1000,istat[[#This Row],[Value]])</f>
        <v>659243000</v>
      </c>
      <c r="M2809" t="b" cm="1">
        <f t="array" ref="M2809">_xlfn.IFS(istat[[#This Row],[Flag Codes]]="c",FALSE,istat[[#This Row],[Ateco 2007]]="TOTALE",FALSE,TRUE,TRUE)</f>
        <v>1</v>
      </c>
      <c r="N280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09">
        <f>IFERROR(FIND("(",istat[[#This Row],[Variabile]])-2,LEN(istat[[#This Row],[Variabile]]))</f>
        <v>17</v>
      </c>
      <c r="P2809" t="str">
        <f>LEFT(istat[[#This Row],[Variabile]],istat[[#This Row],[unique_id_variable_text_num_char]])</f>
        <v>salari e stipendi</v>
      </c>
      <c r="Q2809" t="str">
        <f>istat[[#This Row],[unique_id_ateco_text]]&amp;": "&amp;istat[[#This Row],[unique_id_variable_text]]</f>
        <v>3821 trattamento e smaltimento di rifiuti non pericolosi: salari e stipendi</v>
      </c>
    </row>
    <row r="2810" spans="1:17" x14ac:dyDescent="0.35">
      <c r="A2810" s="1" t="s">
        <v>11</v>
      </c>
      <c r="B2810" s="1" t="s">
        <v>12</v>
      </c>
      <c r="C2810" s="1" t="s">
        <v>95</v>
      </c>
      <c r="D2810" s="1" t="s">
        <v>96</v>
      </c>
      <c r="E2810" s="1" t="s">
        <v>445</v>
      </c>
      <c r="F2810" s="1" t="s">
        <v>446</v>
      </c>
      <c r="G2810">
        <v>2020</v>
      </c>
      <c r="H2810">
        <v>2020</v>
      </c>
      <c r="I2810">
        <v>89194</v>
      </c>
      <c r="L2810">
        <f>IF(ISNUMBER(SEARCH("migliaia",istat[[#This Row],[Variabile]])),istat[[#This Row],[Value]]*1000,istat[[#This Row],[Value]])</f>
        <v>89194</v>
      </c>
      <c r="M2810" t="b" cm="1">
        <f t="array" ref="M2810">_xlfn.IFS(istat[[#This Row],[Flag Codes]]="c",FALSE,istat[[#This Row],[Ateco 2007]]="TOTALE",FALSE,TRUE,TRUE)</f>
        <v>1</v>
      </c>
      <c r="N281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0">
        <f>IFERROR(FIND("(",istat[[#This Row],[Variabile]])-2,LEN(istat[[#This Row],[Variabile]]))</f>
        <v>21</v>
      </c>
      <c r="P2810" t="str">
        <f>LEFT(istat[[#This Row],[Variabile]],istat[[#This Row],[unique_id_variable_text_num_char]])</f>
        <v>lavoratori dipendenti</v>
      </c>
      <c r="Q2810" t="str">
        <f>istat[[#This Row],[unique_id_ateco_text]]&amp;": "&amp;istat[[#This Row],[unique_id_variable_text]]</f>
        <v>631 elaborazione dei dati, hosting e attività connesse, portali web: lavoratori dipendenti</v>
      </c>
    </row>
    <row r="2811" spans="1:17" x14ac:dyDescent="0.35">
      <c r="A2811" s="1" t="s">
        <v>11</v>
      </c>
      <c r="B2811" s="1" t="s">
        <v>12</v>
      </c>
      <c r="C2811" s="1" t="s">
        <v>69</v>
      </c>
      <c r="D2811" s="1" t="s">
        <v>70</v>
      </c>
      <c r="E2811" s="1" t="s">
        <v>480</v>
      </c>
      <c r="F2811" s="1" t="s">
        <v>94</v>
      </c>
      <c r="G2811">
        <v>2020</v>
      </c>
      <c r="H2811">
        <v>2020</v>
      </c>
      <c r="I2811">
        <v>3635922</v>
      </c>
      <c r="L2811">
        <f>IF(ISNUMBER(SEARCH("migliaia",istat[[#This Row],[Variabile]])),istat[[#This Row],[Value]]*1000,istat[[#This Row],[Value]])</f>
        <v>3635922000</v>
      </c>
      <c r="M2811" t="b" cm="1">
        <f t="array" ref="M2811">_xlfn.IFS(istat[[#This Row],[Flag Codes]]="c",FALSE,istat[[#This Row],[Ateco 2007]]="TOTALE",FALSE,TRUE,TRUE)</f>
        <v>1</v>
      </c>
      <c r="N2811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1">
        <f>IFERROR(FIND("(",istat[[#This Row],[Variabile]])-2,LEN(istat[[#This Row],[Variabile]]))</f>
        <v>9</v>
      </c>
      <c r="P2811" t="str">
        <f>LEFT(istat[[#This Row],[Variabile]],istat[[#This Row],[unique_id_variable_text_num_char]])</f>
        <v>fatturato</v>
      </c>
      <c r="Q2811" t="str">
        <f>istat[[#This Row],[unique_id_ateco_text]]&amp;": "&amp;istat[[#This Row],[unique_id_variable_text]]</f>
        <v>4540 commercio, manutenzione e riparazione di motocicli e relative parti ed accessori: fatturato</v>
      </c>
    </row>
    <row r="2812" spans="1:17" x14ac:dyDescent="0.35">
      <c r="A2812" s="1" t="s">
        <v>11</v>
      </c>
      <c r="B2812" s="1" t="s">
        <v>12</v>
      </c>
      <c r="C2812" s="1" t="s">
        <v>71</v>
      </c>
      <c r="D2812" s="1" t="s">
        <v>72</v>
      </c>
      <c r="E2812" s="1" t="s">
        <v>396</v>
      </c>
      <c r="F2812" s="1" t="s">
        <v>333</v>
      </c>
      <c r="G2812">
        <v>2020</v>
      </c>
      <c r="H2812">
        <v>2020</v>
      </c>
      <c r="I2812">
        <v>44025806</v>
      </c>
      <c r="L2812">
        <f>IF(ISNUMBER(SEARCH("migliaia",istat[[#This Row],[Variabile]])),istat[[#This Row],[Value]]*1000,istat[[#This Row],[Value]])</f>
        <v>44025806000</v>
      </c>
      <c r="M2812" t="b" cm="1">
        <f t="array" ref="M2812">_xlfn.IFS(istat[[#This Row],[Flag Codes]]="c",FALSE,istat[[#This Row],[Ateco 2007]]="TOTALE",FALSE,TRUE,TRUE)</f>
        <v>1</v>
      </c>
      <c r="N2812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12">
        <f>IFERROR(FIND("(",istat[[#This Row],[Variabile]])-2,LEN(istat[[#This Row],[Variabile]]))</f>
        <v>23</v>
      </c>
      <c r="P2812" t="str">
        <f>LEFT(istat[[#This Row],[Variabile]],istat[[#This Row],[unique_id_variable_text_num_char]])</f>
        <v>valore della produzione</v>
      </c>
      <c r="Q2812" t="str">
        <f>istat[[#This Row],[unique_id_ateco_text]]&amp;": "&amp;istat[[#This Row],[unique_id_variable_text]]</f>
        <v>62 produzione di software, consulenza informatica e attività connesse: valore della produzione</v>
      </c>
    </row>
    <row r="2813" spans="1:17" x14ac:dyDescent="0.35">
      <c r="A2813" s="1" t="s">
        <v>11</v>
      </c>
      <c r="B2813" s="1" t="s">
        <v>12</v>
      </c>
      <c r="C2813" s="1" t="s">
        <v>77</v>
      </c>
      <c r="D2813" s="1" t="s">
        <v>78</v>
      </c>
      <c r="E2813" s="1" t="s">
        <v>534</v>
      </c>
      <c r="F2813" s="1" t="s">
        <v>535</v>
      </c>
      <c r="G2813">
        <v>2020</v>
      </c>
      <c r="H2813">
        <v>2020</v>
      </c>
      <c r="I2813">
        <v>31186</v>
      </c>
      <c r="L2813">
        <f>IF(ISNUMBER(SEARCH("migliaia",istat[[#This Row],[Variabile]])),istat[[#This Row],[Value]]*1000,istat[[#This Row],[Value]])</f>
        <v>31186000</v>
      </c>
      <c r="M2813" t="b" cm="1">
        <f t="array" ref="M2813">_xlfn.IFS(istat[[#This Row],[Flag Codes]]="c",FALSE,istat[[#This Row],[Ateco 2007]]="TOTALE",FALSE,TRUE,TRUE)</f>
        <v>1</v>
      </c>
      <c r="N281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13">
        <f>IFERROR(FIND("(",istat[[#This Row],[Variabile]])-2,LEN(istat[[#This Row],[Variabile]]))</f>
        <v>23</v>
      </c>
      <c r="P2813" t="str">
        <f>LEFT(istat[[#This Row],[Variabile]],istat[[#This Row],[unique_id_variable_text_num_char]])</f>
        <v>margine operativo lordo</v>
      </c>
      <c r="Q2813" t="str">
        <f>istat[[#This Row],[unique_id_ateco_text]]&amp;": "&amp;istat[[#This Row],[unique_id_variable_text]]</f>
        <v>3831 demolizione di carcasse e cantieri di demolizione navali: margine operativo lordo</v>
      </c>
    </row>
    <row r="2814" spans="1:17" x14ac:dyDescent="0.35">
      <c r="A2814" s="1" t="s">
        <v>11</v>
      </c>
      <c r="B2814" s="1" t="s">
        <v>12</v>
      </c>
      <c r="C2814" s="1" t="s">
        <v>73</v>
      </c>
      <c r="D2814" s="1" t="s">
        <v>74</v>
      </c>
      <c r="E2814" s="1" t="s">
        <v>480</v>
      </c>
      <c r="F2814" s="1" t="s">
        <v>94</v>
      </c>
      <c r="G2814">
        <v>2020</v>
      </c>
      <c r="H2814">
        <v>2020</v>
      </c>
      <c r="I2814">
        <v>421397</v>
      </c>
      <c r="L2814">
        <f>IF(ISNUMBER(SEARCH("migliaia",istat[[#This Row],[Variabile]])),istat[[#This Row],[Value]]*1000,istat[[#This Row],[Value]])</f>
        <v>421397000</v>
      </c>
      <c r="M2814" t="b" cm="1">
        <f t="array" ref="M2814">_xlfn.IFS(istat[[#This Row],[Flag Codes]]="c",FALSE,istat[[#This Row],[Ateco 2007]]="TOTALE",FALSE,TRUE,TRUE)</f>
        <v>1</v>
      </c>
      <c r="N2814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14">
        <f>IFERROR(FIND("(",istat[[#This Row],[Variabile]])-2,LEN(istat[[#This Row],[Variabile]]))</f>
        <v>36</v>
      </c>
      <c r="P2814" t="str">
        <f>LEFT(istat[[#This Row],[Variabile]],istat[[#This Row],[unique_id_variable_text_num_char]])</f>
        <v>valore aggiunto al costo dei fattori</v>
      </c>
      <c r="Q2814" t="str">
        <f>istat[[#This Row],[unique_id_ateco_text]]&amp;": "&amp;istat[[#This Row],[unique_id_variable_text]]</f>
        <v>4540 commercio, manutenzione e riparazione di motocicli e relative parti ed accessori: valore aggiunto al costo dei fattori</v>
      </c>
    </row>
    <row r="2815" spans="1:17" x14ac:dyDescent="0.35">
      <c r="A2815" s="1" t="s">
        <v>11</v>
      </c>
      <c r="B2815" s="1" t="s">
        <v>12</v>
      </c>
      <c r="C2815" s="1" t="s">
        <v>85</v>
      </c>
      <c r="D2815" s="1" t="s">
        <v>86</v>
      </c>
      <c r="E2815" s="1" t="s">
        <v>506</v>
      </c>
      <c r="F2815" s="1" t="s">
        <v>507</v>
      </c>
      <c r="G2815">
        <v>2020</v>
      </c>
      <c r="H2815">
        <v>2020</v>
      </c>
      <c r="I2815">
        <v>61081</v>
      </c>
      <c r="L2815">
        <f>IF(ISNUMBER(SEARCH("migliaia",istat[[#This Row],[Variabile]])),istat[[#This Row],[Value]]*1000,istat[[#This Row],[Value]])</f>
        <v>61081000</v>
      </c>
      <c r="M2815" t="b" cm="1">
        <f t="array" ref="M2815">_xlfn.IFS(istat[[#This Row],[Flag Codes]]="c",FALSE,istat[[#This Row],[Ateco 2007]]="TOTALE",FALSE,TRUE,TRUE)</f>
        <v>1</v>
      </c>
      <c r="N2815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15">
        <f>IFERROR(FIND("(",istat[[#This Row],[Variabile]])-2,LEN(istat[[#This Row],[Variabile]]))</f>
        <v>17</v>
      </c>
      <c r="P2815" t="str">
        <f>LEFT(istat[[#This Row],[Variabile]],istat[[#This Row],[unique_id_variable_text_num_char]])</f>
        <v>salari e stipendi</v>
      </c>
      <c r="Q2815" t="str">
        <f>istat[[#This Row],[unique_id_ateco_text]]&amp;": "&amp;istat[[#This Row],[unique_id_variable_text]]</f>
        <v>4612 intermediari del commercio di combustibili, minerali, metalli e prodotti chimici: salari e stipendi</v>
      </c>
    </row>
    <row r="2816" spans="1:17" x14ac:dyDescent="0.35">
      <c r="A2816" s="1" t="s">
        <v>11</v>
      </c>
      <c r="B2816" s="1" t="s">
        <v>12</v>
      </c>
      <c r="C2816" s="1" t="s">
        <v>91</v>
      </c>
      <c r="D2816" s="1" t="s">
        <v>92</v>
      </c>
      <c r="E2816" s="1" t="s">
        <v>445</v>
      </c>
      <c r="F2816" s="1" t="s">
        <v>446</v>
      </c>
      <c r="G2816">
        <v>2020</v>
      </c>
      <c r="H2816">
        <v>2020</v>
      </c>
      <c r="I2816">
        <v>116462</v>
      </c>
      <c r="L2816">
        <f>IF(ISNUMBER(SEARCH("migliaia",istat[[#This Row],[Variabile]])),istat[[#This Row],[Value]]*1000,istat[[#This Row],[Value]])</f>
        <v>116462</v>
      </c>
      <c r="M2816" t="b" cm="1">
        <f t="array" ref="M2816">_xlfn.IFS(istat[[#This Row],[Flag Codes]]="c",FALSE,istat[[#This Row],[Ateco 2007]]="TOTALE",FALSE,TRUE,TRUE)</f>
        <v>1</v>
      </c>
      <c r="N2816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16">
        <f>IFERROR(FIND("(",istat[[#This Row],[Variabile]])-2,LEN(istat[[#This Row],[Variabile]]))</f>
        <v>8</v>
      </c>
      <c r="P2816" t="str">
        <f>LEFT(istat[[#This Row],[Variabile]],istat[[#This Row],[unique_id_variable_text_num_char]])</f>
        <v>occupati</v>
      </c>
      <c r="Q2816" t="str">
        <f>istat[[#This Row],[unique_id_ateco_text]]&amp;": "&amp;istat[[#This Row],[unique_id_variable_text]]</f>
        <v>631 elaborazione dei dati, hosting e attività connesse, portali web: occupati</v>
      </c>
    </row>
    <row r="2817" spans="1:17" x14ac:dyDescent="0.35">
      <c r="A2817" s="1" t="s">
        <v>11</v>
      </c>
      <c r="B2817" s="1" t="s">
        <v>12</v>
      </c>
      <c r="C2817" s="1" t="s">
        <v>79</v>
      </c>
      <c r="D2817" s="1" t="s">
        <v>80</v>
      </c>
      <c r="E2817" s="1" t="s">
        <v>463</v>
      </c>
      <c r="F2817" s="1" t="s">
        <v>464</v>
      </c>
      <c r="G2817">
        <v>2020</v>
      </c>
      <c r="H2817">
        <v>2020</v>
      </c>
      <c r="I2817">
        <v>6672336</v>
      </c>
      <c r="L2817">
        <f>IF(ISNUMBER(SEARCH("migliaia",istat[[#This Row],[Variabile]])),istat[[#This Row],[Value]]*1000,istat[[#This Row],[Value]])</f>
        <v>6672336000</v>
      </c>
      <c r="M2817" t="b" cm="1">
        <f t="array" ref="M2817">_xlfn.IFS(istat[[#This Row],[Flag Codes]]="c",FALSE,istat[[#This Row],[Ateco 2007]]="TOTALE",FALSE,TRUE,TRUE)</f>
        <v>1</v>
      </c>
      <c r="N2817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17">
        <f>IFERROR(FIND("(",istat[[#This Row],[Variabile]])-2,LEN(istat[[#This Row],[Variabile]]))</f>
        <v>26</v>
      </c>
      <c r="P2817" t="str">
        <f>LEFT(istat[[#This Row],[Variabile]],istat[[#This Row],[unique_id_variable_text_num_char]])</f>
        <v>acquisto di beni e servizi</v>
      </c>
      <c r="Q2817" t="str">
        <f>istat[[#This Row],[unique_id_ateco_text]]&amp;": "&amp;istat[[#This Row],[unique_id_variable_text]]</f>
        <v>96 altre attività di servizi per la persona: acquisto di beni e servizi</v>
      </c>
    </row>
    <row r="2818" spans="1:17" x14ac:dyDescent="0.35">
      <c r="A2818" s="1" t="s">
        <v>11</v>
      </c>
      <c r="B2818" s="1" t="s">
        <v>12</v>
      </c>
      <c r="C2818" s="1" t="s">
        <v>95</v>
      </c>
      <c r="D2818" s="1" t="s">
        <v>96</v>
      </c>
      <c r="E2818" s="1" t="s">
        <v>457</v>
      </c>
      <c r="F2818" s="1" t="s">
        <v>458</v>
      </c>
      <c r="G2818">
        <v>2020</v>
      </c>
      <c r="H2818">
        <v>2020</v>
      </c>
      <c r="I2818">
        <v>134052</v>
      </c>
      <c r="L2818">
        <f>IF(ISNUMBER(SEARCH("migliaia",istat[[#This Row],[Variabile]])),istat[[#This Row],[Value]]*1000,istat[[#This Row],[Value]])</f>
        <v>134052</v>
      </c>
      <c r="M2818" t="b" cm="1">
        <f t="array" ref="M2818">_xlfn.IFS(istat[[#This Row],[Flag Codes]]="c",FALSE,istat[[#This Row],[Ateco 2007]]="TOTALE",FALSE,TRUE,TRUE)</f>
        <v>1</v>
      </c>
      <c r="N2818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18">
        <f>IFERROR(FIND("(",istat[[#This Row],[Variabile]])-2,LEN(istat[[#This Row],[Variabile]]))</f>
        <v>21</v>
      </c>
      <c r="P2818" t="str">
        <f>LEFT(istat[[#This Row],[Variabile]],istat[[#This Row],[unique_id_variable_text_num_char]])</f>
        <v>lavoratori dipendenti</v>
      </c>
      <c r="Q2818" t="str">
        <f>istat[[#This Row],[unique_id_ateco_text]]&amp;": "&amp;istat[[#This Row],[unique_id_variable_text]]</f>
        <v>6201 produzione di software non connesso all'edizione: lavoratori dipendenti</v>
      </c>
    </row>
    <row r="2819" spans="1:17" x14ac:dyDescent="0.35">
      <c r="A2819" s="1" t="s">
        <v>11</v>
      </c>
      <c r="B2819" s="1" t="s">
        <v>12</v>
      </c>
      <c r="C2819" s="1" t="s">
        <v>81</v>
      </c>
      <c r="D2819" s="1" t="s">
        <v>82</v>
      </c>
      <c r="E2819" s="1" t="s">
        <v>461</v>
      </c>
      <c r="F2819" s="1" t="s">
        <v>462</v>
      </c>
      <c r="G2819">
        <v>2020</v>
      </c>
      <c r="H2819">
        <v>2020</v>
      </c>
      <c r="I2819">
        <v>384226</v>
      </c>
      <c r="L2819">
        <f>IF(ISNUMBER(SEARCH("migliaia",istat[[#This Row],[Variabile]])),istat[[#This Row],[Value]]*1000,istat[[#This Row],[Value]])</f>
        <v>384226000</v>
      </c>
      <c r="M2819" t="b" cm="1">
        <f t="array" ref="M2819">_xlfn.IFS(istat[[#This Row],[Flag Codes]]="c",FALSE,istat[[#This Row],[Ateco 2007]]="TOTALE",FALSE,TRUE,TRUE)</f>
        <v>1</v>
      </c>
      <c r="N281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19">
        <f>IFERROR(FIND("(",istat[[#This Row],[Variabile]])-2,LEN(istat[[#This Row],[Variabile]]))</f>
        <v>19</v>
      </c>
      <c r="P2819" t="str">
        <f>LEFT(istat[[#This Row],[Variabile]],istat[[#This Row],[unique_id_variable_text_num_char]])</f>
        <v>costi del personale</v>
      </c>
      <c r="Q2819" t="str">
        <f>istat[[#This Row],[unique_id_ateco_text]]&amp;": "&amp;istat[[#This Row],[unique_id_variable_text]]</f>
        <v>1012 lavorazione e conservazione di carne di volatili: costi del personale</v>
      </c>
    </row>
    <row r="2820" spans="1:17" x14ac:dyDescent="0.35">
      <c r="A2820" s="1" t="s">
        <v>11</v>
      </c>
      <c r="B2820" s="1" t="s">
        <v>12</v>
      </c>
      <c r="C2820" s="1" t="s">
        <v>81</v>
      </c>
      <c r="D2820" s="1" t="s">
        <v>82</v>
      </c>
      <c r="E2820" s="1" t="s">
        <v>480</v>
      </c>
      <c r="F2820" s="1" t="s">
        <v>94</v>
      </c>
      <c r="G2820">
        <v>2020</v>
      </c>
      <c r="H2820">
        <v>2020</v>
      </c>
      <c r="I2820">
        <v>207481</v>
      </c>
      <c r="L2820">
        <f>IF(ISNUMBER(SEARCH("migliaia",istat[[#This Row],[Variabile]])),istat[[#This Row],[Value]]*1000,istat[[#This Row],[Value]])</f>
        <v>207481000</v>
      </c>
      <c r="M2820" t="b" cm="1">
        <f t="array" ref="M2820">_xlfn.IFS(istat[[#This Row],[Flag Codes]]="c",FALSE,istat[[#This Row],[Ateco 2007]]="TOTALE",FALSE,TRUE,TRUE)</f>
        <v>1</v>
      </c>
      <c r="N282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20">
        <f>IFERROR(FIND("(",istat[[#This Row],[Variabile]])-2,LEN(istat[[#This Row],[Variabile]]))</f>
        <v>19</v>
      </c>
      <c r="P2820" t="str">
        <f>LEFT(istat[[#This Row],[Variabile]],istat[[#This Row],[unique_id_variable_text_num_char]])</f>
        <v>costi del personale</v>
      </c>
      <c r="Q2820" t="str">
        <f>istat[[#This Row],[unique_id_ateco_text]]&amp;": "&amp;istat[[#This Row],[unique_id_variable_text]]</f>
        <v>4540 commercio, manutenzione e riparazione di motocicli e relative parti ed accessori: costi del personale</v>
      </c>
    </row>
    <row r="2821" spans="1:17" x14ac:dyDescent="0.35">
      <c r="A2821" s="1" t="s">
        <v>11</v>
      </c>
      <c r="B2821" s="1" t="s">
        <v>12</v>
      </c>
      <c r="C2821" s="1" t="s">
        <v>85</v>
      </c>
      <c r="D2821" s="1" t="s">
        <v>86</v>
      </c>
      <c r="E2821" s="1" t="s">
        <v>396</v>
      </c>
      <c r="F2821" s="1" t="s">
        <v>333</v>
      </c>
      <c r="G2821">
        <v>2020</v>
      </c>
      <c r="H2821">
        <v>2020</v>
      </c>
      <c r="I2821">
        <v>10075226</v>
      </c>
      <c r="L2821">
        <f>IF(ISNUMBER(SEARCH("migliaia",istat[[#This Row],[Variabile]])),istat[[#This Row],[Value]]*1000,istat[[#This Row],[Value]])</f>
        <v>10075226000</v>
      </c>
      <c r="M2821" t="b" cm="1">
        <f t="array" ref="M2821">_xlfn.IFS(istat[[#This Row],[Flag Codes]]="c",FALSE,istat[[#This Row],[Ateco 2007]]="TOTALE",FALSE,TRUE,TRUE)</f>
        <v>1</v>
      </c>
      <c r="N2821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21">
        <f>IFERROR(FIND("(",istat[[#This Row],[Variabile]])-2,LEN(istat[[#This Row],[Variabile]]))</f>
        <v>17</v>
      </c>
      <c r="P2821" t="str">
        <f>LEFT(istat[[#This Row],[Variabile]],istat[[#This Row],[unique_id_variable_text_num_char]])</f>
        <v>salari e stipendi</v>
      </c>
      <c r="Q2821" t="str">
        <f>istat[[#This Row],[unique_id_ateco_text]]&amp;": "&amp;istat[[#This Row],[unique_id_variable_text]]</f>
        <v>62 produzione di software, consulenza informatica e attività connesse: salari e stipendi</v>
      </c>
    </row>
    <row r="2822" spans="1:17" x14ac:dyDescent="0.35">
      <c r="A2822" s="1" t="s">
        <v>11</v>
      </c>
      <c r="B2822" s="1" t="s">
        <v>12</v>
      </c>
      <c r="C2822" s="1" t="s">
        <v>91</v>
      </c>
      <c r="D2822" s="1" t="s">
        <v>92</v>
      </c>
      <c r="E2822" s="1" t="s">
        <v>536</v>
      </c>
      <c r="F2822" s="1" t="s">
        <v>537</v>
      </c>
      <c r="G2822">
        <v>2020</v>
      </c>
      <c r="H2822">
        <v>2020</v>
      </c>
      <c r="I2822">
        <v>109591</v>
      </c>
      <c r="L2822">
        <f>IF(ISNUMBER(SEARCH("migliaia",istat[[#This Row],[Variabile]])),istat[[#This Row],[Value]]*1000,istat[[#This Row],[Value]])</f>
        <v>109591</v>
      </c>
      <c r="M2822" t="b" cm="1">
        <f t="array" ref="M2822">_xlfn.IFS(istat[[#This Row],[Flag Codes]]="c",FALSE,istat[[#This Row],[Ateco 2007]]="TOTALE",FALSE,TRUE,TRUE)</f>
        <v>1</v>
      </c>
      <c r="N282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22">
        <f>IFERROR(FIND("(",istat[[#This Row],[Variabile]])-2,LEN(istat[[#This Row],[Variabile]]))</f>
        <v>8</v>
      </c>
      <c r="P2822" t="str">
        <f>LEFT(istat[[#This Row],[Variabile]],istat[[#This Row],[unique_id_variable_text_num_char]])</f>
        <v>occupati</v>
      </c>
      <c r="Q2822" t="str">
        <f>istat[[#This Row],[unique_id_ateco_text]]&amp;": "&amp;istat[[#This Row],[unique_id_variable_text]]</f>
        <v>6311 elaborazione dei dati, hosting e attività connesse: occupati</v>
      </c>
    </row>
    <row r="2823" spans="1:17" x14ac:dyDescent="0.35">
      <c r="A2823" s="1" t="s">
        <v>11</v>
      </c>
      <c r="B2823" s="1" t="s">
        <v>12</v>
      </c>
      <c r="C2823" s="1" t="s">
        <v>87</v>
      </c>
      <c r="D2823" s="1" t="s">
        <v>88</v>
      </c>
      <c r="E2823" s="1" t="s">
        <v>441</v>
      </c>
      <c r="F2823" s="1" t="s">
        <v>442</v>
      </c>
      <c r="G2823">
        <v>2020</v>
      </c>
      <c r="H2823">
        <v>2020</v>
      </c>
      <c r="I2823">
        <v>48748</v>
      </c>
      <c r="L2823">
        <f>IF(ISNUMBER(SEARCH("migliaia",istat[[#This Row],[Variabile]])),istat[[#This Row],[Value]]*1000,istat[[#This Row],[Value]])</f>
        <v>48748000</v>
      </c>
      <c r="M2823" t="b" cm="1">
        <f t="array" ref="M2823">_xlfn.IFS(istat[[#This Row],[Flag Codes]]="c",FALSE,istat[[#This Row],[Ateco 2007]]="TOTALE",FALSE,TRUE,TRUE)</f>
        <v>1</v>
      </c>
      <c r="N2823" t="str">
        <f>istat[[#This Row],[ATECO_2007]]&amp;" "&amp;LEFT(istat[[#This Row],[Ateco 2007]],IFERROR(FIND("(",istat[[#This Row],[Ateco 2007]])-2,LEN(istat[[#This Row],[Ateco 2007]])))</f>
        <v>3812 raccolta di rifiuti pericolosi</v>
      </c>
      <c r="O2823">
        <f>IFERROR(FIND("(",istat[[#This Row],[Variabile]])-2,LEN(istat[[#This Row],[Variabile]]))</f>
        <v>36</v>
      </c>
      <c r="P2823" t="str">
        <f>LEFT(istat[[#This Row],[Variabile]],istat[[#This Row],[unique_id_variable_text_num_char]])</f>
        <v>investimenti lordi in beni materiali</v>
      </c>
      <c r="Q2823" t="str">
        <f>istat[[#This Row],[unique_id_ateco_text]]&amp;": "&amp;istat[[#This Row],[unique_id_variable_text]]</f>
        <v>3812 raccolta di rifiuti pericolosi: investimenti lordi in beni materiali</v>
      </c>
    </row>
    <row r="2824" spans="1:17" x14ac:dyDescent="0.35">
      <c r="A2824" s="1" t="s">
        <v>11</v>
      </c>
      <c r="B2824" s="1" t="s">
        <v>12</v>
      </c>
      <c r="C2824" s="1" t="s">
        <v>77</v>
      </c>
      <c r="D2824" s="1" t="s">
        <v>78</v>
      </c>
      <c r="E2824" s="1" t="s">
        <v>484</v>
      </c>
      <c r="F2824" s="1" t="s">
        <v>485</v>
      </c>
      <c r="G2824">
        <v>2020</v>
      </c>
      <c r="H2824">
        <v>2020</v>
      </c>
      <c r="I2824">
        <v>202454</v>
      </c>
      <c r="L2824">
        <f>IF(ISNUMBER(SEARCH("migliaia",istat[[#This Row],[Variabile]])),istat[[#This Row],[Value]]*1000,istat[[#This Row],[Value]])</f>
        <v>202454000</v>
      </c>
      <c r="M2824" t="b" cm="1">
        <f t="array" ref="M2824">_xlfn.IFS(istat[[#This Row],[Flag Codes]]="c",FALSE,istat[[#This Row],[Ateco 2007]]="TOTALE",FALSE,TRUE,TRUE)</f>
        <v>1</v>
      </c>
      <c r="N2824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24">
        <f>IFERROR(FIND("(",istat[[#This Row],[Variabile]])-2,LEN(istat[[#This Row],[Variabile]]))</f>
        <v>23</v>
      </c>
      <c r="P2824" t="str">
        <f>LEFT(istat[[#This Row],[Variabile]],istat[[#This Row],[unique_id_variable_text_num_char]])</f>
        <v>margine operativo lordo</v>
      </c>
      <c r="Q2824" t="str">
        <f>istat[[#This Row],[unique_id_ateco_text]]&amp;": "&amp;istat[[#This Row],[unique_id_variable_text]]</f>
        <v>6203 gestione di strutture informatizzate: margine operativo lordo</v>
      </c>
    </row>
    <row r="2825" spans="1:17" x14ac:dyDescent="0.35">
      <c r="A2825" s="1" t="s">
        <v>11</v>
      </c>
      <c r="B2825" s="1" t="s">
        <v>12</v>
      </c>
      <c r="C2825" s="1" t="s">
        <v>71</v>
      </c>
      <c r="D2825" s="1" t="s">
        <v>72</v>
      </c>
      <c r="E2825" s="1" t="s">
        <v>478</v>
      </c>
      <c r="F2825" s="1" t="s">
        <v>479</v>
      </c>
      <c r="G2825">
        <v>2020</v>
      </c>
      <c r="H2825">
        <v>2020</v>
      </c>
      <c r="I2825">
        <v>2808887</v>
      </c>
      <c r="L2825">
        <f>IF(ISNUMBER(SEARCH("migliaia",istat[[#This Row],[Variabile]])),istat[[#This Row],[Value]]*1000,istat[[#This Row],[Value]])</f>
        <v>2808887000</v>
      </c>
      <c r="M2825" t="b" cm="1">
        <f t="array" ref="M2825">_xlfn.IFS(istat[[#This Row],[Flag Codes]]="c",FALSE,istat[[#This Row],[Ateco 2007]]="TOTALE",FALSE,TRUE,TRUE)</f>
        <v>1</v>
      </c>
      <c r="N2825" t="str">
        <f>istat[[#This Row],[ATECO_2007]]&amp;" "&amp;LEFT(istat[[#This Row],[Ateco 2007]],IFERROR(FIND("(",istat[[#This Row],[Ateco 2007]])-2,LEN(istat[[#This Row],[Ateco 2007]])))</f>
        <v>4312 preparazione del cantiere edile</v>
      </c>
      <c r="O2825">
        <f>IFERROR(FIND("(",istat[[#This Row],[Variabile]])-2,LEN(istat[[#This Row],[Variabile]]))</f>
        <v>23</v>
      </c>
      <c r="P2825" t="str">
        <f>LEFT(istat[[#This Row],[Variabile]],istat[[#This Row],[unique_id_variable_text_num_char]])</f>
        <v>valore della produzione</v>
      </c>
      <c r="Q2825" t="str">
        <f>istat[[#This Row],[unique_id_ateco_text]]&amp;": "&amp;istat[[#This Row],[unique_id_variable_text]]</f>
        <v>4312 preparazione del cantiere edile: valore della produzione</v>
      </c>
    </row>
    <row r="2826" spans="1:17" x14ac:dyDescent="0.35">
      <c r="A2826" s="1" t="s">
        <v>11</v>
      </c>
      <c r="B2826" s="1" t="s">
        <v>12</v>
      </c>
      <c r="C2826" s="1" t="s">
        <v>91</v>
      </c>
      <c r="D2826" s="1" t="s">
        <v>92</v>
      </c>
      <c r="E2826" s="1" t="s">
        <v>500</v>
      </c>
      <c r="F2826" s="1" t="s">
        <v>501</v>
      </c>
      <c r="G2826">
        <v>2020</v>
      </c>
      <c r="H2826">
        <v>2020</v>
      </c>
      <c r="I2826">
        <v>23495</v>
      </c>
      <c r="L2826">
        <f>IF(ISNUMBER(SEARCH("migliaia",istat[[#This Row],[Variabile]])),istat[[#This Row],[Value]]*1000,istat[[#This Row],[Value]])</f>
        <v>23495</v>
      </c>
      <c r="M2826" t="b" cm="1">
        <f t="array" ref="M2826">_xlfn.IFS(istat[[#This Row],[Flag Codes]]="c",FALSE,istat[[#This Row],[Ateco 2007]]="TOTALE",FALSE,TRUE,TRUE)</f>
        <v>1</v>
      </c>
      <c r="N2826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26">
        <f>IFERROR(FIND("(",istat[[#This Row],[Variabile]])-2,LEN(istat[[#This Row],[Variabile]]))</f>
        <v>8</v>
      </c>
      <c r="P2826" t="str">
        <f>LEFT(istat[[#This Row],[Variabile]],istat[[#This Row],[unique_id_variable_text_num_char]])</f>
        <v>occupati</v>
      </c>
      <c r="Q2826" t="str">
        <f>istat[[#This Row],[unique_id_ateco_text]]&amp;": "&amp;istat[[#This Row],[unique_id_variable_text]]</f>
        <v>1011 lavorazione e conservazione di carne, escluso volatili: occupati</v>
      </c>
    </row>
    <row r="2827" spans="1:17" x14ac:dyDescent="0.35">
      <c r="A2827" s="1" t="s">
        <v>11</v>
      </c>
      <c r="B2827" s="1" t="s">
        <v>12</v>
      </c>
      <c r="C2827" s="1" t="s">
        <v>85</v>
      </c>
      <c r="D2827" s="1" t="s">
        <v>86</v>
      </c>
      <c r="E2827" s="1" t="s">
        <v>520</v>
      </c>
      <c r="F2827" s="1" t="s">
        <v>521</v>
      </c>
      <c r="G2827">
        <v>2020</v>
      </c>
      <c r="H2827">
        <v>2020</v>
      </c>
      <c r="I2827">
        <v>101050</v>
      </c>
      <c r="L2827">
        <f>IF(ISNUMBER(SEARCH("migliaia",istat[[#This Row],[Variabile]])),istat[[#This Row],[Value]]*1000,istat[[#This Row],[Value]])</f>
        <v>101050000</v>
      </c>
      <c r="M2827" t="b" cm="1">
        <f t="array" ref="M2827">_xlfn.IFS(istat[[#This Row],[Flag Codes]]="c",FALSE,istat[[#This Row],[Ateco 2007]]="TOTALE",FALSE,TRUE,TRUE)</f>
        <v>1</v>
      </c>
      <c r="N2827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27">
        <f>IFERROR(FIND("(",istat[[#This Row],[Variabile]])-2,LEN(istat[[#This Row],[Variabile]]))</f>
        <v>17</v>
      </c>
      <c r="P2827" t="str">
        <f>LEFT(istat[[#This Row],[Variabile]],istat[[#This Row],[unique_id_variable_text_num_char]])</f>
        <v>salari e stipendi</v>
      </c>
      <c r="Q2827" t="str">
        <f>istat[[#This Row],[unique_id_ateco_text]]&amp;": "&amp;istat[[#This Row],[unique_id_variable_text]]</f>
        <v>3822 trattamento e smaltimento di rifiuti pericolosi: salari e stipendi</v>
      </c>
    </row>
    <row r="2828" spans="1:17" x14ac:dyDescent="0.35">
      <c r="A2828" s="1" t="s">
        <v>11</v>
      </c>
      <c r="B2828" s="1" t="s">
        <v>12</v>
      </c>
      <c r="C2828" s="1" t="s">
        <v>91</v>
      </c>
      <c r="D2828" s="1" t="s">
        <v>92</v>
      </c>
      <c r="E2828" s="1" t="s">
        <v>423</v>
      </c>
      <c r="F2828" s="1" t="s">
        <v>424</v>
      </c>
      <c r="G2828">
        <v>2020</v>
      </c>
      <c r="H2828">
        <v>2020</v>
      </c>
      <c r="I2828">
        <v>55332</v>
      </c>
      <c r="L2828">
        <f>IF(ISNUMBER(SEARCH("migliaia",istat[[#This Row],[Variabile]])),istat[[#This Row],[Value]]*1000,istat[[#This Row],[Value]])</f>
        <v>55332</v>
      </c>
      <c r="M2828" t="b" cm="1">
        <f t="array" ref="M2828">_xlfn.IFS(istat[[#This Row],[Flag Codes]]="c",FALSE,istat[[#This Row],[Ateco 2007]]="TOTALE",FALSE,TRUE,TRUE)</f>
        <v>1</v>
      </c>
      <c r="N2828" t="str">
        <f>istat[[#This Row],[ATECO_2007]]&amp;" "&amp;LEFT(istat[[#This Row],[Ateco 2007]],IFERROR(FIND("(",istat[[#This Row],[Ateco 2007]])-2,LEN(istat[[#This Row],[Ateco 2007]])))</f>
        <v>465 commercio all'ingrosso di apparecchiature ict</v>
      </c>
      <c r="O2828">
        <f>IFERROR(FIND("(",istat[[#This Row],[Variabile]])-2,LEN(istat[[#This Row],[Variabile]]))</f>
        <v>8</v>
      </c>
      <c r="P2828" t="str">
        <f>LEFT(istat[[#This Row],[Variabile]],istat[[#This Row],[unique_id_variable_text_num_char]])</f>
        <v>occupati</v>
      </c>
      <c r="Q2828" t="str">
        <f>istat[[#This Row],[unique_id_ateco_text]]&amp;": "&amp;istat[[#This Row],[unique_id_variable_text]]</f>
        <v>465 commercio all'ingrosso di apparecchiature ict: occupati</v>
      </c>
    </row>
    <row r="2829" spans="1:17" x14ac:dyDescent="0.35">
      <c r="A2829" s="1" t="s">
        <v>11</v>
      </c>
      <c r="B2829" s="1" t="s">
        <v>12</v>
      </c>
      <c r="C2829" s="1" t="s">
        <v>69</v>
      </c>
      <c r="D2829" s="1" t="s">
        <v>70</v>
      </c>
      <c r="E2829" s="1" t="s">
        <v>461</v>
      </c>
      <c r="F2829" s="1" t="s">
        <v>462</v>
      </c>
      <c r="G2829">
        <v>2020</v>
      </c>
      <c r="H2829">
        <v>2020</v>
      </c>
      <c r="I2829">
        <v>2604511</v>
      </c>
      <c r="L2829">
        <f>IF(ISNUMBER(SEARCH("migliaia",istat[[#This Row],[Variabile]])),istat[[#This Row],[Value]]*1000,istat[[#This Row],[Value]])</f>
        <v>2604511000</v>
      </c>
      <c r="M2829" t="b" cm="1">
        <f t="array" ref="M2829">_xlfn.IFS(istat[[#This Row],[Flag Codes]]="c",FALSE,istat[[#This Row],[Ateco 2007]]="TOTALE",FALSE,TRUE,TRUE)</f>
        <v>1</v>
      </c>
      <c r="N2829" t="str">
        <f>istat[[#This Row],[ATECO_2007]]&amp;" "&amp;LEFT(istat[[#This Row],[Ateco 2007]],IFERROR(FIND("(",istat[[#This Row],[Ateco 2007]])-2,LEN(istat[[#This Row],[Ateco 2007]])))</f>
        <v>1012 lavorazione e conservazione di carne di volatili</v>
      </c>
      <c r="O2829">
        <f>IFERROR(FIND("(",istat[[#This Row],[Variabile]])-2,LEN(istat[[#This Row],[Variabile]]))</f>
        <v>9</v>
      </c>
      <c r="P2829" t="str">
        <f>LEFT(istat[[#This Row],[Variabile]],istat[[#This Row],[unique_id_variable_text_num_char]])</f>
        <v>fatturato</v>
      </c>
      <c r="Q2829" t="str">
        <f>istat[[#This Row],[unique_id_ateco_text]]&amp;": "&amp;istat[[#This Row],[unique_id_variable_text]]</f>
        <v>1012 lavorazione e conservazione di carne di volatili: fatturato</v>
      </c>
    </row>
    <row r="2830" spans="1:17" x14ac:dyDescent="0.35">
      <c r="A2830" s="1" t="s">
        <v>11</v>
      </c>
      <c r="B2830" s="1" t="s">
        <v>12</v>
      </c>
      <c r="C2830" s="1" t="s">
        <v>101</v>
      </c>
      <c r="D2830" s="1" t="s">
        <v>102</v>
      </c>
      <c r="E2830" s="1" t="s">
        <v>488</v>
      </c>
      <c r="F2830" s="1" t="s">
        <v>489</v>
      </c>
      <c r="G2830">
        <v>2020</v>
      </c>
      <c r="H2830">
        <v>2020</v>
      </c>
      <c r="I2830">
        <v>41146</v>
      </c>
      <c r="L2830">
        <f>IF(ISNUMBER(SEARCH("migliaia",istat[[#This Row],[Variabile]])),istat[[#This Row],[Value]]*1000,istat[[#This Row],[Value]])</f>
        <v>41146000</v>
      </c>
      <c r="M2830" t="b" cm="1">
        <f t="array" ref="M2830">_xlfn.IFS(istat[[#This Row],[Flag Codes]]="c",FALSE,istat[[#This Row],[Ateco 2007]]="TOTALE",FALSE,TRUE,TRUE)</f>
        <v>1</v>
      </c>
      <c r="N2830" t="str">
        <f>istat[[#This Row],[ATECO_2007]]&amp;" "&amp;LEFT(istat[[#This Row],[Ateco 2007]],IFERROR(FIND("(",istat[[#This Row],[Ateco 2007]])-2,LEN(istat[[#This Row],[Ateco 2007]])))</f>
        <v>813 cura e manutenzione del paesaggio</v>
      </c>
      <c r="O2830">
        <f>IFERROR(FIND("(",istat[[#This Row],[Variabile]])-2,LEN(istat[[#This Row],[Variabile]]))</f>
        <v>27</v>
      </c>
      <c r="P2830" t="str">
        <f>LEFT(istat[[#This Row],[Variabile]],istat[[#This Row],[unique_id_variable_text_num_char]])</f>
        <v>ore lavorate dai dipendenti</v>
      </c>
      <c r="Q2830" t="str">
        <f>istat[[#This Row],[unique_id_ateco_text]]&amp;": "&amp;istat[[#This Row],[unique_id_variable_text]]</f>
        <v>813 cura e manutenzione del paesaggio: ore lavorate dai dipendenti</v>
      </c>
    </row>
    <row r="2831" spans="1:17" x14ac:dyDescent="0.35">
      <c r="A2831" s="1" t="s">
        <v>11</v>
      </c>
      <c r="B2831" s="1" t="s">
        <v>12</v>
      </c>
      <c r="C2831" s="1" t="s">
        <v>13</v>
      </c>
      <c r="D2831" s="1" t="s">
        <v>14</v>
      </c>
      <c r="E2831" s="1" t="s">
        <v>510</v>
      </c>
      <c r="F2831" s="1" t="s">
        <v>511</v>
      </c>
      <c r="G2831">
        <v>2020</v>
      </c>
      <c r="H2831">
        <v>2020</v>
      </c>
      <c r="I2831">
        <v>959</v>
      </c>
      <c r="L2831">
        <f>IF(ISNUMBER(SEARCH("migliaia",istat[[#This Row],[Variabile]])),istat[[#This Row],[Value]]*1000,istat[[#This Row],[Value]])</f>
        <v>959</v>
      </c>
      <c r="M2831" t="b" cm="1">
        <f t="array" ref="M2831">_xlfn.IFS(istat[[#This Row],[Flag Codes]]="c",FALSE,istat[[#This Row],[Ateco 2007]]="TOTALE",FALSE,TRUE,TRUE)</f>
        <v>1</v>
      </c>
      <c r="N2831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1">
        <f>IFERROR(FIND("(",istat[[#This Row],[Variabile]])-2,LEN(istat[[#This Row],[Variabile]]))</f>
        <v>7</v>
      </c>
      <c r="P2831" t="str">
        <f>LEFT(istat[[#This Row],[Variabile]],istat[[#This Row],[unique_id_variable_text_num_char]])</f>
        <v>imprese</v>
      </c>
      <c r="Q2831" t="str">
        <f>istat[[#This Row],[unique_id_ateco_text]]&amp;": "&amp;istat[[#This Row],[unique_id_variable_text]]</f>
        <v>3821 trattamento e smaltimento di rifiuti non pericolosi: imprese</v>
      </c>
    </row>
    <row r="2832" spans="1:17" x14ac:dyDescent="0.35">
      <c r="A2832" s="1" t="s">
        <v>11</v>
      </c>
      <c r="B2832" s="1" t="s">
        <v>12</v>
      </c>
      <c r="C2832" s="1" t="s">
        <v>69</v>
      </c>
      <c r="D2832" s="1" t="s">
        <v>70</v>
      </c>
      <c r="E2832" s="1" t="s">
        <v>463</v>
      </c>
      <c r="F2832" s="1" t="s">
        <v>464</v>
      </c>
      <c r="G2832">
        <v>2020</v>
      </c>
      <c r="H2832">
        <v>2020</v>
      </c>
      <c r="I2832">
        <v>13294184</v>
      </c>
      <c r="L2832">
        <f>IF(ISNUMBER(SEARCH("migliaia",istat[[#This Row],[Variabile]])),istat[[#This Row],[Value]]*1000,istat[[#This Row],[Value]])</f>
        <v>13294184000</v>
      </c>
      <c r="M2832" t="b" cm="1">
        <f t="array" ref="M2832">_xlfn.IFS(istat[[#This Row],[Flag Codes]]="c",FALSE,istat[[#This Row],[Ateco 2007]]="TOTALE",FALSE,TRUE,TRUE)</f>
        <v>1</v>
      </c>
      <c r="N283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832">
        <f>IFERROR(FIND("(",istat[[#This Row],[Variabile]])-2,LEN(istat[[#This Row],[Variabile]]))</f>
        <v>9</v>
      </c>
      <c r="P2832" t="str">
        <f>LEFT(istat[[#This Row],[Variabile]],istat[[#This Row],[unique_id_variable_text_num_char]])</f>
        <v>fatturato</v>
      </c>
      <c r="Q2832" t="str">
        <f>istat[[#This Row],[unique_id_ateco_text]]&amp;": "&amp;istat[[#This Row],[unique_id_variable_text]]</f>
        <v>96 altre attività di servizi per la persona: fatturato</v>
      </c>
    </row>
    <row r="2833" spans="1:17" x14ac:dyDescent="0.35">
      <c r="A2833" s="1" t="s">
        <v>11</v>
      </c>
      <c r="B2833" s="1" t="s">
        <v>12</v>
      </c>
      <c r="C2833" s="1" t="s">
        <v>73</v>
      </c>
      <c r="D2833" s="1" t="s">
        <v>74</v>
      </c>
      <c r="E2833" s="1" t="s">
        <v>468</v>
      </c>
      <c r="F2833" s="1" t="s">
        <v>469</v>
      </c>
      <c r="G2833">
        <v>2020</v>
      </c>
      <c r="H2833">
        <v>2020</v>
      </c>
      <c r="I2833">
        <v>6673312</v>
      </c>
      <c r="L2833">
        <f>IF(ISNUMBER(SEARCH("migliaia",istat[[#This Row],[Variabile]])),istat[[#This Row],[Value]]*1000,istat[[#This Row],[Value]])</f>
        <v>6673312000</v>
      </c>
      <c r="M2833" t="b" cm="1">
        <f t="array" ref="M2833">_xlfn.IFS(istat[[#This Row],[Flag Codes]]="c",FALSE,istat[[#This Row],[Ateco 2007]]="TOTALE",FALSE,TRUE,TRUE)</f>
        <v>1</v>
      </c>
      <c r="N283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33">
        <f>IFERROR(FIND("(",istat[[#This Row],[Variabile]])-2,LEN(istat[[#This Row],[Variabile]]))</f>
        <v>36</v>
      </c>
      <c r="P2833" t="str">
        <f>LEFT(istat[[#This Row],[Variabile]],istat[[#This Row],[unique_id_variable_text_num_char]])</f>
        <v>valore aggiunto al costo dei fattori</v>
      </c>
      <c r="Q2833" t="str">
        <f>istat[[#This Row],[unique_id_ateco_text]]&amp;": "&amp;istat[[#This Row],[unique_id_variable_text]]</f>
        <v>6202 consulenza nel settore delle tecnologie dell'informatica: valore aggiunto al costo dei fattori</v>
      </c>
    </row>
    <row r="2834" spans="1:17" x14ac:dyDescent="0.35">
      <c r="A2834" s="1" t="s">
        <v>11</v>
      </c>
      <c r="B2834" s="1" t="s">
        <v>12</v>
      </c>
      <c r="C2834" s="1" t="s">
        <v>13</v>
      </c>
      <c r="D2834" s="1" t="s">
        <v>14</v>
      </c>
      <c r="E2834" s="1" t="s">
        <v>502</v>
      </c>
      <c r="F2834" s="1" t="s">
        <v>503</v>
      </c>
      <c r="G2834">
        <v>2020</v>
      </c>
      <c r="H2834">
        <v>2020</v>
      </c>
      <c r="I2834">
        <v>7495</v>
      </c>
      <c r="L2834">
        <f>IF(ISNUMBER(SEARCH("migliaia",istat[[#This Row],[Variabile]])),istat[[#This Row],[Value]]*1000,istat[[#This Row],[Value]])</f>
        <v>7495</v>
      </c>
      <c r="M2834" t="b" cm="1">
        <f t="array" ref="M2834">_xlfn.IFS(istat[[#This Row],[Flag Codes]]="c",FALSE,istat[[#This Row],[Ateco 2007]]="TOTALE",FALSE,TRUE,TRUE)</f>
        <v>1</v>
      </c>
      <c r="N283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34">
        <f>IFERROR(FIND("(",istat[[#This Row],[Variabile]])-2,LEN(istat[[#This Row],[Variabile]]))</f>
        <v>7</v>
      </c>
      <c r="P2834" t="str">
        <f>LEFT(istat[[#This Row],[Variabile]],istat[[#This Row],[unique_id_variable_text_num_char]])</f>
        <v>imprese</v>
      </c>
      <c r="Q2834" t="str">
        <f>istat[[#This Row],[unique_id_ateco_text]]&amp;": "&amp;istat[[#This Row],[unique_id_variable_text]]</f>
        <v>469 commercio all'ingrosso non specializzato: imprese</v>
      </c>
    </row>
    <row r="2835" spans="1:17" x14ac:dyDescent="0.35">
      <c r="A2835" s="1" t="s">
        <v>11</v>
      </c>
      <c r="B2835" s="1" t="s">
        <v>12</v>
      </c>
      <c r="C2835" s="1" t="s">
        <v>85</v>
      </c>
      <c r="D2835" s="1" t="s">
        <v>86</v>
      </c>
      <c r="E2835" s="1" t="s">
        <v>451</v>
      </c>
      <c r="F2835" s="1" t="s">
        <v>452</v>
      </c>
      <c r="G2835">
        <v>2020</v>
      </c>
      <c r="H2835">
        <v>2020</v>
      </c>
      <c r="I2835">
        <v>182593</v>
      </c>
      <c r="L2835">
        <f>IF(ISNUMBER(SEARCH("migliaia",istat[[#This Row],[Variabile]])),istat[[#This Row],[Value]]*1000,istat[[#This Row],[Value]])</f>
        <v>182593000</v>
      </c>
      <c r="M2835" t="b" cm="1">
        <f t="array" ref="M2835">_xlfn.IFS(istat[[#This Row],[Flag Codes]]="c",FALSE,istat[[#This Row],[Ateco 2007]]="TOTALE",FALSE,TRUE,TRUE)</f>
        <v>1</v>
      </c>
      <c r="N2835" t="str">
        <f>istat[[#This Row],[ATECO_2007]]&amp;" "&amp;LEFT(istat[[#This Row],[Ateco 2007]],IFERROR(FIND("(",istat[[#This Row],[Ateco 2007]])-2,LEN(istat[[#This Row],[Ateco 2007]])))</f>
        <v>2451 fusione di ghisa</v>
      </c>
      <c r="O2835">
        <f>IFERROR(FIND("(",istat[[#This Row],[Variabile]])-2,LEN(istat[[#This Row],[Variabile]]))</f>
        <v>17</v>
      </c>
      <c r="P2835" t="str">
        <f>LEFT(istat[[#This Row],[Variabile]],istat[[#This Row],[unique_id_variable_text_num_char]])</f>
        <v>salari e stipendi</v>
      </c>
      <c r="Q2835" t="str">
        <f>istat[[#This Row],[unique_id_ateco_text]]&amp;": "&amp;istat[[#This Row],[unique_id_variable_text]]</f>
        <v>2451 fusione di ghisa: salari e stipendi</v>
      </c>
    </row>
    <row r="2836" spans="1:17" x14ac:dyDescent="0.35">
      <c r="A2836" s="1" t="s">
        <v>11</v>
      </c>
      <c r="B2836" s="1" t="s">
        <v>12</v>
      </c>
      <c r="C2836" s="1" t="s">
        <v>95</v>
      </c>
      <c r="D2836" s="1" t="s">
        <v>96</v>
      </c>
      <c r="E2836" s="1" t="s">
        <v>396</v>
      </c>
      <c r="F2836" s="1" t="s">
        <v>333</v>
      </c>
      <c r="G2836">
        <v>2020</v>
      </c>
      <c r="H2836">
        <v>2020</v>
      </c>
      <c r="I2836">
        <v>264890</v>
      </c>
      <c r="L2836">
        <f>IF(ISNUMBER(SEARCH("migliaia",istat[[#This Row],[Variabile]])),istat[[#This Row],[Value]]*1000,istat[[#This Row],[Value]])</f>
        <v>264890</v>
      </c>
      <c r="M2836" t="b" cm="1">
        <f t="array" ref="M2836">_xlfn.IFS(istat[[#This Row],[Flag Codes]]="c",FALSE,istat[[#This Row],[Ateco 2007]]="TOTALE",FALSE,TRUE,TRUE)</f>
        <v>1</v>
      </c>
      <c r="N2836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36">
        <f>IFERROR(FIND("(",istat[[#This Row],[Variabile]])-2,LEN(istat[[#This Row],[Variabile]]))</f>
        <v>21</v>
      </c>
      <c r="P2836" t="str">
        <f>LEFT(istat[[#This Row],[Variabile]],istat[[#This Row],[unique_id_variable_text_num_char]])</f>
        <v>lavoratori dipendenti</v>
      </c>
      <c r="Q2836" t="str">
        <f>istat[[#This Row],[unique_id_ateco_text]]&amp;": "&amp;istat[[#This Row],[unique_id_variable_text]]</f>
        <v>62 produzione di software, consulenza informatica e attività connesse: lavoratori dipendenti</v>
      </c>
    </row>
    <row r="2837" spans="1:17" x14ac:dyDescent="0.35">
      <c r="A2837" s="1" t="s">
        <v>11</v>
      </c>
      <c r="B2837" s="1" t="s">
        <v>12</v>
      </c>
      <c r="C2837" s="1" t="s">
        <v>95</v>
      </c>
      <c r="D2837" s="1" t="s">
        <v>96</v>
      </c>
      <c r="E2837" s="1" t="s">
        <v>506</v>
      </c>
      <c r="F2837" s="1" t="s">
        <v>507</v>
      </c>
      <c r="G2837">
        <v>2020</v>
      </c>
      <c r="H2837">
        <v>2020</v>
      </c>
      <c r="I2837">
        <v>1575</v>
      </c>
      <c r="L2837">
        <f>IF(ISNUMBER(SEARCH("migliaia",istat[[#This Row],[Variabile]])),istat[[#This Row],[Value]]*1000,istat[[#This Row],[Value]])</f>
        <v>1575</v>
      </c>
      <c r="M2837" t="b" cm="1">
        <f t="array" ref="M2837">_xlfn.IFS(istat[[#This Row],[Flag Codes]]="c",FALSE,istat[[#This Row],[Ateco 2007]]="TOTALE",FALSE,TRUE,TRUE)</f>
        <v>1</v>
      </c>
      <c r="N2837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2837">
        <f>IFERROR(FIND("(",istat[[#This Row],[Variabile]])-2,LEN(istat[[#This Row],[Variabile]]))</f>
        <v>21</v>
      </c>
      <c r="P2837" t="str">
        <f>LEFT(istat[[#This Row],[Variabile]],istat[[#This Row],[unique_id_variable_text_num_char]])</f>
        <v>lavoratori dipendenti</v>
      </c>
      <c r="Q2837" t="str">
        <f>istat[[#This Row],[unique_id_ateco_text]]&amp;": "&amp;istat[[#This Row],[unique_id_variable_text]]</f>
        <v>4612 intermediari del commercio di combustibili, minerali, metalli e prodotti chimici: lavoratori dipendenti</v>
      </c>
    </row>
    <row r="2838" spans="1:17" x14ac:dyDescent="0.35">
      <c r="A2838" s="1" t="s">
        <v>11</v>
      </c>
      <c r="B2838" s="1" t="s">
        <v>12</v>
      </c>
      <c r="C2838" s="1" t="s">
        <v>79</v>
      </c>
      <c r="D2838" s="1" t="s">
        <v>80</v>
      </c>
      <c r="E2838" s="1" t="s">
        <v>476</v>
      </c>
      <c r="F2838" s="1" t="s">
        <v>477</v>
      </c>
      <c r="G2838">
        <v>2020</v>
      </c>
      <c r="H2838">
        <v>2020</v>
      </c>
      <c r="I2838">
        <v>528269</v>
      </c>
      <c r="L2838">
        <f>IF(ISNUMBER(SEARCH("migliaia",istat[[#This Row],[Variabile]])),istat[[#This Row],[Value]]*1000,istat[[#This Row],[Value]])</f>
        <v>528269000</v>
      </c>
      <c r="M2838" t="b" cm="1">
        <f t="array" ref="M2838">_xlfn.IFS(istat[[#This Row],[Flag Codes]]="c",FALSE,istat[[#This Row],[Ateco 2007]]="TOTALE",FALSE,TRUE,TRUE)</f>
        <v>1</v>
      </c>
      <c r="N2838" t="str">
        <f>istat[[#This Row],[ATECO_2007]]&amp;" "&amp;LEFT(istat[[#This Row],[Ateco 2007]],IFERROR(FIND("(",istat[[#This Row],[Ateco 2007]])-2,LEN(istat[[#This Row],[Ateco 2007]])))</f>
        <v>2311 fabbricazione di vetro piano</v>
      </c>
      <c r="O2838">
        <f>IFERROR(FIND("(",istat[[#This Row],[Variabile]])-2,LEN(istat[[#This Row],[Variabile]]))</f>
        <v>26</v>
      </c>
      <c r="P2838" t="str">
        <f>LEFT(istat[[#This Row],[Variabile]],istat[[#This Row],[unique_id_variable_text_num_char]])</f>
        <v>acquisto di beni e servizi</v>
      </c>
      <c r="Q2838" t="str">
        <f>istat[[#This Row],[unique_id_ateco_text]]&amp;": "&amp;istat[[#This Row],[unique_id_variable_text]]</f>
        <v>2311 fabbricazione di vetro piano: acquisto di beni e servizi</v>
      </c>
    </row>
    <row r="2839" spans="1:17" x14ac:dyDescent="0.35">
      <c r="A2839" s="1" t="s">
        <v>11</v>
      </c>
      <c r="B2839" s="1" t="s">
        <v>12</v>
      </c>
      <c r="C2839" s="1" t="s">
        <v>87</v>
      </c>
      <c r="D2839" s="1" t="s">
        <v>88</v>
      </c>
      <c r="E2839" s="1" t="s">
        <v>510</v>
      </c>
      <c r="F2839" s="1" t="s">
        <v>511</v>
      </c>
      <c r="G2839">
        <v>2020</v>
      </c>
      <c r="H2839">
        <v>2020</v>
      </c>
      <c r="I2839">
        <v>467865</v>
      </c>
      <c r="L2839">
        <f>IF(ISNUMBER(SEARCH("migliaia",istat[[#This Row],[Variabile]])),istat[[#This Row],[Value]]*1000,istat[[#This Row],[Value]])</f>
        <v>467865000</v>
      </c>
      <c r="M2839" t="b" cm="1">
        <f t="array" ref="M2839">_xlfn.IFS(istat[[#This Row],[Flag Codes]]="c",FALSE,istat[[#This Row],[Ateco 2007]]="TOTALE",FALSE,TRUE,TRUE)</f>
        <v>1</v>
      </c>
      <c r="N2839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39">
        <f>IFERROR(FIND("(",istat[[#This Row],[Variabile]])-2,LEN(istat[[#This Row],[Variabile]]))</f>
        <v>36</v>
      </c>
      <c r="P2839" t="str">
        <f>LEFT(istat[[#This Row],[Variabile]],istat[[#This Row],[unique_id_variable_text_num_char]])</f>
        <v>investimenti lordi in beni materiali</v>
      </c>
      <c r="Q2839" t="str">
        <f>istat[[#This Row],[unique_id_ateco_text]]&amp;": "&amp;istat[[#This Row],[unique_id_variable_text]]</f>
        <v>3821 trattamento e smaltimento di rifiuti non pericolosi: investimenti lordi in beni materiali</v>
      </c>
    </row>
    <row r="2840" spans="1:17" x14ac:dyDescent="0.35">
      <c r="A2840" s="1" t="s">
        <v>11</v>
      </c>
      <c r="B2840" s="1" t="s">
        <v>12</v>
      </c>
      <c r="C2840" s="1" t="s">
        <v>95</v>
      </c>
      <c r="D2840" s="1" t="s">
        <v>96</v>
      </c>
      <c r="E2840" s="1" t="s">
        <v>536</v>
      </c>
      <c r="F2840" s="1" t="s">
        <v>537</v>
      </c>
      <c r="G2840">
        <v>2020</v>
      </c>
      <c r="H2840">
        <v>2020</v>
      </c>
      <c r="I2840">
        <v>83425</v>
      </c>
      <c r="L2840">
        <f>IF(ISNUMBER(SEARCH("migliaia",istat[[#This Row],[Variabile]])),istat[[#This Row],[Value]]*1000,istat[[#This Row],[Value]])</f>
        <v>83425</v>
      </c>
      <c r="M2840" t="b" cm="1">
        <f t="array" ref="M2840">_xlfn.IFS(istat[[#This Row],[Flag Codes]]="c",FALSE,istat[[#This Row],[Ateco 2007]]="TOTALE",FALSE,TRUE,TRUE)</f>
        <v>1</v>
      </c>
      <c r="N2840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0">
        <f>IFERROR(FIND("(",istat[[#This Row],[Variabile]])-2,LEN(istat[[#This Row],[Variabile]]))</f>
        <v>21</v>
      </c>
      <c r="P2840" t="str">
        <f>LEFT(istat[[#This Row],[Variabile]],istat[[#This Row],[unique_id_variable_text_num_char]])</f>
        <v>lavoratori dipendenti</v>
      </c>
      <c r="Q2840" t="str">
        <f>istat[[#This Row],[unique_id_ateco_text]]&amp;": "&amp;istat[[#This Row],[unique_id_variable_text]]</f>
        <v>6311 elaborazione dei dati, hosting e attività connesse: lavoratori dipendenti</v>
      </c>
    </row>
    <row r="2841" spans="1:17" x14ac:dyDescent="0.35">
      <c r="A2841" s="1" t="s">
        <v>11</v>
      </c>
      <c r="B2841" s="1" t="s">
        <v>12</v>
      </c>
      <c r="C2841" s="1" t="s">
        <v>13</v>
      </c>
      <c r="D2841" s="1" t="s">
        <v>14</v>
      </c>
      <c r="E2841" s="1" t="s">
        <v>526</v>
      </c>
      <c r="F2841" s="1" t="s">
        <v>527</v>
      </c>
      <c r="G2841">
        <v>2020</v>
      </c>
      <c r="H2841">
        <v>2020</v>
      </c>
      <c r="I2841">
        <v>575</v>
      </c>
      <c r="L2841">
        <f>IF(ISNUMBER(SEARCH("migliaia",istat[[#This Row],[Variabile]])),istat[[#This Row],[Value]]*1000,istat[[#This Row],[Value]])</f>
        <v>575</v>
      </c>
      <c r="M2841" t="b" cm="1">
        <f t="array" ref="M2841">_xlfn.IFS(istat[[#This Row],[Flag Codes]]="c",FALSE,istat[[#This Row],[Ateco 2007]]="TOTALE",FALSE,TRUE,TRUE)</f>
        <v>1</v>
      </c>
      <c r="N2841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1">
        <f>IFERROR(FIND("(",istat[[#This Row],[Variabile]])-2,LEN(istat[[#This Row],[Variabile]]))</f>
        <v>7</v>
      </c>
      <c r="P2841" t="str">
        <f>LEFT(istat[[#This Row],[Variabile]],istat[[#This Row],[unique_id_variable_text_num_char]])</f>
        <v>imprese</v>
      </c>
      <c r="Q2841" t="str">
        <f>istat[[#This Row],[unique_id_ateco_text]]&amp;": "&amp;istat[[#This Row],[unique_id_variable_text]]</f>
        <v>501 trasporto marittimo e costiero di passeggeri: imprese</v>
      </c>
    </row>
    <row r="2842" spans="1:17" x14ac:dyDescent="0.35">
      <c r="A2842" s="1" t="s">
        <v>11</v>
      </c>
      <c r="B2842" s="1" t="s">
        <v>12</v>
      </c>
      <c r="C2842" s="1" t="s">
        <v>13</v>
      </c>
      <c r="D2842" s="1" t="s">
        <v>14</v>
      </c>
      <c r="E2842" s="1" t="s">
        <v>512</v>
      </c>
      <c r="F2842" s="1" t="s">
        <v>513</v>
      </c>
      <c r="G2842">
        <v>2020</v>
      </c>
      <c r="H2842">
        <v>2020</v>
      </c>
      <c r="I2842">
        <v>66</v>
      </c>
      <c r="L2842">
        <f>IF(ISNUMBER(SEARCH("migliaia",istat[[#This Row],[Variabile]])),istat[[#This Row],[Value]]*1000,istat[[#This Row],[Value]])</f>
        <v>66</v>
      </c>
      <c r="M2842" t="b" cm="1">
        <f t="array" ref="M2842">_xlfn.IFS(istat[[#This Row],[Flag Codes]]="c",FALSE,istat[[#This Row],[Ateco 2007]]="TOTALE",FALSE,TRUE,TRUE)</f>
        <v>1</v>
      </c>
      <c r="N2842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42">
        <f>IFERROR(FIND("(",istat[[#This Row],[Variabile]])-2,LEN(istat[[#This Row],[Variabile]]))</f>
        <v>7</v>
      </c>
      <c r="P2842" t="str">
        <f>LEFT(istat[[#This Row],[Variabile]],istat[[#This Row],[unique_id_variable_text_num_char]])</f>
        <v>imprese</v>
      </c>
      <c r="Q2842" t="str">
        <f>istat[[#This Row],[unique_id_ateco_text]]&amp;": "&amp;istat[[#This Row],[unique_id_variable_text]]</f>
        <v>2445 produzione di altri metalli non ferrosi: imprese</v>
      </c>
    </row>
    <row r="2843" spans="1:17" x14ac:dyDescent="0.35">
      <c r="A2843" s="1" t="s">
        <v>11</v>
      </c>
      <c r="B2843" s="1" t="s">
        <v>12</v>
      </c>
      <c r="C2843" s="1" t="s">
        <v>87</v>
      </c>
      <c r="D2843" s="1" t="s">
        <v>88</v>
      </c>
      <c r="E2843" s="1" t="s">
        <v>445</v>
      </c>
      <c r="F2843" s="1" t="s">
        <v>446</v>
      </c>
      <c r="G2843">
        <v>2020</v>
      </c>
      <c r="H2843">
        <v>2020</v>
      </c>
      <c r="I2843">
        <v>346231</v>
      </c>
      <c r="L2843">
        <f>IF(ISNUMBER(SEARCH("migliaia",istat[[#This Row],[Variabile]])),istat[[#This Row],[Value]]*1000,istat[[#This Row],[Value]])</f>
        <v>346231000</v>
      </c>
      <c r="M2843" t="b" cm="1">
        <f t="array" ref="M2843">_xlfn.IFS(istat[[#This Row],[Flag Codes]]="c",FALSE,istat[[#This Row],[Ateco 2007]]="TOTALE",FALSE,TRUE,TRUE)</f>
        <v>1</v>
      </c>
      <c r="N2843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43">
        <f>IFERROR(FIND("(",istat[[#This Row],[Variabile]])-2,LEN(istat[[#This Row],[Variabile]]))</f>
        <v>36</v>
      </c>
      <c r="P2843" t="str">
        <f>LEFT(istat[[#This Row],[Variabile]],istat[[#This Row],[unique_id_variable_text_num_char]])</f>
        <v>investimenti lordi in beni materiali</v>
      </c>
      <c r="Q2843" t="str">
        <f>istat[[#This Row],[unique_id_ateco_text]]&amp;": "&amp;istat[[#This Row],[unique_id_variable_text]]</f>
        <v>631 elaborazione dei dati, hosting e attività connesse, portali web: investimenti lordi in beni materiali</v>
      </c>
    </row>
    <row r="2844" spans="1:17" x14ac:dyDescent="0.35">
      <c r="A2844" s="1" t="s">
        <v>11</v>
      </c>
      <c r="B2844" s="1" t="s">
        <v>12</v>
      </c>
      <c r="C2844" s="1" t="s">
        <v>91</v>
      </c>
      <c r="D2844" s="1" t="s">
        <v>92</v>
      </c>
      <c r="E2844" s="1" t="s">
        <v>526</v>
      </c>
      <c r="F2844" s="1" t="s">
        <v>527</v>
      </c>
      <c r="G2844">
        <v>2020</v>
      </c>
      <c r="H2844">
        <v>2020</v>
      </c>
      <c r="I2844">
        <v>31519</v>
      </c>
      <c r="L2844">
        <f>IF(ISNUMBER(SEARCH("migliaia",istat[[#This Row],[Variabile]])),istat[[#This Row],[Value]]*1000,istat[[#This Row],[Value]])</f>
        <v>31519</v>
      </c>
      <c r="M2844" t="b" cm="1">
        <f t="array" ref="M2844">_xlfn.IFS(istat[[#This Row],[Flag Codes]]="c",FALSE,istat[[#This Row],[Ateco 2007]]="TOTALE",FALSE,TRUE,TRUE)</f>
        <v>1</v>
      </c>
      <c r="N284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44">
        <f>IFERROR(FIND("(",istat[[#This Row],[Variabile]])-2,LEN(istat[[#This Row],[Variabile]]))</f>
        <v>8</v>
      </c>
      <c r="P2844" t="str">
        <f>LEFT(istat[[#This Row],[Variabile]],istat[[#This Row],[unique_id_variable_text_num_char]])</f>
        <v>occupati</v>
      </c>
      <c r="Q2844" t="str">
        <f>istat[[#This Row],[unique_id_ateco_text]]&amp;": "&amp;istat[[#This Row],[unique_id_variable_text]]</f>
        <v>501 trasporto marittimo e costiero di passeggeri: occupati</v>
      </c>
    </row>
    <row r="2845" spans="1:17" x14ac:dyDescent="0.35">
      <c r="A2845" s="1" t="s">
        <v>11</v>
      </c>
      <c r="B2845" s="1" t="s">
        <v>12</v>
      </c>
      <c r="C2845" s="1" t="s">
        <v>71</v>
      </c>
      <c r="D2845" s="1" t="s">
        <v>72</v>
      </c>
      <c r="E2845" s="1" t="s">
        <v>534</v>
      </c>
      <c r="F2845" s="1" t="s">
        <v>535</v>
      </c>
      <c r="G2845">
        <v>2020</v>
      </c>
      <c r="H2845">
        <v>2020</v>
      </c>
      <c r="I2845">
        <v>177308</v>
      </c>
      <c r="L2845">
        <f>IF(ISNUMBER(SEARCH("migliaia",istat[[#This Row],[Variabile]])),istat[[#This Row],[Value]]*1000,istat[[#This Row],[Value]])</f>
        <v>177308000</v>
      </c>
      <c r="M2845" t="b" cm="1">
        <f t="array" ref="M2845">_xlfn.IFS(istat[[#This Row],[Flag Codes]]="c",FALSE,istat[[#This Row],[Ateco 2007]]="TOTALE",FALSE,TRUE,TRUE)</f>
        <v>1</v>
      </c>
      <c r="N284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2845">
        <f>IFERROR(FIND("(",istat[[#This Row],[Variabile]])-2,LEN(istat[[#This Row],[Variabile]]))</f>
        <v>23</v>
      </c>
      <c r="P2845" t="str">
        <f>LEFT(istat[[#This Row],[Variabile]],istat[[#This Row],[unique_id_variable_text_num_char]])</f>
        <v>valore della produzione</v>
      </c>
      <c r="Q2845" t="str">
        <f>istat[[#This Row],[unique_id_ateco_text]]&amp;": "&amp;istat[[#This Row],[unique_id_variable_text]]</f>
        <v>3831 demolizione di carcasse e cantieri di demolizione navali: valore della produzione</v>
      </c>
    </row>
    <row r="2846" spans="1:17" x14ac:dyDescent="0.35">
      <c r="A2846" s="1" t="s">
        <v>11</v>
      </c>
      <c r="B2846" s="1" t="s">
        <v>12</v>
      </c>
      <c r="C2846" s="1" t="s">
        <v>81</v>
      </c>
      <c r="D2846" s="1" t="s">
        <v>82</v>
      </c>
      <c r="E2846" s="1" t="s">
        <v>510</v>
      </c>
      <c r="F2846" s="1" t="s">
        <v>511</v>
      </c>
      <c r="G2846">
        <v>2020</v>
      </c>
      <c r="H2846">
        <v>2020</v>
      </c>
      <c r="I2846">
        <v>925332</v>
      </c>
      <c r="L2846">
        <f>IF(ISNUMBER(SEARCH("migliaia",istat[[#This Row],[Variabile]])),istat[[#This Row],[Value]]*1000,istat[[#This Row],[Value]])</f>
        <v>925332000</v>
      </c>
      <c r="M2846" t="b" cm="1">
        <f t="array" ref="M2846">_xlfn.IFS(istat[[#This Row],[Flag Codes]]="c",FALSE,istat[[#This Row],[Ateco 2007]]="TOTALE",FALSE,TRUE,TRUE)</f>
        <v>1</v>
      </c>
      <c r="N2846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846">
        <f>IFERROR(FIND("(",istat[[#This Row],[Variabile]])-2,LEN(istat[[#This Row],[Variabile]]))</f>
        <v>19</v>
      </c>
      <c r="P2846" t="str">
        <f>LEFT(istat[[#This Row],[Variabile]],istat[[#This Row],[unique_id_variable_text_num_char]])</f>
        <v>costi del personale</v>
      </c>
      <c r="Q2846" t="str">
        <f>istat[[#This Row],[unique_id_ateco_text]]&amp;": "&amp;istat[[#This Row],[unique_id_variable_text]]</f>
        <v>3821 trattamento e smaltimento di rifiuti non pericolosi: costi del personale</v>
      </c>
    </row>
    <row r="2847" spans="1:17" x14ac:dyDescent="0.35">
      <c r="A2847" s="1" t="s">
        <v>11</v>
      </c>
      <c r="B2847" s="1" t="s">
        <v>12</v>
      </c>
      <c r="C2847" s="1" t="s">
        <v>101</v>
      </c>
      <c r="D2847" s="1" t="s">
        <v>102</v>
      </c>
      <c r="E2847" s="1" t="s">
        <v>536</v>
      </c>
      <c r="F2847" s="1" t="s">
        <v>537</v>
      </c>
      <c r="G2847">
        <v>2020</v>
      </c>
      <c r="H2847">
        <v>2020</v>
      </c>
      <c r="I2847">
        <v>118208</v>
      </c>
      <c r="L2847">
        <f>IF(ISNUMBER(SEARCH("migliaia",istat[[#This Row],[Variabile]])),istat[[#This Row],[Value]]*1000,istat[[#This Row],[Value]])</f>
        <v>118208000</v>
      </c>
      <c r="M2847" t="b" cm="1">
        <f t="array" ref="M2847">_xlfn.IFS(istat[[#This Row],[Flag Codes]]="c",FALSE,istat[[#This Row],[Ateco 2007]]="TOTALE",FALSE,TRUE,TRUE)</f>
        <v>1</v>
      </c>
      <c r="N2847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47">
        <f>IFERROR(FIND("(",istat[[#This Row],[Variabile]])-2,LEN(istat[[#This Row],[Variabile]]))</f>
        <v>27</v>
      </c>
      <c r="P2847" t="str">
        <f>LEFT(istat[[#This Row],[Variabile]],istat[[#This Row],[unique_id_variable_text_num_char]])</f>
        <v>ore lavorate dai dipendenti</v>
      </c>
      <c r="Q2847" t="str">
        <f>istat[[#This Row],[unique_id_ateco_text]]&amp;": "&amp;istat[[#This Row],[unique_id_variable_text]]</f>
        <v>6311 elaborazione dei dati, hosting e attività connesse: ore lavorate dai dipendenti</v>
      </c>
    </row>
    <row r="2848" spans="1:17" x14ac:dyDescent="0.35">
      <c r="A2848" s="1" t="s">
        <v>11</v>
      </c>
      <c r="B2848" s="1" t="s">
        <v>12</v>
      </c>
      <c r="C2848" s="1" t="s">
        <v>87</v>
      </c>
      <c r="D2848" s="1" t="s">
        <v>88</v>
      </c>
      <c r="E2848" s="1" t="s">
        <v>396</v>
      </c>
      <c r="F2848" s="1" t="s">
        <v>333</v>
      </c>
      <c r="G2848">
        <v>2020</v>
      </c>
      <c r="H2848">
        <v>2020</v>
      </c>
      <c r="I2848">
        <v>1151236</v>
      </c>
      <c r="L2848">
        <f>IF(ISNUMBER(SEARCH("migliaia",istat[[#This Row],[Variabile]])),istat[[#This Row],[Value]]*1000,istat[[#This Row],[Value]])</f>
        <v>1151236000</v>
      </c>
      <c r="M2848" t="b" cm="1">
        <f t="array" ref="M2848">_xlfn.IFS(istat[[#This Row],[Flag Codes]]="c",FALSE,istat[[#This Row],[Ateco 2007]]="TOTALE",FALSE,TRUE,TRUE)</f>
        <v>1</v>
      </c>
      <c r="N2848" t="str">
        <f>istat[[#This Row],[ATECO_2007]]&amp;" "&amp;LEFT(istat[[#This Row],[Ateco 2007]],IFERROR(FIND("(",istat[[#This Row],[Ateco 2007]])-2,LEN(istat[[#This Row],[Ateco 2007]])))</f>
        <v>62 produzione di software, consulenza informatica e attività connesse</v>
      </c>
      <c r="O2848">
        <f>IFERROR(FIND("(",istat[[#This Row],[Variabile]])-2,LEN(istat[[#This Row],[Variabile]]))</f>
        <v>36</v>
      </c>
      <c r="P2848" t="str">
        <f>LEFT(istat[[#This Row],[Variabile]],istat[[#This Row],[unique_id_variable_text_num_char]])</f>
        <v>investimenti lordi in beni materiali</v>
      </c>
      <c r="Q2848" t="str">
        <f>istat[[#This Row],[unique_id_ateco_text]]&amp;": "&amp;istat[[#This Row],[unique_id_variable_text]]</f>
        <v>62 produzione di software, consulenza informatica e attività connesse: investimenti lordi in beni materiali</v>
      </c>
    </row>
    <row r="2849" spans="1:17" x14ac:dyDescent="0.35">
      <c r="A2849" s="1" t="s">
        <v>11</v>
      </c>
      <c r="B2849" s="1" t="s">
        <v>12</v>
      </c>
      <c r="C2849" s="1" t="s">
        <v>71</v>
      </c>
      <c r="D2849" s="1" t="s">
        <v>72</v>
      </c>
      <c r="E2849" s="1" t="s">
        <v>457</v>
      </c>
      <c r="F2849" s="1" t="s">
        <v>458</v>
      </c>
      <c r="G2849">
        <v>2020</v>
      </c>
      <c r="H2849">
        <v>2020</v>
      </c>
      <c r="I2849">
        <v>22328125</v>
      </c>
      <c r="L2849">
        <f>IF(ISNUMBER(SEARCH("migliaia",istat[[#This Row],[Variabile]])),istat[[#This Row],[Value]]*1000,istat[[#This Row],[Value]])</f>
        <v>22328125000</v>
      </c>
      <c r="M2849" t="b" cm="1">
        <f t="array" ref="M2849">_xlfn.IFS(istat[[#This Row],[Flag Codes]]="c",FALSE,istat[[#This Row],[Ateco 2007]]="TOTALE",FALSE,TRUE,TRUE)</f>
        <v>1</v>
      </c>
      <c r="N2849" t="str">
        <f>istat[[#This Row],[ATECO_2007]]&amp;" "&amp;LEFT(istat[[#This Row],[Ateco 2007]],IFERROR(FIND("(",istat[[#This Row],[Ateco 2007]])-2,LEN(istat[[#This Row],[Ateco 2007]])))</f>
        <v>6201 produzione di software non connesso all'edizione</v>
      </c>
      <c r="O2849">
        <f>IFERROR(FIND("(",istat[[#This Row],[Variabile]])-2,LEN(istat[[#This Row],[Variabile]]))</f>
        <v>23</v>
      </c>
      <c r="P2849" t="str">
        <f>LEFT(istat[[#This Row],[Variabile]],istat[[#This Row],[unique_id_variable_text_num_char]])</f>
        <v>valore della produzione</v>
      </c>
      <c r="Q2849" t="str">
        <f>istat[[#This Row],[unique_id_ateco_text]]&amp;": "&amp;istat[[#This Row],[unique_id_variable_text]]</f>
        <v>6201 produzione di software non connesso all'edizione: valore della produzione</v>
      </c>
    </row>
    <row r="2850" spans="1:17" x14ac:dyDescent="0.35">
      <c r="A2850" s="1" t="s">
        <v>11</v>
      </c>
      <c r="B2850" s="1" t="s">
        <v>12</v>
      </c>
      <c r="C2850" s="1" t="s">
        <v>73</v>
      </c>
      <c r="D2850" s="1" t="s">
        <v>74</v>
      </c>
      <c r="E2850" s="1" t="s">
        <v>445</v>
      </c>
      <c r="F2850" s="1" t="s">
        <v>446</v>
      </c>
      <c r="G2850">
        <v>2020</v>
      </c>
      <c r="H2850">
        <v>2020</v>
      </c>
      <c r="I2850">
        <v>4932857</v>
      </c>
      <c r="L2850">
        <f>IF(ISNUMBER(SEARCH("migliaia",istat[[#This Row],[Variabile]])),istat[[#This Row],[Value]]*1000,istat[[#This Row],[Value]])</f>
        <v>4932857000</v>
      </c>
      <c r="M2850" t="b" cm="1">
        <f t="array" ref="M2850">_xlfn.IFS(istat[[#This Row],[Flag Codes]]="c",FALSE,istat[[#This Row],[Ateco 2007]]="TOTALE",FALSE,TRUE,TRUE)</f>
        <v>1</v>
      </c>
      <c r="N2850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50">
        <f>IFERROR(FIND("(",istat[[#This Row],[Variabile]])-2,LEN(istat[[#This Row],[Variabile]]))</f>
        <v>36</v>
      </c>
      <c r="P2850" t="str">
        <f>LEFT(istat[[#This Row],[Variabile]],istat[[#This Row],[unique_id_variable_text_num_char]])</f>
        <v>valore aggiunto al costo dei fattori</v>
      </c>
      <c r="Q2850" t="str">
        <f>istat[[#This Row],[unique_id_ateco_text]]&amp;": "&amp;istat[[#This Row],[unique_id_variable_text]]</f>
        <v>631 elaborazione dei dati, hosting e attività connesse, portali web: valore aggiunto al costo dei fattori</v>
      </c>
    </row>
    <row r="2851" spans="1:17" x14ac:dyDescent="0.35">
      <c r="A2851" s="1" t="s">
        <v>11</v>
      </c>
      <c r="B2851" s="1" t="s">
        <v>12</v>
      </c>
      <c r="C2851" s="1" t="s">
        <v>13</v>
      </c>
      <c r="D2851" s="1" t="s">
        <v>14</v>
      </c>
      <c r="E2851" s="1" t="s">
        <v>483</v>
      </c>
      <c r="F2851" s="1" t="s">
        <v>154</v>
      </c>
      <c r="G2851">
        <v>2020</v>
      </c>
      <c r="H2851">
        <v>2020</v>
      </c>
      <c r="J2851" t="s">
        <v>39</v>
      </c>
      <c r="K2851" t="s">
        <v>40</v>
      </c>
      <c r="L2851">
        <f>IF(ISNUMBER(SEARCH("migliaia",istat[[#This Row],[Variabile]])),istat[[#This Row],[Value]]*1000,istat[[#This Row],[Value]])</f>
        <v>0</v>
      </c>
      <c r="M2851" t="b" cm="1">
        <f t="array" ref="M2851">_xlfn.IFS(istat[[#This Row],[Flag Codes]]="c",FALSE,istat[[#This Row],[Ateco 2007]]="TOTALE",FALSE,TRUE,TRUE)</f>
        <v>0</v>
      </c>
      <c r="N285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1">
        <f>IFERROR(FIND("(",istat[[#This Row],[Variabile]])-2,LEN(istat[[#This Row],[Variabile]]))</f>
        <v>7</v>
      </c>
      <c r="P2851" t="str">
        <f>LEFT(istat[[#This Row],[Variabile]],istat[[#This Row],[unique_id_variable_text_num_char]])</f>
        <v>imprese</v>
      </c>
      <c r="Q2851" t="str">
        <f>istat[[#This Row],[unique_id_ateco_text]]&amp;": "&amp;istat[[#This Row],[unique_id_variable_text]]</f>
        <v>5310 attività postali con obbligo di servizio universale: imprese</v>
      </c>
    </row>
    <row r="2852" spans="1:17" x14ac:dyDescent="0.35">
      <c r="A2852" s="1" t="s">
        <v>11</v>
      </c>
      <c r="B2852" s="1" t="s">
        <v>12</v>
      </c>
      <c r="C2852" s="1" t="s">
        <v>69</v>
      </c>
      <c r="D2852" s="1" t="s">
        <v>70</v>
      </c>
      <c r="E2852" s="1" t="s">
        <v>483</v>
      </c>
      <c r="F2852" s="1" t="s">
        <v>154</v>
      </c>
      <c r="G2852">
        <v>2020</v>
      </c>
      <c r="H2852">
        <v>2020</v>
      </c>
      <c r="J2852" t="s">
        <v>39</v>
      </c>
      <c r="K2852" t="s">
        <v>40</v>
      </c>
      <c r="L2852">
        <f>IF(ISNUMBER(SEARCH("migliaia",istat[[#This Row],[Variabile]])),istat[[#This Row],[Value]]*1000,istat[[#This Row],[Value]])</f>
        <v>0</v>
      </c>
      <c r="M2852" t="b" cm="1">
        <f t="array" ref="M2852">_xlfn.IFS(istat[[#This Row],[Flag Codes]]="c",FALSE,istat[[#This Row],[Ateco 2007]]="TOTALE",FALSE,TRUE,TRUE)</f>
        <v>0</v>
      </c>
      <c r="N285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2852">
        <f>IFERROR(FIND("(",istat[[#This Row],[Variabile]])-2,LEN(istat[[#This Row],[Variabile]]))</f>
        <v>9</v>
      </c>
      <c r="P2852" t="str">
        <f>LEFT(istat[[#This Row],[Variabile]],istat[[#This Row],[unique_id_variable_text_num_char]])</f>
        <v>fatturato</v>
      </c>
      <c r="Q2852" t="str">
        <f>istat[[#This Row],[unique_id_ateco_text]]&amp;": "&amp;istat[[#This Row],[unique_id_variable_text]]</f>
        <v>5310 attività postali con obbligo di servizio universale: fatturato</v>
      </c>
    </row>
    <row r="2853" spans="1:17" x14ac:dyDescent="0.35">
      <c r="A2853" s="1" t="s">
        <v>11</v>
      </c>
      <c r="B2853" s="1" t="s">
        <v>12</v>
      </c>
      <c r="C2853" s="1" t="s">
        <v>13</v>
      </c>
      <c r="D2853" s="1" t="s">
        <v>14</v>
      </c>
      <c r="E2853" s="1" t="s">
        <v>468</v>
      </c>
      <c r="F2853" s="1" t="s">
        <v>469</v>
      </c>
      <c r="G2853">
        <v>2020</v>
      </c>
      <c r="H2853">
        <v>2020</v>
      </c>
      <c r="I2853">
        <v>20196</v>
      </c>
      <c r="L2853">
        <f>IF(ISNUMBER(SEARCH("migliaia",istat[[#This Row],[Variabile]])),istat[[#This Row],[Value]]*1000,istat[[#This Row],[Value]])</f>
        <v>20196</v>
      </c>
      <c r="M2853" t="b" cm="1">
        <f t="array" ref="M2853">_xlfn.IFS(istat[[#This Row],[Flag Codes]]="c",FALSE,istat[[#This Row],[Ateco 2007]]="TOTALE",FALSE,TRUE,TRUE)</f>
        <v>1</v>
      </c>
      <c r="N2853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53">
        <f>IFERROR(FIND("(",istat[[#This Row],[Variabile]])-2,LEN(istat[[#This Row],[Variabile]]))</f>
        <v>7</v>
      </c>
      <c r="P2853" t="str">
        <f>LEFT(istat[[#This Row],[Variabile]],istat[[#This Row],[unique_id_variable_text_num_char]])</f>
        <v>imprese</v>
      </c>
      <c r="Q2853" t="str">
        <f>istat[[#This Row],[unique_id_ateco_text]]&amp;": "&amp;istat[[#This Row],[unique_id_variable_text]]</f>
        <v>6202 consulenza nel settore delle tecnologie dell'informatica: imprese</v>
      </c>
    </row>
    <row r="2854" spans="1:17" x14ac:dyDescent="0.35">
      <c r="A2854" s="1" t="s">
        <v>11</v>
      </c>
      <c r="B2854" s="1" t="s">
        <v>12</v>
      </c>
      <c r="C2854" s="1" t="s">
        <v>95</v>
      </c>
      <c r="D2854" s="1" t="s">
        <v>96</v>
      </c>
      <c r="E2854" s="1" t="s">
        <v>474</v>
      </c>
      <c r="F2854" s="1" t="s">
        <v>475</v>
      </c>
      <c r="G2854">
        <v>2020</v>
      </c>
      <c r="H2854">
        <v>2020</v>
      </c>
      <c r="I2854">
        <v>31007</v>
      </c>
      <c r="L2854">
        <f>IF(ISNUMBER(SEARCH("migliaia",istat[[#This Row],[Variabile]])),istat[[#This Row],[Value]]*1000,istat[[#This Row],[Value]])</f>
        <v>31007</v>
      </c>
      <c r="M2854" t="b" cm="1">
        <f t="array" ref="M2854">_xlfn.IFS(istat[[#This Row],[Flag Codes]]="c",FALSE,istat[[#This Row],[Ateco 2007]]="TOTALE",FALSE,TRUE,TRUE)</f>
        <v>1</v>
      </c>
      <c r="N2854" t="str">
        <f>istat[[#This Row],[ATECO_2007]]&amp;" "&amp;LEFT(istat[[#This Row],[Ateco 2007]],IFERROR(FIND("(",istat[[#This Row],[Ateco 2007]])-2,LEN(istat[[#This Row],[Ateco 2007]])))</f>
        <v>6209 altre attività dei servizi connessi alle tecnologie dell'informatica</v>
      </c>
      <c r="O2854">
        <f>IFERROR(FIND("(",istat[[#This Row],[Variabile]])-2,LEN(istat[[#This Row],[Variabile]]))</f>
        <v>21</v>
      </c>
      <c r="P2854" t="str">
        <f>LEFT(istat[[#This Row],[Variabile]],istat[[#This Row],[unique_id_variable_text_num_char]])</f>
        <v>lavoratori dipendenti</v>
      </c>
      <c r="Q2854" t="str">
        <f>istat[[#This Row],[unique_id_ateco_text]]&amp;": "&amp;istat[[#This Row],[unique_id_variable_text]]</f>
        <v>6209 altre attività dei servizi connessi alle tecnologie dell'informatica: lavoratori dipendenti</v>
      </c>
    </row>
    <row r="2855" spans="1:17" x14ac:dyDescent="0.35">
      <c r="A2855" s="1" t="s">
        <v>11</v>
      </c>
      <c r="B2855" s="1" t="s">
        <v>12</v>
      </c>
      <c r="C2855" s="1" t="s">
        <v>85</v>
      </c>
      <c r="D2855" s="1" t="s">
        <v>86</v>
      </c>
      <c r="E2855" s="1" t="s">
        <v>441</v>
      </c>
      <c r="F2855" s="1" t="s">
        <v>442</v>
      </c>
      <c r="G2855">
        <v>2020</v>
      </c>
      <c r="H2855">
        <v>2020</v>
      </c>
      <c r="I2855">
        <v>125507</v>
      </c>
      <c r="L2855">
        <f>IF(ISNUMBER(SEARCH("migliaia",istat[[#This Row],[Variabile]])),istat[[#This Row],[Value]]*1000,istat[[#This Row],[Value]])</f>
        <v>125507000</v>
      </c>
      <c r="M2855" t="b" cm="1">
        <f t="array" ref="M2855">_xlfn.IFS(istat[[#This Row],[Flag Codes]]="c",FALSE,istat[[#This Row],[Ateco 2007]]="TOTALE",FALSE,TRUE,TRUE)</f>
        <v>1</v>
      </c>
      <c r="N2855" t="str">
        <f>istat[[#This Row],[ATECO_2007]]&amp;" "&amp;LEFT(istat[[#This Row],[Ateco 2007]],IFERROR(FIND("(",istat[[#This Row],[Ateco 2007]])-2,LEN(istat[[#This Row],[Ateco 2007]])))</f>
        <v>3812 raccolta di rifiuti pericolosi</v>
      </c>
      <c r="O2855">
        <f>IFERROR(FIND("(",istat[[#This Row],[Variabile]])-2,LEN(istat[[#This Row],[Variabile]]))</f>
        <v>17</v>
      </c>
      <c r="P2855" t="str">
        <f>LEFT(istat[[#This Row],[Variabile]],istat[[#This Row],[unique_id_variable_text_num_char]])</f>
        <v>salari e stipendi</v>
      </c>
      <c r="Q2855" t="str">
        <f>istat[[#This Row],[unique_id_ateco_text]]&amp;": "&amp;istat[[#This Row],[unique_id_variable_text]]</f>
        <v>3812 raccolta di rifiuti pericolosi: salari e stipendi</v>
      </c>
    </row>
    <row r="2856" spans="1:17" x14ac:dyDescent="0.35">
      <c r="A2856" s="1" t="s">
        <v>11</v>
      </c>
      <c r="B2856" s="1" t="s">
        <v>12</v>
      </c>
      <c r="C2856" s="1" t="s">
        <v>69</v>
      </c>
      <c r="D2856" s="1" t="s">
        <v>70</v>
      </c>
      <c r="E2856" s="1" t="s">
        <v>490</v>
      </c>
      <c r="F2856" s="1" t="s">
        <v>491</v>
      </c>
      <c r="G2856">
        <v>2020</v>
      </c>
      <c r="H2856">
        <v>2020</v>
      </c>
      <c r="I2856">
        <v>3345445</v>
      </c>
      <c r="L2856">
        <f>IF(ISNUMBER(SEARCH("migliaia",istat[[#This Row],[Variabile]])),istat[[#This Row],[Value]]*1000,istat[[#This Row],[Value]])</f>
        <v>3345445000</v>
      </c>
      <c r="M2856" t="b" cm="1">
        <f t="array" ref="M2856">_xlfn.IFS(istat[[#This Row],[Flag Codes]]="c",FALSE,istat[[#This Row],[Ateco 2007]]="TOTALE",FALSE,TRUE,TRUE)</f>
        <v>1</v>
      </c>
      <c r="N2856" t="str">
        <f>istat[[#This Row],[ATECO_2007]]&amp;" "&amp;LEFT(istat[[#This Row],[Ateco 2007]],IFERROR(FIND("(",istat[[#This Row],[Ateco 2007]])-2,LEN(istat[[#This Row],[Ateco 2007]])))</f>
        <v>2444 produzione di rame</v>
      </c>
      <c r="O2856">
        <f>IFERROR(FIND("(",istat[[#This Row],[Variabile]])-2,LEN(istat[[#This Row],[Variabile]]))</f>
        <v>9</v>
      </c>
      <c r="P2856" t="str">
        <f>LEFT(istat[[#This Row],[Variabile]],istat[[#This Row],[unique_id_variable_text_num_char]])</f>
        <v>fatturato</v>
      </c>
      <c r="Q2856" t="str">
        <f>istat[[#This Row],[unique_id_ateco_text]]&amp;": "&amp;istat[[#This Row],[unique_id_variable_text]]</f>
        <v>2444 produzione di rame: fatturato</v>
      </c>
    </row>
    <row r="2857" spans="1:17" x14ac:dyDescent="0.35">
      <c r="A2857" s="1" t="s">
        <v>11</v>
      </c>
      <c r="B2857" s="1" t="s">
        <v>12</v>
      </c>
      <c r="C2857" s="1" t="s">
        <v>101</v>
      </c>
      <c r="D2857" s="1" t="s">
        <v>102</v>
      </c>
      <c r="E2857" s="1" t="s">
        <v>504</v>
      </c>
      <c r="F2857" s="1" t="s">
        <v>505</v>
      </c>
      <c r="G2857">
        <v>2020</v>
      </c>
      <c r="H2857">
        <v>2020</v>
      </c>
      <c r="I2857">
        <v>8364</v>
      </c>
      <c r="L2857">
        <f>IF(ISNUMBER(SEARCH("migliaia",istat[[#This Row],[Variabile]])),istat[[#This Row],[Value]]*1000,istat[[#This Row],[Value]])</f>
        <v>8364000</v>
      </c>
      <c r="M2857" t="b" cm="1">
        <f t="array" ref="M2857">_xlfn.IFS(istat[[#This Row],[Flag Codes]]="c",FALSE,istat[[#This Row],[Ateco 2007]]="TOTALE",FALSE,TRUE,TRUE)</f>
        <v>1</v>
      </c>
      <c r="N2857" t="str">
        <f>istat[[#This Row],[ATECO_2007]]&amp;" "&amp;LEFT(istat[[#This Row],[Ateco 2007]],IFERROR(FIND("(",istat[[#This Row],[Ateco 2007]])-2,LEN(istat[[#This Row],[Ateco 2007]])))</f>
        <v>2351 produzione di cemento</v>
      </c>
      <c r="O2857">
        <f>IFERROR(FIND("(",istat[[#This Row],[Variabile]])-2,LEN(istat[[#This Row],[Variabile]]))</f>
        <v>27</v>
      </c>
      <c r="P2857" t="str">
        <f>LEFT(istat[[#This Row],[Variabile]],istat[[#This Row],[unique_id_variable_text_num_char]])</f>
        <v>ore lavorate dai dipendenti</v>
      </c>
      <c r="Q2857" t="str">
        <f>istat[[#This Row],[unique_id_ateco_text]]&amp;": "&amp;istat[[#This Row],[unique_id_variable_text]]</f>
        <v>2351 produzione di cemento: ore lavorate dai dipendenti</v>
      </c>
    </row>
    <row r="2858" spans="1:17" x14ac:dyDescent="0.35">
      <c r="A2858" s="1" t="s">
        <v>11</v>
      </c>
      <c r="B2858" s="1" t="s">
        <v>12</v>
      </c>
      <c r="C2858" s="1" t="s">
        <v>69</v>
      </c>
      <c r="D2858" s="1" t="s">
        <v>70</v>
      </c>
      <c r="E2858" s="1" t="s">
        <v>492</v>
      </c>
      <c r="F2858" s="1" t="s">
        <v>493</v>
      </c>
      <c r="G2858">
        <v>2020</v>
      </c>
      <c r="H2858">
        <v>2020</v>
      </c>
      <c r="I2858">
        <v>153768</v>
      </c>
      <c r="L2858">
        <f>IF(ISNUMBER(SEARCH("migliaia",istat[[#This Row],[Variabile]])),istat[[#This Row],[Value]]*1000,istat[[#This Row],[Value]])</f>
        <v>153768000</v>
      </c>
      <c r="M2858" t="b" cm="1">
        <f t="array" ref="M2858">_xlfn.IFS(istat[[#This Row],[Flag Codes]]="c",FALSE,istat[[#This Row],[Ateco 2007]]="TOTALE",FALSE,TRUE,TRUE)</f>
        <v>1</v>
      </c>
      <c r="N2858" t="str">
        <f>istat[[#This Row],[ATECO_2007]]&amp;" "&amp;LEFT(istat[[#This Row],[Ateco 2007]],IFERROR(FIND("(",istat[[#This Row],[Ateco 2007]])-2,LEN(istat[[#This Row],[Ateco 2007]])))</f>
        <v>322 fabbricazione di strumenti musicali</v>
      </c>
      <c r="O2858">
        <f>IFERROR(FIND("(",istat[[#This Row],[Variabile]])-2,LEN(istat[[#This Row],[Variabile]]))</f>
        <v>9</v>
      </c>
      <c r="P2858" t="str">
        <f>LEFT(istat[[#This Row],[Variabile]],istat[[#This Row],[unique_id_variable_text_num_char]])</f>
        <v>fatturato</v>
      </c>
      <c r="Q2858" t="str">
        <f>istat[[#This Row],[unique_id_ateco_text]]&amp;": "&amp;istat[[#This Row],[unique_id_variable_text]]</f>
        <v>322 fabbricazione di strumenti musicali: fatturato</v>
      </c>
    </row>
    <row r="2859" spans="1:17" x14ac:dyDescent="0.35">
      <c r="A2859" s="1" t="s">
        <v>11</v>
      </c>
      <c r="B2859" s="1" t="s">
        <v>12</v>
      </c>
      <c r="C2859" s="1" t="s">
        <v>87</v>
      </c>
      <c r="D2859" s="1" t="s">
        <v>88</v>
      </c>
      <c r="E2859" s="1" t="s">
        <v>394</v>
      </c>
      <c r="F2859" s="1" t="s">
        <v>395</v>
      </c>
      <c r="G2859">
        <v>2020</v>
      </c>
      <c r="H2859">
        <v>2020</v>
      </c>
      <c r="I2859">
        <v>2237878</v>
      </c>
      <c r="L2859">
        <f>IF(ISNUMBER(SEARCH("migliaia",istat[[#This Row],[Variabile]])),istat[[#This Row],[Value]]*1000,istat[[#This Row],[Value]])</f>
        <v>2237878000</v>
      </c>
      <c r="M2859" t="b" cm="1">
        <f t="array" ref="M2859">_xlfn.IFS(istat[[#This Row],[Flag Codes]]="c",FALSE,istat[[#This Row],[Ateco 2007]]="TOTALE",FALSE,TRUE,TRUE)</f>
        <v>1</v>
      </c>
      <c r="N2859" t="str">
        <f>istat[[#This Row],[ATECO_2007]]&amp;" "&amp;LEFT(istat[[#This Row],[Ateco 2007]],IFERROR(FIND("(",istat[[#This Row],[Ateco 2007]])-2,LEN(istat[[#This Row],[Ateco 2007]])))</f>
        <v>61 telecomunicazioni</v>
      </c>
      <c r="O2859">
        <f>IFERROR(FIND("(",istat[[#This Row],[Variabile]])-2,LEN(istat[[#This Row],[Variabile]]))</f>
        <v>36</v>
      </c>
      <c r="P2859" t="str">
        <f>LEFT(istat[[#This Row],[Variabile]],istat[[#This Row],[unique_id_variable_text_num_char]])</f>
        <v>investimenti lordi in beni materiali</v>
      </c>
      <c r="Q2859" t="str">
        <f>istat[[#This Row],[unique_id_ateco_text]]&amp;": "&amp;istat[[#This Row],[unique_id_variable_text]]</f>
        <v>61 telecomunicazioni: investimenti lordi in beni materiali</v>
      </c>
    </row>
    <row r="2860" spans="1:17" x14ac:dyDescent="0.35">
      <c r="A2860" s="1" t="s">
        <v>11</v>
      </c>
      <c r="B2860" s="1" t="s">
        <v>12</v>
      </c>
      <c r="C2860" s="1" t="s">
        <v>77</v>
      </c>
      <c r="D2860" s="1" t="s">
        <v>78</v>
      </c>
      <c r="E2860" s="1" t="s">
        <v>532</v>
      </c>
      <c r="F2860" s="1" t="s">
        <v>533</v>
      </c>
      <c r="G2860">
        <v>2020</v>
      </c>
      <c r="H2860">
        <v>2020</v>
      </c>
      <c r="I2860">
        <v>454776</v>
      </c>
      <c r="L2860">
        <f>IF(ISNUMBER(SEARCH("migliaia",istat[[#This Row],[Variabile]])),istat[[#This Row],[Value]]*1000,istat[[#This Row],[Value]])</f>
        <v>454776000</v>
      </c>
      <c r="M2860" t="b" cm="1">
        <f t="array" ref="M2860">_xlfn.IFS(istat[[#This Row],[Flag Codes]]="c",FALSE,istat[[#This Row],[Ateco 2007]]="TOTALE",FALSE,TRUE,TRUE)</f>
        <v>1</v>
      </c>
      <c r="N286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860">
        <f>IFERROR(FIND("(",istat[[#This Row],[Variabile]])-2,LEN(istat[[#This Row],[Variabile]]))</f>
        <v>23</v>
      </c>
      <c r="P2860" t="str">
        <f>LEFT(istat[[#This Row],[Variabile]],istat[[#This Row],[unique_id_variable_text_num_char]])</f>
        <v>margine operativo lordo</v>
      </c>
      <c r="Q2860" t="str">
        <f>istat[[#This Row],[unique_id_ateco_text]]&amp;": "&amp;istat[[#This Row],[unique_id_variable_text]]</f>
        <v>422 costruzione di opere di pubblica utilità: margine operativo lordo</v>
      </c>
    </row>
    <row r="2861" spans="1:17" x14ac:dyDescent="0.35">
      <c r="A2861" s="1" t="s">
        <v>11</v>
      </c>
      <c r="B2861" s="1" t="s">
        <v>12</v>
      </c>
      <c r="C2861" s="1" t="s">
        <v>95</v>
      </c>
      <c r="D2861" s="1" t="s">
        <v>96</v>
      </c>
      <c r="E2861" s="1" t="s">
        <v>522</v>
      </c>
      <c r="F2861" s="1" t="s">
        <v>523</v>
      </c>
      <c r="G2861">
        <v>2020</v>
      </c>
      <c r="H2861">
        <v>2020</v>
      </c>
      <c r="I2861">
        <v>62494</v>
      </c>
      <c r="L2861">
        <f>IF(ISNUMBER(SEARCH("migliaia",istat[[#This Row],[Variabile]])),istat[[#This Row],[Value]]*1000,istat[[#This Row],[Value]])</f>
        <v>62494</v>
      </c>
      <c r="M2861" t="b" cm="1">
        <f t="array" ref="M2861">_xlfn.IFS(istat[[#This Row],[Flag Codes]]="c",FALSE,istat[[#This Row],[Ateco 2007]]="TOTALE",FALSE,TRUE,TRUE)</f>
        <v>1</v>
      </c>
      <c r="N2861" t="str">
        <f>istat[[#This Row],[ATECO_2007]]&amp;" "&amp;LEFT(istat[[#This Row],[Ateco 2007]],IFERROR(FIND("(",istat[[#This Row],[Ateco 2007]])-2,LEN(istat[[#This Row],[Ateco 2007]])))</f>
        <v>101 lavorazione e conservazione di carne e produzione di prodotti a base di carne</v>
      </c>
      <c r="O2861">
        <f>IFERROR(FIND("(",istat[[#This Row],[Variabile]])-2,LEN(istat[[#This Row],[Variabile]]))</f>
        <v>21</v>
      </c>
      <c r="P2861" t="str">
        <f>LEFT(istat[[#This Row],[Variabile]],istat[[#This Row],[unique_id_variable_text_num_char]])</f>
        <v>lavoratori dipendenti</v>
      </c>
      <c r="Q2861" t="str">
        <f>istat[[#This Row],[unique_id_ateco_text]]&amp;": "&amp;istat[[#This Row],[unique_id_variable_text]]</f>
        <v>101 lavorazione e conservazione di carne e produzione di prodotti a base di carne: lavoratori dipendenti</v>
      </c>
    </row>
    <row r="2862" spans="1:17" x14ac:dyDescent="0.35">
      <c r="A2862" s="1" t="s">
        <v>11</v>
      </c>
      <c r="B2862" s="1" t="s">
        <v>12</v>
      </c>
      <c r="C2862" s="1" t="s">
        <v>87</v>
      </c>
      <c r="D2862" s="1" t="s">
        <v>88</v>
      </c>
      <c r="E2862" s="1" t="s">
        <v>520</v>
      </c>
      <c r="F2862" s="1" t="s">
        <v>521</v>
      </c>
      <c r="G2862">
        <v>2020</v>
      </c>
      <c r="H2862">
        <v>2020</v>
      </c>
      <c r="I2862">
        <v>45991</v>
      </c>
      <c r="L2862">
        <f>IF(ISNUMBER(SEARCH("migliaia",istat[[#This Row],[Variabile]])),istat[[#This Row],[Value]]*1000,istat[[#This Row],[Value]])</f>
        <v>45991000</v>
      </c>
      <c r="M2862" t="b" cm="1">
        <f t="array" ref="M2862">_xlfn.IFS(istat[[#This Row],[Flag Codes]]="c",FALSE,istat[[#This Row],[Ateco 2007]]="TOTALE",FALSE,TRUE,TRUE)</f>
        <v>1</v>
      </c>
      <c r="N2862" t="str">
        <f>istat[[#This Row],[ATECO_2007]]&amp;" "&amp;LEFT(istat[[#This Row],[Ateco 2007]],IFERROR(FIND("(",istat[[#This Row],[Ateco 2007]])-2,LEN(istat[[#This Row],[Ateco 2007]])))</f>
        <v>3822 trattamento e smaltimento di rifiuti pericolosi</v>
      </c>
      <c r="O2862">
        <f>IFERROR(FIND("(",istat[[#This Row],[Variabile]])-2,LEN(istat[[#This Row],[Variabile]]))</f>
        <v>36</v>
      </c>
      <c r="P2862" t="str">
        <f>LEFT(istat[[#This Row],[Variabile]],istat[[#This Row],[unique_id_variable_text_num_char]])</f>
        <v>investimenti lordi in beni materiali</v>
      </c>
      <c r="Q2862" t="str">
        <f>istat[[#This Row],[unique_id_ateco_text]]&amp;": "&amp;istat[[#This Row],[unique_id_variable_text]]</f>
        <v>3822 trattamento e smaltimento di rifiuti pericolosi: investimenti lordi in beni materiali</v>
      </c>
    </row>
    <row r="2863" spans="1:17" x14ac:dyDescent="0.35">
      <c r="A2863" s="1" t="s">
        <v>11</v>
      </c>
      <c r="B2863" s="1" t="s">
        <v>12</v>
      </c>
      <c r="C2863" s="1" t="s">
        <v>91</v>
      </c>
      <c r="D2863" s="1" t="s">
        <v>92</v>
      </c>
      <c r="E2863" s="1" t="s">
        <v>514</v>
      </c>
      <c r="F2863" s="1" t="s">
        <v>515</v>
      </c>
      <c r="G2863">
        <v>2020</v>
      </c>
      <c r="H2863">
        <v>2020</v>
      </c>
      <c r="I2863">
        <v>8704</v>
      </c>
      <c r="L2863">
        <f>IF(ISNUMBER(SEARCH("migliaia",istat[[#This Row],[Variabile]])),istat[[#This Row],[Value]]*1000,istat[[#This Row],[Value]])</f>
        <v>8704</v>
      </c>
      <c r="M2863" t="b" cm="1">
        <f t="array" ref="M2863">_xlfn.IFS(istat[[#This Row],[Flag Codes]]="c",FALSE,istat[[#This Row],[Ateco 2007]]="TOTALE",FALSE,TRUE,TRUE)</f>
        <v>1</v>
      </c>
      <c r="N2863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2863">
        <f>IFERROR(FIND("(",istat[[#This Row],[Variabile]])-2,LEN(istat[[#This Row],[Variabile]]))</f>
        <v>8</v>
      </c>
      <c r="P2863" t="str">
        <f>LEFT(istat[[#This Row],[Variabile]],istat[[#This Row],[unique_id_variable_text_num_char]])</f>
        <v>occupati</v>
      </c>
      <c r="Q2863" t="str">
        <f>istat[[#This Row],[unique_id_ateco_text]]&amp;": "&amp;istat[[#This Row],[unique_id_variable_text]]</f>
        <v>4532 commercio al dettaglio di parti e accessori di autoveicoli: occupati</v>
      </c>
    </row>
    <row r="2864" spans="1:17" x14ac:dyDescent="0.35">
      <c r="A2864" s="1" t="s">
        <v>11</v>
      </c>
      <c r="B2864" s="1" t="s">
        <v>12</v>
      </c>
      <c r="C2864" s="1" t="s">
        <v>81</v>
      </c>
      <c r="D2864" s="1" t="s">
        <v>82</v>
      </c>
      <c r="E2864" s="1" t="s">
        <v>526</v>
      </c>
      <c r="F2864" s="1" t="s">
        <v>527</v>
      </c>
      <c r="G2864">
        <v>2020</v>
      </c>
      <c r="H2864">
        <v>2020</v>
      </c>
      <c r="I2864">
        <v>786534</v>
      </c>
      <c r="L2864">
        <f>IF(ISNUMBER(SEARCH("migliaia",istat[[#This Row],[Variabile]])),istat[[#This Row],[Value]]*1000,istat[[#This Row],[Value]])</f>
        <v>786534000</v>
      </c>
      <c r="M2864" t="b" cm="1">
        <f t="array" ref="M2864">_xlfn.IFS(istat[[#This Row],[Flag Codes]]="c",FALSE,istat[[#This Row],[Ateco 2007]]="TOTALE",FALSE,TRUE,TRUE)</f>
        <v>1</v>
      </c>
      <c r="N2864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4">
        <f>IFERROR(FIND("(",istat[[#This Row],[Variabile]])-2,LEN(istat[[#This Row],[Variabile]]))</f>
        <v>19</v>
      </c>
      <c r="P2864" t="str">
        <f>LEFT(istat[[#This Row],[Variabile]],istat[[#This Row],[unique_id_variable_text_num_char]])</f>
        <v>costi del personale</v>
      </c>
      <c r="Q2864" t="str">
        <f>istat[[#This Row],[unique_id_ateco_text]]&amp;": "&amp;istat[[#This Row],[unique_id_variable_text]]</f>
        <v>501 trasporto marittimo e costiero di passeggeri: costi del personale</v>
      </c>
    </row>
    <row r="2865" spans="1:17" x14ac:dyDescent="0.35">
      <c r="A2865" s="1" t="s">
        <v>11</v>
      </c>
      <c r="B2865" s="1" t="s">
        <v>12</v>
      </c>
      <c r="C2865" s="1" t="s">
        <v>91</v>
      </c>
      <c r="D2865" s="1" t="s">
        <v>92</v>
      </c>
      <c r="E2865" s="1" t="s">
        <v>480</v>
      </c>
      <c r="F2865" s="1" t="s">
        <v>94</v>
      </c>
      <c r="G2865">
        <v>2020</v>
      </c>
      <c r="H2865">
        <v>2020</v>
      </c>
      <c r="I2865">
        <v>16718</v>
      </c>
      <c r="L2865">
        <f>IF(ISNUMBER(SEARCH("migliaia",istat[[#This Row],[Variabile]])),istat[[#This Row],[Value]]*1000,istat[[#This Row],[Value]])</f>
        <v>16718</v>
      </c>
      <c r="M2865" t="b" cm="1">
        <f t="array" ref="M2865">_xlfn.IFS(istat[[#This Row],[Flag Codes]]="c",FALSE,istat[[#This Row],[Ateco 2007]]="TOTALE",FALSE,TRUE,TRUE)</f>
        <v>1</v>
      </c>
      <c r="N2865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65">
        <f>IFERROR(FIND("(",istat[[#This Row],[Variabile]])-2,LEN(istat[[#This Row],[Variabile]]))</f>
        <v>8</v>
      </c>
      <c r="P2865" t="str">
        <f>LEFT(istat[[#This Row],[Variabile]],istat[[#This Row],[unique_id_variable_text_num_char]])</f>
        <v>occupati</v>
      </c>
      <c r="Q2865" t="str">
        <f>istat[[#This Row],[unique_id_ateco_text]]&amp;": "&amp;istat[[#This Row],[unique_id_variable_text]]</f>
        <v>4540 commercio, manutenzione e riparazione di motocicli e relative parti ed accessori: occupati</v>
      </c>
    </row>
    <row r="2866" spans="1:17" x14ac:dyDescent="0.35">
      <c r="A2866" s="1" t="s">
        <v>11</v>
      </c>
      <c r="B2866" s="1" t="s">
        <v>12</v>
      </c>
      <c r="C2866" s="1" t="s">
        <v>79</v>
      </c>
      <c r="D2866" s="1" t="s">
        <v>80</v>
      </c>
      <c r="E2866" s="1" t="s">
        <v>484</v>
      </c>
      <c r="F2866" s="1" t="s">
        <v>485</v>
      </c>
      <c r="G2866">
        <v>2020</v>
      </c>
      <c r="H2866">
        <v>2020</v>
      </c>
      <c r="I2866">
        <v>625869</v>
      </c>
      <c r="L2866">
        <f>IF(ISNUMBER(SEARCH("migliaia",istat[[#This Row],[Variabile]])),istat[[#This Row],[Value]]*1000,istat[[#This Row],[Value]])</f>
        <v>625869000</v>
      </c>
      <c r="M2866" t="b" cm="1">
        <f t="array" ref="M2866">_xlfn.IFS(istat[[#This Row],[Flag Codes]]="c",FALSE,istat[[#This Row],[Ateco 2007]]="TOTALE",FALSE,TRUE,TRUE)</f>
        <v>1</v>
      </c>
      <c r="N2866" t="str">
        <f>istat[[#This Row],[ATECO_2007]]&amp;" "&amp;LEFT(istat[[#This Row],[Ateco 2007]],IFERROR(FIND("(",istat[[#This Row],[Ateco 2007]])-2,LEN(istat[[#This Row],[Ateco 2007]])))</f>
        <v>6203 gestione di strutture informatizzate</v>
      </c>
      <c r="O2866">
        <f>IFERROR(FIND("(",istat[[#This Row],[Variabile]])-2,LEN(istat[[#This Row],[Variabile]]))</f>
        <v>26</v>
      </c>
      <c r="P2866" t="str">
        <f>LEFT(istat[[#This Row],[Variabile]],istat[[#This Row],[unique_id_variable_text_num_char]])</f>
        <v>acquisto di beni e servizi</v>
      </c>
      <c r="Q2866" t="str">
        <f>istat[[#This Row],[unique_id_ateco_text]]&amp;": "&amp;istat[[#This Row],[unique_id_variable_text]]</f>
        <v>6203 gestione di strutture informatizzate: acquisto di beni e servizi</v>
      </c>
    </row>
    <row r="2867" spans="1:17" x14ac:dyDescent="0.35">
      <c r="A2867" s="1" t="s">
        <v>11</v>
      </c>
      <c r="B2867" s="1" t="s">
        <v>12</v>
      </c>
      <c r="C2867" s="1" t="s">
        <v>69</v>
      </c>
      <c r="D2867" s="1" t="s">
        <v>70</v>
      </c>
      <c r="E2867" s="1" t="s">
        <v>526</v>
      </c>
      <c r="F2867" s="1" t="s">
        <v>527</v>
      </c>
      <c r="G2867">
        <v>2020</v>
      </c>
      <c r="H2867">
        <v>2020</v>
      </c>
      <c r="I2867">
        <v>2916974</v>
      </c>
      <c r="L2867">
        <f>IF(ISNUMBER(SEARCH("migliaia",istat[[#This Row],[Variabile]])),istat[[#This Row],[Value]]*1000,istat[[#This Row],[Value]])</f>
        <v>2916974000</v>
      </c>
      <c r="M2867" t="b" cm="1">
        <f t="array" ref="M2867">_xlfn.IFS(istat[[#This Row],[Flag Codes]]="c",FALSE,istat[[#This Row],[Ateco 2007]]="TOTALE",FALSE,TRUE,TRUE)</f>
        <v>1</v>
      </c>
      <c r="N286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7">
        <f>IFERROR(FIND("(",istat[[#This Row],[Variabile]])-2,LEN(istat[[#This Row],[Variabile]]))</f>
        <v>9</v>
      </c>
      <c r="P2867" t="str">
        <f>LEFT(istat[[#This Row],[Variabile]],istat[[#This Row],[unique_id_variable_text_num_char]])</f>
        <v>fatturato</v>
      </c>
      <c r="Q2867" t="str">
        <f>istat[[#This Row],[unique_id_ateco_text]]&amp;": "&amp;istat[[#This Row],[unique_id_variable_text]]</f>
        <v>501 trasporto marittimo e costiero di passeggeri: fatturato</v>
      </c>
    </row>
    <row r="2868" spans="1:17" x14ac:dyDescent="0.35">
      <c r="A2868" s="1" t="s">
        <v>11</v>
      </c>
      <c r="B2868" s="1" t="s">
        <v>12</v>
      </c>
      <c r="C2868" s="1" t="s">
        <v>73</v>
      </c>
      <c r="D2868" s="1" t="s">
        <v>74</v>
      </c>
      <c r="E2868" s="1" t="s">
        <v>526</v>
      </c>
      <c r="F2868" s="1" t="s">
        <v>527</v>
      </c>
      <c r="G2868">
        <v>2020</v>
      </c>
      <c r="H2868">
        <v>2020</v>
      </c>
      <c r="I2868">
        <v>421126</v>
      </c>
      <c r="L2868">
        <f>IF(ISNUMBER(SEARCH("migliaia",istat[[#This Row],[Variabile]])),istat[[#This Row],[Value]]*1000,istat[[#This Row],[Value]])</f>
        <v>421126000</v>
      </c>
      <c r="M2868" t="b" cm="1">
        <f t="array" ref="M2868">_xlfn.IFS(istat[[#This Row],[Flag Codes]]="c",FALSE,istat[[#This Row],[Ateco 2007]]="TOTALE",FALSE,TRUE,TRUE)</f>
        <v>1</v>
      </c>
      <c r="N2868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68">
        <f>IFERROR(FIND("(",istat[[#This Row],[Variabile]])-2,LEN(istat[[#This Row],[Variabile]]))</f>
        <v>36</v>
      </c>
      <c r="P2868" t="str">
        <f>LEFT(istat[[#This Row],[Variabile]],istat[[#This Row],[unique_id_variable_text_num_char]])</f>
        <v>valore aggiunto al costo dei fattori</v>
      </c>
      <c r="Q2868" t="str">
        <f>istat[[#This Row],[unique_id_ateco_text]]&amp;": "&amp;istat[[#This Row],[unique_id_variable_text]]</f>
        <v>501 trasporto marittimo e costiero di passeggeri: valore aggiunto al costo dei fattori</v>
      </c>
    </row>
    <row r="2869" spans="1:17" x14ac:dyDescent="0.35">
      <c r="A2869" s="1" t="s">
        <v>11</v>
      </c>
      <c r="B2869" s="1" t="s">
        <v>12</v>
      </c>
      <c r="C2869" s="1" t="s">
        <v>71</v>
      </c>
      <c r="D2869" s="1" t="s">
        <v>72</v>
      </c>
      <c r="E2869" s="1" t="s">
        <v>536</v>
      </c>
      <c r="F2869" s="1" t="s">
        <v>537</v>
      </c>
      <c r="G2869">
        <v>2020</v>
      </c>
      <c r="H2869">
        <v>2020</v>
      </c>
      <c r="I2869">
        <v>9559511</v>
      </c>
      <c r="L2869">
        <f>IF(ISNUMBER(SEARCH("migliaia",istat[[#This Row],[Variabile]])),istat[[#This Row],[Value]]*1000,istat[[#This Row],[Value]])</f>
        <v>9559511000</v>
      </c>
      <c r="M2869" t="b" cm="1">
        <f t="array" ref="M2869">_xlfn.IFS(istat[[#This Row],[Flag Codes]]="c",FALSE,istat[[#This Row],[Ateco 2007]]="TOTALE",FALSE,TRUE,TRUE)</f>
        <v>1</v>
      </c>
      <c r="N2869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69">
        <f>IFERROR(FIND("(",istat[[#This Row],[Variabile]])-2,LEN(istat[[#This Row],[Variabile]]))</f>
        <v>23</v>
      </c>
      <c r="P2869" t="str">
        <f>LEFT(istat[[#This Row],[Variabile]],istat[[#This Row],[unique_id_variable_text_num_char]])</f>
        <v>valore della produzione</v>
      </c>
      <c r="Q2869" t="str">
        <f>istat[[#This Row],[unique_id_ateco_text]]&amp;": "&amp;istat[[#This Row],[unique_id_variable_text]]</f>
        <v>6311 elaborazione dei dati, hosting e attività connesse: valore della produzione</v>
      </c>
    </row>
    <row r="2870" spans="1:17" x14ac:dyDescent="0.35">
      <c r="A2870" s="1" t="s">
        <v>11</v>
      </c>
      <c r="B2870" s="1" t="s">
        <v>12</v>
      </c>
      <c r="C2870" s="1" t="s">
        <v>69</v>
      </c>
      <c r="D2870" s="1" t="s">
        <v>70</v>
      </c>
      <c r="E2870" s="1" t="s">
        <v>530</v>
      </c>
      <c r="F2870" s="1" t="s">
        <v>531</v>
      </c>
      <c r="G2870">
        <v>2020</v>
      </c>
      <c r="H2870">
        <v>2020</v>
      </c>
      <c r="I2870">
        <v>856235</v>
      </c>
      <c r="L2870">
        <f>IF(ISNUMBER(SEARCH("migliaia",istat[[#This Row],[Variabile]])),istat[[#This Row],[Value]]*1000,istat[[#This Row],[Value]])</f>
        <v>856235000</v>
      </c>
      <c r="M2870" t="b" cm="1">
        <f t="array" ref="M2870">_xlfn.IFS(istat[[#This Row],[Flag Codes]]="c",FALSE,istat[[#This Row],[Ateco 2007]]="TOTALE",FALSE,TRUE,TRUE)</f>
        <v>1</v>
      </c>
      <c r="N287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0">
        <f>IFERROR(FIND("(",istat[[#This Row],[Variabile]])-2,LEN(istat[[#This Row],[Variabile]]))</f>
        <v>9</v>
      </c>
      <c r="P2870" t="str">
        <f>LEFT(istat[[#This Row],[Variabile]],istat[[#This Row],[unique_id_variable_text_num_char]])</f>
        <v>fatturato</v>
      </c>
      <c r="Q2870" t="str">
        <f>istat[[#This Row],[unique_id_ateco_text]]&amp;": "&amp;istat[[#This Row],[unique_id_variable_text]]</f>
        <v>4613 intermediari del commercio di legname e materiali da costruzione: fatturato</v>
      </c>
    </row>
    <row r="2871" spans="1:17" x14ac:dyDescent="0.35">
      <c r="A2871" s="1" t="s">
        <v>11</v>
      </c>
      <c r="B2871" s="1" t="s">
        <v>12</v>
      </c>
      <c r="C2871" s="1" t="s">
        <v>79</v>
      </c>
      <c r="D2871" s="1" t="s">
        <v>80</v>
      </c>
      <c r="E2871" s="1" t="s">
        <v>449</v>
      </c>
      <c r="F2871" s="1" t="s">
        <v>450</v>
      </c>
      <c r="G2871">
        <v>2020</v>
      </c>
      <c r="H2871">
        <v>2020</v>
      </c>
      <c r="I2871">
        <v>9710626</v>
      </c>
      <c r="L2871">
        <f>IF(ISNUMBER(SEARCH("migliaia",istat[[#This Row],[Variabile]])),istat[[#This Row],[Value]]*1000,istat[[#This Row],[Value]])</f>
        <v>9710626000</v>
      </c>
      <c r="M2871" t="b" cm="1">
        <f t="array" ref="M2871">_xlfn.IFS(istat[[#This Row],[Flag Codes]]="c",FALSE,istat[[#This Row],[Ateco 2007]]="TOTALE",FALSE,TRUE,TRUE)</f>
        <v>1</v>
      </c>
      <c r="N2871" t="str">
        <f>istat[[#This Row],[ATECO_2007]]&amp;" "&amp;LEFT(istat[[#This Row],[Ateco 2007]],IFERROR(FIND("(",istat[[#This Row],[Ateco 2007]])-2,LEN(istat[[#This Row],[Ateco 2007]])))</f>
        <v>1013 produzione di prodotti a base di carne, inclusa la carne di volatili</v>
      </c>
      <c r="O2871">
        <f>IFERROR(FIND("(",istat[[#This Row],[Variabile]])-2,LEN(istat[[#This Row],[Variabile]]))</f>
        <v>26</v>
      </c>
      <c r="P2871" t="str">
        <f>LEFT(istat[[#This Row],[Variabile]],istat[[#This Row],[unique_id_variable_text_num_char]])</f>
        <v>acquisto di beni e servizi</v>
      </c>
      <c r="Q2871" t="str">
        <f>istat[[#This Row],[unique_id_ateco_text]]&amp;": "&amp;istat[[#This Row],[unique_id_variable_text]]</f>
        <v>1013 produzione di prodotti a base di carne, inclusa la carne di volatili: acquisto di beni e servizi</v>
      </c>
    </row>
    <row r="2872" spans="1:17" x14ac:dyDescent="0.35">
      <c r="A2872" s="1" t="s">
        <v>11</v>
      </c>
      <c r="B2872" s="1" t="s">
        <v>12</v>
      </c>
      <c r="C2872" s="1" t="s">
        <v>87</v>
      </c>
      <c r="D2872" s="1" t="s">
        <v>88</v>
      </c>
      <c r="E2872" s="1" t="s">
        <v>536</v>
      </c>
      <c r="F2872" s="1" t="s">
        <v>537</v>
      </c>
      <c r="G2872">
        <v>2020</v>
      </c>
      <c r="H2872">
        <v>2020</v>
      </c>
      <c r="I2872">
        <v>332269</v>
      </c>
      <c r="L2872">
        <f>IF(ISNUMBER(SEARCH("migliaia",istat[[#This Row],[Variabile]])),istat[[#This Row],[Value]]*1000,istat[[#This Row],[Value]])</f>
        <v>332269000</v>
      </c>
      <c r="M2872" t="b" cm="1">
        <f t="array" ref="M2872">_xlfn.IFS(istat[[#This Row],[Flag Codes]]="c",FALSE,istat[[#This Row],[Ateco 2007]]="TOTALE",FALSE,TRUE,TRUE)</f>
        <v>1</v>
      </c>
      <c r="N2872" t="str">
        <f>istat[[#This Row],[ATECO_2007]]&amp;" "&amp;LEFT(istat[[#This Row],[Ateco 2007]],IFERROR(FIND("(",istat[[#This Row],[Ateco 2007]])-2,LEN(istat[[#This Row],[Ateco 2007]])))</f>
        <v>6311 elaborazione dei dati, hosting e attività connesse</v>
      </c>
      <c r="O2872">
        <f>IFERROR(FIND("(",istat[[#This Row],[Variabile]])-2,LEN(istat[[#This Row],[Variabile]]))</f>
        <v>36</v>
      </c>
      <c r="P2872" t="str">
        <f>LEFT(istat[[#This Row],[Variabile]],istat[[#This Row],[unique_id_variable_text_num_char]])</f>
        <v>investimenti lordi in beni materiali</v>
      </c>
      <c r="Q2872" t="str">
        <f>istat[[#This Row],[unique_id_ateco_text]]&amp;": "&amp;istat[[#This Row],[unique_id_variable_text]]</f>
        <v>6311 elaborazione dei dati, hosting e attività connesse: investimenti lordi in beni materiali</v>
      </c>
    </row>
    <row r="2873" spans="1:17" x14ac:dyDescent="0.35">
      <c r="A2873" s="1" t="s">
        <v>11</v>
      </c>
      <c r="B2873" s="1" t="s">
        <v>12</v>
      </c>
      <c r="C2873" s="1" t="s">
        <v>73</v>
      </c>
      <c r="D2873" s="1" t="s">
        <v>74</v>
      </c>
      <c r="E2873" s="1" t="s">
        <v>470</v>
      </c>
      <c r="F2873" s="1" t="s">
        <v>471</v>
      </c>
      <c r="G2873">
        <v>2020</v>
      </c>
      <c r="H2873">
        <v>2020</v>
      </c>
      <c r="I2873">
        <v>716872</v>
      </c>
      <c r="L2873">
        <f>IF(ISNUMBER(SEARCH("migliaia",istat[[#This Row],[Variabile]])),istat[[#This Row],[Value]]*1000,istat[[#This Row],[Value]])</f>
        <v>716872000</v>
      </c>
      <c r="M2873" t="b" cm="1">
        <f t="array" ref="M2873">_xlfn.IFS(istat[[#This Row],[Flag Codes]]="c",FALSE,istat[[#This Row],[Ateco 2007]]="TOTALE",FALSE,TRUE,TRUE)</f>
        <v>1</v>
      </c>
      <c r="N2873" t="str">
        <f>istat[[#This Row],[ATECO_2007]]&amp;" "&amp;LEFT(istat[[#This Row],[Ateco 2007]],IFERROR(FIND("(",istat[[#This Row],[Ateco 2007]])-2,LEN(istat[[#This Row],[Ateco 2007]])))</f>
        <v>235 produzione di cemento, calce e gesso</v>
      </c>
      <c r="O2873">
        <f>IFERROR(FIND("(",istat[[#This Row],[Variabile]])-2,LEN(istat[[#This Row],[Variabile]]))</f>
        <v>36</v>
      </c>
      <c r="P2873" t="str">
        <f>LEFT(istat[[#This Row],[Variabile]],istat[[#This Row],[unique_id_variable_text_num_char]])</f>
        <v>valore aggiunto al costo dei fattori</v>
      </c>
      <c r="Q2873" t="str">
        <f>istat[[#This Row],[unique_id_ateco_text]]&amp;": "&amp;istat[[#This Row],[unique_id_variable_text]]</f>
        <v>235 produzione di cemento, calce e gesso: valore aggiunto al costo dei fattori</v>
      </c>
    </row>
    <row r="2874" spans="1:17" x14ac:dyDescent="0.35">
      <c r="A2874" s="1" t="s">
        <v>11</v>
      </c>
      <c r="B2874" s="1" t="s">
        <v>12</v>
      </c>
      <c r="C2874" s="1" t="s">
        <v>71</v>
      </c>
      <c r="D2874" s="1" t="s">
        <v>72</v>
      </c>
      <c r="E2874" s="1" t="s">
        <v>194</v>
      </c>
      <c r="F2874" s="1" t="s">
        <v>195</v>
      </c>
      <c r="G2874">
        <v>2020</v>
      </c>
      <c r="H2874">
        <v>2020</v>
      </c>
      <c r="I2874">
        <v>4292770</v>
      </c>
      <c r="L2874">
        <f>IF(ISNUMBER(SEARCH("migliaia",istat[[#This Row],[Variabile]])),istat[[#This Row],[Value]]*1000,istat[[#This Row],[Value]])</f>
        <v>4292770000</v>
      </c>
      <c r="M2874" t="b" cm="1">
        <f t="array" ref="M2874">_xlfn.IFS(istat[[#This Row],[Flag Codes]]="c",FALSE,istat[[#This Row],[Ateco 2007]]="TOTALE",FALSE,TRUE,TRUE)</f>
        <v>1</v>
      </c>
      <c r="N2874" t="str">
        <f>istat[[#This Row],[ATECO_2007]]&amp;" "&amp;LEFT(istat[[#This Row],[Ateco 2007]],IFERROR(FIND("(",istat[[#This Row],[Ateco 2007]])-2,LEN(istat[[#This Row],[Ateco 2007]])))</f>
        <v>741 attività di design specializzate</v>
      </c>
      <c r="O2874">
        <f>IFERROR(FIND("(",istat[[#This Row],[Variabile]])-2,LEN(istat[[#This Row],[Variabile]]))</f>
        <v>23</v>
      </c>
      <c r="P2874" t="str">
        <f>LEFT(istat[[#This Row],[Variabile]],istat[[#This Row],[unique_id_variable_text_num_char]])</f>
        <v>valore della produzione</v>
      </c>
      <c r="Q2874" t="str">
        <f>istat[[#This Row],[unique_id_ateco_text]]&amp;": "&amp;istat[[#This Row],[unique_id_variable_text]]</f>
        <v>741 attività di design specializzate: valore della produzione</v>
      </c>
    </row>
    <row r="2875" spans="1:17" x14ac:dyDescent="0.35">
      <c r="A2875" s="1" t="s">
        <v>11</v>
      </c>
      <c r="B2875" s="1" t="s">
        <v>12</v>
      </c>
      <c r="C2875" s="1" t="s">
        <v>81</v>
      </c>
      <c r="D2875" s="1" t="s">
        <v>82</v>
      </c>
      <c r="E2875" s="1" t="s">
        <v>530</v>
      </c>
      <c r="F2875" s="1" t="s">
        <v>531</v>
      </c>
      <c r="G2875">
        <v>2020</v>
      </c>
      <c r="H2875">
        <v>2020</v>
      </c>
      <c r="I2875">
        <v>47026</v>
      </c>
      <c r="L2875">
        <f>IF(ISNUMBER(SEARCH("migliaia",istat[[#This Row],[Variabile]])),istat[[#This Row],[Value]]*1000,istat[[#This Row],[Value]])</f>
        <v>47026000</v>
      </c>
      <c r="M2875" t="b" cm="1">
        <f t="array" ref="M2875">_xlfn.IFS(istat[[#This Row],[Flag Codes]]="c",FALSE,istat[[#This Row],[Ateco 2007]]="TOTALE",FALSE,TRUE,TRUE)</f>
        <v>1</v>
      </c>
      <c r="N2875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5">
        <f>IFERROR(FIND("(",istat[[#This Row],[Variabile]])-2,LEN(istat[[#This Row],[Variabile]]))</f>
        <v>19</v>
      </c>
      <c r="P2875" t="str">
        <f>LEFT(istat[[#This Row],[Variabile]],istat[[#This Row],[unique_id_variable_text_num_char]])</f>
        <v>costi del personale</v>
      </c>
      <c r="Q2875" t="str">
        <f>istat[[#This Row],[unique_id_ateco_text]]&amp;": "&amp;istat[[#This Row],[unique_id_variable_text]]</f>
        <v>4613 intermediari del commercio di legname e materiali da costruzione: costi del personale</v>
      </c>
    </row>
    <row r="2876" spans="1:17" x14ac:dyDescent="0.35">
      <c r="A2876" s="1" t="s">
        <v>11</v>
      </c>
      <c r="B2876" s="1" t="s">
        <v>12</v>
      </c>
      <c r="C2876" s="1" t="s">
        <v>101</v>
      </c>
      <c r="D2876" s="1" t="s">
        <v>102</v>
      </c>
      <c r="E2876" s="1" t="s">
        <v>451</v>
      </c>
      <c r="F2876" s="1" t="s">
        <v>452</v>
      </c>
      <c r="G2876">
        <v>2020</v>
      </c>
      <c r="H2876">
        <v>2020</v>
      </c>
      <c r="I2876">
        <v>9665</v>
      </c>
      <c r="L2876">
        <f>IF(ISNUMBER(SEARCH("migliaia",istat[[#This Row],[Variabile]])),istat[[#This Row],[Value]]*1000,istat[[#This Row],[Value]])</f>
        <v>9665000</v>
      </c>
      <c r="M2876" t="b" cm="1">
        <f t="array" ref="M2876">_xlfn.IFS(istat[[#This Row],[Flag Codes]]="c",FALSE,istat[[#This Row],[Ateco 2007]]="TOTALE",FALSE,TRUE,TRUE)</f>
        <v>1</v>
      </c>
      <c r="N2876" t="str">
        <f>istat[[#This Row],[ATECO_2007]]&amp;" "&amp;LEFT(istat[[#This Row],[Ateco 2007]],IFERROR(FIND("(",istat[[#This Row],[Ateco 2007]])-2,LEN(istat[[#This Row],[Ateco 2007]])))</f>
        <v>2451 fusione di ghisa</v>
      </c>
      <c r="O2876">
        <f>IFERROR(FIND("(",istat[[#This Row],[Variabile]])-2,LEN(istat[[#This Row],[Variabile]]))</f>
        <v>27</v>
      </c>
      <c r="P2876" t="str">
        <f>LEFT(istat[[#This Row],[Variabile]],istat[[#This Row],[unique_id_variable_text_num_char]])</f>
        <v>ore lavorate dai dipendenti</v>
      </c>
      <c r="Q2876" t="str">
        <f>istat[[#This Row],[unique_id_ateco_text]]&amp;": "&amp;istat[[#This Row],[unique_id_variable_text]]</f>
        <v>2451 fusione di ghisa: ore lavorate dai dipendenti</v>
      </c>
    </row>
    <row r="2877" spans="1:17" x14ac:dyDescent="0.35">
      <c r="A2877" s="1" t="s">
        <v>11</v>
      </c>
      <c r="B2877" s="1" t="s">
        <v>12</v>
      </c>
      <c r="C2877" s="1" t="s">
        <v>79</v>
      </c>
      <c r="D2877" s="1" t="s">
        <v>80</v>
      </c>
      <c r="E2877" s="1" t="s">
        <v>512</v>
      </c>
      <c r="F2877" s="1" t="s">
        <v>513</v>
      </c>
      <c r="G2877">
        <v>2020</v>
      </c>
      <c r="H2877">
        <v>2020</v>
      </c>
      <c r="I2877">
        <v>547397</v>
      </c>
      <c r="L2877">
        <f>IF(ISNUMBER(SEARCH("migliaia",istat[[#This Row],[Variabile]])),istat[[#This Row],[Value]]*1000,istat[[#This Row],[Value]])</f>
        <v>547397000</v>
      </c>
      <c r="M2877" t="b" cm="1">
        <f t="array" ref="M2877">_xlfn.IFS(istat[[#This Row],[Flag Codes]]="c",FALSE,istat[[#This Row],[Ateco 2007]]="TOTALE",FALSE,TRUE,TRUE)</f>
        <v>1</v>
      </c>
      <c r="N2877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77">
        <f>IFERROR(FIND("(",istat[[#This Row],[Variabile]])-2,LEN(istat[[#This Row],[Variabile]]))</f>
        <v>26</v>
      </c>
      <c r="P2877" t="str">
        <f>LEFT(istat[[#This Row],[Variabile]],istat[[#This Row],[unique_id_variable_text_num_char]])</f>
        <v>acquisto di beni e servizi</v>
      </c>
      <c r="Q2877" t="str">
        <f>istat[[#This Row],[unique_id_ateco_text]]&amp;": "&amp;istat[[#This Row],[unique_id_variable_text]]</f>
        <v>2445 produzione di altri metalli non ferrosi: acquisto di beni e servizi</v>
      </c>
    </row>
    <row r="2878" spans="1:17" x14ac:dyDescent="0.35">
      <c r="A2878" s="1" t="s">
        <v>11</v>
      </c>
      <c r="B2878" s="1" t="s">
        <v>12</v>
      </c>
      <c r="C2878" s="1" t="s">
        <v>81</v>
      </c>
      <c r="D2878" s="1" t="s">
        <v>82</v>
      </c>
      <c r="E2878" s="1" t="s">
        <v>502</v>
      </c>
      <c r="F2878" s="1" t="s">
        <v>503</v>
      </c>
      <c r="G2878">
        <v>2020</v>
      </c>
      <c r="H2878">
        <v>2020</v>
      </c>
      <c r="I2878">
        <v>1302215</v>
      </c>
      <c r="L2878">
        <f>IF(ISNUMBER(SEARCH("migliaia",istat[[#This Row],[Variabile]])),istat[[#This Row],[Value]]*1000,istat[[#This Row],[Value]])</f>
        <v>1302215000</v>
      </c>
      <c r="M2878" t="b" cm="1">
        <f t="array" ref="M2878">_xlfn.IFS(istat[[#This Row],[Flag Codes]]="c",FALSE,istat[[#This Row],[Ateco 2007]]="TOTALE",FALSE,TRUE,TRUE)</f>
        <v>1</v>
      </c>
      <c r="N2878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878">
        <f>IFERROR(FIND("(",istat[[#This Row],[Variabile]])-2,LEN(istat[[#This Row],[Variabile]]))</f>
        <v>19</v>
      </c>
      <c r="P2878" t="str">
        <f>LEFT(istat[[#This Row],[Variabile]],istat[[#This Row],[unique_id_variable_text_num_char]])</f>
        <v>costi del personale</v>
      </c>
      <c r="Q2878" t="str">
        <f>istat[[#This Row],[unique_id_ateco_text]]&amp;": "&amp;istat[[#This Row],[unique_id_variable_text]]</f>
        <v>469 commercio all'ingrosso non specializzato: costi del personale</v>
      </c>
    </row>
    <row r="2879" spans="1:17" x14ac:dyDescent="0.35">
      <c r="A2879" s="1" t="s">
        <v>11</v>
      </c>
      <c r="B2879" s="1" t="s">
        <v>12</v>
      </c>
      <c r="C2879" s="1" t="s">
        <v>79</v>
      </c>
      <c r="D2879" s="1" t="s">
        <v>80</v>
      </c>
      <c r="E2879" s="1" t="s">
        <v>530</v>
      </c>
      <c r="F2879" s="1" t="s">
        <v>531</v>
      </c>
      <c r="G2879">
        <v>2020</v>
      </c>
      <c r="H2879">
        <v>2020</v>
      </c>
      <c r="I2879">
        <v>314231</v>
      </c>
      <c r="L2879">
        <f>IF(ISNUMBER(SEARCH("migliaia",istat[[#This Row],[Variabile]])),istat[[#This Row],[Value]]*1000,istat[[#This Row],[Value]])</f>
        <v>314231000</v>
      </c>
      <c r="M2879" t="b" cm="1">
        <f t="array" ref="M2879">_xlfn.IFS(istat[[#This Row],[Flag Codes]]="c",FALSE,istat[[#This Row],[Ateco 2007]]="TOTALE",FALSE,TRUE,TRUE)</f>
        <v>1</v>
      </c>
      <c r="N2879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2879">
        <f>IFERROR(FIND("(",istat[[#This Row],[Variabile]])-2,LEN(istat[[#This Row],[Variabile]]))</f>
        <v>26</v>
      </c>
      <c r="P2879" t="str">
        <f>LEFT(istat[[#This Row],[Variabile]],istat[[#This Row],[unique_id_variable_text_num_char]])</f>
        <v>acquisto di beni e servizi</v>
      </c>
      <c r="Q2879" t="str">
        <f>istat[[#This Row],[unique_id_ateco_text]]&amp;": "&amp;istat[[#This Row],[unique_id_variable_text]]</f>
        <v>4613 intermediari del commercio di legname e materiali da costruzione: acquisto di beni e servizi</v>
      </c>
    </row>
    <row r="2880" spans="1:17" x14ac:dyDescent="0.35">
      <c r="A2880" s="1" t="s">
        <v>11</v>
      </c>
      <c r="B2880" s="1" t="s">
        <v>12</v>
      </c>
      <c r="C2880" s="1" t="s">
        <v>69</v>
      </c>
      <c r="D2880" s="1" t="s">
        <v>70</v>
      </c>
      <c r="E2880" s="1" t="s">
        <v>468</v>
      </c>
      <c r="F2880" s="1" t="s">
        <v>469</v>
      </c>
      <c r="G2880">
        <v>2020</v>
      </c>
      <c r="H2880">
        <v>2020</v>
      </c>
      <c r="I2880">
        <v>12682573</v>
      </c>
      <c r="L2880">
        <f>IF(ISNUMBER(SEARCH("migliaia",istat[[#This Row],[Variabile]])),istat[[#This Row],[Value]]*1000,istat[[#This Row],[Value]])</f>
        <v>12682573000</v>
      </c>
      <c r="M2880" t="b" cm="1">
        <f t="array" ref="M2880">_xlfn.IFS(istat[[#This Row],[Flag Codes]]="c",FALSE,istat[[#This Row],[Ateco 2007]]="TOTALE",FALSE,TRUE,TRUE)</f>
        <v>1</v>
      </c>
      <c r="N2880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880">
        <f>IFERROR(FIND("(",istat[[#This Row],[Variabile]])-2,LEN(istat[[#This Row],[Variabile]]))</f>
        <v>9</v>
      </c>
      <c r="P2880" t="str">
        <f>LEFT(istat[[#This Row],[Variabile]],istat[[#This Row],[unique_id_variable_text_num_char]])</f>
        <v>fatturato</v>
      </c>
      <c r="Q2880" t="str">
        <f>istat[[#This Row],[unique_id_ateco_text]]&amp;": "&amp;istat[[#This Row],[unique_id_variable_text]]</f>
        <v>6202 consulenza nel settore delle tecnologie dell'informatica: fatturato</v>
      </c>
    </row>
    <row r="2881" spans="1:17" x14ac:dyDescent="0.35">
      <c r="A2881" s="1" t="s">
        <v>11</v>
      </c>
      <c r="B2881" s="1" t="s">
        <v>12</v>
      </c>
      <c r="C2881" s="1" t="s">
        <v>73</v>
      </c>
      <c r="D2881" s="1" t="s">
        <v>74</v>
      </c>
      <c r="E2881" s="1" t="s">
        <v>490</v>
      </c>
      <c r="F2881" s="1" t="s">
        <v>491</v>
      </c>
      <c r="G2881">
        <v>2020</v>
      </c>
      <c r="H2881">
        <v>2020</v>
      </c>
      <c r="I2881">
        <v>383481</v>
      </c>
      <c r="L2881">
        <f>IF(ISNUMBER(SEARCH("migliaia",istat[[#This Row],[Variabile]])),istat[[#This Row],[Value]]*1000,istat[[#This Row],[Value]])</f>
        <v>383481000</v>
      </c>
      <c r="M2881" t="b" cm="1">
        <f t="array" ref="M2881">_xlfn.IFS(istat[[#This Row],[Flag Codes]]="c",FALSE,istat[[#This Row],[Ateco 2007]]="TOTALE",FALSE,TRUE,TRUE)</f>
        <v>1</v>
      </c>
      <c r="N2881" t="str">
        <f>istat[[#This Row],[ATECO_2007]]&amp;" "&amp;LEFT(istat[[#This Row],[Ateco 2007]],IFERROR(FIND("(",istat[[#This Row],[Ateco 2007]])-2,LEN(istat[[#This Row],[Ateco 2007]])))</f>
        <v>2444 produzione di rame</v>
      </c>
      <c r="O2881">
        <f>IFERROR(FIND("(",istat[[#This Row],[Variabile]])-2,LEN(istat[[#This Row],[Variabile]]))</f>
        <v>36</v>
      </c>
      <c r="P2881" t="str">
        <f>LEFT(istat[[#This Row],[Variabile]],istat[[#This Row],[unique_id_variable_text_num_char]])</f>
        <v>valore aggiunto al costo dei fattori</v>
      </c>
      <c r="Q2881" t="str">
        <f>istat[[#This Row],[unique_id_ateco_text]]&amp;": "&amp;istat[[#This Row],[unique_id_variable_text]]</f>
        <v>2444 produzione di rame: valore aggiunto al costo dei fattori</v>
      </c>
    </row>
    <row r="2882" spans="1:17" x14ac:dyDescent="0.35">
      <c r="A2882" s="1" t="s">
        <v>11</v>
      </c>
      <c r="B2882" s="1" t="s">
        <v>12</v>
      </c>
      <c r="C2882" s="1" t="s">
        <v>77</v>
      </c>
      <c r="D2882" s="1" t="s">
        <v>78</v>
      </c>
      <c r="E2882" s="1" t="s">
        <v>194</v>
      </c>
      <c r="F2882" s="1" t="s">
        <v>195</v>
      </c>
      <c r="G2882">
        <v>2020</v>
      </c>
      <c r="H2882">
        <v>2020</v>
      </c>
      <c r="I2882">
        <v>1124181</v>
      </c>
      <c r="L2882">
        <f>IF(ISNUMBER(SEARCH("migliaia",istat[[#This Row],[Variabile]])),istat[[#This Row],[Value]]*1000,istat[[#This Row],[Value]])</f>
        <v>1124181000</v>
      </c>
      <c r="M2882" t="b" cm="1">
        <f t="array" ref="M2882">_xlfn.IFS(istat[[#This Row],[Flag Codes]]="c",FALSE,istat[[#This Row],[Ateco 2007]]="TOTALE",FALSE,TRUE,TRUE)</f>
        <v>1</v>
      </c>
      <c r="N2882" t="str">
        <f>istat[[#This Row],[ATECO_2007]]&amp;" "&amp;LEFT(istat[[#This Row],[Ateco 2007]],IFERROR(FIND("(",istat[[#This Row],[Ateco 2007]])-2,LEN(istat[[#This Row],[Ateco 2007]])))</f>
        <v>741 attività di design specializzate</v>
      </c>
      <c r="O2882">
        <f>IFERROR(FIND("(",istat[[#This Row],[Variabile]])-2,LEN(istat[[#This Row],[Variabile]]))</f>
        <v>23</v>
      </c>
      <c r="P2882" t="str">
        <f>LEFT(istat[[#This Row],[Variabile]],istat[[#This Row],[unique_id_variable_text_num_char]])</f>
        <v>margine operativo lordo</v>
      </c>
      <c r="Q2882" t="str">
        <f>istat[[#This Row],[unique_id_ateco_text]]&amp;": "&amp;istat[[#This Row],[unique_id_variable_text]]</f>
        <v>741 attività di design specializzate: margine operativo lordo</v>
      </c>
    </row>
    <row r="2883" spans="1:17" x14ac:dyDescent="0.35">
      <c r="A2883" s="1" t="s">
        <v>11</v>
      </c>
      <c r="B2883" s="1" t="s">
        <v>12</v>
      </c>
      <c r="C2883" s="1" t="s">
        <v>91</v>
      </c>
      <c r="D2883" s="1" t="s">
        <v>92</v>
      </c>
      <c r="E2883" s="1" t="s">
        <v>504</v>
      </c>
      <c r="F2883" s="1" t="s">
        <v>505</v>
      </c>
      <c r="G2883">
        <v>2020</v>
      </c>
      <c r="H2883">
        <v>2020</v>
      </c>
      <c r="I2883">
        <v>5343</v>
      </c>
      <c r="L2883">
        <f>IF(ISNUMBER(SEARCH("migliaia",istat[[#This Row],[Variabile]])),istat[[#This Row],[Value]]*1000,istat[[#This Row],[Value]])</f>
        <v>5343</v>
      </c>
      <c r="M2883" t="b" cm="1">
        <f t="array" ref="M2883">_xlfn.IFS(istat[[#This Row],[Flag Codes]]="c",FALSE,istat[[#This Row],[Ateco 2007]]="TOTALE",FALSE,TRUE,TRUE)</f>
        <v>1</v>
      </c>
      <c r="N2883" t="str">
        <f>istat[[#This Row],[ATECO_2007]]&amp;" "&amp;LEFT(istat[[#This Row],[Ateco 2007]],IFERROR(FIND("(",istat[[#This Row],[Ateco 2007]])-2,LEN(istat[[#This Row],[Ateco 2007]])))</f>
        <v>2351 produzione di cemento</v>
      </c>
      <c r="O2883">
        <f>IFERROR(FIND("(",istat[[#This Row],[Variabile]])-2,LEN(istat[[#This Row],[Variabile]]))</f>
        <v>8</v>
      </c>
      <c r="P2883" t="str">
        <f>LEFT(istat[[#This Row],[Variabile]],istat[[#This Row],[unique_id_variable_text_num_char]])</f>
        <v>occupati</v>
      </c>
      <c r="Q2883" t="str">
        <f>istat[[#This Row],[unique_id_ateco_text]]&amp;": "&amp;istat[[#This Row],[unique_id_variable_text]]</f>
        <v>2351 produzione di cemento: occupati</v>
      </c>
    </row>
    <row r="2884" spans="1:17" x14ac:dyDescent="0.35">
      <c r="A2884" s="1" t="s">
        <v>11</v>
      </c>
      <c r="B2884" s="1" t="s">
        <v>12</v>
      </c>
      <c r="C2884" s="1" t="s">
        <v>95</v>
      </c>
      <c r="D2884" s="1" t="s">
        <v>96</v>
      </c>
      <c r="E2884" s="1" t="s">
        <v>394</v>
      </c>
      <c r="F2884" s="1" t="s">
        <v>395</v>
      </c>
      <c r="G2884">
        <v>2020</v>
      </c>
      <c r="H2884">
        <v>2020</v>
      </c>
      <c r="I2884">
        <v>80968</v>
      </c>
      <c r="L2884">
        <f>IF(ISNUMBER(SEARCH("migliaia",istat[[#This Row],[Variabile]])),istat[[#This Row],[Value]]*1000,istat[[#This Row],[Value]])</f>
        <v>80968</v>
      </c>
      <c r="M2884" t="b" cm="1">
        <f t="array" ref="M2884">_xlfn.IFS(istat[[#This Row],[Flag Codes]]="c",FALSE,istat[[#This Row],[Ateco 2007]]="TOTALE",FALSE,TRUE,TRUE)</f>
        <v>1</v>
      </c>
      <c r="N2884" t="str">
        <f>istat[[#This Row],[ATECO_2007]]&amp;" "&amp;LEFT(istat[[#This Row],[Ateco 2007]],IFERROR(FIND("(",istat[[#This Row],[Ateco 2007]])-2,LEN(istat[[#This Row],[Ateco 2007]])))</f>
        <v>61 telecomunicazioni</v>
      </c>
      <c r="O2884">
        <f>IFERROR(FIND("(",istat[[#This Row],[Variabile]])-2,LEN(istat[[#This Row],[Variabile]]))</f>
        <v>21</v>
      </c>
      <c r="P2884" t="str">
        <f>LEFT(istat[[#This Row],[Variabile]],istat[[#This Row],[unique_id_variable_text_num_char]])</f>
        <v>lavoratori dipendenti</v>
      </c>
      <c r="Q2884" t="str">
        <f>istat[[#This Row],[unique_id_ateco_text]]&amp;": "&amp;istat[[#This Row],[unique_id_variable_text]]</f>
        <v>61 telecomunicazioni: lavoratori dipendenti</v>
      </c>
    </row>
    <row r="2885" spans="1:17" x14ac:dyDescent="0.35">
      <c r="A2885" s="1" t="s">
        <v>11</v>
      </c>
      <c r="B2885" s="1" t="s">
        <v>12</v>
      </c>
      <c r="C2885" s="1" t="s">
        <v>77</v>
      </c>
      <c r="D2885" s="1" t="s">
        <v>78</v>
      </c>
      <c r="E2885" s="1" t="s">
        <v>478</v>
      </c>
      <c r="F2885" s="1" t="s">
        <v>479</v>
      </c>
      <c r="G2885">
        <v>2020</v>
      </c>
      <c r="H2885">
        <v>2020</v>
      </c>
      <c r="I2885">
        <v>504601</v>
      </c>
      <c r="L2885">
        <f>IF(ISNUMBER(SEARCH("migliaia",istat[[#This Row],[Variabile]])),istat[[#This Row],[Value]]*1000,istat[[#This Row],[Value]])</f>
        <v>504601000</v>
      </c>
      <c r="M2885" t="b" cm="1">
        <f t="array" ref="M2885">_xlfn.IFS(istat[[#This Row],[Flag Codes]]="c",FALSE,istat[[#This Row],[Ateco 2007]]="TOTALE",FALSE,TRUE,TRUE)</f>
        <v>1</v>
      </c>
      <c r="N2885" t="str">
        <f>istat[[#This Row],[ATECO_2007]]&amp;" "&amp;LEFT(istat[[#This Row],[Ateco 2007]],IFERROR(FIND("(",istat[[#This Row],[Ateco 2007]])-2,LEN(istat[[#This Row],[Ateco 2007]])))</f>
        <v>4312 preparazione del cantiere edile</v>
      </c>
      <c r="O2885">
        <f>IFERROR(FIND("(",istat[[#This Row],[Variabile]])-2,LEN(istat[[#This Row],[Variabile]]))</f>
        <v>23</v>
      </c>
      <c r="P2885" t="str">
        <f>LEFT(istat[[#This Row],[Variabile]],istat[[#This Row],[unique_id_variable_text_num_char]])</f>
        <v>margine operativo lordo</v>
      </c>
      <c r="Q2885" t="str">
        <f>istat[[#This Row],[unique_id_ateco_text]]&amp;": "&amp;istat[[#This Row],[unique_id_variable_text]]</f>
        <v>4312 preparazione del cantiere edile: margine operativo lordo</v>
      </c>
    </row>
    <row r="2886" spans="1:17" x14ac:dyDescent="0.35">
      <c r="A2886" s="1" t="s">
        <v>11</v>
      </c>
      <c r="B2886" s="1" t="s">
        <v>12</v>
      </c>
      <c r="C2886" s="1" t="s">
        <v>95</v>
      </c>
      <c r="D2886" s="1" t="s">
        <v>96</v>
      </c>
      <c r="E2886" s="1" t="s">
        <v>429</v>
      </c>
      <c r="F2886" s="1" t="s">
        <v>430</v>
      </c>
      <c r="G2886">
        <v>2020</v>
      </c>
      <c r="H2886">
        <v>2020</v>
      </c>
      <c r="I2886">
        <v>1941</v>
      </c>
      <c r="L2886">
        <f>IF(ISNUMBER(SEARCH("migliaia",istat[[#This Row],[Variabile]])),istat[[#This Row],[Value]]*1000,istat[[#This Row],[Value]])</f>
        <v>1941</v>
      </c>
      <c r="M2886" t="b" cm="1">
        <f t="array" ref="M2886">_xlfn.IFS(istat[[#This Row],[Flag Codes]]="c",FALSE,istat[[#This Row],[Ateco 2007]]="TOTALE",FALSE,TRUE,TRUE)</f>
        <v>1</v>
      </c>
      <c r="N2886" t="str">
        <f>istat[[#This Row],[ATECO_2007]]&amp;" "&amp;LEFT(istat[[#This Row],[Ateco 2007]],IFERROR(FIND("(",istat[[#This Row],[Ateco 2007]])-2,LEN(istat[[#This Row],[Ateco 2007]])))</f>
        <v>089 estrazione di minerali da cave e miniere nca</v>
      </c>
      <c r="O2886">
        <f>IFERROR(FIND("(",istat[[#This Row],[Variabile]])-2,LEN(istat[[#This Row],[Variabile]]))</f>
        <v>21</v>
      </c>
      <c r="P2886" t="str">
        <f>LEFT(istat[[#This Row],[Variabile]],istat[[#This Row],[unique_id_variable_text_num_char]])</f>
        <v>lavoratori dipendenti</v>
      </c>
      <c r="Q2886" t="str">
        <f>istat[[#This Row],[unique_id_ateco_text]]&amp;": "&amp;istat[[#This Row],[unique_id_variable_text]]</f>
        <v>089 estrazione di minerali da cave e miniere nca: lavoratori dipendenti</v>
      </c>
    </row>
    <row r="2887" spans="1:17" x14ac:dyDescent="0.35">
      <c r="A2887" s="1" t="s">
        <v>11</v>
      </c>
      <c r="B2887" s="1" t="s">
        <v>12</v>
      </c>
      <c r="C2887" s="1" t="s">
        <v>13</v>
      </c>
      <c r="D2887" s="1" t="s">
        <v>14</v>
      </c>
      <c r="E2887" s="1" t="s">
        <v>492</v>
      </c>
      <c r="F2887" s="1" t="s">
        <v>493</v>
      </c>
      <c r="G2887">
        <v>2020</v>
      </c>
      <c r="H2887">
        <v>2020</v>
      </c>
      <c r="I2887">
        <v>734</v>
      </c>
      <c r="L2887">
        <f>IF(ISNUMBER(SEARCH("migliaia",istat[[#This Row],[Variabile]])),istat[[#This Row],[Value]]*1000,istat[[#This Row],[Value]])</f>
        <v>734</v>
      </c>
      <c r="M2887" t="b" cm="1">
        <f t="array" ref="M2887">_xlfn.IFS(istat[[#This Row],[Flag Codes]]="c",FALSE,istat[[#This Row],[Ateco 2007]]="TOTALE",FALSE,TRUE,TRUE)</f>
        <v>1</v>
      </c>
      <c r="N2887" t="str">
        <f>istat[[#This Row],[ATECO_2007]]&amp;" "&amp;LEFT(istat[[#This Row],[Ateco 2007]],IFERROR(FIND("(",istat[[#This Row],[Ateco 2007]])-2,LEN(istat[[#This Row],[Ateco 2007]])))</f>
        <v>322 fabbricazione di strumenti musicali</v>
      </c>
      <c r="O2887">
        <f>IFERROR(FIND("(",istat[[#This Row],[Variabile]])-2,LEN(istat[[#This Row],[Variabile]]))</f>
        <v>7</v>
      </c>
      <c r="P2887" t="str">
        <f>LEFT(istat[[#This Row],[Variabile]],istat[[#This Row],[unique_id_variable_text_num_char]])</f>
        <v>imprese</v>
      </c>
      <c r="Q2887" t="str">
        <f>istat[[#This Row],[unique_id_ateco_text]]&amp;": "&amp;istat[[#This Row],[unique_id_variable_text]]</f>
        <v>322 fabbricazione di strumenti musicali: imprese</v>
      </c>
    </row>
    <row r="2888" spans="1:17" x14ac:dyDescent="0.35">
      <c r="A2888" s="1" t="s">
        <v>11</v>
      </c>
      <c r="B2888" s="1" t="s">
        <v>12</v>
      </c>
      <c r="C2888" s="1" t="s">
        <v>13</v>
      </c>
      <c r="D2888" s="1" t="s">
        <v>14</v>
      </c>
      <c r="E2888" s="1" t="s">
        <v>500</v>
      </c>
      <c r="F2888" s="1" t="s">
        <v>501</v>
      </c>
      <c r="G2888">
        <v>2020</v>
      </c>
      <c r="H2888">
        <v>2020</v>
      </c>
      <c r="I2888">
        <v>1329</v>
      </c>
      <c r="L2888">
        <f>IF(ISNUMBER(SEARCH("migliaia",istat[[#This Row],[Variabile]])),istat[[#This Row],[Value]]*1000,istat[[#This Row],[Value]])</f>
        <v>1329</v>
      </c>
      <c r="M2888" t="b" cm="1">
        <f t="array" ref="M2888">_xlfn.IFS(istat[[#This Row],[Flag Codes]]="c",FALSE,istat[[#This Row],[Ateco 2007]]="TOTALE",FALSE,TRUE,TRUE)</f>
        <v>1</v>
      </c>
      <c r="N2888" t="str">
        <f>istat[[#This Row],[ATECO_2007]]&amp;" "&amp;LEFT(istat[[#This Row],[Ateco 2007]],IFERROR(FIND("(",istat[[#This Row],[Ateco 2007]])-2,LEN(istat[[#This Row],[Ateco 2007]])))</f>
        <v>1011 lavorazione e conservazione di carne, escluso volatili</v>
      </c>
      <c r="O2888">
        <f>IFERROR(FIND("(",istat[[#This Row],[Variabile]])-2,LEN(istat[[#This Row],[Variabile]]))</f>
        <v>7</v>
      </c>
      <c r="P2888" t="str">
        <f>LEFT(istat[[#This Row],[Variabile]],istat[[#This Row],[unique_id_variable_text_num_char]])</f>
        <v>imprese</v>
      </c>
      <c r="Q2888" t="str">
        <f>istat[[#This Row],[unique_id_ateco_text]]&amp;": "&amp;istat[[#This Row],[unique_id_variable_text]]</f>
        <v>1011 lavorazione e conservazione di carne, escluso volatili: imprese</v>
      </c>
    </row>
    <row r="2889" spans="1:17" x14ac:dyDescent="0.35">
      <c r="A2889" s="1" t="s">
        <v>11</v>
      </c>
      <c r="B2889" s="1" t="s">
        <v>12</v>
      </c>
      <c r="C2889" s="1" t="s">
        <v>81</v>
      </c>
      <c r="D2889" s="1" t="s">
        <v>82</v>
      </c>
      <c r="E2889" s="1" t="s">
        <v>486</v>
      </c>
      <c r="F2889" s="1" t="s">
        <v>487</v>
      </c>
      <c r="G2889">
        <v>2020</v>
      </c>
      <c r="H2889">
        <v>2020</v>
      </c>
      <c r="I2889">
        <v>388723</v>
      </c>
      <c r="L2889">
        <f>IF(ISNUMBER(SEARCH("migliaia",istat[[#This Row],[Variabile]])),istat[[#This Row],[Value]]*1000,istat[[#This Row],[Value]])</f>
        <v>388723000</v>
      </c>
      <c r="M2889" t="b" cm="1">
        <f t="array" ref="M2889">_xlfn.IFS(istat[[#This Row],[Flag Codes]]="c",FALSE,istat[[#This Row],[Ateco 2007]]="TOTALE",FALSE,TRUE,TRUE)</f>
        <v>1</v>
      </c>
      <c r="N2889" t="str">
        <f>istat[[#This Row],[ATECO_2007]]&amp;" "&amp;LEFT(istat[[#This Row],[Ateco 2007]],IFERROR(FIND("(",istat[[#This Row],[Ateco 2007]])-2,LEN(istat[[#This Row],[Ateco 2007]])))</f>
        <v>2312 lavorazione e trasformazione del vetro piano</v>
      </c>
      <c r="O2889">
        <f>IFERROR(FIND("(",istat[[#This Row],[Variabile]])-2,LEN(istat[[#This Row],[Variabile]]))</f>
        <v>19</v>
      </c>
      <c r="P2889" t="str">
        <f>LEFT(istat[[#This Row],[Variabile]],istat[[#This Row],[unique_id_variable_text_num_char]])</f>
        <v>costi del personale</v>
      </c>
      <c r="Q2889" t="str">
        <f>istat[[#This Row],[unique_id_ateco_text]]&amp;": "&amp;istat[[#This Row],[unique_id_variable_text]]</f>
        <v>2312 lavorazione e trasformazione del vetro piano: costi del personale</v>
      </c>
    </row>
    <row r="2890" spans="1:17" x14ac:dyDescent="0.35">
      <c r="A2890" s="1" t="s">
        <v>11</v>
      </c>
      <c r="B2890" s="1" t="s">
        <v>12</v>
      </c>
      <c r="C2890" s="1" t="s">
        <v>101</v>
      </c>
      <c r="D2890" s="1" t="s">
        <v>102</v>
      </c>
      <c r="E2890" s="1" t="s">
        <v>480</v>
      </c>
      <c r="F2890" s="1" t="s">
        <v>94</v>
      </c>
      <c r="G2890">
        <v>2020</v>
      </c>
      <c r="H2890">
        <v>2020</v>
      </c>
      <c r="I2890">
        <v>10350</v>
      </c>
      <c r="L2890">
        <f>IF(ISNUMBER(SEARCH("migliaia",istat[[#This Row],[Variabile]])),istat[[#This Row],[Value]]*1000,istat[[#This Row],[Value]])</f>
        <v>10350000</v>
      </c>
      <c r="M2890" t="b" cm="1">
        <f t="array" ref="M2890">_xlfn.IFS(istat[[#This Row],[Flag Codes]]="c",FALSE,istat[[#This Row],[Ateco 2007]]="TOTALE",FALSE,TRUE,TRUE)</f>
        <v>1</v>
      </c>
      <c r="N2890" t="str">
        <f>istat[[#This Row],[ATECO_2007]]&amp;" "&amp;LEFT(istat[[#This Row],[Ateco 2007]],IFERROR(FIND("(",istat[[#This Row],[Ateco 2007]])-2,LEN(istat[[#This Row],[Ateco 2007]])))</f>
        <v>4540 commercio, manutenzione e riparazione di motocicli e relative parti ed accessori</v>
      </c>
      <c r="O2890">
        <f>IFERROR(FIND("(",istat[[#This Row],[Variabile]])-2,LEN(istat[[#This Row],[Variabile]]))</f>
        <v>27</v>
      </c>
      <c r="P2890" t="str">
        <f>LEFT(istat[[#This Row],[Variabile]],istat[[#This Row],[unique_id_variable_text_num_char]])</f>
        <v>ore lavorate dai dipendenti</v>
      </c>
      <c r="Q2890" t="str">
        <f>istat[[#This Row],[unique_id_ateco_text]]&amp;": "&amp;istat[[#This Row],[unique_id_variable_text]]</f>
        <v>4540 commercio, manutenzione e riparazione di motocicli e relative parti ed accessori: ore lavorate dai dipendenti</v>
      </c>
    </row>
    <row r="2891" spans="1:17" x14ac:dyDescent="0.35">
      <c r="A2891" s="1" t="s">
        <v>11</v>
      </c>
      <c r="B2891" s="1" t="s">
        <v>12</v>
      </c>
      <c r="C2891" s="1" t="s">
        <v>81</v>
      </c>
      <c r="D2891" s="1" t="s">
        <v>82</v>
      </c>
      <c r="E2891" s="1" t="s">
        <v>443</v>
      </c>
      <c r="F2891" s="1" t="s">
        <v>444</v>
      </c>
      <c r="G2891">
        <v>2020</v>
      </c>
      <c r="H2891">
        <v>2020</v>
      </c>
      <c r="I2891">
        <v>2595910</v>
      </c>
      <c r="L2891">
        <f>IF(ISNUMBER(SEARCH("migliaia",istat[[#This Row],[Variabile]])),istat[[#This Row],[Value]]*1000,istat[[#This Row],[Value]])</f>
        <v>2595910000</v>
      </c>
      <c r="M2891" t="b" cm="1">
        <f t="array" ref="M2891">_xlfn.IFS(istat[[#This Row],[Flag Codes]]="c",FALSE,istat[[#This Row],[Ateco 2007]]="TOTALE",FALSE,TRUE,TRUE)</f>
        <v>1</v>
      </c>
      <c r="N2891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891">
        <f>IFERROR(FIND("(",istat[[#This Row],[Variabile]])-2,LEN(istat[[#This Row],[Variabile]]))</f>
        <v>19</v>
      </c>
      <c r="P2891" t="str">
        <f>LEFT(istat[[#This Row],[Variabile]],istat[[#This Row],[unique_id_variable_text_num_char]])</f>
        <v>costi del personale</v>
      </c>
      <c r="Q2891" t="str">
        <f>istat[[#This Row],[unique_id_ateco_text]]&amp;": "&amp;istat[[#This Row],[unique_id_variable_text]]</f>
        <v>2229 fabbricazione di altri articoli in materie plastiche: costi del personale</v>
      </c>
    </row>
    <row r="2892" spans="1:17" x14ac:dyDescent="0.35">
      <c r="A2892" s="1" t="s">
        <v>11</v>
      </c>
      <c r="B2892" s="1" t="s">
        <v>12</v>
      </c>
      <c r="C2892" s="1" t="s">
        <v>85</v>
      </c>
      <c r="D2892" s="1" t="s">
        <v>86</v>
      </c>
      <c r="E2892" s="1" t="s">
        <v>445</v>
      </c>
      <c r="F2892" s="1" t="s">
        <v>446</v>
      </c>
      <c r="G2892">
        <v>2020</v>
      </c>
      <c r="H2892">
        <v>2020</v>
      </c>
      <c r="I2892">
        <v>2267769</v>
      </c>
      <c r="L2892">
        <f>IF(ISNUMBER(SEARCH("migliaia",istat[[#This Row],[Variabile]])),istat[[#This Row],[Value]]*1000,istat[[#This Row],[Value]])</f>
        <v>2267769000</v>
      </c>
      <c r="M2892" t="b" cm="1">
        <f t="array" ref="M2892">_xlfn.IFS(istat[[#This Row],[Flag Codes]]="c",FALSE,istat[[#This Row],[Ateco 2007]]="TOTALE",FALSE,TRUE,TRUE)</f>
        <v>1</v>
      </c>
      <c r="N2892" t="str">
        <f>istat[[#This Row],[ATECO_2007]]&amp;" "&amp;LEFT(istat[[#This Row],[Ateco 2007]],IFERROR(FIND("(",istat[[#This Row],[Ateco 2007]])-2,LEN(istat[[#This Row],[Ateco 2007]])))</f>
        <v>631 elaborazione dei dati, hosting e attività connesse, portali web</v>
      </c>
      <c r="O2892">
        <f>IFERROR(FIND("(",istat[[#This Row],[Variabile]])-2,LEN(istat[[#This Row],[Variabile]]))</f>
        <v>17</v>
      </c>
      <c r="P2892" t="str">
        <f>LEFT(istat[[#This Row],[Variabile]],istat[[#This Row],[unique_id_variable_text_num_char]])</f>
        <v>salari e stipendi</v>
      </c>
      <c r="Q2892" t="str">
        <f>istat[[#This Row],[unique_id_ateco_text]]&amp;": "&amp;istat[[#This Row],[unique_id_variable_text]]</f>
        <v>631 elaborazione dei dati, hosting e attività connesse, portali web: salari e stipendi</v>
      </c>
    </row>
    <row r="2893" spans="1:17" x14ac:dyDescent="0.35">
      <c r="A2893" s="1" t="s">
        <v>11</v>
      </c>
      <c r="B2893" s="1" t="s">
        <v>12</v>
      </c>
      <c r="C2893" s="1" t="s">
        <v>81</v>
      </c>
      <c r="D2893" s="1" t="s">
        <v>82</v>
      </c>
      <c r="E2893" s="1" t="s">
        <v>512</v>
      </c>
      <c r="F2893" s="1" t="s">
        <v>513</v>
      </c>
      <c r="G2893">
        <v>2020</v>
      </c>
      <c r="H2893">
        <v>2020</v>
      </c>
      <c r="I2893">
        <v>58051</v>
      </c>
      <c r="L2893">
        <f>IF(ISNUMBER(SEARCH("migliaia",istat[[#This Row],[Variabile]])),istat[[#This Row],[Value]]*1000,istat[[#This Row],[Value]])</f>
        <v>58051000</v>
      </c>
      <c r="M2893" t="b" cm="1">
        <f t="array" ref="M2893">_xlfn.IFS(istat[[#This Row],[Flag Codes]]="c",FALSE,istat[[#This Row],[Ateco 2007]]="TOTALE",FALSE,TRUE,TRUE)</f>
        <v>1</v>
      </c>
      <c r="N2893" t="str">
        <f>istat[[#This Row],[ATECO_2007]]&amp;" "&amp;LEFT(istat[[#This Row],[Ateco 2007]],IFERROR(FIND("(",istat[[#This Row],[Ateco 2007]])-2,LEN(istat[[#This Row],[Ateco 2007]])))</f>
        <v>2445 produzione di altri metalli non ferrosi</v>
      </c>
      <c r="O2893">
        <f>IFERROR(FIND("(",istat[[#This Row],[Variabile]])-2,LEN(istat[[#This Row],[Variabile]]))</f>
        <v>19</v>
      </c>
      <c r="P2893" t="str">
        <f>LEFT(istat[[#This Row],[Variabile]],istat[[#This Row],[unique_id_variable_text_num_char]])</f>
        <v>costi del personale</v>
      </c>
      <c r="Q2893" t="str">
        <f>istat[[#This Row],[unique_id_ateco_text]]&amp;": "&amp;istat[[#This Row],[unique_id_variable_text]]</f>
        <v>2445 produzione di altri metalli non ferrosi: costi del personale</v>
      </c>
    </row>
    <row r="2894" spans="1:17" x14ac:dyDescent="0.35">
      <c r="A2894" s="1" t="s">
        <v>11</v>
      </c>
      <c r="B2894" s="1" t="s">
        <v>12</v>
      </c>
      <c r="C2894" s="1" t="s">
        <v>87</v>
      </c>
      <c r="D2894" s="1" t="s">
        <v>88</v>
      </c>
      <c r="E2894" s="1" t="s">
        <v>451</v>
      </c>
      <c r="F2894" s="1" t="s">
        <v>452</v>
      </c>
      <c r="G2894">
        <v>2020</v>
      </c>
      <c r="H2894">
        <v>2020</v>
      </c>
      <c r="I2894">
        <v>86214</v>
      </c>
      <c r="L2894">
        <f>IF(ISNUMBER(SEARCH("migliaia",istat[[#This Row],[Variabile]])),istat[[#This Row],[Value]]*1000,istat[[#This Row],[Value]])</f>
        <v>86214000</v>
      </c>
      <c r="M2894" t="b" cm="1">
        <f t="array" ref="M2894">_xlfn.IFS(istat[[#This Row],[Flag Codes]]="c",FALSE,istat[[#This Row],[Ateco 2007]]="TOTALE",FALSE,TRUE,TRUE)</f>
        <v>1</v>
      </c>
      <c r="N2894" t="str">
        <f>istat[[#This Row],[ATECO_2007]]&amp;" "&amp;LEFT(istat[[#This Row],[Ateco 2007]],IFERROR(FIND("(",istat[[#This Row],[Ateco 2007]])-2,LEN(istat[[#This Row],[Ateco 2007]])))</f>
        <v>2451 fusione di ghisa</v>
      </c>
      <c r="O2894">
        <f>IFERROR(FIND("(",istat[[#This Row],[Variabile]])-2,LEN(istat[[#This Row],[Variabile]]))</f>
        <v>36</v>
      </c>
      <c r="P2894" t="str">
        <f>LEFT(istat[[#This Row],[Variabile]],istat[[#This Row],[unique_id_variable_text_num_char]])</f>
        <v>investimenti lordi in beni materiali</v>
      </c>
      <c r="Q2894" t="str">
        <f>istat[[#This Row],[unique_id_ateco_text]]&amp;": "&amp;istat[[#This Row],[unique_id_variable_text]]</f>
        <v>2451 fusione di ghisa: investimenti lordi in beni materiali</v>
      </c>
    </row>
    <row r="2895" spans="1:17" x14ac:dyDescent="0.35">
      <c r="A2895" s="1" t="s">
        <v>11</v>
      </c>
      <c r="B2895" s="1" t="s">
        <v>12</v>
      </c>
      <c r="C2895" s="1" t="s">
        <v>101</v>
      </c>
      <c r="D2895" s="1" t="s">
        <v>102</v>
      </c>
      <c r="E2895" s="1" t="s">
        <v>518</v>
      </c>
      <c r="F2895" s="1" t="s">
        <v>519</v>
      </c>
      <c r="G2895">
        <v>2020</v>
      </c>
      <c r="H2895">
        <v>2020</v>
      </c>
      <c r="I2895">
        <v>82526</v>
      </c>
      <c r="L2895">
        <f>IF(ISNUMBER(SEARCH("migliaia",istat[[#This Row],[Variabile]])),istat[[#This Row],[Value]]*1000,istat[[#This Row],[Value]])</f>
        <v>82526000</v>
      </c>
      <c r="M2895" t="b" cm="1">
        <f t="array" ref="M2895">_xlfn.IFS(istat[[#This Row],[Flag Codes]]="c",FALSE,istat[[#This Row],[Ateco 2007]]="TOTALE",FALSE,TRUE,TRUE)</f>
        <v>1</v>
      </c>
      <c r="N2895" t="str">
        <f>istat[[#This Row],[ATECO_2007]]&amp;" "&amp;LEFT(istat[[#This Row],[Ateco 2007]],IFERROR(FIND("(",istat[[#This Row],[Ateco 2007]])-2,LEN(istat[[#This Row],[Ateco 2007]])))</f>
        <v>L attività immobiliari</v>
      </c>
      <c r="O2895">
        <f>IFERROR(FIND("(",istat[[#This Row],[Variabile]])-2,LEN(istat[[#This Row],[Variabile]]))</f>
        <v>27</v>
      </c>
      <c r="P2895" t="str">
        <f>LEFT(istat[[#This Row],[Variabile]],istat[[#This Row],[unique_id_variable_text_num_char]])</f>
        <v>ore lavorate dai dipendenti</v>
      </c>
      <c r="Q2895" t="str">
        <f>istat[[#This Row],[unique_id_ateco_text]]&amp;": "&amp;istat[[#This Row],[unique_id_variable_text]]</f>
        <v>L attività immobiliari: ore lavorate dai dipendenti</v>
      </c>
    </row>
    <row r="2896" spans="1:17" x14ac:dyDescent="0.35">
      <c r="A2896" s="1" t="s">
        <v>11</v>
      </c>
      <c r="B2896" s="1" t="s">
        <v>12</v>
      </c>
      <c r="C2896" s="1" t="s">
        <v>73</v>
      </c>
      <c r="D2896" s="1" t="s">
        <v>74</v>
      </c>
      <c r="E2896" s="1" t="s">
        <v>524</v>
      </c>
      <c r="F2896" s="1" t="s">
        <v>525</v>
      </c>
      <c r="G2896">
        <v>2020</v>
      </c>
      <c r="H2896">
        <v>2020</v>
      </c>
      <c r="I2896">
        <v>157902</v>
      </c>
      <c r="L2896">
        <f>IF(ISNUMBER(SEARCH("migliaia",istat[[#This Row],[Variabile]])),istat[[#This Row],[Value]]*1000,istat[[#This Row],[Value]])</f>
        <v>157902000</v>
      </c>
      <c r="M2896" t="b" cm="1">
        <f t="array" ref="M2896">_xlfn.IFS(istat[[#This Row],[Flag Codes]]="c",FALSE,istat[[#This Row],[Ateco 2007]]="TOTALE",FALSE,TRUE,TRUE)</f>
        <v>1</v>
      </c>
      <c r="N2896" t="str">
        <f>istat[[#This Row],[ATECO_2007]]&amp;" "&amp;LEFT(istat[[#This Row],[Ateco 2007]],IFERROR(FIND("(",istat[[#This Row],[Ateco 2007]])-2,LEN(istat[[#This Row],[Ateco 2007]])))</f>
        <v>2452 fusione di acciaio</v>
      </c>
      <c r="O2896">
        <f>IFERROR(FIND("(",istat[[#This Row],[Variabile]])-2,LEN(istat[[#This Row],[Variabile]]))</f>
        <v>36</v>
      </c>
      <c r="P2896" t="str">
        <f>LEFT(istat[[#This Row],[Variabile]],istat[[#This Row],[unique_id_variable_text_num_char]])</f>
        <v>valore aggiunto al costo dei fattori</v>
      </c>
      <c r="Q2896" t="str">
        <f>istat[[#This Row],[unique_id_ateco_text]]&amp;": "&amp;istat[[#This Row],[unique_id_variable_text]]</f>
        <v>2452 fusione di acciaio: valore aggiunto al costo dei fattori</v>
      </c>
    </row>
    <row r="2897" spans="1:17" x14ac:dyDescent="0.35">
      <c r="A2897" s="1" t="s">
        <v>11</v>
      </c>
      <c r="B2897" s="1" t="s">
        <v>12</v>
      </c>
      <c r="C2897" s="1" t="s">
        <v>101</v>
      </c>
      <c r="D2897" s="1" t="s">
        <v>102</v>
      </c>
      <c r="E2897" s="1" t="s">
        <v>526</v>
      </c>
      <c r="F2897" s="1" t="s">
        <v>527</v>
      </c>
      <c r="G2897">
        <v>2020</v>
      </c>
      <c r="H2897">
        <v>2020</v>
      </c>
      <c r="I2897">
        <v>54605</v>
      </c>
      <c r="L2897">
        <f>IF(ISNUMBER(SEARCH("migliaia",istat[[#This Row],[Variabile]])),istat[[#This Row],[Value]]*1000,istat[[#This Row],[Value]])</f>
        <v>54605000</v>
      </c>
      <c r="M2897" t="b" cm="1">
        <f t="array" ref="M2897">_xlfn.IFS(istat[[#This Row],[Flag Codes]]="c",FALSE,istat[[#This Row],[Ateco 2007]]="TOTALE",FALSE,TRUE,TRUE)</f>
        <v>1</v>
      </c>
      <c r="N2897" t="str">
        <f>istat[[#This Row],[ATECO_2007]]&amp;" "&amp;LEFT(istat[[#This Row],[Ateco 2007]],IFERROR(FIND("(",istat[[#This Row],[Ateco 2007]])-2,LEN(istat[[#This Row],[Ateco 2007]])))</f>
        <v>501 trasporto marittimo e costiero di passeggeri</v>
      </c>
      <c r="O2897">
        <f>IFERROR(FIND("(",istat[[#This Row],[Variabile]])-2,LEN(istat[[#This Row],[Variabile]]))</f>
        <v>27</v>
      </c>
      <c r="P2897" t="str">
        <f>LEFT(istat[[#This Row],[Variabile]],istat[[#This Row],[unique_id_variable_text_num_char]])</f>
        <v>ore lavorate dai dipendenti</v>
      </c>
      <c r="Q2897" t="str">
        <f>istat[[#This Row],[unique_id_ateco_text]]&amp;": "&amp;istat[[#This Row],[unique_id_variable_text]]</f>
        <v>501 trasporto marittimo e costiero di passeggeri: ore lavorate dai dipendenti</v>
      </c>
    </row>
    <row r="2898" spans="1:17" x14ac:dyDescent="0.35">
      <c r="A2898" s="1" t="s">
        <v>11</v>
      </c>
      <c r="B2898" s="1" t="s">
        <v>12</v>
      </c>
      <c r="C2898" s="1" t="s">
        <v>81</v>
      </c>
      <c r="D2898" s="1" t="s">
        <v>82</v>
      </c>
      <c r="E2898" s="1" t="s">
        <v>476</v>
      </c>
      <c r="F2898" s="1" t="s">
        <v>477</v>
      </c>
      <c r="G2898">
        <v>2020</v>
      </c>
      <c r="H2898">
        <v>2020</v>
      </c>
      <c r="I2898">
        <v>138516</v>
      </c>
      <c r="L2898">
        <f>IF(ISNUMBER(SEARCH("migliaia",istat[[#This Row],[Variabile]])),istat[[#This Row],[Value]]*1000,istat[[#This Row],[Value]])</f>
        <v>138516000</v>
      </c>
      <c r="M2898" t="b" cm="1">
        <f t="array" ref="M2898">_xlfn.IFS(istat[[#This Row],[Flag Codes]]="c",FALSE,istat[[#This Row],[Ateco 2007]]="TOTALE",FALSE,TRUE,TRUE)</f>
        <v>1</v>
      </c>
      <c r="N2898" t="str">
        <f>istat[[#This Row],[ATECO_2007]]&amp;" "&amp;LEFT(istat[[#This Row],[Ateco 2007]],IFERROR(FIND("(",istat[[#This Row],[Ateco 2007]])-2,LEN(istat[[#This Row],[Ateco 2007]])))</f>
        <v>2311 fabbricazione di vetro piano</v>
      </c>
      <c r="O2898">
        <f>IFERROR(FIND("(",istat[[#This Row],[Variabile]])-2,LEN(istat[[#This Row],[Variabile]]))</f>
        <v>19</v>
      </c>
      <c r="P2898" t="str">
        <f>LEFT(istat[[#This Row],[Variabile]],istat[[#This Row],[unique_id_variable_text_num_char]])</f>
        <v>costi del personale</v>
      </c>
      <c r="Q2898" t="str">
        <f>istat[[#This Row],[unique_id_ateco_text]]&amp;": "&amp;istat[[#This Row],[unique_id_variable_text]]</f>
        <v>2311 fabbricazione di vetro piano: costi del personale</v>
      </c>
    </row>
    <row r="2899" spans="1:17" x14ac:dyDescent="0.35">
      <c r="A2899" s="1" t="s">
        <v>11</v>
      </c>
      <c r="B2899" s="1" t="s">
        <v>12</v>
      </c>
      <c r="C2899" s="1" t="s">
        <v>71</v>
      </c>
      <c r="D2899" s="1" t="s">
        <v>72</v>
      </c>
      <c r="E2899" s="1" t="s">
        <v>451</v>
      </c>
      <c r="F2899" s="1" t="s">
        <v>452</v>
      </c>
      <c r="G2899">
        <v>2020</v>
      </c>
      <c r="H2899">
        <v>2020</v>
      </c>
      <c r="I2899">
        <v>1301594</v>
      </c>
      <c r="L2899">
        <f>IF(ISNUMBER(SEARCH("migliaia",istat[[#This Row],[Variabile]])),istat[[#This Row],[Value]]*1000,istat[[#This Row],[Value]])</f>
        <v>1301594000</v>
      </c>
      <c r="M2899" t="b" cm="1">
        <f t="array" ref="M2899">_xlfn.IFS(istat[[#This Row],[Flag Codes]]="c",FALSE,istat[[#This Row],[Ateco 2007]]="TOTALE",FALSE,TRUE,TRUE)</f>
        <v>1</v>
      </c>
      <c r="N2899" t="str">
        <f>istat[[#This Row],[ATECO_2007]]&amp;" "&amp;LEFT(istat[[#This Row],[Ateco 2007]],IFERROR(FIND("(",istat[[#This Row],[Ateco 2007]])-2,LEN(istat[[#This Row],[Ateco 2007]])))</f>
        <v>2451 fusione di ghisa</v>
      </c>
      <c r="O2899">
        <f>IFERROR(FIND("(",istat[[#This Row],[Variabile]])-2,LEN(istat[[#This Row],[Variabile]]))</f>
        <v>23</v>
      </c>
      <c r="P2899" t="str">
        <f>LEFT(istat[[#This Row],[Variabile]],istat[[#This Row],[unique_id_variable_text_num_char]])</f>
        <v>valore della produzione</v>
      </c>
      <c r="Q2899" t="str">
        <f>istat[[#This Row],[unique_id_ateco_text]]&amp;": "&amp;istat[[#This Row],[unique_id_variable_text]]</f>
        <v>2451 fusione di ghisa: valore della produzione</v>
      </c>
    </row>
    <row r="2900" spans="1:17" x14ac:dyDescent="0.35">
      <c r="A2900" s="1" t="s">
        <v>11</v>
      </c>
      <c r="B2900" s="1" t="s">
        <v>12</v>
      </c>
      <c r="C2900" s="1" t="s">
        <v>81</v>
      </c>
      <c r="D2900" s="1" t="s">
        <v>82</v>
      </c>
      <c r="E2900" s="1" t="s">
        <v>459</v>
      </c>
      <c r="F2900" s="1" t="s">
        <v>460</v>
      </c>
      <c r="G2900">
        <v>2020</v>
      </c>
      <c r="H2900">
        <v>2020</v>
      </c>
      <c r="I2900">
        <v>23130</v>
      </c>
      <c r="L2900">
        <f>IF(ISNUMBER(SEARCH("migliaia",istat[[#This Row],[Variabile]])),istat[[#This Row],[Value]]*1000,istat[[#This Row],[Value]])</f>
        <v>23130000</v>
      </c>
      <c r="M2900" t="b" cm="1">
        <f t="array" ref="M2900">_xlfn.IFS(istat[[#This Row],[Flag Codes]]="c",FALSE,istat[[#This Row],[Ateco 2007]]="TOTALE",FALSE,TRUE,TRUE)</f>
        <v>1</v>
      </c>
      <c r="N2900" t="str">
        <f>istat[[#This Row],[ATECO_2007]]&amp;" "&amp;LEFT(istat[[#This Row],[Ateco 2007]],IFERROR(FIND("(",istat[[#This Row],[Ateco 2007]])-2,LEN(istat[[#This Row],[Ateco 2007]])))</f>
        <v>4611 intermediari del commercio di materie prime agricole, di animali vivi, di materie prime tessili e di semilavorati</v>
      </c>
      <c r="O2900">
        <f>IFERROR(FIND("(",istat[[#This Row],[Variabile]])-2,LEN(istat[[#This Row],[Variabile]]))</f>
        <v>19</v>
      </c>
      <c r="P2900" t="str">
        <f>LEFT(istat[[#This Row],[Variabile]],istat[[#This Row],[unique_id_variable_text_num_char]])</f>
        <v>costi del personale</v>
      </c>
      <c r="Q2900" t="str">
        <f>istat[[#This Row],[unique_id_ateco_text]]&amp;": "&amp;istat[[#This Row],[unique_id_variable_text]]</f>
        <v>4611 intermediari del commercio di materie prime agricole, di animali vivi, di materie prime tessili e di semilavorati: costi del personale</v>
      </c>
    </row>
    <row r="2901" spans="1:17" x14ac:dyDescent="0.35">
      <c r="A2901" s="1" t="s">
        <v>11</v>
      </c>
      <c r="B2901" s="1" t="s">
        <v>12</v>
      </c>
      <c r="C2901" s="1" t="s">
        <v>91</v>
      </c>
      <c r="D2901" s="1" t="s">
        <v>92</v>
      </c>
      <c r="E2901" s="1" t="s">
        <v>468</v>
      </c>
      <c r="F2901" s="1" t="s">
        <v>469</v>
      </c>
      <c r="G2901">
        <v>2020</v>
      </c>
      <c r="H2901">
        <v>2020</v>
      </c>
      <c r="I2901">
        <v>108865</v>
      </c>
      <c r="L2901">
        <f>IF(ISNUMBER(SEARCH("migliaia",istat[[#This Row],[Variabile]])),istat[[#This Row],[Value]]*1000,istat[[#This Row],[Value]])</f>
        <v>108865</v>
      </c>
      <c r="M2901" t="b" cm="1">
        <f t="array" ref="M2901">_xlfn.IFS(istat[[#This Row],[Flag Codes]]="c",FALSE,istat[[#This Row],[Ateco 2007]]="TOTALE",FALSE,TRUE,TRUE)</f>
        <v>1</v>
      </c>
      <c r="N2901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1">
        <f>IFERROR(FIND("(",istat[[#This Row],[Variabile]])-2,LEN(istat[[#This Row],[Variabile]]))</f>
        <v>8</v>
      </c>
      <c r="P2901" t="str">
        <f>LEFT(istat[[#This Row],[Variabile]],istat[[#This Row],[unique_id_variable_text_num_char]])</f>
        <v>occupati</v>
      </c>
      <c r="Q2901" t="str">
        <f>istat[[#This Row],[unique_id_ateco_text]]&amp;": "&amp;istat[[#This Row],[unique_id_variable_text]]</f>
        <v>6202 consulenza nel settore delle tecnologie dell'informatica: occupati</v>
      </c>
    </row>
    <row r="2902" spans="1:17" x14ac:dyDescent="0.35">
      <c r="A2902" s="1" t="s">
        <v>11</v>
      </c>
      <c r="B2902" s="1" t="s">
        <v>12</v>
      </c>
      <c r="C2902" s="1" t="s">
        <v>79</v>
      </c>
      <c r="D2902" s="1" t="s">
        <v>80</v>
      </c>
      <c r="E2902" s="1" t="s">
        <v>443</v>
      </c>
      <c r="F2902" s="1" t="s">
        <v>444</v>
      </c>
      <c r="G2902">
        <v>2020</v>
      </c>
      <c r="H2902">
        <v>2020</v>
      </c>
      <c r="I2902">
        <v>9649086</v>
      </c>
      <c r="L2902">
        <f>IF(ISNUMBER(SEARCH("migliaia",istat[[#This Row],[Variabile]])),istat[[#This Row],[Value]]*1000,istat[[#This Row],[Value]])</f>
        <v>9649086000</v>
      </c>
      <c r="M2902" t="b" cm="1">
        <f t="array" ref="M2902">_xlfn.IFS(istat[[#This Row],[Flag Codes]]="c",FALSE,istat[[#This Row],[Ateco 2007]]="TOTALE",FALSE,TRUE,TRUE)</f>
        <v>1</v>
      </c>
      <c r="N2902" t="str">
        <f>istat[[#This Row],[ATECO_2007]]&amp;" "&amp;LEFT(istat[[#This Row],[Ateco 2007]],IFERROR(FIND("(",istat[[#This Row],[Ateco 2007]])-2,LEN(istat[[#This Row],[Ateco 2007]])))</f>
        <v>2229 fabbricazione di altri articoli in materie plastiche</v>
      </c>
      <c r="O2902">
        <f>IFERROR(FIND("(",istat[[#This Row],[Variabile]])-2,LEN(istat[[#This Row],[Variabile]]))</f>
        <v>26</v>
      </c>
      <c r="P2902" t="str">
        <f>LEFT(istat[[#This Row],[Variabile]],istat[[#This Row],[unique_id_variable_text_num_char]])</f>
        <v>acquisto di beni e servizi</v>
      </c>
      <c r="Q2902" t="str">
        <f>istat[[#This Row],[unique_id_ateco_text]]&amp;": "&amp;istat[[#This Row],[unique_id_variable_text]]</f>
        <v>2229 fabbricazione di altri articoli in materie plastiche: acquisto di beni e servizi</v>
      </c>
    </row>
    <row r="2903" spans="1:17" x14ac:dyDescent="0.35">
      <c r="A2903" s="1" t="s">
        <v>11</v>
      </c>
      <c r="B2903" s="1" t="s">
        <v>12</v>
      </c>
      <c r="C2903" s="1" t="s">
        <v>101</v>
      </c>
      <c r="D2903" s="1" t="s">
        <v>102</v>
      </c>
      <c r="E2903" s="1" t="s">
        <v>490</v>
      </c>
      <c r="F2903" s="1" t="s">
        <v>491</v>
      </c>
      <c r="G2903">
        <v>2020</v>
      </c>
      <c r="H2903">
        <v>2020</v>
      </c>
      <c r="I2903">
        <v>5413</v>
      </c>
      <c r="L2903">
        <f>IF(ISNUMBER(SEARCH("migliaia",istat[[#This Row],[Variabile]])),istat[[#This Row],[Value]]*1000,istat[[#This Row],[Value]])</f>
        <v>5413000</v>
      </c>
      <c r="M2903" t="b" cm="1">
        <f t="array" ref="M2903">_xlfn.IFS(istat[[#This Row],[Flag Codes]]="c",FALSE,istat[[#This Row],[Ateco 2007]]="TOTALE",FALSE,TRUE,TRUE)</f>
        <v>1</v>
      </c>
      <c r="N2903" t="str">
        <f>istat[[#This Row],[ATECO_2007]]&amp;" "&amp;LEFT(istat[[#This Row],[Ateco 2007]],IFERROR(FIND("(",istat[[#This Row],[Ateco 2007]])-2,LEN(istat[[#This Row],[Ateco 2007]])))</f>
        <v>2444 produzione di rame</v>
      </c>
      <c r="O2903">
        <f>IFERROR(FIND("(",istat[[#This Row],[Variabile]])-2,LEN(istat[[#This Row],[Variabile]]))</f>
        <v>27</v>
      </c>
      <c r="P2903" t="str">
        <f>LEFT(istat[[#This Row],[Variabile]],istat[[#This Row],[unique_id_variable_text_num_char]])</f>
        <v>ore lavorate dai dipendenti</v>
      </c>
      <c r="Q2903" t="str">
        <f>istat[[#This Row],[unique_id_ateco_text]]&amp;": "&amp;istat[[#This Row],[unique_id_variable_text]]</f>
        <v>2444 produzione di rame: ore lavorate dai dipendenti</v>
      </c>
    </row>
    <row r="2904" spans="1:17" x14ac:dyDescent="0.35">
      <c r="A2904" s="1" t="s">
        <v>11</v>
      </c>
      <c r="B2904" s="1" t="s">
        <v>12</v>
      </c>
      <c r="C2904" s="1" t="s">
        <v>79</v>
      </c>
      <c r="D2904" s="1" t="s">
        <v>80</v>
      </c>
      <c r="E2904" s="1" t="s">
        <v>502</v>
      </c>
      <c r="F2904" s="1" t="s">
        <v>503</v>
      </c>
      <c r="G2904">
        <v>2020</v>
      </c>
      <c r="H2904">
        <v>2020</v>
      </c>
      <c r="I2904">
        <v>16119543</v>
      </c>
      <c r="L2904">
        <f>IF(ISNUMBER(SEARCH("migliaia",istat[[#This Row],[Variabile]])),istat[[#This Row],[Value]]*1000,istat[[#This Row],[Value]])</f>
        <v>16119543000</v>
      </c>
      <c r="M2904" t="b" cm="1">
        <f t="array" ref="M2904">_xlfn.IFS(istat[[#This Row],[Flag Codes]]="c",FALSE,istat[[#This Row],[Ateco 2007]]="TOTALE",FALSE,TRUE,TRUE)</f>
        <v>1</v>
      </c>
      <c r="N2904" t="str">
        <f>istat[[#This Row],[ATECO_2007]]&amp;" "&amp;LEFT(istat[[#This Row],[Ateco 2007]],IFERROR(FIND("(",istat[[#This Row],[Ateco 2007]])-2,LEN(istat[[#This Row],[Ateco 2007]])))</f>
        <v>469 commercio all'ingrosso non specializzato</v>
      </c>
      <c r="O2904">
        <f>IFERROR(FIND("(",istat[[#This Row],[Variabile]])-2,LEN(istat[[#This Row],[Variabile]]))</f>
        <v>26</v>
      </c>
      <c r="P2904" t="str">
        <f>LEFT(istat[[#This Row],[Variabile]],istat[[#This Row],[unique_id_variable_text_num_char]])</f>
        <v>acquisto di beni e servizi</v>
      </c>
      <c r="Q2904" t="str">
        <f>istat[[#This Row],[unique_id_ateco_text]]&amp;": "&amp;istat[[#This Row],[unique_id_variable_text]]</f>
        <v>469 commercio all'ingrosso non specializzato: acquisto di beni e servizi</v>
      </c>
    </row>
    <row r="2905" spans="1:17" x14ac:dyDescent="0.35">
      <c r="A2905" s="1" t="s">
        <v>11</v>
      </c>
      <c r="B2905" s="1" t="s">
        <v>12</v>
      </c>
      <c r="C2905" s="1" t="s">
        <v>95</v>
      </c>
      <c r="D2905" s="1" t="s">
        <v>96</v>
      </c>
      <c r="E2905" s="1" t="s">
        <v>465</v>
      </c>
      <c r="F2905" s="1" t="s">
        <v>466</v>
      </c>
      <c r="G2905">
        <v>2020</v>
      </c>
      <c r="H2905">
        <v>2020</v>
      </c>
      <c r="I2905">
        <v>474259</v>
      </c>
      <c r="L2905">
        <f>IF(ISNUMBER(SEARCH("migliaia",istat[[#This Row],[Variabile]])),istat[[#This Row],[Value]]*1000,istat[[#This Row],[Value]])</f>
        <v>474259</v>
      </c>
      <c r="M2905" t="b" cm="1">
        <f t="array" ref="M2905">_xlfn.IFS(istat[[#This Row],[Flag Codes]]="c",FALSE,istat[[#This Row],[Ateco 2007]]="TOTALE",FALSE,TRUE,TRUE)</f>
        <v>1</v>
      </c>
      <c r="N2905" t="str">
        <f>istat[[#This Row],[ATECO_2007]]&amp;" "&amp;LEFT(istat[[#This Row],[Ateco 2007]],IFERROR(FIND("(",istat[[#This Row],[Ateco 2007]])-2,LEN(istat[[#This Row],[Ateco 2007]])))</f>
        <v>81 attività di servizi per edifici e paesaggio</v>
      </c>
      <c r="O2905">
        <f>IFERROR(FIND("(",istat[[#This Row],[Variabile]])-2,LEN(istat[[#This Row],[Variabile]]))</f>
        <v>21</v>
      </c>
      <c r="P2905" t="str">
        <f>LEFT(istat[[#This Row],[Variabile]],istat[[#This Row],[unique_id_variable_text_num_char]])</f>
        <v>lavoratori dipendenti</v>
      </c>
      <c r="Q2905" t="str">
        <f>istat[[#This Row],[unique_id_ateco_text]]&amp;": "&amp;istat[[#This Row],[unique_id_variable_text]]</f>
        <v>81 attività di servizi per edifici e paesaggio: lavoratori dipendenti</v>
      </c>
    </row>
    <row r="2906" spans="1:17" x14ac:dyDescent="0.35">
      <c r="A2906" s="1" t="s">
        <v>11</v>
      </c>
      <c r="B2906" s="1" t="s">
        <v>12</v>
      </c>
      <c r="C2906" s="1" t="s">
        <v>69</v>
      </c>
      <c r="D2906" s="1" t="s">
        <v>70</v>
      </c>
      <c r="E2906" s="1" t="s">
        <v>470</v>
      </c>
      <c r="F2906" s="1" t="s">
        <v>471</v>
      </c>
      <c r="G2906">
        <v>2020</v>
      </c>
      <c r="H2906">
        <v>2020</v>
      </c>
      <c r="I2906">
        <v>2233904</v>
      </c>
      <c r="L2906">
        <f>IF(ISNUMBER(SEARCH("migliaia",istat[[#This Row],[Variabile]])),istat[[#This Row],[Value]]*1000,istat[[#This Row],[Value]])</f>
        <v>2233904000</v>
      </c>
      <c r="M2906" t="b" cm="1">
        <f t="array" ref="M2906">_xlfn.IFS(istat[[#This Row],[Flag Codes]]="c",FALSE,istat[[#This Row],[Ateco 2007]]="TOTALE",FALSE,TRUE,TRUE)</f>
        <v>1</v>
      </c>
      <c r="N2906" t="str">
        <f>istat[[#This Row],[ATECO_2007]]&amp;" "&amp;LEFT(istat[[#This Row],[Ateco 2007]],IFERROR(FIND("(",istat[[#This Row],[Ateco 2007]])-2,LEN(istat[[#This Row],[Ateco 2007]])))</f>
        <v>235 produzione di cemento, calce e gesso</v>
      </c>
      <c r="O2906">
        <f>IFERROR(FIND("(",istat[[#This Row],[Variabile]])-2,LEN(istat[[#This Row],[Variabile]]))</f>
        <v>9</v>
      </c>
      <c r="P2906" t="str">
        <f>LEFT(istat[[#This Row],[Variabile]],istat[[#This Row],[unique_id_variable_text_num_char]])</f>
        <v>fatturato</v>
      </c>
      <c r="Q2906" t="str">
        <f>istat[[#This Row],[unique_id_ateco_text]]&amp;": "&amp;istat[[#This Row],[unique_id_variable_text]]</f>
        <v>235 produzione di cemento, calce e gesso: fatturato</v>
      </c>
    </row>
    <row r="2907" spans="1:17" x14ac:dyDescent="0.35">
      <c r="A2907" s="1" t="s">
        <v>11</v>
      </c>
      <c r="B2907" s="1" t="s">
        <v>12</v>
      </c>
      <c r="C2907" s="1" t="s">
        <v>101</v>
      </c>
      <c r="D2907" s="1" t="s">
        <v>102</v>
      </c>
      <c r="E2907" s="1" t="s">
        <v>468</v>
      </c>
      <c r="F2907" s="1" t="s">
        <v>469</v>
      </c>
      <c r="G2907">
        <v>2020</v>
      </c>
      <c r="H2907">
        <v>2020</v>
      </c>
      <c r="I2907">
        <v>153384</v>
      </c>
      <c r="L2907">
        <f>IF(ISNUMBER(SEARCH("migliaia",istat[[#This Row],[Variabile]])),istat[[#This Row],[Value]]*1000,istat[[#This Row],[Value]])</f>
        <v>153384000</v>
      </c>
      <c r="M2907" t="b" cm="1">
        <f t="array" ref="M2907">_xlfn.IFS(istat[[#This Row],[Flag Codes]]="c",FALSE,istat[[#This Row],[Ateco 2007]]="TOTALE",FALSE,TRUE,TRUE)</f>
        <v>1</v>
      </c>
      <c r="N2907" t="str">
        <f>istat[[#This Row],[ATECO_2007]]&amp;" "&amp;LEFT(istat[[#This Row],[Ateco 2007]],IFERROR(FIND("(",istat[[#This Row],[Ateco 2007]])-2,LEN(istat[[#This Row],[Ateco 2007]])))</f>
        <v>6202 consulenza nel settore delle tecnologie dell'informatica</v>
      </c>
      <c r="O2907">
        <f>IFERROR(FIND("(",istat[[#This Row],[Variabile]])-2,LEN(istat[[#This Row],[Variabile]]))</f>
        <v>27</v>
      </c>
      <c r="P2907" t="str">
        <f>LEFT(istat[[#This Row],[Variabile]],istat[[#This Row],[unique_id_variable_text_num_char]])</f>
        <v>ore lavorate dai dipendenti</v>
      </c>
      <c r="Q2907" t="str">
        <f>istat[[#This Row],[unique_id_ateco_text]]&amp;": "&amp;istat[[#This Row],[unique_id_variable_text]]</f>
        <v>6202 consulenza nel settore delle tecnologie dell'informatica: ore lavorate dai dipendenti</v>
      </c>
    </row>
    <row r="2908" spans="1:17" x14ac:dyDescent="0.35">
      <c r="A2908" s="1" t="s">
        <v>11</v>
      </c>
      <c r="B2908" s="1" t="s">
        <v>12</v>
      </c>
      <c r="C2908" s="1" t="s">
        <v>101</v>
      </c>
      <c r="D2908" s="1" t="s">
        <v>102</v>
      </c>
      <c r="E2908" s="1" t="s">
        <v>510</v>
      </c>
      <c r="F2908" s="1" t="s">
        <v>511</v>
      </c>
      <c r="G2908">
        <v>2020</v>
      </c>
      <c r="H2908">
        <v>2020</v>
      </c>
      <c r="I2908">
        <v>31680</v>
      </c>
      <c r="L2908">
        <f>IF(ISNUMBER(SEARCH("migliaia",istat[[#This Row],[Variabile]])),istat[[#This Row],[Value]]*1000,istat[[#This Row],[Value]])</f>
        <v>31680000</v>
      </c>
      <c r="M2908" t="b" cm="1">
        <f t="array" ref="M2908">_xlfn.IFS(istat[[#This Row],[Flag Codes]]="c",FALSE,istat[[#This Row],[Ateco 2007]]="TOTALE",FALSE,TRUE,TRUE)</f>
        <v>1</v>
      </c>
      <c r="N2908" t="str">
        <f>istat[[#This Row],[ATECO_2007]]&amp;" "&amp;LEFT(istat[[#This Row],[Ateco 2007]],IFERROR(FIND("(",istat[[#This Row],[Ateco 2007]])-2,LEN(istat[[#This Row],[Ateco 2007]])))</f>
        <v>3821 trattamento e smaltimento di rifiuti non pericolosi</v>
      </c>
      <c r="O2908">
        <f>IFERROR(FIND("(",istat[[#This Row],[Variabile]])-2,LEN(istat[[#This Row],[Variabile]]))</f>
        <v>27</v>
      </c>
      <c r="P2908" t="str">
        <f>LEFT(istat[[#This Row],[Variabile]],istat[[#This Row],[unique_id_variable_text_num_char]])</f>
        <v>ore lavorate dai dipendenti</v>
      </c>
      <c r="Q2908" t="str">
        <f>istat[[#This Row],[unique_id_ateco_text]]&amp;": "&amp;istat[[#This Row],[unique_id_variable_text]]</f>
        <v>3821 trattamento e smaltimento di rifiuti non pericolosi: ore lavorate dai dipendenti</v>
      </c>
    </row>
    <row r="2909" spans="1:17" x14ac:dyDescent="0.35">
      <c r="A2909" s="1" t="s">
        <v>11</v>
      </c>
      <c r="B2909" s="1" t="s">
        <v>12</v>
      </c>
      <c r="C2909" s="1" t="s">
        <v>85</v>
      </c>
      <c r="D2909" s="1" t="s">
        <v>86</v>
      </c>
      <c r="E2909" s="1" t="s">
        <v>540</v>
      </c>
      <c r="F2909" s="1" t="s">
        <v>144</v>
      </c>
      <c r="G2909">
        <v>2020</v>
      </c>
      <c r="H2909">
        <v>2020</v>
      </c>
      <c r="I2909">
        <v>314399</v>
      </c>
      <c r="L2909">
        <f>IF(ISNUMBER(SEARCH("migliaia",istat[[#This Row],[Variabile]])),istat[[#This Row],[Value]]*1000,istat[[#This Row],[Value]])</f>
        <v>314399000</v>
      </c>
      <c r="M2909" t="b" cm="1">
        <f t="array" ref="M2909">_xlfn.IFS(istat[[#This Row],[Flag Codes]]="c",FALSE,istat[[#This Row],[Ateco 2007]]="TOTALE",FALSE,TRUE,TRUE)</f>
        <v>1</v>
      </c>
      <c r="N2909" t="str">
        <f>istat[[#This Row],[ATECO_2007]]&amp;" "&amp;LEFT(istat[[#This Row],[Ateco 2007]],IFERROR(FIND("(",istat[[#This Row],[Ateco 2007]])-2,LEN(istat[[#This Row],[Ateco 2007]])))</f>
        <v>37 gestione delle reti fognarie</v>
      </c>
      <c r="O2909">
        <f>IFERROR(FIND("(",istat[[#This Row],[Variabile]])-2,LEN(istat[[#This Row],[Variabile]]))</f>
        <v>17</v>
      </c>
      <c r="P2909" t="str">
        <f>LEFT(istat[[#This Row],[Variabile]],istat[[#This Row],[unique_id_variable_text_num_char]])</f>
        <v>salari e stipendi</v>
      </c>
      <c r="Q2909" t="str">
        <f>istat[[#This Row],[unique_id_ateco_text]]&amp;": "&amp;istat[[#This Row],[unique_id_variable_text]]</f>
        <v>37 gestione delle reti fognarie: salari e stipendi</v>
      </c>
    </row>
    <row r="2910" spans="1:17" x14ac:dyDescent="0.35">
      <c r="A2910" s="1" t="s">
        <v>11</v>
      </c>
      <c r="B2910" s="1" t="s">
        <v>12</v>
      </c>
      <c r="C2910" s="1" t="s">
        <v>87</v>
      </c>
      <c r="D2910" s="1" t="s">
        <v>88</v>
      </c>
      <c r="E2910" s="1" t="s">
        <v>540</v>
      </c>
      <c r="F2910" s="1" t="s">
        <v>144</v>
      </c>
      <c r="G2910">
        <v>2020</v>
      </c>
      <c r="H2910">
        <v>2020</v>
      </c>
      <c r="I2910">
        <v>118133</v>
      </c>
      <c r="L2910">
        <f>IF(ISNUMBER(SEARCH("migliaia",istat[[#This Row],[Variabile]])),istat[[#This Row],[Value]]*1000,istat[[#This Row],[Value]])</f>
        <v>118133000</v>
      </c>
      <c r="M2910" t="b" cm="1">
        <f t="array" ref="M2910">_xlfn.IFS(istat[[#This Row],[Flag Codes]]="c",FALSE,istat[[#This Row],[Ateco 2007]]="TOTALE",FALSE,TRUE,TRUE)</f>
        <v>1</v>
      </c>
      <c r="N2910" t="str">
        <f>istat[[#This Row],[ATECO_2007]]&amp;" "&amp;LEFT(istat[[#This Row],[Ateco 2007]],IFERROR(FIND("(",istat[[#This Row],[Ateco 2007]])-2,LEN(istat[[#This Row],[Ateco 2007]])))</f>
        <v>37 gestione delle reti fognarie</v>
      </c>
      <c r="O2910">
        <f>IFERROR(FIND("(",istat[[#This Row],[Variabile]])-2,LEN(istat[[#This Row],[Variabile]]))</f>
        <v>36</v>
      </c>
      <c r="P2910" t="str">
        <f>LEFT(istat[[#This Row],[Variabile]],istat[[#This Row],[unique_id_variable_text_num_char]])</f>
        <v>investimenti lordi in beni materiali</v>
      </c>
      <c r="Q2910" t="str">
        <f>istat[[#This Row],[unique_id_ateco_text]]&amp;": "&amp;istat[[#This Row],[unique_id_variable_text]]</f>
        <v>37 gestione delle reti fognarie: investimenti lordi in beni materiali</v>
      </c>
    </row>
    <row r="2911" spans="1:17" x14ac:dyDescent="0.35">
      <c r="A2911" s="1" t="s">
        <v>11</v>
      </c>
      <c r="B2911" s="1" t="s">
        <v>12</v>
      </c>
      <c r="C2911" s="1" t="s">
        <v>95</v>
      </c>
      <c r="D2911" s="1" t="s">
        <v>96</v>
      </c>
      <c r="E2911" s="1" t="s">
        <v>540</v>
      </c>
      <c r="F2911" s="1" t="s">
        <v>144</v>
      </c>
      <c r="G2911">
        <v>2020</v>
      </c>
      <c r="H2911">
        <v>2020</v>
      </c>
      <c r="I2911">
        <v>9919</v>
      </c>
      <c r="L2911">
        <f>IF(ISNUMBER(SEARCH("migliaia",istat[[#This Row],[Variabile]])),istat[[#This Row],[Value]]*1000,istat[[#This Row],[Value]])</f>
        <v>9919</v>
      </c>
      <c r="M2911" t="b" cm="1">
        <f t="array" ref="M2911">_xlfn.IFS(istat[[#This Row],[Flag Codes]]="c",FALSE,istat[[#This Row],[Ateco 2007]]="TOTALE",FALSE,TRUE,TRUE)</f>
        <v>1</v>
      </c>
      <c r="N2911" t="str">
        <f>istat[[#This Row],[ATECO_2007]]&amp;" "&amp;LEFT(istat[[#This Row],[Ateco 2007]],IFERROR(FIND("(",istat[[#This Row],[Ateco 2007]])-2,LEN(istat[[#This Row],[Ateco 2007]])))</f>
        <v>37 gestione delle reti fognarie</v>
      </c>
      <c r="O2911">
        <f>IFERROR(FIND("(",istat[[#This Row],[Variabile]])-2,LEN(istat[[#This Row],[Variabile]]))</f>
        <v>21</v>
      </c>
      <c r="P2911" t="str">
        <f>LEFT(istat[[#This Row],[Variabile]],istat[[#This Row],[unique_id_variable_text_num_char]])</f>
        <v>lavoratori dipendenti</v>
      </c>
      <c r="Q2911" t="str">
        <f>istat[[#This Row],[unique_id_ateco_text]]&amp;": "&amp;istat[[#This Row],[unique_id_variable_text]]</f>
        <v>37 gestione delle reti fognarie: lavoratori dipendenti</v>
      </c>
    </row>
    <row r="2912" spans="1:17" x14ac:dyDescent="0.35">
      <c r="A2912" s="1" t="s">
        <v>11</v>
      </c>
      <c r="B2912" s="1" t="s">
        <v>12</v>
      </c>
      <c r="C2912" s="1" t="s">
        <v>13</v>
      </c>
      <c r="D2912" s="1" t="s">
        <v>14</v>
      </c>
      <c r="E2912" s="1" t="s">
        <v>543</v>
      </c>
      <c r="F2912" s="1" t="s">
        <v>364</v>
      </c>
      <c r="G2912">
        <v>2020</v>
      </c>
      <c r="H2912">
        <v>2020</v>
      </c>
      <c r="I2912">
        <v>742</v>
      </c>
      <c r="L2912">
        <f>IF(ISNUMBER(SEARCH("migliaia",istat[[#This Row],[Variabile]])),istat[[#This Row],[Value]]*1000,istat[[#This Row],[Value]])</f>
        <v>742</v>
      </c>
      <c r="M2912" t="b" cm="1">
        <f t="array" ref="M2912">_xlfn.IFS(istat[[#This Row],[Flag Codes]]="c",FALSE,istat[[#This Row],[Ateco 2007]]="TOTALE",FALSE,TRUE,TRUE)</f>
        <v>1</v>
      </c>
      <c r="N291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2">
        <f>IFERROR(FIND("(",istat[[#This Row],[Variabile]])-2,LEN(istat[[#This Row],[Variabile]]))</f>
        <v>7</v>
      </c>
      <c r="P2912" t="str">
        <f>LEFT(istat[[#This Row],[Variabile]],istat[[#This Row],[unique_id_variable_text_num_char]])</f>
        <v>imprese</v>
      </c>
      <c r="Q2912" t="str">
        <f>istat[[#This Row],[unique_id_ateco_text]]&amp;": "&amp;istat[[#This Row],[unique_id_variable_text]]</f>
        <v>36 raccolta, trattamento e fornitura di acqua: imprese</v>
      </c>
    </row>
    <row r="2913" spans="1:17" x14ac:dyDescent="0.35">
      <c r="A2913" s="1" t="s">
        <v>11</v>
      </c>
      <c r="B2913" s="1" t="s">
        <v>12</v>
      </c>
      <c r="C2913" s="1" t="s">
        <v>69</v>
      </c>
      <c r="D2913" s="1" t="s">
        <v>70</v>
      </c>
      <c r="E2913" s="1" t="s">
        <v>543</v>
      </c>
      <c r="F2913" s="1" t="s">
        <v>364</v>
      </c>
      <c r="G2913">
        <v>2020</v>
      </c>
      <c r="H2913">
        <v>2020</v>
      </c>
      <c r="I2913">
        <v>9117649</v>
      </c>
      <c r="L2913">
        <f>IF(ISNUMBER(SEARCH("migliaia",istat[[#This Row],[Variabile]])),istat[[#This Row],[Value]]*1000,istat[[#This Row],[Value]])</f>
        <v>9117649000</v>
      </c>
      <c r="M2913" t="b" cm="1">
        <f t="array" ref="M2913">_xlfn.IFS(istat[[#This Row],[Flag Codes]]="c",FALSE,istat[[#This Row],[Ateco 2007]]="TOTALE",FALSE,TRUE,TRUE)</f>
        <v>1</v>
      </c>
      <c r="N2913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3">
        <f>IFERROR(FIND("(",istat[[#This Row],[Variabile]])-2,LEN(istat[[#This Row],[Variabile]]))</f>
        <v>9</v>
      </c>
      <c r="P2913" t="str">
        <f>LEFT(istat[[#This Row],[Variabile]],istat[[#This Row],[unique_id_variable_text_num_char]])</f>
        <v>fatturato</v>
      </c>
      <c r="Q2913" t="str">
        <f>istat[[#This Row],[unique_id_ateco_text]]&amp;": "&amp;istat[[#This Row],[unique_id_variable_text]]</f>
        <v>36 raccolta, trattamento e fornitura di acqua: fatturato</v>
      </c>
    </row>
    <row r="2914" spans="1:17" x14ac:dyDescent="0.35">
      <c r="A2914" s="1" t="s">
        <v>11</v>
      </c>
      <c r="B2914" s="1" t="s">
        <v>12</v>
      </c>
      <c r="C2914" s="1" t="s">
        <v>73</v>
      </c>
      <c r="D2914" s="1" t="s">
        <v>74</v>
      </c>
      <c r="E2914" s="1" t="s">
        <v>543</v>
      </c>
      <c r="F2914" s="1" t="s">
        <v>364</v>
      </c>
      <c r="G2914">
        <v>2020</v>
      </c>
      <c r="H2914">
        <v>2020</v>
      </c>
      <c r="I2914">
        <v>4934174</v>
      </c>
      <c r="L2914">
        <f>IF(ISNUMBER(SEARCH("migliaia",istat[[#This Row],[Variabile]])),istat[[#This Row],[Value]]*1000,istat[[#This Row],[Value]])</f>
        <v>4934174000</v>
      </c>
      <c r="M2914" t="b" cm="1">
        <f t="array" ref="M2914">_xlfn.IFS(istat[[#This Row],[Flag Codes]]="c",FALSE,istat[[#This Row],[Ateco 2007]]="TOTALE",FALSE,TRUE,TRUE)</f>
        <v>1</v>
      </c>
      <c r="N2914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4">
        <f>IFERROR(FIND("(",istat[[#This Row],[Variabile]])-2,LEN(istat[[#This Row],[Variabile]]))</f>
        <v>36</v>
      </c>
      <c r="P2914" t="str">
        <f>LEFT(istat[[#This Row],[Variabile]],istat[[#This Row],[unique_id_variable_text_num_char]])</f>
        <v>valore aggiunto al costo dei fattori</v>
      </c>
      <c r="Q2914" t="str">
        <f>istat[[#This Row],[unique_id_ateco_text]]&amp;": "&amp;istat[[#This Row],[unique_id_variable_text]]</f>
        <v>36 raccolta, trattamento e fornitura di acqua: valore aggiunto al costo dei fattori</v>
      </c>
    </row>
    <row r="2915" spans="1:17" x14ac:dyDescent="0.35">
      <c r="A2915" s="1" t="s">
        <v>11</v>
      </c>
      <c r="B2915" s="1" t="s">
        <v>12</v>
      </c>
      <c r="C2915" s="1" t="s">
        <v>101</v>
      </c>
      <c r="D2915" s="1" t="s">
        <v>102</v>
      </c>
      <c r="E2915" s="1" t="s">
        <v>543</v>
      </c>
      <c r="F2915" s="1" t="s">
        <v>364</v>
      </c>
      <c r="G2915">
        <v>2020</v>
      </c>
      <c r="H2915">
        <v>2020</v>
      </c>
      <c r="I2915">
        <v>56715</v>
      </c>
      <c r="L2915">
        <f>IF(ISNUMBER(SEARCH("migliaia",istat[[#This Row],[Variabile]])),istat[[#This Row],[Value]]*1000,istat[[#This Row],[Value]])</f>
        <v>56715000</v>
      </c>
      <c r="M2915" t="b" cm="1">
        <f t="array" ref="M2915">_xlfn.IFS(istat[[#This Row],[Flag Codes]]="c",FALSE,istat[[#This Row],[Ateco 2007]]="TOTALE",FALSE,TRUE,TRUE)</f>
        <v>1</v>
      </c>
      <c r="N2915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5">
        <f>IFERROR(FIND("(",istat[[#This Row],[Variabile]])-2,LEN(istat[[#This Row],[Variabile]]))</f>
        <v>27</v>
      </c>
      <c r="P2915" t="str">
        <f>LEFT(istat[[#This Row],[Variabile]],istat[[#This Row],[unique_id_variable_text_num_char]])</f>
        <v>ore lavorate dai dipendenti</v>
      </c>
      <c r="Q2915" t="str">
        <f>istat[[#This Row],[unique_id_ateco_text]]&amp;": "&amp;istat[[#This Row],[unique_id_variable_text]]</f>
        <v>36 raccolta, trattamento e fornitura di acqua: ore lavorate dai dipendenti</v>
      </c>
    </row>
    <row r="2916" spans="1:17" x14ac:dyDescent="0.35">
      <c r="A2916" s="1" t="s">
        <v>11</v>
      </c>
      <c r="B2916" s="1" t="s">
        <v>12</v>
      </c>
      <c r="C2916" s="1" t="s">
        <v>13</v>
      </c>
      <c r="D2916" s="1" t="s">
        <v>14</v>
      </c>
      <c r="E2916" s="1" t="s">
        <v>544</v>
      </c>
      <c r="F2916" s="1" t="s">
        <v>545</v>
      </c>
      <c r="G2916">
        <v>2020</v>
      </c>
      <c r="H2916">
        <v>2020</v>
      </c>
      <c r="I2916">
        <v>13471</v>
      </c>
      <c r="L2916">
        <f>IF(ISNUMBER(SEARCH("migliaia",istat[[#This Row],[Variabile]])),istat[[#This Row],[Value]]*1000,istat[[#This Row],[Value]])</f>
        <v>13471</v>
      </c>
      <c r="M2916" t="b" cm="1">
        <f t="array" ref="M2916">_xlfn.IFS(istat[[#This Row],[Flag Codes]]="c",FALSE,istat[[#This Row],[Ateco 2007]]="TOTALE",FALSE,TRUE,TRUE)</f>
        <v>1</v>
      </c>
      <c r="N291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6">
        <f>IFERROR(FIND("(",istat[[#This Row],[Variabile]])-2,LEN(istat[[#This Row],[Variabile]]))</f>
        <v>7</v>
      </c>
      <c r="P2916" t="str">
        <f>LEFT(istat[[#This Row],[Variabile]],istat[[#This Row],[unique_id_variable_text_num_char]])</f>
        <v>imprese</v>
      </c>
      <c r="Q2916" t="str">
        <f>istat[[#This Row],[unique_id_ateco_text]]&amp;": "&amp;istat[[#This Row],[unique_id_variable_text]]</f>
        <v>18 stampa e riproduzione di supporti registrati: imprese</v>
      </c>
    </row>
    <row r="2917" spans="1:17" x14ac:dyDescent="0.35">
      <c r="A2917" s="1" t="s">
        <v>11</v>
      </c>
      <c r="B2917" s="1" t="s">
        <v>12</v>
      </c>
      <c r="C2917" s="1" t="s">
        <v>69</v>
      </c>
      <c r="D2917" s="1" t="s">
        <v>70</v>
      </c>
      <c r="E2917" s="1" t="s">
        <v>544</v>
      </c>
      <c r="F2917" s="1" t="s">
        <v>545</v>
      </c>
      <c r="G2917">
        <v>2020</v>
      </c>
      <c r="H2917">
        <v>2020</v>
      </c>
      <c r="I2917">
        <v>8525339</v>
      </c>
      <c r="L2917">
        <f>IF(ISNUMBER(SEARCH("migliaia",istat[[#This Row],[Variabile]])),istat[[#This Row],[Value]]*1000,istat[[#This Row],[Value]])</f>
        <v>8525339000</v>
      </c>
      <c r="M2917" t="b" cm="1">
        <f t="array" ref="M2917">_xlfn.IFS(istat[[#This Row],[Flag Codes]]="c",FALSE,istat[[#This Row],[Ateco 2007]]="TOTALE",FALSE,TRUE,TRUE)</f>
        <v>1</v>
      </c>
      <c r="N2917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17">
        <f>IFERROR(FIND("(",istat[[#This Row],[Variabile]])-2,LEN(istat[[#This Row],[Variabile]]))</f>
        <v>9</v>
      </c>
      <c r="P2917" t="str">
        <f>LEFT(istat[[#This Row],[Variabile]],istat[[#This Row],[unique_id_variable_text_num_char]])</f>
        <v>fatturato</v>
      </c>
      <c r="Q2917" t="str">
        <f>istat[[#This Row],[unique_id_ateco_text]]&amp;": "&amp;istat[[#This Row],[unique_id_variable_text]]</f>
        <v>18 stampa e riproduzione di supporti registrati: fatturato</v>
      </c>
    </row>
    <row r="2918" spans="1:17" x14ac:dyDescent="0.35">
      <c r="A2918" s="1" t="s">
        <v>11</v>
      </c>
      <c r="B2918" s="1" t="s">
        <v>12</v>
      </c>
      <c r="C2918" s="1" t="s">
        <v>85</v>
      </c>
      <c r="D2918" s="1" t="s">
        <v>86</v>
      </c>
      <c r="E2918" s="1" t="s">
        <v>543</v>
      </c>
      <c r="F2918" s="1" t="s">
        <v>364</v>
      </c>
      <c r="G2918">
        <v>2020</v>
      </c>
      <c r="H2918">
        <v>2020</v>
      </c>
      <c r="I2918">
        <v>1320882</v>
      </c>
      <c r="L2918">
        <f>IF(ISNUMBER(SEARCH("migliaia",istat[[#This Row],[Variabile]])),istat[[#This Row],[Value]]*1000,istat[[#This Row],[Value]])</f>
        <v>1320882000</v>
      </c>
      <c r="M2918" t="b" cm="1">
        <f t="array" ref="M2918">_xlfn.IFS(istat[[#This Row],[Flag Codes]]="c",FALSE,istat[[#This Row],[Ateco 2007]]="TOTALE",FALSE,TRUE,TRUE)</f>
        <v>1</v>
      </c>
      <c r="N291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8">
        <f>IFERROR(FIND("(",istat[[#This Row],[Variabile]])-2,LEN(istat[[#This Row],[Variabile]]))</f>
        <v>17</v>
      </c>
      <c r="P2918" t="str">
        <f>LEFT(istat[[#This Row],[Variabile]],istat[[#This Row],[unique_id_variable_text_num_char]])</f>
        <v>salari e stipendi</v>
      </c>
      <c r="Q2918" t="str">
        <f>istat[[#This Row],[unique_id_ateco_text]]&amp;": "&amp;istat[[#This Row],[unique_id_variable_text]]</f>
        <v>36 raccolta, trattamento e fornitura di acqua: salari e stipendi</v>
      </c>
    </row>
    <row r="2919" spans="1:17" x14ac:dyDescent="0.35">
      <c r="A2919" s="1" t="s">
        <v>11</v>
      </c>
      <c r="B2919" s="1" t="s">
        <v>12</v>
      </c>
      <c r="C2919" s="1" t="s">
        <v>87</v>
      </c>
      <c r="D2919" s="1" t="s">
        <v>88</v>
      </c>
      <c r="E2919" s="1" t="s">
        <v>543</v>
      </c>
      <c r="F2919" s="1" t="s">
        <v>364</v>
      </c>
      <c r="G2919">
        <v>2020</v>
      </c>
      <c r="H2919">
        <v>2020</v>
      </c>
      <c r="I2919">
        <v>1824942</v>
      </c>
      <c r="L2919">
        <f>IF(ISNUMBER(SEARCH("migliaia",istat[[#This Row],[Variabile]])),istat[[#This Row],[Value]]*1000,istat[[#This Row],[Value]])</f>
        <v>1824942000</v>
      </c>
      <c r="M2919" t="b" cm="1">
        <f t="array" ref="M2919">_xlfn.IFS(istat[[#This Row],[Flag Codes]]="c",FALSE,istat[[#This Row],[Ateco 2007]]="TOTALE",FALSE,TRUE,TRUE)</f>
        <v>1</v>
      </c>
      <c r="N291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19">
        <f>IFERROR(FIND("(",istat[[#This Row],[Variabile]])-2,LEN(istat[[#This Row],[Variabile]]))</f>
        <v>36</v>
      </c>
      <c r="P2919" t="str">
        <f>LEFT(istat[[#This Row],[Variabile]],istat[[#This Row],[unique_id_variable_text_num_char]])</f>
        <v>investimenti lordi in beni materiali</v>
      </c>
      <c r="Q2919" t="str">
        <f>istat[[#This Row],[unique_id_ateco_text]]&amp;": "&amp;istat[[#This Row],[unique_id_variable_text]]</f>
        <v>36 raccolta, trattamento e fornitura di acqua: investimenti lordi in beni materiali</v>
      </c>
    </row>
    <row r="2920" spans="1:17" x14ac:dyDescent="0.35">
      <c r="A2920" s="1" t="s">
        <v>11</v>
      </c>
      <c r="B2920" s="1" t="s">
        <v>12</v>
      </c>
      <c r="C2920" s="1" t="s">
        <v>13</v>
      </c>
      <c r="D2920" s="1" t="s">
        <v>14</v>
      </c>
      <c r="E2920" s="1" t="s">
        <v>540</v>
      </c>
      <c r="F2920" s="1" t="s">
        <v>144</v>
      </c>
      <c r="G2920">
        <v>2020</v>
      </c>
      <c r="H2920">
        <v>2020</v>
      </c>
      <c r="I2920">
        <v>1394</v>
      </c>
      <c r="L2920">
        <f>IF(ISNUMBER(SEARCH("migliaia",istat[[#This Row],[Variabile]])),istat[[#This Row],[Value]]*1000,istat[[#This Row],[Value]])</f>
        <v>1394</v>
      </c>
      <c r="M2920" t="b" cm="1">
        <f t="array" ref="M2920">_xlfn.IFS(istat[[#This Row],[Flag Codes]]="c",FALSE,istat[[#This Row],[Ateco 2007]]="TOTALE",FALSE,TRUE,TRUE)</f>
        <v>1</v>
      </c>
      <c r="N2920" t="str">
        <f>istat[[#This Row],[ATECO_2007]]&amp;" "&amp;LEFT(istat[[#This Row],[Ateco 2007]],IFERROR(FIND("(",istat[[#This Row],[Ateco 2007]])-2,LEN(istat[[#This Row],[Ateco 2007]])))</f>
        <v>37 gestione delle reti fognarie</v>
      </c>
      <c r="O2920">
        <f>IFERROR(FIND("(",istat[[#This Row],[Variabile]])-2,LEN(istat[[#This Row],[Variabile]]))</f>
        <v>7</v>
      </c>
      <c r="P2920" t="str">
        <f>LEFT(istat[[#This Row],[Variabile]],istat[[#This Row],[unique_id_variable_text_num_char]])</f>
        <v>imprese</v>
      </c>
      <c r="Q2920" t="str">
        <f>istat[[#This Row],[unique_id_ateco_text]]&amp;": "&amp;istat[[#This Row],[unique_id_variable_text]]</f>
        <v>37 gestione delle reti fognarie: imprese</v>
      </c>
    </row>
    <row r="2921" spans="1:17" x14ac:dyDescent="0.35">
      <c r="A2921" s="1" t="s">
        <v>11</v>
      </c>
      <c r="B2921" s="1" t="s">
        <v>12</v>
      </c>
      <c r="C2921" s="1" t="s">
        <v>81</v>
      </c>
      <c r="D2921" s="1" t="s">
        <v>82</v>
      </c>
      <c r="E2921" s="1" t="s">
        <v>540</v>
      </c>
      <c r="F2921" s="1" t="s">
        <v>144</v>
      </c>
      <c r="G2921">
        <v>2020</v>
      </c>
      <c r="H2921">
        <v>2020</v>
      </c>
      <c r="I2921">
        <v>434812</v>
      </c>
      <c r="L2921">
        <f>IF(ISNUMBER(SEARCH("migliaia",istat[[#This Row],[Variabile]])),istat[[#This Row],[Value]]*1000,istat[[#This Row],[Value]])</f>
        <v>434812000</v>
      </c>
      <c r="M2921" t="b" cm="1">
        <f t="array" ref="M2921">_xlfn.IFS(istat[[#This Row],[Flag Codes]]="c",FALSE,istat[[#This Row],[Ateco 2007]]="TOTALE",FALSE,TRUE,TRUE)</f>
        <v>1</v>
      </c>
      <c r="N2921" t="str">
        <f>istat[[#This Row],[ATECO_2007]]&amp;" "&amp;LEFT(istat[[#This Row],[Ateco 2007]],IFERROR(FIND("(",istat[[#This Row],[Ateco 2007]])-2,LEN(istat[[#This Row],[Ateco 2007]])))</f>
        <v>37 gestione delle reti fognarie</v>
      </c>
      <c r="O2921">
        <f>IFERROR(FIND("(",istat[[#This Row],[Variabile]])-2,LEN(istat[[#This Row],[Variabile]]))</f>
        <v>19</v>
      </c>
      <c r="P2921" t="str">
        <f>LEFT(istat[[#This Row],[Variabile]],istat[[#This Row],[unique_id_variable_text_num_char]])</f>
        <v>costi del personale</v>
      </c>
      <c r="Q2921" t="str">
        <f>istat[[#This Row],[unique_id_ateco_text]]&amp;": "&amp;istat[[#This Row],[unique_id_variable_text]]</f>
        <v>37 gestione delle reti fognarie: costi del personale</v>
      </c>
    </row>
    <row r="2922" spans="1:17" x14ac:dyDescent="0.35">
      <c r="A2922" s="1" t="s">
        <v>11</v>
      </c>
      <c r="B2922" s="1" t="s">
        <v>12</v>
      </c>
      <c r="C2922" s="1" t="s">
        <v>71</v>
      </c>
      <c r="D2922" s="1" t="s">
        <v>72</v>
      </c>
      <c r="E2922" s="1" t="s">
        <v>546</v>
      </c>
      <c r="F2922" s="1" t="s">
        <v>547</v>
      </c>
      <c r="G2922">
        <v>2020</v>
      </c>
      <c r="H2922">
        <v>2020</v>
      </c>
      <c r="I2922">
        <v>7501296</v>
      </c>
      <c r="L2922">
        <f>IF(ISNUMBER(SEARCH("migliaia",istat[[#This Row],[Variabile]])),istat[[#This Row],[Value]]*1000,istat[[#This Row],[Value]])</f>
        <v>7501296000</v>
      </c>
      <c r="M2922" t="b" cm="1">
        <f t="array" ref="M2922">_xlfn.IFS(istat[[#This Row],[Flag Codes]]="c",FALSE,istat[[#This Row],[Ateco 2007]]="TOTALE",FALSE,TRUE,TRUE)</f>
        <v>1</v>
      </c>
      <c r="N2922" t="str">
        <f>istat[[#This Row],[ATECO_2007]]&amp;" "&amp;LEFT(istat[[#This Row],[Ateco 2007]],IFERROR(FIND("(",istat[[#This Row],[Ateco 2007]])-2,LEN(istat[[#This Row],[Ateco 2007]])))</f>
        <v>58 attività editoriali</v>
      </c>
      <c r="O2922">
        <f>IFERROR(FIND("(",istat[[#This Row],[Variabile]])-2,LEN(istat[[#This Row],[Variabile]]))</f>
        <v>23</v>
      </c>
      <c r="P2922" t="str">
        <f>LEFT(istat[[#This Row],[Variabile]],istat[[#This Row],[unique_id_variable_text_num_char]])</f>
        <v>valore della produzione</v>
      </c>
      <c r="Q2922" t="str">
        <f>istat[[#This Row],[unique_id_ateco_text]]&amp;": "&amp;istat[[#This Row],[unique_id_variable_text]]</f>
        <v>58 attività editoriali: valore della produzione</v>
      </c>
    </row>
    <row r="2923" spans="1:17" x14ac:dyDescent="0.35">
      <c r="A2923" s="1" t="s">
        <v>11</v>
      </c>
      <c r="B2923" s="1" t="s">
        <v>12</v>
      </c>
      <c r="C2923" s="1" t="s">
        <v>77</v>
      </c>
      <c r="D2923" s="1" t="s">
        <v>78</v>
      </c>
      <c r="E2923" s="1" t="s">
        <v>546</v>
      </c>
      <c r="F2923" s="1" t="s">
        <v>547</v>
      </c>
      <c r="G2923">
        <v>2020</v>
      </c>
      <c r="H2923">
        <v>2020</v>
      </c>
      <c r="I2923">
        <v>760380</v>
      </c>
      <c r="L2923">
        <f>IF(ISNUMBER(SEARCH("migliaia",istat[[#This Row],[Variabile]])),istat[[#This Row],[Value]]*1000,istat[[#This Row],[Value]])</f>
        <v>760380000</v>
      </c>
      <c r="M2923" t="b" cm="1">
        <f t="array" ref="M2923">_xlfn.IFS(istat[[#This Row],[Flag Codes]]="c",FALSE,istat[[#This Row],[Ateco 2007]]="TOTALE",FALSE,TRUE,TRUE)</f>
        <v>1</v>
      </c>
      <c r="N2923" t="str">
        <f>istat[[#This Row],[ATECO_2007]]&amp;" "&amp;LEFT(istat[[#This Row],[Ateco 2007]],IFERROR(FIND("(",istat[[#This Row],[Ateco 2007]])-2,LEN(istat[[#This Row],[Ateco 2007]])))</f>
        <v>58 attività editoriali</v>
      </c>
      <c r="O2923">
        <f>IFERROR(FIND("(",istat[[#This Row],[Variabile]])-2,LEN(istat[[#This Row],[Variabile]]))</f>
        <v>23</v>
      </c>
      <c r="P2923" t="str">
        <f>LEFT(istat[[#This Row],[Variabile]],istat[[#This Row],[unique_id_variable_text_num_char]])</f>
        <v>margine operativo lordo</v>
      </c>
      <c r="Q2923" t="str">
        <f>istat[[#This Row],[unique_id_ateco_text]]&amp;": "&amp;istat[[#This Row],[unique_id_variable_text]]</f>
        <v>58 attività editoriali: margine operativo lordo</v>
      </c>
    </row>
    <row r="2924" spans="1:17" x14ac:dyDescent="0.35">
      <c r="A2924" s="1" t="s">
        <v>11</v>
      </c>
      <c r="B2924" s="1" t="s">
        <v>12</v>
      </c>
      <c r="C2924" s="1" t="s">
        <v>13</v>
      </c>
      <c r="D2924" s="1" t="s">
        <v>14</v>
      </c>
      <c r="E2924" s="1" t="s">
        <v>548</v>
      </c>
      <c r="F2924" s="1" t="s">
        <v>422</v>
      </c>
      <c r="G2924">
        <v>2020</v>
      </c>
      <c r="H2924">
        <v>2020</v>
      </c>
      <c r="I2924">
        <v>726</v>
      </c>
      <c r="L2924">
        <f>IF(ISNUMBER(SEARCH("migliaia",istat[[#This Row],[Variabile]])),istat[[#This Row],[Value]]*1000,istat[[#This Row],[Value]])</f>
        <v>726</v>
      </c>
      <c r="M2924" t="b" cm="1">
        <f t="array" ref="M2924">_xlfn.IFS(istat[[#This Row],[Flag Codes]]="c",FALSE,istat[[#This Row],[Ateco 2007]]="TOTALE",FALSE,TRUE,TRUE)</f>
        <v>1</v>
      </c>
      <c r="N2924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4">
        <f>IFERROR(FIND("(",istat[[#This Row],[Variabile]])-2,LEN(istat[[#This Row],[Variabile]]))</f>
        <v>7</v>
      </c>
      <c r="P2924" t="str">
        <f>LEFT(istat[[#This Row],[Variabile]],istat[[#This Row],[unique_id_variable_text_num_char]])</f>
        <v>imprese</v>
      </c>
      <c r="Q2924" t="str">
        <f>istat[[#This Row],[unique_id_ateco_text]]&amp;": "&amp;istat[[#This Row],[unique_id_variable_text]]</f>
        <v>39 attività di risanamento e altri servizi di gestione dei rifiuti: imprese</v>
      </c>
    </row>
    <row r="2925" spans="1:17" x14ac:dyDescent="0.35">
      <c r="A2925" s="1" t="s">
        <v>11</v>
      </c>
      <c r="B2925" s="1" t="s">
        <v>12</v>
      </c>
      <c r="C2925" s="1" t="s">
        <v>69</v>
      </c>
      <c r="D2925" s="1" t="s">
        <v>70</v>
      </c>
      <c r="E2925" s="1" t="s">
        <v>548</v>
      </c>
      <c r="F2925" s="1" t="s">
        <v>422</v>
      </c>
      <c r="G2925">
        <v>2020</v>
      </c>
      <c r="H2925">
        <v>2020</v>
      </c>
      <c r="I2925">
        <v>1715301</v>
      </c>
      <c r="L2925">
        <f>IF(ISNUMBER(SEARCH("migliaia",istat[[#This Row],[Variabile]])),istat[[#This Row],[Value]]*1000,istat[[#This Row],[Value]])</f>
        <v>1715301000</v>
      </c>
      <c r="M2925" t="b" cm="1">
        <f t="array" ref="M2925">_xlfn.IFS(istat[[#This Row],[Flag Codes]]="c",FALSE,istat[[#This Row],[Ateco 2007]]="TOTALE",FALSE,TRUE,TRUE)</f>
        <v>1</v>
      </c>
      <c r="N292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5">
        <f>IFERROR(FIND("(",istat[[#This Row],[Variabile]])-2,LEN(istat[[#This Row],[Variabile]]))</f>
        <v>9</v>
      </c>
      <c r="P2925" t="str">
        <f>LEFT(istat[[#This Row],[Variabile]],istat[[#This Row],[unique_id_variable_text_num_char]])</f>
        <v>fatturato</v>
      </c>
      <c r="Q2925" t="str">
        <f>istat[[#This Row],[unique_id_ateco_text]]&amp;": "&amp;istat[[#This Row],[unique_id_variable_text]]</f>
        <v>39 attività di risanamento e altri servizi di gestione dei rifiuti: fatturato</v>
      </c>
    </row>
    <row r="2926" spans="1:17" x14ac:dyDescent="0.35">
      <c r="A2926" s="1" t="s">
        <v>11</v>
      </c>
      <c r="B2926" s="1" t="s">
        <v>12</v>
      </c>
      <c r="C2926" s="1" t="s">
        <v>91</v>
      </c>
      <c r="D2926" s="1" t="s">
        <v>92</v>
      </c>
      <c r="E2926" s="1" t="s">
        <v>548</v>
      </c>
      <c r="F2926" s="1" t="s">
        <v>422</v>
      </c>
      <c r="G2926">
        <v>2020</v>
      </c>
      <c r="H2926">
        <v>2020</v>
      </c>
      <c r="I2926">
        <v>7014</v>
      </c>
      <c r="L2926">
        <f>IF(ISNUMBER(SEARCH("migliaia",istat[[#This Row],[Variabile]])),istat[[#This Row],[Value]]*1000,istat[[#This Row],[Value]])</f>
        <v>7014</v>
      </c>
      <c r="M2926" t="b" cm="1">
        <f t="array" ref="M2926">_xlfn.IFS(istat[[#This Row],[Flag Codes]]="c",FALSE,istat[[#This Row],[Ateco 2007]]="TOTALE",FALSE,TRUE,TRUE)</f>
        <v>1</v>
      </c>
      <c r="N292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6">
        <f>IFERROR(FIND("(",istat[[#This Row],[Variabile]])-2,LEN(istat[[#This Row],[Variabile]]))</f>
        <v>8</v>
      </c>
      <c r="P2926" t="str">
        <f>LEFT(istat[[#This Row],[Variabile]],istat[[#This Row],[unique_id_variable_text_num_char]])</f>
        <v>occupati</v>
      </c>
      <c r="Q2926" t="str">
        <f>istat[[#This Row],[unique_id_ateco_text]]&amp;": "&amp;istat[[#This Row],[unique_id_variable_text]]</f>
        <v>39 attività di risanamento e altri servizi di gestione dei rifiuti: occupati</v>
      </c>
    </row>
    <row r="2927" spans="1:17" x14ac:dyDescent="0.35">
      <c r="A2927" s="1" t="s">
        <v>11</v>
      </c>
      <c r="B2927" s="1" t="s">
        <v>12</v>
      </c>
      <c r="C2927" s="1" t="s">
        <v>101</v>
      </c>
      <c r="D2927" s="1" t="s">
        <v>102</v>
      </c>
      <c r="E2927" s="1" t="s">
        <v>548</v>
      </c>
      <c r="F2927" s="1" t="s">
        <v>422</v>
      </c>
      <c r="G2927">
        <v>2020</v>
      </c>
      <c r="H2927">
        <v>2020</v>
      </c>
      <c r="I2927">
        <v>10126</v>
      </c>
      <c r="L2927">
        <f>IF(ISNUMBER(SEARCH("migliaia",istat[[#This Row],[Variabile]])),istat[[#This Row],[Value]]*1000,istat[[#This Row],[Value]])</f>
        <v>10126000</v>
      </c>
      <c r="M2927" t="b" cm="1">
        <f t="array" ref="M2927">_xlfn.IFS(istat[[#This Row],[Flag Codes]]="c",FALSE,istat[[#This Row],[Ateco 2007]]="TOTALE",FALSE,TRUE,TRUE)</f>
        <v>1</v>
      </c>
      <c r="N2927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27">
        <f>IFERROR(FIND("(",istat[[#This Row],[Variabile]])-2,LEN(istat[[#This Row],[Variabile]]))</f>
        <v>27</v>
      </c>
      <c r="P2927" t="str">
        <f>LEFT(istat[[#This Row],[Variabile]],istat[[#This Row],[unique_id_variable_text_num_char]])</f>
        <v>ore lavorate dai dipendenti</v>
      </c>
      <c r="Q2927" t="str">
        <f>istat[[#This Row],[unique_id_ateco_text]]&amp;": "&amp;istat[[#This Row],[unique_id_variable_text]]</f>
        <v>39 attività di risanamento e altri servizi di gestione dei rifiuti: ore lavorate dai dipendenti</v>
      </c>
    </row>
    <row r="2928" spans="1:17" x14ac:dyDescent="0.35">
      <c r="A2928" s="1" t="s">
        <v>11</v>
      </c>
      <c r="B2928" s="1" t="s">
        <v>12</v>
      </c>
      <c r="C2928" s="1" t="s">
        <v>79</v>
      </c>
      <c r="D2928" s="1" t="s">
        <v>80</v>
      </c>
      <c r="E2928" s="1" t="s">
        <v>546</v>
      </c>
      <c r="F2928" s="1" t="s">
        <v>547</v>
      </c>
      <c r="G2928">
        <v>2020</v>
      </c>
      <c r="H2928">
        <v>2020</v>
      </c>
      <c r="I2928">
        <v>4906703</v>
      </c>
      <c r="L2928">
        <f>IF(ISNUMBER(SEARCH("migliaia",istat[[#This Row],[Variabile]])),istat[[#This Row],[Value]]*1000,istat[[#This Row],[Value]])</f>
        <v>4906703000</v>
      </c>
      <c r="M2928" t="b" cm="1">
        <f t="array" ref="M2928">_xlfn.IFS(istat[[#This Row],[Flag Codes]]="c",FALSE,istat[[#This Row],[Ateco 2007]]="TOTALE",FALSE,TRUE,TRUE)</f>
        <v>1</v>
      </c>
      <c r="N2928" t="str">
        <f>istat[[#This Row],[ATECO_2007]]&amp;" "&amp;LEFT(istat[[#This Row],[Ateco 2007]],IFERROR(FIND("(",istat[[#This Row],[Ateco 2007]])-2,LEN(istat[[#This Row],[Ateco 2007]])))</f>
        <v>58 attività editoriali</v>
      </c>
      <c r="O2928">
        <f>IFERROR(FIND("(",istat[[#This Row],[Variabile]])-2,LEN(istat[[#This Row],[Variabile]]))</f>
        <v>26</v>
      </c>
      <c r="P2928" t="str">
        <f>LEFT(istat[[#This Row],[Variabile]],istat[[#This Row],[unique_id_variable_text_num_char]])</f>
        <v>acquisto di beni e servizi</v>
      </c>
      <c r="Q2928" t="str">
        <f>istat[[#This Row],[unique_id_ateco_text]]&amp;": "&amp;istat[[#This Row],[unique_id_variable_text]]</f>
        <v>58 attività editoriali: acquisto di beni e servizi</v>
      </c>
    </row>
    <row r="2929" spans="1:17" x14ac:dyDescent="0.35">
      <c r="A2929" s="1" t="s">
        <v>11</v>
      </c>
      <c r="B2929" s="1" t="s">
        <v>12</v>
      </c>
      <c r="C2929" s="1" t="s">
        <v>81</v>
      </c>
      <c r="D2929" s="1" t="s">
        <v>82</v>
      </c>
      <c r="E2929" s="1" t="s">
        <v>546</v>
      </c>
      <c r="F2929" s="1" t="s">
        <v>547</v>
      </c>
      <c r="G2929">
        <v>2020</v>
      </c>
      <c r="H2929">
        <v>2020</v>
      </c>
      <c r="I2929">
        <v>1798431</v>
      </c>
      <c r="L2929">
        <f>IF(ISNUMBER(SEARCH("migliaia",istat[[#This Row],[Variabile]])),istat[[#This Row],[Value]]*1000,istat[[#This Row],[Value]])</f>
        <v>1798431000</v>
      </c>
      <c r="M2929" t="b" cm="1">
        <f t="array" ref="M2929">_xlfn.IFS(istat[[#This Row],[Flag Codes]]="c",FALSE,istat[[#This Row],[Ateco 2007]]="TOTALE",FALSE,TRUE,TRUE)</f>
        <v>1</v>
      </c>
      <c r="N2929" t="str">
        <f>istat[[#This Row],[ATECO_2007]]&amp;" "&amp;LEFT(istat[[#This Row],[Ateco 2007]],IFERROR(FIND("(",istat[[#This Row],[Ateco 2007]])-2,LEN(istat[[#This Row],[Ateco 2007]])))</f>
        <v>58 attività editoriali</v>
      </c>
      <c r="O2929">
        <f>IFERROR(FIND("(",istat[[#This Row],[Variabile]])-2,LEN(istat[[#This Row],[Variabile]]))</f>
        <v>19</v>
      </c>
      <c r="P2929" t="str">
        <f>LEFT(istat[[#This Row],[Variabile]],istat[[#This Row],[unique_id_variable_text_num_char]])</f>
        <v>costi del personale</v>
      </c>
      <c r="Q2929" t="str">
        <f>istat[[#This Row],[unique_id_ateco_text]]&amp;": "&amp;istat[[#This Row],[unique_id_variable_text]]</f>
        <v>58 attività editoriali: costi del personale</v>
      </c>
    </row>
    <row r="2930" spans="1:17" x14ac:dyDescent="0.35">
      <c r="A2930" s="1" t="s">
        <v>11</v>
      </c>
      <c r="B2930" s="1" t="s">
        <v>12</v>
      </c>
      <c r="C2930" s="1" t="s">
        <v>77</v>
      </c>
      <c r="D2930" s="1" t="s">
        <v>78</v>
      </c>
      <c r="E2930" s="1" t="s">
        <v>548</v>
      </c>
      <c r="F2930" s="1" t="s">
        <v>422</v>
      </c>
      <c r="G2930">
        <v>2020</v>
      </c>
      <c r="H2930">
        <v>2020</v>
      </c>
      <c r="I2930">
        <v>100835</v>
      </c>
      <c r="L2930">
        <f>IF(ISNUMBER(SEARCH("migliaia",istat[[#This Row],[Variabile]])),istat[[#This Row],[Value]]*1000,istat[[#This Row],[Value]])</f>
        <v>100835000</v>
      </c>
      <c r="M2930" t="b" cm="1">
        <f t="array" ref="M2930">_xlfn.IFS(istat[[#This Row],[Flag Codes]]="c",FALSE,istat[[#This Row],[Ateco 2007]]="TOTALE",FALSE,TRUE,TRUE)</f>
        <v>1</v>
      </c>
      <c r="N293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0">
        <f>IFERROR(FIND("(",istat[[#This Row],[Variabile]])-2,LEN(istat[[#This Row],[Variabile]]))</f>
        <v>23</v>
      </c>
      <c r="P2930" t="str">
        <f>LEFT(istat[[#This Row],[Variabile]],istat[[#This Row],[unique_id_variable_text_num_char]])</f>
        <v>margine operativo lordo</v>
      </c>
      <c r="Q2930" t="str">
        <f>istat[[#This Row],[unique_id_ateco_text]]&amp;": "&amp;istat[[#This Row],[unique_id_variable_text]]</f>
        <v>39 attività di risanamento e altri servizi di gestione dei rifiuti: margine operativo lordo</v>
      </c>
    </row>
    <row r="2931" spans="1:17" x14ac:dyDescent="0.35">
      <c r="A2931" s="1" t="s">
        <v>11</v>
      </c>
      <c r="B2931" s="1" t="s">
        <v>12</v>
      </c>
      <c r="C2931" s="1" t="s">
        <v>79</v>
      </c>
      <c r="D2931" s="1" t="s">
        <v>80</v>
      </c>
      <c r="E2931" s="1" t="s">
        <v>544</v>
      </c>
      <c r="F2931" s="1" t="s">
        <v>545</v>
      </c>
      <c r="G2931">
        <v>2020</v>
      </c>
      <c r="H2931">
        <v>2020</v>
      </c>
      <c r="I2931">
        <v>5535539</v>
      </c>
      <c r="L2931">
        <f>IF(ISNUMBER(SEARCH("migliaia",istat[[#This Row],[Variabile]])),istat[[#This Row],[Value]]*1000,istat[[#This Row],[Value]])</f>
        <v>5535539000</v>
      </c>
      <c r="M2931" t="b" cm="1">
        <f t="array" ref="M2931">_xlfn.IFS(istat[[#This Row],[Flag Codes]]="c",FALSE,istat[[#This Row],[Ateco 2007]]="TOTALE",FALSE,TRUE,TRUE)</f>
        <v>1</v>
      </c>
      <c r="N293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2931">
        <f>IFERROR(FIND("(",istat[[#This Row],[Variabile]])-2,LEN(istat[[#This Row],[Variabile]]))</f>
        <v>26</v>
      </c>
      <c r="P2931" t="str">
        <f>LEFT(istat[[#This Row],[Variabile]],istat[[#This Row],[unique_id_variable_text_num_char]])</f>
        <v>acquisto di beni e servizi</v>
      </c>
      <c r="Q2931" t="str">
        <f>istat[[#This Row],[unique_id_ateco_text]]&amp;": "&amp;istat[[#This Row],[unique_id_variable_text]]</f>
        <v>18 stampa e riproduzione di supporti registrati: acquisto di beni e servizi</v>
      </c>
    </row>
    <row r="2932" spans="1:17" x14ac:dyDescent="0.35">
      <c r="A2932" s="1" t="s">
        <v>11</v>
      </c>
      <c r="B2932" s="1" t="s">
        <v>12</v>
      </c>
      <c r="C2932" s="1" t="s">
        <v>81</v>
      </c>
      <c r="D2932" s="1" t="s">
        <v>82</v>
      </c>
      <c r="E2932" s="1" t="s">
        <v>543</v>
      </c>
      <c r="F2932" s="1" t="s">
        <v>364</v>
      </c>
      <c r="G2932">
        <v>2020</v>
      </c>
      <c r="H2932">
        <v>2020</v>
      </c>
      <c r="I2932">
        <v>1858118</v>
      </c>
      <c r="L2932">
        <f>IF(ISNUMBER(SEARCH("migliaia",istat[[#This Row],[Variabile]])),istat[[#This Row],[Value]]*1000,istat[[#This Row],[Value]])</f>
        <v>1858118000</v>
      </c>
      <c r="M2932" t="b" cm="1">
        <f t="array" ref="M2932">_xlfn.IFS(istat[[#This Row],[Flag Codes]]="c",FALSE,istat[[#This Row],[Ateco 2007]]="TOTALE",FALSE,TRUE,TRUE)</f>
        <v>1</v>
      </c>
      <c r="N2932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32">
        <f>IFERROR(FIND("(",istat[[#This Row],[Variabile]])-2,LEN(istat[[#This Row],[Variabile]]))</f>
        <v>19</v>
      </c>
      <c r="P2932" t="str">
        <f>LEFT(istat[[#This Row],[Variabile]],istat[[#This Row],[unique_id_variable_text_num_char]])</f>
        <v>costi del personale</v>
      </c>
      <c r="Q2932" t="str">
        <f>istat[[#This Row],[unique_id_ateco_text]]&amp;": "&amp;istat[[#This Row],[unique_id_variable_text]]</f>
        <v>36 raccolta, trattamento e fornitura di acqua: costi del personale</v>
      </c>
    </row>
    <row r="2933" spans="1:17" x14ac:dyDescent="0.35">
      <c r="A2933" s="1" t="s">
        <v>11</v>
      </c>
      <c r="B2933" s="1" t="s">
        <v>12</v>
      </c>
      <c r="C2933" s="1" t="s">
        <v>73</v>
      </c>
      <c r="D2933" s="1" t="s">
        <v>74</v>
      </c>
      <c r="E2933" s="1" t="s">
        <v>548</v>
      </c>
      <c r="F2933" s="1" t="s">
        <v>422</v>
      </c>
      <c r="G2933">
        <v>2020</v>
      </c>
      <c r="H2933">
        <v>2020</v>
      </c>
      <c r="I2933">
        <v>401713</v>
      </c>
      <c r="L2933">
        <f>IF(ISNUMBER(SEARCH("migliaia",istat[[#This Row],[Variabile]])),istat[[#This Row],[Value]]*1000,istat[[#This Row],[Value]])</f>
        <v>401713000</v>
      </c>
      <c r="M2933" t="b" cm="1">
        <f t="array" ref="M2933">_xlfn.IFS(istat[[#This Row],[Flag Codes]]="c",FALSE,istat[[#This Row],[Ateco 2007]]="TOTALE",FALSE,TRUE,TRUE)</f>
        <v>1</v>
      </c>
      <c r="N293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3">
        <f>IFERROR(FIND("(",istat[[#This Row],[Variabile]])-2,LEN(istat[[#This Row],[Variabile]]))</f>
        <v>36</v>
      </c>
      <c r="P2933" t="str">
        <f>LEFT(istat[[#This Row],[Variabile]],istat[[#This Row],[unique_id_variable_text_num_char]])</f>
        <v>valore aggiunto al costo dei fattori</v>
      </c>
      <c r="Q2933" t="str">
        <f>istat[[#This Row],[unique_id_ateco_text]]&amp;": "&amp;istat[[#This Row],[unique_id_variable_text]]</f>
        <v>39 attività di risanamento e altri servizi di gestione dei rifiuti: valore aggiunto al costo dei fattori</v>
      </c>
    </row>
    <row r="2934" spans="1:17" x14ac:dyDescent="0.35">
      <c r="A2934" s="1" t="s">
        <v>11</v>
      </c>
      <c r="B2934" s="1" t="s">
        <v>12</v>
      </c>
      <c r="C2934" s="1" t="s">
        <v>13</v>
      </c>
      <c r="D2934" s="1" t="s">
        <v>14</v>
      </c>
      <c r="E2934" s="1" t="s">
        <v>546</v>
      </c>
      <c r="F2934" s="1" t="s">
        <v>547</v>
      </c>
      <c r="G2934">
        <v>2020</v>
      </c>
      <c r="H2934">
        <v>2020</v>
      </c>
      <c r="I2934">
        <v>4588</v>
      </c>
      <c r="L2934">
        <f>IF(ISNUMBER(SEARCH("migliaia",istat[[#This Row],[Variabile]])),istat[[#This Row],[Value]]*1000,istat[[#This Row],[Value]])</f>
        <v>4588</v>
      </c>
      <c r="M2934" t="b" cm="1">
        <f t="array" ref="M2934">_xlfn.IFS(istat[[#This Row],[Flag Codes]]="c",FALSE,istat[[#This Row],[Ateco 2007]]="TOTALE",FALSE,TRUE,TRUE)</f>
        <v>1</v>
      </c>
      <c r="N2934" t="str">
        <f>istat[[#This Row],[ATECO_2007]]&amp;" "&amp;LEFT(istat[[#This Row],[Ateco 2007]],IFERROR(FIND("(",istat[[#This Row],[Ateco 2007]])-2,LEN(istat[[#This Row],[Ateco 2007]])))</f>
        <v>58 attività editoriali</v>
      </c>
      <c r="O2934">
        <f>IFERROR(FIND("(",istat[[#This Row],[Variabile]])-2,LEN(istat[[#This Row],[Variabile]]))</f>
        <v>7</v>
      </c>
      <c r="P2934" t="str">
        <f>LEFT(istat[[#This Row],[Variabile]],istat[[#This Row],[unique_id_variable_text_num_char]])</f>
        <v>imprese</v>
      </c>
      <c r="Q2934" t="str">
        <f>istat[[#This Row],[unique_id_ateco_text]]&amp;": "&amp;istat[[#This Row],[unique_id_variable_text]]</f>
        <v>58 attività editoriali: imprese</v>
      </c>
    </row>
    <row r="2935" spans="1:17" x14ac:dyDescent="0.35">
      <c r="A2935" s="1" t="s">
        <v>11</v>
      </c>
      <c r="B2935" s="1" t="s">
        <v>12</v>
      </c>
      <c r="C2935" s="1" t="s">
        <v>85</v>
      </c>
      <c r="D2935" s="1" t="s">
        <v>86</v>
      </c>
      <c r="E2935" s="1" t="s">
        <v>548</v>
      </c>
      <c r="F2935" s="1" t="s">
        <v>422</v>
      </c>
      <c r="G2935">
        <v>2020</v>
      </c>
      <c r="H2935">
        <v>2020</v>
      </c>
      <c r="I2935">
        <v>213232</v>
      </c>
      <c r="L2935">
        <f>IF(ISNUMBER(SEARCH("migliaia",istat[[#This Row],[Variabile]])),istat[[#This Row],[Value]]*1000,istat[[#This Row],[Value]])</f>
        <v>213232000</v>
      </c>
      <c r="M2935" t="b" cm="1">
        <f t="array" ref="M2935">_xlfn.IFS(istat[[#This Row],[Flag Codes]]="c",FALSE,istat[[#This Row],[Ateco 2007]]="TOTALE",FALSE,TRUE,TRUE)</f>
        <v>1</v>
      </c>
      <c r="N2935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5">
        <f>IFERROR(FIND("(",istat[[#This Row],[Variabile]])-2,LEN(istat[[#This Row],[Variabile]]))</f>
        <v>17</v>
      </c>
      <c r="P2935" t="str">
        <f>LEFT(istat[[#This Row],[Variabile]],istat[[#This Row],[unique_id_variable_text_num_char]])</f>
        <v>salari e stipendi</v>
      </c>
      <c r="Q2935" t="str">
        <f>istat[[#This Row],[unique_id_ateco_text]]&amp;": "&amp;istat[[#This Row],[unique_id_variable_text]]</f>
        <v>39 attività di risanamento e altri servizi di gestione dei rifiuti: salari e stipendi</v>
      </c>
    </row>
    <row r="2936" spans="1:17" x14ac:dyDescent="0.35">
      <c r="A2936" s="1" t="s">
        <v>11</v>
      </c>
      <c r="B2936" s="1" t="s">
        <v>12</v>
      </c>
      <c r="C2936" s="1" t="s">
        <v>87</v>
      </c>
      <c r="D2936" s="1" t="s">
        <v>88</v>
      </c>
      <c r="E2936" s="1" t="s">
        <v>548</v>
      </c>
      <c r="F2936" s="1" t="s">
        <v>422</v>
      </c>
      <c r="G2936">
        <v>2020</v>
      </c>
      <c r="H2936">
        <v>2020</v>
      </c>
      <c r="I2936">
        <v>103514</v>
      </c>
      <c r="L2936">
        <f>IF(ISNUMBER(SEARCH("migliaia",istat[[#This Row],[Variabile]])),istat[[#This Row],[Value]]*1000,istat[[#This Row],[Value]])</f>
        <v>103514000</v>
      </c>
      <c r="M2936" t="b" cm="1">
        <f t="array" ref="M2936">_xlfn.IFS(istat[[#This Row],[Flag Codes]]="c",FALSE,istat[[#This Row],[Ateco 2007]]="TOTALE",FALSE,TRUE,TRUE)</f>
        <v>1</v>
      </c>
      <c r="N2936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36">
        <f>IFERROR(FIND("(",istat[[#This Row],[Variabile]])-2,LEN(istat[[#This Row],[Variabile]]))</f>
        <v>36</v>
      </c>
      <c r="P2936" t="str">
        <f>LEFT(istat[[#This Row],[Variabile]],istat[[#This Row],[unique_id_variable_text_num_char]])</f>
        <v>investimenti lordi in beni materiali</v>
      </c>
      <c r="Q2936" t="str">
        <f>istat[[#This Row],[unique_id_ateco_text]]&amp;": "&amp;istat[[#This Row],[unique_id_variable_text]]</f>
        <v>39 attività di risanamento e altri servizi di gestione dei rifiuti: investimenti lordi in beni materiali</v>
      </c>
    </row>
    <row r="2937" spans="1:17" x14ac:dyDescent="0.35">
      <c r="A2937" s="1" t="s">
        <v>11</v>
      </c>
      <c r="B2937" s="1" t="s">
        <v>12</v>
      </c>
      <c r="C2937" s="1" t="s">
        <v>69</v>
      </c>
      <c r="D2937" s="1" t="s">
        <v>70</v>
      </c>
      <c r="E2937" s="1" t="s">
        <v>546</v>
      </c>
      <c r="F2937" s="1" t="s">
        <v>547</v>
      </c>
      <c r="G2937">
        <v>2020</v>
      </c>
      <c r="H2937">
        <v>2020</v>
      </c>
      <c r="I2937">
        <v>7190232</v>
      </c>
      <c r="L2937">
        <f>IF(ISNUMBER(SEARCH("migliaia",istat[[#This Row],[Variabile]])),istat[[#This Row],[Value]]*1000,istat[[#This Row],[Value]])</f>
        <v>7190232000</v>
      </c>
      <c r="M2937" t="b" cm="1">
        <f t="array" ref="M2937">_xlfn.IFS(istat[[#This Row],[Flag Codes]]="c",FALSE,istat[[#This Row],[Ateco 2007]]="TOTALE",FALSE,TRUE,TRUE)</f>
        <v>1</v>
      </c>
      <c r="N2937" t="str">
        <f>istat[[#This Row],[ATECO_2007]]&amp;" "&amp;LEFT(istat[[#This Row],[Ateco 2007]],IFERROR(FIND("(",istat[[#This Row],[Ateco 2007]])-2,LEN(istat[[#This Row],[Ateco 2007]])))</f>
        <v>58 attività editoriali</v>
      </c>
      <c r="O2937">
        <f>IFERROR(FIND("(",istat[[#This Row],[Variabile]])-2,LEN(istat[[#This Row],[Variabile]]))</f>
        <v>9</v>
      </c>
      <c r="P2937" t="str">
        <f>LEFT(istat[[#This Row],[Variabile]],istat[[#This Row],[unique_id_variable_text_num_char]])</f>
        <v>fatturato</v>
      </c>
      <c r="Q2937" t="str">
        <f>istat[[#This Row],[unique_id_ateco_text]]&amp;": "&amp;istat[[#This Row],[unique_id_variable_text]]</f>
        <v>58 attività editoriali: fatturato</v>
      </c>
    </row>
    <row r="2938" spans="1:17" x14ac:dyDescent="0.35">
      <c r="A2938" s="1" t="s">
        <v>11</v>
      </c>
      <c r="B2938" s="1" t="s">
        <v>12</v>
      </c>
      <c r="C2938" s="1" t="s">
        <v>73</v>
      </c>
      <c r="D2938" s="1" t="s">
        <v>74</v>
      </c>
      <c r="E2938" s="1" t="s">
        <v>546</v>
      </c>
      <c r="F2938" s="1" t="s">
        <v>547</v>
      </c>
      <c r="G2938">
        <v>2020</v>
      </c>
      <c r="H2938">
        <v>2020</v>
      </c>
      <c r="I2938">
        <v>2558805</v>
      </c>
      <c r="L2938">
        <f>IF(ISNUMBER(SEARCH("migliaia",istat[[#This Row],[Variabile]])),istat[[#This Row],[Value]]*1000,istat[[#This Row],[Value]])</f>
        <v>2558805000</v>
      </c>
      <c r="M2938" t="b" cm="1">
        <f t="array" ref="M2938">_xlfn.IFS(istat[[#This Row],[Flag Codes]]="c",FALSE,istat[[#This Row],[Ateco 2007]]="TOTALE",FALSE,TRUE,TRUE)</f>
        <v>1</v>
      </c>
      <c r="N2938" t="str">
        <f>istat[[#This Row],[ATECO_2007]]&amp;" "&amp;LEFT(istat[[#This Row],[Ateco 2007]],IFERROR(FIND("(",istat[[#This Row],[Ateco 2007]])-2,LEN(istat[[#This Row],[Ateco 2007]])))</f>
        <v>58 attività editoriali</v>
      </c>
      <c r="O2938">
        <f>IFERROR(FIND("(",istat[[#This Row],[Variabile]])-2,LEN(istat[[#This Row],[Variabile]]))</f>
        <v>36</v>
      </c>
      <c r="P2938" t="str">
        <f>LEFT(istat[[#This Row],[Variabile]],istat[[#This Row],[unique_id_variable_text_num_char]])</f>
        <v>valore aggiunto al costo dei fattori</v>
      </c>
      <c r="Q2938" t="str">
        <f>istat[[#This Row],[unique_id_ateco_text]]&amp;": "&amp;istat[[#This Row],[unique_id_variable_text]]</f>
        <v>58 attività editoriali: valore aggiunto al costo dei fattori</v>
      </c>
    </row>
    <row r="2939" spans="1:17" x14ac:dyDescent="0.35">
      <c r="A2939" s="1" t="s">
        <v>11</v>
      </c>
      <c r="B2939" s="1" t="s">
        <v>12</v>
      </c>
      <c r="C2939" s="1" t="s">
        <v>13</v>
      </c>
      <c r="D2939" s="1" t="s">
        <v>14</v>
      </c>
      <c r="E2939" s="1" t="s">
        <v>549</v>
      </c>
      <c r="F2939" s="1" t="s">
        <v>550</v>
      </c>
      <c r="G2939">
        <v>2020</v>
      </c>
      <c r="H2939">
        <v>2020</v>
      </c>
      <c r="I2939">
        <v>3991</v>
      </c>
      <c r="L2939">
        <f>IF(ISNUMBER(SEARCH("migliaia",istat[[#This Row],[Variabile]])),istat[[#This Row],[Value]]*1000,istat[[#This Row],[Value]])</f>
        <v>3991</v>
      </c>
      <c r="M2939" t="b" cm="1">
        <f t="array" ref="M2939">_xlfn.IFS(istat[[#This Row],[Flag Codes]]="c",FALSE,istat[[#This Row],[Ateco 2007]]="TOTALE",FALSE,TRUE,TRUE)</f>
        <v>1</v>
      </c>
      <c r="N2939" t="str">
        <f>istat[[#This Row],[ATECO_2007]]&amp;" "&amp;LEFT(istat[[#This Row],[Ateco 2007]],IFERROR(FIND("(",istat[[#This Row],[Ateco 2007]])-2,LEN(istat[[#This Row],[Ateco 2007]])))</f>
        <v>20 fabbricazione di prodotti chimici</v>
      </c>
      <c r="O2939">
        <f>IFERROR(FIND("(",istat[[#This Row],[Variabile]])-2,LEN(istat[[#This Row],[Variabile]]))</f>
        <v>7</v>
      </c>
      <c r="P2939" t="str">
        <f>LEFT(istat[[#This Row],[Variabile]],istat[[#This Row],[unique_id_variable_text_num_char]])</f>
        <v>imprese</v>
      </c>
      <c r="Q2939" t="str">
        <f>istat[[#This Row],[unique_id_ateco_text]]&amp;": "&amp;istat[[#This Row],[unique_id_variable_text]]</f>
        <v>20 fabbricazione di prodotti chimici: imprese</v>
      </c>
    </row>
    <row r="2940" spans="1:17" x14ac:dyDescent="0.35">
      <c r="A2940" s="1" t="s">
        <v>11</v>
      </c>
      <c r="B2940" s="1" t="s">
        <v>12</v>
      </c>
      <c r="C2940" s="1" t="s">
        <v>79</v>
      </c>
      <c r="D2940" s="1" t="s">
        <v>80</v>
      </c>
      <c r="E2940" s="1" t="s">
        <v>543</v>
      </c>
      <c r="F2940" s="1" t="s">
        <v>364</v>
      </c>
      <c r="G2940">
        <v>2020</v>
      </c>
      <c r="H2940">
        <v>2020</v>
      </c>
      <c r="I2940">
        <v>5159631</v>
      </c>
      <c r="L2940">
        <f>IF(ISNUMBER(SEARCH("migliaia",istat[[#This Row],[Variabile]])),istat[[#This Row],[Value]]*1000,istat[[#This Row],[Value]])</f>
        <v>5159631000</v>
      </c>
      <c r="M2940" t="b" cm="1">
        <f t="array" ref="M2940">_xlfn.IFS(istat[[#This Row],[Flag Codes]]="c",FALSE,istat[[#This Row],[Ateco 2007]]="TOTALE",FALSE,TRUE,TRUE)</f>
        <v>1</v>
      </c>
      <c r="N294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0">
        <f>IFERROR(FIND("(",istat[[#This Row],[Variabile]])-2,LEN(istat[[#This Row],[Variabile]]))</f>
        <v>26</v>
      </c>
      <c r="P2940" t="str">
        <f>LEFT(istat[[#This Row],[Variabile]],istat[[#This Row],[unique_id_variable_text_num_char]])</f>
        <v>acquisto di beni e servizi</v>
      </c>
      <c r="Q2940" t="str">
        <f>istat[[#This Row],[unique_id_ateco_text]]&amp;": "&amp;istat[[#This Row],[unique_id_variable_text]]</f>
        <v>36 raccolta, trattamento e fornitura di acqua: acquisto di beni e servizi</v>
      </c>
    </row>
    <row r="2941" spans="1:17" x14ac:dyDescent="0.35">
      <c r="A2941" s="1" t="s">
        <v>11</v>
      </c>
      <c r="B2941" s="1" t="s">
        <v>12</v>
      </c>
      <c r="C2941" s="1" t="s">
        <v>71</v>
      </c>
      <c r="D2941" s="1" t="s">
        <v>72</v>
      </c>
      <c r="E2941" s="1" t="s">
        <v>540</v>
      </c>
      <c r="F2941" s="1" t="s">
        <v>144</v>
      </c>
      <c r="G2941">
        <v>2020</v>
      </c>
      <c r="H2941">
        <v>2020</v>
      </c>
      <c r="I2941">
        <v>1916491</v>
      </c>
      <c r="L2941">
        <f>IF(ISNUMBER(SEARCH("migliaia",istat[[#This Row],[Variabile]])),istat[[#This Row],[Value]]*1000,istat[[#This Row],[Value]])</f>
        <v>1916491000</v>
      </c>
      <c r="M2941" t="b" cm="1">
        <f t="array" ref="M2941">_xlfn.IFS(istat[[#This Row],[Flag Codes]]="c",FALSE,istat[[#This Row],[Ateco 2007]]="TOTALE",FALSE,TRUE,TRUE)</f>
        <v>1</v>
      </c>
      <c r="N2941" t="str">
        <f>istat[[#This Row],[ATECO_2007]]&amp;" "&amp;LEFT(istat[[#This Row],[Ateco 2007]],IFERROR(FIND("(",istat[[#This Row],[Ateco 2007]])-2,LEN(istat[[#This Row],[Ateco 2007]])))</f>
        <v>37 gestione delle reti fognarie</v>
      </c>
      <c r="O2941">
        <f>IFERROR(FIND("(",istat[[#This Row],[Variabile]])-2,LEN(istat[[#This Row],[Variabile]]))</f>
        <v>23</v>
      </c>
      <c r="P2941" t="str">
        <f>LEFT(istat[[#This Row],[Variabile]],istat[[#This Row],[unique_id_variable_text_num_char]])</f>
        <v>valore della produzione</v>
      </c>
      <c r="Q2941" t="str">
        <f>istat[[#This Row],[unique_id_ateco_text]]&amp;": "&amp;istat[[#This Row],[unique_id_variable_text]]</f>
        <v>37 gestione delle reti fognarie: valore della produzione</v>
      </c>
    </row>
    <row r="2942" spans="1:17" x14ac:dyDescent="0.35">
      <c r="A2942" s="1" t="s">
        <v>11</v>
      </c>
      <c r="B2942" s="1" t="s">
        <v>12</v>
      </c>
      <c r="C2942" s="1" t="s">
        <v>77</v>
      </c>
      <c r="D2942" s="1" t="s">
        <v>78</v>
      </c>
      <c r="E2942" s="1" t="s">
        <v>540</v>
      </c>
      <c r="F2942" s="1" t="s">
        <v>144</v>
      </c>
      <c r="G2942">
        <v>2020</v>
      </c>
      <c r="H2942">
        <v>2020</v>
      </c>
      <c r="I2942">
        <v>333290</v>
      </c>
      <c r="L2942">
        <f>IF(ISNUMBER(SEARCH("migliaia",istat[[#This Row],[Variabile]])),istat[[#This Row],[Value]]*1000,istat[[#This Row],[Value]])</f>
        <v>333290000</v>
      </c>
      <c r="M2942" t="b" cm="1">
        <f t="array" ref="M2942">_xlfn.IFS(istat[[#This Row],[Flag Codes]]="c",FALSE,istat[[#This Row],[Ateco 2007]]="TOTALE",FALSE,TRUE,TRUE)</f>
        <v>1</v>
      </c>
      <c r="N2942" t="str">
        <f>istat[[#This Row],[ATECO_2007]]&amp;" "&amp;LEFT(istat[[#This Row],[Ateco 2007]],IFERROR(FIND("(",istat[[#This Row],[Ateco 2007]])-2,LEN(istat[[#This Row],[Ateco 2007]])))</f>
        <v>37 gestione delle reti fognarie</v>
      </c>
      <c r="O2942">
        <f>IFERROR(FIND("(",istat[[#This Row],[Variabile]])-2,LEN(istat[[#This Row],[Variabile]]))</f>
        <v>23</v>
      </c>
      <c r="P2942" t="str">
        <f>LEFT(istat[[#This Row],[Variabile]],istat[[#This Row],[unique_id_variable_text_num_char]])</f>
        <v>margine operativo lordo</v>
      </c>
      <c r="Q2942" t="str">
        <f>istat[[#This Row],[unique_id_ateco_text]]&amp;": "&amp;istat[[#This Row],[unique_id_variable_text]]</f>
        <v>37 gestione delle reti fognarie: margine operativo lordo</v>
      </c>
    </row>
    <row r="2943" spans="1:17" x14ac:dyDescent="0.35">
      <c r="A2943" s="1" t="s">
        <v>11</v>
      </c>
      <c r="B2943" s="1" t="s">
        <v>12</v>
      </c>
      <c r="C2943" s="1" t="s">
        <v>81</v>
      </c>
      <c r="D2943" s="1" t="s">
        <v>82</v>
      </c>
      <c r="E2943" s="1" t="s">
        <v>551</v>
      </c>
      <c r="F2943" s="1" t="s">
        <v>552</v>
      </c>
      <c r="G2943">
        <v>2020</v>
      </c>
      <c r="H2943">
        <v>2020</v>
      </c>
      <c r="I2943">
        <v>4157291</v>
      </c>
      <c r="L2943">
        <f>IF(ISNUMBER(SEARCH("migliaia",istat[[#This Row],[Variabile]])),istat[[#This Row],[Value]]*1000,istat[[#This Row],[Value]])</f>
        <v>4157291000</v>
      </c>
      <c r="M2943" t="b" cm="1">
        <f t="array" ref="M2943">_xlfn.IFS(istat[[#This Row],[Flag Codes]]="c",FALSE,istat[[#This Row],[Ateco 2007]]="TOTALE",FALSE,TRUE,TRUE)</f>
        <v>1</v>
      </c>
      <c r="N2943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43">
        <f>IFERROR(FIND("(",istat[[#This Row],[Variabile]])-2,LEN(istat[[#This Row],[Variabile]]))</f>
        <v>19</v>
      </c>
      <c r="P2943" t="str">
        <f>LEFT(istat[[#This Row],[Variabile]],istat[[#This Row],[unique_id_variable_text_num_char]])</f>
        <v>costi del personale</v>
      </c>
      <c r="Q2943" t="str">
        <f>istat[[#This Row],[unique_id_ateco_text]]&amp;": "&amp;istat[[#This Row],[unique_id_variable_text]]</f>
        <v>87 servizi di assistenza sociale residenziale: costi del personale</v>
      </c>
    </row>
    <row r="2944" spans="1:17" x14ac:dyDescent="0.35">
      <c r="A2944" s="1" t="s">
        <v>11</v>
      </c>
      <c r="B2944" s="1" t="s">
        <v>12</v>
      </c>
      <c r="C2944" s="1" t="s">
        <v>85</v>
      </c>
      <c r="D2944" s="1" t="s">
        <v>86</v>
      </c>
      <c r="E2944" s="1" t="s">
        <v>553</v>
      </c>
      <c r="F2944" s="1" t="s">
        <v>554</v>
      </c>
      <c r="G2944">
        <v>2020</v>
      </c>
      <c r="H2944">
        <v>2020</v>
      </c>
      <c r="I2944">
        <v>1314003</v>
      </c>
      <c r="L2944">
        <f>IF(ISNUMBER(SEARCH("migliaia",istat[[#This Row],[Variabile]])),istat[[#This Row],[Value]]*1000,istat[[#This Row],[Value]])</f>
        <v>1314003000</v>
      </c>
      <c r="M2944" t="b" cm="1">
        <f t="array" ref="M2944">_xlfn.IFS(istat[[#This Row],[Flag Codes]]="c",FALSE,istat[[#This Row],[Ateco 2007]]="TOTALE",FALSE,TRUE,TRUE)</f>
        <v>1</v>
      </c>
      <c r="N2944" t="str">
        <f>istat[[#This Row],[ATECO_2007]]&amp;" "&amp;LEFT(istat[[#This Row],[Ateco 2007]],IFERROR(FIND("(",istat[[#This Row],[Ateco 2007]])-2,LEN(istat[[#This Row],[Ateco 2007]])))</f>
        <v>152 fabbricazione di calzature</v>
      </c>
      <c r="O2944">
        <f>IFERROR(FIND("(",istat[[#This Row],[Variabile]])-2,LEN(istat[[#This Row],[Variabile]]))</f>
        <v>17</v>
      </c>
      <c r="P2944" t="str">
        <f>LEFT(istat[[#This Row],[Variabile]],istat[[#This Row],[unique_id_variable_text_num_char]])</f>
        <v>salari e stipendi</v>
      </c>
      <c r="Q2944" t="str">
        <f>istat[[#This Row],[unique_id_ateco_text]]&amp;": "&amp;istat[[#This Row],[unique_id_variable_text]]</f>
        <v>152 fabbricazione di calzature: salari e stipendi</v>
      </c>
    </row>
    <row r="2945" spans="1:17" x14ac:dyDescent="0.35">
      <c r="A2945" s="1" t="s">
        <v>11</v>
      </c>
      <c r="B2945" s="1" t="s">
        <v>12</v>
      </c>
      <c r="C2945" s="1" t="s">
        <v>87</v>
      </c>
      <c r="D2945" s="1" t="s">
        <v>88</v>
      </c>
      <c r="E2945" s="1" t="s">
        <v>553</v>
      </c>
      <c r="F2945" s="1" t="s">
        <v>554</v>
      </c>
      <c r="G2945">
        <v>2020</v>
      </c>
      <c r="H2945">
        <v>2020</v>
      </c>
      <c r="I2945">
        <v>233219</v>
      </c>
      <c r="L2945">
        <f>IF(ISNUMBER(SEARCH("migliaia",istat[[#This Row],[Variabile]])),istat[[#This Row],[Value]]*1000,istat[[#This Row],[Value]])</f>
        <v>233219000</v>
      </c>
      <c r="M2945" t="b" cm="1">
        <f t="array" ref="M2945">_xlfn.IFS(istat[[#This Row],[Flag Codes]]="c",FALSE,istat[[#This Row],[Ateco 2007]]="TOTALE",FALSE,TRUE,TRUE)</f>
        <v>1</v>
      </c>
      <c r="N2945" t="str">
        <f>istat[[#This Row],[ATECO_2007]]&amp;" "&amp;LEFT(istat[[#This Row],[Ateco 2007]],IFERROR(FIND("(",istat[[#This Row],[Ateco 2007]])-2,LEN(istat[[#This Row],[Ateco 2007]])))</f>
        <v>152 fabbricazione di calzature</v>
      </c>
      <c r="O2945">
        <f>IFERROR(FIND("(",istat[[#This Row],[Variabile]])-2,LEN(istat[[#This Row],[Variabile]]))</f>
        <v>36</v>
      </c>
      <c r="P2945" t="str">
        <f>LEFT(istat[[#This Row],[Variabile]],istat[[#This Row],[unique_id_variable_text_num_char]])</f>
        <v>investimenti lordi in beni materiali</v>
      </c>
      <c r="Q2945" t="str">
        <f>istat[[#This Row],[unique_id_ateco_text]]&amp;": "&amp;istat[[#This Row],[unique_id_variable_text]]</f>
        <v>152 fabbricazione di calzature: investimenti lordi in beni materiali</v>
      </c>
    </row>
    <row r="2946" spans="1:17" x14ac:dyDescent="0.35">
      <c r="A2946" s="1" t="s">
        <v>11</v>
      </c>
      <c r="B2946" s="1" t="s">
        <v>12</v>
      </c>
      <c r="C2946" s="1" t="s">
        <v>13</v>
      </c>
      <c r="D2946" s="1" t="s">
        <v>14</v>
      </c>
      <c r="E2946" s="1" t="s">
        <v>555</v>
      </c>
      <c r="F2946" s="1" t="s">
        <v>556</v>
      </c>
      <c r="G2946">
        <v>2020</v>
      </c>
      <c r="H2946">
        <v>2020</v>
      </c>
      <c r="I2946">
        <v>2130</v>
      </c>
      <c r="L2946">
        <f>IF(ISNUMBER(SEARCH("migliaia",istat[[#This Row],[Variabile]])),istat[[#This Row],[Value]]*1000,istat[[#This Row],[Value]])</f>
        <v>2130</v>
      </c>
      <c r="M2946" t="b" cm="1">
        <f t="array" ref="M2946">_xlfn.IFS(istat[[#This Row],[Flag Codes]]="c",FALSE,istat[[#This Row],[Ateco 2007]]="TOTALE",FALSE,TRUE,TRUE)</f>
        <v>1</v>
      </c>
      <c r="N2946" t="str">
        <f>istat[[#This Row],[ATECO_2007]]&amp;" "&amp;LEFT(istat[[#This Row],[Ateco 2007]],IFERROR(FIND("(",istat[[#This Row],[Ateco 2007]])-2,LEN(istat[[#This Row],[Ateco 2007]])))</f>
        <v>161 taglio e piallatura del legno</v>
      </c>
      <c r="O2946">
        <f>IFERROR(FIND("(",istat[[#This Row],[Variabile]])-2,LEN(istat[[#This Row],[Variabile]]))</f>
        <v>7</v>
      </c>
      <c r="P2946" t="str">
        <f>LEFT(istat[[#This Row],[Variabile]],istat[[#This Row],[unique_id_variable_text_num_char]])</f>
        <v>imprese</v>
      </c>
      <c r="Q2946" t="str">
        <f>istat[[#This Row],[unique_id_ateco_text]]&amp;": "&amp;istat[[#This Row],[unique_id_variable_text]]</f>
        <v>161 taglio e piallatura del legno: imprese</v>
      </c>
    </row>
    <row r="2947" spans="1:17" x14ac:dyDescent="0.35">
      <c r="A2947" s="1" t="s">
        <v>11</v>
      </c>
      <c r="B2947" s="1" t="s">
        <v>12</v>
      </c>
      <c r="C2947" s="1" t="s">
        <v>81</v>
      </c>
      <c r="D2947" s="1" t="s">
        <v>82</v>
      </c>
      <c r="E2947" s="1" t="s">
        <v>555</v>
      </c>
      <c r="F2947" s="1" t="s">
        <v>556</v>
      </c>
      <c r="G2947">
        <v>2020</v>
      </c>
      <c r="H2947">
        <v>2020</v>
      </c>
      <c r="I2947">
        <v>202924</v>
      </c>
      <c r="L2947">
        <f>IF(ISNUMBER(SEARCH("migliaia",istat[[#This Row],[Variabile]])),istat[[#This Row],[Value]]*1000,istat[[#This Row],[Value]])</f>
        <v>202924000</v>
      </c>
      <c r="M2947" t="b" cm="1">
        <f t="array" ref="M2947">_xlfn.IFS(istat[[#This Row],[Flag Codes]]="c",FALSE,istat[[#This Row],[Ateco 2007]]="TOTALE",FALSE,TRUE,TRUE)</f>
        <v>1</v>
      </c>
      <c r="N2947" t="str">
        <f>istat[[#This Row],[ATECO_2007]]&amp;" "&amp;LEFT(istat[[#This Row],[Ateco 2007]],IFERROR(FIND("(",istat[[#This Row],[Ateco 2007]])-2,LEN(istat[[#This Row],[Ateco 2007]])))</f>
        <v>161 taglio e piallatura del legno</v>
      </c>
      <c r="O2947">
        <f>IFERROR(FIND("(",istat[[#This Row],[Variabile]])-2,LEN(istat[[#This Row],[Variabile]]))</f>
        <v>19</v>
      </c>
      <c r="P2947" t="str">
        <f>LEFT(istat[[#This Row],[Variabile]],istat[[#This Row],[unique_id_variable_text_num_char]])</f>
        <v>costi del personale</v>
      </c>
      <c r="Q2947" t="str">
        <f>istat[[#This Row],[unique_id_ateco_text]]&amp;": "&amp;istat[[#This Row],[unique_id_variable_text]]</f>
        <v>161 taglio e piallatura del legno: costi del personale</v>
      </c>
    </row>
    <row r="2948" spans="1:17" x14ac:dyDescent="0.35">
      <c r="A2948" s="1" t="s">
        <v>11</v>
      </c>
      <c r="B2948" s="1" t="s">
        <v>12</v>
      </c>
      <c r="C2948" s="1" t="s">
        <v>71</v>
      </c>
      <c r="D2948" s="1" t="s">
        <v>72</v>
      </c>
      <c r="E2948" s="1" t="s">
        <v>543</v>
      </c>
      <c r="F2948" s="1" t="s">
        <v>364</v>
      </c>
      <c r="G2948">
        <v>2020</v>
      </c>
      <c r="H2948">
        <v>2020</v>
      </c>
      <c r="I2948">
        <v>10500009</v>
      </c>
      <c r="L2948">
        <f>IF(ISNUMBER(SEARCH("migliaia",istat[[#This Row],[Variabile]])),istat[[#This Row],[Value]]*1000,istat[[#This Row],[Value]])</f>
        <v>10500009000</v>
      </c>
      <c r="M2948" t="b" cm="1">
        <f t="array" ref="M2948">_xlfn.IFS(istat[[#This Row],[Flag Codes]]="c",FALSE,istat[[#This Row],[Ateco 2007]]="TOTALE",FALSE,TRUE,TRUE)</f>
        <v>1</v>
      </c>
      <c r="N2948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8">
        <f>IFERROR(FIND("(",istat[[#This Row],[Variabile]])-2,LEN(istat[[#This Row],[Variabile]]))</f>
        <v>23</v>
      </c>
      <c r="P2948" t="str">
        <f>LEFT(istat[[#This Row],[Variabile]],istat[[#This Row],[unique_id_variable_text_num_char]])</f>
        <v>valore della produzione</v>
      </c>
      <c r="Q2948" t="str">
        <f>istat[[#This Row],[unique_id_ateco_text]]&amp;": "&amp;istat[[#This Row],[unique_id_variable_text]]</f>
        <v>36 raccolta, trattamento e fornitura di acqua: valore della produzione</v>
      </c>
    </row>
    <row r="2949" spans="1:17" x14ac:dyDescent="0.35">
      <c r="A2949" s="1" t="s">
        <v>11</v>
      </c>
      <c r="B2949" s="1" t="s">
        <v>12</v>
      </c>
      <c r="C2949" s="1" t="s">
        <v>77</v>
      </c>
      <c r="D2949" s="1" t="s">
        <v>78</v>
      </c>
      <c r="E2949" s="1" t="s">
        <v>543</v>
      </c>
      <c r="F2949" s="1" t="s">
        <v>364</v>
      </c>
      <c r="G2949">
        <v>2020</v>
      </c>
      <c r="H2949">
        <v>2020</v>
      </c>
      <c r="I2949">
        <v>3076055</v>
      </c>
      <c r="L2949">
        <f>IF(ISNUMBER(SEARCH("migliaia",istat[[#This Row],[Variabile]])),istat[[#This Row],[Value]]*1000,istat[[#This Row],[Value]])</f>
        <v>3076055000</v>
      </c>
      <c r="M2949" t="b" cm="1">
        <f t="array" ref="M2949">_xlfn.IFS(istat[[#This Row],[Flag Codes]]="c",FALSE,istat[[#This Row],[Ateco 2007]]="TOTALE",FALSE,TRUE,TRUE)</f>
        <v>1</v>
      </c>
      <c r="N2949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49">
        <f>IFERROR(FIND("(",istat[[#This Row],[Variabile]])-2,LEN(istat[[#This Row],[Variabile]]))</f>
        <v>23</v>
      </c>
      <c r="P2949" t="str">
        <f>LEFT(istat[[#This Row],[Variabile]],istat[[#This Row],[unique_id_variable_text_num_char]])</f>
        <v>margine operativo lordo</v>
      </c>
      <c r="Q2949" t="str">
        <f>istat[[#This Row],[unique_id_ateco_text]]&amp;": "&amp;istat[[#This Row],[unique_id_variable_text]]</f>
        <v>36 raccolta, trattamento e fornitura di acqua: margine operativo lordo</v>
      </c>
    </row>
    <row r="2950" spans="1:17" x14ac:dyDescent="0.35">
      <c r="A2950" s="1" t="s">
        <v>11</v>
      </c>
      <c r="B2950" s="1" t="s">
        <v>12</v>
      </c>
      <c r="C2950" s="1" t="s">
        <v>95</v>
      </c>
      <c r="D2950" s="1" t="s">
        <v>96</v>
      </c>
      <c r="E2950" s="1" t="s">
        <v>543</v>
      </c>
      <c r="F2950" s="1" t="s">
        <v>364</v>
      </c>
      <c r="G2950">
        <v>2020</v>
      </c>
      <c r="H2950">
        <v>2020</v>
      </c>
      <c r="I2950">
        <v>34544</v>
      </c>
      <c r="L2950">
        <f>IF(ISNUMBER(SEARCH("migliaia",istat[[#This Row],[Variabile]])),istat[[#This Row],[Value]]*1000,istat[[#This Row],[Value]])</f>
        <v>34544</v>
      </c>
      <c r="M2950" t="b" cm="1">
        <f t="array" ref="M2950">_xlfn.IFS(istat[[#This Row],[Flag Codes]]="c",FALSE,istat[[#This Row],[Ateco 2007]]="TOTALE",FALSE,TRUE,TRUE)</f>
        <v>1</v>
      </c>
      <c r="N2950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2950">
        <f>IFERROR(FIND("(",istat[[#This Row],[Variabile]])-2,LEN(istat[[#This Row],[Variabile]]))</f>
        <v>21</v>
      </c>
      <c r="P2950" t="str">
        <f>LEFT(istat[[#This Row],[Variabile]],istat[[#This Row],[unique_id_variable_text_num_char]])</f>
        <v>lavoratori dipendenti</v>
      </c>
      <c r="Q2950" t="str">
        <f>istat[[#This Row],[unique_id_ateco_text]]&amp;": "&amp;istat[[#This Row],[unique_id_variable_text]]</f>
        <v>36 raccolta, trattamento e fornitura di acqua: lavoratori dipendenti</v>
      </c>
    </row>
    <row r="2951" spans="1:17" x14ac:dyDescent="0.35">
      <c r="A2951" s="1" t="s">
        <v>11</v>
      </c>
      <c r="B2951" s="1" t="s">
        <v>12</v>
      </c>
      <c r="C2951" s="1" t="s">
        <v>69</v>
      </c>
      <c r="D2951" s="1" t="s">
        <v>70</v>
      </c>
      <c r="E2951" s="1" t="s">
        <v>540</v>
      </c>
      <c r="F2951" s="1" t="s">
        <v>144</v>
      </c>
      <c r="G2951">
        <v>2020</v>
      </c>
      <c r="H2951">
        <v>2020</v>
      </c>
      <c r="I2951">
        <v>1772069</v>
      </c>
      <c r="L2951">
        <f>IF(ISNUMBER(SEARCH("migliaia",istat[[#This Row],[Variabile]])),istat[[#This Row],[Value]]*1000,istat[[#This Row],[Value]])</f>
        <v>1772069000</v>
      </c>
      <c r="M2951" t="b" cm="1">
        <f t="array" ref="M2951">_xlfn.IFS(istat[[#This Row],[Flag Codes]]="c",FALSE,istat[[#This Row],[Ateco 2007]]="TOTALE",FALSE,TRUE,TRUE)</f>
        <v>1</v>
      </c>
      <c r="N2951" t="str">
        <f>istat[[#This Row],[ATECO_2007]]&amp;" "&amp;LEFT(istat[[#This Row],[Ateco 2007]],IFERROR(FIND("(",istat[[#This Row],[Ateco 2007]])-2,LEN(istat[[#This Row],[Ateco 2007]])))</f>
        <v>37 gestione delle reti fognarie</v>
      </c>
      <c r="O2951">
        <f>IFERROR(FIND("(",istat[[#This Row],[Variabile]])-2,LEN(istat[[#This Row],[Variabile]]))</f>
        <v>9</v>
      </c>
      <c r="P2951" t="str">
        <f>LEFT(istat[[#This Row],[Variabile]],istat[[#This Row],[unique_id_variable_text_num_char]])</f>
        <v>fatturato</v>
      </c>
      <c r="Q2951" t="str">
        <f>istat[[#This Row],[unique_id_ateco_text]]&amp;": "&amp;istat[[#This Row],[unique_id_variable_text]]</f>
        <v>37 gestione delle reti fognarie: fatturato</v>
      </c>
    </row>
    <row r="2952" spans="1:17" x14ac:dyDescent="0.35">
      <c r="A2952" s="1" t="s">
        <v>11</v>
      </c>
      <c r="B2952" s="1" t="s">
        <v>12</v>
      </c>
      <c r="C2952" s="1" t="s">
        <v>73</v>
      </c>
      <c r="D2952" s="1" t="s">
        <v>74</v>
      </c>
      <c r="E2952" s="1" t="s">
        <v>540</v>
      </c>
      <c r="F2952" s="1" t="s">
        <v>144</v>
      </c>
      <c r="G2952">
        <v>2020</v>
      </c>
      <c r="H2952">
        <v>2020</v>
      </c>
      <c r="I2952">
        <v>768104</v>
      </c>
      <c r="L2952">
        <f>IF(ISNUMBER(SEARCH("migliaia",istat[[#This Row],[Variabile]])),istat[[#This Row],[Value]]*1000,istat[[#This Row],[Value]])</f>
        <v>768104000</v>
      </c>
      <c r="M2952" t="b" cm="1">
        <f t="array" ref="M2952">_xlfn.IFS(istat[[#This Row],[Flag Codes]]="c",FALSE,istat[[#This Row],[Ateco 2007]]="TOTALE",FALSE,TRUE,TRUE)</f>
        <v>1</v>
      </c>
      <c r="N2952" t="str">
        <f>istat[[#This Row],[ATECO_2007]]&amp;" "&amp;LEFT(istat[[#This Row],[Ateco 2007]],IFERROR(FIND("(",istat[[#This Row],[Ateco 2007]])-2,LEN(istat[[#This Row],[Ateco 2007]])))</f>
        <v>37 gestione delle reti fognarie</v>
      </c>
      <c r="O2952">
        <f>IFERROR(FIND("(",istat[[#This Row],[Variabile]])-2,LEN(istat[[#This Row],[Variabile]]))</f>
        <v>36</v>
      </c>
      <c r="P2952" t="str">
        <f>LEFT(istat[[#This Row],[Variabile]],istat[[#This Row],[unique_id_variable_text_num_char]])</f>
        <v>valore aggiunto al costo dei fattori</v>
      </c>
      <c r="Q2952" t="str">
        <f>istat[[#This Row],[unique_id_ateco_text]]&amp;": "&amp;istat[[#This Row],[unique_id_variable_text]]</f>
        <v>37 gestione delle reti fognarie: valore aggiunto al costo dei fattori</v>
      </c>
    </row>
    <row r="2953" spans="1:17" x14ac:dyDescent="0.35">
      <c r="A2953" s="1" t="s">
        <v>11</v>
      </c>
      <c r="B2953" s="1" t="s">
        <v>12</v>
      </c>
      <c r="C2953" s="1" t="s">
        <v>91</v>
      </c>
      <c r="D2953" s="1" t="s">
        <v>92</v>
      </c>
      <c r="E2953" s="1" t="s">
        <v>540</v>
      </c>
      <c r="F2953" s="1" t="s">
        <v>144</v>
      </c>
      <c r="G2953">
        <v>2020</v>
      </c>
      <c r="H2953">
        <v>2020</v>
      </c>
      <c r="I2953">
        <v>11452</v>
      </c>
      <c r="L2953">
        <f>IF(ISNUMBER(SEARCH("migliaia",istat[[#This Row],[Variabile]])),istat[[#This Row],[Value]]*1000,istat[[#This Row],[Value]])</f>
        <v>11452</v>
      </c>
      <c r="M2953" t="b" cm="1">
        <f t="array" ref="M2953">_xlfn.IFS(istat[[#This Row],[Flag Codes]]="c",FALSE,istat[[#This Row],[Ateco 2007]]="TOTALE",FALSE,TRUE,TRUE)</f>
        <v>1</v>
      </c>
      <c r="N2953" t="str">
        <f>istat[[#This Row],[ATECO_2007]]&amp;" "&amp;LEFT(istat[[#This Row],[Ateco 2007]],IFERROR(FIND("(",istat[[#This Row],[Ateco 2007]])-2,LEN(istat[[#This Row],[Ateco 2007]])))</f>
        <v>37 gestione delle reti fognarie</v>
      </c>
      <c r="O2953">
        <f>IFERROR(FIND("(",istat[[#This Row],[Variabile]])-2,LEN(istat[[#This Row],[Variabile]]))</f>
        <v>8</v>
      </c>
      <c r="P2953" t="str">
        <f>LEFT(istat[[#This Row],[Variabile]],istat[[#This Row],[unique_id_variable_text_num_char]])</f>
        <v>occupati</v>
      </c>
      <c r="Q2953" t="str">
        <f>istat[[#This Row],[unique_id_ateco_text]]&amp;": "&amp;istat[[#This Row],[unique_id_variable_text]]</f>
        <v>37 gestione delle reti fognarie: occupati</v>
      </c>
    </row>
    <row r="2954" spans="1:17" x14ac:dyDescent="0.35">
      <c r="A2954" s="1" t="s">
        <v>11</v>
      </c>
      <c r="B2954" s="1" t="s">
        <v>12</v>
      </c>
      <c r="C2954" s="1" t="s">
        <v>101</v>
      </c>
      <c r="D2954" s="1" t="s">
        <v>102</v>
      </c>
      <c r="E2954" s="1" t="s">
        <v>540</v>
      </c>
      <c r="F2954" s="1" t="s">
        <v>144</v>
      </c>
      <c r="G2954">
        <v>2020</v>
      </c>
      <c r="H2954">
        <v>2020</v>
      </c>
      <c r="I2954">
        <v>16026</v>
      </c>
      <c r="L2954">
        <f>IF(ISNUMBER(SEARCH("migliaia",istat[[#This Row],[Variabile]])),istat[[#This Row],[Value]]*1000,istat[[#This Row],[Value]])</f>
        <v>16026000</v>
      </c>
      <c r="M2954" t="b" cm="1">
        <f t="array" ref="M2954">_xlfn.IFS(istat[[#This Row],[Flag Codes]]="c",FALSE,istat[[#This Row],[Ateco 2007]]="TOTALE",FALSE,TRUE,TRUE)</f>
        <v>1</v>
      </c>
      <c r="N2954" t="str">
        <f>istat[[#This Row],[ATECO_2007]]&amp;" "&amp;LEFT(istat[[#This Row],[Ateco 2007]],IFERROR(FIND("(",istat[[#This Row],[Ateco 2007]])-2,LEN(istat[[#This Row],[Ateco 2007]])))</f>
        <v>37 gestione delle reti fognarie</v>
      </c>
      <c r="O2954">
        <f>IFERROR(FIND("(",istat[[#This Row],[Variabile]])-2,LEN(istat[[#This Row],[Variabile]]))</f>
        <v>27</v>
      </c>
      <c r="P2954" t="str">
        <f>LEFT(istat[[#This Row],[Variabile]],istat[[#This Row],[unique_id_variable_text_num_char]])</f>
        <v>ore lavorate dai dipendenti</v>
      </c>
      <c r="Q2954" t="str">
        <f>istat[[#This Row],[unique_id_ateco_text]]&amp;": "&amp;istat[[#This Row],[unique_id_variable_text]]</f>
        <v>37 gestione delle reti fognarie: ore lavorate dai dipendenti</v>
      </c>
    </row>
    <row r="2955" spans="1:17" x14ac:dyDescent="0.35">
      <c r="A2955" s="1" t="s">
        <v>11</v>
      </c>
      <c r="B2955" s="1" t="s">
        <v>12</v>
      </c>
      <c r="C2955" s="1" t="s">
        <v>81</v>
      </c>
      <c r="D2955" s="1" t="s">
        <v>82</v>
      </c>
      <c r="E2955" s="1" t="s">
        <v>553</v>
      </c>
      <c r="F2955" s="1" t="s">
        <v>554</v>
      </c>
      <c r="G2955">
        <v>2020</v>
      </c>
      <c r="H2955">
        <v>2020</v>
      </c>
      <c r="I2955">
        <v>1840054</v>
      </c>
      <c r="L2955">
        <f>IF(ISNUMBER(SEARCH("migliaia",istat[[#This Row],[Variabile]])),istat[[#This Row],[Value]]*1000,istat[[#This Row],[Value]])</f>
        <v>1840054000</v>
      </c>
      <c r="M2955" t="b" cm="1">
        <f t="array" ref="M2955">_xlfn.IFS(istat[[#This Row],[Flag Codes]]="c",FALSE,istat[[#This Row],[Ateco 2007]]="TOTALE",FALSE,TRUE,TRUE)</f>
        <v>1</v>
      </c>
      <c r="N2955" t="str">
        <f>istat[[#This Row],[ATECO_2007]]&amp;" "&amp;LEFT(istat[[#This Row],[Ateco 2007]],IFERROR(FIND("(",istat[[#This Row],[Ateco 2007]])-2,LEN(istat[[#This Row],[Ateco 2007]])))</f>
        <v>152 fabbricazione di calzature</v>
      </c>
      <c r="O2955">
        <f>IFERROR(FIND("(",istat[[#This Row],[Variabile]])-2,LEN(istat[[#This Row],[Variabile]]))</f>
        <v>19</v>
      </c>
      <c r="P2955" t="str">
        <f>LEFT(istat[[#This Row],[Variabile]],istat[[#This Row],[unique_id_variable_text_num_char]])</f>
        <v>costi del personale</v>
      </c>
      <c r="Q2955" t="str">
        <f>istat[[#This Row],[unique_id_ateco_text]]&amp;": "&amp;istat[[#This Row],[unique_id_variable_text]]</f>
        <v>152 fabbricazione di calzature: costi del personale</v>
      </c>
    </row>
    <row r="2956" spans="1:17" x14ac:dyDescent="0.35">
      <c r="A2956" s="1" t="s">
        <v>11</v>
      </c>
      <c r="B2956" s="1" t="s">
        <v>12</v>
      </c>
      <c r="C2956" s="1" t="s">
        <v>71</v>
      </c>
      <c r="D2956" s="1" t="s">
        <v>72</v>
      </c>
      <c r="E2956" s="1" t="s">
        <v>551</v>
      </c>
      <c r="F2956" s="1" t="s">
        <v>552</v>
      </c>
      <c r="G2956">
        <v>2020</v>
      </c>
      <c r="H2956">
        <v>2020</v>
      </c>
      <c r="I2956">
        <v>8353553</v>
      </c>
      <c r="L2956">
        <f>IF(ISNUMBER(SEARCH("migliaia",istat[[#This Row],[Variabile]])),istat[[#This Row],[Value]]*1000,istat[[#This Row],[Value]])</f>
        <v>8353553000</v>
      </c>
      <c r="M2956" t="b" cm="1">
        <f t="array" ref="M2956">_xlfn.IFS(istat[[#This Row],[Flag Codes]]="c",FALSE,istat[[#This Row],[Ateco 2007]]="TOTALE",FALSE,TRUE,TRUE)</f>
        <v>1</v>
      </c>
      <c r="N295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6">
        <f>IFERROR(FIND("(",istat[[#This Row],[Variabile]])-2,LEN(istat[[#This Row],[Variabile]]))</f>
        <v>23</v>
      </c>
      <c r="P2956" t="str">
        <f>LEFT(istat[[#This Row],[Variabile]],istat[[#This Row],[unique_id_variable_text_num_char]])</f>
        <v>valore della produzione</v>
      </c>
      <c r="Q2956" t="str">
        <f>istat[[#This Row],[unique_id_ateco_text]]&amp;": "&amp;istat[[#This Row],[unique_id_variable_text]]</f>
        <v>87 servizi di assistenza sociale residenziale: valore della produzione</v>
      </c>
    </row>
    <row r="2957" spans="1:17" x14ac:dyDescent="0.35">
      <c r="A2957" s="1" t="s">
        <v>11</v>
      </c>
      <c r="B2957" s="1" t="s">
        <v>12</v>
      </c>
      <c r="C2957" s="1" t="s">
        <v>77</v>
      </c>
      <c r="D2957" s="1" t="s">
        <v>78</v>
      </c>
      <c r="E2957" s="1" t="s">
        <v>551</v>
      </c>
      <c r="F2957" s="1" t="s">
        <v>552</v>
      </c>
      <c r="G2957">
        <v>2020</v>
      </c>
      <c r="H2957">
        <v>2020</v>
      </c>
      <c r="I2957">
        <v>425470</v>
      </c>
      <c r="L2957">
        <f>IF(ISNUMBER(SEARCH("migliaia",istat[[#This Row],[Variabile]])),istat[[#This Row],[Value]]*1000,istat[[#This Row],[Value]])</f>
        <v>425470000</v>
      </c>
      <c r="M2957" t="b" cm="1">
        <f t="array" ref="M2957">_xlfn.IFS(istat[[#This Row],[Flag Codes]]="c",FALSE,istat[[#This Row],[Ateco 2007]]="TOTALE",FALSE,TRUE,TRUE)</f>
        <v>1</v>
      </c>
      <c r="N295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7">
        <f>IFERROR(FIND("(",istat[[#This Row],[Variabile]])-2,LEN(istat[[#This Row],[Variabile]]))</f>
        <v>23</v>
      </c>
      <c r="P2957" t="str">
        <f>LEFT(istat[[#This Row],[Variabile]],istat[[#This Row],[unique_id_variable_text_num_char]])</f>
        <v>margine operativo lordo</v>
      </c>
      <c r="Q2957" t="str">
        <f>istat[[#This Row],[unique_id_ateco_text]]&amp;": "&amp;istat[[#This Row],[unique_id_variable_text]]</f>
        <v>87 servizi di assistenza sociale residenziale: margine operativo lordo</v>
      </c>
    </row>
    <row r="2958" spans="1:17" x14ac:dyDescent="0.35">
      <c r="A2958" s="1" t="s">
        <v>11</v>
      </c>
      <c r="B2958" s="1" t="s">
        <v>12</v>
      </c>
      <c r="C2958" s="1" t="s">
        <v>95</v>
      </c>
      <c r="D2958" s="1" t="s">
        <v>96</v>
      </c>
      <c r="E2958" s="1" t="s">
        <v>551</v>
      </c>
      <c r="F2958" s="1" t="s">
        <v>552</v>
      </c>
      <c r="G2958">
        <v>2020</v>
      </c>
      <c r="H2958">
        <v>2020</v>
      </c>
      <c r="I2958">
        <v>184627</v>
      </c>
      <c r="L2958">
        <f>IF(ISNUMBER(SEARCH("migliaia",istat[[#This Row],[Variabile]])),istat[[#This Row],[Value]]*1000,istat[[#This Row],[Value]])</f>
        <v>184627</v>
      </c>
      <c r="M2958" t="b" cm="1">
        <f t="array" ref="M2958">_xlfn.IFS(istat[[#This Row],[Flag Codes]]="c",FALSE,istat[[#This Row],[Ateco 2007]]="TOTALE",FALSE,TRUE,TRUE)</f>
        <v>1</v>
      </c>
      <c r="N2958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58">
        <f>IFERROR(FIND("(",istat[[#This Row],[Variabile]])-2,LEN(istat[[#This Row],[Variabile]]))</f>
        <v>21</v>
      </c>
      <c r="P2958" t="str">
        <f>LEFT(istat[[#This Row],[Variabile]],istat[[#This Row],[unique_id_variable_text_num_char]])</f>
        <v>lavoratori dipendenti</v>
      </c>
      <c r="Q2958" t="str">
        <f>istat[[#This Row],[unique_id_ateco_text]]&amp;": "&amp;istat[[#This Row],[unique_id_variable_text]]</f>
        <v>87 servizi di assistenza sociale residenziale: lavoratori dipendenti</v>
      </c>
    </row>
    <row r="2959" spans="1:17" x14ac:dyDescent="0.35">
      <c r="A2959" s="1" t="s">
        <v>11</v>
      </c>
      <c r="B2959" s="1" t="s">
        <v>12</v>
      </c>
      <c r="C2959" s="1" t="s">
        <v>79</v>
      </c>
      <c r="D2959" s="1" t="s">
        <v>80</v>
      </c>
      <c r="E2959" s="1" t="s">
        <v>553</v>
      </c>
      <c r="F2959" s="1" t="s">
        <v>554</v>
      </c>
      <c r="G2959">
        <v>2020</v>
      </c>
      <c r="H2959">
        <v>2020</v>
      </c>
      <c r="I2959">
        <v>7908178</v>
      </c>
      <c r="L2959">
        <f>IF(ISNUMBER(SEARCH("migliaia",istat[[#This Row],[Variabile]])),istat[[#This Row],[Value]]*1000,istat[[#This Row],[Value]])</f>
        <v>7908178000</v>
      </c>
      <c r="M2959" t="b" cm="1">
        <f t="array" ref="M2959">_xlfn.IFS(istat[[#This Row],[Flag Codes]]="c",FALSE,istat[[#This Row],[Ateco 2007]]="TOTALE",FALSE,TRUE,TRUE)</f>
        <v>1</v>
      </c>
      <c r="N2959" t="str">
        <f>istat[[#This Row],[ATECO_2007]]&amp;" "&amp;LEFT(istat[[#This Row],[Ateco 2007]],IFERROR(FIND("(",istat[[#This Row],[Ateco 2007]])-2,LEN(istat[[#This Row],[Ateco 2007]])))</f>
        <v>152 fabbricazione di calzature</v>
      </c>
      <c r="O2959">
        <f>IFERROR(FIND("(",istat[[#This Row],[Variabile]])-2,LEN(istat[[#This Row],[Variabile]]))</f>
        <v>26</v>
      </c>
      <c r="P2959" t="str">
        <f>LEFT(istat[[#This Row],[Variabile]],istat[[#This Row],[unique_id_variable_text_num_char]])</f>
        <v>acquisto di beni e servizi</v>
      </c>
      <c r="Q2959" t="str">
        <f>istat[[#This Row],[unique_id_ateco_text]]&amp;": "&amp;istat[[#This Row],[unique_id_variable_text]]</f>
        <v>152 fabbricazione di calzature: acquisto di beni e servizi</v>
      </c>
    </row>
    <row r="2960" spans="1:17" x14ac:dyDescent="0.35">
      <c r="A2960" s="1" t="s">
        <v>11</v>
      </c>
      <c r="B2960" s="1" t="s">
        <v>12</v>
      </c>
      <c r="C2960" s="1" t="s">
        <v>71</v>
      </c>
      <c r="D2960" s="1" t="s">
        <v>72</v>
      </c>
      <c r="E2960" s="1" t="s">
        <v>555</v>
      </c>
      <c r="F2960" s="1" t="s">
        <v>556</v>
      </c>
      <c r="G2960">
        <v>2020</v>
      </c>
      <c r="H2960">
        <v>2020</v>
      </c>
      <c r="I2960">
        <v>1554460</v>
      </c>
      <c r="L2960">
        <f>IF(ISNUMBER(SEARCH("migliaia",istat[[#This Row],[Variabile]])),istat[[#This Row],[Value]]*1000,istat[[#This Row],[Value]])</f>
        <v>1554460000</v>
      </c>
      <c r="M2960" t="b" cm="1">
        <f t="array" ref="M2960">_xlfn.IFS(istat[[#This Row],[Flag Codes]]="c",FALSE,istat[[#This Row],[Ateco 2007]]="TOTALE",FALSE,TRUE,TRUE)</f>
        <v>1</v>
      </c>
      <c r="N2960" t="str">
        <f>istat[[#This Row],[ATECO_2007]]&amp;" "&amp;LEFT(istat[[#This Row],[Ateco 2007]],IFERROR(FIND("(",istat[[#This Row],[Ateco 2007]])-2,LEN(istat[[#This Row],[Ateco 2007]])))</f>
        <v>161 taglio e piallatura del legno</v>
      </c>
      <c r="O2960">
        <f>IFERROR(FIND("(",istat[[#This Row],[Variabile]])-2,LEN(istat[[#This Row],[Variabile]]))</f>
        <v>23</v>
      </c>
      <c r="P2960" t="str">
        <f>LEFT(istat[[#This Row],[Variabile]],istat[[#This Row],[unique_id_variable_text_num_char]])</f>
        <v>valore della produzione</v>
      </c>
      <c r="Q2960" t="str">
        <f>istat[[#This Row],[unique_id_ateco_text]]&amp;": "&amp;istat[[#This Row],[unique_id_variable_text]]</f>
        <v>161 taglio e piallatura del legno: valore della produzione</v>
      </c>
    </row>
    <row r="2961" spans="1:17" x14ac:dyDescent="0.35">
      <c r="A2961" s="1" t="s">
        <v>11</v>
      </c>
      <c r="B2961" s="1" t="s">
        <v>12</v>
      </c>
      <c r="C2961" s="1" t="s">
        <v>77</v>
      </c>
      <c r="D2961" s="1" t="s">
        <v>78</v>
      </c>
      <c r="E2961" s="1" t="s">
        <v>555</v>
      </c>
      <c r="F2961" s="1" t="s">
        <v>556</v>
      </c>
      <c r="G2961">
        <v>2020</v>
      </c>
      <c r="H2961">
        <v>2020</v>
      </c>
      <c r="I2961">
        <v>168907</v>
      </c>
      <c r="L2961">
        <f>IF(ISNUMBER(SEARCH("migliaia",istat[[#This Row],[Variabile]])),istat[[#This Row],[Value]]*1000,istat[[#This Row],[Value]])</f>
        <v>168907000</v>
      </c>
      <c r="M2961" t="b" cm="1">
        <f t="array" ref="M2961">_xlfn.IFS(istat[[#This Row],[Flag Codes]]="c",FALSE,istat[[#This Row],[Ateco 2007]]="TOTALE",FALSE,TRUE,TRUE)</f>
        <v>1</v>
      </c>
      <c r="N2961" t="str">
        <f>istat[[#This Row],[ATECO_2007]]&amp;" "&amp;LEFT(istat[[#This Row],[Ateco 2007]],IFERROR(FIND("(",istat[[#This Row],[Ateco 2007]])-2,LEN(istat[[#This Row],[Ateco 2007]])))</f>
        <v>161 taglio e piallatura del legno</v>
      </c>
      <c r="O2961">
        <f>IFERROR(FIND("(",istat[[#This Row],[Variabile]])-2,LEN(istat[[#This Row],[Variabile]]))</f>
        <v>23</v>
      </c>
      <c r="P2961" t="str">
        <f>LEFT(istat[[#This Row],[Variabile]],istat[[#This Row],[unique_id_variable_text_num_char]])</f>
        <v>margine operativo lordo</v>
      </c>
      <c r="Q2961" t="str">
        <f>istat[[#This Row],[unique_id_ateco_text]]&amp;": "&amp;istat[[#This Row],[unique_id_variable_text]]</f>
        <v>161 taglio e piallatura del legno: margine operativo lordo</v>
      </c>
    </row>
    <row r="2962" spans="1:17" x14ac:dyDescent="0.35">
      <c r="A2962" s="1" t="s">
        <v>11</v>
      </c>
      <c r="B2962" s="1" t="s">
        <v>12</v>
      </c>
      <c r="C2962" s="1" t="s">
        <v>79</v>
      </c>
      <c r="D2962" s="1" t="s">
        <v>80</v>
      </c>
      <c r="E2962" s="1" t="s">
        <v>548</v>
      </c>
      <c r="F2962" s="1" t="s">
        <v>422</v>
      </c>
      <c r="G2962">
        <v>2020</v>
      </c>
      <c r="H2962">
        <v>2020</v>
      </c>
      <c r="I2962">
        <v>1369196</v>
      </c>
      <c r="L2962">
        <f>IF(ISNUMBER(SEARCH("migliaia",istat[[#This Row],[Variabile]])),istat[[#This Row],[Value]]*1000,istat[[#This Row],[Value]])</f>
        <v>1369196000</v>
      </c>
      <c r="M2962" t="b" cm="1">
        <f t="array" ref="M2962">_xlfn.IFS(istat[[#This Row],[Flag Codes]]="c",FALSE,istat[[#This Row],[Ateco 2007]]="TOTALE",FALSE,TRUE,TRUE)</f>
        <v>1</v>
      </c>
      <c r="N2962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2">
        <f>IFERROR(FIND("(",istat[[#This Row],[Variabile]])-2,LEN(istat[[#This Row],[Variabile]]))</f>
        <v>26</v>
      </c>
      <c r="P2962" t="str">
        <f>LEFT(istat[[#This Row],[Variabile]],istat[[#This Row],[unique_id_variable_text_num_char]])</f>
        <v>acquisto di beni e servizi</v>
      </c>
      <c r="Q2962" t="str">
        <f>istat[[#This Row],[unique_id_ateco_text]]&amp;": "&amp;istat[[#This Row],[unique_id_variable_text]]</f>
        <v>39 attività di risanamento e altri servizi di gestione dei rifiuti: acquisto di beni e servizi</v>
      </c>
    </row>
    <row r="2963" spans="1:17" x14ac:dyDescent="0.35">
      <c r="A2963" s="1" t="s">
        <v>11</v>
      </c>
      <c r="B2963" s="1" t="s">
        <v>12</v>
      </c>
      <c r="C2963" s="1" t="s">
        <v>81</v>
      </c>
      <c r="D2963" s="1" t="s">
        <v>82</v>
      </c>
      <c r="E2963" s="1" t="s">
        <v>548</v>
      </c>
      <c r="F2963" s="1" t="s">
        <v>422</v>
      </c>
      <c r="G2963">
        <v>2020</v>
      </c>
      <c r="H2963">
        <v>2020</v>
      </c>
      <c r="I2963">
        <v>300880</v>
      </c>
      <c r="L2963">
        <f>IF(ISNUMBER(SEARCH("migliaia",istat[[#This Row],[Variabile]])),istat[[#This Row],[Value]]*1000,istat[[#This Row],[Value]])</f>
        <v>300880000</v>
      </c>
      <c r="M2963" t="b" cm="1">
        <f t="array" ref="M2963">_xlfn.IFS(istat[[#This Row],[Flag Codes]]="c",FALSE,istat[[#This Row],[Ateco 2007]]="TOTALE",FALSE,TRUE,TRUE)</f>
        <v>1</v>
      </c>
      <c r="N2963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63">
        <f>IFERROR(FIND("(",istat[[#This Row],[Variabile]])-2,LEN(istat[[#This Row],[Variabile]]))</f>
        <v>19</v>
      </c>
      <c r="P2963" t="str">
        <f>LEFT(istat[[#This Row],[Variabile]],istat[[#This Row],[unique_id_variable_text_num_char]])</f>
        <v>costi del personale</v>
      </c>
      <c r="Q2963" t="str">
        <f>istat[[#This Row],[unique_id_ateco_text]]&amp;": "&amp;istat[[#This Row],[unique_id_variable_text]]</f>
        <v>39 attività di risanamento e altri servizi di gestione dei rifiuti: costi del personale</v>
      </c>
    </row>
    <row r="2964" spans="1:17" x14ac:dyDescent="0.35">
      <c r="A2964" s="1" t="s">
        <v>11</v>
      </c>
      <c r="B2964" s="1" t="s">
        <v>12</v>
      </c>
      <c r="C2964" s="1" t="s">
        <v>13</v>
      </c>
      <c r="D2964" s="1" t="s">
        <v>14</v>
      </c>
      <c r="E2964" s="1" t="s">
        <v>551</v>
      </c>
      <c r="F2964" s="1" t="s">
        <v>552</v>
      </c>
      <c r="G2964">
        <v>2020</v>
      </c>
      <c r="H2964">
        <v>2020</v>
      </c>
      <c r="I2964">
        <v>6204</v>
      </c>
      <c r="L2964">
        <f>IF(ISNUMBER(SEARCH("migliaia",istat[[#This Row],[Variabile]])),istat[[#This Row],[Value]]*1000,istat[[#This Row],[Value]])</f>
        <v>6204</v>
      </c>
      <c r="M2964" t="b" cm="1">
        <f t="array" ref="M2964">_xlfn.IFS(istat[[#This Row],[Flag Codes]]="c",FALSE,istat[[#This Row],[Ateco 2007]]="TOTALE",FALSE,TRUE,TRUE)</f>
        <v>1</v>
      </c>
      <c r="N2964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4">
        <f>IFERROR(FIND("(",istat[[#This Row],[Variabile]])-2,LEN(istat[[#This Row],[Variabile]]))</f>
        <v>7</v>
      </c>
      <c r="P2964" t="str">
        <f>LEFT(istat[[#This Row],[Variabile]],istat[[#This Row],[unique_id_variable_text_num_char]])</f>
        <v>imprese</v>
      </c>
      <c r="Q2964" t="str">
        <f>istat[[#This Row],[unique_id_ateco_text]]&amp;": "&amp;istat[[#This Row],[unique_id_variable_text]]</f>
        <v>87 servizi di assistenza sociale residenziale: imprese</v>
      </c>
    </row>
    <row r="2965" spans="1:17" x14ac:dyDescent="0.35">
      <c r="A2965" s="1" t="s">
        <v>11</v>
      </c>
      <c r="B2965" s="1" t="s">
        <v>12</v>
      </c>
      <c r="C2965" s="1" t="s">
        <v>69</v>
      </c>
      <c r="D2965" s="1" t="s">
        <v>70</v>
      </c>
      <c r="E2965" s="1" t="s">
        <v>551</v>
      </c>
      <c r="F2965" s="1" t="s">
        <v>552</v>
      </c>
      <c r="G2965">
        <v>2020</v>
      </c>
      <c r="H2965">
        <v>2020</v>
      </c>
      <c r="I2965">
        <v>7914293</v>
      </c>
      <c r="L2965">
        <f>IF(ISNUMBER(SEARCH("migliaia",istat[[#This Row],[Variabile]])),istat[[#This Row],[Value]]*1000,istat[[#This Row],[Value]])</f>
        <v>7914293000</v>
      </c>
      <c r="M2965" t="b" cm="1">
        <f t="array" ref="M2965">_xlfn.IFS(istat[[#This Row],[Flag Codes]]="c",FALSE,istat[[#This Row],[Ateco 2007]]="TOTALE",FALSE,TRUE,TRUE)</f>
        <v>1</v>
      </c>
      <c r="N296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5">
        <f>IFERROR(FIND("(",istat[[#This Row],[Variabile]])-2,LEN(istat[[#This Row],[Variabile]]))</f>
        <v>9</v>
      </c>
      <c r="P2965" t="str">
        <f>LEFT(istat[[#This Row],[Variabile]],istat[[#This Row],[unique_id_variable_text_num_char]])</f>
        <v>fatturato</v>
      </c>
      <c r="Q2965" t="str">
        <f>istat[[#This Row],[unique_id_ateco_text]]&amp;": "&amp;istat[[#This Row],[unique_id_variable_text]]</f>
        <v>87 servizi di assistenza sociale residenziale: fatturato</v>
      </c>
    </row>
    <row r="2966" spans="1:17" x14ac:dyDescent="0.35">
      <c r="A2966" s="1" t="s">
        <v>11</v>
      </c>
      <c r="B2966" s="1" t="s">
        <v>12</v>
      </c>
      <c r="C2966" s="1" t="s">
        <v>91</v>
      </c>
      <c r="D2966" s="1" t="s">
        <v>92</v>
      </c>
      <c r="E2966" s="1" t="s">
        <v>551</v>
      </c>
      <c r="F2966" s="1" t="s">
        <v>552</v>
      </c>
      <c r="G2966">
        <v>2020</v>
      </c>
      <c r="H2966">
        <v>2020</v>
      </c>
      <c r="I2966">
        <v>188347</v>
      </c>
      <c r="L2966">
        <f>IF(ISNUMBER(SEARCH("migliaia",istat[[#This Row],[Variabile]])),istat[[#This Row],[Value]]*1000,istat[[#This Row],[Value]])</f>
        <v>188347</v>
      </c>
      <c r="M2966" t="b" cm="1">
        <f t="array" ref="M2966">_xlfn.IFS(istat[[#This Row],[Flag Codes]]="c",FALSE,istat[[#This Row],[Ateco 2007]]="TOTALE",FALSE,TRUE,TRUE)</f>
        <v>1</v>
      </c>
      <c r="N2966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6">
        <f>IFERROR(FIND("(",istat[[#This Row],[Variabile]])-2,LEN(istat[[#This Row],[Variabile]]))</f>
        <v>8</v>
      </c>
      <c r="P2966" t="str">
        <f>LEFT(istat[[#This Row],[Variabile]],istat[[#This Row],[unique_id_variable_text_num_char]])</f>
        <v>occupati</v>
      </c>
      <c r="Q2966" t="str">
        <f>istat[[#This Row],[unique_id_ateco_text]]&amp;": "&amp;istat[[#This Row],[unique_id_variable_text]]</f>
        <v>87 servizi di assistenza sociale residenziale: occupati</v>
      </c>
    </row>
    <row r="2967" spans="1:17" x14ac:dyDescent="0.35">
      <c r="A2967" s="1" t="s">
        <v>11</v>
      </c>
      <c r="B2967" s="1" t="s">
        <v>12</v>
      </c>
      <c r="C2967" s="1" t="s">
        <v>101</v>
      </c>
      <c r="D2967" s="1" t="s">
        <v>102</v>
      </c>
      <c r="E2967" s="1" t="s">
        <v>551</v>
      </c>
      <c r="F2967" s="1" t="s">
        <v>552</v>
      </c>
      <c r="G2967">
        <v>2020</v>
      </c>
      <c r="H2967">
        <v>2020</v>
      </c>
      <c r="I2967">
        <v>241630</v>
      </c>
      <c r="L2967">
        <f>IF(ISNUMBER(SEARCH("migliaia",istat[[#This Row],[Variabile]])),istat[[#This Row],[Value]]*1000,istat[[#This Row],[Value]])</f>
        <v>241630000</v>
      </c>
      <c r="M2967" t="b" cm="1">
        <f t="array" ref="M2967">_xlfn.IFS(istat[[#This Row],[Flag Codes]]="c",FALSE,istat[[#This Row],[Ateco 2007]]="TOTALE",FALSE,TRUE,TRUE)</f>
        <v>1</v>
      </c>
      <c r="N296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67">
        <f>IFERROR(FIND("(",istat[[#This Row],[Variabile]])-2,LEN(istat[[#This Row],[Variabile]]))</f>
        <v>27</v>
      </c>
      <c r="P2967" t="str">
        <f>LEFT(istat[[#This Row],[Variabile]],istat[[#This Row],[unique_id_variable_text_num_char]])</f>
        <v>ore lavorate dai dipendenti</v>
      </c>
      <c r="Q2967" t="str">
        <f>istat[[#This Row],[unique_id_ateco_text]]&amp;": "&amp;istat[[#This Row],[unique_id_variable_text]]</f>
        <v>87 servizi di assistenza sociale residenziale: ore lavorate dai dipendenti</v>
      </c>
    </row>
    <row r="2968" spans="1:17" x14ac:dyDescent="0.35">
      <c r="A2968" s="1" t="s">
        <v>11</v>
      </c>
      <c r="B2968" s="1" t="s">
        <v>12</v>
      </c>
      <c r="C2968" s="1" t="s">
        <v>71</v>
      </c>
      <c r="D2968" s="1" t="s">
        <v>72</v>
      </c>
      <c r="E2968" s="1" t="s">
        <v>553</v>
      </c>
      <c r="F2968" s="1" t="s">
        <v>554</v>
      </c>
      <c r="G2968">
        <v>2020</v>
      </c>
      <c r="H2968">
        <v>2020</v>
      </c>
      <c r="I2968">
        <v>10533148</v>
      </c>
      <c r="L2968">
        <f>IF(ISNUMBER(SEARCH("migliaia",istat[[#This Row],[Variabile]])),istat[[#This Row],[Value]]*1000,istat[[#This Row],[Value]])</f>
        <v>10533148000</v>
      </c>
      <c r="M2968" t="b" cm="1">
        <f t="array" ref="M2968">_xlfn.IFS(istat[[#This Row],[Flag Codes]]="c",FALSE,istat[[#This Row],[Ateco 2007]]="TOTALE",FALSE,TRUE,TRUE)</f>
        <v>1</v>
      </c>
      <c r="N2968" t="str">
        <f>istat[[#This Row],[ATECO_2007]]&amp;" "&amp;LEFT(istat[[#This Row],[Ateco 2007]],IFERROR(FIND("(",istat[[#This Row],[Ateco 2007]])-2,LEN(istat[[#This Row],[Ateco 2007]])))</f>
        <v>152 fabbricazione di calzature</v>
      </c>
      <c r="O2968">
        <f>IFERROR(FIND("(",istat[[#This Row],[Variabile]])-2,LEN(istat[[#This Row],[Variabile]]))</f>
        <v>23</v>
      </c>
      <c r="P2968" t="str">
        <f>LEFT(istat[[#This Row],[Variabile]],istat[[#This Row],[unique_id_variable_text_num_char]])</f>
        <v>valore della produzione</v>
      </c>
      <c r="Q2968" t="str">
        <f>istat[[#This Row],[unique_id_ateco_text]]&amp;": "&amp;istat[[#This Row],[unique_id_variable_text]]</f>
        <v>152 fabbricazione di calzature: valore della produzione</v>
      </c>
    </row>
    <row r="2969" spans="1:17" x14ac:dyDescent="0.35">
      <c r="A2969" s="1" t="s">
        <v>11</v>
      </c>
      <c r="B2969" s="1" t="s">
        <v>12</v>
      </c>
      <c r="C2969" s="1" t="s">
        <v>77</v>
      </c>
      <c r="D2969" s="1" t="s">
        <v>78</v>
      </c>
      <c r="E2969" s="1" t="s">
        <v>553</v>
      </c>
      <c r="F2969" s="1" t="s">
        <v>554</v>
      </c>
      <c r="G2969">
        <v>2020</v>
      </c>
      <c r="H2969">
        <v>2020</v>
      </c>
      <c r="I2969">
        <v>687136</v>
      </c>
      <c r="L2969">
        <f>IF(ISNUMBER(SEARCH("migliaia",istat[[#This Row],[Variabile]])),istat[[#This Row],[Value]]*1000,istat[[#This Row],[Value]])</f>
        <v>687136000</v>
      </c>
      <c r="M2969" t="b" cm="1">
        <f t="array" ref="M2969">_xlfn.IFS(istat[[#This Row],[Flag Codes]]="c",FALSE,istat[[#This Row],[Ateco 2007]]="TOTALE",FALSE,TRUE,TRUE)</f>
        <v>1</v>
      </c>
      <c r="N2969" t="str">
        <f>istat[[#This Row],[ATECO_2007]]&amp;" "&amp;LEFT(istat[[#This Row],[Ateco 2007]],IFERROR(FIND("(",istat[[#This Row],[Ateco 2007]])-2,LEN(istat[[#This Row],[Ateco 2007]])))</f>
        <v>152 fabbricazione di calzature</v>
      </c>
      <c r="O2969">
        <f>IFERROR(FIND("(",istat[[#This Row],[Variabile]])-2,LEN(istat[[#This Row],[Variabile]]))</f>
        <v>23</v>
      </c>
      <c r="P2969" t="str">
        <f>LEFT(istat[[#This Row],[Variabile]],istat[[#This Row],[unique_id_variable_text_num_char]])</f>
        <v>margine operativo lordo</v>
      </c>
      <c r="Q2969" t="str">
        <f>istat[[#This Row],[unique_id_ateco_text]]&amp;": "&amp;istat[[#This Row],[unique_id_variable_text]]</f>
        <v>152 fabbricazione di calzature: margine operativo lordo</v>
      </c>
    </row>
    <row r="2970" spans="1:17" x14ac:dyDescent="0.35">
      <c r="A2970" s="1" t="s">
        <v>11</v>
      </c>
      <c r="B2970" s="1" t="s">
        <v>12</v>
      </c>
      <c r="C2970" s="1" t="s">
        <v>95</v>
      </c>
      <c r="D2970" s="1" t="s">
        <v>96</v>
      </c>
      <c r="E2970" s="1" t="s">
        <v>553</v>
      </c>
      <c r="F2970" s="1" t="s">
        <v>554</v>
      </c>
      <c r="G2970">
        <v>2020</v>
      </c>
      <c r="H2970">
        <v>2020</v>
      </c>
      <c r="I2970">
        <v>63454</v>
      </c>
      <c r="L2970">
        <f>IF(ISNUMBER(SEARCH("migliaia",istat[[#This Row],[Variabile]])),istat[[#This Row],[Value]]*1000,istat[[#This Row],[Value]])</f>
        <v>63454</v>
      </c>
      <c r="M2970" t="b" cm="1">
        <f t="array" ref="M2970">_xlfn.IFS(istat[[#This Row],[Flag Codes]]="c",FALSE,istat[[#This Row],[Ateco 2007]]="TOTALE",FALSE,TRUE,TRUE)</f>
        <v>1</v>
      </c>
      <c r="N2970" t="str">
        <f>istat[[#This Row],[ATECO_2007]]&amp;" "&amp;LEFT(istat[[#This Row],[Ateco 2007]],IFERROR(FIND("(",istat[[#This Row],[Ateco 2007]])-2,LEN(istat[[#This Row],[Ateco 2007]])))</f>
        <v>152 fabbricazione di calzature</v>
      </c>
      <c r="O2970">
        <f>IFERROR(FIND("(",istat[[#This Row],[Variabile]])-2,LEN(istat[[#This Row],[Variabile]]))</f>
        <v>21</v>
      </c>
      <c r="P2970" t="str">
        <f>LEFT(istat[[#This Row],[Variabile]],istat[[#This Row],[unique_id_variable_text_num_char]])</f>
        <v>lavoratori dipendenti</v>
      </c>
      <c r="Q2970" t="str">
        <f>istat[[#This Row],[unique_id_ateco_text]]&amp;": "&amp;istat[[#This Row],[unique_id_variable_text]]</f>
        <v>152 fabbricazione di calzature: lavoratori dipendenti</v>
      </c>
    </row>
    <row r="2971" spans="1:17" x14ac:dyDescent="0.35">
      <c r="A2971" s="1" t="s">
        <v>11</v>
      </c>
      <c r="B2971" s="1" t="s">
        <v>12</v>
      </c>
      <c r="C2971" s="1" t="s">
        <v>69</v>
      </c>
      <c r="D2971" s="1" t="s">
        <v>70</v>
      </c>
      <c r="E2971" s="1" t="s">
        <v>555</v>
      </c>
      <c r="F2971" s="1" t="s">
        <v>556</v>
      </c>
      <c r="G2971">
        <v>2020</v>
      </c>
      <c r="H2971">
        <v>2020</v>
      </c>
      <c r="I2971">
        <v>1538474</v>
      </c>
      <c r="L2971">
        <f>IF(ISNUMBER(SEARCH("migliaia",istat[[#This Row],[Variabile]])),istat[[#This Row],[Value]]*1000,istat[[#This Row],[Value]])</f>
        <v>1538474000</v>
      </c>
      <c r="M2971" t="b" cm="1">
        <f t="array" ref="M2971">_xlfn.IFS(istat[[#This Row],[Flag Codes]]="c",FALSE,istat[[#This Row],[Ateco 2007]]="TOTALE",FALSE,TRUE,TRUE)</f>
        <v>1</v>
      </c>
      <c r="N2971" t="str">
        <f>istat[[#This Row],[ATECO_2007]]&amp;" "&amp;LEFT(istat[[#This Row],[Ateco 2007]],IFERROR(FIND("(",istat[[#This Row],[Ateco 2007]])-2,LEN(istat[[#This Row],[Ateco 2007]])))</f>
        <v>161 taglio e piallatura del legno</v>
      </c>
      <c r="O2971">
        <f>IFERROR(FIND("(",istat[[#This Row],[Variabile]])-2,LEN(istat[[#This Row],[Variabile]]))</f>
        <v>9</v>
      </c>
      <c r="P2971" t="str">
        <f>LEFT(istat[[#This Row],[Variabile]],istat[[#This Row],[unique_id_variable_text_num_char]])</f>
        <v>fatturato</v>
      </c>
      <c r="Q2971" t="str">
        <f>istat[[#This Row],[unique_id_ateco_text]]&amp;": "&amp;istat[[#This Row],[unique_id_variable_text]]</f>
        <v>161 taglio e piallatura del legno: fatturato</v>
      </c>
    </row>
    <row r="2972" spans="1:17" x14ac:dyDescent="0.35">
      <c r="A2972" s="1" t="s">
        <v>11</v>
      </c>
      <c r="B2972" s="1" t="s">
        <v>12</v>
      </c>
      <c r="C2972" s="1" t="s">
        <v>73</v>
      </c>
      <c r="D2972" s="1" t="s">
        <v>74</v>
      </c>
      <c r="E2972" s="1" t="s">
        <v>555</v>
      </c>
      <c r="F2972" s="1" t="s">
        <v>556</v>
      </c>
      <c r="G2972">
        <v>2020</v>
      </c>
      <c r="H2972">
        <v>2020</v>
      </c>
      <c r="I2972">
        <v>371831</v>
      </c>
      <c r="L2972">
        <f>IF(ISNUMBER(SEARCH("migliaia",istat[[#This Row],[Variabile]])),istat[[#This Row],[Value]]*1000,istat[[#This Row],[Value]])</f>
        <v>371831000</v>
      </c>
      <c r="M2972" t="b" cm="1">
        <f t="array" ref="M2972">_xlfn.IFS(istat[[#This Row],[Flag Codes]]="c",FALSE,istat[[#This Row],[Ateco 2007]]="TOTALE",FALSE,TRUE,TRUE)</f>
        <v>1</v>
      </c>
      <c r="N2972" t="str">
        <f>istat[[#This Row],[ATECO_2007]]&amp;" "&amp;LEFT(istat[[#This Row],[Ateco 2007]],IFERROR(FIND("(",istat[[#This Row],[Ateco 2007]])-2,LEN(istat[[#This Row],[Ateco 2007]])))</f>
        <v>161 taglio e piallatura del legno</v>
      </c>
      <c r="O2972">
        <f>IFERROR(FIND("(",istat[[#This Row],[Variabile]])-2,LEN(istat[[#This Row],[Variabile]]))</f>
        <v>36</v>
      </c>
      <c r="P2972" t="str">
        <f>LEFT(istat[[#This Row],[Variabile]],istat[[#This Row],[unique_id_variable_text_num_char]])</f>
        <v>valore aggiunto al costo dei fattori</v>
      </c>
      <c r="Q2972" t="str">
        <f>istat[[#This Row],[unique_id_ateco_text]]&amp;": "&amp;istat[[#This Row],[unique_id_variable_text]]</f>
        <v>161 taglio e piallatura del legno: valore aggiunto al costo dei fattori</v>
      </c>
    </row>
    <row r="2973" spans="1:17" x14ac:dyDescent="0.35">
      <c r="A2973" s="1" t="s">
        <v>11</v>
      </c>
      <c r="B2973" s="1" t="s">
        <v>12</v>
      </c>
      <c r="C2973" s="1" t="s">
        <v>91</v>
      </c>
      <c r="D2973" s="1" t="s">
        <v>92</v>
      </c>
      <c r="E2973" s="1" t="s">
        <v>555</v>
      </c>
      <c r="F2973" s="1" t="s">
        <v>556</v>
      </c>
      <c r="G2973">
        <v>2020</v>
      </c>
      <c r="H2973">
        <v>2020</v>
      </c>
      <c r="I2973">
        <v>9231</v>
      </c>
      <c r="L2973">
        <f>IF(ISNUMBER(SEARCH("migliaia",istat[[#This Row],[Variabile]])),istat[[#This Row],[Value]]*1000,istat[[#This Row],[Value]])</f>
        <v>9231</v>
      </c>
      <c r="M2973" t="b" cm="1">
        <f t="array" ref="M2973">_xlfn.IFS(istat[[#This Row],[Flag Codes]]="c",FALSE,istat[[#This Row],[Ateco 2007]]="TOTALE",FALSE,TRUE,TRUE)</f>
        <v>1</v>
      </c>
      <c r="N2973" t="str">
        <f>istat[[#This Row],[ATECO_2007]]&amp;" "&amp;LEFT(istat[[#This Row],[Ateco 2007]],IFERROR(FIND("(",istat[[#This Row],[Ateco 2007]])-2,LEN(istat[[#This Row],[Ateco 2007]])))</f>
        <v>161 taglio e piallatura del legno</v>
      </c>
      <c r="O2973">
        <f>IFERROR(FIND("(",istat[[#This Row],[Variabile]])-2,LEN(istat[[#This Row],[Variabile]]))</f>
        <v>8</v>
      </c>
      <c r="P2973" t="str">
        <f>LEFT(istat[[#This Row],[Variabile]],istat[[#This Row],[unique_id_variable_text_num_char]])</f>
        <v>occupati</v>
      </c>
      <c r="Q2973" t="str">
        <f>istat[[#This Row],[unique_id_ateco_text]]&amp;": "&amp;istat[[#This Row],[unique_id_variable_text]]</f>
        <v>161 taglio e piallatura del legno: occupati</v>
      </c>
    </row>
    <row r="2974" spans="1:17" x14ac:dyDescent="0.35">
      <c r="A2974" s="1" t="s">
        <v>11</v>
      </c>
      <c r="B2974" s="1" t="s">
        <v>12</v>
      </c>
      <c r="C2974" s="1" t="s">
        <v>101</v>
      </c>
      <c r="D2974" s="1" t="s">
        <v>102</v>
      </c>
      <c r="E2974" s="1" t="s">
        <v>555</v>
      </c>
      <c r="F2974" s="1" t="s">
        <v>556</v>
      </c>
      <c r="G2974">
        <v>2020</v>
      </c>
      <c r="H2974">
        <v>2020</v>
      </c>
      <c r="I2974">
        <v>9888</v>
      </c>
      <c r="L2974">
        <f>IF(ISNUMBER(SEARCH("migliaia",istat[[#This Row],[Variabile]])),istat[[#This Row],[Value]]*1000,istat[[#This Row],[Value]])</f>
        <v>9888000</v>
      </c>
      <c r="M2974" t="b" cm="1">
        <f t="array" ref="M2974">_xlfn.IFS(istat[[#This Row],[Flag Codes]]="c",FALSE,istat[[#This Row],[Ateco 2007]]="TOTALE",FALSE,TRUE,TRUE)</f>
        <v>1</v>
      </c>
      <c r="N2974" t="str">
        <f>istat[[#This Row],[ATECO_2007]]&amp;" "&amp;LEFT(istat[[#This Row],[Ateco 2007]],IFERROR(FIND("(",istat[[#This Row],[Ateco 2007]])-2,LEN(istat[[#This Row],[Ateco 2007]])))</f>
        <v>161 taglio e piallatura del legno</v>
      </c>
      <c r="O2974">
        <f>IFERROR(FIND("(",istat[[#This Row],[Variabile]])-2,LEN(istat[[#This Row],[Variabile]]))</f>
        <v>27</v>
      </c>
      <c r="P2974" t="str">
        <f>LEFT(istat[[#This Row],[Variabile]],istat[[#This Row],[unique_id_variable_text_num_char]])</f>
        <v>ore lavorate dai dipendenti</v>
      </c>
      <c r="Q2974" t="str">
        <f>istat[[#This Row],[unique_id_ateco_text]]&amp;": "&amp;istat[[#This Row],[unique_id_variable_text]]</f>
        <v>161 taglio e piallatura del legno: ore lavorate dai dipendenti</v>
      </c>
    </row>
    <row r="2975" spans="1:17" x14ac:dyDescent="0.35">
      <c r="A2975" s="1" t="s">
        <v>11</v>
      </c>
      <c r="B2975" s="1" t="s">
        <v>12</v>
      </c>
      <c r="C2975" s="1" t="s">
        <v>73</v>
      </c>
      <c r="D2975" s="1" t="s">
        <v>74</v>
      </c>
      <c r="E2975" s="1" t="s">
        <v>551</v>
      </c>
      <c r="F2975" s="1" t="s">
        <v>552</v>
      </c>
      <c r="G2975">
        <v>2020</v>
      </c>
      <c r="H2975">
        <v>2020</v>
      </c>
      <c r="I2975">
        <v>4582760</v>
      </c>
      <c r="L2975">
        <f>IF(ISNUMBER(SEARCH("migliaia",istat[[#This Row],[Variabile]])),istat[[#This Row],[Value]]*1000,istat[[#This Row],[Value]])</f>
        <v>4582760000</v>
      </c>
      <c r="M2975" t="b" cm="1">
        <f t="array" ref="M2975">_xlfn.IFS(istat[[#This Row],[Flag Codes]]="c",FALSE,istat[[#This Row],[Ateco 2007]]="TOTALE",FALSE,TRUE,TRUE)</f>
        <v>1</v>
      </c>
      <c r="N2975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75">
        <f>IFERROR(FIND("(",istat[[#This Row],[Variabile]])-2,LEN(istat[[#This Row],[Variabile]]))</f>
        <v>36</v>
      </c>
      <c r="P2975" t="str">
        <f>LEFT(istat[[#This Row],[Variabile]],istat[[#This Row],[unique_id_variable_text_num_char]])</f>
        <v>valore aggiunto al costo dei fattori</v>
      </c>
      <c r="Q2975" t="str">
        <f>istat[[#This Row],[unique_id_ateco_text]]&amp;": "&amp;istat[[#This Row],[unique_id_variable_text]]</f>
        <v>87 servizi di assistenza sociale residenziale: valore aggiunto al costo dei fattori</v>
      </c>
    </row>
    <row r="2976" spans="1:17" x14ac:dyDescent="0.35">
      <c r="A2976" s="1" t="s">
        <v>11</v>
      </c>
      <c r="B2976" s="1" t="s">
        <v>12</v>
      </c>
      <c r="C2976" s="1" t="s">
        <v>95</v>
      </c>
      <c r="D2976" s="1" t="s">
        <v>96</v>
      </c>
      <c r="E2976" s="1" t="s">
        <v>463</v>
      </c>
      <c r="F2976" s="1" t="s">
        <v>464</v>
      </c>
      <c r="G2976">
        <v>2020</v>
      </c>
      <c r="H2976">
        <v>2020</v>
      </c>
      <c r="I2976">
        <v>218724</v>
      </c>
      <c r="L2976">
        <f>IF(ISNUMBER(SEARCH("migliaia",istat[[#This Row],[Variabile]])),istat[[#This Row],[Value]]*1000,istat[[#This Row],[Value]])</f>
        <v>218724</v>
      </c>
      <c r="M2976" t="b" cm="1">
        <f t="array" ref="M2976">_xlfn.IFS(istat[[#This Row],[Flag Codes]]="c",FALSE,istat[[#This Row],[Ateco 2007]]="TOTALE",FALSE,TRUE,TRUE)</f>
        <v>1</v>
      </c>
      <c r="N2976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76">
        <f>IFERROR(FIND("(",istat[[#This Row],[Variabile]])-2,LEN(istat[[#This Row],[Variabile]]))</f>
        <v>21</v>
      </c>
      <c r="P2976" t="str">
        <f>LEFT(istat[[#This Row],[Variabile]],istat[[#This Row],[unique_id_variable_text_num_char]])</f>
        <v>lavoratori dipendenti</v>
      </c>
      <c r="Q2976" t="str">
        <f>istat[[#This Row],[unique_id_ateco_text]]&amp;": "&amp;istat[[#This Row],[unique_id_variable_text]]</f>
        <v>96 altre attività di servizi per la persona: lavoratori dipendenti</v>
      </c>
    </row>
    <row r="2977" spans="1:17" x14ac:dyDescent="0.35">
      <c r="A2977" s="1" t="s">
        <v>11</v>
      </c>
      <c r="B2977" s="1" t="s">
        <v>12</v>
      </c>
      <c r="C2977" s="1" t="s">
        <v>85</v>
      </c>
      <c r="D2977" s="1" t="s">
        <v>86</v>
      </c>
      <c r="E2977" s="1" t="s">
        <v>555</v>
      </c>
      <c r="F2977" s="1" t="s">
        <v>556</v>
      </c>
      <c r="G2977">
        <v>2020</v>
      </c>
      <c r="H2977">
        <v>2020</v>
      </c>
      <c r="I2977">
        <v>144043</v>
      </c>
      <c r="L2977">
        <f>IF(ISNUMBER(SEARCH("migliaia",istat[[#This Row],[Variabile]])),istat[[#This Row],[Value]]*1000,istat[[#This Row],[Value]])</f>
        <v>144043000</v>
      </c>
      <c r="M2977" t="b" cm="1">
        <f t="array" ref="M2977">_xlfn.IFS(istat[[#This Row],[Flag Codes]]="c",FALSE,istat[[#This Row],[Ateco 2007]]="TOTALE",FALSE,TRUE,TRUE)</f>
        <v>1</v>
      </c>
      <c r="N2977" t="str">
        <f>istat[[#This Row],[ATECO_2007]]&amp;" "&amp;LEFT(istat[[#This Row],[Ateco 2007]],IFERROR(FIND("(",istat[[#This Row],[Ateco 2007]])-2,LEN(istat[[#This Row],[Ateco 2007]])))</f>
        <v>161 taglio e piallatura del legno</v>
      </c>
      <c r="O2977">
        <f>IFERROR(FIND("(",istat[[#This Row],[Variabile]])-2,LEN(istat[[#This Row],[Variabile]]))</f>
        <v>17</v>
      </c>
      <c r="P2977" t="str">
        <f>LEFT(istat[[#This Row],[Variabile]],istat[[#This Row],[unique_id_variable_text_num_char]])</f>
        <v>salari e stipendi</v>
      </c>
      <c r="Q2977" t="str">
        <f>istat[[#This Row],[unique_id_ateco_text]]&amp;": "&amp;istat[[#This Row],[unique_id_variable_text]]</f>
        <v>161 taglio e piallatura del legno: salari e stipendi</v>
      </c>
    </row>
    <row r="2978" spans="1:17" x14ac:dyDescent="0.35">
      <c r="A2978" s="1" t="s">
        <v>11</v>
      </c>
      <c r="B2978" s="1" t="s">
        <v>12</v>
      </c>
      <c r="C2978" s="1" t="s">
        <v>85</v>
      </c>
      <c r="D2978" s="1" t="s">
        <v>86</v>
      </c>
      <c r="E2978" s="1" t="s">
        <v>557</v>
      </c>
      <c r="F2978" s="1" t="s">
        <v>558</v>
      </c>
      <c r="G2978">
        <v>2020</v>
      </c>
      <c r="H2978">
        <v>2020</v>
      </c>
      <c r="I2978">
        <v>185097</v>
      </c>
      <c r="L2978">
        <f>IF(ISNUMBER(SEARCH("migliaia",istat[[#This Row],[Variabile]])),istat[[#This Row],[Value]]*1000,istat[[#This Row],[Value]])</f>
        <v>185097000</v>
      </c>
      <c r="M2978" t="b" cm="1">
        <f t="array" ref="M2978">_xlfn.IFS(istat[[#This Row],[Flag Codes]]="c",FALSE,istat[[#This Row],[Ateco 2007]]="TOTALE",FALSE,TRUE,TRUE)</f>
        <v>1</v>
      </c>
      <c r="N2978" t="str">
        <f>istat[[#This Row],[ATECO_2007]]&amp;" "&amp;LEFT(istat[[#This Row],[Ateco 2007]],IFERROR(FIND("(",istat[[#This Row],[Ateco 2007]])-2,LEN(istat[[#This Row],[Ateco 2007]])))</f>
        <v>323 fabbricazione di articoli sportivi</v>
      </c>
      <c r="O2978">
        <f>IFERROR(FIND("(",istat[[#This Row],[Variabile]])-2,LEN(istat[[#This Row],[Variabile]]))</f>
        <v>17</v>
      </c>
      <c r="P2978" t="str">
        <f>LEFT(istat[[#This Row],[Variabile]],istat[[#This Row],[unique_id_variable_text_num_char]])</f>
        <v>salari e stipendi</v>
      </c>
      <c r="Q2978" t="str">
        <f>istat[[#This Row],[unique_id_ateco_text]]&amp;": "&amp;istat[[#This Row],[unique_id_variable_text]]</f>
        <v>323 fabbricazione di articoli sportivi: salari e stipendi</v>
      </c>
    </row>
    <row r="2979" spans="1:17" x14ac:dyDescent="0.35">
      <c r="A2979" s="1" t="s">
        <v>11</v>
      </c>
      <c r="B2979" s="1" t="s">
        <v>12</v>
      </c>
      <c r="C2979" s="1" t="s">
        <v>71</v>
      </c>
      <c r="D2979" s="1" t="s">
        <v>72</v>
      </c>
      <c r="E2979" s="1" t="s">
        <v>548</v>
      </c>
      <c r="F2979" s="1" t="s">
        <v>422</v>
      </c>
      <c r="G2979">
        <v>2020</v>
      </c>
      <c r="H2979">
        <v>2020</v>
      </c>
      <c r="I2979">
        <v>1805156</v>
      </c>
      <c r="L2979">
        <f>IF(ISNUMBER(SEARCH("migliaia",istat[[#This Row],[Variabile]])),istat[[#This Row],[Value]]*1000,istat[[#This Row],[Value]])</f>
        <v>1805156000</v>
      </c>
      <c r="M2979" t="b" cm="1">
        <f t="array" ref="M2979">_xlfn.IFS(istat[[#This Row],[Flag Codes]]="c",FALSE,istat[[#This Row],[Ateco 2007]]="TOTALE",FALSE,TRUE,TRUE)</f>
        <v>1</v>
      </c>
      <c r="N2979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79">
        <f>IFERROR(FIND("(",istat[[#This Row],[Variabile]])-2,LEN(istat[[#This Row],[Variabile]]))</f>
        <v>23</v>
      </c>
      <c r="P2979" t="str">
        <f>LEFT(istat[[#This Row],[Variabile]],istat[[#This Row],[unique_id_variable_text_num_char]])</f>
        <v>valore della produzione</v>
      </c>
      <c r="Q2979" t="str">
        <f>istat[[#This Row],[unique_id_ateco_text]]&amp;": "&amp;istat[[#This Row],[unique_id_variable_text]]</f>
        <v>39 attività di risanamento e altri servizi di gestione dei rifiuti: valore della produzione</v>
      </c>
    </row>
    <row r="2980" spans="1:17" x14ac:dyDescent="0.35">
      <c r="A2980" s="1" t="s">
        <v>11</v>
      </c>
      <c r="B2980" s="1" t="s">
        <v>12</v>
      </c>
      <c r="C2980" s="1" t="s">
        <v>95</v>
      </c>
      <c r="D2980" s="1" t="s">
        <v>96</v>
      </c>
      <c r="E2980" s="1" t="s">
        <v>548</v>
      </c>
      <c r="F2980" s="1" t="s">
        <v>422</v>
      </c>
      <c r="G2980">
        <v>2020</v>
      </c>
      <c r="H2980">
        <v>2020</v>
      </c>
      <c r="I2980">
        <v>6485</v>
      </c>
      <c r="L2980">
        <f>IF(ISNUMBER(SEARCH("migliaia",istat[[#This Row],[Variabile]])),istat[[#This Row],[Value]]*1000,istat[[#This Row],[Value]])</f>
        <v>6485</v>
      </c>
      <c r="M2980" t="b" cm="1">
        <f t="array" ref="M2980">_xlfn.IFS(istat[[#This Row],[Flag Codes]]="c",FALSE,istat[[#This Row],[Ateco 2007]]="TOTALE",FALSE,TRUE,TRUE)</f>
        <v>1</v>
      </c>
      <c r="N2980" t="str">
        <f>istat[[#This Row],[ATECO_2007]]&amp;" "&amp;LEFT(istat[[#This Row],[Ateco 2007]],IFERROR(FIND("(",istat[[#This Row],[Ateco 2007]])-2,LEN(istat[[#This Row],[Ateco 2007]])))</f>
        <v>39 attività di risanamento e altri servizi di gestione dei rifiuti</v>
      </c>
      <c r="O2980">
        <f>IFERROR(FIND("(",istat[[#This Row],[Variabile]])-2,LEN(istat[[#This Row],[Variabile]]))</f>
        <v>21</v>
      </c>
      <c r="P2980" t="str">
        <f>LEFT(istat[[#This Row],[Variabile]],istat[[#This Row],[unique_id_variable_text_num_char]])</f>
        <v>lavoratori dipendenti</v>
      </c>
      <c r="Q2980" t="str">
        <f>istat[[#This Row],[unique_id_ateco_text]]&amp;": "&amp;istat[[#This Row],[unique_id_variable_text]]</f>
        <v>39 attività di risanamento e altri servizi di gestione dei rifiuti: lavoratori dipendenti</v>
      </c>
    </row>
    <row r="2981" spans="1:17" x14ac:dyDescent="0.35">
      <c r="A2981" s="1" t="s">
        <v>11</v>
      </c>
      <c r="B2981" s="1" t="s">
        <v>12</v>
      </c>
      <c r="C2981" s="1" t="s">
        <v>85</v>
      </c>
      <c r="D2981" s="1" t="s">
        <v>86</v>
      </c>
      <c r="E2981" s="1" t="s">
        <v>546</v>
      </c>
      <c r="F2981" s="1" t="s">
        <v>547</v>
      </c>
      <c r="G2981">
        <v>2020</v>
      </c>
      <c r="H2981">
        <v>2020</v>
      </c>
      <c r="I2981">
        <v>1274240</v>
      </c>
      <c r="L2981">
        <f>IF(ISNUMBER(SEARCH("migliaia",istat[[#This Row],[Variabile]])),istat[[#This Row],[Value]]*1000,istat[[#This Row],[Value]])</f>
        <v>1274240000</v>
      </c>
      <c r="M2981" t="b" cm="1">
        <f t="array" ref="M2981">_xlfn.IFS(istat[[#This Row],[Flag Codes]]="c",FALSE,istat[[#This Row],[Ateco 2007]]="TOTALE",FALSE,TRUE,TRUE)</f>
        <v>1</v>
      </c>
      <c r="N2981" t="str">
        <f>istat[[#This Row],[ATECO_2007]]&amp;" "&amp;LEFT(istat[[#This Row],[Ateco 2007]],IFERROR(FIND("(",istat[[#This Row],[Ateco 2007]])-2,LEN(istat[[#This Row],[Ateco 2007]])))</f>
        <v>58 attività editoriali</v>
      </c>
      <c r="O2981">
        <f>IFERROR(FIND("(",istat[[#This Row],[Variabile]])-2,LEN(istat[[#This Row],[Variabile]]))</f>
        <v>17</v>
      </c>
      <c r="P2981" t="str">
        <f>LEFT(istat[[#This Row],[Variabile]],istat[[#This Row],[unique_id_variable_text_num_char]])</f>
        <v>salari e stipendi</v>
      </c>
      <c r="Q2981" t="str">
        <f>istat[[#This Row],[unique_id_ateco_text]]&amp;": "&amp;istat[[#This Row],[unique_id_variable_text]]</f>
        <v>58 attività editoriali: salari e stipendi</v>
      </c>
    </row>
    <row r="2982" spans="1:17" x14ac:dyDescent="0.35">
      <c r="A2982" s="1" t="s">
        <v>11</v>
      </c>
      <c r="B2982" s="1" t="s">
        <v>12</v>
      </c>
      <c r="C2982" s="1" t="s">
        <v>87</v>
      </c>
      <c r="D2982" s="1" t="s">
        <v>88</v>
      </c>
      <c r="E2982" s="1" t="s">
        <v>417</v>
      </c>
      <c r="F2982" s="1" t="s">
        <v>418</v>
      </c>
      <c r="G2982">
        <v>2020</v>
      </c>
      <c r="H2982">
        <v>2020</v>
      </c>
      <c r="I2982">
        <v>197266</v>
      </c>
      <c r="L2982">
        <f>IF(ISNUMBER(SEARCH("migliaia",istat[[#This Row],[Variabile]])),istat[[#This Row],[Value]]*1000,istat[[#This Row],[Value]])</f>
        <v>197266000</v>
      </c>
      <c r="M2982" t="b" cm="1">
        <f t="array" ref="M2982">_xlfn.IFS(istat[[#This Row],[Flag Codes]]="c",FALSE,istat[[#This Row],[Ateco 2007]]="TOTALE",FALSE,TRUE,TRUE)</f>
        <v>1</v>
      </c>
      <c r="N298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2">
        <f>IFERROR(FIND("(",istat[[#This Row],[Variabile]])-2,LEN(istat[[#This Row],[Variabile]]))</f>
        <v>36</v>
      </c>
      <c r="P2982" t="str">
        <f>LEFT(istat[[#This Row],[Variabile]],istat[[#This Row],[unique_id_variable_text_num_char]])</f>
        <v>investimenti lordi in beni materiali</v>
      </c>
      <c r="Q2982" t="str">
        <f>istat[[#This Row],[unique_id_ateco_text]]&amp;": "&amp;istat[[#This Row],[unique_id_variable_text]]</f>
        <v>237 taglio, modellatura e finitura di pietre: investimenti lordi in beni materiali</v>
      </c>
    </row>
    <row r="2983" spans="1:17" x14ac:dyDescent="0.35">
      <c r="A2983" s="1" t="s">
        <v>11</v>
      </c>
      <c r="B2983" s="1" t="s">
        <v>12</v>
      </c>
      <c r="C2983" s="1" t="s">
        <v>95</v>
      </c>
      <c r="D2983" s="1" t="s">
        <v>96</v>
      </c>
      <c r="E2983" s="1" t="s">
        <v>417</v>
      </c>
      <c r="F2983" s="1" t="s">
        <v>418</v>
      </c>
      <c r="G2983">
        <v>2020</v>
      </c>
      <c r="H2983">
        <v>2020</v>
      </c>
      <c r="I2983">
        <v>20785</v>
      </c>
      <c r="L2983">
        <f>IF(ISNUMBER(SEARCH("migliaia",istat[[#This Row],[Variabile]])),istat[[#This Row],[Value]]*1000,istat[[#This Row],[Value]])</f>
        <v>20785</v>
      </c>
      <c r="M2983" t="b" cm="1">
        <f t="array" ref="M2983">_xlfn.IFS(istat[[#This Row],[Flag Codes]]="c",FALSE,istat[[#This Row],[Ateco 2007]]="TOTALE",FALSE,TRUE,TRUE)</f>
        <v>1</v>
      </c>
      <c r="N2983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3">
        <f>IFERROR(FIND("(",istat[[#This Row],[Variabile]])-2,LEN(istat[[#This Row],[Variabile]]))</f>
        <v>21</v>
      </c>
      <c r="P2983" t="str">
        <f>LEFT(istat[[#This Row],[Variabile]],istat[[#This Row],[unique_id_variable_text_num_char]])</f>
        <v>lavoratori dipendenti</v>
      </c>
      <c r="Q2983" t="str">
        <f>istat[[#This Row],[unique_id_ateco_text]]&amp;": "&amp;istat[[#This Row],[unique_id_variable_text]]</f>
        <v>237 taglio, modellatura e finitura di pietre: lavoratori dipendenti</v>
      </c>
    </row>
    <row r="2984" spans="1:17" x14ac:dyDescent="0.35">
      <c r="A2984" s="1" t="s">
        <v>11</v>
      </c>
      <c r="B2984" s="1" t="s">
        <v>12</v>
      </c>
      <c r="C2984" s="1" t="s">
        <v>79</v>
      </c>
      <c r="D2984" s="1" t="s">
        <v>80</v>
      </c>
      <c r="E2984" s="1" t="s">
        <v>557</v>
      </c>
      <c r="F2984" s="1" t="s">
        <v>558</v>
      </c>
      <c r="G2984">
        <v>2020</v>
      </c>
      <c r="H2984">
        <v>2020</v>
      </c>
      <c r="I2984">
        <v>1017592</v>
      </c>
      <c r="L2984">
        <f>IF(ISNUMBER(SEARCH("migliaia",istat[[#This Row],[Variabile]])),istat[[#This Row],[Value]]*1000,istat[[#This Row],[Value]])</f>
        <v>1017592000</v>
      </c>
      <c r="M2984" t="b" cm="1">
        <f t="array" ref="M2984">_xlfn.IFS(istat[[#This Row],[Flag Codes]]="c",FALSE,istat[[#This Row],[Ateco 2007]]="TOTALE",FALSE,TRUE,TRUE)</f>
        <v>1</v>
      </c>
      <c r="N2984" t="str">
        <f>istat[[#This Row],[ATECO_2007]]&amp;" "&amp;LEFT(istat[[#This Row],[Ateco 2007]],IFERROR(FIND("(",istat[[#This Row],[Ateco 2007]])-2,LEN(istat[[#This Row],[Ateco 2007]])))</f>
        <v>323 fabbricazione di articoli sportivi</v>
      </c>
      <c r="O2984">
        <f>IFERROR(FIND("(",istat[[#This Row],[Variabile]])-2,LEN(istat[[#This Row],[Variabile]]))</f>
        <v>26</v>
      </c>
      <c r="P2984" t="str">
        <f>LEFT(istat[[#This Row],[Variabile]],istat[[#This Row],[unique_id_variable_text_num_char]])</f>
        <v>acquisto di beni e servizi</v>
      </c>
      <c r="Q2984" t="str">
        <f>istat[[#This Row],[unique_id_ateco_text]]&amp;": "&amp;istat[[#This Row],[unique_id_variable_text]]</f>
        <v>323 fabbricazione di articoli sportivi: acquisto di beni e servizi</v>
      </c>
    </row>
    <row r="2985" spans="1:17" x14ac:dyDescent="0.35">
      <c r="A2985" s="1" t="s">
        <v>11</v>
      </c>
      <c r="B2985" s="1" t="s">
        <v>12</v>
      </c>
      <c r="C2985" s="1" t="s">
        <v>85</v>
      </c>
      <c r="D2985" s="1" t="s">
        <v>86</v>
      </c>
      <c r="E2985" s="1" t="s">
        <v>417</v>
      </c>
      <c r="F2985" s="1" t="s">
        <v>418</v>
      </c>
      <c r="G2985">
        <v>2020</v>
      </c>
      <c r="H2985">
        <v>2020</v>
      </c>
      <c r="I2985">
        <v>465504</v>
      </c>
      <c r="L2985">
        <f>IF(ISNUMBER(SEARCH("migliaia",istat[[#This Row],[Variabile]])),istat[[#This Row],[Value]]*1000,istat[[#This Row],[Value]])</f>
        <v>465504000</v>
      </c>
      <c r="M2985" t="b" cm="1">
        <f t="array" ref="M2985">_xlfn.IFS(istat[[#This Row],[Flag Codes]]="c",FALSE,istat[[#This Row],[Ateco 2007]]="TOTALE",FALSE,TRUE,TRUE)</f>
        <v>1</v>
      </c>
      <c r="N2985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85">
        <f>IFERROR(FIND("(",istat[[#This Row],[Variabile]])-2,LEN(istat[[#This Row],[Variabile]]))</f>
        <v>17</v>
      </c>
      <c r="P2985" t="str">
        <f>LEFT(istat[[#This Row],[Variabile]],istat[[#This Row],[unique_id_variable_text_num_char]])</f>
        <v>salari e stipendi</v>
      </c>
      <c r="Q2985" t="str">
        <f>istat[[#This Row],[unique_id_ateco_text]]&amp;": "&amp;istat[[#This Row],[unique_id_variable_text]]</f>
        <v>237 taglio, modellatura e finitura di pietre: salari e stipendi</v>
      </c>
    </row>
    <row r="2986" spans="1:17" x14ac:dyDescent="0.35">
      <c r="A2986" s="1" t="s">
        <v>11</v>
      </c>
      <c r="B2986" s="1" t="s">
        <v>12</v>
      </c>
      <c r="C2986" s="1" t="s">
        <v>91</v>
      </c>
      <c r="D2986" s="1" t="s">
        <v>92</v>
      </c>
      <c r="E2986" s="1" t="s">
        <v>492</v>
      </c>
      <c r="F2986" s="1" t="s">
        <v>493</v>
      </c>
      <c r="G2986">
        <v>2020</v>
      </c>
      <c r="H2986">
        <v>2020</v>
      </c>
      <c r="I2986">
        <v>2044</v>
      </c>
      <c r="L2986">
        <f>IF(ISNUMBER(SEARCH("migliaia",istat[[#This Row],[Variabile]])),istat[[#This Row],[Value]]*1000,istat[[#This Row],[Value]])</f>
        <v>2044</v>
      </c>
      <c r="M2986" t="b" cm="1">
        <f t="array" ref="M2986">_xlfn.IFS(istat[[#This Row],[Flag Codes]]="c",FALSE,istat[[#This Row],[Ateco 2007]]="TOTALE",FALSE,TRUE,TRUE)</f>
        <v>1</v>
      </c>
      <c r="N2986" t="str">
        <f>istat[[#This Row],[ATECO_2007]]&amp;" "&amp;LEFT(istat[[#This Row],[Ateco 2007]],IFERROR(FIND("(",istat[[#This Row],[Ateco 2007]])-2,LEN(istat[[#This Row],[Ateco 2007]])))</f>
        <v>322 fabbricazione di strumenti musicali</v>
      </c>
      <c r="O2986">
        <f>IFERROR(FIND("(",istat[[#This Row],[Variabile]])-2,LEN(istat[[#This Row],[Variabile]]))</f>
        <v>8</v>
      </c>
      <c r="P2986" t="str">
        <f>LEFT(istat[[#This Row],[Variabile]],istat[[#This Row],[unique_id_variable_text_num_char]])</f>
        <v>occupati</v>
      </c>
      <c r="Q2986" t="str">
        <f>istat[[#This Row],[unique_id_ateco_text]]&amp;": "&amp;istat[[#This Row],[unique_id_variable_text]]</f>
        <v>322 fabbricazione di strumenti musicali: occupati</v>
      </c>
    </row>
    <row r="2987" spans="1:17" x14ac:dyDescent="0.35">
      <c r="A2987" s="1" t="s">
        <v>11</v>
      </c>
      <c r="B2987" s="1" t="s">
        <v>12</v>
      </c>
      <c r="C2987" s="1" t="s">
        <v>79</v>
      </c>
      <c r="D2987" s="1" t="s">
        <v>80</v>
      </c>
      <c r="E2987" s="1" t="s">
        <v>551</v>
      </c>
      <c r="F2987" s="1" t="s">
        <v>552</v>
      </c>
      <c r="G2987">
        <v>2020</v>
      </c>
      <c r="H2987">
        <v>2020</v>
      </c>
      <c r="I2987">
        <v>3535443</v>
      </c>
      <c r="L2987">
        <f>IF(ISNUMBER(SEARCH("migliaia",istat[[#This Row],[Variabile]])),istat[[#This Row],[Value]]*1000,istat[[#This Row],[Value]])</f>
        <v>3535443000</v>
      </c>
      <c r="M2987" t="b" cm="1">
        <f t="array" ref="M2987">_xlfn.IFS(istat[[#This Row],[Flag Codes]]="c",FALSE,istat[[#This Row],[Ateco 2007]]="TOTALE",FALSE,TRUE,TRUE)</f>
        <v>1</v>
      </c>
      <c r="N2987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2987">
        <f>IFERROR(FIND("(",istat[[#This Row],[Variabile]])-2,LEN(istat[[#This Row],[Variabile]]))</f>
        <v>26</v>
      </c>
      <c r="P2987" t="str">
        <f>LEFT(istat[[#This Row],[Variabile]],istat[[#This Row],[unique_id_variable_text_num_char]])</f>
        <v>acquisto di beni e servizi</v>
      </c>
      <c r="Q2987" t="str">
        <f>istat[[#This Row],[unique_id_ateco_text]]&amp;": "&amp;istat[[#This Row],[unique_id_variable_text]]</f>
        <v>87 servizi di assistenza sociale residenziale: acquisto di beni e servizi</v>
      </c>
    </row>
    <row r="2988" spans="1:17" x14ac:dyDescent="0.35">
      <c r="A2988" s="1" t="s">
        <v>11</v>
      </c>
      <c r="B2988" s="1" t="s">
        <v>12</v>
      </c>
      <c r="C2988" s="1" t="s">
        <v>91</v>
      </c>
      <c r="D2988" s="1" t="s">
        <v>92</v>
      </c>
      <c r="E2988" s="1" t="s">
        <v>463</v>
      </c>
      <c r="F2988" s="1" t="s">
        <v>464</v>
      </c>
      <c r="G2988">
        <v>2020</v>
      </c>
      <c r="H2988">
        <v>2020</v>
      </c>
      <c r="I2988">
        <v>425981</v>
      </c>
      <c r="L2988">
        <f>IF(ISNUMBER(SEARCH("migliaia",istat[[#This Row],[Variabile]])),istat[[#This Row],[Value]]*1000,istat[[#This Row],[Value]])</f>
        <v>425981</v>
      </c>
      <c r="M2988" t="b" cm="1">
        <f t="array" ref="M2988">_xlfn.IFS(istat[[#This Row],[Flag Codes]]="c",FALSE,istat[[#This Row],[Ateco 2007]]="TOTALE",FALSE,TRUE,TRUE)</f>
        <v>1</v>
      </c>
      <c r="N2988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8">
        <f>IFERROR(FIND("(",istat[[#This Row],[Variabile]])-2,LEN(istat[[#This Row],[Variabile]]))</f>
        <v>8</v>
      </c>
      <c r="P2988" t="str">
        <f>LEFT(istat[[#This Row],[Variabile]],istat[[#This Row],[unique_id_variable_text_num_char]])</f>
        <v>occupati</v>
      </c>
      <c r="Q2988" t="str">
        <f>istat[[#This Row],[unique_id_ateco_text]]&amp;": "&amp;istat[[#This Row],[unique_id_variable_text]]</f>
        <v>96 altre attività di servizi per la persona: occupati</v>
      </c>
    </row>
    <row r="2989" spans="1:17" x14ac:dyDescent="0.35">
      <c r="A2989" s="1" t="s">
        <v>11</v>
      </c>
      <c r="B2989" s="1" t="s">
        <v>12</v>
      </c>
      <c r="C2989" s="1" t="s">
        <v>101</v>
      </c>
      <c r="D2989" s="1" t="s">
        <v>102</v>
      </c>
      <c r="E2989" s="1" t="s">
        <v>463</v>
      </c>
      <c r="F2989" s="1" t="s">
        <v>464</v>
      </c>
      <c r="G2989">
        <v>2020</v>
      </c>
      <c r="H2989">
        <v>2020</v>
      </c>
      <c r="I2989">
        <v>231810</v>
      </c>
      <c r="L2989">
        <f>IF(ISNUMBER(SEARCH("migliaia",istat[[#This Row],[Variabile]])),istat[[#This Row],[Value]]*1000,istat[[#This Row],[Value]])</f>
        <v>231810000</v>
      </c>
      <c r="M2989" t="b" cm="1">
        <f t="array" ref="M2989">_xlfn.IFS(istat[[#This Row],[Flag Codes]]="c",FALSE,istat[[#This Row],[Ateco 2007]]="TOTALE",FALSE,TRUE,TRUE)</f>
        <v>1</v>
      </c>
      <c r="N2989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89">
        <f>IFERROR(FIND("(",istat[[#This Row],[Variabile]])-2,LEN(istat[[#This Row],[Variabile]]))</f>
        <v>27</v>
      </c>
      <c r="P2989" t="str">
        <f>LEFT(istat[[#This Row],[Variabile]],istat[[#This Row],[unique_id_variable_text_num_char]])</f>
        <v>ore lavorate dai dipendenti</v>
      </c>
      <c r="Q2989" t="str">
        <f>istat[[#This Row],[unique_id_ateco_text]]&amp;": "&amp;istat[[#This Row],[unique_id_variable_text]]</f>
        <v>96 altre attività di servizi per la persona: ore lavorate dai dipendenti</v>
      </c>
    </row>
    <row r="2990" spans="1:17" x14ac:dyDescent="0.35">
      <c r="A2990" s="1" t="s">
        <v>11</v>
      </c>
      <c r="B2990" s="1" t="s">
        <v>12</v>
      </c>
      <c r="C2990" s="1" t="s">
        <v>79</v>
      </c>
      <c r="D2990" s="1" t="s">
        <v>80</v>
      </c>
      <c r="E2990" s="1" t="s">
        <v>555</v>
      </c>
      <c r="F2990" s="1" t="s">
        <v>556</v>
      </c>
      <c r="G2990">
        <v>2020</v>
      </c>
      <c r="H2990">
        <v>2020</v>
      </c>
      <c r="I2990">
        <v>1148658</v>
      </c>
      <c r="L2990">
        <f>IF(ISNUMBER(SEARCH("migliaia",istat[[#This Row],[Variabile]])),istat[[#This Row],[Value]]*1000,istat[[#This Row],[Value]])</f>
        <v>1148658000</v>
      </c>
      <c r="M2990" t="b" cm="1">
        <f t="array" ref="M2990">_xlfn.IFS(istat[[#This Row],[Flag Codes]]="c",FALSE,istat[[#This Row],[Ateco 2007]]="TOTALE",FALSE,TRUE,TRUE)</f>
        <v>1</v>
      </c>
      <c r="N2990" t="str">
        <f>istat[[#This Row],[ATECO_2007]]&amp;" "&amp;LEFT(istat[[#This Row],[Ateco 2007]],IFERROR(FIND("(",istat[[#This Row],[Ateco 2007]])-2,LEN(istat[[#This Row],[Ateco 2007]])))</f>
        <v>161 taglio e piallatura del legno</v>
      </c>
      <c r="O2990">
        <f>IFERROR(FIND("(",istat[[#This Row],[Variabile]])-2,LEN(istat[[#This Row],[Variabile]]))</f>
        <v>26</v>
      </c>
      <c r="P2990" t="str">
        <f>LEFT(istat[[#This Row],[Variabile]],istat[[#This Row],[unique_id_variable_text_num_char]])</f>
        <v>acquisto di beni e servizi</v>
      </c>
      <c r="Q2990" t="str">
        <f>istat[[#This Row],[unique_id_ateco_text]]&amp;": "&amp;istat[[#This Row],[unique_id_variable_text]]</f>
        <v>161 taglio e piallatura del legno: acquisto di beni e servizi</v>
      </c>
    </row>
    <row r="2991" spans="1:17" x14ac:dyDescent="0.35">
      <c r="A2991" s="1" t="s">
        <v>11</v>
      </c>
      <c r="B2991" s="1" t="s">
        <v>12</v>
      </c>
      <c r="C2991" s="1" t="s">
        <v>79</v>
      </c>
      <c r="D2991" s="1" t="s">
        <v>80</v>
      </c>
      <c r="E2991" s="1" t="s">
        <v>417</v>
      </c>
      <c r="F2991" s="1" t="s">
        <v>418</v>
      </c>
      <c r="G2991">
        <v>2020</v>
      </c>
      <c r="H2991">
        <v>2020</v>
      </c>
      <c r="I2991">
        <v>2331952</v>
      </c>
      <c r="L2991">
        <f>IF(ISNUMBER(SEARCH("migliaia",istat[[#This Row],[Variabile]])),istat[[#This Row],[Value]]*1000,istat[[#This Row],[Value]])</f>
        <v>2331952000</v>
      </c>
      <c r="M2991" t="b" cm="1">
        <f t="array" ref="M2991">_xlfn.IFS(istat[[#This Row],[Flag Codes]]="c",FALSE,istat[[#This Row],[Ateco 2007]]="TOTALE",FALSE,TRUE,TRUE)</f>
        <v>1</v>
      </c>
      <c r="N299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2991">
        <f>IFERROR(FIND("(",istat[[#This Row],[Variabile]])-2,LEN(istat[[#This Row],[Variabile]]))</f>
        <v>26</v>
      </c>
      <c r="P2991" t="str">
        <f>LEFT(istat[[#This Row],[Variabile]],istat[[#This Row],[unique_id_variable_text_num_char]])</f>
        <v>acquisto di beni e servizi</v>
      </c>
      <c r="Q2991" t="str">
        <f>istat[[#This Row],[unique_id_ateco_text]]&amp;": "&amp;istat[[#This Row],[unique_id_variable_text]]</f>
        <v>237 taglio, modellatura e finitura di pietre: acquisto di beni e servizi</v>
      </c>
    </row>
    <row r="2992" spans="1:17" x14ac:dyDescent="0.35">
      <c r="A2992" s="1" t="s">
        <v>11</v>
      </c>
      <c r="B2992" s="1" t="s">
        <v>12</v>
      </c>
      <c r="C2992" s="1" t="s">
        <v>81</v>
      </c>
      <c r="D2992" s="1" t="s">
        <v>82</v>
      </c>
      <c r="E2992" s="1" t="s">
        <v>463</v>
      </c>
      <c r="F2992" s="1" t="s">
        <v>464</v>
      </c>
      <c r="G2992">
        <v>2020</v>
      </c>
      <c r="H2992">
        <v>2020</v>
      </c>
      <c r="I2992">
        <v>3641728</v>
      </c>
      <c r="L2992">
        <f>IF(ISNUMBER(SEARCH("migliaia",istat[[#This Row],[Variabile]])),istat[[#This Row],[Value]]*1000,istat[[#This Row],[Value]])</f>
        <v>3641728000</v>
      </c>
      <c r="M2992" t="b" cm="1">
        <f t="array" ref="M2992">_xlfn.IFS(istat[[#This Row],[Flag Codes]]="c",FALSE,istat[[#This Row],[Ateco 2007]]="TOTALE",FALSE,TRUE,TRUE)</f>
        <v>1</v>
      </c>
      <c r="N2992" t="str">
        <f>istat[[#This Row],[ATECO_2007]]&amp;" "&amp;LEFT(istat[[#This Row],[Ateco 2007]],IFERROR(FIND("(",istat[[#This Row],[Ateco 2007]])-2,LEN(istat[[#This Row],[Ateco 2007]])))</f>
        <v>96 altre attività di servizi per la persona</v>
      </c>
      <c r="O2992">
        <f>IFERROR(FIND("(",istat[[#This Row],[Variabile]])-2,LEN(istat[[#This Row],[Variabile]]))</f>
        <v>19</v>
      </c>
      <c r="P2992" t="str">
        <f>LEFT(istat[[#This Row],[Variabile]],istat[[#This Row],[unique_id_variable_text_num_char]])</f>
        <v>costi del personale</v>
      </c>
      <c r="Q2992" t="str">
        <f>istat[[#This Row],[unique_id_ateco_text]]&amp;": "&amp;istat[[#This Row],[unique_id_variable_text]]</f>
        <v>96 altre attività di servizi per la persona: costi del personale</v>
      </c>
    </row>
    <row r="2993" spans="1:17" x14ac:dyDescent="0.35">
      <c r="A2993" s="1" t="s">
        <v>11</v>
      </c>
      <c r="B2993" s="1" t="s">
        <v>12</v>
      </c>
      <c r="C2993" s="1" t="s">
        <v>13</v>
      </c>
      <c r="D2993" s="1" t="s">
        <v>14</v>
      </c>
      <c r="E2993" s="1" t="s">
        <v>553</v>
      </c>
      <c r="F2993" s="1" t="s">
        <v>554</v>
      </c>
      <c r="G2993">
        <v>2020</v>
      </c>
      <c r="H2993">
        <v>2020</v>
      </c>
      <c r="I2993">
        <v>6505</v>
      </c>
      <c r="L2993">
        <f>IF(ISNUMBER(SEARCH("migliaia",istat[[#This Row],[Variabile]])),istat[[#This Row],[Value]]*1000,istat[[#This Row],[Value]])</f>
        <v>6505</v>
      </c>
      <c r="M2993" t="b" cm="1">
        <f t="array" ref="M2993">_xlfn.IFS(istat[[#This Row],[Flag Codes]]="c",FALSE,istat[[#This Row],[Ateco 2007]]="TOTALE",FALSE,TRUE,TRUE)</f>
        <v>1</v>
      </c>
      <c r="N2993" t="str">
        <f>istat[[#This Row],[ATECO_2007]]&amp;" "&amp;LEFT(istat[[#This Row],[Ateco 2007]],IFERROR(FIND("(",istat[[#This Row],[Ateco 2007]])-2,LEN(istat[[#This Row],[Ateco 2007]])))</f>
        <v>152 fabbricazione di calzature</v>
      </c>
      <c r="O2993">
        <f>IFERROR(FIND("(",istat[[#This Row],[Variabile]])-2,LEN(istat[[#This Row],[Variabile]]))</f>
        <v>7</v>
      </c>
      <c r="P2993" t="str">
        <f>LEFT(istat[[#This Row],[Variabile]],istat[[#This Row],[unique_id_variable_text_num_char]])</f>
        <v>imprese</v>
      </c>
      <c r="Q2993" t="str">
        <f>istat[[#This Row],[unique_id_ateco_text]]&amp;": "&amp;istat[[#This Row],[unique_id_variable_text]]</f>
        <v>152 fabbricazione di calzature: imprese</v>
      </c>
    </row>
    <row r="2994" spans="1:17" x14ac:dyDescent="0.35">
      <c r="A2994" s="1" t="s">
        <v>11</v>
      </c>
      <c r="B2994" s="1" t="s">
        <v>12</v>
      </c>
      <c r="C2994" s="1" t="s">
        <v>69</v>
      </c>
      <c r="D2994" s="1" t="s">
        <v>70</v>
      </c>
      <c r="E2994" s="1" t="s">
        <v>553</v>
      </c>
      <c r="F2994" s="1" t="s">
        <v>554</v>
      </c>
      <c r="G2994">
        <v>2020</v>
      </c>
      <c r="H2994">
        <v>2020</v>
      </c>
      <c r="I2994">
        <v>10569907</v>
      </c>
      <c r="L2994">
        <f>IF(ISNUMBER(SEARCH("migliaia",istat[[#This Row],[Variabile]])),istat[[#This Row],[Value]]*1000,istat[[#This Row],[Value]])</f>
        <v>10569907000</v>
      </c>
      <c r="M2994" t="b" cm="1">
        <f t="array" ref="M2994">_xlfn.IFS(istat[[#This Row],[Flag Codes]]="c",FALSE,istat[[#This Row],[Ateco 2007]]="TOTALE",FALSE,TRUE,TRUE)</f>
        <v>1</v>
      </c>
      <c r="N2994" t="str">
        <f>istat[[#This Row],[ATECO_2007]]&amp;" "&amp;LEFT(istat[[#This Row],[Ateco 2007]],IFERROR(FIND("(",istat[[#This Row],[Ateco 2007]])-2,LEN(istat[[#This Row],[Ateco 2007]])))</f>
        <v>152 fabbricazione di calzature</v>
      </c>
      <c r="O2994">
        <f>IFERROR(FIND("(",istat[[#This Row],[Variabile]])-2,LEN(istat[[#This Row],[Variabile]]))</f>
        <v>9</v>
      </c>
      <c r="P2994" t="str">
        <f>LEFT(istat[[#This Row],[Variabile]],istat[[#This Row],[unique_id_variable_text_num_char]])</f>
        <v>fatturato</v>
      </c>
      <c r="Q2994" t="str">
        <f>istat[[#This Row],[unique_id_ateco_text]]&amp;": "&amp;istat[[#This Row],[unique_id_variable_text]]</f>
        <v>152 fabbricazione di calzature: fatturato</v>
      </c>
    </row>
    <row r="2995" spans="1:17" x14ac:dyDescent="0.35">
      <c r="A2995" s="1" t="s">
        <v>11</v>
      </c>
      <c r="B2995" s="1" t="s">
        <v>12</v>
      </c>
      <c r="C2995" s="1" t="s">
        <v>73</v>
      </c>
      <c r="D2995" s="1" t="s">
        <v>74</v>
      </c>
      <c r="E2995" s="1" t="s">
        <v>553</v>
      </c>
      <c r="F2995" s="1" t="s">
        <v>554</v>
      </c>
      <c r="G2995">
        <v>2020</v>
      </c>
      <c r="H2995">
        <v>2020</v>
      </c>
      <c r="I2995">
        <v>2527191</v>
      </c>
      <c r="L2995">
        <f>IF(ISNUMBER(SEARCH("migliaia",istat[[#This Row],[Variabile]])),istat[[#This Row],[Value]]*1000,istat[[#This Row],[Value]])</f>
        <v>2527191000</v>
      </c>
      <c r="M2995" t="b" cm="1">
        <f t="array" ref="M2995">_xlfn.IFS(istat[[#This Row],[Flag Codes]]="c",FALSE,istat[[#This Row],[Ateco 2007]]="TOTALE",FALSE,TRUE,TRUE)</f>
        <v>1</v>
      </c>
      <c r="N2995" t="str">
        <f>istat[[#This Row],[ATECO_2007]]&amp;" "&amp;LEFT(istat[[#This Row],[Ateco 2007]],IFERROR(FIND("(",istat[[#This Row],[Ateco 2007]])-2,LEN(istat[[#This Row],[Ateco 2007]])))</f>
        <v>152 fabbricazione di calzature</v>
      </c>
      <c r="O2995">
        <f>IFERROR(FIND("(",istat[[#This Row],[Variabile]])-2,LEN(istat[[#This Row],[Variabile]]))</f>
        <v>36</v>
      </c>
      <c r="P2995" t="str">
        <f>LEFT(istat[[#This Row],[Variabile]],istat[[#This Row],[unique_id_variable_text_num_char]])</f>
        <v>valore aggiunto al costo dei fattori</v>
      </c>
      <c r="Q2995" t="str">
        <f>istat[[#This Row],[unique_id_ateco_text]]&amp;": "&amp;istat[[#This Row],[unique_id_variable_text]]</f>
        <v>152 fabbricazione di calzature: valore aggiunto al costo dei fattori</v>
      </c>
    </row>
    <row r="2996" spans="1:17" x14ac:dyDescent="0.35">
      <c r="A2996" s="1" t="s">
        <v>11</v>
      </c>
      <c r="B2996" s="1" t="s">
        <v>12</v>
      </c>
      <c r="C2996" s="1" t="s">
        <v>91</v>
      </c>
      <c r="D2996" s="1" t="s">
        <v>92</v>
      </c>
      <c r="E2996" s="1" t="s">
        <v>553</v>
      </c>
      <c r="F2996" s="1" t="s">
        <v>554</v>
      </c>
      <c r="G2996">
        <v>2020</v>
      </c>
      <c r="H2996">
        <v>2020</v>
      </c>
      <c r="I2996">
        <v>70849</v>
      </c>
      <c r="L2996">
        <f>IF(ISNUMBER(SEARCH("migliaia",istat[[#This Row],[Variabile]])),istat[[#This Row],[Value]]*1000,istat[[#This Row],[Value]])</f>
        <v>70849</v>
      </c>
      <c r="M2996" t="b" cm="1">
        <f t="array" ref="M2996">_xlfn.IFS(istat[[#This Row],[Flag Codes]]="c",FALSE,istat[[#This Row],[Ateco 2007]]="TOTALE",FALSE,TRUE,TRUE)</f>
        <v>1</v>
      </c>
      <c r="N2996" t="str">
        <f>istat[[#This Row],[ATECO_2007]]&amp;" "&amp;LEFT(istat[[#This Row],[Ateco 2007]],IFERROR(FIND("(",istat[[#This Row],[Ateco 2007]])-2,LEN(istat[[#This Row],[Ateco 2007]])))</f>
        <v>152 fabbricazione di calzature</v>
      </c>
      <c r="O2996">
        <f>IFERROR(FIND("(",istat[[#This Row],[Variabile]])-2,LEN(istat[[#This Row],[Variabile]]))</f>
        <v>8</v>
      </c>
      <c r="P2996" t="str">
        <f>LEFT(istat[[#This Row],[Variabile]],istat[[#This Row],[unique_id_variable_text_num_char]])</f>
        <v>occupati</v>
      </c>
      <c r="Q2996" t="str">
        <f>istat[[#This Row],[unique_id_ateco_text]]&amp;": "&amp;istat[[#This Row],[unique_id_variable_text]]</f>
        <v>152 fabbricazione di calzature: occupati</v>
      </c>
    </row>
    <row r="2997" spans="1:17" x14ac:dyDescent="0.35">
      <c r="A2997" s="1" t="s">
        <v>11</v>
      </c>
      <c r="B2997" s="1" t="s">
        <v>12</v>
      </c>
      <c r="C2997" s="1" t="s">
        <v>91</v>
      </c>
      <c r="D2997" s="1" t="s">
        <v>92</v>
      </c>
      <c r="E2997" s="1" t="s">
        <v>532</v>
      </c>
      <c r="F2997" s="1" t="s">
        <v>533</v>
      </c>
      <c r="G2997">
        <v>2020</v>
      </c>
      <c r="H2997">
        <v>2020</v>
      </c>
      <c r="I2997">
        <v>27514</v>
      </c>
      <c r="L2997">
        <f>IF(ISNUMBER(SEARCH("migliaia",istat[[#This Row],[Variabile]])),istat[[#This Row],[Value]]*1000,istat[[#This Row],[Value]])</f>
        <v>27514</v>
      </c>
      <c r="M2997" t="b" cm="1">
        <f t="array" ref="M2997">_xlfn.IFS(istat[[#This Row],[Flag Codes]]="c",FALSE,istat[[#This Row],[Ateco 2007]]="TOTALE",FALSE,TRUE,TRUE)</f>
        <v>1</v>
      </c>
      <c r="N2997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2997">
        <f>IFERROR(FIND("(",istat[[#This Row],[Variabile]])-2,LEN(istat[[#This Row],[Variabile]]))</f>
        <v>8</v>
      </c>
      <c r="P2997" t="str">
        <f>LEFT(istat[[#This Row],[Variabile]],istat[[#This Row],[unique_id_variable_text_num_char]])</f>
        <v>occupati</v>
      </c>
      <c r="Q2997" t="str">
        <f>istat[[#This Row],[unique_id_ateco_text]]&amp;": "&amp;istat[[#This Row],[unique_id_variable_text]]</f>
        <v>422 costruzione di opere di pubblica utilità: occupati</v>
      </c>
    </row>
    <row r="2998" spans="1:17" x14ac:dyDescent="0.35">
      <c r="A2998" s="1" t="s">
        <v>11</v>
      </c>
      <c r="B2998" s="1" t="s">
        <v>12</v>
      </c>
      <c r="C2998" s="1" t="s">
        <v>81</v>
      </c>
      <c r="D2998" s="1" t="s">
        <v>82</v>
      </c>
      <c r="E2998" s="1" t="s">
        <v>494</v>
      </c>
      <c r="F2998" s="1" t="s">
        <v>495</v>
      </c>
      <c r="G2998">
        <v>2020</v>
      </c>
      <c r="H2998">
        <v>2020</v>
      </c>
      <c r="I2998">
        <v>10177367</v>
      </c>
      <c r="L2998">
        <f>IF(ISNUMBER(SEARCH("migliaia",istat[[#This Row],[Variabile]])),istat[[#This Row],[Value]]*1000,istat[[#This Row],[Value]])</f>
        <v>10177367000</v>
      </c>
      <c r="M2998" t="b" cm="1">
        <f t="array" ref="M2998">_xlfn.IFS(istat[[#This Row],[Flag Codes]]="c",FALSE,istat[[#This Row],[Ateco 2007]]="TOTALE",FALSE,TRUE,TRUE)</f>
        <v>1</v>
      </c>
      <c r="N299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2998">
        <f>IFERROR(FIND("(",istat[[#This Row],[Variabile]])-2,LEN(istat[[#This Row],[Variabile]]))</f>
        <v>19</v>
      </c>
      <c r="P2998" t="str">
        <f>LEFT(istat[[#This Row],[Variabile]],istat[[#This Row],[unique_id_variable_text_num_char]])</f>
        <v>costi del personale</v>
      </c>
      <c r="Q2998" t="str">
        <f>istat[[#This Row],[unique_id_ateco_text]]&amp;": "&amp;istat[[#This Row],[unique_id_variable_text]]</f>
        <v>432 installazione di impianti elettrici, idraulici ed altri lavori di costruzione e installazione: costi del personale</v>
      </c>
    </row>
    <row r="2999" spans="1:17" x14ac:dyDescent="0.35">
      <c r="A2999" s="1" t="s">
        <v>11</v>
      </c>
      <c r="B2999" s="1" t="s">
        <v>12</v>
      </c>
      <c r="C2999" s="1" t="s">
        <v>79</v>
      </c>
      <c r="D2999" s="1" t="s">
        <v>80</v>
      </c>
      <c r="E2999" s="1" t="s">
        <v>559</v>
      </c>
      <c r="F2999" s="1" t="s">
        <v>560</v>
      </c>
      <c r="G2999">
        <v>2020</v>
      </c>
      <c r="H2999">
        <v>2020</v>
      </c>
      <c r="I2999">
        <v>109308369</v>
      </c>
      <c r="L2999">
        <f>IF(ISNUMBER(SEARCH("migliaia",istat[[#This Row],[Variabile]])),istat[[#This Row],[Value]]*1000,istat[[#This Row],[Value]])</f>
        <v>109308369000</v>
      </c>
      <c r="M2999" t="b" cm="1">
        <f t="array" ref="M2999">_xlfn.IFS(istat[[#This Row],[Flag Codes]]="c",FALSE,istat[[#This Row],[Ateco 2007]]="TOTALE",FALSE,TRUE,TRUE)</f>
        <v>1</v>
      </c>
      <c r="N2999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2999">
        <f>IFERROR(FIND("(",istat[[#This Row],[Variabile]])-2,LEN(istat[[#This Row],[Variabile]]))</f>
        <v>26</v>
      </c>
      <c r="P2999" t="str">
        <f>LEFT(istat[[#This Row],[Variabile]],istat[[#This Row],[unique_id_variable_text_num_char]])</f>
        <v>acquisto di beni e servizi</v>
      </c>
      <c r="Q2999" t="str">
        <f>istat[[#This Row],[unique_id_ateco_text]]&amp;": "&amp;istat[[#This Row],[unique_id_variable_text]]</f>
        <v>471 commercio al dettaglio in esercizi non specializzati: acquisto di beni e servizi</v>
      </c>
    </row>
    <row r="3000" spans="1:17" x14ac:dyDescent="0.35">
      <c r="A3000" s="1" t="s">
        <v>11</v>
      </c>
      <c r="B3000" s="1" t="s">
        <v>12</v>
      </c>
      <c r="C3000" s="1" t="s">
        <v>13</v>
      </c>
      <c r="D3000" s="1" t="s">
        <v>14</v>
      </c>
      <c r="E3000" s="1" t="s">
        <v>561</v>
      </c>
      <c r="F3000" s="1" t="s">
        <v>562</v>
      </c>
      <c r="G3000">
        <v>2020</v>
      </c>
      <c r="H3000">
        <v>2020</v>
      </c>
      <c r="I3000">
        <v>3175</v>
      </c>
      <c r="L3000">
        <f>IF(ISNUMBER(SEARCH("migliaia",istat[[#This Row],[Variabile]])),istat[[#This Row],[Value]]*1000,istat[[#This Row],[Value]])</f>
        <v>3175</v>
      </c>
      <c r="M3000" t="b" cm="1">
        <f t="array" ref="M3000">_xlfn.IFS(istat[[#This Row],[Flag Codes]]="c",FALSE,istat[[#This Row],[Ateco 2007]]="TOTALE",FALSE,TRUE,TRUE)</f>
        <v>1</v>
      </c>
      <c r="N3000" t="str">
        <f>istat[[#This Row],[ATECO_2007]]&amp;" "&amp;LEFT(istat[[#This Row],[Ateco 2007]],IFERROR(FIND("(",istat[[#This Row],[Ateco 2007]])-2,LEN(istat[[#This Row],[Ateco 2007]])))</f>
        <v>421 costruzione di strade e ferrovie</v>
      </c>
      <c r="O3000">
        <f>IFERROR(FIND("(",istat[[#This Row],[Variabile]])-2,LEN(istat[[#This Row],[Variabile]]))</f>
        <v>7</v>
      </c>
      <c r="P3000" t="str">
        <f>LEFT(istat[[#This Row],[Variabile]],istat[[#This Row],[unique_id_variable_text_num_char]])</f>
        <v>imprese</v>
      </c>
      <c r="Q3000" t="str">
        <f>istat[[#This Row],[unique_id_ateco_text]]&amp;": "&amp;istat[[#This Row],[unique_id_variable_text]]</f>
        <v>421 costruzione di strade e ferrovie: imprese</v>
      </c>
    </row>
    <row r="3001" spans="1:17" x14ac:dyDescent="0.35">
      <c r="A3001" s="1" t="s">
        <v>11</v>
      </c>
      <c r="B3001" s="1" t="s">
        <v>12</v>
      </c>
      <c r="C3001" s="1" t="s">
        <v>81</v>
      </c>
      <c r="D3001" s="1" t="s">
        <v>82</v>
      </c>
      <c r="E3001" s="1" t="s">
        <v>563</v>
      </c>
      <c r="F3001" s="1" t="s">
        <v>564</v>
      </c>
      <c r="G3001">
        <v>2020</v>
      </c>
      <c r="H3001">
        <v>2020</v>
      </c>
      <c r="I3001">
        <v>1314009</v>
      </c>
      <c r="L3001">
        <f>IF(ISNUMBER(SEARCH("migliaia",istat[[#This Row],[Variabile]])),istat[[#This Row],[Value]]*1000,istat[[#This Row],[Value]])</f>
        <v>1314009000</v>
      </c>
      <c r="M3001" t="b" cm="1">
        <f t="array" ref="M3001">_xlfn.IFS(istat[[#This Row],[Flag Codes]]="c",FALSE,istat[[#This Row],[Ateco 2007]]="TOTALE",FALSE,TRUE,TRUE)</f>
        <v>1</v>
      </c>
      <c r="N3001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1">
        <f>IFERROR(FIND("(",istat[[#This Row],[Variabile]])-2,LEN(istat[[#This Row],[Variabile]]))</f>
        <v>19</v>
      </c>
      <c r="P3001" t="str">
        <f>LEFT(istat[[#This Row],[Variabile]],istat[[#This Row],[unique_id_variable_text_num_char]])</f>
        <v>costi del personale</v>
      </c>
      <c r="Q3001" t="str">
        <f>istat[[#This Row],[unique_id_ateco_text]]&amp;": "&amp;istat[[#This Row],[unique_id_variable_text]]</f>
        <v>431 demolizione e preparazione del cantiere edile: costi del personale</v>
      </c>
    </row>
    <row r="3002" spans="1:17" x14ac:dyDescent="0.35">
      <c r="A3002" s="1" t="s">
        <v>11</v>
      </c>
      <c r="B3002" s="1" t="s">
        <v>12</v>
      </c>
      <c r="C3002" s="1" t="s">
        <v>71</v>
      </c>
      <c r="D3002" s="1" t="s">
        <v>72</v>
      </c>
      <c r="E3002" s="1" t="s">
        <v>559</v>
      </c>
      <c r="F3002" s="1" t="s">
        <v>560</v>
      </c>
      <c r="G3002">
        <v>2020</v>
      </c>
      <c r="H3002">
        <v>2020</v>
      </c>
      <c r="I3002">
        <v>36799374</v>
      </c>
      <c r="L3002">
        <f>IF(ISNUMBER(SEARCH("migliaia",istat[[#This Row],[Variabile]])),istat[[#This Row],[Value]]*1000,istat[[#This Row],[Value]])</f>
        <v>36799374000</v>
      </c>
      <c r="M3002" t="b" cm="1">
        <f t="array" ref="M3002">_xlfn.IFS(istat[[#This Row],[Flag Codes]]="c",FALSE,istat[[#This Row],[Ateco 2007]]="TOTALE",FALSE,TRUE,TRUE)</f>
        <v>1</v>
      </c>
      <c r="N300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2">
        <f>IFERROR(FIND("(",istat[[#This Row],[Variabile]])-2,LEN(istat[[#This Row],[Variabile]]))</f>
        <v>23</v>
      </c>
      <c r="P3002" t="str">
        <f>LEFT(istat[[#This Row],[Variabile]],istat[[#This Row],[unique_id_variable_text_num_char]])</f>
        <v>valore della produzione</v>
      </c>
      <c r="Q3002" t="str">
        <f>istat[[#This Row],[unique_id_ateco_text]]&amp;": "&amp;istat[[#This Row],[unique_id_variable_text]]</f>
        <v>471 commercio al dettaglio in esercizi non specializzati: valore della produzione</v>
      </c>
    </row>
    <row r="3003" spans="1:17" x14ac:dyDescent="0.35">
      <c r="A3003" s="1" t="s">
        <v>11</v>
      </c>
      <c r="B3003" s="1" t="s">
        <v>12</v>
      </c>
      <c r="C3003" s="1" t="s">
        <v>77</v>
      </c>
      <c r="D3003" s="1" t="s">
        <v>78</v>
      </c>
      <c r="E3003" s="1" t="s">
        <v>559</v>
      </c>
      <c r="F3003" s="1" t="s">
        <v>560</v>
      </c>
      <c r="G3003">
        <v>2020</v>
      </c>
      <c r="H3003">
        <v>2020</v>
      </c>
      <c r="I3003">
        <v>6453996</v>
      </c>
      <c r="L3003">
        <f>IF(ISNUMBER(SEARCH("migliaia",istat[[#This Row],[Variabile]])),istat[[#This Row],[Value]]*1000,istat[[#This Row],[Value]])</f>
        <v>6453996000</v>
      </c>
      <c r="M3003" t="b" cm="1">
        <f t="array" ref="M3003">_xlfn.IFS(istat[[#This Row],[Flag Codes]]="c",FALSE,istat[[#This Row],[Ateco 2007]]="TOTALE",FALSE,TRUE,TRUE)</f>
        <v>1</v>
      </c>
      <c r="N300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3">
        <f>IFERROR(FIND("(",istat[[#This Row],[Variabile]])-2,LEN(istat[[#This Row],[Variabile]]))</f>
        <v>23</v>
      </c>
      <c r="P3003" t="str">
        <f>LEFT(istat[[#This Row],[Variabile]],istat[[#This Row],[unique_id_variable_text_num_char]])</f>
        <v>margine operativo lordo</v>
      </c>
      <c r="Q3003" t="str">
        <f>istat[[#This Row],[unique_id_ateco_text]]&amp;": "&amp;istat[[#This Row],[unique_id_variable_text]]</f>
        <v>471 commercio al dettaglio in esercizi non specializzati: margine operativo lordo</v>
      </c>
    </row>
    <row r="3004" spans="1:17" x14ac:dyDescent="0.35">
      <c r="A3004" s="1" t="s">
        <v>11</v>
      </c>
      <c r="B3004" s="1" t="s">
        <v>12</v>
      </c>
      <c r="C3004" s="1" t="s">
        <v>79</v>
      </c>
      <c r="D3004" s="1" t="s">
        <v>80</v>
      </c>
      <c r="E3004" s="1" t="s">
        <v>561</v>
      </c>
      <c r="F3004" s="1" t="s">
        <v>562</v>
      </c>
      <c r="G3004">
        <v>2020</v>
      </c>
      <c r="H3004">
        <v>2020</v>
      </c>
      <c r="I3004">
        <v>9775533</v>
      </c>
      <c r="L3004">
        <f>IF(ISNUMBER(SEARCH("migliaia",istat[[#This Row],[Variabile]])),istat[[#This Row],[Value]]*1000,istat[[#This Row],[Value]])</f>
        <v>9775533000</v>
      </c>
      <c r="M3004" t="b" cm="1">
        <f t="array" ref="M3004">_xlfn.IFS(istat[[#This Row],[Flag Codes]]="c",FALSE,istat[[#This Row],[Ateco 2007]]="TOTALE",FALSE,TRUE,TRUE)</f>
        <v>1</v>
      </c>
      <c r="N3004" t="str">
        <f>istat[[#This Row],[ATECO_2007]]&amp;" "&amp;LEFT(istat[[#This Row],[Ateco 2007]],IFERROR(FIND("(",istat[[#This Row],[Ateco 2007]])-2,LEN(istat[[#This Row],[Ateco 2007]])))</f>
        <v>421 costruzione di strade e ferrovie</v>
      </c>
      <c r="O3004">
        <f>IFERROR(FIND("(",istat[[#This Row],[Variabile]])-2,LEN(istat[[#This Row],[Variabile]]))</f>
        <v>26</v>
      </c>
      <c r="P3004" t="str">
        <f>LEFT(istat[[#This Row],[Variabile]],istat[[#This Row],[unique_id_variable_text_num_char]])</f>
        <v>acquisto di beni e servizi</v>
      </c>
      <c r="Q3004" t="str">
        <f>istat[[#This Row],[unique_id_ateco_text]]&amp;": "&amp;istat[[#This Row],[unique_id_variable_text]]</f>
        <v>421 costruzione di strade e ferrovie: acquisto di beni e servizi</v>
      </c>
    </row>
    <row r="3005" spans="1:17" x14ac:dyDescent="0.35">
      <c r="A3005" s="1" t="s">
        <v>11</v>
      </c>
      <c r="B3005" s="1" t="s">
        <v>12</v>
      </c>
      <c r="C3005" s="1" t="s">
        <v>81</v>
      </c>
      <c r="D3005" s="1" t="s">
        <v>82</v>
      </c>
      <c r="E3005" s="1" t="s">
        <v>561</v>
      </c>
      <c r="F3005" s="1" t="s">
        <v>562</v>
      </c>
      <c r="G3005">
        <v>2020</v>
      </c>
      <c r="H3005">
        <v>2020</v>
      </c>
      <c r="I3005">
        <v>2225151</v>
      </c>
      <c r="L3005">
        <f>IF(ISNUMBER(SEARCH("migliaia",istat[[#This Row],[Variabile]])),istat[[#This Row],[Value]]*1000,istat[[#This Row],[Value]])</f>
        <v>2225151000</v>
      </c>
      <c r="M3005" t="b" cm="1">
        <f t="array" ref="M3005">_xlfn.IFS(istat[[#This Row],[Flag Codes]]="c",FALSE,istat[[#This Row],[Ateco 2007]]="TOTALE",FALSE,TRUE,TRUE)</f>
        <v>1</v>
      </c>
      <c r="N3005" t="str">
        <f>istat[[#This Row],[ATECO_2007]]&amp;" "&amp;LEFT(istat[[#This Row],[Ateco 2007]],IFERROR(FIND("(",istat[[#This Row],[Ateco 2007]])-2,LEN(istat[[#This Row],[Ateco 2007]])))</f>
        <v>421 costruzione di strade e ferrovie</v>
      </c>
      <c r="O3005">
        <f>IFERROR(FIND("(",istat[[#This Row],[Variabile]])-2,LEN(istat[[#This Row],[Variabile]]))</f>
        <v>19</v>
      </c>
      <c r="P3005" t="str">
        <f>LEFT(istat[[#This Row],[Variabile]],istat[[#This Row],[unique_id_variable_text_num_char]])</f>
        <v>costi del personale</v>
      </c>
      <c r="Q3005" t="str">
        <f>istat[[#This Row],[unique_id_ateco_text]]&amp;": "&amp;istat[[#This Row],[unique_id_variable_text]]</f>
        <v>421 costruzione di strade e ferrovie: costi del personale</v>
      </c>
    </row>
    <row r="3006" spans="1:17" x14ac:dyDescent="0.35">
      <c r="A3006" s="1" t="s">
        <v>11</v>
      </c>
      <c r="B3006" s="1" t="s">
        <v>12</v>
      </c>
      <c r="C3006" s="1" t="s">
        <v>73</v>
      </c>
      <c r="D3006" s="1" t="s">
        <v>74</v>
      </c>
      <c r="E3006" s="1" t="s">
        <v>565</v>
      </c>
      <c r="F3006" s="1" t="s">
        <v>566</v>
      </c>
      <c r="G3006">
        <v>2020</v>
      </c>
      <c r="H3006">
        <v>2020</v>
      </c>
      <c r="I3006">
        <v>1074957</v>
      </c>
      <c r="L3006">
        <f>IF(ISNUMBER(SEARCH("migliaia",istat[[#This Row],[Variabile]])),istat[[#This Row],[Value]]*1000,istat[[#This Row],[Value]])</f>
        <v>1074957000</v>
      </c>
      <c r="M3006" t="b" cm="1">
        <f t="array" ref="M3006">_xlfn.IFS(istat[[#This Row],[Flag Codes]]="c",FALSE,istat[[#This Row],[Ateco 2007]]="TOTALE",FALSE,TRUE,TRUE)</f>
        <v>1</v>
      </c>
      <c r="N300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06">
        <f>IFERROR(FIND("(",istat[[#This Row],[Variabile]])-2,LEN(istat[[#This Row],[Variabile]]))</f>
        <v>36</v>
      </c>
      <c r="P3006" t="str">
        <f>LEFT(istat[[#This Row],[Variabile]],istat[[#This Row],[unique_id_variable_text_num_char]])</f>
        <v>valore aggiunto al costo dei fattori</v>
      </c>
      <c r="Q3006" t="str">
        <f>istat[[#This Row],[unique_id_ateco_text]]&amp;": "&amp;istat[[#This Row],[unique_id_variable_text]]</f>
        <v>429 costruzione di altre opere di ingegneria civile: valore aggiunto al costo dei fattori</v>
      </c>
    </row>
    <row r="3007" spans="1:17" x14ac:dyDescent="0.35">
      <c r="A3007" s="1" t="s">
        <v>11</v>
      </c>
      <c r="B3007" s="1" t="s">
        <v>12</v>
      </c>
      <c r="C3007" s="1" t="s">
        <v>79</v>
      </c>
      <c r="D3007" s="1" t="s">
        <v>80</v>
      </c>
      <c r="E3007" s="1" t="s">
        <v>563</v>
      </c>
      <c r="F3007" s="1" t="s">
        <v>564</v>
      </c>
      <c r="G3007">
        <v>2020</v>
      </c>
      <c r="H3007">
        <v>2020</v>
      </c>
      <c r="I3007">
        <v>6021860</v>
      </c>
      <c r="L3007">
        <f>IF(ISNUMBER(SEARCH("migliaia",istat[[#This Row],[Variabile]])),istat[[#This Row],[Value]]*1000,istat[[#This Row],[Value]])</f>
        <v>6021860000</v>
      </c>
      <c r="M3007" t="b" cm="1">
        <f t="array" ref="M3007">_xlfn.IFS(istat[[#This Row],[Flag Codes]]="c",FALSE,istat[[#This Row],[Ateco 2007]]="TOTALE",FALSE,TRUE,TRUE)</f>
        <v>1</v>
      </c>
      <c r="N300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07">
        <f>IFERROR(FIND("(",istat[[#This Row],[Variabile]])-2,LEN(istat[[#This Row],[Variabile]]))</f>
        <v>26</v>
      </c>
      <c r="P3007" t="str">
        <f>LEFT(istat[[#This Row],[Variabile]],istat[[#This Row],[unique_id_variable_text_num_char]])</f>
        <v>acquisto di beni e servizi</v>
      </c>
      <c r="Q3007" t="str">
        <f>istat[[#This Row],[unique_id_ateco_text]]&amp;": "&amp;istat[[#This Row],[unique_id_variable_text]]</f>
        <v>431 demolizione e preparazione del cantiere edile: acquisto di beni e servizi</v>
      </c>
    </row>
    <row r="3008" spans="1:17" x14ac:dyDescent="0.35">
      <c r="A3008" s="1" t="s">
        <v>11</v>
      </c>
      <c r="B3008" s="1" t="s">
        <v>12</v>
      </c>
      <c r="C3008" s="1" t="s">
        <v>87</v>
      </c>
      <c r="D3008" s="1" t="s">
        <v>88</v>
      </c>
      <c r="E3008" s="1" t="s">
        <v>559</v>
      </c>
      <c r="F3008" s="1" t="s">
        <v>560</v>
      </c>
      <c r="G3008">
        <v>2020</v>
      </c>
      <c r="H3008">
        <v>2020</v>
      </c>
      <c r="I3008">
        <v>2293348</v>
      </c>
      <c r="L3008">
        <f>IF(ISNUMBER(SEARCH("migliaia",istat[[#This Row],[Variabile]])),istat[[#This Row],[Value]]*1000,istat[[#This Row],[Value]])</f>
        <v>2293348000</v>
      </c>
      <c r="M3008" t="b" cm="1">
        <f t="array" ref="M3008">_xlfn.IFS(istat[[#This Row],[Flag Codes]]="c",FALSE,istat[[#This Row],[Ateco 2007]]="TOTALE",FALSE,TRUE,TRUE)</f>
        <v>1</v>
      </c>
      <c r="N3008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08">
        <f>IFERROR(FIND("(",istat[[#This Row],[Variabile]])-2,LEN(istat[[#This Row],[Variabile]]))</f>
        <v>36</v>
      </c>
      <c r="P3008" t="str">
        <f>LEFT(istat[[#This Row],[Variabile]],istat[[#This Row],[unique_id_variable_text_num_char]])</f>
        <v>investimenti lordi in beni materiali</v>
      </c>
      <c r="Q3008" t="str">
        <f>istat[[#This Row],[unique_id_ateco_text]]&amp;": "&amp;istat[[#This Row],[unique_id_variable_text]]</f>
        <v>471 commercio al dettaglio in esercizi non specializzati: investimenti lordi in beni materiali</v>
      </c>
    </row>
    <row r="3009" spans="1:17" x14ac:dyDescent="0.35">
      <c r="A3009" s="1" t="s">
        <v>11</v>
      </c>
      <c r="B3009" s="1" t="s">
        <v>12</v>
      </c>
      <c r="C3009" s="1" t="s">
        <v>85</v>
      </c>
      <c r="D3009" s="1" t="s">
        <v>86</v>
      </c>
      <c r="E3009" s="1" t="s">
        <v>551</v>
      </c>
      <c r="F3009" s="1" t="s">
        <v>552</v>
      </c>
      <c r="G3009">
        <v>2020</v>
      </c>
      <c r="H3009">
        <v>2020</v>
      </c>
      <c r="I3009">
        <v>3063146</v>
      </c>
      <c r="L3009">
        <f>IF(ISNUMBER(SEARCH("migliaia",istat[[#This Row],[Variabile]])),istat[[#This Row],[Value]]*1000,istat[[#This Row],[Value]])</f>
        <v>3063146000</v>
      </c>
      <c r="M3009" t="b" cm="1">
        <f t="array" ref="M3009">_xlfn.IFS(istat[[#This Row],[Flag Codes]]="c",FALSE,istat[[#This Row],[Ateco 2007]]="TOTALE",FALSE,TRUE,TRUE)</f>
        <v>1</v>
      </c>
      <c r="N3009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09">
        <f>IFERROR(FIND("(",istat[[#This Row],[Variabile]])-2,LEN(istat[[#This Row],[Variabile]]))</f>
        <v>17</v>
      </c>
      <c r="P3009" t="str">
        <f>LEFT(istat[[#This Row],[Variabile]],istat[[#This Row],[unique_id_variable_text_num_char]])</f>
        <v>salari e stipendi</v>
      </c>
      <c r="Q3009" t="str">
        <f>istat[[#This Row],[unique_id_ateco_text]]&amp;": "&amp;istat[[#This Row],[unique_id_variable_text]]</f>
        <v>87 servizi di assistenza sociale residenziale: salari e stipendi</v>
      </c>
    </row>
    <row r="3010" spans="1:17" x14ac:dyDescent="0.35">
      <c r="A3010" s="1" t="s">
        <v>11</v>
      </c>
      <c r="B3010" s="1" t="s">
        <v>12</v>
      </c>
      <c r="C3010" s="1" t="s">
        <v>87</v>
      </c>
      <c r="D3010" s="1" t="s">
        <v>88</v>
      </c>
      <c r="E3010" s="1" t="s">
        <v>551</v>
      </c>
      <c r="F3010" s="1" t="s">
        <v>552</v>
      </c>
      <c r="G3010">
        <v>2020</v>
      </c>
      <c r="H3010">
        <v>2020</v>
      </c>
      <c r="I3010">
        <v>179783</v>
      </c>
      <c r="L3010">
        <f>IF(ISNUMBER(SEARCH("migliaia",istat[[#This Row],[Variabile]])),istat[[#This Row],[Value]]*1000,istat[[#This Row],[Value]])</f>
        <v>179783000</v>
      </c>
      <c r="M3010" t="b" cm="1">
        <f t="array" ref="M3010">_xlfn.IFS(istat[[#This Row],[Flag Codes]]="c",FALSE,istat[[#This Row],[Ateco 2007]]="TOTALE",FALSE,TRUE,TRUE)</f>
        <v>1</v>
      </c>
      <c r="N3010" t="str">
        <f>istat[[#This Row],[ATECO_2007]]&amp;" "&amp;LEFT(istat[[#This Row],[Ateco 2007]],IFERROR(FIND("(",istat[[#This Row],[Ateco 2007]])-2,LEN(istat[[#This Row],[Ateco 2007]])))</f>
        <v>87 servizi di assistenza sociale residenziale</v>
      </c>
      <c r="O3010">
        <f>IFERROR(FIND("(",istat[[#This Row],[Variabile]])-2,LEN(istat[[#This Row],[Variabile]]))</f>
        <v>36</v>
      </c>
      <c r="P3010" t="str">
        <f>LEFT(istat[[#This Row],[Variabile]],istat[[#This Row],[unique_id_variable_text_num_char]])</f>
        <v>investimenti lordi in beni materiali</v>
      </c>
      <c r="Q3010" t="str">
        <f>istat[[#This Row],[unique_id_ateco_text]]&amp;": "&amp;istat[[#This Row],[unique_id_variable_text]]</f>
        <v>87 servizi di assistenza sociale residenziale: investimenti lordi in beni materiali</v>
      </c>
    </row>
    <row r="3011" spans="1:17" x14ac:dyDescent="0.35">
      <c r="A3011" s="1" t="s">
        <v>11</v>
      </c>
      <c r="B3011" s="1" t="s">
        <v>12</v>
      </c>
      <c r="C3011" s="1" t="s">
        <v>87</v>
      </c>
      <c r="D3011" s="1" t="s">
        <v>88</v>
      </c>
      <c r="E3011" s="1" t="s">
        <v>555</v>
      </c>
      <c r="F3011" s="1" t="s">
        <v>556</v>
      </c>
      <c r="G3011">
        <v>2020</v>
      </c>
      <c r="H3011">
        <v>2020</v>
      </c>
      <c r="I3011">
        <v>48661</v>
      </c>
      <c r="L3011">
        <f>IF(ISNUMBER(SEARCH("migliaia",istat[[#This Row],[Variabile]])),istat[[#This Row],[Value]]*1000,istat[[#This Row],[Value]])</f>
        <v>48661000</v>
      </c>
      <c r="M3011" t="b" cm="1">
        <f t="array" ref="M3011">_xlfn.IFS(istat[[#This Row],[Flag Codes]]="c",FALSE,istat[[#This Row],[Ateco 2007]]="TOTALE",FALSE,TRUE,TRUE)</f>
        <v>1</v>
      </c>
      <c r="N3011" t="str">
        <f>istat[[#This Row],[ATECO_2007]]&amp;" "&amp;LEFT(istat[[#This Row],[Ateco 2007]],IFERROR(FIND("(",istat[[#This Row],[Ateco 2007]])-2,LEN(istat[[#This Row],[Ateco 2007]])))</f>
        <v>161 taglio e piallatura del legno</v>
      </c>
      <c r="O3011">
        <f>IFERROR(FIND("(",istat[[#This Row],[Variabile]])-2,LEN(istat[[#This Row],[Variabile]]))</f>
        <v>36</v>
      </c>
      <c r="P3011" t="str">
        <f>LEFT(istat[[#This Row],[Variabile]],istat[[#This Row],[unique_id_variable_text_num_char]])</f>
        <v>investimenti lordi in beni materiali</v>
      </c>
      <c r="Q3011" t="str">
        <f>istat[[#This Row],[unique_id_ateco_text]]&amp;": "&amp;istat[[#This Row],[unique_id_variable_text]]</f>
        <v>161 taglio e piallatura del legno: investimenti lordi in beni materiali</v>
      </c>
    </row>
    <row r="3012" spans="1:17" x14ac:dyDescent="0.35">
      <c r="A3012" s="1" t="s">
        <v>11</v>
      </c>
      <c r="B3012" s="1" t="s">
        <v>12</v>
      </c>
      <c r="C3012" s="1" t="s">
        <v>81</v>
      </c>
      <c r="D3012" s="1" t="s">
        <v>82</v>
      </c>
      <c r="E3012" s="1" t="s">
        <v>417</v>
      </c>
      <c r="F3012" s="1" t="s">
        <v>418</v>
      </c>
      <c r="G3012">
        <v>2020</v>
      </c>
      <c r="H3012">
        <v>2020</v>
      </c>
      <c r="I3012">
        <v>666977</v>
      </c>
      <c r="L3012">
        <f>IF(ISNUMBER(SEARCH("migliaia",istat[[#This Row],[Variabile]])),istat[[#This Row],[Value]]*1000,istat[[#This Row],[Value]])</f>
        <v>666977000</v>
      </c>
      <c r="M3012" t="b" cm="1">
        <f t="array" ref="M3012">_xlfn.IFS(istat[[#This Row],[Flag Codes]]="c",FALSE,istat[[#This Row],[Ateco 2007]]="TOTALE",FALSE,TRUE,TRUE)</f>
        <v>1</v>
      </c>
      <c r="N3012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12">
        <f>IFERROR(FIND("(",istat[[#This Row],[Variabile]])-2,LEN(istat[[#This Row],[Variabile]]))</f>
        <v>19</v>
      </c>
      <c r="P3012" t="str">
        <f>LEFT(istat[[#This Row],[Variabile]],istat[[#This Row],[unique_id_variable_text_num_char]])</f>
        <v>costi del personale</v>
      </c>
      <c r="Q3012" t="str">
        <f>istat[[#This Row],[unique_id_ateco_text]]&amp;": "&amp;istat[[#This Row],[unique_id_variable_text]]</f>
        <v>237 taglio, modellatura e finitura di pietre: costi del personale</v>
      </c>
    </row>
    <row r="3013" spans="1:17" x14ac:dyDescent="0.35">
      <c r="A3013" s="1" t="s">
        <v>11</v>
      </c>
      <c r="B3013" s="1" t="s">
        <v>12</v>
      </c>
      <c r="C3013" s="1" t="s">
        <v>71</v>
      </c>
      <c r="D3013" s="1" t="s">
        <v>72</v>
      </c>
      <c r="E3013" s="1" t="s">
        <v>557</v>
      </c>
      <c r="F3013" s="1" t="s">
        <v>558</v>
      </c>
      <c r="G3013">
        <v>2020</v>
      </c>
      <c r="H3013">
        <v>2020</v>
      </c>
      <c r="I3013">
        <v>1420729</v>
      </c>
      <c r="L3013">
        <f>IF(ISNUMBER(SEARCH("migliaia",istat[[#This Row],[Variabile]])),istat[[#This Row],[Value]]*1000,istat[[#This Row],[Value]])</f>
        <v>1420729000</v>
      </c>
      <c r="M3013" t="b" cm="1">
        <f t="array" ref="M3013">_xlfn.IFS(istat[[#This Row],[Flag Codes]]="c",FALSE,istat[[#This Row],[Ateco 2007]]="TOTALE",FALSE,TRUE,TRUE)</f>
        <v>1</v>
      </c>
      <c r="N3013" t="str">
        <f>istat[[#This Row],[ATECO_2007]]&amp;" "&amp;LEFT(istat[[#This Row],[Ateco 2007]],IFERROR(FIND("(",istat[[#This Row],[Ateco 2007]])-2,LEN(istat[[#This Row],[Ateco 2007]])))</f>
        <v>323 fabbricazione di articoli sportivi</v>
      </c>
      <c r="O3013">
        <f>IFERROR(FIND("(",istat[[#This Row],[Variabile]])-2,LEN(istat[[#This Row],[Variabile]]))</f>
        <v>23</v>
      </c>
      <c r="P3013" t="str">
        <f>LEFT(istat[[#This Row],[Variabile]],istat[[#This Row],[unique_id_variable_text_num_char]])</f>
        <v>valore della produzione</v>
      </c>
      <c r="Q3013" t="str">
        <f>istat[[#This Row],[unique_id_ateco_text]]&amp;": "&amp;istat[[#This Row],[unique_id_variable_text]]</f>
        <v>323 fabbricazione di articoli sportivi: valore della produzione</v>
      </c>
    </row>
    <row r="3014" spans="1:17" x14ac:dyDescent="0.35">
      <c r="A3014" s="1" t="s">
        <v>11</v>
      </c>
      <c r="B3014" s="1" t="s">
        <v>12</v>
      </c>
      <c r="C3014" s="1" t="s">
        <v>77</v>
      </c>
      <c r="D3014" s="1" t="s">
        <v>78</v>
      </c>
      <c r="E3014" s="1" t="s">
        <v>557</v>
      </c>
      <c r="F3014" s="1" t="s">
        <v>558</v>
      </c>
      <c r="G3014">
        <v>2020</v>
      </c>
      <c r="H3014">
        <v>2020</v>
      </c>
      <c r="I3014">
        <v>202340</v>
      </c>
      <c r="L3014">
        <f>IF(ISNUMBER(SEARCH("migliaia",istat[[#This Row],[Variabile]])),istat[[#This Row],[Value]]*1000,istat[[#This Row],[Value]])</f>
        <v>202340000</v>
      </c>
      <c r="M3014" t="b" cm="1">
        <f t="array" ref="M3014">_xlfn.IFS(istat[[#This Row],[Flag Codes]]="c",FALSE,istat[[#This Row],[Ateco 2007]]="TOTALE",FALSE,TRUE,TRUE)</f>
        <v>1</v>
      </c>
      <c r="N3014" t="str">
        <f>istat[[#This Row],[ATECO_2007]]&amp;" "&amp;LEFT(istat[[#This Row],[Ateco 2007]],IFERROR(FIND("(",istat[[#This Row],[Ateco 2007]])-2,LEN(istat[[#This Row],[Ateco 2007]])))</f>
        <v>323 fabbricazione di articoli sportivi</v>
      </c>
      <c r="O3014">
        <f>IFERROR(FIND("(",istat[[#This Row],[Variabile]])-2,LEN(istat[[#This Row],[Variabile]]))</f>
        <v>23</v>
      </c>
      <c r="P3014" t="str">
        <f>LEFT(istat[[#This Row],[Variabile]],istat[[#This Row],[unique_id_variable_text_num_char]])</f>
        <v>margine operativo lordo</v>
      </c>
      <c r="Q3014" t="str">
        <f>istat[[#This Row],[unique_id_ateco_text]]&amp;": "&amp;istat[[#This Row],[unique_id_variable_text]]</f>
        <v>323 fabbricazione di articoli sportivi: margine operativo lordo</v>
      </c>
    </row>
    <row r="3015" spans="1:17" x14ac:dyDescent="0.35">
      <c r="A3015" s="1" t="s">
        <v>11</v>
      </c>
      <c r="B3015" s="1" t="s">
        <v>12</v>
      </c>
      <c r="C3015" s="1" t="s">
        <v>13</v>
      </c>
      <c r="D3015" s="1" t="s">
        <v>14</v>
      </c>
      <c r="E3015" s="1" t="s">
        <v>557</v>
      </c>
      <c r="F3015" s="1" t="s">
        <v>558</v>
      </c>
      <c r="G3015">
        <v>2020</v>
      </c>
      <c r="H3015">
        <v>2020</v>
      </c>
      <c r="I3015">
        <v>432</v>
      </c>
      <c r="L3015">
        <f>IF(ISNUMBER(SEARCH("migliaia",istat[[#This Row],[Variabile]])),istat[[#This Row],[Value]]*1000,istat[[#This Row],[Value]])</f>
        <v>432</v>
      </c>
      <c r="M3015" t="b" cm="1">
        <f t="array" ref="M3015">_xlfn.IFS(istat[[#This Row],[Flag Codes]]="c",FALSE,istat[[#This Row],[Ateco 2007]]="TOTALE",FALSE,TRUE,TRUE)</f>
        <v>1</v>
      </c>
      <c r="N3015" t="str">
        <f>istat[[#This Row],[ATECO_2007]]&amp;" "&amp;LEFT(istat[[#This Row],[Ateco 2007]],IFERROR(FIND("(",istat[[#This Row],[Ateco 2007]])-2,LEN(istat[[#This Row],[Ateco 2007]])))</f>
        <v>323 fabbricazione di articoli sportivi</v>
      </c>
      <c r="O3015">
        <f>IFERROR(FIND("(",istat[[#This Row],[Variabile]])-2,LEN(istat[[#This Row],[Variabile]]))</f>
        <v>7</v>
      </c>
      <c r="P3015" t="str">
        <f>LEFT(istat[[#This Row],[Variabile]],istat[[#This Row],[unique_id_variable_text_num_char]])</f>
        <v>imprese</v>
      </c>
      <c r="Q3015" t="str">
        <f>istat[[#This Row],[unique_id_ateco_text]]&amp;": "&amp;istat[[#This Row],[unique_id_variable_text]]</f>
        <v>323 fabbricazione di articoli sportivi: imprese</v>
      </c>
    </row>
    <row r="3016" spans="1:17" x14ac:dyDescent="0.35">
      <c r="A3016" s="1" t="s">
        <v>11</v>
      </c>
      <c r="B3016" s="1" t="s">
        <v>12</v>
      </c>
      <c r="C3016" s="1" t="s">
        <v>69</v>
      </c>
      <c r="D3016" s="1" t="s">
        <v>70</v>
      </c>
      <c r="E3016" s="1" t="s">
        <v>557</v>
      </c>
      <c r="F3016" s="1" t="s">
        <v>558</v>
      </c>
      <c r="G3016">
        <v>2020</v>
      </c>
      <c r="H3016">
        <v>2020</v>
      </c>
      <c r="I3016">
        <v>1446390</v>
      </c>
      <c r="L3016">
        <f>IF(ISNUMBER(SEARCH("migliaia",istat[[#This Row],[Variabile]])),istat[[#This Row],[Value]]*1000,istat[[#This Row],[Value]])</f>
        <v>1446390000</v>
      </c>
      <c r="M3016" t="b" cm="1">
        <f t="array" ref="M3016">_xlfn.IFS(istat[[#This Row],[Flag Codes]]="c",FALSE,istat[[#This Row],[Ateco 2007]]="TOTALE",FALSE,TRUE,TRUE)</f>
        <v>1</v>
      </c>
      <c r="N3016" t="str">
        <f>istat[[#This Row],[ATECO_2007]]&amp;" "&amp;LEFT(istat[[#This Row],[Ateco 2007]],IFERROR(FIND("(",istat[[#This Row],[Ateco 2007]])-2,LEN(istat[[#This Row],[Ateco 2007]])))</f>
        <v>323 fabbricazione di articoli sportivi</v>
      </c>
      <c r="O3016">
        <f>IFERROR(FIND("(",istat[[#This Row],[Variabile]])-2,LEN(istat[[#This Row],[Variabile]]))</f>
        <v>9</v>
      </c>
      <c r="P3016" t="str">
        <f>LEFT(istat[[#This Row],[Variabile]],istat[[#This Row],[unique_id_variable_text_num_char]])</f>
        <v>fatturato</v>
      </c>
      <c r="Q3016" t="str">
        <f>istat[[#This Row],[unique_id_ateco_text]]&amp;": "&amp;istat[[#This Row],[unique_id_variable_text]]</f>
        <v>323 fabbricazione di articoli sportivi: fatturato</v>
      </c>
    </row>
    <row r="3017" spans="1:17" x14ac:dyDescent="0.35">
      <c r="A3017" s="1" t="s">
        <v>11</v>
      </c>
      <c r="B3017" s="1" t="s">
        <v>12</v>
      </c>
      <c r="C3017" s="1" t="s">
        <v>73</v>
      </c>
      <c r="D3017" s="1" t="s">
        <v>74</v>
      </c>
      <c r="E3017" s="1" t="s">
        <v>557</v>
      </c>
      <c r="F3017" s="1" t="s">
        <v>558</v>
      </c>
      <c r="G3017">
        <v>2020</v>
      </c>
      <c r="H3017">
        <v>2020</v>
      </c>
      <c r="I3017">
        <v>459348</v>
      </c>
      <c r="L3017">
        <f>IF(ISNUMBER(SEARCH("migliaia",istat[[#This Row],[Variabile]])),istat[[#This Row],[Value]]*1000,istat[[#This Row],[Value]])</f>
        <v>459348000</v>
      </c>
      <c r="M3017" t="b" cm="1">
        <f t="array" ref="M3017">_xlfn.IFS(istat[[#This Row],[Flag Codes]]="c",FALSE,istat[[#This Row],[Ateco 2007]]="TOTALE",FALSE,TRUE,TRUE)</f>
        <v>1</v>
      </c>
      <c r="N3017" t="str">
        <f>istat[[#This Row],[ATECO_2007]]&amp;" "&amp;LEFT(istat[[#This Row],[Ateco 2007]],IFERROR(FIND("(",istat[[#This Row],[Ateco 2007]])-2,LEN(istat[[#This Row],[Ateco 2007]])))</f>
        <v>323 fabbricazione di articoli sportivi</v>
      </c>
      <c r="O3017">
        <f>IFERROR(FIND("(",istat[[#This Row],[Variabile]])-2,LEN(istat[[#This Row],[Variabile]]))</f>
        <v>36</v>
      </c>
      <c r="P3017" t="str">
        <f>LEFT(istat[[#This Row],[Variabile]],istat[[#This Row],[unique_id_variable_text_num_char]])</f>
        <v>valore aggiunto al costo dei fattori</v>
      </c>
      <c r="Q3017" t="str">
        <f>istat[[#This Row],[unique_id_ateco_text]]&amp;": "&amp;istat[[#This Row],[unique_id_variable_text]]</f>
        <v>323 fabbricazione di articoli sportivi: valore aggiunto al costo dei fattori</v>
      </c>
    </row>
    <row r="3018" spans="1:17" x14ac:dyDescent="0.35">
      <c r="A3018" s="1" t="s">
        <v>11</v>
      </c>
      <c r="B3018" s="1" t="s">
        <v>12</v>
      </c>
      <c r="C3018" s="1" t="s">
        <v>91</v>
      </c>
      <c r="D3018" s="1" t="s">
        <v>92</v>
      </c>
      <c r="E3018" s="1" t="s">
        <v>557</v>
      </c>
      <c r="F3018" s="1" t="s">
        <v>558</v>
      </c>
      <c r="G3018">
        <v>2020</v>
      </c>
      <c r="H3018">
        <v>2020</v>
      </c>
      <c r="I3018">
        <v>4873</v>
      </c>
      <c r="L3018">
        <f>IF(ISNUMBER(SEARCH("migliaia",istat[[#This Row],[Variabile]])),istat[[#This Row],[Value]]*1000,istat[[#This Row],[Value]])</f>
        <v>4873</v>
      </c>
      <c r="M3018" t="b" cm="1">
        <f t="array" ref="M3018">_xlfn.IFS(istat[[#This Row],[Flag Codes]]="c",FALSE,istat[[#This Row],[Ateco 2007]]="TOTALE",FALSE,TRUE,TRUE)</f>
        <v>1</v>
      </c>
      <c r="N3018" t="str">
        <f>istat[[#This Row],[ATECO_2007]]&amp;" "&amp;LEFT(istat[[#This Row],[Ateco 2007]],IFERROR(FIND("(",istat[[#This Row],[Ateco 2007]])-2,LEN(istat[[#This Row],[Ateco 2007]])))</f>
        <v>323 fabbricazione di articoli sportivi</v>
      </c>
      <c r="O3018">
        <f>IFERROR(FIND("(",istat[[#This Row],[Variabile]])-2,LEN(istat[[#This Row],[Variabile]]))</f>
        <v>8</v>
      </c>
      <c r="P3018" t="str">
        <f>LEFT(istat[[#This Row],[Variabile]],istat[[#This Row],[unique_id_variable_text_num_char]])</f>
        <v>occupati</v>
      </c>
      <c r="Q3018" t="str">
        <f>istat[[#This Row],[unique_id_ateco_text]]&amp;": "&amp;istat[[#This Row],[unique_id_variable_text]]</f>
        <v>323 fabbricazione di articoli sportivi: occupati</v>
      </c>
    </row>
    <row r="3019" spans="1:17" x14ac:dyDescent="0.35">
      <c r="A3019" s="1" t="s">
        <v>11</v>
      </c>
      <c r="B3019" s="1" t="s">
        <v>12</v>
      </c>
      <c r="C3019" s="1" t="s">
        <v>101</v>
      </c>
      <c r="D3019" s="1" t="s">
        <v>102</v>
      </c>
      <c r="E3019" s="1" t="s">
        <v>557</v>
      </c>
      <c r="F3019" s="1" t="s">
        <v>558</v>
      </c>
      <c r="G3019">
        <v>2020</v>
      </c>
      <c r="H3019">
        <v>2020</v>
      </c>
      <c r="I3019">
        <v>6622</v>
      </c>
      <c r="L3019">
        <f>IF(ISNUMBER(SEARCH("migliaia",istat[[#This Row],[Variabile]])),istat[[#This Row],[Value]]*1000,istat[[#This Row],[Value]])</f>
        <v>6622000</v>
      </c>
      <c r="M3019" t="b" cm="1">
        <f t="array" ref="M3019">_xlfn.IFS(istat[[#This Row],[Flag Codes]]="c",FALSE,istat[[#This Row],[Ateco 2007]]="TOTALE",FALSE,TRUE,TRUE)</f>
        <v>1</v>
      </c>
      <c r="N3019" t="str">
        <f>istat[[#This Row],[ATECO_2007]]&amp;" "&amp;LEFT(istat[[#This Row],[Ateco 2007]],IFERROR(FIND("(",istat[[#This Row],[Ateco 2007]])-2,LEN(istat[[#This Row],[Ateco 2007]])))</f>
        <v>323 fabbricazione di articoli sportivi</v>
      </c>
      <c r="O3019">
        <f>IFERROR(FIND("(",istat[[#This Row],[Variabile]])-2,LEN(istat[[#This Row],[Variabile]]))</f>
        <v>27</v>
      </c>
      <c r="P3019" t="str">
        <f>LEFT(istat[[#This Row],[Variabile]],istat[[#This Row],[unique_id_variable_text_num_char]])</f>
        <v>ore lavorate dai dipendenti</v>
      </c>
      <c r="Q3019" t="str">
        <f>istat[[#This Row],[unique_id_ateco_text]]&amp;": "&amp;istat[[#This Row],[unique_id_variable_text]]</f>
        <v>323 fabbricazione di articoli sportivi: ore lavorate dai dipendenti</v>
      </c>
    </row>
    <row r="3020" spans="1:17" x14ac:dyDescent="0.35">
      <c r="A3020" s="1" t="s">
        <v>11</v>
      </c>
      <c r="B3020" s="1" t="s">
        <v>12</v>
      </c>
      <c r="C3020" s="1" t="s">
        <v>87</v>
      </c>
      <c r="D3020" s="1" t="s">
        <v>88</v>
      </c>
      <c r="E3020" s="1" t="s">
        <v>557</v>
      </c>
      <c r="F3020" s="1" t="s">
        <v>558</v>
      </c>
      <c r="G3020">
        <v>2020</v>
      </c>
      <c r="H3020">
        <v>2020</v>
      </c>
      <c r="I3020">
        <v>43457</v>
      </c>
      <c r="L3020">
        <f>IF(ISNUMBER(SEARCH("migliaia",istat[[#This Row],[Variabile]])),istat[[#This Row],[Value]]*1000,istat[[#This Row],[Value]])</f>
        <v>43457000</v>
      </c>
      <c r="M3020" t="b" cm="1">
        <f t="array" ref="M3020">_xlfn.IFS(istat[[#This Row],[Flag Codes]]="c",FALSE,istat[[#This Row],[Ateco 2007]]="TOTALE",FALSE,TRUE,TRUE)</f>
        <v>1</v>
      </c>
      <c r="N3020" t="str">
        <f>istat[[#This Row],[ATECO_2007]]&amp;" "&amp;LEFT(istat[[#This Row],[Ateco 2007]],IFERROR(FIND("(",istat[[#This Row],[Ateco 2007]])-2,LEN(istat[[#This Row],[Ateco 2007]])))</f>
        <v>323 fabbricazione di articoli sportivi</v>
      </c>
      <c r="O3020">
        <f>IFERROR(FIND("(",istat[[#This Row],[Variabile]])-2,LEN(istat[[#This Row],[Variabile]]))</f>
        <v>36</v>
      </c>
      <c r="P3020" t="str">
        <f>LEFT(istat[[#This Row],[Variabile]],istat[[#This Row],[unique_id_variable_text_num_char]])</f>
        <v>investimenti lordi in beni materiali</v>
      </c>
      <c r="Q3020" t="str">
        <f>istat[[#This Row],[unique_id_ateco_text]]&amp;": "&amp;istat[[#This Row],[unique_id_variable_text]]</f>
        <v>323 fabbricazione di articoli sportivi: investimenti lordi in beni materiali</v>
      </c>
    </row>
    <row r="3021" spans="1:17" x14ac:dyDescent="0.35">
      <c r="A3021" s="1" t="s">
        <v>11</v>
      </c>
      <c r="B3021" s="1" t="s">
        <v>12</v>
      </c>
      <c r="C3021" s="1" t="s">
        <v>95</v>
      </c>
      <c r="D3021" s="1" t="s">
        <v>96</v>
      </c>
      <c r="E3021" s="1" t="s">
        <v>557</v>
      </c>
      <c r="F3021" s="1" t="s">
        <v>558</v>
      </c>
      <c r="G3021">
        <v>2020</v>
      </c>
      <c r="H3021">
        <v>2020</v>
      </c>
      <c r="I3021">
        <v>4421</v>
      </c>
      <c r="L3021">
        <f>IF(ISNUMBER(SEARCH("migliaia",istat[[#This Row],[Variabile]])),istat[[#This Row],[Value]]*1000,istat[[#This Row],[Value]])</f>
        <v>4421</v>
      </c>
      <c r="M3021" t="b" cm="1">
        <f t="array" ref="M3021">_xlfn.IFS(istat[[#This Row],[Flag Codes]]="c",FALSE,istat[[#This Row],[Ateco 2007]]="TOTALE",FALSE,TRUE,TRUE)</f>
        <v>1</v>
      </c>
      <c r="N3021" t="str">
        <f>istat[[#This Row],[ATECO_2007]]&amp;" "&amp;LEFT(istat[[#This Row],[Ateco 2007]],IFERROR(FIND("(",istat[[#This Row],[Ateco 2007]])-2,LEN(istat[[#This Row],[Ateco 2007]])))</f>
        <v>323 fabbricazione di articoli sportivi</v>
      </c>
      <c r="O3021">
        <f>IFERROR(FIND("(",istat[[#This Row],[Variabile]])-2,LEN(istat[[#This Row],[Variabile]]))</f>
        <v>21</v>
      </c>
      <c r="P3021" t="str">
        <f>LEFT(istat[[#This Row],[Variabile]],istat[[#This Row],[unique_id_variable_text_num_char]])</f>
        <v>lavoratori dipendenti</v>
      </c>
      <c r="Q3021" t="str">
        <f>istat[[#This Row],[unique_id_ateco_text]]&amp;": "&amp;istat[[#This Row],[unique_id_variable_text]]</f>
        <v>323 fabbricazione di articoli sportivi: lavoratori dipendenti</v>
      </c>
    </row>
    <row r="3022" spans="1:17" x14ac:dyDescent="0.35">
      <c r="A3022" s="1" t="s">
        <v>11</v>
      </c>
      <c r="B3022" s="1" t="s">
        <v>12</v>
      </c>
      <c r="C3022" s="1" t="s">
        <v>71</v>
      </c>
      <c r="D3022" s="1" t="s">
        <v>72</v>
      </c>
      <c r="E3022" s="1" t="s">
        <v>561</v>
      </c>
      <c r="F3022" s="1" t="s">
        <v>562</v>
      </c>
      <c r="G3022">
        <v>2020</v>
      </c>
      <c r="H3022">
        <v>2020</v>
      </c>
      <c r="I3022">
        <v>13548757</v>
      </c>
      <c r="L3022">
        <f>IF(ISNUMBER(SEARCH("migliaia",istat[[#This Row],[Variabile]])),istat[[#This Row],[Value]]*1000,istat[[#This Row],[Value]])</f>
        <v>13548757000</v>
      </c>
      <c r="M3022" t="b" cm="1">
        <f t="array" ref="M3022">_xlfn.IFS(istat[[#This Row],[Flag Codes]]="c",FALSE,istat[[#This Row],[Ateco 2007]]="TOTALE",FALSE,TRUE,TRUE)</f>
        <v>1</v>
      </c>
      <c r="N3022" t="str">
        <f>istat[[#This Row],[ATECO_2007]]&amp;" "&amp;LEFT(istat[[#This Row],[Ateco 2007]],IFERROR(FIND("(",istat[[#This Row],[Ateco 2007]])-2,LEN(istat[[#This Row],[Ateco 2007]])))</f>
        <v>421 costruzione di strade e ferrovie</v>
      </c>
      <c r="O3022">
        <f>IFERROR(FIND("(",istat[[#This Row],[Variabile]])-2,LEN(istat[[#This Row],[Variabile]]))</f>
        <v>23</v>
      </c>
      <c r="P3022" t="str">
        <f>LEFT(istat[[#This Row],[Variabile]],istat[[#This Row],[unique_id_variable_text_num_char]])</f>
        <v>valore della produzione</v>
      </c>
      <c r="Q3022" t="str">
        <f>istat[[#This Row],[unique_id_ateco_text]]&amp;": "&amp;istat[[#This Row],[unique_id_variable_text]]</f>
        <v>421 costruzione di strade e ferrovie: valore della produzione</v>
      </c>
    </row>
    <row r="3023" spans="1:17" x14ac:dyDescent="0.35">
      <c r="A3023" s="1" t="s">
        <v>11</v>
      </c>
      <c r="B3023" s="1" t="s">
        <v>12</v>
      </c>
      <c r="C3023" s="1" t="s">
        <v>77</v>
      </c>
      <c r="D3023" s="1" t="s">
        <v>78</v>
      </c>
      <c r="E3023" s="1" t="s">
        <v>561</v>
      </c>
      <c r="F3023" s="1" t="s">
        <v>562</v>
      </c>
      <c r="G3023">
        <v>2020</v>
      </c>
      <c r="H3023">
        <v>2020</v>
      </c>
      <c r="I3023">
        <v>1199573</v>
      </c>
      <c r="L3023">
        <f>IF(ISNUMBER(SEARCH("migliaia",istat[[#This Row],[Variabile]])),istat[[#This Row],[Value]]*1000,istat[[#This Row],[Value]])</f>
        <v>1199573000</v>
      </c>
      <c r="M3023" t="b" cm="1">
        <f t="array" ref="M3023">_xlfn.IFS(istat[[#This Row],[Flag Codes]]="c",FALSE,istat[[#This Row],[Ateco 2007]]="TOTALE",FALSE,TRUE,TRUE)</f>
        <v>1</v>
      </c>
      <c r="N3023" t="str">
        <f>istat[[#This Row],[ATECO_2007]]&amp;" "&amp;LEFT(istat[[#This Row],[Ateco 2007]],IFERROR(FIND("(",istat[[#This Row],[Ateco 2007]])-2,LEN(istat[[#This Row],[Ateco 2007]])))</f>
        <v>421 costruzione di strade e ferrovie</v>
      </c>
      <c r="O3023">
        <f>IFERROR(FIND("(",istat[[#This Row],[Variabile]])-2,LEN(istat[[#This Row],[Variabile]]))</f>
        <v>23</v>
      </c>
      <c r="P3023" t="str">
        <f>LEFT(istat[[#This Row],[Variabile]],istat[[#This Row],[unique_id_variable_text_num_char]])</f>
        <v>margine operativo lordo</v>
      </c>
      <c r="Q3023" t="str">
        <f>istat[[#This Row],[unique_id_ateco_text]]&amp;": "&amp;istat[[#This Row],[unique_id_variable_text]]</f>
        <v>421 costruzione di strade e ferrovie: margine operativo lordo</v>
      </c>
    </row>
    <row r="3024" spans="1:17" x14ac:dyDescent="0.35">
      <c r="A3024" s="1" t="s">
        <v>11</v>
      </c>
      <c r="B3024" s="1" t="s">
        <v>12</v>
      </c>
      <c r="C3024" s="1" t="s">
        <v>73</v>
      </c>
      <c r="D3024" s="1" t="s">
        <v>74</v>
      </c>
      <c r="E3024" s="1" t="s">
        <v>532</v>
      </c>
      <c r="F3024" s="1" t="s">
        <v>533</v>
      </c>
      <c r="G3024">
        <v>2020</v>
      </c>
      <c r="H3024">
        <v>2020</v>
      </c>
      <c r="I3024">
        <v>1743475</v>
      </c>
      <c r="L3024">
        <f>IF(ISNUMBER(SEARCH("migliaia",istat[[#This Row],[Variabile]])),istat[[#This Row],[Value]]*1000,istat[[#This Row],[Value]])</f>
        <v>1743475000</v>
      </c>
      <c r="M3024" t="b" cm="1">
        <f t="array" ref="M3024">_xlfn.IFS(istat[[#This Row],[Flag Codes]]="c",FALSE,istat[[#This Row],[Ateco 2007]]="TOTALE",FALSE,TRUE,TRUE)</f>
        <v>1</v>
      </c>
      <c r="N3024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4">
        <f>IFERROR(FIND("(",istat[[#This Row],[Variabile]])-2,LEN(istat[[#This Row],[Variabile]]))</f>
        <v>36</v>
      </c>
      <c r="P3024" t="str">
        <f>LEFT(istat[[#This Row],[Variabile]],istat[[#This Row],[unique_id_variable_text_num_char]])</f>
        <v>valore aggiunto al costo dei fattori</v>
      </c>
      <c r="Q3024" t="str">
        <f>istat[[#This Row],[unique_id_ateco_text]]&amp;": "&amp;istat[[#This Row],[unique_id_variable_text]]</f>
        <v>422 costruzione di opere di pubblica utilità: valore aggiunto al costo dei fattori</v>
      </c>
    </row>
    <row r="3025" spans="1:17" x14ac:dyDescent="0.35">
      <c r="A3025" s="1" t="s">
        <v>11</v>
      </c>
      <c r="B3025" s="1" t="s">
        <v>12</v>
      </c>
      <c r="C3025" s="1" t="s">
        <v>101</v>
      </c>
      <c r="D3025" s="1" t="s">
        <v>102</v>
      </c>
      <c r="E3025" s="1" t="s">
        <v>532</v>
      </c>
      <c r="F3025" s="1" t="s">
        <v>533</v>
      </c>
      <c r="G3025">
        <v>2020</v>
      </c>
      <c r="H3025">
        <v>2020</v>
      </c>
      <c r="I3025">
        <v>44196</v>
      </c>
      <c r="L3025">
        <f>IF(ISNUMBER(SEARCH("migliaia",istat[[#This Row],[Variabile]])),istat[[#This Row],[Value]]*1000,istat[[#This Row],[Value]])</f>
        <v>44196000</v>
      </c>
      <c r="M3025" t="b" cm="1">
        <f t="array" ref="M3025">_xlfn.IFS(istat[[#This Row],[Flag Codes]]="c",FALSE,istat[[#This Row],[Ateco 2007]]="TOTALE",FALSE,TRUE,TRUE)</f>
        <v>1</v>
      </c>
      <c r="N302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25">
        <f>IFERROR(FIND("(",istat[[#This Row],[Variabile]])-2,LEN(istat[[#This Row],[Variabile]]))</f>
        <v>27</v>
      </c>
      <c r="P3025" t="str">
        <f>LEFT(istat[[#This Row],[Variabile]],istat[[#This Row],[unique_id_variable_text_num_char]])</f>
        <v>ore lavorate dai dipendenti</v>
      </c>
      <c r="Q3025" t="str">
        <f>istat[[#This Row],[unique_id_ateco_text]]&amp;": "&amp;istat[[#This Row],[unique_id_variable_text]]</f>
        <v>422 costruzione di opere di pubblica utilità: ore lavorate dai dipendenti</v>
      </c>
    </row>
    <row r="3026" spans="1:17" x14ac:dyDescent="0.35">
      <c r="A3026" s="1" t="s">
        <v>11</v>
      </c>
      <c r="B3026" s="1" t="s">
        <v>12</v>
      </c>
      <c r="C3026" s="1" t="s">
        <v>71</v>
      </c>
      <c r="D3026" s="1" t="s">
        <v>72</v>
      </c>
      <c r="E3026" s="1" t="s">
        <v>563</v>
      </c>
      <c r="F3026" s="1" t="s">
        <v>564</v>
      </c>
      <c r="G3026">
        <v>2020</v>
      </c>
      <c r="H3026">
        <v>2020</v>
      </c>
      <c r="I3026">
        <v>8363444</v>
      </c>
      <c r="L3026">
        <f>IF(ISNUMBER(SEARCH("migliaia",istat[[#This Row],[Variabile]])),istat[[#This Row],[Value]]*1000,istat[[#This Row],[Value]])</f>
        <v>8363444000</v>
      </c>
      <c r="M3026" t="b" cm="1">
        <f t="array" ref="M3026">_xlfn.IFS(istat[[#This Row],[Flag Codes]]="c",FALSE,istat[[#This Row],[Ateco 2007]]="TOTALE",FALSE,TRUE,TRUE)</f>
        <v>1</v>
      </c>
      <c r="N302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6">
        <f>IFERROR(FIND("(",istat[[#This Row],[Variabile]])-2,LEN(istat[[#This Row],[Variabile]]))</f>
        <v>23</v>
      </c>
      <c r="P3026" t="str">
        <f>LEFT(istat[[#This Row],[Variabile]],istat[[#This Row],[unique_id_variable_text_num_char]])</f>
        <v>valore della produzione</v>
      </c>
      <c r="Q3026" t="str">
        <f>istat[[#This Row],[unique_id_ateco_text]]&amp;": "&amp;istat[[#This Row],[unique_id_variable_text]]</f>
        <v>431 demolizione e preparazione del cantiere edile: valore della produzione</v>
      </c>
    </row>
    <row r="3027" spans="1:17" x14ac:dyDescent="0.35">
      <c r="A3027" s="1" t="s">
        <v>11</v>
      </c>
      <c r="B3027" s="1" t="s">
        <v>12</v>
      </c>
      <c r="C3027" s="1" t="s">
        <v>77</v>
      </c>
      <c r="D3027" s="1" t="s">
        <v>78</v>
      </c>
      <c r="E3027" s="1" t="s">
        <v>563</v>
      </c>
      <c r="F3027" s="1" t="s">
        <v>564</v>
      </c>
      <c r="G3027">
        <v>2020</v>
      </c>
      <c r="H3027">
        <v>2020</v>
      </c>
      <c r="I3027">
        <v>828893</v>
      </c>
      <c r="L3027">
        <f>IF(ISNUMBER(SEARCH("migliaia",istat[[#This Row],[Variabile]])),istat[[#This Row],[Value]]*1000,istat[[#This Row],[Value]])</f>
        <v>828893000</v>
      </c>
      <c r="M3027" t="b" cm="1">
        <f t="array" ref="M3027">_xlfn.IFS(istat[[#This Row],[Flag Codes]]="c",FALSE,istat[[#This Row],[Ateco 2007]]="TOTALE",FALSE,TRUE,TRUE)</f>
        <v>1</v>
      </c>
      <c r="N302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27">
        <f>IFERROR(FIND("(",istat[[#This Row],[Variabile]])-2,LEN(istat[[#This Row],[Variabile]]))</f>
        <v>23</v>
      </c>
      <c r="P3027" t="str">
        <f>LEFT(istat[[#This Row],[Variabile]],istat[[#This Row],[unique_id_variable_text_num_char]])</f>
        <v>margine operativo lordo</v>
      </c>
      <c r="Q3027" t="str">
        <f>istat[[#This Row],[unique_id_ateco_text]]&amp;": "&amp;istat[[#This Row],[unique_id_variable_text]]</f>
        <v>431 demolizione e preparazione del cantiere edile: margine operativo lordo</v>
      </c>
    </row>
    <row r="3028" spans="1:17" x14ac:dyDescent="0.35">
      <c r="A3028" s="1" t="s">
        <v>11</v>
      </c>
      <c r="B3028" s="1" t="s">
        <v>12</v>
      </c>
      <c r="C3028" s="1" t="s">
        <v>91</v>
      </c>
      <c r="D3028" s="1" t="s">
        <v>92</v>
      </c>
      <c r="E3028" s="1" t="s">
        <v>494</v>
      </c>
      <c r="F3028" s="1" t="s">
        <v>495</v>
      </c>
      <c r="G3028">
        <v>2020</v>
      </c>
      <c r="H3028">
        <v>2020</v>
      </c>
      <c r="I3028">
        <v>471556</v>
      </c>
      <c r="L3028">
        <f>IF(ISNUMBER(SEARCH("migliaia",istat[[#This Row],[Variabile]])),istat[[#This Row],[Value]]*1000,istat[[#This Row],[Value]])</f>
        <v>471556</v>
      </c>
      <c r="M3028" t="b" cm="1">
        <f t="array" ref="M3028">_xlfn.IFS(istat[[#This Row],[Flag Codes]]="c",FALSE,istat[[#This Row],[Ateco 2007]]="TOTALE",FALSE,TRUE,TRUE)</f>
        <v>1</v>
      </c>
      <c r="N3028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8">
        <f>IFERROR(FIND("(",istat[[#This Row],[Variabile]])-2,LEN(istat[[#This Row],[Variabile]]))</f>
        <v>8</v>
      </c>
      <c r="P3028" t="str">
        <f>LEFT(istat[[#This Row],[Variabile]],istat[[#This Row],[unique_id_variable_text_num_char]])</f>
        <v>occupati</v>
      </c>
      <c r="Q3028" t="str">
        <f>istat[[#This Row],[unique_id_ateco_text]]&amp;": "&amp;istat[[#This Row],[unique_id_variable_text]]</f>
        <v>432 installazione di impianti elettrici, idraulici ed altri lavori di costruzione e installazione: occupati</v>
      </c>
    </row>
    <row r="3029" spans="1:17" x14ac:dyDescent="0.35">
      <c r="A3029" s="1" t="s">
        <v>11</v>
      </c>
      <c r="B3029" s="1" t="s">
        <v>12</v>
      </c>
      <c r="C3029" s="1" t="s">
        <v>101</v>
      </c>
      <c r="D3029" s="1" t="s">
        <v>102</v>
      </c>
      <c r="E3029" s="1" t="s">
        <v>494</v>
      </c>
      <c r="F3029" s="1" t="s">
        <v>495</v>
      </c>
      <c r="G3029">
        <v>2020</v>
      </c>
      <c r="H3029">
        <v>2020</v>
      </c>
      <c r="I3029">
        <v>488537</v>
      </c>
      <c r="L3029">
        <f>IF(ISNUMBER(SEARCH("migliaia",istat[[#This Row],[Variabile]])),istat[[#This Row],[Value]]*1000,istat[[#This Row],[Value]])</f>
        <v>488537000</v>
      </c>
      <c r="M3029" t="b" cm="1">
        <f t="array" ref="M3029">_xlfn.IFS(istat[[#This Row],[Flag Codes]]="c",FALSE,istat[[#This Row],[Ateco 2007]]="TOTALE",FALSE,TRUE,TRUE)</f>
        <v>1</v>
      </c>
      <c r="N302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29">
        <f>IFERROR(FIND("(",istat[[#This Row],[Variabile]])-2,LEN(istat[[#This Row],[Variabile]]))</f>
        <v>27</v>
      </c>
      <c r="P3029" t="str">
        <f>LEFT(istat[[#This Row],[Variabile]],istat[[#This Row],[unique_id_variable_text_num_char]])</f>
        <v>ore lavorate dai dipendenti</v>
      </c>
      <c r="Q3029" t="str">
        <f>istat[[#This Row],[unique_id_ateco_text]]&amp;": "&amp;istat[[#This Row],[unique_id_variable_text]]</f>
        <v>432 installazione di impianti elettrici, idraulici ed altri lavori di costruzione e installazione: ore lavorate dai dipendenti</v>
      </c>
    </row>
    <row r="3030" spans="1:17" x14ac:dyDescent="0.35">
      <c r="A3030" s="1" t="s">
        <v>11</v>
      </c>
      <c r="B3030" s="1" t="s">
        <v>12</v>
      </c>
      <c r="C3030" s="1" t="s">
        <v>71</v>
      </c>
      <c r="D3030" s="1" t="s">
        <v>72</v>
      </c>
      <c r="E3030" s="1" t="s">
        <v>417</v>
      </c>
      <c r="F3030" s="1" t="s">
        <v>418</v>
      </c>
      <c r="G3030">
        <v>2020</v>
      </c>
      <c r="H3030">
        <v>2020</v>
      </c>
      <c r="I3030">
        <v>3418369</v>
      </c>
      <c r="L3030">
        <f>IF(ISNUMBER(SEARCH("migliaia",istat[[#This Row],[Variabile]])),istat[[#This Row],[Value]]*1000,istat[[#This Row],[Value]])</f>
        <v>3418369000</v>
      </c>
      <c r="M3030" t="b" cm="1">
        <f t="array" ref="M3030">_xlfn.IFS(istat[[#This Row],[Flag Codes]]="c",FALSE,istat[[#This Row],[Ateco 2007]]="TOTALE",FALSE,TRUE,TRUE)</f>
        <v>1</v>
      </c>
      <c r="N3030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0">
        <f>IFERROR(FIND("(",istat[[#This Row],[Variabile]])-2,LEN(istat[[#This Row],[Variabile]]))</f>
        <v>23</v>
      </c>
      <c r="P3030" t="str">
        <f>LEFT(istat[[#This Row],[Variabile]],istat[[#This Row],[unique_id_variable_text_num_char]])</f>
        <v>valore della produzione</v>
      </c>
      <c r="Q3030" t="str">
        <f>istat[[#This Row],[unique_id_ateco_text]]&amp;": "&amp;istat[[#This Row],[unique_id_variable_text]]</f>
        <v>237 taglio, modellatura e finitura di pietre: valore della produzione</v>
      </c>
    </row>
    <row r="3031" spans="1:17" x14ac:dyDescent="0.35">
      <c r="A3031" s="1" t="s">
        <v>11</v>
      </c>
      <c r="B3031" s="1" t="s">
        <v>12</v>
      </c>
      <c r="C3031" s="1" t="s">
        <v>77</v>
      </c>
      <c r="D3031" s="1" t="s">
        <v>78</v>
      </c>
      <c r="E3031" s="1" t="s">
        <v>417</v>
      </c>
      <c r="F3031" s="1" t="s">
        <v>418</v>
      </c>
      <c r="G3031">
        <v>2020</v>
      </c>
      <c r="H3031">
        <v>2020</v>
      </c>
      <c r="I3031">
        <v>456072</v>
      </c>
      <c r="L3031">
        <f>IF(ISNUMBER(SEARCH("migliaia",istat[[#This Row],[Variabile]])),istat[[#This Row],[Value]]*1000,istat[[#This Row],[Value]])</f>
        <v>456072000</v>
      </c>
      <c r="M3031" t="b" cm="1">
        <f t="array" ref="M3031">_xlfn.IFS(istat[[#This Row],[Flag Codes]]="c",FALSE,istat[[#This Row],[Ateco 2007]]="TOTALE",FALSE,TRUE,TRUE)</f>
        <v>1</v>
      </c>
      <c r="N3031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31">
        <f>IFERROR(FIND("(",istat[[#This Row],[Variabile]])-2,LEN(istat[[#This Row],[Variabile]]))</f>
        <v>23</v>
      </c>
      <c r="P3031" t="str">
        <f>LEFT(istat[[#This Row],[Variabile]],istat[[#This Row],[unique_id_variable_text_num_char]])</f>
        <v>margine operativo lordo</v>
      </c>
      <c r="Q3031" t="str">
        <f>istat[[#This Row],[unique_id_ateco_text]]&amp;": "&amp;istat[[#This Row],[unique_id_variable_text]]</f>
        <v>237 taglio, modellatura e finitura di pietre: margine operativo lordo</v>
      </c>
    </row>
    <row r="3032" spans="1:17" x14ac:dyDescent="0.35">
      <c r="A3032" s="1" t="s">
        <v>11</v>
      </c>
      <c r="B3032" s="1" t="s">
        <v>12</v>
      </c>
      <c r="C3032" s="1" t="s">
        <v>69</v>
      </c>
      <c r="D3032" s="1" t="s">
        <v>70</v>
      </c>
      <c r="E3032" s="1" t="s">
        <v>567</v>
      </c>
      <c r="F3032" s="1" t="s">
        <v>568</v>
      </c>
      <c r="G3032">
        <v>2020</v>
      </c>
      <c r="H3032">
        <v>2020</v>
      </c>
      <c r="I3032">
        <v>24384932</v>
      </c>
      <c r="L3032">
        <f>IF(ISNUMBER(SEARCH("migliaia",istat[[#This Row],[Variabile]])),istat[[#This Row],[Value]]*1000,istat[[#This Row],[Value]])</f>
        <v>24384932000</v>
      </c>
      <c r="M3032" t="b" cm="1">
        <f t="array" ref="M3032">_xlfn.IFS(istat[[#This Row],[Flag Codes]]="c",FALSE,istat[[#This Row],[Ateco 2007]]="TOTALE",FALSE,TRUE,TRUE)</f>
        <v>1</v>
      </c>
      <c r="N3032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2">
        <f>IFERROR(FIND("(",istat[[#This Row],[Variabile]])-2,LEN(istat[[#This Row],[Variabile]]))</f>
        <v>9</v>
      </c>
      <c r="P3032" t="str">
        <f>LEFT(istat[[#This Row],[Variabile]],istat[[#This Row],[unique_id_variable_text_num_char]])</f>
        <v>fatturato</v>
      </c>
      <c r="Q3032" t="str">
        <f>istat[[#This Row],[unique_id_ateco_text]]&amp;": "&amp;istat[[#This Row],[unique_id_variable_text]]</f>
        <v>473 commercio al dettaglio di carburante per autotrazione in esercizi specializzati: fatturato</v>
      </c>
    </row>
    <row r="3033" spans="1:17" x14ac:dyDescent="0.35">
      <c r="A3033" s="1" t="s">
        <v>11</v>
      </c>
      <c r="B3033" s="1" t="s">
        <v>12</v>
      </c>
      <c r="C3033" s="1" t="s">
        <v>73</v>
      </c>
      <c r="D3033" s="1" t="s">
        <v>74</v>
      </c>
      <c r="E3033" s="1" t="s">
        <v>567</v>
      </c>
      <c r="F3033" s="1" t="s">
        <v>568</v>
      </c>
      <c r="G3033">
        <v>2020</v>
      </c>
      <c r="H3033">
        <v>2020</v>
      </c>
      <c r="I3033">
        <v>1087544</v>
      </c>
      <c r="L3033">
        <f>IF(ISNUMBER(SEARCH("migliaia",istat[[#This Row],[Variabile]])),istat[[#This Row],[Value]]*1000,istat[[#This Row],[Value]])</f>
        <v>1087544000</v>
      </c>
      <c r="M3033" t="b" cm="1">
        <f t="array" ref="M3033">_xlfn.IFS(istat[[#This Row],[Flag Codes]]="c",FALSE,istat[[#This Row],[Ateco 2007]]="TOTALE",FALSE,TRUE,TRUE)</f>
        <v>1</v>
      </c>
      <c r="N3033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33">
        <f>IFERROR(FIND("(",istat[[#This Row],[Variabile]])-2,LEN(istat[[#This Row],[Variabile]]))</f>
        <v>36</v>
      </c>
      <c r="P3033" t="str">
        <f>LEFT(istat[[#This Row],[Variabile]],istat[[#This Row],[unique_id_variable_text_num_char]])</f>
        <v>valore aggiunto al costo dei fattori</v>
      </c>
      <c r="Q3033" t="str">
        <f>istat[[#This Row],[unique_id_ateco_text]]&amp;": "&amp;istat[[#This Row],[unique_id_variable_text]]</f>
        <v>473 commercio al dettaglio di carburante per autotrazione in esercizi specializzati: valore aggiunto al costo dei fattori</v>
      </c>
    </row>
    <row r="3034" spans="1:17" x14ac:dyDescent="0.35">
      <c r="A3034" s="1" t="s">
        <v>11</v>
      </c>
      <c r="B3034" s="1" t="s">
        <v>12</v>
      </c>
      <c r="C3034" s="1" t="s">
        <v>85</v>
      </c>
      <c r="D3034" s="1" t="s">
        <v>86</v>
      </c>
      <c r="E3034" s="1" t="s">
        <v>569</v>
      </c>
      <c r="F3034" s="1" t="s">
        <v>570</v>
      </c>
      <c r="G3034">
        <v>2020</v>
      </c>
      <c r="H3034">
        <v>2020</v>
      </c>
      <c r="I3034">
        <v>23018</v>
      </c>
      <c r="L3034">
        <f>IF(ISNUMBER(SEARCH("migliaia",istat[[#This Row],[Variabile]])),istat[[#This Row],[Value]]*1000,istat[[#This Row],[Value]])</f>
        <v>23018000</v>
      </c>
      <c r="M3034" t="b" cm="1">
        <f t="array" ref="M3034">_xlfn.IFS(istat[[#This Row],[Flag Codes]]="c",FALSE,istat[[#This Row],[Ateco 2007]]="TOTALE",FALSE,TRUE,TRUE)</f>
        <v>1</v>
      </c>
      <c r="N303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4">
        <f>IFERROR(FIND("(",istat[[#This Row],[Variabile]])-2,LEN(istat[[#This Row],[Variabile]]))</f>
        <v>17</v>
      </c>
      <c r="P3034" t="str">
        <f>LEFT(istat[[#This Row],[Variabile]],istat[[#This Row],[unique_id_variable_text_num_char]])</f>
        <v>salari e stipendi</v>
      </c>
      <c r="Q3034" t="str">
        <f>istat[[#This Row],[unique_id_ateco_text]]&amp;": "&amp;istat[[#This Row],[unique_id_variable_text]]</f>
        <v>503 trasporto di passeggeri per vie d'acqua interne: salari e stipendi</v>
      </c>
    </row>
    <row r="3035" spans="1:17" x14ac:dyDescent="0.35">
      <c r="A3035" s="1" t="s">
        <v>11</v>
      </c>
      <c r="B3035" s="1" t="s">
        <v>12</v>
      </c>
      <c r="C3035" s="1" t="s">
        <v>87</v>
      </c>
      <c r="D3035" s="1" t="s">
        <v>88</v>
      </c>
      <c r="E3035" s="1" t="s">
        <v>569</v>
      </c>
      <c r="F3035" s="1" t="s">
        <v>570</v>
      </c>
      <c r="G3035">
        <v>2020</v>
      </c>
      <c r="H3035">
        <v>2020</v>
      </c>
      <c r="I3035">
        <v>5018</v>
      </c>
      <c r="L3035">
        <f>IF(ISNUMBER(SEARCH("migliaia",istat[[#This Row],[Variabile]])),istat[[#This Row],[Value]]*1000,istat[[#This Row],[Value]])</f>
        <v>5018000</v>
      </c>
      <c r="M3035" t="b" cm="1">
        <f t="array" ref="M3035">_xlfn.IFS(istat[[#This Row],[Flag Codes]]="c",FALSE,istat[[#This Row],[Ateco 2007]]="TOTALE",FALSE,TRUE,TRUE)</f>
        <v>1</v>
      </c>
      <c r="N303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5">
        <f>IFERROR(FIND("(",istat[[#This Row],[Variabile]])-2,LEN(istat[[#This Row],[Variabile]]))</f>
        <v>36</v>
      </c>
      <c r="P3035" t="str">
        <f>LEFT(istat[[#This Row],[Variabile]],istat[[#This Row],[unique_id_variable_text_num_char]])</f>
        <v>investimenti lordi in beni materiali</v>
      </c>
      <c r="Q3035" t="str">
        <f>istat[[#This Row],[unique_id_ateco_text]]&amp;": "&amp;istat[[#This Row],[unique_id_variable_text]]</f>
        <v>503 trasporto di passeggeri per vie d'acqua interne: investimenti lordi in beni materiali</v>
      </c>
    </row>
    <row r="3036" spans="1:17" x14ac:dyDescent="0.35">
      <c r="A3036" s="1" t="s">
        <v>11</v>
      </c>
      <c r="B3036" s="1" t="s">
        <v>12</v>
      </c>
      <c r="C3036" s="1" t="s">
        <v>81</v>
      </c>
      <c r="D3036" s="1" t="s">
        <v>82</v>
      </c>
      <c r="E3036" s="1" t="s">
        <v>571</v>
      </c>
      <c r="F3036" s="1" t="s">
        <v>572</v>
      </c>
      <c r="G3036">
        <v>2020</v>
      </c>
      <c r="H3036">
        <v>2020</v>
      </c>
      <c r="I3036">
        <v>15817</v>
      </c>
      <c r="L3036">
        <f>IF(ISNUMBER(SEARCH("migliaia",istat[[#This Row],[Variabile]])),istat[[#This Row],[Value]]*1000,istat[[#This Row],[Value]])</f>
        <v>15817000</v>
      </c>
      <c r="M3036" t="b" cm="1">
        <f t="array" ref="M3036">_xlfn.IFS(istat[[#This Row],[Flag Codes]]="c",FALSE,istat[[#This Row],[Ateco 2007]]="TOTALE",FALSE,TRUE,TRUE)</f>
        <v>1</v>
      </c>
      <c r="N303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36">
        <f>IFERROR(FIND("(",istat[[#This Row],[Variabile]])-2,LEN(istat[[#This Row],[Variabile]]))</f>
        <v>19</v>
      </c>
      <c r="P3036" t="str">
        <f>LEFT(istat[[#This Row],[Variabile]],istat[[#This Row],[unique_id_variable_text_num_char]])</f>
        <v>costi del personale</v>
      </c>
      <c r="Q3036" t="str">
        <f>istat[[#This Row],[unique_id_ateco_text]]&amp;": "&amp;istat[[#This Row],[unique_id_variable_text]]</f>
        <v>504 trasporto di merci per vie d'acqua interne: costi del personale</v>
      </c>
    </row>
    <row r="3037" spans="1:17" x14ac:dyDescent="0.35">
      <c r="A3037" s="1" t="s">
        <v>11</v>
      </c>
      <c r="B3037" s="1" t="s">
        <v>12</v>
      </c>
      <c r="C3037" s="1" t="s">
        <v>79</v>
      </c>
      <c r="D3037" s="1" t="s">
        <v>80</v>
      </c>
      <c r="E3037" s="1" t="s">
        <v>573</v>
      </c>
      <c r="F3037" s="1" t="s">
        <v>574</v>
      </c>
      <c r="G3037">
        <v>2020</v>
      </c>
      <c r="H3037">
        <v>2020</v>
      </c>
      <c r="I3037">
        <v>152211</v>
      </c>
      <c r="L3037">
        <f>IF(ISNUMBER(SEARCH("migliaia",istat[[#This Row],[Variabile]])),istat[[#This Row],[Value]]*1000,istat[[#This Row],[Value]])</f>
        <v>152211000</v>
      </c>
      <c r="M3037" t="b" cm="1">
        <f t="array" ref="M3037">_xlfn.IFS(istat[[#This Row],[Flag Codes]]="c",FALSE,istat[[#This Row],[Ateco 2007]]="TOTALE",FALSE,TRUE,TRUE)</f>
        <v>1</v>
      </c>
      <c r="N3037" t="str">
        <f>istat[[#This Row],[ATECO_2007]]&amp;" "&amp;LEFT(istat[[#This Row],[Ateco 2007]],IFERROR(FIND("(",istat[[#This Row],[Ateco 2007]])-2,LEN(istat[[#This Row],[Ateco 2007]])))</f>
        <v>582 edizione di software</v>
      </c>
      <c r="O3037">
        <f>IFERROR(FIND("(",istat[[#This Row],[Variabile]])-2,LEN(istat[[#This Row],[Variabile]]))</f>
        <v>26</v>
      </c>
      <c r="P3037" t="str">
        <f>LEFT(istat[[#This Row],[Variabile]],istat[[#This Row],[unique_id_variable_text_num_char]])</f>
        <v>acquisto di beni e servizi</v>
      </c>
      <c r="Q3037" t="str">
        <f>istat[[#This Row],[unique_id_ateco_text]]&amp;": "&amp;istat[[#This Row],[unique_id_variable_text]]</f>
        <v>582 edizione di software: acquisto di beni e servizi</v>
      </c>
    </row>
    <row r="3038" spans="1:17" x14ac:dyDescent="0.35">
      <c r="A3038" s="1" t="s">
        <v>11</v>
      </c>
      <c r="B3038" s="1" t="s">
        <v>12</v>
      </c>
      <c r="C3038" s="1" t="s">
        <v>81</v>
      </c>
      <c r="D3038" s="1" t="s">
        <v>82</v>
      </c>
      <c r="E3038" s="1" t="s">
        <v>569</v>
      </c>
      <c r="F3038" s="1" t="s">
        <v>570</v>
      </c>
      <c r="G3038">
        <v>2020</v>
      </c>
      <c r="H3038">
        <v>2020</v>
      </c>
      <c r="I3038">
        <v>33332</v>
      </c>
      <c r="L3038">
        <f>IF(ISNUMBER(SEARCH("migliaia",istat[[#This Row],[Variabile]])),istat[[#This Row],[Value]]*1000,istat[[#This Row],[Value]])</f>
        <v>33332000</v>
      </c>
      <c r="M3038" t="b" cm="1">
        <f t="array" ref="M3038">_xlfn.IFS(istat[[#This Row],[Flag Codes]]="c",FALSE,istat[[#This Row],[Ateco 2007]]="TOTALE",FALSE,TRUE,TRUE)</f>
        <v>1</v>
      </c>
      <c r="N303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38">
        <f>IFERROR(FIND("(",istat[[#This Row],[Variabile]])-2,LEN(istat[[#This Row],[Variabile]]))</f>
        <v>19</v>
      </c>
      <c r="P3038" t="str">
        <f>LEFT(istat[[#This Row],[Variabile]],istat[[#This Row],[unique_id_variable_text_num_char]])</f>
        <v>costi del personale</v>
      </c>
      <c r="Q3038" t="str">
        <f>istat[[#This Row],[unique_id_ateco_text]]&amp;": "&amp;istat[[#This Row],[unique_id_variable_text]]</f>
        <v>503 trasporto di passeggeri per vie d'acqua interne: costi del personale</v>
      </c>
    </row>
    <row r="3039" spans="1:17" x14ac:dyDescent="0.35">
      <c r="A3039" s="1" t="s">
        <v>11</v>
      </c>
      <c r="B3039" s="1" t="s">
        <v>12</v>
      </c>
      <c r="C3039" s="1" t="s">
        <v>71</v>
      </c>
      <c r="D3039" s="1" t="s">
        <v>72</v>
      </c>
      <c r="E3039" s="1" t="s">
        <v>573</v>
      </c>
      <c r="F3039" s="1" t="s">
        <v>574</v>
      </c>
      <c r="G3039">
        <v>2020</v>
      </c>
      <c r="H3039">
        <v>2020</v>
      </c>
      <c r="I3039">
        <v>269135</v>
      </c>
      <c r="L3039">
        <f>IF(ISNUMBER(SEARCH("migliaia",istat[[#This Row],[Variabile]])),istat[[#This Row],[Value]]*1000,istat[[#This Row],[Value]])</f>
        <v>269135000</v>
      </c>
      <c r="M3039" t="b" cm="1">
        <f t="array" ref="M3039">_xlfn.IFS(istat[[#This Row],[Flag Codes]]="c",FALSE,istat[[#This Row],[Ateco 2007]]="TOTALE",FALSE,TRUE,TRUE)</f>
        <v>1</v>
      </c>
      <c r="N3039" t="str">
        <f>istat[[#This Row],[ATECO_2007]]&amp;" "&amp;LEFT(istat[[#This Row],[Ateco 2007]],IFERROR(FIND("(",istat[[#This Row],[Ateco 2007]])-2,LEN(istat[[#This Row],[Ateco 2007]])))</f>
        <v>582 edizione di software</v>
      </c>
      <c r="O3039">
        <f>IFERROR(FIND("(",istat[[#This Row],[Variabile]])-2,LEN(istat[[#This Row],[Variabile]]))</f>
        <v>23</v>
      </c>
      <c r="P3039" t="str">
        <f>LEFT(istat[[#This Row],[Variabile]],istat[[#This Row],[unique_id_variable_text_num_char]])</f>
        <v>valore della produzione</v>
      </c>
      <c r="Q3039" t="str">
        <f>istat[[#This Row],[unique_id_ateco_text]]&amp;": "&amp;istat[[#This Row],[unique_id_variable_text]]</f>
        <v>582 edizione di software: valore della produzione</v>
      </c>
    </row>
    <row r="3040" spans="1:17" x14ac:dyDescent="0.35">
      <c r="A3040" s="1" t="s">
        <v>11</v>
      </c>
      <c r="B3040" s="1" t="s">
        <v>12</v>
      </c>
      <c r="C3040" s="1" t="s">
        <v>77</v>
      </c>
      <c r="D3040" s="1" t="s">
        <v>78</v>
      </c>
      <c r="E3040" s="1" t="s">
        <v>573</v>
      </c>
      <c r="F3040" s="1" t="s">
        <v>574</v>
      </c>
      <c r="G3040">
        <v>2020</v>
      </c>
      <c r="H3040">
        <v>2020</v>
      </c>
      <c r="I3040">
        <v>36577</v>
      </c>
      <c r="L3040">
        <f>IF(ISNUMBER(SEARCH("migliaia",istat[[#This Row],[Variabile]])),istat[[#This Row],[Value]]*1000,istat[[#This Row],[Value]])</f>
        <v>36577000</v>
      </c>
      <c r="M3040" t="b" cm="1">
        <f t="array" ref="M3040">_xlfn.IFS(istat[[#This Row],[Flag Codes]]="c",FALSE,istat[[#This Row],[Ateco 2007]]="TOTALE",FALSE,TRUE,TRUE)</f>
        <v>1</v>
      </c>
      <c r="N3040" t="str">
        <f>istat[[#This Row],[ATECO_2007]]&amp;" "&amp;LEFT(istat[[#This Row],[Ateco 2007]],IFERROR(FIND("(",istat[[#This Row],[Ateco 2007]])-2,LEN(istat[[#This Row],[Ateco 2007]])))</f>
        <v>582 edizione di software</v>
      </c>
      <c r="O3040">
        <f>IFERROR(FIND("(",istat[[#This Row],[Variabile]])-2,LEN(istat[[#This Row],[Variabile]]))</f>
        <v>23</v>
      </c>
      <c r="P3040" t="str">
        <f>LEFT(istat[[#This Row],[Variabile]],istat[[#This Row],[unique_id_variable_text_num_char]])</f>
        <v>margine operativo lordo</v>
      </c>
      <c r="Q3040" t="str">
        <f>istat[[#This Row],[unique_id_ateco_text]]&amp;": "&amp;istat[[#This Row],[unique_id_variable_text]]</f>
        <v>582 edizione di software: margine operativo lordo</v>
      </c>
    </row>
    <row r="3041" spans="1:17" x14ac:dyDescent="0.35">
      <c r="A3041" s="1" t="s">
        <v>11</v>
      </c>
      <c r="B3041" s="1" t="s">
        <v>12</v>
      </c>
      <c r="C3041" s="1" t="s">
        <v>95</v>
      </c>
      <c r="D3041" s="1" t="s">
        <v>96</v>
      </c>
      <c r="E3041" s="1" t="s">
        <v>573</v>
      </c>
      <c r="F3041" s="1" t="s">
        <v>574</v>
      </c>
      <c r="G3041">
        <v>2020</v>
      </c>
      <c r="H3041">
        <v>2020</v>
      </c>
      <c r="I3041">
        <v>1547</v>
      </c>
      <c r="L3041">
        <f>IF(ISNUMBER(SEARCH("migliaia",istat[[#This Row],[Variabile]])),istat[[#This Row],[Value]]*1000,istat[[#This Row],[Value]])</f>
        <v>1547</v>
      </c>
      <c r="M3041" t="b" cm="1">
        <f t="array" ref="M3041">_xlfn.IFS(istat[[#This Row],[Flag Codes]]="c",FALSE,istat[[#This Row],[Ateco 2007]]="TOTALE",FALSE,TRUE,TRUE)</f>
        <v>1</v>
      </c>
      <c r="N3041" t="str">
        <f>istat[[#This Row],[ATECO_2007]]&amp;" "&amp;LEFT(istat[[#This Row],[Ateco 2007]],IFERROR(FIND("(",istat[[#This Row],[Ateco 2007]])-2,LEN(istat[[#This Row],[Ateco 2007]])))</f>
        <v>582 edizione di software</v>
      </c>
      <c r="O3041">
        <f>IFERROR(FIND("(",istat[[#This Row],[Variabile]])-2,LEN(istat[[#This Row],[Variabile]]))</f>
        <v>21</v>
      </c>
      <c r="P3041" t="str">
        <f>LEFT(istat[[#This Row],[Variabile]],istat[[#This Row],[unique_id_variable_text_num_char]])</f>
        <v>lavoratori dipendenti</v>
      </c>
      <c r="Q3041" t="str">
        <f>istat[[#This Row],[unique_id_ateco_text]]&amp;": "&amp;istat[[#This Row],[unique_id_variable_text]]</f>
        <v>582 edizione di software: lavoratori dipendenti</v>
      </c>
    </row>
    <row r="3042" spans="1:17" x14ac:dyDescent="0.35">
      <c r="A3042" s="1" t="s">
        <v>11</v>
      </c>
      <c r="B3042" s="1" t="s">
        <v>12</v>
      </c>
      <c r="C3042" s="1" t="s">
        <v>79</v>
      </c>
      <c r="D3042" s="1" t="s">
        <v>80</v>
      </c>
      <c r="E3042" s="1" t="s">
        <v>569</v>
      </c>
      <c r="F3042" s="1" t="s">
        <v>570</v>
      </c>
      <c r="G3042">
        <v>2020</v>
      </c>
      <c r="H3042">
        <v>2020</v>
      </c>
      <c r="I3042">
        <v>215191</v>
      </c>
      <c r="L3042">
        <f>IF(ISNUMBER(SEARCH("migliaia",istat[[#This Row],[Variabile]])),istat[[#This Row],[Value]]*1000,istat[[#This Row],[Value]])</f>
        <v>215191000</v>
      </c>
      <c r="M3042" t="b" cm="1">
        <f t="array" ref="M3042">_xlfn.IFS(istat[[#This Row],[Flag Codes]]="c",FALSE,istat[[#This Row],[Ateco 2007]]="TOTALE",FALSE,TRUE,TRUE)</f>
        <v>1</v>
      </c>
      <c r="N3042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42">
        <f>IFERROR(FIND("(",istat[[#This Row],[Variabile]])-2,LEN(istat[[#This Row],[Variabile]]))</f>
        <v>26</v>
      </c>
      <c r="P3042" t="str">
        <f>LEFT(istat[[#This Row],[Variabile]],istat[[#This Row],[unique_id_variable_text_num_char]])</f>
        <v>acquisto di beni e servizi</v>
      </c>
      <c r="Q3042" t="str">
        <f>istat[[#This Row],[unique_id_ateco_text]]&amp;": "&amp;istat[[#This Row],[unique_id_variable_text]]</f>
        <v>503 trasporto di passeggeri per vie d'acqua interne: acquisto di beni e servizi</v>
      </c>
    </row>
    <row r="3043" spans="1:17" x14ac:dyDescent="0.35">
      <c r="A3043" s="1" t="s">
        <v>11</v>
      </c>
      <c r="B3043" s="1" t="s">
        <v>12</v>
      </c>
      <c r="C3043" s="1" t="s">
        <v>71</v>
      </c>
      <c r="D3043" s="1" t="s">
        <v>72</v>
      </c>
      <c r="E3043" s="1" t="s">
        <v>571</v>
      </c>
      <c r="F3043" s="1" t="s">
        <v>572</v>
      </c>
      <c r="G3043">
        <v>2020</v>
      </c>
      <c r="H3043">
        <v>2020</v>
      </c>
      <c r="I3043">
        <v>40897</v>
      </c>
      <c r="L3043">
        <f>IF(ISNUMBER(SEARCH("migliaia",istat[[#This Row],[Variabile]])),istat[[#This Row],[Value]]*1000,istat[[#This Row],[Value]])</f>
        <v>40897000</v>
      </c>
      <c r="M3043" t="b" cm="1">
        <f t="array" ref="M3043">_xlfn.IFS(istat[[#This Row],[Flag Codes]]="c",FALSE,istat[[#This Row],[Ateco 2007]]="TOTALE",FALSE,TRUE,TRUE)</f>
        <v>1</v>
      </c>
      <c r="N304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3">
        <f>IFERROR(FIND("(",istat[[#This Row],[Variabile]])-2,LEN(istat[[#This Row],[Variabile]]))</f>
        <v>23</v>
      </c>
      <c r="P3043" t="str">
        <f>LEFT(istat[[#This Row],[Variabile]],istat[[#This Row],[unique_id_variable_text_num_char]])</f>
        <v>valore della produzione</v>
      </c>
      <c r="Q3043" t="str">
        <f>istat[[#This Row],[unique_id_ateco_text]]&amp;": "&amp;istat[[#This Row],[unique_id_variable_text]]</f>
        <v>504 trasporto di merci per vie d'acqua interne: valore della produzione</v>
      </c>
    </row>
    <row r="3044" spans="1:17" x14ac:dyDescent="0.35">
      <c r="A3044" s="1" t="s">
        <v>11</v>
      </c>
      <c r="B3044" s="1" t="s">
        <v>12</v>
      </c>
      <c r="C3044" s="1" t="s">
        <v>77</v>
      </c>
      <c r="D3044" s="1" t="s">
        <v>78</v>
      </c>
      <c r="E3044" s="1" t="s">
        <v>571</v>
      </c>
      <c r="F3044" s="1" t="s">
        <v>572</v>
      </c>
      <c r="G3044">
        <v>2020</v>
      </c>
      <c r="H3044">
        <v>2020</v>
      </c>
      <c r="I3044">
        <v>8831</v>
      </c>
      <c r="L3044">
        <f>IF(ISNUMBER(SEARCH("migliaia",istat[[#This Row],[Variabile]])),istat[[#This Row],[Value]]*1000,istat[[#This Row],[Value]])</f>
        <v>8831000</v>
      </c>
      <c r="M3044" t="b" cm="1">
        <f t="array" ref="M3044">_xlfn.IFS(istat[[#This Row],[Flag Codes]]="c",FALSE,istat[[#This Row],[Ateco 2007]]="TOTALE",FALSE,TRUE,TRUE)</f>
        <v>1</v>
      </c>
      <c r="N304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44">
        <f>IFERROR(FIND("(",istat[[#This Row],[Variabile]])-2,LEN(istat[[#This Row],[Variabile]]))</f>
        <v>23</v>
      </c>
      <c r="P3044" t="str">
        <f>LEFT(istat[[#This Row],[Variabile]],istat[[#This Row],[unique_id_variable_text_num_char]])</f>
        <v>margine operativo lordo</v>
      </c>
      <c r="Q3044" t="str">
        <f>istat[[#This Row],[unique_id_ateco_text]]&amp;": "&amp;istat[[#This Row],[unique_id_variable_text]]</f>
        <v>504 trasporto di merci per vie d'acqua interne: margine operativo lordo</v>
      </c>
    </row>
    <row r="3045" spans="1:17" x14ac:dyDescent="0.35">
      <c r="A3045" s="1" t="s">
        <v>11</v>
      </c>
      <c r="B3045" s="1" t="s">
        <v>12</v>
      </c>
      <c r="C3045" s="1" t="s">
        <v>95</v>
      </c>
      <c r="D3045" s="1" t="s">
        <v>96</v>
      </c>
      <c r="E3045" s="1" t="s">
        <v>555</v>
      </c>
      <c r="F3045" s="1" t="s">
        <v>556</v>
      </c>
      <c r="G3045">
        <v>2020</v>
      </c>
      <c r="H3045">
        <v>2020</v>
      </c>
      <c r="I3045">
        <v>6546</v>
      </c>
      <c r="L3045">
        <f>IF(ISNUMBER(SEARCH("migliaia",istat[[#This Row],[Variabile]])),istat[[#This Row],[Value]]*1000,istat[[#This Row],[Value]])</f>
        <v>6546</v>
      </c>
      <c r="M3045" t="b" cm="1">
        <f t="array" ref="M3045">_xlfn.IFS(istat[[#This Row],[Flag Codes]]="c",FALSE,istat[[#This Row],[Ateco 2007]]="TOTALE",FALSE,TRUE,TRUE)</f>
        <v>1</v>
      </c>
      <c r="N3045" t="str">
        <f>istat[[#This Row],[ATECO_2007]]&amp;" "&amp;LEFT(istat[[#This Row],[Ateco 2007]],IFERROR(FIND("(",istat[[#This Row],[Ateco 2007]])-2,LEN(istat[[#This Row],[Ateco 2007]])))</f>
        <v>161 taglio e piallatura del legno</v>
      </c>
      <c r="O3045">
        <f>IFERROR(FIND("(",istat[[#This Row],[Variabile]])-2,LEN(istat[[#This Row],[Variabile]]))</f>
        <v>21</v>
      </c>
      <c r="P3045" t="str">
        <f>LEFT(istat[[#This Row],[Variabile]],istat[[#This Row],[unique_id_variable_text_num_char]])</f>
        <v>lavoratori dipendenti</v>
      </c>
      <c r="Q3045" t="str">
        <f>istat[[#This Row],[unique_id_ateco_text]]&amp;": "&amp;istat[[#This Row],[unique_id_variable_text]]</f>
        <v>161 taglio e piallatura del legno: lavoratori dipendenti</v>
      </c>
    </row>
    <row r="3046" spans="1:17" x14ac:dyDescent="0.35">
      <c r="A3046" s="1" t="s">
        <v>11</v>
      </c>
      <c r="B3046" s="1" t="s">
        <v>12</v>
      </c>
      <c r="C3046" s="1" t="s">
        <v>13</v>
      </c>
      <c r="D3046" s="1" t="s">
        <v>14</v>
      </c>
      <c r="E3046" s="1" t="s">
        <v>417</v>
      </c>
      <c r="F3046" s="1" t="s">
        <v>418</v>
      </c>
      <c r="G3046">
        <v>2020</v>
      </c>
      <c r="H3046">
        <v>2020</v>
      </c>
      <c r="I3046">
        <v>7394</v>
      </c>
      <c r="L3046">
        <f>IF(ISNUMBER(SEARCH("migliaia",istat[[#This Row],[Variabile]])),istat[[#This Row],[Value]]*1000,istat[[#This Row],[Value]])</f>
        <v>7394</v>
      </c>
      <c r="M3046" t="b" cm="1">
        <f t="array" ref="M3046">_xlfn.IFS(istat[[#This Row],[Flag Codes]]="c",FALSE,istat[[#This Row],[Ateco 2007]]="TOTALE",FALSE,TRUE,TRUE)</f>
        <v>1</v>
      </c>
      <c r="N3046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6">
        <f>IFERROR(FIND("(",istat[[#This Row],[Variabile]])-2,LEN(istat[[#This Row],[Variabile]]))</f>
        <v>7</v>
      </c>
      <c r="P3046" t="str">
        <f>LEFT(istat[[#This Row],[Variabile]],istat[[#This Row],[unique_id_variable_text_num_char]])</f>
        <v>imprese</v>
      </c>
      <c r="Q3046" t="str">
        <f>istat[[#This Row],[unique_id_ateco_text]]&amp;": "&amp;istat[[#This Row],[unique_id_variable_text]]</f>
        <v>237 taglio, modellatura e finitura di pietre: imprese</v>
      </c>
    </row>
    <row r="3047" spans="1:17" x14ac:dyDescent="0.35">
      <c r="A3047" s="1" t="s">
        <v>11</v>
      </c>
      <c r="B3047" s="1" t="s">
        <v>12</v>
      </c>
      <c r="C3047" s="1" t="s">
        <v>69</v>
      </c>
      <c r="D3047" s="1" t="s">
        <v>70</v>
      </c>
      <c r="E3047" s="1" t="s">
        <v>417</v>
      </c>
      <c r="F3047" s="1" t="s">
        <v>418</v>
      </c>
      <c r="G3047">
        <v>2020</v>
      </c>
      <c r="H3047">
        <v>2020</v>
      </c>
      <c r="I3047">
        <v>3432019</v>
      </c>
      <c r="L3047">
        <f>IF(ISNUMBER(SEARCH("migliaia",istat[[#This Row],[Variabile]])),istat[[#This Row],[Value]]*1000,istat[[#This Row],[Value]])</f>
        <v>3432019000</v>
      </c>
      <c r="M3047" t="b" cm="1">
        <f t="array" ref="M3047">_xlfn.IFS(istat[[#This Row],[Flag Codes]]="c",FALSE,istat[[#This Row],[Ateco 2007]]="TOTALE",FALSE,TRUE,TRUE)</f>
        <v>1</v>
      </c>
      <c r="N3047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7">
        <f>IFERROR(FIND("(",istat[[#This Row],[Variabile]])-2,LEN(istat[[#This Row],[Variabile]]))</f>
        <v>9</v>
      </c>
      <c r="P3047" t="str">
        <f>LEFT(istat[[#This Row],[Variabile]],istat[[#This Row],[unique_id_variable_text_num_char]])</f>
        <v>fatturato</v>
      </c>
      <c r="Q3047" t="str">
        <f>istat[[#This Row],[unique_id_ateco_text]]&amp;": "&amp;istat[[#This Row],[unique_id_variable_text]]</f>
        <v>237 taglio, modellatura e finitura di pietre: fatturato</v>
      </c>
    </row>
    <row r="3048" spans="1:17" x14ac:dyDescent="0.35">
      <c r="A3048" s="1" t="s">
        <v>11</v>
      </c>
      <c r="B3048" s="1" t="s">
        <v>12</v>
      </c>
      <c r="C3048" s="1" t="s">
        <v>73</v>
      </c>
      <c r="D3048" s="1" t="s">
        <v>74</v>
      </c>
      <c r="E3048" s="1" t="s">
        <v>417</v>
      </c>
      <c r="F3048" s="1" t="s">
        <v>418</v>
      </c>
      <c r="G3048">
        <v>2020</v>
      </c>
      <c r="H3048">
        <v>2020</v>
      </c>
      <c r="I3048">
        <v>1123048</v>
      </c>
      <c r="L3048">
        <f>IF(ISNUMBER(SEARCH("migliaia",istat[[#This Row],[Variabile]])),istat[[#This Row],[Value]]*1000,istat[[#This Row],[Value]])</f>
        <v>1123048000</v>
      </c>
      <c r="M3048" t="b" cm="1">
        <f t="array" ref="M3048">_xlfn.IFS(istat[[#This Row],[Flag Codes]]="c",FALSE,istat[[#This Row],[Ateco 2007]]="TOTALE",FALSE,TRUE,TRUE)</f>
        <v>1</v>
      </c>
      <c r="N3048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8">
        <f>IFERROR(FIND("(",istat[[#This Row],[Variabile]])-2,LEN(istat[[#This Row],[Variabile]]))</f>
        <v>36</v>
      </c>
      <c r="P3048" t="str">
        <f>LEFT(istat[[#This Row],[Variabile]],istat[[#This Row],[unique_id_variable_text_num_char]])</f>
        <v>valore aggiunto al costo dei fattori</v>
      </c>
      <c r="Q3048" t="str">
        <f>istat[[#This Row],[unique_id_ateco_text]]&amp;": "&amp;istat[[#This Row],[unique_id_variable_text]]</f>
        <v>237 taglio, modellatura e finitura di pietre: valore aggiunto al costo dei fattori</v>
      </c>
    </row>
    <row r="3049" spans="1:17" x14ac:dyDescent="0.35">
      <c r="A3049" s="1" t="s">
        <v>11</v>
      </c>
      <c r="B3049" s="1" t="s">
        <v>12</v>
      </c>
      <c r="C3049" s="1" t="s">
        <v>91</v>
      </c>
      <c r="D3049" s="1" t="s">
        <v>92</v>
      </c>
      <c r="E3049" s="1" t="s">
        <v>417</v>
      </c>
      <c r="F3049" s="1" t="s">
        <v>418</v>
      </c>
      <c r="G3049">
        <v>2020</v>
      </c>
      <c r="H3049">
        <v>2020</v>
      </c>
      <c r="I3049">
        <v>30182</v>
      </c>
      <c r="L3049">
        <f>IF(ISNUMBER(SEARCH("migliaia",istat[[#This Row],[Variabile]])),istat[[#This Row],[Value]]*1000,istat[[#This Row],[Value]])</f>
        <v>30182</v>
      </c>
      <c r="M3049" t="b" cm="1">
        <f t="array" ref="M3049">_xlfn.IFS(istat[[#This Row],[Flag Codes]]="c",FALSE,istat[[#This Row],[Ateco 2007]]="TOTALE",FALSE,TRUE,TRUE)</f>
        <v>1</v>
      </c>
      <c r="N3049" t="str">
        <f>istat[[#This Row],[ATECO_2007]]&amp;" "&amp;LEFT(istat[[#This Row],[Ateco 2007]],IFERROR(FIND("(",istat[[#This Row],[Ateco 2007]])-2,LEN(istat[[#This Row],[Ateco 2007]])))</f>
        <v>237 taglio, modellatura e finitura di pietre</v>
      </c>
      <c r="O3049">
        <f>IFERROR(FIND("(",istat[[#This Row],[Variabile]])-2,LEN(istat[[#This Row],[Variabile]]))</f>
        <v>8</v>
      </c>
      <c r="P3049" t="str">
        <f>LEFT(istat[[#This Row],[Variabile]],istat[[#This Row],[unique_id_variable_text_num_char]])</f>
        <v>occupati</v>
      </c>
      <c r="Q3049" t="str">
        <f>istat[[#This Row],[unique_id_ateco_text]]&amp;": "&amp;istat[[#This Row],[unique_id_variable_text]]</f>
        <v>237 taglio, modellatura e finitura di pietre: occupati</v>
      </c>
    </row>
    <row r="3050" spans="1:17" x14ac:dyDescent="0.35">
      <c r="A3050" s="1" t="s">
        <v>11</v>
      </c>
      <c r="B3050" s="1" t="s">
        <v>12</v>
      </c>
      <c r="C3050" s="1" t="s">
        <v>85</v>
      </c>
      <c r="D3050" s="1" t="s">
        <v>86</v>
      </c>
      <c r="E3050" s="1" t="s">
        <v>532</v>
      </c>
      <c r="F3050" s="1" t="s">
        <v>533</v>
      </c>
      <c r="G3050">
        <v>2020</v>
      </c>
      <c r="H3050">
        <v>2020</v>
      </c>
      <c r="I3050">
        <v>916635</v>
      </c>
      <c r="L3050">
        <f>IF(ISNUMBER(SEARCH("migliaia",istat[[#This Row],[Variabile]])),istat[[#This Row],[Value]]*1000,istat[[#This Row],[Value]])</f>
        <v>916635000</v>
      </c>
      <c r="M3050" t="b" cm="1">
        <f t="array" ref="M3050">_xlfn.IFS(istat[[#This Row],[Flag Codes]]="c",FALSE,istat[[#This Row],[Ateco 2007]]="TOTALE",FALSE,TRUE,TRUE)</f>
        <v>1</v>
      </c>
      <c r="N3050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0">
        <f>IFERROR(FIND("(",istat[[#This Row],[Variabile]])-2,LEN(istat[[#This Row],[Variabile]]))</f>
        <v>17</v>
      </c>
      <c r="P3050" t="str">
        <f>LEFT(istat[[#This Row],[Variabile]],istat[[#This Row],[unique_id_variable_text_num_char]])</f>
        <v>salari e stipendi</v>
      </c>
      <c r="Q3050" t="str">
        <f>istat[[#This Row],[unique_id_ateco_text]]&amp;": "&amp;istat[[#This Row],[unique_id_variable_text]]</f>
        <v>422 costruzione di opere di pubblica utilità: salari e stipendi</v>
      </c>
    </row>
    <row r="3051" spans="1:17" x14ac:dyDescent="0.35">
      <c r="A3051" s="1" t="s">
        <v>11</v>
      </c>
      <c r="B3051" s="1" t="s">
        <v>12</v>
      </c>
      <c r="C3051" s="1" t="s">
        <v>87</v>
      </c>
      <c r="D3051" s="1" t="s">
        <v>88</v>
      </c>
      <c r="E3051" s="1" t="s">
        <v>532</v>
      </c>
      <c r="F3051" s="1" t="s">
        <v>533</v>
      </c>
      <c r="G3051">
        <v>2020</v>
      </c>
      <c r="H3051">
        <v>2020</v>
      </c>
      <c r="I3051">
        <v>189764</v>
      </c>
      <c r="L3051">
        <f>IF(ISNUMBER(SEARCH("migliaia",istat[[#This Row],[Variabile]])),istat[[#This Row],[Value]]*1000,istat[[#This Row],[Value]])</f>
        <v>189764000</v>
      </c>
      <c r="M3051" t="b" cm="1">
        <f t="array" ref="M3051">_xlfn.IFS(istat[[#This Row],[Flag Codes]]="c",FALSE,istat[[#This Row],[Ateco 2007]]="TOTALE",FALSE,TRUE,TRUE)</f>
        <v>1</v>
      </c>
      <c r="N305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1">
        <f>IFERROR(FIND("(",istat[[#This Row],[Variabile]])-2,LEN(istat[[#This Row],[Variabile]]))</f>
        <v>36</v>
      </c>
      <c r="P3051" t="str">
        <f>LEFT(istat[[#This Row],[Variabile]],istat[[#This Row],[unique_id_variable_text_num_char]])</f>
        <v>investimenti lordi in beni materiali</v>
      </c>
      <c r="Q3051" t="str">
        <f>istat[[#This Row],[unique_id_ateco_text]]&amp;": "&amp;istat[[#This Row],[unique_id_variable_text]]</f>
        <v>422 costruzione di opere di pubblica utilità: investimenti lordi in beni materiali</v>
      </c>
    </row>
    <row r="3052" spans="1:17" x14ac:dyDescent="0.35">
      <c r="A3052" s="1" t="s">
        <v>11</v>
      </c>
      <c r="B3052" s="1" t="s">
        <v>12</v>
      </c>
      <c r="C3052" s="1" t="s">
        <v>13</v>
      </c>
      <c r="D3052" s="1" t="s">
        <v>14</v>
      </c>
      <c r="E3052" s="1" t="s">
        <v>559</v>
      </c>
      <c r="F3052" s="1" t="s">
        <v>560</v>
      </c>
      <c r="G3052">
        <v>2020</v>
      </c>
      <c r="H3052">
        <v>2020</v>
      </c>
      <c r="I3052">
        <v>35834</v>
      </c>
      <c r="L3052">
        <f>IF(ISNUMBER(SEARCH("migliaia",istat[[#This Row],[Variabile]])),istat[[#This Row],[Value]]*1000,istat[[#This Row],[Value]])</f>
        <v>35834</v>
      </c>
      <c r="M3052" t="b" cm="1">
        <f t="array" ref="M3052">_xlfn.IFS(istat[[#This Row],[Flag Codes]]="c",FALSE,istat[[#This Row],[Ateco 2007]]="TOTALE",FALSE,TRUE,TRUE)</f>
        <v>1</v>
      </c>
      <c r="N3052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2">
        <f>IFERROR(FIND("(",istat[[#This Row],[Variabile]])-2,LEN(istat[[#This Row],[Variabile]]))</f>
        <v>7</v>
      </c>
      <c r="P3052" t="str">
        <f>LEFT(istat[[#This Row],[Variabile]],istat[[#This Row],[unique_id_variable_text_num_char]])</f>
        <v>imprese</v>
      </c>
      <c r="Q3052" t="str">
        <f>istat[[#This Row],[unique_id_ateco_text]]&amp;": "&amp;istat[[#This Row],[unique_id_variable_text]]</f>
        <v>471 commercio al dettaglio in esercizi non specializzati: imprese</v>
      </c>
    </row>
    <row r="3053" spans="1:17" x14ac:dyDescent="0.35">
      <c r="A3053" s="1" t="s">
        <v>11</v>
      </c>
      <c r="B3053" s="1" t="s">
        <v>12</v>
      </c>
      <c r="C3053" s="1" t="s">
        <v>69</v>
      </c>
      <c r="D3053" s="1" t="s">
        <v>70</v>
      </c>
      <c r="E3053" s="1" t="s">
        <v>559</v>
      </c>
      <c r="F3053" s="1" t="s">
        <v>560</v>
      </c>
      <c r="G3053">
        <v>2020</v>
      </c>
      <c r="H3053">
        <v>2020</v>
      </c>
      <c r="I3053">
        <v>127031847</v>
      </c>
      <c r="L3053">
        <f>IF(ISNUMBER(SEARCH("migliaia",istat[[#This Row],[Variabile]])),istat[[#This Row],[Value]]*1000,istat[[#This Row],[Value]])</f>
        <v>127031847000</v>
      </c>
      <c r="M3053" t="b" cm="1">
        <f t="array" ref="M3053">_xlfn.IFS(istat[[#This Row],[Flag Codes]]="c",FALSE,istat[[#This Row],[Ateco 2007]]="TOTALE",FALSE,TRUE,TRUE)</f>
        <v>1</v>
      </c>
      <c r="N305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53">
        <f>IFERROR(FIND("(",istat[[#This Row],[Variabile]])-2,LEN(istat[[#This Row],[Variabile]]))</f>
        <v>9</v>
      </c>
      <c r="P3053" t="str">
        <f>LEFT(istat[[#This Row],[Variabile]],istat[[#This Row],[unique_id_variable_text_num_char]])</f>
        <v>fatturato</v>
      </c>
      <c r="Q3053" t="str">
        <f>istat[[#This Row],[unique_id_ateco_text]]&amp;": "&amp;istat[[#This Row],[unique_id_variable_text]]</f>
        <v>471 commercio al dettaglio in esercizi non specializzati: fatturato</v>
      </c>
    </row>
    <row r="3054" spans="1:17" x14ac:dyDescent="0.35">
      <c r="A3054" s="1" t="s">
        <v>11</v>
      </c>
      <c r="B3054" s="1" t="s">
        <v>12</v>
      </c>
      <c r="C3054" s="1" t="s">
        <v>85</v>
      </c>
      <c r="D3054" s="1" t="s">
        <v>86</v>
      </c>
      <c r="E3054" s="1" t="s">
        <v>561</v>
      </c>
      <c r="F3054" s="1" t="s">
        <v>562</v>
      </c>
      <c r="G3054">
        <v>2020</v>
      </c>
      <c r="H3054">
        <v>2020</v>
      </c>
      <c r="I3054">
        <v>1518816</v>
      </c>
      <c r="L3054">
        <f>IF(ISNUMBER(SEARCH("migliaia",istat[[#This Row],[Variabile]])),istat[[#This Row],[Value]]*1000,istat[[#This Row],[Value]])</f>
        <v>1518816000</v>
      </c>
      <c r="M3054" t="b" cm="1">
        <f t="array" ref="M3054">_xlfn.IFS(istat[[#This Row],[Flag Codes]]="c",FALSE,istat[[#This Row],[Ateco 2007]]="TOTALE",FALSE,TRUE,TRUE)</f>
        <v>1</v>
      </c>
      <c r="N3054" t="str">
        <f>istat[[#This Row],[ATECO_2007]]&amp;" "&amp;LEFT(istat[[#This Row],[Ateco 2007]],IFERROR(FIND("(",istat[[#This Row],[Ateco 2007]])-2,LEN(istat[[#This Row],[Ateco 2007]])))</f>
        <v>421 costruzione di strade e ferrovie</v>
      </c>
      <c r="O3054">
        <f>IFERROR(FIND("(",istat[[#This Row],[Variabile]])-2,LEN(istat[[#This Row],[Variabile]]))</f>
        <v>17</v>
      </c>
      <c r="P3054" t="str">
        <f>LEFT(istat[[#This Row],[Variabile]],istat[[#This Row],[unique_id_variable_text_num_char]])</f>
        <v>salari e stipendi</v>
      </c>
      <c r="Q3054" t="str">
        <f>istat[[#This Row],[unique_id_ateco_text]]&amp;": "&amp;istat[[#This Row],[unique_id_variable_text]]</f>
        <v>421 costruzione di strade e ferrovie: salari e stipendi</v>
      </c>
    </row>
    <row r="3055" spans="1:17" x14ac:dyDescent="0.35">
      <c r="A3055" s="1" t="s">
        <v>11</v>
      </c>
      <c r="B3055" s="1" t="s">
        <v>12</v>
      </c>
      <c r="C3055" s="1" t="s">
        <v>79</v>
      </c>
      <c r="D3055" s="1" t="s">
        <v>80</v>
      </c>
      <c r="E3055" s="1" t="s">
        <v>532</v>
      </c>
      <c r="F3055" s="1" t="s">
        <v>533</v>
      </c>
      <c r="G3055">
        <v>2020</v>
      </c>
      <c r="H3055">
        <v>2020</v>
      </c>
      <c r="I3055">
        <v>4047838</v>
      </c>
      <c r="L3055">
        <f>IF(ISNUMBER(SEARCH("migliaia",istat[[#This Row],[Variabile]])),istat[[#This Row],[Value]]*1000,istat[[#This Row],[Value]])</f>
        <v>4047838000</v>
      </c>
      <c r="M3055" t="b" cm="1">
        <f t="array" ref="M3055">_xlfn.IFS(istat[[#This Row],[Flag Codes]]="c",FALSE,istat[[#This Row],[Ateco 2007]]="TOTALE",FALSE,TRUE,TRUE)</f>
        <v>1</v>
      </c>
      <c r="N3055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5">
        <f>IFERROR(FIND("(",istat[[#This Row],[Variabile]])-2,LEN(istat[[#This Row],[Variabile]]))</f>
        <v>26</v>
      </c>
      <c r="P3055" t="str">
        <f>LEFT(istat[[#This Row],[Variabile]],istat[[#This Row],[unique_id_variable_text_num_char]])</f>
        <v>acquisto di beni e servizi</v>
      </c>
      <c r="Q3055" t="str">
        <f>istat[[#This Row],[unique_id_ateco_text]]&amp;": "&amp;istat[[#This Row],[unique_id_variable_text]]</f>
        <v>422 costruzione di opere di pubblica utilità: acquisto di beni e servizi</v>
      </c>
    </row>
    <row r="3056" spans="1:17" x14ac:dyDescent="0.35">
      <c r="A3056" s="1" t="s">
        <v>11</v>
      </c>
      <c r="B3056" s="1" t="s">
        <v>12</v>
      </c>
      <c r="C3056" s="1" t="s">
        <v>81</v>
      </c>
      <c r="D3056" s="1" t="s">
        <v>82</v>
      </c>
      <c r="E3056" s="1" t="s">
        <v>532</v>
      </c>
      <c r="F3056" s="1" t="s">
        <v>533</v>
      </c>
      <c r="G3056">
        <v>2020</v>
      </c>
      <c r="H3056">
        <v>2020</v>
      </c>
      <c r="I3056">
        <v>1288700</v>
      </c>
      <c r="L3056">
        <f>IF(ISNUMBER(SEARCH("migliaia",istat[[#This Row],[Variabile]])),istat[[#This Row],[Value]]*1000,istat[[#This Row],[Value]])</f>
        <v>1288700000</v>
      </c>
      <c r="M3056" t="b" cm="1">
        <f t="array" ref="M3056">_xlfn.IFS(istat[[#This Row],[Flag Codes]]="c",FALSE,istat[[#This Row],[Ateco 2007]]="TOTALE",FALSE,TRUE,TRUE)</f>
        <v>1</v>
      </c>
      <c r="N3056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56">
        <f>IFERROR(FIND("(",istat[[#This Row],[Variabile]])-2,LEN(istat[[#This Row],[Variabile]]))</f>
        <v>19</v>
      </c>
      <c r="P3056" t="str">
        <f>LEFT(istat[[#This Row],[Variabile]],istat[[#This Row],[unique_id_variable_text_num_char]])</f>
        <v>costi del personale</v>
      </c>
      <c r="Q3056" t="str">
        <f>istat[[#This Row],[unique_id_ateco_text]]&amp;": "&amp;istat[[#This Row],[unique_id_variable_text]]</f>
        <v>422 costruzione di opere di pubblica utilità: costi del personale</v>
      </c>
    </row>
    <row r="3057" spans="1:17" x14ac:dyDescent="0.35">
      <c r="A3057" s="1" t="s">
        <v>11</v>
      </c>
      <c r="B3057" s="1" t="s">
        <v>12</v>
      </c>
      <c r="C3057" s="1" t="s">
        <v>13</v>
      </c>
      <c r="D3057" s="1" t="s">
        <v>14</v>
      </c>
      <c r="E3057" s="1" t="s">
        <v>567</v>
      </c>
      <c r="F3057" s="1" t="s">
        <v>568</v>
      </c>
      <c r="G3057">
        <v>2020</v>
      </c>
      <c r="H3057">
        <v>2020</v>
      </c>
      <c r="I3057">
        <v>13829</v>
      </c>
      <c r="L3057">
        <f>IF(ISNUMBER(SEARCH("migliaia",istat[[#This Row],[Variabile]])),istat[[#This Row],[Value]]*1000,istat[[#This Row],[Value]])</f>
        <v>13829</v>
      </c>
      <c r="M3057" t="b" cm="1">
        <f t="array" ref="M3057">_xlfn.IFS(istat[[#This Row],[Flag Codes]]="c",FALSE,istat[[#This Row],[Ateco 2007]]="TOTALE",FALSE,TRUE,TRUE)</f>
        <v>1</v>
      </c>
      <c r="N305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057">
        <f>IFERROR(FIND("(",istat[[#This Row],[Variabile]])-2,LEN(istat[[#This Row],[Variabile]]))</f>
        <v>7</v>
      </c>
      <c r="P3057" t="str">
        <f>LEFT(istat[[#This Row],[Variabile]],istat[[#This Row],[unique_id_variable_text_num_char]])</f>
        <v>imprese</v>
      </c>
      <c r="Q3057" t="str">
        <f>istat[[#This Row],[unique_id_ateco_text]]&amp;": "&amp;istat[[#This Row],[unique_id_variable_text]]</f>
        <v>473 commercio al dettaglio di carburante per autotrazione in esercizi specializzati: imprese</v>
      </c>
    </row>
    <row r="3058" spans="1:17" x14ac:dyDescent="0.35">
      <c r="A3058" s="1" t="s">
        <v>11</v>
      </c>
      <c r="B3058" s="1" t="s">
        <v>12</v>
      </c>
      <c r="C3058" s="1" t="s">
        <v>71</v>
      </c>
      <c r="D3058" s="1" t="s">
        <v>72</v>
      </c>
      <c r="E3058" s="1" t="s">
        <v>569</v>
      </c>
      <c r="F3058" s="1" t="s">
        <v>570</v>
      </c>
      <c r="G3058">
        <v>2020</v>
      </c>
      <c r="H3058">
        <v>2020</v>
      </c>
      <c r="I3058">
        <v>275790</v>
      </c>
      <c r="L3058">
        <f>IF(ISNUMBER(SEARCH("migliaia",istat[[#This Row],[Variabile]])),istat[[#This Row],[Value]]*1000,istat[[#This Row],[Value]])</f>
        <v>275790000</v>
      </c>
      <c r="M3058" t="b" cm="1">
        <f t="array" ref="M3058">_xlfn.IFS(istat[[#This Row],[Flag Codes]]="c",FALSE,istat[[#This Row],[Ateco 2007]]="TOTALE",FALSE,TRUE,TRUE)</f>
        <v>1</v>
      </c>
      <c r="N3058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8">
        <f>IFERROR(FIND("(",istat[[#This Row],[Variabile]])-2,LEN(istat[[#This Row],[Variabile]]))</f>
        <v>23</v>
      </c>
      <c r="P3058" t="str">
        <f>LEFT(istat[[#This Row],[Variabile]],istat[[#This Row],[unique_id_variable_text_num_char]])</f>
        <v>valore della produzione</v>
      </c>
      <c r="Q3058" t="str">
        <f>istat[[#This Row],[unique_id_ateco_text]]&amp;": "&amp;istat[[#This Row],[unique_id_variable_text]]</f>
        <v>503 trasporto di passeggeri per vie d'acqua interne: valore della produzione</v>
      </c>
    </row>
    <row r="3059" spans="1:17" x14ac:dyDescent="0.35">
      <c r="A3059" s="1" t="s">
        <v>11</v>
      </c>
      <c r="B3059" s="1" t="s">
        <v>12</v>
      </c>
      <c r="C3059" s="1" t="s">
        <v>77</v>
      </c>
      <c r="D3059" s="1" t="s">
        <v>78</v>
      </c>
      <c r="E3059" s="1" t="s">
        <v>569</v>
      </c>
      <c r="F3059" s="1" t="s">
        <v>570</v>
      </c>
      <c r="G3059">
        <v>2020</v>
      </c>
      <c r="H3059">
        <v>2020</v>
      </c>
      <c r="I3059">
        <v>20753</v>
      </c>
      <c r="L3059">
        <f>IF(ISNUMBER(SEARCH("migliaia",istat[[#This Row],[Variabile]])),istat[[#This Row],[Value]]*1000,istat[[#This Row],[Value]])</f>
        <v>20753000</v>
      </c>
      <c r="M3059" t="b" cm="1">
        <f t="array" ref="M3059">_xlfn.IFS(istat[[#This Row],[Flag Codes]]="c",FALSE,istat[[#This Row],[Ateco 2007]]="TOTALE",FALSE,TRUE,TRUE)</f>
        <v>1</v>
      </c>
      <c r="N3059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59">
        <f>IFERROR(FIND("(",istat[[#This Row],[Variabile]])-2,LEN(istat[[#This Row],[Variabile]]))</f>
        <v>23</v>
      </c>
      <c r="P3059" t="str">
        <f>LEFT(istat[[#This Row],[Variabile]],istat[[#This Row],[unique_id_variable_text_num_char]])</f>
        <v>margine operativo lordo</v>
      </c>
      <c r="Q3059" t="str">
        <f>istat[[#This Row],[unique_id_ateco_text]]&amp;": "&amp;istat[[#This Row],[unique_id_variable_text]]</f>
        <v>503 trasporto di passeggeri per vie d'acqua interne: margine operativo lordo</v>
      </c>
    </row>
    <row r="3060" spans="1:17" x14ac:dyDescent="0.35">
      <c r="A3060" s="1" t="s">
        <v>11</v>
      </c>
      <c r="B3060" s="1" t="s">
        <v>12</v>
      </c>
      <c r="C3060" s="1" t="s">
        <v>95</v>
      </c>
      <c r="D3060" s="1" t="s">
        <v>96</v>
      </c>
      <c r="E3060" s="1" t="s">
        <v>569</v>
      </c>
      <c r="F3060" s="1" t="s">
        <v>570</v>
      </c>
      <c r="G3060">
        <v>2020</v>
      </c>
      <c r="H3060">
        <v>2020</v>
      </c>
      <c r="I3060">
        <v>1277</v>
      </c>
      <c r="L3060">
        <f>IF(ISNUMBER(SEARCH("migliaia",istat[[#This Row],[Variabile]])),istat[[#This Row],[Value]]*1000,istat[[#This Row],[Value]])</f>
        <v>1277</v>
      </c>
      <c r="M3060" t="b" cm="1">
        <f t="array" ref="M3060">_xlfn.IFS(istat[[#This Row],[Flag Codes]]="c",FALSE,istat[[#This Row],[Ateco 2007]]="TOTALE",FALSE,TRUE,TRUE)</f>
        <v>1</v>
      </c>
      <c r="N3060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60">
        <f>IFERROR(FIND("(",istat[[#This Row],[Variabile]])-2,LEN(istat[[#This Row],[Variabile]]))</f>
        <v>21</v>
      </c>
      <c r="P3060" t="str">
        <f>LEFT(istat[[#This Row],[Variabile]],istat[[#This Row],[unique_id_variable_text_num_char]])</f>
        <v>lavoratori dipendenti</v>
      </c>
      <c r="Q3060" t="str">
        <f>istat[[#This Row],[unique_id_ateco_text]]&amp;": "&amp;istat[[#This Row],[unique_id_variable_text]]</f>
        <v>503 trasporto di passeggeri per vie d'acqua interne: lavoratori dipendenti</v>
      </c>
    </row>
    <row r="3061" spans="1:17" x14ac:dyDescent="0.35">
      <c r="A3061" s="1" t="s">
        <v>11</v>
      </c>
      <c r="B3061" s="1" t="s">
        <v>12</v>
      </c>
      <c r="C3061" s="1" t="s">
        <v>13</v>
      </c>
      <c r="D3061" s="1" t="s">
        <v>14</v>
      </c>
      <c r="E3061" s="1" t="s">
        <v>571</v>
      </c>
      <c r="F3061" s="1" t="s">
        <v>572</v>
      </c>
      <c r="G3061">
        <v>2020</v>
      </c>
      <c r="H3061">
        <v>2020</v>
      </c>
      <c r="I3061">
        <v>107</v>
      </c>
      <c r="L3061">
        <f>IF(ISNUMBER(SEARCH("migliaia",istat[[#This Row],[Variabile]])),istat[[#This Row],[Value]]*1000,istat[[#This Row],[Value]])</f>
        <v>107</v>
      </c>
      <c r="M3061" t="b" cm="1">
        <f t="array" ref="M3061">_xlfn.IFS(istat[[#This Row],[Flag Codes]]="c",FALSE,istat[[#This Row],[Ateco 2007]]="TOTALE",FALSE,TRUE,TRUE)</f>
        <v>1</v>
      </c>
      <c r="N30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1">
        <f>IFERROR(FIND("(",istat[[#This Row],[Variabile]])-2,LEN(istat[[#This Row],[Variabile]]))</f>
        <v>7</v>
      </c>
      <c r="P3061" t="str">
        <f>LEFT(istat[[#This Row],[Variabile]],istat[[#This Row],[unique_id_variable_text_num_char]])</f>
        <v>imprese</v>
      </c>
      <c r="Q3061" t="str">
        <f>istat[[#This Row],[unique_id_ateco_text]]&amp;": "&amp;istat[[#This Row],[unique_id_variable_text]]</f>
        <v>504 trasporto di merci per vie d'acqua interne: imprese</v>
      </c>
    </row>
    <row r="3062" spans="1:17" x14ac:dyDescent="0.35">
      <c r="A3062" s="1" t="s">
        <v>11</v>
      </c>
      <c r="B3062" s="1" t="s">
        <v>12</v>
      </c>
      <c r="C3062" s="1" t="s">
        <v>69</v>
      </c>
      <c r="D3062" s="1" t="s">
        <v>70</v>
      </c>
      <c r="E3062" s="1" t="s">
        <v>571</v>
      </c>
      <c r="F3062" s="1" t="s">
        <v>572</v>
      </c>
      <c r="G3062">
        <v>2020</v>
      </c>
      <c r="H3062">
        <v>2020</v>
      </c>
      <c r="I3062">
        <v>40189</v>
      </c>
      <c r="L3062">
        <f>IF(ISNUMBER(SEARCH("migliaia",istat[[#This Row],[Variabile]])),istat[[#This Row],[Value]]*1000,istat[[#This Row],[Value]])</f>
        <v>40189000</v>
      </c>
      <c r="M3062" t="b" cm="1">
        <f t="array" ref="M3062">_xlfn.IFS(istat[[#This Row],[Flag Codes]]="c",FALSE,istat[[#This Row],[Ateco 2007]]="TOTALE",FALSE,TRUE,TRUE)</f>
        <v>1</v>
      </c>
      <c r="N3062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2">
        <f>IFERROR(FIND("(",istat[[#This Row],[Variabile]])-2,LEN(istat[[#This Row],[Variabile]]))</f>
        <v>9</v>
      </c>
      <c r="P3062" t="str">
        <f>LEFT(istat[[#This Row],[Variabile]],istat[[#This Row],[unique_id_variable_text_num_char]])</f>
        <v>fatturato</v>
      </c>
      <c r="Q3062" t="str">
        <f>istat[[#This Row],[unique_id_ateco_text]]&amp;": "&amp;istat[[#This Row],[unique_id_variable_text]]</f>
        <v>504 trasporto di merci per vie d'acqua interne: fatturato</v>
      </c>
    </row>
    <row r="3063" spans="1:17" x14ac:dyDescent="0.35">
      <c r="A3063" s="1" t="s">
        <v>11</v>
      </c>
      <c r="B3063" s="1" t="s">
        <v>12</v>
      </c>
      <c r="C3063" s="1" t="s">
        <v>73</v>
      </c>
      <c r="D3063" s="1" t="s">
        <v>74</v>
      </c>
      <c r="E3063" s="1" t="s">
        <v>571</v>
      </c>
      <c r="F3063" s="1" t="s">
        <v>572</v>
      </c>
      <c r="G3063">
        <v>2020</v>
      </c>
      <c r="H3063">
        <v>2020</v>
      </c>
      <c r="I3063">
        <v>24647</v>
      </c>
      <c r="L3063">
        <f>IF(ISNUMBER(SEARCH("migliaia",istat[[#This Row],[Variabile]])),istat[[#This Row],[Value]]*1000,istat[[#This Row],[Value]])</f>
        <v>24647000</v>
      </c>
      <c r="M3063" t="b" cm="1">
        <f t="array" ref="M3063">_xlfn.IFS(istat[[#This Row],[Flag Codes]]="c",FALSE,istat[[#This Row],[Ateco 2007]]="TOTALE",FALSE,TRUE,TRUE)</f>
        <v>1</v>
      </c>
      <c r="N3063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3">
        <f>IFERROR(FIND("(",istat[[#This Row],[Variabile]])-2,LEN(istat[[#This Row],[Variabile]]))</f>
        <v>36</v>
      </c>
      <c r="P3063" t="str">
        <f>LEFT(istat[[#This Row],[Variabile]],istat[[#This Row],[unique_id_variable_text_num_char]])</f>
        <v>valore aggiunto al costo dei fattori</v>
      </c>
      <c r="Q3063" t="str">
        <f>istat[[#This Row],[unique_id_ateco_text]]&amp;": "&amp;istat[[#This Row],[unique_id_variable_text]]</f>
        <v>504 trasporto di merci per vie d'acqua interne: valore aggiunto al costo dei fattori</v>
      </c>
    </row>
    <row r="3064" spans="1:17" x14ac:dyDescent="0.35">
      <c r="A3064" s="1" t="s">
        <v>11</v>
      </c>
      <c r="B3064" s="1" t="s">
        <v>12</v>
      </c>
      <c r="C3064" s="1" t="s">
        <v>91</v>
      </c>
      <c r="D3064" s="1" t="s">
        <v>92</v>
      </c>
      <c r="E3064" s="1" t="s">
        <v>571</v>
      </c>
      <c r="F3064" s="1" t="s">
        <v>572</v>
      </c>
      <c r="G3064">
        <v>2020</v>
      </c>
      <c r="H3064">
        <v>2020</v>
      </c>
      <c r="I3064">
        <v>665</v>
      </c>
      <c r="L3064">
        <f>IF(ISNUMBER(SEARCH("migliaia",istat[[#This Row],[Variabile]])),istat[[#This Row],[Value]]*1000,istat[[#This Row],[Value]])</f>
        <v>665</v>
      </c>
      <c r="M3064" t="b" cm="1">
        <f t="array" ref="M3064">_xlfn.IFS(istat[[#This Row],[Flag Codes]]="c",FALSE,istat[[#This Row],[Ateco 2007]]="TOTALE",FALSE,TRUE,TRUE)</f>
        <v>1</v>
      </c>
      <c r="N3064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4">
        <f>IFERROR(FIND("(",istat[[#This Row],[Variabile]])-2,LEN(istat[[#This Row],[Variabile]]))</f>
        <v>8</v>
      </c>
      <c r="P3064" t="str">
        <f>LEFT(istat[[#This Row],[Variabile]],istat[[#This Row],[unique_id_variable_text_num_char]])</f>
        <v>occupati</v>
      </c>
      <c r="Q3064" t="str">
        <f>istat[[#This Row],[unique_id_ateco_text]]&amp;": "&amp;istat[[#This Row],[unique_id_variable_text]]</f>
        <v>504 trasporto di merci per vie d'acqua interne: occupati</v>
      </c>
    </row>
    <row r="3065" spans="1:17" x14ac:dyDescent="0.35">
      <c r="A3065" s="1" t="s">
        <v>11</v>
      </c>
      <c r="B3065" s="1" t="s">
        <v>12</v>
      </c>
      <c r="C3065" s="1" t="s">
        <v>101</v>
      </c>
      <c r="D3065" s="1" t="s">
        <v>102</v>
      </c>
      <c r="E3065" s="1" t="s">
        <v>571</v>
      </c>
      <c r="F3065" s="1" t="s">
        <v>572</v>
      </c>
      <c r="G3065">
        <v>2020</v>
      </c>
      <c r="H3065">
        <v>2020</v>
      </c>
      <c r="I3065">
        <v>726</v>
      </c>
      <c r="L3065">
        <f>IF(ISNUMBER(SEARCH("migliaia",istat[[#This Row],[Variabile]])),istat[[#This Row],[Value]]*1000,istat[[#This Row],[Value]])</f>
        <v>726000</v>
      </c>
      <c r="M3065" t="b" cm="1">
        <f t="array" ref="M3065">_xlfn.IFS(istat[[#This Row],[Flag Codes]]="c",FALSE,istat[[#This Row],[Ateco 2007]]="TOTALE",FALSE,TRUE,TRUE)</f>
        <v>1</v>
      </c>
      <c r="N3065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65">
        <f>IFERROR(FIND("(",istat[[#This Row],[Variabile]])-2,LEN(istat[[#This Row],[Variabile]]))</f>
        <v>27</v>
      </c>
      <c r="P3065" t="str">
        <f>LEFT(istat[[#This Row],[Variabile]],istat[[#This Row],[unique_id_variable_text_num_char]])</f>
        <v>ore lavorate dai dipendenti</v>
      </c>
      <c r="Q3065" t="str">
        <f>istat[[#This Row],[unique_id_ateco_text]]&amp;": "&amp;istat[[#This Row],[unique_id_variable_text]]</f>
        <v>504 trasporto di merci per vie d'acqua interne: ore lavorate dai dipendenti</v>
      </c>
    </row>
    <row r="3066" spans="1:17" x14ac:dyDescent="0.35">
      <c r="A3066" s="1" t="s">
        <v>11</v>
      </c>
      <c r="B3066" s="1" t="s">
        <v>12</v>
      </c>
      <c r="C3066" s="1" t="s">
        <v>71</v>
      </c>
      <c r="D3066" s="1" t="s">
        <v>72</v>
      </c>
      <c r="E3066" s="1" t="s">
        <v>575</v>
      </c>
      <c r="F3066" s="1" t="s">
        <v>576</v>
      </c>
      <c r="G3066">
        <v>2020</v>
      </c>
      <c r="H3066">
        <v>2020</v>
      </c>
      <c r="I3066">
        <v>594560</v>
      </c>
      <c r="L3066">
        <f>IF(ISNUMBER(SEARCH("migliaia",istat[[#This Row],[Variabile]])),istat[[#This Row],[Value]]*1000,istat[[#This Row],[Value]])</f>
        <v>594560000</v>
      </c>
      <c r="M3066" t="b" cm="1">
        <f t="array" ref="M3066">_xlfn.IFS(istat[[#This Row],[Flag Codes]]="c",FALSE,istat[[#This Row],[Ateco 2007]]="TOTALE",FALSE,TRUE,TRUE)</f>
        <v>1</v>
      </c>
      <c r="N3066" t="str">
        <f>istat[[#This Row],[ATECO_2007]]&amp;" "&amp;LEFT(istat[[#This Row],[Ateco 2007]],IFERROR(FIND("(",istat[[#This Row],[Ateco 2007]])-2,LEN(istat[[#This Row],[Ateco 2007]])))</f>
        <v>742 attività fotografiche</v>
      </c>
      <c r="O3066">
        <f>IFERROR(FIND("(",istat[[#This Row],[Variabile]])-2,LEN(istat[[#This Row],[Variabile]]))</f>
        <v>23</v>
      </c>
      <c r="P3066" t="str">
        <f>LEFT(istat[[#This Row],[Variabile]],istat[[#This Row],[unique_id_variable_text_num_char]])</f>
        <v>valore della produzione</v>
      </c>
      <c r="Q3066" t="str">
        <f>istat[[#This Row],[unique_id_ateco_text]]&amp;": "&amp;istat[[#This Row],[unique_id_variable_text]]</f>
        <v>742 attività fotografiche: valore della produzione</v>
      </c>
    </row>
    <row r="3067" spans="1:17" x14ac:dyDescent="0.35">
      <c r="A3067" s="1" t="s">
        <v>11</v>
      </c>
      <c r="B3067" s="1" t="s">
        <v>12</v>
      </c>
      <c r="C3067" s="1" t="s">
        <v>13</v>
      </c>
      <c r="D3067" s="1" t="s">
        <v>14</v>
      </c>
      <c r="E3067" s="1" t="s">
        <v>577</v>
      </c>
      <c r="F3067" s="1" t="s">
        <v>578</v>
      </c>
      <c r="G3067">
        <v>2020</v>
      </c>
      <c r="H3067">
        <v>2020</v>
      </c>
      <c r="I3067">
        <v>8026</v>
      </c>
      <c r="L3067">
        <f>IF(ISNUMBER(SEARCH("migliaia",istat[[#This Row],[Variabile]])),istat[[#This Row],[Value]]*1000,istat[[#This Row],[Value]])</f>
        <v>8026</v>
      </c>
      <c r="M3067" t="b" cm="1">
        <f t="array" ref="M3067">_xlfn.IFS(istat[[#This Row],[Flag Codes]]="c",FALSE,istat[[#This Row],[Ateco 2007]]="TOTALE",FALSE,TRUE,TRUE)</f>
        <v>1</v>
      </c>
      <c r="N3067" t="str">
        <f>istat[[#This Row],[ATECO_2007]]&amp;" "&amp;LEFT(istat[[#This Row],[Ateco 2007]],IFERROR(FIND("(",istat[[#This Row],[Ateco 2007]])-2,LEN(istat[[#This Row],[Ateco 2007]])))</f>
        <v>743 traduzione e interpretariato</v>
      </c>
      <c r="O3067">
        <f>IFERROR(FIND("(",istat[[#This Row],[Variabile]])-2,LEN(istat[[#This Row],[Variabile]]))</f>
        <v>7</v>
      </c>
      <c r="P3067" t="str">
        <f>LEFT(istat[[#This Row],[Variabile]],istat[[#This Row],[unique_id_variable_text_num_char]])</f>
        <v>imprese</v>
      </c>
      <c r="Q3067" t="str">
        <f>istat[[#This Row],[unique_id_ateco_text]]&amp;": "&amp;istat[[#This Row],[unique_id_variable_text]]</f>
        <v>743 traduzione e interpretariato: imprese</v>
      </c>
    </row>
    <row r="3068" spans="1:17" x14ac:dyDescent="0.35">
      <c r="A3068" s="1" t="s">
        <v>11</v>
      </c>
      <c r="B3068" s="1" t="s">
        <v>12</v>
      </c>
      <c r="C3068" s="1" t="s">
        <v>69</v>
      </c>
      <c r="D3068" s="1" t="s">
        <v>70</v>
      </c>
      <c r="E3068" s="1" t="s">
        <v>577</v>
      </c>
      <c r="F3068" s="1" t="s">
        <v>578</v>
      </c>
      <c r="G3068">
        <v>2020</v>
      </c>
      <c r="H3068">
        <v>2020</v>
      </c>
      <c r="I3068">
        <v>572686</v>
      </c>
      <c r="L3068">
        <f>IF(ISNUMBER(SEARCH("migliaia",istat[[#This Row],[Variabile]])),istat[[#This Row],[Value]]*1000,istat[[#This Row],[Value]])</f>
        <v>572686000</v>
      </c>
      <c r="M3068" t="b" cm="1">
        <f t="array" ref="M3068">_xlfn.IFS(istat[[#This Row],[Flag Codes]]="c",FALSE,istat[[#This Row],[Ateco 2007]]="TOTALE",FALSE,TRUE,TRUE)</f>
        <v>1</v>
      </c>
      <c r="N3068" t="str">
        <f>istat[[#This Row],[ATECO_2007]]&amp;" "&amp;LEFT(istat[[#This Row],[Ateco 2007]],IFERROR(FIND("(",istat[[#This Row],[Ateco 2007]])-2,LEN(istat[[#This Row],[Ateco 2007]])))</f>
        <v>743 traduzione e interpretariato</v>
      </c>
      <c r="O3068">
        <f>IFERROR(FIND("(",istat[[#This Row],[Variabile]])-2,LEN(istat[[#This Row],[Variabile]]))</f>
        <v>9</v>
      </c>
      <c r="P3068" t="str">
        <f>LEFT(istat[[#This Row],[Variabile]],istat[[#This Row],[unique_id_variable_text_num_char]])</f>
        <v>fatturato</v>
      </c>
      <c r="Q3068" t="str">
        <f>istat[[#This Row],[unique_id_ateco_text]]&amp;": "&amp;istat[[#This Row],[unique_id_variable_text]]</f>
        <v>743 traduzione e interpretariato: fatturato</v>
      </c>
    </row>
    <row r="3069" spans="1:17" x14ac:dyDescent="0.35">
      <c r="A3069" s="1" t="s">
        <v>11</v>
      </c>
      <c r="B3069" s="1" t="s">
        <v>12</v>
      </c>
      <c r="C3069" s="1" t="s">
        <v>91</v>
      </c>
      <c r="D3069" s="1" t="s">
        <v>92</v>
      </c>
      <c r="E3069" s="1" t="s">
        <v>577</v>
      </c>
      <c r="F3069" s="1" t="s">
        <v>578</v>
      </c>
      <c r="G3069">
        <v>2020</v>
      </c>
      <c r="H3069">
        <v>2020</v>
      </c>
      <c r="I3069">
        <v>10577</v>
      </c>
      <c r="L3069">
        <f>IF(ISNUMBER(SEARCH("migliaia",istat[[#This Row],[Variabile]])),istat[[#This Row],[Value]]*1000,istat[[#This Row],[Value]])</f>
        <v>10577</v>
      </c>
      <c r="M3069" t="b" cm="1">
        <f t="array" ref="M3069">_xlfn.IFS(istat[[#This Row],[Flag Codes]]="c",FALSE,istat[[#This Row],[Ateco 2007]]="TOTALE",FALSE,TRUE,TRUE)</f>
        <v>1</v>
      </c>
      <c r="N3069" t="str">
        <f>istat[[#This Row],[ATECO_2007]]&amp;" "&amp;LEFT(istat[[#This Row],[Ateco 2007]],IFERROR(FIND("(",istat[[#This Row],[Ateco 2007]])-2,LEN(istat[[#This Row],[Ateco 2007]])))</f>
        <v>743 traduzione e interpretariato</v>
      </c>
      <c r="O3069">
        <f>IFERROR(FIND("(",istat[[#This Row],[Variabile]])-2,LEN(istat[[#This Row],[Variabile]]))</f>
        <v>8</v>
      </c>
      <c r="P3069" t="str">
        <f>LEFT(istat[[#This Row],[Variabile]],istat[[#This Row],[unique_id_variable_text_num_char]])</f>
        <v>occupati</v>
      </c>
      <c r="Q3069" t="str">
        <f>istat[[#This Row],[unique_id_ateco_text]]&amp;": "&amp;istat[[#This Row],[unique_id_variable_text]]</f>
        <v>743 traduzione e interpretariato: occupati</v>
      </c>
    </row>
    <row r="3070" spans="1:17" x14ac:dyDescent="0.35">
      <c r="A3070" s="1" t="s">
        <v>11</v>
      </c>
      <c r="B3070" s="1" t="s">
        <v>12</v>
      </c>
      <c r="C3070" s="1" t="s">
        <v>101</v>
      </c>
      <c r="D3070" s="1" t="s">
        <v>102</v>
      </c>
      <c r="E3070" s="1" t="s">
        <v>577</v>
      </c>
      <c r="F3070" s="1" t="s">
        <v>578</v>
      </c>
      <c r="G3070">
        <v>2020</v>
      </c>
      <c r="H3070">
        <v>2020</v>
      </c>
      <c r="I3070">
        <v>3614</v>
      </c>
      <c r="L3070">
        <f>IF(ISNUMBER(SEARCH("migliaia",istat[[#This Row],[Variabile]])),istat[[#This Row],[Value]]*1000,istat[[#This Row],[Value]])</f>
        <v>3614000</v>
      </c>
      <c r="M3070" t="b" cm="1">
        <f t="array" ref="M3070">_xlfn.IFS(istat[[#This Row],[Flag Codes]]="c",FALSE,istat[[#This Row],[Ateco 2007]]="TOTALE",FALSE,TRUE,TRUE)</f>
        <v>1</v>
      </c>
      <c r="N3070" t="str">
        <f>istat[[#This Row],[ATECO_2007]]&amp;" "&amp;LEFT(istat[[#This Row],[Ateco 2007]],IFERROR(FIND("(",istat[[#This Row],[Ateco 2007]])-2,LEN(istat[[#This Row],[Ateco 2007]])))</f>
        <v>743 traduzione e interpretariato</v>
      </c>
      <c r="O3070">
        <f>IFERROR(FIND("(",istat[[#This Row],[Variabile]])-2,LEN(istat[[#This Row],[Variabile]]))</f>
        <v>27</v>
      </c>
      <c r="P3070" t="str">
        <f>LEFT(istat[[#This Row],[Variabile]],istat[[#This Row],[unique_id_variable_text_num_char]])</f>
        <v>ore lavorate dai dipendenti</v>
      </c>
      <c r="Q3070" t="str">
        <f>istat[[#This Row],[unique_id_ateco_text]]&amp;": "&amp;istat[[#This Row],[unique_id_variable_text]]</f>
        <v>743 traduzione e interpretariato: ore lavorate dai dipendenti</v>
      </c>
    </row>
    <row r="3071" spans="1:17" x14ac:dyDescent="0.35">
      <c r="A3071" s="1" t="s">
        <v>11</v>
      </c>
      <c r="B3071" s="1" t="s">
        <v>12</v>
      </c>
      <c r="C3071" s="1" t="s">
        <v>85</v>
      </c>
      <c r="D3071" s="1" t="s">
        <v>86</v>
      </c>
      <c r="E3071" s="1" t="s">
        <v>492</v>
      </c>
      <c r="F3071" s="1" t="s">
        <v>493</v>
      </c>
      <c r="G3071">
        <v>2020</v>
      </c>
      <c r="H3071">
        <v>2020</v>
      </c>
      <c r="I3071">
        <v>24922</v>
      </c>
      <c r="L3071">
        <f>IF(ISNUMBER(SEARCH("migliaia",istat[[#This Row],[Variabile]])),istat[[#This Row],[Value]]*1000,istat[[#This Row],[Value]])</f>
        <v>24922000</v>
      </c>
      <c r="M3071" t="b" cm="1">
        <f t="array" ref="M3071">_xlfn.IFS(istat[[#This Row],[Flag Codes]]="c",FALSE,istat[[#This Row],[Ateco 2007]]="TOTALE",FALSE,TRUE,TRUE)</f>
        <v>1</v>
      </c>
      <c r="N3071" t="str">
        <f>istat[[#This Row],[ATECO_2007]]&amp;" "&amp;LEFT(istat[[#This Row],[Ateco 2007]],IFERROR(FIND("(",istat[[#This Row],[Ateco 2007]])-2,LEN(istat[[#This Row],[Ateco 2007]])))</f>
        <v>322 fabbricazione di strumenti musicali</v>
      </c>
      <c r="O3071">
        <f>IFERROR(FIND("(",istat[[#This Row],[Variabile]])-2,LEN(istat[[#This Row],[Variabile]]))</f>
        <v>17</v>
      </c>
      <c r="P3071" t="str">
        <f>LEFT(istat[[#This Row],[Variabile]],istat[[#This Row],[unique_id_variable_text_num_char]])</f>
        <v>salari e stipendi</v>
      </c>
      <c r="Q3071" t="str">
        <f>istat[[#This Row],[unique_id_ateco_text]]&amp;": "&amp;istat[[#This Row],[unique_id_variable_text]]</f>
        <v>322 fabbricazione di strumenti musicali: salari e stipendi</v>
      </c>
    </row>
    <row r="3072" spans="1:17" x14ac:dyDescent="0.35">
      <c r="A3072" s="1" t="s">
        <v>11</v>
      </c>
      <c r="B3072" s="1" t="s">
        <v>12</v>
      </c>
      <c r="C3072" s="1" t="s">
        <v>81</v>
      </c>
      <c r="D3072" s="1" t="s">
        <v>82</v>
      </c>
      <c r="E3072" s="1" t="s">
        <v>557</v>
      </c>
      <c r="F3072" s="1" t="s">
        <v>558</v>
      </c>
      <c r="G3072">
        <v>2020</v>
      </c>
      <c r="H3072">
        <v>2020</v>
      </c>
      <c r="I3072">
        <v>257010</v>
      </c>
      <c r="L3072">
        <f>IF(ISNUMBER(SEARCH("migliaia",istat[[#This Row],[Variabile]])),istat[[#This Row],[Value]]*1000,istat[[#This Row],[Value]])</f>
        <v>257010000</v>
      </c>
      <c r="M3072" t="b" cm="1">
        <f t="array" ref="M3072">_xlfn.IFS(istat[[#This Row],[Flag Codes]]="c",FALSE,istat[[#This Row],[Ateco 2007]]="TOTALE",FALSE,TRUE,TRUE)</f>
        <v>1</v>
      </c>
      <c r="N3072" t="str">
        <f>istat[[#This Row],[ATECO_2007]]&amp;" "&amp;LEFT(istat[[#This Row],[Ateco 2007]],IFERROR(FIND("(",istat[[#This Row],[Ateco 2007]])-2,LEN(istat[[#This Row],[Ateco 2007]])))</f>
        <v>323 fabbricazione di articoli sportivi</v>
      </c>
      <c r="O3072">
        <f>IFERROR(FIND("(",istat[[#This Row],[Variabile]])-2,LEN(istat[[#This Row],[Variabile]]))</f>
        <v>19</v>
      </c>
      <c r="P3072" t="str">
        <f>LEFT(istat[[#This Row],[Variabile]],istat[[#This Row],[unique_id_variable_text_num_char]])</f>
        <v>costi del personale</v>
      </c>
      <c r="Q3072" t="str">
        <f>istat[[#This Row],[unique_id_ateco_text]]&amp;": "&amp;istat[[#This Row],[unique_id_variable_text]]</f>
        <v>323 fabbricazione di articoli sportivi: costi del personale</v>
      </c>
    </row>
    <row r="3073" spans="1:17" x14ac:dyDescent="0.35">
      <c r="A3073" s="1" t="s">
        <v>11</v>
      </c>
      <c r="B3073" s="1" t="s">
        <v>12</v>
      </c>
      <c r="C3073" s="1" t="s">
        <v>69</v>
      </c>
      <c r="D3073" s="1" t="s">
        <v>70</v>
      </c>
      <c r="E3073" s="1" t="s">
        <v>561</v>
      </c>
      <c r="F3073" s="1" t="s">
        <v>562</v>
      </c>
      <c r="G3073">
        <v>2020</v>
      </c>
      <c r="H3073">
        <v>2020</v>
      </c>
      <c r="I3073">
        <v>12476939</v>
      </c>
      <c r="L3073">
        <f>IF(ISNUMBER(SEARCH("migliaia",istat[[#This Row],[Variabile]])),istat[[#This Row],[Value]]*1000,istat[[#This Row],[Value]])</f>
        <v>12476939000</v>
      </c>
      <c r="M3073" t="b" cm="1">
        <f t="array" ref="M3073">_xlfn.IFS(istat[[#This Row],[Flag Codes]]="c",FALSE,istat[[#This Row],[Ateco 2007]]="TOTALE",FALSE,TRUE,TRUE)</f>
        <v>1</v>
      </c>
      <c r="N3073" t="str">
        <f>istat[[#This Row],[ATECO_2007]]&amp;" "&amp;LEFT(istat[[#This Row],[Ateco 2007]],IFERROR(FIND("(",istat[[#This Row],[Ateco 2007]])-2,LEN(istat[[#This Row],[Ateco 2007]])))</f>
        <v>421 costruzione di strade e ferrovie</v>
      </c>
      <c r="O3073">
        <f>IFERROR(FIND("(",istat[[#This Row],[Variabile]])-2,LEN(istat[[#This Row],[Variabile]]))</f>
        <v>9</v>
      </c>
      <c r="P3073" t="str">
        <f>LEFT(istat[[#This Row],[Variabile]],istat[[#This Row],[unique_id_variable_text_num_char]])</f>
        <v>fatturato</v>
      </c>
      <c r="Q3073" t="str">
        <f>istat[[#This Row],[unique_id_ateco_text]]&amp;": "&amp;istat[[#This Row],[unique_id_variable_text]]</f>
        <v>421 costruzione di strade e ferrovie: fatturato</v>
      </c>
    </row>
    <row r="3074" spans="1:17" x14ac:dyDescent="0.35">
      <c r="A3074" s="1" t="s">
        <v>11</v>
      </c>
      <c r="B3074" s="1" t="s">
        <v>12</v>
      </c>
      <c r="C3074" s="1" t="s">
        <v>73</v>
      </c>
      <c r="D3074" s="1" t="s">
        <v>74</v>
      </c>
      <c r="E3074" s="1" t="s">
        <v>561</v>
      </c>
      <c r="F3074" s="1" t="s">
        <v>562</v>
      </c>
      <c r="G3074">
        <v>2020</v>
      </c>
      <c r="H3074">
        <v>2020</v>
      </c>
      <c r="I3074">
        <v>3424726</v>
      </c>
      <c r="L3074">
        <f>IF(ISNUMBER(SEARCH("migliaia",istat[[#This Row],[Variabile]])),istat[[#This Row],[Value]]*1000,istat[[#This Row],[Value]])</f>
        <v>3424726000</v>
      </c>
      <c r="M3074" t="b" cm="1">
        <f t="array" ref="M3074">_xlfn.IFS(istat[[#This Row],[Flag Codes]]="c",FALSE,istat[[#This Row],[Ateco 2007]]="TOTALE",FALSE,TRUE,TRUE)</f>
        <v>1</v>
      </c>
      <c r="N3074" t="str">
        <f>istat[[#This Row],[ATECO_2007]]&amp;" "&amp;LEFT(istat[[#This Row],[Ateco 2007]],IFERROR(FIND("(",istat[[#This Row],[Ateco 2007]])-2,LEN(istat[[#This Row],[Ateco 2007]])))</f>
        <v>421 costruzione di strade e ferrovie</v>
      </c>
      <c r="O3074">
        <f>IFERROR(FIND("(",istat[[#This Row],[Variabile]])-2,LEN(istat[[#This Row],[Variabile]]))</f>
        <v>36</v>
      </c>
      <c r="P3074" t="str">
        <f>LEFT(istat[[#This Row],[Variabile]],istat[[#This Row],[unique_id_variable_text_num_char]])</f>
        <v>valore aggiunto al costo dei fattori</v>
      </c>
      <c r="Q3074" t="str">
        <f>istat[[#This Row],[unique_id_ateco_text]]&amp;": "&amp;istat[[#This Row],[unique_id_variable_text]]</f>
        <v>421 costruzione di strade e ferrovie: valore aggiunto al costo dei fattori</v>
      </c>
    </row>
    <row r="3075" spans="1:17" x14ac:dyDescent="0.35">
      <c r="A3075" s="1" t="s">
        <v>11</v>
      </c>
      <c r="B3075" s="1" t="s">
        <v>12</v>
      </c>
      <c r="C3075" s="1" t="s">
        <v>71</v>
      </c>
      <c r="D3075" s="1" t="s">
        <v>72</v>
      </c>
      <c r="E3075" s="1" t="s">
        <v>565</v>
      </c>
      <c r="F3075" s="1" t="s">
        <v>566</v>
      </c>
      <c r="G3075">
        <v>2020</v>
      </c>
      <c r="H3075">
        <v>2020</v>
      </c>
      <c r="I3075">
        <v>4398565</v>
      </c>
      <c r="L3075">
        <f>IF(ISNUMBER(SEARCH("migliaia",istat[[#This Row],[Variabile]])),istat[[#This Row],[Value]]*1000,istat[[#This Row],[Value]])</f>
        <v>4398565000</v>
      </c>
      <c r="M3075" t="b" cm="1">
        <f t="array" ref="M3075">_xlfn.IFS(istat[[#This Row],[Flag Codes]]="c",FALSE,istat[[#This Row],[Ateco 2007]]="TOTALE",FALSE,TRUE,TRUE)</f>
        <v>1</v>
      </c>
      <c r="N3075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5">
        <f>IFERROR(FIND("(",istat[[#This Row],[Variabile]])-2,LEN(istat[[#This Row],[Variabile]]))</f>
        <v>23</v>
      </c>
      <c r="P3075" t="str">
        <f>LEFT(istat[[#This Row],[Variabile]],istat[[#This Row],[unique_id_variable_text_num_char]])</f>
        <v>valore della produzione</v>
      </c>
      <c r="Q3075" t="str">
        <f>istat[[#This Row],[unique_id_ateco_text]]&amp;": "&amp;istat[[#This Row],[unique_id_variable_text]]</f>
        <v>429 costruzione di altre opere di ingegneria civile: valore della produzione</v>
      </c>
    </row>
    <row r="3076" spans="1:17" x14ac:dyDescent="0.35">
      <c r="A3076" s="1" t="s">
        <v>11</v>
      </c>
      <c r="B3076" s="1" t="s">
        <v>12</v>
      </c>
      <c r="C3076" s="1" t="s">
        <v>77</v>
      </c>
      <c r="D3076" s="1" t="s">
        <v>78</v>
      </c>
      <c r="E3076" s="1" t="s">
        <v>565</v>
      </c>
      <c r="F3076" s="1" t="s">
        <v>566</v>
      </c>
      <c r="G3076">
        <v>2020</v>
      </c>
      <c r="H3076">
        <v>2020</v>
      </c>
      <c r="I3076">
        <v>282459</v>
      </c>
      <c r="L3076">
        <f>IF(ISNUMBER(SEARCH("migliaia",istat[[#This Row],[Variabile]])),istat[[#This Row],[Value]]*1000,istat[[#This Row],[Value]])</f>
        <v>282459000</v>
      </c>
      <c r="M3076" t="b" cm="1">
        <f t="array" ref="M3076">_xlfn.IFS(istat[[#This Row],[Flag Codes]]="c",FALSE,istat[[#This Row],[Ateco 2007]]="TOTALE",FALSE,TRUE,TRUE)</f>
        <v>1</v>
      </c>
      <c r="N307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76">
        <f>IFERROR(FIND("(",istat[[#This Row],[Variabile]])-2,LEN(istat[[#This Row],[Variabile]]))</f>
        <v>23</v>
      </c>
      <c r="P3076" t="str">
        <f>LEFT(istat[[#This Row],[Variabile]],istat[[#This Row],[unique_id_variable_text_num_char]])</f>
        <v>margine operativo lordo</v>
      </c>
      <c r="Q3076" t="str">
        <f>istat[[#This Row],[unique_id_ateco_text]]&amp;": "&amp;istat[[#This Row],[unique_id_variable_text]]</f>
        <v>429 costruzione di altre opere di ingegneria civile: margine operativo lordo</v>
      </c>
    </row>
    <row r="3077" spans="1:17" x14ac:dyDescent="0.35">
      <c r="A3077" s="1" t="s">
        <v>11</v>
      </c>
      <c r="B3077" s="1" t="s">
        <v>12</v>
      </c>
      <c r="C3077" s="1" t="s">
        <v>13</v>
      </c>
      <c r="D3077" s="1" t="s">
        <v>14</v>
      </c>
      <c r="E3077" s="1" t="s">
        <v>563</v>
      </c>
      <c r="F3077" s="1" t="s">
        <v>564</v>
      </c>
      <c r="G3077">
        <v>2020</v>
      </c>
      <c r="H3077">
        <v>2020</v>
      </c>
      <c r="I3077">
        <v>9595</v>
      </c>
      <c r="L3077">
        <f>IF(ISNUMBER(SEARCH("migliaia",istat[[#This Row],[Variabile]])),istat[[#This Row],[Value]]*1000,istat[[#This Row],[Value]])</f>
        <v>9595</v>
      </c>
      <c r="M3077" t="b" cm="1">
        <f t="array" ref="M3077">_xlfn.IFS(istat[[#This Row],[Flag Codes]]="c",FALSE,istat[[#This Row],[Ateco 2007]]="TOTALE",FALSE,TRUE,TRUE)</f>
        <v>1</v>
      </c>
      <c r="N30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7">
        <f>IFERROR(FIND("(",istat[[#This Row],[Variabile]])-2,LEN(istat[[#This Row],[Variabile]]))</f>
        <v>7</v>
      </c>
      <c r="P3077" t="str">
        <f>LEFT(istat[[#This Row],[Variabile]],istat[[#This Row],[unique_id_variable_text_num_char]])</f>
        <v>imprese</v>
      </c>
      <c r="Q3077" t="str">
        <f>istat[[#This Row],[unique_id_ateco_text]]&amp;": "&amp;istat[[#This Row],[unique_id_variable_text]]</f>
        <v>431 demolizione e preparazione del cantiere edile: imprese</v>
      </c>
    </row>
    <row r="3078" spans="1:17" x14ac:dyDescent="0.35">
      <c r="A3078" s="1" t="s">
        <v>11</v>
      </c>
      <c r="B3078" s="1" t="s">
        <v>12</v>
      </c>
      <c r="C3078" s="1" t="s">
        <v>69</v>
      </c>
      <c r="D3078" s="1" t="s">
        <v>70</v>
      </c>
      <c r="E3078" s="1" t="s">
        <v>563</v>
      </c>
      <c r="F3078" s="1" t="s">
        <v>564</v>
      </c>
      <c r="G3078">
        <v>2020</v>
      </c>
      <c r="H3078">
        <v>2020</v>
      </c>
      <c r="I3078">
        <v>8088573</v>
      </c>
      <c r="L3078">
        <f>IF(ISNUMBER(SEARCH("migliaia",istat[[#This Row],[Variabile]])),istat[[#This Row],[Value]]*1000,istat[[#This Row],[Value]])</f>
        <v>8088573000</v>
      </c>
      <c r="M3078" t="b" cm="1">
        <f t="array" ref="M3078">_xlfn.IFS(istat[[#This Row],[Flag Codes]]="c",FALSE,istat[[#This Row],[Ateco 2007]]="TOTALE",FALSE,TRUE,TRUE)</f>
        <v>1</v>
      </c>
      <c r="N3078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8">
        <f>IFERROR(FIND("(",istat[[#This Row],[Variabile]])-2,LEN(istat[[#This Row],[Variabile]]))</f>
        <v>9</v>
      </c>
      <c r="P3078" t="str">
        <f>LEFT(istat[[#This Row],[Variabile]],istat[[#This Row],[unique_id_variable_text_num_char]])</f>
        <v>fatturato</v>
      </c>
      <c r="Q3078" t="str">
        <f>istat[[#This Row],[unique_id_ateco_text]]&amp;": "&amp;istat[[#This Row],[unique_id_variable_text]]</f>
        <v>431 demolizione e preparazione del cantiere edile: fatturato</v>
      </c>
    </row>
    <row r="3079" spans="1:17" x14ac:dyDescent="0.35">
      <c r="A3079" s="1" t="s">
        <v>11</v>
      </c>
      <c r="B3079" s="1" t="s">
        <v>12</v>
      </c>
      <c r="C3079" s="1" t="s">
        <v>73</v>
      </c>
      <c r="D3079" s="1" t="s">
        <v>74</v>
      </c>
      <c r="E3079" s="1" t="s">
        <v>563</v>
      </c>
      <c r="F3079" s="1" t="s">
        <v>564</v>
      </c>
      <c r="G3079">
        <v>2020</v>
      </c>
      <c r="H3079">
        <v>2020</v>
      </c>
      <c r="I3079">
        <v>2142897</v>
      </c>
      <c r="L3079">
        <f>IF(ISNUMBER(SEARCH("migliaia",istat[[#This Row],[Variabile]])),istat[[#This Row],[Value]]*1000,istat[[#This Row],[Value]])</f>
        <v>2142897000</v>
      </c>
      <c r="M3079" t="b" cm="1">
        <f t="array" ref="M3079">_xlfn.IFS(istat[[#This Row],[Flag Codes]]="c",FALSE,istat[[#This Row],[Ateco 2007]]="TOTALE",FALSE,TRUE,TRUE)</f>
        <v>1</v>
      </c>
      <c r="N3079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079">
        <f>IFERROR(FIND("(",istat[[#This Row],[Variabile]])-2,LEN(istat[[#This Row],[Variabile]]))</f>
        <v>36</v>
      </c>
      <c r="P3079" t="str">
        <f>LEFT(istat[[#This Row],[Variabile]],istat[[#This Row],[unique_id_variable_text_num_char]])</f>
        <v>valore aggiunto al costo dei fattori</v>
      </c>
      <c r="Q3079" t="str">
        <f>istat[[#This Row],[unique_id_ateco_text]]&amp;": "&amp;istat[[#This Row],[unique_id_variable_text]]</f>
        <v>431 demolizione e preparazione del cantiere edile: valore aggiunto al costo dei fattori</v>
      </c>
    </row>
    <row r="3080" spans="1:17" x14ac:dyDescent="0.35">
      <c r="A3080" s="1" t="s">
        <v>11</v>
      </c>
      <c r="B3080" s="1" t="s">
        <v>12</v>
      </c>
      <c r="C3080" s="1" t="s">
        <v>13</v>
      </c>
      <c r="D3080" s="1" t="s">
        <v>14</v>
      </c>
      <c r="E3080" s="1" t="s">
        <v>575</v>
      </c>
      <c r="F3080" s="1" t="s">
        <v>576</v>
      </c>
      <c r="G3080">
        <v>2020</v>
      </c>
      <c r="H3080">
        <v>2020</v>
      </c>
      <c r="I3080">
        <v>14578</v>
      </c>
      <c r="L3080">
        <f>IF(ISNUMBER(SEARCH("migliaia",istat[[#This Row],[Variabile]])),istat[[#This Row],[Value]]*1000,istat[[#This Row],[Value]])</f>
        <v>14578</v>
      </c>
      <c r="M3080" t="b" cm="1">
        <f t="array" ref="M3080">_xlfn.IFS(istat[[#This Row],[Flag Codes]]="c",FALSE,istat[[#This Row],[Ateco 2007]]="TOTALE",FALSE,TRUE,TRUE)</f>
        <v>1</v>
      </c>
      <c r="N3080" t="str">
        <f>istat[[#This Row],[ATECO_2007]]&amp;" "&amp;LEFT(istat[[#This Row],[Ateco 2007]],IFERROR(FIND("(",istat[[#This Row],[Ateco 2007]])-2,LEN(istat[[#This Row],[Ateco 2007]])))</f>
        <v>742 attività fotografiche</v>
      </c>
      <c r="O3080">
        <f>IFERROR(FIND("(",istat[[#This Row],[Variabile]])-2,LEN(istat[[#This Row],[Variabile]]))</f>
        <v>7</v>
      </c>
      <c r="P3080" t="str">
        <f>LEFT(istat[[#This Row],[Variabile]],istat[[#This Row],[unique_id_variable_text_num_char]])</f>
        <v>imprese</v>
      </c>
      <c r="Q3080" t="str">
        <f>istat[[#This Row],[unique_id_ateco_text]]&amp;": "&amp;istat[[#This Row],[unique_id_variable_text]]</f>
        <v>742 attività fotografiche: imprese</v>
      </c>
    </row>
    <row r="3081" spans="1:17" x14ac:dyDescent="0.35">
      <c r="A3081" s="1" t="s">
        <v>11</v>
      </c>
      <c r="B3081" s="1" t="s">
        <v>12</v>
      </c>
      <c r="C3081" s="1" t="s">
        <v>85</v>
      </c>
      <c r="D3081" s="1" t="s">
        <v>86</v>
      </c>
      <c r="E3081" s="1" t="s">
        <v>573</v>
      </c>
      <c r="F3081" s="1" t="s">
        <v>574</v>
      </c>
      <c r="G3081">
        <v>2020</v>
      </c>
      <c r="H3081">
        <v>2020</v>
      </c>
      <c r="I3081">
        <v>57783</v>
      </c>
      <c r="L3081">
        <f>IF(ISNUMBER(SEARCH("migliaia",istat[[#This Row],[Variabile]])),istat[[#This Row],[Value]]*1000,istat[[#This Row],[Value]])</f>
        <v>57783000</v>
      </c>
      <c r="M3081" t="b" cm="1">
        <f t="array" ref="M3081">_xlfn.IFS(istat[[#This Row],[Flag Codes]]="c",FALSE,istat[[#This Row],[Ateco 2007]]="TOTALE",FALSE,TRUE,TRUE)</f>
        <v>1</v>
      </c>
      <c r="N3081" t="str">
        <f>istat[[#This Row],[ATECO_2007]]&amp;" "&amp;LEFT(istat[[#This Row],[Ateco 2007]],IFERROR(FIND("(",istat[[#This Row],[Ateco 2007]])-2,LEN(istat[[#This Row],[Ateco 2007]])))</f>
        <v>582 edizione di software</v>
      </c>
      <c r="O3081">
        <f>IFERROR(FIND("(",istat[[#This Row],[Variabile]])-2,LEN(istat[[#This Row],[Variabile]]))</f>
        <v>17</v>
      </c>
      <c r="P3081" t="str">
        <f>LEFT(istat[[#This Row],[Variabile]],istat[[#This Row],[unique_id_variable_text_num_char]])</f>
        <v>salari e stipendi</v>
      </c>
      <c r="Q3081" t="str">
        <f>istat[[#This Row],[unique_id_ateco_text]]&amp;": "&amp;istat[[#This Row],[unique_id_variable_text]]</f>
        <v>582 edizione di software: salari e stipendi</v>
      </c>
    </row>
    <row r="3082" spans="1:17" x14ac:dyDescent="0.35">
      <c r="A3082" s="1" t="s">
        <v>11</v>
      </c>
      <c r="B3082" s="1" t="s">
        <v>12</v>
      </c>
      <c r="C3082" s="1" t="s">
        <v>87</v>
      </c>
      <c r="D3082" s="1" t="s">
        <v>88</v>
      </c>
      <c r="E3082" s="1" t="s">
        <v>573</v>
      </c>
      <c r="F3082" s="1" t="s">
        <v>574</v>
      </c>
      <c r="G3082">
        <v>2020</v>
      </c>
      <c r="H3082">
        <v>2020</v>
      </c>
      <c r="I3082">
        <v>5063</v>
      </c>
      <c r="L3082">
        <f>IF(ISNUMBER(SEARCH("migliaia",istat[[#This Row],[Variabile]])),istat[[#This Row],[Value]]*1000,istat[[#This Row],[Value]])</f>
        <v>5063000</v>
      </c>
      <c r="M3082" t="b" cm="1">
        <f t="array" ref="M3082">_xlfn.IFS(istat[[#This Row],[Flag Codes]]="c",FALSE,istat[[#This Row],[Ateco 2007]]="TOTALE",FALSE,TRUE,TRUE)</f>
        <v>1</v>
      </c>
      <c r="N3082" t="str">
        <f>istat[[#This Row],[ATECO_2007]]&amp;" "&amp;LEFT(istat[[#This Row],[Ateco 2007]],IFERROR(FIND("(",istat[[#This Row],[Ateco 2007]])-2,LEN(istat[[#This Row],[Ateco 2007]])))</f>
        <v>582 edizione di software</v>
      </c>
      <c r="O3082">
        <f>IFERROR(FIND("(",istat[[#This Row],[Variabile]])-2,LEN(istat[[#This Row],[Variabile]]))</f>
        <v>36</v>
      </c>
      <c r="P3082" t="str">
        <f>LEFT(istat[[#This Row],[Variabile]],istat[[#This Row],[unique_id_variable_text_num_char]])</f>
        <v>investimenti lordi in beni materiali</v>
      </c>
      <c r="Q3082" t="str">
        <f>istat[[#This Row],[unique_id_ateco_text]]&amp;": "&amp;istat[[#This Row],[unique_id_variable_text]]</f>
        <v>582 edizione di software: investimenti lordi in beni materiali</v>
      </c>
    </row>
    <row r="3083" spans="1:17" x14ac:dyDescent="0.35">
      <c r="A3083" s="1" t="s">
        <v>11</v>
      </c>
      <c r="B3083" s="1" t="s">
        <v>12</v>
      </c>
      <c r="C3083" s="1" t="s">
        <v>79</v>
      </c>
      <c r="D3083" s="1" t="s">
        <v>80</v>
      </c>
      <c r="E3083" s="1" t="s">
        <v>575</v>
      </c>
      <c r="F3083" s="1" t="s">
        <v>576</v>
      </c>
      <c r="G3083">
        <v>2020</v>
      </c>
      <c r="H3083">
        <v>2020</v>
      </c>
      <c r="I3083">
        <v>310440</v>
      </c>
      <c r="L3083">
        <f>IF(ISNUMBER(SEARCH("migliaia",istat[[#This Row],[Variabile]])),istat[[#This Row],[Value]]*1000,istat[[#This Row],[Value]])</f>
        <v>310440000</v>
      </c>
      <c r="M3083" t="b" cm="1">
        <f t="array" ref="M3083">_xlfn.IFS(istat[[#This Row],[Flag Codes]]="c",FALSE,istat[[#This Row],[Ateco 2007]]="TOTALE",FALSE,TRUE,TRUE)</f>
        <v>1</v>
      </c>
      <c r="N3083" t="str">
        <f>istat[[#This Row],[ATECO_2007]]&amp;" "&amp;LEFT(istat[[#This Row],[Ateco 2007]],IFERROR(FIND("(",istat[[#This Row],[Ateco 2007]])-2,LEN(istat[[#This Row],[Ateco 2007]])))</f>
        <v>742 attività fotografiche</v>
      </c>
      <c r="O3083">
        <f>IFERROR(FIND("(",istat[[#This Row],[Variabile]])-2,LEN(istat[[#This Row],[Variabile]]))</f>
        <v>26</v>
      </c>
      <c r="P3083" t="str">
        <f>LEFT(istat[[#This Row],[Variabile]],istat[[#This Row],[unique_id_variable_text_num_char]])</f>
        <v>acquisto di beni e servizi</v>
      </c>
      <c r="Q3083" t="str">
        <f>istat[[#This Row],[unique_id_ateco_text]]&amp;": "&amp;istat[[#This Row],[unique_id_variable_text]]</f>
        <v>742 attività fotografiche: acquisto di beni e servizi</v>
      </c>
    </row>
    <row r="3084" spans="1:17" x14ac:dyDescent="0.35">
      <c r="A3084" s="1" t="s">
        <v>11</v>
      </c>
      <c r="B3084" s="1" t="s">
        <v>12</v>
      </c>
      <c r="C3084" s="1" t="s">
        <v>81</v>
      </c>
      <c r="D3084" s="1" t="s">
        <v>82</v>
      </c>
      <c r="E3084" s="1" t="s">
        <v>575</v>
      </c>
      <c r="F3084" s="1" t="s">
        <v>576</v>
      </c>
      <c r="G3084">
        <v>2020</v>
      </c>
      <c r="H3084">
        <v>2020</v>
      </c>
      <c r="I3084">
        <v>56744</v>
      </c>
      <c r="L3084">
        <f>IF(ISNUMBER(SEARCH("migliaia",istat[[#This Row],[Variabile]])),istat[[#This Row],[Value]]*1000,istat[[#This Row],[Value]])</f>
        <v>56744000</v>
      </c>
      <c r="M3084" t="b" cm="1">
        <f t="array" ref="M3084">_xlfn.IFS(istat[[#This Row],[Flag Codes]]="c",FALSE,istat[[#This Row],[Ateco 2007]]="TOTALE",FALSE,TRUE,TRUE)</f>
        <v>1</v>
      </c>
      <c r="N3084" t="str">
        <f>istat[[#This Row],[ATECO_2007]]&amp;" "&amp;LEFT(istat[[#This Row],[Ateco 2007]],IFERROR(FIND("(",istat[[#This Row],[Ateco 2007]])-2,LEN(istat[[#This Row],[Ateco 2007]])))</f>
        <v>742 attività fotografiche</v>
      </c>
      <c r="O3084">
        <f>IFERROR(FIND("(",istat[[#This Row],[Variabile]])-2,LEN(istat[[#This Row],[Variabile]]))</f>
        <v>19</v>
      </c>
      <c r="P3084" t="str">
        <f>LEFT(istat[[#This Row],[Variabile]],istat[[#This Row],[unique_id_variable_text_num_char]])</f>
        <v>costi del personale</v>
      </c>
      <c r="Q3084" t="str">
        <f>istat[[#This Row],[unique_id_ateco_text]]&amp;": "&amp;istat[[#This Row],[unique_id_variable_text]]</f>
        <v>742 attività fotografiche: costi del personale</v>
      </c>
    </row>
    <row r="3085" spans="1:17" x14ac:dyDescent="0.35">
      <c r="A3085" s="1" t="s">
        <v>11</v>
      </c>
      <c r="B3085" s="1" t="s">
        <v>12</v>
      </c>
      <c r="C3085" s="1" t="s">
        <v>73</v>
      </c>
      <c r="D3085" s="1" t="s">
        <v>74</v>
      </c>
      <c r="E3085" s="1" t="s">
        <v>569</v>
      </c>
      <c r="F3085" s="1" t="s">
        <v>570</v>
      </c>
      <c r="G3085">
        <v>2020</v>
      </c>
      <c r="H3085">
        <v>2020</v>
      </c>
      <c r="I3085">
        <v>54085</v>
      </c>
      <c r="L3085">
        <f>IF(ISNUMBER(SEARCH("migliaia",istat[[#This Row],[Variabile]])),istat[[#This Row],[Value]]*1000,istat[[#This Row],[Value]])</f>
        <v>54085000</v>
      </c>
      <c r="M3085" t="b" cm="1">
        <f t="array" ref="M3085">_xlfn.IFS(istat[[#This Row],[Flag Codes]]="c",FALSE,istat[[#This Row],[Ateco 2007]]="TOTALE",FALSE,TRUE,TRUE)</f>
        <v>1</v>
      </c>
      <c r="N308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085">
        <f>IFERROR(FIND("(",istat[[#This Row],[Variabile]])-2,LEN(istat[[#This Row],[Variabile]]))</f>
        <v>36</v>
      </c>
      <c r="P3085" t="str">
        <f>LEFT(istat[[#This Row],[Variabile]],istat[[#This Row],[unique_id_variable_text_num_char]])</f>
        <v>valore aggiunto al costo dei fattori</v>
      </c>
      <c r="Q3085" t="str">
        <f>istat[[#This Row],[unique_id_ateco_text]]&amp;": "&amp;istat[[#This Row],[unique_id_variable_text]]</f>
        <v>503 trasporto di passeggeri per vie d'acqua interne: valore aggiunto al costo dei fattori</v>
      </c>
    </row>
    <row r="3086" spans="1:17" x14ac:dyDescent="0.35">
      <c r="A3086" s="1" t="s">
        <v>11</v>
      </c>
      <c r="B3086" s="1" t="s">
        <v>12</v>
      </c>
      <c r="C3086" s="1" t="s">
        <v>79</v>
      </c>
      <c r="D3086" s="1" t="s">
        <v>80</v>
      </c>
      <c r="E3086" s="1" t="s">
        <v>571</v>
      </c>
      <c r="F3086" s="1" t="s">
        <v>572</v>
      </c>
      <c r="G3086">
        <v>2020</v>
      </c>
      <c r="H3086">
        <v>2020</v>
      </c>
      <c r="I3086">
        <v>14875</v>
      </c>
      <c r="L3086">
        <f>IF(ISNUMBER(SEARCH("migliaia",istat[[#This Row],[Variabile]])),istat[[#This Row],[Value]]*1000,istat[[#This Row],[Value]])</f>
        <v>14875000</v>
      </c>
      <c r="M3086" t="b" cm="1">
        <f t="array" ref="M3086">_xlfn.IFS(istat[[#This Row],[Flag Codes]]="c",FALSE,istat[[#This Row],[Ateco 2007]]="TOTALE",FALSE,TRUE,TRUE)</f>
        <v>1</v>
      </c>
      <c r="N3086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6">
        <f>IFERROR(FIND("(",istat[[#This Row],[Variabile]])-2,LEN(istat[[#This Row],[Variabile]]))</f>
        <v>26</v>
      </c>
      <c r="P3086" t="str">
        <f>LEFT(istat[[#This Row],[Variabile]],istat[[#This Row],[unique_id_variable_text_num_char]])</f>
        <v>acquisto di beni e servizi</v>
      </c>
      <c r="Q3086" t="str">
        <f>istat[[#This Row],[unique_id_ateco_text]]&amp;": "&amp;istat[[#This Row],[unique_id_variable_text]]</f>
        <v>504 trasporto di merci per vie d'acqua interne: acquisto di beni e servizi</v>
      </c>
    </row>
    <row r="3087" spans="1:17" x14ac:dyDescent="0.35">
      <c r="A3087" s="1" t="s">
        <v>11</v>
      </c>
      <c r="B3087" s="1" t="s">
        <v>12</v>
      </c>
      <c r="C3087" s="1" t="s">
        <v>85</v>
      </c>
      <c r="D3087" s="1" t="s">
        <v>86</v>
      </c>
      <c r="E3087" s="1" t="s">
        <v>571</v>
      </c>
      <c r="F3087" s="1" t="s">
        <v>572</v>
      </c>
      <c r="G3087">
        <v>2020</v>
      </c>
      <c r="H3087">
        <v>2020</v>
      </c>
      <c r="I3087">
        <v>11440</v>
      </c>
      <c r="L3087">
        <f>IF(ISNUMBER(SEARCH("migliaia",istat[[#This Row],[Variabile]])),istat[[#This Row],[Value]]*1000,istat[[#This Row],[Value]])</f>
        <v>11440000</v>
      </c>
      <c r="M3087" t="b" cm="1">
        <f t="array" ref="M3087">_xlfn.IFS(istat[[#This Row],[Flag Codes]]="c",FALSE,istat[[#This Row],[Ateco 2007]]="TOTALE",FALSE,TRUE,TRUE)</f>
        <v>1</v>
      </c>
      <c r="N3087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087">
        <f>IFERROR(FIND("(",istat[[#This Row],[Variabile]])-2,LEN(istat[[#This Row],[Variabile]]))</f>
        <v>17</v>
      </c>
      <c r="P3087" t="str">
        <f>LEFT(istat[[#This Row],[Variabile]],istat[[#This Row],[unique_id_variable_text_num_char]])</f>
        <v>salari e stipendi</v>
      </c>
      <c r="Q3087" t="str">
        <f>istat[[#This Row],[unique_id_ateco_text]]&amp;": "&amp;istat[[#This Row],[unique_id_variable_text]]</f>
        <v>504 trasporto di merci per vie d'acqua interne: salari e stipendi</v>
      </c>
    </row>
    <row r="3088" spans="1:17" x14ac:dyDescent="0.35">
      <c r="A3088" s="1" t="s">
        <v>11</v>
      </c>
      <c r="B3088" s="1" t="s">
        <v>12</v>
      </c>
      <c r="C3088" s="1" t="s">
        <v>13</v>
      </c>
      <c r="D3088" s="1" t="s">
        <v>14</v>
      </c>
      <c r="E3088" s="1" t="s">
        <v>573</v>
      </c>
      <c r="F3088" s="1" t="s">
        <v>574</v>
      </c>
      <c r="G3088">
        <v>2020</v>
      </c>
      <c r="H3088">
        <v>2020</v>
      </c>
      <c r="I3088">
        <v>285</v>
      </c>
      <c r="L3088">
        <f>IF(ISNUMBER(SEARCH("migliaia",istat[[#This Row],[Variabile]])),istat[[#This Row],[Value]]*1000,istat[[#This Row],[Value]])</f>
        <v>285</v>
      </c>
      <c r="M3088" t="b" cm="1">
        <f t="array" ref="M3088">_xlfn.IFS(istat[[#This Row],[Flag Codes]]="c",FALSE,istat[[#This Row],[Ateco 2007]]="TOTALE",FALSE,TRUE,TRUE)</f>
        <v>1</v>
      </c>
      <c r="N3088" t="str">
        <f>istat[[#This Row],[ATECO_2007]]&amp;" "&amp;LEFT(istat[[#This Row],[Ateco 2007]],IFERROR(FIND("(",istat[[#This Row],[Ateco 2007]])-2,LEN(istat[[#This Row],[Ateco 2007]])))</f>
        <v>582 edizione di software</v>
      </c>
      <c r="O3088">
        <f>IFERROR(FIND("(",istat[[#This Row],[Variabile]])-2,LEN(istat[[#This Row],[Variabile]]))</f>
        <v>7</v>
      </c>
      <c r="P3088" t="str">
        <f>LEFT(istat[[#This Row],[Variabile]],istat[[#This Row],[unique_id_variable_text_num_char]])</f>
        <v>imprese</v>
      </c>
      <c r="Q3088" t="str">
        <f>istat[[#This Row],[unique_id_ateco_text]]&amp;": "&amp;istat[[#This Row],[unique_id_variable_text]]</f>
        <v>582 edizione di software: imprese</v>
      </c>
    </row>
    <row r="3089" spans="1:17" x14ac:dyDescent="0.35">
      <c r="A3089" s="1" t="s">
        <v>11</v>
      </c>
      <c r="B3089" s="1" t="s">
        <v>12</v>
      </c>
      <c r="C3089" s="1" t="s">
        <v>69</v>
      </c>
      <c r="D3089" s="1" t="s">
        <v>70</v>
      </c>
      <c r="E3089" s="1" t="s">
        <v>573</v>
      </c>
      <c r="F3089" s="1" t="s">
        <v>574</v>
      </c>
      <c r="G3089">
        <v>2020</v>
      </c>
      <c r="H3089">
        <v>2020</v>
      </c>
      <c r="I3089">
        <v>251559</v>
      </c>
      <c r="L3089">
        <f>IF(ISNUMBER(SEARCH("migliaia",istat[[#This Row],[Variabile]])),istat[[#This Row],[Value]]*1000,istat[[#This Row],[Value]])</f>
        <v>251559000</v>
      </c>
      <c r="M3089" t="b" cm="1">
        <f t="array" ref="M3089">_xlfn.IFS(istat[[#This Row],[Flag Codes]]="c",FALSE,istat[[#This Row],[Ateco 2007]]="TOTALE",FALSE,TRUE,TRUE)</f>
        <v>1</v>
      </c>
      <c r="N3089" t="str">
        <f>istat[[#This Row],[ATECO_2007]]&amp;" "&amp;LEFT(istat[[#This Row],[Ateco 2007]],IFERROR(FIND("(",istat[[#This Row],[Ateco 2007]])-2,LEN(istat[[#This Row],[Ateco 2007]])))</f>
        <v>582 edizione di software</v>
      </c>
      <c r="O3089">
        <f>IFERROR(FIND("(",istat[[#This Row],[Variabile]])-2,LEN(istat[[#This Row],[Variabile]]))</f>
        <v>9</v>
      </c>
      <c r="P3089" t="str">
        <f>LEFT(istat[[#This Row],[Variabile]],istat[[#This Row],[unique_id_variable_text_num_char]])</f>
        <v>fatturato</v>
      </c>
      <c r="Q3089" t="str">
        <f>istat[[#This Row],[unique_id_ateco_text]]&amp;": "&amp;istat[[#This Row],[unique_id_variable_text]]</f>
        <v>582 edizione di software: fatturato</v>
      </c>
    </row>
    <row r="3090" spans="1:17" x14ac:dyDescent="0.35">
      <c r="A3090" s="1" t="s">
        <v>11</v>
      </c>
      <c r="B3090" s="1" t="s">
        <v>12</v>
      </c>
      <c r="C3090" s="1" t="s">
        <v>101</v>
      </c>
      <c r="D3090" s="1" t="s">
        <v>102</v>
      </c>
      <c r="E3090" s="1" t="s">
        <v>573</v>
      </c>
      <c r="F3090" s="1" t="s">
        <v>574</v>
      </c>
      <c r="G3090">
        <v>2020</v>
      </c>
      <c r="H3090">
        <v>2020</v>
      </c>
      <c r="I3090">
        <v>2670</v>
      </c>
      <c r="L3090">
        <f>IF(ISNUMBER(SEARCH("migliaia",istat[[#This Row],[Variabile]])),istat[[#This Row],[Value]]*1000,istat[[#This Row],[Value]])</f>
        <v>2670000</v>
      </c>
      <c r="M3090" t="b" cm="1">
        <f t="array" ref="M3090">_xlfn.IFS(istat[[#This Row],[Flag Codes]]="c",FALSE,istat[[#This Row],[Ateco 2007]]="TOTALE",FALSE,TRUE,TRUE)</f>
        <v>1</v>
      </c>
      <c r="N3090" t="str">
        <f>istat[[#This Row],[ATECO_2007]]&amp;" "&amp;LEFT(istat[[#This Row],[Ateco 2007]],IFERROR(FIND("(",istat[[#This Row],[Ateco 2007]])-2,LEN(istat[[#This Row],[Ateco 2007]])))</f>
        <v>582 edizione di software</v>
      </c>
      <c r="O3090">
        <f>IFERROR(FIND("(",istat[[#This Row],[Variabile]])-2,LEN(istat[[#This Row],[Variabile]]))</f>
        <v>27</v>
      </c>
      <c r="P3090" t="str">
        <f>LEFT(istat[[#This Row],[Variabile]],istat[[#This Row],[unique_id_variable_text_num_char]])</f>
        <v>ore lavorate dai dipendenti</v>
      </c>
      <c r="Q3090" t="str">
        <f>istat[[#This Row],[unique_id_ateco_text]]&amp;": "&amp;istat[[#This Row],[unique_id_variable_text]]</f>
        <v>582 edizione di software: ore lavorate dai dipendenti</v>
      </c>
    </row>
    <row r="3091" spans="1:17" x14ac:dyDescent="0.35">
      <c r="A3091" s="1" t="s">
        <v>11</v>
      </c>
      <c r="B3091" s="1" t="s">
        <v>12</v>
      </c>
      <c r="C3091" s="1" t="s">
        <v>71</v>
      </c>
      <c r="D3091" s="1" t="s">
        <v>72</v>
      </c>
      <c r="E3091" s="1" t="s">
        <v>532</v>
      </c>
      <c r="F3091" s="1" t="s">
        <v>533</v>
      </c>
      <c r="G3091">
        <v>2020</v>
      </c>
      <c r="H3091">
        <v>2020</v>
      </c>
      <c r="I3091">
        <v>5948779</v>
      </c>
      <c r="L3091">
        <f>IF(ISNUMBER(SEARCH("migliaia",istat[[#This Row],[Variabile]])),istat[[#This Row],[Value]]*1000,istat[[#This Row],[Value]])</f>
        <v>5948779000</v>
      </c>
      <c r="M3091" t="b" cm="1">
        <f t="array" ref="M3091">_xlfn.IFS(istat[[#This Row],[Flag Codes]]="c",FALSE,istat[[#This Row],[Ateco 2007]]="TOTALE",FALSE,TRUE,TRUE)</f>
        <v>1</v>
      </c>
      <c r="N3091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1">
        <f>IFERROR(FIND("(",istat[[#This Row],[Variabile]])-2,LEN(istat[[#This Row],[Variabile]]))</f>
        <v>23</v>
      </c>
      <c r="P3091" t="str">
        <f>LEFT(istat[[#This Row],[Variabile]],istat[[#This Row],[unique_id_variable_text_num_char]])</f>
        <v>valore della produzione</v>
      </c>
      <c r="Q3091" t="str">
        <f>istat[[#This Row],[unique_id_ateco_text]]&amp;": "&amp;istat[[#This Row],[unique_id_variable_text]]</f>
        <v>422 costruzione di opere di pubblica utilità: valore della produzione</v>
      </c>
    </row>
    <row r="3092" spans="1:17" x14ac:dyDescent="0.35">
      <c r="A3092" s="1" t="s">
        <v>11</v>
      </c>
      <c r="B3092" s="1" t="s">
        <v>12</v>
      </c>
      <c r="C3092" s="1" t="s">
        <v>95</v>
      </c>
      <c r="D3092" s="1" t="s">
        <v>96</v>
      </c>
      <c r="E3092" s="1" t="s">
        <v>532</v>
      </c>
      <c r="F3092" s="1" t="s">
        <v>533</v>
      </c>
      <c r="G3092">
        <v>2020</v>
      </c>
      <c r="H3092">
        <v>2020</v>
      </c>
      <c r="I3092">
        <v>27217</v>
      </c>
      <c r="L3092">
        <f>IF(ISNUMBER(SEARCH("migliaia",istat[[#This Row],[Variabile]])),istat[[#This Row],[Value]]*1000,istat[[#This Row],[Value]])</f>
        <v>27217</v>
      </c>
      <c r="M3092" t="b" cm="1">
        <f t="array" ref="M3092">_xlfn.IFS(istat[[#This Row],[Flag Codes]]="c",FALSE,istat[[#This Row],[Ateco 2007]]="TOTALE",FALSE,TRUE,TRUE)</f>
        <v>1</v>
      </c>
      <c r="N3092" t="str">
        <f>istat[[#This Row],[ATECO_2007]]&amp;" "&amp;LEFT(istat[[#This Row],[Ateco 2007]],IFERROR(FIND("(",istat[[#This Row],[Ateco 2007]])-2,LEN(istat[[#This Row],[Ateco 2007]])))</f>
        <v>422 costruzione di opere di pubblica utilità</v>
      </c>
      <c r="O3092">
        <f>IFERROR(FIND("(",istat[[#This Row],[Variabile]])-2,LEN(istat[[#This Row],[Variabile]]))</f>
        <v>21</v>
      </c>
      <c r="P3092" t="str">
        <f>LEFT(istat[[#This Row],[Variabile]],istat[[#This Row],[unique_id_variable_text_num_char]])</f>
        <v>lavoratori dipendenti</v>
      </c>
      <c r="Q3092" t="str">
        <f>istat[[#This Row],[unique_id_ateco_text]]&amp;": "&amp;istat[[#This Row],[unique_id_variable_text]]</f>
        <v>422 costruzione di opere di pubblica utilità: lavoratori dipendenti</v>
      </c>
    </row>
    <row r="3093" spans="1:17" x14ac:dyDescent="0.35">
      <c r="A3093" s="1" t="s">
        <v>11</v>
      </c>
      <c r="B3093" s="1" t="s">
        <v>12</v>
      </c>
      <c r="C3093" s="1" t="s">
        <v>13</v>
      </c>
      <c r="D3093" s="1" t="s">
        <v>14</v>
      </c>
      <c r="E3093" s="1" t="s">
        <v>565</v>
      </c>
      <c r="F3093" s="1" t="s">
        <v>566</v>
      </c>
      <c r="G3093">
        <v>2020</v>
      </c>
      <c r="H3093">
        <v>2020</v>
      </c>
      <c r="I3093">
        <v>2396</v>
      </c>
      <c r="L3093">
        <f>IF(ISNUMBER(SEARCH("migliaia",istat[[#This Row],[Variabile]])),istat[[#This Row],[Value]]*1000,istat[[#This Row],[Value]])</f>
        <v>2396</v>
      </c>
      <c r="M3093" t="b" cm="1">
        <f t="array" ref="M3093">_xlfn.IFS(istat[[#This Row],[Flag Codes]]="c",FALSE,istat[[#This Row],[Ateco 2007]]="TOTALE",FALSE,TRUE,TRUE)</f>
        <v>1</v>
      </c>
      <c r="N3093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3">
        <f>IFERROR(FIND("(",istat[[#This Row],[Variabile]])-2,LEN(istat[[#This Row],[Variabile]]))</f>
        <v>7</v>
      </c>
      <c r="P3093" t="str">
        <f>LEFT(istat[[#This Row],[Variabile]],istat[[#This Row],[unique_id_variable_text_num_char]])</f>
        <v>imprese</v>
      </c>
      <c r="Q3093" t="str">
        <f>istat[[#This Row],[unique_id_ateco_text]]&amp;": "&amp;istat[[#This Row],[unique_id_variable_text]]</f>
        <v>429 costruzione di altre opere di ingegneria civile: imprese</v>
      </c>
    </row>
    <row r="3094" spans="1:17" x14ac:dyDescent="0.35">
      <c r="A3094" s="1" t="s">
        <v>11</v>
      </c>
      <c r="B3094" s="1" t="s">
        <v>12</v>
      </c>
      <c r="C3094" s="1" t="s">
        <v>69</v>
      </c>
      <c r="D3094" s="1" t="s">
        <v>70</v>
      </c>
      <c r="E3094" s="1" t="s">
        <v>565</v>
      </c>
      <c r="F3094" s="1" t="s">
        <v>566</v>
      </c>
      <c r="G3094">
        <v>2020</v>
      </c>
      <c r="H3094">
        <v>2020</v>
      </c>
      <c r="I3094">
        <v>3904597</v>
      </c>
      <c r="L3094">
        <f>IF(ISNUMBER(SEARCH("migliaia",istat[[#This Row],[Variabile]])),istat[[#This Row],[Value]]*1000,istat[[#This Row],[Value]])</f>
        <v>3904597000</v>
      </c>
      <c r="M3094" t="b" cm="1">
        <f t="array" ref="M3094">_xlfn.IFS(istat[[#This Row],[Flag Codes]]="c",FALSE,istat[[#This Row],[Ateco 2007]]="TOTALE",FALSE,TRUE,TRUE)</f>
        <v>1</v>
      </c>
      <c r="N3094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094">
        <f>IFERROR(FIND("(",istat[[#This Row],[Variabile]])-2,LEN(istat[[#This Row],[Variabile]]))</f>
        <v>9</v>
      </c>
      <c r="P3094" t="str">
        <f>LEFT(istat[[#This Row],[Variabile]],istat[[#This Row],[unique_id_variable_text_num_char]])</f>
        <v>fatturato</v>
      </c>
      <c r="Q3094" t="str">
        <f>istat[[#This Row],[unique_id_ateco_text]]&amp;": "&amp;istat[[#This Row],[unique_id_variable_text]]</f>
        <v>429 costruzione di altre opere di ingegneria civile: fatturato</v>
      </c>
    </row>
    <row r="3095" spans="1:17" x14ac:dyDescent="0.35">
      <c r="A3095" s="1" t="s">
        <v>11</v>
      </c>
      <c r="B3095" s="1" t="s">
        <v>12</v>
      </c>
      <c r="C3095" s="1" t="s">
        <v>87</v>
      </c>
      <c r="D3095" s="1" t="s">
        <v>88</v>
      </c>
      <c r="E3095" s="1" t="s">
        <v>494</v>
      </c>
      <c r="F3095" s="1" t="s">
        <v>495</v>
      </c>
      <c r="G3095">
        <v>2020</v>
      </c>
      <c r="H3095">
        <v>2020</v>
      </c>
      <c r="I3095">
        <v>790538</v>
      </c>
      <c r="L3095">
        <f>IF(ISNUMBER(SEARCH("migliaia",istat[[#This Row],[Variabile]])),istat[[#This Row],[Value]]*1000,istat[[#This Row],[Value]])</f>
        <v>790538000</v>
      </c>
      <c r="M3095" t="b" cm="1">
        <f t="array" ref="M3095">_xlfn.IFS(istat[[#This Row],[Flag Codes]]="c",FALSE,istat[[#This Row],[Ateco 2007]]="TOTALE",FALSE,TRUE,TRUE)</f>
        <v>1</v>
      </c>
      <c r="N309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5">
        <f>IFERROR(FIND("(",istat[[#This Row],[Variabile]])-2,LEN(istat[[#This Row],[Variabile]]))</f>
        <v>36</v>
      </c>
      <c r="P3095" t="str">
        <f>LEFT(istat[[#This Row],[Variabile]],istat[[#This Row],[unique_id_variable_text_num_char]])</f>
        <v>investimenti lordi in beni materiali</v>
      </c>
      <c r="Q3095" t="str">
        <f>istat[[#This Row],[unique_id_ateco_text]]&amp;": "&amp;istat[[#This Row],[unique_id_variable_text]]</f>
        <v>432 installazione di impianti elettrici, idraulici ed altri lavori di costruzione e installazione: investimenti lordi in beni materiali</v>
      </c>
    </row>
    <row r="3096" spans="1:17" x14ac:dyDescent="0.35">
      <c r="A3096" s="1" t="s">
        <v>11</v>
      </c>
      <c r="B3096" s="1" t="s">
        <v>12</v>
      </c>
      <c r="C3096" s="1" t="s">
        <v>95</v>
      </c>
      <c r="D3096" s="1" t="s">
        <v>96</v>
      </c>
      <c r="E3096" s="1" t="s">
        <v>494</v>
      </c>
      <c r="F3096" s="1" t="s">
        <v>495</v>
      </c>
      <c r="G3096">
        <v>2020</v>
      </c>
      <c r="H3096">
        <v>2020</v>
      </c>
      <c r="I3096">
        <v>315872</v>
      </c>
      <c r="L3096">
        <f>IF(ISNUMBER(SEARCH("migliaia",istat[[#This Row],[Variabile]])),istat[[#This Row],[Value]]*1000,istat[[#This Row],[Value]])</f>
        <v>315872</v>
      </c>
      <c r="M3096" t="b" cm="1">
        <f t="array" ref="M3096">_xlfn.IFS(istat[[#This Row],[Flag Codes]]="c",FALSE,istat[[#This Row],[Ateco 2007]]="TOTALE",FALSE,TRUE,TRUE)</f>
        <v>1</v>
      </c>
      <c r="N3096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3096">
        <f>IFERROR(FIND("(",istat[[#This Row],[Variabile]])-2,LEN(istat[[#This Row],[Variabile]]))</f>
        <v>21</v>
      </c>
      <c r="P3096" t="str">
        <f>LEFT(istat[[#This Row],[Variabile]],istat[[#This Row],[unique_id_variable_text_num_char]])</f>
        <v>lavoratori dipendenti</v>
      </c>
      <c r="Q3096" t="str">
        <f>istat[[#This Row],[unique_id_ateco_text]]&amp;": "&amp;istat[[#This Row],[unique_id_variable_text]]</f>
        <v>432 installazione di impianti elettrici, idraulici ed altri lavori di costruzione e installazione: lavoratori dipendenti</v>
      </c>
    </row>
    <row r="3097" spans="1:17" x14ac:dyDescent="0.35">
      <c r="A3097" s="1" t="s">
        <v>11</v>
      </c>
      <c r="B3097" s="1" t="s">
        <v>12</v>
      </c>
      <c r="C3097" s="1" t="s">
        <v>73</v>
      </c>
      <c r="D3097" s="1" t="s">
        <v>74</v>
      </c>
      <c r="E3097" s="1" t="s">
        <v>559</v>
      </c>
      <c r="F3097" s="1" t="s">
        <v>560</v>
      </c>
      <c r="G3097">
        <v>2020</v>
      </c>
      <c r="H3097">
        <v>2020</v>
      </c>
      <c r="I3097">
        <v>20310349</v>
      </c>
      <c r="L3097">
        <f>IF(ISNUMBER(SEARCH("migliaia",istat[[#This Row],[Variabile]])),istat[[#This Row],[Value]]*1000,istat[[#This Row],[Value]])</f>
        <v>20310349000</v>
      </c>
      <c r="M3097" t="b" cm="1">
        <f t="array" ref="M3097">_xlfn.IFS(istat[[#This Row],[Flag Codes]]="c",FALSE,istat[[#This Row],[Ateco 2007]]="TOTALE",FALSE,TRUE,TRUE)</f>
        <v>1</v>
      </c>
      <c r="N3097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097">
        <f>IFERROR(FIND("(",istat[[#This Row],[Variabile]])-2,LEN(istat[[#This Row],[Variabile]]))</f>
        <v>36</v>
      </c>
      <c r="P3097" t="str">
        <f>LEFT(istat[[#This Row],[Variabile]],istat[[#This Row],[unique_id_variable_text_num_char]])</f>
        <v>valore aggiunto al costo dei fattori</v>
      </c>
      <c r="Q3097" t="str">
        <f>istat[[#This Row],[unique_id_ateco_text]]&amp;": "&amp;istat[[#This Row],[unique_id_variable_text]]</f>
        <v>471 commercio al dettaglio in esercizi non specializzati: valore aggiunto al costo dei fattori</v>
      </c>
    </row>
    <row r="3098" spans="1:17" x14ac:dyDescent="0.35">
      <c r="A3098" s="1" t="s">
        <v>11</v>
      </c>
      <c r="B3098" s="1" t="s">
        <v>12</v>
      </c>
      <c r="C3098" s="1" t="s">
        <v>81</v>
      </c>
      <c r="D3098" s="1" t="s">
        <v>82</v>
      </c>
      <c r="E3098" s="1" t="s">
        <v>573</v>
      </c>
      <c r="F3098" s="1" t="s">
        <v>574</v>
      </c>
      <c r="G3098">
        <v>2020</v>
      </c>
      <c r="H3098">
        <v>2020</v>
      </c>
      <c r="I3098">
        <v>79496</v>
      </c>
      <c r="L3098">
        <f>IF(ISNUMBER(SEARCH("migliaia",istat[[#This Row],[Variabile]])),istat[[#This Row],[Value]]*1000,istat[[#This Row],[Value]])</f>
        <v>79496000</v>
      </c>
      <c r="M3098" t="b" cm="1">
        <f t="array" ref="M3098">_xlfn.IFS(istat[[#This Row],[Flag Codes]]="c",FALSE,istat[[#This Row],[Ateco 2007]]="TOTALE",FALSE,TRUE,TRUE)</f>
        <v>1</v>
      </c>
      <c r="N3098" t="str">
        <f>istat[[#This Row],[ATECO_2007]]&amp;" "&amp;LEFT(istat[[#This Row],[Ateco 2007]],IFERROR(FIND("(",istat[[#This Row],[Ateco 2007]])-2,LEN(istat[[#This Row],[Ateco 2007]])))</f>
        <v>582 edizione di software</v>
      </c>
      <c r="O3098">
        <f>IFERROR(FIND("(",istat[[#This Row],[Variabile]])-2,LEN(istat[[#This Row],[Variabile]]))</f>
        <v>19</v>
      </c>
      <c r="P3098" t="str">
        <f>LEFT(istat[[#This Row],[Variabile]],istat[[#This Row],[unique_id_variable_text_num_char]])</f>
        <v>costi del personale</v>
      </c>
      <c r="Q3098" t="str">
        <f>istat[[#This Row],[unique_id_ateco_text]]&amp;": "&amp;istat[[#This Row],[unique_id_variable_text]]</f>
        <v>582 edizione di software: costi del personale</v>
      </c>
    </row>
    <row r="3099" spans="1:17" x14ac:dyDescent="0.35">
      <c r="A3099" s="1" t="s">
        <v>11</v>
      </c>
      <c r="B3099" s="1" t="s">
        <v>12</v>
      </c>
      <c r="C3099" s="1" t="s">
        <v>77</v>
      </c>
      <c r="D3099" s="1" t="s">
        <v>78</v>
      </c>
      <c r="E3099" s="1" t="s">
        <v>575</v>
      </c>
      <c r="F3099" s="1" t="s">
        <v>576</v>
      </c>
      <c r="G3099">
        <v>2020</v>
      </c>
      <c r="H3099">
        <v>2020</v>
      </c>
      <c r="I3099">
        <v>233979</v>
      </c>
      <c r="L3099">
        <f>IF(ISNUMBER(SEARCH("migliaia",istat[[#This Row],[Variabile]])),istat[[#This Row],[Value]]*1000,istat[[#This Row],[Value]])</f>
        <v>233979000</v>
      </c>
      <c r="M3099" t="b" cm="1">
        <f t="array" ref="M3099">_xlfn.IFS(istat[[#This Row],[Flag Codes]]="c",FALSE,istat[[#This Row],[Ateco 2007]]="TOTALE",FALSE,TRUE,TRUE)</f>
        <v>1</v>
      </c>
      <c r="N3099" t="str">
        <f>istat[[#This Row],[ATECO_2007]]&amp;" "&amp;LEFT(istat[[#This Row],[Ateco 2007]],IFERROR(FIND("(",istat[[#This Row],[Ateco 2007]])-2,LEN(istat[[#This Row],[Ateco 2007]])))</f>
        <v>742 attività fotografiche</v>
      </c>
      <c r="O3099">
        <f>IFERROR(FIND("(",istat[[#This Row],[Variabile]])-2,LEN(istat[[#This Row],[Variabile]]))</f>
        <v>23</v>
      </c>
      <c r="P3099" t="str">
        <f>LEFT(istat[[#This Row],[Variabile]],istat[[#This Row],[unique_id_variable_text_num_char]])</f>
        <v>margine operativo lordo</v>
      </c>
      <c r="Q3099" t="str">
        <f>istat[[#This Row],[unique_id_ateco_text]]&amp;": "&amp;istat[[#This Row],[unique_id_variable_text]]</f>
        <v>742 attività fotografiche: margine operativo lordo</v>
      </c>
    </row>
    <row r="3100" spans="1:17" x14ac:dyDescent="0.35">
      <c r="A3100" s="1" t="s">
        <v>11</v>
      </c>
      <c r="B3100" s="1" t="s">
        <v>12</v>
      </c>
      <c r="C3100" s="1" t="s">
        <v>73</v>
      </c>
      <c r="D3100" s="1" t="s">
        <v>74</v>
      </c>
      <c r="E3100" s="1" t="s">
        <v>577</v>
      </c>
      <c r="F3100" s="1" t="s">
        <v>578</v>
      </c>
      <c r="G3100">
        <v>2020</v>
      </c>
      <c r="H3100">
        <v>2020</v>
      </c>
      <c r="I3100">
        <v>267376</v>
      </c>
      <c r="L3100">
        <f>IF(ISNUMBER(SEARCH("migliaia",istat[[#This Row],[Variabile]])),istat[[#This Row],[Value]]*1000,istat[[#This Row],[Value]])</f>
        <v>267376000</v>
      </c>
      <c r="M3100" t="b" cm="1">
        <f t="array" ref="M3100">_xlfn.IFS(istat[[#This Row],[Flag Codes]]="c",FALSE,istat[[#This Row],[Ateco 2007]]="TOTALE",FALSE,TRUE,TRUE)</f>
        <v>1</v>
      </c>
      <c r="N3100" t="str">
        <f>istat[[#This Row],[ATECO_2007]]&amp;" "&amp;LEFT(istat[[#This Row],[Ateco 2007]],IFERROR(FIND("(",istat[[#This Row],[Ateco 2007]])-2,LEN(istat[[#This Row],[Ateco 2007]])))</f>
        <v>743 traduzione e interpretariato</v>
      </c>
      <c r="O3100">
        <f>IFERROR(FIND("(",istat[[#This Row],[Variabile]])-2,LEN(istat[[#This Row],[Variabile]]))</f>
        <v>36</v>
      </c>
      <c r="P3100" t="str">
        <f>LEFT(istat[[#This Row],[Variabile]],istat[[#This Row],[unique_id_variable_text_num_char]])</f>
        <v>valore aggiunto al costo dei fattori</v>
      </c>
      <c r="Q3100" t="str">
        <f>istat[[#This Row],[unique_id_ateco_text]]&amp;": "&amp;istat[[#This Row],[unique_id_variable_text]]</f>
        <v>743 traduzione e interpretariato: valore aggiunto al costo dei fattori</v>
      </c>
    </row>
    <row r="3101" spans="1:17" x14ac:dyDescent="0.35">
      <c r="A3101" s="1" t="s">
        <v>11</v>
      </c>
      <c r="B3101" s="1" t="s">
        <v>12</v>
      </c>
      <c r="C3101" s="1" t="s">
        <v>81</v>
      </c>
      <c r="D3101" s="1" t="s">
        <v>82</v>
      </c>
      <c r="E3101" s="1" t="s">
        <v>579</v>
      </c>
      <c r="F3101" s="1" t="s">
        <v>580</v>
      </c>
      <c r="G3101">
        <v>2020</v>
      </c>
      <c r="H3101">
        <v>2020</v>
      </c>
      <c r="I3101">
        <v>2011442</v>
      </c>
      <c r="L3101">
        <f>IF(ISNUMBER(SEARCH("migliaia",istat[[#This Row],[Variabile]])),istat[[#This Row],[Value]]*1000,istat[[#This Row],[Value]])</f>
        <v>2011442000</v>
      </c>
      <c r="M3101" t="b" cm="1">
        <f t="array" ref="M3101">_xlfn.IFS(istat[[#This Row],[Flag Codes]]="c",FALSE,istat[[#This Row],[Ateco 2007]]="TOTALE",FALSE,TRUE,TRUE)</f>
        <v>1</v>
      </c>
      <c r="N3101" t="str">
        <f>istat[[#This Row],[ATECO_2007]]&amp;" "&amp;LEFT(istat[[#This Row],[Ateco 2007]],IFERROR(FIND("(",istat[[#This Row],[Ateco 2007]])-2,LEN(istat[[#This Row],[Ateco 2007]])))</f>
        <v>801 servizi di vigilanza privata</v>
      </c>
      <c r="O3101">
        <f>IFERROR(FIND("(",istat[[#This Row],[Variabile]])-2,LEN(istat[[#This Row],[Variabile]]))</f>
        <v>19</v>
      </c>
      <c r="P3101" t="str">
        <f>LEFT(istat[[#This Row],[Variabile]],istat[[#This Row],[unique_id_variable_text_num_char]])</f>
        <v>costi del personale</v>
      </c>
      <c r="Q3101" t="str">
        <f>istat[[#This Row],[unique_id_ateco_text]]&amp;": "&amp;istat[[#This Row],[unique_id_variable_text]]</f>
        <v>801 servizi di vigilanza privata: costi del personale</v>
      </c>
    </row>
    <row r="3102" spans="1:17" x14ac:dyDescent="0.35">
      <c r="A3102" s="1" t="s">
        <v>11</v>
      </c>
      <c r="B3102" s="1" t="s">
        <v>12</v>
      </c>
      <c r="C3102" s="1" t="s">
        <v>95</v>
      </c>
      <c r="D3102" s="1" t="s">
        <v>96</v>
      </c>
      <c r="E3102" s="1" t="s">
        <v>581</v>
      </c>
      <c r="F3102" s="1" t="s">
        <v>582</v>
      </c>
      <c r="G3102">
        <v>2020</v>
      </c>
      <c r="H3102">
        <v>2020</v>
      </c>
      <c r="I3102">
        <v>105301</v>
      </c>
      <c r="L3102">
        <f>IF(ISNUMBER(SEARCH("migliaia",istat[[#This Row],[Variabile]])),istat[[#This Row],[Value]]*1000,istat[[#This Row],[Value]])</f>
        <v>105301</v>
      </c>
      <c r="M3102" t="b" cm="1">
        <f t="array" ref="M3102">_xlfn.IFS(istat[[#This Row],[Flag Codes]]="c",FALSE,istat[[#This Row],[Ateco 2007]]="TOTALE",FALSE,TRUE,TRUE)</f>
        <v>1</v>
      </c>
      <c r="N3102" t="str">
        <f>istat[[#This Row],[ATECO_2007]]&amp;" "&amp;LEFT(istat[[#This Row],[Ateco 2007]],IFERROR(FIND("(",istat[[#This Row],[Ateco 2007]])-2,LEN(istat[[#This Row],[Ateco 2007]])))</f>
        <v>861 servizi ospedalieri</v>
      </c>
      <c r="O3102">
        <f>IFERROR(FIND("(",istat[[#This Row],[Variabile]])-2,LEN(istat[[#This Row],[Variabile]]))</f>
        <v>21</v>
      </c>
      <c r="P3102" t="str">
        <f>LEFT(istat[[#This Row],[Variabile]],istat[[#This Row],[unique_id_variable_text_num_char]])</f>
        <v>lavoratori dipendenti</v>
      </c>
      <c r="Q3102" t="str">
        <f>istat[[#This Row],[unique_id_ateco_text]]&amp;": "&amp;istat[[#This Row],[unique_id_variable_text]]</f>
        <v>861 servizi ospedalieri: lavoratori dipendenti</v>
      </c>
    </row>
    <row r="3103" spans="1:17" x14ac:dyDescent="0.35">
      <c r="A3103" s="1" t="s">
        <v>11</v>
      </c>
      <c r="B3103" s="1" t="s">
        <v>12</v>
      </c>
      <c r="C3103" s="1" t="s">
        <v>13</v>
      </c>
      <c r="D3103" s="1" t="s">
        <v>14</v>
      </c>
      <c r="E3103" s="1" t="s">
        <v>569</v>
      </c>
      <c r="F3103" s="1" t="s">
        <v>570</v>
      </c>
      <c r="G3103">
        <v>2020</v>
      </c>
      <c r="H3103">
        <v>2020</v>
      </c>
      <c r="I3103">
        <v>1000</v>
      </c>
      <c r="L3103">
        <f>IF(ISNUMBER(SEARCH("migliaia",istat[[#This Row],[Variabile]])),istat[[#This Row],[Value]]*1000,istat[[#This Row],[Value]])</f>
        <v>1000</v>
      </c>
      <c r="M3103" t="b" cm="1">
        <f t="array" ref="M3103">_xlfn.IFS(istat[[#This Row],[Flag Codes]]="c",FALSE,istat[[#This Row],[Ateco 2007]]="TOTALE",FALSE,TRUE,TRUE)</f>
        <v>1</v>
      </c>
      <c r="N3103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3">
        <f>IFERROR(FIND("(",istat[[#This Row],[Variabile]])-2,LEN(istat[[#This Row],[Variabile]]))</f>
        <v>7</v>
      </c>
      <c r="P3103" t="str">
        <f>LEFT(istat[[#This Row],[Variabile]],istat[[#This Row],[unique_id_variable_text_num_char]])</f>
        <v>imprese</v>
      </c>
      <c r="Q3103" t="str">
        <f>istat[[#This Row],[unique_id_ateco_text]]&amp;": "&amp;istat[[#This Row],[unique_id_variable_text]]</f>
        <v>503 trasporto di passeggeri per vie d'acqua interne: imprese</v>
      </c>
    </row>
    <row r="3104" spans="1:17" x14ac:dyDescent="0.35">
      <c r="A3104" s="1" t="s">
        <v>11</v>
      </c>
      <c r="B3104" s="1" t="s">
        <v>12</v>
      </c>
      <c r="C3104" s="1" t="s">
        <v>69</v>
      </c>
      <c r="D3104" s="1" t="s">
        <v>70</v>
      </c>
      <c r="E3104" s="1" t="s">
        <v>569</v>
      </c>
      <c r="F3104" s="1" t="s">
        <v>570</v>
      </c>
      <c r="G3104">
        <v>2020</v>
      </c>
      <c r="H3104">
        <v>2020</v>
      </c>
      <c r="I3104">
        <v>201865</v>
      </c>
      <c r="L3104">
        <f>IF(ISNUMBER(SEARCH("migliaia",istat[[#This Row],[Variabile]])),istat[[#This Row],[Value]]*1000,istat[[#This Row],[Value]])</f>
        <v>201865000</v>
      </c>
      <c r="M3104" t="b" cm="1">
        <f t="array" ref="M3104">_xlfn.IFS(istat[[#This Row],[Flag Codes]]="c",FALSE,istat[[#This Row],[Ateco 2007]]="TOTALE",FALSE,TRUE,TRUE)</f>
        <v>1</v>
      </c>
      <c r="N3104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4">
        <f>IFERROR(FIND("(",istat[[#This Row],[Variabile]])-2,LEN(istat[[#This Row],[Variabile]]))</f>
        <v>9</v>
      </c>
      <c r="P3104" t="str">
        <f>LEFT(istat[[#This Row],[Variabile]],istat[[#This Row],[unique_id_variable_text_num_char]])</f>
        <v>fatturato</v>
      </c>
      <c r="Q3104" t="str">
        <f>istat[[#This Row],[unique_id_ateco_text]]&amp;": "&amp;istat[[#This Row],[unique_id_variable_text]]</f>
        <v>503 trasporto di passeggeri per vie d'acqua interne: fatturato</v>
      </c>
    </row>
    <row r="3105" spans="1:17" x14ac:dyDescent="0.35">
      <c r="A3105" s="1" t="s">
        <v>11</v>
      </c>
      <c r="B3105" s="1" t="s">
        <v>12</v>
      </c>
      <c r="C3105" s="1" t="s">
        <v>91</v>
      </c>
      <c r="D3105" s="1" t="s">
        <v>92</v>
      </c>
      <c r="E3105" s="1" t="s">
        <v>569</v>
      </c>
      <c r="F3105" s="1" t="s">
        <v>570</v>
      </c>
      <c r="G3105">
        <v>2020</v>
      </c>
      <c r="H3105">
        <v>2020</v>
      </c>
      <c r="I3105">
        <v>2259</v>
      </c>
      <c r="L3105">
        <f>IF(ISNUMBER(SEARCH("migliaia",istat[[#This Row],[Variabile]])),istat[[#This Row],[Value]]*1000,istat[[#This Row],[Value]])</f>
        <v>2259</v>
      </c>
      <c r="M3105" t="b" cm="1">
        <f t="array" ref="M3105">_xlfn.IFS(istat[[#This Row],[Flag Codes]]="c",FALSE,istat[[#This Row],[Ateco 2007]]="TOTALE",FALSE,TRUE,TRUE)</f>
        <v>1</v>
      </c>
      <c r="N3105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5">
        <f>IFERROR(FIND("(",istat[[#This Row],[Variabile]])-2,LEN(istat[[#This Row],[Variabile]]))</f>
        <v>8</v>
      </c>
      <c r="P3105" t="str">
        <f>LEFT(istat[[#This Row],[Variabile]],istat[[#This Row],[unique_id_variable_text_num_char]])</f>
        <v>occupati</v>
      </c>
      <c r="Q3105" t="str">
        <f>istat[[#This Row],[unique_id_ateco_text]]&amp;": "&amp;istat[[#This Row],[unique_id_variable_text]]</f>
        <v>503 trasporto di passeggeri per vie d'acqua interne: occupati</v>
      </c>
    </row>
    <row r="3106" spans="1:17" x14ac:dyDescent="0.35">
      <c r="A3106" s="1" t="s">
        <v>11</v>
      </c>
      <c r="B3106" s="1" t="s">
        <v>12</v>
      </c>
      <c r="C3106" s="1" t="s">
        <v>101</v>
      </c>
      <c r="D3106" s="1" t="s">
        <v>102</v>
      </c>
      <c r="E3106" s="1" t="s">
        <v>569</v>
      </c>
      <c r="F3106" s="1" t="s">
        <v>570</v>
      </c>
      <c r="G3106">
        <v>2020</v>
      </c>
      <c r="H3106">
        <v>2020</v>
      </c>
      <c r="I3106">
        <v>1414</v>
      </c>
      <c r="L3106">
        <f>IF(ISNUMBER(SEARCH("migliaia",istat[[#This Row],[Variabile]])),istat[[#This Row],[Value]]*1000,istat[[#This Row],[Value]])</f>
        <v>1414000</v>
      </c>
      <c r="M3106" t="b" cm="1">
        <f t="array" ref="M3106">_xlfn.IFS(istat[[#This Row],[Flag Codes]]="c",FALSE,istat[[#This Row],[Ateco 2007]]="TOTALE",FALSE,TRUE,TRUE)</f>
        <v>1</v>
      </c>
      <c r="N3106" t="str">
        <f>istat[[#This Row],[ATECO_2007]]&amp;" "&amp;LEFT(istat[[#This Row],[Ateco 2007]],IFERROR(FIND("(",istat[[#This Row],[Ateco 2007]])-2,LEN(istat[[#This Row],[Ateco 2007]])))</f>
        <v>503 trasporto di passeggeri per vie d'acqua interne</v>
      </c>
      <c r="O3106">
        <f>IFERROR(FIND("(",istat[[#This Row],[Variabile]])-2,LEN(istat[[#This Row],[Variabile]]))</f>
        <v>27</v>
      </c>
      <c r="P3106" t="str">
        <f>LEFT(istat[[#This Row],[Variabile]],istat[[#This Row],[unique_id_variable_text_num_char]])</f>
        <v>ore lavorate dai dipendenti</v>
      </c>
      <c r="Q3106" t="str">
        <f>istat[[#This Row],[unique_id_ateco_text]]&amp;": "&amp;istat[[#This Row],[unique_id_variable_text]]</f>
        <v>503 trasporto di passeggeri per vie d'acqua interne: ore lavorate dai dipendenti</v>
      </c>
    </row>
    <row r="3107" spans="1:17" x14ac:dyDescent="0.35">
      <c r="A3107" s="1" t="s">
        <v>11</v>
      </c>
      <c r="B3107" s="1" t="s">
        <v>12</v>
      </c>
      <c r="C3107" s="1" t="s">
        <v>13</v>
      </c>
      <c r="D3107" s="1" t="s">
        <v>14</v>
      </c>
      <c r="E3107" s="1" t="s">
        <v>581</v>
      </c>
      <c r="F3107" s="1" t="s">
        <v>582</v>
      </c>
      <c r="G3107">
        <v>2020</v>
      </c>
      <c r="H3107">
        <v>2020</v>
      </c>
      <c r="I3107">
        <v>850</v>
      </c>
      <c r="L3107">
        <f>IF(ISNUMBER(SEARCH("migliaia",istat[[#This Row],[Variabile]])),istat[[#This Row],[Value]]*1000,istat[[#This Row],[Value]])</f>
        <v>850</v>
      </c>
      <c r="M3107" t="b" cm="1">
        <f t="array" ref="M3107">_xlfn.IFS(istat[[#This Row],[Flag Codes]]="c",FALSE,istat[[#This Row],[Ateco 2007]]="TOTALE",FALSE,TRUE,TRUE)</f>
        <v>1</v>
      </c>
      <c r="N3107" t="str">
        <f>istat[[#This Row],[ATECO_2007]]&amp;" "&amp;LEFT(istat[[#This Row],[Ateco 2007]],IFERROR(FIND("(",istat[[#This Row],[Ateco 2007]])-2,LEN(istat[[#This Row],[Ateco 2007]])))</f>
        <v>861 servizi ospedalieri</v>
      </c>
      <c r="O3107">
        <f>IFERROR(FIND("(",istat[[#This Row],[Variabile]])-2,LEN(istat[[#This Row],[Variabile]]))</f>
        <v>7</v>
      </c>
      <c r="P3107" t="str">
        <f>LEFT(istat[[#This Row],[Variabile]],istat[[#This Row],[unique_id_variable_text_num_char]])</f>
        <v>imprese</v>
      </c>
      <c r="Q3107" t="str">
        <f>istat[[#This Row],[unique_id_ateco_text]]&amp;": "&amp;istat[[#This Row],[unique_id_variable_text]]</f>
        <v>861 servizi ospedalieri: imprese</v>
      </c>
    </row>
    <row r="3108" spans="1:17" x14ac:dyDescent="0.35">
      <c r="A3108" s="1" t="s">
        <v>11</v>
      </c>
      <c r="B3108" s="1" t="s">
        <v>12</v>
      </c>
      <c r="C3108" s="1" t="s">
        <v>71</v>
      </c>
      <c r="D3108" s="1" t="s">
        <v>72</v>
      </c>
      <c r="E3108" s="1" t="s">
        <v>579</v>
      </c>
      <c r="F3108" s="1" t="s">
        <v>580</v>
      </c>
      <c r="G3108">
        <v>2020</v>
      </c>
      <c r="H3108">
        <v>2020</v>
      </c>
      <c r="I3108">
        <v>3735706</v>
      </c>
      <c r="L3108">
        <f>IF(ISNUMBER(SEARCH("migliaia",istat[[#This Row],[Variabile]])),istat[[#This Row],[Value]]*1000,istat[[#This Row],[Value]])</f>
        <v>3735706000</v>
      </c>
      <c r="M3108" t="b" cm="1">
        <f t="array" ref="M3108">_xlfn.IFS(istat[[#This Row],[Flag Codes]]="c",FALSE,istat[[#This Row],[Ateco 2007]]="TOTALE",FALSE,TRUE,TRUE)</f>
        <v>1</v>
      </c>
      <c r="N3108" t="str">
        <f>istat[[#This Row],[ATECO_2007]]&amp;" "&amp;LEFT(istat[[#This Row],[Ateco 2007]],IFERROR(FIND("(",istat[[#This Row],[Ateco 2007]])-2,LEN(istat[[#This Row],[Ateco 2007]])))</f>
        <v>801 servizi di vigilanza privata</v>
      </c>
      <c r="O3108">
        <f>IFERROR(FIND("(",istat[[#This Row],[Variabile]])-2,LEN(istat[[#This Row],[Variabile]]))</f>
        <v>23</v>
      </c>
      <c r="P3108" t="str">
        <f>LEFT(istat[[#This Row],[Variabile]],istat[[#This Row],[unique_id_variable_text_num_char]])</f>
        <v>valore della produzione</v>
      </c>
      <c r="Q3108" t="str">
        <f>istat[[#This Row],[unique_id_ateco_text]]&amp;": "&amp;istat[[#This Row],[unique_id_variable_text]]</f>
        <v>801 servizi di vigilanza privata: valore della produzione</v>
      </c>
    </row>
    <row r="3109" spans="1:17" x14ac:dyDescent="0.35">
      <c r="A3109" s="1" t="s">
        <v>11</v>
      </c>
      <c r="B3109" s="1" t="s">
        <v>12</v>
      </c>
      <c r="C3109" s="1" t="s">
        <v>77</v>
      </c>
      <c r="D3109" s="1" t="s">
        <v>78</v>
      </c>
      <c r="E3109" s="1" t="s">
        <v>579</v>
      </c>
      <c r="F3109" s="1" t="s">
        <v>580</v>
      </c>
      <c r="G3109">
        <v>2020</v>
      </c>
      <c r="H3109">
        <v>2020</v>
      </c>
      <c r="I3109">
        <v>225747</v>
      </c>
      <c r="L3109">
        <f>IF(ISNUMBER(SEARCH("migliaia",istat[[#This Row],[Variabile]])),istat[[#This Row],[Value]]*1000,istat[[#This Row],[Value]])</f>
        <v>225747000</v>
      </c>
      <c r="M3109" t="b" cm="1">
        <f t="array" ref="M3109">_xlfn.IFS(istat[[#This Row],[Flag Codes]]="c",FALSE,istat[[#This Row],[Ateco 2007]]="TOTALE",FALSE,TRUE,TRUE)</f>
        <v>1</v>
      </c>
      <c r="N3109" t="str">
        <f>istat[[#This Row],[ATECO_2007]]&amp;" "&amp;LEFT(istat[[#This Row],[Ateco 2007]],IFERROR(FIND("(",istat[[#This Row],[Ateco 2007]])-2,LEN(istat[[#This Row],[Ateco 2007]])))</f>
        <v>801 servizi di vigilanza privata</v>
      </c>
      <c r="O3109">
        <f>IFERROR(FIND("(",istat[[#This Row],[Variabile]])-2,LEN(istat[[#This Row],[Variabile]]))</f>
        <v>23</v>
      </c>
      <c r="P3109" t="str">
        <f>LEFT(istat[[#This Row],[Variabile]],istat[[#This Row],[unique_id_variable_text_num_char]])</f>
        <v>margine operativo lordo</v>
      </c>
      <c r="Q3109" t="str">
        <f>istat[[#This Row],[unique_id_ateco_text]]&amp;": "&amp;istat[[#This Row],[unique_id_variable_text]]</f>
        <v>801 servizi di vigilanza privata: margine operativo lordo</v>
      </c>
    </row>
    <row r="3110" spans="1:17" x14ac:dyDescent="0.35">
      <c r="A3110" s="1" t="s">
        <v>11</v>
      </c>
      <c r="B3110" s="1" t="s">
        <v>12</v>
      </c>
      <c r="C3110" s="1" t="s">
        <v>95</v>
      </c>
      <c r="D3110" s="1" t="s">
        <v>96</v>
      </c>
      <c r="E3110" s="1" t="s">
        <v>579</v>
      </c>
      <c r="F3110" s="1" t="s">
        <v>580</v>
      </c>
      <c r="G3110">
        <v>2020</v>
      </c>
      <c r="H3110">
        <v>2020</v>
      </c>
      <c r="I3110">
        <v>71274</v>
      </c>
      <c r="L3110">
        <f>IF(ISNUMBER(SEARCH("migliaia",istat[[#This Row],[Variabile]])),istat[[#This Row],[Value]]*1000,istat[[#This Row],[Value]])</f>
        <v>71274</v>
      </c>
      <c r="M3110" t="b" cm="1">
        <f t="array" ref="M3110">_xlfn.IFS(istat[[#This Row],[Flag Codes]]="c",FALSE,istat[[#This Row],[Ateco 2007]]="TOTALE",FALSE,TRUE,TRUE)</f>
        <v>1</v>
      </c>
      <c r="N3110" t="str">
        <f>istat[[#This Row],[ATECO_2007]]&amp;" "&amp;LEFT(istat[[#This Row],[Ateco 2007]],IFERROR(FIND("(",istat[[#This Row],[Ateco 2007]])-2,LEN(istat[[#This Row],[Ateco 2007]])))</f>
        <v>801 servizi di vigilanza privata</v>
      </c>
      <c r="O3110">
        <f>IFERROR(FIND("(",istat[[#This Row],[Variabile]])-2,LEN(istat[[#This Row],[Variabile]]))</f>
        <v>21</v>
      </c>
      <c r="P3110" t="str">
        <f>LEFT(istat[[#This Row],[Variabile]],istat[[#This Row],[unique_id_variable_text_num_char]])</f>
        <v>lavoratori dipendenti</v>
      </c>
      <c r="Q3110" t="str">
        <f>istat[[#This Row],[unique_id_ateco_text]]&amp;": "&amp;istat[[#This Row],[unique_id_variable_text]]</f>
        <v>801 servizi di vigilanza privata: lavoratori dipendenti</v>
      </c>
    </row>
    <row r="3111" spans="1:17" x14ac:dyDescent="0.35">
      <c r="A3111" s="1" t="s">
        <v>11</v>
      </c>
      <c r="B3111" s="1" t="s">
        <v>12</v>
      </c>
      <c r="C3111" s="1" t="s">
        <v>85</v>
      </c>
      <c r="D3111" s="1" t="s">
        <v>86</v>
      </c>
      <c r="E3111" s="1" t="s">
        <v>575</v>
      </c>
      <c r="F3111" s="1" t="s">
        <v>576</v>
      </c>
      <c r="G3111">
        <v>2020</v>
      </c>
      <c r="H3111">
        <v>2020</v>
      </c>
      <c r="I3111">
        <v>41837</v>
      </c>
      <c r="L3111">
        <f>IF(ISNUMBER(SEARCH("migliaia",istat[[#This Row],[Variabile]])),istat[[#This Row],[Value]]*1000,istat[[#This Row],[Value]])</f>
        <v>41837000</v>
      </c>
      <c r="M3111" t="b" cm="1">
        <f t="array" ref="M3111">_xlfn.IFS(istat[[#This Row],[Flag Codes]]="c",FALSE,istat[[#This Row],[Ateco 2007]]="TOTALE",FALSE,TRUE,TRUE)</f>
        <v>1</v>
      </c>
      <c r="N3111" t="str">
        <f>istat[[#This Row],[ATECO_2007]]&amp;" "&amp;LEFT(istat[[#This Row],[Ateco 2007]],IFERROR(FIND("(",istat[[#This Row],[Ateco 2007]])-2,LEN(istat[[#This Row],[Ateco 2007]])))</f>
        <v>742 attività fotografiche</v>
      </c>
      <c r="O3111">
        <f>IFERROR(FIND("(",istat[[#This Row],[Variabile]])-2,LEN(istat[[#This Row],[Variabile]]))</f>
        <v>17</v>
      </c>
      <c r="P3111" t="str">
        <f>LEFT(istat[[#This Row],[Variabile]],istat[[#This Row],[unique_id_variable_text_num_char]])</f>
        <v>salari e stipendi</v>
      </c>
      <c r="Q3111" t="str">
        <f>istat[[#This Row],[unique_id_ateco_text]]&amp;": "&amp;istat[[#This Row],[unique_id_variable_text]]</f>
        <v>742 attività fotografiche: salari e stipendi</v>
      </c>
    </row>
    <row r="3112" spans="1:17" x14ac:dyDescent="0.35">
      <c r="A3112" s="1" t="s">
        <v>11</v>
      </c>
      <c r="B3112" s="1" t="s">
        <v>12</v>
      </c>
      <c r="C3112" s="1" t="s">
        <v>87</v>
      </c>
      <c r="D3112" s="1" t="s">
        <v>88</v>
      </c>
      <c r="E3112" s="1" t="s">
        <v>575</v>
      </c>
      <c r="F3112" s="1" t="s">
        <v>576</v>
      </c>
      <c r="G3112">
        <v>2020</v>
      </c>
      <c r="H3112">
        <v>2020</v>
      </c>
      <c r="I3112">
        <v>12971</v>
      </c>
      <c r="L3112">
        <f>IF(ISNUMBER(SEARCH("migliaia",istat[[#This Row],[Variabile]])),istat[[#This Row],[Value]]*1000,istat[[#This Row],[Value]])</f>
        <v>12971000</v>
      </c>
      <c r="M3112" t="b" cm="1">
        <f t="array" ref="M3112">_xlfn.IFS(istat[[#This Row],[Flag Codes]]="c",FALSE,istat[[#This Row],[Ateco 2007]]="TOTALE",FALSE,TRUE,TRUE)</f>
        <v>1</v>
      </c>
      <c r="N3112" t="str">
        <f>istat[[#This Row],[ATECO_2007]]&amp;" "&amp;LEFT(istat[[#This Row],[Ateco 2007]],IFERROR(FIND("(",istat[[#This Row],[Ateco 2007]])-2,LEN(istat[[#This Row],[Ateco 2007]])))</f>
        <v>742 attività fotografiche</v>
      </c>
      <c r="O3112">
        <f>IFERROR(FIND("(",istat[[#This Row],[Variabile]])-2,LEN(istat[[#This Row],[Variabile]]))</f>
        <v>36</v>
      </c>
      <c r="P3112" t="str">
        <f>LEFT(istat[[#This Row],[Variabile]],istat[[#This Row],[unique_id_variable_text_num_char]])</f>
        <v>investimenti lordi in beni materiali</v>
      </c>
      <c r="Q3112" t="str">
        <f>istat[[#This Row],[unique_id_ateco_text]]&amp;": "&amp;istat[[#This Row],[unique_id_variable_text]]</f>
        <v>742 attività fotografiche: investimenti lordi in beni materiali</v>
      </c>
    </row>
    <row r="3113" spans="1:17" x14ac:dyDescent="0.35">
      <c r="A3113" s="1" t="s">
        <v>11</v>
      </c>
      <c r="B3113" s="1" t="s">
        <v>12</v>
      </c>
      <c r="C3113" s="1" t="s">
        <v>81</v>
      </c>
      <c r="D3113" s="1" t="s">
        <v>82</v>
      </c>
      <c r="E3113" s="1" t="s">
        <v>577</v>
      </c>
      <c r="F3113" s="1" t="s">
        <v>578</v>
      </c>
      <c r="G3113">
        <v>2020</v>
      </c>
      <c r="H3113">
        <v>2020</v>
      </c>
      <c r="I3113">
        <v>85721</v>
      </c>
      <c r="L3113">
        <f>IF(ISNUMBER(SEARCH("migliaia",istat[[#This Row],[Variabile]])),istat[[#This Row],[Value]]*1000,istat[[#This Row],[Value]])</f>
        <v>85721000</v>
      </c>
      <c r="M3113" t="b" cm="1">
        <f t="array" ref="M3113">_xlfn.IFS(istat[[#This Row],[Flag Codes]]="c",FALSE,istat[[#This Row],[Ateco 2007]]="TOTALE",FALSE,TRUE,TRUE)</f>
        <v>1</v>
      </c>
      <c r="N3113" t="str">
        <f>istat[[#This Row],[ATECO_2007]]&amp;" "&amp;LEFT(istat[[#This Row],[Ateco 2007]],IFERROR(FIND("(",istat[[#This Row],[Ateco 2007]])-2,LEN(istat[[#This Row],[Ateco 2007]])))</f>
        <v>743 traduzione e interpretariato</v>
      </c>
      <c r="O3113">
        <f>IFERROR(FIND("(",istat[[#This Row],[Variabile]])-2,LEN(istat[[#This Row],[Variabile]]))</f>
        <v>19</v>
      </c>
      <c r="P3113" t="str">
        <f>LEFT(istat[[#This Row],[Variabile]],istat[[#This Row],[unique_id_variable_text_num_char]])</f>
        <v>costi del personale</v>
      </c>
      <c r="Q3113" t="str">
        <f>istat[[#This Row],[unique_id_ateco_text]]&amp;": "&amp;istat[[#This Row],[unique_id_variable_text]]</f>
        <v>743 traduzione e interpretariato: costi del personale</v>
      </c>
    </row>
    <row r="3114" spans="1:17" x14ac:dyDescent="0.35">
      <c r="A3114" s="1" t="s">
        <v>11</v>
      </c>
      <c r="B3114" s="1" t="s">
        <v>12</v>
      </c>
      <c r="C3114" s="1" t="s">
        <v>85</v>
      </c>
      <c r="D3114" s="1" t="s">
        <v>86</v>
      </c>
      <c r="E3114" s="1" t="s">
        <v>577</v>
      </c>
      <c r="F3114" s="1" t="s">
        <v>578</v>
      </c>
      <c r="G3114">
        <v>2020</v>
      </c>
      <c r="H3114">
        <v>2020</v>
      </c>
      <c r="I3114">
        <v>62995</v>
      </c>
      <c r="L3114">
        <f>IF(ISNUMBER(SEARCH("migliaia",istat[[#This Row],[Variabile]])),istat[[#This Row],[Value]]*1000,istat[[#This Row],[Value]])</f>
        <v>62995000</v>
      </c>
      <c r="M3114" t="b" cm="1">
        <f t="array" ref="M3114">_xlfn.IFS(istat[[#This Row],[Flag Codes]]="c",FALSE,istat[[#This Row],[Ateco 2007]]="TOTALE",FALSE,TRUE,TRUE)</f>
        <v>1</v>
      </c>
      <c r="N3114" t="str">
        <f>istat[[#This Row],[ATECO_2007]]&amp;" "&amp;LEFT(istat[[#This Row],[Ateco 2007]],IFERROR(FIND("(",istat[[#This Row],[Ateco 2007]])-2,LEN(istat[[#This Row],[Ateco 2007]])))</f>
        <v>743 traduzione e interpretariato</v>
      </c>
      <c r="O3114">
        <f>IFERROR(FIND("(",istat[[#This Row],[Variabile]])-2,LEN(istat[[#This Row],[Variabile]]))</f>
        <v>17</v>
      </c>
      <c r="P3114" t="str">
        <f>LEFT(istat[[#This Row],[Variabile]],istat[[#This Row],[unique_id_variable_text_num_char]])</f>
        <v>salari e stipendi</v>
      </c>
      <c r="Q3114" t="str">
        <f>istat[[#This Row],[unique_id_ateco_text]]&amp;": "&amp;istat[[#This Row],[unique_id_variable_text]]</f>
        <v>743 traduzione e interpretariato: salari e stipendi</v>
      </c>
    </row>
    <row r="3115" spans="1:17" x14ac:dyDescent="0.35">
      <c r="A3115" s="1" t="s">
        <v>11</v>
      </c>
      <c r="B3115" s="1" t="s">
        <v>12</v>
      </c>
      <c r="C3115" s="1" t="s">
        <v>87</v>
      </c>
      <c r="D3115" s="1" t="s">
        <v>88</v>
      </c>
      <c r="E3115" s="1" t="s">
        <v>577</v>
      </c>
      <c r="F3115" s="1" t="s">
        <v>578</v>
      </c>
      <c r="G3115">
        <v>2020</v>
      </c>
      <c r="H3115">
        <v>2020</v>
      </c>
      <c r="I3115">
        <v>10286</v>
      </c>
      <c r="L3115">
        <f>IF(ISNUMBER(SEARCH("migliaia",istat[[#This Row],[Variabile]])),istat[[#This Row],[Value]]*1000,istat[[#This Row],[Value]])</f>
        <v>10286000</v>
      </c>
      <c r="M3115" t="b" cm="1">
        <f t="array" ref="M3115">_xlfn.IFS(istat[[#This Row],[Flag Codes]]="c",FALSE,istat[[#This Row],[Ateco 2007]]="TOTALE",FALSE,TRUE,TRUE)</f>
        <v>1</v>
      </c>
      <c r="N3115" t="str">
        <f>istat[[#This Row],[ATECO_2007]]&amp;" "&amp;LEFT(istat[[#This Row],[Ateco 2007]],IFERROR(FIND("(",istat[[#This Row],[Ateco 2007]])-2,LEN(istat[[#This Row],[Ateco 2007]])))</f>
        <v>743 traduzione e interpretariato</v>
      </c>
      <c r="O3115">
        <f>IFERROR(FIND("(",istat[[#This Row],[Variabile]])-2,LEN(istat[[#This Row],[Variabile]]))</f>
        <v>36</v>
      </c>
      <c r="P3115" t="str">
        <f>LEFT(istat[[#This Row],[Variabile]],istat[[#This Row],[unique_id_variable_text_num_char]])</f>
        <v>investimenti lordi in beni materiali</v>
      </c>
      <c r="Q3115" t="str">
        <f>istat[[#This Row],[unique_id_ateco_text]]&amp;": "&amp;istat[[#This Row],[unique_id_variable_text]]</f>
        <v>743 traduzione e interpretariato: investimenti lordi in beni materiali</v>
      </c>
    </row>
    <row r="3116" spans="1:17" x14ac:dyDescent="0.35">
      <c r="A3116" s="1" t="s">
        <v>11</v>
      </c>
      <c r="B3116" s="1" t="s">
        <v>12</v>
      </c>
      <c r="C3116" s="1" t="s">
        <v>69</v>
      </c>
      <c r="D3116" s="1" t="s">
        <v>70</v>
      </c>
      <c r="E3116" s="1" t="s">
        <v>528</v>
      </c>
      <c r="F3116" s="1" t="s">
        <v>529</v>
      </c>
      <c r="G3116">
        <v>2020</v>
      </c>
      <c r="H3116">
        <v>2020</v>
      </c>
      <c r="I3116">
        <v>528799</v>
      </c>
      <c r="L3116">
        <f>IF(ISNUMBER(SEARCH("migliaia",istat[[#This Row],[Variabile]])),istat[[#This Row],[Value]]*1000,istat[[#This Row],[Value]])</f>
        <v>528799000</v>
      </c>
      <c r="M3116" t="b" cm="1">
        <f t="array" ref="M3116">_xlfn.IFS(istat[[#This Row],[Flag Codes]]="c",FALSE,istat[[#This Row],[Ateco 2007]]="TOTALE",FALSE,TRUE,TRUE)</f>
        <v>1</v>
      </c>
      <c r="N311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6">
        <f>IFERROR(FIND("(",istat[[#This Row],[Variabile]])-2,LEN(istat[[#This Row],[Variabile]]))</f>
        <v>9</v>
      </c>
      <c r="P3116" t="str">
        <f>LEFT(istat[[#This Row],[Variabile]],istat[[#This Row],[unique_id_variable_text_num_char]])</f>
        <v>fatturato</v>
      </c>
      <c r="Q3116" t="str">
        <f>istat[[#This Row],[unique_id_ateco_text]]&amp;": "&amp;istat[[#This Row],[unique_id_variable_text]]</f>
        <v>1031 lavorazione e conservazione delle patate: fatturato</v>
      </c>
    </row>
    <row r="3117" spans="1:17" x14ac:dyDescent="0.35">
      <c r="A3117" s="1" t="s">
        <v>11</v>
      </c>
      <c r="B3117" s="1" t="s">
        <v>12</v>
      </c>
      <c r="C3117" s="1" t="s">
        <v>73</v>
      </c>
      <c r="D3117" s="1" t="s">
        <v>74</v>
      </c>
      <c r="E3117" s="1" t="s">
        <v>528</v>
      </c>
      <c r="F3117" s="1" t="s">
        <v>529</v>
      </c>
      <c r="G3117">
        <v>2020</v>
      </c>
      <c r="H3117">
        <v>2020</v>
      </c>
      <c r="I3117">
        <v>97992</v>
      </c>
      <c r="L3117">
        <f>IF(ISNUMBER(SEARCH("migliaia",istat[[#This Row],[Variabile]])),istat[[#This Row],[Value]]*1000,istat[[#This Row],[Value]])</f>
        <v>97992000</v>
      </c>
      <c r="M3117" t="b" cm="1">
        <f t="array" ref="M3117">_xlfn.IFS(istat[[#This Row],[Flag Codes]]="c",FALSE,istat[[#This Row],[Ateco 2007]]="TOTALE",FALSE,TRUE,TRUE)</f>
        <v>1</v>
      </c>
      <c r="N311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7">
        <f>IFERROR(FIND("(",istat[[#This Row],[Variabile]])-2,LEN(istat[[#This Row],[Variabile]]))</f>
        <v>36</v>
      </c>
      <c r="P3117" t="str">
        <f>LEFT(istat[[#This Row],[Variabile]],istat[[#This Row],[unique_id_variable_text_num_char]])</f>
        <v>valore aggiunto al costo dei fattori</v>
      </c>
      <c r="Q3117" t="str">
        <f>istat[[#This Row],[unique_id_ateco_text]]&amp;": "&amp;istat[[#This Row],[unique_id_variable_text]]</f>
        <v>1031 lavorazione e conservazione delle patate: valore aggiunto al costo dei fattori</v>
      </c>
    </row>
    <row r="3118" spans="1:17" x14ac:dyDescent="0.35">
      <c r="A3118" s="1" t="s">
        <v>11</v>
      </c>
      <c r="B3118" s="1" t="s">
        <v>12</v>
      </c>
      <c r="C3118" s="1" t="s">
        <v>101</v>
      </c>
      <c r="D3118" s="1" t="s">
        <v>102</v>
      </c>
      <c r="E3118" s="1" t="s">
        <v>528</v>
      </c>
      <c r="F3118" s="1" t="s">
        <v>529</v>
      </c>
      <c r="G3118">
        <v>2020</v>
      </c>
      <c r="H3118">
        <v>2020</v>
      </c>
      <c r="I3118">
        <v>2430</v>
      </c>
      <c r="L3118">
        <f>IF(ISNUMBER(SEARCH("migliaia",istat[[#This Row],[Variabile]])),istat[[#This Row],[Value]]*1000,istat[[#This Row],[Value]])</f>
        <v>2430000</v>
      </c>
      <c r="M3118" t="b" cm="1">
        <f t="array" ref="M3118">_xlfn.IFS(istat[[#This Row],[Flag Codes]]="c",FALSE,istat[[#This Row],[Ateco 2007]]="TOTALE",FALSE,TRUE,TRUE)</f>
        <v>1</v>
      </c>
      <c r="N311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18">
        <f>IFERROR(FIND("(",istat[[#This Row],[Variabile]])-2,LEN(istat[[#This Row],[Variabile]]))</f>
        <v>27</v>
      </c>
      <c r="P3118" t="str">
        <f>LEFT(istat[[#This Row],[Variabile]],istat[[#This Row],[unique_id_variable_text_num_char]])</f>
        <v>ore lavorate dai dipendenti</v>
      </c>
      <c r="Q3118" t="str">
        <f>istat[[#This Row],[unique_id_ateco_text]]&amp;": "&amp;istat[[#This Row],[unique_id_variable_text]]</f>
        <v>1031 lavorazione e conservazione delle patate: ore lavorate dai dipendenti</v>
      </c>
    </row>
    <row r="3119" spans="1:17" x14ac:dyDescent="0.35">
      <c r="A3119" s="1" t="s">
        <v>11</v>
      </c>
      <c r="B3119" s="1" t="s">
        <v>12</v>
      </c>
      <c r="C3119" s="1" t="s">
        <v>71</v>
      </c>
      <c r="D3119" s="1" t="s">
        <v>72</v>
      </c>
      <c r="E3119" s="1" t="s">
        <v>583</v>
      </c>
      <c r="F3119" s="1" t="s">
        <v>584</v>
      </c>
      <c r="G3119">
        <v>2020</v>
      </c>
      <c r="H3119">
        <v>2020</v>
      </c>
      <c r="I3119">
        <v>10427038</v>
      </c>
      <c r="L3119">
        <f>IF(ISNUMBER(SEARCH("migliaia",istat[[#This Row],[Variabile]])),istat[[#This Row],[Value]]*1000,istat[[#This Row],[Value]])</f>
        <v>10427038000</v>
      </c>
      <c r="M3119" t="b" cm="1">
        <f t="array" ref="M3119">_xlfn.IFS(istat[[#This Row],[Flag Codes]]="c",FALSE,istat[[#This Row],[Ateco 2007]]="TOTALE",FALSE,TRUE,TRUE)</f>
        <v>1</v>
      </c>
      <c r="N311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19">
        <f>IFERROR(FIND("(",istat[[#This Row],[Variabile]])-2,LEN(istat[[#This Row],[Variabile]]))</f>
        <v>23</v>
      </c>
      <c r="P3119" t="str">
        <f>LEFT(istat[[#This Row],[Variabile]],istat[[#This Row],[unique_id_variable_text_num_char]])</f>
        <v>valore della produzione</v>
      </c>
      <c r="Q3119" t="str">
        <f>istat[[#This Row],[unique_id_ateco_text]]&amp;": "&amp;istat[[#This Row],[unique_id_variable_text]]</f>
        <v>1039 altra lavorazione e conservazione di frutta e di ortaggi: valore della produzione</v>
      </c>
    </row>
    <row r="3120" spans="1:17" x14ac:dyDescent="0.35">
      <c r="A3120" s="1" t="s">
        <v>11</v>
      </c>
      <c r="B3120" s="1" t="s">
        <v>12</v>
      </c>
      <c r="C3120" s="1" t="s">
        <v>77</v>
      </c>
      <c r="D3120" s="1" t="s">
        <v>78</v>
      </c>
      <c r="E3120" s="1" t="s">
        <v>583</v>
      </c>
      <c r="F3120" s="1" t="s">
        <v>584</v>
      </c>
      <c r="G3120">
        <v>2020</v>
      </c>
      <c r="H3120">
        <v>2020</v>
      </c>
      <c r="I3120">
        <v>768232</v>
      </c>
      <c r="L3120">
        <f>IF(ISNUMBER(SEARCH("migliaia",istat[[#This Row],[Variabile]])),istat[[#This Row],[Value]]*1000,istat[[#This Row],[Value]])</f>
        <v>768232000</v>
      </c>
      <c r="M3120" t="b" cm="1">
        <f t="array" ref="M3120">_xlfn.IFS(istat[[#This Row],[Flag Codes]]="c",FALSE,istat[[#This Row],[Ateco 2007]]="TOTALE",FALSE,TRUE,TRUE)</f>
        <v>1</v>
      </c>
      <c r="N3120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0">
        <f>IFERROR(FIND("(",istat[[#This Row],[Variabile]])-2,LEN(istat[[#This Row],[Variabile]]))</f>
        <v>23</v>
      </c>
      <c r="P3120" t="str">
        <f>LEFT(istat[[#This Row],[Variabile]],istat[[#This Row],[unique_id_variable_text_num_char]])</f>
        <v>margine operativo lordo</v>
      </c>
      <c r="Q3120" t="str">
        <f>istat[[#This Row],[unique_id_ateco_text]]&amp;": "&amp;istat[[#This Row],[unique_id_variable_text]]</f>
        <v>1039 altra lavorazione e conservazione di frutta e di ortaggi: margine operativo lordo</v>
      </c>
    </row>
    <row r="3121" spans="1:17" x14ac:dyDescent="0.35">
      <c r="A3121" s="1" t="s">
        <v>11</v>
      </c>
      <c r="B3121" s="1" t="s">
        <v>12</v>
      </c>
      <c r="C3121" s="1" t="s">
        <v>95</v>
      </c>
      <c r="D3121" s="1" t="s">
        <v>96</v>
      </c>
      <c r="E3121" s="1" t="s">
        <v>583</v>
      </c>
      <c r="F3121" s="1" t="s">
        <v>584</v>
      </c>
      <c r="G3121">
        <v>2020</v>
      </c>
      <c r="H3121">
        <v>2020</v>
      </c>
      <c r="I3121">
        <v>29412</v>
      </c>
      <c r="L3121">
        <f>IF(ISNUMBER(SEARCH("migliaia",istat[[#This Row],[Variabile]])),istat[[#This Row],[Value]]*1000,istat[[#This Row],[Value]])</f>
        <v>29412</v>
      </c>
      <c r="M3121" t="b" cm="1">
        <f t="array" ref="M3121">_xlfn.IFS(istat[[#This Row],[Flag Codes]]="c",FALSE,istat[[#This Row],[Ateco 2007]]="TOTALE",FALSE,TRUE,TRUE)</f>
        <v>1</v>
      </c>
      <c r="N3121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21">
        <f>IFERROR(FIND("(",istat[[#This Row],[Variabile]])-2,LEN(istat[[#This Row],[Variabile]]))</f>
        <v>21</v>
      </c>
      <c r="P3121" t="str">
        <f>LEFT(istat[[#This Row],[Variabile]],istat[[#This Row],[unique_id_variable_text_num_char]])</f>
        <v>lavoratori dipendenti</v>
      </c>
      <c r="Q3121" t="str">
        <f>istat[[#This Row],[unique_id_ateco_text]]&amp;": "&amp;istat[[#This Row],[unique_id_variable_text]]</f>
        <v>1039 altra lavorazione e conservazione di frutta e di ortaggi: lavoratori dipendenti</v>
      </c>
    </row>
    <row r="3122" spans="1:17" x14ac:dyDescent="0.35">
      <c r="A3122" s="1" t="s">
        <v>11</v>
      </c>
      <c r="B3122" s="1" t="s">
        <v>12</v>
      </c>
      <c r="C3122" s="1" t="s">
        <v>69</v>
      </c>
      <c r="D3122" s="1" t="s">
        <v>70</v>
      </c>
      <c r="E3122" s="1" t="s">
        <v>585</v>
      </c>
      <c r="F3122" s="1" t="s">
        <v>586</v>
      </c>
      <c r="G3122">
        <v>2020</v>
      </c>
      <c r="H3122">
        <v>2020</v>
      </c>
      <c r="I3122">
        <v>6466616</v>
      </c>
      <c r="L3122">
        <f>IF(ISNUMBER(SEARCH("migliaia",istat[[#This Row],[Variabile]])),istat[[#This Row],[Value]]*1000,istat[[#This Row],[Value]])</f>
        <v>6466616000</v>
      </c>
      <c r="M3122" t="b" cm="1">
        <f t="array" ref="M3122">_xlfn.IFS(istat[[#This Row],[Flag Codes]]="c",FALSE,istat[[#This Row],[Ateco 2007]]="TOTALE",FALSE,TRUE,TRUE)</f>
        <v>1</v>
      </c>
      <c r="N3122" t="str">
        <f>istat[[#This Row],[ATECO_2007]]&amp;" "&amp;LEFT(istat[[#This Row],[Ateco 2007]],IFERROR(FIND("(",istat[[#This Row],[Ateco 2007]])-2,LEN(istat[[#This Row],[Ateco 2007]])))</f>
        <v>1041 produzione di oli e grassi</v>
      </c>
      <c r="O3122">
        <f>IFERROR(FIND("(",istat[[#This Row],[Variabile]])-2,LEN(istat[[#This Row],[Variabile]]))</f>
        <v>9</v>
      </c>
      <c r="P3122" t="str">
        <f>LEFT(istat[[#This Row],[Variabile]],istat[[#This Row],[unique_id_variable_text_num_char]])</f>
        <v>fatturato</v>
      </c>
      <c r="Q3122" t="str">
        <f>istat[[#This Row],[unique_id_ateco_text]]&amp;": "&amp;istat[[#This Row],[unique_id_variable_text]]</f>
        <v>1041 produzione di oli e grassi: fatturato</v>
      </c>
    </row>
    <row r="3123" spans="1:17" x14ac:dyDescent="0.35">
      <c r="A3123" s="1" t="s">
        <v>11</v>
      </c>
      <c r="B3123" s="1" t="s">
        <v>12</v>
      </c>
      <c r="C3123" s="1" t="s">
        <v>73</v>
      </c>
      <c r="D3123" s="1" t="s">
        <v>74</v>
      </c>
      <c r="E3123" s="1" t="s">
        <v>585</v>
      </c>
      <c r="F3123" s="1" t="s">
        <v>586</v>
      </c>
      <c r="G3123">
        <v>2020</v>
      </c>
      <c r="H3123">
        <v>2020</v>
      </c>
      <c r="I3123">
        <v>694063</v>
      </c>
      <c r="L3123">
        <f>IF(ISNUMBER(SEARCH("migliaia",istat[[#This Row],[Variabile]])),istat[[#This Row],[Value]]*1000,istat[[#This Row],[Value]])</f>
        <v>694063000</v>
      </c>
      <c r="M3123" t="b" cm="1">
        <f t="array" ref="M3123">_xlfn.IFS(istat[[#This Row],[Flag Codes]]="c",FALSE,istat[[#This Row],[Ateco 2007]]="TOTALE",FALSE,TRUE,TRUE)</f>
        <v>1</v>
      </c>
      <c r="N3123" t="str">
        <f>istat[[#This Row],[ATECO_2007]]&amp;" "&amp;LEFT(istat[[#This Row],[Ateco 2007]],IFERROR(FIND("(",istat[[#This Row],[Ateco 2007]])-2,LEN(istat[[#This Row],[Ateco 2007]])))</f>
        <v>1041 produzione di oli e grassi</v>
      </c>
      <c r="O3123">
        <f>IFERROR(FIND("(",istat[[#This Row],[Variabile]])-2,LEN(istat[[#This Row],[Variabile]]))</f>
        <v>36</v>
      </c>
      <c r="P3123" t="str">
        <f>LEFT(istat[[#This Row],[Variabile]],istat[[#This Row],[unique_id_variable_text_num_char]])</f>
        <v>valore aggiunto al costo dei fattori</v>
      </c>
      <c r="Q3123" t="str">
        <f>istat[[#This Row],[unique_id_ateco_text]]&amp;": "&amp;istat[[#This Row],[unique_id_variable_text]]</f>
        <v>1041 produzione di oli e grassi: valore aggiunto al costo dei fattori</v>
      </c>
    </row>
    <row r="3124" spans="1:17" x14ac:dyDescent="0.35">
      <c r="A3124" s="1" t="s">
        <v>11</v>
      </c>
      <c r="B3124" s="1" t="s">
        <v>12</v>
      </c>
      <c r="C3124" s="1" t="s">
        <v>91</v>
      </c>
      <c r="D3124" s="1" t="s">
        <v>92</v>
      </c>
      <c r="E3124" s="1" t="s">
        <v>585</v>
      </c>
      <c r="F3124" s="1" t="s">
        <v>586</v>
      </c>
      <c r="G3124">
        <v>2020</v>
      </c>
      <c r="H3124">
        <v>2020</v>
      </c>
      <c r="I3124">
        <v>10208</v>
      </c>
      <c r="L3124">
        <f>IF(ISNUMBER(SEARCH("migliaia",istat[[#This Row],[Variabile]])),istat[[#This Row],[Value]]*1000,istat[[#This Row],[Value]])</f>
        <v>10208</v>
      </c>
      <c r="M3124" t="b" cm="1">
        <f t="array" ref="M3124">_xlfn.IFS(istat[[#This Row],[Flag Codes]]="c",FALSE,istat[[#This Row],[Ateco 2007]]="TOTALE",FALSE,TRUE,TRUE)</f>
        <v>1</v>
      </c>
      <c r="N3124" t="str">
        <f>istat[[#This Row],[ATECO_2007]]&amp;" "&amp;LEFT(istat[[#This Row],[Ateco 2007]],IFERROR(FIND("(",istat[[#This Row],[Ateco 2007]])-2,LEN(istat[[#This Row],[Ateco 2007]])))</f>
        <v>1041 produzione di oli e grassi</v>
      </c>
      <c r="O3124">
        <f>IFERROR(FIND("(",istat[[#This Row],[Variabile]])-2,LEN(istat[[#This Row],[Variabile]]))</f>
        <v>8</v>
      </c>
      <c r="P3124" t="str">
        <f>LEFT(istat[[#This Row],[Variabile]],istat[[#This Row],[unique_id_variable_text_num_char]])</f>
        <v>occupati</v>
      </c>
      <c r="Q3124" t="str">
        <f>istat[[#This Row],[unique_id_ateco_text]]&amp;": "&amp;istat[[#This Row],[unique_id_variable_text]]</f>
        <v>1041 produzione di oli e grassi: occupati</v>
      </c>
    </row>
    <row r="3125" spans="1:17" x14ac:dyDescent="0.35">
      <c r="A3125" s="1" t="s">
        <v>11</v>
      </c>
      <c r="B3125" s="1" t="s">
        <v>12</v>
      </c>
      <c r="C3125" s="1" t="s">
        <v>101</v>
      </c>
      <c r="D3125" s="1" t="s">
        <v>102</v>
      </c>
      <c r="E3125" s="1" t="s">
        <v>585</v>
      </c>
      <c r="F3125" s="1" t="s">
        <v>586</v>
      </c>
      <c r="G3125">
        <v>2020</v>
      </c>
      <c r="H3125">
        <v>2020</v>
      </c>
      <c r="I3125">
        <v>11554</v>
      </c>
      <c r="L3125">
        <f>IF(ISNUMBER(SEARCH("migliaia",istat[[#This Row],[Variabile]])),istat[[#This Row],[Value]]*1000,istat[[#This Row],[Value]])</f>
        <v>11554000</v>
      </c>
      <c r="M3125" t="b" cm="1">
        <f t="array" ref="M3125">_xlfn.IFS(istat[[#This Row],[Flag Codes]]="c",FALSE,istat[[#This Row],[Ateco 2007]]="TOTALE",FALSE,TRUE,TRUE)</f>
        <v>1</v>
      </c>
      <c r="N3125" t="str">
        <f>istat[[#This Row],[ATECO_2007]]&amp;" "&amp;LEFT(istat[[#This Row],[Ateco 2007]],IFERROR(FIND("(",istat[[#This Row],[Ateco 2007]])-2,LEN(istat[[#This Row],[Ateco 2007]])))</f>
        <v>1041 produzione di oli e grassi</v>
      </c>
      <c r="O3125">
        <f>IFERROR(FIND("(",istat[[#This Row],[Variabile]])-2,LEN(istat[[#This Row],[Variabile]]))</f>
        <v>27</v>
      </c>
      <c r="P3125" t="str">
        <f>LEFT(istat[[#This Row],[Variabile]],istat[[#This Row],[unique_id_variable_text_num_char]])</f>
        <v>ore lavorate dai dipendenti</v>
      </c>
      <c r="Q3125" t="str">
        <f>istat[[#This Row],[unique_id_ateco_text]]&amp;": "&amp;istat[[#This Row],[unique_id_variable_text]]</f>
        <v>1041 produzione di oli e grassi: ore lavorate dai dipendenti</v>
      </c>
    </row>
    <row r="3126" spans="1:17" x14ac:dyDescent="0.35">
      <c r="A3126" s="1" t="s">
        <v>11</v>
      </c>
      <c r="B3126" s="1" t="s">
        <v>12</v>
      </c>
      <c r="C3126" s="1" t="s">
        <v>81</v>
      </c>
      <c r="D3126" s="1" t="s">
        <v>82</v>
      </c>
      <c r="E3126" s="1" t="s">
        <v>587</v>
      </c>
      <c r="F3126" s="1" t="s">
        <v>588</v>
      </c>
      <c r="G3126">
        <v>2020</v>
      </c>
      <c r="H3126">
        <v>2020</v>
      </c>
      <c r="I3126">
        <v>628294</v>
      </c>
      <c r="L3126">
        <f>IF(ISNUMBER(SEARCH("migliaia",istat[[#This Row],[Variabile]])),istat[[#This Row],[Value]]*1000,istat[[#This Row],[Value]])</f>
        <v>628294000</v>
      </c>
      <c r="M3126" t="b" cm="1">
        <f t="array" ref="M3126">_xlfn.IFS(istat[[#This Row],[Flag Codes]]="c",FALSE,istat[[#This Row],[Ateco 2007]]="TOTALE",FALSE,TRUE,TRUE)</f>
        <v>1</v>
      </c>
      <c r="N3126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126">
        <f>IFERROR(FIND("(",istat[[#This Row],[Variabile]])-2,LEN(istat[[#This Row],[Variabile]]))</f>
        <v>19</v>
      </c>
      <c r="P3126" t="str">
        <f>LEFT(istat[[#This Row],[Variabile]],istat[[#This Row],[unique_id_variable_text_num_char]])</f>
        <v>costi del personale</v>
      </c>
      <c r="Q3126" t="str">
        <f>istat[[#This Row],[unique_id_ateco_text]]&amp;": "&amp;istat[[#This Row],[unique_id_variable_text]]</f>
        <v>1089 produzione di altri prodotti alimentari nca: costi del personale</v>
      </c>
    </row>
    <row r="3127" spans="1:17" x14ac:dyDescent="0.35">
      <c r="A3127" s="1" t="s">
        <v>11</v>
      </c>
      <c r="B3127" s="1" t="s">
        <v>12</v>
      </c>
      <c r="C3127" s="1" t="s">
        <v>79</v>
      </c>
      <c r="D3127" s="1" t="s">
        <v>80</v>
      </c>
      <c r="E3127" s="1" t="s">
        <v>589</v>
      </c>
      <c r="F3127" s="1" t="s">
        <v>590</v>
      </c>
      <c r="G3127">
        <v>2020</v>
      </c>
      <c r="H3127">
        <v>2020</v>
      </c>
      <c r="I3127">
        <v>4130788</v>
      </c>
      <c r="L3127">
        <f>IF(ISNUMBER(SEARCH("migliaia",istat[[#This Row],[Variabile]])),istat[[#This Row],[Value]]*1000,istat[[#This Row],[Value]])</f>
        <v>4130788000</v>
      </c>
      <c r="M3127" t="b" cm="1">
        <f t="array" ref="M3127">_xlfn.IFS(istat[[#This Row],[Flag Codes]]="c",FALSE,istat[[#This Row],[Ateco 2007]]="TOTALE",FALSE,TRUE,TRUE)</f>
        <v>1</v>
      </c>
      <c r="N3127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27">
        <f>IFERROR(FIND("(",istat[[#This Row],[Variabile]])-2,LEN(istat[[#This Row],[Variabile]]))</f>
        <v>26</v>
      </c>
      <c r="P3127" t="str">
        <f>LEFT(istat[[#This Row],[Variabile]],istat[[#This Row],[unique_id_variable_text_num_char]])</f>
        <v>acquisto di beni e servizi</v>
      </c>
      <c r="Q3127" t="str">
        <f>istat[[#This Row],[unique_id_ateco_text]]&amp;": "&amp;istat[[#This Row],[unique_id_variable_text]]</f>
        <v>2211 fabbricazione di pneumatici e camere d'aria, rigenerazione e ricostruzione di pneumatici: acquisto di beni e servizi</v>
      </c>
    </row>
    <row r="3128" spans="1:17" x14ac:dyDescent="0.35">
      <c r="A3128" s="1" t="s">
        <v>11</v>
      </c>
      <c r="B3128" s="1" t="s">
        <v>12</v>
      </c>
      <c r="C3128" s="1" t="s">
        <v>13</v>
      </c>
      <c r="D3128" s="1" t="s">
        <v>14</v>
      </c>
      <c r="E3128" s="1" t="s">
        <v>591</v>
      </c>
      <c r="F3128" s="1" t="s">
        <v>592</v>
      </c>
      <c r="G3128">
        <v>2020</v>
      </c>
      <c r="H3128">
        <v>2020</v>
      </c>
      <c r="I3128">
        <v>99</v>
      </c>
      <c r="L3128">
        <f>IF(ISNUMBER(SEARCH("migliaia",istat[[#This Row],[Variabile]])),istat[[#This Row],[Value]]*1000,istat[[#This Row],[Value]])</f>
        <v>99</v>
      </c>
      <c r="M3128" t="b" cm="1">
        <f t="array" ref="M3128">_xlfn.IFS(istat[[#This Row],[Flag Codes]]="c",FALSE,istat[[#This Row],[Ateco 2007]]="TOTALE",FALSE,TRUE,TRUE)</f>
        <v>1</v>
      </c>
      <c r="N3128" t="str">
        <f>istat[[#This Row],[ATECO_2007]]&amp;" "&amp;LEFT(istat[[#This Row],[Ateco 2007]],IFERROR(FIND("(",istat[[#This Row],[Ateco 2007]])-2,LEN(istat[[#This Row],[Ateco 2007]])))</f>
        <v>2313 fabbricazione di vetro cavo</v>
      </c>
      <c r="O3128">
        <f>IFERROR(FIND("(",istat[[#This Row],[Variabile]])-2,LEN(istat[[#This Row],[Variabile]]))</f>
        <v>7</v>
      </c>
      <c r="P3128" t="str">
        <f>LEFT(istat[[#This Row],[Variabile]],istat[[#This Row],[unique_id_variable_text_num_char]])</f>
        <v>imprese</v>
      </c>
      <c r="Q3128" t="str">
        <f>istat[[#This Row],[unique_id_ateco_text]]&amp;": "&amp;istat[[#This Row],[unique_id_variable_text]]</f>
        <v>2313 fabbricazione di vetro cavo: imprese</v>
      </c>
    </row>
    <row r="3129" spans="1:17" x14ac:dyDescent="0.35">
      <c r="A3129" s="1" t="s">
        <v>11</v>
      </c>
      <c r="B3129" s="1" t="s">
        <v>12</v>
      </c>
      <c r="C3129" s="1" t="s">
        <v>69</v>
      </c>
      <c r="D3129" s="1" t="s">
        <v>70</v>
      </c>
      <c r="E3129" s="1" t="s">
        <v>591</v>
      </c>
      <c r="F3129" s="1" t="s">
        <v>592</v>
      </c>
      <c r="G3129">
        <v>2020</v>
      </c>
      <c r="H3129">
        <v>2020</v>
      </c>
      <c r="I3129">
        <v>2739600</v>
      </c>
      <c r="L3129">
        <f>IF(ISNUMBER(SEARCH("migliaia",istat[[#This Row],[Variabile]])),istat[[#This Row],[Value]]*1000,istat[[#This Row],[Value]])</f>
        <v>2739600000</v>
      </c>
      <c r="M3129" t="b" cm="1">
        <f t="array" ref="M3129">_xlfn.IFS(istat[[#This Row],[Flag Codes]]="c",FALSE,istat[[#This Row],[Ateco 2007]]="TOTALE",FALSE,TRUE,TRUE)</f>
        <v>1</v>
      </c>
      <c r="N3129" t="str">
        <f>istat[[#This Row],[ATECO_2007]]&amp;" "&amp;LEFT(istat[[#This Row],[Ateco 2007]],IFERROR(FIND("(",istat[[#This Row],[Ateco 2007]])-2,LEN(istat[[#This Row],[Ateco 2007]])))</f>
        <v>2313 fabbricazione di vetro cavo</v>
      </c>
      <c r="O3129">
        <f>IFERROR(FIND("(",istat[[#This Row],[Variabile]])-2,LEN(istat[[#This Row],[Variabile]]))</f>
        <v>9</v>
      </c>
      <c r="P3129" t="str">
        <f>LEFT(istat[[#This Row],[Variabile]],istat[[#This Row],[unique_id_variable_text_num_char]])</f>
        <v>fatturato</v>
      </c>
      <c r="Q3129" t="str">
        <f>istat[[#This Row],[unique_id_ateco_text]]&amp;": "&amp;istat[[#This Row],[unique_id_variable_text]]</f>
        <v>2313 fabbricazione di vetro cavo: fatturato</v>
      </c>
    </row>
    <row r="3130" spans="1:17" x14ac:dyDescent="0.35">
      <c r="A3130" s="1" t="s">
        <v>11</v>
      </c>
      <c r="B3130" s="1" t="s">
        <v>12</v>
      </c>
      <c r="C3130" s="1" t="s">
        <v>73</v>
      </c>
      <c r="D3130" s="1" t="s">
        <v>74</v>
      </c>
      <c r="E3130" s="1" t="s">
        <v>591</v>
      </c>
      <c r="F3130" s="1" t="s">
        <v>592</v>
      </c>
      <c r="G3130">
        <v>2020</v>
      </c>
      <c r="H3130">
        <v>2020</v>
      </c>
      <c r="I3130">
        <v>1004376</v>
      </c>
      <c r="L3130">
        <f>IF(ISNUMBER(SEARCH("migliaia",istat[[#This Row],[Variabile]])),istat[[#This Row],[Value]]*1000,istat[[#This Row],[Value]])</f>
        <v>1004376000</v>
      </c>
      <c r="M3130" t="b" cm="1">
        <f t="array" ref="M3130">_xlfn.IFS(istat[[#This Row],[Flag Codes]]="c",FALSE,istat[[#This Row],[Ateco 2007]]="TOTALE",FALSE,TRUE,TRUE)</f>
        <v>1</v>
      </c>
      <c r="N3130" t="str">
        <f>istat[[#This Row],[ATECO_2007]]&amp;" "&amp;LEFT(istat[[#This Row],[Ateco 2007]],IFERROR(FIND("(",istat[[#This Row],[Ateco 2007]])-2,LEN(istat[[#This Row],[Ateco 2007]])))</f>
        <v>2313 fabbricazione di vetro cavo</v>
      </c>
      <c r="O3130">
        <f>IFERROR(FIND("(",istat[[#This Row],[Variabile]])-2,LEN(istat[[#This Row],[Variabile]]))</f>
        <v>36</v>
      </c>
      <c r="P3130" t="str">
        <f>LEFT(istat[[#This Row],[Variabile]],istat[[#This Row],[unique_id_variable_text_num_char]])</f>
        <v>valore aggiunto al costo dei fattori</v>
      </c>
      <c r="Q3130" t="str">
        <f>istat[[#This Row],[unique_id_ateco_text]]&amp;": "&amp;istat[[#This Row],[unique_id_variable_text]]</f>
        <v>2313 fabbricazione di vetro cavo: valore aggiunto al costo dei fattori</v>
      </c>
    </row>
    <row r="3131" spans="1:17" x14ac:dyDescent="0.35">
      <c r="A3131" s="1" t="s">
        <v>11</v>
      </c>
      <c r="B3131" s="1" t="s">
        <v>12</v>
      </c>
      <c r="C3131" s="1" t="s">
        <v>91</v>
      </c>
      <c r="D3131" s="1" t="s">
        <v>92</v>
      </c>
      <c r="E3131" s="1" t="s">
        <v>591</v>
      </c>
      <c r="F3131" s="1" t="s">
        <v>592</v>
      </c>
      <c r="G3131">
        <v>2020</v>
      </c>
      <c r="H3131">
        <v>2020</v>
      </c>
      <c r="I3131">
        <v>8874</v>
      </c>
      <c r="L3131">
        <f>IF(ISNUMBER(SEARCH("migliaia",istat[[#This Row],[Variabile]])),istat[[#This Row],[Value]]*1000,istat[[#This Row],[Value]])</f>
        <v>8874</v>
      </c>
      <c r="M3131" t="b" cm="1">
        <f t="array" ref="M3131">_xlfn.IFS(istat[[#This Row],[Flag Codes]]="c",FALSE,istat[[#This Row],[Ateco 2007]]="TOTALE",FALSE,TRUE,TRUE)</f>
        <v>1</v>
      </c>
      <c r="N3131" t="str">
        <f>istat[[#This Row],[ATECO_2007]]&amp;" "&amp;LEFT(istat[[#This Row],[Ateco 2007]],IFERROR(FIND("(",istat[[#This Row],[Ateco 2007]])-2,LEN(istat[[#This Row],[Ateco 2007]])))</f>
        <v>2313 fabbricazione di vetro cavo</v>
      </c>
      <c r="O3131">
        <f>IFERROR(FIND("(",istat[[#This Row],[Variabile]])-2,LEN(istat[[#This Row],[Variabile]]))</f>
        <v>8</v>
      </c>
      <c r="P3131" t="str">
        <f>LEFT(istat[[#This Row],[Variabile]],istat[[#This Row],[unique_id_variable_text_num_char]])</f>
        <v>occupati</v>
      </c>
      <c r="Q3131" t="str">
        <f>istat[[#This Row],[unique_id_ateco_text]]&amp;": "&amp;istat[[#This Row],[unique_id_variable_text]]</f>
        <v>2313 fabbricazione di vetro cavo: occupati</v>
      </c>
    </row>
    <row r="3132" spans="1:17" x14ac:dyDescent="0.35">
      <c r="A3132" s="1" t="s">
        <v>11</v>
      </c>
      <c r="B3132" s="1" t="s">
        <v>12</v>
      </c>
      <c r="C3132" s="1" t="s">
        <v>101</v>
      </c>
      <c r="D3132" s="1" t="s">
        <v>102</v>
      </c>
      <c r="E3132" s="1" t="s">
        <v>591</v>
      </c>
      <c r="F3132" s="1" t="s">
        <v>592</v>
      </c>
      <c r="G3132">
        <v>2020</v>
      </c>
      <c r="H3132">
        <v>2020</v>
      </c>
      <c r="I3132">
        <v>13948</v>
      </c>
      <c r="L3132">
        <f>IF(ISNUMBER(SEARCH("migliaia",istat[[#This Row],[Variabile]])),istat[[#This Row],[Value]]*1000,istat[[#This Row],[Value]])</f>
        <v>13948000</v>
      </c>
      <c r="M3132" t="b" cm="1">
        <f t="array" ref="M3132">_xlfn.IFS(istat[[#This Row],[Flag Codes]]="c",FALSE,istat[[#This Row],[Ateco 2007]]="TOTALE",FALSE,TRUE,TRUE)</f>
        <v>1</v>
      </c>
      <c r="N3132" t="str">
        <f>istat[[#This Row],[ATECO_2007]]&amp;" "&amp;LEFT(istat[[#This Row],[Ateco 2007]],IFERROR(FIND("(",istat[[#This Row],[Ateco 2007]])-2,LEN(istat[[#This Row],[Ateco 2007]])))</f>
        <v>2313 fabbricazione di vetro cavo</v>
      </c>
      <c r="O3132">
        <f>IFERROR(FIND("(",istat[[#This Row],[Variabile]])-2,LEN(istat[[#This Row],[Variabile]]))</f>
        <v>27</v>
      </c>
      <c r="P3132" t="str">
        <f>LEFT(istat[[#This Row],[Variabile]],istat[[#This Row],[unique_id_variable_text_num_char]])</f>
        <v>ore lavorate dai dipendenti</v>
      </c>
      <c r="Q3132" t="str">
        <f>istat[[#This Row],[unique_id_ateco_text]]&amp;": "&amp;istat[[#This Row],[unique_id_variable_text]]</f>
        <v>2313 fabbricazione di vetro cavo: ore lavorate dai dipendenti</v>
      </c>
    </row>
    <row r="3133" spans="1:17" x14ac:dyDescent="0.35">
      <c r="A3133" s="1" t="s">
        <v>11</v>
      </c>
      <c r="B3133" s="1" t="s">
        <v>12</v>
      </c>
      <c r="C3133" s="1" t="s">
        <v>13</v>
      </c>
      <c r="D3133" s="1" t="s">
        <v>14</v>
      </c>
      <c r="E3133" s="1" t="s">
        <v>579</v>
      </c>
      <c r="F3133" s="1" t="s">
        <v>580</v>
      </c>
      <c r="G3133">
        <v>2020</v>
      </c>
      <c r="H3133">
        <v>2020</v>
      </c>
      <c r="I3133">
        <v>1217</v>
      </c>
      <c r="L3133">
        <f>IF(ISNUMBER(SEARCH("migliaia",istat[[#This Row],[Variabile]])),istat[[#This Row],[Value]]*1000,istat[[#This Row],[Value]])</f>
        <v>1217</v>
      </c>
      <c r="M3133" t="b" cm="1">
        <f t="array" ref="M3133">_xlfn.IFS(istat[[#This Row],[Flag Codes]]="c",FALSE,istat[[#This Row],[Ateco 2007]]="TOTALE",FALSE,TRUE,TRUE)</f>
        <v>1</v>
      </c>
      <c r="N3133" t="str">
        <f>istat[[#This Row],[ATECO_2007]]&amp;" "&amp;LEFT(istat[[#This Row],[Ateco 2007]],IFERROR(FIND("(",istat[[#This Row],[Ateco 2007]])-2,LEN(istat[[#This Row],[Ateco 2007]])))</f>
        <v>801 servizi di vigilanza privata</v>
      </c>
      <c r="O3133">
        <f>IFERROR(FIND("(",istat[[#This Row],[Variabile]])-2,LEN(istat[[#This Row],[Variabile]]))</f>
        <v>7</v>
      </c>
      <c r="P3133" t="str">
        <f>LEFT(istat[[#This Row],[Variabile]],istat[[#This Row],[unique_id_variable_text_num_char]])</f>
        <v>imprese</v>
      </c>
      <c r="Q3133" t="str">
        <f>istat[[#This Row],[unique_id_ateco_text]]&amp;": "&amp;istat[[#This Row],[unique_id_variable_text]]</f>
        <v>801 servizi di vigilanza privata: imprese</v>
      </c>
    </row>
    <row r="3134" spans="1:17" x14ac:dyDescent="0.35">
      <c r="A3134" s="1" t="s">
        <v>11</v>
      </c>
      <c r="B3134" s="1" t="s">
        <v>12</v>
      </c>
      <c r="C3134" s="1" t="s">
        <v>69</v>
      </c>
      <c r="D3134" s="1" t="s">
        <v>70</v>
      </c>
      <c r="E3134" s="1" t="s">
        <v>579</v>
      </c>
      <c r="F3134" s="1" t="s">
        <v>580</v>
      </c>
      <c r="G3134">
        <v>2020</v>
      </c>
      <c r="H3134">
        <v>2020</v>
      </c>
      <c r="I3134">
        <v>3610852</v>
      </c>
      <c r="L3134">
        <f>IF(ISNUMBER(SEARCH("migliaia",istat[[#This Row],[Variabile]])),istat[[#This Row],[Value]]*1000,istat[[#This Row],[Value]])</f>
        <v>3610852000</v>
      </c>
      <c r="M3134" t="b" cm="1">
        <f t="array" ref="M3134">_xlfn.IFS(istat[[#This Row],[Flag Codes]]="c",FALSE,istat[[#This Row],[Ateco 2007]]="TOTALE",FALSE,TRUE,TRUE)</f>
        <v>1</v>
      </c>
      <c r="N3134" t="str">
        <f>istat[[#This Row],[ATECO_2007]]&amp;" "&amp;LEFT(istat[[#This Row],[Ateco 2007]],IFERROR(FIND("(",istat[[#This Row],[Ateco 2007]])-2,LEN(istat[[#This Row],[Ateco 2007]])))</f>
        <v>801 servizi di vigilanza privata</v>
      </c>
      <c r="O3134">
        <f>IFERROR(FIND("(",istat[[#This Row],[Variabile]])-2,LEN(istat[[#This Row],[Variabile]]))</f>
        <v>9</v>
      </c>
      <c r="P3134" t="str">
        <f>LEFT(istat[[#This Row],[Variabile]],istat[[#This Row],[unique_id_variable_text_num_char]])</f>
        <v>fatturato</v>
      </c>
      <c r="Q3134" t="str">
        <f>istat[[#This Row],[unique_id_ateco_text]]&amp;": "&amp;istat[[#This Row],[unique_id_variable_text]]</f>
        <v>801 servizi di vigilanza privata: fatturato</v>
      </c>
    </row>
    <row r="3135" spans="1:17" x14ac:dyDescent="0.35">
      <c r="A3135" s="1" t="s">
        <v>11</v>
      </c>
      <c r="B3135" s="1" t="s">
        <v>12</v>
      </c>
      <c r="C3135" s="1" t="s">
        <v>91</v>
      </c>
      <c r="D3135" s="1" t="s">
        <v>92</v>
      </c>
      <c r="E3135" s="1" t="s">
        <v>579</v>
      </c>
      <c r="F3135" s="1" t="s">
        <v>580</v>
      </c>
      <c r="G3135">
        <v>2020</v>
      </c>
      <c r="H3135">
        <v>2020</v>
      </c>
      <c r="I3135">
        <v>72136</v>
      </c>
      <c r="L3135">
        <f>IF(ISNUMBER(SEARCH("migliaia",istat[[#This Row],[Variabile]])),istat[[#This Row],[Value]]*1000,istat[[#This Row],[Value]])</f>
        <v>72136</v>
      </c>
      <c r="M3135" t="b" cm="1">
        <f t="array" ref="M3135">_xlfn.IFS(istat[[#This Row],[Flag Codes]]="c",FALSE,istat[[#This Row],[Ateco 2007]]="TOTALE",FALSE,TRUE,TRUE)</f>
        <v>1</v>
      </c>
      <c r="N3135" t="str">
        <f>istat[[#This Row],[ATECO_2007]]&amp;" "&amp;LEFT(istat[[#This Row],[Ateco 2007]],IFERROR(FIND("(",istat[[#This Row],[Ateco 2007]])-2,LEN(istat[[#This Row],[Ateco 2007]])))</f>
        <v>801 servizi di vigilanza privata</v>
      </c>
      <c r="O3135">
        <f>IFERROR(FIND("(",istat[[#This Row],[Variabile]])-2,LEN(istat[[#This Row],[Variabile]]))</f>
        <v>8</v>
      </c>
      <c r="P3135" t="str">
        <f>LEFT(istat[[#This Row],[Variabile]],istat[[#This Row],[unique_id_variable_text_num_char]])</f>
        <v>occupati</v>
      </c>
      <c r="Q3135" t="str">
        <f>istat[[#This Row],[unique_id_ateco_text]]&amp;": "&amp;istat[[#This Row],[unique_id_variable_text]]</f>
        <v>801 servizi di vigilanza privata: occupati</v>
      </c>
    </row>
    <row r="3136" spans="1:17" x14ac:dyDescent="0.35">
      <c r="A3136" s="1" t="s">
        <v>11</v>
      </c>
      <c r="B3136" s="1" t="s">
        <v>12</v>
      </c>
      <c r="C3136" s="1" t="s">
        <v>101</v>
      </c>
      <c r="D3136" s="1" t="s">
        <v>102</v>
      </c>
      <c r="E3136" s="1" t="s">
        <v>579</v>
      </c>
      <c r="F3136" s="1" t="s">
        <v>580</v>
      </c>
      <c r="G3136">
        <v>2020</v>
      </c>
      <c r="H3136">
        <v>2020</v>
      </c>
      <c r="I3136">
        <v>123683</v>
      </c>
      <c r="L3136">
        <f>IF(ISNUMBER(SEARCH("migliaia",istat[[#This Row],[Variabile]])),istat[[#This Row],[Value]]*1000,istat[[#This Row],[Value]])</f>
        <v>123683000</v>
      </c>
      <c r="M3136" t="b" cm="1">
        <f t="array" ref="M3136">_xlfn.IFS(istat[[#This Row],[Flag Codes]]="c",FALSE,istat[[#This Row],[Ateco 2007]]="TOTALE",FALSE,TRUE,TRUE)</f>
        <v>1</v>
      </c>
      <c r="N3136" t="str">
        <f>istat[[#This Row],[ATECO_2007]]&amp;" "&amp;LEFT(istat[[#This Row],[Ateco 2007]],IFERROR(FIND("(",istat[[#This Row],[Ateco 2007]])-2,LEN(istat[[#This Row],[Ateco 2007]])))</f>
        <v>801 servizi di vigilanza privata</v>
      </c>
      <c r="O3136">
        <f>IFERROR(FIND("(",istat[[#This Row],[Variabile]])-2,LEN(istat[[#This Row],[Variabile]]))</f>
        <v>27</v>
      </c>
      <c r="P3136" t="str">
        <f>LEFT(istat[[#This Row],[Variabile]],istat[[#This Row],[unique_id_variable_text_num_char]])</f>
        <v>ore lavorate dai dipendenti</v>
      </c>
      <c r="Q3136" t="str">
        <f>istat[[#This Row],[unique_id_ateco_text]]&amp;": "&amp;istat[[#This Row],[unique_id_variable_text]]</f>
        <v>801 servizi di vigilanza privata: ore lavorate dai dipendenti</v>
      </c>
    </row>
    <row r="3137" spans="1:17" x14ac:dyDescent="0.35">
      <c r="A3137" s="1" t="s">
        <v>11</v>
      </c>
      <c r="B3137" s="1" t="s">
        <v>12</v>
      </c>
      <c r="C3137" s="1" t="s">
        <v>69</v>
      </c>
      <c r="D3137" s="1" t="s">
        <v>70</v>
      </c>
      <c r="E3137" s="1" t="s">
        <v>575</v>
      </c>
      <c r="F3137" s="1" t="s">
        <v>576</v>
      </c>
      <c r="G3137">
        <v>2020</v>
      </c>
      <c r="H3137">
        <v>2020</v>
      </c>
      <c r="I3137">
        <v>615444</v>
      </c>
      <c r="L3137">
        <f>IF(ISNUMBER(SEARCH("migliaia",istat[[#This Row],[Variabile]])),istat[[#This Row],[Value]]*1000,istat[[#This Row],[Value]])</f>
        <v>615444000</v>
      </c>
      <c r="M3137" t="b" cm="1">
        <f t="array" ref="M3137">_xlfn.IFS(istat[[#This Row],[Flag Codes]]="c",FALSE,istat[[#This Row],[Ateco 2007]]="TOTALE",FALSE,TRUE,TRUE)</f>
        <v>1</v>
      </c>
      <c r="N3137" t="str">
        <f>istat[[#This Row],[ATECO_2007]]&amp;" "&amp;LEFT(istat[[#This Row],[Ateco 2007]],IFERROR(FIND("(",istat[[#This Row],[Ateco 2007]])-2,LEN(istat[[#This Row],[Ateco 2007]])))</f>
        <v>742 attività fotografiche</v>
      </c>
      <c r="O3137">
        <f>IFERROR(FIND("(",istat[[#This Row],[Variabile]])-2,LEN(istat[[#This Row],[Variabile]]))</f>
        <v>9</v>
      </c>
      <c r="P3137" t="str">
        <f>LEFT(istat[[#This Row],[Variabile]],istat[[#This Row],[unique_id_variable_text_num_char]])</f>
        <v>fatturato</v>
      </c>
      <c r="Q3137" t="str">
        <f>istat[[#This Row],[unique_id_ateco_text]]&amp;": "&amp;istat[[#This Row],[unique_id_variable_text]]</f>
        <v>742 attività fotografiche: fatturato</v>
      </c>
    </row>
    <row r="3138" spans="1:17" x14ac:dyDescent="0.35">
      <c r="A3138" s="1" t="s">
        <v>11</v>
      </c>
      <c r="B3138" s="1" t="s">
        <v>12</v>
      </c>
      <c r="C3138" s="1" t="s">
        <v>73</v>
      </c>
      <c r="D3138" s="1" t="s">
        <v>74</v>
      </c>
      <c r="E3138" s="1" t="s">
        <v>575</v>
      </c>
      <c r="F3138" s="1" t="s">
        <v>576</v>
      </c>
      <c r="G3138">
        <v>2020</v>
      </c>
      <c r="H3138">
        <v>2020</v>
      </c>
      <c r="I3138">
        <v>290724</v>
      </c>
      <c r="L3138">
        <f>IF(ISNUMBER(SEARCH("migliaia",istat[[#This Row],[Variabile]])),istat[[#This Row],[Value]]*1000,istat[[#This Row],[Value]])</f>
        <v>290724000</v>
      </c>
      <c r="M3138" t="b" cm="1">
        <f t="array" ref="M3138">_xlfn.IFS(istat[[#This Row],[Flag Codes]]="c",FALSE,istat[[#This Row],[Ateco 2007]]="TOTALE",FALSE,TRUE,TRUE)</f>
        <v>1</v>
      </c>
      <c r="N3138" t="str">
        <f>istat[[#This Row],[ATECO_2007]]&amp;" "&amp;LEFT(istat[[#This Row],[Ateco 2007]],IFERROR(FIND("(",istat[[#This Row],[Ateco 2007]])-2,LEN(istat[[#This Row],[Ateco 2007]])))</f>
        <v>742 attività fotografiche</v>
      </c>
      <c r="O3138">
        <f>IFERROR(FIND("(",istat[[#This Row],[Variabile]])-2,LEN(istat[[#This Row],[Variabile]]))</f>
        <v>36</v>
      </c>
      <c r="P3138" t="str">
        <f>LEFT(istat[[#This Row],[Variabile]],istat[[#This Row],[unique_id_variable_text_num_char]])</f>
        <v>valore aggiunto al costo dei fattori</v>
      </c>
      <c r="Q3138" t="str">
        <f>istat[[#This Row],[unique_id_ateco_text]]&amp;": "&amp;istat[[#This Row],[unique_id_variable_text]]</f>
        <v>742 attività fotografiche: valore aggiunto al costo dei fattori</v>
      </c>
    </row>
    <row r="3139" spans="1:17" x14ac:dyDescent="0.35">
      <c r="A3139" s="1" t="s">
        <v>11</v>
      </c>
      <c r="B3139" s="1" t="s">
        <v>12</v>
      </c>
      <c r="C3139" s="1" t="s">
        <v>79</v>
      </c>
      <c r="D3139" s="1" t="s">
        <v>80</v>
      </c>
      <c r="E3139" s="1" t="s">
        <v>577</v>
      </c>
      <c r="F3139" s="1" t="s">
        <v>578</v>
      </c>
      <c r="G3139">
        <v>2020</v>
      </c>
      <c r="H3139">
        <v>2020</v>
      </c>
      <c r="I3139">
        <v>302799</v>
      </c>
      <c r="L3139">
        <f>IF(ISNUMBER(SEARCH("migliaia",istat[[#This Row],[Variabile]])),istat[[#This Row],[Value]]*1000,istat[[#This Row],[Value]])</f>
        <v>302799000</v>
      </c>
      <c r="M3139" t="b" cm="1">
        <f t="array" ref="M3139">_xlfn.IFS(istat[[#This Row],[Flag Codes]]="c",FALSE,istat[[#This Row],[Ateco 2007]]="TOTALE",FALSE,TRUE,TRUE)</f>
        <v>1</v>
      </c>
      <c r="N3139" t="str">
        <f>istat[[#This Row],[ATECO_2007]]&amp;" "&amp;LEFT(istat[[#This Row],[Ateco 2007]],IFERROR(FIND("(",istat[[#This Row],[Ateco 2007]])-2,LEN(istat[[#This Row],[Ateco 2007]])))</f>
        <v>743 traduzione e interpretariato</v>
      </c>
      <c r="O3139">
        <f>IFERROR(FIND("(",istat[[#This Row],[Variabile]])-2,LEN(istat[[#This Row],[Variabile]]))</f>
        <v>26</v>
      </c>
      <c r="P3139" t="str">
        <f>LEFT(istat[[#This Row],[Variabile]],istat[[#This Row],[unique_id_variable_text_num_char]])</f>
        <v>acquisto di beni e servizi</v>
      </c>
      <c r="Q3139" t="str">
        <f>istat[[#This Row],[unique_id_ateco_text]]&amp;": "&amp;istat[[#This Row],[unique_id_variable_text]]</f>
        <v>743 traduzione e interpretariato: acquisto di beni e servizi</v>
      </c>
    </row>
    <row r="3140" spans="1:17" x14ac:dyDescent="0.35">
      <c r="A3140" s="1" t="s">
        <v>11</v>
      </c>
      <c r="B3140" s="1" t="s">
        <v>12</v>
      </c>
      <c r="C3140" s="1" t="s">
        <v>91</v>
      </c>
      <c r="D3140" s="1" t="s">
        <v>92</v>
      </c>
      <c r="E3140" s="1" t="s">
        <v>581</v>
      </c>
      <c r="F3140" s="1" t="s">
        <v>582</v>
      </c>
      <c r="G3140">
        <v>2020</v>
      </c>
      <c r="H3140">
        <v>2020</v>
      </c>
      <c r="I3140">
        <v>105931</v>
      </c>
      <c r="L3140">
        <f>IF(ISNUMBER(SEARCH("migliaia",istat[[#This Row],[Variabile]])),istat[[#This Row],[Value]]*1000,istat[[#This Row],[Value]])</f>
        <v>105931</v>
      </c>
      <c r="M3140" t="b" cm="1">
        <f t="array" ref="M3140">_xlfn.IFS(istat[[#This Row],[Flag Codes]]="c",FALSE,istat[[#This Row],[Ateco 2007]]="TOTALE",FALSE,TRUE,TRUE)</f>
        <v>1</v>
      </c>
      <c r="N3140" t="str">
        <f>istat[[#This Row],[ATECO_2007]]&amp;" "&amp;LEFT(istat[[#This Row],[Ateco 2007]],IFERROR(FIND("(",istat[[#This Row],[Ateco 2007]])-2,LEN(istat[[#This Row],[Ateco 2007]])))</f>
        <v>861 servizi ospedalieri</v>
      </c>
      <c r="O3140">
        <f>IFERROR(FIND("(",istat[[#This Row],[Variabile]])-2,LEN(istat[[#This Row],[Variabile]]))</f>
        <v>8</v>
      </c>
      <c r="P3140" t="str">
        <f>LEFT(istat[[#This Row],[Variabile]],istat[[#This Row],[unique_id_variable_text_num_char]])</f>
        <v>occupati</v>
      </c>
      <c r="Q3140" t="str">
        <f>istat[[#This Row],[unique_id_ateco_text]]&amp;": "&amp;istat[[#This Row],[unique_id_variable_text]]</f>
        <v>861 servizi ospedalieri: occupati</v>
      </c>
    </row>
    <row r="3141" spans="1:17" x14ac:dyDescent="0.35">
      <c r="A3141" s="1" t="s">
        <v>11</v>
      </c>
      <c r="B3141" s="1" t="s">
        <v>12</v>
      </c>
      <c r="C3141" s="1" t="s">
        <v>91</v>
      </c>
      <c r="D3141" s="1" t="s">
        <v>92</v>
      </c>
      <c r="E3141" s="1" t="s">
        <v>467</v>
      </c>
      <c r="F3141" s="1" t="s">
        <v>124</v>
      </c>
      <c r="G3141">
        <v>2020</v>
      </c>
      <c r="H3141">
        <v>2020</v>
      </c>
      <c r="I3141">
        <v>6365</v>
      </c>
      <c r="L3141">
        <f>IF(ISNUMBER(SEARCH("migliaia",istat[[#This Row],[Variabile]])),istat[[#This Row],[Value]]*1000,istat[[#This Row],[Value]])</f>
        <v>6365</v>
      </c>
      <c r="M3141" t="b" cm="1">
        <f t="array" ref="M3141">_xlfn.IFS(istat[[#This Row],[Flag Codes]]="c",FALSE,istat[[#This Row],[Ateco 2007]]="TOTALE",FALSE,TRUE,TRUE)</f>
        <v>1</v>
      </c>
      <c r="N3141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41">
        <f>IFERROR(FIND("(",istat[[#This Row],[Variabile]])-2,LEN(istat[[#This Row],[Variabile]]))</f>
        <v>8</v>
      </c>
      <c r="P3141" t="str">
        <f>LEFT(istat[[#This Row],[Variabile]],istat[[#This Row],[unique_id_variable_text_num_char]])</f>
        <v>occupati</v>
      </c>
      <c r="Q3141" t="str">
        <f>istat[[#This Row],[unique_id_ateco_text]]&amp;": "&amp;istat[[#This Row],[unique_id_variable_text]]</f>
        <v>1020 lavorazione e conservazione di pesce, crostacei e molluschi: occupati</v>
      </c>
    </row>
    <row r="3142" spans="1:17" x14ac:dyDescent="0.35">
      <c r="A3142" s="1" t="s">
        <v>11</v>
      </c>
      <c r="B3142" s="1" t="s">
        <v>12</v>
      </c>
      <c r="C3142" s="1" t="s">
        <v>71</v>
      </c>
      <c r="D3142" s="1" t="s">
        <v>72</v>
      </c>
      <c r="E3142" s="1" t="s">
        <v>472</v>
      </c>
      <c r="F3142" s="1" t="s">
        <v>473</v>
      </c>
      <c r="G3142">
        <v>2020</v>
      </c>
      <c r="H3142">
        <v>2020</v>
      </c>
      <c r="I3142">
        <v>1634956</v>
      </c>
      <c r="L3142">
        <f>IF(ISNUMBER(SEARCH("migliaia",istat[[#This Row],[Variabile]])),istat[[#This Row],[Value]]*1000,istat[[#This Row],[Value]])</f>
        <v>1634956000</v>
      </c>
      <c r="M3142" t="b" cm="1">
        <f t="array" ref="M3142">_xlfn.IFS(istat[[#This Row],[Flag Codes]]="c",FALSE,istat[[#This Row],[Ateco 2007]]="TOTALE",FALSE,TRUE,TRUE)</f>
        <v>1</v>
      </c>
      <c r="N314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2">
        <f>IFERROR(FIND("(",istat[[#This Row],[Variabile]])-2,LEN(istat[[#This Row],[Variabile]]))</f>
        <v>23</v>
      </c>
      <c r="P3142" t="str">
        <f>LEFT(istat[[#This Row],[Variabile]],istat[[#This Row],[unique_id_variable_text_num_char]])</f>
        <v>valore della produzione</v>
      </c>
      <c r="Q3142" t="str">
        <f>istat[[#This Row],[unique_id_ateco_text]]&amp;": "&amp;istat[[#This Row],[unique_id_variable_text]]</f>
        <v>1032 produzione di succhi di frutta e di ortaggi: valore della produzione</v>
      </c>
    </row>
    <row r="3143" spans="1:17" x14ac:dyDescent="0.35">
      <c r="A3143" s="1" t="s">
        <v>11</v>
      </c>
      <c r="B3143" s="1" t="s">
        <v>12</v>
      </c>
      <c r="C3143" s="1" t="s">
        <v>77</v>
      </c>
      <c r="D3143" s="1" t="s">
        <v>78</v>
      </c>
      <c r="E3143" s="1" t="s">
        <v>472</v>
      </c>
      <c r="F3143" s="1" t="s">
        <v>473</v>
      </c>
      <c r="G3143">
        <v>2020</v>
      </c>
      <c r="H3143">
        <v>2020</v>
      </c>
      <c r="I3143">
        <v>100646</v>
      </c>
      <c r="L3143">
        <f>IF(ISNUMBER(SEARCH("migliaia",istat[[#This Row],[Variabile]])),istat[[#This Row],[Value]]*1000,istat[[#This Row],[Value]])</f>
        <v>100646000</v>
      </c>
      <c r="M3143" t="b" cm="1">
        <f t="array" ref="M3143">_xlfn.IFS(istat[[#This Row],[Flag Codes]]="c",FALSE,istat[[#This Row],[Ateco 2007]]="TOTALE",FALSE,TRUE,TRUE)</f>
        <v>1</v>
      </c>
      <c r="N314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3">
        <f>IFERROR(FIND("(",istat[[#This Row],[Variabile]])-2,LEN(istat[[#This Row],[Variabile]]))</f>
        <v>23</v>
      </c>
      <c r="P3143" t="str">
        <f>LEFT(istat[[#This Row],[Variabile]],istat[[#This Row],[unique_id_variable_text_num_char]])</f>
        <v>margine operativo lordo</v>
      </c>
      <c r="Q3143" t="str">
        <f>istat[[#This Row],[unique_id_ateco_text]]&amp;": "&amp;istat[[#This Row],[unique_id_variable_text]]</f>
        <v>1032 produzione di succhi di frutta e di ortaggi: margine operativo lordo</v>
      </c>
    </row>
    <row r="3144" spans="1:17" x14ac:dyDescent="0.35">
      <c r="A3144" s="1" t="s">
        <v>11</v>
      </c>
      <c r="B3144" s="1" t="s">
        <v>12</v>
      </c>
      <c r="C3144" s="1" t="s">
        <v>95</v>
      </c>
      <c r="D3144" s="1" t="s">
        <v>96</v>
      </c>
      <c r="E3144" s="1" t="s">
        <v>472</v>
      </c>
      <c r="F3144" s="1" t="s">
        <v>473</v>
      </c>
      <c r="G3144">
        <v>2020</v>
      </c>
      <c r="H3144">
        <v>2020</v>
      </c>
      <c r="I3144">
        <v>3646</v>
      </c>
      <c r="L3144">
        <f>IF(ISNUMBER(SEARCH("migliaia",istat[[#This Row],[Variabile]])),istat[[#This Row],[Value]]*1000,istat[[#This Row],[Value]])</f>
        <v>3646</v>
      </c>
      <c r="M3144" t="b" cm="1">
        <f t="array" ref="M3144">_xlfn.IFS(istat[[#This Row],[Flag Codes]]="c",FALSE,istat[[#This Row],[Ateco 2007]]="TOTALE",FALSE,TRUE,TRUE)</f>
        <v>1</v>
      </c>
      <c r="N314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44">
        <f>IFERROR(FIND("(",istat[[#This Row],[Variabile]])-2,LEN(istat[[#This Row],[Variabile]]))</f>
        <v>21</v>
      </c>
      <c r="P3144" t="str">
        <f>LEFT(istat[[#This Row],[Variabile]],istat[[#This Row],[unique_id_variable_text_num_char]])</f>
        <v>lavoratori dipendenti</v>
      </c>
      <c r="Q3144" t="str">
        <f>istat[[#This Row],[unique_id_ateco_text]]&amp;": "&amp;istat[[#This Row],[unique_id_variable_text]]</f>
        <v>1032 produzione di succhi di frutta e di ortaggi: lavoratori dipendenti</v>
      </c>
    </row>
    <row r="3145" spans="1:17" x14ac:dyDescent="0.35">
      <c r="A3145" s="1" t="s">
        <v>11</v>
      </c>
      <c r="B3145" s="1" t="s">
        <v>12</v>
      </c>
      <c r="C3145" s="1" t="s">
        <v>13</v>
      </c>
      <c r="D3145" s="1" t="s">
        <v>14</v>
      </c>
      <c r="E3145" s="1" t="s">
        <v>583</v>
      </c>
      <c r="F3145" s="1" t="s">
        <v>584</v>
      </c>
      <c r="G3145">
        <v>2020</v>
      </c>
      <c r="H3145">
        <v>2020</v>
      </c>
      <c r="I3145">
        <v>1435</v>
      </c>
      <c r="L3145">
        <f>IF(ISNUMBER(SEARCH("migliaia",istat[[#This Row],[Variabile]])),istat[[#This Row],[Value]]*1000,istat[[#This Row],[Value]])</f>
        <v>1435</v>
      </c>
      <c r="M3145" t="b" cm="1">
        <f t="array" ref="M3145">_xlfn.IFS(istat[[#This Row],[Flag Codes]]="c",FALSE,istat[[#This Row],[Ateco 2007]]="TOTALE",FALSE,TRUE,TRUE)</f>
        <v>1</v>
      </c>
      <c r="N3145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5">
        <f>IFERROR(FIND("(",istat[[#This Row],[Variabile]])-2,LEN(istat[[#This Row],[Variabile]]))</f>
        <v>7</v>
      </c>
      <c r="P3145" t="str">
        <f>LEFT(istat[[#This Row],[Variabile]],istat[[#This Row],[unique_id_variable_text_num_char]])</f>
        <v>imprese</v>
      </c>
      <c r="Q3145" t="str">
        <f>istat[[#This Row],[unique_id_ateco_text]]&amp;": "&amp;istat[[#This Row],[unique_id_variable_text]]</f>
        <v>1039 altra lavorazione e conservazione di frutta e di ortaggi: imprese</v>
      </c>
    </row>
    <row r="3146" spans="1:17" x14ac:dyDescent="0.35">
      <c r="A3146" s="1" t="s">
        <v>11</v>
      </c>
      <c r="B3146" s="1" t="s">
        <v>12</v>
      </c>
      <c r="C3146" s="1" t="s">
        <v>69</v>
      </c>
      <c r="D3146" s="1" t="s">
        <v>70</v>
      </c>
      <c r="E3146" s="1" t="s">
        <v>583</v>
      </c>
      <c r="F3146" s="1" t="s">
        <v>584</v>
      </c>
      <c r="G3146">
        <v>2020</v>
      </c>
      <c r="H3146">
        <v>2020</v>
      </c>
      <c r="I3146">
        <v>10241043</v>
      </c>
      <c r="L3146">
        <f>IF(ISNUMBER(SEARCH("migliaia",istat[[#This Row],[Variabile]])),istat[[#This Row],[Value]]*1000,istat[[#This Row],[Value]])</f>
        <v>10241043000</v>
      </c>
      <c r="M3146" t="b" cm="1">
        <f t="array" ref="M3146">_xlfn.IFS(istat[[#This Row],[Flag Codes]]="c",FALSE,istat[[#This Row],[Ateco 2007]]="TOTALE",FALSE,TRUE,TRUE)</f>
        <v>1</v>
      </c>
      <c r="N3146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6">
        <f>IFERROR(FIND("(",istat[[#This Row],[Variabile]])-2,LEN(istat[[#This Row],[Variabile]]))</f>
        <v>9</v>
      </c>
      <c r="P3146" t="str">
        <f>LEFT(istat[[#This Row],[Variabile]],istat[[#This Row],[unique_id_variable_text_num_char]])</f>
        <v>fatturato</v>
      </c>
      <c r="Q3146" t="str">
        <f>istat[[#This Row],[unique_id_ateco_text]]&amp;": "&amp;istat[[#This Row],[unique_id_variable_text]]</f>
        <v>1039 altra lavorazione e conservazione di frutta e di ortaggi: fatturato</v>
      </c>
    </row>
    <row r="3147" spans="1:17" x14ac:dyDescent="0.35">
      <c r="A3147" s="1" t="s">
        <v>11</v>
      </c>
      <c r="B3147" s="1" t="s">
        <v>12</v>
      </c>
      <c r="C3147" s="1" t="s">
        <v>73</v>
      </c>
      <c r="D3147" s="1" t="s">
        <v>74</v>
      </c>
      <c r="E3147" s="1" t="s">
        <v>583</v>
      </c>
      <c r="F3147" s="1" t="s">
        <v>584</v>
      </c>
      <c r="G3147">
        <v>2020</v>
      </c>
      <c r="H3147">
        <v>2020</v>
      </c>
      <c r="I3147">
        <v>1837004</v>
      </c>
      <c r="L3147">
        <f>IF(ISNUMBER(SEARCH("migliaia",istat[[#This Row],[Variabile]])),istat[[#This Row],[Value]]*1000,istat[[#This Row],[Value]])</f>
        <v>1837004000</v>
      </c>
      <c r="M3147" t="b" cm="1">
        <f t="array" ref="M3147">_xlfn.IFS(istat[[#This Row],[Flag Codes]]="c",FALSE,istat[[#This Row],[Ateco 2007]]="TOTALE",FALSE,TRUE,TRUE)</f>
        <v>1</v>
      </c>
      <c r="N3147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7">
        <f>IFERROR(FIND("(",istat[[#This Row],[Variabile]])-2,LEN(istat[[#This Row],[Variabile]]))</f>
        <v>36</v>
      </c>
      <c r="P3147" t="str">
        <f>LEFT(istat[[#This Row],[Variabile]],istat[[#This Row],[unique_id_variable_text_num_char]])</f>
        <v>valore aggiunto al costo dei fattori</v>
      </c>
      <c r="Q3147" t="str">
        <f>istat[[#This Row],[unique_id_ateco_text]]&amp;": "&amp;istat[[#This Row],[unique_id_variable_text]]</f>
        <v>1039 altra lavorazione e conservazione di frutta e di ortaggi: valore aggiunto al costo dei fattori</v>
      </c>
    </row>
    <row r="3148" spans="1:17" x14ac:dyDescent="0.35">
      <c r="A3148" s="1" t="s">
        <v>11</v>
      </c>
      <c r="B3148" s="1" t="s">
        <v>12</v>
      </c>
      <c r="C3148" s="1" t="s">
        <v>91</v>
      </c>
      <c r="D3148" s="1" t="s">
        <v>92</v>
      </c>
      <c r="E3148" s="1" t="s">
        <v>583</v>
      </c>
      <c r="F3148" s="1" t="s">
        <v>584</v>
      </c>
      <c r="G3148">
        <v>2020</v>
      </c>
      <c r="H3148">
        <v>2020</v>
      </c>
      <c r="I3148">
        <v>30873</v>
      </c>
      <c r="L3148">
        <f>IF(ISNUMBER(SEARCH("migliaia",istat[[#This Row],[Variabile]])),istat[[#This Row],[Value]]*1000,istat[[#This Row],[Value]])</f>
        <v>30873</v>
      </c>
      <c r="M3148" t="b" cm="1">
        <f t="array" ref="M3148">_xlfn.IFS(istat[[#This Row],[Flag Codes]]="c",FALSE,istat[[#This Row],[Ateco 2007]]="TOTALE",FALSE,TRUE,TRUE)</f>
        <v>1</v>
      </c>
      <c r="N314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8">
        <f>IFERROR(FIND("(",istat[[#This Row],[Variabile]])-2,LEN(istat[[#This Row],[Variabile]]))</f>
        <v>8</v>
      </c>
      <c r="P3148" t="str">
        <f>LEFT(istat[[#This Row],[Variabile]],istat[[#This Row],[unique_id_variable_text_num_char]])</f>
        <v>occupati</v>
      </c>
      <c r="Q3148" t="str">
        <f>istat[[#This Row],[unique_id_ateco_text]]&amp;": "&amp;istat[[#This Row],[unique_id_variable_text]]</f>
        <v>1039 altra lavorazione e conservazione di frutta e di ortaggi: occupati</v>
      </c>
    </row>
    <row r="3149" spans="1:17" x14ac:dyDescent="0.35">
      <c r="A3149" s="1" t="s">
        <v>11</v>
      </c>
      <c r="B3149" s="1" t="s">
        <v>12</v>
      </c>
      <c r="C3149" s="1" t="s">
        <v>101</v>
      </c>
      <c r="D3149" s="1" t="s">
        <v>102</v>
      </c>
      <c r="E3149" s="1" t="s">
        <v>583</v>
      </c>
      <c r="F3149" s="1" t="s">
        <v>584</v>
      </c>
      <c r="G3149">
        <v>2020</v>
      </c>
      <c r="H3149">
        <v>2020</v>
      </c>
      <c r="I3149">
        <v>47590</v>
      </c>
      <c r="L3149">
        <f>IF(ISNUMBER(SEARCH("migliaia",istat[[#This Row],[Variabile]])),istat[[#This Row],[Value]]*1000,istat[[#This Row],[Value]])</f>
        <v>47590000</v>
      </c>
      <c r="M3149" t="b" cm="1">
        <f t="array" ref="M3149">_xlfn.IFS(istat[[#This Row],[Flag Codes]]="c",FALSE,istat[[#This Row],[Ateco 2007]]="TOTALE",FALSE,TRUE,TRUE)</f>
        <v>1</v>
      </c>
      <c r="N3149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49">
        <f>IFERROR(FIND("(",istat[[#This Row],[Variabile]])-2,LEN(istat[[#This Row],[Variabile]]))</f>
        <v>27</v>
      </c>
      <c r="P3149" t="str">
        <f>LEFT(istat[[#This Row],[Variabile]],istat[[#This Row],[unique_id_variable_text_num_char]])</f>
        <v>ore lavorate dai dipendenti</v>
      </c>
      <c r="Q3149" t="str">
        <f>istat[[#This Row],[unique_id_ateco_text]]&amp;": "&amp;istat[[#This Row],[unique_id_variable_text]]</f>
        <v>1039 altra lavorazione e conservazione di frutta e di ortaggi: ore lavorate dai dipendenti</v>
      </c>
    </row>
    <row r="3150" spans="1:17" x14ac:dyDescent="0.35">
      <c r="A3150" s="1" t="s">
        <v>11</v>
      </c>
      <c r="B3150" s="1" t="s">
        <v>12</v>
      </c>
      <c r="C3150" s="1" t="s">
        <v>71</v>
      </c>
      <c r="D3150" s="1" t="s">
        <v>72</v>
      </c>
      <c r="E3150" s="1" t="s">
        <v>593</v>
      </c>
      <c r="F3150" s="1" t="s">
        <v>594</v>
      </c>
      <c r="G3150">
        <v>2020</v>
      </c>
      <c r="H3150">
        <v>2020</v>
      </c>
      <c r="I3150">
        <v>713876</v>
      </c>
      <c r="L3150">
        <f>IF(ISNUMBER(SEARCH("migliaia",istat[[#This Row],[Variabile]])),istat[[#This Row],[Value]]*1000,istat[[#This Row],[Value]])</f>
        <v>713876000</v>
      </c>
      <c r="M3150" t="b" cm="1">
        <f t="array" ref="M3150">_xlfn.IFS(istat[[#This Row],[Flag Codes]]="c",FALSE,istat[[#This Row],[Ateco 2007]]="TOTALE",FALSE,TRUE,TRUE)</f>
        <v>1</v>
      </c>
      <c r="N3150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150">
        <f>IFERROR(FIND("(",istat[[#This Row],[Variabile]])-2,LEN(istat[[#This Row],[Variabile]]))</f>
        <v>23</v>
      </c>
      <c r="P3150" t="str">
        <f>LEFT(istat[[#This Row],[Variabile]],istat[[#This Row],[unique_id_variable_text_num_char]])</f>
        <v>valore della produzione</v>
      </c>
      <c r="Q3150" t="str">
        <f>istat[[#This Row],[unique_id_ateco_text]]&amp;": "&amp;istat[[#This Row],[unique_id_variable_text]]</f>
        <v>1042 produzione di margarina e di grassi commestibili simili: valore della produzione</v>
      </c>
    </row>
    <row r="3151" spans="1:17" x14ac:dyDescent="0.35">
      <c r="A3151" s="1" t="s">
        <v>11</v>
      </c>
      <c r="B3151" s="1" t="s">
        <v>12</v>
      </c>
      <c r="C3151" s="1" t="s">
        <v>71</v>
      </c>
      <c r="D3151" s="1" t="s">
        <v>72</v>
      </c>
      <c r="E3151" s="1" t="s">
        <v>589</v>
      </c>
      <c r="F3151" s="1" t="s">
        <v>590</v>
      </c>
      <c r="G3151">
        <v>2020</v>
      </c>
      <c r="H3151">
        <v>2020</v>
      </c>
      <c r="I3151">
        <v>4983693</v>
      </c>
      <c r="L3151">
        <f>IF(ISNUMBER(SEARCH("migliaia",istat[[#This Row],[Variabile]])),istat[[#This Row],[Value]]*1000,istat[[#This Row],[Value]])</f>
        <v>4983693000</v>
      </c>
      <c r="M3151" t="b" cm="1">
        <f t="array" ref="M3151">_xlfn.IFS(istat[[#This Row],[Flag Codes]]="c",FALSE,istat[[#This Row],[Ateco 2007]]="TOTALE",FALSE,TRUE,TRUE)</f>
        <v>1</v>
      </c>
      <c r="N315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1">
        <f>IFERROR(FIND("(",istat[[#This Row],[Variabile]])-2,LEN(istat[[#This Row],[Variabile]]))</f>
        <v>23</v>
      </c>
      <c r="P3151" t="str">
        <f>LEFT(istat[[#This Row],[Variabile]],istat[[#This Row],[unique_id_variable_text_num_char]])</f>
        <v>valore della produzione</v>
      </c>
      <c r="Q3151" t="str">
        <f>istat[[#This Row],[unique_id_ateco_text]]&amp;": "&amp;istat[[#This Row],[unique_id_variable_text]]</f>
        <v>2211 fabbricazione di pneumatici e camere d'aria, rigenerazione e ricostruzione di pneumatici: valore della produzione</v>
      </c>
    </row>
    <row r="3152" spans="1:17" x14ac:dyDescent="0.35">
      <c r="A3152" s="1" t="s">
        <v>11</v>
      </c>
      <c r="B3152" s="1" t="s">
        <v>12</v>
      </c>
      <c r="C3152" s="1" t="s">
        <v>77</v>
      </c>
      <c r="D3152" s="1" t="s">
        <v>78</v>
      </c>
      <c r="E3152" s="1" t="s">
        <v>589</v>
      </c>
      <c r="F3152" s="1" t="s">
        <v>590</v>
      </c>
      <c r="G3152">
        <v>2020</v>
      </c>
      <c r="H3152">
        <v>2020</v>
      </c>
      <c r="I3152">
        <v>337145</v>
      </c>
      <c r="L3152">
        <f>IF(ISNUMBER(SEARCH("migliaia",istat[[#This Row],[Variabile]])),istat[[#This Row],[Value]]*1000,istat[[#This Row],[Value]])</f>
        <v>337145000</v>
      </c>
      <c r="M3152" t="b" cm="1">
        <f t="array" ref="M3152">_xlfn.IFS(istat[[#This Row],[Flag Codes]]="c",FALSE,istat[[#This Row],[Ateco 2007]]="TOTALE",FALSE,TRUE,TRUE)</f>
        <v>1</v>
      </c>
      <c r="N315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2">
        <f>IFERROR(FIND("(",istat[[#This Row],[Variabile]])-2,LEN(istat[[#This Row],[Variabile]]))</f>
        <v>23</v>
      </c>
      <c r="P3152" t="str">
        <f>LEFT(istat[[#This Row],[Variabile]],istat[[#This Row],[unique_id_variable_text_num_char]])</f>
        <v>margine operativo lordo</v>
      </c>
      <c r="Q3152" t="str">
        <f>istat[[#This Row],[unique_id_ateco_text]]&amp;": "&amp;istat[[#This Row],[unique_id_variable_text]]</f>
        <v>2211 fabbricazione di pneumatici e camere d'aria, rigenerazione e ricostruzione di pneumatici: margine operativo lordo</v>
      </c>
    </row>
    <row r="3153" spans="1:17" x14ac:dyDescent="0.35">
      <c r="A3153" s="1" t="s">
        <v>11</v>
      </c>
      <c r="B3153" s="1" t="s">
        <v>12</v>
      </c>
      <c r="C3153" s="1" t="s">
        <v>95</v>
      </c>
      <c r="D3153" s="1" t="s">
        <v>96</v>
      </c>
      <c r="E3153" s="1" t="s">
        <v>589</v>
      </c>
      <c r="F3153" s="1" t="s">
        <v>590</v>
      </c>
      <c r="G3153">
        <v>2020</v>
      </c>
      <c r="H3153">
        <v>2020</v>
      </c>
      <c r="I3153">
        <v>9065</v>
      </c>
      <c r="L3153">
        <f>IF(ISNUMBER(SEARCH("migliaia",istat[[#This Row],[Variabile]])),istat[[#This Row],[Value]]*1000,istat[[#This Row],[Value]])</f>
        <v>9065</v>
      </c>
      <c r="M3153" t="b" cm="1">
        <f t="array" ref="M3153">_xlfn.IFS(istat[[#This Row],[Flag Codes]]="c",FALSE,istat[[#This Row],[Ateco 2007]]="TOTALE",FALSE,TRUE,TRUE)</f>
        <v>1</v>
      </c>
      <c r="N315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153">
        <f>IFERROR(FIND("(",istat[[#This Row],[Variabile]])-2,LEN(istat[[#This Row],[Variabile]]))</f>
        <v>21</v>
      </c>
      <c r="P3153" t="str">
        <f>LEFT(istat[[#This Row],[Variabile]],istat[[#This Row],[unique_id_variable_text_num_char]])</f>
        <v>lavoratori dipendenti</v>
      </c>
      <c r="Q3153" t="str">
        <f>istat[[#This Row],[unique_id_ateco_text]]&amp;": "&amp;istat[[#This Row],[unique_id_variable_text]]</f>
        <v>2211 fabbricazione di pneumatici e camere d'aria, rigenerazione e ricostruzione di pneumatici: lavoratori dipendenti</v>
      </c>
    </row>
    <row r="3154" spans="1:17" x14ac:dyDescent="0.35">
      <c r="A3154" s="1" t="s">
        <v>11</v>
      </c>
      <c r="B3154" s="1" t="s">
        <v>12</v>
      </c>
      <c r="C3154" s="1" t="s">
        <v>79</v>
      </c>
      <c r="D3154" s="1" t="s">
        <v>80</v>
      </c>
      <c r="E3154" s="1" t="s">
        <v>581</v>
      </c>
      <c r="F3154" s="1" t="s">
        <v>582</v>
      </c>
      <c r="G3154">
        <v>2020</v>
      </c>
      <c r="H3154">
        <v>2020</v>
      </c>
      <c r="I3154">
        <v>6323931</v>
      </c>
      <c r="L3154">
        <f>IF(ISNUMBER(SEARCH("migliaia",istat[[#This Row],[Variabile]])),istat[[#This Row],[Value]]*1000,istat[[#This Row],[Value]])</f>
        <v>6323931000</v>
      </c>
      <c r="M3154" t="b" cm="1">
        <f t="array" ref="M3154">_xlfn.IFS(istat[[#This Row],[Flag Codes]]="c",FALSE,istat[[#This Row],[Ateco 2007]]="TOTALE",FALSE,TRUE,TRUE)</f>
        <v>1</v>
      </c>
      <c r="N3154" t="str">
        <f>istat[[#This Row],[ATECO_2007]]&amp;" "&amp;LEFT(istat[[#This Row],[Ateco 2007]],IFERROR(FIND("(",istat[[#This Row],[Ateco 2007]])-2,LEN(istat[[#This Row],[Ateco 2007]])))</f>
        <v>861 servizi ospedalieri</v>
      </c>
      <c r="O3154">
        <f>IFERROR(FIND("(",istat[[#This Row],[Variabile]])-2,LEN(istat[[#This Row],[Variabile]]))</f>
        <v>26</v>
      </c>
      <c r="P3154" t="str">
        <f>LEFT(istat[[#This Row],[Variabile]],istat[[#This Row],[unique_id_variable_text_num_char]])</f>
        <v>acquisto di beni e servizi</v>
      </c>
      <c r="Q3154" t="str">
        <f>istat[[#This Row],[unique_id_ateco_text]]&amp;": "&amp;istat[[#This Row],[unique_id_variable_text]]</f>
        <v>861 servizi ospedalieri: acquisto di beni e servizi</v>
      </c>
    </row>
    <row r="3155" spans="1:17" x14ac:dyDescent="0.35">
      <c r="A3155" s="1" t="s">
        <v>11</v>
      </c>
      <c r="B3155" s="1" t="s">
        <v>12</v>
      </c>
      <c r="C3155" s="1" t="s">
        <v>81</v>
      </c>
      <c r="D3155" s="1" t="s">
        <v>82</v>
      </c>
      <c r="E3155" s="1" t="s">
        <v>581</v>
      </c>
      <c r="F3155" s="1" t="s">
        <v>582</v>
      </c>
      <c r="G3155">
        <v>2020</v>
      </c>
      <c r="H3155">
        <v>2020</v>
      </c>
      <c r="I3155">
        <v>4124763</v>
      </c>
      <c r="L3155">
        <f>IF(ISNUMBER(SEARCH("migliaia",istat[[#This Row],[Variabile]])),istat[[#This Row],[Value]]*1000,istat[[#This Row],[Value]])</f>
        <v>4124763000</v>
      </c>
      <c r="M3155" t="b" cm="1">
        <f t="array" ref="M3155">_xlfn.IFS(istat[[#This Row],[Flag Codes]]="c",FALSE,istat[[#This Row],[Ateco 2007]]="TOTALE",FALSE,TRUE,TRUE)</f>
        <v>1</v>
      </c>
      <c r="N3155" t="str">
        <f>istat[[#This Row],[ATECO_2007]]&amp;" "&amp;LEFT(istat[[#This Row],[Ateco 2007]],IFERROR(FIND("(",istat[[#This Row],[Ateco 2007]])-2,LEN(istat[[#This Row],[Ateco 2007]])))</f>
        <v>861 servizi ospedalieri</v>
      </c>
      <c r="O3155">
        <f>IFERROR(FIND("(",istat[[#This Row],[Variabile]])-2,LEN(istat[[#This Row],[Variabile]]))</f>
        <v>19</v>
      </c>
      <c r="P3155" t="str">
        <f>LEFT(istat[[#This Row],[Variabile]],istat[[#This Row],[unique_id_variable_text_num_char]])</f>
        <v>costi del personale</v>
      </c>
      <c r="Q3155" t="str">
        <f>istat[[#This Row],[unique_id_ateco_text]]&amp;": "&amp;istat[[#This Row],[unique_id_variable_text]]</f>
        <v>861 servizi ospedalieri: costi del personale</v>
      </c>
    </row>
    <row r="3156" spans="1:17" x14ac:dyDescent="0.35">
      <c r="A3156" s="1" t="s">
        <v>11</v>
      </c>
      <c r="B3156" s="1" t="s">
        <v>12</v>
      </c>
      <c r="C3156" s="1" t="s">
        <v>81</v>
      </c>
      <c r="D3156" s="1" t="s">
        <v>82</v>
      </c>
      <c r="E3156" s="1" t="s">
        <v>467</v>
      </c>
      <c r="F3156" s="1" t="s">
        <v>124</v>
      </c>
      <c r="G3156">
        <v>2020</v>
      </c>
      <c r="H3156">
        <v>2020</v>
      </c>
      <c r="I3156">
        <v>236784</v>
      </c>
      <c r="L3156">
        <f>IF(ISNUMBER(SEARCH("migliaia",istat[[#This Row],[Variabile]])),istat[[#This Row],[Value]]*1000,istat[[#This Row],[Value]])</f>
        <v>236784000</v>
      </c>
      <c r="M3156" t="b" cm="1">
        <f t="array" ref="M3156">_xlfn.IFS(istat[[#This Row],[Flag Codes]]="c",FALSE,istat[[#This Row],[Ateco 2007]]="TOTALE",FALSE,TRUE,TRUE)</f>
        <v>1</v>
      </c>
      <c r="N31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156">
        <f>IFERROR(FIND("(",istat[[#This Row],[Variabile]])-2,LEN(istat[[#This Row],[Variabile]]))</f>
        <v>19</v>
      </c>
      <c r="P3156" t="str">
        <f>LEFT(istat[[#This Row],[Variabile]],istat[[#This Row],[unique_id_variable_text_num_char]])</f>
        <v>costi del personale</v>
      </c>
      <c r="Q3156" t="str">
        <f>istat[[#This Row],[unique_id_ateco_text]]&amp;": "&amp;istat[[#This Row],[unique_id_variable_text]]</f>
        <v>1020 lavorazione e conservazione di pesce, crostacei e molluschi: costi del personale</v>
      </c>
    </row>
    <row r="3157" spans="1:17" x14ac:dyDescent="0.35">
      <c r="A3157" s="1" t="s">
        <v>11</v>
      </c>
      <c r="B3157" s="1" t="s">
        <v>12</v>
      </c>
      <c r="C3157" s="1" t="s">
        <v>87</v>
      </c>
      <c r="D3157" s="1" t="s">
        <v>88</v>
      </c>
      <c r="E3157" s="1" t="s">
        <v>472</v>
      </c>
      <c r="F3157" s="1" t="s">
        <v>473</v>
      </c>
      <c r="G3157">
        <v>2020</v>
      </c>
      <c r="H3157">
        <v>2020</v>
      </c>
      <c r="I3157">
        <v>58379</v>
      </c>
      <c r="L3157">
        <f>IF(ISNUMBER(SEARCH("migliaia",istat[[#This Row],[Variabile]])),istat[[#This Row],[Value]]*1000,istat[[#This Row],[Value]])</f>
        <v>58379000</v>
      </c>
      <c r="M3157" t="b" cm="1">
        <f t="array" ref="M3157">_xlfn.IFS(istat[[#This Row],[Flag Codes]]="c",FALSE,istat[[#This Row],[Ateco 2007]]="TOTALE",FALSE,TRUE,TRUE)</f>
        <v>1</v>
      </c>
      <c r="N3157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57">
        <f>IFERROR(FIND("(",istat[[#This Row],[Variabile]])-2,LEN(istat[[#This Row],[Variabile]]))</f>
        <v>36</v>
      </c>
      <c r="P3157" t="str">
        <f>LEFT(istat[[#This Row],[Variabile]],istat[[#This Row],[unique_id_variable_text_num_char]])</f>
        <v>investimenti lordi in beni materiali</v>
      </c>
      <c r="Q3157" t="str">
        <f>istat[[#This Row],[unique_id_ateco_text]]&amp;": "&amp;istat[[#This Row],[unique_id_variable_text]]</f>
        <v>1032 produzione di succhi di frutta e di ortaggi: investimenti lordi in beni materiali</v>
      </c>
    </row>
    <row r="3158" spans="1:17" x14ac:dyDescent="0.35">
      <c r="A3158" s="1" t="s">
        <v>11</v>
      </c>
      <c r="B3158" s="1" t="s">
        <v>12</v>
      </c>
      <c r="C3158" s="1" t="s">
        <v>81</v>
      </c>
      <c r="D3158" s="1" t="s">
        <v>82</v>
      </c>
      <c r="E3158" s="1" t="s">
        <v>583</v>
      </c>
      <c r="F3158" s="1" t="s">
        <v>584</v>
      </c>
      <c r="G3158">
        <v>2020</v>
      </c>
      <c r="H3158">
        <v>2020</v>
      </c>
      <c r="I3158">
        <v>1068774</v>
      </c>
      <c r="L3158">
        <f>IF(ISNUMBER(SEARCH("migliaia",istat[[#This Row],[Variabile]])),istat[[#This Row],[Value]]*1000,istat[[#This Row],[Value]])</f>
        <v>1068774000</v>
      </c>
      <c r="M3158" t="b" cm="1">
        <f t="array" ref="M3158">_xlfn.IFS(istat[[#This Row],[Flag Codes]]="c",FALSE,istat[[#This Row],[Ateco 2007]]="TOTALE",FALSE,TRUE,TRUE)</f>
        <v>1</v>
      </c>
      <c r="N3158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158">
        <f>IFERROR(FIND("(",istat[[#This Row],[Variabile]])-2,LEN(istat[[#This Row],[Variabile]]))</f>
        <v>19</v>
      </c>
      <c r="P3158" t="str">
        <f>LEFT(istat[[#This Row],[Variabile]],istat[[#This Row],[unique_id_variable_text_num_char]])</f>
        <v>costi del personale</v>
      </c>
      <c r="Q3158" t="str">
        <f>istat[[#This Row],[unique_id_ateco_text]]&amp;": "&amp;istat[[#This Row],[unique_id_variable_text]]</f>
        <v>1039 altra lavorazione e conservazione di frutta e di ortaggi: costi del personale</v>
      </c>
    </row>
    <row r="3159" spans="1:17" x14ac:dyDescent="0.35">
      <c r="A3159" s="1" t="s">
        <v>11</v>
      </c>
      <c r="B3159" s="1" t="s">
        <v>12</v>
      </c>
      <c r="C3159" s="1" t="s">
        <v>71</v>
      </c>
      <c r="D3159" s="1" t="s">
        <v>72</v>
      </c>
      <c r="E3159" s="1" t="s">
        <v>567</v>
      </c>
      <c r="F3159" s="1" t="s">
        <v>568</v>
      </c>
      <c r="G3159">
        <v>2020</v>
      </c>
      <c r="H3159">
        <v>2020</v>
      </c>
      <c r="I3159">
        <v>3017445</v>
      </c>
      <c r="L3159">
        <f>IF(ISNUMBER(SEARCH("migliaia",istat[[#This Row],[Variabile]])),istat[[#This Row],[Value]]*1000,istat[[#This Row],[Value]])</f>
        <v>3017445000</v>
      </c>
      <c r="M3159" t="b" cm="1">
        <f t="array" ref="M3159">_xlfn.IFS(istat[[#This Row],[Flag Codes]]="c",FALSE,istat[[#This Row],[Ateco 2007]]="TOTALE",FALSE,TRUE,TRUE)</f>
        <v>1</v>
      </c>
      <c r="N315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159">
        <f>IFERROR(FIND("(",istat[[#This Row],[Variabile]])-2,LEN(istat[[#This Row],[Variabile]]))</f>
        <v>23</v>
      </c>
      <c r="P3159" t="str">
        <f>LEFT(istat[[#This Row],[Variabile]],istat[[#This Row],[unique_id_variable_text_num_char]])</f>
        <v>valore della produzione</v>
      </c>
      <c r="Q3159" t="str">
        <f>istat[[#This Row],[unique_id_ateco_text]]&amp;": "&amp;istat[[#This Row],[unique_id_variable_text]]</f>
        <v>473 commercio al dettaglio di carburante per autotrazione in esercizi specializzati: valore della produzione</v>
      </c>
    </row>
    <row r="3160" spans="1:17" x14ac:dyDescent="0.35">
      <c r="A3160" s="1" t="s">
        <v>11</v>
      </c>
      <c r="B3160" s="1" t="s">
        <v>12</v>
      </c>
      <c r="C3160" s="1" t="s">
        <v>87</v>
      </c>
      <c r="D3160" s="1" t="s">
        <v>88</v>
      </c>
      <c r="E3160" s="1" t="s">
        <v>571</v>
      </c>
      <c r="F3160" s="1" t="s">
        <v>572</v>
      </c>
      <c r="G3160">
        <v>2020</v>
      </c>
      <c r="H3160">
        <v>2020</v>
      </c>
      <c r="I3160">
        <v>322</v>
      </c>
      <c r="L3160">
        <f>IF(ISNUMBER(SEARCH("migliaia",istat[[#This Row],[Variabile]])),istat[[#This Row],[Value]]*1000,istat[[#This Row],[Value]])</f>
        <v>322000</v>
      </c>
      <c r="M3160" t="b" cm="1">
        <f t="array" ref="M3160">_xlfn.IFS(istat[[#This Row],[Flag Codes]]="c",FALSE,istat[[#This Row],[Ateco 2007]]="TOTALE",FALSE,TRUE,TRUE)</f>
        <v>1</v>
      </c>
      <c r="N3160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0">
        <f>IFERROR(FIND("(",istat[[#This Row],[Variabile]])-2,LEN(istat[[#This Row],[Variabile]]))</f>
        <v>36</v>
      </c>
      <c r="P3160" t="str">
        <f>LEFT(istat[[#This Row],[Variabile]],istat[[#This Row],[unique_id_variable_text_num_char]])</f>
        <v>investimenti lordi in beni materiali</v>
      </c>
      <c r="Q3160" t="str">
        <f>istat[[#This Row],[unique_id_ateco_text]]&amp;": "&amp;istat[[#This Row],[unique_id_variable_text]]</f>
        <v>504 trasporto di merci per vie d'acqua interne: investimenti lordi in beni materiali</v>
      </c>
    </row>
    <row r="3161" spans="1:17" x14ac:dyDescent="0.35">
      <c r="A3161" s="1" t="s">
        <v>11</v>
      </c>
      <c r="B3161" s="1" t="s">
        <v>12</v>
      </c>
      <c r="C3161" s="1" t="s">
        <v>95</v>
      </c>
      <c r="D3161" s="1" t="s">
        <v>96</v>
      </c>
      <c r="E3161" s="1" t="s">
        <v>571</v>
      </c>
      <c r="F3161" s="1" t="s">
        <v>572</v>
      </c>
      <c r="G3161">
        <v>2020</v>
      </c>
      <c r="H3161">
        <v>2020</v>
      </c>
      <c r="I3161">
        <v>528</v>
      </c>
      <c r="L3161">
        <f>IF(ISNUMBER(SEARCH("migliaia",istat[[#This Row],[Variabile]])),istat[[#This Row],[Value]]*1000,istat[[#This Row],[Value]])</f>
        <v>528</v>
      </c>
      <c r="M3161" t="b" cm="1">
        <f t="array" ref="M3161">_xlfn.IFS(istat[[#This Row],[Flag Codes]]="c",FALSE,istat[[#This Row],[Ateco 2007]]="TOTALE",FALSE,TRUE,TRUE)</f>
        <v>1</v>
      </c>
      <c r="N3161" t="str">
        <f>istat[[#This Row],[ATECO_2007]]&amp;" "&amp;LEFT(istat[[#This Row],[Ateco 2007]],IFERROR(FIND("(",istat[[#This Row],[Ateco 2007]])-2,LEN(istat[[#This Row],[Ateco 2007]])))</f>
        <v>504 trasporto di merci per vie d'acqua interne</v>
      </c>
      <c r="O3161">
        <f>IFERROR(FIND("(",istat[[#This Row],[Variabile]])-2,LEN(istat[[#This Row],[Variabile]]))</f>
        <v>21</v>
      </c>
      <c r="P3161" t="str">
        <f>LEFT(istat[[#This Row],[Variabile]],istat[[#This Row],[unique_id_variable_text_num_char]])</f>
        <v>lavoratori dipendenti</v>
      </c>
      <c r="Q3161" t="str">
        <f>istat[[#This Row],[unique_id_ateco_text]]&amp;": "&amp;istat[[#This Row],[unique_id_variable_text]]</f>
        <v>504 trasporto di merci per vie d'acqua interne: lavoratori dipendenti</v>
      </c>
    </row>
    <row r="3162" spans="1:17" x14ac:dyDescent="0.35">
      <c r="A3162" s="1" t="s">
        <v>11</v>
      </c>
      <c r="B3162" s="1" t="s">
        <v>12</v>
      </c>
      <c r="C3162" s="1" t="s">
        <v>79</v>
      </c>
      <c r="D3162" s="1" t="s">
        <v>80</v>
      </c>
      <c r="E3162" s="1" t="s">
        <v>579</v>
      </c>
      <c r="F3162" s="1" t="s">
        <v>580</v>
      </c>
      <c r="G3162">
        <v>2020</v>
      </c>
      <c r="H3162">
        <v>2020</v>
      </c>
      <c r="I3162">
        <v>1343709</v>
      </c>
      <c r="L3162">
        <f>IF(ISNUMBER(SEARCH("migliaia",istat[[#This Row],[Variabile]])),istat[[#This Row],[Value]]*1000,istat[[#This Row],[Value]])</f>
        <v>1343709000</v>
      </c>
      <c r="M3162" t="b" cm="1">
        <f t="array" ref="M3162">_xlfn.IFS(istat[[#This Row],[Flag Codes]]="c",FALSE,istat[[#This Row],[Ateco 2007]]="TOTALE",FALSE,TRUE,TRUE)</f>
        <v>1</v>
      </c>
      <c r="N3162" t="str">
        <f>istat[[#This Row],[ATECO_2007]]&amp;" "&amp;LEFT(istat[[#This Row],[Ateco 2007]],IFERROR(FIND("(",istat[[#This Row],[Ateco 2007]])-2,LEN(istat[[#This Row],[Ateco 2007]])))</f>
        <v>801 servizi di vigilanza privata</v>
      </c>
      <c r="O3162">
        <f>IFERROR(FIND("(",istat[[#This Row],[Variabile]])-2,LEN(istat[[#This Row],[Variabile]]))</f>
        <v>26</v>
      </c>
      <c r="P3162" t="str">
        <f>LEFT(istat[[#This Row],[Variabile]],istat[[#This Row],[unique_id_variable_text_num_char]])</f>
        <v>acquisto di beni e servizi</v>
      </c>
      <c r="Q3162" t="str">
        <f>istat[[#This Row],[unique_id_ateco_text]]&amp;": "&amp;istat[[#This Row],[unique_id_variable_text]]</f>
        <v>801 servizi di vigilanza privata: acquisto di beni e servizi</v>
      </c>
    </row>
    <row r="3163" spans="1:17" x14ac:dyDescent="0.35">
      <c r="A3163" s="1" t="s">
        <v>11</v>
      </c>
      <c r="B3163" s="1" t="s">
        <v>12</v>
      </c>
      <c r="C3163" s="1" t="s">
        <v>71</v>
      </c>
      <c r="D3163" s="1" t="s">
        <v>72</v>
      </c>
      <c r="E3163" s="1" t="s">
        <v>595</v>
      </c>
      <c r="F3163" s="1" t="s">
        <v>596</v>
      </c>
      <c r="G3163">
        <v>2020</v>
      </c>
      <c r="H3163">
        <v>2020</v>
      </c>
      <c r="I3163">
        <v>1200791</v>
      </c>
      <c r="L3163">
        <f>IF(ISNUMBER(SEARCH("migliaia",istat[[#This Row],[Variabile]])),istat[[#This Row],[Value]]*1000,istat[[#This Row],[Value]])</f>
        <v>1200791000</v>
      </c>
      <c r="M3163" t="b" cm="1">
        <f t="array" ref="M3163">_xlfn.IFS(istat[[#This Row],[Flag Codes]]="c",FALSE,istat[[#This Row],[Ateco 2007]]="TOTALE",FALSE,TRUE,TRUE)</f>
        <v>1</v>
      </c>
      <c r="N316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3">
        <f>IFERROR(FIND("(",istat[[#This Row],[Variabile]])-2,LEN(istat[[#This Row],[Variabile]]))</f>
        <v>23</v>
      </c>
      <c r="P3163" t="str">
        <f>LEFT(istat[[#This Row],[Variabile]],istat[[#This Row],[unique_id_variable_text_num_char]])</f>
        <v>valore della produzione</v>
      </c>
      <c r="Q3163" t="str">
        <f>istat[[#This Row],[unique_id_ateco_text]]&amp;": "&amp;istat[[#This Row],[unique_id_variable_text]]</f>
        <v>2319 fabbricazione e lavorazione di altro vetro, incluso vetro per usi tecnici, lavorazione di vetro cavo: valore della produzione</v>
      </c>
    </row>
    <row r="3164" spans="1:17" x14ac:dyDescent="0.35">
      <c r="A3164" s="1" t="s">
        <v>11</v>
      </c>
      <c r="B3164" s="1" t="s">
        <v>12</v>
      </c>
      <c r="C3164" s="1" t="s">
        <v>95</v>
      </c>
      <c r="D3164" s="1" t="s">
        <v>96</v>
      </c>
      <c r="E3164" s="1" t="s">
        <v>595</v>
      </c>
      <c r="F3164" s="1" t="s">
        <v>596</v>
      </c>
      <c r="G3164">
        <v>2020</v>
      </c>
      <c r="H3164">
        <v>2020</v>
      </c>
      <c r="I3164">
        <v>7059</v>
      </c>
      <c r="L3164">
        <f>IF(ISNUMBER(SEARCH("migliaia",istat[[#This Row],[Variabile]])),istat[[#This Row],[Value]]*1000,istat[[#This Row],[Value]])</f>
        <v>7059</v>
      </c>
      <c r="M3164" t="b" cm="1">
        <f t="array" ref="M3164">_xlfn.IFS(istat[[#This Row],[Flag Codes]]="c",FALSE,istat[[#This Row],[Ateco 2007]]="TOTALE",FALSE,TRUE,TRUE)</f>
        <v>1</v>
      </c>
      <c r="N316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164">
        <f>IFERROR(FIND("(",istat[[#This Row],[Variabile]])-2,LEN(istat[[#This Row],[Variabile]]))</f>
        <v>21</v>
      </c>
      <c r="P3164" t="str">
        <f>LEFT(istat[[#This Row],[Variabile]],istat[[#This Row],[unique_id_variable_text_num_char]])</f>
        <v>lavoratori dipendenti</v>
      </c>
      <c r="Q3164" t="str">
        <f>istat[[#This Row],[unique_id_ateco_text]]&amp;": "&amp;istat[[#This Row],[unique_id_variable_text]]</f>
        <v>2319 fabbricazione e lavorazione di altro vetro, incluso vetro per usi tecnici, lavorazione di vetro cavo: lavoratori dipendenti</v>
      </c>
    </row>
    <row r="3165" spans="1:17" x14ac:dyDescent="0.35">
      <c r="A3165" s="1" t="s">
        <v>11</v>
      </c>
      <c r="B3165" s="1" t="s">
        <v>12</v>
      </c>
      <c r="C3165" s="1" t="s">
        <v>81</v>
      </c>
      <c r="D3165" s="1" t="s">
        <v>82</v>
      </c>
      <c r="E3165" s="1" t="s">
        <v>597</v>
      </c>
      <c r="F3165" s="1" t="s">
        <v>598</v>
      </c>
      <c r="G3165">
        <v>2020</v>
      </c>
      <c r="H3165">
        <v>2020</v>
      </c>
      <c r="I3165">
        <v>61080</v>
      </c>
      <c r="L3165">
        <f>IF(ISNUMBER(SEARCH("migliaia",istat[[#This Row],[Variabile]])),istat[[#This Row],[Value]]*1000,istat[[#This Row],[Value]])</f>
        <v>61080000</v>
      </c>
      <c r="M3165" t="b" cm="1">
        <f t="array" ref="M3165">_xlfn.IFS(istat[[#This Row],[Flag Codes]]="c",FALSE,istat[[#This Row],[Ateco 2007]]="TOTALE",FALSE,TRUE,TRUE)</f>
        <v>1</v>
      </c>
      <c r="N3165" t="str">
        <f>istat[[#This Row],[ATECO_2007]]&amp;" "&amp;LEFT(istat[[#This Row],[Ateco 2007]],IFERROR(FIND("(",istat[[#This Row],[Ateco 2007]])-2,LEN(istat[[#This Row],[Ateco 2007]])))</f>
        <v>2352 produzione di calce e gesso</v>
      </c>
      <c r="O3165">
        <f>IFERROR(FIND("(",istat[[#This Row],[Variabile]])-2,LEN(istat[[#This Row],[Variabile]]))</f>
        <v>19</v>
      </c>
      <c r="P3165" t="str">
        <f>LEFT(istat[[#This Row],[Variabile]],istat[[#This Row],[unique_id_variable_text_num_char]])</f>
        <v>costi del personale</v>
      </c>
      <c r="Q3165" t="str">
        <f>istat[[#This Row],[unique_id_ateco_text]]&amp;": "&amp;istat[[#This Row],[unique_id_variable_text]]</f>
        <v>2352 produzione di calce e gesso: costi del personale</v>
      </c>
    </row>
    <row r="3166" spans="1:17" x14ac:dyDescent="0.35">
      <c r="A3166" s="1" t="s">
        <v>11</v>
      </c>
      <c r="B3166" s="1" t="s">
        <v>12</v>
      </c>
      <c r="C3166" s="1" t="s">
        <v>13</v>
      </c>
      <c r="D3166" s="1" t="s">
        <v>14</v>
      </c>
      <c r="E3166" s="1" t="s">
        <v>524</v>
      </c>
      <c r="F3166" s="1" t="s">
        <v>525</v>
      </c>
      <c r="G3166">
        <v>2020</v>
      </c>
      <c r="H3166">
        <v>2020</v>
      </c>
      <c r="I3166">
        <v>28</v>
      </c>
      <c r="L3166">
        <f>IF(ISNUMBER(SEARCH("migliaia",istat[[#This Row],[Variabile]])),istat[[#This Row],[Value]]*1000,istat[[#This Row],[Value]])</f>
        <v>28</v>
      </c>
      <c r="M3166" t="b" cm="1">
        <f t="array" ref="M3166">_xlfn.IFS(istat[[#This Row],[Flag Codes]]="c",FALSE,istat[[#This Row],[Ateco 2007]]="TOTALE",FALSE,TRUE,TRUE)</f>
        <v>1</v>
      </c>
      <c r="N3166" t="str">
        <f>istat[[#This Row],[ATECO_2007]]&amp;" "&amp;LEFT(istat[[#This Row],[Ateco 2007]],IFERROR(FIND("(",istat[[#This Row],[Ateco 2007]])-2,LEN(istat[[#This Row],[Ateco 2007]])))</f>
        <v>2452 fusione di acciaio</v>
      </c>
      <c r="O3166">
        <f>IFERROR(FIND("(",istat[[#This Row],[Variabile]])-2,LEN(istat[[#This Row],[Variabile]]))</f>
        <v>7</v>
      </c>
      <c r="P3166" t="str">
        <f>LEFT(istat[[#This Row],[Variabile]],istat[[#This Row],[unique_id_variable_text_num_char]])</f>
        <v>imprese</v>
      </c>
      <c r="Q3166" t="str">
        <f>istat[[#This Row],[unique_id_ateco_text]]&amp;": "&amp;istat[[#This Row],[unique_id_variable_text]]</f>
        <v>2452 fusione di acciaio: imprese</v>
      </c>
    </row>
    <row r="3167" spans="1:17" x14ac:dyDescent="0.35">
      <c r="A3167" s="1" t="s">
        <v>11</v>
      </c>
      <c r="B3167" s="1" t="s">
        <v>12</v>
      </c>
      <c r="C3167" s="1" t="s">
        <v>91</v>
      </c>
      <c r="D3167" s="1" t="s">
        <v>92</v>
      </c>
      <c r="E3167" s="1" t="s">
        <v>524</v>
      </c>
      <c r="F3167" s="1" t="s">
        <v>525</v>
      </c>
      <c r="G3167">
        <v>2020</v>
      </c>
      <c r="H3167">
        <v>2020</v>
      </c>
      <c r="I3167">
        <v>2323</v>
      </c>
      <c r="L3167">
        <f>IF(ISNUMBER(SEARCH("migliaia",istat[[#This Row],[Variabile]])),istat[[#This Row],[Value]]*1000,istat[[#This Row],[Value]])</f>
        <v>2323</v>
      </c>
      <c r="M3167" t="b" cm="1">
        <f t="array" ref="M3167">_xlfn.IFS(istat[[#This Row],[Flag Codes]]="c",FALSE,istat[[#This Row],[Ateco 2007]]="TOTALE",FALSE,TRUE,TRUE)</f>
        <v>1</v>
      </c>
      <c r="N3167" t="str">
        <f>istat[[#This Row],[ATECO_2007]]&amp;" "&amp;LEFT(istat[[#This Row],[Ateco 2007]],IFERROR(FIND("(",istat[[#This Row],[Ateco 2007]])-2,LEN(istat[[#This Row],[Ateco 2007]])))</f>
        <v>2452 fusione di acciaio</v>
      </c>
      <c r="O3167">
        <f>IFERROR(FIND("(",istat[[#This Row],[Variabile]])-2,LEN(istat[[#This Row],[Variabile]]))</f>
        <v>8</v>
      </c>
      <c r="P3167" t="str">
        <f>LEFT(istat[[#This Row],[Variabile]],istat[[#This Row],[unique_id_variable_text_num_char]])</f>
        <v>occupati</v>
      </c>
      <c r="Q3167" t="str">
        <f>istat[[#This Row],[unique_id_ateco_text]]&amp;": "&amp;istat[[#This Row],[unique_id_variable_text]]</f>
        <v>2452 fusione di acciaio: occupati</v>
      </c>
    </row>
    <row r="3168" spans="1:17" x14ac:dyDescent="0.35">
      <c r="A3168" s="1" t="s">
        <v>11</v>
      </c>
      <c r="B3168" s="1" t="s">
        <v>12</v>
      </c>
      <c r="C3168" s="1" t="s">
        <v>87</v>
      </c>
      <c r="D3168" s="1" t="s">
        <v>88</v>
      </c>
      <c r="E3168" s="1" t="s">
        <v>599</v>
      </c>
      <c r="F3168" s="1" t="s">
        <v>600</v>
      </c>
      <c r="G3168">
        <v>2020</v>
      </c>
      <c r="H3168">
        <v>2020</v>
      </c>
      <c r="I3168">
        <v>48623</v>
      </c>
      <c r="L3168">
        <f>IF(ISNUMBER(SEARCH("migliaia",istat[[#This Row],[Variabile]])),istat[[#This Row],[Value]]*1000,istat[[#This Row],[Value]])</f>
        <v>48623000</v>
      </c>
      <c r="M3168" t="b" cm="1">
        <f t="array" ref="M3168">_xlfn.IFS(istat[[#This Row],[Flag Codes]]="c",FALSE,istat[[#This Row],[Ateco 2007]]="TOTALE",FALSE,TRUE,TRUE)</f>
        <v>1</v>
      </c>
      <c r="N3168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168">
        <f>IFERROR(FIND("(",istat[[#This Row],[Variabile]])-2,LEN(istat[[#This Row],[Variabile]]))</f>
        <v>36</v>
      </c>
      <c r="P3168" t="str">
        <f>LEFT(istat[[#This Row],[Variabile]],istat[[#This Row],[unique_id_variable_text_num_char]])</f>
        <v>investimenti lordi in beni materiali</v>
      </c>
      <c r="Q3168" t="str">
        <f>istat[[#This Row],[unique_id_ateco_text]]&amp;": "&amp;istat[[#This Row],[unique_id_variable_text]]</f>
        <v>2454 fusione di altri metalli non ferrosi: investimenti lordi in beni materiali</v>
      </c>
    </row>
    <row r="3169" spans="1:17" x14ac:dyDescent="0.35">
      <c r="A3169" s="1" t="s">
        <v>11</v>
      </c>
      <c r="B3169" s="1" t="s">
        <v>12</v>
      </c>
      <c r="C3169" s="1" t="s">
        <v>13</v>
      </c>
      <c r="D3169" s="1" t="s">
        <v>14</v>
      </c>
      <c r="E3169" s="1" t="s">
        <v>601</v>
      </c>
      <c r="F3169" s="1" t="s">
        <v>602</v>
      </c>
      <c r="G3169">
        <v>2020</v>
      </c>
      <c r="H3169">
        <v>2020</v>
      </c>
      <c r="I3169">
        <v>11024</v>
      </c>
      <c r="L3169">
        <f>IF(ISNUMBER(SEARCH("migliaia",istat[[#This Row],[Variabile]])),istat[[#This Row],[Value]]*1000,istat[[#This Row],[Value]])</f>
        <v>11024</v>
      </c>
      <c r="M3169" t="b" cm="1">
        <f t="array" ref="M3169">_xlfn.IFS(istat[[#This Row],[Flag Codes]]="c",FALSE,istat[[#This Row],[Ateco 2007]]="TOTALE",FALSE,TRUE,TRUE)</f>
        <v>1</v>
      </c>
      <c r="N316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169">
        <f>IFERROR(FIND("(",istat[[#This Row],[Variabile]])-2,LEN(istat[[#This Row],[Variabile]]))</f>
        <v>7</v>
      </c>
      <c r="P3169" t="str">
        <f>LEFT(istat[[#This Row],[Variabile]],istat[[#This Row],[unique_id_variable_text_num_char]])</f>
        <v>imprese</v>
      </c>
      <c r="Q3169" t="str">
        <f>istat[[#This Row],[unique_id_ateco_text]]&amp;": "&amp;istat[[#This Row],[unique_id_variable_text]]</f>
        <v>2511 fabbricazione di strutture metalliche e di parti di strutture: imprese</v>
      </c>
    </row>
    <row r="3170" spans="1:17" x14ac:dyDescent="0.35">
      <c r="A3170" s="1" t="s">
        <v>11</v>
      </c>
      <c r="B3170" s="1" t="s">
        <v>12</v>
      </c>
      <c r="C3170" s="1" t="s">
        <v>73</v>
      </c>
      <c r="D3170" s="1" t="s">
        <v>74</v>
      </c>
      <c r="E3170" s="1" t="s">
        <v>603</v>
      </c>
      <c r="F3170" s="1" t="s">
        <v>604</v>
      </c>
      <c r="G3170">
        <v>2020</v>
      </c>
      <c r="H3170">
        <v>2020</v>
      </c>
      <c r="I3170">
        <v>634196</v>
      </c>
      <c r="L3170">
        <f>IF(ISNUMBER(SEARCH("migliaia",istat[[#This Row],[Variabile]])),istat[[#This Row],[Value]]*1000,istat[[#This Row],[Value]])</f>
        <v>634196000</v>
      </c>
      <c r="M3170" t="b" cm="1">
        <f t="array" ref="M3170">_xlfn.IFS(istat[[#This Row],[Flag Codes]]="c",FALSE,istat[[#This Row],[Ateco 2007]]="TOTALE",FALSE,TRUE,TRUE)</f>
        <v>1</v>
      </c>
      <c r="N317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170">
        <f>IFERROR(FIND("(",istat[[#This Row],[Variabile]])-2,LEN(istat[[#This Row],[Variabile]]))</f>
        <v>36</v>
      </c>
      <c r="P3170" t="str">
        <f>LEFT(istat[[#This Row],[Variabile]],istat[[#This Row],[unique_id_variable_text_num_char]])</f>
        <v>valore aggiunto al costo dei fattori</v>
      </c>
      <c r="Q3170" t="str">
        <f>istat[[#This Row],[unique_id_ateco_text]]&amp;": "&amp;istat[[#This Row],[unique_id_variable_text]]</f>
        <v>2593 fabbricazione di prodotti fabbricati con fili metallici, catene e molle: valore aggiunto al costo dei fattori</v>
      </c>
    </row>
    <row r="3171" spans="1:17" x14ac:dyDescent="0.35">
      <c r="A3171" s="1" t="s">
        <v>11</v>
      </c>
      <c r="B3171" s="1" t="s">
        <v>12</v>
      </c>
      <c r="C3171" s="1" t="s">
        <v>85</v>
      </c>
      <c r="D3171" s="1" t="s">
        <v>86</v>
      </c>
      <c r="E3171" s="1" t="s">
        <v>605</v>
      </c>
      <c r="F3171" s="1" t="s">
        <v>606</v>
      </c>
      <c r="G3171">
        <v>2020</v>
      </c>
      <c r="H3171">
        <v>2020</v>
      </c>
      <c r="I3171">
        <v>588458</v>
      </c>
      <c r="L3171">
        <f>IF(ISNUMBER(SEARCH("migliaia",istat[[#This Row],[Variabile]])),istat[[#This Row],[Value]]*1000,istat[[#This Row],[Value]])</f>
        <v>588458000</v>
      </c>
      <c r="M3171" t="b" cm="1">
        <f t="array" ref="M3171">_xlfn.IFS(istat[[#This Row],[Flag Codes]]="c",FALSE,istat[[#This Row],[Ateco 2007]]="TOTALE",FALSE,TRUE,TRUE)</f>
        <v>1</v>
      </c>
      <c r="N317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1">
        <f>IFERROR(FIND("(",istat[[#This Row],[Variabile]])-2,LEN(istat[[#This Row],[Variabile]]))</f>
        <v>17</v>
      </c>
      <c r="P3171" t="str">
        <f>LEFT(istat[[#This Row],[Variabile]],istat[[#This Row],[unique_id_variable_text_num_char]])</f>
        <v>salari e stipendi</v>
      </c>
      <c r="Q3171" t="str">
        <f>istat[[#This Row],[unique_id_ateco_text]]&amp;": "&amp;istat[[#This Row],[unique_id_variable_text]]</f>
        <v>3523 commercio di gas distribuito mediante condotte: salari e stipendi</v>
      </c>
    </row>
    <row r="3172" spans="1:17" x14ac:dyDescent="0.35">
      <c r="A3172" s="1" t="s">
        <v>11</v>
      </c>
      <c r="B3172" s="1" t="s">
        <v>12</v>
      </c>
      <c r="C3172" s="1" t="s">
        <v>87</v>
      </c>
      <c r="D3172" s="1" t="s">
        <v>88</v>
      </c>
      <c r="E3172" s="1" t="s">
        <v>605</v>
      </c>
      <c r="F3172" s="1" t="s">
        <v>606</v>
      </c>
      <c r="G3172">
        <v>2020</v>
      </c>
      <c r="H3172">
        <v>2020</v>
      </c>
      <c r="I3172">
        <v>252641</v>
      </c>
      <c r="L3172">
        <f>IF(ISNUMBER(SEARCH("migliaia",istat[[#This Row],[Variabile]])),istat[[#This Row],[Value]]*1000,istat[[#This Row],[Value]])</f>
        <v>252641000</v>
      </c>
      <c r="M3172" t="b" cm="1">
        <f t="array" ref="M3172">_xlfn.IFS(istat[[#This Row],[Flag Codes]]="c",FALSE,istat[[#This Row],[Ateco 2007]]="TOTALE",FALSE,TRUE,TRUE)</f>
        <v>1</v>
      </c>
      <c r="N3172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172">
        <f>IFERROR(FIND("(",istat[[#This Row],[Variabile]])-2,LEN(istat[[#This Row],[Variabile]]))</f>
        <v>36</v>
      </c>
      <c r="P3172" t="str">
        <f>LEFT(istat[[#This Row],[Variabile]],istat[[#This Row],[unique_id_variable_text_num_char]])</f>
        <v>investimenti lordi in beni materiali</v>
      </c>
      <c r="Q3172" t="str">
        <f>istat[[#This Row],[unique_id_ateco_text]]&amp;": "&amp;istat[[#This Row],[unique_id_variable_text]]</f>
        <v>3523 commercio di gas distribuito mediante condotte: investimenti lordi in beni materiali</v>
      </c>
    </row>
    <row r="3173" spans="1:17" x14ac:dyDescent="0.35">
      <c r="A3173" s="1" t="s">
        <v>11</v>
      </c>
      <c r="B3173" s="1" t="s">
        <v>12</v>
      </c>
      <c r="C3173" s="1" t="s">
        <v>69</v>
      </c>
      <c r="D3173" s="1" t="s">
        <v>70</v>
      </c>
      <c r="E3173" s="1" t="s">
        <v>607</v>
      </c>
      <c r="F3173" s="1" t="s">
        <v>608</v>
      </c>
      <c r="G3173">
        <v>2020</v>
      </c>
      <c r="H3173">
        <v>2020</v>
      </c>
      <c r="I3173">
        <v>9510377</v>
      </c>
      <c r="L3173">
        <f>IF(ISNUMBER(SEARCH("migliaia",istat[[#This Row],[Variabile]])),istat[[#This Row],[Value]]*1000,istat[[#This Row],[Value]])</f>
        <v>9510377000</v>
      </c>
      <c r="M3173" t="b" cm="1">
        <f t="array" ref="M3173">_xlfn.IFS(istat[[#This Row],[Flag Codes]]="c",FALSE,istat[[#This Row],[Ateco 2007]]="TOTALE",FALSE,TRUE,TRUE)</f>
        <v>1</v>
      </c>
      <c r="N3173" t="str">
        <f>istat[[#This Row],[ATECO_2007]]&amp;" "&amp;LEFT(istat[[#This Row],[Ateco 2007]],IFERROR(FIND("(",istat[[#This Row],[Ateco 2007]])-2,LEN(istat[[#This Row],[Ateco 2007]])))</f>
        <v>3832 recupero e cernita di materiali</v>
      </c>
      <c r="O3173">
        <f>IFERROR(FIND("(",istat[[#This Row],[Variabile]])-2,LEN(istat[[#This Row],[Variabile]]))</f>
        <v>9</v>
      </c>
      <c r="P3173" t="str">
        <f>LEFT(istat[[#This Row],[Variabile]],istat[[#This Row],[unique_id_variable_text_num_char]])</f>
        <v>fatturato</v>
      </c>
      <c r="Q3173" t="str">
        <f>istat[[#This Row],[unique_id_ateco_text]]&amp;": "&amp;istat[[#This Row],[unique_id_variable_text]]</f>
        <v>3832 recupero e cernita di materiali: fatturato</v>
      </c>
    </row>
    <row r="3174" spans="1:17" x14ac:dyDescent="0.35">
      <c r="A3174" s="1" t="s">
        <v>11</v>
      </c>
      <c r="B3174" s="1" t="s">
        <v>12</v>
      </c>
      <c r="C3174" s="1" t="s">
        <v>73</v>
      </c>
      <c r="D3174" s="1" t="s">
        <v>74</v>
      </c>
      <c r="E3174" s="1" t="s">
        <v>607</v>
      </c>
      <c r="F3174" s="1" t="s">
        <v>608</v>
      </c>
      <c r="G3174">
        <v>2020</v>
      </c>
      <c r="H3174">
        <v>2020</v>
      </c>
      <c r="I3174">
        <v>1962668</v>
      </c>
      <c r="L3174">
        <f>IF(ISNUMBER(SEARCH("migliaia",istat[[#This Row],[Variabile]])),istat[[#This Row],[Value]]*1000,istat[[#This Row],[Value]])</f>
        <v>1962668000</v>
      </c>
      <c r="M3174" t="b" cm="1">
        <f t="array" ref="M3174">_xlfn.IFS(istat[[#This Row],[Flag Codes]]="c",FALSE,istat[[#This Row],[Ateco 2007]]="TOTALE",FALSE,TRUE,TRUE)</f>
        <v>1</v>
      </c>
      <c r="N3174" t="str">
        <f>istat[[#This Row],[ATECO_2007]]&amp;" "&amp;LEFT(istat[[#This Row],[Ateco 2007]],IFERROR(FIND("(",istat[[#This Row],[Ateco 2007]])-2,LEN(istat[[#This Row],[Ateco 2007]])))</f>
        <v>3832 recupero e cernita di materiali</v>
      </c>
      <c r="O3174">
        <f>IFERROR(FIND("(",istat[[#This Row],[Variabile]])-2,LEN(istat[[#This Row],[Variabile]]))</f>
        <v>36</v>
      </c>
      <c r="P3174" t="str">
        <f>LEFT(istat[[#This Row],[Variabile]],istat[[#This Row],[unique_id_variable_text_num_char]])</f>
        <v>valore aggiunto al costo dei fattori</v>
      </c>
      <c r="Q3174" t="str">
        <f>istat[[#This Row],[unique_id_ateco_text]]&amp;": "&amp;istat[[#This Row],[unique_id_variable_text]]</f>
        <v>3832 recupero e cernita di materiali: valore aggiunto al costo dei fattori</v>
      </c>
    </row>
    <row r="3175" spans="1:17" x14ac:dyDescent="0.35">
      <c r="A3175" s="1" t="s">
        <v>11</v>
      </c>
      <c r="B3175" s="1" t="s">
        <v>12</v>
      </c>
      <c r="C3175" s="1" t="s">
        <v>101</v>
      </c>
      <c r="D3175" s="1" t="s">
        <v>102</v>
      </c>
      <c r="E3175" s="1" t="s">
        <v>607</v>
      </c>
      <c r="F3175" s="1" t="s">
        <v>608</v>
      </c>
      <c r="G3175">
        <v>2020</v>
      </c>
      <c r="H3175">
        <v>2020</v>
      </c>
      <c r="I3175">
        <v>41391</v>
      </c>
      <c r="L3175">
        <f>IF(ISNUMBER(SEARCH("migliaia",istat[[#This Row],[Variabile]])),istat[[#This Row],[Value]]*1000,istat[[#This Row],[Value]])</f>
        <v>41391000</v>
      </c>
      <c r="M3175" t="b" cm="1">
        <f t="array" ref="M3175">_xlfn.IFS(istat[[#This Row],[Flag Codes]]="c",FALSE,istat[[#This Row],[Ateco 2007]]="TOTALE",FALSE,TRUE,TRUE)</f>
        <v>1</v>
      </c>
      <c r="N3175" t="str">
        <f>istat[[#This Row],[ATECO_2007]]&amp;" "&amp;LEFT(istat[[#This Row],[Ateco 2007]],IFERROR(FIND("(",istat[[#This Row],[Ateco 2007]])-2,LEN(istat[[#This Row],[Ateco 2007]])))</f>
        <v>3832 recupero e cernita di materiali</v>
      </c>
      <c r="O3175">
        <f>IFERROR(FIND("(",istat[[#This Row],[Variabile]])-2,LEN(istat[[#This Row],[Variabile]]))</f>
        <v>27</v>
      </c>
      <c r="P3175" t="str">
        <f>LEFT(istat[[#This Row],[Variabile]],istat[[#This Row],[unique_id_variable_text_num_char]])</f>
        <v>ore lavorate dai dipendenti</v>
      </c>
      <c r="Q3175" t="str">
        <f>istat[[#This Row],[unique_id_ateco_text]]&amp;": "&amp;istat[[#This Row],[unique_id_variable_text]]</f>
        <v>3832 recupero e cernita di materiali: ore lavorate dai dipendenti</v>
      </c>
    </row>
    <row r="3176" spans="1:17" x14ac:dyDescent="0.35">
      <c r="A3176" s="1" t="s">
        <v>11</v>
      </c>
      <c r="B3176" s="1" t="s">
        <v>12</v>
      </c>
      <c r="C3176" s="1" t="s">
        <v>79</v>
      </c>
      <c r="D3176" s="1" t="s">
        <v>80</v>
      </c>
      <c r="E3176" s="1" t="s">
        <v>609</v>
      </c>
      <c r="F3176" s="1" t="s">
        <v>422</v>
      </c>
      <c r="G3176">
        <v>2020</v>
      </c>
      <c r="H3176">
        <v>2020</v>
      </c>
      <c r="I3176">
        <v>1369196</v>
      </c>
      <c r="L3176">
        <f>IF(ISNUMBER(SEARCH("migliaia",istat[[#This Row],[Variabile]])),istat[[#This Row],[Value]]*1000,istat[[#This Row],[Value]])</f>
        <v>1369196000</v>
      </c>
      <c r="M3176" t="b" cm="1">
        <f t="array" ref="M3176">_xlfn.IFS(istat[[#This Row],[Flag Codes]]="c",FALSE,istat[[#This Row],[Ateco 2007]]="TOTALE",FALSE,TRUE,TRUE)</f>
        <v>1</v>
      </c>
      <c r="N3176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176">
        <f>IFERROR(FIND("(",istat[[#This Row],[Variabile]])-2,LEN(istat[[#This Row],[Variabile]]))</f>
        <v>26</v>
      </c>
      <c r="P3176" t="str">
        <f>LEFT(istat[[#This Row],[Variabile]],istat[[#This Row],[unique_id_variable_text_num_char]])</f>
        <v>acquisto di beni e servizi</v>
      </c>
      <c r="Q3176" t="str">
        <f>istat[[#This Row],[unique_id_ateco_text]]&amp;": "&amp;istat[[#This Row],[unique_id_variable_text]]</f>
        <v>3900 attività di risanamento e altri servizi di gestione dei rifiuti: acquisto di beni e servizi</v>
      </c>
    </row>
    <row r="3177" spans="1:17" x14ac:dyDescent="0.35">
      <c r="A3177" s="1" t="s">
        <v>11</v>
      </c>
      <c r="B3177" s="1" t="s">
        <v>12</v>
      </c>
      <c r="C3177" s="1" t="s">
        <v>71</v>
      </c>
      <c r="D3177" s="1" t="s">
        <v>72</v>
      </c>
      <c r="E3177" s="1" t="s">
        <v>610</v>
      </c>
      <c r="F3177" s="1" t="s">
        <v>370</v>
      </c>
      <c r="G3177">
        <v>2020</v>
      </c>
      <c r="H3177">
        <v>2020</v>
      </c>
      <c r="I3177">
        <v>1778178</v>
      </c>
      <c r="L3177">
        <f>IF(ISNUMBER(SEARCH("migliaia",istat[[#This Row],[Variabile]])),istat[[#This Row],[Value]]*1000,istat[[#This Row],[Value]])</f>
        <v>1778178000</v>
      </c>
      <c r="M3177" t="b" cm="1">
        <f t="array" ref="M3177">_xlfn.IFS(istat[[#This Row],[Flag Codes]]="c",FALSE,istat[[#This Row],[Ateco 2007]]="TOTALE",FALSE,TRUE,TRUE)</f>
        <v>1</v>
      </c>
      <c r="N3177" t="str">
        <f>istat[[#This Row],[ATECO_2007]]&amp;" "&amp;LEFT(istat[[#This Row],[Ateco 2007]],IFERROR(FIND("(",istat[[#This Row],[Ateco 2007]])-2,LEN(istat[[#This Row],[Ateco 2007]])))</f>
        <v>4110 sviluppo di progetti immobiliari</v>
      </c>
      <c r="O3177">
        <f>IFERROR(FIND("(",istat[[#This Row],[Variabile]])-2,LEN(istat[[#This Row],[Variabile]]))</f>
        <v>23</v>
      </c>
      <c r="P3177" t="str">
        <f>LEFT(istat[[#This Row],[Variabile]],istat[[#This Row],[unique_id_variable_text_num_char]])</f>
        <v>valore della produzione</v>
      </c>
      <c r="Q3177" t="str">
        <f>istat[[#This Row],[unique_id_ateco_text]]&amp;": "&amp;istat[[#This Row],[unique_id_variable_text]]</f>
        <v>4110 sviluppo di progetti immobiliari: valore della produzione</v>
      </c>
    </row>
    <row r="3178" spans="1:17" x14ac:dyDescent="0.35">
      <c r="A3178" s="1" t="s">
        <v>11</v>
      </c>
      <c r="B3178" s="1" t="s">
        <v>12</v>
      </c>
      <c r="C3178" s="1" t="s">
        <v>77</v>
      </c>
      <c r="D3178" s="1" t="s">
        <v>78</v>
      </c>
      <c r="E3178" s="1" t="s">
        <v>610</v>
      </c>
      <c r="F3178" s="1" t="s">
        <v>370</v>
      </c>
      <c r="G3178">
        <v>2020</v>
      </c>
      <c r="H3178">
        <v>2020</v>
      </c>
      <c r="I3178">
        <v>85217</v>
      </c>
      <c r="L3178">
        <f>IF(ISNUMBER(SEARCH("migliaia",istat[[#This Row],[Variabile]])),istat[[#This Row],[Value]]*1000,istat[[#This Row],[Value]])</f>
        <v>85217000</v>
      </c>
      <c r="M3178" t="b" cm="1">
        <f t="array" ref="M3178">_xlfn.IFS(istat[[#This Row],[Flag Codes]]="c",FALSE,istat[[#This Row],[Ateco 2007]]="TOTALE",FALSE,TRUE,TRUE)</f>
        <v>1</v>
      </c>
      <c r="N3178" t="str">
        <f>istat[[#This Row],[ATECO_2007]]&amp;" "&amp;LEFT(istat[[#This Row],[Ateco 2007]],IFERROR(FIND("(",istat[[#This Row],[Ateco 2007]])-2,LEN(istat[[#This Row],[Ateco 2007]])))</f>
        <v>4110 sviluppo di progetti immobiliari</v>
      </c>
      <c r="O3178">
        <f>IFERROR(FIND("(",istat[[#This Row],[Variabile]])-2,LEN(istat[[#This Row],[Variabile]]))</f>
        <v>23</v>
      </c>
      <c r="P3178" t="str">
        <f>LEFT(istat[[#This Row],[Variabile]],istat[[#This Row],[unique_id_variable_text_num_char]])</f>
        <v>margine operativo lordo</v>
      </c>
      <c r="Q3178" t="str">
        <f>istat[[#This Row],[unique_id_ateco_text]]&amp;": "&amp;istat[[#This Row],[unique_id_variable_text]]</f>
        <v>4110 sviluppo di progetti immobiliari: margine operativo lordo</v>
      </c>
    </row>
    <row r="3179" spans="1:17" x14ac:dyDescent="0.35">
      <c r="A3179" s="1" t="s">
        <v>11</v>
      </c>
      <c r="B3179" s="1" t="s">
        <v>12</v>
      </c>
      <c r="C3179" s="1" t="s">
        <v>91</v>
      </c>
      <c r="D3179" s="1" t="s">
        <v>92</v>
      </c>
      <c r="E3179" s="1" t="s">
        <v>478</v>
      </c>
      <c r="F3179" s="1" t="s">
        <v>479</v>
      </c>
      <c r="G3179">
        <v>2020</v>
      </c>
      <c r="H3179">
        <v>2020</v>
      </c>
      <c r="I3179">
        <v>24746</v>
      </c>
      <c r="L3179">
        <f>IF(ISNUMBER(SEARCH("migliaia",istat[[#This Row],[Variabile]])),istat[[#This Row],[Value]]*1000,istat[[#This Row],[Value]])</f>
        <v>24746</v>
      </c>
      <c r="M3179" t="b" cm="1">
        <f t="array" ref="M3179">_xlfn.IFS(istat[[#This Row],[Flag Codes]]="c",FALSE,istat[[#This Row],[Ateco 2007]]="TOTALE",FALSE,TRUE,TRUE)</f>
        <v>1</v>
      </c>
      <c r="N3179" t="str">
        <f>istat[[#This Row],[ATECO_2007]]&amp;" "&amp;LEFT(istat[[#This Row],[Ateco 2007]],IFERROR(FIND("(",istat[[#This Row],[Ateco 2007]])-2,LEN(istat[[#This Row],[Ateco 2007]])))</f>
        <v>4312 preparazione del cantiere edile</v>
      </c>
      <c r="O3179">
        <f>IFERROR(FIND("(",istat[[#This Row],[Variabile]])-2,LEN(istat[[#This Row],[Variabile]]))</f>
        <v>8</v>
      </c>
      <c r="P3179" t="str">
        <f>LEFT(istat[[#This Row],[Variabile]],istat[[#This Row],[unique_id_variable_text_num_char]])</f>
        <v>occupati</v>
      </c>
      <c r="Q3179" t="str">
        <f>istat[[#This Row],[unique_id_ateco_text]]&amp;": "&amp;istat[[#This Row],[unique_id_variable_text]]</f>
        <v>4312 preparazione del cantiere edile: occupati</v>
      </c>
    </row>
    <row r="3180" spans="1:17" x14ac:dyDescent="0.35">
      <c r="A3180" s="1" t="s">
        <v>11</v>
      </c>
      <c r="B3180" s="1" t="s">
        <v>12</v>
      </c>
      <c r="C3180" s="1" t="s">
        <v>73</v>
      </c>
      <c r="D3180" s="1" t="s">
        <v>74</v>
      </c>
      <c r="E3180" s="1" t="s">
        <v>530</v>
      </c>
      <c r="F3180" s="1" t="s">
        <v>531</v>
      </c>
      <c r="G3180">
        <v>2020</v>
      </c>
      <c r="H3180">
        <v>2020</v>
      </c>
      <c r="I3180">
        <v>538758</v>
      </c>
      <c r="L3180">
        <f>IF(ISNUMBER(SEARCH("migliaia",istat[[#This Row],[Variabile]])),istat[[#This Row],[Value]]*1000,istat[[#This Row],[Value]])</f>
        <v>538758000</v>
      </c>
      <c r="M3180" t="b" cm="1">
        <f t="array" ref="M3180">_xlfn.IFS(istat[[#This Row],[Flag Codes]]="c",FALSE,istat[[#This Row],[Ateco 2007]]="TOTALE",FALSE,TRUE,TRUE)</f>
        <v>1</v>
      </c>
      <c r="N3180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0">
        <f>IFERROR(FIND("(",istat[[#This Row],[Variabile]])-2,LEN(istat[[#This Row],[Variabile]]))</f>
        <v>36</v>
      </c>
      <c r="P3180" t="str">
        <f>LEFT(istat[[#This Row],[Variabile]],istat[[#This Row],[unique_id_variable_text_num_char]])</f>
        <v>valore aggiunto al costo dei fattori</v>
      </c>
      <c r="Q3180" t="str">
        <f>istat[[#This Row],[unique_id_ateco_text]]&amp;": "&amp;istat[[#This Row],[unique_id_variable_text]]</f>
        <v>4613 intermediari del commercio di legname e materiali da costruzione: valore aggiunto al costo dei fattori</v>
      </c>
    </row>
    <row r="3181" spans="1:17" x14ac:dyDescent="0.35">
      <c r="A3181" s="1" t="s">
        <v>11</v>
      </c>
      <c r="B3181" s="1" t="s">
        <v>12</v>
      </c>
      <c r="C3181" s="1" t="s">
        <v>101</v>
      </c>
      <c r="D3181" s="1" t="s">
        <v>102</v>
      </c>
      <c r="E3181" s="1" t="s">
        <v>530</v>
      </c>
      <c r="F3181" s="1" t="s">
        <v>531</v>
      </c>
      <c r="G3181">
        <v>2020</v>
      </c>
      <c r="H3181">
        <v>2020</v>
      </c>
      <c r="I3181">
        <v>2076</v>
      </c>
      <c r="L3181">
        <f>IF(ISNUMBER(SEARCH("migliaia",istat[[#This Row],[Variabile]])),istat[[#This Row],[Value]]*1000,istat[[#This Row],[Value]])</f>
        <v>2076000</v>
      </c>
      <c r="M3181" t="b" cm="1">
        <f t="array" ref="M3181">_xlfn.IFS(istat[[#This Row],[Flag Codes]]="c",FALSE,istat[[#This Row],[Ateco 2007]]="TOTALE",FALSE,TRUE,TRUE)</f>
        <v>1</v>
      </c>
      <c r="N3181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181">
        <f>IFERROR(FIND("(",istat[[#This Row],[Variabile]])-2,LEN(istat[[#This Row],[Variabile]]))</f>
        <v>27</v>
      </c>
      <c r="P3181" t="str">
        <f>LEFT(istat[[#This Row],[Variabile]],istat[[#This Row],[unique_id_variable_text_num_char]])</f>
        <v>ore lavorate dai dipendenti</v>
      </c>
      <c r="Q3181" t="str">
        <f>istat[[#This Row],[unique_id_ateco_text]]&amp;": "&amp;istat[[#This Row],[unique_id_variable_text]]</f>
        <v>4613 intermediari del commercio di legname e materiali da costruzione: ore lavorate dai dipendenti</v>
      </c>
    </row>
    <row r="3182" spans="1:17" x14ac:dyDescent="0.35">
      <c r="A3182" s="1" t="s">
        <v>11</v>
      </c>
      <c r="B3182" s="1" t="s">
        <v>12</v>
      </c>
      <c r="C3182" s="1" t="s">
        <v>71</v>
      </c>
      <c r="D3182" s="1" t="s">
        <v>72</v>
      </c>
      <c r="E3182" s="1" t="s">
        <v>611</v>
      </c>
      <c r="F3182" s="1" t="s">
        <v>612</v>
      </c>
      <c r="G3182">
        <v>2020</v>
      </c>
      <c r="H3182">
        <v>2020</v>
      </c>
      <c r="I3182">
        <v>805795</v>
      </c>
      <c r="L3182">
        <f>IF(ISNUMBER(SEARCH("migliaia",istat[[#This Row],[Variabile]])),istat[[#This Row],[Value]]*1000,istat[[#This Row],[Value]])</f>
        <v>805795000</v>
      </c>
      <c r="M3182" t="b" cm="1">
        <f t="array" ref="M3182">_xlfn.IFS(istat[[#This Row],[Flag Codes]]="c",FALSE,istat[[#This Row],[Ateco 2007]]="TOTALE",FALSE,TRUE,TRUE)</f>
        <v>1</v>
      </c>
      <c r="N31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2">
        <f>IFERROR(FIND("(",istat[[#This Row],[Variabile]])-2,LEN(istat[[#This Row],[Variabile]]))</f>
        <v>23</v>
      </c>
      <c r="P3182" t="str">
        <f>LEFT(istat[[#This Row],[Variabile]],istat[[#This Row],[unique_id_variable_text_num_char]])</f>
        <v>valore della produzione</v>
      </c>
      <c r="Q3182" t="str">
        <f>istat[[#This Row],[unique_id_ateco_text]]&amp;": "&amp;istat[[#This Row],[unique_id_variable_text]]</f>
        <v>4615 intermediari del commercio di mobili, articoli per la casa e ferramenta: valore della produzione</v>
      </c>
    </row>
    <row r="3183" spans="1:17" x14ac:dyDescent="0.35">
      <c r="A3183" s="1" t="s">
        <v>11</v>
      </c>
      <c r="B3183" s="1" t="s">
        <v>12</v>
      </c>
      <c r="C3183" s="1" t="s">
        <v>77</v>
      </c>
      <c r="D3183" s="1" t="s">
        <v>78</v>
      </c>
      <c r="E3183" s="1" t="s">
        <v>611</v>
      </c>
      <c r="F3183" s="1" t="s">
        <v>612</v>
      </c>
      <c r="G3183">
        <v>2020</v>
      </c>
      <c r="H3183">
        <v>2020</v>
      </c>
      <c r="I3183">
        <v>496386</v>
      </c>
      <c r="L3183">
        <f>IF(ISNUMBER(SEARCH("migliaia",istat[[#This Row],[Variabile]])),istat[[#This Row],[Value]]*1000,istat[[#This Row],[Value]])</f>
        <v>496386000</v>
      </c>
      <c r="M3183" t="b" cm="1">
        <f t="array" ref="M3183">_xlfn.IFS(istat[[#This Row],[Flag Codes]]="c",FALSE,istat[[#This Row],[Ateco 2007]]="TOTALE",FALSE,TRUE,TRUE)</f>
        <v>1</v>
      </c>
      <c r="N318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3">
        <f>IFERROR(FIND("(",istat[[#This Row],[Variabile]])-2,LEN(istat[[#This Row],[Variabile]]))</f>
        <v>23</v>
      </c>
      <c r="P3183" t="str">
        <f>LEFT(istat[[#This Row],[Variabile]],istat[[#This Row],[unique_id_variable_text_num_char]])</f>
        <v>margine operativo lordo</v>
      </c>
      <c r="Q3183" t="str">
        <f>istat[[#This Row],[unique_id_ateco_text]]&amp;": "&amp;istat[[#This Row],[unique_id_variable_text]]</f>
        <v>4615 intermediari del commercio di mobili, articoli per la casa e ferramenta: margine operativo lordo</v>
      </c>
    </row>
    <row r="3184" spans="1:17" x14ac:dyDescent="0.35">
      <c r="A3184" s="1" t="s">
        <v>11</v>
      </c>
      <c r="B3184" s="1" t="s">
        <v>12</v>
      </c>
      <c r="C3184" s="1" t="s">
        <v>95</v>
      </c>
      <c r="D3184" s="1" t="s">
        <v>96</v>
      </c>
      <c r="E3184" s="1" t="s">
        <v>611</v>
      </c>
      <c r="F3184" s="1" t="s">
        <v>612</v>
      </c>
      <c r="G3184">
        <v>2020</v>
      </c>
      <c r="H3184">
        <v>2020</v>
      </c>
      <c r="I3184">
        <v>1256</v>
      </c>
      <c r="L3184">
        <f>IF(ISNUMBER(SEARCH("migliaia",istat[[#This Row],[Variabile]])),istat[[#This Row],[Value]]*1000,istat[[#This Row],[Value]])</f>
        <v>1256</v>
      </c>
      <c r="M3184" t="b" cm="1">
        <f t="array" ref="M3184">_xlfn.IFS(istat[[#This Row],[Flag Codes]]="c",FALSE,istat[[#This Row],[Ateco 2007]]="TOTALE",FALSE,TRUE,TRUE)</f>
        <v>1</v>
      </c>
      <c r="N318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184">
        <f>IFERROR(FIND("(",istat[[#This Row],[Variabile]])-2,LEN(istat[[#This Row],[Variabile]]))</f>
        <v>21</v>
      </c>
      <c r="P3184" t="str">
        <f>LEFT(istat[[#This Row],[Variabile]],istat[[#This Row],[unique_id_variable_text_num_char]])</f>
        <v>lavoratori dipendenti</v>
      </c>
      <c r="Q3184" t="str">
        <f>istat[[#This Row],[unique_id_ateco_text]]&amp;": "&amp;istat[[#This Row],[unique_id_variable_text]]</f>
        <v>4615 intermediari del commercio di mobili, articoli per la casa e ferramenta: lavoratori dipendenti</v>
      </c>
    </row>
    <row r="3185" spans="1:17" x14ac:dyDescent="0.35">
      <c r="A3185" s="1" t="s">
        <v>11</v>
      </c>
      <c r="B3185" s="1" t="s">
        <v>12</v>
      </c>
      <c r="C3185" s="1" t="s">
        <v>13</v>
      </c>
      <c r="D3185" s="1" t="s">
        <v>14</v>
      </c>
      <c r="E3185" s="1" t="s">
        <v>613</v>
      </c>
      <c r="F3185" s="1" t="s">
        <v>614</v>
      </c>
      <c r="G3185">
        <v>2020</v>
      </c>
      <c r="H3185">
        <v>2020</v>
      </c>
      <c r="I3185">
        <v>12373</v>
      </c>
      <c r="L3185">
        <f>IF(ISNUMBER(SEARCH("migliaia",istat[[#This Row],[Variabile]])),istat[[#This Row],[Value]]*1000,istat[[#This Row],[Value]])</f>
        <v>12373</v>
      </c>
      <c r="M3185" t="b" cm="1">
        <f t="array" ref="M3185">_xlfn.IFS(istat[[#This Row],[Flag Codes]]="c",FALSE,istat[[#This Row],[Ateco 2007]]="TOTALE",FALSE,TRUE,TRUE)</f>
        <v>1</v>
      </c>
      <c r="N3185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5">
        <f>IFERROR(FIND("(",istat[[#This Row],[Variabile]])-2,LEN(istat[[#This Row],[Variabile]]))</f>
        <v>7</v>
      </c>
      <c r="P3185" t="str">
        <f>LEFT(istat[[#This Row],[Variabile]],istat[[#This Row],[unique_id_variable_text_num_char]])</f>
        <v>imprese</v>
      </c>
      <c r="Q3185" t="str">
        <f>istat[[#This Row],[unique_id_ateco_text]]&amp;": "&amp;istat[[#This Row],[unique_id_variable_text]]</f>
        <v>4616 intermediari del commercio di prodotti tessili, abbigliamento, pellicce, calzature e articoli in pelle: imprese</v>
      </c>
    </row>
    <row r="3186" spans="1:17" x14ac:dyDescent="0.35">
      <c r="A3186" s="1" t="s">
        <v>11</v>
      </c>
      <c r="B3186" s="1" t="s">
        <v>12</v>
      </c>
      <c r="C3186" s="1" t="s">
        <v>69</v>
      </c>
      <c r="D3186" s="1" t="s">
        <v>70</v>
      </c>
      <c r="E3186" s="1" t="s">
        <v>613</v>
      </c>
      <c r="F3186" s="1" t="s">
        <v>614</v>
      </c>
      <c r="G3186">
        <v>2020</v>
      </c>
      <c r="H3186">
        <v>2020</v>
      </c>
      <c r="I3186">
        <v>1107221</v>
      </c>
      <c r="L3186">
        <f>IF(ISNUMBER(SEARCH("migliaia",istat[[#This Row],[Variabile]])),istat[[#This Row],[Value]]*1000,istat[[#This Row],[Value]])</f>
        <v>1107221000</v>
      </c>
      <c r="M3186" t="b" cm="1">
        <f t="array" ref="M3186">_xlfn.IFS(istat[[#This Row],[Flag Codes]]="c",FALSE,istat[[#This Row],[Ateco 2007]]="TOTALE",FALSE,TRUE,TRUE)</f>
        <v>1</v>
      </c>
      <c r="N3186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6">
        <f>IFERROR(FIND("(",istat[[#This Row],[Variabile]])-2,LEN(istat[[#This Row],[Variabile]]))</f>
        <v>9</v>
      </c>
      <c r="P3186" t="str">
        <f>LEFT(istat[[#This Row],[Variabile]],istat[[#This Row],[unique_id_variable_text_num_char]])</f>
        <v>fatturato</v>
      </c>
      <c r="Q3186" t="str">
        <f>istat[[#This Row],[unique_id_ateco_text]]&amp;": "&amp;istat[[#This Row],[unique_id_variable_text]]</f>
        <v>4616 intermediari del commercio di prodotti tessili, abbigliamento, pellicce, calzature e articoli in pelle: fatturato</v>
      </c>
    </row>
    <row r="3187" spans="1:17" x14ac:dyDescent="0.35">
      <c r="A3187" s="1" t="s">
        <v>11</v>
      </c>
      <c r="B3187" s="1" t="s">
        <v>12</v>
      </c>
      <c r="C3187" s="1" t="s">
        <v>73</v>
      </c>
      <c r="D3187" s="1" t="s">
        <v>74</v>
      </c>
      <c r="E3187" s="1" t="s">
        <v>613</v>
      </c>
      <c r="F3187" s="1" t="s">
        <v>614</v>
      </c>
      <c r="G3187">
        <v>2020</v>
      </c>
      <c r="H3187">
        <v>2020</v>
      </c>
      <c r="I3187">
        <v>587549</v>
      </c>
      <c r="L3187">
        <f>IF(ISNUMBER(SEARCH("migliaia",istat[[#This Row],[Variabile]])),istat[[#This Row],[Value]]*1000,istat[[#This Row],[Value]])</f>
        <v>587549000</v>
      </c>
      <c r="M3187" t="b" cm="1">
        <f t="array" ref="M3187">_xlfn.IFS(istat[[#This Row],[Flag Codes]]="c",FALSE,istat[[#This Row],[Ateco 2007]]="TOTALE",FALSE,TRUE,TRUE)</f>
        <v>1</v>
      </c>
      <c r="N318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7">
        <f>IFERROR(FIND("(",istat[[#This Row],[Variabile]])-2,LEN(istat[[#This Row],[Variabile]]))</f>
        <v>36</v>
      </c>
      <c r="P3187" t="str">
        <f>LEFT(istat[[#This Row],[Variabile]],istat[[#This Row],[unique_id_variable_text_num_char]])</f>
        <v>valore aggiunto al costo dei fattori</v>
      </c>
      <c r="Q3187" t="str">
        <f>istat[[#This Row],[unique_id_ateco_text]]&amp;": "&amp;istat[[#This Row],[unique_id_variable_text]]</f>
        <v>4616 intermediari del commercio di prodotti tessili, abbigliamento, pellicce, calzature e articoli in pelle: valore aggiunto al costo dei fattori</v>
      </c>
    </row>
    <row r="3188" spans="1:17" x14ac:dyDescent="0.35">
      <c r="A3188" s="1" t="s">
        <v>11</v>
      </c>
      <c r="B3188" s="1" t="s">
        <v>12</v>
      </c>
      <c r="C3188" s="1" t="s">
        <v>91</v>
      </c>
      <c r="D3188" s="1" t="s">
        <v>92</v>
      </c>
      <c r="E3188" s="1" t="s">
        <v>613</v>
      </c>
      <c r="F3188" s="1" t="s">
        <v>614</v>
      </c>
      <c r="G3188">
        <v>2020</v>
      </c>
      <c r="H3188">
        <v>2020</v>
      </c>
      <c r="I3188">
        <v>17484</v>
      </c>
      <c r="L3188">
        <f>IF(ISNUMBER(SEARCH("migliaia",istat[[#This Row],[Variabile]])),istat[[#This Row],[Value]]*1000,istat[[#This Row],[Value]])</f>
        <v>17484</v>
      </c>
      <c r="M3188" t="b" cm="1">
        <f t="array" ref="M3188">_xlfn.IFS(istat[[#This Row],[Flag Codes]]="c",FALSE,istat[[#This Row],[Ateco 2007]]="TOTALE",FALSE,TRUE,TRUE)</f>
        <v>1</v>
      </c>
      <c r="N318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188">
        <f>IFERROR(FIND("(",istat[[#This Row],[Variabile]])-2,LEN(istat[[#This Row],[Variabile]]))</f>
        <v>8</v>
      </c>
      <c r="P3188" t="str">
        <f>LEFT(istat[[#This Row],[Variabile]],istat[[#This Row],[unique_id_variable_text_num_char]])</f>
        <v>occupati</v>
      </c>
      <c r="Q3188" t="str">
        <f>istat[[#This Row],[unique_id_ateco_text]]&amp;": "&amp;istat[[#This Row],[unique_id_variable_text]]</f>
        <v>4616 intermediari del commercio di prodotti tessili, abbigliamento, pellicce, calzature e articoli in pelle: occupati</v>
      </c>
    </row>
    <row r="3189" spans="1:17" x14ac:dyDescent="0.35">
      <c r="A3189" s="1" t="s">
        <v>11</v>
      </c>
      <c r="B3189" s="1" t="s">
        <v>12</v>
      </c>
      <c r="C3189" s="1" t="s">
        <v>87</v>
      </c>
      <c r="D3189" s="1" t="s">
        <v>88</v>
      </c>
      <c r="E3189" s="1" t="s">
        <v>615</v>
      </c>
      <c r="F3189" s="1" t="s">
        <v>616</v>
      </c>
      <c r="G3189">
        <v>2020</v>
      </c>
      <c r="H3189">
        <v>2020</v>
      </c>
      <c r="I3189">
        <v>28902</v>
      </c>
      <c r="L3189">
        <f>IF(ISNUMBER(SEARCH("migliaia",istat[[#This Row],[Variabile]])),istat[[#This Row],[Value]]*1000,istat[[#This Row],[Value]])</f>
        <v>28902000</v>
      </c>
      <c r="M3189" t="b" cm="1">
        <f t="array" ref="M3189">_xlfn.IFS(istat[[#This Row],[Flag Codes]]="c",FALSE,istat[[#This Row],[Ateco 2007]]="TOTALE",FALSE,TRUE,TRUE)</f>
        <v>1</v>
      </c>
      <c r="N318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189">
        <f>IFERROR(FIND("(",istat[[#This Row],[Variabile]])-2,LEN(istat[[#This Row],[Variabile]]))</f>
        <v>36</v>
      </c>
      <c r="P3189" t="str">
        <f>LEFT(istat[[#This Row],[Variabile]],istat[[#This Row],[unique_id_variable_text_num_char]])</f>
        <v>investimenti lordi in beni materiali</v>
      </c>
      <c r="Q3189" t="str">
        <f>istat[[#This Row],[unique_id_ateco_text]]&amp;": "&amp;istat[[#This Row],[unique_id_variable_text]]</f>
        <v>4637 commercio all'ingrosso di caffè, tè, cacao e spezie: investimenti lordi in beni materiali</v>
      </c>
    </row>
    <row r="3190" spans="1:17" x14ac:dyDescent="0.35">
      <c r="A3190" s="1" t="s">
        <v>11</v>
      </c>
      <c r="B3190" s="1" t="s">
        <v>12</v>
      </c>
      <c r="C3190" s="1" t="s">
        <v>85</v>
      </c>
      <c r="D3190" s="1" t="s">
        <v>86</v>
      </c>
      <c r="E3190" s="1" t="s">
        <v>483</v>
      </c>
      <c r="F3190" s="1" t="s">
        <v>154</v>
      </c>
      <c r="G3190">
        <v>2020</v>
      </c>
      <c r="H3190">
        <v>2020</v>
      </c>
      <c r="J3190" t="s">
        <v>39</v>
      </c>
      <c r="K3190" t="s">
        <v>40</v>
      </c>
      <c r="L3190">
        <f>IF(ISNUMBER(SEARCH("migliaia",istat[[#This Row],[Variabile]])),istat[[#This Row],[Value]]*1000,istat[[#This Row],[Value]])</f>
        <v>0</v>
      </c>
      <c r="M3190" t="b" cm="1">
        <f t="array" ref="M3190">_xlfn.IFS(istat[[#This Row],[Flag Codes]]="c",FALSE,istat[[#This Row],[Ateco 2007]]="TOTALE",FALSE,TRUE,TRUE)</f>
        <v>0</v>
      </c>
      <c r="N3190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0">
        <f>IFERROR(FIND("(",istat[[#This Row],[Variabile]])-2,LEN(istat[[#This Row],[Variabile]]))</f>
        <v>17</v>
      </c>
      <c r="P3190" t="str">
        <f>LEFT(istat[[#This Row],[Variabile]],istat[[#This Row],[unique_id_variable_text_num_char]])</f>
        <v>salari e stipendi</v>
      </c>
      <c r="Q3190" t="str">
        <f>istat[[#This Row],[unique_id_ateco_text]]&amp;": "&amp;istat[[#This Row],[unique_id_variable_text]]</f>
        <v>5310 attività postali con obbligo di servizio universale: salari e stipendi</v>
      </c>
    </row>
    <row r="3191" spans="1:17" x14ac:dyDescent="0.35">
      <c r="A3191" s="1" t="s">
        <v>11</v>
      </c>
      <c r="B3191" s="1" t="s">
        <v>12</v>
      </c>
      <c r="C3191" s="1" t="s">
        <v>87</v>
      </c>
      <c r="D3191" s="1" t="s">
        <v>88</v>
      </c>
      <c r="E3191" s="1" t="s">
        <v>483</v>
      </c>
      <c r="F3191" s="1" t="s">
        <v>154</v>
      </c>
      <c r="G3191">
        <v>2020</v>
      </c>
      <c r="H3191">
        <v>2020</v>
      </c>
      <c r="J3191" t="s">
        <v>39</v>
      </c>
      <c r="K3191" t="s">
        <v>40</v>
      </c>
      <c r="L3191">
        <f>IF(ISNUMBER(SEARCH("migliaia",istat[[#This Row],[Variabile]])),istat[[#This Row],[Value]]*1000,istat[[#This Row],[Value]])</f>
        <v>0</v>
      </c>
      <c r="M3191" t="b" cm="1">
        <f t="array" ref="M3191">_xlfn.IFS(istat[[#This Row],[Flag Codes]]="c",FALSE,istat[[#This Row],[Ateco 2007]]="TOTALE",FALSE,TRUE,TRUE)</f>
        <v>0</v>
      </c>
      <c r="N3191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191">
        <f>IFERROR(FIND("(",istat[[#This Row],[Variabile]])-2,LEN(istat[[#This Row],[Variabile]]))</f>
        <v>36</v>
      </c>
      <c r="P3191" t="str">
        <f>LEFT(istat[[#This Row],[Variabile]],istat[[#This Row],[unique_id_variable_text_num_char]])</f>
        <v>investimenti lordi in beni materiali</v>
      </c>
      <c r="Q3191" t="str">
        <f>istat[[#This Row],[unique_id_ateco_text]]&amp;": "&amp;istat[[#This Row],[unique_id_variable_text]]</f>
        <v>5310 attività postali con obbligo di servizio universale: investimenti lordi in beni materiali</v>
      </c>
    </row>
    <row r="3192" spans="1:17" x14ac:dyDescent="0.35">
      <c r="A3192" s="1" t="s">
        <v>11</v>
      </c>
      <c r="B3192" s="1" t="s">
        <v>12</v>
      </c>
      <c r="C3192" s="1" t="s">
        <v>81</v>
      </c>
      <c r="D3192" s="1" t="s">
        <v>82</v>
      </c>
      <c r="E3192" s="1" t="s">
        <v>617</v>
      </c>
      <c r="F3192" s="1" t="s">
        <v>618</v>
      </c>
      <c r="G3192">
        <v>2020</v>
      </c>
      <c r="H3192">
        <v>2020</v>
      </c>
      <c r="J3192" t="s">
        <v>39</v>
      </c>
      <c r="K3192" t="s">
        <v>40</v>
      </c>
      <c r="L3192">
        <f>IF(ISNUMBER(SEARCH("migliaia",istat[[#This Row],[Variabile]])),istat[[#This Row],[Value]]*1000,istat[[#This Row],[Value]])</f>
        <v>0</v>
      </c>
      <c r="M3192" t="b" cm="1">
        <f t="array" ref="M3192">_xlfn.IFS(istat[[#This Row],[Flag Codes]]="c",FALSE,istat[[#This Row],[Ateco 2007]]="TOTALE",FALSE,TRUE,TRUE)</f>
        <v>0</v>
      </c>
      <c r="N319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192">
        <f>IFERROR(FIND("(",istat[[#This Row],[Variabile]])-2,LEN(istat[[#This Row],[Variabile]]))</f>
        <v>19</v>
      </c>
      <c r="P3192" t="str">
        <f>LEFT(istat[[#This Row],[Variabile]],istat[[#This Row],[unique_id_variable_text_num_char]])</f>
        <v>costi del personale</v>
      </c>
      <c r="Q3192" t="str">
        <f>istat[[#This Row],[unique_id_ateco_text]]&amp;": "&amp;istat[[#This Row],[unique_id_variable_text]]</f>
        <v>5320 altre attività postali e di corriere senza obbligo di servizio universale: costi del personale</v>
      </c>
    </row>
    <row r="3193" spans="1:17" x14ac:dyDescent="0.35">
      <c r="A3193" s="1" t="s">
        <v>11</v>
      </c>
      <c r="B3193" s="1" t="s">
        <v>12</v>
      </c>
      <c r="C3193" s="1" t="s">
        <v>73</v>
      </c>
      <c r="D3193" s="1" t="s">
        <v>74</v>
      </c>
      <c r="E3193" s="1" t="s">
        <v>579</v>
      </c>
      <c r="F3193" s="1" t="s">
        <v>580</v>
      </c>
      <c r="G3193">
        <v>2020</v>
      </c>
      <c r="H3193">
        <v>2020</v>
      </c>
      <c r="I3193">
        <v>2237191</v>
      </c>
      <c r="L3193">
        <f>IF(ISNUMBER(SEARCH("migliaia",istat[[#This Row],[Variabile]])),istat[[#This Row],[Value]]*1000,istat[[#This Row],[Value]])</f>
        <v>2237191000</v>
      </c>
      <c r="M3193" t="b" cm="1">
        <f t="array" ref="M3193">_xlfn.IFS(istat[[#This Row],[Flag Codes]]="c",FALSE,istat[[#This Row],[Ateco 2007]]="TOTALE",FALSE,TRUE,TRUE)</f>
        <v>1</v>
      </c>
      <c r="N3193" t="str">
        <f>istat[[#This Row],[ATECO_2007]]&amp;" "&amp;LEFT(istat[[#This Row],[Ateco 2007]],IFERROR(FIND("(",istat[[#This Row],[Ateco 2007]])-2,LEN(istat[[#This Row],[Ateco 2007]])))</f>
        <v>801 servizi di vigilanza privata</v>
      </c>
      <c r="O3193">
        <f>IFERROR(FIND("(",istat[[#This Row],[Variabile]])-2,LEN(istat[[#This Row],[Variabile]]))</f>
        <v>36</v>
      </c>
      <c r="P3193" t="str">
        <f>LEFT(istat[[#This Row],[Variabile]],istat[[#This Row],[unique_id_variable_text_num_char]])</f>
        <v>valore aggiunto al costo dei fattori</v>
      </c>
      <c r="Q3193" t="str">
        <f>istat[[#This Row],[unique_id_ateco_text]]&amp;": "&amp;istat[[#This Row],[unique_id_variable_text]]</f>
        <v>801 servizi di vigilanza privata: valore aggiunto al costo dei fattori</v>
      </c>
    </row>
    <row r="3194" spans="1:17" x14ac:dyDescent="0.35">
      <c r="A3194" s="1" t="s">
        <v>11</v>
      </c>
      <c r="B3194" s="1" t="s">
        <v>12</v>
      </c>
      <c r="C3194" s="1" t="s">
        <v>71</v>
      </c>
      <c r="D3194" s="1" t="s">
        <v>72</v>
      </c>
      <c r="E3194" s="1" t="s">
        <v>581</v>
      </c>
      <c r="F3194" s="1" t="s">
        <v>582</v>
      </c>
      <c r="G3194">
        <v>2020</v>
      </c>
      <c r="H3194">
        <v>2020</v>
      </c>
      <c r="I3194">
        <v>11958230</v>
      </c>
      <c r="L3194">
        <f>IF(ISNUMBER(SEARCH("migliaia",istat[[#This Row],[Variabile]])),istat[[#This Row],[Value]]*1000,istat[[#This Row],[Value]])</f>
        <v>11958230000</v>
      </c>
      <c r="M3194" t="b" cm="1">
        <f t="array" ref="M3194">_xlfn.IFS(istat[[#This Row],[Flag Codes]]="c",FALSE,istat[[#This Row],[Ateco 2007]]="TOTALE",FALSE,TRUE,TRUE)</f>
        <v>1</v>
      </c>
      <c r="N3194" t="str">
        <f>istat[[#This Row],[ATECO_2007]]&amp;" "&amp;LEFT(istat[[#This Row],[Ateco 2007]],IFERROR(FIND("(",istat[[#This Row],[Ateco 2007]])-2,LEN(istat[[#This Row],[Ateco 2007]])))</f>
        <v>861 servizi ospedalieri</v>
      </c>
      <c r="O3194">
        <f>IFERROR(FIND("(",istat[[#This Row],[Variabile]])-2,LEN(istat[[#This Row],[Variabile]]))</f>
        <v>23</v>
      </c>
      <c r="P3194" t="str">
        <f>LEFT(istat[[#This Row],[Variabile]],istat[[#This Row],[unique_id_variable_text_num_char]])</f>
        <v>valore della produzione</v>
      </c>
      <c r="Q3194" t="str">
        <f>istat[[#This Row],[unique_id_ateco_text]]&amp;": "&amp;istat[[#This Row],[unique_id_variable_text]]</f>
        <v>861 servizi ospedalieri: valore della produzione</v>
      </c>
    </row>
    <row r="3195" spans="1:17" x14ac:dyDescent="0.35">
      <c r="A3195" s="1" t="s">
        <v>11</v>
      </c>
      <c r="B3195" s="1" t="s">
        <v>12</v>
      </c>
      <c r="C3195" s="1" t="s">
        <v>77</v>
      </c>
      <c r="D3195" s="1" t="s">
        <v>78</v>
      </c>
      <c r="E3195" s="1" t="s">
        <v>581</v>
      </c>
      <c r="F3195" s="1" t="s">
        <v>582</v>
      </c>
      <c r="G3195">
        <v>2020</v>
      </c>
      <c r="H3195">
        <v>2020</v>
      </c>
      <c r="I3195">
        <v>817542</v>
      </c>
      <c r="L3195">
        <f>IF(ISNUMBER(SEARCH("migliaia",istat[[#This Row],[Variabile]])),istat[[#This Row],[Value]]*1000,istat[[#This Row],[Value]])</f>
        <v>817542000</v>
      </c>
      <c r="M3195" t="b" cm="1">
        <f t="array" ref="M3195">_xlfn.IFS(istat[[#This Row],[Flag Codes]]="c",FALSE,istat[[#This Row],[Ateco 2007]]="TOTALE",FALSE,TRUE,TRUE)</f>
        <v>1</v>
      </c>
      <c r="N3195" t="str">
        <f>istat[[#This Row],[ATECO_2007]]&amp;" "&amp;LEFT(istat[[#This Row],[Ateco 2007]],IFERROR(FIND("(",istat[[#This Row],[Ateco 2007]])-2,LEN(istat[[#This Row],[Ateco 2007]])))</f>
        <v>861 servizi ospedalieri</v>
      </c>
      <c r="O3195">
        <f>IFERROR(FIND("(",istat[[#This Row],[Variabile]])-2,LEN(istat[[#This Row],[Variabile]]))</f>
        <v>23</v>
      </c>
      <c r="P3195" t="str">
        <f>LEFT(istat[[#This Row],[Variabile]],istat[[#This Row],[unique_id_variable_text_num_char]])</f>
        <v>margine operativo lordo</v>
      </c>
      <c r="Q3195" t="str">
        <f>istat[[#This Row],[unique_id_ateco_text]]&amp;": "&amp;istat[[#This Row],[unique_id_variable_text]]</f>
        <v>861 servizi ospedalieri: margine operativo lordo</v>
      </c>
    </row>
    <row r="3196" spans="1:17" x14ac:dyDescent="0.35">
      <c r="A3196" s="1" t="s">
        <v>11</v>
      </c>
      <c r="B3196" s="1" t="s">
        <v>12</v>
      </c>
      <c r="C3196" s="1" t="s">
        <v>85</v>
      </c>
      <c r="D3196" s="1" t="s">
        <v>86</v>
      </c>
      <c r="E3196" s="1" t="s">
        <v>528</v>
      </c>
      <c r="F3196" s="1" t="s">
        <v>529</v>
      </c>
      <c r="G3196">
        <v>2020</v>
      </c>
      <c r="H3196">
        <v>2020</v>
      </c>
      <c r="I3196">
        <v>44832</v>
      </c>
      <c r="L3196">
        <f>IF(ISNUMBER(SEARCH("migliaia",istat[[#This Row],[Variabile]])),istat[[#This Row],[Value]]*1000,istat[[#This Row],[Value]])</f>
        <v>44832000</v>
      </c>
      <c r="M3196" t="b" cm="1">
        <f t="array" ref="M3196">_xlfn.IFS(istat[[#This Row],[Flag Codes]]="c",FALSE,istat[[#This Row],[Ateco 2007]]="TOTALE",FALSE,TRUE,TRUE)</f>
        <v>1</v>
      </c>
      <c r="N3196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6">
        <f>IFERROR(FIND("(",istat[[#This Row],[Variabile]])-2,LEN(istat[[#This Row],[Variabile]]))</f>
        <v>17</v>
      </c>
      <c r="P3196" t="str">
        <f>LEFT(istat[[#This Row],[Variabile]],istat[[#This Row],[unique_id_variable_text_num_char]])</f>
        <v>salari e stipendi</v>
      </c>
      <c r="Q3196" t="str">
        <f>istat[[#This Row],[unique_id_ateco_text]]&amp;": "&amp;istat[[#This Row],[unique_id_variable_text]]</f>
        <v>1031 lavorazione e conservazione delle patate: salari e stipendi</v>
      </c>
    </row>
    <row r="3197" spans="1:17" x14ac:dyDescent="0.35">
      <c r="A3197" s="1" t="s">
        <v>11</v>
      </c>
      <c r="B3197" s="1" t="s">
        <v>12</v>
      </c>
      <c r="C3197" s="1" t="s">
        <v>87</v>
      </c>
      <c r="D3197" s="1" t="s">
        <v>88</v>
      </c>
      <c r="E3197" s="1" t="s">
        <v>528</v>
      </c>
      <c r="F3197" s="1" t="s">
        <v>529</v>
      </c>
      <c r="G3197">
        <v>2020</v>
      </c>
      <c r="H3197">
        <v>2020</v>
      </c>
      <c r="I3197">
        <v>26980</v>
      </c>
      <c r="L3197">
        <f>IF(ISNUMBER(SEARCH("migliaia",istat[[#This Row],[Variabile]])),istat[[#This Row],[Value]]*1000,istat[[#This Row],[Value]])</f>
        <v>26980000</v>
      </c>
      <c r="M3197" t="b" cm="1">
        <f t="array" ref="M3197">_xlfn.IFS(istat[[#This Row],[Flag Codes]]="c",FALSE,istat[[#This Row],[Ateco 2007]]="TOTALE",FALSE,TRUE,TRUE)</f>
        <v>1</v>
      </c>
      <c r="N319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197">
        <f>IFERROR(FIND("(",istat[[#This Row],[Variabile]])-2,LEN(istat[[#This Row],[Variabile]]))</f>
        <v>36</v>
      </c>
      <c r="P3197" t="str">
        <f>LEFT(istat[[#This Row],[Variabile]],istat[[#This Row],[unique_id_variable_text_num_char]])</f>
        <v>investimenti lordi in beni materiali</v>
      </c>
      <c r="Q3197" t="str">
        <f>istat[[#This Row],[unique_id_ateco_text]]&amp;": "&amp;istat[[#This Row],[unique_id_variable_text]]</f>
        <v>1031 lavorazione e conservazione delle patate: investimenti lordi in beni materiali</v>
      </c>
    </row>
    <row r="3198" spans="1:17" x14ac:dyDescent="0.35">
      <c r="A3198" s="1" t="s">
        <v>11</v>
      </c>
      <c r="B3198" s="1" t="s">
        <v>12</v>
      </c>
      <c r="C3198" s="1" t="s">
        <v>79</v>
      </c>
      <c r="D3198" s="1" t="s">
        <v>80</v>
      </c>
      <c r="E3198" s="1" t="s">
        <v>472</v>
      </c>
      <c r="F3198" s="1" t="s">
        <v>473</v>
      </c>
      <c r="G3198">
        <v>2020</v>
      </c>
      <c r="H3198">
        <v>2020</v>
      </c>
      <c r="I3198">
        <v>1376409</v>
      </c>
      <c r="L3198">
        <f>IF(ISNUMBER(SEARCH("migliaia",istat[[#This Row],[Variabile]])),istat[[#This Row],[Value]]*1000,istat[[#This Row],[Value]])</f>
        <v>1376409000</v>
      </c>
      <c r="M3198" t="b" cm="1">
        <f t="array" ref="M3198">_xlfn.IFS(istat[[#This Row],[Flag Codes]]="c",FALSE,istat[[#This Row],[Ateco 2007]]="TOTALE",FALSE,TRUE,TRUE)</f>
        <v>1</v>
      </c>
      <c r="N3198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8">
        <f>IFERROR(FIND("(",istat[[#This Row],[Variabile]])-2,LEN(istat[[#This Row],[Variabile]]))</f>
        <v>26</v>
      </c>
      <c r="P3198" t="str">
        <f>LEFT(istat[[#This Row],[Variabile]],istat[[#This Row],[unique_id_variable_text_num_char]])</f>
        <v>acquisto di beni e servizi</v>
      </c>
      <c r="Q3198" t="str">
        <f>istat[[#This Row],[unique_id_ateco_text]]&amp;": "&amp;istat[[#This Row],[unique_id_variable_text]]</f>
        <v>1032 produzione di succhi di frutta e di ortaggi: acquisto di beni e servizi</v>
      </c>
    </row>
    <row r="3199" spans="1:17" x14ac:dyDescent="0.35">
      <c r="A3199" s="1" t="s">
        <v>11</v>
      </c>
      <c r="B3199" s="1" t="s">
        <v>12</v>
      </c>
      <c r="C3199" s="1" t="s">
        <v>81</v>
      </c>
      <c r="D3199" s="1" t="s">
        <v>82</v>
      </c>
      <c r="E3199" s="1" t="s">
        <v>472</v>
      </c>
      <c r="F3199" s="1" t="s">
        <v>473</v>
      </c>
      <c r="G3199">
        <v>2020</v>
      </c>
      <c r="H3199">
        <v>2020</v>
      </c>
      <c r="I3199">
        <v>173352</v>
      </c>
      <c r="L3199">
        <f>IF(ISNUMBER(SEARCH("migliaia",istat[[#This Row],[Variabile]])),istat[[#This Row],[Value]]*1000,istat[[#This Row],[Value]])</f>
        <v>173352000</v>
      </c>
      <c r="M3199" t="b" cm="1">
        <f t="array" ref="M3199">_xlfn.IFS(istat[[#This Row],[Flag Codes]]="c",FALSE,istat[[#This Row],[Ateco 2007]]="TOTALE",FALSE,TRUE,TRUE)</f>
        <v>1</v>
      </c>
      <c r="N3199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199">
        <f>IFERROR(FIND("(",istat[[#This Row],[Variabile]])-2,LEN(istat[[#This Row],[Variabile]]))</f>
        <v>19</v>
      </c>
      <c r="P3199" t="str">
        <f>LEFT(istat[[#This Row],[Variabile]],istat[[#This Row],[unique_id_variable_text_num_char]])</f>
        <v>costi del personale</v>
      </c>
      <c r="Q3199" t="str">
        <f>istat[[#This Row],[unique_id_ateco_text]]&amp;": "&amp;istat[[#This Row],[unique_id_variable_text]]</f>
        <v>1032 produzione di succhi di frutta e di ortaggi: costi del personale</v>
      </c>
    </row>
    <row r="3200" spans="1:17" x14ac:dyDescent="0.35">
      <c r="A3200" s="1" t="s">
        <v>11</v>
      </c>
      <c r="B3200" s="1" t="s">
        <v>12</v>
      </c>
      <c r="C3200" s="1" t="s">
        <v>87</v>
      </c>
      <c r="D3200" s="1" t="s">
        <v>88</v>
      </c>
      <c r="E3200" s="1" t="s">
        <v>619</v>
      </c>
      <c r="F3200" s="1" t="s">
        <v>620</v>
      </c>
      <c r="G3200">
        <v>2020</v>
      </c>
      <c r="H3200">
        <v>2020</v>
      </c>
      <c r="I3200">
        <v>4228</v>
      </c>
      <c r="L3200">
        <f>IF(ISNUMBER(SEARCH("migliaia",istat[[#This Row],[Variabile]])),istat[[#This Row],[Value]]*1000,istat[[#This Row],[Value]])</f>
        <v>4228000</v>
      </c>
      <c r="M3200" t="b" cm="1">
        <f t="array" ref="M3200">_xlfn.IFS(istat[[#This Row],[Flag Codes]]="c",FALSE,istat[[#This Row],[Ateco 2007]]="TOTALE",FALSE,TRUE,TRUE)</f>
        <v>1</v>
      </c>
      <c r="N3200" t="str">
        <f>istat[[#This Row],[ATECO_2007]]&amp;" "&amp;LEFT(istat[[#This Row],[Ateco 2007]],IFERROR(FIND("(",istat[[#This Row],[Ateco 2007]])-2,LEN(istat[[#This Row],[Ateco 2007]])))</f>
        <v>2314 fabbricazione di fibre di vetro</v>
      </c>
      <c r="O3200">
        <f>IFERROR(FIND("(",istat[[#This Row],[Variabile]])-2,LEN(istat[[#This Row],[Variabile]]))</f>
        <v>36</v>
      </c>
      <c r="P3200" t="str">
        <f>LEFT(istat[[#This Row],[Variabile]],istat[[#This Row],[unique_id_variable_text_num_char]])</f>
        <v>investimenti lordi in beni materiali</v>
      </c>
      <c r="Q3200" t="str">
        <f>istat[[#This Row],[unique_id_ateco_text]]&amp;": "&amp;istat[[#This Row],[unique_id_variable_text]]</f>
        <v>2314 fabbricazione di fibre di vetro: investimenti lordi in beni materiali</v>
      </c>
    </row>
    <row r="3201" spans="1:17" x14ac:dyDescent="0.35">
      <c r="A3201" s="1" t="s">
        <v>11</v>
      </c>
      <c r="B3201" s="1" t="s">
        <v>12</v>
      </c>
      <c r="C3201" s="1" t="s">
        <v>95</v>
      </c>
      <c r="D3201" s="1" t="s">
        <v>96</v>
      </c>
      <c r="E3201" s="1" t="s">
        <v>619</v>
      </c>
      <c r="F3201" s="1" t="s">
        <v>620</v>
      </c>
      <c r="G3201">
        <v>2020</v>
      </c>
      <c r="H3201">
        <v>2020</v>
      </c>
      <c r="I3201">
        <v>645</v>
      </c>
      <c r="L3201">
        <f>IF(ISNUMBER(SEARCH("migliaia",istat[[#This Row],[Variabile]])),istat[[#This Row],[Value]]*1000,istat[[#This Row],[Value]])</f>
        <v>645</v>
      </c>
      <c r="M3201" t="b" cm="1">
        <f t="array" ref="M3201">_xlfn.IFS(istat[[#This Row],[Flag Codes]]="c",FALSE,istat[[#This Row],[Ateco 2007]]="TOTALE",FALSE,TRUE,TRUE)</f>
        <v>1</v>
      </c>
      <c r="N3201" t="str">
        <f>istat[[#This Row],[ATECO_2007]]&amp;" "&amp;LEFT(istat[[#This Row],[Ateco 2007]],IFERROR(FIND("(",istat[[#This Row],[Ateco 2007]])-2,LEN(istat[[#This Row],[Ateco 2007]])))</f>
        <v>2314 fabbricazione di fibre di vetro</v>
      </c>
      <c r="O3201">
        <f>IFERROR(FIND("(",istat[[#This Row],[Variabile]])-2,LEN(istat[[#This Row],[Variabile]]))</f>
        <v>21</v>
      </c>
      <c r="P3201" t="str">
        <f>LEFT(istat[[#This Row],[Variabile]],istat[[#This Row],[unique_id_variable_text_num_char]])</f>
        <v>lavoratori dipendenti</v>
      </c>
      <c r="Q3201" t="str">
        <f>istat[[#This Row],[unique_id_ateco_text]]&amp;": "&amp;istat[[#This Row],[unique_id_variable_text]]</f>
        <v>2314 fabbricazione di fibre di vetro: lavoratori dipendenti</v>
      </c>
    </row>
    <row r="3202" spans="1:17" x14ac:dyDescent="0.35">
      <c r="A3202" s="1" t="s">
        <v>11</v>
      </c>
      <c r="B3202" s="1" t="s">
        <v>12</v>
      </c>
      <c r="C3202" s="1" t="s">
        <v>13</v>
      </c>
      <c r="D3202" s="1" t="s">
        <v>14</v>
      </c>
      <c r="E3202" s="1" t="s">
        <v>595</v>
      </c>
      <c r="F3202" s="1" t="s">
        <v>596</v>
      </c>
      <c r="G3202">
        <v>2020</v>
      </c>
      <c r="H3202">
        <v>2020</v>
      </c>
      <c r="I3202">
        <v>808</v>
      </c>
      <c r="L3202">
        <f>IF(ISNUMBER(SEARCH("migliaia",istat[[#This Row],[Variabile]])),istat[[#This Row],[Value]]*1000,istat[[#This Row],[Value]])</f>
        <v>808</v>
      </c>
      <c r="M3202" t="b" cm="1">
        <f t="array" ref="M3202">_xlfn.IFS(istat[[#This Row],[Flag Codes]]="c",FALSE,istat[[#This Row],[Ateco 2007]]="TOTALE",FALSE,TRUE,TRUE)</f>
        <v>1</v>
      </c>
      <c r="N320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02">
        <f>IFERROR(FIND("(",istat[[#This Row],[Variabile]])-2,LEN(istat[[#This Row],[Variabile]]))</f>
        <v>7</v>
      </c>
      <c r="P3202" t="str">
        <f>LEFT(istat[[#This Row],[Variabile]],istat[[#This Row],[unique_id_variable_text_num_char]])</f>
        <v>imprese</v>
      </c>
      <c r="Q3202" t="str">
        <f>istat[[#This Row],[unique_id_ateco_text]]&amp;": "&amp;istat[[#This Row],[unique_id_variable_text]]</f>
        <v>2319 fabbricazione e lavorazione di altro vetro, incluso vetro per usi tecnici, lavorazione di vetro cavo: imprese</v>
      </c>
    </row>
    <row r="3203" spans="1:17" x14ac:dyDescent="0.35">
      <c r="A3203" s="1" t="s">
        <v>11</v>
      </c>
      <c r="B3203" s="1" t="s">
        <v>12</v>
      </c>
      <c r="C3203" s="1" t="s">
        <v>85</v>
      </c>
      <c r="D3203" s="1" t="s">
        <v>86</v>
      </c>
      <c r="E3203" s="1" t="s">
        <v>621</v>
      </c>
      <c r="F3203" s="1" t="s">
        <v>622</v>
      </c>
      <c r="G3203">
        <v>2020</v>
      </c>
      <c r="H3203">
        <v>2020</v>
      </c>
      <c r="I3203">
        <v>284099</v>
      </c>
      <c r="L3203">
        <f>IF(ISNUMBER(SEARCH("migliaia",istat[[#This Row],[Variabile]])),istat[[#This Row],[Value]]*1000,istat[[#This Row],[Value]])</f>
        <v>284099000</v>
      </c>
      <c r="M3203" t="b" cm="1">
        <f t="array" ref="M3203">_xlfn.IFS(istat[[#This Row],[Flag Codes]]="c",FALSE,istat[[#This Row],[Ateco 2007]]="TOTALE",FALSE,TRUE,TRUE)</f>
        <v>1</v>
      </c>
      <c r="N320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03">
        <f>IFERROR(FIND("(",istat[[#This Row],[Variabile]])-2,LEN(istat[[#This Row],[Variabile]]))</f>
        <v>17</v>
      </c>
      <c r="P3203" t="str">
        <f>LEFT(istat[[#This Row],[Variabile]],istat[[#This Row],[unique_id_variable_text_num_char]])</f>
        <v>salari e stipendi</v>
      </c>
      <c r="Q3203" t="str">
        <f>istat[[#This Row],[unique_id_ateco_text]]&amp;": "&amp;istat[[#This Row],[unique_id_variable_text]]</f>
        <v>2361 fabbricazione di prodotti in calcestruzzo per l'edilizia: salari e stipendi</v>
      </c>
    </row>
    <row r="3204" spans="1:17" x14ac:dyDescent="0.35">
      <c r="A3204" s="1" t="s">
        <v>11</v>
      </c>
      <c r="B3204" s="1" t="s">
        <v>12</v>
      </c>
      <c r="C3204" s="1" t="s">
        <v>85</v>
      </c>
      <c r="D3204" s="1" t="s">
        <v>86</v>
      </c>
      <c r="E3204" s="1" t="s">
        <v>623</v>
      </c>
      <c r="F3204" s="1" t="s">
        <v>624</v>
      </c>
      <c r="G3204">
        <v>2020</v>
      </c>
      <c r="H3204">
        <v>2020</v>
      </c>
      <c r="I3204">
        <v>239585</v>
      </c>
      <c r="L3204">
        <f>IF(ISNUMBER(SEARCH("migliaia",istat[[#This Row],[Variabile]])),istat[[#This Row],[Value]]*1000,istat[[#This Row],[Value]])</f>
        <v>239585000</v>
      </c>
      <c r="M3204" t="b" cm="1">
        <f t="array" ref="M3204">_xlfn.IFS(istat[[#This Row],[Flag Codes]]="c",FALSE,istat[[#This Row],[Ateco 2007]]="TOTALE",FALSE,TRUE,TRUE)</f>
        <v>1</v>
      </c>
      <c r="N3204" t="str">
        <f>istat[[#This Row],[ATECO_2007]]&amp;" "&amp;LEFT(istat[[#This Row],[Ateco 2007]],IFERROR(FIND("(",istat[[#This Row],[Ateco 2007]])-2,LEN(istat[[#This Row],[Ateco 2007]])))</f>
        <v>2453 fusione di metalli leggeri</v>
      </c>
      <c r="O3204">
        <f>IFERROR(FIND("(",istat[[#This Row],[Variabile]])-2,LEN(istat[[#This Row],[Variabile]]))</f>
        <v>17</v>
      </c>
      <c r="P3204" t="str">
        <f>LEFT(istat[[#This Row],[Variabile]],istat[[#This Row],[unique_id_variable_text_num_char]])</f>
        <v>salari e stipendi</v>
      </c>
      <c r="Q3204" t="str">
        <f>istat[[#This Row],[unique_id_ateco_text]]&amp;": "&amp;istat[[#This Row],[unique_id_variable_text]]</f>
        <v>2453 fusione di metalli leggeri: salari e stipendi</v>
      </c>
    </row>
    <row r="3205" spans="1:17" x14ac:dyDescent="0.35">
      <c r="A3205" s="1" t="s">
        <v>11</v>
      </c>
      <c r="B3205" s="1" t="s">
        <v>12</v>
      </c>
      <c r="C3205" s="1" t="s">
        <v>87</v>
      </c>
      <c r="D3205" s="1" t="s">
        <v>88</v>
      </c>
      <c r="E3205" s="1" t="s">
        <v>623</v>
      </c>
      <c r="F3205" s="1" t="s">
        <v>624</v>
      </c>
      <c r="G3205">
        <v>2020</v>
      </c>
      <c r="H3205">
        <v>2020</v>
      </c>
      <c r="I3205">
        <v>122960</v>
      </c>
      <c r="L3205">
        <f>IF(ISNUMBER(SEARCH("migliaia",istat[[#This Row],[Variabile]])),istat[[#This Row],[Value]]*1000,istat[[#This Row],[Value]])</f>
        <v>122960000</v>
      </c>
      <c r="M3205" t="b" cm="1">
        <f t="array" ref="M3205">_xlfn.IFS(istat[[#This Row],[Flag Codes]]="c",FALSE,istat[[#This Row],[Ateco 2007]]="TOTALE",FALSE,TRUE,TRUE)</f>
        <v>1</v>
      </c>
      <c r="N3205" t="str">
        <f>istat[[#This Row],[ATECO_2007]]&amp;" "&amp;LEFT(istat[[#This Row],[Ateco 2007]],IFERROR(FIND("(",istat[[#This Row],[Ateco 2007]])-2,LEN(istat[[#This Row],[Ateco 2007]])))</f>
        <v>2453 fusione di metalli leggeri</v>
      </c>
      <c r="O3205">
        <f>IFERROR(FIND("(",istat[[#This Row],[Variabile]])-2,LEN(istat[[#This Row],[Variabile]]))</f>
        <v>36</v>
      </c>
      <c r="P3205" t="str">
        <f>LEFT(istat[[#This Row],[Variabile]],istat[[#This Row],[unique_id_variable_text_num_char]])</f>
        <v>investimenti lordi in beni materiali</v>
      </c>
      <c r="Q3205" t="str">
        <f>istat[[#This Row],[unique_id_ateco_text]]&amp;": "&amp;istat[[#This Row],[unique_id_variable_text]]</f>
        <v>2453 fusione di metalli leggeri: investimenti lordi in beni materiali</v>
      </c>
    </row>
    <row r="3206" spans="1:17" x14ac:dyDescent="0.35">
      <c r="A3206" s="1" t="s">
        <v>11</v>
      </c>
      <c r="B3206" s="1" t="s">
        <v>12</v>
      </c>
      <c r="C3206" s="1" t="s">
        <v>81</v>
      </c>
      <c r="D3206" s="1" t="s">
        <v>82</v>
      </c>
      <c r="E3206" s="1" t="s">
        <v>599</v>
      </c>
      <c r="F3206" s="1" t="s">
        <v>600</v>
      </c>
      <c r="G3206">
        <v>2020</v>
      </c>
      <c r="H3206">
        <v>2020</v>
      </c>
      <c r="I3206">
        <v>173487</v>
      </c>
      <c r="L3206">
        <f>IF(ISNUMBER(SEARCH("migliaia",istat[[#This Row],[Variabile]])),istat[[#This Row],[Value]]*1000,istat[[#This Row],[Value]])</f>
        <v>173487000</v>
      </c>
      <c r="M3206" t="b" cm="1">
        <f t="array" ref="M3206">_xlfn.IFS(istat[[#This Row],[Flag Codes]]="c",FALSE,istat[[#This Row],[Ateco 2007]]="TOTALE",FALSE,TRUE,TRUE)</f>
        <v>1</v>
      </c>
      <c r="N320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06">
        <f>IFERROR(FIND("(",istat[[#This Row],[Variabile]])-2,LEN(istat[[#This Row],[Variabile]]))</f>
        <v>19</v>
      </c>
      <c r="P3206" t="str">
        <f>LEFT(istat[[#This Row],[Variabile]],istat[[#This Row],[unique_id_variable_text_num_char]])</f>
        <v>costi del personale</v>
      </c>
      <c r="Q3206" t="str">
        <f>istat[[#This Row],[unique_id_ateco_text]]&amp;": "&amp;istat[[#This Row],[unique_id_variable_text]]</f>
        <v>2454 fusione di altri metalli non ferrosi: costi del personale</v>
      </c>
    </row>
    <row r="3207" spans="1:17" x14ac:dyDescent="0.35">
      <c r="A3207" s="1" t="s">
        <v>11</v>
      </c>
      <c r="B3207" s="1" t="s">
        <v>12</v>
      </c>
      <c r="C3207" s="1" t="s">
        <v>101</v>
      </c>
      <c r="D3207" s="1" t="s">
        <v>102</v>
      </c>
      <c r="E3207" s="1" t="s">
        <v>625</v>
      </c>
      <c r="F3207" s="1" t="s">
        <v>626</v>
      </c>
      <c r="G3207">
        <v>2020</v>
      </c>
      <c r="H3207">
        <v>2020</v>
      </c>
      <c r="I3207">
        <v>11873</v>
      </c>
      <c r="L3207">
        <f>IF(ISNUMBER(SEARCH("migliaia",istat[[#This Row],[Variabile]])),istat[[#This Row],[Value]]*1000,istat[[#This Row],[Value]])</f>
        <v>11873000</v>
      </c>
      <c r="M3207" t="b" cm="1">
        <f t="array" ref="M3207">_xlfn.IFS(istat[[#This Row],[Flag Codes]]="c",FALSE,istat[[#This Row],[Ateco 2007]]="TOTALE",FALSE,TRUE,TRUE)</f>
        <v>1</v>
      </c>
      <c r="N320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07">
        <f>IFERROR(FIND("(",istat[[#This Row],[Variabile]])-2,LEN(istat[[#This Row],[Variabile]]))</f>
        <v>27</v>
      </c>
      <c r="P3207" t="str">
        <f>LEFT(istat[[#This Row],[Variabile]],istat[[#This Row],[unique_id_variable_text_num_char]])</f>
        <v>ore lavorate dai dipendenti</v>
      </c>
      <c r="Q3207" t="str">
        <f>istat[[#This Row],[unique_id_ateco_text]]&amp;": "&amp;istat[[#This Row],[unique_id_variable_text]]</f>
        <v>2592 fabbricazione di imballaggi leggeri in metallo: ore lavorate dai dipendenti</v>
      </c>
    </row>
    <row r="3208" spans="1:17" x14ac:dyDescent="0.35">
      <c r="A3208" s="1" t="s">
        <v>11</v>
      </c>
      <c r="B3208" s="1" t="s">
        <v>12</v>
      </c>
      <c r="C3208" s="1" t="s">
        <v>79</v>
      </c>
      <c r="D3208" s="1" t="s">
        <v>80</v>
      </c>
      <c r="E3208" s="1" t="s">
        <v>605</v>
      </c>
      <c r="F3208" s="1" t="s">
        <v>606</v>
      </c>
      <c r="G3208">
        <v>2020</v>
      </c>
      <c r="H3208">
        <v>2020</v>
      </c>
      <c r="I3208">
        <v>35406220</v>
      </c>
      <c r="L3208">
        <f>IF(ISNUMBER(SEARCH("migliaia",istat[[#This Row],[Variabile]])),istat[[#This Row],[Value]]*1000,istat[[#This Row],[Value]])</f>
        <v>35406220000</v>
      </c>
      <c r="M3208" t="b" cm="1">
        <f t="array" ref="M3208">_xlfn.IFS(istat[[#This Row],[Flag Codes]]="c",FALSE,istat[[#This Row],[Ateco 2007]]="TOTALE",FALSE,TRUE,TRUE)</f>
        <v>1</v>
      </c>
      <c r="N320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8">
        <f>IFERROR(FIND("(",istat[[#This Row],[Variabile]])-2,LEN(istat[[#This Row],[Variabile]]))</f>
        <v>26</v>
      </c>
      <c r="P3208" t="str">
        <f>LEFT(istat[[#This Row],[Variabile]],istat[[#This Row],[unique_id_variable_text_num_char]])</f>
        <v>acquisto di beni e servizi</v>
      </c>
      <c r="Q3208" t="str">
        <f>istat[[#This Row],[unique_id_ateco_text]]&amp;": "&amp;istat[[#This Row],[unique_id_variable_text]]</f>
        <v>3523 commercio di gas distribuito mediante condotte: acquisto di beni e servizi</v>
      </c>
    </row>
    <row r="3209" spans="1:17" x14ac:dyDescent="0.35">
      <c r="A3209" s="1" t="s">
        <v>11</v>
      </c>
      <c r="B3209" s="1" t="s">
        <v>12</v>
      </c>
      <c r="C3209" s="1" t="s">
        <v>81</v>
      </c>
      <c r="D3209" s="1" t="s">
        <v>82</v>
      </c>
      <c r="E3209" s="1" t="s">
        <v>605</v>
      </c>
      <c r="F3209" s="1" t="s">
        <v>606</v>
      </c>
      <c r="G3209">
        <v>2020</v>
      </c>
      <c r="H3209">
        <v>2020</v>
      </c>
      <c r="I3209">
        <v>882288</v>
      </c>
      <c r="L3209">
        <f>IF(ISNUMBER(SEARCH("migliaia",istat[[#This Row],[Variabile]])),istat[[#This Row],[Value]]*1000,istat[[#This Row],[Value]])</f>
        <v>882288000</v>
      </c>
      <c r="M3209" t="b" cm="1">
        <f t="array" ref="M3209">_xlfn.IFS(istat[[#This Row],[Flag Codes]]="c",FALSE,istat[[#This Row],[Ateco 2007]]="TOTALE",FALSE,TRUE,TRUE)</f>
        <v>1</v>
      </c>
      <c r="N320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209">
        <f>IFERROR(FIND("(",istat[[#This Row],[Variabile]])-2,LEN(istat[[#This Row],[Variabile]]))</f>
        <v>19</v>
      </c>
      <c r="P3209" t="str">
        <f>LEFT(istat[[#This Row],[Variabile]],istat[[#This Row],[unique_id_variable_text_num_char]])</f>
        <v>costi del personale</v>
      </c>
      <c r="Q3209" t="str">
        <f>istat[[#This Row],[unique_id_ateco_text]]&amp;": "&amp;istat[[#This Row],[unique_id_variable_text]]</f>
        <v>3523 commercio di gas distribuito mediante condotte: costi del personale</v>
      </c>
    </row>
    <row r="3210" spans="1:17" x14ac:dyDescent="0.35">
      <c r="A3210" s="1" t="s">
        <v>11</v>
      </c>
      <c r="B3210" s="1" t="s">
        <v>12</v>
      </c>
      <c r="C3210" s="1" t="s">
        <v>77</v>
      </c>
      <c r="D3210" s="1" t="s">
        <v>78</v>
      </c>
      <c r="E3210" s="1" t="s">
        <v>627</v>
      </c>
      <c r="F3210" s="1" t="s">
        <v>142</v>
      </c>
      <c r="G3210">
        <v>2020</v>
      </c>
      <c r="H3210">
        <v>2020</v>
      </c>
      <c r="I3210">
        <v>252125</v>
      </c>
      <c r="L3210">
        <f>IF(ISNUMBER(SEARCH("migliaia",istat[[#This Row],[Variabile]])),istat[[#This Row],[Value]]*1000,istat[[#This Row],[Value]])</f>
        <v>252125000</v>
      </c>
      <c r="M3210" t="b" cm="1">
        <f t="array" ref="M3210">_xlfn.IFS(istat[[#This Row],[Flag Codes]]="c",FALSE,istat[[#This Row],[Ateco 2007]]="TOTALE",FALSE,TRUE,TRUE)</f>
        <v>1</v>
      </c>
      <c r="N3210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10">
        <f>IFERROR(FIND("(",istat[[#This Row],[Variabile]])-2,LEN(istat[[#This Row],[Variabile]]))</f>
        <v>23</v>
      </c>
      <c r="P3210" t="str">
        <f>LEFT(istat[[#This Row],[Variabile]],istat[[#This Row],[unique_id_variable_text_num_char]])</f>
        <v>margine operativo lordo</v>
      </c>
      <c r="Q3210" t="str">
        <f>istat[[#This Row],[unique_id_ateco_text]]&amp;": "&amp;istat[[#This Row],[unique_id_variable_text]]</f>
        <v>3530 fornitura di vapore e aria condizionata: margine operativo lordo</v>
      </c>
    </row>
    <row r="3211" spans="1:17" x14ac:dyDescent="0.35">
      <c r="A3211" s="1" t="s">
        <v>11</v>
      </c>
      <c r="B3211" s="1" t="s">
        <v>12</v>
      </c>
      <c r="C3211" s="1" t="s">
        <v>91</v>
      </c>
      <c r="D3211" s="1" t="s">
        <v>92</v>
      </c>
      <c r="E3211" s="1" t="s">
        <v>534</v>
      </c>
      <c r="F3211" s="1" t="s">
        <v>535</v>
      </c>
      <c r="G3211">
        <v>2020</v>
      </c>
      <c r="H3211">
        <v>2020</v>
      </c>
      <c r="I3211">
        <v>2449</v>
      </c>
      <c r="L3211">
        <f>IF(ISNUMBER(SEARCH("migliaia",istat[[#This Row],[Variabile]])),istat[[#This Row],[Value]]*1000,istat[[#This Row],[Value]])</f>
        <v>2449</v>
      </c>
      <c r="M3211" t="b" cm="1">
        <f t="array" ref="M3211">_xlfn.IFS(istat[[#This Row],[Flag Codes]]="c",FALSE,istat[[#This Row],[Ateco 2007]]="TOTALE",FALSE,TRUE,TRUE)</f>
        <v>1</v>
      </c>
      <c r="N3211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1">
        <f>IFERROR(FIND("(",istat[[#This Row],[Variabile]])-2,LEN(istat[[#This Row],[Variabile]]))</f>
        <v>8</v>
      </c>
      <c r="P3211" t="str">
        <f>LEFT(istat[[#This Row],[Variabile]],istat[[#This Row],[unique_id_variable_text_num_char]])</f>
        <v>occupati</v>
      </c>
      <c r="Q3211" t="str">
        <f>istat[[#This Row],[unique_id_ateco_text]]&amp;": "&amp;istat[[#This Row],[unique_id_variable_text]]</f>
        <v>3831 demolizione di carcasse e cantieri di demolizione navali: occupati</v>
      </c>
    </row>
    <row r="3212" spans="1:17" x14ac:dyDescent="0.35">
      <c r="A3212" s="1" t="s">
        <v>11</v>
      </c>
      <c r="B3212" s="1" t="s">
        <v>12</v>
      </c>
      <c r="C3212" s="1" t="s">
        <v>101</v>
      </c>
      <c r="D3212" s="1" t="s">
        <v>102</v>
      </c>
      <c r="E3212" s="1" t="s">
        <v>534</v>
      </c>
      <c r="F3212" s="1" t="s">
        <v>535</v>
      </c>
      <c r="G3212">
        <v>2020</v>
      </c>
      <c r="H3212">
        <v>2020</v>
      </c>
      <c r="I3212">
        <v>2386</v>
      </c>
      <c r="L3212">
        <f>IF(ISNUMBER(SEARCH("migliaia",istat[[#This Row],[Variabile]])),istat[[#This Row],[Value]]*1000,istat[[#This Row],[Value]])</f>
        <v>2386000</v>
      </c>
      <c r="M3212" t="b" cm="1">
        <f t="array" ref="M3212">_xlfn.IFS(istat[[#This Row],[Flag Codes]]="c",FALSE,istat[[#This Row],[Ateco 2007]]="TOTALE",FALSE,TRUE,TRUE)</f>
        <v>1</v>
      </c>
      <c r="N321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12">
        <f>IFERROR(FIND("(",istat[[#This Row],[Variabile]])-2,LEN(istat[[#This Row],[Variabile]]))</f>
        <v>27</v>
      </c>
      <c r="P3212" t="str">
        <f>LEFT(istat[[#This Row],[Variabile]],istat[[#This Row],[unique_id_variable_text_num_char]])</f>
        <v>ore lavorate dai dipendenti</v>
      </c>
      <c r="Q3212" t="str">
        <f>istat[[#This Row],[unique_id_ateco_text]]&amp;": "&amp;istat[[#This Row],[unique_id_variable_text]]</f>
        <v>3831 demolizione di carcasse e cantieri di demolizione navali: ore lavorate dai dipendenti</v>
      </c>
    </row>
    <row r="3213" spans="1:17" x14ac:dyDescent="0.35">
      <c r="A3213" s="1" t="s">
        <v>11</v>
      </c>
      <c r="B3213" s="1" t="s">
        <v>12</v>
      </c>
      <c r="C3213" s="1" t="s">
        <v>71</v>
      </c>
      <c r="D3213" s="1" t="s">
        <v>72</v>
      </c>
      <c r="E3213" s="1" t="s">
        <v>609</v>
      </c>
      <c r="F3213" s="1" t="s">
        <v>422</v>
      </c>
      <c r="G3213">
        <v>2020</v>
      </c>
      <c r="H3213">
        <v>2020</v>
      </c>
      <c r="I3213">
        <v>1805156</v>
      </c>
      <c r="L3213">
        <f>IF(ISNUMBER(SEARCH("migliaia",istat[[#This Row],[Variabile]])),istat[[#This Row],[Value]]*1000,istat[[#This Row],[Value]])</f>
        <v>1805156000</v>
      </c>
      <c r="M3213" t="b" cm="1">
        <f t="array" ref="M3213">_xlfn.IFS(istat[[#This Row],[Flag Codes]]="c",FALSE,istat[[#This Row],[Ateco 2007]]="TOTALE",FALSE,TRUE,TRUE)</f>
        <v>1</v>
      </c>
      <c r="N321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3">
        <f>IFERROR(FIND("(",istat[[#This Row],[Variabile]])-2,LEN(istat[[#This Row],[Variabile]]))</f>
        <v>23</v>
      </c>
      <c r="P3213" t="str">
        <f>LEFT(istat[[#This Row],[Variabile]],istat[[#This Row],[unique_id_variable_text_num_char]])</f>
        <v>valore della produzione</v>
      </c>
      <c r="Q3213" t="str">
        <f>istat[[#This Row],[unique_id_ateco_text]]&amp;": "&amp;istat[[#This Row],[unique_id_variable_text]]</f>
        <v>3900 attività di risanamento e altri servizi di gestione dei rifiuti: valore della produzione</v>
      </c>
    </row>
    <row r="3214" spans="1:17" x14ac:dyDescent="0.35">
      <c r="A3214" s="1" t="s">
        <v>11</v>
      </c>
      <c r="B3214" s="1" t="s">
        <v>12</v>
      </c>
      <c r="C3214" s="1" t="s">
        <v>77</v>
      </c>
      <c r="D3214" s="1" t="s">
        <v>78</v>
      </c>
      <c r="E3214" s="1" t="s">
        <v>609</v>
      </c>
      <c r="F3214" s="1" t="s">
        <v>422</v>
      </c>
      <c r="G3214">
        <v>2020</v>
      </c>
      <c r="H3214">
        <v>2020</v>
      </c>
      <c r="I3214">
        <v>100835</v>
      </c>
      <c r="L3214">
        <f>IF(ISNUMBER(SEARCH("migliaia",istat[[#This Row],[Variabile]])),istat[[#This Row],[Value]]*1000,istat[[#This Row],[Value]])</f>
        <v>100835000</v>
      </c>
      <c r="M3214" t="b" cm="1">
        <f t="array" ref="M3214">_xlfn.IFS(istat[[#This Row],[Flag Codes]]="c",FALSE,istat[[#This Row],[Ateco 2007]]="TOTALE",FALSE,TRUE,TRUE)</f>
        <v>1</v>
      </c>
      <c r="N3214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4">
        <f>IFERROR(FIND("(",istat[[#This Row],[Variabile]])-2,LEN(istat[[#This Row],[Variabile]]))</f>
        <v>23</v>
      </c>
      <c r="P3214" t="str">
        <f>LEFT(istat[[#This Row],[Variabile]],istat[[#This Row],[unique_id_variable_text_num_char]])</f>
        <v>margine operativo lordo</v>
      </c>
      <c r="Q3214" t="str">
        <f>istat[[#This Row],[unique_id_ateco_text]]&amp;": "&amp;istat[[#This Row],[unique_id_variable_text]]</f>
        <v>3900 attività di risanamento e altri servizi di gestione dei rifiuti: margine operativo lordo</v>
      </c>
    </row>
    <row r="3215" spans="1:17" x14ac:dyDescent="0.35">
      <c r="A3215" s="1" t="s">
        <v>11</v>
      </c>
      <c r="B3215" s="1" t="s">
        <v>12</v>
      </c>
      <c r="C3215" s="1" t="s">
        <v>95</v>
      </c>
      <c r="D3215" s="1" t="s">
        <v>96</v>
      </c>
      <c r="E3215" s="1" t="s">
        <v>609</v>
      </c>
      <c r="F3215" s="1" t="s">
        <v>422</v>
      </c>
      <c r="G3215">
        <v>2020</v>
      </c>
      <c r="H3215">
        <v>2020</v>
      </c>
      <c r="I3215">
        <v>6485</v>
      </c>
      <c r="L3215">
        <f>IF(ISNUMBER(SEARCH("migliaia",istat[[#This Row],[Variabile]])),istat[[#This Row],[Value]]*1000,istat[[#This Row],[Value]])</f>
        <v>6485</v>
      </c>
      <c r="M3215" t="b" cm="1">
        <f t="array" ref="M3215">_xlfn.IFS(istat[[#This Row],[Flag Codes]]="c",FALSE,istat[[#This Row],[Ateco 2007]]="TOTALE",FALSE,TRUE,TRUE)</f>
        <v>1</v>
      </c>
      <c r="N3215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15">
        <f>IFERROR(FIND("(",istat[[#This Row],[Variabile]])-2,LEN(istat[[#This Row],[Variabile]]))</f>
        <v>21</v>
      </c>
      <c r="P3215" t="str">
        <f>LEFT(istat[[#This Row],[Variabile]],istat[[#This Row],[unique_id_variable_text_num_char]])</f>
        <v>lavoratori dipendenti</v>
      </c>
      <c r="Q3215" t="str">
        <f>istat[[#This Row],[unique_id_ateco_text]]&amp;": "&amp;istat[[#This Row],[unique_id_variable_text]]</f>
        <v>3900 attività di risanamento e altri servizi di gestione dei rifiuti: lavoratori dipendenti</v>
      </c>
    </row>
    <row r="3216" spans="1:17" x14ac:dyDescent="0.35">
      <c r="A3216" s="1" t="s">
        <v>11</v>
      </c>
      <c r="B3216" s="1" t="s">
        <v>12</v>
      </c>
      <c r="C3216" s="1" t="s">
        <v>13</v>
      </c>
      <c r="D3216" s="1" t="s">
        <v>14</v>
      </c>
      <c r="E3216" s="1" t="s">
        <v>610</v>
      </c>
      <c r="F3216" s="1" t="s">
        <v>370</v>
      </c>
      <c r="G3216">
        <v>2020</v>
      </c>
      <c r="H3216">
        <v>2020</v>
      </c>
      <c r="I3216">
        <v>2760</v>
      </c>
      <c r="L3216">
        <f>IF(ISNUMBER(SEARCH("migliaia",istat[[#This Row],[Variabile]])),istat[[#This Row],[Value]]*1000,istat[[#This Row],[Value]])</f>
        <v>2760</v>
      </c>
      <c r="M3216" t="b" cm="1">
        <f t="array" ref="M3216">_xlfn.IFS(istat[[#This Row],[Flag Codes]]="c",FALSE,istat[[#This Row],[Ateco 2007]]="TOTALE",FALSE,TRUE,TRUE)</f>
        <v>1</v>
      </c>
      <c r="N3216" t="str">
        <f>istat[[#This Row],[ATECO_2007]]&amp;" "&amp;LEFT(istat[[#This Row],[Ateco 2007]],IFERROR(FIND("(",istat[[#This Row],[Ateco 2007]])-2,LEN(istat[[#This Row],[Ateco 2007]])))</f>
        <v>4110 sviluppo di progetti immobiliari</v>
      </c>
      <c r="O3216">
        <f>IFERROR(FIND("(",istat[[#This Row],[Variabile]])-2,LEN(istat[[#This Row],[Variabile]]))</f>
        <v>7</v>
      </c>
      <c r="P3216" t="str">
        <f>LEFT(istat[[#This Row],[Variabile]],istat[[#This Row],[unique_id_variable_text_num_char]])</f>
        <v>imprese</v>
      </c>
      <c r="Q3216" t="str">
        <f>istat[[#This Row],[unique_id_ateco_text]]&amp;": "&amp;istat[[#This Row],[unique_id_variable_text]]</f>
        <v>4110 sviluppo di progetti immobiliari: imprese</v>
      </c>
    </row>
    <row r="3217" spans="1:17" x14ac:dyDescent="0.35">
      <c r="A3217" s="1" t="s">
        <v>11</v>
      </c>
      <c r="B3217" s="1" t="s">
        <v>12</v>
      </c>
      <c r="C3217" s="1" t="s">
        <v>73</v>
      </c>
      <c r="D3217" s="1" t="s">
        <v>74</v>
      </c>
      <c r="E3217" s="1" t="s">
        <v>610</v>
      </c>
      <c r="F3217" s="1" t="s">
        <v>370</v>
      </c>
      <c r="G3217">
        <v>2020</v>
      </c>
      <c r="H3217">
        <v>2020</v>
      </c>
      <c r="I3217">
        <v>158146</v>
      </c>
      <c r="L3217">
        <f>IF(ISNUMBER(SEARCH("migliaia",istat[[#This Row],[Variabile]])),istat[[#This Row],[Value]]*1000,istat[[#This Row],[Value]])</f>
        <v>158146000</v>
      </c>
      <c r="M3217" t="b" cm="1">
        <f t="array" ref="M3217">_xlfn.IFS(istat[[#This Row],[Flag Codes]]="c",FALSE,istat[[#This Row],[Ateco 2007]]="TOTALE",FALSE,TRUE,TRUE)</f>
        <v>1</v>
      </c>
      <c r="N3217" t="str">
        <f>istat[[#This Row],[ATECO_2007]]&amp;" "&amp;LEFT(istat[[#This Row],[Ateco 2007]],IFERROR(FIND("(",istat[[#This Row],[Ateco 2007]])-2,LEN(istat[[#This Row],[Ateco 2007]])))</f>
        <v>4110 sviluppo di progetti immobiliari</v>
      </c>
      <c r="O3217">
        <f>IFERROR(FIND("(",istat[[#This Row],[Variabile]])-2,LEN(istat[[#This Row],[Variabile]]))</f>
        <v>36</v>
      </c>
      <c r="P3217" t="str">
        <f>LEFT(istat[[#This Row],[Variabile]],istat[[#This Row],[unique_id_variable_text_num_char]])</f>
        <v>valore aggiunto al costo dei fattori</v>
      </c>
      <c r="Q3217" t="str">
        <f>istat[[#This Row],[unique_id_ateco_text]]&amp;": "&amp;istat[[#This Row],[unique_id_variable_text]]</f>
        <v>4110 sviluppo di progetti immobiliari: valore aggiunto al costo dei fattori</v>
      </c>
    </row>
    <row r="3218" spans="1:17" x14ac:dyDescent="0.35">
      <c r="A3218" s="1" t="s">
        <v>11</v>
      </c>
      <c r="B3218" s="1" t="s">
        <v>12</v>
      </c>
      <c r="C3218" s="1" t="s">
        <v>85</v>
      </c>
      <c r="D3218" s="1" t="s">
        <v>86</v>
      </c>
      <c r="E3218" s="1" t="s">
        <v>628</v>
      </c>
      <c r="F3218" s="1" t="s">
        <v>629</v>
      </c>
      <c r="G3218">
        <v>2020</v>
      </c>
      <c r="H3218">
        <v>2020</v>
      </c>
      <c r="I3218">
        <v>445133</v>
      </c>
      <c r="L3218">
        <f>IF(ISNUMBER(SEARCH("migliaia",istat[[#This Row],[Variabile]])),istat[[#This Row],[Value]]*1000,istat[[#This Row],[Value]])</f>
        <v>445133000</v>
      </c>
      <c r="M3218" t="b" cm="1">
        <f t="array" ref="M3218">_xlfn.IFS(istat[[#This Row],[Flag Codes]]="c",FALSE,istat[[#This Row],[Ateco 2007]]="TOTALE",FALSE,TRUE,TRUE)</f>
        <v>1</v>
      </c>
      <c r="N321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8">
        <f>IFERROR(FIND("(",istat[[#This Row],[Variabile]])-2,LEN(istat[[#This Row],[Variabile]]))</f>
        <v>17</v>
      </c>
      <c r="P3218" t="str">
        <f>LEFT(istat[[#This Row],[Variabile]],istat[[#This Row],[unique_id_variable_text_num_char]])</f>
        <v>salari e stipendi</v>
      </c>
      <c r="Q3218" t="str">
        <f>istat[[#This Row],[unique_id_ateco_text]]&amp;": "&amp;istat[[#This Row],[unique_id_variable_text]]</f>
        <v>4313 trivellazioni e perforazioni : salari e stipendi</v>
      </c>
    </row>
    <row r="3219" spans="1:17" x14ac:dyDescent="0.35">
      <c r="A3219" s="1" t="s">
        <v>11</v>
      </c>
      <c r="B3219" s="1" t="s">
        <v>12</v>
      </c>
      <c r="C3219" s="1" t="s">
        <v>87</v>
      </c>
      <c r="D3219" s="1" t="s">
        <v>88</v>
      </c>
      <c r="E3219" s="1" t="s">
        <v>628</v>
      </c>
      <c r="F3219" s="1" t="s">
        <v>629</v>
      </c>
      <c r="G3219">
        <v>2020</v>
      </c>
      <c r="H3219">
        <v>2020</v>
      </c>
      <c r="I3219">
        <v>140959</v>
      </c>
      <c r="L3219">
        <f>IF(ISNUMBER(SEARCH("migliaia",istat[[#This Row],[Variabile]])),istat[[#This Row],[Value]]*1000,istat[[#This Row],[Value]])</f>
        <v>140959000</v>
      </c>
      <c r="M3219" t="b" cm="1">
        <f t="array" ref="M3219">_xlfn.IFS(istat[[#This Row],[Flag Codes]]="c",FALSE,istat[[#This Row],[Ateco 2007]]="TOTALE",FALSE,TRUE,TRUE)</f>
        <v>1</v>
      </c>
      <c r="N321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19">
        <f>IFERROR(FIND("(",istat[[#This Row],[Variabile]])-2,LEN(istat[[#This Row],[Variabile]]))</f>
        <v>36</v>
      </c>
      <c r="P3219" t="str">
        <f>LEFT(istat[[#This Row],[Variabile]],istat[[#This Row],[unique_id_variable_text_num_char]])</f>
        <v>investimenti lordi in beni materiali</v>
      </c>
      <c r="Q3219" t="str">
        <f>istat[[#This Row],[unique_id_ateco_text]]&amp;": "&amp;istat[[#This Row],[unique_id_variable_text]]</f>
        <v>4313 trivellazioni e perforazioni : investimenti lordi in beni materiali</v>
      </c>
    </row>
    <row r="3220" spans="1:17" x14ac:dyDescent="0.35">
      <c r="A3220" s="1" t="s">
        <v>11</v>
      </c>
      <c r="B3220" s="1" t="s">
        <v>12</v>
      </c>
      <c r="C3220" s="1" t="s">
        <v>91</v>
      </c>
      <c r="D3220" s="1" t="s">
        <v>92</v>
      </c>
      <c r="E3220" s="1" t="s">
        <v>506</v>
      </c>
      <c r="F3220" s="1" t="s">
        <v>507</v>
      </c>
      <c r="G3220">
        <v>2020</v>
      </c>
      <c r="H3220">
        <v>2020</v>
      </c>
      <c r="I3220">
        <v>7533</v>
      </c>
      <c r="L3220">
        <f>IF(ISNUMBER(SEARCH("migliaia",istat[[#This Row],[Variabile]])),istat[[#This Row],[Value]]*1000,istat[[#This Row],[Value]])</f>
        <v>7533</v>
      </c>
      <c r="M3220" t="b" cm="1">
        <f t="array" ref="M3220">_xlfn.IFS(istat[[#This Row],[Flag Codes]]="c",FALSE,istat[[#This Row],[Ateco 2007]]="TOTALE",FALSE,TRUE,TRUE)</f>
        <v>1</v>
      </c>
      <c r="N3220" t="str">
        <f>istat[[#This Row],[ATECO_2007]]&amp;" "&amp;LEFT(istat[[#This Row],[Ateco 2007]],IFERROR(FIND("(",istat[[#This Row],[Ateco 2007]])-2,LEN(istat[[#This Row],[Ateco 2007]])))</f>
        <v>4612 intermediari del commercio di combustibili, minerali, metalli e prodotti chimici</v>
      </c>
      <c r="O3220">
        <f>IFERROR(FIND("(",istat[[#This Row],[Variabile]])-2,LEN(istat[[#This Row],[Variabile]]))</f>
        <v>8</v>
      </c>
      <c r="P3220" t="str">
        <f>LEFT(istat[[#This Row],[Variabile]],istat[[#This Row],[unique_id_variable_text_num_char]])</f>
        <v>occupati</v>
      </c>
      <c r="Q3220" t="str">
        <f>istat[[#This Row],[unique_id_ateco_text]]&amp;": "&amp;istat[[#This Row],[unique_id_variable_text]]</f>
        <v>4612 intermediari del commercio di combustibili, minerali, metalli e prodotti chimici: occupati</v>
      </c>
    </row>
    <row r="3221" spans="1:17" x14ac:dyDescent="0.35">
      <c r="A3221" s="1" t="s">
        <v>11</v>
      </c>
      <c r="B3221" s="1" t="s">
        <v>12</v>
      </c>
      <c r="C3221" s="1" t="s">
        <v>71</v>
      </c>
      <c r="D3221" s="1" t="s">
        <v>72</v>
      </c>
      <c r="E3221" s="1" t="s">
        <v>630</v>
      </c>
      <c r="F3221" s="1" t="s">
        <v>631</v>
      </c>
      <c r="G3221">
        <v>2020</v>
      </c>
      <c r="H3221">
        <v>2020</v>
      </c>
      <c r="I3221">
        <v>1089391</v>
      </c>
      <c r="L3221">
        <f>IF(ISNUMBER(SEARCH("migliaia",istat[[#This Row],[Variabile]])),istat[[#This Row],[Value]]*1000,istat[[#This Row],[Value]])</f>
        <v>1089391000</v>
      </c>
      <c r="M3221" t="b" cm="1">
        <f t="array" ref="M3221">_xlfn.IFS(istat[[#This Row],[Flag Codes]]="c",FALSE,istat[[#This Row],[Ateco 2007]]="TOTALE",FALSE,TRUE,TRUE)</f>
        <v>1</v>
      </c>
      <c r="N322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1">
        <f>IFERROR(FIND("(",istat[[#This Row],[Variabile]])-2,LEN(istat[[#This Row],[Variabile]]))</f>
        <v>23</v>
      </c>
      <c r="P3221" t="str">
        <f>LEFT(istat[[#This Row],[Variabile]],istat[[#This Row],[unique_id_variable_text_num_char]])</f>
        <v>valore della produzione</v>
      </c>
      <c r="Q3221" t="str">
        <f>istat[[#This Row],[unique_id_ateco_text]]&amp;": "&amp;istat[[#This Row],[unique_id_variable_text]]</f>
        <v>4614 intermediari del commercio di macchinari, impianti industriali, navi e aeromobili: valore della produzione</v>
      </c>
    </row>
    <row r="3222" spans="1:17" x14ac:dyDescent="0.35">
      <c r="A3222" s="1" t="s">
        <v>11</v>
      </c>
      <c r="B3222" s="1" t="s">
        <v>12</v>
      </c>
      <c r="C3222" s="1" t="s">
        <v>95</v>
      </c>
      <c r="D3222" s="1" t="s">
        <v>96</v>
      </c>
      <c r="E3222" s="1" t="s">
        <v>630</v>
      </c>
      <c r="F3222" s="1" t="s">
        <v>631</v>
      </c>
      <c r="G3222">
        <v>2020</v>
      </c>
      <c r="H3222">
        <v>2020</v>
      </c>
      <c r="I3222">
        <v>2498</v>
      </c>
      <c r="L3222">
        <f>IF(ISNUMBER(SEARCH("migliaia",istat[[#This Row],[Variabile]])),istat[[#This Row],[Value]]*1000,istat[[#This Row],[Value]])</f>
        <v>2498</v>
      </c>
      <c r="M3222" t="b" cm="1">
        <f t="array" ref="M3222">_xlfn.IFS(istat[[#This Row],[Flag Codes]]="c",FALSE,istat[[#This Row],[Ateco 2007]]="TOTALE",FALSE,TRUE,TRUE)</f>
        <v>1</v>
      </c>
      <c r="N322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222">
        <f>IFERROR(FIND("(",istat[[#This Row],[Variabile]])-2,LEN(istat[[#This Row],[Variabile]]))</f>
        <v>21</v>
      </c>
      <c r="P3222" t="str">
        <f>LEFT(istat[[#This Row],[Variabile]],istat[[#This Row],[unique_id_variable_text_num_char]])</f>
        <v>lavoratori dipendenti</v>
      </c>
      <c r="Q3222" t="str">
        <f>istat[[#This Row],[unique_id_ateco_text]]&amp;": "&amp;istat[[#This Row],[unique_id_variable_text]]</f>
        <v>4614 intermediari del commercio di macchinari, impianti industriali, navi e aeromobili: lavoratori dipendenti</v>
      </c>
    </row>
    <row r="3223" spans="1:17" x14ac:dyDescent="0.35">
      <c r="A3223" s="1" t="s">
        <v>11</v>
      </c>
      <c r="B3223" s="1" t="s">
        <v>12</v>
      </c>
      <c r="C3223" s="1" t="s">
        <v>13</v>
      </c>
      <c r="D3223" s="1" t="s">
        <v>14</v>
      </c>
      <c r="E3223" s="1" t="s">
        <v>611</v>
      </c>
      <c r="F3223" s="1" t="s">
        <v>612</v>
      </c>
      <c r="G3223">
        <v>2020</v>
      </c>
      <c r="H3223">
        <v>2020</v>
      </c>
      <c r="I3223">
        <v>13003</v>
      </c>
      <c r="L3223">
        <f>IF(ISNUMBER(SEARCH("migliaia",istat[[#This Row],[Variabile]])),istat[[#This Row],[Value]]*1000,istat[[#This Row],[Value]])</f>
        <v>13003</v>
      </c>
      <c r="M3223" t="b" cm="1">
        <f t="array" ref="M3223">_xlfn.IFS(istat[[#This Row],[Flag Codes]]="c",FALSE,istat[[#This Row],[Ateco 2007]]="TOTALE",FALSE,TRUE,TRUE)</f>
        <v>1</v>
      </c>
      <c r="N322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3">
        <f>IFERROR(FIND("(",istat[[#This Row],[Variabile]])-2,LEN(istat[[#This Row],[Variabile]]))</f>
        <v>7</v>
      </c>
      <c r="P3223" t="str">
        <f>LEFT(istat[[#This Row],[Variabile]],istat[[#This Row],[unique_id_variable_text_num_char]])</f>
        <v>imprese</v>
      </c>
      <c r="Q3223" t="str">
        <f>istat[[#This Row],[unique_id_ateco_text]]&amp;": "&amp;istat[[#This Row],[unique_id_variable_text]]</f>
        <v>4615 intermediari del commercio di mobili, articoli per la casa e ferramenta: imprese</v>
      </c>
    </row>
    <row r="3224" spans="1:17" x14ac:dyDescent="0.35">
      <c r="A3224" s="1" t="s">
        <v>11</v>
      </c>
      <c r="B3224" s="1" t="s">
        <v>12</v>
      </c>
      <c r="C3224" s="1" t="s">
        <v>69</v>
      </c>
      <c r="D3224" s="1" t="s">
        <v>70</v>
      </c>
      <c r="E3224" s="1" t="s">
        <v>611</v>
      </c>
      <c r="F3224" s="1" t="s">
        <v>612</v>
      </c>
      <c r="G3224">
        <v>2020</v>
      </c>
      <c r="H3224">
        <v>2020</v>
      </c>
      <c r="I3224">
        <v>820911</v>
      </c>
      <c r="L3224">
        <f>IF(ISNUMBER(SEARCH("migliaia",istat[[#This Row],[Variabile]])),istat[[#This Row],[Value]]*1000,istat[[#This Row],[Value]])</f>
        <v>820911000</v>
      </c>
      <c r="M3224" t="b" cm="1">
        <f t="array" ref="M3224">_xlfn.IFS(istat[[#This Row],[Flag Codes]]="c",FALSE,istat[[#This Row],[Ateco 2007]]="TOTALE",FALSE,TRUE,TRUE)</f>
        <v>1</v>
      </c>
      <c r="N3224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4">
        <f>IFERROR(FIND("(",istat[[#This Row],[Variabile]])-2,LEN(istat[[#This Row],[Variabile]]))</f>
        <v>9</v>
      </c>
      <c r="P3224" t="str">
        <f>LEFT(istat[[#This Row],[Variabile]],istat[[#This Row],[unique_id_variable_text_num_char]])</f>
        <v>fatturato</v>
      </c>
      <c r="Q3224" t="str">
        <f>istat[[#This Row],[unique_id_ateco_text]]&amp;": "&amp;istat[[#This Row],[unique_id_variable_text]]</f>
        <v>4615 intermediari del commercio di mobili, articoli per la casa e ferramenta: fatturato</v>
      </c>
    </row>
    <row r="3225" spans="1:17" x14ac:dyDescent="0.35">
      <c r="A3225" s="1" t="s">
        <v>11</v>
      </c>
      <c r="B3225" s="1" t="s">
        <v>12</v>
      </c>
      <c r="C3225" s="1" t="s">
        <v>91</v>
      </c>
      <c r="D3225" s="1" t="s">
        <v>92</v>
      </c>
      <c r="E3225" s="1" t="s">
        <v>611</v>
      </c>
      <c r="F3225" s="1" t="s">
        <v>612</v>
      </c>
      <c r="G3225">
        <v>2020</v>
      </c>
      <c r="H3225">
        <v>2020</v>
      </c>
      <c r="I3225">
        <v>15008</v>
      </c>
      <c r="L3225">
        <f>IF(ISNUMBER(SEARCH("migliaia",istat[[#This Row],[Variabile]])),istat[[#This Row],[Value]]*1000,istat[[#This Row],[Value]])</f>
        <v>15008</v>
      </c>
      <c r="M3225" t="b" cm="1">
        <f t="array" ref="M3225">_xlfn.IFS(istat[[#This Row],[Flag Codes]]="c",FALSE,istat[[#This Row],[Ateco 2007]]="TOTALE",FALSE,TRUE,TRUE)</f>
        <v>1</v>
      </c>
      <c r="N3225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5">
        <f>IFERROR(FIND("(",istat[[#This Row],[Variabile]])-2,LEN(istat[[#This Row],[Variabile]]))</f>
        <v>8</v>
      </c>
      <c r="P3225" t="str">
        <f>LEFT(istat[[#This Row],[Variabile]],istat[[#This Row],[unique_id_variable_text_num_char]])</f>
        <v>occupati</v>
      </c>
      <c r="Q3225" t="str">
        <f>istat[[#This Row],[unique_id_ateco_text]]&amp;": "&amp;istat[[#This Row],[unique_id_variable_text]]</f>
        <v>4615 intermediari del commercio di mobili, articoli per la casa e ferramenta: occupati</v>
      </c>
    </row>
    <row r="3226" spans="1:17" x14ac:dyDescent="0.35">
      <c r="A3226" s="1" t="s">
        <v>11</v>
      </c>
      <c r="B3226" s="1" t="s">
        <v>12</v>
      </c>
      <c r="C3226" s="1" t="s">
        <v>101</v>
      </c>
      <c r="D3226" s="1" t="s">
        <v>102</v>
      </c>
      <c r="E3226" s="1" t="s">
        <v>611</v>
      </c>
      <c r="F3226" s="1" t="s">
        <v>612</v>
      </c>
      <c r="G3226">
        <v>2020</v>
      </c>
      <c r="H3226">
        <v>2020</v>
      </c>
      <c r="I3226">
        <v>1477</v>
      </c>
      <c r="L3226">
        <f>IF(ISNUMBER(SEARCH("migliaia",istat[[#This Row],[Variabile]])),istat[[#This Row],[Value]]*1000,istat[[#This Row],[Value]])</f>
        <v>1477000</v>
      </c>
      <c r="M3226" t="b" cm="1">
        <f t="array" ref="M3226">_xlfn.IFS(istat[[#This Row],[Flag Codes]]="c",FALSE,istat[[#This Row],[Ateco 2007]]="TOTALE",FALSE,TRUE,TRUE)</f>
        <v>1</v>
      </c>
      <c r="N322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226">
        <f>IFERROR(FIND("(",istat[[#This Row],[Variabile]])-2,LEN(istat[[#This Row],[Variabile]]))</f>
        <v>27</v>
      </c>
      <c r="P3226" t="str">
        <f>LEFT(istat[[#This Row],[Variabile]],istat[[#This Row],[unique_id_variable_text_num_char]])</f>
        <v>ore lavorate dai dipendenti</v>
      </c>
      <c r="Q3226" t="str">
        <f>istat[[#This Row],[unique_id_ateco_text]]&amp;": "&amp;istat[[#This Row],[unique_id_variable_text]]</f>
        <v>4615 intermediari del commercio di mobili, articoli per la casa e ferramenta: ore lavorate dai dipendenti</v>
      </c>
    </row>
    <row r="3227" spans="1:17" x14ac:dyDescent="0.35">
      <c r="A3227" s="1" t="s">
        <v>11</v>
      </c>
      <c r="B3227" s="1" t="s">
        <v>12</v>
      </c>
      <c r="C3227" s="1" t="s">
        <v>85</v>
      </c>
      <c r="D3227" s="1" t="s">
        <v>86</v>
      </c>
      <c r="E3227" s="1" t="s">
        <v>593</v>
      </c>
      <c r="F3227" s="1" t="s">
        <v>594</v>
      </c>
      <c r="G3227">
        <v>2020</v>
      </c>
      <c r="H3227">
        <v>2020</v>
      </c>
      <c r="I3227">
        <v>44035</v>
      </c>
      <c r="L3227">
        <f>IF(ISNUMBER(SEARCH("migliaia",istat[[#This Row],[Variabile]])),istat[[#This Row],[Value]]*1000,istat[[#This Row],[Value]])</f>
        <v>44035000</v>
      </c>
      <c r="M3227" t="b" cm="1">
        <f t="array" ref="M3227">_xlfn.IFS(istat[[#This Row],[Flag Codes]]="c",FALSE,istat[[#This Row],[Ateco 2007]]="TOTALE",FALSE,TRUE,TRUE)</f>
        <v>1</v>
      </c>
      <c r="N322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27">
        <f>IFERROR(FIND("(",istat[[#This Row],[Variabile]])-2,LEN(istat[[#This Row],[Variabile]]))</f>
        <v>17</v>
      </c>
      <c r="P3227" t="str">
        <f>LEFT(istat[[#This Row],[Variabile]],istat[[#This Row],[unique_id_variable_text_num_char]])</f>
        <v>salari e stipendi</v>
      </c>
      <c r="Q3227" t="str">
        <f>istat[[#This Row],[unique_id_ateco_text]]&amp;": "&amp;istat[[#This Row],[unique_id_variable_text]]</f>
        <v>1042 produzione di margarina e di grassi commestibili simili: salari e stipendi</v>
      </c>
    </row>
    <row r="3228" spans="1:17" x14ac:dyDescent="0.35">
      <c r="A3228" s="1" t="s">
        <v>11</v>
      </c>
      <c r="B3228" s="1" t="s">
        <v>12</v>
      </c>
      <c r="C3228" s="1" t="s">
        <v>71</v>
      </c>
      <c r="D3228" s="1" t="s">
        <v>72</v>
      </c>
      <c r="E3228" s="1" t="s">
        <v>587</v>
      </c>
      <c r="F3228" s="1" t="s">
        <v>588</v>
      </c>
      <c r="G3228">
        <v>2020</v>
      </c>
      <c r="H3228">
        <v>2020</v>
      </c>
      <c r="I3228">
        <v>5306875</v>
      </c>
      <c r="L3228">
        <f>IF(ISNUMBER(SEARCH("migliaia",istat[[#This Row],[Variabile]])),istat[[#This Row],[Value]]*1000,istat[[#This Row],[Value]])</f>
        <v>5306875000</v>
      </c>
      <c r="M3228" t="b" cm="1">
        <f t="array" ref="M3228">_xlfn.IFS(istat[[#This Row],[Flag Codes]]="c",FALSE,istat[[#This Row],[Ateco 2007]]="TOTALE",FALSE,TRUE,TRUE)</f>
        <v>1</v>
      </c>
      <c r="N322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8">
        <f>IFERROR(FIND("(",istat[[#This Row],[Variabile]])-2,LEN(istat[[#This Row],[Variabile]]))</f>
        <v>23</v>
      </c>
      <c r="P3228" t="str">
        <f>LEFT(istat[[#This Row],[Variabile]],istat[[#This Row],[unique_id_variable_text_num_char]])</f>
        <v>valore della produzione</v>
      </c>
      <c r="Q3228" t="str">
        <f>istat[[#This Row],[unique_id_ateco_text]]&amp;": "&amp;istat[[#This Row],[unique_id_variable_text]]</f>
        <v>1089 produzione di altri prodotti alimentari nca: valore della produzione</v>
      </c>
    </row>
    <row r="3229" spans="1:17" x14ac:dyDescent="0.35">
      <c r="A3229" s="1" t="s">
        <v>11</v>
      </c>
      <c r="B3229" s="1" t="s">
        <v>12</v>
      </c>
      <c r="C3229" s="1" t="s">
        <v>77</v>
      </c>
      <c r="D3229" s="1" t="s">
        <v>78</v>
      </c>
      <c r="E3229" s="1" t="s">
        <v>587</v>
      </c>
      <c r="F3229" s="1" t="s">
        <v>588</v>
      </c>
      <c r="G3229">
        <v>2020</v>
      </c>
      <c r="H3229">
        <v>2020</v>
      </c>
      <c r="I3229">
        <v>662956</v>
      </c>
      <c r="L3229">
        <f>IF(ISNUMBER(SEARCH("migliaia",istat[[#This Row],[Variabile]])),istat[[#This Row],[Value]]*1000,istat[[#This Row],[Value]])</f>
        <v>662956000</v>
      </c>
      <c r="M3229" t="b" cm="1">
        <f t="array" ref="M3229">_xlfn.IFS(istat[[#This Row],[Flag Codes]]="c",FALSE,istat[[#This Row],[Ateco 2007]]="TOTALE",FALSE,TRUE,TRUE)</f>
        <v>1</v>
      </c>
      <c r="N322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29">
        <f>IFERROR(FIND("(",istat[[#This Row],[Variabile]])-2,LEN(istat[[#This Row],[Variabile]]))</f>
        <v>23</v>
      </c>
      <c r="P3229" t="str">
        <f>LEFT(istat[[#This Row],[Variabile]],istat[[#This Row],[unique_id_variable_text_num_char]])</f>
        <v>margine operativo lordo</v>
      </c>
      <c r="Q3229" t="str">
        <f>istat[[#This Row],[unique_id_ateco_text]]&amp;": "&amp;istat[[#This Row],[unique_id_variable_text]]</f>
        <v>1089 produzione di altri prodotti alimentari nca: margine operativo lordo</v>
      </c>
    </row>
    <row r="3230" spans="1:17" x14ac:dyDescent="0.35">
      <c r="A3230" s="1" t="s">
        <v>11</v>
      </c>
      <c r="B3230" s="1" t="s">
        <v>12</v>
      </c>
      <c r="C3230" s="1" t="s">
        <v>87</v>
      </c>
      <c r="D3230" s="1" t="s">
        <v>88</v>
      </c>
      <c r="E3230" s="1" t="s">
        <v>589</v>
      </c>
      <c r="F3230" s="1" t="s">
        <v>590</v>
      </c>
      <c r="G3230">
        <v>2020</v>
      </c>
      <c r="H3230">
        <v>2020</v>
      </c>
      <c r="I3230">
        <v>113336</v>
      </c>
      <c r="L3230">
        <f>IF(ISNUMBER(SEARCH("migliaia",istat[[#This Row],[Variabile]])),istat[[#This Row],[Value]]*1000,istat[[#This Row],[Value]])</f>
        <v>113336000</v>
      </c>
      <c r="M3230" t="b" cm="1">
        <f t="array" ref="M3230">_xlfn.IFS(istat[[#This Row],[Flag Codes]]="c",FALSE,istat[[#This Row],[Ateco 2007]]="TOTALE",FALSE,TRUE,TRUE)</f>
        <v>1</v>
      </c>
      <c r="N3230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30">
        <f>IFERROR(FIND("(",istat[[#This Row],[Variabile]])-2,LEN(istat[[#This Row],[Variabile]]))</f>
        <v>36</v>
      </c>
      <c r="P3230" t="str">
        <f>LEFT(istat[[#This Row],[Variabile]],istat[[#This Row],[unique_id_variable_text_num_char]])</f>
        <v>investimenti lordi in beni materiali</v>
      </c>
      <c r="Q3230" t="str">
        <f>istat[[#This Row],[unique_id_ateco_text]]&amp;": "&amp;istat[[#This Row],[unique_id_variable_text]]</f>
        <v>2211 fabbricazione di pneumatici e camere d'aria, rigenerazione e ricostruzione di pneumatici: investimenti lordi in beni materiali</v>
      </c>
    </row>
    <row r="3231" spans="1:17" x14ac:dyDescent="0.35">
      <c r="A3231" s="1" t="s">
        <v>11</v>
      </c>
      <c r="B3231" s="1" t="s">
        <v>12</v>
      </c>
      <c r="C3231" s="1" t="s">
        <v>85</v>
      </c>
      <c r="D3231" s="1" t="s">
        <v>86</v>
      </c>
      <c r="E3231" s="1" t="s">
        <v>619</v>
      </c>
      <c r="F3231" s="1" t="s">
        <v>620</v>
      </c>
      <c r="G3231">
        <v>2020</v>
      </c>
      <c r="H3231">
        <v>2020</v>
      </c>
      <c r="I3231">
        <v>25758</v>
      </c>
      <c r="L3231">
        <f>IF(ISNUMBER(SEARCH("migliaia",istat[[#This Row],[Variabile]])),istat[[#This Row],[Value]]*1000,istat[[#This Row],[Value]])</f>
        <v>25758000</v>
      </c>
      <c r="M3231" t="b" cm="1">
        <f t="array" ref="M3231">_xlfn.IFS(istat[[#This Row],[Flag Codes]]="c",FALSE,istat[[#This Row],[Ateco 2007]]="TOTALE",FALSE,TRUE,TRUE)</f>
        <v>1</v>
      </c>
      <c r="N3231" t="str">
        <f>istat[[#This Row],[ATECO_2007]]&amp;" "&amp;LEFT(istat[[#This Row],[Ateco 2007]],IFERROR(FIND("(",istat[[#This Row],[Ateco 2007]])-2,LEN(istat[[#This Row],[Ateco 2007]])))</f>
        <v>2314 fabbricazione di fibre di vetro</v>
      </c>
      <c r="O3231">
        <f>IFERROR(FIND("(",istat[[#This Row],[Variabile]])-2,LEN(istat[[#This Row],[Variabile]]))</f>
        <v>17</v>
      </c>
      <c r="P3231" t="str">
        <f>LEFT(istat[[#This Row],[Variabile]],istat[[#This Row],[unique_id_variable_text_num_char]])</f>
        <v>salari e stipendi</v>
      </c>
      <c r="Q3231" t="str">
        <f>istat[[#This Row],[unique_id_ateco_text]]&amp;": "&amp;istat[[#This Row],[unique_id_variable_text]]</f>
        <v>2314 fabbricazione di fibre di vetro: salari e stipendi</v>
      </c>
    </row>
    <row r="3232" spans="1:17" x14ac:dyDescent="0.35">
      <c r="A3232" s="1" t="s">
        <v>11</v>
      </c>
      <c r="B3232" s="1" t="s">
        <v>12</v>
      </c>
      <c r="C3232" s="1" t="s">
        <v>79</v>
      </c>
      <c r="D3232" s="1" t="s">
        <v>80</v>
      </c>
      <c r="E3232" s="1" t="s">
        <v>595</v>
      </c>
      <c r="F3232" s="1" t="s">
        <v>596</v>
      </c>
      <c r="G3232">
        <v>2020</v>
      </c>
      <c r="H3232">
        <v>2020</v>
      </c>
      <c r="I3232">
        <v>656380</v>
      </c>
      <c r="L3232">
        <f>IF(ISNUMBER(SEARCH("migliaia",istat[[#This Row],[Variabile]])),istat[[#This Row],[Value]]*1000,istat[[#This Row],[Value]])</f>
        <v>656380000</v>
      </c>
      <c r="M3232" t="b" cm="1">
        <f t="array" ref="M3232">_xlfn.IFS(istat[[#This Row],[Flag Codes]]="c",FALSE,istat[[#This Row],[Ateco 2007]]="TOTALE",FALSE,TRUE,TRUE)</f>
        <v>1</v>
      </c>
      <c r="N3232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2">
        <f>IFERROR(FIND("(",istat[[#This Row],[Variabile]])-2,LEN(istat[[#This Row],[Variabile]]))</f>
        <v>26</v>
      </c>
      <c r="P3232" t="str">
        <f>LEFT(istat[[#This Row],[Variabile]],istat[[#This Row],[unique_id_variable_text_num_char]])</f>
        <v>acquisto di beni e servizi</v>
      </c>
      <c r="Q3232" t="str">
        <f>istat[[#This Row],[unique_id_ateco_text]]&amp;": "&amp;istat[[#This Row],[unique_id_variable_text]]</f>
        <v>2319 fabbricazione e lavorazione di altro vetro, incluso vetro per usi tecnici, lavorazione di vetro cavo: acquisto di beni e servizi</v>
      </c>
    </row>
    <row r="3233" spans="1:17" x14ac:dyDescent="0.35">
      <c r="A3233" s="1" t="s">
        <v>11</v>
      </c>
      <c r="B3233" s="1" t="s">
        <v>12</v>
      </c>
      <c r="C3233" s="1" t="s">
        <v>81</v>
      </c>
      <c r="D3233" s="1" t="s">
        <v>82</v>
      </c>
      <c r="E3233" s="1" t="s">
        <v>595</v>
      </c>
      <c r="F3233" s="1" t="s">
        <v>596</v>
      </c>
      <c r="G3233">
        <v>2020</v>
      </c>
      <c r="H3233">
        <v>2020</v>
      </c>
      <c r="I3233">
        <v>310865</v>
      </c>
      <c r="L3233">
        <f>IF(ISNUMBER(SEARCH("migliaia",istat[[#This Row],[Variabile]])),istat[[#This Row],[Value]]*1000,istat[[#This Row],[Value]])</f>
        <v>310865000</v>
      </c>
      <c r="M3233" t="b" cm="1">
        <f t="array" ref="M3233">_xlfn.IFS(istat[[#This Row],[Flag Codes]]="c",FALSE,istat[[#This Row],[Ateco 2007]]="TOTALE",FALSE,TRUE,TRUE)</f>
        <v>1</v>
      </c>
      <c r="N323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33">
        <f>IFERROR(FIND("(",istat[[#This Row],[Variabile]])-2,LEN(istat[[#This Row],[Variabile]]))</f>
        <v>19</v>
      </c>
      <c r="P3233" t="str">
        <f>LEFT(istat[[#This Row],[Variabile]],istat[[#This Row],[unique_id_variable_text_num_char]])</f>
        <v>costi del personale</v>
      </c>
      <c r="Q3233" t="str">
        <f>istat[[#This Row],[unique_id_ateco_text]]&amp;": "&amp;istat[[#This Row],[unique_id_variable_text]]</f>
        <v>2319 fabbricazione e lavorazione di altro vetro, incluso vetro per usi tecnici, lavorazione di vetro cavo: costi del personale</v>
      </c>
    </row>
    <row r="3234" spans="1:17" x14ac:dyDescent="0.35">
      <c r="A3234" s="1" t="s">
        <v>11</v>
      </c>
      <c r="B3234" s="1" t="s">
        <v>12</v>
      </c>
      <c r="C3234" s="1" t="s">
        <v>71</v>
      </c>
      <c r="D3234" s="1" t="s">
        <v>72</v>
      </c>
      <c r="E3234" s="1" t="s">
        <v>597</v>
      </c>
      <c r="F3234" s="1" t="s">
        <v>598</v>
      </c>
      <c r="G3234">
        <v>2020</v>
      </c>
      <c r="H3234">
        <v>2020</v>
      </c>
      <c r="I3234">
        <v>398927</v>
      </c>
      <c r="L3234">
        <f>IF(ISNUMBER(SEARCH("migliaia",istat[[#This Row],[Variabile]])),istat[[#This Row],[Value]]*1000,istat[[#This Row],[Value]])</f>
        <v>398927000</v>
      </c>
      <c r="M3234" t="b" cm="1">
        <f t="array" ref="M3234">_xlfn.IFS(istat[[#This Row],[Flag Codes]]="c",FALSE,istat[[#This Row],[Ateco 2007]]="TOTALE",FALSE,TRUE,TRUE)</f>
        <v>1</v>
      </c>
      <c r="N3234" t="str">
        <f>istat[[#This Row],[ATECO_2007]]&amp;" "&amp;LEFT(istat[[#This Row],[Ateco 2007]],IFERROR(FIND("(",istat[[#This Row],[Ateco 2007]])-2,LEN(istat[[#This Row],[Ateco 2007]])))</f>
        <v>2352 produzione di calce e gesso</v>
      </c>
      <c r="O3234">
        <f>IFERROR(FIND("(",istat[[#This Row],[Variabile]])-2,LEN(istat[[#This Row],[Variabile]]))</f>
        <v>23</v>
      </c>
      <c r="P3234" t="str">
        <f>LEFT(istat[[#This Row],[Variabile]],istat[[#This Row],[unique_id_variable_text_num_char]])</f>
        <v>valore della produzione</v>
      </c>
      <c r="Q3234" t="str">
        <f>istat[[#This Row],[unique_id_ateco_text]]&amp;": "&amp;istat[[#This Row],[unique_id_variable_text]]</f>
        <v>2352 produzione di calce e gesso: valore della produzione</v>
      </c>
    </row>
    <row r="3235" spans="1:17" x14ac:dyDescent="0.35">
      <c r="A3235" s="1" t="s">
        <v>11</v>
      </c>
      <c r="B3235" s="1" t="s">
        <v>12</v>
      </c>
      <c r="C3235" s="1" t="s">
        <v>77</v>
      </c>
      <c r="D3235" s="1" t="s">
        <v>78</v>
      </c>
      <c r="E3235" s="1" t="s">
        <v>597</v>
      </c>
      <c r="F3235" s="1" t="s">
        <v>598</v>
      </c>
      <c r="G3235">
        <v>2020</v>
      </c>
      <c r="H3235">
        <v>2020</v>
      </c>
      <c r="I3235">
        <v>46626</v>
      </c>
      <c r="L3235">
        <f>IF(ISNUMBER(SEARCH("migliaia",istat[[#This Row],[Variabile]])),istat[[#This Row],[Value]]*1000,istat[[#This Row],[Value]])</f>
        <v>46626000</v>
      </c>
      <c r="M3235" t="b" cm="1">
        <f t="array" ref="M3235">_xlfn.IFS(istat[[#This Row],[Flag Codes]]="c",FALSE,istat[[#This Row],[Ateco 2007]]="TOTALE",FALSE,TRUE,TRUE)</f>
        <v>1</v>
      </c>
      <c r="N3235" t="str">
        <f>istat[[#This Row],[ATECO_2007]]&amp;" "&amp;LEFT(istat[[#This Row],[Ateco 2007]],IFERROR(FIND("(",istat[[#This Row],[Ateco 2007]])-2,LEN(istat[[#This Row],[Ateco 2007]])))</f>
        <v>2352 produzione di calce e gesso</v>
      </c>
      <c r="O3235">
        <f>IFERROR(FIND("(",istat[[#This Row],[Variabile]])-2,LEN(istat[[#This Row],[Variabile]]))</f>
        <v>23</v>
      </c>
      <c r="P3235" t="str">
        <f>LEFT(istat[[#This Row],[Variabile]],istat[[#This Row],[unique_id_variable_text_num_char]])</f>
        <v>margine operativo lordo</v>
      </c>
      <c r="Q3235" t="str">
        <f>istat[[#This Row],[unique_id_ateco_text]]&amp;": "&amp;istat[[#This Row],[unique_id_variable_text]]</f>
        <v>2352 produzione di calce e gesso: margine operativo lordo</v>
      </c>
    </row>
    <row r="3236" spans="1:17" x14ac:dyDescent="0.35">
      <c r="A3236" s="1" t="s">
        <v>11</v>
      </c>
      <c r="B3236" s="1" t="s">
        <v>12</v>
      </c>
      <c r="C3236" s="1" t="s">
        <v>95</v>
      </c>
      <c r="D3236" s="1" t="s">
        <v>96</v>
      </c>
      <c r="E3236" s="1" t="s">
        <v>597</v>
      </c>
      <c r="F3236" s="1" t="s">
        <v>598</v>
      </c>
      <c r="G3236">
        <v>2020</v>
      </c>
      <c r="H3236">
        <v>2020</v>
      </c>
      <c r="I3236">
        <v>1371</v>
      </c>
      <c r="L3236">
        <f>IF(ISNUMBER(SEARCH("migliaia",istat[[#This Row],[Variabile]])),istat[[#This Row],[Value]]*1000,istat[[#This Row],[Value]])</f>
        <v>1371</v>
      </c>
      <c r="M3236" t="b" cm="1">
        <f t="array" ref="M3236">_xlfn.IFS(istat[[#This Row],[Flag Codes]]="c",FALSE,istat[[#This Row],[Ateco 2007]]="TOTALE",FALSE,TRUE,TRUE)</f>
        <v>1</v>
      </c>
      <c r="N3236" t="str">
        <f>istat[[#This Row],[ATECO_2007]]&amp;" "&amp;LEFT(istat[[#This Row],[Ateco 2007]],IFERROR(FIND("(",istat[[#This Row],[Ateco 2007]])-2,LEN(istat[[#This Row],[Ateco 2007]])))</f>
        <v>2352 produzione di calce e gesso</v>
      </c>
      <c r="O3236">
        <f>IFERROR(FIND("(",istat[[#This Row],[Variabile]])-2,LEN(istat[[#This Row],[Variabile]]))</f>
        <v>21</v>
      </c>
      <c r="P3236" t="str">
        <f>LEFT(istat[[#This Row],[Variabile]],istat[[#This Row],[unique_id_variable_text_num_char]])</f>
        <v>lavoratori dipendenti</v>
      </c>
      <c r="Q3236" t="str">
        <f>istat[[#This Row],[unique_id_ateco_text]]&amp;": "&amp;istat[[#This Row],[unique_id_variable_text]]</f>
        <v>2352 produzione di calce e gesso: lavoratori dipendenti</v>
      </c>
    </row>
    <row r="3237" spans="1:17" x14ac:dyDescent="0.35">
      <c r="A3237" s="1" t="s">
        <v>11</v>
      </c>
      <c r="B3237" s="1" t="s">
        <v>12</v>
      </c>
      <c r="C3237" s="1" t="s">
        <v>69</v>
      </c>
      <c r="D3237" s="1" t="s">
        <v>70</v>
      </c>
      <c r="E3237" s="1" t="s">
        <v>621</v>
      </c>
      <c r="F3237" s="1" t="s">
        <v>622</v>
      </c>
      <c r="G3237">
        <v>2020</v>
      </c>
      <c r="H3237">
        <v>2020</v>
      </c>
      <c r="I3237">
        <v>2413155</v>
      </c>
      <c r="L3237">
        <f>IF(ISNUMBER(SEARCH("migliaia",istat[[#This Row],[Variabile]])),istat[[#This Row],[Value]]*1000,istat[[#This Row],[Value]])</f>
        <v>2413155000</v>
      </c>
      <c r="M3237" t="b" cm="1">
        <f t="array" ref="M3237">_xlfn.IFS(istat[[#This Row],[Flag Codes]]="c",FALSE,istat[[#This Row],[Ateco 2007]]="TOTALE",FALSE,TRUE,TRUE)</f>
        <v>1</v>
      </c>
      <c r="N32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7">
        <f>IFERROR(FIND("(",istat[[#This Row],[Variabile]])-2,LEN(istat[[#This Row],[Variabile]]))</f>
        <v>9</v>
      </c>
      <c r="P3237" t="str">
        <f>LEFT(istat[[#This Row],[Variabile]],istat[[#This Row],[unique_id_variable_text_num_char]])</f>
        <v>fatturato</v>
      </c>
      <c r="Q3237" t="str">
        <f>istat[[#This Row],[unique_id_ateco_text]]&amp;": "&amp;istat[[#This Row],[unique_id_variable_text]]</f>
        <v>2361 fabbricazione di prodotti in calcestruzzo per l'edilizia: fatturato</v>
      </c>
    </row>
    <row r="3238" spans="1:17" x14ac:dyDescent="0.35">
      <c r="A3238" s="1" t="s">
        <v>11</v>
      </c>
      <c r="B3238" s="1" t="s">
        <v>12</v>
      </c>
      <c r="C3238" s="1" t="s">
        <v>73</v>
      </c>
      <c r="D3238" s="1" t="s">
        <v>74</v>
      </c>
      <c r="E3238" s="1" t="s">
        <v>621</v>
      </c>
      <c r="F3238" s="1" t="s">
        <v>622</v>
      </c>
      <c r="G3238">
        <v>2020</v>
      </c>
      <c r="H3238">
        <v>2020</v>
      </c>
      <c r="I3238">
        <v>617127</v>
      </c>
      <c r="L3238">
        <f>IF(ISNUMBER(SEARCH("migliaia",istat[[#This Row],[Variabile]])),istat[[#This Row],[Value]]*1000,istat[[#This Row],[Value]])</f>
        <v>617127000</v>
      </c>
      <c r="M3238" t="b" cm="1">
        <f t="array" ref="M3238">_xlfn.IFS(istat[[#This Row],[Flag Codes]]="c",FALSE,istat[[#This Row],[Ateco 2007]]="TOTALE",FALSE,TRUE,TRUE)</f>
        <v>1</v>
      </c>
      <c r="N32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8">
        <f>IFERROR(FIND("(",istat[[#This Row],[Variabile]])-2,LEN(istat[[#This Row],[Variabile]]))</f>
        <v>36</v>
      </c>
      <c r="P3238" t="str">
        <f>LEFT(istat[[#This Row],[Variabile]],istat[[#This Row],[unique_id_variable_text_num_char]])</f>
        <v>valore aggiunto al costo dei fattori</v>
      </c>
      <c r="Q3238" t="str">
        <f>istat[[#This Row],[unique_id_ateco_text]]&amp;": "&amp;istat[[#This Row],[unique_id_variable_text]]</f>
        <v>2361 fabbricazione di prodotti in calcestruzzo per l'edilizia: valore aggiunto al costo dei fattori</v>
      </c>
    </row>
    <row r="3239" spans="1:17" x14ac:dyDescent="0.35">
      <c r="A3239" s="1" t="s">
        <v>11</v>
      </c>
      <c r="B3239" s="1" t="s">
        <v>12</v>
      </c>
      <c r="C3239" s="1" t="s">
        <v>91</v>
      </c>
      <c r="D3239" s="1" t="s">
        <v>92</v>
      </c>
      <c r="E3239" s="1" t="s">
        <v>621</v>
      </c>
      <c r="F3239" s="1" t="s">
        <v>622</v>
      </c>
      <c r="G3239">
        <v>2020</v>
      </c>
      <c r="H3239">
        <v>2020</v>
      </c>
      <c r="I3239">
        <v>12515</v>
      </c>
      <c r="L3239">
        <f>IF(ISNUMBER(SEARCH("migliaia",istat[[#This Row],[Variabile]])),istat[[#This Row],[Value]]*1000,istat[[#This Row],[Value]])</f>
        <v>12515</v>
      </c>
      <c r="M3239" t="b" cm="1">
        <f t="array" ref="M3239">_xlfn.IFS(istat[[#This Row],[Flag Codes]]="c",FALSE,istat[[#This Row],[Ateco 2007]]="TOTALE",FALSE,TRUE,TRUE)</f>
        <v>1</v>
      </c>
      <c r="N3239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39">
        <f>IFERROR(FIND("(",istat[[#This Row],[Variabile]])-2,LEN(istat[[#This Row],[Variabile]]))</f>
        <v>8</v>
      </c>
      <c r="P3239" t="str">
        <f>LEFT(istat[[#This Row],[Variabile]],istat[[#This Row],[unique_id_variable_text_num_char]])</f>
        <v>occupati</v>
      </c>
      <c r="Q3239" t="str">
        <f>istat[[#This Row],[unique_id_ateco_text]]&amp;": "&amp;istat[[#This Row],[unique_id_variable_text]]</f>
        <v>2361 fabbricazione di prodotti in calcestruzzo per l'edilizia: occupati</v>
      </c>
    </row>
    <row r="3240" spans="1:17" x14ac:dyDescent="0.35">
      <c r="A3240" s="1" t="s">
        <v>11</v>
      </c>
      <c r="B3240" s="1" t="s">
        <v>12</v>
      </c>
      <c r="C3240" s="1" t="s">
        <v>101</v>
      </c>
      <c r="D3240" s="1" t="s">
        <v>102</v>
      </c>
      <c r="E3240" s="1" t="s">
        <v>621</v>
      </c>
      <c r="F3240" s="1" t="s">
        <v>622</v>
      </c>
      <c r="G3240">
        <v>2020</v>
      </c>
      <c r="H3240">
        <v>2020</v>
      </c>
      <c r="I3240">
        <v>17214</v>
      </c>
      <c r="L3240">
        <f>IF(ISNUMBER(SEARCH("migliaia",istat[[#This Row],[Variabile]])),istat[[#This Row],[Value]]*1000,istat[[#This Row],[Value]])</f>
        <v>17214000</v>
      </c>
      <c r="M3240" t="b" cm="1">
        <f t="array" ref="M3240">_xlfn.IFS(istat[[#This Row],[Flag Codes]]="c",FALSE,istat[[#This Row],[Ateco 2007]]="TOTALE",FALSE,TRUE,TRUE)</f>
        <v>1</v>
      </c>
      <c r="N324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240">
        <f>IFERROR(FIND("(",istat[[#This Row],[Variabile]])-2,LEN(istat[[#This Row],[Variabile]]))</f>
        <v>27</v>
      </c>
      <c r="P3240" t="str">
        <f>LEFT(istat[[#This Row],[Variabile]],istat[[#This Row],[unique_id_variable_text_num_char]])</f>
        <v>ore lavorate dai dipendenti</v>
      </c>
      <c r="Q3240" t="str">
        <f>istat[[#This Row],[unique_id_ateco_text]]&amp;": "&amp;istat[[#This Row],[unique_id_variable_text]]</f>
        <v>2361 fabbricazione di prodotti in calcestruzzo per l'edilizia: ore lavorate dai dipendenti</v>
      </c>
    </row>
    <row r="3241" spans="1:17" x14ac:dyDescent="0.35">
      <c r="A3241" s="1" t="s">
        <v>11</v>
      </c>
      <c r="B3241" s="1" t="s">
        <v>12</v>
      </c>
      <c r="C3241" s="1" t="s">
        <v>73</v>
      </c>
      <c r="D3241" s="1" t="s">
        <v>74</v>
      </c>
      <c r="E3241" s="1" t="s">
        <v>623</v>
      </c>
      <c r="F3241" s="1" t="s">
        <v>624</v>
      </c>
      <c r="G3241">
        <v>2020</v>
      </c>
      <c r="H3241">
        <v>2020</v>
      </c>
      <c r="I3241">
        <v>549767</v>
      </c>
      <c r="L3241">
        <f>IF(ISNUMBER(SEARCH("migliaia",istat[[#This Row],[Variabile]])),istat[[#This Row],[Value]]*1000,istat[[#This Row],[Value]])</f>
        <v>549767000</v>
      </c>
      <c r="M3241" t="b" cm="1">
        <f t="array" ref="M3241">_xlfn.IFS(istat[[#This Row],[Flag Codes]]="c",FALSE,istat[[#This Row],[Ateco 2007]]="TOTALE",FALSE,TRUE,TRUE)</f>
        <v>1</v>
      </c>
      <c r="N3241" t="str">
        <f>istat[[#This Row],[ATECO_2007]]&amp;" "&amp;LEFT(istat[[#This Row],[Ateco 2007]],IFERROR(FIND("(",istat[[#This Row],[Ateco 2007]])-2,LEN(istat[[#This Row],[Ateco 2007]])))</f>
        <v>2453 fusione di metalli leggeri</v>
      </c>
      <c r="O3241">
        <f>IFERROR(FIND("(",istat[[#This Row],[Variabile]])-2,LEN(istat[[#This Row],[Variabile]]))</f>
        <v>36</v>
      </c>
      <c r="P3241" t="str">
        <f>LEFT(istat[[#This Row],[Variabile]],istat[[#This Row],[unique_id_variable_text_num_char]])</f>
        <v>valore aggiunto al costo dei fattori</v>
      </c>
      <c r="Q3241" t="str">
        <f>istat[[#This Row],[unique_id_ateco_text]]&amp;": "&amp;istat[[#This Row],[unique_id_variable_text]]</f>
        <v>2453 fusione di metalli leggeri: valore aggiunto al costo dei fattori</v>
      </c>
    </row>
    <row r="3242" spans="1:17" x14ac:dyDescent="0.35">
      <c r="A3242" s="1" t="s">
        <v>11</v>
      </c>
      <c r="B3242" s="1" t="s">
        <v>12</v>
      </c>
      <c r="C3242" s="1" t="s">
        <v>79</v>
      </c>
      <c r="D3242" s="1" t="s">
        <v>80</v>
      </c>
      <c r="E3242" s="1" t="s">
        <v>599</v>
      </c>
      <c r="F3242" s="1" t="s">
        <v>600</v>
      </c>
      <c r="G3242">
        <v>2020</v>
      </c>
      <c r="H3242">
        <v>2020</v>
      </c>
      <c r="I3242">
        <v>969376</v>
      </c>
      <c r="L3242">
        <f>IF(ISNUMBER(SEARCH("migliaia",istat[[#This Row],[Variabile]])),istat[[#This Row],[Value]]*1000,istat[[#This Row],[Value]])</f>
        <v>969376000</v>
      </c>
      <c r="M3242" t="b" cm="1">
        <f t="array" ref="M3242">_xlfn.IFS(istat[[#This Row],[Flag Codes]]="c",FALSE,istat[[#This Row],[Ateco 2007]]="TOTALE",FALSE,TRUE,TRUE)</f>
        <v>1</v>
      </c>
      <c r="N32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242">
        <f>IFERROR(FIND("(",istat[[#This Row],[Variabile]])-2,LEN(istat[[#This Row],[Variabile]]))</f>
        <v>26</v>
      </c>
      <c r="P3242" t="str">
        <f>LEFT(istat[[#This Row],[Variabile]],istat[[#This Row],[unique_id_variable_text_num_char]])</f>
        <v>acquisto di beni e servizi</v>
      </c>
      <c r="Q3242" t="str">
        <f>istat[[#This Row],[unique_id_ateco_text]]&amp;": "&amp;istat[[#This Row],[unique_id_variable_text]]</f>
        <v>2454 fusione di altri metalli non ferrosi: acquisto di beni e servizi</v>
      </c>
    </row>
    <row r="3243" spans="1:17" x14ac:dyDescent="0.35">
      <c r="A3243" s="1" t="s">
        <v>11</v>
      </c>
      <c r="B3243" s="1" t="s">
        <v>12</v>
      </c>
      <c r="C3243" s="1" t="s">
        <v>77</v>
      </c>
      <c r="D3243" s="1" t="s">
        <v>78</v>
      </c>
      <c r="E3243" s="1" t="s">
        <v>601</v>
      </c>
      <c r="F3243" s="1" t="s">
        <v>602</v>
      </c>
      <c r="G3243">
        <v>2020</v>
      </c>
      <c r="H3243">
        <v>2020</v>
      </c>
      <c r="I3243">
        <v>1363005</v>
      </c>
      <c r="L3243">
        <f>IF(ISNUMBER(SEARCH("migliaia",istat[[#This Row],[Variabile]])),istat[[#This Row],[Value]]*1000,istat[[#This Row],[Value]])</f>
        <v>1363005000</v>
      </c>
      <c r="M3243" t="b" cm="1">
        <f t="array" ref="M3243">_xlfn.IFS(istat[[#This Row],[Flag Codes]]="c",FALSE,istat[[#This Row],[Ateco 2007]]="TOTALE",FALSE,TRUE,TRUE)</f>
        <v>1</v>
      </c>
      <c r="N324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243">
        <f>IFERROR(FIND("(",istat[[#This Row],[Variabile]])-2,LEN(istat[[#This Row],[Variabile]]))</f>
        <v>23</v>
      </c>
      <c r="P3243" t="str">
        <f>LEFT(istat[[#This Row],[Variabile]],istat[[#This Row],[unique_id_variable_text_num_char]])</f>
        <v>margine operativo lordo</v>
      </c>
      <c r="Q3243" t="str">
        <f>istat[[#This Row],[unique_id_ateco_text]]&amp;": "&amp;istat[[#This Row],[unique_id_variable_text]]</f>
        <v>2511 fabbricazione di strutture metalliche e di parti di strutture: margine operativo lordo</v>
      </c>
    </row>
    <row r="3244" spans="1:17" x14ac:dyDescent="0.35">
      <c r="A3244" s="1" t="s">
        <v>11</v>
      </c>
      <c r="B3244" s="1" t="s">
        <v>12</v>
      </c>
      <c r="C3244" s="1" t="s">
        <v>91</v>
      </c>
      <c r="D3244" s="1" t="s">
        <v>92</v>
      </c>
      <c r="E3244" s="1" t="s">
        <v>625</v>
      </c>
      <c r="F3244" s="1" t="s">
        <v>626</v>
      </c>
      <c r="G3244">
        <v>2020</v>
      </c>
      <c r="H3244">
        <v>2020</v>
      </c>
      <c r="I3244">
        <v>7024</v>
      </c>
      <c r="L3244">
        <f>IF(ISNUMBER(SEARCH("migliaia",istat[[#This Row],[Variabile]])),istat[[#This Row],[Value]]*1000,istat[[#This Row],[Value]])</f>
        <v>7024</v>
      </c>
      <c r="M3244" t="b" cm="1">
        <f t="array" ref="M3244">_xlfn.IFS(istat[[#This Row],[Flag Codes]]="c",FALSE,istat[[#This Row],[Ateco 2007]]="TOTALE",FALSE,TRUE,TRUE)</f>
        <v>1</v>
      </c>
      <c r="N324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244">
        <f>IFERROR(FIND("(",istat[[#This Row],[Variabile]])-2,LEN(istat[[#This Row],[Variabile]]))</f>
        <v>8</v>
      </c>
      <c r="P3244" t="str">
        <f>LEFT(istat[[#This Row],[Variabile]],istat[[#This Row],[unique_id_variable_text_num_char]])</f>
        <v>occupati</v>
      </c>
      <c r="Q3244" t="str">
        <f>istat[[#This Row],[unique_id_ateco_text]]&amp;": "&amp;istat[[#This Row],[unique_id_variable_text]]</f>
        <v>2592 fabbricazione di imballaggi leggeri in metallo: occupati</v>
      </c>
    </row>
    <row r="3245" spans="1:17" x14ac:dyDescent="0.35">
      <c r="A3245" s="1" t="s">
        <v>11</v>
      </c>
      <c r="B3245" s="1" t="s">
        <v>12</v>
      </c>
      <c r="C3245" s="1" t="s">
        <v>91</v>
      </c>
      <c r="D3245" s="1" t="s">
        <v>92</v>
      </c>
      <c r="E3245" s="1" t="s">
        <v>632</v>
      </c>
      <c r="F3245" s="1" t="s">
        <v>633</v>
      </c>
      <c r="G3245">
        <v>2020</v>
      </c>
      <c r="H3245">
        <v>2020</v>
      </c>
      <c r="I3245">
        <v>11167</v>
      </c>
      <c r="L3245">
        <f>IF(ISNUMBER(SEARCH("migliaia",istat[[#This Row],[Variabile]])),istat[[#This Row],[Value]]*1000,istat[[#This Row],[Value]])</f>
        <v>11167</v>
      </c>
      <c r="M3245" t="b" cm="1">
        <f t="array" ref="M3245">_xlfn.IFS(istat[[#This Row],[Flag Codes]]="c",FALSE,istat[[#This Row],[Ateco 2007]]="TOTALE",FALSE,TRUE,TRUE)</f>
        <v>1</v>
      </c>
      <c r="N324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5">
        <f>IFERROR(FIND("(",istat[[#This Row],[Variabile]])-2,LEN(istat[[#This Row],[Variabile]]))</f>
        <v>8</v>
      </c>
      <c r="P3245" t="str">
        <f>LEFT(istat[[#This Row],[Variabile]],istat[[#This Row],[unique_id_variable_text_num_char]])</f>
        <v>occupati</v>
      </c>
      <c r="Q3245" t="str">
        <f>istat[[#This Row],[unique_id_ateco_text]]&amp;": "&amp;istat[[#This Row],[unique_id_variable_text]]</f>
        <v>3522 distribuzione di combustibili gassosi mediante condotte: occupati</v>
      </c>
    </row>
    <row r="3246" spans="1:17" x14ac:dyDescent="0.35">
      <c r="A3246" s="1" t="s">
        <v>11</v>
      </c>
      <c r="B3246" s="1" t="s">
        <v>12</v>
      </c>
      <c r="C3246" s="1" t="s">
        <v>101</v>
      </c>
      <c r="D3246" s="1" t="s">
        <v>102</v>
      </c>
      <c r="E3246" s="1" t="s">
        <v>632</v>
      </c>
      <c r="F3246" s="1" t="s">
        <v>633</v>
      </c>
      <c r="G3246">
        <v>2020</v>
      </c>
      <c r="H3246">
        <v>2020</v>
      </c>
      <c r="I3246">
        <v>17708</v>
      </c>
      <c r="L3246">
        <f>IF(ISNUMBER(SEARCH("migliaia",istat[[#This Row],[Variabile]])),istat[[#This Row],[Value]]*1000,istat[[#This Row],[Value]])</f>
        <v>17708000</v>
      </c>
      <c r="M3246" t="b" cm="1">
        <f t="array" ref="M3246">_xlfn.IFS(istat[[#This Row],[Flag Codes]]="c",FALSE,istat[[#This Row],[Ateco 2007]]="TOTALE",FALSE,TRUE,TRUE)</f>
        <v>1</v>
      </c>
      <c r="N3246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246">
        <f>IFERROR(FIND("(",istat[[#This Row],[Variabile]])-2,LEN(istat[[#This Row],[Variabile]]))</f>
        <v>27</v>
      </c>
      <c r="P3246" t="str">
        <f>LEFT(istat[[#This Row],[Variabile]],istat[[#This Row],[unique_id_variable_text_num_char]])</f>
        <v>ore lavorate dai dipendenti</v>
      </c>
      <c r="Q3246" t="str">
        <f>istat[[#This Row],[unique_id_ateco_text]]&amp;": "&amp;istat[[#This Row],[unique_id_variable_text]]</f>
        <v>3522 distribuzione di combustibili gassosi mediante condotte: ore lavorate dai dipendenti</v>
      </c>
    </row>
    <row r="3247" spans="1:17" x14ac:dyDescent="0.35">
      <c r="A3247" s="1" t="s">
        <v>11</v>
      </c>
      <c r="B3247" s="1" t="s">
        <v>12</v>
      </c>
      <c r="C3247" s="1" t="s">
        <v>71</v>
      </c>
      <c r="D3247" s="1" t="s">
        <v>72</v>
      </c>
      <c r="E3247" s="1" t="s">
        <v>627</v>
      </c>
      <c r="F3247" s="1" t="s">
        <v>142</v>
      </c>
      <c r="G3247">
        <v>2020</v>
      </c>
      <c r="H3247">
        <v>2020</v>
      </c>
      <c r="I3247">
        <v>1306616</v>
      </c>
      <c r="L3247">
        <f>IF(ISNUMBER(SEARCH("migliaia",istat[[#This Row],[Variabile]])),istat[[#This Row],[Value]]*1000,istat[[#This Row],[Value]])</f>
        <v>1306616000</v>
      </c>
      <c r="M3247" t="b" cm="1">
        <f t="array" ref="M3247">_xlfn.IFS(istat[[#This Row],[Flag Codes]]="c",FALSE,istat[[#This Row],[Ateco 2007]]="TOTALE",FALSE,TRUE,TRUE)</f>
        <v>1</v>
      </c>
      <c r="N324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247">
        <f>IFERROR(FIND("(",istat[[#This Row],[Variabile]])-2,LEN(istat[[#This Row],[Variabile]]))</f>
        <v>23</v>
      </c>
      <c r="P3247" t="str">
        <f>LEFT(istat[[#This Row],[Variabile]],istat[[#This Row],[unique_id_variable_text_num_char]])</f>
        <v>valore della produzione</v>
      </c>
      <c r="Q3247" t="str">
        <f>istat[[#This Row],[unique_id_ateco_text]]&amp;": "&amp;istat[[#This Row],[unique_id_variable_text]]</f>
        <v>3530 fornitura di vapore e aria condizionata: valore della produzione</v>
      </c>
    </row>
    <row r="3248" spans="1:17" x14ac:dyDescent="0.35">
      <c r="A3248" s="1" t="s">
        <v>11</v>
      </c>
      <c r="B3248" s="1" t="s">
        <v>12</v>
      </c>
      <c r="C3248" s="1" t="s">
        <v>81</v>
      </c>
      <c r="D3248" s="1" t="s">
        <v>82</v>
      </c>
      <c r="E3248" s="1" t="s">
        <v>534</v>
      </c>
      <c r="F3248" s="1" t="s">
        <v>535</v>
      </c>
      <c r="G3248">
        <v>2020</v>
      </c>
      <c r="H3248">
        <v>2020</v>
      </c>
      <c r="I3248">
        <v>40964</v>
      </c>
      <c r="L3248">
        <f>IF(ISNUMBER(SEARCH("migliaia",istat[[#This Row],[Variabile]])),istat[[#This Row],[Value]]*1000,istat[[#This Row],[Value]])</f>
        <v>40964000</v>
      </c>
      <c r="M3248" t="b" cm="1">
        <f t="array" ref="M3248">_xlfn.IFS(istat[[#This Row],[Flag Codes]]="c",FALSE,istat[[#This Row],[Ateco 2007]]="TOTALE",FALSE,TRUE,TRUE)</f>
        <v>1</v>
      </c>
      <c r="N3248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248">
        <f>IFERROR(FIND("(",istat[[#This Row],[Variabile]])-2,LEN(istat[[#This Row],[Variabile]]))</f>
        <v>19</v>
      </c>
      <c r="P3248" t="str">
        <f>LEFT(istat[[#This Row],[Variabile]],istat[[#This Row],[unique_id_variable_text_num_char]])</f>
        <v>costi del personale</v>
      </c>
      <c r="Q3248" t="str">
        <f>istat[[#This Row],[unique_id_ateco_text]]&amp;": "&amp;istat[[#This Row],[unique_id_variable_text]]</f>
        <v>3831 demolizione di carcasse e cantieri di demolizione navali: costi del personale</v>
      </c>
    </row>
    <row r="3249" spans="1:17" x14ac:dyDescent="0.35">
      <c r="A3249" s="1" t="s">
        <v>11</v>
      </c>
      <c r="B3249" s="1" t="s">
        <v>12</v>
      </c>
      <c r="C3249" s="1" t="s">
        <v>85</v>
      </c>
      <c r="D3249" s="1" t="s">
        <v>86</v>
      </c>
      <c r="E3249" s="1" t="s">
        <v>609</v>
      </c>
      <c r="F3249" s="1" t="s">
        <v>422</v>
      </c>
      <c r="G3249">
        <v>2020</v>
      </c>
      <c r="H3249">
        <v>2020</v>
      </c>
      <c r="I3249">
        <v>213232</v>
      </c>
      <c r="L3249">
        <f>IF(ISNUMBER(SEARCH("migliaia",istat[[#This Row],[Variabile]])),istat[[#This Row],[Value]]*1000,istat[[#This Row],[Value]])</f>
        <v>213232000</v>
      </c>
      <c r="M3249" t="b" cm="1">
        <f t="array" ref="M3249">_xlfn.IFS(istat[[#This Row],[Flag Codes]]="c",FALSE,istat[[#This Row],[Ateco 2007]]="TOTALE",FALSE,TRUE,TRUE)</f>
        <v>1</v>
      </c>
      <c r="N3249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49">
        <f>IFERROR(FIND("(",istat[[#This Row],[Variabile]])-2,LEN(istat[[#This Row],[Variabile]]))</f>
        <v>17</v>
      </c>
      <c r="P3249" t="str">
        <f>LEFT(istat[[#This Row],[Variabile]],istat[[#This Row],[unique_id_variable_text_num_char]])</f>
        <v>salari e stipendi</v>
      </c>
      <c r="Q3249" t="str">
        <f>istat[[#This Row],[unique_id_ateco_text]]&amp;": "&amp;istat[[#This Row],[unique_id_variable_text]]</f>
        <v>3900 attività di risanamento e altri servizi di gestione dei rifiuti: salari e stipendi</v>
      </c>
    </row>
    <row r="3250" spans="1:17" x14ac:dyDescent="0.35">
      <c r="A3250" s="1" t="s">
        <v>11</v>
      </c>
      <c r="B3250" s="1" t="s">
        <v>12</v>
      </c>
      <c r="C3250" s="1" t="s">
        <v>87</v>
      </c>
      <c r="D3250" s="1" t="s">
        <v>88</v>
      </c>
      <c r="E3250" s="1" t="s">
        <v>609</v>
      </c>
      <c r="F3250" s="1" t="s">
        <v>422</v>
      </c>
      <c r="G3250">
        <v>2020</v>
      </c>
      <c r="H3250">
        <v>2020</v>
      </c>
      <c r="I3250">
        <v>103514</v>
      </c>
      <c r="L3250">
        <f>IF(ISNUMBER(SEARCH("migliaia",istat[[#This Row],[Variabile]])),istat[[#This Row],[Value]]*1000,istat[[#This Row],[Value]])</f>
        <v>103514000</v>
      </c>
      <c r="M3250" t="b" cm="1">
        <f t="array" ref="M3250">_xlfn.IFS(istat[[#This Row],[Flag Codes]]="c",FALSE,istat[[#This Row],[Ateco 2007]]="TOTALE",FALSE,TRUE,TRUE)</f>
        <v>1</v>
      </c>
      <c r="N325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250">
        <f>IFERROR(FIND("(",istat[[#This Row],[Variabile]])-2,LEN(istat[[#This Row],[Variabile]]))</f>
        <v>36</v>
      </c>
      <c r="P3250" t="str">
        <f>LEFT(istat[[#This Row],[Variabile]],istat[[#This Row],[unique_id_variable_text_num_char]])</f>
        <v>investimenti lordi in beni materiali</v>
      </c>
      <c r="Q3250" t="str">
        <f>istat[[#This Row],[unique_id_ateco_text]]&amp;": "&amp;istat[[#This Row],[unique_id_variable_text]]</f>
        <v>3900 attività di risanamento e altri servizi di gestione dei rifiuti: investimenti lordi in beni materiali</v>
      </c>
    </row>
    <row r="3251" spans="1:17" x14ac:dyDescent="0.35">
      <c r="A3251" s="1" t="s">
        <v>11</v>
      </c>
      <c r="B3251" s="1" t="s">
        <v>12</v>
      </c>
      <c r="C3251" s="1" t="s">
        <v>81</v>
      </c>
      <c r="D3251" s="1" t="s">
        <v>82</v>
      </c>
      <c r="E3251" s="1" t="s">
        <v>610</v>
      </c>
      <c r="F3251" s="1" t="s">
        <v>370</v>
      </c>
      <c r="G3251">
        <v>2020</v>
      </c>
      <c r="H3251">
        <v>2020</v>
      </c>
      <c r="I3251">
        <v>72930</v>
      </c>
      <c r="L3251">
        <f>IF(ISNUMBER(SEARCH("migliaia",istat[[#This Row],[Variabile]])),istat[[#This Row],[Value]]*1000,istat[[#This Row],[Value]])</f>
        <v>72930000</v>
      </c>
      <c r="M3251" t="b" cm="1">
        <f t="array" ref="M3251">_xlfn.IFS(istat[[#This Row],[Flag Codes]]="c",FALSE,istat[[#This Row],[Ateco 2007]]="TOTALE",FALSE,TRUE,TRUE)</f>
        <v>1</v>
      </c>
      <c r="N3251" t="str">
        <f>istat[[#This Row],[ATECO_2007]]&amp;" "&amp;LEFT(istat[[#This Row],[Ateco 2007]],IFERROR(FIND("(",istat[[#This Row],[Ateco 2007]])-2,LEN(istat[[#This Row],[Ateco 2007]])))</f>
        <v>4110 sviluppo di progetti immobiliari</v>
      </c>
      <c r="O3251">
        <f>IFERROR(FIND("(",istat[[#This Row],[Variabile]])-2,LEN(istat[[#This Row],[Variabile]]))</f>
        <v>19</v>
      </c>
      <c r="P3251" t="str">
        <f>LEFT(istat[[#This Row],[Variabile]],istat[[#This Row],[unique_id_variable_text_num_char]])</f>
        <v>costi del personale</v>
      </c>
      <c r="Q3251" t="str">
        <f>istat[[#This Row],[unique_id_ateco_text]]&amp;": "&amp;istat[[#This Row],[unique_id_variable_text]]</f>
        <v>4110 sviluppo di progetti immobiliari: costi del personale</v>
      </c>
    </row>
    <row r="3252" spans="1:17" x14ac:dyDescent="0.35">
      <c r="A3252" s="1" t="s">
        <v>11</v>
      </c>
      <c r="B3252" s="1" t="s">
        <v>12</v>
      </c>
      <c r="C3252" s="1" t="s">
        <v>69</v>
      </c>
      <c r="D3252" s="1" t="s">
        <v>70</v>
      </c>
      <c r="E3252" s="1" t="s">
        <v>628</v>
      </c>
      <c r="F3252" s="1" t="s">
        <v>629</v>
      </c>
      <c r="G3252">
        <v>2020</v>
      </c>
      <c r="H3252">
        <v>2020</v>
      </c>
      <c r="I3252">
        <v>4713226</v>
      </c>
      <c r="L3252">
        <f>IF(ISNUMBER(SEARCH("migliaia",istat[[#This Row],[Variabile]])),istat[[#This Row],[Value]]*1000,istat[[#This Row],[Value]])</f>
        <v>4713226000</v>
      </c>
      <c r="M3252" t="b" cm="1">
        <f t="array" ref="M3252">_xlfn.IFS(istat[[#This Row],[Flag Codes]]="c",FALSE,istat[[#This Row],[Ateco 2007]]="TOTALE",FALSE,TRUE,TRUE)</f>
        <v>1</v>
      </c>
      <c r="N3252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2">
        <f>IFERROR(FIND("(",istat[[#This Row],[Variabile]])-2,LEN(istat[[#This Row],[Variabile]]))</f>
        <v>9</v>
      </c>
      <c r="P3252" t="str">
        <f>LEFT(istat[[#This Row],[Variabile]],istat[[#This Row],[unique_id_variable_text_num_char]])</f>
        <v>fatturato</v>
      </c>
      <c r="Q3252" t="str">
        <f>istat[[#This Row],[unique_id_ateco_text]]&amp;": "&amp;istat[[#This Row],[unique_id_variable_text]]</f>
        <v>4313 trivellazioni e perforazioni : fatturato</v>
      </c>
    </row>
    <row r="3253" spans="1:17" x14ac:dyDescent="0.35">
      <c r="A3253" s="1" t="s">
        <v>11</v>
      </c>
      <c r="B3253" s="1" t="s">
        <v>12</v>
      </c>
      <c r="C3253" s="1" t="s">
        <v>73</v>
      </c>
      <c r="D3253" s="1" t="s">
        <v>74</v>
      </c>
      <c r="E3253" s="1" t="s">
        <v>628</v>
      </c>
      <c r="F3253" s="1" t="s">
        <v>629</v>
      </c>
      <c r="G3253">
        <v>2020</v>
      </c>
      <c r="H3253">
        <v>2020</v>
      </c>
      <c r="I3253">
        <v>789466</v>
      </c>
      <c r="L3253">
        <f>IF(ISNUMBER(SEARCH("migliaia",istat[[#This Row],[Variabile]])),istat[[#This Row],[Value]]*1000,istat[[#This Row],[Value]])</f>
        <v>789466000</v>
      </c>
      <c r="M3253" t="b" cm="1">
        <f t="array" ref="M3253">_xlfn.IFS(istat[[#This Row],[Flag Codes]]="c",FALSE,istat[[#This Row],[Ateco 2007]]="TOTALE",FALSE,TRUE,TRUE)</f>
        <v>1</v>
      </c>
      <c r="N3253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253">
        <f>IFERROR(FIND("(",istat[[#This Row],[Variabile]])-2,LEN(istat[[#This Row],[Variabile]]))</f>
        <v>36</v>
      </c>
      <c r="P3253" t="str">
        <f>LEFT(istat[[#This Row],[Variabile]],istat[[#This Row],[unique_id_variable_text_num_char]])</f>
        <v>valore aggiunto al costo dei fattori</v>
      </c>
      <c r="Q3253" t="str">
        <f>istat[[#This Row],[unique_id_ateco_text]]&amp;": "&amp;istat[[#This Row],[unique_id_variable_text]]</f>
        <v>4313 trivellazioni e perforazioni : valore aggiunto al costo dei fattori</v>
      </c>
    </row>
    <row r="3254" spans="1:17" x14ac:dyDescent="0.35">
      <c r="A3254" s="1" t="s">
        <v>11</v>
      </c>
      <c r="B3254" s="1" t="s">
        <v>12</v>
      </c>
      <c r="C3254" s="1" t="s">
        <v>73</v>
      </c>
      <c r="D3254" s="1" t="s">
        <v>74</v>
      </c>
      <c r="E3254" s="1" t="s">
        <v>573</v>
      </c>
      <c r="F3254" s="1" t="s">
        <v>574</v>
      </c>
      <c r="G3254">
        <v>2020</v>
      </c>
      <c r="H3254">
        <v>2020</v>
      </c>
      <c r="I3254">
        <v>116073</v>
      </c>
      <c r="L3254">
        <f>IF(ISNUMBER(SEARCH("migliaia",istat[[#This Row],[Variabile]])),istat[[#This Row],[Value]]*1000,istat[[#This Row],[Value]])</f>
        <v>116073000</v>
      </c>
      <c r="M3254" t="b" cm="1">
        <f t="array" ref="M3254">_xlfn.IFS(istat[[#This Row],[Flag Codes]]="c",FALSE,istat[[#This Row],[Ateco 2007]]="TOTALE",FALSE,TRUE,TRUE)</f>
        <v>1</v>
      </c>
      <c r="N3254" t="str">
        <f>istat[[#This Row],[ATECO_2007]]&amp;" "&amp;LEFT(istat[[#This Row],[Ateco 2007]],IFERROR(FIND("(",istat[[#This Row],[Ateco 2007]])-2,LEN(istat[[#This Row],[Ateco 2007]])))</f>
        <v>582 edizione di software</v>
      </c>
      <c r="O3254">
        <f>IFERROR(FIND("(",istat[[#This Row],[Variabile]])-2,LEN(istat[[#This Row],[Variabile]]))</f>
        <v>36</v>
      </c>
      <c r="P3254" t="str">
        <f>LEFT(istat[[#This Row],[Variabile]],istat[[#This Row],[unique_id_variable_text_num_char]])</f>
        <v>valore aggiunto al costo dei fattori</v>
      </c>
      <c r="Q3254" t="str">
        <f>istat[[#This Row],[unique_id_ateco_text]]&amp;": "&amp;istat[[#This Row],[unique_id_variable_text]]</f>
        <v>582 edizione di software: valore aggiunto al costo dei fattori</v>
      </c>
    </row>
    <row r="3255" spans="1:17" x14ac:dyDescent="0.35">
      <c r="A3255" s="1" t="s">
        <v>11</v>
      </c>
      <c r="B3255" s="1" t="s">
        <v>12</v>
      </c>
      <c r="C3255" s="1" t="s">
        <v>85</v>
      </c>
      <c r="D3255" s="1" t="s">
        <v>86</v>
      </c>
      <c r="E3255" s="1" t="s">
        <v>581</v>
      </c>
      <c r="F3255" s="1" t="s">
        <v>582</v>
      </c>
      <c r="G3255">
        <v>2020</v>
      </c>
      <c r="H3255">
        <v>2020</v>
      </c>
      <c r="I3255">
        <v>3033898</v>
      </c>
      <c r="L3255">
        <f>IF(ISNUMBER(SEARCH("migliaia",istat[[#This Row],[Variabile]])),istat[[#This Row],[Value]]*1000,istat[[#This Row],[Value]])</f>
        <v>3033898000</v>
      </c>
      <c r="M3255" t="b" cm="1">
        <f t="array" ref="M3255">_xlfn.IFS(istat[[#This Row],[Flag Codes]]="c",FALSE,istat[[#This Row],[Ateco 2007]]="TOTALE",FALSE,TRUE,TRUE)</f>
        <v>1</v>
      </c>
      <c r="N3255" t="str">
        <f>istat[[#This Row],[ATECO_2007]]&amp;" "&amp;LEFT(istat[[#This Row],[Ateco 2007]],IFERROR(FIND("(",istat[[#This Row],[Ateco 2007]])-2,LEN(istat[[#This Row],[Ateco 2007]])))</f>
        <v>861 servizi ospedalieri</v>
      </c>
      <c r="O3255">
        <f>IFERROR(FIND("(",istat[[#This Row],[Variabile]])-2,LEN(istat[[#This Row],[Variabile]]))</f>
        <v>17</v>
      </c>
      <c r="P3255" t="str">
        <f>LEFT(istat[[#This Row],[Variabile]],istat[[#This Row],[unique_id_variable_text_num_char]])</f>
        <v>salari e stipendi</v>
      </c>
      <c r="Q3255" t="str">
        <f>istat[[#This Row],[unique_id_ateco_text]]&amp;": "&amp;istat[[#This Row],[unique_id_variable_text]]</f>
        <v>861 servizi ospedalieri: salari e stipendi</v>
      </c>
    </row>
    <row r="3256" spans="1:17" x14ac:dyDescent="0.35">
      <c r="A3256" s="1" t="s">
        <v>11</v>
      </c>
      <c r="B3256" s="1" t="s">
        <v>12</v>
      </c>
      <c r="C3256" s="1" t="s">
        <v>95</v>
      </c>
      <c r="D3256" s="1" t="s">
        <v>96</v>
      </c>
      <c r="E3256" s="1" t="s">
        <v>467</v>
      </c>
      <c r="F3256" s="1" t="s">
        <v>124</v>
      </c>
      <c r="G3256">
        <v>2020</v>
      </c>
      <c r="H3256">
        <v>2020</v>
      </c>
      <c r="I3256">
        <v>5936</v>
      </c>
      <c r="L3256">
        <f>IF(ISNUMBER(SEARCH("migliaia",istat[[#This Row],[Variabile]])),istat[[#This Row],[Value]]*1000,istat[[#This Row],[Value]])</f>
        <v>5936</v>
      </c>
      <c r="M3256" t="b" cm="1">
        <f t="array" ref="M3256">_xlfn.IFS(istat[[#This Row],[Flag Codes]]="c",FALSE,istat[[#This Row],[Ateco 2007]]="TOTALE",FALSE,TRUE,TRUE)</f>
        <v>1</v>
      </c>
      <c r="N3256" t="str">
        <f>istat[[#This Row],[ATECO_2007]]&amp;" "&amp;LEFT(istat[[#This Row],[Ateco 2007]],IFERROR(FIND("(",istat[[#This Row],[Ateco 2007]])-2,LEN(istat[[#This Row],[Ateco 2007]])))</f>
        <v>1020 lavorazione e conservazione di pesce, crostacei e molluschi</v>
      </c>
      <c r="O3256">
        <f>IFERROR(FIND("(",istat[[#This Row],[Variabile]])-2,LEN(istat[[#This Row],[Variabile]]))</f>
        <v>21</v>
      </c>
      <c r="P3256" t="str">
        <f>LEFT(istat[[#This Row],[Variabile]],istat[[#This Row],[unique_id_variable_text_num_char]])</f>
        <v>lavoratori dipendenti</v>
      </c>
      <c r="Q3256" t="str">
        <f>istat[[#This Row],[unique_id_ateco_text]]&amp;": "&amp;istat[[#This Row],[unique_id_variable_text]]</f>
        <v>1020 lavorazione e conservazione di pesce, crostacei e molluschi: lavoratori dipendenti</v>
      </c>
    </row>
    <row r="3257" spans="1:17" x14ac:dyDescent="0.35">
      <c r="A3257" s="1" t="s">
        <v>11</v>
      </c>
      <c r="B3257" s="1" t="s">
        <v>12</v>
      </c>
      <c r="C3257" s="1" t="s">
        <v>13</v>
      </c>
      <c r="D3257" s="1" t="s">
        <v>14</v>
      </c>
      <c r="E3257" s="1" t="s">
        <v>528</v>
      </c>
      <c r="F3257" s="1" t="s">
        <v>529</v>
      </c>
      <c r="G3257">
        <v>2020</v>
      </c>
      <c r="H3257">
        <v>2020</v>
      </c>
      <c r="I3257">
        <v>180</v>
      </c>
      <c r="L3257">
        <f>IF(ISNUMBER(SEARCH("migliaia",istat[[#This Row],[Variabile]])),istat[[#This Row],[Value]]*1000,istat[[#This Row],[Value]])</f>
        <v>180</v>
      </c>
      <c r="M3257" t="b" cm="1">
        <f t="array" ref="M3257">_xlfn.IFS(istat[[#This Row],[Flag Codes]]="c",FALSE,istat[[#This Row],[Ateco 2007]]="TOTALE",FALSE,TRUE,TRUE)</f>
        <v>1</v>
      </c>
      <c r="N3257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7">
        <f>IFERROR(FIND("(",istat[[#This Row],[Variabile]])-2,LEN(istat[[#This Row],[Variabile]]))</f>
        <v>7</v>
      </c>
      <c r="P3257" t="str">
        <f>LEFT(istat[[#This Row],[Variabile]],istat[[#This Row],[unique_id_variable_text_num_char]])</f>
        <v>imprese</v>
      </c>
      <c r="Q3257" t="str">
        <f>istat[[#This Row],[unique_id_ateco_text]]&amp;": "&amp;istat[[#This Row],[unique_id_variable_text]]</f>
        <v>1031 lavorazione e conservazione delle patate: imprese</v>
      </c>
    </row>
    <row r="3258" spans="1:17" x14ac:dyDescent="0.35">
      <c r="A3258" s="1" t="s">
        <v>11</v>
      </c>
      <c r="B3258" s="1" t="s">
        <v>12</v>
      </c>
      <c r="C3258" s="1" t="s">
        <v>91</v>
      </c>
      <c r="D3258" s="1" t="s">
        <v>92</v>
      </c>
      <c r="E3258" s="1" t="s">
        <v>528</v>
      </c>
      <c r="F3258" s="1" t="s">
        <v>529</v>
      </c>
      <c r="G3258">
        <v>2020</v>
      </c>
      <c r="H3258">
        <v>2020</v>
      </c>
      <c r="I3258">
        <v>1733</v>
      </c>
      <c r="L3258">
        <f>IF(ISNUMBER(SEARCH("migliaia",istat[[#This Row],[Variabile]])),istat[[#This Row],[Value]]*1000,istat[[#This Row],[Value]])</f>
        <v>1733</v>
      </c>
      <c r="M3258" t="b" cm="1">
        <f t="array" ref="M3258">_xlfn.IFS(istat[[#This Row],[Flag Codes]]="c",FALSE,istat[[#This Row],[Ateco 2007]]="TOTALE",FALSE,TRUE,TRUE)</f>
        <v>1</v>
      </c>
      <c r="N3258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58">
        <f>IFERROR(FIND("(",istat[[#This Row],[Variabile]])-2,LEN(istat[[#This Row],[Variabile]]))</f>
        <v>8</v>
      </c>
      <c r="P3258" t="str">
        <f>LEFT(istat[[#This Row],[Variabile]],istat[[#This Row],[unique_id_variable_text_num_char]])</f>
        <v>occupati</v>
      </c>
      <c r="Q3258" t="str">
        <f>istat[[#This Row],[unique_id_ateco_text]]&amp;": "&amp;istat[[#This Row],[unique_id_variable_text]]</f>
        <v>1031 lavorazione e conservazione delle patate: occupati</v>
      </c>
    </row>
    <row r="3259" spans="1:17" x14ac:dyDescent="0.35">
      <c r="A3259" s="1" t="s">
        <v>11</v>
      </c>
      <c r="B3259" s="1" t="s">
        <v>12</v>
      </c>
      <c r="C3259" s="1" t="s">
        <v>85</v>
      </c>
      <c r="D3259" s="1" t="s">
        <v>86</v>
      </c>
      <c r="E3259" s="1" t="s">
        <v>634</v>
      </c>
      <c r="F3259" s="1" t="s">
        <v>160</v>
      </c>
      <c r="G3259">
        <v>2020</v>
      </c>
      <c r="H3259">
        <v>2020</v>
      </c>
      <c r="I3259">
        <v>456173</v>
      </c>
      <c r="L3259">
        <f>IF(ISNUMBER(SEARCH("migliaia",istat[[#This Row],[Variabile]])),istat[[#This Row],[Value]]*1000,istat[[#This Row],[Value]])</f>
        <v>456173000</v>
      </c>
      <c r="M3259" t="b" cm="1">
        <f t="array" ref="M3259">_xlfn.IFS(istat[[#This Row],[Flag Codes]]="c",FALSE,istat[[#This Row],[Ateco 2007]]="TOTALE",FALSE,TRUE,TRUE)</f>
        <v>1</v>
      </c>
      <c r="N325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259">
        <f>IFERROR(FIND("(",istat[[#This Row],[Variabile]])-2,LEN(istat[[#This Row],[Variabile]]))</f>
        <v>17</v>
      </c>
      <c r="P3259" t="str">
        <f>LEFT(istat[[#This Row],[Variabile]],istat[[#This Row],[unique_id_variable_text_num_char]])</f>
        <v>salari e stipendi</v>
      </c>
      <c r="Q3259" t="str">
        <f>istat[[#This Row],[unique_id_ateco_text]]&amp;": "&amp;istat[[#This Row],[unique_id_variable_text]]</f>
        <v>5520 alloggi per vacanze e altre strutture per brevi soggiorni: salari e stipendi</v>
      </c>
    </row>
    <row r="3260" spans="1:17" x14ac:dyDescent="0.35">
      <c r="A3260" s="1" t="s">
        <v>11</v>
      </c>
      <c r="B3260" s="1" t="s">
        <v>12</v>
      </c>
      <c r="C3260" s="1" t="s">
        <v>73</v>
      </c>
      <c r="D3260" s="1" t="s">
        <v>74</v>
      </c>
      <c r="E3260" s="1" t="s">
        <v>635</v>
      </c>
      <c r="F3260" s="1" t="s">
        <v>636</v>
      </c>
      <c r="G3260">
        <v>2020</v>
      </c>
      <c r="H3260">
        <v>2020</v>
      </c>
      <c r="I3260">
        <v>887539</v>
      </c>
      <c r="L3260">
        <f>IF(ISNUMBER(SEARCH("migliaia",istat[[#This Row],[Variabile]])),istat[[#This Row],[Value]]*1000,istat[[#This Row],[Value]])</f>
        <v>887539000</v>
      </c>
      <c r="M3260" t="b" cm="1">
        <f t="array" ref="M3260">_xlfn.IFS(istat[[#This Row],[Flag Codes]]="c",FALSE,istat[[#This Row],[Ateco 2007]]="TOTALE",FALSE,TRUE,TRUE)</f>
        <v>1</v>
      </c>
      <c r="N3260" t="str">
        <f>istat[[#This Row],[ATECO_2007]]&amp;" "&amp;LEFT(istat[[#This Row],[Ateco 2007]],IFERROR(FIND("(",istat[[#This Row],[Ateco 2007]])-2,LEN(istat[[#This Row],[Ateco 2007]])))</f>
        <v>5813 edizione di quotidiani</v>
      </c>
      <c r="O3260">
        <f>IFERROR(FIND("(",istat[[#This Row],[Variabile]])-2,LEN(istat[[#This Row],[Variabile]]))</f>
        <v>36</v>
      </c>
      <c r="P3260" t="str">
        <f>LEFT(istat[[#This Row],[Variabile]],istat[[#This Row],[unique_id_variable_text_num_char]])</f>
        <v>valore aggiunto al costo dei fattori</v>
      </c>
      <c r="Q3260" t="str">
        <f>istat[[#This Row],[unique_id_ateco_text]]&amp;": "&amp;istat[[#This Row],[unique_id_variable_text]]</f>
        <v>5813 edizione di quotidiani: valore aggiunto al costo dei fattori</v>
      </c>
    </row>
    <row r="3261" spans="1:17" x14ac:dyDescent="0.35">
      <c r="A3261" s="1" t="s">
        <v>11</v>
      </c>
      <c r="B3261" s="1" t="s">
        <v>12</v>
      </c>
      <c r="C3261" s="1" t="s">
        <v>81</v>
      </c>
      <c r="D3261" s="1" t="s">
        <v>82</v>
      </c>
      <c r="E3261" s="1" t="s">
        <v>498</v>
      </c>
      <c r="F3261" s="1" t="s">
        <v>499</v>
      </c>
      <c r="G3261">
        <v>2020</v>
      </c>
      <c r="H3261">
        <v>2020</v>
      </c>
      <c r="I3261">
        <v>161821</v>
      </c>
      <c r="L3261">
        <f>IF(ISNUMBER(SEARCH("migliaia",istat[[#This Row],[Variabile]])),istat[[#This Row],[Value]]*1000,istat[[#This Row],[Value]])</f>
        <v>161821000</v>
      </c>
      <c r="M3261" t="b" cm="1">
        <f t="array" ref="M3261">_xlfn.IFS(istat[[#This Row],[Flag Codes]]="c",FALSE,istat[[#This Row],[Ateco 2007]]="TOTALE",FALSE,TRUE,TRUE)</f>
        <v>1</v>
      </c>
      <c r="N3261" t="str">
        <f>istat[[#This Row],[ATECO_2007]]&amp;" "&amp;LEFT(istat[[#This Row],[Ateco 2007]],IFERROR(FIND("(",istat[[#This Row],[Ateco 2007]])-2,LEN(istat[[#This Row],[Ateco 2007]])))</f>
        <v>6312 portali web</v>
      </c>
      <c r="O3261">
        <f>IFERROR(FIND("(",istat[[#This Row],[Variabile]])-2,LEN(istat[[#This Row],[Variabile]]))</f>
        <v>19</v>
      </c>
      <c r="P3261" t="str">
        <f>LEFT(istat[[#This Row],[Variabile]],istat[[#This Row],[unique_id_variable_text_num_char]])</f>
        <v>costi del personale</v>
      </c>
      <c r="Q3261" t="str">
        <f>istat[[#This Row],[unique_id_ateco_text]]&amp;": "&amp;istat[[#This Row],[unique_id_variable_text]]</f>
        <v>6312 portali web: costi del personale</v>
      </c>
    </row>
    <row r="3262" spans="1:17" x14ac:dyDescent="0.35">
      <c r="A3262" s="1" t="s">
        <v>11</v>
      </c>
      <c r="B3262" s="1" t="s">
        <v>12</v>
      </c>
      <c r="C3262" s="1" t="s">
        <v>79</v>
      </c>
      <c r="D3262" s="1" t="s">
        <v>80</v>
      </c>
      <c r="E3262" s="1" t="s">
        <v>637</v>
      </c>
      <c r="F3262" s="1" t="s">
        <v>638</v>
      </c>
      <c r="G3262">
        <v>2020</v>
      </c>
      <c r="H3262">
        <v>2020</v>
      </c>
      <c r="I3262">
        <v>669710</v>
      </c>
      <c r="L3262">
        <f>IF(ISNUMBER(SEARCH("migliaia",istat[[#This Row],[Variabile]])),istat[[#This Row],[Value]]*1000,istat[[#This Row],[Value]])</f>
        <v>669710000</v>
      </c>
      <c r="M3262" t="b" cm="1">
        <f t="array" ref="M3262">_xlfn.IFS(istat[[#This Row],[Flag Codes]]="c",FALSE,istat[[#This Row],[Ateco 2007]]="TOTALE",FALSE,TRUE,TRUE)</f>
        <v>1</v>
      </c>
      <c r="N3262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262">
        <f>IFERROR(FIND("(",istat[[#This Row],[Variabile]])-2,LEN(istat[[#This Row],[Variabile]]))</f>
        <v>26</v>
      </c>
      <c r="P3262" t="str">
        <f>LEFT(istat[[#This Row],[Variabile]],istat[[#This Row],[unique_id_variable_text_num_char]])</f>
        <v>acquisto di beni e servizi</v>
      </c>
      <c r="Q3262" t="str">
        <f>istat[[#This Row],[unique_id_ateco_text]]&amp;": "&amp;istat[[#This Row],[unique_id_variable_text]]</f>
        <v>7320 ricerche di mercato e sondaggi di opinione: acquisto di beni e servizi</v>
      </c>
    </row>
    <row r="3263" spans="1:17" x14ac:dyDescent="0.35">
      <c r="A3263" s="1" t="s">
        <v>11</v>
      </c>
      <c r="B3263" s="1" t="s">
        <v>12</v>
      </c>
      <c r="C3263" s="1" t="s">
        <v>91</v>
      </c>
      <c r="D3263" s="1" t="s">
        <v>92</v>
      </c>
      <c r="E3263" s="1" t="s">
        <v>639</v>
      </c>
      <c r="F3263" s="1" t="s">
        <v>640</v>
      </c>
      <c r="G3263">
        <v>2020</v>
      </c>
      <c r="H3263">
        <v>2020</v>
      </c>
      <c r="I3263">
        <v>1794</v>
      </c>
      <c r="L3263">
        <f>IF(ISNUMBER(SEARCH("migliaia",istat[[#This Row],[Variabile]])),istat[[#This Row],[Value]]*1000,istat[[#This Row],[Value]])</f>
        <v>1794</v>
      </c>
      <c r="M3263" t="b" cm="1">
        <f t="array" ref="M3263">_xlfn.IFS(istat[[#This Row],[Flag Codes]]="c",FALSE,istat[[#This Row],[Ateco 2007]]="TOTALE",FALSE,TRUE,TRUE)</f>
        <v>1</v>
      </c>
      <c r="N326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3">
        <f>IFERROR(FIND("(",istat[[#This Row],[Variabile]])-2,LEN(istat[[#This Row],[Variabile]]))</f>
        <v>8</v>
      </c>
      <c r="P3263" t="str">
        <f>LEFT(istat[[#This Row],[Variabile]],istat[[#This Row],[unique_id_variable_text_num_char]])</f>
        <v>occupati</v>
      </c>
      <c r="Q3263" t="str">
        <f>istat[[#This Row],[unique_id_ateco_text]]&amp;": "&amp;istat[[#This Row],[unique_id_variable_text]]</f>
        <v>9525 riparazione di orologi e di gioielli: occupati</v>
      </c>
    </row>
    <row r="3264" spans="1:17" x14ac:dyDescent="0.35">
      <c r="A3264" s="1" t="s">
        <v>11</v>
      </c>
      <c r="B3264" s="1" t="s">
        <v>12</v>
      </c>
      <c r="C3264" s="1" t="s">
        <v>101</v>
      </c>
      <c r="D3264" s="1" t="s">
        <v>102</v>
      </c>
      <c r="E3264" s="1" t="s">
        <v>639</v>
      </c>
      <c r="F3264" s="1" t="s">
        <v>640</v>
      </c>
      <c r="G3264">
        <v>2020</v>
      </c>
      <c r="H3264">
        <v>2020</v>
      </c>
      <c r="I3264">
        <v>219</v>
      </c>
      <c r="L3264">
        <f>IF(ISNUMBER(SEARCH("migliaia",istat[[#This Row],[Variabile]])),istat[[#This Row],[Value]]*1000,istat[[#This Row],[Value]])</f>
        <v>219000</v>
      </c>
      <c r="M3264" t="b" cm="1">
        <f t="array" ref="M3264">_xlfn.IFS(istat[[#This Row],[Flag Codes]]="c",FALSE,istat[[#This Row],[Ateco 2007]]="TOTALE",FALSE,TRUE,TRUE)</f>
        <v>1</v>
      </c>
      <c r="N3264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264">
        <f>IFERROR(FIND("(",istat[[#This Row],[Variabile]])-2,LEN(istat[[#This Row],[Variabile]]))</f>
        <v>27</v>
      </c>
      <c r="P3264" t="str">
        <f>LEFT(istat[[#This Row],[Variabile]],istat[[#This Row],[unique_id_variable_text_num_char]])</f>
        <v>ore lavorate dai dipendenti</v>
      </c>
      <c r="Q3264" t="str">
        <f>istat[[#This Row],[unique_id_ateco_text]]&amp;": "&amp;istat[[#This Row],[unique_id_variable_text]]</f>
        <v>9525 riparazione di orologi e di gioielli: ore lavorate dai dipendenti</v>
      </c>
    </row>
    <row r="3265" spans="1:17" x14ac:dyDescent="0.35">
      <c r="A3265" s="1" t="s">
        <v>11</v>
      </c>
      <c r="B3265" s="1" t="s">
        <v>12</v>
      </c>
      <c r="C3265" s="1" t="s">
        <v>71</v>
      </c>
      <c r="D3265" s="1" t="s">
        <v>72</v>
      </c>
      <c r="E3265" s="1" t="s">
        <v>641</v>
      </c>
      <c r="F3265" s="1" t="s">
        <v>642</v>
      </c>
      <c r="G3265">
        <v>2020</v>
      </c>
      <c r="H3265">
        <v>2020</v>
      </c>
      <c r="I3265">
        <v>1993400</v>
      </c>
      <c r="L3265">
        <f>IF(ISNUMBER(SEARCH("migliaia",istat[[#This Row],[Variabile]])),istat[[#This Row],[Value]]*1000,istat[[#This Row],[Value]])</f>
        <v>1993400000</v>
      </c>
      <c r="M3265" t="b" cm="1">
        <f t="array" ref="M3265">_xlfn.IFS(istat[[#This Row],[Flag Codes]]="c",FALSE,istat[[#This Row],[Ateco 2007]]="TOTALE",FALSE,TRUE,TRUE)</f>
        <v>1</v>
      </c>
      <c r="N326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5">
        <f>IFERROR(FIND("(",istat[[#This Row],[Variabile]])-2,LEN(istat[[#This Row],[Variabile]]))</f>
        <v>23</v>
      </c>
      <c r="P3265" t="str">
        <f>LEFT(istat[[#This Row],[Variabile]],istat[[#This Row],[unique_id_variable_text_num_char]])</f>
        <v>valore della produzione</v>
      </c>
      <c r="Q3265" t="str">
        <f>istat[[#This Row],[unique_id_ateco_text]]&amp;": "&amp;istat[[#This Row],[unique_id_variable_text]]</f>
        <v>9601 lavanderia e pulitura di articoli tessili e pelliccia: valore della produzione</v>
      </c>
    </row>
    <row r="3266" spans="1:17" x14ac:dyDescent="0.35">
      <c r="A3266" s="1" t="s">
        <v>11</v>
      </c>
      <c r="B3266" s="1" t="s">
        <v>12</v>
      </c>
      <c r="C3266" s="1" t="s">
        <v>95</v>
      </c>
      <c r="D3266" s="1" t="s">
        <v>96</v>
      </c>
      <c r="E3266" s="1" t="s">
        <v>641</v>
      </c>
      <c r="F3266" s="1" t="s">
        <v>642</v>
      </c>
      <c r="G3266">
        <v>2020</v>
      </c>
      <c r="H3266">
        <v>2020</v>
      </c>
      <c r="I3266">
        <v>27807</v>
      </c>
      <c r="L3266">
        <f>IF(ISNUMBER(SEARCH("migliaia",istat[[#This Row],[Variabile]])),istat[[#This Row],[Value]]*1000,istat[[#This Row],[Value]])</f>
        <v>27807</v>
      </c>
      <c r="M3266" t="b" cm="1">
        <f t="array" ref="M3266">_xlfn.IFS(istat[[#This Row],[Flag Codes]]="c",FALSE,istat[[#This Row],[Ateco 2007]]="TOTALE",FALSE,TRUE,TRUE)</f>
        <v>1</v>
      </c>
      <c r="N3266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266">
        <f>IFERROR(FIND("(",istat[[#This Row],[Variabile]])-2,LEN(istat[[#This Row],[Variabile]]))</f>
        <v>21</v>
      </c>
      <c r="P3266" t="str">
        <f>LEFT(istat[[#This Row],[Variabile]],istat[[#This Row],[unique_id_variable_text_num_char]])</f>
        <v>lavoratori dipendenti</v>
      </c>
      <c r="Q3266" t="str">
        <f>istat[[#This Row],[unique_id_ateco_text]]&amp;": "&amp;istat[[#This Row],[unique_id_variable_text]]</f>
        <v>9601 lavanderia e pulitura di articoli tessili e pelliccia: lavoratori dipendenti</v>
      </c>
    </row>
    <row r="3267" spans="1:17" x14ac:dyDescent="0.35">
      <c r="A3267" s="1" t="s">
        <v>11</v>
      </c>
      <c r="B3267" s="1" t="s">
        <v>12</v>
      </c>
      <c r="C3267" s="1" t="s">
        <v>13</v>
      </c>
      <c r="D3267" s="1" t="s">
        <v>14</v>
      </c>
      <c r="E3267" s="1" t="s">
        <v>643</v>
      </c>
      <c r="F3267" s="1" t="s">
        <v>644</v>
      </c>
      <c r="G3267">
        <v>2020</v>
      </c>
      <c r="H3267">
        <v>2020</v>
      </c>
      <c r="I3267">
        <v>133020</v>
      </c>
      <c r="L3267">
        <f>IF(ISNUMBER(SEARCH("migliaia",istat[[#This Row],[Variabile]])),istat[[#This Row],[Value]]*1000,istat[[#This Row],[Value]])</f>
        <v>133020</v>
      </c>
      <c r="M3267" t="b" cm="1">
        <f t="array" ref="M3267">_xlfn.IFS(istat[[#This Row],[Flag Codes]]="c",FALSE,istat[[#This Row],[Ateco 2007]]="TOTALE",FALSE,TRUE,TRUE)</f>
        <v>1</v>
      </c>
      <c r="N326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7">
        <f>IFERROR(FIND("(",istat[[#This Row],[Variabile]])-2,LEN(istat[[#This Row],[Variabile]]))</f>
        <v>7</v>
      </c>
      <c r="P3267" t="str">
        <f>LEFT(istat[[#This Row],[Variabile]],istat[[#This Row],[unique_id_variable_text_num_char]])</f>
        <v>imprese</v>
      </c>
      <c r="Q3267" t="str">
        <f>istat[[#This Row],[unique_id_ateco_text]]&amp;": "&amp;istat[[#This Row],[unique_id_variable_text]]</f>
        <v>9602 servizi dei parrucchieri e di altri trattamenti estetici: imprese</v>
      </c>
    </row>
    <row r="3268" spans="1:17" x14ac:dyDescent="0.35">
      <c r="A3268" s="1" t="s">
        <v>11</v>
      </c>
      <c r="B3268" s="1" t="s">
        <v>12</v>
      </c>
      <c r="C3268" s="1" t="s">
        <v>69</v>
      </c>
      <c r="D3268" s="1" t="s">
        <v>70</v>
      </c>
      <c r="E3268" s="1" t="s">
        <v>643</v>
      </c>
      <c r="F3268" s="1" t="s">
        <v>644</v>
      </c>
      <c r="G3268">
        <v>2020</v>
      </c>
      <c r="H3268">
        <v>2020</v>
      </c>
      <c r="I3268">
        <v>5253511</v>
      </c>
      <c r="L3268">
        <f>IF(ISNUMBER(SEARCH("migliaia",istat[[#This Row],[Variabile]])),istat[[#This Row],[Value]]*1000,istat[[#This Row],[Value]])</f>
        <v>5253511000</v>
      </c>
      <c r="M3268" t="b" cm="1">
        <f t="array" ref="M3268">_xlfn.IFS(istat[[#This Row],[Flag Codes]]="c",FALSE,istat[[#This Row],[Ateco 2007]]="TOTALE",FALSE,TRUE,TRUE)</f>
        <v>1</v>
      </c>
      <c r="N326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8">
        <f>IFERROR(FIND("(",istat[[#This Row],[Variabile]])-2,LEN(istat[[#This Row],[Variabile]]))</f>
        <v>9</v>
      </c>
      <c r="P3268" t="str">
        <f>LEFT(istat[[#This Row],[Variabile]],istat[[#This Row],[unique_id_variable_text_num_char]])</f>
        <v>fatturato</v>
      </c>
      <c r="Q3268" t="str">
        <f>istat[[#This Row],[unique_id_ateco_text]]&amp;": "&amp;istat[[#This Row],[unique_id_variable_text]]</f>
        <v>9602 servizi dei parrucchieri e di altri trattamenti estetici: fatturato</v>
      </c>
    </row>
    <row r="3269" spans="1:17" x14ac:dyDescent="0.35">
      <c r="A3269" s="1" t="s">
        <v>11</v>
      </c>
      <c r="B3269" s="1" t="s">
        <v>12</v>
      </c>
      <c r="C3269" s="1" t="s">
        <v>101</v>
      </c>
      <c r="D3269" s="1" t="s">
        <v>102</v>
      </c>
      <c r="E3269" s="1" t="s">
        <v>643</v>
      </c>
      <c r="F3269" s="1" t="s">
        <v>644</v>
      </c>
      <c r="G3269">
        <v>2020</v>
      </c>
      <c r="H3269">
        <v>2020</v>
      </c>
      <c r="I3269">
        <v>120217</v>
      </c>
      <c r="L3269">
        <f>IF(ISNUMBER(SEARCH("migliaia",istat[[#This Row],[Variabile]])),istat[[#This Row],[Value]]*1000,istat[[#This Row],[Value]])</f>
        <v>120217000</v>
      </c>
      <c r="M3269" t="b" cm="1">
        <f t="array" ref="M3269">_xlfn.IFS(istat[[#This Row],[Flag Codes]]="c",FALSE,istat[[#This Row],[Ateco 2007]]="TOTALE",FALSE,TRUE,TRUE)</f>
        <v>1</v>
      </c>
      <c r="N326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269">
        <f>IFERROR(FIND("(",istat[[#This Row],[Variabile]])-2,LEN(istat[[#This Row],[Variabile]]))</f>
        <v>27</v>
      </c>
      <c r="P3269" t="str">
        <f>LEFT(istat[[#This Row],[Variabile]],istat[[#This Row],[unique_id_variable_text_num_char]])</f>
        <v>ore lavorate dai dipendenti</v>
      </c>
      <c r="Q3269" t="str">
        <f>istat[[#This Row],[unique_id_ateco_text]]&amp;": "&amp;istat[[#This Row],[unique_id_variable_text]]</f>
        <v>9602 servizi dei parrucchieri e di altri trattamenti estetici: ore lavorate dai dipendenti</v>
      </c>
    </row>
    <row r="3270" spans="1:17" x14ac:dyDescent="0.35">
      <c r="A3270" s="1" t="s">
        <v>11</v>
      </c>
      <c r="B3270" s="1" t="s">
        <v>12</v>
      </c>
      <c r="C3270" s="1" t="s">
        <v>71</v>
      </c>
      <c r="D3270" s="1" t="s">
        <v>72</v>
      </c>
      <c r="E3270" s="1" t="s">
        <v>528</v>
      </c>
      <c r="F3270" s="1" t="s">
        <v>529</v>
      </c>
      <c r="G3270">
        <v>2020</v>
      </c>
      <c r="H3270">
        <v>2020</v>
      </c>
      <c r="I3270">
        <v>517208</v>
      </c>
      <c r="L3270">
        <f>IF(ISNUMBER(SEARCH("migliaia",istat[[#This Row],[Variabile]])),istat[[#This Row],[Value]]*1000,istat[[#This Row],[Value]])</f>
        <v>517208000</v>
      </c>
      <c r="M3270" t="b" cm="1">
        <f t="array" ref="M3270">_xlfn.IFS(istat[[#This Row],[Flag Codes]]="c",FALSE,istat[[#This Row],[Ateco 2007]]="TOTALE",FALSE,TRUE,TRUE)</f>
        <v>1</v>
      </c>
      <c r="N3270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0">
        <f>IFERROR(FIND("(",istat[[#This Row],[Variabile]])-2,LEN(istat[[#This Row],[Variabile]]))</f>
        <v>23</v>
      </c>
      <c r="P3270" t="str">
        <f>LEFT(istat[[#This Row],[Variabile]],istat[[#This Row],[unique_id_variable_text_num_char]])</f>
        <v>valore della produzione</v>
      </c>
      <c r="Q3270" t="str">
        <f>istat[[#This Row],[unique_id_ateco_text]]&amp;": "&amp;istat[[#This Row],[unique_id_variable_text]]</f>
        <v>1031 lavorazione e conservazione delle patate: valore della produzione</v>
      </c>
    </row>
    <row r="3271" spans="1:17" x14ac:dyDescent="0.35">
      <c r="A3271" s="1" t="s">
        <v>11</v>
      </c>
      <c r="B3271" s="1" t="s">
        <v>12</v>
      </c>
      <c r="C3271" s="1" t="s">
        <v>95</v>
      </c>
      <c r="D3271" s="1" t="s">
        <v>96</v>
      </c>
      <c r="E3271" s="1" t="s">
        <v>528</v>
      </c>
      <c r="F3271" s="1" t="s">
        <v>529</v>
      </c>
      <c r="G3271">
        <v>2020</v>
      </c>
      <c r="H3271">
        <v>2020</v>
      </c>
      <c r="I3271">
        <v>1523</v>
      </c>
      <c r="L3271">
        <f>IF(ISNUMBER(SEARCH("migliaia",istat[[#This Row],[Variabile]])),istat[[#This Row],[Value]]*1000,istat[[#This Row],[Value]])</f>
        <v>1523</v>
      </c>
      <c r="M3271" t="b" cm="1">
        <f t="array" ref="M3271">_xlfn.IFS(istat[[#This Row],[Flag Codes]]="c",FALSE,istat[[#This Row],[Ateco 2007]]="TOTALE",FALSE,TRUE,TRUE)</f>
        <v>1</v>
      </c>
      <c r="N3271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271">
        <f>IFERROR(FIND("(",istat[[#This Row],[Variabile]])-2,LEN(istat[[#This Row],[Variabile]]))</f>
        <v>21</v>
      </c>
      <c r="P3271" t="str">
        <f>LEFT(istat[[#This Row],[Variabile]],istat[[#This Row],[unique_id_variable_text_num_char]])</f>
        <v>lavoratori dipendenti</v>
      </c>
      <c r="Q3271" t="str">
        <f>istat[[#This Row],[unique_id_ateco_text]]&amp;": "&amp;istat[[#This Row],[unique_id_variable_text]]</f>
        <v>1031 lavorazione e conservazione delle patate: lavoratori dipendenti</v>
      </c>
    </row>
    <row r="3272" spans="1:17" x14ac:dyDescent="0.35">
      <c r="A3272" s="1" t="s">
        <v>11</v>
      </c>
      <c r="B3272" s="1" t="s">
        <v>12</v>
      </c>
      <c r="C3272" s="1" t="s">
        <v>13</v>
      </c>
      <c r="D3272" s="1" t="s">
        <v>14</v>
      </c>
      <c r="E3272" s="1" t="s">
        <v>472</v>
      </c>
      <c r="F3272" s="1" t="s">
        <v>473</v>
      </c>
      <c r="G3272">
        <v>2020</v>
      </c>
      <c r="H3272">
        <v>2020</v>
      </c>
      <c r="I3272">
        <v>134</v>
      </c>
      <c r="L3272">
        <f>IF(ISNUMBER(SEARCH("migliaia",istat[[#This Row],[Variabile]])),istat[[#This Row],[Value]]*1000,istat[[#This Row],[Value]])</f>
        <v>134</v>
      </c>
      <c r="M3272" t="b" cm="1">
        <f t="array" ref="M3272">_xlfn.IFS(istat[[#This Row],[Flag Codes]]="c",FALSE,istat[[#This Row],[Ateco 2007]]="TOTALE",FALSE,TRUE,TRUE)</f>
        <v>1</v>
      </c>
      <c r="N3272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2">
        <f>IFERROR(FIND("(",istat[[#This Row],[Variabile]])-2,LEN(istat[[#This Row],[Variabile]]))</f>
        <v>7</v>
      </c>
      <c r="P3272" t="str">
        <f>LEFT(istat[[#This Row],[Variabile]],istat[[#This Row],[unique_id_variable_text_num_char]])</f>
        <v>imprese</v>
      </c>
      <c r="Q3272" t="str">
        <f>istat[[#This Row],[unique_id_ateco_text]]&amp;": "&amp;istat[[#This Row],[unique_id_variable_text]]</f>
        <v>1032 produzione di succhi di frutta e di ortaggi: imprese</v>
      </c>
    </row>
    <row r="3273" spans="1:17" x14ac:dyDescent="0.35">
      <c r="A3273" s="1" t="s">
        <v>11</v>
      </c>
      <c r="B3273" s="1" t="s">
        <v>12</v>
      </c>
      <c r="C3273" s="1" t="s">
        <v>69</v>
      </c>
      <c r="D3273" s="1" t="s">
        <v>70</v>
      </c>
      <c r="E3273" s="1" t="s">
        <v>472</v>
      </c>
      <c r="F3273" s="1" t="s">
        <v>473</v>
      </c>
      <c r="G3273">
        <v>2020</v>
      </c>
      <c r="H3273">
        <v>2020</v>
      </c>
      <c r="I3273">
        <v>1628065</v>
      </c>
      <c r="L3273">
        <f>IF(ISNUMBER(SEARCH("migliaia",istat[[#This Row],[Variabile]])),istat[[#This Row],[Value]]*1000,istat[[#This Row],[Value]])</f>
        <v>1628065000</v>
      </c>
      <c r="M3273" t="b" cm="1">
        <f t="array" ref="M3273">_xlfn.IFS(istat[[#This Row],[Flag Codes]]="c",FALSE,istat[[#This Row],[Ateco 2007]]="TOTALE",FALSE,TRUE,TRUE)</f>
        <v>1</v>
      </c>
      <c r="N3273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3">
        <f>IFERROR(FIND("(",istat[[#This Row],[Variabile]])-2,LEN(istat[[#This Row],[Variabile]]))</f>
        <v>9</v>
      </c>
      <c r="P3273" t="str">
        <f>LEFT(istat[[#This Row],[Variabile]],istat[[#This Row],[unique_id_variable_text_num_char]])</f>
        <v>fatturato</v>
      </c>
      <c r="Q3273" t="str">
        <f>istat[[#This Row],[unique_id_ateco_text]]&amp;": "&amp;istat[[#This Row],[unique_id_variable_text]]</f>
        <v>1032 produzione di succhi di frutta e di ortaggi: fatturato</v>
      </c>
    </row>
    <row r="3274" spans="1:17" x14ac:dyDescent="0.35">
      <c r="A3274" s="1" t="s">
        <v>11</v>
      </c>
      <c r="B3274" s="1" t="s">
        <v>12</v>
      </c>
      <c r="C3274" s="1" t="s">
        <v>91</v>
      </c>
      <c r="D3274" s="1" t="s">
        <v>92</v>
      </c>
      <c r="E3274" s="1" t="s">
        <v>472</v>
      </c>
      <c r="F3274" s="1" t="s">
        <v>473</v>
      </c>
      <c r="G3274">
        <v>2020</v>
      </c>
      <c r="H3274">
        <v>2020</v>
      </c>
      <c r="I3274">
        <v>3788</v>
      </c>
      <c r="L3274">
        <f>IF(ISNUMBER(SEARCH("migliaia",istat[[#This Row],[Variabile]])),istat[[#This Row],[Value]]*1000,istat[[#This Row],[Value]])</f>
        <v>3788</v>
      </c>
      <c r="M3274" t="b" cm="1">
        <f t="array" ref="M3274">_xlfn.IFS(istat[[#This Row],[Flag Codes]]="c",FALSE,istat[[#This Row],[Ateco 2007]]="TOTALE",FALSE,TRUE,TRUE)</f>
        <v>1</v>
      </c>
      <c r="N3274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4">
        <f>IFERROR(FIND("(",istat[[#This Row],[Variabile]])-2,LEN(istat[[#This Row],[Variabile]]))</f>
        <v>8</v>
      </c>
      <c r="P3274" t="str">
        <f>LEFT(istat[[#This Row],[Variabile]],istat[[#This Row],[unique_id_variable_text_num_char]])</f>
        <v>occupati</v>
      </c>
      <c r="Q3274" t="str">
        <f>istat[[#This Row],[unique_id_ateco_text]]&amp;": "&amp;istat[[#This Row],[unique_id_variable_text]]</f>
        <v>1032 produzione di succhi di frutta e di ortaggi: occupati</v>
      </c>
    </row>
    <row r="3275" spans="1:17" x14ac:dyDescent="0.35">
      <c r="A3275" s="1" t="s">
        <v>11</v>
      </c>
      <c r="B3275" s="1" t="s">
        <v>12</v>
      </c>
      <c r="C3275" s="1" t="s">
        <v>101</v>
      </c>
      <c r="D3275" s="1" t="s">
        <v>102</v>
      </c>
      <c r="E3275" s="1" t="s">
        <v>472</v>
      </c>
      <c r="F3275" s="1" t="s">
        <v>473</v>
      </c>
      <c r="G3275">
        <v>2020</v>
      </c>
      <c r="H3275">
        <v>2020</v>
      </c>
      <c r="I3275">
        <v>6313</v>
      </c>
      <c r="L3275">
        <f>IF(ISNUMBER(SEARCH("migliaia",istat[[#This Row],[Variabile]])),istat[[#This Row],[Value]]*1000,istat[[#This Row],[Value]])</f>
        <v>6313000</v>
      </c>
      <c r="M3275" t="b" cm="1">
        <f t="array" ref="M3275">_xlfn.IFS(istat[[#This Row],[Flag Codes]]="c",FALSE,istat[[#This Row],[Ateco 2007]]="TOTALE",FALSE,TRUE,TRUE)</f>
        <v>1</v>
      </c>
      <c r="N3275" t="str">
        <f>istat[[#This Row],[ATECO_2007]]&amp;" "&amp;LEFT(istat[[#This Row],[Ateco 2007]],IFERROR(FIND("(",istat[[#This Row],[Ateco 2007]])-2,LEN(istat[[#This Row],[Ateco 2007]])))</f>
        <v>1032 produzione di succhi di frutta e di ortaggi</v>
      </c>
      <c r="O3275">
        <f>IFERROR(FIND("(",istat[[#This Row],[Variabile]])-2,LEN(istat[[#This Row],[Variabile]]))</f>
        <v>27</v>
      </c>
      <c r="P3275" t="str">
        <f>LEFT(istat[[#This Row],[Variabile]],istat[[#This Row],[unique_id_variable_text_num_char]])</f>
        <v>ore lavorate dai dipendenti</v>
      </c>
      <c r="Q3275" t="str">
        <f>istat[[#This Row],[unique_id_ateco_text]]&amp;": "&amp;istat[[#This Row],[unique_id_variable_text]]</f>
        <v>1032 produzione di succhi di frutta e di ortaggi: ore lavorate dai dipendenti</v>
      </c>
    </row>
    <row r="3276" spans="1:17" x14ac:dyDescent="0.35">
      <c r="A3276" s="1" t="s">
        <v>11</v>
      </c>
      <c r="B3276" s="1" t="s">
        <v>12</v>
      </c>
      <c r="C3276" s="1" t="s">
        <v>87</v>
      </c>
      <c r="D3276" s="1" t="s">
        <v>88</v>
      </c>
      <c r="E3276" s="1" t="s">
        <v>585</v>
      </c>
      <c r="F3276" s="1" t="s">
        <v>586</v>
      </c>
      <c r="G3276">
        <v>2020</v>
      </c>
      <c r="H3276">
        <v>2020</v>
      </c>
      <c r="I3276">
        <v>115459</v>
      </c>
      <c r="L3276">
        <f>IF(ISNUMBER(SEARCH("migliaia",istat[[#This Row],[Variabile]])),istat[[#This Row],[Value]]*1000,istat[[#This Row],[Value]])</f>
        <v>115459000</v>
      </c>
      <c r="M3276" t="b" cm="1">
        <f t="array" ref="M3276">_xlfn.IFS(istat[[#This Row],[Flag Codes]]="c",FALSE,istat[[#This Row],[Ateco 2007]]="TOTALE",FALSE,TRUE,TRUE)</f>
        <v>1</v>
      </c>
      <c r="N3276" t="str">
        <f>istat[[#This Row],[ATECO_2007]]&amp;" "&amp;LEFT(istat[[#This Row],[Ateco 2007]],IFERROR(FIND("(",istat[[#This Row],[Ateco 2007]])-2,LEN(istat[[#This Row],[Ateco 2007]])))</f>
        <v>1041 produzione di oli e grassi</v>
      </c>
      <c r="O3276">
        <f>IFERROR(FIND("(",istat[[#This Row],[Variabile]])-2,LEN(istat[[#This Row],[Variabile]]))</f>
        <v>36</v>
      </c>
      <c r="P3276" t="str">
        <f>LEFT(istat[[#This Row],[Variabile]],istat[[#This Row],[unique_id_variable_text_num_char]])</f>
        <v>investimenti lordi in beni materiali</v>
      </c>
      <c r="Q3276" t="str">
        <f>istat[[#This Row],[unique_id_ateco_text]]&amp;": "&amp;istat[[#This Row],[unique_id_variable_text]]</f>
        <v>1041 produzione di oli e grassi: investimenti lordi in beni materiali</v>
      </c>
    </row>
    <row r="3277" spans="1:17" x14ac:dyDescent="0.35">
      <c r="A3277" s="1" t="s">
        <v>11</v>
      </c>
      <c r="B3277" s="1" t="s">
        <v>12</v>
      </c>
      <c r="C3277" s="1" t="s">
        <v>95</v>
      </c>
      <c r="D3277" s="1" t="s">
        <v>96</v>
      </c>
      <c r="E3277" s="1" t="s">
        <v>585</v>
      </c>
      <c r="F3277" s="1" t="s">
        <v>586</v>
      </c>
      <c r="G3277">
        <v>2020</v>
      </c>
      <c r="H3277">
        <v>2020</v>
      </c>
      <c r="I3277">
        <v>7099</v>
      </c>
      <c r="L3277">
        <f>IF(ISNUMBER(SEARCH("migliaia",istat[[#This Row],[Variabile]])),istat[[#This Row],[Value]]*1000,istat[[#This Row],[Value]])</f>
        <v>7099</v>
      </c>
      <c r="M3277" t="b" cm="1">
        <f t="array" ref="M3277">_xlfn.IFS(istat[[#This Row],[Flag Codes]]="c",FALSE,istat[[#This Row],[Ateco 2007]]="TOTALE",FALSE,TRUE,TRUE)</f>
        <v>1</v>
      </c>
      <c r="N3277" t="str">
        <f>istat[[#This Row],[ATECO_2007]]&amp;" "&amp;LEFT(istat[[#This Row],[Ateco 2007]],IFERROR(FIND("(",istat[[#This Row],[Ateco 2007]])-2,LEN(istat[[#This Row],[Ateco 2007]])))</f>
        <v>1041 produzione di oli e grassi</v>
      </c>
      <c r="O3277">
        <f>IFERROR(FIND("(",istat[[#This Row],[Variabile]])-2,LEN(istat[[#This Row],[Variabile]]))</f>
        <v>21</v>
      </c>
      <c r="P3277" t="str">
        <f>LEFT(istat[[#This Row],[Variabile]],istat[[#This Row],[unique_id_variable_text_num_char]])</f>
        <v>lavoratori dipendenti</v>
      </c>
      <c r="Q3277" t="str">
        <f>istat[[#This Row],[unique_id_ateco_text]]&amp;": "&amp;istat[[#This Row],[unique_id_variable_text]]</f>
        <v>1041 produzione di oli e grassi: lavoratori dipendenti</v>
      </c>
    </row>
    <row r="3278" spans="1:17" x14ac:dyDescent="0.35">
      <c r="A3278" s="1" t="s">
        <v>11</v>
      </c>
      <c r="B3278" s="1" t="s">
        <v>12</v>
      </c>
      <c r="C3278" s="1" t="s">
        <v>13</v>
      </c>
      <c r="D3278" s="1" t="s">
        <v>14</v>
      </c>
      <c r="E3278" s="1" t="s">
        <v>593</v>
      </c>
      <c r="F3278" s="1" t="s">
        <v>594</v>
      </c>
      <c r="G3278">
        <v>2020</v>
      </c>
      <c r="H3278">
        <v>2020</v>
      </c>
      <c r="I3278">
        <v>8</v>
      </c>
      <c r="L3278">
        <f>IF(ISNUMBER(SEARCH("migliaia",istat[[#This Row],[Variabile]])),istat[[#This Row],[Value]]*1000,istat[[#This Row],[Value]])</f>
        <v>8</v>
      </c>
      <c r="M3278" t="b" cm="1">
        <f t="array" ref="M3278">_xlfn.IFS(istat[[#This Row],[Flag Codes]]="c",FALSE,istat[[#This Row],[Ateco 2007]]="TOTALE",FALSE,TRUE,TRUE)</f>
        <v>1</v>
      </c>
      <c r="N327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78">
        <f>IFERROR(FIND("(",istat[[#This Row],[Variabile]])-2,LEN(istat[[#This Row],[Variabile]]))</f>
        <v>7</v>
      </c>
      <c r="P3278" t="str">
        <f>LEFT(istat[[#This Row],[Variabile]],istat[[#This Row],[unique_id_variable_text_num_char]])</f>
        <v>imprese</v>
      </c>
      <c r="Q3278" t="str">
        <f>istat[[#This Row],[unique_id_ateco_text]]&amp;": "&amp;istat[[#This Row],[unique_id_variable_text]]</f>
        <v>1042 produzione di margarina e di grassi commestibili simili: imprese</v>
      </c>
    </row>
    <row r="3279" spans="1:17" x14ac:dyDescent="0.35">
      <c r="A3279" s="1" t="s">
        <v>11</v>
      </c>
      <c r="B3279" s="1" t="s">
        <v>12</v>
      </c>
      <c r="C3279" s="1" t="s">
        <v>73</v>
      </c>
      <c r="D3279" s="1" t="s">
        <v>74</v>
      </c>
      <c r="E3279" s="1" t="s">
        <v>587</v>
      </c>
      <c r="F3279" s="1" t="s">
        <v>588</v>
      </c>
      <c r="G3279">
        <v>2020</v>
      </c>
      <c r="H3279">
        <v>2020</v>
      </c>
      <c r="I3279">
        <v>1291253</v>
      </c>
      <c r="L3279">
        <f>IF(ISNUMBER(SEARCH("migliaia",istat[[#This Row],[Variabile]])),istat[[#This Row],[Value]]*1000,istat[[#This Row],[Value]])</f>
        <v>1291253000</v>
      </c>
      <c r="M3279" t="b" cm="1">
        <f t="array" ref="M3279">_xlfn.IFS(istat[[#This Row],[Flag Codes]]="c",FALSE,istat[[#This Row],[Ateco 2007]]="TOTALE",FALSE,TRUE,TRUE)</f>
        <v>1</v>
      </c>
      <c r="N327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79">
        <f>IFERROR(FIND("(",istat[[#This Row],[Variabile]])-2,LEN(istat[[#This Row],[Variabile]]))</f>
        <v>36</v>
      </c>
      <c r="P3279" t="str">
        <f>LEFT(istat[[#This Row],[Variabile]],istat[[#This Row],[unique_id_variable_text_num_char]])</f>
        <v>valore aggiunto al costo dei fattori</v>
      </c>
      <c r="Q3279" t="str">
        <f>istat[[#This Row],[unique_id_ateco_text]]&amp;": "&amp;istat[[#This Row],[unique_id_variable_text]]</f>
        <v>1089 produzione di altri prodotti alimentari nca: valore aggiunto al costo dei fattori</v>
      </c>
    </row>
    <row r="3280" spans="1:17" x14ac:dyDescent="0.35">
      <c r="A3280" s="1" t="s">
        <v>11</v>
      </c>
      <c r="B3280" s="1" t="s">
        <v>12</v>
      </c>
      <c r="C3280" s="1" t="s">
        <v>95</v>
      </c>
      <c r="D3280" s="1" t="s">
        <v>96</v>
      </c>
      <c r="E3280" s="1" t="s">
        <v>645</v>
      </c>
      <c r="F3280" s="1" t="s">
        <v>646</v>
      </c>
      <c r="G3280">
        <v>2020</v>
      </c>
      <c r="H3280">
        <v>2020</v>
      </c>
      <c r="I3280">
        <v>52150</v>
      </c>
      <c r="L3280">
        <f>IF(ISNUMBER(SEARCH("migliaia",istat[[#This Row],[Variabile]])),istat[[#This Row],[Value]]*1000,istat[[#This Row],[Value]])</f>
        <v>52150</v>
      </c>
      <c r="M3280" t="b" cm="1">
        <f t="array" ref="M3280">_xlfn.IFS(istat[[#This Row],[Flag Codes]]="c",FALSE,istat[[#This Row],[Ateco 2007]]="TOTALE",FALSE,TRUE,TRUE)</f>
        <v>1</v>
      </c>
      <c r="N328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280">
        <f>IFERROR(FIND("(",istat[[#This Row],[Variabile]])-2,LEN(istat[[#This Row],[Variabile]]))</f>
        <v>21</v>
      </c>
      <c r="P3280" t="str">
        <f>LEFT(istat[[#This Row],[Variabile]],istat[[#This Row],[unique_id_variable_text_num_char]])</f>
        <v>lavoratori dipendenti</v>
      </c>
      <c r="Q3280" t="str">
        <f>istat[[#This Row],[unique_id_ateco_text]]&amp;": "&amp;istat[[#This Row],[unique_id_variable_text]]</f>
        <v>2120 fabbricazione di medicinali e preparati farmaceutici: lavoratori dipendenti</v>
      </c>
    </row>
    <row r="3281" spans="1:17" x14ac:dyDescent="0.35">
      <c r="A3281" s="1" t="s">
        <v>11</v>
      </c>
      <c r="B3281" s="1" t="s">
        <v>12</v>
      </c>
      <c r="C3281" s="1" t="s">
        <v>13</v>
      </c>
      <c r="D3281" s="1" t="s">
        <v>14</v>
      </c>
      <c r="E3281" s="1" t="s">
        <v>589</v>
      </c>
      <c r="F3281" s="1" t="s">
        <v>590</v>
      </c>
      <c r="G3281">
        <v>2020</v>
      </c>
      <c r="H3281">
        <v>2020</v>
      </c>
      <c r="I3281">
        <v>109</v>
      </c>
      <c r="L3281">
        <f>IF(ISNUMBER(SEARCH("migliaia",istat[[#This Row],[Variabile]])),istat[[#This Row],[Value]]*1000,istat[[#This Row],[Value]])</f>
        <v>109</v>
      </c>
      <c r="M3281" t="b" cm="1">
        <f t="array" ref="M3281">_xlfn.IFS(istat[[#This Row],[Flag Codes]]="c",FALSE,istat[[#This Row],[Ateco 2007]]="TOTALE",FALSE,TRUE,TRUE)</f>
        <v>1</v>
      </c>
      <c r="N3281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1">
        <f>IFERROR(FIND("(",istat[[#This Row],[Variabile]])-2,LEN(istat[[#This Row],[Variabile]]))</f>
        <v>7</v>
      </c>
      <c r="P3281" t="str">
        <f>LEFT(istat[[#This Row],[Variabile]],istat[[#This Row],[unique_id_variable_text_num_char]])</f>
        <v>imprese</v>
      </c>
      <c r="Q3281" t="str">
        <f>istat[[#This Row],[unique_id_ateco_text]]&amp;": "&amp;istat[[#This Row],[unique_id_variable_text]]</f>
        <v>2211 fabbricazione di pneumatici e camere d'aria, rigenerazione e ricostruzione di pneumatici: imprese</v>
      </c>
    </row>
    <row r="3282" spans="1:17" x14ac:dyDescent="0.35">
      <c r="A3282" s="1" t="s">
        <v>11</v>
      </c>
      <c r="B3282" s="1" t="s">
        <v>12</v>
      </c>
      <c r="C3282" s="1" t="s">
        <v>69</v>
      </c>
      <c r="D3282" s="1" t="s">
        <v>70</v>
      </c>
      <c r="E3282" s="1" t="s">
        <v>589</v>
      </c>
      <c r="F3282" s="1" t="s">
        <v>590</v>
      </c>
      <c r="G3282">
        <v>2020</v>
      </c>
      <c r="H3282">
        <v>2020</v>
      </c>
      <c r="I3282">
        <v>4992670</v>
      </c>
      <c r="L3282">
        <f>IF(ISNUMBER(SEARCH("migliaia",istat[[#This Row],[Variabile]])),istat[[#This Row],[Value]]*1000,istat[[#This Row],[Value]])</f>
        <v>4992670000</v>
      </c>
      <c r="M3282" t="b" cm="1">
        <f t="array" ref="M3282">_xlfn.IFS(istat[[#This Row],[Flag Codes]]="c",FALSE,istat[[#This Row],[Ateco 2007]]="TOTALE",FALSE,TRUE,TRUE)</f>
        <v>1</v>
      </c>
      <c r="N328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2">
        <f>IFERROR(FIND("(",istat[[#This Row],[Variabile]])-2,LEN(istat[[#This Row],[Variabile]]))</f>
        <v>9</v>
      </c>
      <c r="P3282" t="str">
        <f>LEFT(istat[[#This Row],[Variabile]],istat[[#This Row],[unique_id_variable_text_num_char]])</f>
        <v>fatturato</v>
      </c>
      <c r="Q3282" t="str">
        <f>istat[[#This Row],[unique_id_ateco_text]]&amp;": "&amp;istat[[#This Row],[unique_id_variable_text]]</f>
        <v>2211 fabbricazione di pneumatici e camere d'aria, rigenerazione e ricostruzione di pneumatici: fatturato</v>
      </c>
    </row>
    <row r="3283" spans="1:17" x14ac:dyDescent="0.35">
      <c r="A3283" s="1" t="s">
        <v>11</v>
      </c>
      <c r="B3283" s="1" t="s">
        <v>12</v>
      </c>
      <c r="C3283" s="1" t="s">
        <v>73</v>
      </c>
      <c r="D3283" s="1" t="s">
        <v>74</v>
      </c>
      <c r="E3283" s="1" t="s">
        <v>589</v>
      </c>
      <c r="F3283" s="1" t="s">
        <v>590</v>
      </c>
      <c r="G3283">
        <v>2020</v>
      </c>
      <c r="H3283">
        <v>2020</v>
      </c>
      <c r="I3283">
        <v>844543</v>
      </c>
      <c r="L3283">
        <f>IF(ISNUMBER(SEARCH("migliaia",istat[[#This Row],[Variabile]])),istat[[#This Row],[Value]]*1000,istat[[#This Row],[Value]])</f>
        <v>844543000</v>
      </c>
      <c r="M3283" t="b" cm="1">
        <f t="array" ref="M3283">_xlfn.IFS(istat[[#This Row],[Flag Codes]]="c",FALSE,istat[[#This Row],[Ateco 2007]]="TOTALE",FALSE,TRUE,TRUE)</f>
        <v>1</v>
      </c>
      <c r="N3283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3">
        <f>IFERROR(FIND("(",istat[[#This Row],[Variabile]])-2,LEN(istat[[#This Row],[Variabile]]))</f>
        <v>36</v>
      </c>
      <c r="P3283" t="str">
        <f>LEFT(istat[[#This Row],[Variabile]],istat[[#This Row],[unique_id_variable_text_num_char]])</f>
        <v>valore aggiunto al costo dei fattori</v>
      </c>
      <c r="Q3283" t="str">
        <f>istat[[#This Row],[unique_id_ateco_text]]&amp;": "&amp;istat[[#This Row],[unique_id_variable_text]]</f>
        <v>2211 fabbricazione di pneumatici e camere d'aria, rigenerazione e ricostruzione di pneumatici: valore aggiunto al costo dei fattori</v>
      </c>
    </row>
    <row r="3284" spans="1:17" x14ac:dyDescent="0.35">
      <c r="A3284" s="1" t="s">
        <v>11</v>
      </c>
      <c r="B3284" s="1" t="s">
        <v>12</v>
      </c>
      <c r="C3284" s="1" t="s">
        <v>91</v>
      </c>
      <c r="D3284" s="1" t="s">
        <v>92</v>
      </c>
      <c r="E3284" s="1" t="s">
        <v>589</v>
      </c>
      <c r="F3284" s="1" t="s">
        <v>590</v>
      </c>
      <c r="G3284">
        <v>2020</v>
      </c>
      <c r="H3284">
        <v>2020</v>
      </c>
      <c r="I3284">
        <v>9182</v>
      </c>
      <c r="L3284">
        <f>IF(ISNUMBER(SEARCH("migliaia",istat[[#This Row],[Variabile]])),istat[[#This Row],[Value]]*1000,istat[[#This Row],[Value]])</f>
        <v>9182</v>
      </c>
      <c r="M3284" t="b" cm="1">
        <f t="array" ref="M3284">_xlfn.IFS(istat[[#This Row],[Flag Codes]]="c",FALSE,istat[[#This Row],[Ateco 2007]]="TOTALE",FALSE,TRUE,TRUE)</f>
        <v>1</v>
      </c>
      <c r="N3284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4">
        <f>IFERROR(FIND("(",istat[[#This Row],[Variabile]])-2,LEN(istat[[#This Row],[Variabile]]))</f>
        <v>8</v>
      </c>
      <c r="P3284" t="str">
        <f>LEFT(istat[[#This Row],[Variabile]],istat[[#This Row],[unique_id_variable_text_num_char]])</f>
        <v>occupati</v>
      </c>
      <c r="Q3284" t="str">
        <f>istat[[#This Row],[unique_id_ateco_text]]&amp;": "&amp;istat[[#This Row],[unique_id_variable_text]]</f>
        <v>2211 fabbricazione di pneumatici e camere d'aria, rigenerazione e ricostruzione di pneumatici: occupati</v>
      </c>
    </row>
    <row r="3285" spans="1:17" x14ac:dyDescent="0.35">
      <c r="A3285" s="1" t="s">
        <v>11</v>
      </c>
      <c r="B3285" s="1" t="s">
        <v>12</v>
      </c>
      <c r="C3285" s="1" t="s">
        <v>101</v>
      </c>
      <c r="D3285" s="1" t="s">
        <v>102</v>
      </c>
      <c r="E3285" s="1" t="s">
        <v>589</v>
      </c>
      <c r="F3285" s="1" t="s">
        <v>590</v>
      </c>
      <c r="G3285">
        <v>2020</v>
      </c>
      <c r="H3285">
        <v>2020</v>
      </c>
      <c r="I3285">
        <v>13821</v>
      </c>
      <c r="L3285">
        <f>IF(ISNUMBER(SEARCH("migliaia",istat[[#This Row],[Variabile]])),istat[[#This Row],[Value]]*1000,istat[[#This Row],[Value]])</f>
        <v>13821000</v>
      </c>
      <c r="M3285" t="b" cm="1">
        <f t="array" ref="M3285">_xlfn.IFS(istat[[#This Row],[Flag Codes]]="c",FALSE,istat[[#This Row],[Ateco 2007]]="TOTALE",FALSE,TRUE,TRUE)</f>
        <v>1</v>
      </c>
      <c r="N3285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85">
        <f>IFERROR(FIND("(",istat[[#This Row],[Variabile]])-2,LEN(istat[[#This Row],[Variabile]]))</f>
        <v>27</v>
      </c>
      <c r="P3285" t="str">
        <f>LEFT(istat[[#This Row],[Variabile]],istat[[#This Row],[unique_id_variable_text_num_char]])</f>
        <v>ore lavorate dai dipendenti</v>
      </c>
      <c r="Q3285" t="str">
        <f>istat[[#This Row],[unique_id_ateco_text]]&amp;": "&amp;istat[[#This Row],[unique_id_variable_text]]</f>
        <v>2211 fabbricazione di pneumatici e camere d'aria, rigenerazione e ricostruzione di pneumatici: ore lavorate dai dipendenti</v>
      </c>
    </row>
    <row r="3286" spans="1:17" x14ac:dyDescent="0.35">
      <c r="A3286" s="1" t="s">
        <v>11</v>
      </c>
      <c r="B3286" s="1" t="s">
        <v>12</v>
      </c>
      <c r="C3286" s="1" t="s">
        <v>85</v>
      </c>
      <c r="D3286" s="1" t="s">
        <v>86</v>
      </c>
      <c r="E3286" s="1" t="s">
        <v>585</v>
      </c>
      <c r="F3286" s="1" t="s">
        <v>586</v>
      </c>
      <c r="G3286">
        <v>2020</v>
      </c>
      <c r="H3286">
        <v>2020</v>
      </c>
      <c r="I3286">
        <v>211500</v>
      </c>
      <c r="L3286">
        <f>IF(ISNUMBER(SEARCH("migliaia",istat[[#This Row],[Variabile]])),istat[[#This Row],[Value]]*1000,istat[[#This Row],[Value]])</f>
        <v>211500000</v>
      </c>
      <c r="M3286" t="b" cm="1">
        <f t="array" ref="M3286">_xlfn.IFS(istat[[#This Row],[Flag Codes]]="c",FALSE,istat[[#This Row],[Ateco 2007]]="TOTALE",FALSE,TRUE,TRUE)</f>
        <v>1</v>
      </c>
      <c r="N3286" t="str">
        <f>istat[[#This Row],[ATECO_2007]]&amp;" "&amp;LEFT(istat[[#This Row],[Ateco 2007]],IFERROR(FIND("(",istat[[#This Row],[Ateco 2007]])-2,LEN(istat[[#This Row],[Ateco 2007]])))</f>
        <v>1041 produzione di oli e grassi</v>
      </c>
      <c r="O3286">
        <f>IFERROR(FIND("(",istat[[#This Row],[Variabile]])-2,LEN(istat[[#This Row],[Variabile]]))</f>
        <v>17</v>
      </c>
      <c r="P3286" t="str">
        <f>LEFT(istat[[#This Row],[Variabile]],istat[[#This Row],[unique_id_variable_text_num_char]])</f>
        <v>salari e stipendi</v>
      </c>
      <c r="Q3286" t="str">
        <f>istat[[#This Row],[unique_id_ateco_text]]&amp;": "&amp;istat[[#This Row],[unique_id_variable_text]]</f>
        <v>1041 produzione di oli e grassi: salari e stipendi</v>
      </c>
    </row>
    <row r="3287" spans="1:17" x14ac:dyDescent="0.35">
      <c r="A3287" s="1" t="s">
        <v>11</v>
      </c>
      <c r="B3287" s="1" t="s">
        <v>12</v>
      </c>
      <c r="C3287" s="1" t="s">
        <v>79</v>
      </c>
      <c r="D3287" s="1" t="s">
        <v>80</v>
      </c>
      <c r="E3287" s="1" t="s">
        <v>593</v>
      </c>
      <c r="F3287" s="1" t="s">
        <v>594</v>
      </c>
      <c r="G3287">
        <v>2020</v>
      </c>
      <c r="H3287">
        <v>2020</v>
      </c>
      <c r="I3287">
        <v>575391</v>
      </c>
      <c r="L3287">
        <f>IF(ISNUMBER(SEARCH("migliaia",istat[[#This Row],[Variabile]])),istat[[#This Row],[Value]]*1000,istat[[#This Row],[Value]])</f>
        <v>575391000</v>
      </c>
      <c r="M3287" t="b" cm="1">
        <f t="array" ref="M3287">_xlfn.IFS(istat[[#This Row],[Flag Codes]]="c",FALSE,istat[[#This Row],[Ateco 2007]]="TOTALE",FALSE,TRUE,TRUE)</f>
        <v>1</v>
      </c>
      <c r="N3287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287">
        <f>IFERROR(FIND("(",istat[[#This Row],[Variabile]])-2,LEN(istat[[#This Row],[Variabile]]))</f>
        <v>26</v>
      </c>
      <c r="P3287" t="str">
        <f>LEFT(istat[[#This Row],[Variabile]],istat[[#This Row],[unique_id_variable_text_num_char]])</f>
        <v>acquisto di beni e servizi</v>
      </c>
      <c r="Q3287" t="str">
        <f>istat[[#This Row],[unique_id_ateco_text]]&amp;": "&amp;istat[[#This Row],[unique_id_variable_text]]</f>
        <v>1042 produzione di margarina e di grassi commestibili simili: acquisto di beni e servizi</v>
      </c>
    </row>
    <row r="3288" spans="1:17" x14ac:dyDescent="0.35">
      <c r="A3288" s="1" t="s">
        <v>11</v>
      </c>
      <c r="B3288" s="1" t="s">
        <v>12</v>
      </c>
      <c r="C3288" s="1" t="s">
        <v>13</v>
      </c>
      <c r="D3288" s="1" t="s">
        <v>14</v>
      </c>
      <c r="E3288" s="1" t="s">
        <v>587</v>
      </c>
      <c r="F3288" s="1" t="s">
        <v>588</v>
      </c>
      <c r="G3288">
        <v>2020</v>
      </c>
      <c r="H3288">
        <v>2020</v>
      </c>
      <c r="I3288">
        <v>2486</v>
      </c>
      <c r="L3288">
        <f>IF(ISNUMBER(SEARCH("migliaia",istat[[#This Row],[Variabile]])),istat[[#This Row],[Value]]*1000,istat[[#This Row],[Value]])</f>
        <v>2486</v>
      </c>
      <c r="M3288" t="b" cm="1">
        <f t="array" ref="M3288">_xlfn.IFS(istat[[#This Row],[Flag Codes]]="c",FALSE,istat[[#This Row],[Ateco 2007]]="TOTALE",FALSE,TRUE,TRUE)</f>
        <v>1</v>
      </c>
      <c r="N3288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8">
        <f>IFERROR(FIND("(",istat[[#This Row],[Variabile]])-2,LEN(istat[[#This Row],[Variabile]]))</f>
        <v>7</v>
      </c>
      <c r="P3288" t="str">
        <f>LEFT(istat[[#This Row],[Variabile]],istat[[#This Row],[unique_id_variable_text_num_char]])</f>
        <v>imprese</v>
      </c>
      <c r="Q3288" t="str">
        <f>istat[[#This Row],[unique_id_ateco_text]]&amp;": "&amp;istat[[#This Row],[unique_id_variable_text]]</f>
        <v>1089 produzione di altri prodotti alimentari nca: imprese</v>
      </c>
    </row>
    <row r="3289" spans="1:17" x14ac:dyDescent="0.35">
      <c r="A3289" s="1" t="s">
        <v>11</v>
      </c>
      <c r="B3289" s="1" t="s">
        <v>12</v>
      </c>
      <c r="C3289" s="1" t="s">
        <v>69</v>
      </c>
      <c r="D3289" s="1" t="s">
        <v>70</v>
      </c>
      <c r="E3289" s="1" t="s">
        <v>587</v>
      </c>
      <c r="F3289" s="1" t="s">
        <v>588</v>
      </c>
      <c r="G3289">
        <v>2020</v>
      </c>
      <c r="H3289">
        <v>2020</v>
      </c>
      <c r="I3289">
        <v>5712888</v>
      </c>
      <c r="L3289">
        <f>IF(ISNUMBER(SEARCH("migliaia",istat[[#This Row],[Variabile]])),istat[[#This Row],[Value]]*1000,istat[[#This Row],[Value]])</f>
        <v>5712888000</v>
      </c>
      <c r="M3289" t="b" cm="1">
        <f t="array" ref="M3289">_xlfn.IFS(istat[[#This Row],[Flag Codes]]="c",FALSE,istat[[#This Row],[Ateco 2007]]="TOTALE",FALSE,TRUE,TRUE)</f>
        <v>1</v>
      </c>
      <c r="N3289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89">
        <f>IFERROR(FIND("(",istat[[#This Row],[Variabile]])-2,LEN(istat[[#This Row],[Variabile]]))</f>
        <v>9</v>
      </c>
      <c r="P3289" t="str">
        <f>LEFT(istat[[#This Row],[Variabile]],istat[[#This Row],[unique_id_variable_text_num_char]])</f>
        <v>fatturato</v>
      </c>
      <c r="Q3289" t="str">
        <f>istat[[#This Row],[unique_id_ateco_text]]&amp;": "&amp;istat[[#This Row],[unique_id_variable_text]]</f>
        <v>1089 produzione di altri prodotti alimentari nca: fatturato</v>
      </c>
    </row>
    <row r="3290" spans="1:17" x14ac:dyDescent="0.35">
      <c r="A3290" s="1" t="s">
        <v>11</v>
      </c>
      <c r="B3290" s="1" t="s">
        <v>12</v>
      </c>
      <c r="C3290" s="1" t="s">
        <v>91</v>
      </c>
      <c r="D3290" s="1" t="s">
        <v>92</v>
      </c>
      <c r="E3290" s="1" t="s">
        <v>587</v>
      </c>
      <c r="F3290" s="1" t="s">
        <v>588</v>
      </c>
      <c r="G3290">
        <v>2020</v>
      </c>
      <c r="H3290">
        <v>2020</v>
      </c>
      <c r="I3290">
        <v>19426</v>
      </c>
      <c r="L3290">
        <f>IF(ISNUMBER(SEARCH("migliaia",istat[[#This Row],[Variabile]])),istat[[#This Row],[Value]]*1000,istat[[#This Row],[Value]])</f>
        <v>19426</v>
      </c>
      <c r="M3290" t="b" cm="1">
        <f t="array" ref="M3290">_xlfn.IFS(istat[[#This Row],[Flag Codes]]="c",FALSE,istat[[#This Row],[Ateco 2007]]="TOTALE",FALSE,TRUE,TRUE)</f>
        <v>1</v>
      </c>
      <c r="N3290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0">
        <f>IFERROR(FIND("(",istat[[#This Row],[Variabile]])-2,LEN(istat[[#This Row],[Variabile]]))</f>
        <v>8</v>
      </c>
      <c r="P3290" t="str">
        <f>LEFT(istat[[#This Row],[Variabile]],istat[[#This Row],[unique_id_variable_text_num_char]])</f>
        <v>occupati</v>
      </c>
      <c r="Q3290" t="str">
        <f>istat[[#This Row],[unique_id_ateco_text]]&amp;": "&amp;istat[[#This Row],[unique_id_variable_text]]</f>
        <v>1089 produzione di altri prodotti alimentari nca: occupati</v>
      </c>
    </row>
    <row r="3291" spans="1:17" x14ac:dyDescent="0.35">
      <c r="A3291" s="1" t="s">
        <v>11</v>
      </c>
      <c r="B3291" s="1" t="s">
        <v>12</v>
      </c>
      <c r="C3291" s="1" t="s">
        <v>101</v>
      </c>
      <c r="D3291" s="1" t="s">
        <v>102</v>
      </c>
      <c r="E3291" s="1" t="s">
        <v>587</v>
      </c>
      <c r="F3291" s="1" t="s">
        <v>588</v>
      </c>
      <c r="G3291">
        <v>2020</v>
      </c>
      <c r="H3291">
        <v>2020</v>
      </c>
      <c r="I3291">
        <v>24002</v>
      </c>
      <c r="L3291">
        <f>IF(ISNUMBER(SEARCH("migliaia",istat[[#This Row],[Variabile]])),istat[[#This Row],[Value]]*1000,istat[[#This Row],[Value]])</f>
        <v>24002000</v>
      </c>
      <c r="M3291" t="b" cm="1">
        <f t="array" ref="M3291">_xlfn.IFS(istat[[#This Row],[Flag Codes]]="c",FALSE,istat[[#This Row],[Ateco 2007]]="TOTALE",FALSE,TRUE,TRUE)</f>
        <v>1</v>
      </c>
      <c r="N3291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291">
        <f>IFERROR(FIND("(",istat[[#This Row],[Variabile]])-2,LEN(istat[[#This Row],[Variabile]]))</f>
        <v>27</v>
      </c>
      <c r="P3291" t="str">
        <f>LEFT(istat[[#This Row],[Variabile]],istat[[#This Row],[unique_id_variable_text_num_char]])</f>
        <v>ore lavorate dai dipendenti</v>
      </c>
      <c r="Q3291" t="str">
        <f>istat[[#This Row],[unique_id_ateco_text]]&amp;": "&amp;istat[[#This Row],[unique_id_variable_text]]</f>
        <v>1089 produzione di altri prodotti alimentari nca: ore lavorate dai dipendenti</v>
      </c>
    </row>
    <row r="3292" spans="1:17" x14ac:dyDescent="0.35">
      <c r="A3292" s="1" t="s">
        <v>11</v>
      </c>
      <c r="B3292" s="1" t="s">
        <v>12</v>
      </c>
      <c r="C3292" s="1" t="s">
        <v>81</v>
      </c>
      <c r="D3292" s="1" t="s">
        <v>82</v>
      </c>
      <c r="E3292" s="1" t="s">
        <v>589</v>
      </c>
      <c r="F3292" s="1" t="s">
        <v>590</v>
      </c>
      <c r="G3292">
        <v>2020</v>
      </c>
      <c r="H3292">
        <v>2020</v>
      </c>
      <c r="I3292">
        <v>507403</v>
      </c>
      <c r="L3292">
        <f>IF(ISNUMBER(SEARCH("migliaia",istat[[#This Row],[Variabile]])),istat[[#This Row],[Value]]*1000,istat[[#This Row],[Value]])</f>
        <v>507403000</v>
      </c>
      <c r="M3292" t="b" cm="1">
        <f t="array" ref="M3292">_xlfn.IFS(istat[[#This Row],[Flag Codes]]="c",FALSE,istat[[#This Row],[Ateco 2007]]="TOTALE",FALSE,TRUE,TRUE)</f>
        <v>1</v>
      </c>
      <c r="N3292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292">
        <f>IFERROR(FIND("(",istat[[#This Row],[Variabile]])-2,LEN(istat[[#This Row],[Variabile]]))</f>
        <v>19</v>
      </c>
      <c r="P3292" t="str">
        <f>LEFT(istat[[#This Row],[Variabile]],istat[[#This Row],[unique_id_variable_text_num_char]])</f>
        <v>costi del personale</v>
      </c>
      <c r="Q3292" t="str">
        <f>istat[[#This Row],[unique_id_ateco_text]]&amp;": "&amp;istat[[#This Row],[unique_id_variable_text]]</f>
        <v>2211 fabbricazione di pneumatici e camere d'aria, rigenerazione e ricostruzione di pneumatici: costi del personale</v>
      </c>
    </row>
    <row r="3293" spans="1:17" x14ac:dyDescent="0.35">
      <c r="A3293" s="1" t="s">
        <v>11</v>
      </c>
      <c r="B3293" s="1" t="s">
        <v>12</v>
      </c>
      <c r="C3293" s="1" t="s">
        <v>79</v>
      </c>
      <c r="D3293" s="1" t="s">
        <v>80</v>
      </c>
      <c r="E3293" s="1" t="s">
        <v>619</v>
      </c>
      <c r="F3293" s="1" t="s">
        <v>620</v>
      </c>
      <c r="G3293">
        <v>2020</v>
      </c>
      <c r="H3293">
        <v>2020</v>
      </c>
      <c r="I3293">
        <v>106978</v>
      </c>
      <c r="L3293">
        <f>IF(ISNUMBER(SEARCH("migliaia",istat[[#This Row],[Variabile]])),istat[[#This Row],[Value]]*1000,istat[[#This Row],[Value]])</f>
        <v>106978000</v>
      </c>
      <c r="M3293" t="b" cm="1">
        <f t="array" ref="M3293">_xlfn.IFS(istat[[#This Row],[Flag Codes]]="c",FALSE,istat[[#This Row],[Ateco 2007]]="TOTALE",FALSE,TRUE,TRUE)</f>
        <v>1</v>
      </c>
      <c r="N3293" t="str">
        <f>istat[[#This Row],[ATECO_2007]]&amp;" "&amp;LEFT(istat[[#This Row],[Ateco 2007]],IFERROR(FIND("(",istat[[#This Row],[Ateco 2007]])-2,LEN(istat[[#This Row],[Ateco 2007]])))</f>
        <v>2314 fabbricazione di fibre di vetro</v>
      </c>
      <c r="O3293">
        <f>IFERROR(FIND("(",istat[[#This Row],[Variabile]])-2,LEN(istat[[#This Row],[Variabile]]))</f>
        <v>26</v>
      </c>
      <c r="P3293" t="str">
        <f>LEFT(istat[[#This Row],[Variabile]],istat[[#This Row],[unique_id_variable_text_num_char]])</f>
        <v>acquisto di beni e servizi</v>
      </c>
      <c r="Q3293" t="str">
        <f>istat[[#This Row],[unique_id_ateco_text]]&amp;": "&amp;istat[[#This Row],[unique_id_variable_text]]</f>
        <v>2314 fabbricazione di fibre di vetro: acquisto di beni e servizi</v>
      </c>
    </row>
    <row r="3294" spans="1:17" x14ac:dyDescent="0.35">
      <c r="A3294" s="1" t="s">
        <v>11</v>
      </c>
      <c r="B3294" s="1" t="s">
        <v>12</v>
      </c>
      <c r="C3294" s="1" t="s">
        <v>77</v>
      </c>
      <c r="D3294" s="1" t="s">
        <v>78</v>
      </c>
      <c r="E3294" s="1" t="s">
        <v>595</v>
      </c>
      <c r="F3294" s="1" t="s">
        <v>596</v>
      </c>
      <c r="G3294">
        <v>2020</v>
      </c>
      <c r="H3294">
        <v>2020</v>
      </c>
      <c r="I3294">
        <v>240114</v>
      </c>
      <c r="L3294">
        <f>IF(ISNUMBER(SEARCH("migliaia",istat[[#This Row],[Variabile]])),istat[[#This Row],[Value]]*1000,istat[[#This Row],[Value]])</f>
        <v>240114000</v>
      </c>
      <c r="M3294" t="b" cm="1">
        <f t="array" ref="M3294">_xlfn.IFS(istat[[#This Row],[Flag Codes]]="c",FALSE,istat[[#This Row],[Ateco 2007]]="TOTALE",FALSE,TRUE,TRUE)</f>
        <v>1</v>
      </c>
      <c r="N329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294">
        <f>IFERROR(FIND("(",istat[[#This Row],[Variabile]])-2,LEN(istat[[#This Row],[Variabile]]))</f>
        <v>23</v>
      </c>
      <c r="P3294" t="str">
        <f>LEFT(istat[[#This Row],[Variabile]],istat[[#This Row],[unique_id_variable_text_num_char]])</f>
        <v>margine operativo lordo</v>
      </c>
      <c r="Q3294" t="str">
        <f>istat[[#This Row],[unique_id_ateco_text]]&amp;": "&amp;istat[[#This Row],[unique_id_variable_text]]</f>
        <v>2319 fabbricazione e lavorazione di altro vetro, incluso vetro per usi tecnici, lavorazione di vetro cavo: margine operativo lordo</v>
      </c>
    </row>
    <row r="3295" spans="1:17" x14ac:dyDescent="0.35">
      <c r="A3295" s="1" t="s">
        <v>11</v>
      </c>
      <c r="B3295" s="1" t="s">
        <v>12</v>
      </c>
      <c r="C3295" s="1" t="s">
        <v>13</v>
      </c>
      <c r="D3295" s="1" t="s">
        <v>14</v>
      </c>
      <c r="E3295" s="1" t="s">
        <v>597</v>
      </c>
      <c r="F3295" s="1" t="s">
        <v>598</v>
      </c>
      <c r="G3295">
        <v>2020</v>
      </c>
      <c r="H3295">
        <v>2020</v>
      </c>
      <c r="I3295">
        <v>72</v>
      </c>
      <c r="L3295">
        <f>IF(ISNUMBER(SEARCH("migliaia",istat[[#This Row],[Variabile]])),istat[[#This Row],[Value]]*1000,istat[[#This Row],[Value]])</f>
        <v>72</v>
      </c>
      <c r="M3295" t="b" cm="1">
        <f t="array" ref="M3295">_xlfn.IFS(istat[[#This Row],[Flag Codes]]="c",FALSE,istat[[#This Row],[Ateco 2007]]="TOTALE",FALSE,TRUE,TRUE)</f>
        <v>1</v>
      </c>
      <c r="N3295" t="str">
        <f>istat[[#This Row],[ATECO_2007]]&amp;" "&amp;LEFT(istat[[#This Row],[Ateco 2007]],IFERROR(FIND("(",istat[[#This Row],[Ateco 2007]])-2,LEN(istat[[#This Row],[Ateco 2007]])))</f>
        <v>2352 produzione di calce e gesso</v>
      </c>
      <c r="O3295">
        <f>IFERROR(FIND("(",istat[[#This Row],[Variabile]])-2,LEN(istat[[#This Row],[Variabile]]))</f>
        <v>7</v>
      </c>
      <c r="P3295" t="str">
        <f>LEFT(istat[[#This Row],[Variabile]],istat[[#This Row],[unique_id_variable_text_num_char]])</f>
        <v>imprese</v>
      </c>
      <c r="Q3295" t="str">
        <f>istat[[#This Row],[unique_id_ateco_text]]&amp;": "&amp;istat[[#This Row],[unique_id_variable_text]]</f>
        <v>2352 produzione di calce e gesso: imprese</v>
      </c>
    </row>
    <row r="3296" spans="1:17" x14ac:dyDescent="0.35">
      <c r="A3296" s="1" t="s">
        <v>11</v>
      </c>
      <c r="B3296" s="1" t="s">
        <v>12</v>
      </c>
      <c r="C3296" s="1" t="s">
        <v>69</v>
      </c>
      <c r="D3296" s="1" t="s">
        <v>70</v>
      </c>
      <c r="E3296" s="1" t="s">
        <v>597</v>
      </c>
      <c r="F3296" s="1" t="s">
        <v>598</v>
      </c>
      <c r="G3296">
        <v>2020</v>
      </c>
      <c r="H3296">
        <v>2020</v>
      </c>
      <c r="I3296">
        <v>380494</v>
      </c>
      <c r="L3296">
        <f>IF(ISNUMBER(SEARCH("migliaia",istat[[#This Row],[Variabile]])),istat[[#This Row],[Value]]*1000,istat[[#This Row],[Value]])</f>
        <v>380494000</v>
      </c>
      <c r="M3296" t="b" cm="1">
        <f t="array" ref="M3296">_xlfn.IFS(istat[[#This Row],[Flag Codes]]="c",FALSE,istat[[#This Row],[Ateco 2007]]="TOTALE",FALSE,TRUE,TRUE)</f>
        <v>1</v>
      </c>
      <c r="N3296" t="str">
        <f>istat[[#This Row],[ATECO_2007]]&amp;" "&amp;LEFT(istat[[#This Row],[Ateco 2007]],IFERROR(FIND("(",istat[[#This Row],[Ateco 2007]])-2,LEN(istat[[#This Row],[Ateco 2007]])))</f>
        <v>2352 produzione di calce e gesso</v>
      </c>
      <c r="O3296">
        <f>IFERROR(FIND("(",istat[[#This Row],[Variabile]])-2,LEN(istat[[#This Row],[Variabile]]))</f>
        <v>9</v>
      </c>
      <c r="P3296" t="str">
        <f>LEFT(istat[[#This Row],[Variabile]],istat[[#This Row],[unique_id_variable_text_num_char]])</f>
        <v>fatturato</v>
      </c>
      <c r="Q3296" t="str">
        <f>istat[[#This Row],[unique_id_ateco_text]]&amp;": "&amp;istat[[#This Row],[unique_id_variable_text]]</f>
        <v>2352 produzione di calce e gesso: fatturato</v>
      </c>
    </row>
    <row r="3297" spans="1:17" x14ac:dyDescent="0.35">
      <c r="A3297" s="1" t="s">
        <v>11</v>
      </c>
      <c r="B3297" s="1" t="s">
        <v>12</v>
      </c>
      <c r="C3297" s="1" t="s">
        <v>91</v>
      </c>
      <c r="D3297" s="1" t="s">
        <v>92</v>
      </c>
      <c r="E3297" s="1" t="s">
        <v>597</v>
      </c>
      <c r="F3297" s="1" t="s">
        <v>598</v>
      </c>
      <c r="G3297">
        <v>2020</v>
      </c>
      <c r="H3297">
        <v>2020</v>
      </c>
      <c r="I3297">
        <v>1448</v>
      </c>
      <c r="L3297">
        <f>IF(ISNUMBER(SEARCH("migliaia",istat[[#This Row],[Variabile]])),istat[[#This Row],[Value]]*1000,istat[[#This Row],[Value]])</f>
        <v>1448</v>
      </c>
      <c r="M3297" t="b" cm="1">
        <f t="array" ref="M3297">_xlfn.IFS(istat[[#This Row],[Flag Codes]]="c",FALSE,istat[[#This Row],[Ateco 2007]]="TOTALE",FALSE,TRUE,TRUE)</f>
        <v>1</v>
      </c>
      <c r="N3297" t="str">
        <f>istat[[#This Row],[ATECO_2007]]&amp;" "&amp;LEFT(istat[[#This Row],[Ateco 2007]],IFERROR(FIND("(",istat[[#This Row],[Ateco 2007]])-2,LEN(istat[[#This Row],[Ateco 2007]])))</f>
        <v>2352 produzione di calce e gesso</v>
      </c>
      <c r="O3297">
        <f>IFERROR(FIND("(",istat[[#This Row],[Variabile]])-2,LEN(istat[[#This Row],[Variabile]]))</f>
        <v>8</v>
      </c>
      <c r="P3297" t="str">
        <f>LEFT(istat[[#This Row],[Variabile]],istat[[#This Row],[unique_id_variable_text_num_char]])</f>
        <v>occupati</v>
      </c>
      <c r="Q3297" t="str">
        <f>istat[[#This Row],[unique_id_ateco_text]]&amp;": "&amp;istat[[#This Row],[unique_id_variable_text]]</f>
        <v>2352 produzione di calce e gesso: occupati</v>
      </c>
    </row>
    <row r="3298" spans="1:17" x14ac:dyDescent="0.35">
      <c r="A3298" s="1" t="s">
        <v>11</v>
      </c>
      <c r="B3298" s="1" t="s">
        <v>12</v>
      </c>
      <c r="C3298" s="1" t="s">
        <v>101</v>
      </c>
      <c r="D3298" s="1" t="s">
        <v>102</v>
      </c>
      <c r="E3298" s="1" t="s">
        <v>597</v>
      </c>
      <c r="F3298" s="1" t="s">
        <v>598</v>
      </c>
      <c r="G3298">
        <v>2020</v>
      </c>
      <c r="H3298">
        <v>2020</v>
      </c>
      <c r="I3298">
        <v>2252</v>
      </c>
      <c r="L3298">
        <f>IF(ISNUMBER(SEARCH("migliaia",istat[[#This Row],[Variabile]])),istat[[#This Row],[Value]]*1000,istat[[#This Row],[Value]])</f>
        <v>2252000</v>
      </c>
      <c r="M3298" t="b" cm="1">
        <f t="array" ref="M3298">_xlfn.IFS(istat[[#This Row],[Flag Codes]]="c",FALSE,istat[[#This Row],[Ateco 2007]]="TOTALE",FALSE,TRUE,TRUE)</f>
        <v>1</v>
      </c>
      <c r="N3298" t="str">
        <f>istat[[#This Row],[ATECO_2007]]&amp;" "&amp;LEFT(istat[[#This Row],[Ateco 2007]],IFERROR(FIND("(",istat[[#This Row],[Ateco 2007]])-2,LEN(istat[[#This Row],[Ateco 2007]])))</f>
        <v>2352 produzione di calce e gesso</v>
      </c>
      <c r="O3298">
        <f>IFERROR(FIND("(",istat[[#This Row],[Variabile]])-2,LEN(istat[[#This Row],[Variabile]]))</f>
        <v>27</v>
      </c>
      <c r="P3298" t="str">
        <f>LEFT(istat[[#This Row],[Variabile]],istat[[#This Row],[unique_id_variable_text_num_char]])</f>
        <v>ore lavorate dai dipendenti</v>
      </c>
      <c r="Q3298" t="str">
        <f>istat[[#This Row],[unique_id_ateco_text]]&amp;": "&amp;istat[[#This Row],[unique_id_variable_text]]</f>
        <v>2352 produzione di calce e gesso: ore lavorate dai dipendenti</v>
      </c>
    </row>
    <row r="3299" spans="1:17" x14ac:dyDescent="0.35">
      <c r="A3299" s="1" t="s">
        <v>11</v>
      </c>
      <c r="B3299" s="1" t="s">
        <v>12</v>
      </c>
      <c r="C3299" s="1" t="s">
        <v>69</v>
      </c>
      <c r="D3299" s="1" t="s">
        <v>70</v>
      </c>
      <c r="E3299" s="1" t="s">
        <v>524</v>
      </c>
      <c r="F3299" s="1" t="s">
        <v>525</v>
      </c>
      <c r="G3299">
        <v>2020</v>
      </c>
      <c r="H3299">
        <v>2020</v>
      </c>
      <c r="I3299">
        <v>422174</v>
      </c>
      <c r="L3299">
        <f>IF(ISNUMBER(SEARCH("migliaia",istat[[#This Row],[Variabile]])),istat[[#This Row],[Value]]*1000,istat[[#This Row],[Value]])</f>
        <v>422174000</v>
      </c>
      <c r="M3299" t="b" cm="1">
        <f t="array" ref="M3299">_xlfn.IFS(istat[[#This Row],[Flag Codes]]="c",FALSE,istat[[#This Row],[Ateco 2007]]="TOTALE",FALSE,TRUE,TRUE)</f>
        <v>1</v>
      </c>
      <c r="N3299" t="str">
        <f>istat[[#This Row],[ATECO_2007]]&amp;" "&amp;LEFT(istat[[#This Row],[Ateco 2007]],IFERROR(FIND("(",istat[[#This Row],[Ateco 2007]])-2,LEN(istat[[#This Row],[Ateco 2007]])))</f>
        <v>2452 fusione di acciaio</v>
      </c>
      <c r="O3299">
        <f>IFERROR(FIND("(",istat[[#This Row],[Variabile]])-2,LEN(istat[[#This Row],[Variabile]]))</f>
        <v>9</v>
      </c>
      <c r="P3299" t="str">
        <f>LEFT(istat[[#This Row],[Variabile]],istat[[#This Row],[unique_id_variable_text_num_char]])</f>
        <v>fatturato</v>
      </c>
      <c r="Q3299" t="str">
        <f>istat[[#This Row],[unique_id_ateco_text]]&amp;": "&amp;istat[[#This Row],[unique_id_variable_text]]</f>
        <v>2452 fusione di acciaio: fatturato</v>
      </c>
    </row>
    <row r="3300" spans="1:17" x14ac:dyDescent="0.35">
      <c r="A3300" s="1" t="s">
        <v>11</v>
      </c>
      <c r="B3300" s="1" t="s">
        <v>12</v>
      </c>
      <c r="C3300" s="1" t="s">
        <v>101</v>
      </c>
      <c r="D3300" s="1" t="s">
        <v>102</v>
      </c>
      <c r="E3300" s="1" t="s">
        <v>524</v>
      </c>
      <c r="F3300" s="1" t="s">
        <v>525</v>
      </c>
      <c r="G3300">
        <v>2020</v>
      </c>
      <c r="H3300">
        <v>2020</v>
      </c>
      <c r="I3300">
        <v>3766</v>
      </c>
      <c r="L3300">
        <f>IF(ISNUMBER(SEARCH("migliaia",istat[[#This Row],[Variabile]])),istat[[#This Row],[Value]]*1000,istat[[#This Row],[Value]])</f>
        <v>3766000</v>
      </c>
      <c r="M3300" t="b" cm="1">
        <f t="array" ref="M3300">_xlfn.IFS(istat[[#This Row],[Flag Codes]]="c",FALSE,istat[[#This Row],[Ateco 2007]]="TOTALE",FALSE,TRUE,TRUE)</f>
        <v>1</v>
      </c>
      <c r="N3300" t="str">
        <f>istat[[#This Row],[ATECO_2007]]&amp;" "&amp;LEFT(istat[[#This Row],[Ateco 2007]],IFERROR(FIND("(",istat[[#This Row],[Ateco 2007]])-2,LEN(istat[[#This Row],[Ateco 2007]])))</f>
        <v>2452 fusione di acciaio</v>
      </c>
      <c r="O3300">
        <f>IFERROR(FIND("(",istat[[#This Row],[Variabile]])-2,LEN(istat[[#This Row],[Variabile]]))</f>
        <v>27</v>
      </c>
      <c r="P3300" t="str">
        <f>LEFT(istat[[#This Row],[Variabile]],istat[[#This Row],[unique_id_variable_text_num_char]])</f>
        <v>ore lavorate dai dipendenti</v>
      </c>
      <c r="Q3300" t="str">
        <f>istat[[#This Row],[unique_id_ateco_text]]&amp;": "&amp;istat[[#This Row],[unique_id_variable_text]]</f>
        <v>2452 fusione di acciaio: ore lavorate dai dipendenti</v>
      </c>
    </row>
    <row r="3301" spans="1:17" x14ac:dyDescent="0.35">
      <c r="A3301" s="1" t="s">
        <v>11</v>
      </c>
      <c r="B3301" s="1" t="s">
        <v>12</v>
      </c>
      <c r="C3301" s="1" t="s">
        <v>79</v>
      </c>
      <c r="D3301" s="1" t="s">
        <v>80</v>
      </c>
      <c r="E3301" s="1" t="s">
        <v>623</v>
      </c>
      <c r="F3301" s="1" t="s">
        <v>624</v>
      </c>
      <c r="G3301">
        <v>2020</v>
      </c>
      <c r="H3301">
        <v>2020</v>
      </c>
      <c r="I3301">
        <v>1257922</v>
      </c>
      <c r="L3301">
        <f>IF(ISNUMBER(SEARCH("migliaia",istat[[#This Row],[Variabile]])),istat[[#This Row],[Value]]*1000,istat[[#This Row],[Value]])</f>
        <v>1257922000</v>
      </c>
      <c r="M3301" t="b" cm="1">
        <f t="array" ref="M3301">_xlfn.IFS(istat[[#This Row],[Flag Codes]]="c",FALSE,istat[[#This Row],[Ateco 2007]]="TOTALE",FALSE,TRUE,TRUE)</f>
        <v>1</v>
      </c>
      <c r="N3301" t="str">
        <f>istat[[#This Row],[ATECO_2007]]&amp;" "&amp;LEFT(istat[[#This Row],[Ateco 2007]],IFERROR(FIND("(",istat[[#This Row],[Ateco 2007]])-2,LEN(istat[[#This Row],[Ateco 2007]])))</f>
        <v>2453 fusione di metalli leggeri</v>
      </c>
      <c r="O3301">
        <f>IFERROR(FIND("(",istat[[#This Row],[Variabile]])-2,LEN(istat[[#This Row],[Variabile]]))</f>
        <v>26</v>
      </c>
      <c r="P3301" t="str">
        <f>LEFT(istat[[#This Row],[Variabile]],istat[[#This Row],[unique_id_variable_text_num_char]])</f>
        <v>acquisto di beni e servizi</v>
      </c>
      <c r="Q3301" t="str">
        <f>istat[[#This Row],[unique_id_ateco_text]]&amp;": "&amp;istat[[#This Row],[unique_id_variable_text]]</f>
        <v>2453 fusione di metalli leggeri: acquisto di beni e servizi</v>
      </c>
    </row>
    <row r="3302" spans="1:17" x14ac:dyDescent="0.35">
      <c r="A3302" s="1" t="s">
        <v>11</v>
      </c>
      <c r="B3302" s="1" t="s">
        <v>12</v>
      </c>
      <c r="C3302" s="1" t="s">
        <v>71</v>
      </c>
      <c r="D3302" s="1" t="s">
        <v>72</v>
      </c>
      <c r="E3302" s="1" t="s">
        <v>599</v>
      </c>
      <c r="F3302" s="1" t="s">
        <v>600</v>
      </c>
      <c r="G3302">
        <v>2020</v>
      </c>
      <c r="H3302">
        <v>2020</v>
      </c>
      <c r="I3302">
        <v>1221932</v>
      </c>
      <c r="L3302">
        <f>IF(ISNUMBER(SEARCH("migliaia",istat[[#This Row],[Variabile]])),istat[[#This Row],[Value]]*1000,istat[[#This Row],[Value]])</f>
        <v>1221932000</v>
      </c>
      <c r="M3302" t="b" cm="1">
        <f t="array" ref="M3302">_xlfn.IFS(istat[[#This Row],[Flag Codes]]="c",FALSE,istat[[#This Row],[Ateco 2007]]="TOTALE",FALSE,TRUE,TRUE)</f>
        <v>1</v>
      </c>
      <c r="N330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2">
        <f>IFERROR(FIND("(",istat[[#This Row],[Variabile]])-2,LEN(istat[[#This Row],[Variabile]]))</f>
        <v>23</v>
      </c>
      <c r="P3302" t="str">
        <f>LEFT(istat[[#This Row],[Variabile]],istat[[#This Row],[unique_id_variable_text_num_char]])</f>
        <v>valore della produzione</v>
      </c>
      <c r="Q3302" t="str">
        <f>istat[[#This Row],[unique_id_ateco_text]]&amp;": "&amp;istat[[#This Row],[unique_id_variable_text]]</f>
        <v>2454 fusione di altri metalli non ferrosi: valore della produzione</v>
      </c>
    </row>
    <row r="3303" spans="1:17" x14ac:dyDescent="0.35">
      <c r="A3303" s="1" t="s">
        <v>11</v>
      </c>
      <c r="B3303" s="1" t="s">
        <v>12</v>
      </c>
      <c r="C3303" s="1" t="s">
        <v>77</v>
      </c>
      <c r="D3303" s="1" t="s">
        <v>78</v>
      </c>
      <c r="E3303" s="1" t="s">
        <v>599</v>
      </c>
      <c r="F3303" s="1" t="s">
        <v>600</v>
      </c>
      <c r="G3303">
        <v>2020</v>
      </c>
      <c r="H3303">
        <v>2020</v>
      </c>
      <c r="I3303">
        <v>85054</v>
      </c>
      <c r="L3303">
        <f>IF(ISNUMBER(SEARCH("migliaia",istat[[#This Row],[Variabile]])),istat[[#This Row],[Value]]*1000,istat[[#This Row],[Value]])</f>
        <v>85054000</v>
      </c>
      <c r="M3303" t="b" cm="1">
        <f t="array" ref="M3303">_xlfn.IFS(istat[[#This Row],[Flag Codes]]="c",FALSE,istat[[#This Row],[Ateco 2007]]="TOTALE",FALSE,TRUE,TRUE)</f>
        <v>1</v>
      </c>
      <c r="N330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3">
        <f>IFERROR(FIND("(",istat[[#This Row],[Variabile]])-2,LEN(istat[[#This Row],[Variabile]]))</f>
        <v>23</v>
      </c>
      <c r="P3303" t="str">
        <f>LEFT(istat[[#This Row],[Variabile]],istat[[#This Row],[unique_id_variable_text_num_char]])</f>
        <v>margine operativo lordo</v>
      </c>
      <c r="Q3303" t="str">
        <f>istat[[#This Row],[unique_id_ateco_text]]&amp;": "&amp;istat[[#This Row],[unique_id_variable_text]]</f>
        <v>2454 fusione di altri metalli non ferrosi: margine operativo lordo</v>
      </c>
    </row>
    <row r="3304" spans="1:17" x14ac:dyDescent="0.35">
      <c r="A3304" s="1" t="s">
        <v>11</v>
      </c>
      <c r="B3304" s="1" t="s">
        <v>12</v>
      </c>
      <c r="C3304" s="1" t="s">
        <v>95</v>
      </c>
      <c r="D3304" s="1" t="s">
        <v>96</v>
      </c>
      <c r="E3304" s="1" t="s">
        <v>599</v>
      </c>
      <c r="F3304" s="1" t="s">
        <v>600</v>
      </c>
      <c r="G3304">
        <v>2020</v>
      </c>
      <c r="H3304">
        <v>2020</v>
      </c>
      <c r="I3304">
        <v>4389</v>
      </c>
      <c r="L3304">
        <f>IF(ISNUMBER(SEARCH("migliaia",istat[[#This Row],[Variabile]])),istat[[#This Row],[Value]]*1000,istat[[#This Row],[Value]])</f>
        <v>4389</v>
      </c>
      <c r="M3304" t="b" cm="1">
        <f t="array" ref="M3304">_xlfn.IFS(istat[[#This Row],[Flag Codes]]="c",FALSE,istat[[#This Row],[Ateco 2007]]="TOTALE",FALSE,TRUE,TRUE)</f>
        <v>1</v>
      </c>
      <c r="N330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04">
        <f>IFERROR(FIND("(",istat[[#This Row],[Variabile]])-2,LEN(istat[[#This Row],[Variabile]]))</f>
        <v>21</v>
      </c>
      <c r="P3304" t="str">
        <f>LEFT(istat[[#This Row],[Variabile]],istat[[#This Row],[unique_id_variable_text_num_char]])</f>
        <v>lavoratori dipendenti</v>
      </c>
      <c r="Q3304" t="str">
        <f>istat[[#This Row],[unique_id_ateco_text]]&amp;": "&amp;istat[[#This Row],[unique_id_variable_text]]</f>
        <v>2454 fusione di altri metalli non ferrosi: lavoratori dipendenti</v>
      </c>
    </row>
    <row r="3305" spans="1:17" x14ac:dyDescent="0.35">
      <c r="A3305" s="1" t="s">
        <v>11</v>
      </c>
      <c r="B3305" s="1" t="s">
        <v>12</v>
      </c>
      <c r="C3305" s="1" t="s">
        <v>69</v>
      </c>
      <c r="D3305" s="1" t="s">
        <v>70</v>
      </c>
      <c r="E3305" s="1" t="s">
        <v>601</v>
      </c>
      <c r="F3305" s="1" t="s">
        <v>602</v>
      </c>
      <c r="G3305">
        <v>2020</v>
      </c>
      <c r="H3305">
        <v>2020</v>
      </c>
      <c r="I3305">
        <v>11955101</v>
      </c>
      <c r="L3305">
        <f>IF(ISNUMBER(SEARCH("migliaia",istat[[#This Row],[Variabile]])),istat[[#This Row],[Value]]*1000,istat[[#This Row],[Value]])</f>
        <v>11955101000</v>
      </c>
      <c r="M3305" t="b" cm="1">
        <f t="array" ref="M3305">_xlfn.IFS(istat[[#This Row],[Flag Codes]]="c",FALSE,istat[[#This Row],[Ateco 2007]]="TOTALE",FALSE,TRUE,TRUE)</f>
        <v>1</v>
      </c>
      <c r="N3305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5">
        <f>IFERROR(FIND("(",istat[[#This Row],[Variabile]])-2,LEN(istat[[#This Row],[Variabile]]))</f>
        <v>9</v>
      </c>
      <c r="P3305" t="str">
        <f>LEFT(istat[[#This Row],[Variabile]],istat[[#This Row],[unique_id_variable_text_num_char]])</f>
        <v>fatturato</v>
      </c>
      <c r="Q3305" t="str">
        <f>istat[[#This Row],[unique_id_ateco_text]]&amp;": "&amp;istat[[#This Row],[unique_id_variable_text]]</f>
        <v>2511 fabbricazione di strutture metalliche e di parti di strutture: fatturato</v>
      </c>
    </row>
    <row r="3306" spans="1:17" x14ac:dyDescent="0.35">
      <c r="A3306" s="1" t="s">
        <v>11</v>
      </c>
      <c r="B3306" s="1" t="s">
        <v>12</v>
      </c>
      <c r="C3306" s="1" t="s">
        <v>73</v>
      </c>
      <c r="D3306" s="1" t="s">
        <v>74</v>
      </c>
      <c r="E3306" s="1" t="s">
        <v>601</v>
      </c>
      <c r="F3306" s="1" t="s">
        <v>602</v>
      </c>
      <c r="G3306">
        <v>2020</v>
      </c>
      <c r="H3306">
        <v>2020</v>
      </c>
      <c r="I3306">
        <v>4069356</v>
      </c>
      <c r="L3306">
        <f>IF(ISNUMBER(SEARCH("migliaia",istat[[#This Row],[Variabile]])),istat[[#This Row],[Value]]*1000,istat[[#This Row],[Value]])</f>
        <v>4069356000</v>
      </c>
      <c r="M3306" t="b" cm="1">
        <f t="array" ref="M3306">_xlfn.IFS(istat[[#This Row],[Flag Codes]]="c",FALSE,istat[[#This Row],[Ateco 2007]]="TOTALE",FALSE,TRUE,TRUE)</f>
        <v>1</v>
      </c>
      <c r="N330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306">
        <f>IFERROR(FIND("(",istat[[#This Row],[Variabile]])-2,LEN(istat[[#This Row],[Variabile]]))</f>
        <v>36</v>
      </c>
      <c r="P3306" t="str">
        <f>LEFT(istat[[#This Row],[Variabile]],istat[[#This Row],[unique_id_variable_text_num_char]])</f>
        <v>valore aggiunto al costo dei fattori</v>
      </c>
      <c r="Q3306" t="str">
        <f>istat[[#This Row],[unique_id_ateco_text]]&amp;": "&amp;istat[[#This Row],[unique_id_variable_text]]</f>
        <v>2511 fabbricazione di strutture metalliche e di parti di strutture: valore aggiunto al costo dei fattori</v>
      </c>
    </row>
    <row r="3307" spans="1:17" x14ac:dyDescent="0.35">
      <c r="A3307" s="1" t="s">
        <v>11</v>
      </c>
      <c r="B3307" s="1" t="s">
        <v>12</v>
      </c>
      <c r="C3307" s="1" t="s">
        <v>95</v>
      </c>
      <c r="D3307" s="1" t="s">
        <v>96</v>
      </c>
      <c r="E3307" s="1" t="s">
        <v>605</v>
      </c>
      <c r="F3307" s="1" t="s">
        <v>606</v>
      </c>
      <c r="G3307">
        <v>2020</v>
      </c>
      <c r="H3307">
        <v>2020</v>
      </c>
      <c r="I3307">
        <v>10854</v>
      </c>
      <c r="L3307">
        <f>IF(ISNUMBER(SEARCH("migliaia",istat[[#This Row],[Variabile]])),istat[[#This Row],[Value]]*1000,istat[[#This Row],[Value]])</f>
        <v>10854</v>
      </c>
      <c r="M3307" t="b" cm="1">
        <f t="array" ref="M3307">_xlfn.IFS(istat[[#This Row],[Flag Codes]]="c",FALSE,istat[[#This Row],[Ateco 2007]]="TOTALE",FALSE,TRUE,TRUE)</f>
        <v>1</v>
      </c>
      <c r="N3307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07">
        <f>IFERROR(FIND("(",istat[[#This Row],[Variabile]])-2,LEN(istat[[#This Row],[Variabile]]))</f>
        <v>21</v>
      </c>
      <c r="P3307" t="str">
        <f>LEFT(istat[[#This Row],[Variabile]],istat[[#This Row],[unique_id_variable_text_num_char]])</f>
        <v>lavoratori dipendenti</v>
      </c>
      <c r="Q3307" t="str">
        <f>istat[[#This Row],[unique_id_ateco_text]]&amp;": "&amp;istat[[#This Row],[unique_id_variable_text]]</f>
        <v>3523 commercio di gas distribuito mediante condotte: lavoratori dipendenti</v>
      </c>
    </row>
    <row r="3308" spans="1:17" x14ac:dyDescent="0.35">
      <c r="A3308" s="1" t="s">
        <v>11</v>
      </c>
      <c r="B3308" s="1" t="s">
        <v>12</v>
      </c>
      <c r="C3308" s="1" t="s">
        <v>13</v>
      </c>
      <c r="D3308" s="1" t="s">
        <v>14</v>
      </c>
      <c r="E3308" s="1" t="s">
        <v>627</v>
      </c>
      <c r="F3308" s="1" t="s">
        <v>142</v>
      </c>
      <c r="G3308">
        <v>2020</v>
      </c>
      <c r="H3308">
        <v>2020</v>
      </c>
      <c r="I3308">
        <v>180</v>
      </c>
      <c r="L3308">
        <f>IF(ISNUMBER(SEARCH("migliaia",istat[[#This Row],[Variabile]])),istat[[#This Row],[Value]]*1000,istat[[#This Row],[Value]])</f>
        <v>180</v>
      </c>
      <c r="M3308" t="b" cm="1">
        <f t="array" ref="M3308">_xlfn.IFS(istat[[#This Row],[Flag Codes]]="c",FALSE,istat[[#This Row],[Ateco 2007]]="TOTALE",FALSE,TRUE,TRUE)</f>
        <v>1</v>
      </c>
      <c r="N33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08">
        <f>IFERROR(FIND("(",istat[[#This Row],[Variabile]])-2,LEN(istat[[#This Row],[Variabile]]))</f>
        <v>7</v>
      </c>
      <c r="P3308" t="str">
        <f>LEFT(istat[[#This Row],[Variabile]],istat[[#This Row],[unique_id_variable_text_num_char]])</f>
        <v>imprese</v>
      </c>
      <c r="Q3308" t="str">
        <f>istat[[#This Row],[unique_id_ateco_text]]&amp;": "&amp;istat[[#This Row],[unique_id_variable_text]]</f>
        <v>3530 fornitura di vapore e aria condizionata: imprese</v>
      </c>
    </row>
    <row r="3309" spans="1:17" x14ac:dyDescent="0.35">
      <c r="A3309" s="1" t="s">
        <v>11</v>
      </c>
      <c r="B3309" s="1" t="s">
        <v>12</v>
      </c>
      <c r="C3309" s="1" t="s">
        <v>85</v>
      </c>
      <c r="D3309" s="1" t="s">
        <v>86</v>
      </c>
      <c r="E3309" s="1" t="s">
        <v>607</v>
      </c>
      <c r="F3309" s="1" t="s">
        <v>608</v>
      </c>
      <c r="G3309">
        <v>2020</v>
      </c>
      <c r="H3309">
        <v>2020</v>
      </c>
      <c r="I3309">
        <v>684457</v>
      </c>
      <c r="L3309">
        <f>IF(ISNUMBER(SEARCH("migliaia",istat[[#This Row],[Variabile]])),istat[[#This Row],[Value]]*1000,istat[[#This Row],[Value]])</f>
        <v>684457000</v>
      </c>
      <c r="M3309" t="b" cm="1">
        <f t="array" ref="M3309">_xlfn.IFS(istat[[#This Row],[Flag Codes]]="c",FALSE,istat[[#This Row],[Ateco 2007]]="TOTALE",FALSE,TRUE,TRUE)</f>
        <v>1</v>
      </c>
      <c r="N3309" t="str">
        <f>istat[[#This Row],[ATECO_2007]]&amp;" "&amp;LEFT(istat[[#This Row],[Ateco 2007]],IFERROR(FIND("(",istat[[#This Row],[Ateco 2007]])-2,LEN(istat[[#This Row],[Ateco 2007]])))</f>
        <v>3832 recupero e cernita di materiali</v>
      </c>
      <c r="O3309">
        <f>IFERROR(FIND("(",istat[[#This Row],[Variabile]])-2,LEN(istat[[#This Row],[Variabile]]))</f>
        <v>17</v>
      </c>
      <c r="P3309" t="str">
        <f>LEFT(istat[[#This Row],[Variabile]],istat[[#This Row],[unique_id_variable_text_num_char]])</f>
        <v>salari e stipendi</v>
      </c>
      <c r="Q3309" t="str">
        <f>istat[[#This Row],[unique_id_ateco_text]]&amp;": "&amp;istat[[#This Row],[unique_id_variable_text]]</f>
        <v>3832 recupero e cernita di materiali: salari e stipendi</v>
      </c>
    </row>
    <row r="3310" spans="1:17" x14ac:dyDescent="0.35">
      <c r="A3310" s="1" t="s">
        <v>11</v>
      </c>
      <c r="B3310" s="1" t="s">
        <v>12</v>
      </c>
      <c r="C3310" s="1" t="s">
        <v>87</v>
      </c>
      <c r="D3310" s="1" t="s">
        <v>88</v>
      </c>
      <c r="E3310" s="1" t="s">
        <v>607</v>
      </c>
      <c r="F3310" s="1" t="s">
        <v>608</v>
      </c>
      <c r="G3310">
        <v>2020</v>
      </c>
      <c r="H3310">
        <v>2020</v>
      </c>
      <c r="I3310">
        <v>234351</v>
      </c>
      <c r="L3310">
        <f>IF(ISNUMBER(SEARCH("migliaia",istat[[#This Row],[Variabile]])),istat[[#This Row],[Value]]*1000,istat[[#This Row],[Value]])</f>
        <v>234351000</v>
      </c>
      <c r="M3310" t="b" cm="1">
        <f t="array" ref="M3310">_xlfn.IFS(istat[[#This Row],[Flag Codes]]="c",FALSE,istat[[#This Row],[Ateco 2007]]="TOTALE",FALSE,TRUE,TRUE)</f>
        <v>1</v>
      </c>
      <c r="N3310" t="str">
        <f>istat[[#This Row],[ATECO_2007]]&amp;" "&amp;LEFT(istat[[#This Row],[Ateco 2007]],IFERROR(FIND("(",istat[[#This Row],[Ateco 2007]])-2,LEN(istat[[#This Row],[Ateco 2007]])))</f>
        <v>3832 recupero e cernita di materiali</v>
      </c>
      <c r="O3310">
        <f>IFERROR(FIND("(",istat[[#This Row],[Variabile]])-2,LEN(istat[[#This Row],[Variabile]]))</f>
        <v>36</v>
      </c>
      <c r="P3310" t="str">
        <f>LEFT(istat[[#This Row],[Variabile]],istat[[#This Row],[unique_id_variable_text_num_char]])</f>
        <v>investimenti lordi in beni materiali</v>
      </c>
      <c r="Q3310" t="str">
        <f>istat[[#This Row],[unique_id_ateco_text]]&amp;": "&amp;istat[[#This Row],[unique_id_variable_text]]</f>
        <v>3832 recupero e cernita di materiali: investimenti lordi in beni materiali</v>
      </c>
    </row>
    <row r="3311" spans="1:17" x14ac:dyDescent="0.35">
      <c r="A3311" s="1" t="s">
        <v>11</v>
      </c>
      <c r="B3311" s="1" t="s">
        <v>12</v>
      </c>
      <c r="C3311" s="1" t="s">
        <v>81</v>
      </c>
      <c r="D3311" s="1" t="s">
        <v>82</v>
      </c>
      <c r="E3311" s="1" t="s">
        <v>609</v>
      </c>
      <c r="F3311" s="1" t="s">
        <v>422</v>
      </c>
      <c r="G3311">
        <v>2020</v>
      </c>
      <c r="H3311">
        <v>2020</v>
      </c>
      <c r="I3311">
        <v>300880</v>
      </c>
      <c r="L3311">
        <f>IF(ISNUMBER(SEARCH("migliaia",istat[[#This Row],[Variabile]])),istat[[#This Row],[Value]]*1000,istat[[#This Row],[Value]])</f>
        <v>300880000</v>
      </c>
      <c r="M3311" t="b" cm="1">
        <f t="array" ref="M3311">_xlfn.IFS(istat[[#This Row],[Flag Codes]]="c",FALSE,istat[[#This Row],[Ateco 2007]]="TOTALE",FALSE,TRUE,TRUE)</f>
        <v>1</v>
      </c>
      <c r="N331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311">
        <f>IFERROR(FIND("(",istat[[#This Row],[Variabile]])-2,LEN(istat[[#This Row],[Variabile]]))</f>
        <v>19</v>
      </c>
      <c r="P3311" t="str">
        <f>LEFT(istat[[#This Row],[Variabile]],istat[[#This Row],[unique_id_variable_text_num_char]])</f>
        <v>costi del personale</v>
      </c>
      <c r="Q3311" t="str">
        <f>istat[[#This Row],[unique_id_ateco_text]]&amp;": "&amp;istat[[#This Row],[unique_id_variable_text]]</f>
        <v>3900 attività di risanamento e altri servizi di gestione dei rifiuti: costi del personale</v>
      </c>
    </row>
    <row r="3312" spans="1:17" x14ac:dyDescent="0.35">
      <c r="A3312" s="1" t="s">
        <v>11</v>
      </c>
      <c r="B3312" s="1" t="s">
        <v>12</v>
      </c>
      <c r="C3312" s="1" t="s">
        <v>101</v>
      </c>
      <c r="D3312" s="1" t="s">
        <v>102</v>
      </c>
      <c r="E3312" s="1" t="s">
        <v>478</v>
      </c>
      <c r="F3312" s="1" t="s">
        <v>479</v>
      </c>
      <c r="G3312">
        <v>2020</v>
      </c>
      <c r="H3312">
        <v>2020</v>
      </c>
      <c r="I3312">
        <v>24104</v>
      </c>
      <c r="L3312">
        <f>IF(ISNUMBER(SEARCH("migliaia",istat[[#This Row],[Variabile]])),istat[[#This Row],[Value]]*1000,istat[[#This Row],[Value]])</f>
        <v>24104000</v>
      </c>
      <c r="M3312" t="b" cm="1">
        <f t="array" ref="M3312">_xlfn.IFS(istat[[#This Row],[Flag Codes]]="c",FALSE,istat[[#This Row],[Ateco 2007]]="TOTALE",FALSE,TRUE,TRUE)</f>
        <v>1</v>
      </c>
      <c r="N3312" t="str">
        <f>istat[[#This Row],[ATECO_2007]]&amp;" "&amp;LEFT(istat[[#This Row],[Ateco 2007]],IFERROR(FIND("(",istat[[#This Row],[Ateco 2007]])-2,LEN(istat[[#This Row],[Ateco 2007]])))</f>
        <v>4312 preparazione del cantiere edile</v>
      </c>
      <c r="O3312">
        <f>IFERROR(FIND("(",istat[[#This Row],[Variabile]])-2,LEN(istat[[#This Row],[Variabile]]))</f>
        <v>27</v>
      </c>
      <c r="P3312" t="str">
        <f>LEFT(istat[[#This Row],[Variabile]],istat[[#This Row],[unique_id_variable_text_num_char]])</f>
        <v>ore lavorate dai dipendenti</v>
      </c>
      <c r="Q3312" t="str">
        <f>istat[[#This Row],[unique_id_ateco_text]]&amp;": "&amp;istat[[#This Row],[unique_id_variable_text]]</f>
        <v>4312 preparazione del cantiere edile: ore lavorate dai dipendenti</v>
      </c>
    </row>
    <row r="3313" spans="1:17" x14ac:dyDescent="0.35">
      <c r="A3313" s="1" t="s">
        <v>11</v>
      </c>
      <c r="B3313" s="1" t="s">
        <v>12</v>
      </c>
      <c r="C3313" s="1" t="s">
        <v>85</v>
      </c>
      <c r="D3313" s="1" t="s">
        <v>86</v>
      </c>
      <c r="E3313" s="1" t="s">
        <v>530</v>
      </c>
      <c r="F3313" s="1" t="s">
        <v>531</v>
      </c>
      <c r="G3313">
        <v>2020</v>
      </c>
      <c r="H3313">
        <v>2020</v>
      </c>
      <c r="I3313">
        <v>34782</v>
      </c>
      <c r="L3313">
        <f>IF(ISNUMBER(SEARCH("migliaia",istat[[#This Row],[Variabile]])),istat[[#This Row],[Value]]*1000,istat[[#This Row],[Value]])</f>
        <v>34782000</v>
      </c>
      <c r="M3313" t="b" cm="1">
        <f t="array" ref="M3313">_xlfn.IFS(istat[[#This Row],[Flag Codes]]="c",FALSE,istat[[#This Row],[Ateco 2007]]="TOTALE",FALSE,TRUE,TRUE)</f>
        <v>1</v>
      </c>
      <c r="N3313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3">
        <f>IFERROR(FIND("(",istat[[#This Row],[Variabile]])-2,LEN(istat[[#This Row],[Variabile]]))</f>
        <v>17</v>
      </c>
      <c r="P3313" t="str">
        <f>LEFT(istat[[#This Row],[Variabile]],istat[[#This Row],[unique_id_variable_text_num_char]])</f>
        <v>salari e stipendi</v>
      </c>
      <c r="Q3313" t="str">
        <f>istat[[#This Row],[unique_id_ateco_text]]&amp;": "&amp;istat[[#This Row],[unique_id_variable_text]]</f>
        <v>4613 intermediari del commercio di legname e materiali da costruzione: salari e stipendi</v>
      </c>
    </row>
    <row r="3314" spans="1:17" x14ac:dyDescent="0.35">
      <c r="A3314" s="1" t="s">
        <v>11</v>
      </c>
      <c r="B3314" s="1" t="s">
        <v>12</v>
      </c>
      <c r="C3314" s="1" t="s">
        <v>87</v>
      </c>
      <c r="D3314" s="1" t="s">
        <v>88</v>
      </c>
      <c r="E3314" s="1" t="s">
        <v>530</v>
      </c>
      <c r="F3314" s="1" t="s">
        <v>531</v>
      </c>
      <c r="G3314">
        <v>2020</v>
      </c>
      <c r="H3314">
        <v>2020</v>
      </c>
      <c r="I3314">
        <v>17109</v>
      </c>
      <c r="L3314">
        <f>IF(ISNUMBER(SEARCH("migliaia",istat[[#This Row],[Variabile]])),istat[[#This Row],[Value]]*1000,istat[[#This Row],[Value]])</f>
        <v>17109000</v>
      </c>
      <c r="M3314" t="b" cm="1">
        <f t="array" ref="M3314">_xlfn.IFS(istat[[#This Row],[Flag Codes]]="c",FALSE,istat[[#This Row],[Ateco 2007]]="TOTALE",FALSE,TRUE,TRUE)</f>
        <v>1</v>
      </c>
      <c r="N3314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314">
        <f>IFERROR(FIND("(",istat[[#This Row],[Variabile]])-2,LEN(istat[[#This Row],[Variabile]]))</f>
        <v>36</v>
      </c>
      <c r="P3314" t="str">
        <f>LEFT(istat[[#This Row],[Variabile]],istat[[#This Row],[unique_id_variable_text_num_char]])</f>
        <v>investimenti lordi in beni materiali</v>
      </c>
      <c r="Q3314" t="str">
        <f>istat[[#This Row],[unique_id_ateco_text]]&amp;": "&amp;istat[[#This Row],[unique_id_variable_text]]</f>
        <v>4613 intermediari del commercio di legname e materiali da costruzione: investimenti lordi in beni materiali</v>
      </c>
    </row>
    <row r="3315" spans="1:17" x14ac:dyDescent="0.35">
      <c r="A3315" s="1" t="s">
        <v>11</v>
      </c>
      <c r="B3315" s="1" t="s">
        <v>12</v>
      </c>
      <c r="C3315" s="1" t="s">
        <v>79</v>
      </c>
      <c r="D3315" s="1" t="s">
        <v>80</v>
      </c>
      <c r="E3315" s="1" t="s">
        <v>630</v>
      </c>
      <c r="F3315" s="1" t="s">
        <v>631</v>
      </c>
      <c r="G3315">
        <v>2020</v>
      </c>
      <c r="H3315">
        <v>2020</v>
      </c>
      <c r="I3315">
        <v>511624</v>
      </c>
      <c r="L3315">
        <f>IF(ISNUMBER(SEARCH("migliaia",istat[[#This Row],[Variabile]])),istat[[#This Row],[Value]]*1000,istat[[#This Row],[Value]])</f>
        <v>511624000</v>
      </c>
      <c r="M3315" t="b" cm="1">
        <f t="array" ref="M3315">_xlfn.IFS(istat[[#This Row],[Flag Codes]]="c",FALSE,istat[[#This Row],[Ateco 2007]]="TOTALE",FALSE,TRUE,TRUE)</f>
        <v>1</v>
      </c>
      <c r="N331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5">
        <f>IFERROR(FIND("(",istat[[#This Row],[Variabile]])-2,LEN(istat[[#This Row],[Variabile]]))</f>
        <v>26</v>
      </c>
      <c r="P3315" t="str">
        <f>LEFT(istat[[#This Row],[Variabile]],istat[[#This Row],[unique_id_variable_text_num_char]])</f>
        <v>acquisto di beni e servizi</v>
      </c>
      <c r="Q3315" t="str">
        <f>istat[[#This Row],[unique_id_ateco_text]]&amp;": "&amp;istat[[#This Row],[unique_id_variable_text]]</f>
        <v>4614 intermediari del commercio di macchinari, impianti industriali, navi e aeromobili: acquisto di beni e servizi</v>
      </c>
    </row>
    <row r="3316" spans="1:17" x14ac:dyDescent="0.35">
      <c r="A3316" s="1" t="s">
        <v>11</v>
      </c>
      <c r="B3316" s="1" t="s">
        <v>12</v>
      </c>
      <c r="C3316" s="1" t="s">
        <v>81</v>
      </c>
      <c r="D3316" s="1" t="s">
        <v>82</v>
      </c>
      <c r="E3316" s="1" t="s">
        <v>630</v>
      </c>
      <c r="F3316" s="1" t="s">
        <v>631</v>
      </c>
      <c r="G3316">
        <v>2020</v>
      </c>
      <c r="H3316">
        <v>2020</v>
      </c>
      <c r="I3316">
        <v>141434</v>
      </c>
      <c r="L3316">
        <f>IF(ISNUMBER(SEARCH("migliaia",istat[[#This Row],[Variabile]])),istat[[#This Row],[Value]]*1000,istat[[#This Row],[Value]])</f>
        <v>141434000</v>
      </c>
      <c r="M3316" t="b" cm="1">
        <f t="array" ref="M3316">_xlfn.IFS(istat[[#This Row],[Flag Codes]]="c",FALSE,istat[[#This Row],[Ateco 2007]]="TOTALE",FALSE,TRUE,TRUE)</f>
        <v>1</v>
      </c>
      <c r="N3316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16">
        <f>IFERROR(FIND("(",istat[[#This Row],[Variabile]])-2,LEN(istat[[#This Row],[Variabile]]))</f>
        <v>19</v>
      </c>
      <c r="P3316" t="str">
        <f>LEFT(istat[[#This Row],[Variabile]],istat[[#This Row],[unique_id_variable_text_num_char]])</f>
        <v>costi del personale</v>
      </c>
      <c r="Q3316" t="str">
        <f>istat[[#This Row],[unique_id_ateco_text]]&amp;": "&amp;istat[[#This Row],[unique_id_variable_text]]</f>
        <v>4614 intermediari del commercio di macchinari, impianti industriali, navi e aeromobili: costi del personale</v>
      </c>
    </row>
    <row r="3317" spans="1:17" x14ac:dyDescent="0.35">
      <c r="A3317" s="1" t="s">
        <v>11</v>
      </c>
      <c r="B3317" s="1" t="s">
        <v>12</v>
      </c>
      <c r="C3317" s="1" t="s">
        <v>79</v>
      </c>
      <c r="D3317" s="1" t="s">
        <v>80</v>
      </c>
      <c r="E3317" s="1" t="s">
        <v>615</v>
      </c>
      <c r="F3317" s="1" t="s">
        <v>616</v>
      </c>
      <c r="G3317">
        <v>2020</v>
      </c>
      <c r="H3317">
        <v>2020</v>
      </c>
      <c r="I3317">
        <v>1070050</v>
      </c>
      <c r="L3317">
        <f>IF(ISNUMBER(SEARCH("migliaia",istat[[#This Row],[Variabile]])),istat[[#This Row],[Value]]*1000,istat[[#This Row],[Value]])</f>
        <v>1070050000</v>
      </c>
      <c r="M3317" t="b" cm="1">
        <f t="array" ref="M3317">_xlfn.IFS(istat[[#This Row],[Flag Codes]]="c",FALSE,istat[[#This Row],[Ateco 2007]]="TOTALE",FALSE,TRUE,TRUE)</f>
        <v>1</v>
      </c>
      <c r="N331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317">
        <f>IFERROR(FIND("(",istat[[#This Row],[Variabile]])-2,LEN(istat[[#This Row],[Variabile]]))</f>
        <v>26</v>
      </c>
      <c r="P3317" t="str">
        <f>LEFT(istat[[#This Row],[Variabile]],istat[[#This Row],[unique_id_variable_text_num_char]])</f>
        <v>acquisto di beni e servizi</v>
      </c>
      <c r="Q3317" t="str">
        <f>istat[[#This Row],[unique_id_ateco_text]]&amp;": "&amp;istat[[#This Row],[unique_id_variable_text]]</f>
        <v>4637 commercio all'ingrosso di caffè, tè, cacao e spezie: acquisto di beni e servizi</v>
      </c>
    </row>
    <row r="3318" spans="1:17" x14ac:dyDescent="0.35">
      <c r="A3318" s="1" t="s">
        <v>11</v>
      </c>
      <c r="B3318" s="1" t="s">
        <v>12</v>
      </c>
      <c r="C3318" s="1" t="s">
        <v>81</v>
      </c>
      <c r="D3318" s="1" t="s">
        <v>82</v>
      </c>
      <c r="E3318" s="1" t="s">
        <v>483</v>
      </c>
      <c r="F3318" s="1" t="s">
        <v>154</v>
      </c>
      <c r="G3318">
        <v>2020</v>
      </c>
      <c r="H3318">
        <v>2020</v>
      </c>
      <c r="J3318" t="s">
        <v>39</v>
      </c>
      <c r="K3318" t="s">
        <v>40</v>
      </c>
      <c r="L3318">
        <f>IF(ISNUMBER(SEARCH("migliaia",istat[[#This Row],[Variabile]])),istat[[#This Row],[Value]]*1000,istat[[#This Row],[Value]])</f>
        <v>0</v>
      </c>
      <c r="M3318" t="b" cm="1">
        <f t="array" ref="M3318">_xlfn.IFS(istat[[#This Row],[Flag Codes]]="c",FALSE,istat[[#This Row],[Ateco 2007]]="TOTALE",FALSE,TRUE,TRUE)</f>
        <v>0</v>
      </c>
      <c r="N3318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318">
        <f>IFERROR(FIND("(",istat[[#This Row],[Variabile]])-2,LEN(istat[[#This Row],[Variabile]]))</f>
        <v>19</v>
      </c>
      <c r="P3318" t="str">
        <f>LEFT(istat[[#This Row],[Variabile]],istat[[#This Row],[unique_id_variable_text_num_char]])</f>
        <v>costi del personale</v>
      </c>
      <c r="Q3318" t="str">
        <f>istat[[#This Row],[unique_id_ateco_text]]&amp;": "&amp;istat[[#This Row],[unique_id_variable_text]]</f>
        <v>5310 attività postali con obbligo di servizio universale: costi del personale</v>
      </c>
    </row>
    <row r="3319" spans="1:17" x14ac:dyDescent="0.35">
      <c r="A3319" s="1" t="s">
        <v>11</v>
      </c>
      <c r="B3319" s="1" t="s">
        <v>12</v>
      </c>
      <c r="C3319" s="1" t="s">
        <v>85</v>
      </c>
      <c r="D3319" s="1" t="s">
        <v>86</v>
      </c>
      <c r="E3319" s="1" t="s">
        <v>647</v>
      </c>
      <c r="F3319" s="1" t="s">
        <v>169</v>
      </c>
      <c r="G3319">
        <v>2020</v>
      </c>
      <c r="H3319">
        <v>2020</v>
      </c>
      <c r="I3319">
        <v>2269900</v>
      </c>
      <c r="L3319">
        <f>IF(ISNUMBER(SEARCH("migliaia",istat[[#This Row],[Variabile]])),istat[[#This Row],[Value]]*1000,istat[[#This Row],[Value]])</f>
        <v>2269900000</v>
      </c>
      <c r="M3319" t="b" cm="1">
        <f t="array" ref="M3319">_xlfn.IFS(istat[[#This Row],[Flag Codes]]="c",FALSE,istat[[#This Row],[Ateco 2007]]="TOTALE",FALSE,TRUE,TRUE)</f>
        <v>1</v>
      </c>
      <c r="N3319" t="str">
        <f>istat[[#This Row],[ATECO_2007]]&amp;" "&amp;LEFT(istat[[#This Row],[Ateco 2007]],IFERROR(FIND("(",istat[[#This Row],[Ateco 2007]])-2,LEN(istat[[#This Row],[Ateco 2007]])))</f>
        <v>5510 alberghi e strutture simili</v>
      </c>
      <c r="O3319">
        <f>IFERROR(FIND("(",istat[[#This Row],[Variabile]])-2,LEN(istat[[#This Row],[Variabile]]))</f>
        <v>17</v>
      </c>
      <c r="P3319" t="str">
        <f>LEFT(istat[[#This Row],[Variabile]],istat[[#This Row],[unique_id_variable_text_num_char]])</f>
        <v>salari e stipendi</v>
      </c>
      <c r="Q3319" t="str">
        <f>istat[[#This Row],[unique_id_ateco_text]]&amp;": "&amp;istat[[#This Row],[unique_id_variable_text]]</f>
        <v>5510 alberghi e strutture simili: salari e stipendi</v>
      </c>
    </row>
    <row r="3320" spans="1:17" x14ac:dyDescent="0.35">
      <c r="A3320" s="1" t="s">
        <v>11</v>
      </c>
      <c r="B3320" s="1" t="s">
        <v>12</v>
      </c>
      <c r="C3320" s="1" t="s">
        <v>87</v>
      </c>
      <c r="D3320" s="1" t="s">
        <v>88</v>
      </c>
      <c r="E3320" s="1" t="s">
        <v>647</v>
      </c>
      <c r="F3320" s="1" t="s">
        <v>169</v>
      </c>
      <c r="G3320">
        <v>2020</v>
      </c>
      <c r="H3320">
        <v>2020</v>
      </c>
      <c r="I3320">
        <v>1541275</v>
      </c>
      <c r="L3320">
        <f>IF(ISNUMBER(SEARCH("migliaia",istat[[#This Row],[Variabile]])),istat[[#This Row],[Value]]*1000,istat[[#This Row],[Value]])</f>
        <v>1541275000</v>
      </c>
      <c r="M3320" t="b" cm="1">
        <f t="array" ref="M3320">_xlfn.IFS(istat[[#This Row],[Flag Codes]]="c",FALSE,istat[[#This Row],[Ateco 2007]]="TOTALE",FALSE,TRUE,TRUE)</f>
        <v>1</v>
      </c>
      <c r="N3320" t="str">
        <f>istat[[#This Row],[ATECO_2007]]&amp;" "&amp;LEFT(istat[[#This Row],[Ateco 2007]],IFERROR(FIND("(",istat[[#This Row],[Ateco 2007]])-2,LEN(istat[[#This Row],[Ateco 2007]])))</f>
        <v>5510 alberghi e strutture simili</v>
      </c>
      <c r="O3320">
        <f>IFERROR(FIND("(",istat[[#This Row],[Variabile]])-2,LEN(istat[[#This Row],[Variabile]]))</f>
        <v>36</v>
      </c>
      <c r="P3320" t="str">
        <f>LEFT(istat[[#This Row],[Variabile]],istat[[#This Row],[unique_id_variable_text_num_char]])</f>
        <v>investimenti lordi in beni materiali</v>
      </c>
      <c r="Q3320" t="str">
        <f>istat[[#This Row],[unique_id_ateco_text]]&amp;": "&amp;istat[[#This Row],[unique_id_variable_text]]</f>
        <v>5510 alberghi e strutture simili: investimenti lordi in beni materiali</v>
      </c>
    </row>
    <row r="3321" spans="1:17" x14ac:dyDescent="0.35">
      <c r="A3321" s="1" t="s">
        <v>11</v>
      </c>
      <c r="B3321" s="1" t="s">
        <v>12</v>
      </c>
      <c r="C3321" s="1" t="s">
        <v>79</v>
      </c>
      <c r="D3321" s="1" t="s">
        <v>80</v>
      </c>
      <c r="E3321" s="1" t="s">
        <v>634</v>
      </c>
      <c r="F3321" s="1" t="s">
        <v>160</v>
      </c>
      <c r="G3321">
        <v>2020</v>
      </c>
      <c r="H3321">
        <v>2020</v>
      </c>
      <c r="I3321">
        <v>1885166</v>
      </c>
      <c r="L3321">
        <f>IF(ISNUMBER(SEARCH("migliaia",istat[[#This Row],[Variabile]])),istat[[#This Row],[Value]]*1000,istat[[#This Row],[Value]])</f>
        <v>1885166000</v>
      </c>
      <c r="M3321" t="b" cm="1">
        <f t="array" ref="M3321">_xlfn.IFS(istat[[#This Row],[Flag Codes]]="c",FALSE,istat[[#This Row],[Ateco 2007]]="TOTALE",FALSE,TRUE,TRUE)</f>
        <v>1</v>
      </c>
      <c r="N3321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1">
        <f>IFERROR(FIND("(",istat[[#This Row],[Variabile]])-2,LEN(istat[[#This Row],[Variabile]]))</f>
        <v>26</v>
      </c>
      <c r="P3321" t="str">
        <f>LEFT(istat[[#This Row],[Variabile]],istat[[#This Row],[unique_id_variable_text_num_char]])</f>
        <v>acquisto di beni e servizi</v>
      </c>
      <c r="Q3321" t="str">
        <f>istat[[#This Row],[unique_id_ateco_text]]&amp;": "&amp;istat[[#This Row],[unique_id_variable_text]]</f>
        <v>5520 alloggi per vacanze e altre strutture per brevi soggiorni: acquisto di beni e servizi</v>
      </c>
    </row>
    <row r="3322" spans="1:17" x14ac:dyDescent="0.35">
      <c r="A3322" s="1" t="s">
        <v>11</v>
      </c>
      <c r="B3322" s="1" t="s">
        <v>12</v>
      </c>
      <c r="C3322" s="1" t="s">
        <v>81</v>
      </c>
      <c r="D3322" s="1" t="s">
        <v>82</v>
      </c>
      <c r="E3322" s="1" t="s">
        <v>634</v>
      </c>
      <c r="F3322" s="1" t="s">
        <v>160</v>
      </c>
      <c r="G3322">
        <v>2020</v>
      </c>
      <c r="H3322">
        <v>2020</v>
      </c>
      <c r="I3322">
        <v>625439</v>
      </c>
      <c r="L3322">
        <f>IF(ISNUMBER(SEARCH("migliaia",istat[[#This Row],[Variabile]])),istat[[#This Row],[Value]]*1000,istat[[#This Row],[Value]])</f>
        <v>625439000</v>
      </c>
      <c r="M3322" t="b" cm="1">
        <f t="array" ref="M3322">_xlfn.IFS(istat[[#This Row],[Flag Codes]]="c",FALSE,istat[[#This Row],[Ateco 2007]]="TOTALE",FALSE,TRUE,TRUE)</f>
        <v>1</v>
      </c>
      <c r="N3322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322">
        <f>IFERROR(FIND("(",istat[[#This Row],[Variabile]])-2,LEN(istat[[#This Row],[Variabile]]))</f>
        <v>19</v>
      </c>
      <c r="P3322" t="str">
        <f>LEFT(istat[[#This Row],[Variabile]],istat[[#This Row],[unique_id_variable_text_num_char]])</f>
        <v>costi del personale</v>
      </c>
      <c r="Q3322" t="str">
        <f>istat[[#This Row],[unique_id_ateco_text]]&amp;": "&amp;istat[[#This Row],[unique_id_variable_text]]</f>
        <v>5520 alloggi per vacanze e altre strutture per brevi soggiorni: costi del personale</v>
      </c>
    </row>
    <row r="3323" spans="1:17" x14ac:dyDescent="0.35">
      <c r="A3323" s="1" t="s">
        <v>11</v>
      </c>
      <c r="B3323" s="1" t="s">
        <v>12</v>
      </c>
      <c r="C3323" s="1" t="s">
        <v>79</v>
      </c>
      <c r="D3323" s="1" t="s">
        <v>80</v>
      </c>
      <c r="E3323" s="1" t="s">
        <v>635</v>
      </c>
      <c r="F3323" s="1" t="s">
        <v>636</v>
      </c>
      <c r="G3323">
        <v>2020</v>
      </c>
      <c r="H3323">
        <v>2020</v>
      </c>
      <c r="I3323">
        <v>1177706</v>
      </c>
      <c r="L3323">
        <f>IF(ISNUMBER(SEARCH("migliaia",istat[[#This Row],[Variabile]])),istat[[#This Row],[Value]]*1000,istat[[#This Row],[Value]])</f>
        <v>1177706000</v>
      </c>
      <c r="M3323" t="b" cm="1">
        <f t="array" ref="M3323">_xlfn.IFS(istat[[#This Row],[Flag Codes]]="c",FALSE,istat[[#This Row],[Ateco 2007]]="TOTALE",FALSE,TRUE,TRUE)</f>
        <v>1</v>
      </c>
      <c r="N3323" t="str">
        <f>istat[[#This Row],[ATECO_2007]]&amp;" "&amp;LEFT(istat[[#This Row],[Ateco 2007]],IFERROR(FIND("(",istat[[#This Row],[Ateco 2007]])-2,LEN(istat[[#This Row],[Ateco 2007]])))</f>
        <v>5813 edizione di quotidiani</v>
      </c>
      <c r="O3323">
        <f>IFERROR(FIND("(",istat[[#This Row],[Variabile]])-2,LEN(istat[[#This Row],[Variabile]]))</f>
        <v>26</v>
      </c>
      <c r="P3323" t="str">
        <f>LEFT(istat[[#This Row],[Variabile]],istat[[#This Row],[unique_id_variable_text_num_char]])</f>
        <v>acquisto di beni e servizi</v>
      </c>
      <c r="Q3323" t="str">
        <f>istat[[#This Row],[unique_id_ateco_text]]&amp;": "&amp;istat[[#This Row],[unique_id_variable_text]]</f>
        <v>5813 edizione di quotidiani: acquisto di beni e servizi</v>
      </c>
    </row>
    <row r="3324" spans="1:17" x14ac:dyDescent="0.35">
      <c r="A3324" s="1" t="s">
        <v>11</v>
      </c>
      <c r="B3324" s="1" t="s">
        <v>12</v>
      </c>
      <c r="C3324" s="1" t="s">
        <v>85</v>
      </c>
      <c r="D3324" s="1" t="s">
        <v>86</v>
      </c>
      <c r="E3324" s="1" t="s">
        <v>648</v>
      </c>
      <c r="F3324" s="1" t="s">
        <v>649</v>
      </c>
      <c r="G3324">
        <v>2020</v>
      </c>
      <c r="H3324">
        <v>2020</v>
      </c>
      <c r="I3324">
        <v>71304</v>
      </c>
      <c r="L3324">
        <f>IF(ISNUMBER(SEARCH("migliaia",istat[[#This Row],[Variabile]])),istat[[#This Row],[Value]]*1000,istat[[#This Row],[Value]])</f>
        <v>71304000</v>
      </c>
      <c r="M3324" t="b" cm="1">
        <f t="array" ref="M3324">_xlfn.IFS(istat[[#This Row],[Flag Codes]]="c",FALSE,istat[[#This Row],[Ateco 2007]]="TOTALE",FALSE,TRUE,TRUE)</f>
        <v>1</v>
      </c>
      <c r="N3324" t="str">
        <f>istat[[#This Row],[ATECO_2007]]&amp;" "&amp;LEFT(istat[[#This Row],[Ateco 2007]],IFERROR(FIND("(",istat[[#This Row],[Ateco 2007]])-2,LEN(istat[[#This Row],[Ateco 2007]])))</f>
        <v>6391 attività delle agenzie di stampa</v>
      </c>
      <c r="O3324">
        <f>IFERROR(FIND("(",istat[[#This Row],[Variabile]])-2,LEN(istat[[#This Row],[Variabile]]))</f>
        <v>17</v>
      </c>
      <c r="P3324" t="str">
        <f>LEFT(istat[[#This Row],[Variabile]],istat[[#This Row],[unique_id_variable_text_num_char]])</f>
        <v>salari e stipendi</v>
      </c>
      <c r="Q3324" t="str">
        <f>istat[[#This Row],[unique_id_ateco_text]]&amp;": "&amp;istat[[#This Row],[unique_id_variable_text]]</f>
        <v>6391 attività delle agenzie di stampa: salari e stipendi</v>
      </c>
    </row>
    <row r="3325" spans="1:17" x14ac:dyDescent="0.35">
      <c r="A3325" s="1" t="s">
        <v>11</v>
      </c>
      <c r="B3325" s="1" t="s">
        <v>12</v>
      </c>
      <c r="C3325" s="1" t="s">
        <v>71</v>
      </c>
      <c r="D3325" s="1" t="s">
        <v>72</v>
      </c>
      <c r="E3325" s="1" t="s">
        <v>637</v>
      </c>
      <c r="F3325" s="1" t="s">
        <v>638</v>
      </c>
      <c r="G3325">
        <v>2020</v>
      </c>
      <c r="H3325">
        <v>2020</v>
      </c>
      <c r="I3325">
        <v>1167184</v>
      </c>
      <c r="L3325">
        <f>IF(ISNUMBER(SEARCH("migliaia",istat[[#This Row],[Variabile]])),istat[[#This Row],[Value]]*1000,istat[[#This Row],[Value]])</f>
        <v>1167184000</v>
      </c>
      <c r="M3325" t="b" cm="1">
        <f t="array" ref="M3325">_xlfn.IFS(istat[[#This Row],[Flag Codes]]="c",FALSE,istat[[#This Row],[Ateco 2007]]="TOTALE",FALSE,TRUE,TRUE)</f>
        <v>1</v>
      </c>
      <c r="N3325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5">
        <f>IFERROR(FIND("(",istat[[#This Row],[Variabile]])-2,LEN(istat[[#This Row],[Variabile]]))</f>
        <v>23</v>
      </c>
      <c r="P3325" t="str">
        <f>LEFT(istat[[#This Row],[Variabile]],istat[[#This Row],[unique_id_variable_text_num_char]])</f>
        <v>valore della produzione</v>
      </c>
      <c r="Q3325" t="str">
        <f>istat[[#This Row],[unique_id_ateco_text]]&amp;": "&amp;istat[[#This Row],[unique_id_variable_text]]</f>
        <v>7320 ricerche di mercato e sondaggi di opinione: valore della produzione</v>
      </c>
    </row>
    <row r="3326" spans="1:17" x14ac:dyDescent="0.35">
      <c r="A3326" s="1" t="s">
        <v>11</v>
      </c>
      <c r="B3326" s="1" t="s">
        <v>12</v>
      </c>
      <c r="C3326" s="1" t="s">
        <v>77</v>
      </c>
      <c r="D3326" s="1" t="s">
        <v>78</v>
      </c>
      <c r="E3326" s="1" t="s">
        <v>637</v>
      </c>
      <c r="F3326" s="1" t="s">
        <v>638</v>
      </c>
      <c r="G3326">
        <v>2020</v>
      </c>
      <c r="H3326">
        <v>2020</v>
      </c>
      <c r="I3326">
        <v>168055</v>
      </c>
      <c r="L3326">
        <f>IF(ISNUMBER(SEARCH("migliaia",istat[[#This Row],[Variabile]])),istat[[#This Row],[Value]]*1000,istat[[#This Row],[Value]])</f>
        <v>168055000</v>
      </c>
      <c r="M3326" t="b" cm="1">
        <f t="array" ref="M3326">_xlfn.IFS(istat[[#This Row],[Flag Codes]]="c",FALSE,istat[[#This Row],[Ateco 2007]]="TOTALE",FALSE,TRUE,TRUE)</f>
        <v>1</v>
      </c>
      <c r="N332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26">
        <f>IFERROR(FIND("(",istat[[#This Row],[Variabile]])-2,LEN(istat[[#This Row],[Variabile]]))</f>
        <v>23</v>
      </c>
      <c r="P3326" t="str">
        <f>LEFT(istat[[#This Row],[Variabile]],istat[[#This Row],[unique_id_variable_text_num_char]])</f>
        <v>margine operativo lordo</v>
      </c>
      <c r="Q3326" t="str">
        <f>istat[[#This Row],[unique_id_ateco_text]]&amp;": "&amp;istat[[#This Row],[unique_id_variable_text]]</f>
        <v>7320 ricerche di mercato e sondaggi di opinione: margine operativo lordo</v>
      </c>
    </row>
    <row r="3327" spans="1:17" x14ac:dyDescent="0.35">
      <c r="A3327" s="1" t="s">
        <v>11</v>
      </c>
      <c r="B3327" s="1" t="s">
        <v>12</v>
      </c>
      <c r="C3327" s="1" t="s">
        <v>95</v>
      </c>
      <c r="D3327" s="1" t="s">
        <v>96</v>
      </c>
      <c r="E3327" s="1" t="s">
        <v>650</v>
      </c>
      <c r="F3327" s="1" t="s">
        <v>651</v>
      </c>
      <c r="G3327">
        <v>2020</v>
      </c>
      <c r="H3327">
        <v>2020</v>
      </c>
      <c r="I3327">
        <v>2324</v>
      </c>
      <c r="L3327">
        <f>IF(ISNUMBER(SEARCH("migliaia",istat[[#This Row],[Variabile]])),istat[[#This Row],[Value]]*1000,istat[[#This Row],[Value]])</f>
        <v>2324</v>
      </c>
      <c r="M3327" t="b" cm="1">
        <f t="array" ref="M3327">_xlfn.IFS(istat[[#This Row],[Flag Codes]]="c",FALSE,istat[[#This Row],[Ateco 2007]]="TOTALE",FALSE,TRUE,TRUE)</f>
        <v>1</v>
      </c>
      <c r="N3327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27">
        <f>IFERROR(FIND("(",istat[[#This Row],[Variabile]])-2,LEN(istat[[#This Row],[Variabile]]))</f>
        <v>21</v>
      </c>
      <c r="P3327" t="str">
        <f>LEFT(istat[[#This Row],[Variabile]],istat[[#This Row],[unique_id_variable_text_num_char]])</f>
        <v>lavoratori dipendenti</v>
      </c>
      <c r="Q3327" t="str">
        <f>istat[[#This Row],[unique_id_ateco_text]]&amp;": "&amp;istat[[#This Row],[unique_id_variable_text]]</f>
        <v>9529 riparazione di altri beni per uso personale e per la casa: lavoratori dipendenti</v>
      </c>
    </row>
    <row r="3328" spans="1:17" x14ac:dyDescent="0.35">
      <c r="A3328" s="1" t="s">
        <v>11</v>
      </c>
      <c r="B3328" s="1" t="s">
        <v>12</v>
      </c>
      <c r="C3328" s="1" t="s">
        <v>13</v>
      </c>
      <c r="D3328" s="1" t="s">
        <v>14</v>
      </c>
      <c r="E3328" s="1" t="s">
        <v>641</v>
      </c>
      <c r="F3328" s="1" t="s">
        <v>642</v>
      </c>
      <c r="G3328">
        <v>2020</v>
      </c>
      <c r="H3328">
        <v>2020</v>
      </c>
      <c r="I3328">
        <v>15723</v>
      </c>
      <c r="L3328">
        <f>IF(ISNUMBER(SEARCH("migliaia",istat[[#This Row],[Variabile]])),istat[[#This Row],[Value]]*1000,istat[[#This Row],[Value]])</f>
        <v>15723</v>
      </c>
      <c r="M3328" t="b" cm="1">
        <f t="array" ref="M3328">_xlfn.IFS(istat[[#This Row],[Flag Codes]]="c",FALSE,istat[[#This Row],[Ateco 2007]]="TOTALE",FALSE,TRUE,TRUE)</f>
        <v>1</v>
      </c>
      <c r="N3328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8">
        <f>IFERROR(FIND("(",istat[[#This Row],[Variabile]])-2,LEN(istat[[#This Row],[Variabile]]))</f>
        <v>7</v>
      </c>
      <c r="P3328" t="str">
        <f>LEFT(istat[[#This Row],[Variabile]],istat[[#This Row],[unique_id_variable_text_num_char]])</f>
        <v>imprese</v>
      </c>
      <c r="Q3328" t="str">
        <f>istat[[#This Row],[unique_id_ateco_text]]&amp;": "&amp;istat[[#This Row],[unique_id_variable_text]]</f>
        <v>9601 lavanderia e pulitura di articoli tessili e pelliccia: imprese</v>
      </c>
    </row>
    <row r="3329" spans="1:17" x14ac:dyDescent="0.35">
      <c r="A3329" s="1" t="s">
        <v>11</v>
      </c>
      <c r="B3329" s="1" t="s">
        <v>12</v>
      </c>
      <c r="C3329" s="1" t="s">
        <v>91</v>
      </c>
      <c r="D3329" s="1" t="s">
        <v>92</v>
      </c>
      <c r="E3329" s="1" t="s">
        <v>641</v>
      </c>
      <c r="F3329" s="1" t="s">
        <v>642</v>
      </c>
      <c r="G3329">
        <v>2020</v>
      </c>
      <c r="H3329">
        <v>2020</v>
      </c>
      <c r="I3329">
        <v>45776</v>
      </c>
      <c r="L3329">
        <f>IF(ISNUMBER(SEARCH("migliaia",istat[[#This Row],[Variabile]])),istat[[#This Row],[Value]]*1000,istat[[#This Row],[Value]])</f>
        <v>45776</v>
      </c>
      <c r="M3329" t="b" cm="1">
        <f t="array" ref="M3329">_xlfn.IFS(istat[[#This Row],[Flag Codes]]="c",FALSE,istat[[#This Row],[Ateco 2007]]="TOTALE",FALSE,TRUE,TRUE)</f>
        <v>1</v>
      </c>
      <c r="N3329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29">
        <f>IFERROR(FIND("(",istat[[#This Row],[Variabile]])-2,LEN(istat[[#This Row],[Variabile]]))</f>
        <v>8</v>
      </c>
      <c r="P3329" t="str">
        <f>LEFT(istat[[#This Row],[Variabile]],istat[[#This Row],[unique_id_variable_text_num_char]])</f>
        <v>occupati</v>
      </c>
      <c r="Q3329" t="str">
        <f>istat[[#This Row],[unique_id_ateco_text]]&amp;": "&amp;istat[[#This Row],[unique_id_variable_text]]</f>
        <v>9601 lavanderia e pulitura di articoli tessili e pelliccia: occupati</v>
      </c>
    </row>
    <row r="3330" spans="1:17" x14ac:dyDescent="0.35">
      <c r="A3330" s="1" t="s">
        <v>11</v>
      </c>
      <c r="B3330" s="1" t="s">
        <v>12</v>
      </c>
      <c r="C3330" s="1" t="s">
        <v>101</v>
      </c>
      <c r="D3330" s="1" t="s">
        <v>102</v>
      </c>
      <c r="E3330" s="1" t="s">
        <v>641</v>
      </c>
      <c r="F3330" s="1" t="s">
        <v>642</v>
      </c>
      <c r="G3330">
        <v>2020</v>
      </c>
      <c r="H3330">
        <v>2020</v>
      </c>
      <c r="I3330">
        <v>32263</v>
      </c>
      <c r="L3330">
        <f>IF(ISNUMBER(SEARCH("migliaia",istat[[#This Row],[Variabile]])),istat[[#This Row],[Value]]*1000,istat[[#This Row],[Value]])</f>
        <v>32263000</v>
      </c>
      <c r="M3330" t="b" cm="1">
        <f t="array" ref="M3330">_xlfn.IFS(istat[[#This Row],[Flag Codes]]="c",FALSE,istat[[#This Row],[Ateco 2007]]="TOTALE",FALSE,TRUE,TRUE)</f>
        <v>1</v>
      </c>
      <c r="N3330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30">
        <f>IFERROR(FIND("(",istat[[#This Row],[Variabile]])-2,LEN(istat[[#This Row],[Variabile]]))</f>
        <v>27</v>
      </c>
      <c r="P3330" t="str">
        <f>LEFT(istat[[#This Row],[Variabile]],istat[[#This Row],[unique_id_variable_text_num_char]])</f>
        <v>ore lavorate dai dipendenti</v>
      </c>
      <c r="Q3330" t="str">
        <f>istat[[#This Row],[unique_id_ateco_text]]&amp;": "&amp;istat[[#This Row],[unique_id_variable_text]]</f>
        <v>9601 lavanderia e pulitura di articoli tessili e pelliccia: ore lavorate dai dipendenti</v>
      </c>
    </row>
    <row r="3331" spans="1:17" x14ac:dyDescent="0.35">
      <c r="A3331" s="1" t="s">
        <v>11</v>
      </c>
      <c r="B3331" s="1" t="s">
        <v>12</v>
      </c>
      <c r="C3331" s="1" t="s">
        <v>85</v>
      </c>
      <c r="D3331" s="1" t="s">
        <v>86</v>
      </c>
      <c r="E3331" s="1" t="s">
        <v>630</v>
      </c>
      <c r="F3331" s="1" t="s">
        <v>631</v>
      </c>
      <c r="G3331">
        <v>2020</v>
      </c>
      <c r="H3331">
        <v>2020</v>
      </c>
      <c r="I3331">
        <v>101687</v>
      </c>
      <c r="L3331">
        <f>IF(ISNUMBER(SEARCH("migliaia",istat[[#This Row],[Variabile]])),istat[[#This Row],[Value]]*1000,istat[[#This Row],[Value]])</f>
        <v>101687000</v>
      </c>
      <c r="M3331" t="b" cm="1">
        <f t="array" ref="M3331">_xlfn.IFS(istat[[#This Row],[Flag Codes]]="c",FALSE,istat[[#This Row],[Ateco 2007]]="TOTALE",FALSE,TRUE,TRUE)</f>
        <v>1</v>
      </c>
      <c r="N333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1">
        <f>IFERROR(FIND("(",istat[[#This Row],[Variabile]])-2,LEN(istat[[#This Row],[Variabile]]))</f>
        <v>17</v>
      </c>
      <c r="P3331" t="str">
        <f>LEFT(istat[[#This Row],[Variabile]],istat[[#This Row],[unique_id_variable_text_num_char]])</f>
        <v>salari e stipendi</v>
      </c>
      <c r="Q3331" t="str">
        <f>istat[[#This Row],[unique_id_ateco_text]]&amp;": "&amp;istat[[#This Row],[unique_id_variable_text]]</f>
        <v>4614 intermediari del commercio di macchinari, impianti industriali, navi e aeromobili: salari e stipendi</v>
      </c>
    </row>
    <row r="3332" spans="1:17" x14ac:dyDescent="0.35">
      <c r="A3332" s="1" t="s">
        <v>11</v>
      </c>
      <c r="B3332" s="1" t="s">
        <v>12</v>
      </c>
      <c r="C3332" s="1" t="s">
        <v>87</v>
      </c>
      <c r="D3332" s="1" t="s">
        <v>88</v>
      </c>
      <c r="E3332" s="1" t="s">
        <v>630</v>
      </c>
      <c r="F3332" s="1" t="s">
        <v>631</v>
      </c>
      <c r="G3332">
        <v>2020</v>
      </c>
      <c r="H3332">
        <v>2020</v>
      </c>
      <c r="I3332">
        <v>12116</v>
      </c>
      <c r="L3332">
        <f>IF(ISNUMBER(SEARCH("migliaia",istat[[#This Row],[Variabile]])),istat[[#This Row],[Value]]*1000,istat[[#This Row],[Value]])</f>
        <v>12116000</v>
      </c>
      <c r="M3332" t="b" cm="1">
        <f t="array" ref="M3332">_xlfn.IFS(istat[[#This Row],[Flag Codes]]="c",FALSE,istat[[#This Row],[Ateco 2007]]="TOTALE",FALSE,TRUE,TRUE)</f>
        <v>1</v>
      </c>
      <c r="N3332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332">
        <f>IFERROR(FIND("(",istat[[#This Row],[Variabile]])-2,LEN(istat[[#This Row],[Variabile]]))</f>
        <v>36</v>
      </c>
      <c r="P3332" t="str">
        <f>LEFT(istat[[#This Row],[Variabile]],istat[[#This Row],[unique_id_variable_text_num_char]])</f>
        <v>investimenti lordi in beni materiali</v>
      </c>
      <c r="Q3332" t="str">
        <f>istat[[#This Row],[unique_id_ateco_text]]&amp;": "&amp;istat[[#This Row],[unique_id_variable_text]]</f>
        <v>4614 intermediari del commercio di macchinari, impianti industriali, navi e aeromobili: investimenti lordi in beni materiali</v>
      </c>
    </row>
    <row r="3333" spans="1:17" x14ac:dyDescent="0.35">
      <c r="A3333" s="1" t="s">
        <v>11</v>
      </c>
      <c r="B3333" s="1" t="s">
        <v>12</v>
      </c>
      <c r="C3333" s="1" t="s">
        <v>81</v>
      </c>
      <c r="D3333" s="1" t="s">
        <v>82</v>
      </c>
      <c r="E3333" s="1" t="s">
        <v>611</v>
      </c>
      <c r="F3333" s="1" t="s">
        <v>612</v>
      </c>
      <c r="G3333">
        <v>2020</v>
      </c>
      <c r="H3333">
        <v>2020</v>
      </c>
      <c r="I3333">
        <v>32416</v>
      </c>
      <c r="L3333">
        <f>IF(ISNUMBER(SEARCH("migliaia",istat[[#This Row],[Variabile]])),istat[[#This Row],[Value]]*1000,istat[[#This Row],[Value]])</f>
        <v>32416000</v>
      </c>
      <c r="M3333" t="b" cm="1">
        <f t="array" ref="M3333">_xlfn.IFS(istat[[#This Row],[Flag Codes]]="c",FALSE,istat[[#This Row],[Ateco 2007]]="TOTALE",FALSE,TRUE,TRUE)</f>
        <v>1</v>
      </c>
      <c r="N3333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333">
        <f>IFERROR(FIND("(",istat[[#This Row],[Variabile]])-2,LEN(istat[[#This Row],[Variabile]]))</f>
        <v>19</v>
      </c>
      <c r="P3333" t="str">
        <f>LEFT(istat[[#This Row],[Variabile]],istat[[#This Row],[unique_id_variable_text_num_char]])</f>
        <v>costi del personale</v>
      </c>
      <c r="Q3333" t="str">
        <f>istat[[#This Row],[unique_id_ateco_text]]&amp;": "&amp;istat[[#This Row],[unique_id_variable_text]]</f>
        <v>4615 intermediari del commercio di mobili, articoli per la casa e ferramenta: costi del personale</v>
      </c>
    </row>
    <row r="3334" spans="1:17" x14ac:dyDescent="0.35">
      <c r="A3334" s="1" t="s">
        <v>11</v>
      </c>
      <c r="B3334" s="1" t="s">
        <v>12</v>
      </c>
      <c r="C3334" s="1" t="s">
        <v>101</v>
      </c>
      <c r="D3334" s="1" t="s">
        <v>102</v>
      </c>
      <c r="E3334" s="1" t="s">
        <v>652</v>
      </c>
      <c r="F3334" s="1" t="s">
        <v>653</v>
      </c>
      <c r="G3334">
        <v>2020</v>
      </c>
      <c r="H3334">
        <v>2020</v>
      </c>
      <c r="I3334">
        <v>9410</v>
      </c>
      <c r="L3334">
        <f>IF(ISNUMBER(SEARCH("migliaia",istat[[#This Row],[Variabile]])),istat[[#This Row],[Value]]*1000,istat[[#This Row],[Value]])</f>
        <v>9410000</v>
      </c>
      <c r="M3334" t="b" cm="1">
        <f t="array" ref="M3334">_xlfn.IFS(istat[[#This Row],[Flag Codes]]="c",FALSE,istat[[#This Row],[Ateco 2007]]="TOTALE",FALSE,TRUE,TRUE)</f>
        <v>1</v>
      </c>
      <c r="N333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3334">
        <f>IFERROR(FIND("(",istat[[#This Row],[Variabile]])-2,LEN(istat[[#This Row],[Variabile]]))</f>
        <v>27</v>
      </c>
      <c r="P3334" t="str">
        <f>LEFT(istat[[#This Row],[Variabile]],istat[[#This Row],[unique_id_variable_text_num_char]])</f>
        <v>ore lavorate dai dipendenti</v>
      </c>
      <c r="Q3334" t="str">
        <f>istat[[#This Row],[unique_id_ateco_text]]&amp;": "&amp;istat[[#This Row],[unique_id_variable_text]]</f>
        <v>4636 commercio all'ingrosso di zucchero, cioccolato, dolciumi e prodotti da forno: ore lavorate dai dipendenti</v>
      </c>
    </row>
    <row r="3335" spans="1:17" x14ac:dyDescent="0.35">
      <c r="A3335" s="1" t="s">
        <v>11</v>
      </c>
      <c r="B3335" s="1" t="s">
        <v>12</v>
      </c>
      <c r="C3335" s="1" t="s">
        <v>71</v>
      </c>
      <c r="D3335" s="1" t="s">
        <v>72</v>
      </c>
      <c r="E3335" s="1" t="s">
        <v>617</v>
      </c>
      <c r="F3335" s="1" t="s">
        <v>618</v>
      </c>
      <c r="G3335">
        <v>2020</v>
      </c>
      <c r="H3335">
        <v>2020</v>
      </c>
      <c r="J3335" t="s">
        <v>39</v>
      </c>
      <c r="K3335" t="s">
        <v>40</v>
      </c>
      <c r="L3335">
        <f>IF(ISNUMBER(SEARCH("migliaia",istat[[#This Row],[Variabile]])),istat[[#This Row],[Value]]*1000,istat[[#This Row],[Value]])</f>
        <v>0</v>
      </c>
      <c r="M3335" t="b" cm="1">
        <f t="array" ref="M3335">_xlfn.IFS(istat[[#This Row],[Flag Codes]]="c",FALSE,istat[[#This Row],[Ateco 2007]]="TOTALE",FALSE,TRUE,TRUE)</f>
        <v>0</v>
      </c>
      <c r="N333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5">
        <f>IFERROR(FIND("(",istat[[#This Row],[Variabile]])-2,LEN(istat[[#This Row],[Variabile]]))</f>
        <v>23</v>
      </c>
      <c r="P3335" t="str">
        <f>LEFT(istat[[#This Row],[Variabile]],istat[[#This Row],[unique_id_variable_text_num_char]])</f>
        <v>valore della produzione</v>
      </c>
      <c r="Q3335" t="str">
        <f>istat[[#This Row],[unique_id_ateco_text]]&amp;": "&amp;istat[[#This Row],[unique_id_variable_text]]</f>
        <v>5320 altre attività postali e di corriere senza obbligo di servizio universale: valore della produzione</v>
      </c>
    </row>
    <row r="3336" spans="1:17" x14ac:dyDescent="0.35">
      <c r="A3336" s="1" t="s">
        <v>11</v>
      </c>
      <c r="B3336" s="1" t="s">
        <v>12</v>
      </c>
      <c r="C3336" s="1" t="s">
        <v>77</v>
      </c>
      <c r="D3336" s="1" t="s">
        <v>78</v>
      </c>
      <c r="E3336" s="1" t="s">
        <v>617</v>
      </c>
      <c r="F3336" s="1" t="s">
        <v>618</v>
      </c>
      <c r="G3336">
        <v>2020</v>
      </c>
      <c r="H3336">
        <v>2020</v>
      </c>
      <c r="J3336" t="s">
        <v>39</v>
      </c>
      <c r="K3336" t="s">
        <v>40</v>
      </c>
      <c r="L3336">
        <f>IF(ISNUMBER(SEARCH("migliaia",istat[[#This Row],[Variabile]])),istat[[#This Row],[Value]]*1000,istat[[#This Row],[Value]])</f>
        <v>0</v>
      </c>
      <c r="M3336" t="b" cm="1">
        <f t="array" ref="M3336">_xlfn.IFS(istat[[#This Row],[Flag Codes]]="c",FALSE,istat[[#This Row],[Ateco 2007]]="TOTALE",FALSE,TRUE,TRUE)</f>
        <v>0</v>
      </c>
      <c r="N333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6">
        <f>IFERROR(FIND("(",istat[[#This Row],[Variabile]])-2,LEN(istat[[#This Row],[Variabile]]))</f>
        <v>23</v>
      </c>
      <c r="P3336" t="str">
        <f>LEFT(istat[[#This Row],[Variabile]],istat[[#This Row],[unique_id_variable_text_num_char]])</f>
        <v>margine operativo lordo</v>
      </c>
      <c r="Q3336" t="str">
        <f>istat[[#This Row],[unique_id_ateco_text]]&amp;": "&amp;istat[[#This Row],[unique_id_variable_text]]</f>
        <v>5320 altre attività postali e di corriere senza obbligo di servizio universale: margine operativo lordo</v>
      </c>
    </row>
    <row r="3337" spans="1:17" x14ac:dyDescent="0.35">
      <c r="A3337" s="1" t="s">
        <v>11</v>
      </c>
      <c r="B3337" s="1" t="s">
        <v>12</v>
      </c>
      <c r="C3337" s="1" t="s">
        <v>95</v>
      </c>
      <c r="D3337" s="1" t="s">
        <v>96</v>
      </c>
      <c r="E3337" s="1" t="s">
        <v>617</v>
      </c>
      <c r="F3337" s="1" t="s">
        <v>618</v>
      </c>
      <c r="G3337">
        <v>2020</v>
      </c>
      <c r="H3337">
        <v>2020</v>
      </c>
      <c r="J3337" t="s">
        <v>39</v>
      </c>
      <c r="K3337" t="s">
        <v>40</v>
      </c>
      <c r="L3337">
        <f>IF(ISNUMBER(SEARCH("migliaia",istat[[#This Row],[Variabile]])),istat[[#This Row],[Value]]*1000,istat[[#This Row],[Value]])</f>
        <v>0</v>
      </c>
      <c r="M3337" t="b" cm="1">
        <f t="array" ref="M3337">_xlfn.IFS(istat[[#This Row],[Flag Codes]]="c",FALSE,istat[[#This Row],[Ateco 2007]]="TOTALE",FALSE,TRUE,TRUE)</f>
        <v>0</v>
      </c>
      <c r="N333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337">
        <f>IFERROR(FIND("(",istat[[#This Row],[Variabile]])-2,LEN(istat[[#This Row],[Variabile]]))</f>
        <v>21</v>
      </c>
      <c r="P3337" t="str">
        <f>LEFT(istat[[#This Row],[Variabile]],istat[[#This Row],[unique_id_variable_text_num_char]])</f>
        <v>lavoratori dipendenti</v>
      </c>
      <c r="Q3337" t="str">
        <f>istat[[#This Row],[unique_id_ateco_text]]&amp;": "&amp;istat[[#This Row],[unique_id_variable_text]]</f>
        <v>5320 altre attività postali e di corriere senza obbligo di servizio universale: lavoratori dipendenti</v>
      </c>
    </row>
    <row r="3338" spans="1:17" x14ac:dyDescent="0.35">
      <c r="A3338" s="1" t="s">
        <v>11</v>
      </c>
      <c r="B3338" s="1" t="s">
        <v>12</v>
      </c>
      <c r="C3338" s="1" t="s">
        <v>69</v>
      </c>
      <c r="D3338" s="1" t="s">
        <v>70</v>
      </c>
      <c r="E3338" s="1" t="s">
        <v>647</v>
      </c>
      <c r="F3338" s="1" t="s">
        <v>169</v>
      </c>
      <c r="G3338">
        <v>2020</v>
      </c>
      <c r="H3338">
        <v>2020</v>
      </c>
      <c r="I3338">
        <v>9696608</v>
      </c>
      <c r="L3338">
        <f>IF(ISNUMBER(SEARCH("migliaia",istat[[#This Row],[Variabile]])),istat[[#This Row],[Value]]*1000,istat[[#This Row],[Value]])</f>
        <v>9696608000</v>
      </c>
      <c r="M3338" t="b" cm="1">
        <f t="array" ref="M3338">_xlfn.IFS(istat[[#This Row],[Flag Codes]]="c",FALSE,istat[[#This Row],[Ateco 2007]]="TOTALE",FALSE,TRUE,TRUE)</f>
        <v>1</v>
      </c>
      <c r="N3338" t="str">
        <f>istat[[#This Row],[ATECO_2007]]&amp;" "&amp;LEFT(istat[[#This Row],[Ateco 2007]],IFERROR(FIND("(",istat[[#This Row],[Ateco 2007]])-2,LEN(istat[[#This Row],[Ateco 2007]])))</f>
        <v>5510 alberghi e strutture simili</v>
      </c>
      <c r="O3338">
        <f>IFERROR(FIND("(",istat[[#This Row],[Variabile]])-2,LEN(istat[[#This Row],[Variabile]]))</f>
        <v>9</v>
      </c>
      <c r="P3338" t="str">
        <f>LEFT(istat[[#This Row],[Variabile]],istat[[#This Row],[unique_id_variable_text_num_char]])</f>
        <v>fatturato</v>
      </c>
      <c r="Q3338" t="str">
        <f>istat[[#This Row],[unique_id_ateco_text]]&amp;": "&amp;istat[[#This Row],[unique_id_variable_text]]</f>
        <v>5510 alberghi e strutture simili: fatturato</v>
      </c>
    </row>
    <row r="3339" spans="1:17" x14ac:dyDescent="0.35">
      <c r="A3339" s="1" t="s">
        <v>11</v>
      </c>
      <c r="B3339" s="1" t="s">
        <v>12</v>
      </c>
      <c r="C3339" s="1" t="s">
        <v>73</v>
      </c>
      <c r="D3339" s="1" t="s">
        <v>74</v>
      </c>
      <c r="E3339" s="1" t="s">
        <v>647</v>
      </c>
      <c r="F3339" s="1" t="s">
        <v>169</v>
      </c>
      <c r="G3339">
        <v>2020</v>
      </c>
      <c r="H3339">
        <v>2020</v>
      </c>
      <c r="I3339">
        <v>3597055</v>
      </c>
      <c r="L3339">
        <f>IF(ISNUMBER(SEARCH("migliaia",istat[[#This Row],[Variabile]])),istat[[#This Row],[Value]]*1000,istat[[#This Row],[Value]])</f>
        <v>3597055000</v>
      </c>
      <c r="M3339" t="b" cm="1">
        <f t="array" ref="M3339">_xlfn.IFS(istat[[#This Row],[Flag Codes]]="c",FALSE,istat[[#This Row],[Ateco 2007]]="TOTALE",FALSE,TRUE,TRUE)</f>
        <v>1</v>
      </c>
      <c r="N3339" t="str">
        <f>istat[[#This Row],[ATECO_2007]]&amp;" "&amp;LEFT(istat[[#This Row],[Ateco 2007]],IFERROR(FIND("(",istat[[#This Row],[Ateco 2007]])-2,LEN(istat[[#This Row],[Ateco 2007]])))</f>
        <v>5510 alberghi e strutture simili</v>
      </c>
      <c r="O3339">
        <f>IFERROR(FIND("(",istat[[#This Row],[Variabile]])-2,LEN(istat[[#This Row],[Variabile]]))</f>
        <v>36</v>
      </c>
      <c r="P3339" t="str">
        <f>LEFT(istat[[#This Row],[Variabile]],istat[[#This Row],[unique_id_variable_text_num_char]])</f>
        <v>valore aggiunto al costo dei fattori</v>
      </c>
      <c r="Q3339" t="str">
        <f>istat[[#This Row],[unique_id_ateco_text]]&amp;": "&amp;istat[[#This Row],[unique_id_variable_text]]</f>
        <v>5510 alberghi e strutture simili: valore aggiunto al costo dei fattori</v>
      </c>
    </row>
    <row r="3340" spans="1:17" x14ac:dyDescent="0.35">
      <c r="A3340" s="1" t="s">
        <v>11</v>
      </c>
      <c r="B3340" s="1" t="s">
        <v>12</v>
      </c>
      <c r="C3340" s="1" t="s">
        <v>91</v>
      </c>
      <c r="D3340" s="1" t="s">
        <v>92</v>
      </c>
      <c r="E3340" s="1" t="s">
        <v>647</v>
      </c>
      <c r="F3340" s="1" t="s">
        <v>169</v>
      </c>
      <c r="G3340">
        <v>2020</v>
      </c>
      <c r="H3340">
        <v>2020</v>
      </c>
      <c r="I3340">
        <v>165595</v>
      </c>
      <c r="L3340">
        <f>IF(ISNUMBER(SEARCH("migliaia",istat[[#This Row],[Variabile]])),istat[[#This Row],[Value]]*1000,istat[[#This Row],[Value]])</f>
        <v>165595</v>
      </c>
      <c r="M3340" t="b" cm="1">
        <f t="array" ref="M3340">_xlfn.IFS(istat[[#This Row],[Flag Codes]]="c",FALSE,istat[[#This Row],[Ateco 2007]]="TOTALE",FALSE,TRUE,TRUE)</f>
        <v>1</v>
      </c>
      <c r="N3340" t="str">
        <f>istat[[#This Row],[ATECO_2007]]&amp;" "&amp;LEFT(istat[[#This Row],[Ateco 2007]],IFERROR(FIND("(",istat[[#This Row],[Ateco 2007]])-2,LEN(istat[[#This Row],[Ateco 2007]])))</f>
        <v>5510 alberghi e strutture simili</v>
      </c>
      <c r="O3340">
        <f>IFERROR(FIND("(",istat[[#This Row],[Variabile]])-2,LEN(istat[[#This Row],[Variabile]]))</f>
        <v>8</v>
      </c>
      <c r="P3340" t="str">
        <f>LEFT(istat[[#This Row],[Variabile]],istat[[#This Row],[unique_id_variable_text_num_char]])</f>
        <v>occupati</v>
      </c>
      <c r="Q3340" t="str">
        <f>istat[[#This Row],[unique_id_ateco_text]]&amp;": "&amp;istat[[#This Row],[unique_id_variable_text]]</f>
        <v>5510 alberghi e strutture simili: occupati</v>
      </c>
    </row>
    <row r="3341" spans="1:17" x14ac:dyDescent="0.35">
      <c r="A3341" s="1" t="s">
        <v>11</v>
      </c>
      <c r="B3341" s="1" t="s">
        <v>12</v>
      </c>
      <c r="C3341" s="1" t="s">
        <v>101</v>
      </c>
      <c r="D3341" s="1" t="s">
        <v>102</v>
      </c>
      <c r="E3341" s="1" t="s">
        <v>647</v>
      </c>
      <c r="F3341" s="1" t="s">
        <v>169</v>
      </c>
      <c r="G3341">
        <v>2020</v>
      </c>
      <c r="H3341">
        <v>2020</v>
      </c>
      <c r="I3341">
        <v>152761</v>
      </c>
      <c r="L3341">
        <f>IF(ISNUMBER(SEARCH("migliaia",istat[[#This Row],[Variabile]])),istat[[#This Row],[Value]]*1000,istat[[#This Row],[Value]])</f>
        <v>152761000</v>
      </c>
      <c r="M3341" t="b" cm="1">
        <f t="array" ref="M3341">_xlfn.IFS(istat[[#This Row],[Flag Codes]]="c",FALSE,istat[[#This Row],[Ateco 2007]]="TOTALE",FALSE,TRUE,TRUE)</f>
        <v>1</v>
      </c>
      <c r="N3341" t="str">
        <f>istat[[#This Row],[ATECO_2007]]&amp;" "&amp;LEFT(istat[[#This Row],[Ateco 2007]],IFERROR(FIND("(",istat[[#This Row],[Ateco 2007]])-2,LEN(istat[[#This Row],[Ateco 2007]])))</f>
        <v>5510 alberghi e strutture simili</v>
      </c>
      <c r="O3341">
        <f>IFERROR(FIND("(",istat[[#This Row],[Variabile]])-2,LEN(istat[[#This Row],[Variabile]]))</f>
        <v>27</v>
      </c>
      <c r="P3341" t="str">
        <f>LEFT(istat[[#This Row],[Variabile]],istat[[#This Row],[unique_id_variable_text_num_char]])</f>
        <v>ore lavorate dai dipendenti</v>
      </c>
      <c r="Q3341" t="str">
        <f>istat[[#This Row],[unique_id_ateco_text]]&amp;": "&amp;istat[[#This Row],[unique_id_variable_text]]</f>
        <v>5510 alberghi e strutture simili: ore lavorate dai dipendenti</v>
      </c>
    </row>
    <row r="3342" spans="1:17" x14ac:dyDescent="0.35">
      <c r="A3342" s="1" t="s">
        <v>11</v>
      </c>
      <c r="B3342" s="1" t="s">
        <v>12</v>
      </c>
      <c r="C3342" s="1" t="s">
        <v>71</v>
      </c>
      <c r="D3342" s="1" t="s">
        <v>72</v>
      </c>
      <c r="E3342" s="1" t="s">
        <v>498</v>
      </c>
      <c r="F3342" s="1" t="s">
        <v>499</v>
      </c>
      <c r="G3342">
        <v>2020</v>
      </c>
      <c r="H3342">
        <v>2020</v>
      </c>
      <c r="I3342">
        <v>1021905</v>
      </c>
      <c r="L3342">
        <f>IF(ISNUMBER(SEARCH("migliaia",istat[[#This Row],[Variabile]])),istat[[#This Row],[Value]]*1000,istat[[#This Row],[Value]])</f>
        <v>1021905000</v>
      </c>
      <c r="M3342" t="b" cm="1">
        <f t="array" ref="M3342">_xlfn.IFS(istat[[#This Row],[Flag Codes]]="c",FALSE,istat[[#This Row],[Ateco 2007]]="TOTALE",FALSE,TRUE,TRUE)</f>
        <v>1</v>
      </c>
      <c r="N3342" t="str">
        <f>istat[[#This Row],[ATECO_2007]]&amp;" "&amp;LEFT(istat[[#This Row],[Ateco 2007]],IFERROR(FIND("(",istat[[#This Row],[Ateco 2007]])-2,LEN(istat[[#This Row],[Ateco 2007]])))</f>
        <v>6312 portali web</v>
      </c>
      <c r="O3342">
        <f>IFERROR(FIND("(",istat[[#This Row],[Variabile]])-2,LEN(istat[[#This Row],[Variabile]]))</f>
        <v>23</v>
      </c>
      <c r="P3342" t="str">
        <f>LEFT(istat[[#This Row],[Variabile]],istat[[#This Row],[unique_id_variable_text_num_char]])</f>
        <v>valore della produzione</v>
      </c>
      <c r="Q3342" t="str">
        <f>istat[[#This Row],[unique_id_ateco_text]]&amp;": "&amp;istat[[#This Row],[unique_id_variable_text]]</f>
        <v>6312 portali web: valore della produzione</v>
      </c>
    </row>
    <row r="3343" spans="1:17" x14ac:dyDescent="0.35">
      <c r="A3343" s="1" t="s">
        <v>11</v>
      </c>
      <c r="B3343" s="1" t="s">
        <v>12</v>
      </c>
      <c r="C3343" s="1" t="s">
        <v>77</v>
      </c>
      <c r="D3343" s="1" t="s">
        <v>78</v>
      </c>
      <c r="E3343" s="1" t="s">
        <v>498</v>
      </c>
      <c r="F3343" s="1" t="s">
        <v>499</v>
      </c>
      <c r="G3343">
        <v>2020</v>
      </c>
      <c r="H3343">
        <v>2020</v>
      </c>
      <c r="I3343">
        <v>70111</v>
      </c>
      <c r="L3343">
        <f>IF(ISNUMBER(SEARCH("migliaia",istat[[#This Row],[Variabile]])),istat[[#This Row],[Value]]*1000,istat[[#This Row],[Value]])</f>
        <v>70111000</v>
      </c>
      <c r="M3343" t="b" cm="1">
        <f t="array" ref="M3343">_xlfn.IFS(istat[[#This Row],[Flag Codes]]="c",FALSE,istat[[#This Row],[Ateco 2007]]="TOTALE",FALSE,TRUE,TRUE)</f>
        <v>1</v>
      </c>
      <c r="N3343" t="str">
        <f>istat[[#This Row],[ATECO_2007]]&amp;" "&amp;LEFT(istat[[#This Row],[Ateco 2007]],IFERROR(FIND("(",istat[[#This Row],[Ateco 2007]])-2,LEN(istat[[#This Row],[Ateco 2007]])))</f>
        <v>6312 portali web</v>
      </c>
      <c r="O3343">
        <f>IFERROR(FIND("(",istat[[#This Row],[Variabile]])-2,LEN(istat[[#This Row],[Variabile]]))</f>
        <v>23</v>
      </c>
      <c r="P3343" t="str">
        <f>LEFT(istat[[#This Row],[Variabile]],istat[[#This Row],[unique_id_variable_text_num_char]])</f>
        <v>margine operativo lordo</v>
      </c>
      <c r="Q3343" t="str">
        <f>istat[[#This Row],[unique_id_ateco_text]]&amp;": "&amp;istat[[#This Row],[unique_id_variable_text]]</f>
        <v>6312 portali web: margine operativo lordo</v>
      </c>
    </row>
    <row r="3344" spans="1:17" x14ac:dyDescent="0.35">
      <c r="A3344" s="1" t="s">
        <v>11</v>
      </c>
      <c r="B3344" s="1" t="s">
        <v>12</v>
      </c>
      <c r="C3344" s="1" t="s">
        <v>95</v>
      </c>
      <c r="D3344" s="1" t="s">
        <v>96</v>
      </c>
      <c r="E3344" s="1" t="s">
        <v>498</v>
      </c>
      <c r="F3344" s="1" t="s">
        <v>499</v>
      </c>
      <c r="G3344">
        <v>2020</v>
      </c>
      <c r="H3344">
        <v>2020</v>
      </c>
      <c r="I3344">
        <v>5769</v>
      </c>
      <c r="L3344">
        <f>IF(ISNUMBER(SEARCH("migliaia",istat[[#This Row],[Variabile]])),istat[[#This Row],[Value]]*1000,istat[[#This Row],[Value]])</f>
        <v>5769</v>
      </c>
      <c r="M3344" t="b" cm="1">
        <f t="array" ref="M3344">_xlfn.IFS(istat[[#This Row],[Flag Codes]]="c",FALSE,istat[[#This Row],[Ateco 2007]]="TOTALE",FALSE,TRUE,TRUE)</f>
        <v>1</v>
      </c>
      <c r="N3344" t="str">
        <f>istat[[#This Row],[ATECO_2007]]&amp;" "&amp;LEFT(istat[[#This Row],[Ateco 2007]],IFERROR(FIND("(",istat[[#This Row],[Ateco 2007]])-2,LEN(istat[[#This Row],[Ateco 2007]])))</f>
        <v>6312 portali web</v>
      </c>
      <c r="O3344">
        <f>IFERROR(FIND("(",istat[[#This Row],[Variabile]])-2,LEN(istat[[#This Row],[Variabile]]))</f>
        <v>21</v>
      </c>
      <c r="P3344" t="str">
        <f>LEFT(istat[[#This Row],[Variabile]],istat[[#This Row],[unique_id_variable_text_num_char]])</f>
        <v>lavoratori dipendenti</v>
      </c>
      <c r="Q3344" t="str">
        <f>istat[[#This Row],[unique_id_ateco_text]]&amp;": "&amp;istat[[#This Row],[unique_id_variable_text]]</f>
        <v>6312 portali web: lavoratori dipendenti</v>
      </c>
    </row>
    <row r="3345" spans="1:17" x14ac:dyDescent="0.35">
      <c r="A3345" s="1" t="s">
        <v>11</v>
      </c>
      <c r="B3345" s="1" t="s">
        <v>12</v>
      </c>
      <c r="C3345" s="1" t="s">
        <v>13</v>
      </c>
      <c r="D3345" s="1" t="s">
        <v>14</v>
      </c>
      <c r="E3345" s="1" t="s">
        <v>648</v>
      </c>
      <c r="F3345" s="1" t="s">
        <v>649</v>
      </c>
      <c r="G3345">
        <v>2020</v>
      </c>
      <c r="H3345">
        <v>2020</v>
      </c>
      <c r="I3345">
        <v>481</v>
      </c>
      <c r="L3345">
        <f>IF(ISNUMBER(SEARCH("migliaia",istat[[#This Row],[Variabile]])),istat[[#This Row],[Value]]*1000,istat[[#This Row],[Value]])</f>
        <v>481</v>
      </c>
      <c r="M3345" t="b" cm="1">
        <f t="array" ref="M3345">_xlfn.IFS(istat[[#This Row],[Flag Codes]]="c",FALSE,istat[[#This Row],[Ateco 2007]]="TOTALE",FALSE,TRUE,TRUE)</f>
        <v>1</v>
      </c>
      <c r="N3345" t="str">
        <f>istat[[#This Row],[ATECO_2007]]&amp;" "&amp;LEFT(istat[[#This Row],[Ateco 2007]],IFERROR(FIND("(",istat[[#This Row],[Ateco 2007]])-2,LEN(istat[[#This Row],[Ateco 2007]])))</f>
        <v>6391 attività delle agenzie di stampa</v>
      </c>
      <c r="O3345">
        <f>IFERROR(FIND("(",istat[[#This Row],[Variabile]])-2,LEN(istat[[#This Row],[Variabile]]))</f>
        <v>7</v>
      </c>
      <c r="P3345" t="str">
        <f>LEFT(istat[[#This Row],[Variabile]],istat[[#This Row],[unique_id_variable_text_num_char]])</f>
        <v>imprese</v>
      </c>
      <c r="Q3345" t="str">
        <f>istat[[#This Row],[unique_id_ateco_text]]&amp;": "&amp;istat[[#This Row],[unique_id_variable_text]]</f>
        <v>6391 attività delle agenzie di stampa: imprese</v>
      </c>
    </row>
    <row r="3346" spans="1:17" x14ac:dyDescent="0.35">
      <c r="A3346" s="1" t="s">
        <v>11</v>
      </c>
      <c r="B3346" s="1" t="s">
        <v>12</v>
      </c>
      <c r="C3346" s="1" t="s">
        <v>69</v>
      </c>
      <c r="D3346" s="1" t="s">
        <v>70</v>
      </c>
      <c r="E3346" s="1" t="s">
        <v>648</v>
      </c>
      <c r="F3346" s="1" t="s">
        <v>649</v>
      </c>
      <c r="G3346">
        <v>2020</v>
      </c>
      <c r="H3346">
        <v>2020</v>
      </c>
      <c r="I3346">
        <v>224440</v>
      </c>
      <c r="L3346">
        <f>IF(ISNUMBER(SEARCH("migliaia",istat[[#This Row],[Variabile]])),istat[[#This Row],[Value]]*1000,istat[[#This Row],[Value]])</f>
        <v>224440000</v>
      </c>
      <c r="M3346" t="b" cm="1">
        <f t="array" ref="M3346">_xlfn.IFS(istat[[#This Row],[Flag Codes]]="c",FALSE,istat[[#This Row],[Ateco 2007]]="TOTALE",FALSE,TRUE,TRUE)</f>
        <v>1</v>
      </c>
      <c r="N3346" t="str">
        <f>istat[[#This Row],[ATECO_2007]]&amp;" "&amp;LEFT(istat[[#This Row],[Ateco 2007]],IFERROR(FIND("(",istat[[#This Row],[Ateco 2007]])-2,LEN(istat[[#This Row],[Ateco 2007]])))</f>
        <v>6391 attività delle agenzie di stampa</v>
      </c>
      <c r="O3346">
        <f>IFERROR(FIND("(",istat[[#This Row],[Variabile]])-2,LEN(istat[[#This Row],[Variabile]]))</f>
        <v>9</v>
      </c>
      <c r="P3346" t="str">
        <f>LEFT(istat[[#This Row],[Variabile]],istat[[#This Row],[unique_id_variable_text_num_char]])</f>
        <v>fatturato</v>
      </c>
      <c r="Q3346" t="str">
        <f>istat[[#This Row],[unique_id_ateco_text]]&amp;": "&amp;istat[[#This Row],[unique_id_variable_text]]</f>
        <v>6391 attività delle agenzie di stampa: fatturato</v>
      </c>
    </row>
    <row r="3347" spans="1:17" x14ac:dyDescent="0.35">
      <c r="A3347" s="1" t="s">
        <v>11</v>
      </c>
      <c r="B3347" s="1" t="s">
        <v>12</v>
      </c>
      <c r="C3347" s="1" t="s">
        <v>73</v>
      </c>
      <c r="D3347" s="1" t="s">
        <v>74</v>
      </c>
      <c r="E3347" s="1" t="s">
        <v>648</v>
      </c>
      <c r="F3347" s="1" t="s">
        <v>649</v>
      </c>
      <c r="G3347">
        <v>2020</v>
      </c>
      <c r="H3347">
        <v>2020</v>
      </c>
      <c r="I3347">
        <v>131213</v>
      </c>
      <c r="L3347">
        <f>IF(ISNUMBER(SEARCH("migliaia",istat[[#This Row],[Variabile]])),istat[[#This Row],[Value]]*1000,istat[[#This Row],[Value]])</f>
        <v>131213000</v>
      </c>
      <c r="M3347" t="b" cm="1">
        <f t="array" ref="M3347">_xlfn.IFS(istat[[#This Row],[Flag Codes]]="c",FALSE,istat[[#This Row],[Ateco 2007]]="TOTALE",FALSE,TRUE,TRUE)</f>
        <v>1</v>
      </c>
      <c r="N3347" t="str">
        <f>istat[[#This Row],[ATECO_2007]]&amp;" "&amp;LEFT(istat[[#This Row],[Ateco 2007]],IFERROR(FIND("(",istat[[#This Row],[Ateco 2007]])-2,LEN(istat[[#This Row],[Ateco 2007]])))</f>
        <v>6391 attività delle agenzie di stampa</v>
      </c>
      <c r="O3347">
        <f>IFERROR(FIND("(",istat[[#This Row],[Variabile]])-2,LEN(istat[[#This Row],[Variabile]]))</f>
        <v>36</v>
      </c>
      <c r="P3347" t="str">
        <f>LEFT(istat[[#This Row],[Variabile]],istat[[#This Row],[unique_id_variable_text_num_char]])</f>
        <v>valore aggiunto al costo dei fattori</v>
      </c>
      <c r="Q3347" t="str">
        <f>istat[[#This Row],[unique_id_ateco_text]]&amp;": "&amp;istat[[#This Row],[unique_id_variable_text]]</f>
        <v>6391 attività delle agenzie di stampa: valore aggiunto al costo dei fattori</v>
      </c>
    </row>
    <row r="3348" spans="1:17" x14ac:dyDescent="0.35">
      <c r="A3348" s="1" t="s">
        <v>11</v>
      </c>
      <c r="B3348" s="1" t="s">
        <v>12</v>
      </c>
      <c r="C3348" s="1" t="s">
        <v>91</v>
      </c>
      <c r="D3348" s="1" t="s">
        <v>92</v>
      </c>
      <c r="E3348" s="1" t="s">
        <v>648</v>
      </c>
      <c r="F3348" s="1" t="s">
        <v>649</v>
      </c>
      <c r="G3348">
        <v>2020</v>
      </c>
      <c r="H3348">
        <v>2020</v>
      </c>
      <c r="I3348">
        <v>2057</v>
      </c>
      <c r="L3348">
        <f>IF(ISNUMBER(SEARCH("migliaia",istat[[#This Row],[Variabile]])),istat[[#This Row],[Value]]*1000,istat[[#This Row],[Value]])</f>
        <v>2057</v>
      </c>
      <c r="M3348" t="b" cm="1">
        <f t="array" ref="M3348">_xlfn.IFS(istat[[#This Row],[Flag Codes]]="c",FALSE,istat[[#This Row],[Ateco 2007]]="TOTALE",FALSE,TRUE,TRUE)</f>
        <v>1</v>
      </c>
      <c r="N3348" t="str">
        <f>istat[[#This Row],[ATECO_2007]]&amp;" "&amp;LEFT(istat[[#This Row],[Ateco 2007]],IFERROR(FIND("(",istat[[#This Row],[Ateco 2007]])-2,LEN(istat[[#This Row],[Ateco 2007]])))</f>
        <v>6391 attività delle agenzie di stampa</v>
      </c>
      <c r="O3348">
        <f>IFERROR(FIND("(",istat[[#This Row],[Variabile]])-2,LEN(istat[[#This Row],[Variabile]]))</f>
        <v>8</v>
      </c>
      <c r="P3348" t="str">
        <f>LEFT(istat[[#This Row],[Variabile]],istat[[#This Row],[unique_id_variable_text_num_char]])</f>
        <v>occupati</v>
      </c>
      <c r="Q3348" t="str">
        <f>istat[[#This Row],[unique_id_ateco_text]]&amp;": "&amp;istat[[#This Row],[unique_id_variable_text]]</f>
        <v>6391 attività delle agenzie di stampa: occupati</v>
      </c>
    </row>
    <row r="3349" spans="1:17" x14ac:dyDescent="0.35">
      <c r="A3349" s="1" t="s">
        <v>11</v>
      </c>
      <c r="B3349" s="1" t="s">
        <v>12</v>
      </c>
      <c r="C3349" s="1" t="s">
        <v>101</v>
      </c>
      <c r="D3349" s="1" t="s">
        <v>102</v>
      </c>
      <c r="E3349" s="1" t="s">
        <v>648</v>
      </c>
      <c r="F3349" s="1" t="s">
        <v>649</v>
      </c>
      <c r="G3349">
        <v>2020</v>
      </c>
      <c r="H3349">
        <v>2020</v>
      </c>
      <c r="I3349">
        <v>2283</v>
      </c>
      <c r="L3349">
        <f>IF(ISNUMBER(SEARCH("migliaia",istat[[#This Row],[Variabile]])),istat[[#This Row],[Value]]*1000,istat[[#This Row],[Value]])</f>
        <v>2283000</v>
      </c>
      <c r="M3349" t="b" cm="1">
        <f t="array" ref="M3349">_xlfn.IFS(istat[[#This Row],[Flag Codes]]="c",FALSE,istat[[#This Row],[Ateco 2007]]="TOTALE",FALSE,TRUE,TRUE)</f>
        <v>1</v>
      </c>
      <c r="N3349" t="str">
        <f>istat[[#This Row],[ATECO_2007]]&amp;" "&amp;LEFT(istat[[#This Row],[Ateco 2007]],IFERROR(FIND("(",istat[[#This Row],[Ateco 2007]])-2,LEN(istat[[#This Row],[Ateco 2007]])))</f>
        <v>6391 attività delle agenzie di stampa</v>
      </c>
      <c r="O3349">
        <f>IFERROR(FIND("(",istat[[#This Row],[Variabile]])-2,LEN(istat[[#This Row],[Variabile]]))</f>
        <v>27</v>
      </c>
      <c r="P3349" t="str">
        <f>LEFT(istat[[#This Row],[Variabile]],istat[[#This Row],[unique_id_variable_text_num_char]])</f>
        <v>ore lavorate dai dipendenti</v>
      </c>
      <c r="Q3349" t="str">
        <f>istat[[#This Row],[unique_id_ateco_text]]&amp;": "&amp;istat[[#This Row],[unique_id_variable_text]]</f>
        <v>6391 attività delle agenzie di stampa: ore lavorate dai dipendenti</v>
      </c>
    </row>
    <row r="3350" spans="1:17" x14ac:dyDescent="0.35">
      <c r="A3350" s="1" t="s">
        <v>11</v>
      </c>
      <c r="B3350" s="1" t="s">
        <v>12</v>
      </c>
      <c r="C3350" s="1" t="s">
        <v>87</v>
      </c>
      <c r="D3350" s="1" t="s">
        <v>88</v>
      </c>
      <c r="E3350" s="1" t="s">
        <v>637</v>
      </c>
      <c r="F3350" s="1" t="s">
        <v>638</v>
      </c>
      <c r="G3350">
        <v>2020</v>
      </c>
      <c r="H3350">
        <v>2020</v>
      </c>
      <c r="I3350">
        <v>5351</v>
      </c>
      <c r="L3350">
        <f>IF(ISNUMBER(SEARCH("migliaia",istat[[#This Row],[Variabile]])),istat[[#This Row],[Value]]*1000,istat[[#This Row],[Value]])</f>
        <v>5351000</v>
      </c>
      <c r="M3350" t="b" cm="1">
        <f t="array" ref="M3350">_xlfn.IFS(istat[[#This Row],[Flag Codes]]="c",FALSE,istat[[#This Row],[Ateco 2007]]="TOTALE",FALSE,TRUE,TRUE)</f>
        <v>1</v>
      </c>
      <c r="N335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350">
        <f>IFERROR(FIND("(",istat[[#This Row],[Variabile]])-2,LEN(istat[[#This Row],[Variabile]]))</f>
        <v>36</v>
      </c>
      <c r="P3350" t="str">
        <f>LEFT(istat[[#This Row],[Variabile]],istat[[#This Row],[unique_id_variable_text_num_char]])</f>
        <v>investimenti lordi in beni materiali</v>
      </c>
      <c r="Q3350" t="str">
        <f>istat[[#This Row],[unique_id_ateco_text]]&amp;": "&amp;istat[[#This Row],[unique_id_variable_text]]</f>
        <v>7320 ricerche di mercato e sondaggi di opinione: investimenti lordi in beni materiali</v>
      </c>
    </row>
    <row r="3351" spans="1:17" x14ac:dyDescent="0.35">
      <c r="A3351" s="1" t="s">
        <v>11</v>
      </c>
      <c r="B3351" s="1" t="s">
        <v>12</v>
      </c>
      <c r="C3351" s="1" t="s">
        <v>85</v>
      </c>
      <c r="D3351" s="1" t="s">
        <v>86</v>
      </c>
      <c r="E3351" s="1" t="s">
        <v>650</v>
      </c>
      <c r="F3351" s="1" t="s">
        <v>651</v>
      </c>
      <c r="G3351">
        <v>2020</v>
      </c>
      <c r="H3351">
        <v>2020</v>
      </c>
      <c r="I3351">
        <v>32086</v>
      </c>
      <c r="L3351">
        <f>IF(ISNUMBER(SEARCH("migliaia",istat[[#This Row],[Variabile]])),istat[[#This Row],[Value]]*1000,istat[[#This Row],[Value]])</f>
        <v>32086000</v>
      </c>
      <c r="M3351" t="b" cm="1">
        <f t="array" ref="M3351">_xlfn.IFS(istat[[#This Row],[Flag Codes]]="c",FALSE,istat[[#This Row],[Ateco 2007]]="TOTALE",FALSE,TRUE,TRUE)</f>
        <v>1</v>
      </c>
      <c r="N335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1">
        <f>IFERROR(FIND("(",istat[[#This Row],[Variabile]])-2,LEN(istat[[#This Row],[Variabile]]))</f>
        <v>17</v>
      </c>
      <c r="P3351" t="str">
        <f>LEFT(istat[[#This Row],[Variabile]],istat[[#This Row],[unique_id_variable_text_num_char]])</f>
        <v>salari e stipendi</v>
      </c>
      <c r="Q3351" t="str">
        <f>istat[[#This Row],[unique_id_ateco_text]]&amp;": "&amp;istat[[#This Row],[unique_id_variable_text]]</f>
        <v>9529 riparazione di altri beni per uso personale e per la casa: salari e stipendi</v>
      </c>
    </row>
    <row r="3352" spans="1:17" x14ac:dyDescent="0.35">
      <c r="A3352" s="1" t="s">
        <v>11</v>
      </c>
      <c r="B3352" s="1" t="s">
        <v>12</v>
      </c>
      <c r="C3352" s="1" t="s">
        <v>87</v>
      </c>
      <c r="D3352" s="1" t="s">
        <v>88</v>
      </c>
      <c r="E3352" s="1" t="s">
        <v>650</v>
      </c>
      <c r="F3352" s="1" t="s">
        <v>651</v>
      </c>
      <c r="G3352">
        <v>2020</v>
      </c>
      <c r="H3352">
        <v>2020</v>
      </c>
      <c r="I3352">
        <v>3694</v>
      </c>
      <c r="L3352">
        <f>IF(ISNUMBER(SEARCH("migliaia",istat[[#This Row],[Variabile]])),istat[[#This Row],[Value]]*1000,istat[[#This Row],[Value]])</f>
        <v>3694000</v>
      </c>
      <c r="M3352" t="b" cm="1">
        <f t="array" ref="M3352">_xlfn.IFS(istat[[#This Row],[Flag Codes]]="c",FALSE,istat[[#This Row],[Ateco 2007]]="TOTALE",FALSE,TRUE,TRUE)</f>
        <v>1</v>
      </c>
      <c r="N335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352">
        <f>IFERROR(FIND("(",istat[[#This Row],[Variabile]])-2,LEN(istat[[#This Row],[Variabile]]))</f>
        <v>36</v>
      </c>
      <c r="P3352" t="str">
        <f>LEFT(istat[[#This Row],[Variabile]],istat[[#This Row],[unique_id_variable_text_num_char]])</f>
        <v>investimenti lordi in beni materiali</v>
      </c>
      <c r="Q3352" t="str">
        <f>istat[[#This Row],[unique_id_ateco_text]]&amp;": "&amp;istat[[#This Row],[unique_id_variable_text]]</f>
        <v>9529 riparazione di altri beni per uso personale e per la casa: investimenti lordi in beni materiali</v>
      </c>
    </row>
    <row r="3353" spans="1:17" x14ac:dyDescent="0.35">
      <c r="A3353" s="1" t="s">
        <v>11</v>
      </c>
      <c r="B3353" s="1" t="s">
        <v>12</v>
      </c>
      <c r="C3353" s="1" t="s">
        <v>79</v>
      </c>
      <c r="D3353" s="1" t="s">
        <v>80</v>
      </c>
      <c r="E3353" s="1" t="s">
        <v>641</v>
      </c>
      <c r="F3353" s="1" t="s">
        <v>642</v>
      </c>
      <c r="G3353">
        <v>2020</v>
      </c>
      <c r="H3353">
        <v>2020</v>
      </c>
      <c r="I3353">
        <v>987699</v>
      </c>
      <c r="L3353">
        <f>IF(ISNUMBER(SEARCH("migliaia",istat[[#This Row],[Variabile]])),istat[[#This Row],[Value]]*1000,istat[[#This Row],[Value]])</f>
        <v>987699000</v>
      </c>
      <c r="M3353" t="b" cm="1">
        <f t="array" ref="M3353">_xlfn.IFS(istat[[#This Row],[Flag Codes]]="c",FALSE,istat[[#This Row],[Ateco 2007]]="TOTALE",FALSE,TRUE,TRUE)</f>
        <v>1</v>
      </c>
      <c r="N3353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3">
        <f>IFERROR(FIND("(",istat[[#This Row],[Variabile]])-2,LEN(istat[[#This Row],[Variabile]]))</f>
        <v>26</v>
      </c>
      <c r="P3353" t="str">
        <f>LEFT(istat[[#This Row],[Variabile]],istat[[#This Row],[unique_id_variable_text_num_char]])</f>
        <v>acquisto di beni e servizi</v>
      </c>
      <c r="Q3353" t="str">
        <f>istat[[#This Row],[unique_id_ateco_text]]&amp;": "&amp;istat[[#This Row],[unique_id_variable_text]]</f>
        <v>9601 lavanderia e pulitura di articoli tessili e pelliccia: acquisto di beni e servizi</v>
      </c>
    </row>
    <row r="3354" spans="1:17" x14ac:dyDescent="0.35">
      <c r="A3354" s="1" t="s">
        <v>11</v>
      </c>
      <c r="B3354" s="1" t="s">
        <v>12</v>
      </c>
      <c r="C3354" s="1" t="s">
        <v>81</v>
      </c>
      <c r="D3354" s="1" t="s">
        <v>82</v>
      </c>
      <c r="E3354" s="1" t="s">
        <v>641</v>
      </c>
      <c r="F3354" s="1" t="s">
        <v>642</v>
      </c>
      <c r="G3354">
        <v>2020</v>
      </c>
      <c r="H3354">
        <v>2020</v>
      </c>
      <c r="I3354">
        <v>624460</v>
      </c>
      <c r="L3354">
        <f>IF(ISNUMBER(SEARCH("migliaia",istat[[#This Row],[Variabile]])),istat[[#This Row],[Value]]*1000,istat[[#This Row],[Value]])</f>
        <v>624460000</v>
      </c>
      <c r="M3354" t="b" cm="1">
        <f t="array" ref="M3354">_xlfn.IFS(istat[[#This Row],[Flag Codes]]="c",FALSE,istat[[#This Row],[Ateco 2007]]="TOTALE",FALSE,TRUE,TRUE)</f>
        <v>1</v>
      </c>
      <c r="N335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354">
        <f>IFERROR(FIND("(",istat[[#This Row],[Variabile]])-2,LEN(istat[[#This Row],[Variabile]]))</f>
        <v>19</v>
      </c>
      <c r="P3354" t="str">
        <f>LEFT(istat[[#This Row],[Variabile]],istat[[#This Row],[unique_id_variable_text_num_char]])</f>
        <v>costi del personale</v>
      </c>
      <c r="Q3354" t="str">
        <f>istat[[#This Row],[unique_id_ateco_text]]&amp;": "&amp;istat[[#This Row],[unique_id_variable_text]]</f>
        <v>9601 lavanderia e pulitura di articoli tessili e pelliccia: costi del personale</v>
      </c>
    </row>
    <row r="3355" spans="1:17" x14ac:dyDescent="0.35">
      <c r="A3355" s="1" t="s">
        <v>11</v>
      </c>
      <c r="B3355" s="1" t="s">
        <v>12</v>
      </c>
      <c r="C3355" s="1" t="s">
        <v>69</v>
      </c>
      <c r="D3355" s="1" t="s">
        <v>70</v>
      </c>
      <c r="E3355" s="1" t="s">
        <v>581</v>
      </c>
      <c r="F3355" s="1" t="s">
        <v>582</v>
      </c>
      <c r="G3355">
        <v>2020</v>
      </c>
      <c r="H3355">
        <v>2020</v>
      </c>
      <c r="I3355">
        <v>11131611</v>
      </c>
      <c r="L3355">
        <f>IF(ISNUMBER(SEARCH("migliaia",istat[[#This Row],[Variabile]])),istat[[#This Row],[Value]]*1000,istat[[#This Row],[Value]])</f>
        <v>11131611000</v>
      </c>
      <c r="M3355" t="b" cm="1">
        <f t="array" ref="M3355">_xlfn.IFS(istat[[#This Row],[Flag Codes]]="c",FALSE,istat[[#This Row],[Ateco 2007]]="TOTALE",FALSE,TRUE,TRUE)</f>
        <v>1</v>
      </c>
      <c r="N3355" t="str">
        <f>istat[[#This Row],[ATECO_2007]]&amp;" "&amp;LEFT(istat[[#This Row],[Ateco 2007]],IFERROR(FIND("(",istat[[#This Row],[Ateco 2007]])-2,LEN(istat[[#This Row],[Ateco 2007]])))</f>
        <v>861 servizi ospedalieri</v>
      </c>
      <c r="O3355">
        <f>IFERROR(FIND("(",istat[[#This Row],[Variabile]])-2,LEN(istat[[#This Row],[Variabile]]))</f>
        <v>9</v>
      </c>
      <c r="P3355" t="str">
        <f>LEFT(istat[[#This Row],[Variabile]],istat[[#This Row],[unique_id_variable_text_num_char]])</f>
        <v>fatturato</v>
      </c>
      <c r="Q3355" t="str">
        <f>istat[[#This Row],[unique_id_ateco_text]]&amp;": "&amp;istat[[#This Row],[unique_id_variable_text]]</f>
        <v>861 servizi ospedalieri: fatturato</v>
      </c>
    </row>
    <row r="3356" spans="1:17" x14ac:dyDescent="0.35">
      <c r="A3356" s="1" t="s">
        <v>11</v>
      </c>
      <c r="B3356" s="1" t="s">
        <v>12</v>
      </c>
      <c r="C3356" s="1" t="s">
        <v>73</v>
      </c>
      <c r="D3356" s="1" t="s">
        <v>74</v>
      </c>
      <c r="E3356" s="1" t="s">
        <v>581</v>
      </c>
      <c r="F3356" s="1" t="s">
        <v>582</v>
      </c>
      <c r="G3356">
        <v>2020</v>
      </c>
      <c r="H3356">
        <v>2020</v>
      </c>
      <c r="I3356">
        <v>4942305</v>
      </c>
      <c r="L3356">
        <f>IF(ISNUMBER(SEARCH("migliaia",istat[[#This Row],[Variabile]])),istat[[#This Row],[Value]]*1000,istat[[#This Row],[Value]])</f>
        <v>4942305000</v>
      </c>
      <c r="M3356" t="b" cm="1">
        <f t="array" ref="M3356">_xlfn.IFS(istat[[#This Row],[Flag Codes]]="c",FALSE,istat[[#This Row],[Ateco 2007]]="TOTALE",FALSE,TRUE,TRUE)</f>
        <v>1</v>
      </c>
      <c r="N3356" t="str">
        <f>istat[[#This Row],[ATECO_2007]]&amp;" "&amp;LEFT(istat[[#This Row],[Ateco 2007]],IFERROR(FIND("(",istat[[#This Row],[Ateco 2007]])-2,LEN(istat[[#This Row],[Ateco 2007]])))</f>
        <v>861 servizi ospedalieri</v>
      </c>
      <c r="O3356">
        <f>IFERROR(FIND("(",istat[[#This Row],[Variabile]])-2,LEN(istat[[#This Row],[Variabile]]))</f>
        <v>36</v>
      </c>
      <c r="P3356" t="str">
        <f>LEFT(istat[[#This Row],[Variabile]],istat[[#This Row],[unique_id_variable_text_num_char]])</f>
        <v>valore aggiunto al costo dei fattori</v>
      </c>
      <c r="Q3356" t="str">
        <f>istat[[#This Row],[unique_id_ateco_text]]&amp;": "&amp;istat[[#This Row],[unique_id_variable_text]]</f>
        <v>861 servizi ospedalieri: valore aggiunto al costo dei fattori</v>
      </c>
    </row>
    <row r="3357" spans="1:17" x14ac:dyDescent="0.35">
      <c r="A3357" s="1" t="s">
        <v>11</v>
      </c>
      <c r="B3357" s="1" t="s">
        <v>12</v>
      </c>
      <c r="C3357" s="1" t="s">
        <v>101</v>
      </c>
      <c r="D3357" s="1" t="s">
        <v>102</v>
      </c>
      <c r="E3357" s="1" t="s">
        <v>581</v>
      </c>
      <c r="F3357" s="1" t="s">
        <v>582</v>
      </c>
      <c r="G3357">
        <v>2020</v>
      </c>
      <c r="H3357">
        <v>2020</v>
      </c>
      <c r="I3357">
        <v>159622</v>
      </c>
      <c r="L3357">
        <f>IF(ISNUMBER(SEARCH("migliaia",istat[[#This Row],[Variabile]])),istat[[#This Row],[Value]]*1000,istat[[#This Row],[Value]])</f>
        <v>159622000</v>
      </c>
      <c r="M3357" t="b" cm="1">
        <f t="array" ref="M3357">_xlfn.IFS(istat[[#This Row],[Flag Codes]]="c",FALSE,istat[[#This Row],[Ateco 2007]]="TOTALE",FALSE,TRUE,TRUE)</f>
        <v>1</v>
      </c>
      <c r="N3357" t="str">
        <f>istat[[#This Row],[ATECO_2007]]&amp;" "&amp;LEFT(istat[[#This Row],[Ateco 2007]],IFERROR(FIND("(",istat[[#This Row],[Ateco 2007]])-2,LEN(istat[[#This Row],[Ateco 2007]])))</f>
        <v>861 servizi ospedalieri</v>
      </c>
      <c r="O3357">
        <f>IFERROR(FIND("(",istat[[#This Row],[Variabile]])-2,LEN(istat[[#This Row],[Variabile]]))</f>
        <v>27</v>
      </c>
      <c r="P3357" t="str">
        <f>LEFT(istat[[#This Row],[Variabile]],istat[[#This Row],[unique_id_variable_text_num_char]])</f>
        <v>ore lavorate dai dipendenti</v>
      </c>
      <c r="Q3357" t="str">
        <f>istat[[#This Row],[unique_id_ateco_text]]&amp;": "&amp;istat[[#This Row],[unique_id_variable_text]]</f>
        <v>861 servizi ospedalieri: ore lavorate dai dipendenti</v>
      </c>
    </row>
    <row r="3358" spans="1:17" x14ac:dyDescent="0.35">
      <c r="A3358" s="1" t="s">
        <v>11</v>
      </c>
      <c r="B3358" s="1" t="s">
        <v>12</v>
      </c>
      <c r="C3358" s="1" t="s">
        <v>71</v>
      </c>
      <c r="D3358" s="1" t="s">
        <v>72</v>
      </c>
      <c r="E3358" s="1" t="s">
        <v>577</v>
      </c>
      <c r="F3358" s="1" t="s">
        <v>578</v>
      </c>
      <c r="G3358">
        <v>2020</v>
      </c>
      <c r="H3358">
        <v>2020</v>
      </c>
      <c r="I3358">
        <v>584904</v>
      </c>
      <c r="L3358">
        <f>IF(ISNUMBER(SEARCH("migliaia",istat[[#This Row],[Variabile]])),istat[[#This Row],[Value]]*1000,istat[[#This Row],[Value]])</f>
        <v>584904000</v>
      </c>
      <c r="M3358" t="b" cm="1">
        <f t="array" ref="M3358">_xlfn.IFS(istat[[#This Row],[Flag Codes]]="c",FALSE,istat[[#This Row],[Ateco 2007]]="TOTALE",FALSE,TRUE,TRUE)</f>
        <v>1</v>
      </c>
      <c r="N3358" t="str">
        <f>istat[[#This Row],[ATECO_2007]]&amp;" "&amp;LEFT(istat[[#This Row],[Ateco 2007]],IFERROR(FIND("(",istat[[#This Row],[Ateco 2007]])-2,LEN(istat[[#This Row],[Ateco 2007]])))</f>
        <v>743 traduzione e interpretariato</v>
      </c>
      <c r="O3358">
        <f>IFERROR(FIND("(",istat[[#This Row],[Variabile]])-2,LEN(istat[[#This Row],[Variabile]]))</f>
        <v>23</v>
      </c>
      <c r="P3358" t="str">
        <f>LEFT(istat[[#This Row],[Variabile]],istat[[#This Row],[unique_id_variable_text_num_char]])</f>
        <v>valore della produzione</v>
      </c>
      <c r="Q3358" t="str">
        <f>istat[[#This Row],[unique_id_ateco_text]]&amp;": "&amp;istat[[#This Row],[unique_id_variable_text]]</f>
        <v>743 traduzione e interpretariato: valore della produzione</v>
      </c>
    </row>
    <row r="3359" spans="1:17" x14ac:dyDescent="0.35">
      <c r="A3359" s="1" t="s">
        <v>11</v>
      </c>
      <c r="B3359" s="1" t="s">
        <v>12</v>
      </c>
      <c r="C3359" s="1" t="s">
        <v>77</v>
      </c>
      <c r="D3359" s="1" t="s">
        <v>78</v>
      </c>
      <c r="E3359" s="1" t="s">
        <v>577</v>
      </c>
      <c r="F3359" s="1" t="s">
        <v>578</v>
      </c>
      <c r="G3359">
        <v>2020</v>
      </c>
      <c r="H3359">
        <v>2020</v>
      </c>
      <c r="I3359">
        <v>181655</v>
      </c>
      <c r="L3359">
        <f>IF(ISNUMBER(SEARCH("migliaia",istat[[#This Row],[Variabile]])),istat[[#This Row],[Value]]*1000,istat[[#This Row],[Value]])</f>
        <v>181655000</v>
      </c>
      <c r="M3359" t="b" cm="1">
        <f t="array" ref="M3359">_xlfn.IFS(istat[[#This Row],[Flag Codes]]="c",FALSE,istat[[#This Row],[Ateco 2007]]="TOTALE",FALSE,TRUE,TRUE)</f>
        <v>1</v>
      </c>
      <c r="N3359" t="str">
        <f>istat[[#This Row],[ATECO_2007]]&amp;" "&amp;LEFT(istat[[#This Row],[Ateco 2007]],IFERROR(FIND("(",istat[[#This Row],[Ateco 2007]])-2,LEN(istat[[#This Row],[Ateco 2007]])))</f>
        <v>743 traduzione e interpretariato</v>
      </c>
      <c r="O3359">
        <f>IFERROR(FIND("(",istat[[#This Row],[Variabile]])-2,LEN(istat[[#This Row],[Variabile]]))</f>
        <v>23</v>
      </c>
      <c r="P3359" t="str">
        <f>LEFT(istat[[#This Row],[Variabile]],istat[[#This Row],[unique_id_variable_text_num_char]])</f>
        <v>margine operativo lordo</v>
      </c>
      <c r="Q3359" t="str">
        <f>istat[[#This Row],[unique_id_ateco_text]]&amp;": "&amp;istat[[#This Row],[unique_id_variable_text]]</f>
        <v>743 traduzione e interpretariato: margine operativo lordo</v>
      </c>
    </row>
    <row r="3360" spans="1:17" x14ac:dyDescent="0.35">
      <c r="A3360" s="1" t="s">
        <v>11</v>
      </c>
      <c r="B3360" s="1" t="s">
        <v>12</v>
      </c>
      <c r="C3360" s="1" t="s">
        <v>95</v>
      </c>
      <c r="D3360" s="1" t="s">
        <v>96</v>
      </c>
      <c r="E3360" s="1" t="s">
        <v>577</v>
      </c>
      <c r="F3360" s="1" t="s">
        <v>578</v>
      </c>
      <c r="G3360">
        <v>2020</v>
      </c>
      <c r="H3360">
        <v>2020</v>
      </c>
      <c r="I3360">
        <v>2649</v>
      </c>
      <c r="L3360">
        <f>IF(ISNUMBER(SEARCH("migliaia",istat[[#This Row],[Variabile]])),istat[[#This Row],[Value]]*1000,istat[[#This Row],[Value]])</f>
        <v>2649</v>
      </c>
      <c r="M3360" t="b" cm="1">
        <f t="array" ref="M3360">_xlfn.IFS(istat[[#This Row],[Flag Codes]]="c",FALSE,istat[[#This Row],[Ateco 2007]]="TOTALE",FALSE,TRUE,TRUE)</f>
        <v>1</v>
      </c>
      <c r="N3360" t="str">
        <f>istat[[#This Row],[ATECO_2007]]&amp;" "&amp;LEFT(istat[[#This Row],[Ateco 2007]],IFERROR(FIND("(",istat[[#This Row],[Ateco 2007]])-2,LEN(istat[[#This Row],[Ateco 2007]])))</f>
        <v>743 traduzione e interpretariato</v>
      </c>
      <c r="O3360">
        <f>IFERROR(FIND("(",istat[[#This Row],[Variabile]])-2,LEN(istat[[#This Row],[Variabile]]))</f>
        <v>21</v>
      </c>
      <c r="P3360" t="str">
        <f>LEFT(istat[[#This Row],[Variabile]],istat[[#This Row],[unique_id_variable_text_num_char]])</f>
        <v>lavoratori dipendenti</v>
      </c>
      <c r="Q3360" t="str">
        <f>istat[[#This Row],[unique_id_ateco_text]]&amp;": "&amp;istat[[#This Row],[unique_id_variable_text]]</f>
        <v>743 traduzione e interpretariato: lavoratori dipendenti</v>
      </c>
    </row>
    <row r="3361" spans="1:17" x14ac:dyDescent="0.35">
      <c r="A3361" s="1" t="s">
        <v>11</v>
      </c>
      <c r="B3361" s="1" t="s">
        <v>12</v>
      </c>
      <c r="C3361" s="1" t="s">
        <v>85</v>
      </c>
      <c r="D3361" s="1" t="s">
        <v>86</v>
      </c>
      <c r="E3361" s="1" t="s">
        <v>579</v>
      </c>
      <c r="F3361" s="1" t="s">
        <v>580</v>
      </c>
      <c r="G3361">
        <v>2020</v>
      </c>
      <c r="H3361">
        <v>2020</v>
      </c>
      <c r="I3361">
        <v>1469770</v>
      </c>
      <c r="L3361">
        <f>IF(ISNUMBER(SEARCH("migliaia",istat[[#This Row],[Variabile]])),istat[[#This Row],[Value]]*1000,istat[[#This Row],[Value]])</f>
        <v>1469770000</v>
      </c>
      <c r="M3361" t="b" cm="1">
        <f t="array" ref="M3361">_xlfn.IFS(istat[[#This Row],[Flag Codes]]="c",FALSE,istat[[#This Row],[Ateco 2007]]="TOTALE",FALSE,TRUE,TRUE)</f>
        <v>1</v>
      </c>
      <c r="N3361" t="str">
        <f>istat[[#This Row],[ATECO_2007]]&amp;" "&amp;LEFT(istat[[#This Row],[Ateco 2007]],IFERROR(FIND("(",istat[[#This Row],[Ateco 2007]])-2,LEN(istat[[#This Row],[Ateco 2007]])))</f>
        <v>801 servizi di vigilanza privata</v>
      </c>
      <c r="O3361">
        <f>IFERROR(FIND("(",istat[[#This Row],[Variabile]])-2,LEN(istat[[#This Row],[Variabile]]))</f>
        <v>17</v>
      </c>
      <c r="P3361" t="str">
        <f>LEFT(istat[[#This Row],[Variabile]],istat[[#This Row],[unique_id_variable_text_num_char]])</f>
        <v>salari e stipendi</v>
      </c>
      <c r="Q3361" t="str">
        <f>istat[[#This Row],[unique_id_ateco_text]]&amp;": "&amp;istat[[#This Row],[unique_id_variable_text]]</f>
        <v>801 servizi di vigilanza privata: salari e stipendi</v>
      </c>
    </row>
    <row r="3362" spans="1:17" x14ac:dyDescent="0.35">
      <c r="A3362" s="1" t="s">
        <v>11</v>
      </c>
      <c r="B3362" s="1" t="s">
        <v>12</v>
      </c>
      <c r="C3362" s="1" t="s">
        <v>87</v>
      </c>
      <c r="D3362" s="1" t="s">
        <v>88</v>
      </c>
      <c r="E3362" s="1" t="s">
        <v>579</v>
      </c>
      <c r="F3362" s="1" t="s">
        <v>580</v>
      </c>
      <c r="G3362">
        <v>2020</v>
      </c>
      <c r="H3362">
        <v>2020</v>
      </c>
      <c r="I3362">
        <v>69870</v>
      </c>
      <c r="L3362">
        <f>IF(ISNUMBER(SEARCH("migliaia",istat[[#This Row],[Variabile]])),istat[[#This Row],[Value]]*1000,istat[[#This Row],[Value]])</f>
        <v>69870000</v>
      </c>
      <c r="M3362" t="b" cm="1">
        <f t="array" ref="M3362">_xlfn.IFS(istat[[#This Row],[Flag Codes]]="c",FALSE,istat[[#This Row],[Ateco 2007]]="TOTALE",FALSE,TRUE,TRUE)</f>
        <v>1</v>
      </c>
      <c r="N3362" t="str">
        <f>istat[[#This Row],[ATECO_2007]]&amp;" "&amp;LEFT(istat[[#This Row],[Ateco 2007]],IFERROR(FIND("(",istat[[#This Row],[Ateco 2007]])-2,LEN(istat[[#This Row],[Ateco 2007]])))</f>
        <v>801 servizi di vigilanza privata</v>
      </c>
      <c r="O3362">
        <f>IFERROR(FIND("(",istat[[#This Row],[Variabile]])-2,LEN(istat[[#This Row],[Variabile]]))</f>
        <v>36</v>
      </c>
      <c r="P3362" t="str">
        <f>LEFT(istat[[#This Row],[Variabile]],istat[[#This Row],[unique_id_variable_text_num_char]])</f>
        <v>investimenti lordi in beni materiali</v>
      </c>
      <c r="Q3362" t="str">
        <f>istat[[#This Row],[unique_id_ateco_text]]&amp;": "&amp;istat[[#This Row],[unique_id_variable_text]]</f>
        <v>801 servizi di vigilanza privata: investimenti lordi in beni materiali</v>
      </c>
    </row>
    <row r="3363" spans="1:17" x14ac:dyDescent="0.35">
      <c r="A3363" s="1" t="s">
        <v>11</v>
      </c>
      <c r="B3363" s="1" t="s">
        <v>12</v>
      </c>
      <c r="C3363" s="1" t="s">
        <v>85</v>
      </c>
      <c r="D3363" s="1" t="s">
        <v>86</v>
      </c>
      <c r="E3363" s="1" t="s">
        <v>583</v>
      </c>
      <c r="F3363" s="1" t="s">
        <v>584</v>
      </c>
      <c r="G3363">
        <v>2020</v>
      </c>
      <c r="H3363">
        <v>2020</v>
      </c>
      <c r="I3363">
        <v>777193</v>
      </c>
      <c r="L3363">
        <f>IF(ISNUMBER(SEARCH("migliaia",istat[[#This Row],[Variabile]])),istat[[#This Row],[Value]]*1000,istat[[#This Row],[Value]])</f>
        <v>777193000</v>
      </c>
      <c r="M3363" t="b" cm="1">
        <f t="array" ref="M3363">_xlfn.IFS(istat[[#This Row],[Flag Codes]]="c",FALSE,istat[[#This Row],[Ateco 2007]]="TOTALE",FALSE,TRUE,TRUE)</f>
        <v>1</v>
      </c>
      <c r="N336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3">
        <f>IFERROR(FIND("(",istat[[#This Row],[Variabile]])-2,LEN(istat[[#This Row],[Variabile]]))</f>
        <v>17</v>
      </c>
      <c r="P3363" t="str">
        <f>LEFT(istat[[#This Row],[Variabile]],istat[[#This Row],[unique_id_variable_text_num_char]])</f>
        <v>salari e stipendi</v>
      </c>
      <c r="Q3363" t="str">
        <f>istat[[#This Row],[unique_id_ateco_text]]&amp;": "&amp;istat[[#This Row],[unique_id_variable_text]]</f>
        <v>1039 altra lavorazione e conservazione di frutta e di ortaggi: salari e stipendi</v>
      </c>
    </row>
    <row r="3364" spans="1:17" x14ac:dyDescent="0.35">
      <c r="A3364" s="1" t="s">
        <v>11</v>
      </c>
      <c r="B3364" s="1" t="s">
        <v>12</v>
      </c>
      <c r="C3364" s="1" t="s">
        <v>87</v>
      </c>
      <c r="D3364" s="1" t="s">
        <v>88</v>
      </c>
      <c r="E3364" s="1" t="s">
        <v>583</v>
      </c>
      <c r="F3364" s="1" t="s">
        <v>584</v>
      </c>
      <c r="G3364">
        <v>2020</v>
      </c>
      <c r="H3364">
        <v>2020</v>
      </c>
      <c r="I3364">
        <v>404733</v>
      </c>
      <c r="L3364">
        <f>IF(ISNUMBER(SEARCH("migliaia",istat[[#This Row],[Variabile]])),istat[[#This Row],[Value]]*1000,istat[[#This Row],[Value]])</f>
        <v>404733000</v>
      </c>
      <c r="M3364" t="b" cm="1">
        <f t="array" ref="M3364">_xlfn.IFS(istat[[#This Row],[Flag Codes]]="c",FALSE,istat[[#This Row],[Ateco 2007]]="TOTALE",FALSE,TRUE,TRUE)</f>
        <v>1</v>
      </c>
      <c r="N3364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364">
        <f>IFERROR(FIND("(",istat[[#This Row],[Variabile]])-2,LEN(istat[[#This Row],[Variabile]]))</f>
        <v>36</v>
      </c>
      <c r="P3364" t="str">
        <f>LEFT(istat[[#This Row],[Variabile]],istat[[#This Row],[unique_id_variable_text_num_char]])</f>
        <v>investimenti lordi in beni materiali</v>
      </c>
      <c r="Q3364" t="str">
        <f>istat[[#This Row],[unique_id_ateco_text]]&amp;": "&amp;istat[[#This Row],[unique_id_variable_text]]</f>
        <v>1039 altra lavorazione e conservazione di frutta e di ortaggi: investimenti lordi in beni materiali</v>
      </c>
    </row>
    <row r="3365" spans="1:17" x14ac:dyDescent="0.35">
      <c r="A3365" s="1" t="s">
        <v>11</v>
      </c>
      <c r="B3365" s="1" t="s">
        <v>12</v>
      </c>
      <c r="C3365" s="1" t="s">
        <v>13</v>
      </c>
      <c r="D3365" s="1" t="s">
        <v>14</v>
      </c>
      <c r="E3365" s="1" t="s">
        <v>585</v>
      </c>
      <c r="F3365" s="1" t="s">
        <v>586</v>
      </c>
      <c r="G3365">
        <v>2020</v>
      </c>
      <c r="H3365">
        <v>2020</v>
      </c>
      <c r="I3365">
        <v>2685</v>
      </c>
      <c r="L3365">
        <f>IF(ISNUMBER(SEARCH("migliaia",istat[[#This Row],[Variabile]])),istat[[#This Row],[Value]]*1000,istat[[#This Row],[Value]])</f>
        <v>2685</v>
      </c>
      <c r="M3365" t="b" cm="1">
        <f t="array" ref="M3365">_xlfn.IFS(istat[[#This Row],[Flag Codes]]="c",FALSE,istat[[#This Row],[Ateco 2007]]="TOTALE",FALSE,TRUE,TRUE)</f>
        <v>1</v>
      </c>
      <c r="N3365" t="str">
        <f>istat[[#This Row],[ATECO_2007]]&amp;" "&amp;LEFT(istat[[#This Row],[Ateco 2007]],IFERROR(FIND("(",istat[[#This Row],[Ateco 2007]])-2,LEN(istat[[#This Row],[Ateco 2007]])))</f>
        <v>1041 produzione di oli e grassi</v>
      </c>
      <c r="O3365">
        <f>IFERROR(FIND("(",istat[[#This Row],[Variabile]])-2,LEN(istat[[#This Row],[Variabile]]))</f>
        <v>7</v>
      </c>
      <c r="P3365" t="str">
        <f>LEFT(istat[[#This Row],[Variabile]],istat[[#This Row],[unique_id_variable_text_num_char]])</f>
        <v>imprese</v>
      </c>
      <c r="Q3365" t="str">
        <f>istat[[#This Row],[unique_id_ateco_text]]&amp;": "&amp;istat[[#This Row],[unique_id_variable_text]]</f>
        <v>1041 produzione di oli e grassi: imprese</v>
      </c>
    </row>
    <row r="3366" spans="1:17" x14ac:dyDescent="0.35">
      <c r="A3366" s="1" t="s">
        <v>11</v>
      </c>
      <c r="B3366" s="1" t="s">
        <v>12</v>
      </c>
      <c r="C3366" s="1" t="s">
        <v>81</v>
      </c>
      <c r="D3366" s="1" t="s">
        <v>82</v>
      </c>
      <c r="E3366" s="1" t="s">
        <v>585</v>
      </c>
      <c r="F3366" s="1" t="s">
        <v>586</v>
      </c>
      <c r="G3366">
        <v>2020</v>
      </c>
      <c r="H3366">
        <v>2020</v>
      </c>
      <c r="I3366">
        <v>293258</v>
      </c>
      <c r="L3366">
        <f>IF(ISNUMBER(SEARCH("migliaia",istat[[#This Row],[Variabile]])),istat[[#This Row],[Value]]*1000,istat[[#This Row],[Value]])</f>
        <v>293258000</v>
      </c>
      <c r="M3366" t="b" cm="1">
        <f t="array" ref="M3366">_xlfn.IFS(istat[[#This Row],[Flag Codes]]="c",FALSE,istat[[#This Row],[Ateco 2007]]="TOTALE",FALSE,TRUE,TRUE)</f>
        <v>1</v>
      </c>
      <c r="N3366" t="str">
        <f>istat[[#This Row],[ATECO_2007]]&amp;" "&amp;LEFT(istat[[#This Row],[Ateco 2007]],IFERROR(FIND("(",istat[[#This Row],[Ateco 2007]])-2,LEN(istat[[#This Row],[Ateco 2007]])))</f>
        <v>1041 produzione di oli e grassi</v>
      </c>
      <c r="O3366">
        <f>IFERROR(FIND("(",istat[[#This Row],[Variabile]])-2,LEN(istat[[#This Row],[Variabile]]))</f>
        <v>19</v>
      </c>
      <c r="P3366" t="str">
        <f>LEFT(istat[[#This Row],[Variabile]],istat[[#This Row],[unique_id_variable_text_num_char]])</f>
        <v>costi del personale</v>
      </c>
      <c r="Q3366" t="str">
        <f>istat[[#This Row],[unique_id_ateco_text]]&amp;": "&amp;istat[[#This Row],[unique_id_variable_text]]</f>
        <v>1041 produzione di oli e grassi: costi del personale</v>
      </c>
    </row>
    <row r="3367" spans="1:17" x14ac:dyDescent="0.35">
      <c r="A3367" s="1" t="s">
        <v>11</v>
      </c>
      <c r="B3367" s="1" t="s">
        <v>12</v>
      </c>
      <c r="C3367" s="1" t="s">
        <v>79</v>
      </c>
      <c r="D3367" s="1" t="s">
        <v>80</v>
      </c>
      <c r="E3367" s="1" t="s">
        <v>587</v>
      </c>
      <c r="F3367" s="1" t="s">
        <v>588</v>
      </c>
      <c r="G3367">
        <v>2020</v>
      </c>
      <c r="H3367">
        <v>2020</v>
      </c>
      <c r="I3367">
        <v>4492405</v>
      </c>
      <c r="L3367">
        <f>IF(ISNUMBER(SEARCH("migliaia",istat[[#This Row],[Variabile]])),istat[[#This Row],[Value]]*1000,istat[[#This Row],[Value]])</f>
        <v>4492405000</v>
      </c>
      <c r="M3367" t="b" cm="1">
        <f t="array" ref="M3367">_xlfn.IFS(istat[[#This Row],[Flag Codes]]="c",FALSE,istat[[#This Row],[Ateco 2007]]="TOTALE",FALSE,TRUE,TRUE)</f>
        <v>1</v>
      </c>
      <c r="N336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367">
        <f>IFERROR(FIND("(",istat[[#This Row],[Variabile]])-2,LEN(istat[[#This Row],[Variabile]]))</f>
        <v>26</v>
      </c>
      <c r="P3367" t="str">
        <f>LEFT(istat[[#This Row],[Variabile]],istat[[#This Row],[unique_id_variable_text_num_char]])</f>
        <v>acquisto di beni e servizi</v>
      </c>
      <c r="Q3367" t="str">
        <f>istat[[#This Row],[unique_id_ateco_text]]&amp;": "&amp;istat[[#This Row],[unique_id_variable_text]]</f>
        <v>1089 produzione di altri prodotti alimentari nca: acquisto di beni e servizi</v>
      </c>
    </row>
    <row r="3368" spans="1:17" x14ac:dyDescent="0.35">
      <c r="A3368" s="1" t="s">
        <v>11</v>
      </c>
      <c r="B3368" s="1" t="s">
        <v>12</v>
      </c>
      <c r="C3368" s="1" t="s">
        <v>91</v>
      </c>
      <c r="D3368" s="1" t="s">
        <v>92</v>
      </c>
      <c r="E3368" s="1" t="s">
        <v>645</v>
      </c>
      <c r="F3368" s="1" t="s">
        <v>646</v>
      </c>
      <c r="G3368">
        <v>2020</v>
      </c>
      <c r="H3368">
        <v>2020</v>
      </c>
      <c r="I3368">
        <v>52309</v>
      </c>
      <c r="L3368">
        <f>IF(ISNUMBER(SEARCH("migliaia",istat[[#This Row],[Variabile]])),istat[[#This Row],[Value]]*1000,istat[[#This Row],[Value]])</f>
        <v>52309</v>
      </c>
      <c r="M3368" t="b" cm="1">
        <f t="array" ref="M3368">_xlfn.IFS(istat[[#This Row],[Flag Codes]]="c",FALSE,istat[[#This Row],[Ateco 2007]]="TOTALE",FALSE,TRUE,TRUE)</f>
        <v>1</v>
      </c>
      <c r="N336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8">
        <f>IFERROR(FIND("(",istat[[#This Row],[Variabile]])-2,LEN(istat[[#This Row],[Variabile]]))</f>
        <v>8</v>
      </c>
      <c r="P3368" t="str">
        <f>LEFT(istat[[#This Row],[Variabile]],istat[[#This Row],[unique_id_variable_text_num_char]])</f>
        <v>occupati</v>
      </c>
      <c r="Q3368" t="str">
        <f>istat[[#This Row],[unique_id_ateco_text]]&amp;": "&amp;istat[[#This Row],[unique_id_variable_text]]</f>
        <v>2120 fabbricazione di medicinali e preparati farmaceutici: occupati</v>
      </c>
    </row>
    <row r="3369" spans="1:17" x14ac:dyDescent="0.35">
      <c r="A3369" s="1" t="s">
        <v>11</v>
      </c>
      <c r="B3369" s="1" t="s">
        <v>12</v>
      </c>
      <c r="C3369" s="1" t="s">
        <v>101</v>
      </c>
      <c r="D3369" s="1" t="s">
        <v>102</v>
      </c>
      <c r="E3369" s="1" t="s">
        <v>645</v>
      </c>
      <c r="F3369" s="1" t="s">
        <v>646</v>
      </c>
      <c r="G3369">
        <v>2020</v>
      </c>
      <c r="H3369">
        <v>2020</v>
      </c>
      <c r="I3369">
        <v>85337</v>
      </c>
      <c r="L3369">
        <f>IF(ISNUMBER(SEARCH("migliaia",istat[[#This Row],[Variabile]])),istat[[#This Row],[Value]]*1000,istat[[#This Row],[Value]])</f>
        <v>85337000</v>
      </c>
      <c r="M3369" t="b" cm="1">
        <f t="array" ref="M3369">_xlfn.IFS(istat[[#This Row],[Flag Codes]]="c",FALSE,istat[[#This Row],[Ateco 2007]]="TOTALE",FALSE,TRUE,TRUE)</f>
        <v>1</v>
      </c>
      <c r="N33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3369">
        <f>IFERROR(FIND("(",istat[[#This Row],[Variabile]])-2,LEN(istat[[#This Row],[Variabile]]))</f>
        <v>27</v>
      </c>
      <c r="P3369" t="str">
        <f>LEFT(istat[[#This Row],[Variabile]],istat[[#This Row],[unique_id_variable_text_num_char]])</f>
        <v>ore lavorate dai dipendenti</v>
      </c>
      <c r="Q3369" t="str">
        <f>istat[[#This Row],[unique_id_ateco_text]]&amp;": "&amp;istat[[#This Row],[unique_id_variable_text]]</f>
        <v>2120 fabbricazione di medicinali e preparati farmaceutici: ore lavorate dai dipendenti</v>
      </c>
    </row>
    <row r="3370" spans="1:17" x14ac:dyDescent="0.35">
      <c r="A3370" s="1" t="s">
        <v>11</v>
      </c>
      <c r="B3370" s="1" t="s">
        <v>12</v>
      </c>
      <c r="C3370" s="1" t="s">
        <v>81</v>
      </c>
      <c r="D3370" s="1" t="s">
        <v>82</v>
      </c>
      <c r="E3370" s="1" t="s">
        <v>591</v>
      </c>
      <c r="F3370" s="1" t="s">
        <v>592</v>
      </c>
      <c r="G3370">
        <v>2020</v>
      </c>
      <c r="H3370">
        <v>2020</v>
      </c>
      <c r="I3370">
        <v>489310</v>
      </c>
      <c r="L3370">
        <f>IF(ISNUMBER(SEARCH("migliaia",istat[[#This Row],[Variabile]])),istat[[#This Row],[Value]]*1000,istat[[#This Row],[Value]])</f>
        <v>489310000</v>
      </c>
      <c r="M3370" t="b" cm="1">
        <f t="array" ref="M3370">_xlfn.IFS(istat[[#This Row],[Flag Codes]]="c",FALSE,istat[[#This Row],[Ateco 2007]]="TOTALE",FALSE,TRUE,TRUE)</f>
        <v>1</v>
      </c>
      <c r="N3370" t="str">
        <f>istat[[#This Row],[ATECO_2007]]&amp;" "&amp;LEFT(istat[[#This Row],[Ateco 2007]],IFERROR(FIND("(",istat[[#This Row],[Ateco 2007]])-2,LEN(istat[[#This Row],[Ateco 2007]])))</f>
        <v>2313 fabbricazione di vetro cavo</v>
      </c>
      <c r="O3370">
        <f>IFERROR(FIND("(",istat[[#This Row],[Variabile]])-2,LEN(istat[[#This Row],[Variabile]]))</f>
        <v>19</v>
      </c>
      <c r="P3370" t="str">
        <f>LEFT(istat[[#This Row],[Variabile]],istat[[#This Row],[unique_id_variable_text_num_char]])</f>
        <v>costi del personale</v>
      </c>
      <c r="Q3370" t="str">
        <f>istat[[#This Row],[unique_id_ateco_text]]&amp;": "&amp;istat[[#This Row],[unique_id_variable_text]]</f>
        <v>2313 fabbricazione di vetro cavo: costi del personale</v>
      </c>
    </row>
    <row r="3371" spans="1:17" x14ac:dyDescent="0.35">
      <c r="A3371" s="1" t="s">
        <v>11</v>
      </c>
      <c r="B3371" s="1" t="s">
        <v>12</v>
      </c>
      <c r="C3371" s="1" t="s">
        <v>87</v>
      </c>
      <c r="D3371" s="1" t="s">
        <v>88</v>
      </c>
      <c r="E3371" s="1" t="s">
        <v>595</v>
      </c>
      <c r="F3371" s="1" t="s">
        <v>596</v>
      </c>
      <c r="G3371">
        <v>2020</v>
      </c>
      <c r="H3371">
        <v>2020</v>
      </c>
      <c r="I3371">
        <v>136362</v>
      </c>
      <c r="L3371">
        <f>IF(ISNUMBER(SEARCH("migliaia",istat[[#This Row],[Variabile]])),istat[[#This Row],[Value]]*1000,istat[[#This Row],[Value]])</f>
        <v>136362000</v>
      </c>
      <c r="M3371" t="b" cm="1">
        <f t="array" ref="M3371">_xlfn.IFS(istat[[#This Row],[Flag Codes]]="c",FALSE,istat[[#This Row],[Ateco 2007]]="TOTALE",FALSE,TRUE,TRUE)</f>
        <v>1</v>
      </c>
      <c r="N3371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371">
        <f>IFERROR(FIND("(",istat[[#This Row],[Variabile]])-2,LEN(istat[[#This Row],[Variabile]]))</f>
        <v>36</v>
      </c>
      <c r="P3371" t="str">
        <f>LEFT(istat[[#This Row],[Variabile]],istat[[#This Row],[unique_id_variable_text_num_char]])</f>
        <v>investimenti lordi in beni materiali</v>
      </c>
      <c r="Q3371" t="str">
        <f>istat[[#This Row],[unique_id_ateco_text]]&amp;": "&amp;istat[[#This Row],[unique_id_variable_text]]</f>
        <v>2319 fabbricazione e lavorazione di altro vetro, incluso vetro per usi tecnici, lavorazione di vetro cavo: investimenti lordi in beni materiali</v>
      </c>
    </row>
    <row r="3372" spans="1:17" x14ac:dyDescent="0.35">
      <c r="A3372" s="1" t="s">
        <v>11</v>
      </c>
      <c r="B3372" s="1" t="s">
        <v>12</v>
      </c>
      <c r="C3372" s="1" t="s">
        <v>79</v>
      </c>
      <c r="D3372" s="1" t="s">
        <v>80</v>
      </c>
      <c r="E3372" s="1" t="s">
        <v>597</v>
      </c>
      <c r="F3372" s="1" t="s">
        <v>598</v>
      </c>
      <c r="G3372">
        <v>2020</v>
      </c>
      <c r="H3372">
        <v>2020</v>
      </c>
      <c r="I3372">
        <v>273135</v>
      </c>
      <c r="L3372">
        <f>IF(ISNUMBER(SEARCH("migliaia",istat[[#This Row],[Variabile]])),istat[[#This Row],[Value]]*1000,istat[[#This Row],[Value]])</f>
        <v>273135000</v>
      </c>
      <c r="M3372" t="b" cm="1">
        <f t="array" ref="M3372">_xlfn.IFS(istat[[#This Row],[Flag Codes]]="c",FALSE,istat[[#This Row],[Ateco 2007]]="TOTALE",FALSE,TRUE,TRUE)</f>
        <v>1</v>
      </c>
      <c r="N3372" t="str">
        <f>istat[[#This Row],[ATECO_2007]]&amp;" "&amp;LEFT(istat[[#This Row],[Ateco 2007]],IFERROR(FIND("(",istat[[#This Row],[Ateco 2007]])-2,LEN(istat[[#This Row],[Ateco 2007]])))</f>
        <v>2352 produzione di calce e gesso</v>
      </c>
      <c r="O3372">
        <f>IFERROR(FIND("(",istat[[#This Row],[Variabile]])-2,LEN(istat[[#This Row],[Variabile]]))</f>
        <v>26</v>
      </c>
      <c r="P3372" t="str">
        <f>LEFT(istat[[#This Row],[Variabile]],istat[[#This Row],[unique_id_variable_text_num_char]])</f>
        <v>acquisto di beni e servizi</v>
      </c>
      <c r="Q3372" t="str">
        <f>istat[[#This Row],[unique_id_ateco_text]]&amp;": "&amp;istat[[#This Row],[unique_id_variable_text]]</f>
        <v>2352 produzione di calce e gesso: acquisto di beni e servizi</v>
      </c>
    </row>
    <row r="3373" spans="1:17" x14ac:dyDescent="0.35">
      <c r="A3373" s="1" t="s">
        <v>11</v>
      </c>
      <c r="B3373" s="1" t="s">
        <v>12</v>
      </c>
      <c r="C3373" s="1" t="s">
        <v>77</v>
      </c>
      <c r="D3373" s="1" t="s">
        <v>78</v>
      </c>
      <c r="E3373" s="1" t="s">
        <v>621</v>
      </c>
      <c r="F3373" s="1" t="s">
        <v>622</v>
      </c>
      <c r="G3373">
        <v>2020</v>
      </c>
      <c r="H3373">
        <v>2020</v>
      </c>
      <c r="I3373">
        <v>211731</v>
      </c>
      <c r="L3373">
        <f>IF(ISNUMBER(SEARCH("migliaia",istat[[#This Row],[Variabile]])),istat[[#This Row],[Value]]*1000,istat[[#This Row],[Value]])</f>
        <v>211731000</v>
      </c>
      <c r="M3373" t="b" cm="1">
        <f t="array" ref="M3373">_xlfn.IFS(istat[[#This Row],[Flag Codes]]="c",FALSE,istat[[#This Row],[Ateco 2007]]="TOTALE",FALSE,TRUE,TRUE)</f>
        <v>1</v>
      </c>
      <c r="N3373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73">
        <f>IFERROR(FIND("(",istat[[#This Row],[Variabile]])-2,LEN(istat[[#This Row],[Variabile]]))</f>
        <v>23</v>
      </c>
      <c r="P3373" t="str">
        <f>LEFT(istat[[#This Row],[Variabile]],istat[[#This Row],[unique_id_variable_text_num_char]])</f>
        <v>margine operativo lordo</v>
      </c>
      <c r="Q3373" t="str">
        <f>istat[[#This Row],[unique_id_ateco_text]]&amp;": "&amp;istat[[#This Row],[unique_id_variable_text]]</f>
        <v>2361 fabbricazione di prodotti in calcestruzzo per l'edilizia: margine operativo lordo</v>
      </c>
    </row>
    <row r="3374" spans="1:17" x14ac:dyDescent="0.35">
      <c r="A3374" s="1" t="s">
        <v>11</v>
      </c>
      <c r="B3374" s="1" t="s">
        <v>12</v>
      </c>
      <c r="C3374" s="1" t="s">
        <v>81</v>
      </c>
      <c r="D3374" s="1" t="s">
        <v>82</v>
      </c>
      <c r="E3374" s="1" t="s">
        <v>524</v>
      </c>
      <c r="F3374" s="1" t="s">
        <v>525</v>
      </c>
      <c r="G3374">
        <v>2020</v>
      </c>
      <c r="H3374">
        <v>2020</v>
      </c>
      <c r="I3374">
        <v>109090</v>
      </c>
      <c r="L3374">
        <f>IF(ISNUMBER(SEARCH("migliaia",istat[[#This Row],[Variabile]])),istat[[#This Row],[Value]]*1000,istat[[#This Row],[Value]])</f>
        <v>109090000</v>
      </c>
      <c r="M3374" t="b" cm="1">
        <f t="array" ref="M3374">_xlfn.IFS(istat[[#This Row],[Flag Codes]]="c",FALSE,istat[[#This Row],[Ateco 2007]]="TOTALE",FALSE,TRUE,TRUE)</f>
        <v>1</v>
      </c>
      <c r="N3374" t="str">
        <f>istat[[#This Row],[ATECO_2007]]&amp;" "&amp;LEFT(istat[[#This Row],[Ateco 2007]],IFERROR(FIND("(",istat[[#This Row],[Ateco 2007]])-2,LEN(istat[[#This Row],[Ateco 2007]])))</f>
        <v>2452 fusione di acciaio</v>
      </c>
      <c r="O3374">
        <f>IFERROR(FIND("(",istat[[#This Row],[Variabile]])-2,LEN(istat[[#This Row],[Variabile]]))</f>
        <v>19</v>
      </c>
      <c r="P3374" t="str">
        <f>LEFT(istat[[#This Row],[Variabile]],istat[[#This Row],[unique_id_variable_text_num_char]])</f>
        <v>costi del personale</v>
      </c>
      <c r="Q3374" t="str">
        <f>istat[[#This Row],[unique_id_ateco_text]]&amp;": "&amp;istat[[#This Row],[unique_id_variable_text]]</f>
        <v>2452 fusione di acciaio: costi del personale</v>
      </c>
    </row>
    <row r="3375" spans="1:17" x14ac:dyDescent="0.35">
      <c r="A3375" s="1" t="s">
        <v>11</v>
      </c>
      <c r="B3375" s="1" t="s">
        <v>12</v>
      </c>
      <c r="C3375" s="1" t="s">
        <v>85</v>
      </c>
      <c r="D3375" s="1" t="s">
        <v>86</v>
      </c>
      <c r="E3375" s="1" t="s">
        <v>599</v>
      </c>
      <c r="F3375" s="1" t="s">
        <v>600</v>
      </c>
      <c r="G3375">
        <v>2020</v>
      </c>
      <c r="H3375">
        <v>2020</v>
      </c>
      <c r="I3375">
        <v>122554</v>
      </c>
      <c r="L3375">
        <f>IF(ISNUMBER(SEARCH("migliaia",istat[[#This Row],[Variabile]])),istat[[#This Row],[Value]]*1000,istat[[#This Row],[Value]])</f>
        <v>122554000</v>
      </c>
      <c r="M3375" t="b" cm="1">
        <f t="array" ref="M3375">_xlfn.IFS(istat[[#This Row],[Flag Codes]]="c",FALSE,istat[[#This Row],[Ateco 2007]]="TOTALE",FALSE,TRUE,TRUE)</f>
        <v>1</v>
      </c>
      <c r="N337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375">
        <f>IFERROR(FIND("(",istat[[#This Row],[Variabile]])-2,LEN(istat[[#This Row],[Variabile]]))</f>
        <v>17</v>
      </c>
      <c r="P3375" t="str">
        <f>LEFT(istat[[#This Row],[Variabile]],istat[[#This Row],[unique_id_variable_text_num_char]])</f>
        <v>salari e stipendi</v>
      </c>
      <c r="Q3375" t="str">
        <f>istat[[#This Row],[unique_id_ateco_text]]&amp;": "&amp;istat[[#This Row],[unique_id_variable_text]]</f>
        <v>2454 fusione di altri metalli non ferrosi: salari e stipendi</v>
      </c>
    </row>
    <row r="3376" spans="1:17" x14ac:dyDescent="0.35">
      <c r="A3376" s="1" t="s">
        <v>11</v>
      </c>
      <c r="B3376" s="1" t="s">
        <v>12</v>
      </c>
      <c r="C3376" s="1" t="s">
        <v>95</v>
      </c>
      <c r="D3376" s="1" t="s">
        <v>96</v>
      </c>
      <c r="E3376" s="1" t="s">
        <v>625</v>
      </c>
      <c r="F3376" s="1" t="s">
        <v>626</v>
      </c>
      <c r="G3376">
        <v>2020</v>
      </c>
      <c r="H3376">
        <v>2020</v>
      </c>
      <c r="I3376">
        <v>6890</v>
      </c>
      <c r="L3376">
        <f>IF(ISNUMBER(SEARCH("migliaia",istat[[#This Row],[Variabile]])),istat[[#This Row],[Value]]*1000,istat[[#This Row],[Value]])</f>
        <v>6890</v>
      </c>
      <c r="M3376" t="b" cm="1">
        <f t="array" ref="M3376">_xlfn.IFS(istat[[#This Row],[Flag Codes]]="c",FALSE,istat[[#This Row],[Ateco 2007]]="TOTALE",FALSE,TRUE,TRUE)</f>
        <v>1</v>
      </c>
      <c r="N3376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376">
        <f>IFERROR(FIND("(",istat[[#This Row],[Variabile]])-2,LEN(istat[[#This Row],[Variabile]]))</f>
        <v>21</v>
      </c>
      <c r="P3376" t="str">
        <f>LEFT(istat[[#This Row],[Variabile]],istat[[#This Row],[unique_id_variable_text_num_char]])</f>
        <v>lavoratori dipendenti</v>
      </c>
      <c r="Q3376" t="str">
        <f>istat[[#This Row],[unique_id_ateco_text]]&amp;": "&amp;istat[[#This Row],[unique_id_variable_text]]</f>
        <v>2592 fabbricazione di imballaggi leggeri in metallo: lavoratori dipendenti</v>
      </c>
    </row>
    <row r="3377" spans="1:17" x14ac:dyDescent="0.35">
      <c r="A3377" s="1" t="s">
        <v>11</v>
      </c>
      <c r="B3377" s="1" t="s">
        <v>12</v>
      </c>
      <c r="C3377" s="1" t="s">
        <v>95</v>
      </c>
      <c r="D3377" s="1" t="s">
        <v>96</v>
      </c>
      <c r="E3377" s="1" t="s">
        <v>632</v>
      </c>
      <c r="F3377" s="1" t="s">
        <v>633</v>
      </c>
      <c r="G3377">
        <v>2020</v>
      </c>
      <c r="H3377">
        <v>2020</v>
      </c>
      <c r="I3377">
        <v>11132</v>
      </c>
      <c r="L3377">
        <f>IF(ISNUMBER(SEARCH("migliaia",istat[[#This Row],[Variabile]])),istat[[#This Row],[Value]]*1000,istat[[#This Row],[Value]])</f>
        <v>11132</v>
      </c>
      <c r="M3377" t="b" cm="1">
        <f t="array" ref="M3377">_xlfn.IFS(istat[[#This Row],[Flag Codes]]="c",FALSE,istat[[#This Row],[Ateco 2007]]="TOTALE",FALSE,TRUE,TRUE)</f>
        <v>1</v>
      </c>
      <c r="N337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3377">
        <f>IFERROR(FIND("(",istat[[#This Row],[Variabile]])-2,LEN(istat[[#This Row],[Variabile]]))</f>
        <v>21</v>
      </c>
      <c r="P3377" t="str">
        <f>LEFT(istat[[#This Row],[Variabile]],istat[[#This Row],[unique_id_variable_text_num_char]])</f>
        <v>lavoratori dipendenti</v>
      </c>
      <c r="Q3377" t="str">
        <f>istat[[#This Row],[unique_id_ateco_text]]&amp;": "&amp;istat[[#This Row],[unique_id_variable_text]]</f>
        <v>3522 distribuzione di combustibili gassosi mediante condotte: lavoratori dipendenti</v>
      </c>
    </row>
    <row r="3378" spans="1:17" x14ac:dyDescent="0.35">
      <c r="A3378" s="1" t="s">
        <v>11</v>
      </c>
      <c r="B3378" s="1" t="s">
        <v>12</v>
      </c>
      <c r="C3378" s="1" t="s">
        <v>69</v>
      </c>
      <c r="D3378" s="1" t="s">
        <v>70</v>
      </c>
      <c r="E3378" s="1" t="s">
        <v>605</v>
      </c>
      <c r="F3378" s="1" t="s">
        <v>606</v>
      </c>
      <c r="G3378">
        <v>2020</v>
      </c>
      <c r="H3378">
        <v>2020</v>
      </c>
      <c r="I3378">
        <v>39591758</v>
      </c>
      <c r="L3378">
        <f>IF(ISNUMBER(SEARCH("migliaia",istat[[#This Row],[Variabile]])),istat[[#This Row],[Value]]*1000,istat[[#This Row],[Value]])</f>
        <v>39591758000</v>
      </c>
      <c r="M3378" t="b" cm="1">
        <f t="array" ref="M3378">_xlfn.IFS(istat[[#This Row],[Flag Codes]]="c",FALSE,istat[[#This Row],[Ateco 2007]]="TOTALE",FALSE,TRUE,TRUE)</f>
        <v>1</v>
      </c>
      <c r="N3378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8">
        <f>IFERROR(FIND("(",istat[[#This Row],[Variabile]])-2,LEN(istat[[#This Row],[Variabile]]))</f>
        <v>9</v>
      </c>
      <c r="P3378" t="str">
        <f>LEFT(istat[[#This Row],[Variabile]],istat[[#This Row],[unique_id_variable_text_num_char]])</f>
        <v>fatturato</v>
      </c>
      <c r="Q3378" t="str">
        <f>istat[[#This Row],[unique_id_ateco_text]]&amp;": "&amp;istat[[#This Row],[unique_id_variable_text]]</f>
        <v>3523 commercio di gas distribuito mediante condotte: fatturato</v>
      </c>
    </row>
    <row r="3379" spans="1:17" x14ac:dyDescent="0.35">
      <c r="A3379" s="1" t="s">
        <v>11</v>
      </c>
      <c r="B3379" s="1" t="s">
        <v>12</v>
      </c>
      <c r="C3379" s="1" t="s">
        <v>73</v>
      </c>
      <c r="D3379" s="1" t="s">
        <v>74</v>
      </c>
      <c r="E3379" s="1" t="s">
        <v>605</v>
      </c>
      <c r="F3379" s="1" t="s">
        <v>606</v>
      </c>
      <c r="G3379">
        <v>2020</v>
      </c>
      <c r="H3379">
        <v>2020</v>
      </c>
      <c r="I3379">
        <v>2643531</v>
      </c>
      <c r="L3379">
        <f>IF(ISNUMBER(SEARCH("migliaia",istat[[#This Row],[Variabile]])),istat[[#This Row],[Value]]*1000,istat[[#This Row],[Value]])</f>
        <v>2643531000</v>
      </c>
      <c r="M3379" t="b" cm="1">
        <f t="array" ref="M3379">_xlfn.IFS(istat[[#This Row],[Flag Codes]]="c",FALSE,istat[[#This Row],[Ateco 2007]]="TOTALE",FALSE,TRUE,TRUE)</f>
        <v>1</v>
      </c>
      <c r="N337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79">
        <f>IFERROR(FIND("(",istat[[#This Row],[Variabile]])-2,LEN(istat[[#This Row],[Variabile]]))</f>
        <v>36</v>
      </c>
      <c r="P3379" t="str">
        <f>LEFT(istat[[#This Row],[Variabile]],istat[[#This Row],[unique_id_variable_text_num_char]])</f>
        <v>valore aggiunto al costo dei fattori</v>
      </c>
      <c r="Q3379" t="str">
        <f>istat[[#This Row],[unique_id_ateco_text]]&amp;": "&amp;istat[[#This Row],[unique_id_variable_text]]</f>
        <v>3523 commercio di gas distribuito mediante condotte: valore aggiunto al costo dei fattori</v>
      </c>
    </row>
    <row r="3380" spans="1:17" x14ac:dyDescent="0.35">
      <c r="A3380" s="1" t="s">
        <v>11</v>
      </c>
      <c r="B3380" s="1" t="s">
        <v>12</v>
      </c>
      <c r="C3380" s="1" t="s">
        <v>91</v>
      </c>
      <c r="D3380" s="1" t="s">
        <v>92</v>
      </c>
      <c r="E3380" s="1" t="s">
        <v>605</v>
      </c>
      <c r="F3380" s="1" t="s">
        <v>606</v>
      </c>
      <c r="G3380">
        <v>2020</v>
      </c>
      <c r="H3380">
        <v>2020</v>
      </c>
      <c r="I3380">
        <v>10943</v>
      </c>
      <c r="L3380">
        <f>IF(ISNUMBER(SEARCH("migliaia",istat[[#This Row],[Variabile]])),istat[[#This Row],[Value]]*1000,istat[[#This Row],[Value]])</f>
        <v>10943</v>
      </c>
      <c r="M3380" t="b" cm="1">
        <f t="array" ref="M3380">_xlfn.IFS(istat[[#This Row],[Flag Codes]]="c",FALSE,istat[[#This Row],[Ateco 2007]]="TOTALE",FALSE,TRUE,TRUE)</f>
        <v>1</v>
      </c>
      <c r="N3380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0">
        <f>IFERROR(FIND("(",istat[[#This Row],[Variabile]])-2,LEN(istat[[#This Row],[Variabile]]))</f>
        <v>8</v>
      </c>
      <c r="P3380" t="str">
        <f>LEFT(istat[[#This Row],[Variabile]],istat[[#This Row],[unique_id_variable_text_num_char]])</f>
        <v>occupati</v>
      </c>
      <c r="Q3380" t="str">
        <f>istat[[#This Row],[unique_id_ateco_text]]&amp;": "&amp;istat[[#This Row],[unique_id_variable_text]]</f>
        <v>3523 commercio di gas distribuito mediante condotte: occupati</v>
      </c>
    </row>
    <row r="3381" spans="1:17" x14ac:dyDescent="0.35">
      <c r="A3381" s="1" t="s">
        <v>11</v>
      </c>
      <c r="B3381" s="1" t="s">
        <v>12</v>
      </c>
      <c r="C3381" s="1" t="s">
        <v>101</v>
      </c>
      <c r="D3381" s="1" t="s">
        <v>102</v>
      </c>
      <c r="E3381" s="1" t="s">
        <v>605</v>
      </c>
      <c r="F3381" s="1" t="s">
        <v>606</v>
      </c>
      <c r="G3381">
        <v>2020</v>
      </c>
      <c r="H3381">
        <v>2020</v>
      </c>
      <c r="I3381">
        <v>17895</v>
      </c>
      <c r="L3381">
        <f>IF(ISNUMBER(SEARCH("migliaia",istat[[#This Row],[Variabile]])),istat[[#This Row],[Value]]*1000,istat[[#This Row],[Value]])</f>
        <v>17895000</v>
      </c>
      <c r="M3381" t="b" cm="1">
        <f t="array" ref="M3381">_xlfn.IFS(istat[[#This Row],[Flag Codes]]="c",FALSE,istat[[#This Row],[Ateco 2007]]="TOTALE",FALSE,TRUE,TRUE)</f>
        <v>1</v>
      </c>
      <c r="N3381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81">
        <f>IFERROR(FIND("(",istat[[#This Row],[Variabile]])-2,LEN(istat[[#This Row],[Variabile]]))</f>
        <v>27</v>
      </c>
      <c r="P3381" t="str">
        <f>LEFT(istat[[#This Row],[Variabile]],istat[[#This Row],[unique_id_variable_text_num_char]])</f>
        <v>ore lavorate dai dipendenti</v>
      </c>
      <c r="Q3381" t="str">
        <f>istat[[#This Row],[unique_id_ateco_text]]&amp;": "&amp;istat[[#This Row],[unique_id_variable_text]]</f>
        <v>3523 commercio di gas distribuito mediante condotte: ore lavorate dai dipendenti</v>
      </c>
    </row>
    <row r="3382" spans="1:17" x14ac:dyDescent="0.35">
      <c r="A3382" s="1" t="s">
        <v>11</v>
      </c>
      <c r="B3382" s="1" t="s">
        <v>12</v>
      </c>
      <c r="C3382" s="1" t="s">
        <v>87</v>
      </c>
      <c r="D3382" s="1" t="s">
        <v>88</v>
      </c>
      <c r="E3382" s="1" t="s">
        <v>534</v>
      </c>
      <c r="F3382" s="1" t="s">
        <v>535</v>
      </c>
      <c r="G3382">
        <v>2020</v>
      </c>
      <c r="H3382">
        <v>2020</v>
      </c>
      <c r="I3382">
        <v>13688</v>
      </c>
      <c r="L3382">
        <f>IF(ISNUMBER(SEARCH("migliaia",istat[[#This Row],[Variabile]])),istat[[#This Row],[Value]]*1000,istat[[#This Row],[Value]])</f>
        <v>13688000</v>
      </c>
      <c r="M3382" t="b" cm="1">
        <f t="array" ref="M3382">_xlfn.IFS(istat[[#This Row],[Flag Codes]]="c",FALSE,istat[[#This Row],[Ateco 2007]]="TOTALE",FALSE,TRUE,TRUE)</f>
        <v>1</v>
      </c>
      <c r="N3382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2">
        <f>IFERROR(FIND("(",istat[[#This Row],[Variabile]])-2,LEN(istat[[#This Row],[Variabile]]))</f>
        <v>36</v>
      </c>
      <c r="P3382" t="str">
        <f>LEFT(istat[[#This Row],[Variabile]],istat[[#This Row],[unique_id_variable_text_num_char]])</f>
        <v>investimenti lordi in beni materiali</v>
      </c>
      <c r="Q3382" t="str">
        <f>istat[[#This Row],[unique_id_ateco_text]]&amp;": "&amp;istat[[#This Row],[unique_id_variable_text]]</f>
        <v>3831 demolizione di carcasse e cantieri di demolizione navali: investimenti lordi in beni materiali</v>
      </c>
    </row>
    <row r="3383" spans="1:17" x14ac:dyDescent="0.35">
      <c r="A3383" s="1" t="s">
        <v>11</v>
      </c>
      <c r="B3383" s="1" t="s">
        <v>12</v>
      </c>
      <c r="C3383" s="1" t="s">
        <v>95</v>
      </c>
      <c r="D3383" s="1" t="s">
        <v>96</v>
      </c>
      <c r="E3383" s="1" t="s">
        <v>534</v>
      </c>
      <c r="F3383" s="1" t="s">
        <v>535</v>
      </c>
      <c r="G3383">
        <v>2020</v>
      </c>
      <c r="H3383">
        <v>2020</v>
      </c>
      <c r="I3383">
        <v>1790</v>
      </c>
      <c r="L3383">
        <f>IF(ISNUMBER(SEARCH("migliaia",istat[[#This Row],[Variabile]])),istat[[#This Row],[Value]]*1000,istat[[#This Row],[Value]])</f>
        <v>1790</v>
      </c>
      <c r="M3383" t="b" cm="1">
        <f t="array" ref="M3383">_xlfn.IFS(istat[[#This Row],[Flag Codes]]="c",FALSE,istat[[#This Row],[Ateco 2007]]="TOTALE",FALSE,TRUE,TRUE)</f>
        <v>1</v>
      </c>
      <c r="N3383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383">
        <f>IFERROR(FIND("(",istat[[#This Row],[Variabile]])-2,LEN(istat[[#This Row],[Variabile]]))</f>
        <v>21</v>
      </c>
      <c r="P3383" t="str">
        <f>LEFT(istat[[#This Row],[Variabile]],istat[[#This Row],[unique_id_variable_text_num_char]])</f>
        <v>lavoratori dipendenti</v>
      </c>
      <c r="Q3383" t="str">
        <f>istat[[#This Row],[unique_id_ateco_text]]&amp;": "&amp;istat[[#This Row],[unique_id_variable_text]]</f>
        <v>3831 demolizione di carcasse e cantieri di demolizione navali: lavoratori dipendenti</v>
      </c>
    </row>
    <row r="3384" spans="1:17" x14ac:dyDescent="0.35">
      <c r="A3384" s="1" t="s">
        <v>11</v>
      </c>
      <c r="B3384" s="1" t="s">
        <v>12</v>
      </c>
      <c r="C3384" s="1" t="s">
        <v>13</v>
      </c>
      <c r="D3384" s="1" t="s">
        <v>14</v>
      </c>
      <c r="E3384" s="1" t="s">
        <v>607</v>
      </c>
      <c r="F3384" s="1" t="s">
        <v>608</v>
      </c>
      <c r="G3384">
        <v>2020</v>
      </c>
      <c r="H3384">
        <v>2020</v>
      </c>
      <c r="I3384">
        <v>3352</v>
      </c>
      <c r="L3384">
        <f>IF(ISNUMBER(SEARCH("migliaia",istat[[#This Row],[Variabile]])),istat[[#This Row],[Value]]*1000,istat[[#This Row],[Value]])</f>
        <v>3352</v>
      </c>
      <c r="M3384" t="b" cm="1">
        <f t="array" ref="M3384">_xlfn.IFS(istat[[#This Row],[Flag Codes]]="c",FALSE,istat[[#This Row],[Ateco 2007]]="TOTALE",FALSE,TRUE,TRUE)</f>
        <v>1</v>
      </c>
      <c r="N3384" t="str">
        <f>istat[[#This Row],[ATECO_2007]]&amp;" "&amp;LEFT(istat[[#This Row],[Ateco 2007]],IFERROR(FIND("(",istat[[#This Row],[Ateco 2007]])-2,LEN(istat[[#This Row],[Ateco 2007]])))</f>
        <v>3832 recupero e cernita di materiali</v>
      </c>
      <c r="O3384">
        <f>IFERROR(FIND("(",istat[[#This Row],[Variabile]])-2,LEN(istat[[#This Row],[Variabile]]))</f>
        <v>7</v>
      </c>
      <c r="P3384" t="str">
        <f>LEFT(istat[[#This Row],[Variabile]],istat[[#This Row],[unique_id_variable_text_num_char]])</f>
        <v>imprese</v>
      </c>
      <c r="Q3384" t="str">
        <f>istat[[#This Row],[unique_id_ateco_text]]&amp;": "&amp;istat[[#This Row],[unique_id_variable_text]]</f>
        <v>3832 recupero e cernita di materiali: imprese</v>
      </c>
    </row>
    <row r="3385" spans="1:17" x14ac:dyDescent="0.35">
      <c r="A3385" s="1" t="s">
        <v>11</v>
      </c>
      <c r="B3385" s="1" t="s">
        <v>12</v>
      </c>
      <c r="C3385" s="1" t="s">
        <v>91</v>
      </c>
      <c r="D3385" s="1" t="s">
        <v>92</v>
      </c>
      <c r="E3385" s="1" t="s">
        <v>607</v>
      </c>
      <c r="F3385" s="1" t="s">
        <v>608</v>
      </c>
      <c r="G3385">
        <v>2020</v>
      </c>
      <c r="H3385">
        <v>2020</v>
      </c>
      <c r="I3385">
        <v>29987</v>
      </c>
      <c r="L3385">
        <f>IF(ISNUMBER(SEARCH("migliaia",istat[[#This Row],[Variabile]])),istat[[#This Row],[Value]]*1000,istat[[#This Row],[Value]])</f>
        <v>29987</v>
      </c>
      <c r="M3385" t="b" cm="1">
        <f t="array" ref="M3385">_xlfn.IFS(istat[[#This Row],[Flag Codes]]="c",FALSE,istat[[#This Row],[Ateco 2007]]="TOTALE",FALSE,TRUE,TRUE)</f>
        <v>1</v>
      </c>
      <c r="N3385" t="str">
        <f>istat[[#This Row],[ATECO_2007]]&amp;" "&amp;LEFT(istat[[#This Row],[Ateco 2007]],IFERROR(FIND("(",istat[[#This Row],[Ateco 2007]])-2,LEN(istat[[#This Row],[Ateco 2007]])))</f>
        <v>3832 recupero e cernita di materiali</v>
      </c>
      <c r="O3385">
        <f>IFERROR(FIND("(",istat[[#This Row],[Variabile]])-2,LEN(istat[[#This Row],[Variabile]]))</f>
        <v>8</v>
      </c>
      <c r="P3385" t="str">
        <f>LEFT(istat[[#This Row],[Variabile]],istat[[#This Row],[unique_id_variable_text_num_char]])</f>
        <v>occupati</v>
      </c>
      <c r="Q3385" t="str">
        <f>istat[[#This Row],[unique_id_ateco_text]]&amp;": "&amp;istat[[#This Row],[unique_id_variable_text]]</f>
        <v>3832 recupero e cernita di materiali: occupati</v>
      </c>
    </row>
    <row r="3386" spans="1:17" x14ac:dyDescent="0.35">
      <c r="A3386" s="1" t="s">
        <v>11</v>
      </c>
      <c r="B3386" s="1" t="s">
        <v>12</v>
      </c>
      <c r="C3386" s="1" t="s">
        <v>85</v>
      </c>
      <c r="D3386" s="1" t="s">
        <v>86</v>
      </c>
      <c r="E3386" s="1" t="s">
        <v>591</v>
      </c>
      <c r="F3386" s="1" t="s">
        <v>592</v>
      </c>
      <c r="G3386">
        <v>2020</v>
      </c>
      <c r="H3386">
        <v>2020</v>
      </c>
      <c r="I3386">
        <v>345731</v>
      </c>
      <c r="L3386">
        <f>IF(ISNUMBER(SEARCH("migliaia",istat[[#This Row],[Variabile]])),istat[[#This Row],[Value]]*1000,istat[[#This Row],[Value]])</f>
        <v>345731000</v>
      </c>
      <c r="M3386" t="b" cm="1">
        <f t="array" ref="M3386">_xlfn.IFS(istat[[#This Row],[Flag Codes]]="c",FALSE,istat[[#This Row],[Ateco 2007]]="TOTALE",FALSE,TRUE,TRUE)</f>
        <v>1</v>
      </c>
      <c r="N3386" t="str">
        <f>istat[[#This Row],[ATECO_2007]]&amp;" "&amp;LEFT(istat[[#This Row],[Ateco 2007]],IFERROR(FIND("(",istat[[#This Row],[Ateco 2007]])-2,LEN(istat[[#This Row],[Ateco 2007]])))</f>
        <v>2313 fabbricazione di vetro cavo</v>
      </c>
      <c r="O3386">
        <f>IFERROR(FIND("(",istat[[#This Row],[Variabile]])-2,LEN(istat[[#This Row],[Variabile]]))</f>
        <v>17</v>
      </c>
      <c r="P3386" t="str">
        <f>LEFT(istat[[#This Row],[Variabile]],istat[[#This Row],[unique_id_variable_text_num_char]])</f>
        <v>salari e stipendi</v>
      </c>
      <c r="Q3386" t="str">
        <f>istat[[#This Row],[unique_id_ateco_text]]&amp;": "&amp;istat[[#This Row],[unique_id_variable_text]]</f>
        <v>2313 fabbricazione di vetro cavo: salari e stipendi</v>
      </c>
    </row>
    <row r="3387" spans="1:17" x14ac:dyDescent="0.35">
      <c r="A3387" s="1" t="s">
        <v>11</v>
      </c>
      <c r="B3387" s="1" t="s">
        <v>12</v>
      </c>
      <c r="C3387" s="1" t="s">
        <v>87</v>
      </c>
      <c r="D3387" s="1" t="s">
        <v>88</v>
      </c>
      <c r="E3387" s="1" t="s">
        <v>591</v>
      </c>
      <c r="F3387" s="1" t="s">
        <v>592</v>
      </c>
      <c r="G3387">
        <v>2020</v>
      </c>
      <c r="H3387">
        <v>2020</v>
      </c>
      <c r="I3387">
        <v>184969</v>
      </c>
      <c r="L3387">
        <f>IF(ISNUMBER(SEARCH("migliaia",istat[[#This Row],[Variabile]])),istat[[#This Row],[Value]]*1000,istat[[#This Row],[Value]])</f>
        <v>184969000</v>
      </c>
      <c r="M3387" t="b" cm="1">
        <f t="array" ref="M3387">_xlfn.IFS(istat[[#This Row],[Flag Codes]]="c",FALSE,istat[[#This Row],[Ateco 2007]]="TOTALE",FALSE,TRUE,TRUE)</f>
        <v>1</v>
      </c>
      <c r="N3387" t="str">
        <f>istat[[#This Row],[ATECO_2007]]&amp;" "&amp;LEFT(istat[[#This Row],[Ateco 2007]],IFERROR(FIND("(",istat[[#This Row],[Ateco 2007]])-2,LEN(istat[[#This Row],[Ateco 2007]])))</f>
        <v>2313 fabbricazione di vetro cavo</v>
      </c>
      <c r="O3387">
        <f>IFERROR(FIND("(",istat[[#This Row],[Variabile]])-2,LEN(istat[[#This Row],[Variabile]]))</f>
        <v>36</v>
      </c>
      <c r="P3387" t="str">
        <f>LEFT(istat[[#This Row],[Variabile]],istat[[#This Row],[unique_id_variable_text_num_char]])</f>
        <v>investimenti lordi in beni materiali</v>
      </c>
      <c r="Q3387" t="str">
        <f>istat[[#This Row],[unique_id_ateco_text]]&amp;": "&amp;istat[[#This Row],[unique_id_variable_text]]</f>
        <v>2313 fabbricazione di vetro cavo: investimenti lordi in beni materiali</v>
      </c>
    </row>
    <row r="3388" spans="1:17" x14ac:dyDescent="0.35">
      <c r="A3388" s="1" t="s">
        <v>11</v>
      </c>
      <c r="B3388" s="1" t="s">
        <v>12</v>
      </c>
      <c r="C3388" s="1" t="s">
        <v>13</v>
      </c>
      <c r="D3388" s="1" t="s">
        <v>14</v>
      </c>
      <c r="E3388" s="1" t="s">
        <v>619</v>
      </c>
      <c r="F3388" s="1" t="s">
        <v>620</v>
      </c>
      <c r="G3388">
        <v>2020</v>
      </c>
      <c r="H3388">
        <v>2020</v>
      </c>
      <c r="I3388">
        <v>29</v>
      </c>
      <c r="L3388">
        <f>IF(ISNUMBER(SEARCH("migliaia",istat[[#This Row],[Variabile]])),istat[[#This Row],[Value]]*1000,istat[[#This Row],[Value]])</f>
        <v>29</v>
      </c>
      <c r="M3388" t="b" cm="1">
        <f t="array" ref="M3388">_xlfn.IFS(istat[[#This Row],[Flag Codes]]="c",FALSE,istat[[#This Row],[Ateco 2007]]="TOTALE",FALSE,TRUE,TRUE)</f>
        <v>1</v>
      </c>
      <c r="N3388" t="str">
        <f>istat[[#This Row],[ATECO_2007]]&amp;" "&amp;LEFT(istat[[#This Row],[Ateco 2007]],IFERROR(FIND("(",istat[[#This Row],[Ateco 2007]])-2,LEN(istat[[#This Row],[Ateco 2007]])))</f>
        <v>2314 fabbricazione di fibre di vetro</v>
      </c>
      <c r="O3388">
        <f>IFERROR(FIND("(",istat[[#This Row],[Variabile]])-2,LEN(istat[[#This Row],[Variabile]]))</f>
        <v>7</v>
      </c>
      <c r="P3388" t="str">
        <f>LEFT(istat[[#This Row],[Variabile]],istat[[#This Row],[unique_id_variable_text_num_char]])</f>
        <v>imprese</v>
      </c>
      <c r="Q3388" t="str">
        <f>istat[[#This Row],[unique_id_ateco_text]]&amp;": "&amp;istat[[#This Row],[unique_id_variable_text]]</f>
        <v>2314 fabbricazione di fibre di vetro: imprese</v>
      </c>
    </row>
    <row r="3389" spans="1:17" x14ac:dyDescent="0.35">
      <c r="A3389" s="1" t="s">
        <v>11</v>
      </c>
      <c r="B3389" s="1" t="s">
        <v>12</v>
      </c>
      <c r="C3389" s="1" t="s">
        <v>81</v>
      </c>
      <c r="D3389" s="1" t="s">
        <v>82</v>
      </c>
      <c r="E3389" s="1" t="s">
        <v>619</v>
      </c>
      <c r="F3389" s="1" t="s">
        <v>620</v>
      </c>
      <c r="G3389">
        <v>2020</v>
      </c>
      <c r="H3389">
        <v>2020</v>
      </c>
      <c r="I3389">
        <v>35649</v>
      </c>
      <c r="L3389">
        <f>IF(ISNUMBER(SEARCH("migliaia",istat[[#This Row],[Variabile]])),istat[[#This Row],[Value]]*1000,istat[[#This Row],[Value]])</f>
        <v>35649000</v>
      </c>
      <c r="M3389" t="b" cm="1">
        <f t="array" ref="M3389">_xlfn.IFS(istat[[#This Row],[Flag Codes]]="c",FALSE,istat[[#This Row],[Ateco 2007]]="TOTALE",FALSE,TRUE,TRUE)</f>
        <v>1</v>
      </c>
      <c r="N3389" t="str">
        <f>istat[[#This Row],[ATECO_2007]]&amp;" "&amp;LEFT(istat[[#This Row],[Ateco 2007]],IFERROR(FIND("(",istat[[#This Row],[Ateco 2007]])-2,LEN(istat[[#This Row],[Ateco 2007]])))</f>
        <v>2314 fabbricazione di fibre di vetro</v>
      </c>
      <c r="O3389">
        <f>IFERROR(FIND("(",istat[[#This Row],[Variabile]])-2,LEN(istat[[#This Row],[Variabile]]))</f>
        <v>19</v>
      </c>
      <c r="P3389" t="str">
        <f>LEFT(istat[[#This Row],[Variabile]],istat[[#This Row],[unique_id_variable_text_num_char]])</f>
        <v>costi del personale</v>
      </c>
      <c r="Q3389" t="str">
        <f>istat[[#This Row],[unique_id_ateco_text]]&amp;": "&amp;istat[[#This Row],[unique_id_variable_text]]</f>
        <v>2314 fabbricazione di fibre di vetro: costi del personale</v>
      </c>
    </row>
    <row r="3390" spans="1:17" x14ac:dyDescent="0.35">
      <c r="A3390" s="1" t="s">
        <v>11</v>
      </c>
      <c r="B3390" s="1" t="s">
        <v>12</v>
      </c>
      <c r="C3390" s="1" t="s">
        <v>73</v>
      </c>
      <c r="D3390" s="1" t="s">
        <v>74</v>
      </c>
      <c r="E3390" s="1" t="s">
        <v>597</v>
      </c>
      <c r="F3390" s="1" t="s">
        <v>598</v>
      </c>
      <c r="G3390">
        <v>2020</v>
      </c>
      <c r="H3390">
        <v>2020</v>
      </c>
      <c r="I3390">
        <v>107705</v>
      </c>
      <c r="L3390">
        <f>IF(ISNUMBER(SEARCH("migliaia",istat[[#This Row],[Variabile]])),istat[[#This Row],[Value]]*1000,istat[[#This Row],[Value]])</f>
        <v>107705000</v>
      </c>
      <c r="M3390" t="b" cm="1">
        <f t="array" ref="M3390">_xlfn.IFS(istat[[#This Row],[Flag Codes]]="c",FALSE,istat[[#This Row],[Ateco 2007]]="TOTALE",FALSE,TRUE,TRUE)</f>
        <v>1</v>
      </c>
      <c r="N3390" t="str">
        <f>istat[[#This Row],[ATECO_2007]]&amp;" "&amp;LEFT(istat[[#This Row],[Ateco 2007]],IFERROR(FIND("(",istat[[#This Row],[Ateco 2007]])-2,LEN(istat[[#This Row],[Ateco 2007]])))</f>
        <v>2352 produzione di calce e gesso</v>
      </c>
      <c r="O3390">
        <f>IFERROR(FIND("(",istat[[#This Row],[Variabile]])-2,LEN(istat[[#This Row],[Variabile]]))</f>
        <v>36</v>
      </c>
      <c r="P3390" t="str">
        <f>LEFT(istat[[#This Row],[Variabile]],istat[[#This Row],[unique_id_variable_text_num_char]])</f>
        <v>valore aggiunto al costo dei fattori</v>
      </c>
      <c r="Q3390" t="str">
        <f>istat[[#This Row],[unique_id_ateco_text]]&amp;": "&amp;istat[[#This Row],[unique_id_variable_text]]</f>
        <v>2352 produzione di calce e gesso: valore aggiunto al costo dei fattori</v>
      </c>
    </row>
    <row r="3391" spans="1:17" x14ac:dyDescent="0.35">
      <c r="A3391" s="1" t="s">
        <v>11</v>
      </c>
      <c r="B3391" s="1" t="s">
        <v>12</v>
      </c>
      <c r="C3391" s="1" t="s">
        <v>79</v>
      </c>
      <c r="D3391" s="1" t="s">
        <v>80</v>
      </c>
      <c r="E3391" s="1" t="s">
        <v>621</v>
      </c>
      <c r="F3391" s="1" t="s">
        <v>622</v>
      </c>
      <c r="G3391">
        <v>2020</v>
      </c>
      <c r="H3391">
        <v>2020</v>
      </c>
      <c r="I3391">
        <v>1736928</v>
      </c>
      <c r="L3391">
        <f>IF(ISNUMBER(SEARCH("migliaia",istat[[#This Row],[Variabile]])),istat[[#This Row],[Value]]*1000,istat[[#This Row],[Value]])</f>
        <v>1736928000</v>
      </c>
      <c r="M3391" t="b" cm="1">
        <f t="array" ref="M3391">_xlfn.IFS(istat[[#This Row],[Flag Codes]]="c",FALSE,istat[[#This Row],[Ateco 2007]]="TOTALE",FALSE,TRUE,TRUE)</f>
        <v>1</v>
      </c>
      <c r="N3391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391">
        <f>IFERROR(FIND("(",istat[[#This Row],[Variabile]])-2,LEN(istat[[#This Row],[Variabile]]))</f>
        <v>26</v>
      </c>
      <c r="P3391" t="str">
        <f>LEFT(istat[[#This Row],[Variabile]],istat[[#This Row],[unique_id_variable_text_num_char]])</f>
        <v>acquisto di beni e servizi</v>
      </c>
      <c r="Q3391" t="str">
        <f>istat[[#This Row],[unique_id_ateco_text]]&amp;": "&amp;istat[[#This Row],[unique_id_variable_text]]</f>
        <v>2361 fabbricazione di prodotti in calcestruzzo per l'edilizia: acquisto di beni e servizi</v>
      </c>
    </row>
    <row r="3392" spans="1:17" x14ac:dyDescent="0.35">
      <c r="A3392" s="1" t="s">
        <v>11</v>
      </c>
      <c r="B3392" s="1" t="s">
        <v>12</v>
      </c>
      <c r="C3392" s="1" t="s">
        <v>87</v>
      </c>
      <c r="D3392" s="1" t="s">
        <v>88</v>
      </c>
      <c r="E3392" s="1" t="s">
        <v>524</v>
      </c>
      <c r="F3392" s="1" t="s">
        <v>525</v>
      </c>
      <c r="G3392">
        <v>2020</v>
      </c>
      <c r="H3392">
        <v>2020</v>
      </c>
      <c r="I3392">
        <v>21282</v>
      </c>
      <c r="L3392">
        <f>IF(ISNUMBER(SEARCH("migliaia",istat[[#This Row],[Variabile]])),istat[[#This Row],[Value]]*1000,istat[[#This Row],[Value]])</f>
        <v>21282000</v>
      </c>
      <c r="M3392" t="b" cm="1">
        <f t="array" ref="M3392">_xlfn.IFS(istat[[#This Row],[Flag Codes]]="c",FALSE,istat[[#This Row],[Ateco 2007]]="TOTALE",FALSE,TRUE,TRUE)</f>
        <v>1</v>
      </c>
      <c r="N3392" t="str">
        <f>istat[[#This Row],[ATECO_2007]]&amp;" "&amp;LEFT(istat[[#This Row],[Ateco 2007]],IFERROR(FIND("(",istat[[#This Row],[Ateco 2007]])-2,LEN(istat[[#This Row],[Ateco 2007]])))</f>
        <v>2452 fusione di acciaio</v>
      </c>
      <c r="O3392">
        <f>IFERROR(FIND("(",istat[[#This Row],[Variabile]])-2,LEN(istat[[#This Row],[Variabile]]))</f>
        <v>36</v>
      </c>
      <c r="P3392" t="str">
        <f>LEFT(istat[[#This Row],[Variabile]],istat[[#This Row],[unique_id_variable_text_num_char]])</f>
        <v>investimenti lordi in beni materiali</v>
      </c>
      <c r="Q3392" t="str">
        <f>istat[[#This Row],[unique_id_ateco_text]]&amp;": "&amp;istat[[#This Row],[unique_id_variable_text]]</f>
        <v>2452 fusione di acciaio: investimenti lordi in beni materiali</v>
      </c>
    </row>
    <row r="3393" spans="1:17" x14ac:dyDescent="0.35">
      <c r="A3393" s="1" t="s">
        <v>11</v>
      </c>
      <c r="B3393" s="1" t="s">
        <v>12</v>
      </c>
      <c r="C3393" s="1" t="s">
        <v>81</v>
      </c>
      <c r="D3393" s="1" t="s">
        <v>82</v>
      </c>
      <c r="E3393" s="1" t="s">
        <v>623</v>
      </c>
      <c r="F3393" s="1" t="s">
        <v>624</v>
      </c>
      <c r="G3393">
        <v>2020</v>
      </c>
      <c r="H3393">
        <v>2020</v>
      </c>
      <c r="I3393">
        <v>341865</v>
      </c>
      <c r="L3393">
        <f>IF(ISNUMBER(SEARCH("migliaia",istat[[#This Row],[Variabile]])),istat[[#This Row],[Value]]*1000,istat[[#This Row],[Value]])</f>
        <v>341865000</v>
      </c>
      <c r="M3393" t="b" cm="1">
        <f t="array" ref="M3393">_xlfn.IFS(istat[[#This Row],[Flag Codes]]="c",FALSE,istat[[#This Row],[Ateco 2007]]="TOTALE",FALSE,TRUE,TRUE)</f>
        <v>1</v>
      </c>
      <c r="N3393" t="str">
        <f>istat[[#This Row],[ATECO_2007]]&amp;" "&amp;LEFT(istat[[#This Row],[Ateco 2007]],IFERROR(FIND("(",istat[[#This Row],[Ateco 2007]])-2,LEN(istat[[#This Row],[Ateco 2007]])))</f>
        <v>2453 fusione di metalli leggeri</v>
      </c>
      <c r="O3393">
        <f>IFERROR(FIND("(",istat[[#This Row],[Variabile]])-2,LEN(istat[[#This Row],[Variabile]]))</f>
        <v>19</v>
      </c>
      <c r="P3393" t="str">
        <f>LEFT(istat[[#This Row],[Variabile]],istat[[#This Row],[unique_id_variable_text_num_char]])</f>
        <v>costi del personale</v>
      </c>
      <c r="Q3393" t="str">
        <f>istat[[#This Row],[unique_id_ateco_text]]&amp;": "&amp;istat[[#This Row],[unique_id_variable_text]]</f>
        <v>2453 fusione di metalli leggeri: costi del personale</v>
      </c>
    </row>
    <row r="3394" spans="1:17" x14ac:dyDescent="0.35">
      <c r="A3394" s="1" t="s">
        <v>11</v>
      </c>
      <c r="B3394" s="1" t="s">
        <v>12</v>
      </c>
      <c r="C3394" s="1" t="s">
        <v>71</v>
      </c>
      <c r="D3394" s="1" t="s">
        <v>72</v>
      </c>
      <c r="E3394" s="1" t="s">
        <v>603</v>
      </c>
      <c r="F3394" s="1" t="s">
        <v>604</v>
      </c>
      <c r="G3394">
        <v>2020</v>
      </c>
      <c r="H3394">
        <v>2020</v>
      </c>
      <c r="I3394">
        <v>1958878</v>
      </c>
      <c r="L3394">
        <f>IF(ISNUMBER(SEARCH("migliaia",istat[[#This Row],[Variabile]])),istat[[#This Row],[Value]]*1000,istat[[#This Row],[Value]])</f>
        <v>1958878000</v>
      </c>
      <c r="M3394" t="b" cm="1">
        <f t="array" ref="M3394">_xlfn.IFS(istat[[#This Row],[Flag Codes]]="c",FALSE,istat[[#This Row],[Ateco 2007]]="TOTALE",FALSE,TRUE,TRUE)</f>
        <v>1</v>
      </c>
      <c r="N33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394">
        <f>IFERROR(FIND("(",istat[[#This Row],[Variabile]])-2,LEN(istat[[#This Row],[Variabile]]))</f>
        <v>23</v>
      </c>
      <c r="P3394" t="str">
        <f>LEFT(istat[[#This Row],[Variabile]],istat[[#This Row],[unique_id_variable_text_num_char]])</f>
        <v>valore della produzione</v>
      </c>
      <c r="Q3394" t="str">
        <f>istat[[#This Row],[unique_id_ateco_text]]&amp;": "&amp;istat[[#This Row],[unique_id_variable_text]]</f>
        <v>2593 fabbricazione di prodotti fabbricati con fili metallici, catene e molle: valore della produzione</v>
      </c>
    </row>
    <row r="3395" spans="1:17" x14ac:dyDescent="0.35">
      <c r="A3395" s="1" t="s">
        <v>11</v>
      </c>
      <c r="B3395" s="1" t="s">
        <v>12</v>
      </c>
      <c r="C3395" s="1" t="s">
        <v>71</v>
      </c>
      <c r="D3395" s="1" t="s">
        <v>72</v>
      </c>
      <c r="E3395" s="1" t="s">
        <v>605</v>
      </c>
      <c r="F3395" s="1" t="s">
        <v>606</v>
      </c>
      <c r="G3395">
        <v>2020</v>
      </c>
      <c r="H3395">
        <v>2020</v>
      </c>
      <c r="I3395">
        <v>21557909</v>
      </c>
      <c r="L3395">
        <f>IF(ISNUMBER(SEARCH("migliaia",istat[[#This Row],[Variabile]])),istat[[#This Row],[Value]]*1000,istat[[#This Row],[Value]])</f>
        <v>21557909000</v>
      </c>
      <c r="M3395" t="b" cm="1">
        <f t="array" ref="M3395">_xlfn.IFS(istat[[#This Row],[Flag Codes]]="c",FALSE,istat[[#This Row],[Ateco 2007]]="TOTALE",FALSE,TRUE,TRUE)</f>
        <v>1</v>
      </c>
      <c r="N3395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5">
        <f>IFERROR(FIND("(",istat[[#This Row],[Variabile]])-2,LEN(istat[[#This Row],[Variabile]]))</f>
        <v>23</v>
      </c>
      <c r="P3395" t="str">
        <f>LEFT(istat[[#This Row],[Variabile]],istat[[#This Row],[unique_id_variable_text_num_char]])</f>
        <v>valore della produzione</v>
      </c>
      <c r="Q3395" t="str">
        <f>istat[[#This Row],[unique_id_ateco_text]]&amp;": "&amp;istat[[#This Row],[unique_id_variable_text]]</f>
        <v>3523 commercio di gas distribuito mediante condotte: valore della produzione</v>
      </c>
    </row>
    <row r="3396" spans="1:17" x14ac:dyDescent="0.35">
      <c r="A3396" s="1" t="s">
        <v>11</v>
      </c>
      <c r="B3396" s="1" t="s">
        <v>12</v>
      </c>
      <c r="C3396" s="1" t="s">
        <v>77</v>
      </c>
      <c r="D3396" s="1" t="s">
        <v>78</v>
      </c>
      <c r="E3396" s="1" t="s">
        <v>605</v>
      </c>
      <c r="F3396" s="1" t="s">
        <v>606</v>
      </c>
      <c r="G3396">
        <v>2020</v>
      </c>
      <c r="H3396">
        <v>2020</v>
      </c>
      <c r="I3396">
        <v>1761244</v>
      </c>
      <c r="L3396">
        <f>IF(ISNUMBER(SEARCH("migliaia",istat[[#This Row],[Variabile]])),istat[[#This Row],[Value]]*1000,istat[[#This Row],[Value]])</f>
        <v>1761244000</v>
      </c>
      <c r="M3396" t="b" cm="1">
        <f t="array" ref="M3396">_xlfn.IFS(istat[[#This Row],[Flag Codes]]="c",FALSE,istat[[#This Row],[Ateco 2007]]="TOTALE",FALSE,TRUE,TRUE)</f>
        <v>1</v>
      </c>
      <c r="N3396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396">
        <f>IFERROR(FIND("(",istat[[#This Row],[Variabile]])-2,LEN(istat[[#This Row],[Variabile]]))</f>
        <v>23</v>
      </c>
      <c r="P3396" t="str">
        <f>LEFT(istat[[#This Row],[Variabile]],istat[[#This Row],[unique_id_variable_text_num_char]])</f>
        <v>margine operativo lordo</v>
      </c>
      <c r="Q3396" t="str">
        <f>istat[[#This Row],[unique_id_ateco_text]]&amp;": "&amp;istat[[#This Row],[unique_id_variable_text]]</f>
        <v>3523 commercio di gas distribuito mediante condotte: margine operativo lordo</v>
      </c>
    </row>
    <row r="3397" spans="1:17" x14ac:dyDescent="0.35">
      <c r="A3397" s="1" t="s">
        <v>11</v>
      </c>
      <c r="B3397" s="1" t="s">
        <v>12</v>
      </c>
      <c r="C3397" s="1" t="s">
        <v>69</v>
      </c>
      <c r="D3397" s="1" t="s">
        <v>70</v>
      </c>
      <c r="E3397" s="1" t="s">
        <v>627</v>
      </c>
      <c r="F3397" s="1" t="s">
        <v>142</v>
      </c>
      <c r="G3397">
        <v>2020</v>
      </c>
      <c r="H3397">
        <v>2020</v>
      </c>
      <c r="I3397">
        <v>1316962</v>
      </c>
      <c r="L3397">
        <f>IF(ISNUMBER(SEARCH("migliaia",istat[[#This Row],[Variabile]])),istat[[#This Row],[Value]]*1000,istat[[#This Row],[Value]])</f>
        <v>1316962000</v>
      </c>
      <c r="M3397" t="b" cm="1">
        <f t="array" ref="M3397">_xlfn.IFS(istat[[#This Row],[Flag Codes]]="c",FALSE,istat[[#This Row],[Ateco 2007]]="TOTALE",FALSE,TRUE,TRUE)</f>
        <v>1</v>
      </c>
      <c r="N3397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397">
        <f>IFERROR(FIND("(",istat[[#This Row],[Variabile]])-2,LEN(istat[[#This Row],[Variabile]]))</f>
        <v>9</v>
      </c>
      <c r="P3397" t="str">
        <f>LEFT(istat[[#This Row],[Variabile]],istat[[#This Row],[unique_id_variable_text_num_char]])</f>
        <v>fatturato</v>
      </c>
      <c r="Q3397" t="str">
        <f>istat[[#This Row],[unique_id_ateco_text]]&amp;": "&amp;istat[[#This Row],[unique_id_variable_text]]</f>
        <v>3530 fornitura di vapore e aria condizionata: fatturato</v>
      </c>
    </row>
    <row r="3398" spans="1:17" x14ac:dyDescent="0.35">
      <c r="A3398" s="1" t="s">
        <v>11</v>
      </c>
      <c r="B3398" s="1" t="s">
        <v>12</v>
      </c>
      <c r="C3398" s="1" t="s">
        <v>71</v>
      </c>
      <c r="D3398" s="1" t="s">
        <v>72</v>
      </c>
      <c r="E3398" s="1" t="s">
        <v>607</v>
      </c>
      <c r="F3398" s="1" t="s">
        <v>608</v>
      </c>
      <c r="G3398">
        <v>2020</v>
      </c>
      <c r="H3398">
        <v>2020</v>
      </c>
      <c r="I3398">
        <v>9513733</v>
      </c>
      <c r="L3398">
        <f>IF(ISNUMBER(SEARCH("migliaia",istat[[#This Row],[Variabile]])),istat[[#This Row],[Value]]*1000,istat[[#This Row],[Value]])</f>
        <v>9513733000</v>
      </c>
      <c r="M3398" t="b" cm="1">
        <f t="array" ref="M3398">_xlfn.IFS(istat[[#This Row],[Flag Codes]]="c",FALSE,istat[[#This Row],[Ateco 2007]]="TOTALE",FALSE,TRUE,TRUE)</f>
        <v>1</v>
      </c>
      <c r="N3398" t="str">
        <f>istat[[#This Row],[ATECO_2007]]&amp;" "&amp;LEFT(istat[[#This Row],[Ateco 2007]],IFERROR(FIND("(",istat[[#This Row],[Ateco 2007]])-2,LEN(istat[[#This Row],[Ateco 2007]])))</f>
        <v>3832 recupero e cernita di materiali</v>
      </c>
      <c r="O3398">
        <f>IFERROR(FIND("(",istat[[#This Row],[Variabile]])-2,LEN(istat[[#This Row],[Variabile]]))</f>
        <v>23</v>
      </c>
      <c r="P3398" t="str">
        <f>LEFT(istat[[#This Row],[Variabile]],istat[[#This Row],[unique_id_variable_text_num_char]])</f>
        <v>valore della produzione</v>
      </c>
      <c r="Q3398" t="str">
        <f>istat[[#This Row],[unique_id_ateco_text]]&amp;": "&amp;istat[[#This Row],[unique_id_variable_text]]</f>
        <v>3832 recupero e cernita di materiali: valore della produzione</v>
      </c>
    </row>
    <row r="3399" spans="1:17" x14ac:dyDescent="0.35">
      <c r="A3399" s="1" t="s">
        <v>11</v>
      </c>
      <c r="B3399" s="1" t="s">
        <v>12</v>
      </c>
      <c r="C3399" s="1" t="s">
        <v>95</v>
      </c>
      <c r="D3399" s="1" t="s">
        <v>96</v>
      </c>
      <c r="E3399" s="1" t="s">
        <v>607</v>
      </c>
      <c r="F3399" s="1" t="s">
        <v>608</v>
      </c>
      <c r="G3399">
        <v>2020</v>
      </c>
      <c r="H3399">
        <v>2020</v>
      </c>
      <c r="I3399">
        <v>26447</v>
      </c>
      <c r="L3399">
        <f>IF(ISNUMBER(SEARCH("migliaia",istat[[#This Row],[Variabile]])),istat[[#This Row],[Value]]*1000,istat[[#This Row],[Value]])</f>
        <v>26447</v>
      </c>
      <c r="M3399" t="b" cm="1">
        <f t="array" ref="M3399">_xlfn.IFS(istat[[#This Row],[Flag Codes]]="c",FALSE,istat[[#This Row],[Ateco 2007]]="TOTALE",FALSE,TRUE,TRUE)</f>
        <v>1</v>
      </c>
      <c r="N3399" t="str">
        <f>istat[[#This Row],[ATECO_2007]]&amp;" "&amp;LEFT(istat[[#This Row],[Ateco 2007]],IFERROR(FIND("(",istat[[#This Row],[Ateco 2007]])-2,LEN(istat[[#This Row],[Ateco 2007]])))</f>
        <v>3832 recupero e cernita di materiali</v>
      </c>
      <c r="O3399">
        <f>IFERROR(FIND("(",istat[[#This Row],[Variabile]])-2,LEN(istat[[#This Row],[Variabile]]))</f>
        <v>21</v>
      </c>
      <c r="P3399" t="str">
        <f>LEFT(istat[[#This Row],[Variabile]],istat[[#This Row],[unique_id_variable_text_num_char]])</f>
        <v>lavoratori dipendenti</v>
      </c>
      <c r="Q3399" t="str">
        <f>istat[[#This Row],[unique_id_ateco_text]]&amp;": "&amp;istat[[#This Row],[unique_id_variable_text]]</f>
        <v>3832 recupero e cernita di materiali: lavoratori dipendenti</v>
      </c>
    </row>
    <row r="3400" spans="1:17" x14ac:dyDescent="0.35">
      <c r="A3400" s="1" t="s">
        <v>11</v>
      </c>
      <c r="B3400" s="1" t="s">
        <v>12</v>
      </c>
      <c r="C3400" s="1" t="s">
        <v>13</v>
      </c>
      <c r="D3400" s="1" t="s">
        <v>14</v>
      </c>
      <c r="E3400" s="1" t="s">
        <v>609</v>
      </c>
      <c r="F3400" s="1" t="s">
        <v>422</v>
      </c>
      <c r="G3400">
        <v>2020</v>
      </c>
      <c r="H3400">
        <v>2020</v>
      </c>
      <c r="I3400">
        <v>726</v>
      </c>
      <c r="L3400">
        <f>IF(ISNUMBER(SEARCH("migliaia",istat[[#This Row],[Variabile]])),istat[[#This Row],[Value]]*1000,istat[[#This Row],[Value]])</f>
        <v>726</v>
      </c>
      <c r="M3400" t="b" cm="1">
        <f t="array" ref="M3400">_xlfn.IFS(istat[[#This Row],[Flag Codes]]="c",FALSE,istat[[#This Row],[Ateco 2007]]="TOTALE",FALSE,TRUE,TRUE)</f>
        <v>1</v>
      </c>
      <c r="N3400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0">
        <f>IFERROR(FIND("(",istat[[#This Row],[Variabile]])-2,LEN(istat[[#This Row],[Variabile]]))</f>
        <v>7</v>
      </c>
      <c r="P3400" t="str">
        <f>LEFT(istat[[#This Row],[Variabile]],istat[[#This Row],[unique_id_variable_text_num_char]])</f>
        <v>imprese</v>
      </c>
      <c r="Q3400" t="str">
        <f>istat[[#This Row],[unique_id_ateco_text]]&amp;": "&amp;istat[[#This Row],[unique_id_variable_text]]</f>
        <v>3900 attività di risanamento e altri servizi di gestione dei rifiuti: imprese</v>
      </c>
    </row>
    <row r="3401" spans="1:17" x14ac:dyDescent="0.35">
      <c r="A3401" s="1" t="s">
        <v>11</v>
      </c>
      <c r="B3401" s="1" t="s">
        <v>12</v>
      </c>
      <c r="C3401" s="1" t="s">
        <v>69</v>
      </c>
      <c r="D3401" s="1" t="s">
        <v>70</v>
      </c>
      <c r="E3401" s="1" t="s">
        <v>609</v>
      </c>
      <c r="F3401" s="1" t="s">
        <v>422</v>
      </c>
      <c r="G3401">
        <v>2020</v>
      </c>
      <c r="H3401">
        <v>2020</v>
      </c>
      <c r="I3401">
        <v>1715301</v>
      </c>
      <c r="L3401">
        <f>IF(ISNUMBER(SEARCH("migliaia",istat[[#This Row],[Variabile]])),istat[[#This Row],[Value]]*1000,istat[[#This Row],[Value]])</f>
        <v>1715301000</v>
      </c>
      <c r="M3401" t="b" cm="1">
        <f t="array" ref="M3401">_xlfn.IFS(istat[[#This Row],[Flag Codes]]="c",FALSE,istat[[#This Row],[Ateco 2007]]="TOTALE",FALSE,TRUE,TRUE)</f>
        <v>1</v>
      </c>
      <c r="N3401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1">
        <f>IFERROR(FIND("(",istat[[#This Row],[Variabile]])-2,LEN(istat[[#This Row],[Variabile]]))</f>
        <v>9</v>
      </c>
      <c r="P3401" t="str">
        <f>LEFT(istat[[#This Row],[Variabile]],istat[[#This Row],[unique_id_variable_text_num_char]])</f>
        <v>fatturato</v>
      </c>
      <c r="Q3401" t="str">
        <f>istat[[#This Row],[unique_id_ateco_text]]&amp;": "&amp;istat[[#This Row],[unique_id_variable_text]]</f>
        <v>3900 attività di risanamento e altri servizi di gestione dei rifiuti: fatturato</v>
      </c>
    </row>
    <row r="3402" spans="1:17" x14ac:dyDescent="0.35">
      <c r="A3402" s="1" t="s">
        <v>11</v>
      </c>
      <c r="B3402" s="1" t="s">
        <v>12</v>
      </c>
      <c r="C3402" s="1" t="s">
        <v>91</v>
      </c>
      <c r="D3402" s="1" t="s">
        <v>92</v>
      </c>
      <c r="E3402" s="1" t="s">
        <v>609</v>
      </c>
      <c r="F3402" s="1" t="s">
        <v>422</v>
      </c>
      <c r="G3402">
        <v>2020</v>
      </c>
      <c r="H3402">
        <v>2020</v>
      </c>
      <c r="I3402">
        <v>7014</v>
      </c>
      <c r="L3402">
        <f>IF(ISNUMBER(SEARCH("migliaia",istat[[#This Row],[Variabile]])),istat[[#This Row],[Value]]*1000,istat[[#This Row],[Value]])</f>
        <v>7014</v>
      </c>
      <c r="M3402" t="b" cm="1">
        <f t="array" ref="M3402">_xlfn.IFS(istat[[#This Row],[Flag Codes]]="c",FALSE,istat[[#This Row],[Ateco 2007]]="TOTALE",FALSE,TRUE,TRUE)</f>
        <v>1</v>
      </c>
      <c r="N3402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2">
        <f>IFERROR(FIND("(",istat[[#This Row],[Variabile]])-2,LEN(istat[[#This Row],[Variabile]]))</f>
        <v>8</v>
      </c>
      <c r="P3402" t="str">
        <f>LEFT(istat[[#This Row],[Variabile]],istat[[#This Row],[unique_id_variable_text_num_char]])</f>
        <v>occupati</v>
      </c>
      <c r="Q3402" t="str">
        <f>istat[[#This Row],[unique_id_ateco_text]]&amp;": "&amp;istat[[#This Row],[unique_id_variable_text]]</f>
        <v>3900 attività di risanamento e altri servizi di gestione dei rifiuti: occupati</v>
      </c>
    </row>
    <row r="3403" spans="1:17" x14ac:dyDescent="0.35">
      <c r="A3403" s="1" t="s">
        <v>11</v>
      </c>
      <c r="B3403" s="1" t="s">
        <v>12</v>
      </c>
      <c r="C3403" s="1" t="s">
        <v>101</v>
      </c>
      <c r="D3403" s="1" t="s">
        <v>102</v>
      </c>
      <c r="E3403" s="1" t="s">
        <v>609</v>
      </c>
      <c r="F3403" s="1" t="s">
        <v>422</v>
      </c>
      <c r="G3403">
        <v>2020</v>
      </c>
      <c r="H3403">
        <v>2020</v>
      </c>
      <c r="I3403">
        <v>10126</v>
      </c>
      <c r="L3403">
        <f>IF(ISNUMBER(SEARCH("migliaia",istat[[#This Row],[Variabile]])),istat[[#This Row],[Value]]*1000,istat[[#This Row],[Value]])</f>
        <v>10126000</v>
      </c>
      <c r="M3403" t="b" cm="1">
        <f t="array" ref="M3403">_xlfn.IFS(istat[[#This Row],[Flag Codes]]="c",FALSE,istat[[#This Row],[Ateco 2007]]="TOTALE",FALSE,TRUE,TRUE)</f>
        <v>1</v>
      </c>
      <c r="N3403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403">
        <f>IFERROR(FIND("(",istat[[#This Row],[Variabile]])-2,LEN(istat[[#This Row],[Variabile]]))</f>
        <v>27</v>
      </c>
      <c r="P3403" t="str">
        <f>LEFT(istat[[#This Row],[Variabile]],istat[[#This Row],[unique_id_variable_text_num_char]])</f>
        <v>ore lavorate dai dipendenti</v>
      </c>
      <c r="Q3403" t="str">
        <f>istat[[#This Row],[unique_id_ateco_text]]&amp;": "&amp;istat[[#This Row],[unique_id_variable_text]]</f>
        <v>3900 attività di risanamento e altri servizi di gestione dei rifiuti: ore lavorate dai dipendenti</v>
      </c>
    </row>
    <row r="3404" spans="1:17" x14ac:dyDescent="0.35">
      <c r="A3404" s="1" t="s">
        <v>11</v>
      </c>
      <c r="B3404" s="1" t="s">
        <v>12</v>
      </c>
      <c r="C3404" s="1" t="s">
        <v>79</v>
      </c>
      <c r="D3404" s="1" t="s">
        <v>80</v>
      </c>
      <c r="E3404" s="1" t="s">
        <v>628</v>
      </c>
      <c r="F3404" s="1" t="s">
        <v>629</v>
      </c>
      <c r="G3404">
        <v>2020</v>
      </c>
      <c r="H3404">
        <v>2020</v>
      </c>
      <c r="I3404">
        <v>3977031</v>
      </c>
      <c r="L3404">
        <f>IF(ISNUMBER(SEARCH("migliaia",istat[[#This Row],[Variabile]])),istat[[#This Row],[Value]]*1000,istat[[#This Row],[Value]])</f>
        <v>3977031000</v>
      </c>
      <c r="M3404" t="b" cm="1">
        <f t="array" ref="M3404">_xlfn.IFS(istat[[#This Row],[Flag Codes]]="c",FALSE,istat[[#This Row],[Ateco 2007]]="TOTALE",FALSE,TRUE,TRUE)</f>
        <v>1</v>
      </c>
      <c r="N340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4">
        <f>IFERROR(FIND("(",istat[[#This Row],[Variabile]])-2,LEN(istat[[#This Row],[Variabile]]))</f>
        <v>26</v>
      </c>
      <c r="P3404" t="str">
        <f>LEFT(istat[[#This Row],[Variabile]],istat[[#This Row],[unique_id_variable_text_num_char]])</f>
        <v>acquisto di beni e servizi</v>
      </c>
      <c r="Q3404" t="str">
        <f>istat[[#This Row],[unique_id_ateco_text]]&amp;": "&amp;istat[[#This Row],[unique_id_variable_text]]</f>
        <v>4313 trivellazioni e perforazioni : acquisto di beni e servizi</v>
      </c>
    </row>
    <row r="3405" spans="1:17" x14ac:dyDescent="0.35">
      <c r="A3405" s="1" t="s">
        <v>11</v>
      </c>
      <c r="B3405" s="1" t="s">
        <v>12</v>
      </c>
      <c r="C3405" s="1" t="s">
        <v>81</v>
      </c>
      <c r="D3405" s="1" t="s">
        <v>82</v>
      </c>
      <c r="E3405" s="1" t="s">
        <v>628</v>
      </c>
      <c r="F3405" s="1" t="s">
        <v>629</v>
      </c>
      <c r="G3405">
        <v>2020</v>
      </c>
      <c r="H3405">
        <v>2020</v>
      </c>
      <c r="I3405">
        <v>575010</v>
      </c>
      <c r="L3405">
        <f>IF(ISNUMBER(SEARCH("migliaia",istat[[#This Row],[Variabile]])),istat[[#This Row],[Value]]*1000,istat[[#This Row],[Value]])</f>
        <v>575010000</v>
      </c>
      <c r="M3405" t="b" cm="1">
        <f t="array" ref="M3405">_xlfn.IFS(istat[[#This Row],[Flag Codes]]="c",FALSE,istat[[#This Row],[Ateco 2007]]="TOTALE",FALSE,TRUE,TRUE)</f>
        <v>1</v>
      </c>
      <c r="N3405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05">
        <f>IFERROR(FIND("(",istat[[#This Row],[Variabile]])-2,LEN(istat[[#This Row],[Variabile]]))</f>
        <v>19</v>
      </c>
      <c r="P3405" t="str">
        <f>LEFT(istat[[#This Row],[Variabile]],istat[[#This Row],[unique_id_variable_text_num_char]])</f>
        <v>costi del personale</v>
      </c>
      <c r="Q3405" t="str">
        <f>istat[[#This Row],[unique_id_ateco_text]]&amp;": "&amp;istat[[#This Row],[unique_id_variable_text]]</f>
        <v>4313 trivellazioni e perforazioni : costi del personale</v>
      </c>
    </row>
    <row r="3406" spans="1:17" x14ac:dyDescent="0.35">
      <c r="A3406" s="1" t="s">
        <v>11</v>
      </c>
      <c r="B3406" s="1" t="s">
        <v>12</v>
      </c>
      <c r="C3406" s="1" t="s">
        <v>95</v>
      </c>
      <c r="D3406" s="1" t="s">
        <v>96</v>
      </c>
      <c r="E3406" s="1" t="s">
        <v>530</v>
      </c>
      <c r="F3406" s="1" t="s">
        <v>531</v>
      </c>
      <c r="G3406">
        <v>2020</v>
      </c>
      <c r="H3406">
        <v>2020</v>
      </c>
      <c r="I3406">
        <v>1571</v>
      </c>
      <c r="L3406">
        <f>IF(ISNUMBER(SEARCH("migliaia",istat[[#This Row],[Variabile]])),istat[[#This Row],[Value]]*1000,istat[[#This Row],[Value]])</f>
        <v>1571</v>
      </c>
      <c r="M3406" t="b" cm="1">
        <f t="array" ref="M3406">_xlfn.IFS(istat[[#This Row],[Flag Codes]]="c",FALSE,istat[[#This Row],[Ateco 2007]]="TOTALE",FALSE,TRUE,TRUE)</f>
        <v>1</v>
      </c>
      <c r="N340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06">
        <f>IFERROR(FIND("(",istat[[#This Row],[Variabile]])-2,LEN(istat[[#This Row],[Variabile]]))</f>
        <v>21</v>
      </c>
      <c r="P3406" t="str">
        <f>LEFT(istat[[#This Row],[Variabile]],istat[[#This Row],[unique_id_variable_text_num_char]])</f>
        <v>lavoratori dipendenti</v>
      </c>
      <c r="Q3406" t="str">
        <f>istat[[#This Row],[unique_id_ateco_text]]&amp;": "&amp;istat[[#This Row],[unique_id_variable_text]]</f>
        <v>4613 intermediari del commercio di legname e materiali da costruzione: lavoratori dipendenti</v>
      </c>
    </row>
    <row r="3407" spans="1:17" x14ac:dyDescent="0.35">
      <c r="A3407" s="1" t="s">
        <v>11</v>
      </c>
      <c r="B3407" s="1" t="s">
        <v>12</v>
      </c>
      <c r="C3407" s="1" t="s">
        <v>13</v>
      </c>
      <c r="D3407" s="1" t="s">
        <v>14</v>
      </c>
      <c r="E3407" s="1" t="s">
        <v>630</v>
      </c>
      <c r="F3407" s="1" t="s">
        <v>631</v>
      </c>
      <c r="G3407">
        <v>2020</v>
      </c>
      <c r="H3407">
        <v>2020</v>
      </c>
      <c r="I3407">
        <v>9448</v>
      </c>
      <c r="L3407">
        <f>IF(ISNUMBER(SEARCH("migliaia",istat[[#This Row],[Variabile]])),istat[[#This Row],[Value]]*1000,istat[[#This Row],[Value]])</f>
        <v>9448</v>
      </c>
      <c r="M3407" t="b" cm="1">
        <f t="array" ref="M3407">_xlfn.IFS(istat[[#This Row],[Flag Codes]]="c",FALSE,istat[[#This Row],[Ateco 2007]]="TOTALE",FALSE,TRUE,TRUE)</f>
        <v>1</v>
      </c>
      <c r="N3407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7">
        <f>IFERROR(FIND("(",istat[[#This Row],[Variabile]])-2,LEN(istat[[#This Row],[Variabile]]))</f>
        <v>7</v>
      </c>
      <c r="P3407" t="str">
        <f>LEFT(istat[[#This Row],[Variabile]],istat[[#This Row],[unique_id_variable_text_num_char]])</f>
        <v>imprese</v>
      </c>
      <c r="Q3407" t="str">
        <f>istat[[#This Row],[unique_id_ateco_text]]&amp;": "&amp;istat[[#This Row],[unique_id_variable_text]]</f>
        <v>4614 intermediari del commercio di macchinari, impianti industriali, navi e aeromobili: imprese</v>
      </c>
    </row>
    <row r="3408" spans="1:17" x14ac:dyDescent="0.35">
      <c r="A3408" s="1" t="s">
        <v>11</v>
      </c>
      <c r="B3408" s="1" t="s">
        <v>12</v>
      </c>
      <c r="C3408" s="1" t="s">
        <v>91</v>
      </c>
      <c r="D3408" s="1" t="s">
        <v>92</v>
      </c>
      <c r="E3408" s="1" t="s">
        <v>630</v>
      </c>
      <c r="F3408" s="1" t="s">
        <v>631</v>
      </c>
      <c r="G3408">
        <v>2020</v>
      </c>
      <c r="H3408">
        <v>2020</v>
      </c>
      <c r="I3408">
        <v>12457</v>
      </c>
      <c r="L3408">
        <f>IF(ISNUMBER(SEARCH("migliaia",istat[[#This Row],[Variabile]])),istat[[#This Row],[Value]]*1000,istat[[#This Row],[Value]])</f>
        <v>12457</v>
      </c>
      <c r="M3408" t="b" cm="1">
        <f t="array" ref="M3408">_xlfn.IFS(istat[[#This Row],[Flag Codes]]="c",FALSE,istat[[#This Row],[Ateco 2007]]="TOTALE",FALSE,TRUE,TRUE)</f>
        <v>1</v>
      </c>
      <c r="N3408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08">
        <f>IFERROR(FIND("(",istat[[#This Row],[Variabile]])-2,LEN(istat[[#This Row],[Variabile]]))</f>
        <v>8</v>
      </c>
      <c r="P3408" t="str">
        <f>LEFT(istat[[#This Row],[Variabile]],istat[[#This Row],[unique_id_variable_text_num_char]])</f>
        <v>occupati</v>
      </c>
      <c r="Q3408" t="str">
        <f>istat[[#This Row],[unique_id_ateco_text]]&amp;": "&amp;istat[[#This Row],[unique_id_variable_text]]</f>
        <v>4614 intermediari del commercio di macchinari, impianti industriali, navi e aeromobili: occupati</v>
      </c>
    </row>
    <row r="3409" spans="1:17" x14ac:dyDescent="0.35">
      <c r="A3409" s="1" t="s">
        <v>11</v>
      </c>
      <c r="B3409" s="1" t="s">
        <v>12</v>
      </c>
      <c r="C3409" s="1" t="s">
        <v>87</v>
      </c>
      <c r="D3409" s="1" t="s">
        <v>88</v>
      </c>
      <c r="E3409" s="1" t="s">
        <v>613</v>
      </c>
      <c r="F3409" s="1" t="s">
        <v>614</v>
      </c>
      <c r="G3409">
        <v>2020</v>
      </c>
      <c r="H3409">
        <v>2020</v>
      </c>
      <c r="I3409">
        <v>19893</v>
      </c>
      <c r="L3409">
        <f>IF(ISNUMBER(SEARCH("migliaia",istat[[#This Row],[Variabile]])),istat[[#This Row],[Value]]*1000,istat[[#This Row],[Value]])</f>
        <v>19893000</v>
      </c>
      <c r="M3409" t="b" cm="1">
        <f t="array" ref="M3409">_xlfn.IFS(istat[[#This Row],[Flag Codes]]="c",FALSE,istat[[#This Row],[Ateco 2007]]="TOTALE",FALSE,TRUE,TRUE)</f>
        <v>1</v>
      </c>
      <c r="N340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09">
        <f>IFERROR(FIND("(",istat[[#This Row],[Variabile]])-2,LEN(istat[[#This Row],[Variabile]]))</f>
        <v>36</v>
      </c>
      <c r="P3409" t="str">
        <f>LEFT(istat[[#This Row],[Variabile]],istat[[#This Row],[unique_id_variable_text_num_char]])</f>
        <v>investimenti lordi in beni materiali</v>
      </c>
      <c r="Q3409" t="str">
        <f>istat[[#This Row],[unique_id_ateco_text]]&amp;": "&amp;istat[[#This Row],[unique_id_variable_text]]</f>
        <v>4616 intermediari del commercio di prodotti tessili, abbigliamento, pellicce, calzature e articoli in pelle: investimenti lordi in beni materiali</v>
      </c>
    </row>
    <row r="3410" spans="1:17" x14ac:dyDescent="0.35">
      <c r="A3410" s="1" t="s">
        <v>11</v>
      </c>
      <c r="B3410" s="1" t="s">
        <v>12</v>
      </c>
      <c r="C3410" s="1" t="s">
        <v>77</v>
      </c>
      <c r="D3410" s="1" t="s">
        <v>78</v>
      </c>
      <c r="E3410" s="1" t="s">
        <v>615</v>
      </c>
      <c r="F3410" s="1" t="s">
        <v>616</v>
      </c>
      <c r="G3410">
        <v>2020</v>
      </c>
      <c r="H3410">
        <v>2020</v>
      </c>
      <c r="I3410">
        <v>65223</v>
      </c>
      <c r="L3410">
        <f>IF(ISNUMBER(SEARCH("migliaia",istat[[#This Row],[Variabile]])),istat[[#This Row],[Value]]*1000,istat[[#This Row],[Value]])</f>
        <v>65223000</v>
      </c>
      <c r="M3410" t="b" cm="1">
        <f t="array" ref="M3410">_xlfn.IFS(istat[[#This Row],[Flag Codes]]="c",FALSE,istat[[#This Row],[Ateco 2007]]="TOTALE",FALSE,TRUE,TRUE)</f>
        <v>1</v>
      </c>
      <c r="N341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10">
        <f>IFERROR(FIND("(",istat[[#This Row],[Variabile]])-2,LEN(istat[[#This Row],[Variabile]]))</f>
        <v>23</v>
      </c>
      <c r="P3410" t="str">
        <f>LEFT(istat[[#This Row],[Variabile]],istat[[#This Row],[unique_id_variable_text_num_char]])</f>
        <v>margine operativo lordo</v>
      </c>
      <c r="Q3410" t="str">
        <f>istat[[#This Row],[unique_id_ateco_text]]&amp;": "&amp;istat[[#This Row],[unique_id_variable_text]]</f>
        <v>4637 commercio all'ingrosso di caffè, tè, cacao e spezie: margine operativo lordo</v>
      </c>
    </row>
    <row r="3411" spans="1:17" x14ac:dyDescent="0.35">
      <c r="A3411" s="1" t="s">
        <v>11</v>
      </c>
      <c r="B3411" s="1" t="s">
        <v>12</v>
      </c>
      <c r="C3411" s="1" t="s">
        <v>85</v>
      </c>
      <c r="D3411" s="1" t="s">
        <v>86</v>
      </c>
      <c r="E3411" s="1" t="s">
        <v>613</v>
      </c>
      <c r="F3411" s="1" t="s">
        <v>614</v>
      </c>
      <c r="G3411">
        <v>2020</v>
      </c>
      <c r="H3411">
        <v>2020</v>
      </c>
      <c r="I3411">
        <v>76027</v>
      </c>
      <c r="L3411">
        <f>IF(ISNUMBER(SEARCH("migliaia",istat[[#This Row],[Variabile]])),istat[[#This Row],[Value]]*1000,istat[[#This Row],[Value]])</f>
        <v>76027000</v>
      </c>
      <c r="M3411" t="b" cm="1">
        <f t="array" ref="M3411">_xlfn.IFS(istat[[#This Row],[Flag Codes]]="c",FALSE,istat[[#This Row],[Ateco 2007]]="TOTALE",FALSE,TRUE,TRUE)</f>
        <v>1</v>
      </c>
      <c r="N3411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11">
        <f>IFERROR(FIND("(",istat[[#This Row],[Variabile]])-2,LEN(istat[[#This Row],[Variabile]]))</f>
        <v>17</v>
      </c>
      <c r="P3411" t="str">
        <f>LEFT(istat[[#This Row],[Variabile]],istat[[#This Row],[unique_id_variable_text_num_char]])</f>
        <v>salari e stipendi</v>
      </c>
      <c r="Q3411" t="str">
        <f>istat[[#This Row],[unique_id_ateco_text]]&amp;": "&amp;istat[[#This Row],[unique_id_variable_text]]</f>
        <v>4616 intermediari del commercio di prodotti tessili, abbigliamento, pellicce, calzature e articoli in pelle: salari e stipendi</v>
      </c>
    </row>
    <row r="3412" spans="1:17" x14ac:dyDescent="0.35">
      <c r="A3412" s="1" t="s">
        <v>11</v>
      </c>
      <c r="B3412" s="1" t="s">
        <v>12</v>
      </c>
      <c r="C3412" s="1" t="s">
        <v>95</v>
      </c>
      <c r="D3412" s="1" t="s">
        <v>96</v>
      </c>
      <c r="E3412" s="1" t="s">
        <v>483</v>
      </c>
      <c r="F3412" s="1" t="s">
        <v>154</v>
      </c>
      <c r="G3412">
        <v>2020</v>
      </c>
      <c r="H3412">
        <v>2020</v>
      </c>
      <c r="J3412" t="s">
        <v>39</v>
      </c>
      <c r="K3412" t="s">
        <v>40</v>
      </c>
      <c r="L3412">
        <f>IF(ISNUMBER(SEARCH("migliaia",istat[[#This Row],[Variabile]])),istat[[#This Row],[Value]]*1000,istat[[#This Row],[Value]])</f>
        <v>0</v>
      </c>
      <c r="M3412" t="b" cm="1">
        <f t="array" ref="M3412">_xlfn.IFS(istat[[#This Row],[Flag Codes]]="c",FALSE,istat[[#This Row],[Ateco 2007]]="TOTALE",FALSE,TRUE,TRUE)</f>
        <v>0</v>
      </c>
      <c r="N3412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12">
        <f>IFERROR(FIND("(",istat[[#This Row],[Variabile]])-2,LEN(istat[[#This Row],[Variabile]]))</f>
        <v>21</v>
      </c>
      <c r="P3412" t="str">
        <f>LEFT(istat[[#This Row],[Variabile]],istat[[#This Row],[unique_id_variable_text_num_char]])</f>
        <v>lavoratori dipendenti</v>
      </c>
      <c r="Q3412" t="str">
        <f>istat[[#This Row],[unique_id_ateco_text]]&amp;": "&amp;istat[[#This Row],[unique_id_variable_text]]</f>
        <v>5310 attività postali con obbligo di servizio universale: lavoratori dipendenti</v>
      </c>
    </row>
    <row r="3413" spans="1:17" x14ac:dyDescent="0.35">
      <c r="A3413" s="1" t="s">
        <v>11</v>
      </c>
      <c r="B3413" s="1" t="s">
        <v>12</v>
      </c>
      <c r="C3413" s="1" t="s">
        <v>13</v>
      </c>
      <c r="D3413" s="1" t="s">
        <v>14</v>
      </c>
      <c r="E3413" s="1" t="s">
        <v>617</v>
      </c>
      <c r="F3413" s="1" t="s">
        <v>618</v>
      </c>
      <c r="G3413">
        <v>2020</v>
      </c>
      <c r="H3413">
        <v>2020</v>
      </c>
      <c r="J3413" t="s">
        <v>39</v>
      </c>
      <c r="K3413" t="s">
        <v>40</v>
      </c>
      <c r="L3413">
        <f>IF(ISNUMBER(SEARCH("migliaia",istat[[#This Row],[Variabile]])),istat[[#This Row],[Value]]*1000,istat[[#This Row],[Value]])</f>
        <v>0</v>
      </c>
      <c r="M3413" t="b" cm="1">
        <f t="array" ref="M3413">_xlfn.IFS(istat[[#This Row],[Flag Codes]]="c",FALSE,istat[[#This Row],[Ateco 2007]]="TOTALE",FALSE,TRUE,TRUE)</f>
        <v>0</v>
      </c>
      <c r="N3413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3">
        <f>IFERROR(FIND("(",istat[[#This Row],[Variabile]])-2,LEN(istat[[#This Row],[Variabile]]))</f>
        <v>7</v>
      </c>
      <c r="P3413" t="str">
        <f>LEFT(istat[[#This Row],[Variabile]],istat[[#This Row],[unique_id_variable_text_num_char]])</f>
        <v>imprese</v>
      </c>
      <c r="Q3413" t="str">
        <f>istat[[#This Row],[unique_id_ateco_text]]&amp;": "&amp;istat[[#This Row],[unique_id_variable_text]]</f>
        <v>5320 altre attività postali e di corriere senza obbligo di servizio universale: imprese</v>
      </c>
    </row>
    <row r="3414" spans="1:17" x14ac:dyDescent="0.35">
      <c r="A3414" s="1" t="s">
        <v>11</v>
      </c>
      <c r="B3414" s="1" t="s">
        <v>12</v>
      </c>
      <c r="C3414" s="1" t="s">
        <v>69</v>
      </c>
      <c r="D3414" s="1" t="s">
        <v>70</v>
      </c>
      <c r="E3414" s="1" t="s">
        <v>617</v>
      </c>
      <c r="F3414" s="1" t="s">
        <v>618</v>
      </c>
      <c r="G3414">
        <v>2020</v>
      </c>
      <c r="H3414">
        <v>2020</v>
      </c>
      <c r="J3414" t="s">
        <v>39</v>
      </c>
      <c r="K3414" t="s">
        <v>40</v>
      </c>
      <c r="L3414">
        <f>IF(ISNUMBER(SEARCH("migliaia",istat[[#This Row],[Variabile]])),istat[[#This Row],[Value]]*1000,istat[[#This Row],[Value]])</f>
        <v>0</v>
      </c>
      <c r="M3414" t="b" cm="1">
        <f t="array" ref="M3414">_xlfn.IFS(istat[[#This Row],[Flag Codes]]="c",FALSE,istat[[#This Row],[Ateco 2007]]="TOTALE",FALSE,TRUE,TRUE)</f>
        <v>0</v>
      </c>
      <c r="N3414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4">
        <f>IFERROR(FIND("(",istat[[#This Row],[Variabile]])-2,LEN(istat[[#This Row],[Variabile]]))</f>
        <v>9</v>
      </c>
      <c r="P3414" t="str">
        <f>LEFT(istat[[#This Row],[Variabile]],istat[[#This Row],[unique_id_variable_text_num_char]])</f>
        <v>fatturato</v>
      </c>
      <c r="Q3414" t="str">
        <f>istat[[#This Row],[unique_id_ateco_text]]&amp;": "&amp;istat[[#This Row],[unique_id_variable_text]]</f>
        <v>5320 altre attività postali e di corriere senza obbligo di servizio universale: fatturato</v>
      </c>
    </row>
    <row r="3415" spans="1:17" x14ac:dyDescent="0.35">
      <c r="A3415" s="1" t="s">
        <v>11</v>
      </c>
      <c r="B3415" s="1" t="s">
        <v>12</v>
      </c>
      <c r="C3415" s="1" t="s">
        <v>73</v>
      </c>
      <c r="D3415" s="1" t="s">
        <v>74</v>
      </c>
      <c r="E3415" s="1" t="s">
        <v>617</v>
      </c>
      <c r="F3415" s="1" t="s">
        <v>618</v>
      </c>
      <c r="G3415">
        <v>2020</v>
      </c>
      <c r="H3415">
        <v>2020</v>
      </c>
      <c r="J3415" t="s">
        <v>39</v>
      </c>
      <c r="K3415" t="s">
        <v>40</v>
      </c>
      <c r="L3415">
        <f>IF(ISNUMBER(SEARCH("migliaia",istat[[#This Row],[Variabile]])),istat[[#This Row],[Value]]*1000,istat[[#This Row],[Value]])</f>
        <v>0</v>
      </c>
      <c r="M3415" t="b" cm="1">
        <f t="array" ref="M3415">_xlfn.IFS(istat[[#This Row],[Flag Codes]]="c",FALSE,istat[[#This Row],[Ateco 2007]]="TOTALE",FALSE,TRUE,TRUE)</f>
        <v>0</v>
      </c>
      <c r="N3415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5">
        <f>IFERROR(FIND("(",istat[[#This Row],[Variabile]])-2,LEN(istat[[#This Row],[Variabile]]))</f>
        <v>36</v>
      </c>
      <c r="P3415" t="str">
        <f>LEFT(istat[[#This Row],[Variabile]],istat[[#This Row],[unique_id_variable_text_num_char]])</f>
        <v>valore aggiunto al costo dei fattori</v>
      </c>
      <c r="Q3415" t="str">
        <f>istat[[#This Row],[unique_id_ateco_text]]&amp;": "&amp;istat[[#This Row],[unique_id_variable_text]]</f>
        <v>5320 altre attività postali e di corriere senza obbligo di servizio universale: valore aggiunto al costo dei fattori</v>
      </c>
    </row>
    <row r="3416" spans="1:17" x14ac:dyDescent="0.35">
      <c r="A3416" s="1" t="s">
        <v>11</v>
      </c>
      <c r="B3416" s="1" t="s">
        <v>12</v>
      </c>
      <c r="C3416" s="1" t="s">
        <v>91</v>
      </c>
      <c r="D3416" s="1" t="s">
        <v>92</v>
      </c>
      <c r="E3416" s="1" t="s">
        <v>617</v>
      </c>
      <c r="F3416" s="1" t="s">
        <v>618</v>
      </c>
      <c r="G3416">
        <v>2020</v>
      </c>
      <c r="H3416">
        <v>2020</v>
      </c>
      <c r="J3416" t="s">
        <v>39</v>
      </c>
      <c r="K3416" t="s">
        <v>40</v>
      </c>
      <c r="L3416">
        <f>IF(ISNUMBER(SEARCH("migliaia",istat[[#This Row],[Variabile]])),istat[[#This Row],[Value]]*1000,istat[[#This Row],[Value]])</f>
        <v>0</v>
      </c>
      <c r="M3416" t="b" cm="1">
        <f t="array" ref="M3416">_xlfn.IFS(istat[[#This Row],[Flag Codes]]="c",FALSE,istat[[#This Row],[Ateco 2007]]="TOTALE",FALSE,TRUE,TRUE)</f>
        <v>0</v>
      </c>
      <c r="N3416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6">
        <f>IFERROR(FIND("(",istat[[#This Row],[Variabile]])-2,LEN(istat[[#This Row],[Variabile]]))</f>
        <v>8</v>
      </c>
      <c r="P3416" t="str">
        <f>LEFT(istat[[#This Row],[Variabile]],istat[[#This Row],[unique_id_variable_text_num_char]])</f>
        <v>occupati</v>
      </c>
      <c r="Q3416" t="str">
        <f>istat[[#This Row],[unique_id_ateco_text]]&amp;": "&amp;istat[[#This Row],[unique_id_variable_text]]</f>
        <v>5320 altre attività postali e di corriere senza obbligo di servizio universale: occupati</v>
      </c>
    </row>
    <row r="3417" spans="1:17" x14ac:dyDescent="0.35">
      <c r="A3417" s="1" t="s">
        <v>11</v>
      </c>
      <c r="B3417" s="1" t="s">
        <v>12</v>
      </c>
      <c r="C3417" s="1" t="s">
        <v>101</v>
      </c>
      <c r="D3417" s="1" t="s">
        <v>102</v>
      </c>
      <c r="E3417" s="1" t="s">
        <v>617</v>
      </c>
      <c r="F3417" s="1" t="s">
        <v>618</v>
      </c>
      <c r="G3417">
        <v>2020</v>
      </c>
      <c r="H3417">
        <v>2020</v>
      </c>
      <c r="J3417" t="s">
        <v>39</v>
      </c>
      <c r="K3417" t="s">
        <v>40</v>
      </c>
      <c r="L3417">
        <f>IF(ISNUMBER(SEARCH("migliaia",istat[[#This Row],[Variabile]])),istat[[#This Row],[Value]]*1000,istat[[#This Row],[Value]])</f>
        <v>0</v>
      </c>
      <c r="M3417" t="b" cm="1">
        <f t="array" ref="M3417">_xlfn.IFS(istat[[#This Row],[Flag Codes]]="c",FALSE,istat[[#This Row],[Ateco 2007]]="TOTALE",FALSE,TRUE,TRUE)</f>
        <v>0</v>
      </c>
      <c r="N341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17">
        <f>IFERROR(FIND("(",istat[[#This Row],[Variabile]])-2,LEN(istat[[#This Row],[Variabile]]))</f>
        <v>27</v>
      </c>
      <c r="P3417" t="str">
        <f>LEFT(istat[[#This Row],[Variabile]],istat[[#This Row],[unique_id_variable_text_num_char]])</f>
        <v>ore lavorate dai dipendenti</v>
      </c>
      <c r="Q3417" t="str">
        <f>istat[[#This Row],[unique_id_ateco_text]]&amp;": "&amp;istat[[#This Row],[unique_id_variable_text]]</f>
        <v>5320 altre attività postali e di corriere senza obbligo di servizio universale: ore lavorate dai dipendenti</v>
      </c>
    </row>
    <row r="3418" spans="1:17" x14ac:dyDescent="0.35">
      <c r="A3418" s="1" t="s">
        <v>11</v>
      </c>
      <c r="B3418" s="1" t="s">
        <v>12</v>
      </c>
      <c r="C3418" s="1" t="s">
        <v>71</v>
      </c>
      <c r="D3418" s="1" t="s">
        <v>72</v>
      </c>
      <c r="E3418" s="1" t="s">
        <v>634</v>
      </c>
      <c r="F3418" s="1" t="s">
        <v>160</v>
      </c>
      <c r="G3418">
        <v>2020</v>
      </c>
      <c r="H3418">
        <v>2020</v>
      </c>
      <c r="I3418">
        <v>3259162</v>
      </c>
      <c r="L3418">
        <f>IF(ISNUMBER(SEARCH("migliaia",istat[[#This Row],[Variabile]])),istat[[#This Row],[Value]]*1000,istat[[#This Row],[Value]])</f>
        <v>3259162000</v>
      </c>
      <c r="M3418" t="b" cm="1">
        <f t="array" ref="M3418">_xlfn.IFS(istat[[#This Row],[Flag Codes]]="c",FALSE,istat[[#This Row],[Ateco 2007]]="TOTALE",FALSE,TRUE,TRUE)</f>
        <v>1</v>
      </c>
      <c r="N341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18">
        <f>IFERROR(FIND("(",istat[[#This Row],[Variabile]])-2,LEN(istat[[#This Row],[Variabile]]))</f>
        <v>23</v>
      </c>
      <c r="P3418" t="str">
        <f>LEFT(istat[[#This Row],[Variabile]],istat[[#This Row],[unique_id_variable_text_num_char]])</f>
        <v>valore della produzione</v>
      </c>
      <c r="Q3418" t="str">
        <f>istat[[#This Row],[unique_id_ateco_text]]&amp;": "&amp;istat[[#This Row],[unique_id_variable_text]]</f>
        <v>5520 alloggi per vacanze e altre strutture per brevi soggiorni: valore della produzione</v>
      </c>
    </row>
    <row r="3419" spans="1:17" x14ac:dyDescent="0.35">
      <c r="A3419" s="1" t="s">
        <v>11</v>
      </c>
      <c r="B3419" s="1" t="s">
        <v>12</v>
      </c>
      <c r="C3419" s="1" t="s">
        <v>85</v>
      </c>
      <c r="D3419" s="1" t="s">
        <v>86</v>
      </c>
      <c r="E3419" s="1" t="s">
        <v>635</v>
      </c>
      <c r="F3419" s="1" t="s">
        <v>636</v>
      </c>
      <c r="G3419">
        <v>2020</v>
      </c>
      <c r="H3419">
        <v>2020</v>
      </c>
      <c r="I3419">
        <v>526710</v>
      </c>
      <c r="L3419">
        <f>IF(ISNUMBER(SEARCH("migliaia",istat[[#This Row],[Variabile]])),istat[[#This Row],[Value]]*1000,istat[[#This Row],[Value]])</f>
        <v>526710000</v>
      </c>
      <c r="M3419" t="b" cm="1">
        <f t="array" ref="M3419">_xlfn.IFS(istat[[#This Row],[Flag Codes]]="c",FALSE,istat[[#This Row],[Ateco 2007]]="TOTALE",FALSE,TRUE,TRUE)</f>
        <v>1</v>
      </c>
      <c r="N3419" t="str">
        <f>istat[[#This Row],[ATECO_2007]]&amp;" "&amp;LEFT(istat[[#This Row],[Ateco 2007]],IFERROR(FIND("(",istat[[#This Row],[Ateco 2007]])-2,LEN(istat[[#This Row],[Ateco 2007]])))</f>
        <v>5813 edizione di quotidiani</v>
      </c>
      <c r="O3419">
        <f>IFERROR(FIND("(",istat[[#This Row],[Variabile]])-2,LEN(istat[[#This Row],[Variabile]]))</f>
        <v>17</v>
      </c>
      <c r="P3419" t="str">
        <f>LEFT(istat[[#This Row],[Variabile]],istat[[#This Row],[unique_id_variable_text_num_char]])</f>
        <v>salari e stipendi</v>
      </c>
      <c r="Q3419" t="str">
        <f>istat[[#This Row],[unique_id_ateco_text]]&amp;": "&amp;istat[[#This Row],[unique_id_variable_text]]</f>
        <v>5813 edizione di quotidiani: salari e stipendi</v>
      </c>
    </row>
    <row r="3420" spans="1:17" x14ac:dyDescent="0.35">
      <c r="A3420" s="1" t="s">
        <v>11</v>
      </c>
      <c r="B3420" s="1" t="s">
        <v>12</v>
      </c>
      <c r="C3420" s="1" t="s">
        <v>87</v>
      </c>
      <c r="D3420" s="1" t="s">
        <v>88</v>
      </c>
      <c r="E3420" s="1" t="s">
        <v>635</v>
      </c>
      <c r="F3420" s="1" t="s">
        <v>636</v>
      </c>
      <c r="G3420">
        <v>2020</v>
      </c>
      <c r="H3420">
        <v>2020</v>
      </c>
      <c r="I3420">
        <v>27786</v>
      </c>
      <c r="L3420">
        <f>IF(ISNUMBER(SEARCH("migliaia",istat[[#This Row],[Variabile]])),istat[[#This Row],[Value]]*1000,istat[[#This Row],[Value]])</f>
        <v>27786000</v>
      </c>
      <c r="M3420" t="b" cm="1">
        <f t="array" ref="M3420">_xlfn.IFS(istat[[#This Row],[Flag Codes]]="c",FALSE,istat[[#This Row],[Ateco 2007]]="TOTALE",FALSE,TRUE,TRUE)</f>
        <v>1</v>
      </c>
      <c r="N3420" t="str">
        <f>istat[[#This Row],[ATECO_2007]]&amp;" "&amp;LEFT(istat[[#This Row],[Ateco 2007]],IFERROR(FIND("(",istat[[#This Row],[Ateco 2007]])-2,LEN(istat[[#This Row],[Ateco 2007]])))</f>
        <v>5813 edizione di quotidiani</v>
      </c>
      <c r="O3420">
        <f>IFERROR(FIND("(",istat[[#This Row],[Variabile]])-2,LEN(istat[[#This Row],[Variabile]]))</f>
        <v>36</v>
      </c>
      <c r="P3420" t="str">
        <f>LEFT(istat[[#This Row],[Variabile]],istat[[#This Row],[unique_id_variable_text_num_char]])</f>
        <v>investimenti lordi in beni materiali</v>
      </c>
      <c r="Q3420" t="str">
        <f>istat[[#This Row],[unique_id_ateco_text]]&amp;": "&amp;istat[[#This Row],[unique_id_variable_text]]</f>
        <v>5813 edizione di quotidiani: investimenti lordi in beni materiali</v>
      </c>
    </row>
    <row r="3421" spans="1:17" x14ac:dyDescent="0.35">
      <c r="A3421" s="1" t="s">
        <v>11</v>
      </c>
      <c r="B3421" s="1" t="s">
        <v>12</v>
      </c>
      <c r="C3421" s="1" t="s">
        <v>91</v>
      </c>
      <c r="D3421" s="1" t="s">
        <v>92</v>
      </c>
      <c r="E3421" s="1" t="s">
        <v>498</v>
      </c>
      <c r="F3421" s="1" t="s">
        <v>499</v>
      </c>
      <c r="G3421">
        <v>2020</v>
      </c>
      <c r="H3421">
        <v>2020</v>
      </c>
      <c r="I3421">
        <v>6871</v>
      </c>
      <c r="L3421">
        <f>IF(ISNUMBER(SEARCH("migliaia",istat[[#This Row],[Variabile]])),istat[[#This Row],[Value]]*1000,istat[[#This Row],[Value]])</f>
        <v>6871</v>
      </c>
      <c r="M3421" t="b" cm="1">
        <f t="array" ref="M3421">_xlfn.IFS(istat[[#This Row],[Flag Codes]]="c",FALSE,istat[[#This Row],[Ateco 2007]]="TOTALE",FALSE,TRUE,TRUE)</f>
        <v>1</v>
      </c>
      <c r="N3421" t="str">
        <f>istat[[#This Row],[ATECO_2007]]&amp;" "&amp;LEFT(istat[[#This Row],[Ateco 2007]],IFERROR(FIND("(",istat[[#This Row],[Ateco 2007]])-2,LEN(istat[[#This Row],[Ateco 2007]])))</f>
        <v>6312 portali web</v>
      </c>
      <c r="O3421">
        <f>IFERROR(FIND("(",istat[[#This Row],[Variabile]])-2,LEN(istat[[#This Row],[Variabile]]))</f>
        <v>8</v>
      </c>
      <c r="P3421" t="str">
        <f>LEFT(istat[[#This Row],[Variabile]],istat[[#This Row],[unique_id_variable_text_num_char]])</f>
        <v>occupati</v>
      </c>
      <c r="Q3421" t="str">
        <f>istat[[#This Row],[unique_id_ateco_text]]&amp;": "&amp;istat[[#This Row],[unique_id_variable_text]]</f>
        <v>6312 portali web: occupati</v>
      </c>
    </row>
    <row r="3422" spans="1:17" x14ac:dyDescent="0.35">
      <c r="A3422" s="1" t="s">
        <v>11</v>
      </c>
      <c r="B3422" s="1" t="s">
        <v>12</v>
      </c>
      <c r="C3422" s="1" t="s">
        <v>101</v>
      </c>
      <c r="D3422" s="1" t="s">
        <v>102</v>
      </c>
      <c r="E3422" s="1" t="s">
        <v>498</v>
      </c>
      <c r="F3422" s="1" t="s">
        <v>499</v>
      </c>
      <c r="G3422">
        <v>2020</v>
      </c>
      <c r="H3422">
        <v>2020</v>
      </c>
      <c r="I3422">
        <v>9174</v>
      </c>
      <c r="L3422">
        <f>IF(ISNUMBER(SEARCH("migliaia",istat[[#This Row],[Variabile]])),istat[[#This Row],[Value]]*1000,istat[[#This Row],[Value]])</f>
        <v>9174000</v>
      </c>
      <c r="M3422" t="b" cm="1">
        <f t="array" ref="M3422">_xlfn.IFS(istat[[#This Row],[Flag Codes]]="c",FALSE,istat[[#This Row],[Ateco 2007]]="TOTALE",FALSE,TRUE,TRUE)</f>
        <v>1</v>
      </c>
      <c r="N3422" t="str">
        <f>istat[[#This Row],[ATECO_2007]]&amp;" "&amp;LEFT(istat[[#This Row],[Ateco 2007]],IFERROR(FIND("(",istat[[#This Row],[Ateco 2007]])-2,LEN(istat[[#This Row],[Ateco 2007]])))</f>
        <v>6312 portali web</v>
      </c>
      <c r="O3422">
        <f>IFERROR(FIND("(",istat[[#This Row],[Variabile]])-2,LEN(istat[[#This Row],[Variabile]]))</f>
        <v>27</v>
      </c>
      <c r="P3422" t="str">
        <f>LEFT(istat[[#This Row],[Variabile]],istat[[#This Row],[unique_id_variable_text_num_char]])</f>
        <v>ore lavorate dai dipendenti</v>
      </c>
      <c r="Q3422" t="str">
        <f>istat[[#This Row],[unique_id_ateco_text]]&amp;": "&amp;istat[[#This Row],[unique_id_variable_text]]</f>
        <v>6312 portali web: ore lavorate dai dipendenti</v>
      </c>
    </row>
    <row r="3423" spans="1:17" x14ac:dyDescent="0.35">
      <c r="A3423" s="1" t="s">
        <v>11</v>
      </c>
      <c r="B3423" s="1" t="s">
        <v>12</v>
      </c>
      <c r="C3423" s="1" t="s">
        <v>13</v>
      </c>
      <c r="D3423" s="1" t="s">
        <v>14</v>
      </c>
      <c r="E3423" s="1" t="s">
        <v>637</v>
      </c>
      <c r="F3423" s="1" t="s">
        <v>638</v>
      </c>
      <c r="G3423">
        <v>2020</v>
      </c>
      <c r="H3423">
        <v>2020</v>
      </c>
      <c r="I3423">
        <v>3685</v>
      </c>
      <c r="L3423">
        <f>IF(ISNUMBER(SEARCH("migliaia",istat[[#This Row],[Variabile]])),istat[[#This Row],[Value]]*1000,istat[[#This Row],[Value]])</f>
        <v>3685</v>
      </c>
      <c r="M3423" t="b" cm="1">
        <f t="array" ref="M3423">_xlfn.IFS(istat[[#This Row],[Flag Codes]]="c",FALSE,istat[[#This Row],[Ateco 2007]]="TOTALE",FALSE,TRUE,TRUE)</f>
        <v>1</v>
      </c>
      <c r="N342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3">
        <f>IFERROR(FIND("(",istat[[#This Row],[Variabile]])-2,LEN(istat[[#This Row],[Variabile]]))</f>
        <v>7</v>
      </c>
      <c r="P3423" t="str">
        <f>LEFT(istat[[#This Row],[Variabile]],istat[[#This Row],[unique_id_variable_text_num_char]])</f>
        <v>imprese</v>
      </c>
      <c r="Q3423" t="str">
        <f>istat[[#This Row],[unique_id_ateco_text]]&amp;": "&amp;istat[[#This Row],[unique_id_variable_text]]</f>
        <v>7320 ricerche di mercato e sondaggi di opinione: imprese</v>
      </c>
    </row>
    <row r="3424" spans="1:17" x14ac:dyDescent="0.35">
      <c r="A3424" s="1" t="s">
        <v>11</v>
      </c>
      <c r="B3424" s="1" t="s">
        <v>12</v>
      </c>
      <c r="C3424" s="1" t="s">
        <v>81</v>
      </c>
      <c r="D3424" s="1" t="s">
        <v>82</v>
      </c>
      <c r="E3424" s="1" t="s">
        <v>637</v>
      </c>
      <c r="F3424" s="1" t="s">
        <v>638</v>
      </c>
      <c r="G3424">
        <v>2020</v>
      </c>
      <c r="H3424">
        <v>2020</v>
      </c>
      <c r="I3424">
        <v>314933</v>
      </c>
      <c r="L3424">
        <f>IF(ISNUMBER(SEARCH("migliaia",istat[[#This Row],[Variabile]])),istat[[#This Row],[Value]]*1000,istat[[#This Row],[Value]])</f>
        <v>314933000</v>
      </c>
      <c r="M3424" t="b" cm="1">
        <f t="array" ref="M3424">_xlfn.IFS(istat[[#This Row],[Flag Codes]]="c",FALSE,istat[[#This Row],[Ateco 2007]]="TOTALE",FALSE,TRUE,TRUE)</f>
        <v>1</v>
      </c>
      <c r="N3424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424">
        <f>IFERROR(FIND("(",istat[[#This Row],[Variabile]])-2,LEN(istat[[#This Row],[Variabile]]))</f>
        <v>19</v>
      </c>
      <c r="P3424" t="str">
        <f>LEFT(istat[[#This Row],[Variabile]],istat[[#This Row],[unique_id_variable_text_num_char]])</f>
        <v>costi del personale</v>
      </c>
      <c r="Q3424" t="str">
        <f>istat[[#This Row],[unique_id_ateco_text]]&amp;": "&amp;istat[[#This Row],[unique_id_variable_text]]</f>
        <v>7320 ricerche di mercato e sondaggi di opinione: costi del personale</v>
      </c>
    </row>
    <row r="3425" spans="1:17" x14ac:dyDescent="0.35">
      <c r="A3425" s="1" t="s">
        <v>11</v>
      </c>
      <c r="B3425" s="1" t="s">
        <v>12</v>
      </c>
      <c r="C3425" s="1" t="s">
        <v>79</v>
      </c>
      <c r="D3425" s="1" t="s">
        <v>80</v>
      </c>
      <c r="E3425" s="1" t="s">
        <v>650</v>
      </c>
      <c r="F3425" s="1" t="s">
        <v>651</v>
      </c>
      <c r="G3425">
        <v>2020</v>
      </c>
      <c r="H3425">
        <v>2020</v>
      </c>
      <c r="I3425">
        <v>208955</v>
      </c>
      <c r="L3425">
        <f>IF(ISNUMBER(SEARCH("migliaia",istat[[#This Row],[Variabile]])),istat[[#This Row],[Value]]*1000,istat[[#This Row],[Value]])</f>
        <v>208955000</v>
      </c>
      <c r="M3425" t="b" cm="1">
        <f t="array" ref="M3425">_xlfn.IFS(istat[[#This Row],[Flag Codes]]="c",FALSE,istat[[#This Row],[Ateco 2007]]="TOTALE",FALSE,TRUE,TRUE)</f>
        <v>1</v>
      </c>
      <c r="N342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5">
        <f>IFERROR(FIND("(",istat[[#This Row],[Variabile]])-2,LEN(istat[[#This Row],[Variabile]]))</f>
        <v>26</v>
      </c>
      <c r="P3425" t="str">
        <f>LEFT(istat[[#This Row],[Variabile]],istat[[#This Row],[unique_id_variable_text_num_char]])</f>
        <v>acquisto di beni e servizi</v>
      </c>
      <c r="Q3425" t="str">
        <f>istat[[#This Row],[unique_id_ateco_text]]&amp;": "&amp;istat[[#This Row],[unique_id_variable_text]]</f>
        <v>9529 riparazione di altri beni per uso personale e per la casa: acquisto di beni e servizi</v>
      </c>
    </row>
    <row r="3426" spans="1:17" x14ac:dyDescent="0.35">
      <c r="A3426" s="1" t="s">
        <v>11</v>
      </c>
      <c r="B3426" s="1" t="s">
        <v>12</v>
      </c>
      <c r="C3426" s="1" t="s">
        <v>81</v>
      </c>
      <c r="D3426" s="1" t="s">
        <v>82</v>
      </c>
      <c r="E3426" s="1" t="s">
        <v>650</v>
      </c>
      <c r="F3426" s="1" t="s">
        <v>651</v>
      </c>
      <c r="G3426">
        <v>2020</v>
      </c>
      <c r="H3426">
        <v>2020</v>
      </c>
      <c r="I3426">
        <v>43948</v>
      </c>
      <c r="L3426">
        <f>IF(ISNUMBER(SEARCH("migliaia",istat[[#This Row],[Variabile]])),istat[[#This Row],[Value]]*1000,istat[[#This Row],[Value]])</f>
        <v>43948000</v>
      </c>
      <c r="M3426" t="b" cm="1">
        <f t="array" ref="M3426">_xlfn.IFS(istat[[#This Row],[Flag Codes]]="c",FALSE,istat[[#This Row],[Ateco 2007]]="TOTALE",FALSE,TRUE,TRUE)</f>
        <v>1</v>
      </c>
      <c r="N342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26">
        <f>IFERROR(FIND("(",istat[[#This Row],[Variabile]])-2,LEN(istat[[#This Row],[Variabile]]))</f>
        <v>19</v>
      </c>
      <c r="P3426" t="str">
        <f>LEFT(istat[[#This Row],[Variabile]],istat[[#This Row],[unique_id_variable_text_num_char]])</f>
        <v>costi del personale</v>
      </c>
      <c r="Q3426" t="str">
        <f>istat[[#This Row],[unique_id_ateco_text]]&amp;": "&amp;istat[[#This Row],[unique_id_variable_text]]</f>
        <v>9529 riparazione di altri beni per uso personale e per la casa: costi del personale</v>
      </c>
    </row>
    <row r="3427" spans="1:17" x14ac:dyDescent="0.35">
      <c r="A3427" s="1" t="s">
        <v>11</v>
      </c>
      <c r="B3427" s="1" t="s">
        <v>12</v>
      </c>
      <c r="C3427" s="1" t="s">
        <v>77</v>
      </c>
      <c r="D3427" s="1" t="s">
        <v>78</v>
      </c>
      <c r="E3427" s="1" t="s">
        <v>641</v>
      </c>
      <c r="F3427" s="1" t="s">
        <v>642</v>
      </c>
      <c r="G3427">
        <v>2020</v>
      </c>
      <c r="H3427">
        <v>2020</v>
      </c>
      <c r="I3427">
        <v>371612</v>
      </c>
      <c r="L3427">
        <f>IF(ISNUMBER(SEARCH("migliaia",istat[[#This Row],[Variabile]])),istat[[#This Row],[Value]]*1000,istat[[#This Row],[Value]])</f>
        <v>371612000</v>
      </c>
      <c r="M3427" t="b" cm="1">
        <f t="array" ref="M3427">_xlfn.IFS(istat[[#This Row],[Flag Codes]]="c",FALSE,istat[[#This Row],[Ateco 2007]]="TOTALE",FALSE,TRUE,TRUE)</f>
        <v>1</v>
      </c>
      <c r="N3427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27">
        <f>IFERROR(FIND("(",istat[[#This Row],[Variabile]])-2,LEN(istat[[#This Row],[Variabile]]))</f>
        <v>23</v>
      </c>
      <c r="P3427" t="str">
        <f>LEFT(istat[[#This Row],[Variabile]],istat[[#This Row],[unique_id_variable_text_num_char]])</f>
        <v>margine operativo lordo</v>
      </c>
      <c r="Q3427" t="str">
        <f>istat[[#This Row],[unique_id_ateco_text]]&amp;": "&amp;istat[[#This Row],[unique_id_variable_text]]</f>
        <v>9601 lavanderia e pulitura di articoli tessili e pelliccia: margine operativo lordo</v>
      </c>
    </row>
    <row r="3428" spans="1:17" x14ac:dyDescent="0.35">
      <c r="A3428" s="1" t="s">
        <v>11</v>
      </c>
      <c r="B3428" s="1" t="s">
        <v>12</v>
      </c>
      <c r="C3428" s="1" t="s">
        <v>73</v>
      </c>
      <c r="D3428" s="1" t="s">
        <v>74</v>
      </c>
      <c r="E3428" s="1" t="s">
        <v>643</v>
      </c>
      <c r="F3428" s="1" t="s">
        <v>644</v>
      </c>
      <c r="G3428">
        <v>2020</v>
      </c>
      <c r="H3428">
        <v>2020</v>
      </c>
      <c r="I3428">
        <v>2828439</v>
      </c>
      <c r="L3428">
        <f>IF(ISNUMBER(SEARCH("migliaia",istat[[#This Row],[Variabile]])),istat[[#This Row],[Value]]*1000,istat[[#This Row],[Value]])</f>
        <v>2828439000</v>
      </c>
      <c r="M3428" t="b" cm="1">
        <f t="array" ref="M3428">_xlfn.IFS(istat[[#This Row],[Flag Codes]]="c",FALSE,istat[[#This Row],[Ateco 2007]]="TOTALE",FALSE,TRUE,TRUE)</f>
        <v>1</v>
      </c>
      <c r="N342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28">
        <f>IFERROR(FIND("(",istat[[#This Row],[Variabile]])-2,LEN(istat[[#This Row],[Variabile]]))</f>
        <v>36</v>
      </c>
      <c r="P3428" t="str">
        <f>LEFT(istat[[#This Row],[Variabile]],istat[[#This Row],[unique_id_variable_text_num_char]])</f>
        <v>valore aggiunto al costo dei fattori</v>
      </c>
      <c r="Q3428" t="str">
        <f>istat[[#This Row],[unique_id_ateco_text]]&amp;": "&amp;istat[[#This Row],[unique_id_variable_text]]</f>
        <v>9602 servizi dei parrucchieri e di altri trattamenti estetici: valore aggiunto al costo dei fattori</v>
      </c>
    </row>
    <row r="3429" spans="1:17" x14ac:dyDescent="0.35">
      <c r="A3429" s="1" t="s">
        <v>11</v>
      </c>
      <c r="B3429" s="1" t="s">
        <v>12</v>
      </c>
      <c r="C3429" s="1" t="s">
        <v>81</v>
      </c>
      <c r="D3429" s="1" t="s">
        <v>82</v>
      </c>
      <c r="E3429" s="1" t="s">
        <v>528</v>
      </c>
      <c r="F3429" s="1" t="s">
        <v>529</v>
      </c>
      <c r="G3429">
        <v>2020</v>
      </c>
      <c r="H3429">
        <v>2020</v>
      </c>
      <c r="I3429">
        <v>62513</v>
      </c>
      <c r="L3429">
        <f>IF(ISNUMBER(SEARCH("migliaia",istat[[#This Row],[Variabile]])),istat[[#This Row],[Value]]*1000,istat[[#This Row],[Value]])</f>
        <v>62513000</v>
      </c>
      <c r="M3429" t="b" cm="1">
        <f t="array" ref="M3429">_xlfn.IFS(istat[[#This Row],[Flag Codes]]="c",FALSE,istat[[#This Row],[Ateco 2007]]="TOTALE",FALSE,TRUE,TRUE)</f>
        <v>1</v>
      </c>
      <c r="N3429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429">
        <f>IFERROR(FIND("(",istat[[#This Row],[Variabile]])-2,LEN(istat[[#This Row],[Variabile]]))</f>
        <v>19</v>
      </c>
      <c r="P3429" t="str">
        <f>LEFT(istat[[#This Row],[Variabile]],istat[[#This Row],[unique_id_variable_text_num_char]])</f>
        <v>costi del personale</v>
      </c>
      <c r="Q3429" t="str">
        <f>istat[[#This Row],[unique_id_ateco_text]]&amp;": "&amp;istat[[#This Row],[unique_id_variable_text]]</f>
        <v>1031 lavorazione e conservazione delle patate: costi del personale</v>
      </c>
    </row>
    <row r="3430" spans="1:17" x14ac:dyDescent="0.35">
      <c r="A3430" s="1" t="s">
        <v>11</v>
      </c>
      <c r="B3430" s="1" t="s">
        <v>12</v>
      </c>
      <c r="C3430" s="1" t="s">
        <v>79</v>
      </c>
      <c r="D3430" s="1" t="s">
        <v>80</v>
      </c>
      <c r="E3430" s="1" t="s">
        <v>585</v>
      </c>
      <c r="F3430" s="1" t="s">
        <v>586</v>
      </c>
      <c r="G3430">
        <v>2020</v>
      </c>
      <c r="H3430">
        <v>2020</v>
      </c>
      <c r="I3430">
        <v>5911709</v>
      </c>
      <c r="L3430">
        <f>IF(ISNUMBER(SEARCH("migliaia",istat[[#This Row],[Variabile]])),istat[[#This Row],[Value]]*1000,istat[[#This Row],[Value]])</f>
        <v>5911709000</v>
      </c>
      <c r="M3430" t="b" cm="1">
        <f t="array" ref="M3430">_xlfn.IFS(istat[[#This Row],[Flag Codes]]="c",FALSE,istat[[#This Row],[Ateco 2007]]="TOTALE",FALSE,TRUE,TRUE)</f>
        <v>1</v>
      </c>
      <c r="N3430" t="str">
        <f>istat[[#This Row],[ATECO_2007]]&amp;" "&amp;LEFT(istat[[#This Row],[Ateco 2007]],IFERROR(FIND("(",istat[[#This Row],[Ateco 2007]])-2,LEN(istat[[#This Row],[Ateco 2007]])))</f>
        <v>1041 produzione di oli e grassi</v>
      </c>
      <c r="O3430">
        <f>IFERROR(FIND("(",istat[[#This Row],[Variabile]])-2,LEN(istat[[#This Row],[Variabile]]))</f>
        <v>26</v>
      </c>
      <c r="P3430" t="str">
        <f>LEFT(istat[[#This Row],[Variabile]],istat[[#This Row],[unique_id_variable_text_num_char]])</f>
        <v>acquisto di beni e servizi</v>
      </c>
      <c r="Q3430" t="str">
        <f>istat[[#This Row],[unique_id_ateco_text]]&amp;": "&amp;istat[[#This Row],[unique_id_variable_text]]</f>
        <v>1041 produzione di oli e grassi: acquisto di beni e servizi</v>
      </c>
    </row>
    <row r="3431" spans="1:17" x14ac:dyDescent="0.35">
      <c r="A3431" s="1" t="s">
        <v>11</v>
      </c>
      <c r="B3431" s="1" t="s">
        <v>12</v>
      </c>
      <c r="C3431" s="1" t="s">
        <v>77</v>
      </c>
      <c r="D3431" s="1" t="s">
        <v>78</v>
      </c>
      <c r="E3431" s="1" t="s">
        <v>593</v>
      </c>
      <c r="F3431" s="1" t="s">
        <v>594</v>
      </c>
      <c r="G3431">
        <v>2020</v>
      </c>
      <c r="H3431">
        <v>2020</v>
      </c>
      <c r="I3431">
        <v>81479</v>
      </c>
      <c r="L3431">
        <f>IF(ISNUMBER(SEARCH("migliaia",istat[[#This Row],[Variabile]])),istat[[#This Row],[Value]]*1000,istat[[#This Row],[Value]])</f>
        <v>81479000</v>
      </c>
      <c r="M3431" t="b" cm="1">
        <f t="array" ref="M3431">_xlfn.IFS(istat[[#This Row],[Flag Codes]]="c",FALSE,istat[[#This Row],[Ateco 2007]]="TOTALE",FALSE,TRUE,TRUE)</f>
        <v>1</v>
      </c>
      <c r="N3431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431">
        <f>IFERROR(FIND("(",istat[[#This Row],[Variabile]])-2,LEN(istat[[#This Row],[Variabile]]))</f>
        <v>23</v>
      </c>
      <c r="P3431" t="str">
        <f>LEFT(istat[[#This Row],[Variabile]],istat[[#This Row],[unique_id_variable_text_num_char]])</f>
        <v>margine operativo lordo</v>
      </c>
      <c r="Q3431" t="str">
        <f>istat[[#This Row],[unique_id_ateco_text]]&amp;": "&amp;istat[[#This Row],[unique_id_variable_text]]</f>
        <v>1042 produzione di margarina e di grassi commestibili simili: margine operativo lordo</v>
      </c>
    </row>
    <row r="3432" spans="1:17" x14ac:dyDescent="0.35">
      <c r="A3432" s="1" t="s">
        <v>11</v>
      </c>
      <c r="B3432" s="1" t="s">
        <v>12</v>
      </c>
      <c r="C3432" s="1" t="s">
        <v>79</v>
      </c>
      <c r="D3432" s="1" t="s">
        <v>80</v>
      </c>
      <c r="E3432" s="1" t="s">
        <v>591</v>
      </c>
      <c r="F3432" s="1" t="s">
        <v>592</v>
      </c>
      <c r="G3432">
        <v>2020</v>
      </c>
      <c r="H3432">
        <v>2020</v>
      </c>
      <c r="I3432">
        <v>1800151</v>
      </c>
      <c r="L3432">
        <f>IF(ISNUMBER(SEARCH("migliaia",istat[[#This Row],[Variabile]])),istat[[#This Row],[Value]]*1000,istat[[#This Row],[Value]])</f>
        <v>1800151000</v>
      </c>
      <c r="M3432" t="b" cm="1">
        <f t="array" ref="M3432">_xlfn.IFS(istat[[#This Row],[Flag Codes]]="c",FALSE,istat[[#This Row],[Ateco 2007]]="TOTALE",FALSE,TRUE,TRUE)</f>
        <v>1</v>
      </c>
      <c r="N3432" t="str">
        <f>istat[[#This Row],[ATECO_2007]]&amp;" "&amp;LEFT(istat[[#This Row],[Ateco 2007]],IFERROR(FIND("(",istat[[#This Row],[Ateco 2007]])-2,LEN(istat[[#This Row],[Ateco 2007]])))</f>
        <v>2313 fabbricazione di vetro cavo</v>
      </c>
      <c r="O3432">
        <f>IFERROR(FIND("(",istat[[#This Row],[Variabile]])-2,LEN(istat[[#This Row],[Variabile]]))</f>
        <v>26</v>
      </c>
      <c r="P3432" t="str">
        <f>LEFT(istat[[#This Row],[Variabile]],istat[[#This Row],[unique_id_variable_text_num_char]])</f>
        <v>acquisto di beni e servizi</v>
      </c>
      <c r="Q3432" t="str">
        <f>istat[[#This Row],[unique_id_ateco_text]]&amp;": "&amp;istat[[#This Row],[unique_id_variable_text]]</f>
        <v>2313 fabbricazione di vetro cavo: acquisto di beni e servizi</v>
      </c>
    </row>
    <row r="3433" spans="1:17" x14ac:dyDescent="0.35">
      <c r="A3433" s="1" t="s">
        <v>11</v>
      </c>
      <c r="B3433" s="1" t="s">
        <v>12</v>
      </c>
      <c r="C3433" s="1" t="s">
        <v>71</v>
      </c>
      <c r="D3433" s="1" t="s">
        <v>72</v>
      </c>
      <c r="E3433" s="1" t="s">
        <v>619</v>
      </c>
      <c r="F3433" s="1" t="s">
        <v>620</v>
      </c>
      <c r="G3433">
        <v>2020</v>
      </c>
      <c r="H3433">
        <v>2020</v>
      </c>
      <c r="I3433">
        <v>150971</v>
      </c>
      <c r="L3433">
        <f>IF(ISNUMBER(SEARCH("migliaia",istat[[#This Row],[Variabile]])),istat[[#This Row],[Value]]*1000,istat[[#This Row],[Value]])</f>
        <v>150971000</v>
      </c>
      <c r="M3433" t="b" cm="1">
        <f t="array" ref="M3433">_xlfn.IFS(istat[[#This Row],[Flag Codes]]="c",FALSE,istat[[#This Row],[Ateco 2007]]="TOTALE",FALSE,TRUE,TRUE)</f>
        <v>1</v>
      </c>
      <c r="N3433" t="str">
        <f>istat[[#This Row],[ATECO_2007]]&amp;" "&amp;LEFT(istat[[#This Row],[Ateco 2007]],IFERROR(FIND("(",istat[[#This Row],[Ateco 2007]])-2,LEN(istat[[#This Row],[Ateco 2007]])))</f>
        <v>2314 fabbricazione di fibre di vetro</v>
      </c>
      <c r="O3433">
        <f>IFERROR(FIND("(",istat[[#This Row],[Variabile]])-2,LEN(istat[[#This Row],[Variabile]]))</f>
        <v>23</v>
      </c>
      <c r="P3433" t="str">
        <f>LEFT(istat[[#This Row],[Variabile]],istat[[#This Row],[unique_id_variable_text_num_char]])</f>
        <v>valore della produzione</v>
      </c>
      <c r="Q3433" t="str">
        <f>istat[[#This Row],[unique_id_ateco_text]]&amp;": "&amp;istat[[#This Row],[unique_id_variable_text]]</f>
        <v>2314 fabbricazione di fibre di vetro: valore della produzione</v>
      </c>
    </row>
    <row r="3434" spans="1:17" x14ac:dyDescent="0.35">
      <c r="A3434" s="1" t="s">
        <v>11</v>
      </c>
      <c r="B3434" s="1" t="s">
        <v>12</v>
      </c>
      <c r="C3434" s="1" t="s">
        <v>77</v>
      </c>
      <c r="D3434" s="1" t="s">
        <v>78</v>
      </c>
      <c r="E3434" s="1" t="s">
        <v>619</v>
      </c>
      <c r="F3434" s="1" t="s">
        <v>620</v>
      </c>
      <c r="G3434">
        <v>2020</v>
      </c>
      <c r="H3434">
        <v>2020</v>
      </c>
      <c r="I3434">
        <v>3008</v>
      </c>
      <c r="L3434">
        <f>IF(ISNUMBER(SEARCH("migliaia",istat[[#This Row],[Variabile]])),istat[[#This Row],[Value]]*1000,istat[[#This Row],[Value]])</f>
        <v>3008000</v>
      </c>
      <c r="M3434" t="b" cm="1">
        <f t="array" ref="M3434">_xlfn.IFS(istat[[#This Row],[Flag Codes]]="c",FALSE,istat[[#This Row],[Ateco 2007]]="TOTALE",FALSE,TRUE,TRUE)</f>
        <v>1</v>
      </c>
      <c r="N3434" t="str">
        <f>istat[[#This Row],[ATECO_2007]]&amp;" "&amp;LEFT(istat[[#This Row],[Ateco 2007]],IFERROR(FIND("(",istat[[#This Row],[Ateco 2007]])-2,LEN(istat[[#This Row],[Ateco 2007]])))</f>
        <v>2314 fabbricazione di fibre di vetro</v>
      </c>
      <c r="O3434">
        <f>IFERROR(FIND("(",istat[[#This Row],[Variabile]])-2,LEN(istat[[#This Row],[Variabile]]))</f>
        <v>23</v>
      </c>
      <c r="P3434" t="str">
        <f>LEFT(istat[[#This Row],[Variabile]],istat[[#This Row],[unique_id_variable_text_num_char]])</f>
        <v>margine operativo lordo</v>
      </c>
      <c r="Q3434" t="str">
        <f>istat[[#This Row],[unique_id_ateco_text]]&amp;": "&amp;istat[[#This Row],[unique_id_variable_text]]</f>
        <v>2314 fabbricazione di fibre di vetro: margine operativo lordo</v>
      </c>
    </row>
    <row r="3435" spans="1:17" x14ac:dyDescent="0.35">
      <c r="A3435" s="1" t="s">
        <v>11</v>
      </c>
      <c r="B3435" s="1" t="s">
        <v>12</v>
      </c>
      <c r="C3435" s="1" t="s">
        <v>69</v>
      </c>
      <c r="D3435" s="1" t="s">
        <v>70</v>
      </c>
      <c r="E3435" s="1" t="s">
        <v>595</v>
      </c>
      <c r="F3435" s="1" t="s">
        <v>596</v>
      </c>
      <c r="G3435">
        <v>2020</v>
      </c>
      <c r="H3435">
        <v>2020</v>
      </c>
      <c r="I3435">
        <v>1163577</v>
      </c>
      <c r="L3435">
        <f>IF(ISNUMBER(SEARCH("migliaia",istat[[#This Row],[Variabile]])),istat[[#This Row],[Value]]*1000,istat[[#This Row],[Value]])</f>
        <v>1163577000</v>
      </c>
      <c r="M3435" t="b" cm="1">
        <f t="array" ref="M3435">_xlfn.IFS(istat[[#This Row],[Flag Codes]]="c",FALSE,istat[[#This Row],[Ateco 2007]]="TOTALE",FALSE,TRUE,TRUE)</f>
        <v>1</v>
      </c>
      <c r="N3435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5">
        <f>IFERROR(FIND("(",istat[[#This Row],[Variabile]])-2,LEN(istat[[#This Row],[Variabile]]))</f>
        <v>9</v>
      </c>
      <c r="P3435" t="str">
        <f>LEFT(istat[[#This Row],[Variabile]],istat[[#This Row],[unique_id_variable_text_num_char]])</f>
        <v>fatturato</v>
      </c>
      <c r="Q3435" t="str">
        <f>istat[[#This Row],[unique_id_ateco_text]]&amp;": "&amp;istat[[#This Row],[unique_id_variable_text]]</f>
        <v>2319 fabbricazione e lavorazione di altro vetro, incluso vetro per usi tecnici, lavorazione di vetro cavo: fatturato</v>
      </c>
    </row>
    <row r="3436" spans="1:17" x14ac:dyDescent="0.35">
      <c r="A3436" s="1" t="s">
        <v>11</v>
      </c>
      <c r="B3436" s="1" t="s">
        <v>12</v>
      </c>
      <c r="C3436" s="1" t="s">
        <v>73</v>
      </c>
      <c r="D3436" s="1" t="s">
        <v>74</v>
      </c>
      <c r="E3436" s="1" t="s">
        <v>595</v>
      </c>
      <c r="F3436" s="1" t="s">
        <v>596</v>
      </c>
      <c r="G3436">
        <v>2020</v>
      </c>
      <c r="H3436">
        <v>2020</v>
      </c>
      <c r="I3436">
        <v>550979</v>
      </c>
      <c r="L3436">
        <f>IF(ISNUMBER(SEARCH("migliaia",istat[[#This Row],[Variabile]])),istat[[#This Row],[Value]]*1000,istat[[#This Row],[Value]])</f>
        <v>550979000</v>
      </c>
      <c r="M3436" t="b" cm="1">
        <f t="array" ref="M3436">_xlfn.IFS(istat[[#This Row],[Flag Codes]]="c",FALSE,istat[[#This Row],[Ateco 2007]]="TOTALE",FALSE,TRUE,TRUE)</f>
        <v>1</v>
      </c>
      <c r="N3436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436">
        <f>IFERROR(FIND("(",istat[[#This Row],[Variabile]])-2,LEN(istat[[#This Row],[Variabile]]))</f>
        <v>36</v>
      </c>
      <c r="P3436" t="str">
        <f>LEFT(istat[[#This Row],[Variabile]],istat[[#This Row],[unique_id_variable_text_num_char]])</f>
        <v>valore aggiunto al costo dei fattori</v>
      </c>
      <c r="Q3436" t="str">
        <f>istat[[#This Row],[unique_id_ateco_text]]&amp;": "&amp;istat[[#This Row],[unique_id_variable_text]]</f>
        <v>2319 fabbricazione e lavorazione di altro vetro, incluso vetro per usi tecnici, lavorazione di vetro cavo: valore aggiunto al costo dei fattori</v>
      </c>
    </row>
    <row r="3437" spans="1:17" x14ac:dyDescent="0.35">
      <c r="A3437" s="1" t="s">
        <v>11</v>
      </c>
      <c r="B3437" s="1" t="s">
        <v>12</v>
      </c>
      <c r="C3437" s="1" t="s">
        <v>87</v>
      </c>
      <c r="D3437" s="1" t="s">
        <v>88</v>
      </c>
      <c r="E3437" s="1" t="s">
        <v>621</v>
      </c>
      <c r="F3437" s="1" t="s">
        <v>622</v>
      </c>
      <c r="G3437">
        <v>2020</v>
      </c>
      <c r="H3437">
        <v>2020</v>
      </c>
      <c r="I3437">
        <v>127236</v>
      </c>
      <c r="L3437">
        <f>IF(ISNUMBER(SEARCH("migliaia",istat[[#This Row],[Variabile]])),istat[[#This Row],[Value]]*1000,istat[[#This Row],[Value]])</f>
        <v>127236000</v>
      </c>
      <c r="M3437" t="b" cm="1">
        <f t="array" ref="M3437">_xlfn.IFS(istat[[#This Row],[Flag Codes]]="c",FALSE,istat[[#This Row],[Ateco 2007]]="TOTALE",FALSE,TRUE,TRUE)</f>
        <v>1</v>
      </c>
      <c r="N3437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7">
        <f>IFERROR(FIND("(",istat[[#This Row],[Variabile]])-2,LEN(istat[[#This Row],[Variabile]]))</f>
        <v>36</v>
      </c>
      <c r="P3437" t="str">
        <f>LEFT(istat[[#This Row],[Variabile]],istat[[#This Row],[unique_id_variable_text_num_char]])</f>
        <v>investimenti lordi in beni materiali</v>
      </c>
      <c r="Q3437" t="str">
        <f>istat[[#This Row],[unique_id_ateco_text]]&amp;": "&amp;istat[[#This Row],[unique_id_variable_text]]</f>
        <v>2361 fabbricazione di prodotti in calcestruzzo per l'edilizia: investimenti lordi in beni materiali</v>
      </c>
    </row>
    <row r="3438" spans="1:17" x14ac:dyDescent="0.35">
      <c r="A3438" s="1" t="s">
        <v>11</v>
      </c>
      <c r="B3438" s="1" t="s">
        <v>12</v>
      </c>
      <c r="C3438" s="1" t="s">
        <v>95</v>
      </c>
      <c r="D3438" s="1" t="s">
        <v>96</v>
      </c>
      <c r="E3438" s="1" t="s">
        <v>621</v>
      </c>
      <c r="F3438" s="1" t="s">
        <v>622</v>
      </c>
      <c r="G3438">
        <v>2020</v>
      </c>
      <c r="H3438">
        <v>2020</v>
      </c>
      <c r="I3438">
        <v>11430</v>
      </c>
      <c r="L3438">
        <f>IF(ISNUMBER(SEARCH("migliaia",istat[[#This Row],[Variabile]])),istat[[#This Row],[Value]]*1000,istat[[#This Row],[Value]])</f>
        <v>11430</v>
      </c>
      <c r="M3438" t="b" cm="1">
        <f t="array" ref="M3438">_xlfn.IFS(istat[[#This Row],[Flag Codes]]="c",FALSE,istat[[#This Row],[Ateco 2007]]="TOTALE",FALSE,TRUE,TRUE)</f>
        <v>1</v>
      </c>
      <c r="N343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438">
        <f>IFERROR(FIND("(",istat[[#This Row],[Variabile]])-2,LEN(istat[[#This Row],[Variabile]]))</f>
        <v>21</v>
      </c>
      <c r="P3438" t="str">
        <f>LEFT(istat[[#This Row],[Variabile]],istat[[#This Row],[unique_id_variable_text_num_char]])</f>
        <v>lavoratori dipendenti</v>
      </c>
      <c r="Q3438" t="str">
        <f>istat[[#This Row],[unique_id_ateco_text]]&amp;": "&amp;istat[[#This Row],[unique_id_variable_text]]</f>
        <v>2361 fabbricazione di prodotti in calcestruzzo per l'edilizia: lavoratori dipendenti</v>
      </c>
    </row>
    <row r="3439" spans="1:17" x14ac:dyDescent="0.35">
      <c r="A3439" s="1" t="s">
        <v>11</v>
      </c>
      <c r="B3439" s="1" t="s">
        <v>12</v>
      </c>
      <c r="C3439" s="1" t="s">
        <v>71</v>
      </c>
      <c r="D3439" s="1" t="s">
        <v>72</v>
      </c>
      <c r="E3439" s="1" t="s">
        <v>623</v>
      </c>
      <c r="F3439" s="1" t="s">
        <v>624</v>
      </c>
      <c r="G3439">
        <v>2020</v>
      </c>
      <c r="H3439">
        <v>2020</v>
      </c>
      <c r="I3439">
        <v>1800279</v>
      </c>
      <c r="L3439">
        <f>IF(ISNUMBER(SEARCH("migliaia",istat[[#This Row],[Variabile]])),istat[[#This Row],[Value]]*1000,istat[[#This Row],[Value]])</f>
        <v>1800279000</v>
      </c>
      <c r="M3439" t="b" cm="1">
        <f t="array" ref="M3439">_xlfn.IFS(istat[[#This Row],[Flag Codes]]="c",FALSE,istat[[#This Row],[Ateco 2007]]="TOTALE",FALSE,TRUE,TRUE)</f>
        <v>1</v>
      </c>
      <c r="N3439" t="str">
        <f>istat[[#This Row],[ATECO_2007]]&amp;" "&amp;LEFT(istat[[#This Row],[Ateco 2007]],IFERROR(FIND("(",istat[[#This Row],[Ateco 2007]])-2,LEN(istat[[#This Row],[Ateco 2007]])))</f>
        <v>2453 fusione di metalli leggeri</v>
      </c>
      <c r="O3439">
        <f>IFERROR(FIND("(",istat[[#This Row],[Variabile]])-2,LEN(istat[[#This Row],[Variabile]]))</f>
        <v>23</v>
      </c>
      <c r="P3439" t="str">
        <f>LEFT(istat[[#This Row],[Variabile]],istat[[#This Row],[unique_id_variable_text_num_char]])</f>
        <v>valore della produzione</v>
      </c>
      <c r="Q3439" t="str">
        <f>istat[[#This Row],[unique_id_ateco_text]]&amp;": "&amp;istat[[#This Row],[unique_id_variable_text]]</f>
        <v>2453 fusione di metalli leggeri: valore della produzione</v>
      </c>
    </row>
    <row r="3440" spans="1:17" x14ac:dyDescent="0.35">
      <c r="A3440" s="1" t="s">
        <v>11</v>
      </c>
      <c r="B3440" s="1" t="s">
        <v>12</v>
      </c>
      <c r="C3440" s="1" t="s">
        <v>77</v>
      </c>
      <c r="D3440" s="1" t="s">
        <v>78</v>
      </c>
      <c r="E3440" s="1" t="s">
        <v>623</v>
      </c>
      <c r="F3440" s="1" t="s">
        <v>624</v>
      </c>
      <c r="G3440">
        <v>2020</v>
      </c>
      <c r="H3440">
        <v>2020</v>
      </c>
      <c r="I3440">
        <v>207902</v>
      </c>
      <c r="L3440">
        <f>IF(ISNUMBER(SEARCH("migliaia",istat[[#This Row],[Variabile]])),istat[[#This Row],[Value]]*1000,istat[[#This Row],[Value]])</f>
        <v>207902000</v>
      </c>
      <c r="M3440" t="b" cm="1">
        <f t="array" ref="M3440">_xlfn.IFS(istat[[#This Row],[Flag Codes]]="c",FALSE,istat[[#This Row],[Ateco 2007]]="TOTALE",FALSE,TRUE,TRUE)</f>
        <v>1</v>
      </c>
      <c r="N3440" t="str">
        <f>istat[[#This Row],[ATECO_2007]]&amp;" "&amp;LEFT(istat[[#This Row],[Ateco 2007]],IFERROR(FIND("(",istat[[#This Row],[Ateco 2007]])-2,LEN(istat[[#This Row],[Ateco 2007]])))</f>
        <v>2453 fusione di metalli leggeri</v>
      </c>
      <c r="O3440">
        <f>IFERROR(FIND("(",istat[[#This Row],[Variabile]])-2,LEN(istat[[#This Row],[Variabile]]))</f>
        <v>23</v>
      </c>
      <c r="P3440" t="str">
        <f>LEFT(istat[[#This Row],[Variabile]],istat[[#This Row],[unique_id_variable_text_num_char]])</f>
        <v>margine operativo lordo</v>
      </c>
      <c r="Q3440" t="str">
        <f>istat[[#This Row],[unique_id_ateco_text]]&amp;": "&amp;istat[[#This Row],[unique_id_variable_text]]</f>
        <v>2453 fusione di metalli leggeri: margine operativo lordo</v>
      </c>
    </row>
    <row r="3441" spans="1:17" x14ac:dyDescent="0.35">
      <c r="A3441" s="1" t="s">
        <v>11</v>
      </c>
      <c r="B3441" s="1" t="s">
        <v>12</v>
      </c>
      <c r="C3441" s="1" t="s">
        <v>95</v>
      </c>
      <c r="D3441" s="1" t="s">
        <v>96</v>
      </c>
      <c r="E3441" s="1" t="s">
        <v>623</v>
      </c>
      <c r="F3441" s="1" t="s">
        <v>624</v>
      </c>
      <c r="G3441">
        <v>2020</v>
      </c>
      <c r="H3441">
        <v>2020</v>
      </c>
      <c r="I3441">
        <v>8622</v>
      </c>
      <c r="L3441">
        <f>IF(ISNUMBER(SEARCH("migliaia",istat[[#This Row],[Variabile]])),istat[[#This Row],[Value]]*1000,istat[[#This Row],[Value]])</f>
        <v>8622</v>
      </c>
      <c r="M3441" t="b" cm="1">
        <f t="array" ref="M3441">_xlfn.IFS(istat[[#This Row],[Flag Codes]]="c",FALSE,istat[[#This Row],[Ateco 2007]]="TOTALE",FALSE,TRUE,TRUE)</f>
        <v>1</v>
      </c>
      <c r="N3441" t="str">
        <f>istat[[#This Row],[ATECO_2007]]&amp;" "&amp;LEFT(istat[[#This Row],[Ateco 2007]],IFERROR(FIND("(",istat[[#This Row],[Ateco 2007]])-2,LEN(istat[[#This Row],[Ateco 2007]])))</f>
        <v>2453 fusione di metalli leggeri</v>
      </c>
      <c r="O3441">
        <f>IFERROR(FIND("(",istat[[#This Row],[Variabile]])-2,LEN(istat[[#This Row],[Variabile]]))</f>
        <v>21</v>
      </c>
      <c r="P3441" t="str">
        <f>LEFT(istat[[#This Row],[Variabile]],istat[[#This Row],[unique_id_variable_text_num_char]])</f>
        <v>lavoratori dipendenti</v>
      </c>
      <c r="Q3441" t="str">
        <f>istat[[#This Row],[unique_id_ateco_text]]&amp;": "&amp;istat[[#This Row],[unique_id_variable_text]]</f>
        <v>2453 fusione di metalli leggeri: lavoratori dipendenti</v>
      </c>
    </row>
    <row r="3442" spans="1:17" x14ac:dyDescent="0.35">
      <c r="A3442" s="1" t="s">
        <v>11</v>
      </c>
      <c r="B3442" s="1" t="s">
        <v>12</v>
      </c>
      <c r="C3442" s="1" t="s">
        <v>13</v>
      </c>
      <c r="D3442" s="1" t="s">
        <v>14</v>
      </c>
      <c r="E3442" s="1" t="s">
        <v>599</v>
      </c>
      <c r="F3442" s="1" t="s">
        <v>600</v>
      </c>
      <c r="G3442">
        <v>2020</v>
      </c>
      <c r="H3442">
        <v>2020</v>
      </c>
      <c r="I3442">
        <v>328</v>
      </c>
      <c r="L3442">
        <f>IF(ISNUMBER(SEARCH("migliaia",istat[[#This Row],[Variabile]])),istat[[#This Row],[Value]]*1000,istat[[#This Row],[Value]])</f>
        <v>328</v>
      </c>
      <c r="M3442" t="b" cm="1">
        <f t="array" ref="M3442">_xlfn.IFS(istat[[#This Row],[Flag Codes]]="c",FALSE,istat[[#This Row],[Ateco 2007]]="TOTALE",FALSE,TRUE,TRUE)</f>
        <v>1</v>
      </c>
      <c r="N3442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2">
        <f>IFERROR(FIND("(",istat[[#This Row],[Variabile]])-2,LEN(istat[[#This Row],[Variabile]]))</f>
        <v>7</v>
      </c>
      <c r="P3442" t="str">
        <f>LEFT(istat[[#This Row],[Variabile]],istat[[#This Row],[unique_id_variable_text_num_char]])</f>
        <v>imprese</v>
      </c>
      <c r="Q3442" t="str">
        <f>istat[[#This Row],[unique_id_ateco_text]]&amp;": "&amp;istat[[#This Row],[unique_id_variable_text]]</f>
        <v>2454 fusione di altri metalli non ferrosi: imprese</v>
      </c>
    </row>
    <row r="3443" spans="1:17" x14ac:dyDescent="0.35">
      <c r="A3443" s="1" t="s">
        <v>11</v>
      </c>
      <c r="B3443" s="1" t="s">
        <v>12</v>
      </c>
      <c r="C3443" s="1" t="s">
        <v>69</v>
      </c>
      <c r="D3443" s="1" t="s">
        <v>70</v>
      </c>
      <c r="E3443" s="1" t="s">
        <v>599</v>
      </c>
      <c r="F3443" s="1" t="s">
        <v>600</v>
      </c>
      <c r="G3443">
        <v>2020</v>
      </c>
      <c r="H3443">
        <v>2020</v>
      </c>
      <c r="I3443">
        <v>1250520</v>
      </c>
      <c r="L3443">
        <f>IF(ISNUMBER(SEARCH("migliaia",istat[[#This Row],[Variabile]])),istat[[#This Row],[Value]]*1000,istat[[#This Row],[Value]])</f>
        <v>1250520000</v>
      </c>
      <c r="M3443" t="b" cm="1">
        <f t="array" ref="M3443">_xlfn.IFS(istat[[#This Row],[Flag Codes]]="c",FALSE,istat[[#This Row],[Ateco 2007]]="TOTALE",FALSE,TRUE,TRUE)</f>
        <v>1</v>
      </c>
      <c r="N3443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3">
        <f>IFERROR(FIND("(",istat[[#This Row],[Variabile]])-2,LEN(istat[[#This Row],[Variabile]]))</f>
        <v>9</v>
      </c>
      <c r="P3443" t="str">
        <f>LEFT(istat[[#This Row],[Variabile]],istat[[#This Row],[unique_id_variable_text_num_char]])</f>
        <v>fatturato</v>
      </c>
      <c r="Q3443" t="str">
        <f>istat[[#This Row],[unique_id_ateco_text]]&amp;": "&amp;istat[[#This Row],[unique_id_variable_text]]</f>
        <v>2454 fusione di altri metalli non ferrosi: fatturato</v>
      </c>
    </row>
    <row r="3444" spans="1:17" x14ac:dyDescent="0.35">
      <c r="A3444" s="1" t="s">
        <v>11</v>
      </c>
      <c r="B3444" s="1" t="s">
        <v>12</v>
      </c>
      <c r="C3444" s="1" t="s">
        <v>73</v>
      </c>
      <c r="D3444" s="1" t="s">
        <v>74</v>
      </c>
      <c r="E3444" s="1" t="s">
        <v>599</v>
      </c>
      <c r="F3444" s="1" t="s">
        <v>600</v>
      </c>
      <c r="G3444">
        <v>2020</v>
      </c>
      <c r="H3444">
        <v>2020</v>
      </c>
      <c r="I3444">
        <v>258540</v>
      </c>
      <c r="L3444">
        <f>IF(ISNUMBER(SEARCH("migliaia",istat[[#This Row],[Variabile]])),istat[[#This Row],[Value]]*1000,istat[[#This Row],[Value]])</f>
        <v>258540000</v>
      </c>
      <c r="M3444" t="b" cm="1">
        <f t="array" ref="M3444">_xlfn.IFS(istat[[#This Row],[Flag Codes]]="c",FALSE,istat[[#This Row],[Ateco 2007]]="TOTALE",FALSE,TRUE,TRUE)</f>
        <v>1</v>
      </c>
      <c r="N3444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4">
        <f>IFERROR(FIND("(",istat[[#This Row],[Variabile]])-2,LEN(istat[[#This Row],[Variabile]]))</f>
        <v>36</v>
      </c>
      <c r="P3444" t="str">
        <f>LEFT(istat[[#This Row],[Variabile]],istat[[#This Row],[unique_id_variable_text_num_char]])</f>
        <v>valore aggiunto al costo dei fattori</v>
      </c>
      <c r="Q3444" t="str">
        <f>istat[[#This Row],[unique_id_ateco_text]]&amp;": "&amp;istat[[#This Row],[unique_id_variable_text]]</f>
        <v>2454 fusione di altri metalli non ferrosi: valore aggiunto al costo dei fattori</v>
      </c>
    </row>
    <row r="3445" spans="1:17" x14ac:dyDescent="0.35">
      <c r="A3445" s="1" t="s">
        <v>11</v>
      </c>
      <c r="B3445" s="1" t="s">
        <v>12</v>
      </c>
      <c r="C3445" s="1" t="s">
        <v>91</v>
      </c>
      <c r="D3445" s="1" t="s">
        <v>92</v>
      </c>
      <c r="E3445" s="1" t="s">
        <v>599</v>
      </c>
      <c r="F3445" s="1" t="s">
        <v>600</v>
      </c>
      <c r="G3445">
        <v>2020</v>
      </c>
      <c r="H3445">
        <v>2020</v>
      </c>
      <c r="I3445">
        <v>4785</v>
      </c>
      <c r="L3445">
        <f>IF(ISNUMBER(SEARCH("migliaia",istat[[#This Row],[Variabile]])),istat[[#This Row],[Value]]*1000,istat[[#This Row],[Value]])</f>
        <v>4785</v>
      </c>
      <c r="M3445" t="b" cm="1">
        <f t="array" ref="M3445">_xlfn.IFS(istat[[#This Row],[Flag Codes]]="c",FALSE,istat[[#This Row],[Ateco 2007]]="TOTALE",FALSE,TRUE,TRUE)</f>
        <v>1</v>
      </c>
      <c r="N3445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5">
        <f>IFERROR(FIND("(",istat[[#This Row],[Variabile]])-2,LEN(istat[[#This Row],[Variabile]]))</f>
        <v>8</v>
      </c>
      <c r="P3445" t="str">
        <f>LEFT(istat[[#This Row],[Variabile]],istat[[#This Row],[unique_id_variable_text_num_char]])</f>
        <v>occupati</v>
      </c>
      <c r="Q3445" t="str">
        <f>istat[[#This Row],[unique_id_ateco_text]]&amp;": "&amp;istat[[#This Row],[unique_id_variable_text]]</f>
        <v>2454 fusione di altri metalli non ferrosi: occupati</v>
      </c>
    </row>
    <row r="3446" spans="1:17" x14ac:dyDescent="0.35">
      <c r="A3446" s="1" t="s">
        <v>11</v>
      </c>
      <c r="B3446" s="1" t="s">
        <v>12</v>
      </c>
      <c r="C3446" s="1" t="s">
        <v>101</v>
      </c>
      <c r="D3446" s="1" t="s">
        <v>102</v>
      </c>
      <c r="E3446" s="1" t="s">
        <v>599</v>
      </c>
      <c r="F3446" s="1" t="s">
        <v>600</v>
      </c>
      <c r="G3446">
        <v>2020</v>
      </c>
      <c r="H3446">
        <v>2020</v>
      </c>
      <c r="I3446">
        <v>6942</v>
      </c>
      <c r="L3446">
        <f>IF(ISNUMBER(SEARCH("migliaia",istat[[#This Row],[Variabile]])),istat[[#This Row],[Value]]*1000,istat[[#This Row],[Value]])</f>
        <v>6942000</v>
      </c>
      <c r="M3446" t="b" cm="1">
        <f t="array" ref="M3446">_xlfn.IFS(istat[[#This Row],[Flag Codes]]="c",FALSE,istat[[#This Row],[Ateco 2007]]="TOTALE",FALSE,TRUE,TRUE)</f>
        <v>1</v>
      </c>
      <c r="N3446" t="str">
        <f>istat[[#This Row],[ATECO_2007]]&amp;" "&amp;LEFT(istat[[#This Row],[Ateco 2007]],IFERROR(FIND("(",istat[[#This Row],[Ateco 2007]])-2,LEN(istat[[#This Row],[Ateco 2007]])))</f>
        <v>2454 fusione di altri metalli non ferrosi</v>
      </c>
      <c r="O3446">
        <f>IFERROR(FIND("(",istat[[#This Row],[Variabile]])-2,LEN(istat[[#This Row],[Variabile]]))</f>
        <v>27</v>
      </c>
      <c r="P3446" t="str">
        <f>LEFT(istat[[#This Row],[Variabile]],istat[[#This Row],[unique_id_variable_text_num_char]])</f>
        <v>ore lavorate dai dipendenti</v>
      </c>
      <c r="Q3446" t="str">
        <f>istat[[#This Row],[unique_id_ateco_text]]&amp;": "&amp;istat[[#This Row],[unique_id_variable_text]]</f>
        <v>2454 fusione di altri metalli non ferrosi: ore lavorate dai dipendenti</v>
      </c>
    </row>
    <row r="3447" spans="1:17" x14ac:dyDescent="0.35">
      <c r="A3447" s="1" t="s">
        <v>11</v>
      </c>
      <c r="B3447" s="1" t="s">
        <v>12</v>
      </c>
      <c r="C3447" s="1" t="s">
        <v>85</v>
      </c>
      <c r="D3447" s="1" t="s">
        <v>86</v>
      </c>
      <c r="E3447" s="1" t="s">
        <v>625</v>
      </c>
      <c r="F3447" s="1" t="s">
        <v>626</v>
      </c>
      <c r="G3447">
        <v>2020</v>
      </c>
      <c r="H3447">
        <v>2020</v>
      </c>
      <c r="I3447">
        <v>239260</v>
      </c>
      <c r="L3447">
        <f>IF(ISNUMBER(SEARCH("migliaia",istat[[#This Row],[Variabile]])),istat[[#This Row],[Value]]*1000,istat[[#This Row],[Value]])</f>
        <v>239260000</v>
      </c>
      <c r="M3447" t="b" cm="1">
        <f t="array" ref="M3447">_xlfn.IFS(istat[[#This Row],[Flag Codes]]="c",FALSE,istat[[#This Row],[Ateco 2007]]="TOTALE",FALSE,TRUE,TRUE)</f>
        <v>1</v>
      </c>
      <c r="N3447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7">
        <f>IFERROR(FIND("(",istat[[#This Row],[Variabile]])-2,LEN(istat[[#This Row],[Variabile]]))</f>
        <v>17</v>
      </c>
      <c r="P3447" t="str">
        <f>LEFT(istat[[#This Row],[Variabile]],istat[[#This Row],[unique_id_variable_text_num_char]])</f>
        <v>salari e stipendi</v>
      </c>
      <c r="Q3447" t="str">
        <f>istat[[#This Row],[unique_id_ateco_text]]&amp;": "&amp;istat[[#This Row],[unique_id_variable_text]]</f>
        <v>2592 fabbricazione di imballaggi leggeri in metallo: salari e stipendi</v>
      </c>
    </row>
    <row r="3448" spans="1:17" x14ac:dyDescent="0.35">
      <c r="A3448" s="1" t="s">
        <v>11</v>
      </c>
      <c r="B3448" s="1" t="s">
        <v>12</v>
      </c>
      <c r="C3448" s="1" t="s">
        <v>87</v>
      </c>
      <c r="D3448" s="1" t="s">
        <v>88</v>
      </c>
      <c r="E3448" s="1" t="s">
        <v>625</v>
      </c>
      <c r="F3448" s="1" t="s">
        <v>626</v>
      </c>
      <c r="G3448">
        <v>2020</v>
      </c>
      <c r="H3448">
        <v>2020</v>
      </c>
      <c r="I3448">
        <v>40749</v>
      </c>
      <c r="L3448">
        <f>IF(ISNUMBER(SEARCH("migliaia",istat[[#This Row],[Variabile]])),istat[[#This Row],[Value]]*1000,istat[[#This Row],[Value]])</f>
        <v>40749000</v>
      </c>
      <c r="M3448" t="b" cm="1">
        <f t="array" ref="M3448">_xlfn.IFS(istat[[#This Row],[Flag Codes]]="c",FALSE,istat[[#This Row],[Ateco 2007]]="TOTALE",FALSE,TRUE,TRUE)</f>
        <v>1</v>
      </c>
      <c r="N3448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448">
        <f>IFERROR(FIND("(",istat[[#This Row],[Variabile]])-2,LEN(istat[[#This Row],[Variabile]]))</f>
        <v>36</v>
      </c>
      <c r="P3448" t="str">
        <f>LEFT(istat[[#This Row],[Variabile]],istat[[#This Row],[unique_id_variable_text_num_char]])</f>
        <v>investimenti lordi in beni materiali</v>
      </c>
      <c r="Q3448" t="str">
        <f>istat[[#This Row],[unique_id_ateco_text]]&amp;": "&amp;istat[[#This Row],[unique_id_variable_text]]</f>
        <v>2592 fabbricazione di imballaggi leggeri in metallo: investimenti lordi in beni materiali</v>
      </c>
    </row>
    <row r="3449" spans="1:17" x14ac:dyDescent="0.35">
      <c r="A3449" s="1" t="s">
        <v>11</v>
      </c>
      <c r="B3449" s="1" t="s">
        <v>12</v>
      </c>
      <c r="C3449" s="1" t="s">
        <v>13</v>
      </c>
      <c r="D3449" s="1" t="s">
        <v>14</v>
      </c>
      <c r="E3449" s="1" t="s">
        <v>605</v>
      </c>
      <c r="F3449" s="1" t="s">
        <v>606</v>
      </c>
      <c r="G3449">
        <v>2020</v>
      </c>
      <c r="H3449">
        <v>2020</v>
      </c>
      <c r="I3449">
        <v>269</v>
      </c>
      <c r="L3449">
        <f>IF(ISNUMBER(SEARCH("migliaia",istat[[#This Row],[Variabile]])),istat[[#This Row],[Value]]*1000,istat[[#This Row],[Value]])</f>
        <v>269</v>
      </c>
      <c r="M3449" t="b" cm="1">
        <f t="array" ref="M3449">_xlfn.IFS(istat[[#This Row],[Flag Codes]]="c",FALSE,istat[[#This Row],[Ateco 2007]]="TOTALE",FALSE,TRUE,TRUE)</f>
        <v>1</v>
      </c>
      <c r="N3449" t="str">
        <f>istat[[#This Row],[ATECO_2007]]&amp;" "&amp;LEFT(istat[[#This Row],[Ateco 2007]],IFERROR(FIND("(",istat[[#This Row],[Ateco 2007]])-2,LEN(istat[[#This Row],[Ateco 2007]])))</f>
        <v>3523 commercio di gas distribuito mediante condotte</v>
      </c>
      <c r="O3449">
        <f>IFERROR(FIND("(",istat[[#This Row],[Variabile]])-2,LEN(istat[[#This Row],[Variabile]]))</f>
        <v>7</v>
      </c>
      <c r="P3449" t="str">
        <f>LEFT(istat[[#This Row],[Variabile]],istat[[#This Row],[unique_id_variable_text_num_char]])</f>
        <v>imprese</v>
      </c>
      <c r="Q3449" t="str">
        <f>istat[[#This Row],[unique_id_ateco_text]]&amp;": "&amp;istat[[#This Row],[unique_id_variable_text]]</f>
        <v>3523 commercio di gas distribuito mediante condotte: imprese</v>
      </c>
    </row>
    <row r="3450" spans="1:17" x14ac:dyDescent="0.35">
      <c r="A3450" s="1" t="s">
        <v>11</v>
      </c>
      <c r="B3450" s="1" t="s">
        <v>12</v>
      </c>
      <c r="C3450" s="1" t="s">
        <v>85</v>
      </c>
      <c r="D3450" s="1" t="s">
        <v>86</v>
      </c>
      <c r="E3450" s="1" t="s">
        <v>534</v>
      </c>
      <c r="F3450" s="1" t="s">
        <v>535</v>
      </c>
      <c r="G3450">
        <v>2020</v>
      </c>
      <c r="H3450">
        <v>2020</v>
      </c>
      <c r="I3450">
        <v>29368</v>
      </c>
      <c r="L3450">
        <f>IF(ISNUMBER(SEARCH("migliaia",istat[[#This Row],[Variabile]])),istat[[#This Row],[Value]]*1000,istat[[#This Row],[Value]])</f>
        <v>29368000</v>
      </c>
      <c r="M3450" t="b" cm="1">
        <f t="array" ref="M3450">_xlfn.IFS(istat[[#This Row],[Flag Codes]]="c",FALSE,istat[[#This Row],[Ateco 2007]]="TOTALE",FALSE,TRUE,TRUE)</f>
        <v>1</v>
      </c>
      <c r="N3450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450">
        <f>IFERROR(FIND("(",istat[[#This Row],[Variabile]])-2,LEN(istat[[#This Row],[Variabile]]))</f>
        <v>17</v>
      </c>
      <c r="P3450" t="str">
        <f>LEFT(istat[[#This Row],[Variabile]],istat[[#This Row],[unique_id_variable_text_num_char]])</f>
        <v>salari e stipendi</v>
      </c>
      <c r="Q3450" t="str">
        <f>istat[[#This Row],[unique_id_ateco_text]]&amp;": "&amp;istat[[#This Row],[unique_id_variable_text]]</f>
        <v>3831 demolizione di carcasse e cantieri di demolizione navali: salari e stipendi</v>
      </c>
    </row>
    <row r="3451" spans="1:17" x14ac:dyDescent="0.35">
      <c r="A3451" s="1" t="s">
        <v>11</v>
      </c>
      <c r="B3451" s="1" t="s">
        <v>12</v>
      </c>
      <c r="C3451" s="1" t="s">
        <v>79</v>
      </c>
      <c r="D3451" s="1" t="s">
        <v>80</v>
      </c>
      <c r="E3451" s="1" t="s">
        <v>607</v>
      </c>
      <c r="F3451" s="1" t="s">
        <v>608</v>
      </c>
      <c r="G3451">
        <v>2020</v>
      </c>
      <c r="H3451">
        <v>2020</v>
      </c>
      <c r="I3451">
        <v>7724226</v>
      </c>
      <c r="L3451">
        <f>IF(ISNUMBER(SEARCH("migliaia",istat[[#This Row],[Variabile]])),istat[[#This Row],[Value]]*1000,istat[[#This Row],[Value]])</f>
        <v>7724226000</v>
      </c>
      <c r="M3451" t="b" cm="1">
        <f t="array" ref="M3451">_xlfn.IFS(istat[[#This Row],[Flag Codes]]="c",FALSE,istat[[#This Row],[Ateco 2007]]="TOTALE",FALSE,TRUE,TRUE)</f>
        <v>1</v>
      </c>
      <c r="N3451" t="str">
        <f>istat[[#This Row],[ATECO_2007]]&amp;" "&amp;LEFT(istat[[#This Row],[Ateco 2007]],IFERROR(FIND("(",istat[[#This Row],[Ateco 2007]])-2,LEN(istat[[#This Row],[Ateco 2007]])))</f>
        <v>3832 recupero e cernita di materiali</v>
      </c>
      <c r="O3451">
        <f>IFERROR(FIND("(",istat[[#This Row],[Variabile]])-2,LEN(istat[[#This Row],[Variabile]]))</f>
        <v>26</v>
      </c>
      <c r="P3451" t="str">
        <f>LEFT(istat[[#This Row],[Variabile]],istat[[#This Row],[unique_id_variable_text_num_char]])</f>
        <v>acquisto di beni e servizi</v>
      </c>
      <c r="Q3451" t="str">
        <f>istat[[#This Row],[unique_id_ateco_text]]&amp;": "&amp;istat[[#This Row],[unique_id_variable_text]]</f>
        <v>3832 recupero e cernita di materiali: acquisto di beni e servizi</v>
      </c>
    </row>
    <row r="3452" spans="1:17" x14ac:dyDescent="0.35">
      <c r="A3452" s="1" t="s">
        <v>11</v>
      </c>
      <c r="B3452" s="1" t="s">
        <v>12</v>
      </c>
      <c r="C3452" s="1" t="s">
        <v>81</v>
      </c>
      <c r="D3452" s="1" t="s">
        <v>82</v>
      </c>
      <c r="E3452" s="1" t="s">
        <v>607</v>
      </c>
      <c r="F3452" s="1" t="s">
        <v>608</v>
      </c>
      <c r="G3452">
        <v>2020</v>
      </c>
      <c r="H3452">
        <v>2020</v>
      </c>
      <c r="I3452">
        <v>954829</v>
      </c>
      <c r="L3452">
        <f>IF(ISNUMBER(SEARCH("migliaia",istat[[#This Row],[Variabile]])),istat[[#This Row],[Value]]*1000,istat[[#This Row],[Value]])</f>
        <v>954829000</v>
      </c>
      <c r="M3452" t="b" cm="1">
        <f t="array" ref="M3452">_xlfn.IFS(istat[[#This Row],[Flag Codes]]="c",FALSE,istat[[#This Row],[Ateco 2007]]="TOTALE",FALSE,TRUE,TRUE)</f>
        <v>1</v>
      </c>
      <c r="N3452" t="str">
        <f>istat[[#This Row],[ATECO_2007]]&amp;" "&amp;LEFT(istat[[#This Row],[Ateco 2007]],IFERROR(FIND("(",istat[[#This Row],[Ateco 2007]])-2,LEN(istat[[#This Row],[Ateco 2007]])))</f>
        <v>3832 recupero e cernita di materiali</v>
      </c>
      <c r="O3452">
        <f>IFERROR(FIND("(",istat[[#This Row],[Variabile]])-2,LEN(istat[[#This Row],[Variabile]]))</f>
        <v>19</v>
      </c>
      <c r="P3452" t="str">
        <f>LEFT(istat[[#This Row],[Variabile]],istat[[#This Row],[unique_id_variable_text_num_char]])</f>
        <v>costi del personale</v>
      </c>
      <c r="Q3452" t="str">
        <f>istat[[#This Row],[unique_id_ateco_text]]&amp;": "&amp;istat[[#This Row],[unique_id_variable_text]]</f>
        <v>3832 recupero e cernita di materiali: costi del personale</v>
      </c>
    </row>
    <row r="3453" spans="1:17" x14ac:dyDescent="0.35">
      <c r="A3453" s="1" t="s">
        <v>11</v>
      </c>
      <c r="B3453" s="1" t="s">
        <v>12</v>
      </c>
      <c r="C3453" s="1" t="s">
        <v>85</v>
      </c>
      <c r="D3453" s="1" t="s">
        <v>86</v>
      </c>
      <c r="E3453" s="1" t="s">
        <v>610</v>
      </c>
      <c r="F3453" s="1" t="s">
        <v>370</v>
      </c>
      <c r="G3453">
        <v>2020</v>
      </c>
      <c r="H3453">
        <v>2020</v>
      </c>
      <c r="I3453">
        <v>52374</v>
      </c>
      <c r="L3453">
        <f>IF(ISNUMBER(SEARCH("migliaia",istat[[#This Row],[Variabile]])),istat[[#This Row],[Value]]*1000,istat[[#This Row],[Value]])</f>
        <v>52374000</v>
      </c>
      <c r="M3453" t="b" cm="1">
        <f t="array" ref="M3453">_xlfn.IFS(istat[[#This Row],[Flag Codes]]="c",FALSE,istat[[#This Row],[Ateco 2007]]="TOTALE",FALSE,TRUE,TRUE)</f>
        <v>1</v>
      </c>
      <c r="N3453" t="str">
        <f>istat[[#This Row],[ATECO_2007]]&amp;" "&amp;LEFT(istat[[#This Row],[Ateco 2007]],IFERROR(FIND("(",istat[[#This Row],[Ateco 2007]])-2,LEN(istat[[#This Row],[Ateco 2007]])))</f>
        <v>4110 sviluppo di progetti immobiliari</v>
      </c>
      <c r="O3453">
        <f>IFERROR(FIND("(",istat[[#This Row],[Variabile]])-2,LEN(istat[[#This Row],[Variabile]]))</f>
        <v>17</v>
      </c>
      <c r="P3453" t="str">
        <f>LEFT(istat[[#This Row],[Variabile]],istat[[#This Row],[unique_id_variable_text_num_char]])</f>
        <v>salari e stipendi</v>
      </c>
      <c r="Q3453" t="str">
        <f>istat[[#This Row],[unique_id_ateco_text]]&amp;": "&amp;istat[[#This Row],[unique_id_variable_text]]</f>
        <v>4110 sviluppo di progetti immobiliari: salari e stipendi</v>
      </c>
    </row>
    <row r="3454" spans="1:17" x14ac:dyDescent="0.35">
      <c r="A3454" s="1" t="s">
        <v>11</v>
      </c>
      <c r="B3454" s="1" t="s">
        <v>12</v>
      </c>
      <c r="C3454" s="1" t="s">
        <v>77</v>
      </c>
      <c r="D3454" s="1" t="s">
        <v>78</v>
      </c>
      <c r="E3454" s="1" t="s">
        <v>628</v>
      </c>
      <c r="F3454" s="1" t="s">
        <v>629</v>
      </c>
      <c r="G3454">
        <v>2020</v>
      </c>
      <c r="H3454">
        <v>2020</v>
      </c>
      <c r="I3454">
        <v>214461</v>
      </c>
      <c r="L3454">
        <f>IF(ISNUMBER(SEARCH("migliaia",istat[[#This Row],[Variabile]])),istat[[#This Row],[Value]]*1000,istat[[#This Row],[Value]])</f>
        <v>214461000</v>
      </c>
      <c r="M3454" t="b" cm="1">
        <f t="array" ref="M3454">_xlfn.IFS(istat[[#This Row],[Flag Codes]]="c",FALSE,istat[[#This Row],[Ateco 2007]]="TOTALE",FALSE,TRUE,TRUE)</f>
        <v>1</v>
      </c>
      <c r="N3454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54">
        <f>IFERROR(FIND("(",istat[[#This Row],[Variabile]])-2,LEN(istat[[#This Row],[Variabile]]))</f>
        <v>23</v>
      </c>
      <c r="P3454" t="str">
        <f>LEFT(istat[[#This Row],[Variabile]],istat[[#This Row],[unique_id_variable_text_num_char]])</f>
        <v>margine operativo lordo</v>
      </c>
      <c r="Q3454" t="str">
        <f>istat[[#This Row],[unique_id_ateco_text]]&amp;": "&amp;istat[[#This Row],[unique_id_variable_text]]</f>
        <v>4313 trivellazioni e perforazioni : margine operativo lordo</v>
      </c>
    </row>
    <row r="3455" spans="1:17" x14ac:dyDescent="0.35">
      <c r="A3455" s="1" t="s">
        <v>11</v>
      </c>
      <c r="B3455" s="1" t="s">
        <v>12</v>
      </c>
      <c r="C3455" s="1" t="s">
        <v>73</v>
      </c>
      <c r="D3455" s="1" t="s">
        <v>74</v>
      </c>
      <c r="E3455" s="1" t="s">
        <v>654</v>
      </c>
      <c r="F3455" s="1" t="s">
        <v>655</v>
      </c>
      <c r="G3455">
        <v>2020</v>
      </c>
      <c r="H3455">
        <v>2020</v>
      </c>
      <c r="I3455">
        <v>8071415</v>
      </c>
      <c r="L3455">
        <f>IF(ISNUMBER(SEARCH("migliaia",istat[[#This Row],[Variabile]])),istat[[#This Row],[Value]]*1000,istat[[#This Row],[Value]])</f>
        <v>8071415000</v>
      </c>
      <c r="M3455" t="b" cm="1">
        <f t="array" ref="M3455">_xlfn.IFS(istat[[#This Row],[Flag Codes]]="c",FALSE,istat[[#This Row],[Ateco 2007]]="TOTALE",FALSE,TRUE,TRUE)</f>
        <v>1</v>
      </c>
      <c r="N3455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55">
        <f>IFERROR(FIND("(",istat[[#This Row],[Variabile]])-2,LEN(istat[[#This Row],[Variabile]]))</f>
        <v>36</v>
      </c>
      <c r="P3455" t="str">
        <f>LEFT(istat[[#This Row],[Variabile]],istat[[#This Row],[unique_id_variable_text_num_char]])</f>
        <v>valore aggiunto al costo dei fattori</v>
      </c>
      <c r="Q3455" t="str">
        <f>istat[[#This Row],[unique_id_ateco_text]]&amp;": "&amp;istat[[#This Row],[unique_id_variable_text]]</f>
        <v>4321 installazione di impianti elettrici: valore aggiunto al costo dei fattori</v>
      </c>
    </row>
    <row r="3456" spans="1:17" x14ac:dyDescent="0.35">
      <c r="A3456" s="1" t="s">
        <v>11</v>
      </c>
      <c r="B3456" s="1" t="s">
        <v>12</v>
      </c>
      <c r="C3456" s="1" t="s">
        <v>13</v>
      </c>
      <c r="D3456" s="1" t="s">
        <v>14</v>
      </c>
      <c r="E3456" s="1" t="s">
        <v>530</v>
      </c>
      <c r="F3456" s="1" t="s">
        <v>531</v>
      </c>
      <c r="G3456">
        <v>2020</v>
      </c>
      <c r="H3456">
        <v>2020</v>
      </c>
      <c r="I3456">
        <v>10167</v>
      </c>
      <c r="L3456">
        <f>IF(ISNUMBER(SEARCH("migliaia",istat[[#This Row],[Variabile]])),istat[[#This Row],[Value]]*1000,istat[[#This Row],[Value]])</f>
        <v>10167</v>
      </c>
      <c r="M3456" t="b" cm="1">
        <f t="array" ref="M3456">_xlfn.IFS(istat[[#This Row],[Flag Codes]]="c",FALSE,istat[[#This Row],[Ateco 2007]]="TOTALE",FALSE,TRUE,TRUE)</f>
        <v>1</v>
      </c>
      <c r="N3456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6">
        <f>IFERROR(FIND("(",istat[[#This Row],[Variabile]])-2,LEN(istat[[#This Row],[Variabile]]))</f>
        <v>7</v>
      </c>
      <c r="P3456" t="str">
        <f>LEFT(istat[[#This Row],[Variabile]],istat[[#This Row],[unique_id_variable_text_num_char]])</f>
        <v>imprese</v>
      </c>
      <c r="Q3456" t="str">
        <f>istat[[#This Row],[unique_id_ateco_text]]&amp;": "&amp;istat[[#This Row],[unique_id_variable_text]]</f>
        <v>4613 intermediari del commercio di legname e materiali da costruzione: imprese</v>
      </c>
    </row>
    <row r="3457" spans="1:17" x14ac:dyDescent="0.35">
      <c r="A3457" s="1" t="s">
        <v>11</v>
      </c>
      <c r="B3457" s="1" t="s">
        <v>12</v>
      </c>
      <c r="C3457" s="1" t="s">
        <v>91</v>
      </c>
      <c r="D3457" s="1" t="s">
        <v>92</v>
      </c>
      <c r="E3457" s="1" t="s">
        <v>530</v>
      </c>
      <c r="F3457" s="1" t="s">
        <v>531</v>
      </c>
      <c r="G3457">
        <v>2020</v>
      </c>
      <c r="H3457">
        <v>2020</v>
      </c>
      <c r="I3457">
        <v>12637</v>
      </c>
      <c r="L3457">
        <f>IF(ISNUMBER(SEARCH("migliaia",istat[[#This Row],[Variabile]])),istat[[#This Row],[Value]]*1000,istat[[#This Row],[Value]])</f>
        <v>12637</v>
      </c>
      <c r="M3457" t="b" cm="1">
        <f t="array" ref="M3457">_xlfn.IFS(istat[[#This Row],[Flag Codes]]="c",FALSE,istat[[#This Row],[Ateco 2007]]="TOTALE",FALSE,TRUE,TRUE)</f>
        <v>1</v>
      </c>
      <c r="N3457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457">
        <f>IFERROR(FIND("(",istat[[#This Row],[Variabile]])-2,LEN(istat[[#This Row],[Variabile]]))</f>
        <v>8</v>
      </c>
      <c r="P3457" t="str">
        <f>LEFT(istat[[#This Row],[Variabile]],istat[[#This Row],[unique_id_variable_text_num_char]])</f>
        <v>occupati</v>
      </c>
      <c r="Q3457" t="str">
        <f>istat[[#This Row],[unique_id_ateco_text]]&amp;": "&amp;istat[[#This Row],[unique_id_variable_text]]</f>
        <v>4613 intermediari del commercio di legname e materiali da costruzione: occupati</v>
      </c>
    </row>
    <row r="3458" spans="1:17" x14ac:dyDescent="0.35">
      <c r="A3458" s="1" t="s">
        <v>11</v>
      </c>
      <c r="B3458" s="1" t="s">
        <v>12</v>
      </c>
      <c r="C3458" s="1" t="s">
        <v>85</v>
      </c>
      <c r="D3458" s="1" t="s">
        <v>86</v>
      </c>
      <c r="E3458" s="1" t="s">
        <v>611</v>
      </c>
      <c r="F3458" s="1" t="s">
        <v>612</v>
      </c>
      <c r="G3458">
        <v>2020</v>
      </c>
      <c r="H3458">
        <v>2020</v>
      </c>
      <c r="I3458">
        <v>23739</v>
      </c>
      <c r="L3458">
        <f>IF(ISNUMBER(SEARCH("migliaia",istat[[#This Row],[Variabile]])),istat[[#This Row],[Value]]*1000,istat[[#This Row],[Value]])</f>
        <v>23739000</v>
      </c>
      <c r="M3458" t="b" cm="1">
        <f t="array" ref="M3458">_xlfn.IFS(istat[[#This Row],[Flag Codes]]="c",FALSE,istat[[#This Row],[Ateco 2007]]="TOTALE",FALSE,TRUE,TRUE)</f>
        <v>1</v>
      </c>
      <c r="N3458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8">
        <f>IFERROR(FIND("(",istat[[#This Row],[Variabile]])-2,LEN(istat[[#This Row],[Variabile]]))</f>
        <v>17</v>
      </c>
      <c r="P3458" t="str">
        <f>LEFT(istat[[#This Row],[Variabile]],istat[[#This Row],[unique_id_variable_text_num_char]])</f>
        <v>salari e stipendi</v>
      </c>
      <c r="Q3458" t="str">
        <f>istat[[#This Row],[unique_id_ateco_text]]&amp;": "&amp;istat[[#This Row],[unique_id_variable_text]]</f>
        <v>4615 intermediari del commercio di mobili, articoli per la casa e ferramenta: salari e stipendi</v>
      </c>
    </row>
    <row r="3459" spans="1:17" x14ac:dyDescent="0.35">
      <c r="A3459" s="1" t="s">
        <v>11</v>
      </c>
      <c r="B3459" s="1" t="s">
        <v>12</v>
      </c>
      <c r="C3459" s="1" t="s">
        <v>87</v>
      </c>
      <c r="D3459" s="1" t="s">
        <v>88</v>
      </c>
      <c r="E3459" s="1" t="s">
        <v>611</v>
      </c>
      <c r="F3459" s="1" t="s">
        <v>612</v>
      </c>
      <c r="G3459">
        <v>2020</v>
      </c>
      <c r="H3459">
        <v>2020</v>
      </c>
      <c r="I3459">
        <v>18979</v>
      </c>
      <c r="L3459">
        <f>IF(ISNUMBER(SEARCH("migliaia",istat[[#This Row],[Variabile]])),istat[[#This Row],[Value]]*1000,istat[[#This Row],[Value]])</f>
        <v>18979000</v>
      </c>
      <c r="M3459" t="b" cm="1">
        <f t="array" ref="M3459">_xlfn.IFS(istat[[#This Row],[Flag Codes]]="c",FALSE,istat[[#This Row],[Ateco 2007]]="TOTALE",FALSE,TRUE,TRUE)</f>
        <v>1</v>
      </c>
      <c r="N3459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59">
        <f>IFERROR(FIND("(",istat[[#This Row],[Variabile]])-2,LEN(istat[[#This Row],[Variabile]]))</f>
        <v>36</v>
      </c>
      <c r="P3459" t="str">
        <f>LEFT(istat[[#This Row],[Variabile]],istat[[#This Row],[unique_id_variable_text_num_char]])</f>
        <v>investimenti lordi in beni materiali</v>
      </c>
      <c r="Q3459" t="str">
        <f>istat[[#This Row],[unique_id_ateco_text]]&amp;": "&amp;istat[[#This Row],[unique_id_variable_text]]</f>
        <v>4615 intermediari del commercio di mobili, articoli per la casa e ferramenta: investimenti lordi in beni materiali</v>
      </c>
    </row>
    <row r="3460" spans="1:17" x14ac:dyDescent="0.35">
      <c r="A3460" s="1" t="s">
        <v>11</v>
      </c>
      <c r="B3460" s="1" t="s">
        <v>12</v>
      </c>
      <c r="C3460" s="1" t="s">
        <v>81</v>
      </c>
      <c r="D3460" s="1" t="s">
        <v>82</v>
      </c>
      <c r="E3460" s="1" t="s">
        <v>613</v>
      </c>
      <c r="F3460" s="1" t="s">
        <v>614</v>
      </c>
      <c r="G3460">
        <v>2020</v>
      </c>
      <c r="H3460">
        <v>2020</v>
      </c>
      <c r="I3460">
        <v>104109</v>
      </c>
      <c r="L3460">
        <f>IF(ISNUMBER(SEARCH("migliaia",istat[[#This Row],[Variabile]])),istat[[#This Row],[Value]]*1000,istat[[#This Row],[Value]])</f>
        <v>104109000</v>
      </c>
      <c r="M3460" t="b" cm="1">
        <f t="array" ref="M3460">_xlfn.IFS(istat[[#This Row],[Flag Codes]]="c",FALSE,istat[[#This Row],[Ateco 2007]]="TOTALE",FALSE,TRUE,TRUE)</f>
        <v>1</v>
      </c>
      <c r="N3460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60">
        <f>IFERROR(FIND("(",istat[[#This Row],[Variabile]])-2,LEN(istat[[#This Row],[Variabile]]))</f>
        <v>19</v>
      </c>
      <c r="P3460" t="str">
        <f>LEFT(istat[[#This Row],[Variabile]],istat[[#This Row],[unique_id_variable_text_num_char]])</f>
        <v>costi del personale</v>
      </c>
      <c r="Q3460" t="str">
        <f>istat[[#This Row],[unique_id_ateco_text]]&amp;": "&amp;istat[[#This Row],[unique_id_variable_text]]</f>
        <v>4616 intermediari del commercio di prodotti tessili, abbigliamento, pellicce, calzature e articoli in pelle: costi del personale</v>
      </c>
    </row>
    <row r="3461" spans="1:17" x14ac:dyDescent="0.35">
      <c r="A3461" s="1" t="s">
        <v>11</v>
      </c>
      <c r="B3461" s="1" t="s">
        <v>12</v>
      </c>
      <c r="C3461" s="1" t="s">
        <v>73</v>
      </c>
      <c r="D3461" s="1" t="s">
        <v>74</v>
      </c>
      <c r="E3461" s="1" t="s">
        <v>615</v>
      </c>
      <c r="F3461" s="1" t="s">
        <v>616</v>
      </c>
      <c r="G3461">
        <v>2020</v>
      </c>
      <c r="H3461">
        <v>2020</v>
      </c>
      <c r="I3461">
        <v>172522</v>
      </c>
      <c r="L3461">
        <f>IF(ISNUMBER(SEARCH("migliaia",istat[[#This Row],[Variabile]])),istat[[#This Row],[Value]]*1000,istat[[#This Row],[Value]])</f>
        <v>172522000</v>
      </c>
      <c r="M3461" t="b" cm="1">
        <f t="array" ref="M3461">_xlfn.IFS(istat[[#This Row],[Flag Codes]]="c",FALSE,istat[[#This Row],[Ateco 2007]]="TOTALE",FALSE,TRUE,TRUE)</f>
        <v>1</v>
      </c>
      <c r="N3461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61">
        <f>IFERROR(FIND("(",istat[[#This Row],[Variabile]])-2,LEN(istat[[#This Row],[Variabile]]))</f>
        <v>36</v>
      </c>
      <c r="P3461" t="str">
        <f>LEFT(istat[[#This Row],[Variabile]],istat[[#This Row],[unique_id_variable_text_num_char]])</f>
        <v>valore aggiunto al costo dei fattori</v>
      </c>
      <c r="Q3461" t="str">
        <f>istat[[#This Row],[unique_id_ateco_text]]&amp;": "&amp;istat[[#This Row],[unique_id_variable_text]]</f>
        <v>4637 commercio all'ingrosso di caffè, tè, cacao e spezie: valore aggiunto al costo dei fattori</v>
      </c>
    </row>
    <row r="3462" spans="1:17" x14ac:dyDescent="0.35">
      <c r="A3462" s="1" t="s">
        <v>11</v>
      </c>
      <c r="B3462" s="1" t="s">
        <v>12</v>
      </c>
      <c r="C3462" s="1" t="s">
        <v>79</v>
      </c>
      <c r="D3462" s="1" t="s">
        <v>80</v>
      </c>
      <c r="E3462" s="1" t="s">
        <v>617</v>
      </c>
      <c r="F3462" s="1" t="s">
        <v>618</v>
      </c>
      <c r="G3462">
        <v>2020</v>
      </c>
      <c r="H3462">
        <v>2020</v>
      </c>
      <c r="J3462" t="s">
        <v>39</v>
      </c>
      <c r="K3462" t="s">
        <v>40</v>
      </c>
      <c r="L3462">
        <f>IF(ISNUMBER(SEARCH("migliaia",istat[[#This Row],[Variabile]])),istat[[#This Row],[Value]]*1000,istat[[#This Row],[Value]])</f>
        <v>0</v>
      </c>
      <c r="M3462" t="b" cm="1">
        <f t="array" ref="M3462">_xlfn.IFS(istat[[#This Row],[Flag Codes]]="c",FALSE,istat[[#This Row],[Ateco 2007]]="TOTALE",FALSE,TRUE,TRUE)</f>
        <v>0</v>
      </c>
      <c r="N3462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62">
        <f>IFERROR(FIND("(",istat[[#This Row],[Variabile]])-2,LEN(istat[[#This Row],[Variabile]]))</f>
        <v>26</v>
      </c>
      <c r="P3462" t="str">
        <f>LEFT(istat[[#This Row],[Variabile]],istat[[#This Row],[unique_id_variable_text_num_char]])</f>
        <v>acquisto di beni e servizi</v>
      </c>
      <c r="Q3462" t="str">
        <f>istat[[#This Row],[unique_id_ateco_text]]&amp;": "&amp;istat[[#This Row],[unique_id_variable_text]]</f>
        <v>5320 altre attività postali e di corriere senza obbligo di servizio universale: acquisto di beni e servizi</v>
      </c>
    </row>
    <row r="3463" spans="1:17" x14ac:dyDescent="0.35">
      <c r="A3463" s="1" t="s">
        <v>11</v>
      </c>
      <c r="B3463" s="1" t="s">
        <v>12</v>
      </c>
      <c r="C3463" s="1" t="s">
        <v>71</v>
      </c>
      <c r="D3463" s="1" t="s">
        <v>72</v>
      </c>
      <c r="E3463" s="1" t="s">
        <v>647</v>
      </c>
      <c r="F3463" s="1" t="s">
        <v>169</v>
      </c>
      <c r="G3463">
        <v>2020</v>
      </c>
      <c r="H3463">
        <v>2020</v>
      </c>
      <c r="I3463">
        <v>11014978</v>
      </c>
      <c r="L3463">
        <f>IF(ISNUMBER(SEARCH("migliaia",istat[[#This Row],[Variabile]])),istat[[#This Row],[Value]]*1000,istat[[#This Row],[Value]])</f>
        <v>11014978000</v>
      </c>
      <c r="M3463" t="b" cm="1">
        <f t="array" ref="M3463">_xlfn.IFS(istat[[#This Row],[Flag Codes]]="c",FALSE,istat[[#This Row],[Ateco 2007]]="TOTALE",FALSE,TRUE,TRUE)</f>
        <v>1</v>
      </c>
      <c r="N3463" t="str">
        <f>istat[[#This Row],[ATECO_2007]]&amp;" "&amp;LEFT(istat[[#This Row],[Ateco 2007]],IFERROR(FIND("(",istat[[#This Row],[Ateco 2007]])-2,LEN(istat[[#This Row],[Ateco 2007]])))</f>
        <v>5510 alberghi e strutture simili</v>
      </c>
      <c r="O3463">
        <f>IFERROR(FIND("(",istat[[#This Row],[Variabile]])-2,LEN(istat[[#This Row],[Variabile]]))</f>
        <v>23</v>
      </c>
      <c r="P3463" t="str">
        <f>LEFT(istat[[#This Row],[Variabile]],istat[[#This Row],[unique_id_variable_text_num_char]])</f>
        <v>valore della produzione</v>
      </c>
      <c r="Q3463" t="str">
        <f>istat[[#This Row],[unique_id_ateco_text]]&amp;": "&amp;istat[[#This Row],[unique_id_variable_text]]</f>
        <v>5510 alberghi e strutture simili: valore della produzione</v>
      </c>
    </row>
    <row r="3464" spans="1:17" x14ac:dyDescent="0.35">
      <c r="A3464" s="1" t="s">
        <v>11</v>
      </c>
      <c r="B3464" s="1" t="s">
        <v>12</v>
      </c>
      <c r="C3464" s="1" t="s">
        <v>77</v>
      </c>
      <c r="D3464" s="1" t="s">
        <v>78</v>
      </c>
      <c r="E3464" s="1" t="s">
        <v>647</v>
      </c>
      <c r="F3464" s="1" t="s">
        <v>169</v>
      </c>
      <c r="G3464">
        <v>2020</v>
      </c>
      <c r="H3464">
        <v>2020</v>
      </c>
      <c r="I3464">
        <v>449509</v>
      </c>
      <c r="L3464">
        <f>IF(ISNUMBER(SEARCH("migliaia",istat[[#This Row],[Variabile]])),istat[[#This Row],[Value]]*1000,istat[[#This Row],[Value]])</f>
        <v>449509000</v>
      </c>
      <c r="M3464" t="b" cm="1">
        <f t="array" ref="M3464">_xlfn.IFS(istat[[#This Row],[Flag Codes]]="c",FALSE,istat[[#This Row],[Ateco 2007]]="TOTALE",FALSE,TRUE,TRUE)</f>
        <v>1</v>
      </c>
      <c r="N3464" t="str">
        <f>istat[[#This Row],[ATECO_2007]]&amp;" "&amp;LEFT(istat[[#This Row],[Ateco 2007]],IFERROR(FIND("(",istat[[#This Row],[Ateco 2007]])-2,LEN(istat[[#This Row],[Ateco 2007]])))</f>
        <v>5510 alberghi e strutture simili</v>
      </c>
      <c r="O3464">
        <f>IFERROR(FIND("(",istat[[#This Row],[Variabile]])-2,LEN(istat[[#This Row],[Variabile]]))</f>
        <v>23</v>
      </c>
      <c r="P3464" t="str">
        <f>LEFT(istat[[#This Row],[Variabile]],istat[[#This Row],[unique_id_variable_text_num_char]])</f>
        <v>margine operativo lordo</v>
      </c>
      <c r="Q3464" t="str">
        <f>istat[[#This Row],[unique_id_ateco_text]]&amp;": "&amp;istat[[#This Row],[unique_id_variable_text]]</f>
        <v>5510 alberghi e strutture simili: margine operativo lordo</v>
      </c>
    </row>
    <row r="3465" spans="1:17" x14ac:dyDescent="0.35">
      <c r="A3465" s="1" t="s">
        <v>11</v>
      </c>
      <c r="B3465" s="1" t="s">
        <v>12</v>
      </c>
      <c r="C3465" s="1" t="s">
        <v>69</v>
      </c>
      <c r="D3465" s="1" t="s">
        <v>70</v>
      </c>
      <c r="E3465" s="1" t="s">
        <v>634</v>
      </c>
      <c r="F3465" s="1" t="s">
        <v>160</v>
      </c>
      <c r="G3465">
        <v>2020</v>
      </c>
      <c r="H3465">
        <v>2020</v>
      </c>
      <c r="I3465">
        <v>2861940</v>
      </c>
      <c r="L3465">
        <f>IF(ISNUMBER(SEARCH("migliaia",istat[[#This Row],[Variabile]])),istat[[#This Row],[Value]]*1000,istat[[#This Row],[Value]])</f>
        <v>2861940000</v>
      </c>
      <c r="M3465" t="b" cm="1">
        <f t="array" ref="M3465">_xlfn.IFS(istat[[#This Row],[Flag Codes]]="c",FALSE,istat[[#This Row],[Ateco 2007]]="TOTALE",FALSE,TRUE,TRUE)</f>
        <v>1</v>
      </c>
      <c r="N3465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5">
        <f>IFERROR(FIND("(",istat[[#This Row],[Variabile]])-2,LEN(istat[[#This Row],[Variabile]]))</f>
        <v>9</v>
      </c>
      <c r="P3465" t="str">
        <f>LEFT(istat[[#This Row],[Variabile]],istat[[#This Row],[unique_id_variable_text_num_char]])</f>
        <v>fatturato</v>
      </c>
      <c r="Q3465" t="str">
        <f>istat[[#This Row],[unique_id_ateco_text]]&amp;": "&amp;istat[[#This Row],[unique_id_variable_text]]</f>
        <v>5520 alloggi per vacanze e altre strutture per brevi soggiorni: fatturato</v>
      </c>
    </row>
    <row r="3466" spans="1:17" x14ac:dyDescent="0.35">
      <c r="A3466" s="1" t="s">
        <v>11</v>
      </c>
      <c r="B3466" s="1" t="s">
        <v>12</v>
      </c>
      <c r="C3466" s="1" t="s">
        <v>73</v>
      </c>
      <c r="D3466" s="1" t="s">
        <v>74</v>
      </c>
      <c r="E3466" s="1" t="s">
        <v>634</v>
      </c>
      <c r="F3466" s="1" t="s">
        <v>160</v>
      </c>
      <c r="G3466">
        <v>2020</v>
      </c>
      <c r="H3466">
        <v>2020</v>
      </c>
      <c r="I3466">
        <v>1088094</v>
      </c>
      <c r="L3466">
        <f>IF(ISNUMBER(SEARCH("migliaia",istat[[#This Row],[Variabile]])),istat[[#This Row],[Value]]*1000,istat[[#This Row],[Value]])</f>
        <v>1088094000</v>
      </c>
      <c r="M3466" t="b" cm="1">
        <f t="array" ref="M3466">_xlfn.IFS(istat[[#This Row],[Flag Codes]]="c",FALSE,istat[[#This Row],[Ateco 2007]]="TOTALE",FALSE,TRUE,TRUE)</f>
        <v>1</v>
      </c>
      <c r="N3466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66">
        <f>IFERROR(FIND("(",istat[[#This Row],[Variabile]])-2,LEN(istat[[#This Row],[Variabile]]))</f>
        <v>36</v>
      </c>
      <c r="P3466" t="str">
        <f>LEFT(istat[[#This Row],[Variabile]],istat[[#This Row],[unique_id_variable_text_num_char]])</f>
        <v>valore aggiunto al costo dei fattori</v>
      </c>
      <c r="Q3466" t="str">
        <f>istat[[#This Row],[unique_id_ateco_text]]&amp;": "&amp;istat[[#This Row],[unique_id_variable_text]]</f>
        <v>5520 alloggi per vacanze e altre strutture per brevi soggiorni: valore aggiunto al costo dei fattori</v>
      </c>
    </row>
    <row r="3467" spans="1:17" x14ac:dyDescent="0.35">
      <c r="A3467" s="1" t="s">
        <v>11</v>
      </c>
      <c r="B3467" s="1" t="s">
        <v>12</v>
      </c>
      <c r="C3467" s="1" t="s">
        <v>13</v>
      </c>
      <c r="D3467" s="1" t="s">
        <v>14</v>
      </c>
      <c r="E3467" s="1" t="s">
        <v>635</v>
      </c>
      <c r="F3467" s="1" t="s">
        <v>636</v>
      </c>
      <c r="G3467">
        <v>2020</v>
      </c>
      <c r="H3467">
        <v>2020</v>
      </c>
      <c r="I3467">
        <v>282</v>
      </c>
      <c r="L3467">
        <f>IF(ISNUMBER(SEARCH("migliaia",istat[[#This Row],[Variabile]])),istat[[#This Row],[Value]]*1000,istat[[#This Row],[Value]])</f>
        <v>282</v>
      </c>
      <c r="M3467" t="b" cm="1">
        <f t="array" ref="M3467">_xlfn.IFS(istat[[#This Row],[Flag Codes]]="c",FALSE,istat[[#This Row],[Ateco 2007]]="TOTALE",FALSE,TRUE,TRUE)</f>
        <v>1</v>
      </c>
      <c r="N3467" t="str">
        <f>istat[[#This Row],[ATECO_2007]]&amp;" "&amp;LEFT(istat[[#This Row],[Ateco 2007]],IFERROR(FIND("(",istat[[#This Row],[Ateco 2007]])-2,LEN(istat[[#This Row],[Ateco 2007]])))</f>
        <v>5813 edizione di quotidiani</v>
      </c>
      <c r="O3467">
        <f>IFERROR(FIND("(",istat[[#This Row],[Variabile]])-2,LEN(istat[[#This Row],[Variabile]]))</f>
        <v>7</v>
      </c>
      <c r="P3467" t="str">
        <f>LEFT(istat[[#This Row],[Variabile]],istat[[#This Row],[unique_id_variable_text_num_char]])</f>
        <v>imprese</v>
      </c>
      <c r="Q3467" t="str">
        <f>istat[[#This Row],[unique_id_ateco_text]]&amp;": "&amp;istat[[#This Row],[unique_id_variable_text]]</f>
        <v>5813 edizione di quotidiani: imprese</v>
      </c>
    </row>
    <row r="3468" spans="1:17" x14ac:dyDescent="0.35">
      <c r="A3468" s="1" t="s">
        <v>11</v>
      </c>
      <c r="B3468" s="1" t="s">
        <v>12</v>
      </c>
      <c r="C3468" s="1" t="s">
        <v>69</v>
      </c>
      <c r="D3468" s="1" t="s">
        <v>70</v>
      </c>
      <c r="E3468" s="1" t="s">
        <v>635</v>
      </c>
      <c r="F3468" s="1" t="s">
        <v>636</v>
      </c>
      <c r="G3468">
        <v>2020</v>
      </c>
      <c r="H3468">
        <v>2020</v>
      </c>
      <c r="I3468">
        <v>1971044</v>
      </c>
      <c r="L3468">
        <f>IF(ISNUMBER(SEARCH("migliaia",istat[[#This Row],[Variabile]])),istat[[#This Row],[Value]]*1000,istat[[#This Row],[Value]])</f>
        <v>1971044000</v>
      </c>
      <c r="M3468" t="b" cm="1">
        <f t="array" ref="M3468">_xlfn.IFS(istat[[#This Row],[Flag Codes]]="c",FALSE,istat[[#This Row],[Ateco 2007]]="TOTALE",FALSE,TRUE,TRUE)</f>
        <v>1</v>
      </c>
      <c r="N3468" t="str">
        <f>istat[[#This Row],[ATECO_2007]]&amp;" "&amp;LEFT(istat[[#This Row],[Ateco 2007]],IFERROR(FIND("(",istat[[#This Row],[Ateco 2007]])-2,LEN(istat[[#This Row],[Ateco 2007]])))</f>
        <v>5813 edizione di quotidiani</v>
      </c>
      <c r="O3468">
        <f>IFERROR(FIND("(",istat[[#This Row],[Variabile]])-2,LEN(istat[[#This Row],[Variabile]]))</f>
        <v>9</v>
      </c>
      <c r="P3468" t="str">
        <f>LEFT(istat[[#This Row],[Variabile]],istat[[#This Row],[unique_id_variable_text_num_char]])</f>
        <v>fatturato</v>
      </c>
      <c r="Q3468" t="str">
        <f>istat[[#This Row],[unique_id_ateco_text]]&amp;": "&amp;istat[[#This Row],[unique_id_variable_text]]</f>
        <v>5813 edizione di quotidiani: fatturato</v>
      </c>
    </row>
    <row r="3469" spans="1:17" x14ac:dyDescent="0.35">
      <c r="A3469" s="1" t="s">
        <v>11</v>
      </c>
      <c r="B3469" s="1" t="s">
        <v>12</v>
      </c>
      <c r="C3469" s="1" t="s">
        <v>101</v>
      </c>
      <c r="D3469" s="1" t="s">
        <v>102</v>
      </c>
      <c r="E3469" s="1" t="s">
        <v>635</v>
      </c>
      <c r="F3469" s="1" t="s">
        <v>636</v>
      </c>
      <c r="G3469">
        <v>2020</v>
      </c>
      <c r="H3469">
        <v>2020</v>
      </c>
      <c r="I3469">
        <v>14125</v>
      </c>
      <c r="L3469">
        <f>IF(ISNUMBER(SEARCH("migliaia",istat[[#This Row],[Variabile]])),istat[[#This Row],[Value]]*1000,istat[[#This Row],[Value]])</f>
        <v>14125000</v>
      </c>
      <c r="M3469" t="b" cm="1">
        <f t="array" ref="M3469">_xlfn.IFS(istat[[#This Row],[Flag Codes]]="c",FALSE,istat[[#This Row],[Ateco 2007]]="TOTALE",FALSE,TRUE,TRUE)</f>
        <v>1</v>
      </c>
      <c r="N3469" t="str">
        <f>istat[[#This Row],[ATECO_2007]]&amp;" "&amp;LEFT(istat[[#This Row],[Ateco 2007]],IFERROR(FIND("(",istat[[#This Row],[Ateco 2007]])-2,LEN(istat[[#This Row],[Ateco 2007]])))</f>
        <v>5813 edizione di quotidiani</v>
      </c>
      <c r="O3469">
        <f>IFERROR(FIND("(",istat[[#This Row],[Variabile]])-2,LEN(istat[[#This Row],[Variabile]]))</f>
        <v>27</v>
      </c>
      <c r="P3469" t="str">
        <f>LEFT(istat[[#This Row],[Variabile]],istat[[#This Row],[unique_id_variable_text_num_char]])</f>
        <v>ore lavorate dai dipendenti</v>
      </c>
      <c r="Q3469" t="str">
        <f>istat[[#This Row],[unique_id_ateco_text]]&amp;": "&amp;istat[[#This Row],[unique_id_variable_text]]</f>
        <v>5813 edizione di quotidiani: ore lavorate dai dipendenti</v>
      </c>
    </row>
    <row r="3470" spans="1:17" x14ac:dyDescent="0.35">
      <c r="A3470" s="1" t="s">
        <v>11</v>
      </c>
      <c r="B3470" s="1" t="s">
        <v>12</v>
      </c>
      <c r="C3470" s="1" t="s">
        <v>71</v>
      </c>
      <c r="D3470" s="1" t="s">
        <v>72</v>
      </c>
      <c r="E3470" s="1" t="s">
        <v>648</v>
      </c>
      <c r="F3470" s="1" t="s">
        <v>649</v>
      </c>
      <c r="G3470">
        <v>2020</v>
      </c>
      <c r="H3470">
        <v>2020</v>
      </c>
      <c r="I3470">
        <v>232042</v>
      </c>
      <c r="L3470">
        <f>IF(ISNUMBER(SEARCH("migliaia",istat[[#This Row],[Variabile]])),istat[[#This Row],[Value]]*1000,istat[[#This Row],[Value]])</f>
        <v>232042000</v>
      </c>
      <c r="M3470" t="b" cm="1">
        <f t="array" ref="M3470">_xlfn.IFS(istat[[#This Row],[Flag Codes]]="c",FALSE,istat[[#This Row],[Ateco 2007]]="TOTALE",FALSE,TRUE,TRUE)</f>
        <v>1</v>
      </c>
      <c r="N3470" t="str">
        <f>istat[[#This Row],[ATECO_2007]]&amp;" "&amp;LEFT(istat[[#This Row],[Ateco 2007]],IFERROR(FIND("(",istat[[#This Row],[Ateco 2007]])-2,LEN(istat[[#This Row],[Ateco 2007]])))</f>
        <v>6391 attività delle agenzie di stampa</v>
      </c>
      <c r="O3470">
        <f>IFERROR(FIND("(",istat[[#This Row],[Variabile]])-2,LEN(istat[[#This Row],[Variabile]]))</f>
        <v>23</v>
      </c>
      <c r="P3470" t="str">
        <f>LEFT(istat[[#This Row],[Variabile]],istat[[#This Row],[unique_id_variable_text_num_char]])</f>
        <v>valore della produzione</v>
      </c>
      <c r="Q3470" t="str">
        <f>istat[[#This Row],[unique_id_ateco_text]]&amp;": "&amp;istat[[#This Row],[unique_id_variable_text]]</f>
        <v>6391 attività delle agenzie di stampa: valore della produzione</v>
      </c>
    </row>
    <row r="3471" spans="1:17" x14ac:dyDescent="0.35">
      <c r="A3471" s="1" t="s">
        <v>11</v>
      </c>
      <c r="B3471" s="1" t="s">
        <v>12</v>
      </c>
      <c r="C3471" s="1" t="s">
        <v>77</v>
      </c>
      <c r="D3471" s="1" t="s">
        <v>78</v>
      </c>
      <c r="E3471" s="1" t="s">
        <v>648</v>
      </c>
      <c r="F3471" s="1" t="s">
        <v>649</v>
      </c>
      <c r="G3471">
        <v>2020</v>
      </c>
      <c r="H3471">
        <v>2020</v>
      </c>
      <c r="I3471">
        <v>31048</v>
      </c>
      <c r="L3471">
        <f>IF(ISNUMBER(SEARCH("migliaia",istat[[#This Row],[Variabile]])),istat[[#This Row],[Value]]*1000,istat[[#This Row],[Value]])</f>
        <v>31048000</v>
      </c>
      <c r="M3471" t="b" cm="1">
        <f t="array" ref="M3471">_xlfn.IFS(istat[[#This Row],[Flag Codes]]="c",FALSE,istat[[#This Row],[Ateco 2007]]="TOTALE",FALSE,TRUE,TRUE)</f>
        <v>1</v>
      </c>
      <c r="N3471" t="str">
        <f>istat[[#This Row],[ATECO_2007]]&amp;" "&amp;LEFT(istat[[#This Row],[Ateco 2007]],IFERROR(FIND("(",istat[[#This Row],[Ateco 2007]])-2,LEN(istat[[#This Row],[Ateco 2007]])))</f>
        <v>6391 attività delle agenzie di stampa</v>
      </c>
      <c r="O3471">
        <f>IFERROR(FIND("(",istat[[#This Row],[Variabile]])-2,LEN(istat[[#This Row],[Variabile]]))</f>
        <v>23</v>
      </c>
      <c r="P3471" t="str">
        <f>LEFT(istat[[#This Row],[Variabile]],istat[[#This Row],[unique_id_variable_text_num_char]])</f>
        <v>margine operativo lordo</v>
      </c>
      <c r="Q3471" t="str">
        <f>istat[[#This Row],[unique_id_ateco_text]]&amp;": "&amp;istat[[#This Row],[unique_id_variable_text]]</f>
        <v>6391 attività delle agenzie di stampa: margine operativo lordo</v>
      </c>
    </row>
    <row r="3472" spans="1:17" x14ac:dyDescent="0.35">
      <c r="A3472" s="1" t="s">
        <v>11</v>
      </c>
      <c r="B3472" s="1" t="s">
        <v>12</v>
      </c>
      <c r="C3472" s="1" t="s">
        <v>91</v>
      </c>
      <c r="D3472" s="1" t="s">
        <v>92</v>
      </c>
      <c r="E3472" s="1" t="s">
        <v>656</v>
      </c>
      <c r="F3472" s="1" t="s">
        <v>657</v>
      </c>
      <c r="G3472">
        <v>2020</v>
      </c>
      <c r="H3472">
        <v>2020</v>
      </c>
      <c r="I3472">
        <v>6252</v>
      </c>
      <c r="L3472">
        <f>IF(ISNUMBER(SEARCH("migliaia",istat[[#This Row],[Variabile]])),istat[[#This Row],[Value]]*1000,istat[[#This Row],[Value]])</f>
        <v>6252</v>
      </c>
      <c r="M3472" t="b" cm="1">
        <f t="array" ref="M3472">_xlfn.IFS(istat[[#This Row],[Flag Codes]]="c",FALSE,istat[[#This Row],[Ateco 2007]]="TOTALE",FALSE,TRUE,TRUE)</f>
        <v>1</v>
      </c>
      <c r="N347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2">
        <f>IFERROR(FIND("(",istat[[#This Row],[Variabile]])-2,LEN(istat[[#This Row],[Variabile]]))</f>
        <v>8</v>
      </c>
      <c r="P3472" t="str">
        <f>LEFT(istat[[#This Row],[Variabile]],istat[[#This Row],[unique_id_variable_text_num_char]])</f>
        <v>occupati</v>
      </c>
      <c r="Q3472" t="str">
        <f>istat[[#This Row],[unique_id_ateco_text]]&amp;": "&amp;istat[[#This Row],[unique_id_variable_text]]</f>
        <v>7312 attività delle concessionarie e degli altri intermediari di servizi pubblicitari: occupati</v>
      </c>
    </row>
    <row r="3473" spans="1:17" x14ac:dyDescent="0.35">
      <c r="A3473" s="1" t="s">
        <v>11</v>
      </c>
      <c r="B3473" s="1" t="s">
        <v>12</v>
      </c>
      <c r="C3473" s="1" t="s">
        <v>101</v>
      </c>
      <c r="D3473" s="1" t="s">
        <v>102</v>
      </c>
      <c r="E3473" s="1" t="s">
        <v>656</v>
      </c>
      <c r="F3473" s="1" t="s">
        <v>657</v>
      </c>
      <c r="G3473">
        <v>2020</v>
      </c>
      <c r="H3473">
        <v>2020</v>
      </c>
      <c r="I3473">
        <v>6504</v>
      </c>
      <c r="L3473">
        <f>IF(ISNUMBER(SEARCH("migliaia",istat[[#This Row],[Variabile]])),istat[[#This Row],[Value]]*1000,istat[[#This Row],[Value]])</f>
        <v>6504000</v>
      </c>
      <c r="M3473" t="b" cm="1">
        <f t="array" ref="M3473">_xlfn.IFS(istat[[#This Row],[Flag Codes]]="c",FALSE,istat[[#This Row],[Ateco 2007]]="TOTALE",FALSE,TRUE,TRUE)</f>
        <v>1</v>
      </c>
      <c r="N347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473">
        <f>IFERROR(FIND("(",istat[[#This Row],[Variabile]])-2,LEN(istat[[#This Row],[Variabile]]))</f>
        <v>27</v>
      </c>
      <c r="P3473" t="str">
        <f>LEFT(istat[[#This Row],[Variabile]],istat[[#This Row],[unique_id_variable_text_num_char]])</f>
        <v>ore lavorate dai dipendenti</v>
      </c>
      <c r="Q3473" t="str">
        <f>istat[[#This Row],[unique_id_ateco_text]]&amp;": "&amp;istat[[#This Row],[unique_id_variable_text]]</f>
        <v>7312 attività delle concessionarie e degli altri intermediari di servizi pubblicitari: ore lavorate dai dipendenti</v>
      </c>
    </row>
    <row r="3474" spans="1:17" x14ac:dyDescent="0.35">
      <c r="A3474" s="1" t="s">
        <v>11</v>
      </c>
      <c r="B3474" s="1" t="s">
        <v>12</v>
      </c>
      <c r="C3474" s="1" t="s">
        <v>85</v>
      </c>
      <c r="D3474" s="1" t="s">
        <v>86</v>
      </c>
      <c r="E3474" s="1" t="s">
        <v>641</v>
      </c>
      <c r="F3474" s="1" t="s">
        <v>642</v>
      </c>
      <c r="G3474">
        <v>2020</v>
      </c>
      <c r="H3474">
        <v>2020</v>
      </c>
      <c r="I3474">
        <v>442027</v>
      </c>
      <c r="L3474">
        <f>IF(ISNUMBER(SEARCH("migliaia",istat[[#This Row],[Variabile]])),istat[[#This Row],[Value]]*1000,istat[[#This Row],[Value]])</f>
        <v>442027000</v>
      </c>
      <c r="M3474" t="b" cm="1">
        <f t="array" ref="M3474">_xlfn.IFS(istat[[#This Row],[Flag Codes]]="c",FALSE,istat[[#This Row],[Ateco 2007]]="TOTALE",FALSE,TRUE,TRUE)</f>
        <v>1</v>
      </c>
      <c r="N347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4">
        <f>IFERROR(FIND("(",istat[[#This Row],[Variabile]])-2,LEN(istat[[#This Row],[Variabile]]))</f>
        <v>17</v>
      </c>
      <c r="P3474" t="str">
        <f>LEFT(istat[[#This Row],[Variabile]],istat[[#This Row],[unique_id_variable_text_num_char]])</f>
        <v>salari e stipendi</v>
      </c>
      <c r="Q3474" t="str">
        <f>istat[[#This Row],[unique_id_ateco_text]]&amp;": "&amp;istat[[#This Row],[unique_id_variable_text]]</f>
        <v>9601 lavanderia e pulitura di articoli tessili e pelliccia: salari e stipendi</v>
      </c>
    </row>
    <row r="3475" spans="1:17" x14ac:dyDescent="0.35">
      <c r="A3475" s="1" t="s">
        <v>11</v>
      </c>
      <c r="B3475" s="1" t="s">
        <v>12</v>
      </c>
      <c r="C3475" s="1" t="s">
        <v>87</v>
      </c>
      <c r="D3475" s="1" t="s">
        <v>88</v>
      </c>
      <c r="E3475" s="1" t="s">
        <v>641</v>
      </c>
      <c r="F3475" s="1" t="s">
        <v>642</v>
      </c>
      <c r="G3475">
        <v>2020</v>
      </c>
      <c r="H3475">
        <v>2020</v>
      </c>
      <c r="I3475">
        <v>179163</v>
      </c>
      <c r="L3475">
        <f>IF(ISNUMBER(SEARCH("migliaia",istat[[#This Row],[Variabile]])),istat[[#This Row],[Value]]*1000,istat[[#This Row],[Value]])</f>
        <v>179163000</v>
      </c>
      <c r="M3475" t="b" cm="1">
        <f t="array" ref="M3475">_xlfn.IFS(istat[[#This Row],[Flag Codes]]="c",FALSE,istat[[#This Row],[Ateco 2007]]="TOTALE",FALSE,TRUE,TRUE)</f>
        <v>1</v>
      </c>
      <c r="N347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75">
        <f>IFERROR(FIND("(",istat[[#This Row],[Variabile]])-2,LEN(istat[[#This Row],[Variabile]]))</f>
        <v>36</v>
      </c>
      <c r="P3475" t="str">
        <f>LEFT(istat[[#This Row],[Variabile]],istat[[#This Row],[unique_id_variable_text_num_char]])</f>
        <v>investimenti lordi in beni materiali</v>
      </c>
      <c r="Q3475" t="str">
        <f>istat[[#This Row],[unique_id_ateco_text]]&amp;": "&amp;istat[[#This Row],[unique_id_variable_text]]</f>
        <v>9601 lavanderia e pulitura di articoli tessili e pelliccia: investimenti lordi in beni materiali</v>
      </c>
    </row>
    <row r="3476" spans="1:17" x14ac:dyDescent="0.35">
      <c r="A3476" s="1" t="s">
        <v>11</v>
      </c>
      <c r="B3476" s="1" t="s">
        <v>12</v>
      </c>
      <c r="C3476" s="1" t="s">
        <v>81</v>
      </c>
      <c r="D3476" s="1" t="s">
        <v>82</v>
      </c>
      <c r="E3476" s="1" t="s">
        <v>643</v>
      </c>
      <c r="F3476" s="1" t="s">
        <v>644</v>
      </c>
      <c r="G3476">
        <v>2020</v>
      </c>
      <c r="H3476">
        <v>2020</v>
      </c>
      <c r="I3476">
        <v>1445346</v>
      </c>
      <c r="L3476">
        <f>IF(ISNUMBER(SEARCH("migliaia",istat[[#This Row],[Variabile]])),istat[[#This Row],[Value]]*1000,istat[[#This Row],[Value]])</f>
        <v>1445346000</v>
      </c>
      <c r="M3476" t="b" cm="1">
        <f t="array" ref="M3476">_xlfn.IFS(istat[[#This Row],[Flag Codes]]="c",FALSE,istat[[#This Row],[Ateco 2007]]="TOTALE",FALSE,TRUE,TRUE)</f>
        <v>1</v>
      </c>
      <c r="N347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76">
        <f>IFERROR(FIND("(",istat[[#This Row],[Variabile]])-2,LEN(istat[[#This Row],[Variabile]]))</f>
        <v>19</v>
      </c>
      <c r="P3476" t="str">
        <f>LEFT(istat[[#This Row],[Variabile]],istat[[#This Row],[unique_id_variable_text_num_char]])</f>
        <v>costi del personale</v>
      </c>
      <c r="Q3476" t="str">
        <f>istat[[#This Row],[unique_id_ateco_text]]&amp;": "&amp;istat[[#This Row],[unique_id_variable_text]]</f>
        <v>9602 servizi dei parrucchieri e di altri trattamenti estetici: costi del personale</v>
      </c>
    </row>
    <row r="3477" spans="1:17" x14ac:dyDescent="0.35">
      <c r="A3477" s="1" t="s">
        <v>11</v>
      </c>
      <c r="B3477" s="1" t="s">
        <v>12</v>
      </c>
      <c r="C3477" s="1" t="s">
        <v>71</v>
      </c>
      <c r="D3477" s="1" t="s">
        <v>72</v>
      </c>
      <c r="E3477" s="1" t="s">
        <v>628</v>
      </c>
      <c r="F3477" s="1" t="s">
        <v>629</v>
      </c>
      <c r="G3477">
        <v>2020</v>
      </c>
      <c r="H3477">
        <v>2020</v>
      </c>
      <c r="I3477">
        <v>4831675</v>
      </c>
      <c r="L3477">
        <f>IF(ISNUMBER(SEARCH("migliaia",istat[[#This Row],[Variabile]])),istat[[#This Row],[Value]]*1000,istat[[#This Row],[Value]])</f>
        <v>4831675000</v>
      </c>
      <c r="M3477" t="b" cm="1">
        <f t="array" ref="M3477">_xlfn.IFS(istat[[#This Row],[Flag Codes]]="c",FALSE,istat[[#This Row],[Ateco 2007]]="TOTALE",FALSE,TRUE,TRUE)</f>
        <v>1</v>
      </c>
      <c r="N3477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7">
        <f>IFERROR(FIND("(",istat[[#This Row],[Variabile]])-2,LEN(istat[[#This Row],[Variabile]]))</f>
        <v>23</v>
      </c>
      <c r="P3477" t="str">
        <f>LEFT(istat[[#This Row],[Variabile]],istat[[#This Row],[unique_id_variable_text_num_char]])</f>
        <v>valore della produzione</v>
      </c>
      <c r="Q3477" t="str">
        <f>istat[[#This Row],[unique_id_ateco_text]]&amp;": "&amp;istat[[#This Row],[unique_id_variable_text]]</f>
        <v>4313 trivellazioni e perforazioni : valore della produzione</v>
      </c>
    </row>
    <row r="3478" spans="1:17" x14ac:dyDescent="0.35">
      <c r="A3478" s="1" t="s">
        <v>11</v>
      </c>
      <c r="B3478" s="1" t="s">
        <v>12</v>
      </c>
      <c r="C3478" s="1" t="s">
        <v>95</v>
      </c>
      <c r="D3478" s="1" t="s">
        <v>96</v>
      </c>
      <c r="E3478" s="1" t="s">
        <v>628</v>
      </c>
      <c r="F3478" s="1" t="s">
        <v>629</v>
      </c>
      <c r="G3478">
        <v>2020</v>
      </c>
      <c r="H3478">
        <v>2020</v>
      </c>
      <c r="I3478">
        <v>8145</v>
      </c>
      <c r="L3478">
        <f>IF(ISNUMBER(SEARCH("migliaia",istat[[#This Row],[Variabile]])),istat[[#This Row],[Value]]*1000,istat[[#This Row],[Value]])</f>
        <v>8145</v>
      </c>
      <c r="M3478" t="b" cm="1">
        <f t="array" ref="M3478">_xlfn.IFS(istat[[#This Row],[Flag Codes]]="c",FALSE,istat[[#This Row],[Ateco 2007]]="TOTALE",FALSE,TRUE,TRUE)</f>
        <v>1</v>
      </c>
      <c r="N3478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478">
        <f>IFERROR(FIND("(",istat[[#This Row],[Variabile]])-2,LEN(istat[[#This Row],[Variabile]]))</f>
        <v>21</v>
      </c>
      <c r="P3478" t="str">
        <f>LEFT(istat[[#This Row],[Variabile]],istat[[#This Row],[unique_id_variable_text_num_char]])</f>
        <v>lavoratori dipendenti</v>
      </c>
      <c r="Q3478" t="str">
        <f>istat[[#This Row],[unique_id_ateco_text]]&amp;": "&amp;istat[[#This Row],[unique_id_variable_text]]</f>
        <v>4313 trivellazioni e perforazioni : lavoratori dipendenti</v>
      </c>
    </row>
    <row r="3479" spans="1:17" x14ac:dyDescent="0.35">
      <c r="A3479" s="1" t="s">
        <v>11</v>
      </c>
      <c r="B3479" s="1" t="s">
        <v>12</v>
      </c>
      <c r="C3479" s="1" t="s">
        <v>13</v>
      </c>
      <c r="D3479" s="1" t="s">
        <v>14</v>
      </c>
      <c r="E3479" s="1" t="s">
        <v>654</v>
      </c>
      <c r="F3479" s="1" t="s">
        <v>655</v>
      </c>
      <c r="G3479">
        <v>2020</v>
      </c>
      <c r="H3479">
        <v>2020</v>
      </c>
      <c r="I3479">
        <v>63409</v>
      </c>
      <c r="L3479">
        <f>IF(ISNUMBER(SEARCH("migliaia",istat[[#This Row],[Variabile]])),istat[[#This Row],[Value]]*1000,istat[[#This Row],[Value]])</f>
        <v>63409</v>
      </c>
      <c r="M3479" t="b" cm="1">
        <f t="array" ref="M3479">_xlfn.IFS(istat[[#This Row],[Flag Codes]]="c",FALSE,istat[[#This Row],[Ateco 2007]]="TOTALE",FALSE,TRUE,TRUE)</f>
        <v>1</v>
      </c>
      <c r="N3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79">
        <f>IFERROR(FIND("(",istat[[#This Row],[Variabile]])-2,LEN(istat[[#This Row],[Variabile]]))</f>
        <v>7</v>
      </c>
      <c r="P3479" t="str">
        <f>LEFT(istat[[#This Row],[Variabile]],istat[[#This Row],[unique_id_variable_text_num_char]])</f>
        <v>imprese</v>
      </c>
      <c r="Q3479" t="str">
        <f>istat[[#This Row],[unique_id_ateco_text]]&amp;": "&amp;istat[[#This Row],[unique_id_variable_text]]</f>
        <v>4321 installazione di impianti elettrici: imprese</v>
      </c>
    </row>
    <row r="3480" spans="1:17" x14ac:dyDescent="0.35">
      <c r="A3480" s="1" t="s">
        <v>11</v>
      </c>
      <c r="B3480" s="1" t="s">
        <v>12</v>
      </c>
      <c r="C3480" s="1" t="s">
        <v>69</v>
      </c>
      <c r="D3480" s="1" t="s">
        <v>70</v>
      </c>
      <c r="E3480" s="1" t="s">
        <v>654</v>
      </c>
      <c r="F3480" s="1" t="s">
        <v>655</v>
      </c>
      <c r="G3480">
        <v>2020</v>
      </c>
      <c r="H3480">
        <v>2020</v>
      </c>
      <c r="I3480">
        <v>21146047</v>
      </c>
      <c r="L3480">
        <f>IF(ISNUMBER(SEARCH("migliaia",istat[[#This Row],[Variabile]])),istat[[#This Row],[Value]]*1000,istat[[#This Row],[Value]])</f>
        <v>21146047000</v>
      </c>
      <c r="M3480" t="b" cm="1">
        <f t="array" ref="M3480">_xlfn.IFS(istat[[#This Row],[Flag Codes]]="c",FALSE,istat[[#This Row],[Ateco 2007]]="TOTALE",FALSE,TRUE,TRUE)</f>
        <v>1</v>
      </c>
      <c r="N3480" t="str">
        <f>istat[[#This Row],[ATECO_2007]]&amp;" "&amp;LEFT(istat[[#This Row],[Ateco 2007]],IFERROR(FIND("(",istat[[#This Row],[Ateco 2007]])-2,LEN(istat[[#This Row],[Ateco 2007]])))</f>
        <v>4321 installazione di impianti elettrici</v>
      </c>
      <c r="O3480">
        <f>IFERROR(FIND("(",istat[[#This Row],[Variabile]])-2,LEN(istat[[#This Row],[Variabile]]))</f>
        <v>9</v>
      </c>
      <c r="P3480" t="str">
        <f>LEFT(istat[[#This Row],[Variabile]],istat[[#This Row],[unique_id_variable_text_num_char]])</f>
        <v>fatturato</v>
      </c>
      <c r="Q3480" t="str">
        <f>istat[[#This Row],[unique_id_ateco_text]]&amp;": "&amp;istat[[#This Row],[unique_id_variable_text]]</f>
        <v>4321 installazione di impianti elettrici: fatturato</v>
      </c>
    </row>
    <row r="3481" spans="1:17" x14ac:dyDescent="0.35">
      <c r="A3481" s="1" t="s">
        <v>11</v>
      </c>
      <c r="B3481" s="1" t="s">
        <v>12</v>
      </c>
      <c r="C3481" s="1" t="s">
        <v>77</v>
      </c>
      <c r="D3481" s="1" t="s">
        <v>78</v>
      </c>
      <c r="E3481" s="1" t="s">
        <v>630</v>
      </c>
      <c r="F3481" s="1" t="s">
        <v>631</v>
      </c>
      <c r="G3481">
        <v>2020</v>
      </c>
      <c r="H3481">
        <v>2020</v>
      </c>
      <c r="I3481">
        <v>553470</v>
      </c>
      <c r="L3481">
        <f>IF(ISNUMBER(SEARCH("migliaia",istat[[#This Row],[Variabile]])),istat[[#This Row],[Value]]*1000,istat[[#This Row],[Value]])</f>
        <v>553470000</v>
      </c>
      <c r="M3481" t="b" cm="1">
        <f t="array" ref="M3481">_xlfn.IFS(istat[[#This Row],[Flag Codes]]="c",FALSE,istat[[#This Row],[Ateco 2007]]="TOTALE",FALSE,TRUE,TRUE)</f>
        <v>1</v>
      </c>
      <c r="N3481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481">
        <f>IFERROR(FIND("(",istat[[#This Row],[Variabile]])-2,LEN(istat[[#This Row],[Variabile]]))</f>
        <v>23</v>
      </c>
      <c r="P3481" t="str">
        <f>LEFT(istat[[#This Row],[Variabile]],istat[[#This Row],[unique_id_variable_text_num_char]])</f>
        <v>margine operativo lordo</v>
      </c>
      <c r="Q3481" t="str">
        <f>istat[[#This Row],[unique_id_ateco_text]]&amp;": "&amp;istat[[#This Row],[unique_id_variable_text]]</f>
        <v>4614 intermediari del commercio di macchinari, impianti industriali, navi e aeromobili: margine operativo lordo</v>
      </c>
    </row>
    <row r="3482" spans="1:17" x14ac:dyDescent="0.35">
      <c r="A3482" s="1" t="s">
        <v>11</v>
      </c>
      <c r="B3482" s="1" t="s">
        <v>12</v>
      </c>
      <c r="C3482" s="1" t="s">
        <v>73</v>
      </c>
      <c r="D3482" s="1" t="s">
        <v>74</v>
      </c>
      <c r="E3482" s="1" t="s">
        <v>611</v>
      </c>
      <c r="F3482" s="1" t="s">
        <v>612</v>
      </c>
      <c r="G3482">
        <v>2020</v>
      </c>
      <c r="H3482">
        <v>2020</v>
      </c>
      <c r="I3482">
        <v>528800</v>
      </c>
      <c r="L3482">
        <f>IF(ISNUMBER(SEARCH("migliaia",istat[[#This Row],[Variabile]])),istat[[#This Row],[Value]]*1000,istat[[#This Row],[Value]])</f>
        <v>528800000</v>
      </c>
      <c r="M3482" t="b" cm="1">
        <f t="array" ref="M3482">_xlfn.IFS(istat[[#This Row],[Flag Codes]]="c",FALSE,istat[[#This Row],[Ateco 2007]]="TOTALE",FALSE,TRUE,TRUE)</f>
        <v>1</v>
      </c>
      <c r="N3482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482">
        <f>IFERROR(FIND("(",istat[[#This Row],[Variabile]])-2,LEN(istat[[#This Row],[Variabile]]))</f>
        <v>36</v>
      </c>
      <c r="P3482" t="str">
        <f>LEFT(istat[[#This Row],[Variabile]],istat[[#This Row],[unique_id_variable_text_num_char]])</f>
        <v>valore aggiunto al costo dei fattori</v>
      </c>
      <c r="Q3482" t="str">
        <f>istat[[#This Row],[unique_id_ateco_text]]&amp;": "&amp;istat[[#This Row],[unique_id_variable_text]]</f>
        <v>4615 intermediari del commercio di mobili, articoli per la casa e ferramenta: valore aggiunto al costo dei fattori</v>
      </c>
    </row>
    <row r="3483" spans="1:17" x14ac:dyDescent="0.35">
      <c r="A3483" s="1" t="s">
        <v>11</v>
      </c>
      <c r="B3483" s="1" t="s">
        <v>12</v>
      </c>
      <c r="C3483" s="1" t="s">
        <v>79</v>
      </c>
      <c r="D3483" s="1" t="s">
        <v>80</v>
      </c>
      <c r="E3483" s="1" t="s">
        <v>613</v>
      </c>
      <c r="F3483" s="1" t="s">
        <v>614</v>
      </c>
      <c r="G3483">
        <v>2020</v>
      </c>
      <c r="H3483">
        <v>2020</v>
      </c>
      <c r="I3483">
        <v>530261</v>
      </c>
      <c r="L3483">
        <f>IF(ISNUMBER(SEARCH("migliaia",istat[[#This Row],[Variabile]])),istat[[#This Row],[Value]]*1000,istat[[#This Row],[Value]])</f>
        <v>530261000</v>
      </c>
      <c r="M3483" t="b" cm="1">
        <f t="array" ref="M3483">_xlfn.IFS(istat[[#This Row],[Flag Codes]]="c",FALSE,istat[[#This Row],[Ateco 2007]]="TOTALE",FALSE,TRUE,TRUE)</f>
        <v>1</v>
      </c>
      <c r="N348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483">
        <f>IFERROR(FIND("(",istat[[#This Row],[Variabile]])-2,LEN(istat[[#This Row],[Variabile]]))</f>
        <v>26</v>
      </c>
      <c r="P3483" t="str">
        <f>LEFT(istat[[#This Row],[Variabile]],istat[[#This Row],[unique_id_variable_text_num_char]])</f>
        <v>acquisto di beni e servizi</v>
      </c>
      <c r="Q3483" t="str">
        <f>istat[[#This Row],[unique_id_ateco_text]]&amp;": "&amp;istat[[#This Row],[unique_id_variable_text]]</f>
        <v>4616 intermediari del commercio di prodotti tessili, abbigliamento, pellicce, calzature e articoli in pelle: acquisto di beni e servizi</v>
      </c>
    </row>
    <row r="3484" spans="1:17" x14ac:dyDescent="0.35">
      <c r="A3484" s="1" t="s">
        <v>11</v>
      </c>
      <c r="B3484" s="1" t="s">
        <v>12</v>
      </c>
      <c r="C3484" s="1" t="s">
        <v>13</v>
      </c>
      <c r="D3484" s="1" t="s">
        <v>14</v>
      </c>
      <c r="E3484" s="1" t="s">
        <v>615</v>
      </c>
      <c r="F3484" s="1" t="s">
        <v>616</v>
      </c>
      <c r="G3484">
        <v>2020</v>
      </c>
      <c r="H3484">
        <v>2020</v>
      </c>
      <c r="I3484">
        <v>3579</v>
      </c>
      <c r="L3484">
        <f>IF(ISNUMBER(SEARCH("migliaia",istat[[#This Row],[Variabile]])),istat[[#This Row],[Value]]*1000,istat[[#This Row],[Value]])</f>
        <v>3579</v>
      </c>
      <c r="M3484" t="b" cm="1">
        <f t="array" ref="M3484">_xlfn.IFS(istat[[#This Row],[Flag Codes]]="c",FALSE,istat[[#This Row],[Ateco 2007]]="TOTALE",FALSE,TRUE,TRUE)</f>
        <v>1</v>
      </c>
      <c r="N3484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3484">
        <f>IFERROR(FIND("(",istat[[#This Row],[Variabile]])-2,LEN(istat[[#This Row],[Variabile]]))</f>
        <v>7</v>
      </c>
      <c r="P3484" t="str">
        <f>LEFT(istat[[#This Row],[Variabile]],istat[[#This Row],[unique_id_variable_text_num_char]])</f>
        <v>imprese</v>
      </c>
      <c r="Q3484" t="str">
        <f>istat[[#This Row],[unique_id_ateco_text]]&amp;": "&amp;istat[[#This Row],[unique_id_variable_text]]</f>
        <v>4637 commercio all'ingrosso di caffè, tè, cacao e spezie: imprese</v>
      </c>
    </row>
    <row r="3485" spans="1:17" x14ac:dyDescent="0.35">
      <c r="A3485" s="1" t="s">
        <v>11</v>
      </c>
      <c r="B3485" s="1" t="s">
        <v>12</v>
      </c>
      <c r="C3485" s="1" t="s">
        <v>91</v>
      </c>
      <c r="D3485" s="1" t="s">
        <v>92</v>
      </c>
      <c r="E3485" s="1" t="s">
        <v>483</v>
      </c>
      <c r="F3485" s="1" t="s">
        <v>154</v>
      </c>
      <c r="G3485">
        <v>2020</v>
      </c>
      <c r="H3485">
        <v>2020</v>
      </c>
      <c r="J3485" t="s">
        <v>39</v>
      </c>
      <c r="K3485" t="s">
        <v>40</v>
      </c>
      <c r="L3485">
        <f>IF(ISNUMBER(SEARCH("migliaia",istat[[#This Row],[Variabile]])),istat[[#This Row],[Value]]*1000,istat[[#This Row],[Value]])</f>
        <v>0</v>
      </c>
      <c r="M3485" t="b" cm="1">
        <f t="array" ref="M3485">_xlfn.IFS(istat[[#This Row],[Flag Codes]]="c",FALSE,istat[[#This Row],[Ateco 2007]]="TOTALE",FALSE,TRUE,TRUE)</f>
        <v>0</v>
      </c>
      <c r="N3485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5">
        <f>IFERROR(FIND("(",istat[[#This Row],[Variabile]])-2,LEN(istat[[#This Row],[Variabile]]))</f>
        <v>8</v>
      </c>
      <c r="P3485" t="str">
        <f>LEFT(istat[[#This Row],[Variabile]],istat[[#This Row],[unique_id_variable_text_num_char]])</f>
        <v>occupati</v>
      </c>
      <c r="Q3485" t="str">
        <f>istat[[#This Row],[unique_id_ateco_text]]&amp;": "&amp;istat[[#This Row],[unique_id_variable_text]]</f>
        <v>5310 attività postali con obbligo di servizio universale: occupati</v>
      </c>
    </row>
    <row r="3486" spans="1:17" x14ac:dyDescent="0.35">
      <c r="A3486" s="1" t="s">
        <v>11</v>
      </c>
      <c r="B3486" s="1" t="s">
        <v>12</v>
      </c>
      <c r="C3486" s="1" t="s">
        <v>101</v>
      </c>
      <c r="D3486" s="1" t="s">
        <v>102</v>
      </c>
      <c r="E3486" s="1" t="s">
        <v>483</v>
      </c>
      <c r="F3486" s="1" t="s">
        <v>154</v>
      </c>
      <c r="G3486">
        <v>2020</v>
      </c>
      <c r="H3486">
        <v>2020</v>
      </c>
      <c r="J3486" t="s">
        <v>39</v>
      </c>
      <c r="K3486" t="s">
        <v>40</v>
      </c>
      <c r="L3486">
        <f>IF(ISNUMBER(SEARCH("migliaia",istat[[#This Row],[Variabile]])),istat[[#This Row],[Value]]*1000,istat[[#This Row],[Value]])</f>
        <v>0</v>
      </c>
      <c r="M3486" t="b" cm="1">
        <f t="array" ref="M3486">_xlfn.IFS(istat[[#This Row],[Flag Codes]]="c",FALSE,istat[[#This Row],[Ateco 2007]]="TOTALE",FALSE,TRUE,TRUE)</f>
        <v>0</v>
      </c>
      <c r="N3486" t="str">
        <f>istat[[#This Row],[ATECO_2007]]&amp;" "&amp;LEFT(istat[[#This Row],[Ateco 2007]],IFERROR(FIND("(",istat[[#This Row],[Ateco 2007]])-2,LEN(istat[[#This Row],[Ateco 2007]])))</f>
        <v>5310 attività postali con obbligo di servizio universale</v>
      </c>
      <c r="O3486">
        <f>IFERROR(FIND("(",istat[[#This Row],[Variabile]])-2,LEN(istat[[#This Row],[Variabile]]))</f>
        <v>27</v>
      </c>
      <c r="P3486" t="str">
        <f>LEFT(istat[[#This Row],[Variabile]],istat[[#This Row],[unique_id_variable_text_num_char]])</f>
        <v>ore lavorate dai dipendenti</v>
      </c>
      <c r="Q3486" t="str">
        <f>istat[[#This Row],[unique_id_ateco_text]]&amp;": "&amp;istat[[#This Row],[unique_id_variable_text]]</f>
        <v>5310 attività postali con obbligo di servizio universale: ore lavorate dai dipendenti</v>
      </c>
    </row>
    <row r="3487" spans="1:17" x14ac:dyDescent="0.35">
      <c r="A3487" s="1" t="s">
        <v>11</v>
      </c>
      <c r="B3487" s="1" t="s">
        <v>12</v>
      </c>
      <c r="C3487" s="1" t="s">
        <v>95</v>
      </c>
      <c r="D3487" s="1" t="s">
        <v>96</v>
      </c>
      <c r="E3487" s="1" t="s">
        <v>647</v>
      </c>
      <c r="F3487" s="1" t="s">
        <v>169</v>
      </c>
      <c r="G3487">
        <v>2020</v>
      </c>
      <c r="H3487">
        <v>2020</v>
      </c>
      <c r="I3487">
        <v>135836</v>
      </c>
      <c r="L3487">
        <f>IF(ISNUMBER(SEARCH("migliaia",istat[[#This Row],[Variabile]])),istat[[#This Row],[Value]]*1000,istat[[#This Row],[Value]])</f>
        <v>135836</v>
      </c>
      <c r="M3487" t="b" cm="1">
        <f t="array" ref="M3487">_xlfn.IFS(istat[[#This Row],[Flag Codes]]="c",FALSE,istat[[#This Row],[Ateco 2007]]="TOTALE",FALSE,TRUE,TRUE)</f>
        <v>1</v>
      </c>
      <c r="N3487" t="str">
        <f>istat[[#This Row],[ATECO_2007]]&amp;" "&amp;LEFT(istat[[#This Row],[Ateco 2007]],IFERROR(FIND("(",istat[[#This Row],[Ateco 2007]])-2,LEN(istat[[#This Row],[Ateco 2007]])))</f>
        <v>5510 alberghi e strutture simili</v>
      </c>
      <c r="O3487">
        <f>IFERROR(FIND("(",istat[[#This Row],[Variabile]])-2,LEN(istat[[#This Row],[Variabile]]))</f>
        <v>21</v>
      </c>
      <c r="P3487" t="str">
        <f>LEFT(istat[[#This Row],[Variabile]],istat[[#This Row],[unique_id_variable_text_num_char]])</f>
        <v>lavoratori dipendenti</v>
      </c>
      <c r="Q3487" t="str">
        <f>istat[[#This Row],[unique_id_ateco_text]]&amp;": "&amp;istat[[#This Row],[unique_id_variable_text]]</f>
        <v>5510 alberghi e strutture simili: lavoratori dipendenti</v>
      </c>
    </row>
    <row r="3488" spans="1:17" x14ac:dyDescent="0.35">
      <c r="A3488" s="1" t="s">
        <v>11</v>
      </c>
      <c r="B3488" s="1" t="s">
        <v>12</v>
      </c>
      <c r="C3488" s="1" t="s">
        <v>13</v>
      </c>
      <c r="D3488" s="1" t="s">
        <v>14</v>
      </c>
      <c r="E3488" s="1" t="s">
        <v>634</v>
      </c>
      <c r="F3488" s="1" t="s">
        <v>160</v>
      </c>
      <c r="G3488">
        <v>2020</v>
      </c>
      <c r="H3488">
        <v>2020</v>
      </c>
      <c r="I3488">
        <v>30119</v>
      </c>
      <c r="L3488">
        <f>IF(ISNUMBER(SEARCH("migliaia",istat[[#This Row],[Variabile]])),istat[[#This Row],[Value]]*1000,istat[[#This Row],[Value]])</f>
        <v>30119</v>
      </c>
      <c r="M3488" t="b" cm="1">
        <f t="array" ref="M3488">_xlfn.IFS(istat[[#This Row],[Flag Codes]]="c",FALSE,istat[[#This Row],[Ateco 2007]]="TOTALE",FALSE,TRUE,TRUE)</f>
        <v>1</v>
      </c>
      <c r="N3488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488">
        <f>IFERROR(FIND("(",istat[[#This Row],[Variabile]])-2,LEN(istat[[#This Row],[Variabile]]))</f>
        <v>7</v>
      </c>
      <c r="P3488" t="str">
        <f>LEFT(istat[[#This Row],[Variabile]],istat[[#This Row],[unique_id_variable_text_num_char]])</f>
        <v>imprese</v>
      </c>
      <c r="Q3488" t="str">
        <f>istat[[#This Row],[unique_id_ateco_text]]&amp;": "&amp;istat[[#This Row],[unique_id_variable_text]]</f>
        <v>5520 alloggi per vacanze e altre strutture per brevi soggiorni: imprese</v>
      </c>
    </row>
    <row r="3489" spans="1:17" x14ac:dyDescent="0.35">
      <c r="A3489" s="1" t="s">
        <v>11</v>
      </c>
      <c r="B3489" s="1" t="s">
        <v>12</v>
      </c>
      <c r="C3489" s="1" t="s">
        <v>81</v>
      </c>
      <c r="D3489" s="1" t="s">
        <v>82</v>
      </c>
      <c r="E3489" s="1" t="s">
        <v>635</v>
      </c>
      <c r="F3489" s="1" t="s">
        <v>636</v>
      </c>
      <c r="G3489">
        <v>2020</v>
      </c>
      <c r="H3489">
        <v>2020</v>
      </c>
      <c r="I3489">
        <v>756921</v>
      </c>
      <c r="L3489">
        <f>IF(ISNUMBER(SEARCH("migliaia",istat[[#This Row],[Variabile]])),istat[[#This Row],[Value]]*1000,istat[[#This Row],[Value]])</f>
        <v>756921000</v>
      </c>
      <c r="M3489" t="b" cm="1">
        <f t="array" ref="M3489">_xlfn.IFS(istat[[#This Row],[Flag Codes]]="c",FALSE,istat[[#This Row],[Ateco 2007]]="TOTALE",FALSE,TRUE,TRUE)</f>
        <v>1</v>
      </c>
      <c r="N3489" t="str">
        <f>istat[[#This Row],[ATECO_2007]]&amp;" "&amp;LEFT(istat[[#This Row],[Ateco 2007]],IFERROR(FIND("(",istat[[#This Row],[Ateco 2007]])-2,LEN(istat[[#This Row],[Ateco 2007]])))</f>
        <v>5813 edizione di quotidiani</v>
      </c>
      <c r="O3489">
        <f>IFERROR(FIND("(",istat[[#This Row],[Variabile]])-2,LEN(istat[[#This Row],[Variabile]]))</f>
        <v>19</v>
      </c>
      <c r="P3489" t="str">
        <f>LEFT(istat[[#This Row],[Variabile]],istat[[#This Row],[unique_id_variable_text_num_char]])</f>
        <v>costi del personale</v>
      </c>
      <c r="Q3489" t="str">
        <f>istat[[#This Row],[unique_id_ateco_text]]&amp;": "&amp;istat[[#This Row],[unique_id_variable_text]]</f>
        <v>5813 edizione di quotidiani: costi del personale</v>
      </c>
    </row>
    <row r="3490" spans="1:17" x14ac:dyDescent="0.35">
      <c r="A3490" s="1" t="s">
        <v>11</v>
      </c>
      <c r="B3490" s="1" t="s">
        <v>12</v>
      </c>
      <c r="C3490" s="1" t="s">
        <v>87</v>
      </c>
      <c r="D3490" s="1" t="s">
        <v>88</v>
      </c>
      <c r="E3490" s="1" t="s">
        <v>648</v>
      </c>
      <c r="F3490" s="1" t="s">
        <v>649</v>
      </c>
      <c r="G3490">
        <v>2020</v>
      </c>
      <c r="H3490">
        <v>2020</v>
      </c>
      <c r="I3490">
        <v>2824</v>
      </c>
      <c r="L3490">
        <f>IF(ISNUMBER(SEARCH("migliaia",istat[[#This Row],[Variabile]])),istat[[#This Row],[Value]]*1000,istat[[#This Row],[Value]])</f>
        <v>2824000</v>
      </c>
      <c r="M3490" t="b" cm="1">
        <f t="array" ref="M3490">_xlfn.IFS(istat[[#This Row],[Flag Codes]]="c",FALSE,istat[[#This Row],[Ateco 2007]]="TOTALE",FALSE,TRUE,TRUE)</f>
        <v>1</v>
      </c>
      <c r="N3490" t="str">
        <f>istat[[#This Row],[ATECO_2007]]&amp;" "&amp;LEFT(istat[[#This Row],[Ateco 2007]],IFERROR(FIND("(",istat[[#This Row],[Ateco 2007]])-2,LEN(istat[[#This Row],[Ateco 2007]])))</f>
        <v>6391 attività delle agenzie di stampa</v>
      </c>
      <c r="O3490">
        <f>IFERROR(FIND("(",istat[[#This Row],[Variabile]])-2,LEN(istat[[#This Row],[Variabile]]))</f>
        <v>36</v>
      </c>
      <c r="P3490" t="str">
        <f>LEFT(istat[[#This Row],[Variabile]],istat[[#This Row],[unique_id_variable_text_num_char]])</f>
        <v>investimenti lordi in beni materiali</v>
      </c>
      <c r="Q3490" t="str">
        <f>istat[[#This Row],[unique_id_ateco_text]]&amp;": "&amp;istat[[#This Row],[unique_id_variable_text]]</f>
        <v>6391 attività delle agenzie di stampa: investimenti lordi in beni materiali</v>
      </c>
    </row>
    <row r="3491" spans="1:17" x14ac:dyDescent="0.35">
      <c r="A3491" s="1" t="s">
        <v>11</v>
      </c>
      <c r="B3491" s="1" t="s">
        <v>12</v>
      </c>
      <c r="C3491" s="1" t="s">
        <v>95</v>
      </c>
      <c r="D3491" s="1" t="s">
        <v>96</v>
      </c>
      <c r="E3491" s="1" t="s">
        <v>648</v>
      </c>
      <c r="F3491" s="1" t="s">
        <v>649</v>
      </c>
      <c r="G3491">
        <v>2020</v>
      </c>
      <c r="H3491">
        <v>2020</v>
      </c>
      <c r="I3491">
        <v>1609</v>
      </c>
      <c r="L3491">
        <f>IF(ISNUMBER(SEARCH("migliaia",istat[[#This Row],[Variabile]])),istat[[#This Row],[Value]]*1000,istat[[#This Row],[Value]])</f>
        <v>1609</v>
      </c>
      <c r="M3491" t="b" cm="1">
        <f t="array" ref="M3491">_xlfn.IFS(istat[[#This Row],[Flag Codes]]="c",FALSE,istat[[#This Row],[Ateco 2007]]="TOTALE",FALSE,TRUE,TRUE)</f>
        <v>1</v>
      </c>
      <c r="N3491" t="str">
        <f>istat[[#This Row],[ATECO_2007]]&amp;" "&amp;LEFT(istat[[#This Row],[Ateco 2007]],IFERROR(FIND("(",istat[[#This Row],[Ateco 2007]])-2,LEN(istat[[#This Row],[Ateco 2007]])))</f>
        <v>6391 attività delle agenzie di stampa</v>
      </c>
      <c r="O3491">
        <f>IFERROR(FIND("(",istat[[#This Row],[Variabile]])-2,LEN(istat[[#This Row],[Variabile]]))</f>
        <v>21</v>
      </c>
      <c r="P3491" t="str">
        <f>LEFT(istat[[#This Row],[Variabile]],istat[[#This Row],[unique_id_variable_text_num_char]])</f>
        <v>lavoratori dipendenti</v>
      </c>
      <c r="Q3491" t="str">
        <f>istat[[#This Row],[unique_id_ateco_text]]&amp;": "&amp;istat[[#This Row],[unique_id_variable_text]]</f>
        <v>6391 attività delle agenzie di stampa: lavoratori dipendenti</v>
      </c>
    </row>
    <row r="3492" spans="1:17" x14ac:dyDescent="0.35">
      <c r="A3492" s="1" t="s">
        <v>11</v>
      </c>
      <c r="B3492" s="1" t="s">
        <v>12</v>
      </c>
      <c r="C3492" s="1" t="s">
        <v>71</v>
      </c>
      <c r="D3492" s="1" t="s">
        <v>72</v>
      </c>
      <c r="E3492" s="1" t="s">
        <v>650</v>
      </c>
      <c r="F3492" s="1" t="s">
        <v>651</v>
      </c>
      <c r="G3492">
        <v>2020</v>
      </c>
      <c r="H3492">
        <v>2020</v>
      </c>
      <c r="I3492">
        <v>323998</v>
      </c>
      <c r="L3492">
        <f>IF(ISNUMBER(SEARCH("migliaia",istat[[#This Row],[Variabile]])),istat[[#This Row],[Value]]*1000,istat[[#This Row],[Value]])</f>
        <v>323998000</v>
      </c>
      <c r="M3492" t="b" cm="1">
        <f t="array" ref="M3492">_xlfn.IFS(istat[[#This Row],[Flag Codes]]="c",FALSE,istat[[#This Row],[Ateco 2007]]="TOTALE",FALSE,TRUE,TRUE)</f>
        <v>1</v>
      </c>
      <c r="N3492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2">
        <f>IFERROR(FIND("(",istat[[#This Row],[Variabile]])-2,LEN(istat[[#This Row],[Variabile]]))</f>
        <v>23</v>
      </c>
      <c r="P3492" t="str">
        <f>LEFT(istat[[#This Row],[Variabile]],istat[[#This Row],[unique_id_variable_text_num_char]])</f>
        <v>valore della produzione</v>
      </c>
      <c r="Q3492" t="str">
        <f>istat[[#This Row],[unique_id_ateco_text]]&amp;": "&amp;istat[[#This Row],[unique_id_variable_text]]</f>
        <v>9529 riparazione di altri beni per uso personale e per la casa: valore della produzione</v>
      </c>
    </row>
    <row r="3493" spans="1:17" x14ac:dyDescent="0.35">
      <c r="A3493" s="1" t="s">
        <v>11</v>
      </c>
      <c r="B3493" s="1" t="s">
        <v>12</v>
      </c>
      <c r="C3493" s="1" t="s">
        <v>77</v>
      </c>
      <c r="D3493" s="1" t="s">
        <v>78</v>
      </c>
      <c r="E3493" s="1" t="s">
        <v>650</v>
      </c>
      <c r="F3493" s="1" t="s">
        <v>651</v>
      </c>
      <c r="G3493">
        <v>2020</v>
      </c>
      <c r="H3493">
        <v>2020</v>
      </c>
      <c r="I3493">
        <v>94799</v>
      </c>
      <c r="L3493">
        <f>IF(ISNUMBER(SEARCH("migliaia",istat[[#This Row],[Variabile]])),istat[[#This Row],[Value]]*1000,istat[[#This Row],[Value]])</f>
        <v>94799000</v>
      </c>
      <c r="M3493" t="b" cm="1">
        <f t="array" ref="M3493">_xlfn.IFS(istat[[#This Row],[Flag Codes]]="c",FALSE,istat[[#This Row],[Ateco 2007]]="TOTALE",FALSE,TRUE,TRUE)</f>
        <v>1</v>
      </c>
      <c r="N3493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493">
        <f>IFERROR(FIND("(",istat[[#This Row],[Variabile]])-2,LEN(istat[[#This Row],[Variabile]]))</f>
        <v>23</v>
      </c>
      <c r="P3493" t="str">
        <f>LEFT(istat[[#This Row],[Variabile]],istat[[#This Row],[unique_id_variable_text_num_char]])</f>
        <v>margine operativo lordo</v>
      </c>
      <c r="Q3493" t="str">
        <f>istat[[#This Row],[unique_id_ateco_text]]&amp;": "&amp;istat[[#This Row],[unique_id_variable_text]]</f>
        <v>9529 riparazione di altri beni per uso personale e per la casa: margine operativo lordo</v>
      </c>
    </row>
    <row r="3494" spans="1:17" x14ac:dyDescent="0.35">
      <c r="A3494" s="1" t="s">
        <v>11</v>
      </c>
      <c r="B3494" s="1" t="s">
        <v>12</v>
      </c>
      <c r="C3494" s="1" t="s">
        <v>69</v>
      </c>
      <c r="D3494" s="1" t="s">
        <v>70</v>
      </c>
      <c r="E3494" s="1" t="s">
        <v>641</v>
      </c>
      <c r="F3494" s="1" t="s">
        <v>642</v>
      </c>
      <c r="G3494">
        <v>2020</v>
      </c>
      <c r="H3494">
        <v>2020</v>
      </c>
      <c r="I3494">
        <v>1958481</v>
      </c>
      <c r="L3494">
        <f>IF(ISNUMBER(SEARCH("migliaia",istat[[#This Row],[Variabile]])),istat[[#This Row],[Value]]*1000,istat[[#This Row],[Value]])</f>
        <v>1958481000</v>
      </c>
      <c r="M3494" t="b" cm="1">
        <f t="array" ref="M3494">_xlfn.IFS(istat[[#This Row],[Flag Codes]]="c",FALSE,istat[[#This Row],[Ateco 2007]]="TOTALE",FALSE,TRUE,TRUE)</f>
        <v>1</v>
      </c>
      <c r="N3494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4">
        <f>IFERROR(FIND("(",istat[[#This Row],[Variabile]])-2,LEN(istat[[#This Row],[Variabile]]))</f>
        <v>9</v>
      </c>
      <c r="P3494" t="str">
        <f>LEFT(istat[[#This Row],[Variabile]],istat[[#This Row],[unique_id_variable_text_num_char]])</f>
        <v>fatturato</v>
      </c>
      <c r="Q3494" t="str">
        <f>istat[[#This Row],[unique_id_ateco_text]]&amp;": "&amp;istat[[#This Row],[unique_id_variable_text]]</f>
        <v>9601 lavanderia e pulitura di articoli tessili e pelliccia: fatturato</v>
      </c>
    </row>
    <row r="3495" spans="1:17" x14ac:dyDescent="0.35">
      <c r="A3495" s="1" t="s">
        <v>11</v>
      </c>
      <c r="B3495" s="1" t="s">
        <v>12</v>
      </c>
      <c r="C3495" s="1" t="s">
        <v>73</v>
      </c>
      <c r="D3495" s="1" t="s">
        <v>74</v>
      </c>
      <c r="E3495" s="1" t="s">
        <v>641</v>
      </c>
      <c r="F3495" s="1" t="s">
        <v>642</v>
      </c>
      <c r="G3495">
        <v>2020</v>
      </c>
      <c r="H3495">
        <v>2020</v>
      </c>
      <c r="I3495">
        <v>996076</v>
      </c>
      <c r="L3495">
        <f>IF(ISNUMBER(SEARCH("migliaia",istat[[#This Row],[Variabile]])),istat[[#This Row],[Value]]*1000,istat[[#This Row],[Value]])</f>
        <v>996076000</v>
      </c>
      <c r="M3495" t="b" cm="1">
        <f t="array" ref="M3495">_xlfn.IFS(istat[[#This Row],[Flag Codes]]="c",FALSE,istat[[#This Row],[Ateco 2007]]="TOTALE",FALSE,TRUE,TRUE)</f>
        <v>1</v>
      </c>
      <c r="N3495" t="str">
        <f>istat[[#This Row],[ATECO_2007]]&amp;" "&amp;LEFT(istat[[#This Row],[Ateco 2007]],IFERROR(FIND("(",istat[[#This Row],[Ateco 2007]])-2,LEN(istat[[#This Row],[Ateco 2007]])))</f>
        <v>9601 lavanderia e pulitura di articoli tessili e pelliccia</v>
      </c>
      <c r="O3495">
        <f>IFERROR(FIND("(",istat[[#This Row],[Variabile]])-2,LEN(istat[[#This Row],[Variabile]]))</f>
        <v>36</v>
      </c>
      <c r="P3495" t="str">
        <f>LEFT(istat[[#This Row],[Variabile]],istat[[#This Row],[unique_id_variable_text_num_char]])</f>
        <v>valore aggiunto al costo dei fattori</v>
      </c>
      <c r="Q3495" t="str">
        <f>istat[[#This Row],[unique_id_ateco_text]]&amp;": "&amp;istat[[#This Row],[unique_id_variable_text]]</f>
        <v>9601 lavanderia e pulitura di articoli tessili e pelliccia: valore aggiunto al costo dei fattori</v>
      </c>
    </row>
    <row r="3496" spans="1:17" x14ac:dyDescent="0.35">
      <c r="A3496" s="1" t="s">
        <v>11</v>
      </c>
      <c r="B3496" s="1" t="s">
        <v>12</v>
      </c>
      <c r="C3496" s="1" t="s">
        <v>79</v>
      </c>
      <c r="D3496" s="1" t="s">
        <v>80</v>
      </c>
      <c r="E3496" s="1" t="s">
        <v>643</v>
      </c>
      <c r="F3496" s="1" t="s">
        <v>644</v>
      </c>
      <c r="G3496">
        <v>2020</v>
      </c>
      <c r="H3496">
        <v>2020</v>
      </c>
      <c r="I3496">
        <v>2371543</v>
      </c>
      <c r="L3496">
        <f>IF(ISNUMBER(SEARCH("migliaia",istat[[#This Row],[Variabile]])),istat[[#This Row],[Value]]*1000,istat[[#This Row],[Value]])</f>
        <v>2371543000</v>
      </c>
      <c r="M3496" t="b" cm="1">
        <f t="array" ref="M3496">_xlfn.IFS(istat[[#This Row],[Flag Codes]]="c",FALSE,istat[[#This Row],[Ateco 2007]]="TOTALE",FALSE,TRUE,TRUE)</f>
        <v>1</v>
      </c>
      <c r="N3496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496">
        <f>IFERROR(FIND("(",istat[[#This Row],[Variabile]])-2,LEN(istat[[#This Row],[Variabile]]))</f>
        <v>26</v>
      </c>
      <c r="P3496" t="str">
        <f>LEFT(istat[[#This Row],[Variabile]],istat[[#This Row],[unique_id_variable_text_num_char]])</f>
        <v>acquisto di beni e servizi</v>
      </c>
      <c r="Q3496" t="str">
        <f>istat[[#This Row],[unique_id_ateco_text]]&amp;": "&amp;istat[[#This Row],[unique_id_variable_text]]</f>
        <v>9602 servizi dei parrucchieri e di altri trattamenti estetici: acquisto di beni e servizi</v>
      </c>
    </row>
    <row r="3497" spans="1:17" x14ac:dyDescent="0.35">
      <c r="A3497" s="1" t="s">
        <v>11</v>
      </c>
      <c r="B3497" s="1" t="s">
        <v>12</v>
      </c>
      <c r="C3497" s="1" t="s">
        <v>85</v>
      </c>
      <c r="D3497" s="1" t="s">
        <v>86</v>
      </c>
      <c r="E3497" s="1" t="s">
        <v>617</v>
      </c>
      <c r="F3497" s="1" t="s">
        <v>618</v>
      </c>
      <c r="G3497">
        <v>2020</v>
      </c>
      <c r="H3497">
        <v>2020</v>
      </c>
      <c r="J3497" t="s">
        <v>39</v>
      </c>
      <c r="K3497" t="s">
        <v>40</v>
      </c>
      <c r="L3497">
        <f>IF(ISNUMBER(SEARCH("migliaia",istat[[#This Row],[Variabile]])),istat[[#This Row],[Value]]*1000,istat[[#This Row],[Value]])</f>
        <v>0</v>
      </c>
      <c r="M3497" t="b" cm="1">
        <f t="array" ref="M3497">_xlfn.IFS(istat[[#This Row],[Flag Codes]]="c",FALSE,istat[[#This Row],[Ateco 2007]]="TOTALE",FALSE,TRUE,TRUE)</f>
        <v>0</v>
      </c>
      <c r="N3497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497">
        <f>IFERROR(FIND("(",istat[[#This Row],[Variabile]])-2,LEN(istat[[#This Row],[Variabile]]))</f>
        <v>17</v>
      </c>
      <c r="P3497" t="str">
        <f>LEFT(istat[[#This Row],[Variabile]],istat[[#This Row],[unique_id_variable_text_num_char]])</f>
        <v>salari e stipendi</v>
      </c>
      <c r="Q3497" t="str">
        <f>istat[[#This Row],[unique_id_ateco_text]]&amp;": "&amp;istat[[#This Row],[unique_id_variable_text]]</f>
        <v>5320 altre attività postali e di corriere senza obbligo di servizio universale: salari e stipendi</v>
      </c>
    </row>
    <row r="3498" spans="1:17" x14ac:dyDescent="0.35">
      <c r="A3498" s="1" t="s">
        <v>11</v>
      </c>
      <c r="B3498" s="1" t="s">
        <v>12</v>
      </c>
      <c r="C3498" s="1" t="s">
        <v>79</v>
      </c>
      <c r="D3498" s="1" t="s">
        <v>80</v>
      </c>
      <c r="E3498" s="1" t="s">
        <v>647</v>
      </c>
      <c r="F3498" s="1" t="s">
        <v>169</v>
      </c>
      <c r="G3498">
        <v>2020</v>
      </c>
      <c r="H3498">
        <v>2020</v>
      </c>
      <c r="I3498">
        <v>6575753</v>
      </c>
      <c r="L3498">
        <f>IF(ISNUMBER(SEARCH("migliaia",istat[[#This Row],[Variabile]])),istat[[#This Row],[Value]]*1000,istat[[#This Row],[Value]])</f>
        <v>6575753000</v>
      </c>
      <c r="M3498" t="b" cm="1">
        <f t="array" ref="M3498">_xlfn.IFS(istat[[#This Row],[Flag Codes]]="c",FALSE,istat[[#This Row],[Ateco 2007]]="TOTALE",FALSE,TRUE,TRUE)</f>
        <v>1</v>
      </c>
      <c r="N3498" t="str">
        <f>istat[[#This Row],[ATECO_2007]]&amp;" "&amp;LEFT(istat[[#This Row],[Ateco 2007]],IFERROR(FIND("(",istat[[#This Row],[Ateco 2007]])-2,LEN(istat[[#This Row],[Ateco 2007]])))</f>
        <v>5510 alberghi e strutture simili</v>
      </c>
      <c r="O3498">
        <f>IFERROR(FIND("(",istat[[#This Row],[Variabile]])-2,LEN(istat[[#This Row],[Variabile]]))</f>
        <v>26</v>
      </c>
      <c r="P3498" t="str">
        <f>LEFT(istat[[#This Row],[Variabile]],istat[[#This Row],[unique_id_variable_text_num_char]])</f>
        <v>acquisto di beni e servizi</v>
      </c>
      <c r="Q3498" t="str">
        <f>istat[[#This Row],[unique_id_ateco_text]]&amp;": "&amp;istat[[#This Row],[unique_id_variable_text]]</f>
        <v>5510 alberghi e strutture simili: acquisto di beni e servizi</v>
      </c>
    </row>
    <row r="3499" spans="1:17" x14ac:dyDescent="0.35">
      <c r="A3499" s="1" t="s">
        <v>11</v>
      </c>
      <c r="B3499" s="1" t="s">
        <v>12</v>
      </c>
      <c r="C3499" s="1" t="s">
        <v>81</v>
      </c>
      <c r="D3499" s="1" t="s">
        <v>82</v>
      </c>
      <c r="E3499" s="1" t="s">
        <v>647</v>
      </c>
      <c r="F3499" s="1" t="s">
        <v>169</v>
      </c>
      <c r="G3499">
        <v>2020</v>
      </c>
      <c r="H3499">
        <v>2020</v>
      </c>
      <c r="I3499">
        <v>3147547</v>
      </c>
      <c r="L3499">
        <f>IF(ISNUMBER(SEARCH("migliaia",istat[[#This Row],[Variabile]])),istat[[#This Row],[Value]]*1000,istat[[#This Row],[Value]])</f>
        <v>3147547000</v>
      </c>
      <c r="M3499" t="b" cm="1">
        <f t="array" ref="M3499">_xlfn.IFS(istat[[#This Row],[Flag Codes]]="c",FALSE,istat[[#This Row],[Ateco 2007]]="TOTALE",FALSE,TRUE,TRUE)</f>
        <v>1</v>
      </c>
      <c r="N3499" t="str">
        <f>istat[[#This Row],[ATECO_2007]]&amp;" "&amp;LEFT(istat[[#This Row],[Ateco 2007]],IFERROR(FIND("(",istat[[#This Row],[Ateco 2007]])-2,LEN(istat[[#This Row],[Ateco 2007]])))</f>
        <v>5510 alberghi e strutture simili</v>
      </c>
      <c r="O3499">
        <f>IFERROR(FIND("(",istat[[#This Row],[Variabile]])-2,LEN(istat[[#This Row],[Variabile]]))</f>
        <v>19</v>
      </c>
      <c r="P3499" t="str">
        <f>LEFT(istat[[#This Row],[Variabile]],istat[[#This Row],[unique_id_variable_text_num_char]])</f>
        <v>costi del personale</v>
      </c>
      <c r="Q3499" t="str">
        <f>istat[[#This Row],[unique_id_ateco_text]]&amp;": "&amp;istat[[#This Row],[unique_id_variable_text]]</f>
        <v>5510 alberghi e strutture simili: costi del personale</v>
      </c>
    </row>
    <row r="3500" spans="1:17" x14ac:dyDescent="0.35">
      <c r="A3500" s="1" t="s">
        <v>11</v>
      </c>
      <c r="B3500" s="1" t="s">
        <v>12</v>
      </c>
      <c r="C3500" s="1" t="s">
        <v>77</v>
      </c>
      <c r="D3500" s="1" t="s">
        <v>78</v>
      </c>
      <c r="E3500" s="1" t="s">
        <v>634</v>
      </c>
      <c r="F3500" s="1" t="s">
        <v>160</v>
      </c>
      <c r="G3500">
        <v>2020</v>
      </c>
      <c r="H3500">
        <v>2020</v>
      </c>
      <c r="I3500">
        <v>462653</v>
      </c>
      <c r="L3500">
        <f>IF(ISNUMBER(SEARCH("migliaia",istat[[#This Row],[Variabile]])),istat[[#This Row],[Value]]*1000,istat[[#This Row],[Value]])</f>
        <v>462653000</v>
      </c>
      <c r="M3500" t="b" cm="1">
        <f t="array" ref="M3500">_xlfn.IFS(istat[[#This Row],[Flag Codes]]="c",FALSE,istat[[#This Row],[Ateco 2007]]="TOTALE",FALSE,TRUE,TRUE)</f>
        <v>1</v>
      </c>
      <c r="N350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500">
        <f>IFERROR(FIND("(",istat[[#This Row],[Variabile]])-2,LEN(istat[[#This Row],[Variabile]]))</f>
        <v>23</v>
      </c>
      <c r="P3500" t="str">
        <f>LEFT(istat[[#This Row],[Variabile]],istat[[#This Row],[unique_id_variable_text_num_char]])</f>
        <v>margine operativo lordo</v>
      </c>
      <c r="Q3500" t="str">
        <f>istat[[#This Row],[unique_id_ateco_text]]&amp;": "&amp;istat[[#This Row],[unique_id_variable_text]]</f>
        <v>5520 alloggi per vacanze e altre strutture per brevi soggiorni: margine operativo lordo</v>
      </c>
    </row>
    <row r="3501" spans="1:17" x14ac:dyDescent="0.35">
      <c r="A3501" s="1" t="s">
        <v>11</v>
      </c>
      <c r="B3501" s="1" t="s">
        <v>12</v>
      </c>
      <c r="C3501" s="1" t="s">
        <v>71</v>
      </c>
      <c r="D3501" s="1" t="s">
        <v>72</v>
      </c>
      <c r="E3501" s="1" t="s">
        <v>635</v>
      </c>
      <c r="F3501" s="1" t="s">
        <v>636</v>
      </c>
      <c r="G3501">
        <v>2020</v>
      </c>
      <c r="H3501">
        <v>2020</v>
      </c>
      <c r="I3501">
        <v>2076378</v>
      </c>
      <c r="L3501">
        <f>IF(ISNUMBER(SEARCH("migliaia",istat[[#This Row],[Variabile]])),istat[[#This Row],[Value]]*1000,istat[[#This Row],[Value]])</f>
        <v>2076378000</v>
      </c>
      <c r="M3501" t="b" cm="1">
        <f t="array" ref="M3501">_xlfn.IFS(istat[[#This Row],[Flag Codes]]="c",FALSE,istat[[#This Row],[Ateco 2007]]="TOTALE",FALSE,TRUE,TRUE)</f>
        <v>1</v>
      </c>
      <c r="N3501" t="str">
        <f>istat[[#This Row],[ATECO_2007]]&amp;" "&amp;LEFT(istat[[#This Row],[Ateco 2007]],IFERROR(FIND("(",istat[[#This Row],[Ateco 2007]])-2,LEN(istat[[#This Row],[Ateco 2007]])))</f>
        <v>5813 edizione di quotidiani</v>
      </c>
      <c r="O3501">
        <f>IFERROR(FIND("(",istat[[#This Row],[Variabile]])-2,LEN(istat[[#This Row],[Variabile]]))</f>
        <v>23</v>
      </c>
      <c r="P3501" t="str">
        <f>LEFT(istat[[#This Row],[Variabile]],istat[[#This Row],[unique_id_variable_text_num_char]])</f>
        <v>valore della produzione</v>
      </c>
      <c r="Q3501" t="str">
        <f>istat[[#This Row],[unique_id_ateco_text]]&amp;": "&amp;istat[[#This Row],[unique_id_variable_text]]</f>
        <v>5813 edizione di quotidiani: valore della produzione</v>
      </c>
    </row>
    <row r="3502" spans="1:17" x14ac:dyDescent="0.35">
      <c r="A3502" s="1" t="s">
        <v>11</v>
      </c>
      <c r="B3502" s="1" t="s">
        <v>12</v>
      </c>
      <c r="C3502" s="1" t="s">
        <v>77</v>
      </c>
      <c r="D3502" s="1" t="s">
        <v>78</v>
      </c>
      <c r="E3502" s="1" t="s">
        <v>635</v>
      </c>
      <c r="F3502" s="1" t="s">
        <v>636</v>
      </c>
      <c r="G3502">
        <v>2020</v>
      </c>
      <c r="H3502">
        <v>2020</v>
      </c>
      <c r="I3502">
        <v>130619</v>
      </c>
      <c r="L3502">
        <f>IF(ISNUMBER(SEARCH("migliaia",istat[[#This Row],[Variabile]])),istat[[#This Row],[Value]]*1000,istat[[#This Row],[Value]])</f>
        <v>130619000</v>
      </c>
      <c r="M3502" t="b" cm="1">
        <f t="array" ref="M3502">_xlfn.IFS(istat[[#This Row],[Flag Codes]]="c",FALSE,istat[[#This Row],[Ateco 2007]]="TOTALE",FALSE,TRUE,TRUE)</f>
        <v>1</v>
      </c>
      <c r="N3502" t="str">
        <f>istat[[#This Row],[ATECO_2007]]&amp;" "&amp;LEFT(istat[[#This Row],[Ateco 2007]],IFERROR(FIND("(",istat[[#This Row],[Ateco 2007]])-2,LEN(istat[[#This Row],[Ateco 2007]])))</f>
        <v>5813 edizione di quotidiani</v>
      </c>
      <c r="O3502">
        <f>IFERROR(FIND("(",istat[[#This Row],[Variabile]])-2,LEN(istat[[#This Row],[Variabile]]))</f>
        <v>23</v>
      </c>
      <c r="P3502" t="str">
        <f>LEFT(istat[[#This Row],[Variabile]],istat[[#This Row],[unique_id_variable_text_num_char]])</f>
        <v>margine operativo lordo</v>
      </c>
      <c r="Q3502" t="str">
        <f>istat[[#This Row],[unique_id_ateco_text]]&amp;": "&amp;istat[[#This Row],[unique_id_variable_text]]</f>
        <v>5813 edizione di quotidiani: margine operativo lordo</v>
      </c>
    </row>
    <row r="3503" spans="1:17" x14ac:dyDescent="0.35">
      <c r="A3503" s="1" t="s">
        <v>11</v>
      </c>
      <c r="B3503" s="1" t="s">
        <v>12</v>
      </c>
      <c r="C3503" s="1" t="s">
        <v>95</v>
      </c>
      <c r="D3503" s="1" t="s">
        <v>96</v>
      </c>
      <c r="E3503" s="1" t="s">
        <v>635</v>
      </c>
      <c r="F3503" s="1" t="s">
        <v>636</v>
      </c>
      <c r="G3503">
        <v>2020</v>
      </c>
      <c r="H3503">
        <v>2020</v>
      </c>
      <c r="I3503">
        <v>9280</v>
      </c>
      <c r="L3503">
        <f>IF(ISNUMBER(SEARCH("migliaia",istat[[#This Row],[Variabile]])),istat[[#This Row],[Value]]*1000,istat[[#This Row],[Value]])</f>
        <v>9280</v>
      </c>
      <c r="M3503" t="b" cm="1">
        <f t="array" ref="M3503">_xlfn.IFS(istat[[#This Row],[Flag Codes]]="c",FALSE,istat[[#This Row],[Ateco 2007]]="TOTALE",FALSE,TRUE,TRUE)</f>
        <v>1</v>
      </c>
      <c r="N3503" t="str">
        <f>istat[[#This Row],[ATECO_2007]]&amp;" "&amp;LEFT(istat[[#This Row],[Ateco 2007]],IFERROR(FIND("(",istat[[#This Row],[Ateco 2007]])-2,LEN(istat[[#This Row],[Ateco 2007]])))</f>
        <v>5813 edizione di quotidiani</v>
      </c>
      <c r="O3503">
        <f>IFERROR(FIND("(",istat[[#This Row],[Variabile]])-2,LEN(istat[[#This Row],[Variabile]]))</f>
        <v>21</v>
      </c>
      <c r="P3503" t="str">
        <f>LEFT(istat[[#This Row],[Variabile]],istat[[#This Row],[unique_id_variable_text_num_char]])</f>
        <v>lavoratori dipendenti</v>
      </c>
      <c r="Q3503" t="str">
        <f>istat[[#This Row],[unique_id_ateco_text]]&amp;": "&amp;istat[[#This Row],[unique_id_variable_text]]</f>
        <v>5813 edizione di quotidiani: lavoratori dipendenti</v>
      </c>
    </row>
    <row r="3504" spans="1:17" x14ac:dyDescent="0.35">
      <c r="A3504" s="1" t="s">
        <v>11</v>
      </c>
      <c r="B3504" s="1" t="s">
        <v>12</v>
      </c>
      <c r="C3504" s="1" t="s">
        <v>79</v>
      </c>
      <c r="D3504" s="1" t="s">
        <v>80</v>
      </c>
      <c r="E3504" s="1" t="s">
        <v>648</v>
      </c>
      <c r="F3504" s="1" t="s">
        <v>649</v>
      </c>
      <c r="G3504">
        <v>2020</v>
      </c>
      <c r="H3504">
        <v>2020</v>
      </c>
      <c r="I3504">
        <v>96652</v>
      </c>
      <c r="L3504">
        <f>IF(ISNUMBER(SEARCH("migliaia",istat[[#This Row],[Variabile]])),istat[[#This Row],[Value]]*1000,istat[[#This Row],[Value]])</f>
        <v>96652000</v>
      </c>
      <c r="M3504" t="b" cm="1">
        <f t="array" ref="M3504">_xlfn.IFS(istat[[#This Row],[Flag Codes]]="c",FALSE,istat[[#This Row],[Ateco 2007]]="TOTALE",FALSE,TRUE,TRUE)</f>
        <v>1</v>
      </c>
      <c r="N3504" t="str">
        <f>istat[[#This Row],[ATECO_2007]]&amp;" "&amp;LEFT(istat[[#This Row],[Ateco 2007]],IFERROR(FIND("(",istat[[#This Row],[Ateco 2007]])-2,LEN(istat[[#This Row],[Ateco 2007]])))</f>
        <v>6391 attività delle agenzie di stampa</v>
      </c>
      <c r="O3504">
        <f>IFERROR(FIND("(",istat[[#This Row],[Variabile]])-2,LEN(istat[[#This Row],[Variabile]]))</f>
        <v>26</v>
      </c>
      <c r="P3504" t="str">
        <f>LEFT(istat[[#This Row],[Variabile]],istat[[#This Row],[unique_id_variable_text_num_char]])</f>
        <v>acquisto di beni e servizi</v>
      </c>
      <c r="Q3504" t="str">
        <f>istat[[#This Row],[unique_id_ateco_text]]&amp;": "&amp;istat[[#This Row],[unique_id_variable_text]]</f>
        <v>6391 attività delle agenzie di stampa: acquisto di beni e servizi</v>
      </c>
    </row>
    <row r="3505" spans="1:17" x14ac:dyDescent="0.35">
      <c r="A3505" s="1" t="s">
        <v>11</v>
      </c>
      <c r="B3505" s="1" t="s">
        <v>12</v>
      </c>
      <c r="C3505" s="1" t="s">
        <v>95</v>
      </c>
      <c r="D3505" s="1" t="s">
        <v>96</v>
      </c>
      <c r="E3505" s="1" t="s">
        <v>656</v>
      </c>
      <c r="F3505" s="1" t="s">
        <v>657</v>
      </c>
      <c r="G3505">
        <v>2020</v>
      </c>
      <c r="H3505">
        <v>2020</v>
      </c>
      <c r="I3505">
        <v>4628</v>
      </c>
      <c r="L3505">
        <f>IF(ISNUMBER(SEARCH("migliaia",istat[[#This Row],[Variabile]])),istat[[#This Row],[Value]]*1000,istat[[#This Row],[Value]])</f>
        <v>4628</v>
      </c>
      <c r="M3505" t="b" cm="1">
        <f t="array" ref="M3505">_xlfn.IFS(istat[[#This Row],[Flag Codes]]="c",FALSE,istat[[#This Row],[Ateco 2007]]="TOTALE",FALSE,TRUE,TRUE)</f>
        <v>1</v>
      </c>
      <c r="N350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3505">
        <f>IFERROR(FIND("(",istat[[#This Row],[Variabile]])-2,LEN(istat[[#This Row],[Variabile]]))</f>
        <v>21</v>
      </c>
      <c r="P3505" t="str">
        <f>LEFT(istat[[#This Row],[Variabile]],istat[[#This Row],[unique_id_variable_text_num_char]])</f>
        <v>lavoratori dipendenti</v>
      </c>
      <c r="Q3505" t="str">
        <f>istat[[#This Row],[unique_id_ateco_text]]&amp;": "&amp;istat[[#This Row],[unique_id_variable_text]]</f>
        <v>7312 attività delle concessionarie e degli altri intermediari di servizi pubblicitari: lavoratori dipendenti</v>
      </c>
    </row>
    <row r="3506" spans="1:17" x14ac:dyDescent="0.35">
      <c r="A3506" s="1" t="s">
        <v>11</v>
      </c>
      <c r="B3506" s="1" t="s">
        <v>12</v>
      </c>
      <c r="C3506" s="1" t="s">
        <v>69</v>
      </c>
      <c r="D3506" s="1" t="s">
        <v>70</v>
      </c>
      <c r="E3506" s="1" t="s">
        <v>637</v>
      </c>
      <c r="F3506" s="1" t="s">
        <v>638</v>
      </c>
      <c r="G3506">
        <v>2020</v>
      </c>
      <c r="H3506">
        <v>2020</v>
      </c>
      <c r="I3506">
        <v>1126770</v>
      </c>
      <c r="L3506">
        <f>IF(ISNUMBER(SEARCH("migliaia",istat[[#This Row],[Variabile]])),istat[[#This Row],[Value]]*1000,istat[[#This Row],[Value]])</f>
        <v>1126770000</v>
      </c>
      <c r="M3506" t="b" cm="1">
        <f t="array" ref="M3506">_xlfn.IFS(istat[[#This Row],[Flag Codes]]="c",FALSE,istat[[#This Row],[Ateco 2007]]="TOTALE",FALSE,TRUE,TRUE)</f>
        <v>1</v>
      </c>
      <c r="N3506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6">
        <f>IFERROR(FIND("(",istat[[#This Row],[Variabile]])-2,LEN(istat[[#This Row],[Variabile]]))</f>
        <v>9</v>
      </c>
      <c r="P3506" t="str">
        <f>LEFT(istat[[#This Row],[Variabile]],istat[[#This Row],[unique_id_variable_text_num_char]])</f>
        <v>fatturato</v>
      </c>
      <c r="Q3506" t="str">
        <f>istat[[#This Row],[unique_id_ateco_text]]&amp;": "&amp;istat[[#This Row],[unique_id_variable_text]]</f>
        <v>7320 ricerche di mercato e sondaggi di opinione: fatturato</v>
      </c>
    </row>
    <row r="3507" spans="1:17" x14ac:dyDescent="0.35">
      <c r="A3507" s="1" t="s">
        <v>11</v>
      </c>
      <c r="B3507" s="1" t="s">
        <v>12</v>
      </c>
      <c r="C3507" s="1" t="s">
        <v>73</v>
      </c>
      <c r="D3507" s="1" t="s">
        <v>74</v>
      </c>
      <c r="E3507" s="1" t="s">
        <v>637</v>
      </c>
      <c r="F3507" s="1" t="s">
        <v>638</v>
      </c>
      <c r="G3507">
        <v>2020</v>
      </c>
      <c r="H3507">
        <v>2020</v>
      </c>
      <c r="I3507">
        <v>482986</v>
      </c>
      <c r="L3507">
        <f>IF(ISNUMBER(SEARCH("migliaia",istat[[#This Row],[Variabile]])),istat[[#This Row],[Value]]*1000,istat[[#This Row],[Value]])</f>
        <v>482986000</v>
      </c>
      <c r="M3507" t="b" cm="1">
        <f t="array" ref="M3507">_xlfn.IFS(istat[[#This Row],[Flag Codes]]="c",FALSE,istat[[#This Row],[Ateco 2007]]="TOTALE",FALSE,TRUE,TRUE)</f>
        <v>1</v>
      </c>
      <c r="N3507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7">
        <f>IFERROR(FIND("(",istat[[#This Row],[Variabile]])-2,LEN(istat[[#This Row],[Variabile]]))</f>
        <v>36</v>
      </c>
      <c r="P3507" t="str">
        <f>LEFT(istat[[#This Row],[Variabile]],istat[[#This Row],[unique_id_variable_text_num_char]])</f>
        <v>valore aggiunto al costo dei fattori</v>
      </c>
      <c r="Q3507" t="str">
        <f>istat[[#This Row],[unique_id_ateco_text]]&amp;": "&amp;istat[[#This Row],[unique_id_variable_text]]</f>
        <v>7320 ricerche di mercato e sondaggi di opinione: valore aggiunto al costo dei fattori</v>
      </c>
    </row>
    <row r="3508" spans="1:17" x14ac:dyDescent="0.35">
      <c r="A3508" s="1" t="s">
        <v>11</v>
      </c>
      <c r="B3508" s="1" t="s">
        <v>12</v>
      </c>
      <c r="C3508" s="1" t="s">
        <v>101</v>
      </c>
      <c r="D3508" s="1" t="s">
        <v>102</v>
      </c>
      <c r="E3508" s="1" t="s">
        <v>637</v>
      </c>
      <c r="F3508" s="1" t="s">
        <v>638</v>
      </c>
      <c r="G3508">
        <v>2020</v>
      </c>
      <c r="H3508">
        <v>2020</v>
      </c>
      <c r="I3508">
        <v>8098</v>
      </c>
      <c r="L3508">
        <f>IF(ISNUMBER(SEARCH("migliaia",istat[[#This Row],[Variabile]])),istat[[#This Row],[Value]]*1000,istat[[#This Row],[Value]])</f>
        <v>8098000</v>
      </c>
      <c r="M3508" t="b" cm="1">
        <f t="array" ref="M3508">_xlfn.IFS(istat[[#This Row],[Flag Codes]]="c",FALSE,istat[[#This Row],[Ateco 2007]]="TOTALE",FALSE,TRUE,TRUE)</f>
        <v>1</v>
      </c>
      <c r="N3508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08">
        <f>IFERROR(FIND("(",istat[[#This Row],[Variabile]])-2,LEN(istat[[#This Row],[Variabile]]))</f>
        <v>27</v>
      </c>
      <c r="P3508" t="str">
        <f>LEFT(istat[[#This Row],[Variabile]],istat[[#This Row],[unique_id_variable_text_num_char]])</f>
        <v>ore lavorate dai dipendenti</v>
      </c>
      <c r="Q3508" t="str">
        <f>istat[[#This Row],[unique_id_ateco_text]]&amp;": "&amp;istat[[#This Row],[unique_id_variable_text]]</f>
        <v>7320 ricerche di mercato e sondaggi di opinione: ore lavorate dai dipendenti</v>
      </c>
    </row>
    <row r="3509" spans="1:17" x14ac:dyDescent="0.35">
      <c r="A3509" s="1" t="s">
        <v>11</v>
      </c>
      <c r="B3509" s="1" t="s">
        <v>12</v>
      </c>
      <c r="C3509" s="1" t="s">
        <v>95</v>
      </c>
      <c r="D3509" s="1" t="s">
        <v>96</v>
      </c>
      <c r="E3509" s="1" t="s">
        <v>639</v>
      </c>
      <c r="F3509" s="1" t="s">
        <v>640</v>
      </c>
      <c r="G3509">
        <v>2020</v>
      </c>
      <c r="H3509">
        <v>2020</v>
      </c>
      <c r="I3509">
        <v>218</v>
      </c>
      <c r="L3509">
        <f>IF(ISNUMBER(SEARCH("migliaia",istat[[#This Row],[Variabile]])),istat[[#This Row],[Value]]*1000,istat[[#This Row],[Value]])</f>
        <v>218</v>
      </c>
      <c r="M3509" t="b" cm="1">
        <f t="array" ref="M3509">_xlfn.IFS(istat[[#This Row],[Flag Codes]]="c",FALSE,istat[[#This Row],[Ateco 2007]]="TOTALE",FALSE,TRUE,TRUE)</f>
        <v>1</v>
      </c>
      <c r="N3509" t="str">
        <f>istat[[#This Row],[ATECO_2007]]&amp;" "&amp;LEFT(istat[[#This Row],[Ateco 2007]],IFERROR(FIND("(",istat[[#This Row],[Ateco 2007]])-2,LEN(istat[[#This Row],[Ateco 2007]])))</f>
        <v>9525 riparazione di orologi e di gioielli</v>
      </c>
      <c r="O3509">
        <f>IFERROR(FIND("(",istat[[#This Row],[Variabile]])-2,LEN(istat[[#This Row],[Variabile]]))</f>
        <v>21</v>
      </c>
      <c r="P3509" t="str">
        <f>LEFT(istat[[#This Row],[Variabile]],istat[[#This Row],[unique_id_variable_text_num_char]])</f>
        <v>lavoratori dipendenti</v>
      </c>
      <c r="Q3509" t="str">
        <f>istat[[#This Row],[unique_id_ateco_text]]&amp;": "&amp;istat[[#This Row],[unique_id_variable_text]]</f>
        <v>9525 riparazione di orologi e di gioielli: lavoratori dipendenti</v>
      </c>
    </row>
    <row r="3510" spans="1:17" x14ac:dyDescent="0.35">
      <c r="A3510" s="1" t="s">
        <v>11</v>
      </c>
      <c r="B3510" s="1" t="s">
        <v>12</v>
      </c>
      <c r="C3510" s="1" t="s">
        <v>13</v>
      </c>
      <c r="D3510" s="1" t="s">
        <v>14</v>
      </c>
      <c r="E3510" s="1" t="s">
        <v>650</v>
      </c>
      <c r="F3510" s="1" t="s">
        <v>651</v>
      </c>
      <c r="G3510">
        <v>2020</v>
      </c>
      <c r="H3510">
        <v>2020</v>
      </c>
      <c r="I3510">
        <v>6394</v>
      </c>
      <c r="L3510">
        <f>IF(ISNUMBER(SEARCH("migliaia",istat[[#This Row],[Variabile]])),istat[[#This Row],[Value]]*1000,istat[[#This Row],[Value]])</f>
        <v>6394</v>
      </c>
      <c r="M3510" t="b" cm="1">
        <f t="array" ref="M3510">_xlfn.IFS(istat[[#This Row],[Flag Codes]]="c",FALSE,istat[[#This Row],[Ateco 2007]]="TOTALE",FALSE,TRUE,TRUE)</f>
        <v>1</v>
      </c>
      <c r="N3510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0">
        <f>IFERROR(FIND("(",istat[[#This Row],[Variabile]])-2,LEN(istat[[#This Row],[Variabile]]))</f>
        <v>7</v>
      </c>
      <c r="P3510" t="str">
        <f>LEFT(istat[[#This Row],[Variabile]],istat[[#This Row],[unique_id_variable_text_num_char]])</f>
        <v>imprese</v>
      </c>
      <c r="Q3510" t="str">
        <f>istat[[#This Row],[unique_id_ateco_text]]&amp;": "&amp;istat[[#This Row],[unique_id_variable_text]]</f>
        <v>9529 riparazione di altri beni per uso personale e per la casa: imprese</v>
      </c>
    </row>
    <row r="3511" spans="1:17" x14ac:dyDescent="0.35">
      <c r="A3511" s="1" t="s">
        <v>11</v>
      </c>
      <c r="B3511" s="1" t="s">
        <v>12</v>
      </c>
      <c r="C3511" s="1" t="s">
        <v>91</v>
      </c>
      <c r="D3511" s="1" t="s">
        <v>92</v>
      </c>
      <c r="E3511" s="1" t="s">
        <v>650</v>
      </c>
      <c r="F3511" s="1" t="s">
        <v>651</v>
      </c>
      <c r="G3511">
        <v>2020</v>
      </c>
      <c r="H3511">
        <v>2020</v>
      </c>
      <c r="I3511">
        <v>9315</v>
      </c>
      <c r="L3511">
        <f>IF(ISNUMBER(SEARCH("migliaia",istat[[#This Row],[Variabile]])),istat[[#This Row],[Value]]*1000,istat[[#This Row],[Value]])</f>
        <v>9315</v>
      </c>
      <c r="M3511" t="b" cm="1">
        <f t="array" ref="M3511">_xlfn.IFS(istat[[#This Row],[Flag Codes]]="c",FALSE,istat[[#This Row],[Ateco 2007]]="TOTALE",FALSE,TRUE,TRUE)</f>
        <v>1</v>
      </c>
      <c r="N3511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11">
        <f>IFERROR(FIND("(",istat[[#This Row],[Variabile]])-2,LEN(istat[[#This Row],[Variabile]]))</f>
        <v>8</v>
      </c>
      <c r="P3511" t="str">
        <f>LEFT(istat[[#This Row],[Variabile]],istat[[#This Row],[unique_id_variable_text_num_char]])</f>
        <v>occupati</v>
      </c>
      <c r="Q3511" t="str">
        <f>istat[[#This Row],[unique_id_ateco_text]]&amp;": "&amp;istat[[#This Row],[unique_id_variable_text]]</f>
        <v>9529 riparazione di altri beni per uso personale e per la casa: occupati</v>
      </c>
    </row>
    <row r="3512" spans="1:17" x14ac:dyDescent="0.35">
      <c r="A3512" s="1" t="s">
        <v>11</v>
      </c>
      <c r="B3512" s="1" t="s">
        <v>12</v>
      </c>
      <c r="C3512" s="1" t="s">
        <v>77</v>
      </c>
      <c r="D3512" s="1" t="s">
        <v>78</v>
      </c>
      <c r="E3512" s="1" t="s">
        <v>528</v>
      </c>
      <c r="F3512" s="1" t="s">
        <v>529</v>
      </c>
      <c r="G3512">
        <v>2020</v>
      </c>
      <c r="H3512">
        <v>2020</v>
      </c>
      <c r="I3512">
        <v>35479</v>
      </c>
      <c r="L3512">
        <f>IF(ISNUMBER(SEARCH("migliaia",istat[[#This Row],[Variabile]])),istat[[#This Row],[Value]]*1000,istat[[#This Row],[Value]])</f>
        <v>35479000</v>
      </c>
      <c r="M3512" t="b" cm="1">
        <f t="array" ref="M3512">_xlfn.IFS(istat[[#This Row],[Flag Codes]]="c",FALSE,istat[[#This Row],[Ateco 2007]]="TOTALE",FALSE,TRUE,TRUE)</f>
        <v>1</v>
      </c>
      <c r="N3512" t="str">
        <f>istat[[#This Row],[ATECO_2007]]&amp;" "&amp;LEFT(istat[[#This Row],[Ateco 2007]],IFERROR(FIND("(",istat[[#This Row],[Ateco 2007]])-2,LEN(istat[[#This Row],[Ateco 2007]])))</f>
        <v>1031 lavorazione e conservazione delle patate</v>
      </c>
      <c r="O3512">
        <f>IFERROR(FIND("(",istat[[#This Row],[Variabile]])-2,LEN(istat[[#This Row],[Variabile]]))</f>
        <v>23</v>
      </c>
      <c r="P3512" t="str">
        <f>LEFT(istat[[#This Row],[Variabile]],istat[[#This Row],[unique_id_variable_text_num_char]])</f>
        <v>margine operativo lordo</v>
      </c>
      <c r="Q3512" t="str">
        <f>istat[[#This Row],[unique_id_ateco_text]]&amp;": "&amp;istat[[#This Row],[unique_id_variable_text]]</f>
        <v>1031 lavorazione e conservazione delle patate: margine operativo lordo</v>
      </c>
    </row>
    <row r="3513" spans="1:17" x14ac:dyDescent="0.35">
      <c r="A3513" s="1" t="s">
        <v>11</v>
      </c>
      <c r="B3513" s="1" t="s">
        <v>12</v>
      </c>
      <c r="C3513" s="1" t="s">
        <v>79</v>
      </c>
      <c r="D3513" s="1" t="s">
        <v>80</v>
      </c>
      <c r="E3513" s="1" t="s">
        <v>583</v>
      </c>
      <c r="F3513" s="1" t="s">
        <v>584</v>
      </c>
      <c r="G3513">
        <v>2020</v>
      </c>
      <c r="H3513">
        <v>2020</v>
      </c>
      <c r="I3513">
        <v>8650643</v>
      </c>
      <c r="L3513">
        <f>IF(ISNUMBER(SEARCH("migliaia",istat[[#This Row],[Variabile]])),istat[[#This Row],[Value]]*1000,istat[[#This Row],[Value]])</f>
        <v>8650643000</v>
      </c>
      <c r="M3513" t="b" cm="1">
        <f t="array" ref="M3513">_xlfn.IFS(istat[[#This Row],[Flag Codes]]="c",FALSE,istat[[#This Row],[Ateco 2007]]="TOTALE",FALSE,TRUE,TRUE)</f>
        <v>1</v>
      </c>
      <c r="N3513" t="str">
        <f>istat[[#This Row],[ATECO_2007]]&amp;" "&amp;LEFT(istat[[#This Row],[Ateco 2007]],IFERROR(FIND("(",istat[[#This Row],[Ateco 2007]])-2,LEN(istat[[#This Row],[Ateco 2007]])))</f>
        <v>1039 altra lavorazione e conservazione di frutta e di ortaggi</v>
      </c>
      <c r="O3513">
        <f>IFERROR(FIND("(",istat[[#This Row],[Variabile]])-2,LEN(istat[[#This Row],[Variabile]]))</f>
        <v>26</v>
      </c>
      <c r="P3513" t="str">
        <f>LEFT(istat[[#This Row],[Variabile]],istat[[#This Row],[unique_id_variable_text_num_char]])</f>
        <v>acquisto di beni e servizi</v>
      </c>
      <c r="Q3513" t="str">
        <f>istat[[#This Row],[unique_id_ateco_text]]&amp;": "&amp;istat[[#This Row],[unique_id_variable_text]]</f>
        <v>1039 altra lavorazione e conservazione di frutta e di ortaggi: acquisto di beni e servizi</v>
      </c>
    </row>
    <row r="3514" spans="1:17" x14ac:dyDescent="0.35">
      <c r="A3514" s="1" t="s">
        <v>11</v>
      </c>
      <c r="B3514" s="1" t="s">
        <v>12</v>
      </c>
      <c r="C3514" s="1" t="s">
        <v>71</v>
      </c>
      <c r="D3514" s="1" t="s">
        <v>72</v>
      </c>
      <c r="E3514" s="1" t="s">
        <v>585</v>
      </c>
      <c r="F3514" s="1" t="s">
        <v>586</v>
      </c>
      <c r="G3514">
        <v>2020</v>
      </c>
      <c r="H3514">
        <v>2020</v>
      </c>
      <c r="I3514">
        <v>6513440</v>
      </c>
      <c r="L3514">
        <f>IF(ISNUMBER(SEARCH("migliaia",istat[[#This Row],[Variabile]])),istat[[#This Row],[Value]]*1000,istat[[#This Row],[Value]])</f>
        <v>6513440000</v>
      </c>
      <c r="M3514" t="b" cm="1">
        <f t="array" ref="M3514">_xlfn.IFS(istat[[#This Row],[Flag Codes]]="c",FALSE,istat[[#This Row],[Ateco 2007]]="TOTALE",FALSE,TRUE,TRUE)</f>
        <v>1</v>
      </c>
      <c r="N3514" t="str">
        <f>istat[[#This Row],[ATECO_2007]]&amp;" "&amp;LEFT(istat[[#This Row],[Ateco 2007]],IFERROR(FIND("(",istat[[#This Row],[Ateco 2007]])-2,LEN(istat[[#This Row],[Ateco 2007]])))</f>
        <v>1041 produzione di oli e grassi</v>
      </c>
      <c r="O3514">
        <f>IFERROR(FIND("(",istat[[#This Row],[Variabile]])-2,LEN(istat[[#This Row],[Variabile]]))</f>
        <v>23</v>
      </c>
      <c r="P3514" t="str">
        <f>LEFT(istat[[#This Row],[Variabile]],istat[[#This Row],[unique_id_variable_text_num_char]])</f>
        <v>valore della produzione</v>
      </c>
      <c r="Q3514" t="str">
        <f>istat[[#This Row],[unique_id_ateco_text]]&amp;": "&amp;istat[[#This Row],[unique_id_variable_text]]</f>
        <v>1041 produzione di oli e grassi: valore della produzione</v>
      </c>
    </row>
    <row r="3515" spans="1:17" x14ac:dyDescent="0.35">
      <c r="A3515" s="1" t="s">
        <v>11</v>
      </c>
      <c r="B3515" s="1" t="s">
        <v>12</v>
      </c>
      <c r="C3515" s="1" t="s">
        <v>77</v>
      </c>
      <c r="D3515" s="1" t="s">
        <v>78</v>
      </c>
      <c r="E3515" s="1" t="s">
        <v>585</v>
      </c>
      <c r="F3515" s="1" t="s">
        <v>586</v>
      </c>
      <c r="G3515">
        <v>2020</v>
      </c>
      <c r="H3515">
        <v>2020</v>
      </c>
      <c r="I3515">
        <v>400807</v>
      </c>
      <c r="L3515">
        <f>IF(ISNUMBER(SEARCH("migliaia",istat[[#This Row],[Variabile]])),istat[[#This Row],[Value]]*1000,istat[[#This Row],[Value]])</f>
        <v>400807000</v>
      </c>
      <c r="M3515" t="b" cm="1">
        <f t="array" ref="M3515">_xlfn.IFS(istat[[#This Row],[Flag Codes]]="c",FALSE,istat[[#This Row],[Ateco 2007]]="TOTALE",FALSE,TRUE,TRUE)</f>
        <v>1</v>
      </c>
      <c r="N3515" t="str">
        <f>istat[[#This Row],[ATECO_2007]]&amp;" "&amp;LEFT(istat[[#This Row],[Ateco 2007]],IFERROR(FIND("(",istat[[#This Row],[Ateco 2007]])-2,LEN(istat[[#This Row],[Ateco 2007]])))</f>
        <v>1041 produzione di oli e grassi</v>
      </c>
      <c r="O3515">
        <f>IFERROR(FIND("(",istat[[#This Row],[Variabile]])-2,LEN(istat[[#This Row],[Variabile]]))</f>
        <v>23</v>
      </c>
      <c r="P3515" t="str">
        <f>LEFT(istat[[#This Row],[Variabile]],istat[[#This Row],[unique_id_variable_text_num_char]])</f>
        <v>margine operativo lordo</v>
      </c>
      <c r="Q3515" t="str">
        <f>istat[[#This Row],[unique_id_ateco_text]]&amp;": "&amp;istat[[#This Row],[unique_id_variable_text]]</f>
        <v>1041 produzione di oli e grassi: margine operativo lordo</v>
      </c>
    </row>
    <row r="3516" spans="1:17" x14ac:dyDescent="0.35">
      <c r="A3516" s="1" t="s">
        <v>11</v>
      </c>
      <c r="B3516" s="1" t="s">
        <v>12</v>
      </c>
      <c r="C3516" s="1" t="s">
        <v>73</v>
      </c>
      <c r="D3516" s="1" t="s">
        <v>74</v>
      </c>
      <c r="E3516" s="1" t="s">
        <v>593</v>
      </c>
      <c r="F3516" s="1" t="s">
        <v>594</v>
      </c>
      <c r="G3516">
        <v>2020</v>
      </c>
      <c r="H3516">
        <v>2020</v>
      </c>
      <c r="I3516">
        <v>142227</v>
      </c>
      <c r="L3516">
        <f>IF(ISNUMBER(SEARCH("migliaia",istat[[#This Row],[Variabile]])),istat[[#This Row],[Value]]*1000,istat[[#This Row],[Value]])</f>
        <v>142227000</v>
      </c>
      <c r="M3516" t="b" cm="1">
        <f t="array" ref="M3516">_xlfn.IFS(istat[[#This Row],[Flag Codes]]="c",FALSE,istat[[#This Row],[Ateco 2007]]="TOTALE",FALSE,TRUE,TRUE)</f>
        <v>1</v>
      </c>
      <c r="N351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516">
        <f>IFERROR(FIND("(",istat[[#This Row],[Variabile]])-2,LEN(istat[[#This Row],[Variabile]]))</f>
        <v>36</v>
      </c>
      <c r="P3516" t="str">
        <f>LEFT(istat[[#This Row],[Variabile]],istat[[#This Row],[unique_id_variable_text_num_char]])</f>
        <v>valore aggiunto al costo dei fattori</v>
      </c>
      <c r="Q3516" t="str">
        <f>istat[[#This Row],[unique_id_ateco_text]]&amp;": "&amp;istat[[#This Row],[unique_id_variable_text]]</f>
        <v>1042 produzione di margarina e di grassi commestibili simili: valore aggiunto al costo dei fattori</v>
      </c>
    </row>
    <row r="3517" spans="1:17" x14ac:dyDescent="0.35">
      <c r="A3517" s="1" t="s">
        <v>11</v>
      </c>
      <c r="B3517" s="1" t="s">
        <v>12</v>
      </c>
      <c r="C3517" s="1" t="s">
        <v>85</v>
      </c>
      <c r="D3517" s="1" t="s">
        <v>86</v>
      </c>
      <c r="E3517" s="1" t="s">
        <v>587</v>
      </c>
      <c r="F3517" s="1" t="s">
        <v>588</v>
      </c>
      <c r="G3517">
        <v>2020</v>
      </c>
      <c r="H3517">
        <v>2020</v>
      </c>
      <c r="I3517">
        <v>455050</v>
      </c>
      <c r="L3517">
        <f>IF(ISNUMBER(SEARCH("migliaia",istat[[#This Row],[Variabile]])),istat[[#This Row],[Value]]*1000,istat[[#This Row],[Value]])</f>
        <v>455050000</v>
      </c>
      <c r="M3517" t="b" cm="1">
        <f t="array" ref="M3517">_xlfn.IFS(istat[[#This Row],[Flag Codes]]="c",FALSE,istat[[#This Row],[Ateco 2007]]="TOTALE",FALSE,TRUE,TRUE)</f>
        <v>1</v>
      </c>
      <c r="N3517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517">
        <f>IFERROR(FIND("(",istat[[#This Row],[Variabile]])-2,LEN(istat[[#This Row],[Variabile]]))</f>
        <v>17</v>
      </c>
      <c r="P3517" t="str">
        <f>LEFT(istat[[#This Row],[Variabile]],istat[[#This Row],[unique_id_variable_text_num_char]])</f>
        <v>salari e stipendi</v>
      </c>
      <c r="Q3517" t="str">
        <f>istat[[#This Row],[unique_id_ateco_text]]&amp;": "&amp;istat[[#This Row],[unique_id_variable_text]]</f>
        <v>1089 produzione di altri prodotti alimentari nca: salari e stipendi</v>
      </c>
    </row>
    <row r="3518" spans="1:17" x14ac:dyDescent="0.35">
      <c r="A3518" s="1" t="s">
        <v>11</v>
      </c>
      <c r="B3518" s="1" t="s">
        <v>12</v>
      </c>
      <c r="C3518" s="1" t="s">
        <v>85</v>
      </c>
      <c r="D3518" s="1" t="s">
        <v>86</v>
      </c>
      <c r="E3518" s="1" t="s">
        <v>589</v>
      </c>
      <c r="F3518" s="1" t="s">
        <v>590</v>
      </c>
      <c r="G3518">
        <v>2020</v>
      </c>
      <c r="H3518">
        <v>2020</v>
      </c>
      <c r="I3518">
        <v>360755</v>
      </c>
      <c r="L3518">
        <f>IF(ISNUMBER(SEARCH("migliaia",istat[[#This Row],[Variabile]])),istat[[#This Row],[Value]]*1000,istat[[#This Row],[Value]])</f>
        <v>360755000</v>
      </c>
      <c r="M3518" t="b" cm="1">
        <f t="array" ref="M3518">_xlfn.IFS(istat[[#This Row],[Flag Codes]]="c",FALSE,istat[[#This Row],[Ateco 2007]]="TOTALE",FALSE,TRUE,TRUE)</f>
        <v>1</v>
      </c>
      <c r="N3518" t="str">
        <f>istat[[#This Row],[ATECO_2007]]&amp;" "&amp;LEFT(istat[[#This Row],[Ateco 2007]],IFERROR(FIND("(",istat[[#This Row],[Ateco 2007]])-2,LEN(istat[[#This Row],[Ateco 2007]])))</f>
        <v>2211 fabbricazione di pneumatici e camere d'aria, rigenerazione e ricostruzione di pneumatici</v>
      </c>
      <c r="O3518">
        <f>IFERROR(FIND("(",istat[[#This Row],[Variabile]])-2,LEN(istat[[#This Row],[Variabile]]))</f>
        <v>17</v>
      </c>
      <c r="P3518" t="str">
        <f>LEFT(istat[[#This Row],[Variabile]],istat[[#This Row],[unique_id_variable_text_num_char]])</f>
        <v>salari e stipendi</v>
      </c>
      <c r="Q3518" t="str">
        <f>istat[[#This Row],[unique_id_ateco_text]]&amp;": "&amp;istat[[#This Row],[unique_id_variable_text]]</f>
        <v>2211 fabbricazione di pneumatici e camere d'aria, rigenerazione e ricostruzione di pneumatici: salari e stipendi</v>
      </c>
    </row>
    <row r="3519" spans="1:17" x14ac:dyDescent="0.35">
      <c r="A3519" s="1" t="s">
        <v>11</v>
      </c>
      <c r="B3519" s="1" t="s">
        <v>12</v>
      </c>
      <c r="C3519" s="1" t="s">
        <v>71</v>
      </c>
      <c r="D3519" s="1" t="s">
        <v>72</v>
      </c>
      <c r="E3519" s="1" t="s">
        <v>591</v>
      </c>
      <c r="F3519" s="1" t="s">
        <v>592</v>
      </c>
      <c r="G3519">
        <v>2020</v>
      </c>
      <c r="H3519">
        <v>2020</v>
      </c>
      <c r="I3519">
        <v>2699485</v>
      </c>
      <c r="L3519">
        <f>IF(ISNUMBER(SEARCH("migliaia",istat[[#This Row],[Variabile]])),istat[[#This Row],[Value]]*1000,istat[[#This Row],[Value]])</f>
        <v>2699485000</v>
      </c>
      <c r="M3519" t="b" cm="1">
        <f t="array" ref="M3519">_xlfn.IFS(istat[[#This Row],[Flag Codes]]="c",FALSE,istat[[#This Row],[Ateco 2007]]="TOTALE",FALSE,TRUE,TRUE)</f>
        <v>1</v>
      </c>
      <c r="N3519" t="str">
        <f>istat[[#This Row],[ATECO_2007]]&amp;" "&amp;LEFT(istat[[#This Row],[Ateco 2007]],IFERROR(FIND("(",istat[[#This Row],[Ateco 2007]])-2,LEN(istat[[#This Row],[Ateco 2007]])))</f>
        <v>2313 fabbricazione di vetro cavo</v>
      </c>
      <c r="O3519">
        <f>IFERROR(FIND("(",istat[[#This Row],[Variabile]])-2,LEN(istat[[#This Row],[Variabile]]))</f>
        <v>23</v>
      </c>
      <c r="P3519" t="str">
        <f>LEFT(istat[[#This Row],[Variabile]],istat[[#This Row],[unique_id_variable_text_num_char]])</f>
        <v>valore della produzione</v>
      </c>
      <c r="Q3519" t="str">
        <f>istat[[#This Row],[unique_id_ateco_text]]&amp;": "&amp;istat[[#This Row],[unique_id_variable_text]]</f>
        <v>2313 fabbricazione di vetro cavo: valore della produzione</v>
      </c>
    </row>
    <row r="3520" spans="1:17" x14ac:dyDescent="0.35">
      <c r="A3520" s="1" t="s">
        <v>11</v>
      </c>
      <c r="B3520" s="1" t="s">
        <v>12</v>
      </c>
      <c r="C3520" s="1" t="s">
        <v>77</v>
      </c>
      <c r="D3520" s="1" t="s">
        <v>78</v>
      </c>
      <c r="E3520" s="1" t="s">
        <v>591</v>
      </c>
      <c r="F3520" s="1" t="s">
        <v>592</v>
      </c>
      <c r="G3520">
        <v>2020</v>
      </c>
      <c r="H3520">
        <v>2020</v>
      </c>
      <c r="I3520">
        <v>515066</v>
      </c>
      <c r="L3520">
        <f>IF(ISNUMBER(SEARCH("migliaia",istat[[#This Row],[Variabile]])),istat[[#This Row],[Value]]*1000,istat[[#This Row],[Value]])</f>
        <v>515066000</v>
      </c>
      <c r="M3520" t="b" cm="1">
        <f t="array" ref="M3520">_xlfn.IFS(istat[[#This Row],[Flag Codes]]="c",FALSE,istat[[#This Row],[Ateco 2007]]="TOTALE",FALSE,TRUE,TRUE)</f>
        <v>1</v>
      </c>
      <c r="N3520" t="str">
        <f>istat[[#This Row],[ATECO_2007]]&amp;" "&amp;LEFT(istat[[#This Row],[Ateco 2007]],IFERROR(FIND("(",istat[[#This Row],[Ateco 2007]])-2,LEN(istat[[#This Row],[Ateco 2007]])))</f>
        <v>2313 fabbricazione di vetro cavo</v>
      </c>
      <c r="O3520">
        <f>IFERROR(FIND("(",istat[[#This Row],[Variabile]])-2,LEN(istat[[#This Row],[Variabile]]))</f>
        <v>23</v>
      </c>
      <c r="P3520" t="str">
        <f>LEFT(istat[[#This Row],[Variabile]],istat[[#This Row],[unique_id_variable_text_num_char]])</f>
        <v>margine operativo lordo</v>
      </c>
      <c r="Q3520" t="str">
        <f>istat[[#This Row],[unique_id_ateco_text]]&amp;": "&amp;istat[[#This Row],[unique_id_variable_text]]</f>
        <v>2313 fabbricazione di vetro cavo: margine operativo lordo</v>
      </c>
    </row>
    <row r="3521" spans="1:17" x14ac:dyDescent="0.35">
      <c r="A3521" s="1" t="s">
        <v>11</v>
      </c>
      <c r="B3521" s="1" t="s">
        <v>12</v>
      </c>
      <c r="C3521" s="1" t="s">
        <v>95</v>
      </c>
      <c r="D3521" s="1" t="s">
        <v>96</v>
      </c>
      <c r="E3521" s="1" t="s">
        <v>591</v>
      </c>
      <c r="F3521" s="1" t="s">
        <v>592</v>
      </c>
      <c r="G3521">
        <v>2020</v>
      </c>
      <c r="H3521">
        <v>2020</v>
      </c>
      <c r="I3521">
        <v>8773</v>
      </c>
      <c r="L3521">
        <f>IF(ISNUMBER(SEARCH("migliaia",istat[[#This Row],[Variabile]])),istat[[#This Row],[Value]]*1000,istat[[#This Row],[Value]])</f>
        <v>8773</v>
      </c>
      <c r="M3521" t="b" cm="1">
        <f t="array" ref="M3521">_xlfn.IFS(istat[[#This Row],[Flag Codes]]="c",FALSE,istat[[#This Row],[Ateco 2007]]="TOTALE",FALSE,TRUE,TRUE)</f>
        <v>1</v>
      </c>
      <c r="N3521" t="str">
        <f>istat[[#This Row],[ATECO_2007]]&amp;" "&amp;LEFT(istat[[#This Row],[Ateco 2007]],IFERROR(FIND("(",istat[[#This Row],[Ateco 2007]])-2,LEN(istat[[#This Row],[Ateco 2007]])))</f>
        <v>2313 fabbricazione di vetro cavo</v>
      </c>
      <c r="O3521">
        <f>IFERROR(FIND("(",istat[[#This Row],[Variabile]])-2,LEN(istat[[#This Row],[Variabile]]))</f>
        <v>21</v>
      </c>
      <c r="P3521" t="str">
        <f>LEFT(istat[[#This Row],[Variabile]],istat[[#This Row],[unique_id_variable_text_num_char]])</f>
        <v>lavoratori dipendenti</v>
      </c>
      <c r="Q3521" t="str">
        <f>istat[[#This Row],[unique_id_ateco_text]]&amp;": "&amp;istat[[#This Row],[unique_id_variable_text]]</f>
        <v>2313 fabbricazione di vetro cavo: lavoratori dipendenti</v>
      </c>
    </row>
    <row r="3522" spans="1:17" x14ac:dyDescent="0.35">
      <c r="A3522" s="1" t="s">
        <v>11</v>
      </c>
      <c r="B3522" s="1" t="s">
        <v>12</v>
      </c>
      <c r="C3522" s="1" t="s">
        <v>69</v>
      </c>
      <c r="D3522" s="1" t="s">
        <v>70</v>
      </c>
      <c r="E3522" s="1" t="s">
        <v>619</v>
      </c>
      <c r="F3522" s="1" t="s">
        <v>620</v>
      </c>
      <c r="G3522">
        <v>2020</v>
      </c>
      <c r="H3522">
        <v>2020</v>
      </c>
      <c r="I3522">
        <v>148866</v>
      </c>
      <c r="L3522">
        <f>IF(ISNUMBER(SEARCH("migliaia",istat[[#This Row],[Variabile]])),istat[[#This Row],[Value]]*1000,istat[[#This Row],[Value]])</f>
        <v>148866000</v>
      </c>
      <c r="M3522" t="b" cm="1">
        <f t="array" ref="M3522">_xlfn.IFS(istat[[#This Row],[Flag Codes]]="c",FALSE,istat[[#This Row],[Ateco 2007]]="TOTALE",FALSE,TRUE,TRUE)</f>
        <v>1</v>
      </c>
      <c r="N3522" t="str">
        <f>istat[[#This Row],[ATECO_2007]]&amp;" "&amp;LEFT(istat[[#This Row],[Ateco 2007]],IFERROR(FIND("(",istat[[#This Row],[Ateco 2007]])-2,LEN(istat[[#This Row],[Ateco 2007]])))</f>
        <v>2314 fabbricazione di fibre di vetro</v>
      </c>
      <c r="O3522">
        <f>IFERROR(FIND("(",istat[[#This Row],[Variabile]])-2,LEN(istat[[#This Row],[Variabile]]))</f>
        <v>9</v>
      </c>
      <c r="P3522" t="str">
        <f>LEFT(istat[[#This Row],[Variabile]],istat[[#This Row],[unique_id_variable_text_num_char]])</f>
        <v>fatturato</v>
      </c>
      <c r="Q3522" t="str">
        <f>istat[[#This Row],[unique_id_ateco_text]]&amp;": "&amp;istat[[#This Row],[unique_id_variable_text]]</f>
        <v>2314 fabbricazione di fibre di vetro: fatturato</v>
      </c>
    </row>
    <row r="3523" spans="1:17" x14ac:dyDescent="0.35">
      <c r="A3523" s="1" t="s">
        <v>11</v>
      </c>
      <c r="B3523" s="1" t="s">
        <v>12</v>
      </c>
      <c r="C3523" s="1" t="s">
        <v>73</v>
      </c>
      <c r="D3523" s="1" t="s">
        <v>74</v>
      </c>
      <c r="E3523" s="1" t="s">
        <v>619</v>
      </c>
      <c r="F3523" s="1" t="s">
        <v>620</v>
      </c>
      <c r="G3523">
        <v>2020</v>
      </c>
      <c r="H3523">
        <v>2020</v>
      </c>
      <c r="I3523">
        <v>38657</v>
      </c>
      <c r="L3523">
        <f>IF(ISNUMBER(SEARCH("migliaia",istat[[#This Row],[Variabile]])),istat[[#This Row],[Value]]*1000,istat[[#This Row],[Value]])</f>
        <v>38657000</v>
      </c>
      <c r="M3523" t="b" cm="1">
        <f t="array" ref="M3523">_xlfn.IFS(istat[[#This Row],[Flag Codes]]="c",FALSE,istat[[#This Row],[Ateco 2007]]="TOTALE",FALSE,TRUE,TRUE)</f>
        <v>1</v>
      </c>
      <c r="N3523" t="str">
        <f>istat[[#This Row],[ATECO_2007]]&amp;" "&amp;LEFT(istat[[#This Row],[Ateco 2007]],IFERROR(FIND("(",istat[[#This Row],[Ateco 2007]])-2,LEN(istat[[#This Row],[Ateco 2007]])))</f>
        <v>2314 fabbricazione di fibre di vetro</v>
      </c>
      <c r="O3523">
        <f>IFERROR(FIND("(",istat[[#This Row],[Variabile]])-2,LEN(istat[[#This Row],[Variabile]]))</f>
        <v>36</v>
      </c>
      <c r="P3523" t="str">
        <f>LEFT(istat[[#This Row],[Variabile]],istat[[#This Row],[unique_id_variable_text_num_char]])</f>
        <v>valore aggiunto al costo dei fattori</v>
      </c>
      <c r="Q3523" t="str">
        <f>istat[[#This Row],[unique_id_ateco_text]]&amp;": "&amp;istat[[#This Row],[unique_id_variable_text]]</f>
        <v>2314 fabbricazione di fibre di vetro: valore aggiunto al costo dei fattori</v>
      </c>
    </row>
    <row r="3524" spans="1:17" x14ac:dyDescent="0.35">
      <c r="A3524" s="1" t="s">
        <v>11</v>
      </c>
      <c r="B3524" s="1" t="s">
        <v>12</v>
      </c>
      <c r="C3524" s="1" t="s">
        <v>91</v>
      </c>
      <c r="D3524" s="1" t="s">
        <v>92</v>
      </c>
      <c r="E3524" s="1" t="s">
        <v>619</v>
      </c>
      <c r="F3524" s="1" t="s">
        <v>620</v>
      </c>
      <c r="G3524">
        <v>2020</v>
      </c>
      <c r="H3524">
        <v>2020</v>
      </c>
      <c r="I3524">
        <v>668</v>
      </c>
      <c r="L3524">
        <f>IF(ISNUMBER(SEARCH("migliaia",istat[[#This Row],[Variabile]])),istat[[#This Row],[Value]]*1000,istat[[#This Row],[Value]])</f>
        <v>668</v>
      </c>
      <c r="M3524" t="b" cm="1">
        <f t="array" ref="M3524">_xlfn.IFS(istat[[#This Row],[Flag Codes]]="c",FALSE,istat[[#This Row],[Ateco 2007]]="TOTALE",FALSE,TRUE,TRUE)</f>
        <v>1</v>
      </c>
      <c r="N3524" t="str">
        <f>istat[[#This Row],[ATECO_2007]]&amp;" "&amp;LEFT(istat[[#This Row],[Ateco 2007]],IFERROR(FIND("(",istat[[#This Row],[Ateco 2007]])-2,LEN(istat[[#This Row],[Ateco 2007]])))</f>
        <v>2314 fabbricazione di fibre di vetro</v>
      </c>
      <c r="O3524">
        <f>IFERROR(FIND("(",istat[[#This Row],[Variabile]])-2,LEN(istat[[#This Row],[Variabile]]))</f>
        <v>8</v>
      </c>
      <c r="P3524" t="str">
        <f>LEFT(istat[[#This Row],[Variabile]],istat[[#This Row],[unique_id_variable_text_num_char]])</f>
        <v>occupati</v>
      </c>
      <c r="Q3524" t="str">
        <f>istat[[#This Row],[unique_id_ateco_text]]&amp;": "&amp;istat[[#This Row],[unique_id_variable_text]]</f>
        <v>2314 fabbricazione di fibre di vetro: occupati</v>
      </c>
    </row>
    <row r="3525" spans="1:17" x14ac:dyDescent="0.35">
      <c r="A3525" s="1" t="s">
        <v>11</v>
      </c>
      <c r="B3525" s="1" t="s">
        <v>12</v>
      </c>
      <c r="C3525" s="1" t="s">
        <v>101</v>
      </c>
      <c r="D3525" s="1" t="s">
        <v>102</v>
      </c>
      <c r="E3525" s="1" t="s">
        <v>619</v>
      </c>
      <c r="F3525" s="1" t="s">
        <v>620</v>
      </c>
      <c r="G3525">
        <v>2020</v>
      </c>
      <c r="H3525">
        <v>2020</v>
      </c>
      <c r="I3525">
        <v>1086</v>
      </c>
      <c r="L3525">
        <f>IF(ISNUMBER(SEARCH("migliaia",istat[[#This Row],[Variabile]])),istat[[#This Row],[Value]]*1000,istat[[#This Row],[Value]])</f>
        <v>1086000</v>
      </c>
      <c r="M3525" t="b" cm="1">
        <f t="array" ref="M3525">_xlfn.IFS(istat[[#This Row],[Flag Codes]]="c",FALSE,istat[[#This Row],[Ateco 2007]]="TOTALE",FALSE,TRUE,TRUE)</f>
        <v>1</v>
      </c>
      <c r="N3525" t="str">
        <f>istat[[#This Row],[ATECO_2007]]&amp;" "&amp;LEFT(istat[[#This Row],[Ateco 2007]],IFERROR(FIND("(",istat[[#This Row],[Ateco 2007]])-2,LEN(istat[[#This Row],[Ateco 2007]])))</f>
        <v>2314 fabbricazione di fibre di vetro</v>
      </c>
      <c r="O3525">
        <f>IFERROR(FIND("(",istat[[#This Row],[Variabile]])-2,LEN(istat[[#This Row],[Variabile]]))</f>
        <v>27</v>
      </c>
      <c r="P3525" t="str">
        <f>LEFT(istat[[#This Row],[Variabile]],istat[[#This Row],[unique_id_variable_text_num_char]])</f>
        <v>ore lavorate dai dipendenti</v>
      </c>
      <c r="Q3525" t="str">
        <f>istat[[#This Row],[unique_id_ateco_text]]&amp;": "&amp;istat[[#This Row],[unique_id_variable_text]]</f>
        <v>2314 fabbricazione di fibre di vetro: ore lavorate dai dipendenti</v>
      </c>
    </row>
    <row r="3526" spans="1:17" x14ac:dyDescent="0.35">
      <c r="A3526" s="1" t="s">
        <v>11</v>
      </c>
      <c r="B3526" s="1" t="s">
        <v>12</v>
      </c>
      <c r="C3526" s="1" t="s">
        <v>85</v>
      </c>
      <c r="D3526" s="1" t="s">
        <v>86</v>
      </c>
      <c r="E3526" s="1" t="s">
        <v>597</v>
      </c>
      <c r="F3526" s="1" t="s">
        <v>598</v>
      </c>
      <c r="G3526">
        <v>2020</v>
      </c>
      <c r="H3526">
        <v>2020</v>
      </c>
      <c r="I3526">
        <v>43249</v>
      </c>
      <c r="L3526">
        <f>IF(ISNUMBER(SEARCH("migliaia",istat[[#This Row],[Variabile]])),istat[[#This Row],[Value]]*1000,istat[[#This Row],[Value]])</f>
        <v>43249000</v>
      </c>
      <c r="M3526" t="b" cm="1">
        <f t="array" ref="M3526">_xlfn.IFS(istat[[#This Row],[Flag Codes]]="c",FALSE,istat[[#This Row],[Ateco 2007]]="TOTALE",FALSE,TRUE,TRUE)</f>
        <v>1</v>
      </c>
      <c r="N3526" t="str">
        <f>istat[[#This Row],[ATECO_2007]]&amp;" "&amp;LEFT(istat[[#This Row],[Ateco 2007]],IFERROR(FIND("(",istat[[#This Row],[Ateco 2007]])-2,LEN(istat[[#This Row],[Ateco 2007]])))</f>
        <v>2352 produzione di calce e gesso</v>
      </c>
      <c r="O3526">
        <f>IFERROR(FIND("(",istat[[#This Row],[Variabile]])-2,LEN(istat[[#This Row],[Variabile]]))</f>
        <v>17</v>
      </c>
      <c r="P3526" t="str">
        <f>LEFT(istat[[#This Row],[Variabile]],istat[[#This Row],[unique_id_variable_text_num_char]])</f>
        <v>salari e stipendi</v>
      </c>
      <c r="Q3526" t="str">
        <f>istat[[#This Row],[unique_id_ateco_text]]&amp;": "&amp;istat[[#This Row],[unique_id_variable_text]]</f>
        <v>2352 produzione di calce e gesso: salari e stipendi</v>
      </c>
    </row>
    <row r="3527" spans="1:17" x14ac:dyDescent="0.35">
      <c r="A3527" s="1" t="s">
        <v>11</v>
      </c>
      <c r="B3527" s="1" t="s">
        <v>12</v>
      </c>
      <c r="C3527" s="1" t="s">
        <v>87</v>
      </c>
      <c r="D3527" s="1" t="s">
        <v>88</v>
      </c>
      <c r="E3527" s="1" t="s">
        <v>597</v>
      </c>
      <c r="F3527" s="1" t="s">
        <v>598</v>
      </c>
      <c r="G3527">
        <v>2020</v>
      </c>
      <c r="H3527">
        <v>2020</v>
      </c>
      <c r="I3527">
        <v>17316</v>
      </c>
      <c r="L3527">
        <f>IF(ISNUMBER(SEARCH("migliaia",istat[[#This Row],[Variabile]])),istat[[#This Row],[Value]]*1000,istat[[#This Row],[Value]])</f>
        <v>17316000</v>
      </c>
      <c r="M3527" t="b" cm="1">
        <f t="array" ref="M3527">_xlfn.IFS(istat[[#This Row],[Flag Codes]]="c",FALSE,istat[[#This Row],[Ateco 2007]]="TOTALE",FALSE,TRUE,TRUE)</f>
        <v>1</v>
      </c>
      <c r="N3527" t="str">
        <f>istat[[#This Row],[ATECO_2007]]&amp;" "&amp;LEFT(istat[[#This Row],[Ateco 2007]],IFERROR(FIND("(",istat[[#This Row],[Ateco 2007]])-2,LEN(istat[[#This Row],[Ateco 2007]])))</f>
        <v>2352 produzione di calce e gesso</v>
      </c>
      <c r="O3527">
        <f>IFERROR(FIND("(",istat[[#This Row],[Variabile]])-2,LEN(istat[[#This Row],[Variabile]]))</f>
        <v>36</v>
      </c>
      <c r="P3527" t="str">
        <f>LEFT(istat[[#This Row],[Variabile]],istat[[#This Row],[unique_id_variable_text_num_char]])</f>
        <v>investimenti lordi in beni materiali</v>
      </c>
      <c r="Q3527" t="str">
        <f>istat[[#This Row],[unique_id_ateco_text]]&amp;": "&amp;istat[[#This Row],[unique_id_variable_text]]</f>
        <v>2352 produzione di calce e gesso: investimenti lordi in beni materiali</v>
      </c>
    </row>
    <row r="3528" spans="1:17" x14ac:dyDescent="0.35">
      <c r="A3528" s="1" t="s">
        <v>11</v>
      </c>
      <c r="B3528" s="1" t="s">
        <v>12</v>
      </c>
      <c r="C3528" s="1" t="s">
        <v>81</v>
      </c>
      <c r="D3528" s="1" t="s">
        <v>82</v>
      </c>
      <c r="E3528" s="1" t="s">
        <v>621</v>
      </c>
      <c r="F3528" s="1" t="s">
        <v>622</v>
      </c>
      <c r="G3528">
        <v>2020</v>
      </c>
      <c r="H3528">
        <v>2020</v>
      </c>
      <c r="I3528">
        <v>405398</v>
      </c>
      <c r="L3528">
        <f>IF(ISNUMBER(SEARCH("migliaia",istat[[#This Row],[Variabile]])),istat[[#This Row],[Value]]*1000,istat[[#This Row],[Value]])</f>
        <v>405398000</v>
      </c>
      <c r="M3528" t="b" cm="1">
        <f t="array" ref="M3528">_xlfn.IFS(istat[[#This Row],[Flag Codes]]="c",FALSE,istat[[#This Row],[Ateco 2007]]="TOTALE",FALSE,TRUE,TRUE)</f>
        <v>1</v>
      </c>
      <c r="N3528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528">
        <f>IFERROR(FIND("(",istat[[#This Row],[Variabile]])-2,LEN(istat[[#This Row],[Variabile]]))</f>
        <v>19</v>
      </c>
      <c r="P3528" t="str">
        <f>LEFT(istat[[#This Row],[Variabile]],istat[[#This Row],[unique_id_variable_text_num_char]])</f>
        <v>costi del personale</v>
      </c>
      <c r="Q3528" t="str">
        <f>istat[[#This Row],[unique_id_ateco_text]]&amp;": "&amp;istat[[#This Row],[unique_id_variable_text]]</f>
        <v>2361 fabbricazione di prodotti in calcestruzzo per l'edilizia: costi del personale</v>
      </c>
    </row>
    <row r="3529" spans="1:17" x14ac:dyDescent="0.35">
      <c r="A3529" s="1" t="s">
        <v>11</v>
      </c>
      <c r="B3529" s="1" t="s">
        <v>12</v>
      </c>
      <c r="C3529" s="1" t="s">
        <v>95</v>
      </c>
      <c r="D3529" s="1" t="s">
        <v>96</v>
      </c>
      <c r="E3529" s="1" t="s">
        <v>524</v>
      </c>
      <c r="F3529" s="1" t="s">
        <v>525</v>
      </c>
      <c r="G3529">
        <v>2020</v>
      </c>
      <c r="H3529">
        <v>2020</v>
      </c>
      <c r="I3529">
        <v>2295</v>
      </c>
      <c r="L3529">
        <f>IF(ISNUMBER(SEARCH("migliaia",istat[[#This Row],[Variabile]])),istat[[#This Row],[Value]]*1000,istat[[#This Row],[Value]])</f>
        <v>2295</v>
      </c>
      <c r="M3529" t="b" cm="1">
        <f t="array" ref="M3529">_xlfn.IFS(istat[[#This Row],[Flag Codes]]="c",FALSE,istat[[#This Row],[Ateco 2007]]="TOTALE",FALSE,TRUE,TRUE)</f>
        <v>1</v>
      </c>
      <c r="N3529" t="str">
        <f>istat[[#This Row],[ATECO_2007]]&amp;" "&amp;LEFT(istat[[#This Row],[Ateco 2007]],IFERROR(FIND("(",istat[[#This Row],[Ateco 2007]])-2,LEN(istat[[#This Row],[Ateco 2007]])))</f>
        <v>2452 fusione di acciaio</v>
      </c>
      <c r="O3529">
        <f>IFERROR(FIND("(",istat[[#This Row],[Variabile]])-2,LEN(istat[[#This Row],[Variabile]]))</f>
        <v>21</v>
      </c>
      <c r="P3529" t="str">
        <f>LEFT(istat[[#This Row],[Variabile]],istat[[#This Row],[unique_id_variable_text_num_char]])</f>
        <v>lavoratori dipendenti</v>
      </c>
      <c r="Q3529" t="str">
        <f>istat[[#This Row],[unique_id_ateco_text]]&amp;": "&amp;istat[[#This Row],[unique_id_variable_text]]</f>
        <v>2452 fusione di acciaio: lavoratori dipendenti</v>
      </c>
    </row>
    <row r="3530" spans="1:17" x14ac:dyDescent="0.35">
      <c r="A3530" s="1" t="s">
        <v>11</v>
      </c>
      <c r="B3530" s="1" t="s">
        <v>12</v>
      </c>
      <c r="C3530" s="1" t="s">
        <v>13</v>
      </c>
      <c r="D3530" s="1" t="s">
        <v>14</v>
      </c>
      <c r="E3530" s="1" t="s">
        <v>623</v>
      </c>
      <c r="F3530" s="1" t="s">
        <v>624</v>
      </c>
      <c r="G3530">
        <v>2020</v>
      </c>
      <c r="H3530">
        <v>2020</v>
      </c>
      <c r="I3530">
        <v>460</v>
      </c>
      <c r="L3530">
        <f>IF(ISNUMBER(SEARCH("migliaia",istat[[#This Row],[Variabile]])),istat[[#This Row],[Value]]*1000,istat[[#This Row],[Value]])</f>
        <v>460</v>
      </c>
      <c r="M3530" t="b" cm="1">
        <f t="array" ref="M3530">_xlfn.IFS(istat[[#This Row],[Flag Codes]]="c",FALSE,istat[[#This Row],[Ateco 2007]]="TOTALE",FALSE,TRUE,TRUE)</f>
        <v>1</v>
      </c>
      <c r="N3530" t="str">
        <f>istat[[#This Row],[ATECO_2007]]&amp;" "&amp;LEFT(istat[[#This Row],[Ateco 2007]],IFERROR(FIND("(",istat[[#This Row],[Ateco 2007]])-2,LEN(istat[[#This Row],[Ateco 2007]])))</f>
        <v>2453 fusione di metalli leggeri</v>
      </c>
      <c r="O3530">
        <f>IFERROR(FIND("(",istat[[#This Row],[Variabile]])-2,LEN(istat[[#This Row],[Variabile]]))</f>
        <v>7</v>
      </c>
      <c r="P3530" t="str">
        <f>LEFT(istat[[#This Row],[Variabile]],istat[[#This Row],[unique_id_variable_text_num_char]])</f>
        <v>imprese</v>
      </c>
      <c r="Q3530" t="str">
        <f>istat[[#This Row],[unique_id_ateco_text]]&amp;": "&amp;istat[[#This Row],[unique_id_variable_text]]</f>
        <v>2453 fusione di metalli leggeri: imprese</v>
      </c>
    </row>
    <row r="3531" spans="1:17" x14ac:dyDescent="0.35">
      <c r="A3531" s="1" t="s">
        <v>11</v>
      </c>
      <c r="B3531" s="1" t="s">
        <v>12</v>
      </c>
      <c r="C3531" s="1" t="s">
        <v>69</v>
      </c>
      <c r="D3531" s="1" t="s">
        <v>70</v>
      </c>
      <c r="E3531" s="1" t="s">
        <v>623</v>
      </c>
      <c r="F3531" s="1" t="s">
        <v>624</v>
      </c>
      <c r="G3531">
        <v>2020</v>
      </c>
      <c r="H3531">
        <v>2020</v>
      </c>
      <c r="I3531">
        <v>1802860</v>
      </c>
      <c r="L3531">
        <f>IF(ISNUMBER(SEARCH("migliaia",istat[[#This Row],[Variabile]])),istat[[#This Row],[Value]]*1000,istat[[#This Row],[Value]])</f>
        <v>1802860000</v>
      </c>
      <c r="M3531" t="b" cm="1">
        <f t="array" ref="M3531">_xlfn.IFS(istat[[#This Row],[Flag Codes]]="c",FALSE,istat[[#This Row],[Ateco 2007]]="TOTALE",FALSE,TRUE,TRUE)</f>
        <v>1</v>
      </c>
      <c r="N3531" t="str">
        <f>istat[[#This Row],[ATECO_2007]]&amp;" "&amp;LEFT(istat[[#This Row],[Ateco 2007]],IFERROR(FIND("(",istat[[#This Row],[Ateco 2007]])-2,LEN(istat[[#This Row],[Ateco 2007]])))</f>
        <v>2453 fusione di metalli leggeri</v>
      </c>
      <c r="O3531">
        <f>IFERROR(FIND("(",istat[[#This Row],[Variabile]])-2,LEN(istat[[#This Row],[Variabile]]))</f>
        <v>9</v>
      </c>
      <c r="P3531" t="str">
        <f>LEFT(istat[[#This Row],[Variabile]],istat[[#This Row],[unique_id_variable_text_num_char]])</f>
        <v>fatturato</v>
      </c>
      <c r="Q3531" t="str">
        <f>istat[[#This Row],[unique_id_ateco_text]]&amp;": "&amp;istat[[#This Row],[unique_id_variable_text]]</f>
        <v>2453 fusione di metalli leggeri: fatturato</v>
      </c>
    </row>
    <row r="3532" spans="1:17" x14ac:dyDescent="0.35">
      <c r="A3532" s="1" t="s">
        <v>11</v>
      </c>
      <c r="B3532" s="1" t="s">
        <v>12</v>
      </c>
      <c r="C3532" s="1" t="s">
        <v>91</v>
      </c>
      <c r="D3532" s="1" t="s">
        <v>92</v>
      </c>
      <c r="E3532" s="1" t="s">
        <v>623</v>
      </c>
      <c r="F3532" s="1" t="s">
        <v>624</v>
      </c>
      <c r="G3532">
        <v>2020</v>
      </c>
      <c r="H3532">
        <v>2020</v>
      </c>
      <c r="I3532">
        <v>9211</v>
      </c>
      <c r="L3532">
        <f>IF(ISNUMBER(SEARCH("migliaia",istat[[#This Row],[Variabile]])),istat[[#This Row],[Value]]*1000,istat[[#This Row],[Value]])</f>
        <v>9211</v>
      </c>
      <c r="M3532" t="b" cm="1">
        <f t="array" ref="M3532">_xlfn.IFS(istat[[#This Row],[Flag Codes]]="c",FALSE,istat[[#This Row],[Ateco 2007]]="TOTALE",FALSE,TRUE,TRUE)</f>
        <v>1</v>
      </c>
      <c r="N3532" t="str">
        <f>istat[[#This Row],[ATECO_2007]]&amp;" "&amp;LEFT(istat[[#This Row],[Ateco 2007]],IFERROR(FIND("(",istat[[#This Row],[Ateco 2007]])-2,LEN(istat[[#This Row],[Ateco 2007]])))</f>
        <v>2453 fusione di metalli leggeri</v>
      </c>
      <c r="O3532">
        <f>IFERROR(FIND("(",istat[[#This Row],[Variabile]])-2,LEN(istat[[#This Row],[Variabile]]))</f>
        <v>8</v>
      </c>
      <c r="P3532" t="str">
        <f>LEFT(istat[[#This Row],[Variabile]],istat[[#This Row],[unique_id_variable_text_num_char]])</f>
        <v>occupati</v>
      </c>
      <c r="Q3532" t="str">
        <f>istat[[#This Row],[unique_id_ateco_text]]&amp;": "&amp;istat[[#This Row],[unique_id_variable_text]]</f>
        <v>2453 fusione di metalli leggeri: occupati</v>
      </c>
    </row>
    <row r="3533" spans="1:17" x14ac:dyDescent="0.35">
      <c r="A3533" s="1" t="s">
        <v>11</v>
      </c>
      <c r="B3533" s="1" t="s">
        <v>12</v>
      </c>
      <c r="C3533" s="1" t="s">
        <v>101</v>
      </c>
      <c r="D3533" s="1" t="s">
        <v>102</v>
      </c>
      <c r="E3533" s="1" t="s">
        <v>623</v>
      </c>
      <c r="F3533" s="1" t="s">
        <v>624</v>
      </c>
      <c r="G3533">
        <v>2020</v>
      </c>
      <c r="H3533">
        <v>2020</v>
      </c>
      <c r="I3533">
        <v>13480</v>
      </c>
      <c r="L3533">
        <f>IF(ISNUMBER(SEARCH("migliaia",istat[[#This Row],[Variabile]])),istat[[#This Row],[Value]]*1000,istat[[#This Row],[Value]])</f>
        <v>13480000</v>
      </c>
      <c r="M3533" t="b" cm="1">
        <f t="array" ref="M3533">_xlfn.IFS(istat[[#This Row],[Flag Codes]]="c",FALSE,istat[[#This Row],[Ateco 2007]]="TOTALE",FALSE,TRUE,TRUE)</f>
        <v>1</v>
      </c>
      <c r="N3533" t="str">
        <f>istat[[#This Row],[ATECO_2007]]&amp;" "&amp;LEFT(istat[[#This Row],[Ateco 2007]],IFERROR(FIND("(",istat[[#This Row],[Ateco 2007]])-2,LEN(istat[[#This Row],[Ateco 2007]])))</f>
        <v>2453 fusione di metalli leggeri</v>
      </c>
      <c r="O3533">
        <f>IFERROR(FIND("(",istat[[#This Row],[Variabile]])-2,LEN(istat[[#This Row],[Variabile]]))</f>
        <v>27</v>
      </c>
      <c r="P3533" t="str">
        <f>LEFT(istat[[#This Row],[Variabile]],istat[[#This Row],[unique_id_variable_text_num_char]])</f>
        <v>ore lavorate dai dipendenti</v>
      </c>
      <c r="Q3533" t="str">
        <f>istat[[#This Row],[unique_id_ateco_text]]&amp;": "&amp;istat[[#This Row],[unique_id_variable_text]]</f>
        <v>2453 fusione di metalli leggeri: ore lavorate dai dipendenti</v>
      </c>
    </row>
    <row r="3534" spans="1:17" x14ac:dyDescent="0.35">
      <c r="A3534" s="1" t="s">
        <v>11</v>
      </c>
      <c r="B3534" s="1" t="s">
        <v>12</v>
      </c>
      <c r="C3534" s="1" t="s">
        <v>81</v>
      </c>
      <c r="D3534" s="1" t="s">
        <v>82</v>
      </c>
      <c r="E3534" s="1" t="s">
        <v>625</v>
      </c>
      <c r="F3534" s="1" t="s">
        <v>626</v>
      </c>
      <c r="G3534">
        <v>2020</v>
      </c>
      <c r="H3534">
        <v>2020</v>
      </c>
      <c r="I3534">
        <v>333266</v>
      </c>
      <c r="L3534">
        <f>IF(ISNUMBER(SEARCH("migliaia",istat[[#This Row],[Variabile]])),istat[[#This Row],[Value]]*1000,istat[[#This Row],[Value]])</f>
        <v>333266000</v>
      </c>
      <c r="M3534" t="b" cm="1">
        <f t="array" ref="M3534">_xlfn.IFS(istat[[#This Row],[Flag Codes]]="c",FALSE,istat[[#This Row],[Ateco 2007]]="TOTALE",FALSE,TRUE,TRUE)</f>
        <v>1</v>
      </c>
      <c r="N3534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3534">
        <f>IFERROR(FIND("(",istat[[#This Row],[Variabile]])-2,LEN(istat[[#This Row],[Variabile]]))</f>
        <v>19</v>
      </c>
      <c r="P3534" t="str">
        <f>LEFT(istat[[#This Row],[Variabile]],istat[[#This Row],[unique_id_variable_text_num_char]])</f>
        <v>costi del personale</v>
      </c>
      <c r="Q3534" t="str">
        <f>istat[[#This Row],[unique_id_ateco_text]]&amp;": "&amp;istat[[#This Row],[unique_id_variable_text]]</f>
        <v>2592 fabbricazione di imballaggi leggeri in metallo: costi del personale</v>
      </c>
    </row>
    <row r="3535" spans="1:17" x14ac:dyDescent="0.35">
      <c r="A3535" s="1" t="s">
        <v>11</v>
      </c>
      <c r="B3535" s="1" t="s">
        <v>12</v>
      </c>
      <c r="C3535" s="1" t="s">
        <v>79</v>
      </c>
      <c r="D3535" s="1" t="s">
        <v>80</v>
      </c>
      <c r="E3535" s="1" t="s">
        <v>534</v>
      </c>
      <c r="F3535" s="1" t="s">
        <v>535</v>
      </c>
      <c r="G3535">
        <v>2020</v>
      </c>
      <c r="H3535">
        <v>2020</v>
      </c>
      <c r="I3535">
        <v>99328</v>
      </c>
      <c r="L3535">
        <f>IF(ISNUMBER(SEARCH("migliaia",istat[[#This Row],[Variabile]])),istat[[#This Row],[Value]]*1000,istat[[#This Row],[Value]])</f>
        <v>99328000</v>
      </c>
      <c r="M3535" t="b" cm="1">
        <f t="array" ref="M3535">_xlfn.IFS(istat[[#This Row],[Flag Codes]]="c",FALSE,istat[[#This Row],[Ateco 2007]]="TOTALE",FALSE,TRUE,TRUE)</f>
        <v>1</v>
      </c>
      <c r="N3535" t="str">
        <f>istat[[#This Row],[ATECO_2007]]&amp;" "&amp;LEFT(istat[[#This Row],[Ateco 2007]],IFERROR(FIND("(",istat[[#This Row],[Ateco 2007]])-2,LEN(istat[[#This Row],[Ateco 2007]])))</f>
        <v>3831 demolizione di carcasse e cantieri di demolizione navali</v>
      </c>
      <c r="O3535">
        <f>IFERROR(FIND("(",istat[[#This Row],[Variabile]])-2,LEN(istat[[#This Row],[Variabile]]))</f>
        <v>26</v>
      </c>
      <c r="P3535" t="str">
        <f>LEFT(istat[[#This Row],[Variabile]],istat[[#This Row],[unique_id_variable_text_num_char]])</f>
        <v>acquisto di beni e servizi</v>
      </c>
      <c r="Q3535" t="str">
        <f>istat[[#This Row],[unique_id_ateco_text]]&amp;": "&amp;istat[[#This Row],[unique_id_variable_text]]</f>
        <v>3831 demolizione di carcasse e cantieri di demolizione navali: acquisto di beni e servizi</v>
      </c>
    </row>
    <row r="3536" spans="1:17" x14ac:dyDescent="0.35">
      <c r="A3536" s="1" t="s">
        <v>11</v>
      </c>
      <c r="B3536" s="1" t="s">
        <v>12</v>
      </c>
      <c r="C3536" s="1" t="s">
        <v>77</v>
      </c>
      <c r="D3536" s="1" t="s">
        <v>78</v>
      </c>
      <c r="E3536" s="1" t="s">
        <v>607</v>
      </c>
      <c r="F3536" s="1" t="s">
        <v>608</v>
      </c>
      <c r="G3536">
        <v>2020</v>
      </c>
      <c r="H3536">
        <v>2020</v>
      </c>
      <c r="I3536">
        <v>1007837</v>
      </c>
      <c r="L3536">
        <f>IF(ISNUMBER(SEARCH("migliaia",istat[[#This Row],[Variabile]])),istat[[#This Row],[Value]]*1000,istat[[#This Row],[Value]])</f>
        <v>1007837000</v>
      </c>
      <c r="M3536" t="b" cm="1">
        <f t="array" ref="M3536">_xlfn.IFS(istat[[#This Row],[Flag Codes]]="c",FALSE,istat[[#This Row],[Ateco 2007]]="TOTALE",FALSE,TRUE,TRUE)</f>
        <v>1</v>
      </c>
      <c r="N3536" t="str">
        <f>istat[[#This Row],[ATECO_2007]]&amp;" "&amp;LEFT(istat[[#This Row],[Ateco 2007]],IFERROR(FIND("(",istat[[#This Row],[Ateco 2007]])-2,LEN(istat[[#This Row],[Ateco 2007]])))</f>
        <v>3832 recupero e cernita di materiali</v>
      </c>
      <c r="O3536">
        <f>IFERROR(FIND("(",istat[[#This Row],[Variabile]])-2,LEN(istat[[#This Row],[Variabile]]))</f>
        <v>23</v>
      </c>
      <c r="P3536" t="str">
        <f>LEFT(istat[[#This Row],[Variabile]],istat[[#This Row],[unique_id_variable_text_num_char]])</f>
        <v>margine operativo lordo</v>
      </c>
      <c r="Q3536" t="str">
        <f>istat[[#This Row],[unique_id_ateco_text]]&amp;": "&amp;istat[[#This Row],[unique_id_variable_text]]</f>
        <v>3832 recupero e cernita di materiali: margine operativo lordo</v>
      </c>
    </row>
    <row r="3537" spans="1:17" x14ac:dyDescent="0.35">
      <c r="A3537" s="1" t="s">
        <v>11</v>
      </c>
      <c r="B3537" s="1" t="s">
        <v>12</v>
      </c>
      <c r="C3537" s="1" t="s">
        <v>73</v>
      </c>
      <c r="D3537" s="1" t="s">
        <v>74</v>
      </c>
      <c r="E3537" s="1" t="s">
        <v>609</v>
      </c>
      <c r="F3537" s="1" t="s">
        <v>422</v>
      </c>
      <c r="G3537">
        <v>2020</v>
      </c>
      <c r="H3537">
        <v>2020</v>
      </c>
      <c r="I3537">
        <v>401713</v>
      </c>
      <c r="L3537">
        <f>IF(ISNUMBER(SEARCH("migliaia",istat[[#This Row],[Variabile]])),istat[[#This Row],[Value]]*1000,istat[[#This Row],[Value]])</f>
        <v>401713000</v>
      </c>
      <c r="M3537" t="b" cm="1">
        <f t="array" ref="M3537">_xlfn.IFS(istat[[#This Row],[Flag Codes]]="c",FALSE,istat[[#This Row],[Ateco 2007]]="TOTALE",FALSE,TRUE,TRUE)</f>
        <v>1</v>
      </c>
      <c r="N3537" t="str">
        <f>istat[[#This Row],[ATECO_2007]]&amp;" "&amp;LEFT(istat[[#This Row],[Ateco 2007]],IFERROR(FIND("(",istat[[#This Row],[Ateco 2007]])-2,LEN(istat[[#This Row],[Ateco 2007]])))</f>
        <v>3900 attività di risanamento e altri servizi di gestione dei rifiuti</v>
      </c>
      <c r="O3537">
        <f>IFERROR(FIND("(",istat[[#This Row],[Variabile]])-2,LEN(istat[[#This Row],[Variabile]]))</f>
        <v>36</v>
      </c>
      <c r="P3537" t="str">
        <f>LEFT(istat[[#This Row],[Variabile]],istat[[#This Row],[unique_id_variable_text_num_char]])</f>
        <v>valore aggiunto al costo dei fattori</v>
      </c>
      <c r="Q3537" t="str">
        <f>istat[[#This Row],[unique_id_ateco_text]]&amp;": "&amp;istat[[#This Row],[unique_id_variable_text]]</f>
        <v>3900 attività di risanamento e altri servizi di gestione dei rifiuti: valore aggiunto al costo dei fattori</v>
      </c>
    </row>
    <row r="3538" spans="1:17" x14ac:dyDescent="0.35">
      <c r="A3538" s="1" t="s">
        <v>11</v>
      </c>
      <c r="B3538" s="1" t="s">
        <v>12</v>
      </c>
      <c r="C3538" s="1" t="s">
        <v>79</v>
      </c>
      <c r="D3538" s="1" t="s">
        <v>80</v>
      </c>
      <c r="E3538" s="1" t="s">
        <v>610</v>
      </c>
      <c r="F3538" s="1" t="s">
        <v>370</v>
      </c>
      <c r="G3538">
        <v>2020</v>
      </c>
      <c r="H3538">
        <v>2020</v>
      </c>
      <c r="I3538">
        <v>1327196</v>
      </c>
      <c r="L3538">
        <f>IF(ISNUMBER(SEARCH("migliaia",istat[[#This Row],[Variabile]])),istat[[#This Row],[Value]]*1000,istat[[#This Row],[Value]])</f>
        <v>1327196000</v>
      </c>
      <c r="M3538" t="b" cm="1">
        <f t="array" ref="M3538">_xlfn.IFS(istat[[#This Row],[Flag Codes]]="c",FALSE,istat[[#This Row],[Ateco 2007]]="TOTALE",FALSE,TRUE,TRUE)</f>
        <v>1</v>
      </c>
      <c r="N3538" t="str">
        <f>istat[[#This Row],[ATECO_2007]]&amp;" "&amp;LEFT(istat[[#This Row],[Ateco 2007]],IFERROR(FIND("(",istat[[#This Row],[Ateco 2007]])-2,LEN(istat[[#This Row],[Ateco 2007]])))</f>
        <v>4110 sviluppo di progetti immobiliari</v>
      </c>
      <c r="O3538">
        <f>IFERROR(FIND("(",istat[[#This Row],[Variabile]])-2,LEN(istat[[#This Row],[Variabile]]))</f>
        <v>26</v>
      </c>
      <c r="P3538" t="str">
        <f>LEFT(istat[[#This Row],[Variabile]],istat[[#This Row],[unique_id_variable_text_num_char]])</f>
        <v>acquisto di beni e servizi</v>
      </c>
      <c r="Q3538" t="str">
        <f>istat[[#This Row],[unique_id_ateco_text]]&amp;": "&amp;istat[[#This Row],[unique_id_variable_text]]</f>
        <v>4110 sviluppo di progetti immobiliari: acquisto di beni e servizi</v>
      </c>
    </row>
    <row r="3539" spans="1:17" x14ac:dyDescent="0.35">
      <c r="A3539" s="1" t="s">
        <v>11</v>
      </c>
      <c r="B3539" s="1" t="s">
        <v>12</v>
      </c>
      <c r="C3539" s="1" t="s">
        <v>13</v>
      </c>
      <c r="D3539" s="1" t="s">
        <v>14</v>
      </c>
      <c r="E3539" s="1" t="s">
        <v>628</v>
      </c>
      <c r="F3539" s="1" t="s">
        <v>629</v>
      </c>
      <c r="G3539">
        <v>2020</v>
      </c>
      <c r="H3539">
        <v>2020</v>
      </c>
      <c r="I3539">
        <v>667</v>
      </c>
      <c r="L3539">
        <f>IF(ISNUMBER(SEARCH("migliaia",istat[[#This Row],[Variabile]])),istat[[#This Row],[Value]]*1000,istat[[#This Row],[Value]])</f>
        <v>667</v>
      </c>
      <c r="M3539" t="b" cm="1">
        <f t="array" ref="M3539">_xlfn.IFS(istat[[#This Row],[Flag Codes]]="c",FALSE,istat[[#This Row],[Ateco 2007]]="TOTALE",FALSE,TRUE,TRUE)</f>
        <v>1</v>
      </c>
      <c r="N3539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39">
        <f>IFERROR(FIND("(",istat[[#This Row],[Variabile]])-2,LEN(istat[[#This Row],[Variabile]]))</f>
        <v>7</v>
      </c>
      <c r="P3539" t="str">
        <f>LEFT(istat[[#This Row],[Variabile]],istat[[#This Row],[unique_id_variable_text_num_char]])</f>
        <v>imprese</v>
      </c>
      <c r="Q3539" t="str">
        <f>istat[[#This Row],[unique_id_ateco_text]]&amp;": "&amp;istat[[#This Row],[unique_id_variable_text]]</f>
        <v>4313 trivellazioni e perforazioni : imprese</v>
      </c>
    </row>
    <row r="3540" spans="1:17" x14ac:dyDescent="0.35">
      <c r="A3540" s="1" t="s">
        <v>11</v>
      </c>
      <c r="B3540" s="1" t="s">
        <v>12</v>
      </c>
      <c r="C3540" s="1" t="s">
        <v>91</v>
      </c>
      <c r="D3540" s="1" t="s">
        <v>92</v>
      </c>
      <c r="E3540" s="1" t="s">
        <v>628</v>
      </c>
      <c r="F3540" s="1" t="s">
        <v>629</v>
      </c>
      <c r="G3540">
        <v>2020</v>
      </c>
      <c r="H3540">
        <v>2020</v>
      </c>
      <c r="I3540">
        <v>8784</v>
      </c>
      <c r="L3540">
        <f>IF(ISNUMBER(SEARCH("migliaia",istat[[#This Row],[Variabile]])),istat[[#This Row],[Value]]*1000,istat[[#This Row],[Value]])</f>
        <v>8784</v>
      </c>
      <c r="M3540" t="b" cm="1">
        <f t="array" ref="M3540">_xlfn.IFS(istat[[#This Row],[Flag Codes]]="c",FALSE,istat[[#This Row],[Ateco 2007]]="TOTALE",FALSE,TRUE,TRUE)</f>
        <v>1</v>
      </c>
      <c r="N3540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0">
        <f>IFERROR(FIND("(",istat[[#This Row],[Variabile]])-2,LEN(istat[[#This Row],[Variabile]]))</f>
        <v>8</v>
      </c>
      <c r="P3540" t="str">
        <f>LEFT(istat[[#This Row],[Variabile]],istat[[#This Row],[unique_id_variable_text_num_char]])</f>
        <v>occupati</v>
      </c>
      <c r="Q3540" t="str">
        <f>istat[[#This Row],[unique_id_ateco_text]]&amp;": "&amp;istat[[#This Row],[unique_id_variable_text]]</f>
        <v>4313 trivellazioni e perforazioni : occupati</v>
      </c>
    </row>
    <row r="3541" spans="1:17" x14ac:dyDescent="0.35">
      <c r="A3541" s="1" t="s">
        <v>11</v>
      </c>
      <c r="B3541" s="1" t="s">
        <v>12</v>
      </c>
      <c r="C3541" s="1" t="s">
        <v>101</v>
      </c>
      <c r="D3541" s="1" t="s">
        <v>102</v>
      </c>
      <c r="E3541" s="1" t="s">
        <v>628</v>
      </c>
      <c r="F3541" s="1" t="s">
        <v>629</v>
      </c>
      <c r="G3541">
        <v>2020</v>
      </c>
      <c r="H3541">
        <v>2020</v>
      </c>
      <c r="I3541">
        <v>11597</v>
      </c>
      <c r="L3541">
        <f>IF(ISNUMBER(SEARCH("migliaia",istat[[#This Row],[Variabile]])),istat[[#This Row],[Value]]*1000,istat[[#This Row],[Value]])</f>
        <v>11597000</v>
      </c>
      <c r="M3541" t="b" cm="1">
        <f t="array" ref="M3541">_xlfn.IFS(istat[[#This Row],[Flag Codes]]="c",FALSE,istat[[#This Row],[Ateco 2007]]="TOTALE",FALSE,TRUE,TRUE)</f>
        <v>1</v>
      </c>
      <c r="N3541" t="str">
        <f>istat[[#This Row],[ATECO_2007]]&amp;" "&amp;LEFT(istat[[#This Row],[Ateco 2007]],IFERROR(FIND("(",istat[[#This Row],[Ateco 2007]])-2,LEN(istat[[#This Row],[Ateco 2007]])))</f>
        <v xml:space="preserve">4313 trivellazioni e perforazioni </v>
      </c>
      <c r="O3541">
        <f>IFERROR(FIND("(",istat[[#This Row],[Variabile]])-2,LEN(istat[[#This Row],[Variabile]]))</f>
        <v>27</v>
      </c>
      <c r="P3541" t="str">
        <f>LEFT(istat[[#This Row],[Variabile]],istat[[#This Row],[unique_id_variable_text_num_char]])</f>
        <v>ore lavorate dai dipendenti</v>
      </c>
      <c r="Q3541" t="str">
        <f>istat[[#This Row],[unique_id_ateco_text]]&amp;": "&amp;istat[[#This Row],[unique_id_variable_text]]</f>
        <v>4313 trivellazioni e perforazioni : ore lavorate dai dipendenti</v>
      </c>
    </row>
    <row r="3542" spans="1:17" x14ac:dyDescent="0.35">
      <c r="A3542" s="1" t="s">
        <v>11</v>
      </c>
      <c r="B3542" s="1" t="s">
        <v>12</v>
      </c>
      <c r="C3542" s="1" t="s">
        <v>77</v>
      </c>
      <c r="D3542" s="1" t="s">
        <v>78</v>
      </c>
      <c r="E3542" s="1" t="s">
        <v>530</v>
      </c>
      <c r="F3542" s="1" t="s">
        <v>531</v>
      </c>
      <c r="G3542">
        <v>2020</v>
      </c>
      <c r="H3542">
        <v>2020</v>
      </c>
      <c r="I3542">
        <v>491733</v>
      </c>
      <c r="L3542">
        <f>IF(ISNUMBER(SEARCH("migliaia",istat[[#This Row],[Variabile]])),istat[[#This Row],[Value]]*1000,istat[[#This Row],[Value]])</f>
        <v>491733000</v>
      </c>
      <c r="M3542" t="b" cm="1">
        <f t="array" ref="M3542">_xlfn.IFS(istat[[#This Row],[Flag Codes]]="c",FALSE,istat[[#This Row],[Ateco 2007]]="TOTALE",FALSE,TRUE,TRUE)</f>
        <v>1</v>
      </c>
      <c r="N3542" t="str">
        <f>istat[[#This Row],[ATECO_2007]]&amp;" "&amp;LEFT(istat[[#This Row],[Ateco 2007]],IFERROR(FIND("(",istat[[#This Row],[Ateco 2007]])-2,LEN(istat[[#This Row],[Ateco 2007]])))</f>
        <v>4613 intermediari del commercio di legname e materiali da costruzione</v>
      </c>
      <c r="O3542">
        <f>IFERROR(FIND("(",istat[[#This Row],[Variabile]])-2,LEN(istat[[#This Row],[Variabile]]))</f>
        <v>23</v>
      </c>
      <c r="P3542" t="str">
        <f>LEFT(istat[[#This Row],[Variabile]],istat[[#This Row],[unique_id_variable_text_num_char]])</f>
        <v>margine operativo lordo</v>
      </c>
      <c r="Q3542" t="str">
        <f>istat[[#This Row],[unique_id_ateco_text]]&amp;": "&amp;istat[[#This Row],[unique_id_variable_text]]</f>
        <v>4613 intermediari del commercio di legname e materiali da costruzione: margine operativo lordo</v>
      </c>
    </row>
    <row r="3543" spans="1:17" x14ac:dyDescent="0.35">
      <c r="A3543" s="1" t="s">
        <v>11</v>
      </c>
      <c r="B3543" s="1" t="s">
        <v>12</v>
      </c>
      <c r="C3543" s="1" t="s">
        <v>69</v>
      </c>
      <c r="D3543" s="1" t="s">
        <v>70</v>
      </c>
      <c r="E3543" s="1" t="s">
        <v>630</v>
      </c>
      <c r="F3543" s="1" t="s">
        <v>631</v>
      </c>
      <c r="G3543">
        <v>2020</v>
      </c>
      <c r="H3543">
        <v>2020</v>
      </c>
      <c r="I3543">
        <v>1197758</v>
      </c>
      <c r="L3543">
        <f>IF(ISNUMBER(SEARCH("migliaia",istat[[#This Row],[Variabile]])),istat[[#This Row],[Value]]*1000,istat[[#This Row],[Value]])</f>
        <v>1197758000</v>
      </c>
      <c r="M3543" t="b" cm="1">
        <f t="array" ref="M3543">_xlfn.IFS(istat[[#This Row],[Flag Codes]]="c",FALSE,istat[[#This Row],[Ateco 2007]]="TOTALE",FALSE,TRUE,TRUE)</f>
        <v>1</v>
      </c>
      <c r="N3543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3">
        <f>IFERROR(FIND("(",istat[[#This Row],[Variabile]])-2,LEN(istat[[#This Row],[Variabile]]))</f>
        <v>9</v>
      </c>
      <c r="P3543" t="str">
        <f>LEFT(istat[[#This Row],[Variabile]],istat[[#This Row],[unique_id_variable_text_num_char]])</f>
        <v>fatturato</v>
      </c>
      <c r="Q3543" t="str">
        <f>istat[[#This Row],[unique_id_ateco_text]]&amp;": "&amp;istat[[#This Row],[unique_id_variable_text]]</f>
        <v>4614 intermediari del commercio di macchinari, impianti industriali, navi e aeromobili: fatturato</v>
      </c>
    </row>
    <row r="3544" spans="1:17" x14ac:dyDescent="0.35">
      <c r="A3544" s="1" t="s">
        <v>11</v>
      </c>
      <c r="B3544" s="1" t="s">
        <v>12</v>
      </c>
      <c r="C3544" s="1" t="s">
        <v>73</v>
      </c>
      <c r="D3544" s="1" t="s">
        <v>74</v>
      </c>
      <c r="E3544" s="1" t="s">
        <v>630</v>
      </c>
      <c r="F3544" s="1" t="s">
        <v>631</v>
      </c>
      <c r="G3544">
        <v>2020</v>
      </c>
      <c r="H3544">
        <v>2020</v>
      </c>
      <c r="I3544">
        <v>694903</v>
      </c>
      <c r="L3544">
        <f>IF(ISNUMBER(SEARCH("migliaia",istat[[#This Row],[Variabile]])),istat[[#This Row],[Value]]*1000,istat[[#This Row],[Value]])</f>
        <v>694903000</v>
      </c>
      <c r="M3544" t="b" cm="1">
        <f t="array" ref="M3544">_xlfn.IFS(istat[[#This Row],[Flag Codes]]="c",FALSE,istat[[#This Row],[Ateco 2007]]="TOTALE",FALSE,TRUE,TRUE)</f>
        <v>1</v>
      </c>
      <c r="N3544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4">
        <f>IFERROR(FIND("(",istat[[#This Row],[Variabile]])-2,LEN(istat[[#This Row],[Variabile]]))</f>
        <v>36</v>
      </c>
      <c r="P3544" t="str">
        <f>LEFT(istat[[#This Row],[Variabile]],istat[[#This Row],[unique_id_variable_text_num_char]])</f>
        <v>valore aggiunto al costo dei fattori</v>
      </c>
      <c r="Q3544" t="str">
        <f>istat[[#This Row],[unique_id_ateco_text]]&amp;": "&amp;istat[[#This Row],[unique_id_variable_text]]</f>
        <v>4614 intermediari del commercio di macchinari, impianti industriali, navi e aeromobili: valore aggiunto al costo dei fattori</v>
      </c>
    </row>
    <row r="3545" spans="1:17" x14ac:dyDescent="0.35">
      <c r="A3545" s="1" t="s">
        <v>11</v>
      </c>
      <c r="B3545" s="1" t="s">
        <v>12</v>
      </c>
      <c r="C3545" s="1" t="s">
        <v>101</v>
      </c>
      <c r="D3545" s="1" t="s">
        <v>102</v>
      </c>
      <c r="E3545" s="1" t="s">
        <v>630</v>
      </c>
      <c r="F3545" s="1" t="s">
        <v>631</v>
      </c>
      <c r="G3545">
        <v>2020</v>
      </c>
      <c r="H3545">
        <v>2020</v>
      </c>
      <c r="I3545">
        <v>3787</v>
      </c>
      <c r="L3545">
        <f>IF(ISNUMBER(SEARCH("migliaia",istat[[#This Row],[Variabile]])),istat[[#This Row],[Value]]*1000,istat[[#This Row],[Value]])</f>
        <v>3787000</v>
      </c>
      <c r="M3545" t="b" cm="1">
        <f t="array" ref="M3545">_xlfn.IFS(istat[[#This Row],[Flag Codes]]="c",FALSE,istat[[#This Row],[Ateco 2007]]="TOTALE",FALSE,TRUE,TRUE)</f>
        <v>1</v>
      </c>
      <c r="N3545" t="str">
        <f>istat[[#This Row],[ATECO_2007]]&amp;" "&amp;LEFT(istat[[#This Row],[Ateco 2007]],IFERROR(FIND("(",istat[[#This Row],[Ateco 2007]])-2,LEN(istat[[#This Row],[Ateco 2007]])))</f>
        <v>4614 intermediari del commercio di macchinari, impianti industriali, navi e aeromobili</v>
      </c>
      <c r="O3545">
        <f>IFERROR(FIND("(",istat[[#This Row],[Variabile]])-2,LEN(istat[[#This Row],[Variabile]]))</f>
        <v>27</v>
      </c>
      <c r="P3545" t="str">
        <f>LEFT(istat[[#This Row],[Variabile]],istat[[#This Row],[unique_id_variable_text_num_char]])</f>
        <v>ore lavorate dai dipendenti</v>
      </c>
      <c r="Q3545" t="str">
        <f>istat[[#This Row],[unique_id_ateco_text]]&amp;": "&amp;istat[[#This Row],[unique_id_variable_text]]</f>
        <v>4614 intermediari del commercio di macchinari, impianti industriali, navi e aeromobili: ore lavorate dai dipendenti</v>
      </c>
    </row>
    <row r="3546" spans="1:17" x14ac:dyDescent="0.35">
      <c r="A3546" s="1" t="s">
        <v>11</v>
      </c>
      <c r="B3546" s="1" t="s">
        <v>12</v>
      </c>
      <c r="C3546" s="1" t="s">
        <v>79</v>
      </c>
      <c r="D3546" s="1" t="s">
        <v>80</v>
      </c>
      <c r="E3546" s="1" t="s">
        <v>611</v>
      </c>
      <c r="F3546" s="1" t="s">
        <v>612</v>
      </c>
      <c r="G3546">
        <v>2020</v>
      </c>
      <c r="H3546">
        <v>2020</v>
      </c>
      <c r="I3546">
        <v>282638</v>
      </c>
      <c r="L3546">
        <f>IF(ISNUMBER(SEARCH("migliaia",istat[[#This Row],[Variabile]])),istat[[#This Row],[Value]]*1000,istat[[#This Row],[Value]])</f>
        <v>282638000</v>
      </c>
      <c r="M3546" t="b" cm="1">
        <f t="array" ref="M3546">_xlfn.IFS(istat[[#This Row],[Flag Codes]]="c",FALSE,istat[[#This Row],[Ateco 2007]]="TOTALE",FALSE,TRUE,TRUE)</f>
        <v>1</v>
      </c>
      <c r="N3546" t="str">
        <f>istat[[#This Row],[ATECO_2007]]&amp;" "&amp;LEFT(istat[[#This Row],[Ateco 2007]],IFERROR(FIND("(",istat[[#This Row],[Ateco 2007]])-2,LEN(istat[[#This Row],[Ateco 2007]])))</f>
        <v>4615 intermediari del commercio di mobili, articoli per la casa e ferramenta</v>
      </c>
      <c r="O3546">
        <f>IFERROR(FIND("(",istat[[#This Row],[Variabile]])-2,LEN(istat[[#This Row],[Variabile]]))</f>
        <v>26</v>
      </c>
      <c r="P3546" t="str">
        <f>LEFT(istat[[#This Row],[Variabile]],istat[[#This Row],[unique_id_variable_text_num_char]])</f>
        <v>acquisto di beni e servizi</v>
      </c>
      <c r="Q3546" t="str">
        <f>istat[[#This Row],[unique_id_ateco_text]]&amp;": "&amp;istat[[#This Row],[unique_id_variable_text]]</f>
        <v>4615 intermediari del commercio di mobili, articoli per la casa e ferramenta: acquisto di beni e servizi</v>
      </c>
    </row>
    <row r="3547" spans="1:17" x14ac:dyDescent="0.35">
      <c r="A3547" s="1" t="s">
        <v>11</v>
      </c>
      <c r="B3547" s="1" t="s">
        <v>12</v>
      </c>
      <c r="C3547" s="1" t="s">
        <v>71</v>
      </c>
      <c r="D3547" s="1" t="s">
        <v>72</v>
      </c>
      <c r="E3547" s="1" t="s">
        <v>613</v>
      </c>
      <c r="F3547" s="1" t="s">
        <v>614</v>
      </c>
      <c r="G3547">
        <v>2020</v>
      </c>
      <c r="H3547">
        <v>2020</v>
      </c>
      <c r="I3547">
        <v>1070613</v>
      </c>
      <c r="L3547">
        <f>IF(ISNUMBER(SEARCH("migliaia",istat[[#This Row],[Variabile]])),istat[[#This Row],[Value]]*1000,istat[[#This Row],[Value]])</f>
        <v>1070613000</v>
      </c>
      <c r="M3547" t="b" cm="1">
        <f t="array" ref="M3547">_xlfn.IFS(istat[[#This Row],[Flag Codes]]="c",FALSE,istat[[#This Row],[Ateco 2007]]="TOTALE",FALSE,TRUE,TRUE)</f>
        <v>1</v>
      </c>
      <c r="N3547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7">
        <f>IFERROR(FIND("(",istat[[#This Row],[Variabile]])-2,LEN(istat[[#This Row],[Variabile]]))</f>
        <v>23</v>
      </c>
      <c r="P3547" t="str">
        <f>LEFT(istat[[#This Row],[Variabile]],istat[[#This Row],[unique_id_variable_text_num_char]])</f>
        <v>valore della produzione</v>
      </c>
      <c r="Q3547" t="str">
        <f>istat[[#This Row],[unique_id_ateco_text]]&amp;": "&amp;istat[[#This Row],[unique_id_variable_text]]</f>
        <v>4616 intermediari del commercio di prodotti tessili, abbigliamento, pellicce, calzature e articoli in pelle: valore della produzione</v>
      </c>
    </row>
    <row r="3548" spans="1:17" x14ac:dyDescent="0.35">
      <c r="A3548" s="1" t="s">
        <v>11</v>
      </c>
      <c r="B3548" s="1" t="s">
        <v>12</v>
      </c>
      <c r="C3548" s="1" t="s">
        <v>77</v>
      </c>
      <c r="D3548" s="1" t="s">
        <v>78</v>
      </c>
      <c r="E3548" s="1" t="s">
        <v>613</v>
      </c>
      <c r="F3548" s="1" t="s">
        <v>614</v>
      </c>
      <c r="G3548">
        <v>2020</v>
      </c>
      <c r="H3548">
        <v>2020</v>
      </c>
      <c r="I3548">
        <v>483439</v>
      </c>
      <c r="L3548">
        <f>IF(ISNUMBER(SEARCH("migliaia",istat[[#This Row],[Variabile]])),istat[[#This Row],[Value]]*1000,istat[[#This Row],[Value]])</f>
        <v>483439000</v>
      </c>
      <c r="M3548" t="b" cm="1">
        <f t="array" ref="M3548">_xlfn.IFS(istat[[#This Row],[Flag Codes]]="c",FALSE,istat[[#This Row],[Ateco 2007]]="TOTALE",FALSE,TRUE,TRUE)</f>
        <v>1</v>
      </c>
      <c r="N3548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8">
        <f>IFERROR(FIND("(",istat[[#This Row],[Variabile]])-2,LEN(istat[[#This Row],[Variabile]]))</f>
        <v>23</v>
      </c>
      <c r="P3548" t="str">
        <f>LEFT(istat[[#This Row],[Variabile]],istat[[#This Row],[unique_id_variable_text_num_char]])</f>
        <v>margine operativo lordo</v>
      </c>
      <c r="Q3548" t="str">
        <f>istat[[#This Row],[unique_id_ateco_text]]&amp;": "&amp;istat[[#This Row],[unique_id_variable_text]]</f>
        <v>4616 intermediari del commercio di prodotti tessili, abbigliamento, pellicce, calzature e articoli in pelle: margine operativo lordo</v>
      </c>
    </row>
    <row r="3549" spans="1:17" x14ac:dyDescent="0.35">
      <c r="A3549" s="1" t="s">
        <v>11</v>
      </c>
      <c r="B3549" s="1" t="s">
        <v>12</v>
      </c>
      <c r="C3549" s="1" t="s">
        <v>95</v>
      </c>
      <c r="D3549" s="1" t="s">
        <v>96</v>
      </c>
      <c r="E3549" s="1" t="s">
        <v>613</v>
      </c>
      <c r="F3549" s="1" t="s">
        <v>614</v>
      </c>
      <c r="G3549">
        <v>2020</v>
      </c>
      <c r="H3549">
        <v>2020</v>
      </c>
      <c r="I3549">
        <v>4077</v>
      </c>
      <c r="L3549">
        <f>IF(ISNUMBER(SEARCH("migliaia",istat[[#This Row],[Variabile]])),istat[[#This Row],[Value]]*1000,istat[[#This Row],[Value]])</f>
        <v>4077</v>
      </c>
      <c r="M3549" t="b" cm="1">
        <f t="array" ref="M3549">_xlfn.IFS(istat[[#This Row],[Flag Codes]]="c",FALSE,istat[[#This Row],[Ateco 2007]]="TOTALE",FALSE,TRUE,TRUE)</f>
        <v>1</v>
      </c>
      <c r="N3549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49">
        <f>IFERROR(FIND("(",istat[[#This Row],[Variabile]])-2,LEN(istat[[#This Row],[Variabile]]))</f>
        <v>21</v>
      </c>
      <c r="P3549" t="str">
        <f>LEFT(istat[[#This Row],[Variabile]],istat[[#This Row],[unique_id_variable_text_num_char]])</f>
        <v>lavoratori dipendenti</v>
      </c>
      <c r="Q3549" t="str">
        <f>istat[[#This Row],[unique_id_ateco_text]]&amp;": "&amp;istat[[#This Row],[unique_id_variable_text]]</f>
        <v>4616 intermediari del commercio di prodotti tessili, abbigliamento, pellicce, calzature e articoli in pelle: lavoratori dipendenti</v>
      </c>
    </row>
    <row r="3550" spans="1:17" x14ac:dyDescent="0.35">
      <c r="A3550" s="1" t="s">
        <v>11</v>
      </c>
      <c r="B3550" s="1" t="s">
        <v>12</v>
      </c>
      <c r="C3550" s="1" t="s">
        <v>87</v>
      </c>
      <c r="D3550" s="1" t="s">
        <v>88</v>
      </c>
      <c r="E3550" s="1" t="s">
        <v>617</v>
      </c>
      <c r="F3550" s="1" t="s">
        <v>618</v>
      </c>
      <c r="G3550">
        <v>2020</v>
      </c>
      <c r="H3550">
        <v>2020</v>
      </c>
      <c r="J3550" t="s">
        <v>39</v>
      </c>
      <c r="K3550" t="s">
        <v>40</v>
      </c>
      <c r="L3550">
        <f>IF(ISNUMBER(SEARCH("migliaia",istat[[#This Row],[Variabile]])),istat[[#This Row],[Value]]*1000,istat[[#This Row],[Value]])</f>
        <v>0</v>
      </c>
      <c r="M3550" t="b" cm="1">
        <f t="array" ref="M3550">_xlfn.IFS(istat[[#This Row],[Flag Codes]]="c",FALSE,istat[[#This Row],[Ateco 2007]]="TOTALE",FALSE,TRUE,TRUE)</f>
        <v>0</v>
      </c>
      <c r="N3550" t="str">
        <f>istat[[#This Row],[ATECO_2007]]&amp;" "&amp;LEFT(istat[[#This Row],[Ateco 2007]],IFERROR(FIND("(",istat[[#This Row],[Ateco 2007]])-2,LEN(istat[[#This Row],[Ateco 2007]])))</f>
        <v>5320 altre attività postali e di corriere senza obbligo di servizio universale</v>
      </c>
      <c r="O3550">
        <f>IFERROR(FIND("(",istat[[#This Row],[Variabile]])-2,LEN(istat[[#This Row],[Variabile]]))</f>
        <v>36</v>
      </c>
      <c r="P3550" t="str">
        <f>LEFT(istat[[#This Row],[Variabile]],istat[[#This Row],[unique_id_variable_text_num_char]])</f>
        <v>investimenti lordi in beni materiali</v>
      </c>
      <c r="Q3550" t="str">
        <f>istat[[#This Row],[unique_id_ateco_text]]&amp;": "&amp;istat[[#This Row],[unique_id_variable_text]]</f>
        <v>5320 altre attività postali e di corriere senza obbligo di servizio universale: investimenti lordi in beni materiali</v>
      </c>
    </row>
    <row r="3551" spans="1:17" x14ac:dyDescent="0.35">
      <c r="A3551" s="1" t="s">
        <v>11</v>
      </c>
      <c r="B3551" s="1" t="s">
        <v>12</v>
      </c>
      <c r="C3551" s="1" t="s">
        <v>13</v>
      </c>
      <c r="D3551" s="1" t="s">
        <v>14</v>
      </c>
      <c r="E3551" s="1" t="s">
        <v>647</v>
      </c>
      <c r="F3551" s="1" t="s">
        <v>169</v>
      </c>
      <c r="G3551">
        <v>2020</v>
      </c>
      <c r="H3551">
        <v>2020</v>
      </c>
      <c r="I3551">
        <v>21628</v>
      </c>
      <c r="L3551">
        <f>IF(ISNUMBER(SEARCH("migliaia",istat[[#This Row],[Variabile]])),istat[[#This Row],[Value]]*1000,istat[[#This Row],[Value]])</f>
        <v>21628</v>
      </c>
      <c r="M3551" t="b" cm="1">
        <f t="array" ref="M3551">_xlfn.IFS(istat[[#This Row],[Flag Codes]]="c",FALSE,istat[[#This Row],[Ateco 2007]]="TOTALE",FALSE,TRUE,TRUE)</f>
        <v>1</v>
      </c>
      <c r="N3551" t="str">
        <f>istat[[#This Row],[ATECO_2007]]&amp;" "&amp;LEFT(istat[[#This Row],[Ateco 2007]],IFERROR(FIND("(",istat[[#This Row],[Ateco 2007]])-2,LEN(istat[[#This Row],[Ateco 2007]])))</f>
        <v>5510 alberghi e strutture simili</v>
      </c>
      <c r="O3551">
        <f>IFERROR(FIND("(",istat[[#This Row],[Variabile]])-2,LEN(istat[[#This Row],[Variabile]]))</f>
        <v>7</v>
      </c>
      <c r="P3551" t="str">
        <f>LEFT(istat[[#This Row],[Variabile]],istat[[#This Row],[unique_id_variable_text_num_char]])</f>
        <v>imprese</v>
      </c>
      <c r="Q3551" t="str">
        <f>istat[[#This Row],[unique_id_ateco_text]]&amp;": "&amp;istat[[#This Row],[unique_id_variable_text]]</f>
        <v>5510 alberghi e strutture simili: imprese</v>
      </c>
    </row>
    <row r="3552" spans="1:17" x14ac:dyDescent="0.35">
      <c r="A3552" s="1" t="s">
        <v>11</v>
      </c>
      <c r="B3552" s="1" t="s">
        <v>12</v>
      </c>
      <c r="C3552" s="1" t="s">
        <v>81</v>
      </c>
      <c r="D3552" s="1" t="s">
        <v>82</v>
      </c>
      <c r="E3552" s="1" t="s">
        <v>648</v>
      </c>
      <c r="F3552" s="1" t="s">
        <v>649</v>
      </c>
      <c r="G3552">
        <v>2020</v>
      </c>
      <c r="H3552">
        <v>2020</v>
      </c>
      <c r="I3552">
        <v>100167</v>
      </c>
      <c r="L3552">
        <f>IF(ISNUMBER(SEARCH("migliaia",istat[[#This Row],[Variabile]])),istat[[#This Row],[Value]]*1000,istat[[#This Row],[Value]])</f>
        <v>100167000</v>
      </c>
      <c r="M3552" t="b" cm="1">
        <f t="array" ref="M3552">_xlfn.IFS(istat[[#This Row],[Flag Codes]]="c",FALSE,istat[[#This Row],[Ateco 2007]]="TOTALE",FALSE,TRUE,TRUE)</f>
        <v>1</v>
      </c>
      <c r="N3552" t="str">
        <f>istat[[#This Row],[ATECO_2007]]&amp;" "&amp;LEFT(istat[[#This Row],[Ateco 2007]],IFERROR(FIND("(",istat[[#This Row],[Ateco 2007]])-2,LEN(istat[[#This Row],[Ateco 2007]])))</f>
        <v>6391 attività delle agenzie di stampa</v>
      </c>
      <c r="O3552">
        <f>IFERROR(FIND("(",istat[[#This Row],[Variabile]])-2,LEN(istat[[#This Row],[Variabile]]))</f>
        <v>19</v>
      </c>
      <c r="P3552" t="str">
        <f>LEFT(istat[[#This Row],[Variabile]],istat[[#This Row],[unique_id_variable_text_num_char]])</f>
        <v>costi del personale</v>
      </c>
      <c r="Q3552" t="str">
        <f>istat[[#This Row],[unique_id_ateco_text]]&amp;": "&amp;istat[[#This Row],[unique_id_variable_text]]</f>
        <v>6391 attività delle agenzie di stampa: costi del personale</v>
      </c>
    </row>
    <row r="3553" spans="1:17" x14ac:dyDescent="0.35">
      <c r="A3553" s="1" t="s">
        <v>11</v>
      </c>
      <c r="B3553" s="1" t="s">
        <v>12</v>
      </c>
      <c r="C3553" s="1" t="s">
        <v>85</v>
      </c>
      <c r="D3553" s="1" t="s">
        <v>86</v>
      </c>
      <c r="E3553" s="1" t="s">
        <v>637</v>
      </c>
      <c r="F3553" s="1" t="s">
        <v>638</v>
      </c>
      <c r="G3553">
        <v>2020</v>
      </c>
      <c r="H3553">
        <v>2020</v>
      </c>
      <c r="I3553">
        <v>222514</v>
      </c>
      <c r="L3553">
        <f>IF(ISNUMBER(SEARCH("migliaia",istat[[#This Row],[Variabile]])),istat[[#This Row],[Value]]*1000,istat[[#This Row],[Value]])</f>
        <v>222514000</v>
      </c>
      <c r="M3553" t="b" cm="1">
        <f t="array" ref="M3553">_xlfn.IFS(istat[[#This Row],[Flag Codes]]="c",FALSE,istat[[#This Row],[Ateco 2007]]="TOTALE",FALSE,TRUE,TRUE)</f>
        <v>1</v>
      </c>
      <c r="N3553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553">
        <f>IFERROR(FIND("(",istat[[#This Row],[Variabile]])-2,LEN(istat[[#This Row],[Variabile]]))</f>
        <v>17</v>
      </c>
      <c r="P3553" t="str">
        <f>LEFT(istat[[#This Row],[Variabile]],istat[[#This Row],[unique_id_variable_text_num_char]])</f>
        <v>salari e stipendi</v>
      </c>
      <c r="Q3553" t="str">
        <f>istat[[#This Row],[unique_id_ateco_text]]&amp;": "&amp;istat[[#This Row],[unique_id_variable_text]]</f>
        <v>7320 ricerche di mercato e sondaggi di opinione: salari e stipendi</v>
      </c>
    </row>
    <row r="3554" spans="1:17" x14ac:dyDescent="0.35">
      <c r="A3554" s="1" t="s">
        <v>11</v>
      </c>
      <c r="B3554" s="1" t="s">
        <v>12</v>
      </c>
      <c r="C3554" s="1" t="s">
        <v>69</v>
      </c>
      <c r="D3554" s="1" t="s">
        <v>70</v>
      </c>
      <c r="E3554" s="1" t="s">
        <v>650</v>
      </c>
      <c r="F3554" s="1" t="s">
        <v>651</v>
      </c>
      <c r="G3554">
        <v>2020</v>
      </c>
      <c r="H3554">
        <v>2020</v>
      </c>
      <c r="I3554">
        <v>347458</v>
      </c>
      <c r="L3554">
        <f>IF(ISNUMBER(SEARCH("migliaia",istat[[#This Row],[Variabile]])),istat[[#This Row],[Value]]*1000,istat[[#This Row],[Value]])</f>
        <v>347458000</v>
      </c>
      <c r="M3554" t="b" cm="1">
        <f t="array" ref="M3554">_xlfn.IFS(istat[[#This Row],[Flag Codes]]="c",FALSE,istat[[#This Row],[Ateco 2007]]="TOTALE",FALSE,TRUE,TRUE)</f>
        <v>1</v>
      </c>
      <c r="N3554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4">
        <f>IFERROR(FIND("(",istat[[#This Row],[Variabile]])-2,LEN(istat[[#This Row],[Variabile]]))</f>
        <v>9</v>
      </c>
      <c r="P3554" t="str">
        <f>LEFT(istat[[#This Row],[Variabile]],istat[[#This Row],[unique_id_variable_text_num_char]])</f>
        <v>fatturato</v>
      </c>
      <c r="Q3554" t="str">
        <f>istat[[#This Row],[unique_id_ateco_text]]&amp;": "&amp;istat[[#This Row],[unique_id_variable_text]]</f>
        <v>9529 riparazione di altri beni per uso personale e per la casa: fatturato</v>
      </c>
    </row>
    <row r="3555" spans="1:17" x14ac:dyDescent="0.35">
      <c r="A3555" s="1" t="s">
        <v>11</v>
      </c>
      <c r="B3555" s="1" t="s">
        <v>12</v>
      </c>
      <c r="C3555" s="1" t="s">
        <v>73</v>
      </c>
      <c r="D3555" s="1" t="s">
        <v>74</v>
      </c>
      <c r="E3555" s="1" t="s">
        <v>650</v>
      </c>
      <c r="F3555" s="1" t="s">
        <v>651</v>
      </c>
      <c r="G3555">
        <v>2020</v>
      </c>
      <c r="H3555">
        <v>2020</v>
      </c>
      <c r="I3555">
        <v>138746</v>
      </c>
      <c r="L3555">
        <f>IF(ISNUMBER(SEARCH("migliaia",istat[[#This Row],[Variabile]])),istat[[#This Row],[Value]]*1000,istat[[#This Row],[Value]])</f>
        <v>138746000</v>
      </c>
      <c r="M3555" t="b" cm="1">
        <f t="array" ref="M3555">_xlfn.IFS(istat[[#This Row],[Flag Codes]]="c",FALSE,istat[[#This Row],[Ateco 2007]]="TOTALE",FALSE,TRUE,TRUE)</f>
        <v>1</v>
      </c>
      <c r="N3555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5">
        <f>IFERROR(FIND("(",istat[[#This Row],[Variabile]])-2,LEN(istat[[#This Row],[Variabile]]))</f>
        <v>36</v>
      </c>
      <c r="P3555" t="str">
        <f>LEFT(istat[[#This Row],[Variabile]],istat[[#This Row],[unique_id_variable_text_num_char]])</f>
        <v>valore aggiunto al costo dei fattori</v>
      </c>
      <c r="Q3555" t="str">
        <f>istat[[#This Row],[unique_id_ateco_text]]&amp;": "&amp;istat[[#This Row],[unique_id_variable_text]]</f>
        <v>9529 riparazione di altri beni per uso personale e per la casa: valore aggiunto al costo dei fattori</v>
      </c>
    </row>
    <row r="3556" spans="1:17" x14ac:dyDescent="0.35">
      <c r="A3556" s="1" t="s">
        <v>11</v>
      </c>
      <c r="B3556" s="1" t="s">
        <v>12</v>
      </c>
      <c r="C3556" s="1" t="s">
        <v>101</v>
      </c>
      <c r="D3556" s="1" t="s">
        <v>102</v>
      </c>
      <c r="E3556" s="1" t="s">
        <v>650</v>
      </c>
      <c r="F3556" s="1" t="s">
        <v>651</v>
      </c>
      <c r="G3556">
        <v>2020</v>
      </c>
      <c r="H3556">
        <v>2020</v>
      </c>
      <c r="I3556">
        <v>2620</v>
      </c>
      <c r="L3556">
        <f>IF(ISNUMBER(SEARCH("migliaia",istat[[#This Row],[Variabile]])),istat[[#This Row],[Value]]*1000,istat[[#This Row],[Value]])</f>
        <v>2620000</v>
      </c>
      <c r="M3556" t="b" cm="1">
        <f t="array" ref="M3556">_xlfn.IFS(istat[[#This Row],[Flag Codes]]="c",FALSE,istat[[#This Row],[Ateco 2007]]="TOTALE",FALSE,TRUE,TRUE)</f>
        <v>1</v>
      </c>
      <c r="N3556" t="str">
        <f>istat[[#This Row],[ATECO_2007]]&amp;" "&amp;LEFT(istat[[#This Row],[Ateco 2007]],IFERROR(FIND("(",istat[[#This Row],[Ateco 2007]])-2,LEN(istat[[#This Row],[Ateco 2007]])))</f>
        <v>9529 riparazione di altri beni per uso personale e per la casa</v>
      </c>
      <c r="O3556">
        <f>IFERROR(FIND("(",istat[[#This Row],[Variabile]])-2,LEN(istat[[#This Row],[Variabile]]))</f>
        <v>27</v>
      </c>
      <c r="P3556" t="str">
        <f>LEFT(istat[[#This Row],[Variabile]],istat[[#This Row],[unique_id_variable_text_num_char]])</f>
        <v>ore lavorate dai dipendenti</v>
      </c>
      <c r="Q3556" t="str">
        <f>istat[[#This Row],[unique_id_ateco_text]]&amp;": "&amp;istat[[#This Row],[unique_id_variable_text]]</f>
        <v>9529 riparazione di altri beni per uso personale e per la casa: ore lavorate dai dipendenti</v>
      </c>
    </row>
    <row r="3557" spans="1:17" x14ac:dyDescent="0.35">
      <c r="A3557" s="1" t="s">
        <v>11</v>
      </c>
      <c r="B3557" s="1" t="s">
        <v>12</v>
      </c>
      <c r="C3557" s="1" t="s">
        <v>71</v>
      </c>
      <c r="D3557" s="1" t="s">
        <v>72</v>
      </c>
      <c r="E3557" s="1" t="s">
        <v>643</v>
      </c>
      <c r="F3557" s="1" t="s">
        <v>644</v>
      </c>
      <c r="G3557">
        <v>2020</v>
      </c>
      <c r="H3557">
        <v>2020</v>
      </c>
      <c r="I3557">
        <v>5207367</v>
      </c>
      <c r="L3557">
        <f>IF(ISNUMBER(SEARCH("migliaia",istat[[#This Row],[Variabile]])),istat[[#This Row],[Value]]*1000,istat[[#This Row],[Value]])</f>
        <v>5207367000</v>
      </c>
      <c r="M3557" t="b" cm="1">
        <f t="array" ref="M3557">_xlfn.IFS(istat[[#This Row],[Flag Codes]]="c",FALSE,istat[[#This Row],[Ateco 2007]]="TOTALE",FALSE,TRUE,TRUE)</f>
        <v>1</v>
      </c>
      <c r="N3557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7">
        <f>IFERROR(FIND("(",istat[[#This Row],[Variabile]])-2,LEN(istat[[#This Row],[Variabile]]))</f>
        <v>23</v>
      </c>
      <c r="P3557" t="str">
        <f>LEFT(istat[[#This Row],[Variabile]],istat[[#This Row],[unique_id_variable_text_num_char]])</f>
        <v>valore della produzione</v>
      </c>
      <c r="Q3557" t="str">
        <f>istat[[#This Row],[unique_id_ateco_text]]&amp;": "&amp;istat[[#This Row],[unique_id_variable_text]]</f>
        <v>9602 servizi dei parrucchieri e di altri trattamenti estetici: valore della produzione</v>
      </c>
    </row>
    <row r="3558" spans="1:17" x14ac:dyDescent="0.35">
      <c r="A3558" s="1" t="s">
        <v>11</v>
      </c>
      <c r="B3558" s="1" t="s">
        <v>12</v>
      </c>
      <c r="C3558" s="1" t="s">
        <v>77</v>
      </c>
      <c r="D3558" s="1" t="s">
        <v>78</v>
      </c>
      <c r="E3558" s="1" t="s">
        <v>643</v>
      </c>
      <c r="F3558" s="1" t="s">
        <v>644</v>
      </c>
      <c r="G3558">
        <v>2020</v>
      </c>
      <c r="H3558">
        <v>2020</v>
      </c>
      <c r="I3558">
        <v>1383094</v>
      </c>
      <c r="L3558">
        <f>IF(ISNUMBER(SEARCH("migliaia",istat[[#This Row],[Variabile]])),istat[[#This Row],[Value]]*1000,istat[[#This Row],[Value]])</f>
        <v>1383094000</v>
      </c>
      <c r="M3558" t="b" cm="1">
        <f t="array" ref="M3558">_xlfn.IFS(istat[[#This Row],[Flag Codes]]="c",FALSE,istat[[#This Row],[Ateco 2007]]="TOTALE",FALSE,TRUE,TRUE)</f>
        <v>1</v>
      </c>
      <c r="N3558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8">
        <f>IFERROR(FIND("(",istat[[#This Row],[Variabile]])-2,LEN(istat[[#This Row],[Variabile]]))</f>
        <v>23</v>
      </c>
      <c r="P3558" t="str">
        <f>LEFT(istat[[#This Row],[Variabile]],istat[[#This Row],[unique_id_variable_text_num_char]])</f>
        <v>margine operativo lordo</v>
      </c>
      <c r="Q3558" t="str">
        <f>istat[[#This Row],[unique_id_ateco_text]]&amp;": "&amp;istat[[#This Row],[unique_id_variable_text]]</f>
        <v>9602 servizi dei parrucchieri e di altri trattamenti estetici: margine operativo lordo</v>
      </c>
    </row>
    <row r="3559" spans="1:17" x14ac:dyDescent="0.35">
      <c r="A3559" s="1" t="s">
        <v>11</v>
      </c>
      <c r="B3559" s="1" t="s">
        <v>12</v>
      </c>
      <c r="C3559" s="1" t="s">
        <v>95</v>
      </c>
      <c r="D3559" s="1" t="s">
        <v>96</v>
      </c>
      <c r="E3559" s="1" t="s">
        <v>643</v>
      </c>
      <c r="F3559" s="1" t="s">
        <v>644</v>
      </c>
      <c r="G3559">
        <v>2020</v>
      </c>
      <c r="H3559">
        <v>2020</v>
      </c>
      <c r="I3559">
        <v>121575</v>
      </c>
      <c r="L3559">
        <f>IF(ISNUMBER(SEARCH("migliaia",istat[[#This Row],[Variabile]])),istat[[#This Row],[Value]]*1000,istat[[#This Row],[Value]])</f>
        <v>121575</v>
      </c>
      <c r="M3559" t="b" cm="1">
        <f t="array" ref="M3559">_xlfn.IFS(istat[[#This Row],[Flag Codes]]="c",FALSE,istat[[#This Row],[Ateco 2007]]="TOTALE",FALSE,TRUE,TRUE)</f>
        <v>1</v>
      </c>
      <c r="N3559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59">
        <f>IFERROR(FIND("(",istat[[#This Row],[Variabile]])-2,LEN(istat[[#This Row],[Variabile]]))</f>
        <v>21</v>
      </c>
      <c r="P3559" t="str">
        <f>LEFT(istat[[#This Row],[Variabile]],istat[[#This Row],[unique_id_variable_text_num_char]])</f>
        <v>lavoratori dipendenti</v>
      </c>
      <c r="Q3559" t="str">
        <f>istat[[#This Row],[unique_id_ateco_text]]&amp;": "&amp;istat[[#This Row],[unique_id_variable_text]]</f>
        <v>9602 servizi dei parrucchieri e di altri trattamenti estetici: lavoratori dipendenti</v>
      </c>
    </row>
    <row r="3560" spans="1:17" x14ac:dyDescent="0.35">
      <c r="A3560" s="1" t="s">
        <v>11</v>
      </c>
      <c r="B3560" s="1" t="s">
        <v>12</v>
      </c>
      <c r="C3560" s="1" t="s">
        <v>87</v>
      </c>
      <c r="D3560" s="1" t="s">
        <v>88</v>
      </c>
      <c r="E3560" s="1" t="s">
        <v>658</v>
      </c>
      <c r="F3560" s="1" t="s">
        <v>659</v>
      </c>
      <c r="G3560">
        <v>2020</v>
      </c>
      <c r="H3560">
        <v>2020</v>
      </c>
      <c r="I3560">
        <v>94550</v>
      </c>
      <c r="L3560">
        <f>IF(ISNUMBER(SEARCH("migliaia",istat[[#This Row],[Variabile]])),istat[[#This Row],[Value]]*1000,istat[[#This Row],[Value]])</f>
        <v>94550000</v>
      </c>
      <c r="M3560" t="b" cm="1">
        <f t="array" ref="M3560">_xlfn.IFS(istat[[#This Row],[Flag Codes]]="c",FALSE,istat[[#This Row],[Ateco 2007]]="TOTALE",FALSE,TRUE,TRUE)</f>
        <v>1</v>
      </c>
      <c r="N356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60">
        <f>IFERROR(FIND("(",istat[[#This Row],[Variabile]])-2,LEN(istat[[#This Row],[Variabile]]))</f>
        <v>36</v>
      </c>
      <c r="P3560" t="str">
        <f>LEFT(istat[[#This Row],[Variabile]],istat[[#This Row],[unique_id_variable_text_num_char]])</f>
        <v>investimenti lordi in beni materiali</v>
      </c>
      <c r="Q3560" t="str">
        <f>istat[[#This Row],[unique_id_ateco_text]]&amp;": "&amp;istat[[#This Row],[unique_id_variable_text]]</f>
        <v>2594 fabbricazione di articoli di bulloneria: investimenti lordi in beni materiali</v>
      </c>
    </row>
    <row r="3561" spans="1:17" x14ac:dyDescent="0.35">
      <c r="A3561" s="1" t="s">
        <v>11</v>
      </c>
      <c r="B3561" s="1" t="s">
        <v>12</v>
      </c>
      <c r="C3561" s="1" t="s">
        <v>13</v>
      </c>
      <c r="D3561" s="1" t="s">
        <v>14</v>
      </c>
      <c r="E3561" s="1" t="s">
        <v>660</v>
      </c>
      <c r="F3561" s="1" t="s">
        <v>661</v>
      </c>
      <c r="G3561">
        <v>2020</v>
      </c>
      <c r="H3561">
        <v>2020</v>
      </c>
      <c r="I3561">
        <v>2202</v>
      </c>
      <c r="L3561">
        <f>IF(ISNUMBER(SEARCH("migliaia",istat[[#This Row],[Variabile]])),istat[[#This Row],[Value]]*1000,istat[[#This Row],[Value]])</f>
        <v>2202</v>
      </c>
      <c r="M3561" t="b" cm="1">
        <f t="array" ref="M3561">_xlfn.IFS(istat[[#This Row],[Flag Codes]]="c",FALSE,istat[[#This Row],[Ateco 2007]]="TOTALE",FALSE,TRUE,TRUE)</f>
        <v>1</v>
      </c>
      <c r="N356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61">
        <f>IFERROR(FIND("(",istat[[#This Row],[Variabile]])-2,LEN(istat[[#This Row],[Variabile]]))</f>
        <v>7</v>
      </c>
      <c r="P3561" t="str">
        <f>LEFT(istat[[#This Row],[Variabile]],istat[[#This Row],[unique_id_variable_text_num_char]])</f>
        <v>imprese</v>
      </c>
      <c r="Q3561" t="str">
        <f>istat[[#This Row],[unique_id_ateco_text]]&amp;": "&amp;istat[[#This Row],[unique_id_variable_text]]</f>
        <v>2219 fabbricazione di altri prodotti in gomma: imprese</v>
      </c>
    </row>
    <row r="3562" spans="1:17" x14ac:dyDescent="0.35">
      <c r="A3562" s="1" t="s">
        <v>11</v>
      </c>
      <c r="B3562" s="1" t="s">
        <v>12</v>
      </c>
      <c r="C3562" s="1" t="s">
        <v>95</v>
      </c>
      <c r="D3562" s="1" t="s">
        <v>96</v>
      </c>
      <c r="E3562" s="1" t="s">
        <v>662</v>
      </c>
      <c r="F3562" s="1" t="s">
        <v>663</v>
      </c>
      <c r="G3562">
        <v>2020</v>
      </c>
      <c r="H3562">
        <v>2020</v>
      </c>
      <c r="I3562">
        <v>9063</v>
      </c>
      <c r="L3562">
        <f>IF(ISNUMBER(SEARCH("migliaia",istat[[#This Row],[Variabile]])),istat[[#This Row],[Value]]*1000,istat[[#This Row],[Value]])</f>
        <v>9063</v>
      </c>
      <c r="M3562" t="b" cm="1">
        <f t="array" ref="M3562">_xlfn.IFS(istat[[#This Row],[Flag Codes]]="c",FALSE,istat[[#This Row],[Ateco 2007]]="TOTALE",FALSE,TRUE,TRUE)</f>
        <v>1</v>
      </c>
      <c r="N356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62">
        <f>IFERROR(FIND("(",istat[[#This Row],[Variabile]])-2,LEN(istat[[#This Row],[Variabile]]))</f>
        <v>21</v>
      </c>
      <c r="P3562" t="str">
        <f>LEFT(istat[[#This Row],[Variabile]],istat[[#This Row],[unique_id_variable_text_num_char]])</f>
        <v>lavoratori dipendenti</v>
      </c>
      <c r="Q3562" t="str">
        <f>istat[[#This Row],[unique_id_ateco_text]]&amp;": "&amp;istat[[#This Row],[unique_id_variable_text]]</f>
        <v>2363 produzione di calcestruzzo pronto per l'uso: lavoratori dipendenti</v>
      </c>
    </row>
    <row r="3563" spans="1:17" x14ac:dyDescent="0.35">
      <c r="A3563" s="1" t="s">
        <v>11</v>
      </c>
      <c r="B3563" s="1" t="s">
        <v>12</v>
      </c>
      <c r="C3563" s="1" t="s">
        <v>73</v>
      </c>
      <c r="D3563" s="1" t="s">
        <v>74</v>
      </c>
      <c r="E3563" s="1" t="s">
        <v>664</v>
      </c>
      <c r="F3563" s="1" t="s">
        <v>665</v>
      </c>
      <c r="G3563">
        <v>2020</v>
      </c>
      <c r="H3563">
        <v>2020</v>
      </c>
      <c r="I3563">
        <v>2845344</v>
      </c>
      <c r="L3563">
        <f>IF(ISNUMBER(SEARCH("migliaia",istat[[#This Row],[Variabile]])),istat[[#This Row],[Value]]*1000,istat[[#This Row],[Value]])</f>
        <v>2845344000</v>
      </c>
      <c r="M3563" t="b" cm="1">
        <f t="array" ref="M3563">_xlfn.IFS(istat[[#This Row],[Flag Codes]]="c",FALSE,istat[[#This Row],[Ateco 2007]]="TOTALE",FALSE,TRUE,TRUE)</f>
        <v>1</v>
      </c>
      <c r="N356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563">
        <f>IFERROR(FIND("(",istat[[#This Row],[Variabile]])-2,LEN(istat[[#This Row],[Variabile]]))</f>
        <v>36</v>
      </c>
      <c r="P3563" t="str">
        <f>LEFT(istat[[#This Row],[Variabile]],istat[[#This Row],[unique_id_variable_text_num_char]])</f>
        <v>valore aggiunto al costo dei fattori</v>
      </c>
      <c r="Q3563" t="str">
        <f>istat[[#This Row],[unique_id_ateco_text]]&amp;": "&amp;istat[[#This Row],[unique_id_variable_text]]</f>
        <v>4329 altri lavori di costruzione e installazione: valore aggiunto al costo dei fattori</v>
      </c>
    </row>
    <row r="3564" spans="1:17" x14ac:dyDescent="0.35">
      <c r="A3564" s="1" t="s">
        <v>11</v>
      </c>
      <c r="B3564" s="1" t="s">
        <v>12</v>
      </c>
      <c r="C3564" s="1" t="s">
        <v>81</v>
      </c>
      <c r="D3564" s="1" t="s">
        <v>82</v>
      </c>
      <c r="E3564" s="1" t="s">
        <v>666</v>
      </c>
      <c r="F3564" s="1" t="s">
        <v>667</v>
      </c>
      <c r="G3564">
        <v>2020</v>
      </c>
      <c r="H3564">
        <v>2020</v>
      </c>
      <c r="I3564">
        <v>1751770</v>
      </c>
      <c r="L3564">
        <f>IF(ISNUMBER(SEARCH("migliaia",istat[[#This Row],[Variabile]])),istat[[#This Row],[Value]]*1000,istat[[#This Row],[Value]])</f>
        <v>1751770000</v>
      </c>
      <c r="M3564" t="b" cm="1">
        <f t="array" ref="M3564">_xlfn.IFS(istat[[#This Row],[Flag Codes]]="c",FALSE,istat[[#This Row],[Ateco 2007]]="TOTALE",FALSE,TRUE,TRUE)</f>
        <v>1</v>
      </c>
      <c r="N356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564">
        <f>IFERROR(FIND("(",istat[[#This Row],[Variabile]])-2,LEN(istat[[#This Row],[Variabile]]))</f>
        <v>19</v>
      </c>
      <c r="P3564" t="str">
        <f>LEFT(istat[[#This Row],[Variabile]],istat[[#This Row],[unique_id_variable_text_num_char]])</f>
        <v>costi del personale</v>
      </c>
      <c r="Q3564" t="str">
        <f>istat[[#This Row],[unique_id_ateco_text]]&amp;": "&amp;istat[[#This Row],[unique_id_variable_text]]</f>
        <v>472 commercio al dettaglio di prodotti alimentari, bevande e tabacco in esercizi specializzati: costi del personale</v>
      </c>
    </row>
    <row r="3565" spans="1:17" x14ac:dyDescent="0.35">
      <c r="A3565" s="1" t="s">
        <v>11</v>
      </c>
      <c r="B3565" s="1" t="s">
        <v>12</v>
      </c>
      <c r="C3565" s="1" t="s">
        <v>13</v>
      </c>
      <c r="D3565" s="1" t="s">
        <v>14</v>
      </c>
      <c r="E3565" s="1" t="s">
        <v>668</v>
      </c>
      <c r="F3565" s="1" t="s">
        <v>669</v>
      </c>
      <c r="G3565">
        <v>2020</v>
      </c>
      <c r="H3565">
        <v>2020</v>
      </c>
      <c r="I3565">
        <v>3257</v>
      </c>
      <c r="L3565">
        <f>IF(ISNUMBER(SEARCH("migliaia",istat[[#This Row],[Variabile]])),istat[[#This Row],[Value]]*1000,istat[[#This Row],[Value]])</f>
        <v>3257</v>
      </c>
      <c r="M3565" t="b" cm="1">
        <f t="array" ref="M3565">_xlfn.IFS(istat[[#This Row],[Flag Codes]]="c",FALSE,istat[[#This Row],[Ateco 2007]]="TOTALE",FALSE,TRUE,TRUE)</f>
        <v>1</v>
      </c>
      <c r="N356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565">
        <f>IFERROR(FIND("(",istat[[#This Row],[Variabile]])-2,LEN(istat[[#This Row],[Variabile]]))</f>
        <v>7</v>
      </c>
      <c r="P3565" t="str">
        <f>LEFT(istat[[#This Row],[Variabile]],istat[[#This Row],[unique_id_variable_text_num_char]])</f>
        <v>imprese</v>
      </c>
      <c r="Q3565" t="str">
        <f>istat[[#This Row],[unique_id_ateco_text]]&amp;": "&amp;istat[[#This Row],[unique_id_variable_text]]</f>
        <v>4639 commercio all'ingrosso non specializzato di prodotti alimentari, bevande e tabacco: imprese</v>
      </c>
    </row>
    <row r="3566" spans="1:17" x14ac:dyDescent="0.35">
      <c r="A3566" s="1" t="s">
        <v>11</v>
      </c>
      <c r="B3566" s="1" t="s">
        <v>12</v>
      </c>
      <c r="C3566" s="1" t="s">
        <v>73</v>
      </c>
      <c r="D3566" s="1" t="s">
        <v>74</v>
      </c>
      <c r="E3566" s="1" t="s">
        <v>670</v>
      </c>
      <c r="F3566" s="1" t="s">
        <v>671</v>
      </c>
      <c r="G3566">
        <v>2020</v>
      </c>
      <c r="H3566">
        <v>2020</v>
      </c>
      <c r="I3566">
        <v>3226438</v>
      </c>
      <c r="L3566">
        <f>IF(ISNUMBER(SEARCH("migliaia",istat[[#This Row],[Variabile]])),istat[[#This Row],[Value]]*1000,istat[[#This Row],[Value]])</f>
        <v>3226438000</v>
      </c>
      <c r="M3566" t="b" cm="1">
        <f t="array" ref="M3566">_xlfn.IFS(istat[[#This Row],[Flag Codes]]="c",FALSE,istat[[#This Row],[Ateco 2007]]="TOTALE",FALSE,TRUE,TRUE)</f>
        <v>1</v>
      </c>
      <c r="N3566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66">
        <f>IFERROR(FIND("(",istat[[#This Row],[Variabile]])-2,LEN(istat[[#This Row],[Variabile]]))</f>
        <v>36</v>
      </c>
      <c r="P3566" t="str">
        <f>LEFT(istat[[#This Row],[Variabile]],istat[[#This Row],[unique_id_variable_text_num_char]])</f>
        <v>valore aggiunto al costo dei fattori</v>
      </c>
      <c r="Q3566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aggiunto al costo dei fattori</v>
      </c>
    </row>
    <row r="3567" spans="1:17" x14ac:dyDescent="0.35">
      <c r="A3567" s="1" t="s">
        <v>11</v>
      </c>
      <c r="B3567" s="1" t="s">
        <v>12</v>
      </c>
      <c r="C3567" s="1" t="s">
        <v>71</v>
      </c>
      <c r="D3567" s="1" t="s">
        <v>72</v>
      </c>
      <c r="E3567" s="1" t="s">
        <v>672</v>
      </c>
      <c r="F3567" s="1" t="s">
        <v>673</v>
      </c>
      <c r="G3567">
        <v>2020</v>
      </c>
      <c r="H3567">
        <v>2020</v>
      </c>
      <c r="I3567">
        <v>18115834</v>
      </c>
      <c r="L3567">
        <f>IF(ISNUMBER(SEARCH("migliaia",istat[[#This Row],[Variabile]])),istat[[#This Row],[Value]]*1000,istat[[#This Row],[Value]])</f>
        <v>18115834000</v>
      </c>
      <c r="M3567" t="b" cm="1">
        <f t="array" ref="M3567">_xlfn.IFS(istat[[#This Row],[Flag Codes]]="c",FALSE,istat[[#This Row],[Ateco 2007]]="TOTALE",FALSE,TRUE,TRUE)</f>
        <v>1</v>
      </c>
      <c r="N3567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567">
        <f>IFERROR(FIND("(",istat[[#This Row],[Variabile]])-2,LEN(istat[[#This Row],[Variabile]]))</f>
        <v>23</v>
      </c>
      <c r="P3567" t="str">
        <f>LEFT(istat[[#This Row],[Variabile]],istat[[#This Row],[unique_id_variable_text_num_char]])</f>
        <v>valore della produzione</v>
      </c>
      <c r="Q3567" t="str">
        <f>istat[[#This Row],[unique_id_ateco_text]]&amp;": "&amp;istat[[#This Row],[unique_id_variable_text]]</f>
        <v>4322 installazione di impianti idraulici, di riscaldamento e di condizionamento dell'aria : valore della produzione</v>
      </c>
    </row>
    <row r="3568" spans="1:17" x14ac:dyDescent="0.35">
      <c r="A3568" s="1" t="s">
        <v>11</v>
      </c>
      <c r="B3568" s="1" t="s">
        <v>12</v>
      </c>
      <c r="C3568" s="1" t="s">
        <v>77</v>
      </c>
      <c r="D3568" s="1" t="s">
        <v>78</v>
      </c>
      <c r="E3568" s="1" t="s">
        <v>674</v>
      </c>
      <c r="F3568" s="1" t="s">
        <v>675</v>
      </c>
      <c r="G3568">
        <v>2020</v>
      </c>
      <c r="H3568">
        <v>2020</v>
      </c>
      <c r="I3568">
        <v>1005330</v>
      </c>
      <c r="L3568">
        <f>IF(ISNUMBER(SEARCH("migliaia",istat[[#This Row],[Variabile]])),istat[[#This Row],[Value]]*1000,istat[[#This Row],[Value]])</f>
        <v>1005330000</v>
      </c>
      <c r="M3568" t="b" cm="1">
        <f t="array" ref="M3568">_xlfn.IFS(istat[[#This Row],[Flag Codes]]="c",FALSE,istat[[#This Row],[Ateco 2007]]="TOTALE",FALSE,TRUE,TRUE)</f>
        <v>1</v>
      </c>
      <c r="N356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568">
        <f>IFERROR(FIND("(",istat[[#This Row],[Variabile]])-2,LEN(istat[[#This Row],[Variabile]]))</f>
        <v>23</v>
      </c>
      <c r="P3568" t="str">
        <f>LEFT(istat[[#This Row],[Variabile]],istat[[#This Row],[unique_id_variable_text_num_char]])</f>
        <v>margine operativo lordo</v>
      </c>
      <c r="Q3568" t="str">
        <f>istat[[#This Row],[unique_id_ateco_text]]&amp;": "&amp;istat[[#This Row],[unique_id_variable_text]]</f>
        <v>4638 commercio all'ingrosso di altri prodotti alimentari, inclusi pesci, crostacei e molluschi: margine operativo lordo</v>
      </c>
    </row>
    <row r="3569" spans="1:17" x14ac:dyDescent="0.35">
      <c r="A3569" s="1" t="s">
        <v>11</v>
      </c>
      <c r="B3569" s="1" t="s">
        <v>12</v>
      </c>
      <c r="C3569" s="1" t="s">
        <v>69</v>
      </c>
      <c r="D3569" s="1" t="s">
        <v>70</v>
      </c>
      <c r="E3569" s="1" t="s">
        <v>676</v>
      </c>
      <c r="F3569" s="1" t="s">
        <v>677</v>
      </c>
      <c r="G3569">
        <v>2020</v>
      </c>
      <c r="H3569">
        <v>2020</v>
      </c>
      <c r="I3569">
        <v>228754</v>
      </c>
      <c r="L3569">
        <f>IF(ISNUMBER(SEARCH("migliaia",istat[[#This Row],[Variabile]])),istat[[#This Row],[Value]]*1000,istat[[#This Row],[Value]])</f>
        <v>228754000</v>
      </c>
      <c r="M3569" t="b" cm="1">
        <f t="array" ref="M3569">_xlfn.IFS(istat[[#This Row],[Flag Codes]]="c",FALSE,istat[[#This Row],[Ateco 2007]]="TOTALE",FALSE,TRUE,TRUE)</f>
        <v>1</v>
      </c>
      <c r="N3569" t="str">
        <f>istat[[#This Row],[ATECO_2007]]&amp;" "&amp;LEFT(istat[[#This Row],[Ateco 2007]],IFERROR(FIND("(",istat[[#This Row],[Ateco 2007]])-2,LEN(istat[[#This Row],[Ateco 2007]])))</f>
        <v>2364 produzione di malta</v>
      </c>
      <c r="O3569">
        <f>IFERROR(FIND("(",istat[[#This Row],[Variabile]])-2,LEN(istat[[#This Row],[Variabile]]))</f>
        <v>9</v>
      </c>
      <c r="P3569" t="str">
        <f>LEFT(istat[[#This Row],[Variabile]],istat[[#This Row],[unique_id_variable_text_num_char]])</f>
        <v>fatturato</v>
      </c>
      <c r="Q3569" t="str">
        <f>istat[[#This Row],[unique_id_ateco_text]]&amp;": "&amp;istat[[#This Row],[unique_id_variable_text]]</f>
        <v>2364 produzione di malta: fatturato</v>
      </c>
    </row>
    <row r="3570" spans="1:17" x14ac:dyDescent="0.35">
      <c r="A3570" s="1" t="s">
        <v>11</v>
      </c>
      <c r="B3570" s="1" t="s">
        <v>12</v>
      </c>
      <c r="C3570" s="1" t="s">
        <v>69</v>
      </c>
      <c r="D3570" s="1" t="s">
        <v>70</v>
      </c>
      <c r="E3570" s="1" t="s">
        <v>678</v>
      </c>
      <c r="F3570" s="1" t="s">
        <v>679</v>
      </c>
      <c r="G3570">
        <v>2020</v>
      </c>
      <c r="H3570">
        <v>2020</v>
      </c>
      <c r="I3570">
        <v>9956578</v>
      </c>
      <c r="L3570">
        <f>IF(ISNUMBER(SEARCH("migliaia",istat[[#This Row],[Variabile]])),istat[[#This Row],[Value]]*1000,istat[[#This Row],[Value]])</f>
        <v>9956578000</v>
      </c>
      <c r="M3570" t="b" cm="1">
        <f t="array" ref="M3570">_xlfn.IFS(istat[[#This Row],[Flag Codes]]="c",FALSE,istat[[#This Row],[Ateco 2007]]="TOTALE",FALSE,TRUE,TRUE)</f>
        <v>1</v>
      </c>
      <c r="N3570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570">
        <f>IFERROR(FIND("(",istat[[#This Row],[Variabile]])-2,LEN(istat[[#This Row],[Variabile]]))</f>
        <v>9</v>
      </c>
      <c r="P3570" t="str">
        <f>LEFT(istat[[#This Row],[Variabile]],istat[[#This Row],[unique_id_variable_text_num_char]])</f>
        <v>fatturato</v>
      </c>
      <c r="Q3570" t="str">
        <f>istat[[#This Row],[unique_id_ateco_text]]&amp;": "&amp;istat[[#This Row],[unique_id_variable_text]]</f>
        <v>162 fabbricazione di prodotti in legno, sughero, paglia e materiali da intreccio: fatturato</v>
      </c>
    </row>
    <row r="3571" spans="1:17" x14ac:dyDescent="0.35">
      <c r="A3571" s="1" t="s">
        <v>11</v>
      </c>
      <c r="B3571" s="1" t="s">
        <v>12</v>
      </c>
      <c r="C3571" s="1" t="s">
        <v>77</v>
      </c>
      <c r="D3571" s="1" t="s">
        <v>78</v>
      </c>
      <c r="E3571" s="1" t="s">
        <v>662</v>
      </c>
      <c r="F3571" s="1" t="s">
        <v>663</v>
      </c>
      <c r="G3571">
        <v>2020</v>
      </c>
      <c r="H3571">
        <v>2020</v>
      </c>
      <c r="I3571">
        <v>162777</v>
      </c>
      <c r="L3571">
        <f>IF(ISNUMBER(SEARCH("migliaia",istat[[#This Row],[Variabile]])),istat[[#This Row],[Value]]*1000,istat[[#This Row],[Value]])</f>
        <v>162777000</v>
      </c>
      <c r="M3571" t="b" cm="1">
        <f t="array" ref="M3571">_xlfn.IFS(istat[[#This Row],[Flag Codes]]="c",FALSE,istat[[#This Row],[Ateco 2007]]="TOTALE",FALSE,TRUE,TRUE)</f>
        <v>1</v>
      </c>
      <c r="N357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571">
        <f>IFERROR(FIND("(",istat[[#This Row],[Variabile]])-2,LEN(istat[[#This Row],[Variabile]]))</f>
        <v>23</v>
      </c>
      <c r="P3571" t="str">
        <f>LEFT(istat[[#This Row],[Variabile]],istat[[#This Row],[unique_id_variable_text_num_char]])</f>
        <v>margine operativo lordo</v>
      </c>
      <c r="Q3571" t="str">
        <f>istat[[#This Row],[unique_id_ateco_text]]&amp;": "&amp;istat[[#This Row],[unique_id_variable_text]]</f>
        <v>2363 produzione di calcestruzzo pronto per l'uso: margine operativo lordo</v>
      </c>
    </row>
    <row r="3572" spans="1:17" x14ac:dyDescent="0.35">
      <c r="A3572" s="1" t="s">
        <v>11</v>
      </c>
      <c r="B3572" s="1" t="s">
        <v>12</v>
      </c>
      <c r="C3572" s="1" t="s">
        <v>69</v>
      </c>
      <c r="D3572" s="1" t="s">
        <v>70</v>
      </c>
      <c r="E3572" s="1" t="s">
        <v>660</v>
      </c>
      <c r="F3572" s="1" t="s">
        <v>661</v>
      </c>
      <c r="G3572">
        <v>2020</v>
      </c>
      <c r="H3572">
        <v>2020</v>
      </c>
      <c r="I3572">
        <v>6147304</v>
      </c>
      <c r="L3572">
        <f>IF(ISNUMBER(SEARCH("migliaia",istat[[#This Row],[Variabile]])),istat[[#This Row],[Value]]*1000,istat[[#This Row],[Value]])</f>
        <v>6147304000</v>
      </c>
      <c r="M3572" t="b" cm="1">
        <f t="array" ref="M3572">_xlfn.IFS(istat[[#This Row],[Flag Codes]]="c",FALSE,istat[[#This Row],[Ateco 2007]]="TOTALE",FALSE,TRUE,TRUE)</f>
        <v>1</v>
      </c>
      <c r="N357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572">
        <f>IFERROR(FIND("(",istat[[#This Row],[Variabile]])-2,LEN(istat[[#This Row],[Variabile]]))</f>
        <v>9</v>
      </c>
      <c r="P3572" t="str">
        <f>LEFT(istat[[#This Row],[Variabile]],istat[[#This Row],[unique_id_variable_text_num_char]])</f>
        <v>fatturato</v>
      </c>
      <c r="Q3572" t="str">
        <f>istat[[#This Row],[unique_id_ateco_text]]&amp;": "&amp;istat[[#This Row],[unique_id_variable_text]]</f>
        <v>2219 fabbricazione di altri prodotti in gomma: fatturato</v>
      </c>
    </row>
    <row r="3573" spans="1:17" x14ac:dyDescent="0.35">
      <c r="A3573" s="1" t="s">
        <v>11</v>
      </c>
      <c r="B3573" s="1" t="s">
        <v>12</v>
      </c>
      <c r="C3573" s="1" t="s">
        <v>95</v>
      </c>
      <c r="D3573" s="1" t="s">
        <v>96</v>
      </c>
      <c r="E3573" s="1" t="s">
        <v>559</v>
      </c>
      <c r="F3573" s="1" t="s">
        <v>560</v>
      </c>
      <c r="G3573">
        <v>2020</v>
      </c>
      <c r="H3573">
        <v>2020</v>
      </c>
      <c r="I3573">
        <v>454830</v>
      </c>
      <c r="L3573">
        <f>IF(ISNUMBER(SEARCH("migliaia",istat[[#This Row],[Variabile]])),istat[[#This Row],[Value]]*1000,istat[[#This Row],[Value]])</f>
        <v>454830</v>
      </c>
      <c r="M3573" t="b" cm="1">
        <f t="array" ref="M3573">_xlfn.IFS(istat[[#This Row],[Flag Codes]]="c",FALSE,istat[[#This Row],[Ateco 2007]]="TOTALE",FALSE,TRUE,TRUE)</f>
        <v>1</v>
      </c>
      <c r="N3573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573">
        <f>IFERROR(FIND("(",istat[[#This Row],[Variabile]])-2,LEN(istat[[#This Row],[Variabile]]))</f>
        <v>21</v>
      </c>
      <c r="P3573" t="str">
        <f>LEFT(istat[[#This Row],[Variabile]],istat[[#This Row],[unique_id_variable_text_num_char]])</f>
        <v>lavoratori dipendenti</v>
      </c>
      <c r="Q3573" t="str">
        <f>istat[[#This Row],[unique_id_ateco_text]]&amp;": "&amp;istat[[#This Row],[unique_id_variable_text]]</f>
        <v>471 commercio al dettaglio in esercizi non specializzati: lavoratori dipendenti</v>
      </c>
    </row>
    <row r="3574" spans="1:17" x14ac:dyDescent="0.35">
      <c r="A3574" s="1" t="s">
        <v>11</v>
      </c>
      <c r="B3574" s="1" t="s">
        <v>12</v>
      </c>
      <c r="C3574" s="1" t="s">
        <v>71</v>
      </c>
      <c r="D3574" s="1" t="s">
        <v>72</v>
      </c>
      <c r="E3574" s="1" t="s">
        <v>680</v>
      </c>
      <c r="F3574" s="1" t="s">
        <v>681</v>
      </c>
      <c r="G3574">
        <v>2020</v>
      </c>
      <c r="H3574">
        <v>2020</v>
      </c>
      <c r="I3574">
        <v>1254089</v>
      </c>
      <c r="L3574">
        <f>IF(ISNUMBER(SEARCH("migliaia",istat[[#This Row],[Variabile]])),istat[[#This Row],[Value]]*1000,istat[[#This Row],[Value]])</f>
        <v>1254089000</v>
      </c>
      <c r="M3574" t="b" cm="1">
        <f t="array" ref="M3574">_xlfn.IFS(istat[[#This Row],[Flag Codes]]="c",FALSE,istat[[#This Row],[Ateco 2007]]="TOTALE",FALSE,TRUE,TRUE)</f>
        <v>1</v>
      </c>
      <c r="N357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574">
        <f>IFERROR(FIND("(",istat[[#This Row],[Variabile]])-2,LEN(istat[[#This Row],[Variabile]]))</f>
        <v>23</v>
      </c>
      <c r="P3574" t="str">
        <f>LEFT(istat[[#This Row],[Variabile]],istat[[#This Row],[unique_id_variable_text_num_char]])</f>
        <v>valore della produzione</v>
      </c>
      <c r="Q3574" t="str">
        <f>istat[[#This Row],[unique_id_ateco_text]]&amp;": "&amp;istat[[#This Row],[unique_id_variable_text]]</f>
        <v>821 attività di supporto per le funzioni d'ufficio: valore della produzione</v>
      </c>
    </row>
    <row r="3575" spans="1:17" x14ac:dyDescent="0.35">
      <c r="A3575" s="1" t="s">
        <v>11</v>
      </c>
      <c r="B3575" s="1" t="s">
        <v>12</v>
      </c>
      <c r="C3575" s="1" t="s">
        <v>81</v>
      </c>
      <c r="D3575" s="1" t="s">
        <v>82</v>
      </c>
      <c r="E3575" s="1" t="s">
        <v>549</v>
      </c>
      <c r="F3575" s="1" t="s">
        <v>550</v>
      </c>
      <c r="G3575">
        <v>2020</v>
      </c>
      <c r="H3575">
        <v>2020</v>
      </c>
      <c r="I3575">
        <v>6087100</v>
      </c>
      <c r="L3575">
        <f>IF(ISNUMBER(SEARCH("migliaia",istat[[#This Row],[Variabile]])),istat[[#This Row],[Value]]*1000,istat[[#This Row],[Value]])</f>
        <v>6087100000</v>
      </c>
      <c r="M3575" t="b" cm="1">
        <f t="array" ref="M3575">_xlfn.IFS(istat[[#This Row],[Flag Codes]]="c",FALSE,istat[[#This Row],[Ateco 2007]]="TOTALE",FALSE,TRUE,TRUE)</f>
        <v>1</v>
      </c>
      <c r="N3575" t="str">
        <f>istat[[#This Row],[ATECO_2007]]&amp;" "&amp;LEFT(istat[[#This Row],[Ateco 2007]],IFERROR(FIND("(",istat[[#This Row],[Ateco 2007]])-2,LEN(istat[[#This Row],[Ateco 2007]])))</f>
        <v>20 fabbricazione di prodotti chimici</v>
      </c>
      <c r="O3575">
        <f>IFERROR(FIND("(",istat[[#This Row],[Variabile]])-2,LEN(istat[[#This Row],[Variabile]]))</f>
        <v>19</v>
      </c>
      <c r="P3575" t="str">
        <f>LEFT(istat[[#This Row],[Variabile]],istat[[#This Row],[unique_id_variable_text_num_char]])</f>
        <v>costi del personale</v>
      </c>
      <c r="Q3575" t="str">
        <f>istat[[#This Row],[unique_id_ateco_text]]&amp;": "&amp;istat[[#This Row],[unique_id_variable_text]]</f>
        <v>20 fabbricazione di prodotti chimici: costi del personale</v>
      </c>
    </row>
    <row r="3576" spans="1:17" x14ac:dyDescent="0.35">
      <c r="A3576" s="1" t="s">
        <v>11</v>
      </c>
      <c r="B3576" s="1" t="s">
        <v>12</v>
      </c>
      <c r="C3576" s="1" t="s">
        <v>13</v>
      </c>
      <c r="D3576" s="1" t="s">
        <v>14</v>
      </c>
      <c r="E3576" s="1" t="s">
        <v>682</v>
      </c>
      <c r="F3576" s="1" t="s">
        <v>683</v>
      </c>
      <c r="G3576">
        <v>2020</v>
      </c>
      <c r="H3576">
        <v>2020</v>
      </c>
      <c r="I3576">
        <v>6727</v>
      </c>
      <c r="L3576">
        <f>IF(ISNUMBER(SEARCH("migliaia",istat[[#This Row],[Variabile]])),istat[[#This Row],[Value]]*1000,istat[[#This Row],[Value]])</f>
        <v>6727</v>
      </c>
      <c r="M3576" t="b" cm="1">
        <f t="array" ref="M3576">_xlfn.IFS(istat[[#This Row],[Flag Codes]]="c",FALSE,istat[[#This Row],[Ateco 2007]]="TOTALE",FALSE,TRUE,TRUE)</f>
        <v>1</v>
      </c>
      <c r="N357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576">
        <f>IFERROR(FIND("(",istat[[#This Row],[Variabile]])-2,LEN(istat[[#This Row],[Variabile]]))</f>
        <v>7</v>
      </c>
      <c r="P3576" t="str">
        <f>LEFT(istat[[#This Row],[Variabile]],istat[[#This Row],[unique_id_variable_text_num_char]])</f>
        <v>imprese</v>
      </c>
      <c r="Q3576" t="str">
        <f>istat[[#This Row],[unique_id_ateco_text]]&amp;": "&amp;istat[[#This Row],[unique_id_variable_text]]</f>
        <v>38 attività di raccolta, trattamento e smaltimento dei rifiuti recupero dei materiali: imprese</v>
      </c>
    </row>
    <row r="3577" spans="1:17" x14ac:dyDescent="0.35">
      <c r="A3577" s="1" t="s">
        <v>11</v>
      </c>
      <c r="B3577" s="1" t="s">
        <v>12</v>
      </c>
      <c r="C3577" s="1" t="s">
        <v>79</v>
      </c>
      <c r="D3577" s="1" t="s">
        <v>80</v>
      </c>
      <c r="E3577" s="1" t="s">
        <v>549</v>
      </c>
      <c r="F3577" s="1" t="s">
        <v>550</v>
      </c>
      <c r="G3577">
        <v>2020</v>
      </c>
      <c r="H3577">
        <v>2020</v>
      </c>
      <c r="I3577">
        <v>36455033</v>
      </c>
      <c r="L3577">
        <f>IF(ISNUMBER(SEARCH("migliaia",istat[[#This Row],[Variabile]])),istat[[#This Row],[Value]]*1000,istat[[#This Row],[Value]])</f>
        <v>36455033000</v>
      </c>
      <c r="M3577" t="b" cm="1">
        <f t="array" ref="M3577">_xlfn.IFS(istat[[#This Row],[Flag Codes]]="c",FALSE,istat[[#This Row],[Ateco 2007]]="TOTALE",FALSE,TRUE,TRUE)</f>
        <v>1</v>
      </c>
      <c r="N3577" t="str">
        <f>istat[[#This Row],[ATECO_2007]]&amp;" "&amp;LEFT(istat[[#This Row],[Ateco 2007]],IFERROR(FIND("(",istat[[#This Row],[Ateco 2007]])-2,LEN(istat[[#This Row],[Ateco 2007]])))</f>
        <v>20 fabbricazione di prodotti chimici</v>
      </c>
      <c r="O3577">
        <f>IFERROR(FIND("(",istat[[#This Row],[Variabile]])-2,LEN(istat[[#This Row],[Variabile]]))</f>
        <v>26</v>
      </c>
      <c r="P3577" t="str">
        <f>LEFT(istat[[#This Row],[Variabile]],istat[[#This Row],[unique_id_variable_text_num_char]])</f>
        <v>acquisto di beni e servizi</v>
      </c>
      <c r="Q3577" t="str">
        <f>istat[[#This Row],[unique_id_ateco_text]]&amp;": "&amp;istat[[#This Row],[unique_id_variable_text]]</f>
        <v>20 fabbricazione di prodotti chimici: acquisto di beni e servizi</v>
      </c>
    </row>
    <row r="3578" spans="1:17" x14ac:dyDescent="0.35">
      <c r="A3578" s="1" t="s">
        <v>11</v>
      </c>
      <c r="B3578" s="1" t="s">
        <v>12</v>
      </c>
      <c r="C3578" s="1" t="s">
        <v>79</v>
      </c>
      <c r="D3578" s="1" t="s">
        <v>80</v>
      </c>
      <c r="E3578" s="1" t="s">
        <v>684</v>
      </c>
      <c r="F3578" s="1" t="s">
        <v>685</v>
      </c>
      <c r="G3578">
        <v>2020</v>
      </c>
      <c r="H3578">
        <v>2020</v>
      </c>
      <c r="I3578">
        <v>778799</v>
      </c>
      <c r="L3578">
        <f>IF(ISNUMBER(SEARCH("migliaia",istat[[#This Row],[Variabile]])),istat[[#This Row],[Value]]*1000,istat[[#This Row],[Value]])</f>
        <v>778799000</v>
      </c>
      <c r="M3578" t="b" cm="1">
        <f t="array" ref="M3578">_xlfn.IFS(istat[[#This Row],[Flag Codes]]="c",FALSE,istat[[#This Row],[Ateco 2007]]="TOTALE",FALSE,TRUE,TRUE)</f>
        <v>1</v>
      </c>
      <c r="N35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578">
        <f>IFERROR(FIND("(",istat[[#This Row],[Variabile]])-2,LEN(istat[[#This Row],[Variabile]]))</f>
        <v>26</v>
      </c>
      <c r="P3578" t="str">
        <f>LEFT(istat[[#This Row],[Variabile]],istat[[#This Row],[unique_id_variable_text_num_char]])</f>
        <v>acquisto di beni e servizi</v>
      </c>
      <c r="Q3578" t="str">
        <f>istat[[#This Row],[unique_id_ateco_text]]&amp;": "&amp;istat[[#This Row],[unique_id_variable_text]]</f>
        <v>952 riparazione di beni per uso personale e per la casa: acquisto di beni e servizi</v>
      </c>
    </row>
    <row r="3579" spans="1:17" x14ac:dyDescent="0.35">
      <c r="A3579" s="1" t="s">
        <v>11</v>
      </c>
      <c r="B3579" s="1" t="s">
        <v>12</v>
      </c>
      <c r="C3579" s="1" t="s">
        <v>95</v>
      </c>
      <c r="D3579" s="1" t="s">
        <v>96</v>
      </c>
      <c r="E3579" s="1" t="s">
        <v>686</v>
      </c>
      <c r="F3579" s="1" t="s">
        <v>578</v>
      </c>
      <c r="G3579">
        <v>2020</v>
      </c>
      <c r="H3579">
        <v>2020</v>
      </c>
      <c r="I3579">
        <v>2649</v>
      </c>
      <c r="L3579">
        <f>IF(ISNUMBER(SEARCH("migliaia",istat[[#This Row],[Variabile]])),istat[[#This Row],[Value]]*1000,istat[[#This Row],[Value]])</f>
        <v>2649</v>
      </c>
      <c r="M3579" t="b" cm="1">
        <f t="array" ref="M3579">_xlfn.IFS(istat[[#This Row],[Flag Codes]]="c",FALSE,istat[[#This Row],[Ateco 2007]]="TOTALE",FALSE,TRUE,TRUE)</f>
        <v>1</v>
      </c>
      <c r="N3579" t="str">
        <f>istat[[#This Row],[ATECO_2007]]&amp;" "&amp;LEFT(istat[[#This Row],[Ateco 2007]],IFERROR(FIND("(",istat[[#This Row],[Ateco 2007]])-2,LEN(istat[[#This Row],[Ateco 2007]])))</f>
        <v>7430 traduzione e interpretariato</v>
      </c>
      <c r="O3579">
        <f>IFERROR(FIND("(",istat[[#This Row],[Variabile]])-2,LEN(istat[[#This Row],[Variabile]]))</f>
        <v>21</v>
      </c>
      <c r="P3579" t="str">
        <f>LEFT(istat[[#This Row],[Variabile]],istat[[#This Row],[unique_id_variable_text_num_char]])</f>
        <v>lavoratori dipendenti</v>
      </c>
      <c r="Q3579" t="str">
        <f>istat[[#This Row],[unique_id_ateco_text]]&amp;": "&amp;istat[[#This Row],[unique_id_variable_text]]</f>
        <v>7430 traduzione e interpretariato: lavoratori dipendenti</v>
      </c>
    </row>
    <row r="3580" spans="1:17" x14ac:dyDescent="0.35">
      <c r="A3580" s="1" t="s">
        <v>11</v>
      </c>
      <c r="B3580" s="1" t="s">
        <v>12</v>
      </c>
      <c r="C3580" s="1" t="s">
        <v>85</v>
      </c>
      <c r="D3580" s="1" t="s">
        <v>86</v>
      </c>
      <c r="E3580" s="1" t="s">
        <v>687</v>
      </c>
      <c r="F3580" s="1" t="s">
        <v>688</v>
      </c>
      <c r="G3580">
        <v>2020</v>
      </c>
      <c r="H3580">
        <v>2020</v>
      </c>
      <c r="I3580">
        <v>249330</v>
      </c>
      <c r="L3580">
        <f>IF(ISNUMBER(SEARCH("migliaia",istat[[#This Row],[Variabile]])),istat[[#This Row],[Value]]*1000,istat[[#This Row],[Value]])</f>
        <v>249330000</v>
      </c>
      <c r="M3580" t="b" cm="1">
        <f t="array" ref="M3580">_xlfn.IFS(istat[[#This Row],[Flag Codes]]="c",FALSE,istat[[#This Row],[Ateco 2007]]="TOTALE",FALSE,TRUE,TRUE)</f>
        <v>1</v>
      </c>
      <c r="N3580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580">
        <f>IFERROR(FIND("(",istat[[#This Row],[Variabile]])-2,LEN(istat[[#This Row],[Variabile]]))</f>
        <v>17</v>
      </c>
      <c r="P3580" t="str">
        <f>LEFT(istat[[#This Row],[Variabile]],istat[[#This Row],[unique_id_variable_text_num_char]])</f>
        <v>salari e stipendi</v>
      </c>
      <c r="Q3580" t="str">
        <f>istat[[#This Row],[unique_id_ateco_text]]&amp;": "&amp;istat[[#This Row],[unique_id_variable_text]]</f>
        <v>4619 intermediari del commercio di vari prodotti senza prevalenza di alcuno: salari e stipendi</v>
      </c>
    </row>
    <row r="3581" spans="1:17" x14ac:dyDescent="0.35">
      <c r="A3581" s="1" t="s">
        <v>11</v>
      </c>
      <c r="B3581" s="1" t="s">
        <v>12</v>
      </c>
      <c r="C3581" s="1" t="s">
        <v>81</v>
      </c>
      <c r="D3581" s="1" t="s">
        <v>82</v>
      </c>
      <c r="E3581" s="1" t="s">
        <v>689</v>
      </c>
      <c r="F3581" s="1" t="s">
        <v>690</v>
      </c>
      <c r="G3581">
        <v>2020</v>
      </c>
      <c r="H3581">
        <v>2020</v>
      </c>
      <c r="I3581">
        <v>1274216</v>
      </c>
      <c r="L3581">
        <f>IF(ISNUMBER(SEARCH("migliaia",istat[[#This Row],[Variabile]])),istat[[#This Row],[Value]]*1000,istat[[#This Row],[Value]])</f>
        <v>1274216000</v>
      </c>
      <c r="M3581" t="b" cm="1">
        <f t="array" ref="M3581">_xlfn.IFS(istat[[#This Row],[Flag Codes]]="c",FALSE,istat[[#This Row],[Ateco 2007]]="TOTALE",FALSE,TRUE,TRUE)</f>
        <v>1</v>
      </c>
      <c r="N3581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581">
        <f>IFERROR(FIND("(",istat[[#This Row],[Variabile]])-2,LEN(istat[[#This Row],[Variabile]]))</f>
        <v>19</v>
      </c>
      <c r="P3581" t="str">
        <f>LEFT(istat[[#This Row],[Variabile]],istat[[#This Row],[unique_id_variable_text_num_char]])</f>
        <v>costi del personale</v>
      </c>
      <c r="Q3581" t="str">
        <f>istat[[#This Row],[unique_id_ateco_text]]&amp;": "&amp;istat[[#This Row],[unique_id_variable_text]]</f>
        <v>2512 fabbricazione di porte e finestre in metallo: costi del personale</v>
      </c>
    </row>
    <row r="3582" spans="1:17" x14ac:dyDescent="0.35">
      <c r="A3582" s="1" t="s">
        <v>11</v>
      </c>
      <c r="B3582" s="1" t="s">
        <v>12</v>
      </c>
      <c r="C3582" s="1" t="s">
        <v>81</v>
      </c>
      <c r="D3582" s="1" t="s">
        <v>82</v>
      </c>
      <c r="E3582" s="1" t="s">
        <v>670</v>
      </c>
      <c r="F3582" s="1" t="s">
        <v>671</v>
      </c>
      <c r="G3582">
        <v>2020</v>
      </c>
      <c r="H3582">
        <v>2020</v>
      </c>
      <c r="I3582">
        <v>2064957</v>
      </c>
      <c r="L3582">
        <f>IF(ISNUMBER(SEARCH("migliaia",istat[[#This Row],[Variabile]])),istat[[#This Row],[Value]]*1000,istat[[#This Row],[Value]])</f>
        <v>2064957000</v>
      </c>
      <c r="M3582" t="b" cm="1">
        <f t="array" ref="M3582">_xlfn.IFS(istat[[#This Row],[Flag Codes]]="c",FALSE,istat[[#This Row],[Ateco 2007]]="TOTALE",FALSE,TRUE,TRUE)</f>
        <v>1</v>
      </c>
      <c r="N3582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582">
        <f>IFERROR(FIND("(",istat[[#This Row],[Variabile]])-2,LEN(istat[[#This Row],[Variabile]]))</f>
        <v>19</v>
      </c>
      <c r="P3582" t="str">
        <f>LEFT(istat[[#This Row],[Variabile]],istat[[#This Row],[unique_id_variable_text_num_char]])</f>
        <v>costi del personale</v>
      </c>
      <c r="Q3582" t="str">
        <f>istat[[#This Row],[unique_id_ateco_text]]&amp;": "&amp;istat[[#This Row],[unique_id_variable_text]]</f>
        <v>151 preparazione e concia del cuoio, fabbricazione di articoli da viaggio, borse, pelletteria e selleria, preparazione e tintura di pellicce: costi del personale</v>
      </c>
    </row>
    <row r="3583" spans="1:17" x14ac:dyDescent="0.35">
      <c r="A3583" s="1" t="s">
        <v>11</v>
      </c>
      <c r="B3583" s="1" t="s">
        <v>12</v>
      </c>
      <c r="C3583" s="1" t="s">
        <v>91</v>
      </c>
      <c r="D3583" s="1" t="s">
        <v>92</v>
      </c>
      <c r="E3583" s="1" t="s">
        <v>691</v>
      </c>
      <c r="F3583" s="1" t="s">
        <v>692</v>
      </c>
      <c r="G3583">
        <v>2020</v>
      </c>
      <c r="H3583">
        <v>2020</v>
      </c>
      <c r="I3583">
        <v>11206</v>
      </c>
      <c r="L3583">
        <f>IF(ISNUMBER(SEARCH("migliaia",istat[[#This Row],[Variabile]])),istat[[#This Row],[Value]]*1000,istat[[#This Row],[Value]])</f>
        <v>11206</v>
      </c>
      <c r="M3583" t="b" cm="1">
        <f t="array" ref="M3583">_xlfn.IFS(istat[[#This Row],[Flag Codes]]="c",FALSE,istat[[#This Row],[Ateco 2007]]="TOTALE",FALSE,TRUE,TRUE)</f>
        <v>1</v>
      </c>
      <c r="N358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583">
        <f>IFERROR(FIND("(",istat[[#This Row],[Variabile]])-2,LEN(istat[[#This Row],[Variabile]]))</f>
        <v>8</v>
      </c>
      <c r="P3583" t="str">
        <f>LEFT(istat[[#This Row],[Variabile]],istat[[#This Row],[unique_id_variable_text_num_char]])</f>
        <v>occupati</v>
      </c>
      <c r="Q3583" t="str">
        <f>istat[[#This Row],[unique_id_ateco_text]]&amp;": "&amp;istat[[#This Row],[unique_id_variable_text]]</f>
        <v>2612 fabbricazione di schede elettroniche assemblate: occupati</v>
      </c>
    </row>
    <row r="3584" spans="1:17" x14ac:dyDescent="0.35">
      <c r="A3584" s="1" t="s">
        <v>11</v>
      </c>
      <c r="B3584" s="1" t="s">
        <v>12</v>
      </c>
      <c r="C3584" s="1" t="s">
        <v>71</v>
      </c>
      <c r="D3584" s="1" t="s">
        <v>72</v>
      </c>
      <c r="E3584" s="1" t="s">
        <v>693</v>
      </c>
      <c r="F3584" s="1" t="s">
        <v>694</v>
      </c>
      <c r="G3584">
        <v>2020</v>
      </c>
      <c r="H3584">
        <v>2020</v>
      </c>
      <c r="I3584">
        <v>221100</v>
      </c>
      <c r="L3584">
        <f>IF(ISNUMBER(SEARCH("migliaia",istat[[#This Row],[Variabile]])),istat[[#This Row],[Value]]*1000,istat[[#This Row],[Value]])</f>
        <v>221100000</v>
      </c>
      <c r="M3584" t="b" cm="1">
        <f t="array" ref="M3584">_xlfn.IFS(istat[[#This Row],[Flag Codes]]="c",FALSE,istat[[#This Row],[Ateco 2007]]="TOTALE",FALSE,TRUE,TRUE)</f>
        <v>1</v>
      </c>
      <c r="N3584" t="str">
        <f>istat[[#This Row],[ATECO_2007]]&amp;" "&amp;LEFT(istat[[#This Row],[Ateco 2007]],IFERROR(FIND("(",istat[[#This Row],[Ateco 2007]])-2,LEN(istat[[#This Row],[Ateco 2007]])))</f>
        <v>803 servizi investigativi privati</v>
      </c>
      <c r="O3584">
        <f>IFERROR(FIND("(",istat[[#This Row],[Variabile]])-2,LEN(istat[[#This Row],[Variabile]]))</f>
        <v>23</v>
      </c>
      <c r="P3584" t="str">
        <f>LEFT(istat[[#This Row],[Variabile]],istat[[#This Row],[unique_id_variable_text_num_char]])</f>
        <v>valore della produzione</v>
      </c>
      <c r="Q3584" t="str">
        <f>istat[[#This Row],[unique_id_ateco_text]]&amp;": "&amp;istat[[#This Row],[unique_id_variable_text]]</f>
        <v>803 servizi investigativi privati: valore della produzione</v>
      </c>
    </row>
    <row r="3585" spans="1:17" x14ac:dyDescent="0.35">
      <c r="A3585" s="1" t="s">
        <v>11</v>
      </c>
      <c r="B3585" s="1" t="s">
        <v>12</v>
      </c>
      <c r="C3585" s="1" t="s">
        <v>77</v>
      </c>
      <c r="D3585" s="1" t="s">
        <v>78</v>
      </c>
      <c r="E3585" s="1" t="s">
        <v>693</v>
      </c>
      <c r="F3585" s="1" t="s">
        <v>694</v>
      </c>
      <c r="G3585">
        <v>2020</v>
      </c>
      <c r="H3585">
        <v>2020</v>
      </c>
      <c r="I3585">
        <v>34285</v>
      </c>
      <c r="L3585">
        <f>IF(ISNUMBER(SEARCH("migliaia",istat[[#This Row],[Variabile]])),istat[[#This Row],[Value]]*1000,istat[[#This Row],[Value]])</f>
        <v>34285000</v>
      </c>
      <c r="M3585" t="b" cm="1">
        <f t="array" ref="M3585">_xlfn.IFS(istat[[#This Row],[Flag Codes]]="c",FALSE,istat[[#This Row],[Ateco 2007]]="TOTALE",FALSE,TRUE,TRUE)</f>
        <v>1</v>
      </c>
      <c r="N3585" t="str">
        <f>istat[[#This Row],[ATECO_2007]]&amp;" "&amp;LEFT(istat[[#This Row],[Ateco 2007]],IFERROR(FIND("(",istat[[#This Row],[Ateco 2007]])-2,LEN(istat[[#This Row],[Ateco 2007]])))</f>
        <v>803 servizi investigativi privati</v>
      </c>
      <c r="O3585">
        <f>IFERROR(FIND("(",istat[[#This Row],[Variabile]])-2,LEN(istat[[#This Row],[Variabile]]))</f>
        <v>23</v>
      </c>
      <c r="P3585" t="str">
        <f>LEFT(istat[[#This Row],[Variabile]],istat[[#This Row],[unique_id_variable_text_num_char]])</f>
        <v>margine operativo lordo</v>
      </c>
      <c r="Q3585" t="str">
        <f>istat[[#This Row],[unique_id_ateco_text]]&amp;": "&amp;istat[[#This Row],[unique_id_variable_text]]</f>
        <v>803 servizi investigativi privati: margine operativo lordo</v>
      </c>
    </row>
    <row r="3586" spans="1:17" x14ac:dyDescent="0.35">
      <c r="A3586" s="1" t="s">
        <v>11</v>
      </c>
      <c r="B3586" s="1" t="s">
        <v>12</v>
      </c>
      <c r="C3586" s="1" t="s">
        <v>13</v>
      </c>
      <c r="D3586" s="1" t="s">
        <v>14</v>
      </c>
      <c r="E3586" s="1" t="s">
        <v>695</v>
      </c>
      <c r="F3586" s="1" t="s">
        <v>696</v>
      </c>
      <c r="G3586">
        <v>2020</v>
      </c>
      <c r="H3586">
        <v>2020</v>
      </c>
      <c r="I3586">
        <v>1507</v>
      </c>
      <c r="L3586">
        <f>IF(ISNUMBER(SEARCH("migliaia",istat[[#This Row],[Variabile]])),istat[[#This Row],[Value]]*1000,istat[[#This Row],[Value]])</f>
        <v>1507</v>
      </c>
      <c r="M3586" t="b" cm="1">
        <f t="array" ref="M3586">_xlfn.IFS(istat[[#This Row],[Flag Codes]]="c",FALSE,istat[[#This Row],[Ateco 2007]]="TOTALE",FALSE,TRUE,TRUE)</f>
        <v>1</v>
      </c>
      <c r="N3586" t="str">
        <f>istat[[#This Row],[ATECO_2007]]&amp;" "&amp;LEFT(istat[[#This Row],[Ateco 2007]],IFERROR(FIND("(",istat[[#This Row],[Ateco 2007]])-2,LEN(istat[[#This Row],[Ateco 2007]])))</f>
        <v>5814 edizione di riviste e periodici</v>
      </c>
      <c r="O3586">
        <f>IFERROR(FIND("(",istat[[#This Row],[Variabile]])-2,LEN(istat[[#This Row],[Variabile]]))</f>
        <v>7</v>
      </c>
      <c r="P3586" t="str">
        <f>LEFT(istat[[#This Row],[Variabile]],istat[[#This Row],[unique_id_variable_text_num_char]])</f>
        <v>imprese</v>
      </c>
      <c r="Q3586" t="str">
        <f>istat[[#This Row],[unique_id_ateco_text]]&amp;": "&amp;istat[[#This Row],[unique_id_variable_text]]</f>
        <v>5814 edizione di riviste e periodici: imprese</v>
      </c>
    </row>
    <row r="3587" spans="1:17" x14ac:dyDescent="0.35">
      <c r="A3587" s="1" t="s">
        <v>11</v>
      </c>
      <c r="B3587" s="1" t="s">
        <v>12</v>
      </c>
      <c r="C3587" s="1" t="s">
        <v>79</v>
      </c>
      <c r="D3587" s="1" t="s">
        <v>80</v>
      </c>
      <c r="E3587" s="1" t="s">
        <v>676</v>
      </c>
      <c r="F3587" s="1" t="s">
        <v>677</v>
      </c>
      <c r="G3587">
        <v>2020</v>
      </c>
      <c r="H3587">
        <v>2020</v>
      </c>
      <c r="I3587">
        <v>172310</v>
      </c>
      <c r="L3587">
        <f>IF(ISNUMBER(SEARCH("migliaia",istat[[#This Row],[Variabile]])),istat[[#This Row],[Value]]*1000,istat[[#This Row],[Value]])</f>
        <v>172310000</v>
      </c>
      <c r="M3587" t="b" cm="1">
        <f t="array" ref="M3587">_xlfn.IFS(istat[[#This Row],[Flag Codes]]="c",FALSE,istat[[#This Row],[Ateco 2007]]="TOTALE",FALSE,TRUE,TRUE)</f>
        <v>1</v>
      </c>
      <c r="N3587" t="str">
        <f>istat[[#This Row],[ATECO_2007]]&amp;" "&amp;LEFT(istat[[#This Row],[Ateco 2007]],IFERROR(FIND("(",istat[[#This Row],[Ateco 2007]])-2,LEN(istat[[#This Row],[Ateco 2007]])))</f>
        <v>2364 produzione di malta</v>
      </c>
      <c r="O3587">
        <f>IFERROR(FIND("(",istat[[#This Row],[Variabile]])-2,LEN(istat[[#This Row],[Variabile]]))</f>
        <v>26</v>
      </c>
      <c r="P3587" t="str">
        <f>LEFT(istat[[#This Row],[Variabile]],istat[[#This Row],[unique_id_variable_text_num_char]])</f>
        <v>acquisto di beni e servizi</v>
      </c>
      <c r="Q3587" t="str">
        <f>istat[[#This Row],[unique_id_ateco_text]]&amp;": "&amp;istat[[#This Row],[unique_id_variable_text]]</f>
        <v>2364 produzione di malta: acquisto di beni e servizi</v>
      </c>
    </row>
    <row r="3588" spans="1:17" x14ac:dyDescent="0.35">
      <c r="A3588" s="1" t="s">
        <v>11</v>
      </c>
      <c r="B3588" s="1" t="s">
        <v>12</v>
      </c>
      <c r="C3588" s="1" t="s">
        <v>91</v>
      </c>
      <c r="D3588" s="1" t="s">
        <v>92</v>
      </c>
      <c r="E3588" s="1" t="s">
        <v>658</v>
      </c>
      <c r="F3588" s="1" t="s">
        <v>659</v>
      </c>
      <c r="G3588">
        <v>2020</v>
      </c>
      <c r="H3588">
        <v>2020</v>
      </c>
      <c r="I3588">
        <v>9908</v>
      </c>
      <c r="L3588">
        <f>IF(ISNUMBER(SEARCH("migliaia",istat[[#This Row],[Variabile]])),istat[[#This Row],[Value]]*1000,istat[[#This Row],[Value]])</f>
        <v>9908</v>
      </c>
      <c r="M3588" t="b" cm="1">
        <f t="array" ref="M3588">_xlfn.IFS(istat[[#This Row],[Flag Codes]]="c",FALSE,istat[[#This Row],[Ateco 2007]]="TOTALE",FALSE,TRUE,TRUE)</f>
        <v>1</v>
      </c>
      <c r="N3588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588">
        <f>IFERROR(FIND("(",istat[[#This Row],[Variabile]])-2,LEN(istat[[#This Row],[Variabile]]))</f>
        <v>8</v>
      </c>
      <c r="P3588" t="str">
        <f>LEFT(istat[[#This Row],[Variabile]],istat[[#This Row],[unique_id_variable_text_num_char]])</f>
        <v>occupati</v>
      </c>
      <c r="Q3588" t="str">
        <f>istat[[#This Row],[unique_id_ateco_text]]&amp;": "&amp;istat[[#This Row],[unique_id_variable_text]]</f>
        <v>2594 fabbricazione di articoli di bulloneria: occupati</v>
      </c>
    </row>
    <row r="3589" spans="1:17" x14ac:dyDescent="0.35">
      <c r="A3589" s="1" t="s">
        <v>11</v>
      </c>
      <c r="B3589" s="1" t="s">
        <v>12</v>
      </c>
      <c r="C3589" s="1" t="s">
        <v>77</v>
      </c>
      <c r="D3589" s="1" t="s">
        <v>78</v>
      </c>
      <c r="E3589" s="1" t="s">
        <v>697</v>
      </c>
      <c r="F3589" s="1" t="s">
        <v>698</v>
      </c>
      <c r="G3589">
        <v>2020</v>
      </c>
      <c r="H3589">
        <v>2020</v>
      </c>
      <c r="I3589">
        <v>68427</v>
      </c>
      <c r="L3589">
        <f>IF(ISNUMBER(SEARCH("migliaia",istat[[#This Row],[Variabile]])),istat[[#This Row],[Value]]*1000,istat[[#This Row],[Value]])</f>
        <v>68427000</v>
      </c>
      <c r="M3589" t="b" cm="1">
        <f t="array" ref="M3589">_xlfn.IFS(istat[[#This Row],[Flag Codes]]="c",FALSE,istat[[#This Row],[Ateco 2007]]="TOTALE",FALSE,TRUE,TRUE)</f>
        <v>1</v>
      </c>
      <c r="N35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589">
        <f>IFERROR(FIND("(",istat[[#This Row],[Variabile]])-2,LEN(istat[[#This Row],[Variabile]]))</f>
        <v>23</v>
      </c>
      <c r="P3589" t="str">
        <f>LEFT(istat[[#This Row],[Variabile]],istat[[#This Row],[unique_id_variable_text_num_char]])</f>
        <v>margine operativo lordo</v>
      </c>
      <c r="Q3589" t="str">
        <f>istat[[#This Row],[unique_id_ateco_text]]&amp;": "&amp;istat[[#This Row],[unique_id_variable_text]]</f>
        <v>2362 fabbricazione di prodotti in gesso per l'edilizia: margine operativo lordo</v>
      </c>
    </row>
    <row r="3590" spans="1:17" x14ac:dyDescent="0.35">
      <c r="A3590" s="1" t="s">
        <v>11</v>
      </c>
      <c r="B3590" s="1" t="s">
        <v>12</v>
      </c>
      <c r="C3590" s="1" t="s">
        <v>77</v>
      </c>
      <c r="D3590" s="1" t="s">
        <v>78</v>
      </c>
      <c r="E3590" s="1" t="s">
        <v>699</v>
      </c>
      <c r="F3590" s="1" t="s">
        <v>700</v>
      </c>
      <c r="G3590">
        <v>2020</v>
      </c>
      <c r="H3590">
        <v>2020</v>
      </c>
      <c r="I3590">
        <v>149366</v>
      </c>
      <c r="L3590">
        <f>IF(ISNUMBER(SEARCH("migliaia",istat[[#This Row],[Variabile]])),istat[[#This Row],[Value]]*1000,istat[[#This Row],[Value]])</f>
        <v>149366000</v>
      </c>
      <c r="M3590" t="b" cm="1">
        <f t="array" ref="M3590">_xlfn.IFS(istat[[#This Row],[Flag Codes]]="c",FALSE,istat[[#This Row],[Ateco 2007]]="TOTALE",FALSE,TRUE,TRUE)</f>
        <v>1</v>
      </c>
      <c r="N3590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590">
        <f>IFERROR(FIND("(",istat[[#This Row],[Variabile]])-2,LEN(istat[[#This Row],[Variabile]]))</f>
        <v>23</v>
      </c>
      <c r="P3590" t="str">
        <f>LEFT(istat[[#This Row],[Variabile]],istat[[#This Row],[unique_id_variable_text_num_char]])</f>
        <v>margine operativo lordo</v>
      </c>
      <c r="Q3590" t="str">
        <f>istat[[#This Row],[unique_id_ateco_text]]&amp;": "&amp;istat[[#This Row],[unique_id_variable_text]]</f>
        <v>1092 produzione di prodotti per l'alimentazione degli animali da compagnia: margine operativo lordo</v>
      </c>
    </row>
    <row r="3591" spans="1:17" x14ac:dyDescent="0.35">
      <c r="A3591" s="1" t="s">
        <v>11</v>
      </c>
      <c r="B3591" s="1" t="s">
        <v>12</v>
      </c>
      <c r="C3591" s="1" t="s">
        <v>85</v>
      </c>
      <c r="D3591" s="1" t="s">
        <v>86</v>
      </c>
      <c r="E3591" s="1" t="s">
        <v>701</v>
      </c>
      <c r="F3591" s="1" t="s">
        <v>702</v>
      </c>
      <c r="G3591">
        <v>2020</v>
      </c>
      <c r="H3591">
        <v>2020</v>
      </c>
      <c r="I3591">
        <v>270129</v>
      </c>
      <c r="L3591">
        <f>IF(ISNUMBER(SEARCH("migliaia",istat[[#This Row],[Variabile]])),istat[[#This Row],[Value]]*1000,istat[[#This Row],[Value]])</f>
        <v>270129000</v>
      </c>
      <c r="M3591" t="b" cm="1">
        <f t="array" ref="M3591">_xlfn.IFS(istat[[#This Row],[Flag Codes]]="c",FALSE,istat[[#This Row],[Ateco 2007]]="TOTALE",FALSE,TRUE,TRUE)</f>
        <v>1</v>
      </c>
      <c r="N3591" t="str">
        <f>istat[[#This Row],[ATECO_2007]]&amp;" "&amp;LEFT(istat[[#This Row],[Ateco 2007]],IFERROR(FIND("(",istat[[#This Row],[Ateco 2007]])-2,LEN(istat[[#This Row],[Ateco 2007]])))</f>
        <v>6831 attività di mediazione immobiliare</v>
      </c>
      <c r="O3591">
        <f>IFERROR(FIND("(",istat[[#This Row],[Variabile]])-2,LEN(istat[[#This Row],[Variabile]]))</f>
        <v>17</v>
      </c>
      <c r="P3591" t="str">
        <f>LEFT(istat[[#This Row],[Variabile]],istat[[#This Row],[unique_id_variable_text_num_char]])</f>
        <v>salari e stipendi</v>
      </c>
      <c r="Q3591" t="str">
        <f>istat[[#This Row],[unique_id_ateco_text]]&amp;": "&amp;istat[[#This Row],[unique_id_variable_text]]</f>
        <v>6831 attività di mediazione immobiliare: salari e stipendi</v>
      </c>
    </row>
    <row r="3592" spans="1:17" x14ac:dyDescent="0.35">
      <c r="A3592" s="1" t="s">
        <v>11</v>
      </c>
      <c r="B3592" s="1" t="s">
        <v>12</v>
      </c>
      <c r="C3592" s="1" t="s">
        <v>91</v>
      </c>
      <c r="D3592" s="1" t="s">
        <v>92</v>
      </c>
      <c r="E3592" s="1" t="s">
        <v>643</v>
      </c>
      <c r="F3592" s="1" t="s">
        <v>644</v>
      </c>
      <c r="G3592">
        <v>2020</v>
      </c>
      <c r="H3592">
        <v>2020</v>
      </c>
      <c r="I3592">
        <v>271916</v>
      </c>
      <c r="L3592">
        <f>IF(ISNUMBER(SEARCH("migliaia",istat[[#This Row],[Variabile]])),istat[[#This Row],[Value]]*1000,istat[[#This Row],[Value]])</f>
        <v>271916</v>
      </c>
      <c r="M3592" t="b" cm="1">
        <f t="array" ref="M3592">_xlfn.IFS(istat[[#This Row],[Flag Codes]]="c",FALSE,istat[[#This Row],[Ateco 2007]]="TOTALE",FALSE,TRUE,TRUE)</f>
        <v>1</v>
      </c>
      <c r="N3592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3592">
        <f>IFERROR(FIND("(",istat[[#This Row],[Variabile]])-2,LEN(istat[[#This Row],[Variabile]]))</f>
        <v>8</v>
      </c>
      <c r="P3592" t="str">
        <f>LEFT(istat[[#This Row],[Variabile]],istat[[#This Row],[unique_id_variable_text_num_char]])</f>
        <v>occupati</v>
      </c>
      <c r="Q3592" t="str">
        <f>istat[[#This Row],[unique_id_ateco_text]]&amp;": "&amp;istat[[#This Row],[unique_id_variable_text]]</f>
        <v>9602 servizi dei parrucchieri e di altri trattamenti estetici: occupati</v>
      </c>
    </row>
    <row r="3593" spans="1:17" x14ac:dyDescent="0.35">
      <c r="A3593" s="1" t="s">
        <v>11</v>
      </c>
      <c r="B3593" s="1" t="s">
        <v>12</v>
      </c>
      <c r="C3593" s="1" t="s">
        <v>101</v>
      </c>
      <c r="D3593" s="1" t="s">
        <v>102</v>
      </c>
      <c r="E3593" s="1" t="s">
        <v>613</v>
      </c>
      <c r="F3593" s="1" t="s">
        <v>614</v>
      </c>
      <c r="G3593">
        <v>2020</v>
      </c>
      <c r="H3593">
        <v>2020</v>
      </c>
      <c r="I3593">
        <v>4457</v>
      </c>
      <c r="L3593">
        <f>IF(ISNUMBER(SEARCH("migliaia",istat[[#This Row],[Variabile]])),istat[[#This Row],[Value]]*1000,istat[[#This Row],[Value]])</f>
        <v>4457000</v>
      </c>
      <c r="M3593" t="b" cm="1">
        <f t="array" ref="M3593">_xlfn.IFS(istat[[#This Row],[Flag Codes]]="c",FALSE,istat[[#This Row],[Ateco 2007]]="TOTALE",FALSE,TRUE,TRUE)</f>
        <v>1</v>
      </c>
      <c r="N3593" t="str">
        <f>istat[[#This Row],[ATECO_2007]]&amp;" "&amp;LEFT(istat[[#This Row],[Ateco 2007]],IFERROR(FIND("(",istat[[#This Row],[Ateco 2007]])-2,LEN(istat[[#This Row],[Ateco 2007]])))</f>
        <v>4616 intermediari del commercio di prodotti tessili, abbigliamento, pellicce, calzature e articoli in pelle</v>
      </c>
      <c r="O3593">
        <f>IFERROR(FIND("(",istat[[#This Row],[Variabile]])-2,LEN(istat[[#This Row],[Variabile]]))</f>
        <v>27</v>
      </c>
      <c r="P3593" t="str">
        <f>LEFT(istat[[#This Row],[Variabile]],istat[[#This Row],[unique_id_variable_text_num_char]])</f>
        <v>ore lavorate dai dipendenti</v>
      </c>
      <c r="Q3593" t="str">
        <f>istat[[#This Row],[unique_id_ateco_text]]&amp;": "&amp;istat[[#This Row],[unique_id_variable_text]]</f>
        <v>4616 intermediari del commercio di prodotti tessili, abbigliamento, pellicce, calzature e articoli in pelle: ore lavorate dai dipendenti</v>
      </c>
    </row>
    <row r="3594" spans="1:17" x14ac:dyDescent="0.35">
      <c r="A3594" s="1" t="s">
        <v>11</v>
      </c>
      <c r="B3594" s="1" t="s">
        <v>12</v>
      </c>
      <c r="C3594" s="1" t="s">
        <v>13</v>
      </c>
      <c r="D3594" s="1" t="s">
        <v>14</v>
      </c>
      <c r="E3594" s="1" t="s">
        <v>703</v>
      </c>
      <c r="F3594" s="1" t="s">
        <v>704</v>
      </c>
      <c r="G3594">
        <v>2020</v>
      </c>
      <c r="H3594">
        <v>2020</v>
      </c>
      <c r="I3594">
        <v>596</v>
      </c>
      <c r="L3594">
        <f>IF(ISNUMBER(SEARCH("migliaia",istat[[#This Row],[Variabile]])),istat[[#This Row],[Value]]*1000,istat[[#This Row],[Value]])</f>
        <v>596</v>
      </c>
      <c r="M3594" t="b" cm="1">
        <f t="array" ref="M3594">_xlfn.IFS(istat[[#This Row],[Flag Codes]]="c",FALSE,istat[[#This Row],[Ateco 2007]]="TOTALE",FALSE,TRUE,TRUE)</f>
        <v>1</v>
      </c>
      <c r="N3594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594">
        <f>IFERROR(FIND("(",istat[[#This Row],[Variabile]])-2,LEN(istat[[#This Row],[Variabile]]))</f>
        <v>7</v>
      </c>
      <c r="P3594" t="str">
        <f>LEFT(istat[[#This Row],[Variabile]],istat[[#This Row],[unique_id_variable_text_num_char]])</f>
        <v>imprese</v>
      </c>
      <c r="Q3594" t="str">
        <f>istat[[#This Row],[unique_id_ateco_text]]&amp;": "&amp;istat[[#This Row],[unique_id_variable_text]]</f>
        <v>872 strutture di assistenza residenziale per persone affette da ritardi mentali, disturbi mentali o che abusano di sostanze stupefacenti: imprese</v>
      </c>
    </row>
    <row r="3595" spans="1:17" x14ac:dyDescent="0.35">
      <c r="A3595" s="1" t="s">
        <v>11</v>
      </c>
      <c r="B3595" s="1" t="s">
        <v>12</v>
      </c>
      <c r="C3595" s="1" t="s">
        <v>73</v>
      </c>
      <c r="D3595" s="1" t="s">
        <v>74</v>
      </c>
      <c r="E3595" s="1" t="s">
        <v>705</v>
      </c>
      <c r="F3595" s="1" t="s">
        <v>706</v>
      </c>
      <c r="G3595">
        <v>2020</v>
      </c>
      <c r="H3595">
        <v>2020</v>
      </c>
      <c r="I3595">
        <v>1915957</v>
      </c>
      <c r="L3595">
        <f>IF(ISNUMBER(SEARCH("migliaia",istat[[#This Row],[Variabile]])),istat[[#This Row],[Value]]*1000,istat[[#This Row],[Value]])</f>
        <v>1915957000</v>
      </c>
      <c r="M3595" t="b" cm="1">
        <f t="array" ref="M3595">_xlfn.IFS(istat[[#This Row],[Flag Codes]]="c",FALSE,istat[[#This Row],[Ateco 2007]]="TOTALE",FALSE,TRUE,TRUE)</f>
        <v>1</v>
      </c>
      <c r="N359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595">
        <f>IFERROR(FIND("(",istat[[#This Row],[Variabile]])-2,LEN(istat[[#This Row],[Variabile]]))</f>
        <v>36</v>
      </c>
      <c r="P3595" t="str">
        <f>LEFT(istat[[#This Row],[Variabile]],istat[[#This Row],[unique_id_variable_text_num_char]])</f>
        <v>valore aggiunto al costo dei fattori</v>
      </c>
      <c r="Q3595" t="str">
        <f>istat[[#This Row],[unique_id_ateco_text]]&amp;": "&amp;istat[[#This Row],[unique_id_variable_text]]</f>
        <v>2221 fabbricazione di lastre, fogli, tubi e profilati in materie plastiche: valore aggiunto al costo dei fattori</v>
      </c>
    </row>
    <row r="3596" spans="1:17" x14ac:dyDescent="0.35">
      <c r="A3596" s="1" t="s">
        <v>11</v>
      </c>
      <c r="B3596" s="1" t="s">
        <v>12</v>
      </c>
      <c r="C3596" s="1" t="s">
        <v>71</v>
      </c>
      <c r="D3596" s="1" t="s">
        <v>72</v>
      </c>
      <c r="E3596" s="1" t="s">
        <v>707</v>
      </c>
      <c r="F3596" s="1" t="s">
        <v>708</v>
      </c>
      <c r="G3596">
        <v>2020</v>
      </c>
      <c r="H3596">
        <v>2020</v>
      </c>
      <c r="I3596">
        <v>11300876</v>
      </c>
      <c r="L3596">
        <f>IF(ISNUMBER(SEARCH("migliaia",istat[[#This Row],[Variabile]])),istat[[#This Row],[Value]]*1000,istat[[#This Row],[Value]])</f>
        <v>11300876000</v>
      </c>
      <c r="M3596" t="b" cm="1">
        <f t="array" ref="M3596">_xlfn.IFS(istat[[#This Row],[Flag Codes]]="c",FALSE,istat[[#This Row],[Ateco 2007]]="TOTALE",FALSE,TRUE,TRUE)</f>
        <v>1</v>
      </c>
      <c r="N359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596">
        <f>IFERROR(FIND("(",istat[[#This Row],[Variabile]])-2,LEN(istat[[#This Row],[Variabile]]))</f>
        <v>23</v>
      </c>
      <c r="P3596" t="str">
        <f>LEFT(istat[[#This Row],[Variabile]],istat[[#This Row],[unique_id_variable_text_num_char]])</f>
        <v>valore della produzione</v>
      </c>
      <c r="Q3596" t="str">
        <f>istat[[#This Row],[unique_id_ateco_text]]&amp;": "&amp;istat[[#This Row],[unique_id_variable_text]]</f>
        <v>7490 altre attività professionali, scientifiche e tecniche nca: valore della produzione</v>
      </c>
    </row>
    <row r="3597" spans="1:17" x14ac:dyDescent="0.35">
      <c r="A3597" s="1" t="s">
        <v>11</v>
      </c>
      <c r="B3597" s="1" t="s">
        <v>12</v>
      </c>
      <c r="C3597" s="1" t="s">
        <v>73</v>
      </c>
      <c r="D3597" s="1" t="s">
        <v>74</v>
      </c>
      <c r="E3597" s="1" t="s">
        <v>709</v>
      </c>
      <c r="F3597" s="1" t="s">
        <v>710</v>
      </c>
      <c r="G3597">
        <v>2020</v>
      </c>
      <c r="H3597">
        <v>2020</v>
      </c>
      <c r="I3597">
        <v>11082237</v>
      </c>
      <c r="L3597">
        <f>IF(ISNUMBER(SEARCH("migliaia",istat[[#This Row],[Variabile]])),istat[[#This Row],[Value]]*1000,istat[[#This Row],[Value]])</f>
        <v>11082237000</v>
      </c>
      <c r="M3597" t="b" cm="1">
        <f t="array" ref="M3597">_xlfn.IFS(istat[[#This Row],[Flag Codes]]="c",FALSE,istat[[#This Row],[Ateco 2007]]="TOTALE",FALSE,TRUE,TRUE)</f>
        <v>1</v>
      </c>
      <c r="N359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7">
        <f>IFERROR(FIND("(",istat[[#This Row],[Variabile]])-2,LEN(istat[[#This Row],[Variabile]]))</f>
        <v>36</v>
      </c>
      <c r="P3597" t="str">
        <f>LEFT(istat[[#This Row],[Variabile]],istat[[#This Row],[unique_id_variable_text_num_char]])</f>
        <v>valore aggiunto al costo dei fattori</v>
      </c>
      <c r="Q3597" t="str">
        <f>istat[[#This Row],[unique_id_ateco_text]]&amp;": "&amp;istat[[#This Row],[unique_id_variable_text]]</f>
        <v>4120 costruzione di edifici residenziali e non residenziali: valore aggiunto al costo dei fattori</v>
      </c>
    </row>
    <row r="3598" spans="1:17" x14ac:dyDescent="0.35">
      <c r="A3598" s="1" t="s">
        <v>11</v>
      </c>
      <c r="B3598" s="1" t="s">
        <v>12</v>
      </c>
      <c r="C3598" s="1" t="s">
        <v>95</v>
      </c>
      <c r="D3598" s="1" t="s">
        <v>96</v>
      </c>
      <c r="E3598" s="1" t="s">
        <v>711</v>
      </c>
      <c r="F3598" s="1" t="s">
        <v>712</v>
      </c>
      <c r="G3598">
        <v>2020</v>
      </c>
      <c r="H3598">
        <v>2020</v>
      </c>
      <c r="I3598">
        <v>7357</v>
      </c>
      <c r="L3598">
        <f>IF(ISNUMBER(SEARCH("migliaia",istat[[#This Row],[Variabile]])),istat[[#This Row],[Value]]*1000,istat[[#This Row],[Value]])</f>
        <v>7357</v>
      </c>
      <c r="M3598" t="b" cm="1">
        <f t="array" ref="M3598">_xlfn.IFS(istat[[#This Row],[Flag Codes]]="c",FALSE,istat[[#This Row],[Ateco 2007]]="TOTALE",FALSE,TRUE,TRUE)</f>
        <v>1</v>
      </c>
      <c r="N3598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598">
        <f>IFERROR(FIND("(",istat[[#This Row],[Variabile]])-2,LEN(istat[[#This Row],[Variabile]]))</f>
        <v>21</v>
      </c>
      <c r="P3598" t="str">
        <f>LEFT(istat[[#This Row],[Variabile]],istat[[#This Row],[unique_id_variable_text_num_char]])</f>
        <v>lavoratori dipendenti</v>
      </c>
      <c r="Q3598" t="str">
        <f>istat[[#This Row],[unique_id_ateco_text]]&amp;": "&amp;istat[[#This Row],[unique_id_variable_text]]</f>
        <v>4618 intermediari del commercio specializzato in altri prodotti: lavoratori dipendenti</v>
      </c>
    </row>
    <row r="3599" spans="1:17" x14ac:dyDescent="0.35">
      <c r="A3599" s="1" t="s">
        <v>11</v>
      </c>
      <c r="B3599" s="1" t="s">
        <v>12</v>
      </c>
      <c r="C3599" s="1" t="s">
        <v>91</v>
      </c>
      <c r="D3599" s="1" t="s">
        <v>92</v>
      </c>
      <c r="E3599" s="1" t="s">
        <v>709</v>
      </c>
      <c r="F3599" s="1" t="s">
        <v>710</v>
      </c>
      <c r="G3599">
        <v>2020</v>
      </c>
      <c r="H3599">
        <v>2020</v>
      </c>
      <c r="I3599">
        <v>300618</v>
      </c>
      <c r="L3599">
        <f>IF(ISNUMBER(SEARCH("migliaia",istat[[#This Row],[Variabile]])),istat[[#This Row],[Value]]*1000,istat[[#This Row],[Value]])</f>
        <v>300618</v>
      </c>
      <c r="M3599" t="b" cm="1">
        <f t="array" ref="M3599">_xlfn.IFS(istat[[#This Row],[Flag Codes]]="c",FALSE,istat[[#This Row],[Ateco 2007]]="TOTALE",FALSE,TRUE,TRUE)</f>
        <v>1</v>
      </c>
      <c r="N359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599">
        <f>IFERROR(FIND("(",istat[[#This Row],[Variabile]])-2,LEN(istat[[#This Row],[Variabile]]))</f>
        <v>8</v>
      </c>
      <c r="P3599" t="str">
        <f>LEFT(istat[[#This Row],[Variabile]],istat[[#This Row],[unique_id_variable_text_num_char]])</f>
        <v>occupati</v>
      </c>
      <c r="Q3599" t="str">
        <f>istat[[#This Row],[unique_id_ateco_text]]&amp;": "&amp;istat[[#This Row],[unique_id_variable_text]]</f>
        <v>4120 costruzione di edifici residenziali e non residenziali: occupati</v>
      </c>
    </row>
    <row r="3600" spans="1:17" x14ac:dyDescent="0.35">
      <c r="A3600" s="1" t="s">
        <v>11</v>
      </c>
      <c r="B3600" s="1" t="s">
        <v>12</v>
      </c>
      <c r="C3600" s="1" t="s">
        <v>69</v>
      </c>
      <c r="D3600" s="1" t="s">
        <v>70</v>
      </c>
      <c r="E3600" s="1" t="s">
        <v>713</v>
      </c>
      <c r="F3600" s="1" t="s">
        <v>714</v>
      </c>
      <c r="G3600">
        <v>2020</v>
      </c>
      <c r="H3600">
        <v>2020</v>
      </c>
      <c r="J3600" t="s">
        <v>39</v>
      </c>
      <c r="K3600" t="s">
        <v>40</v>
      </c>
      <c r="L3600">
        <f>IF(ISNUMBER(SEARCH("migliaia",istat[[#This Row],[Variabile]])),istat[[#This Row],[Value]]*1000,istat[[#This Row],[Value]])</f>
        <v>0</v>
      </c>
      <c r="M3600" t="b" cm="1">
        <f t="array" ref="M3600">_xlfn.IFS(istat[[#This Row],[Flag Codes]]="c",FALSE,istat[[#This Row],[Ateco 2007]]="TOTALE",FALSE,TRUE,TRUE)</f>
        <v>0</v>
      </c>
      <c r="N360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00">
        <f>IFERROR(FIND("(",istat[[#This Row],[Variabile]])-2,LEN(istat[[#This Row],[Variabile]]))</f>
        <v>9</v>
      </c>
      <c r="P3600" t="str">
        <f>LEFT(istat[[#This Row],[Variabile]],istat[[#This Row],[unique_id_variable_text_num_char]])</f>
        <v>fatturato</v>
      </c>
      <c r="Q3600" t="str">
        <f>istat[[#This Row],[unique_id_ateco_text]]&amp;": "&amp;istat[[#This Row],[unique_id_variable_text]]</f>
        <v>268 fabbricazione di supporti magnetici ed ottici: fatturato</v>
      </c>
    </row>
    <row r="3601" spans="1:17" x14ac:dyDescent="0.35">
      <c r="A3601" s="1" t="s">
        <v>11</v>
      </c>
      <c r="B3601" s="1" t="s">
        <v>12</v>
      </c>
      <c r="C3601" s="1" t="s">
        <v>91</v>
      </c>
      <c r="D3601" s="1" t="s">
        <v>92</v>
      </c>
      <c r="E3601" s="1" t="s">
        <v>715</v>
      </c>
      <c r="F3601" s="1" t="s">
        <v>716</v>
      </c>
      <c r="G3601">
        <v>2020</v>
      </c>
      <c r="H3601">
        <v>2020</v>
      </c>
      <c r="I3601">
        <v>1843</v>
      </c>
      <c r="L3601">
        <f>IF(ISNUMBER(SEARCH("migliaia",istat[[#This Row],[Variabile]])),istat[[#This Row],[Value]]*1000,istat[[#This Row],[Value]])</f>
        <v>1843</v>
      </c>
      <c r="M3601" t="b" cm="1">
        <f t="array" ref="M3601">_xlfn.IFS(istat[[#This Row],[Flag Codes]]="c",FALSE,istat[[#This Row],[Ateco 2007]]="TOTALE",FALSE,TRUE,TRUE)</f>
        <v>1</v>
      </c>
      <c r="N360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01">
        <f>IFERROR(FIND("(",istat[[#This Row],[Variabile]])-2,LEN(istat[[#This Row],[Variabile]]))</f>
        <v>8</v>
      </c>
      <c r="P3601" t="str">
        <f>LEFT(istat[[#This Row],[Variabile]],istat[[#This Row],[unique_id_variable_text_num_char]])</f>
        <v>occupati</v>
      </c>
      <c r="Q3601" t="str">
        <f>istat[[#This Row],[unique_id_ateco_text]]&amp;": "&amp;istat[[#This Row],[unique_id_variable_text]]</f>
        <v>592 attività di registrazione sonora e di editoria musicale: occupati</v>
      </c>
    </row>
    <row r="3602" spans="1:17" x14ac:dyDescent="0.35">
      <c r="A3602" s="1" t="s">
        <v>11</v>
      </c>
      <c r="B3602" s="1" t="s">
        <v>12</v>
      </c>
      <c r="C3602" s="1" t="s">
        <v>79</v>
      </c>
      <c r="D3602" s="1" t="s">
        <v>80</v>
      </c>
      <c r="E3602" s="1" t="s">
        <v>717</v>
      </c>
      <c r="F3602" s="1" t="s">
        <v>718</v>
      </c>
      <c r="G3602">
        <v>2020</v>
      </c>
      <c r="H3602">
        <v>2020</v>
      </c>
      <c r="I3602">
        <v>1827797</v>
      </c>
      <c r="L3602">
        <f>IF(ISNUMBER(SEARCH("migliaia",istat[[#This Row],[Variabile]])),istat[[#This Row],[Value]]*1000,istat[[#This Row],[Value]])</f>
        <v>1827797000</v>
      </c>
      <c r="M3602" t="b" cm="1">
        <f t="array" ref="M3602">_xlfn.IFS(istat[[#This Row],[Flag Codes]]="c",FALSE,istat[[#This Row],[Ateco 2007]]="TOTALE",FALSE,TRUE,TRUE)</f>
        <v>1</v>
      </c>
      <c r="N360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02">
        <f>IFERROR(FIND("(",istat[[#This Row],[Variabile]])-2,LEN(istat[[#This Row],[Variabile]]))</f>
        <v>26</v>
      </c>
      <c r="P3602" t="str">
        <f>LEFT(istat[[#This Row],[Variabile]],istat[[#This Row],[unique_id_variable_text_num_char]])</f>
        <v>acquisto di beni e servizi</v>
      </c>
      <c r="Q3602" t="str">
        <f>istat[[#This Row],[unique_id_ateco_text]]&amp;": "&amp;istat[[#This Row],[unique_id_variable_text]]</f>
        <v>1101 distillazione, rettifica e miscelatura degli alcolici: acquisto di beni e servizi</v>
      </c>
    </row>
    <row r="3603" spans="1:17" x14ac:dyDescent="0.35">
      <c r="A3603" s="1" t="s">
        <v>11</v>
      </c>
      <c r="B3603" s="1" t="s">
        <v>12</v>
      </c>
      <c r="C3603" s="1" t="s">
        <v>101</v>
      </c>
      <c r="D3603" s="1" t="s">
        <v>102</v>
      </c>
      <c r="E3603" s="1" t="s">
        <v>719</v>
      </c>
      <c r="F3603" s="1" t="s">
        <v>720</v>
      </c>
      <c r="G3603">
        <v>2020</v>
      </c>
      <c r="H3603">
        <v>2020</v>
      </c>
      <c r="I3603">
        <v>37039</v>
      </c>
      <c r="L3603">
        <f>IF(ISNUMBER(SEARCH("migliaia",istat[[#This Row],[Variabile]])),istat[[#This Row],[Value]]*1000,istat[[#This Row],[Value]])</f>
        <v>37039000</v>
      </c>
      <c r="M3603" t="b" cm="1">
        <f t="array" ref="M3603">_xlfn.IFS(istat[[#This Row],[Flag Codes]]="c",FALSE,istat[[#This Row],[Ateco 2007]]="TOTALE",FALSE,TRUE,TRUE)</f>
        <v>1</v>
      </c>
      <c r="N360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03">
        <f>IFERROR(FIND("(",istat[[#This Row],[Variabile]])-2,LEN(istat[[#This Row],[Variabile]]))</f>
        <v>27</v>
      </c>
      <c r="P3603" t="str">
        <f>LEFT(istat[[#This Row],[Variabile]],istat[[#This Row],[unique_id_variable_text_num_char]])</f>
        <v>ore lavorate dai dipendenti</v>
      </c>
      <c r="Q3603" t="str">
        <f>istat[[#This Row],[unique_id_ateco_text]]&amp;": "&amp;istat[[#This Row],[unique_id_variable_text]]</f>
        <v>2611 fabbricazione di componenti elettronici: ore lavorate dai dipendenti</v>
      </c>
    </row>
    <row r="3604" spans="1:17" x14ac:dyDescent="0.35">
      <c r="A3604" s="1" t="s">
        <v>11</v>
      </c>
      <c r="B3604" s="1" t="s">
        <v>12</v>
      </c>
      <c r="C3604" s="1" t="s">
        <v>95</v>
      </c>
      <c r="D3604" s="1" t="s">
        <v>96</v>
      </c>
      <c r="E3604" s="1" t="s">
        <v>721</v>
      </c>
      <c r="F3604" s="1" t="s">
        <v>722</v>
      </c>
      <c r="G3604">
        <v>2020</v>
      </c>
      <c r="H3604">
        <v>2020</v>
      </c>
      <c r="I3604">
        <v>5507</v>
      </c>
      <c r="L3604">
        <f>IF(ISNUMBER(SEARCH("migliaia",istat[[#This Row],[Variabile]])),istat[[#This Row],[Value]]*1000,istat[[#This Row],[Value]])</f>
        <v>5507</v>
      </c>
      <c r="M3604" t="b" cm="1">
        <f t="array" ref="M3604">_xlfn.IFS(istat[[#This Row],[Flag Codes]]="c",FALSE,istat[[#This Row],[Ateco 2007]]="TOTALE",FALSE,TRUE,TRUE)</f>
        <v>1</v>
      </c>
      <c r="N360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04">
        <f>IFERROR(FIND("(",istat[[#This Row],[Variabile]])-2,LEN(istat[[#This Row],[Variabile]]))</f>
        <v>21</v>
      </c>
      <c r="P3604" t="str">
        <f>LEFT(istat[[#This Row],[Variabile]],istat[[#This Row],[unique_id_variable_text_num_char]])</f>
        <v>lavoratori dipendenti</v>
      </c>
      <c r="Q3604" t="str">
        <f>istat[[#This Row],[unique_id_ateco_text]]&amp;": "&amp;istat[[#This Row],[unique_id_variable_text]]</f>
        <v>1091 produzione di mangimi per l'alimentazione degli animali da allevamento: lavoratori dipendenti</v>
      </c>
    </row>
    <row r="3605" spans="1:17" x14ac:dyDescent="0.35">
      <c r="A3605" s="1" t="s">
        <v>11</v>
      </c>
      <c r="B3605" s="1" t="s">
        <v>12</v>
      </c>
      <c r="C3605" s="1" t="s">
        <v>81</v>
      </c>
      <c r="D3605" s="1" t="s">
        <v>82</v>
      </c>
      <c r="E3605" s="1" t="s">
        <v>723</v>
      </c>
      <c r="F3605" s="1" t="s">
        <v>724</v>
      </c>
      <c r="G3605">
        <v>2020</v>
      </c>
      <c r="H3605">
        <v>2020</v>
      </c>
      <c r="I3605">
        <v>237134</v>
      </c>
      <c r="L3605">
        <f>IF(ISNUMBER(SEARCH("migliaia",istat[[#This Row],[Variabile]])),istat[[#This Row],[Value]]*1000,istat[[#This Row],[Value]])</f>
        <v>237134000</v>
      </c>
      <c r="M3605" t="b" cm="1">
        <f t="array" ref="M3605">_xlfn.IFS(istat[[#This Row],[Flag Codes]]="c",FALSE,istat[[#This Row],[Ateco 2007]]="TOTALE",FALSE,TRUE,TRUE)</f>
        <v>1</v>
      </c>
      <c r="N3605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05">
        <f>IFERROR(FIND("(",istat[[#This Row],[Variabile]])-2,LEN(istat[[#This Row],[Variabile]]))</f>
        <v>19</v>
      </c>
      <c r="P3605" t="str">
        <f>LEFT(istat[[#This Row],[Variabile]],istat[[#This Row],[unique_id_variable_text_num_char]])</f>
        <v>costi del personale</v>
      </c>
      <c r="Q3605" t="str">
        <f>istat[[#This Row],[unique_id_ateco_text]]&amp;": "&amp;istat[[#This Row],[unique_id_variable_text]]</f>
        <v>4641 commercio all'ingrosso di prodotti tessili: costi del personale</v>
      </c>
    </row>
    <row r="3606" spans="1:17" x14ac:dyDescent="0.35">
      <c r="A3606" s="1" t="s">
        <v>11</v>
      </c>
      <c r="B3606" s="1" t="s">
        <v>12</v>
      </c>
      <c r="C3606" s="1" t="s">
        <v>69</v>
      </c>
      <c r="D3606" s="1" t="s">
        <v>70</v>
      </c>
      <c r="E3606" s="1" t="s">
        <v>725</v>
      </c>
      <c r="F3606" s="1" t="s">
        <v>726</v>
      </c>
      <c r="G3606">
        <v>2020</v>
      </c>
      <c r="H3606">
        <v>2020</v>
      </c>
      <c r="I3606">
        <v>336937</v>
      </c>
      <c r="L3606">
        <f>IF(ISNUMBER(SEARCH("migliaia",istat[[#This Row],[Variabile]])),istat[[#This Row],[Value]]*1000,istat[[#This Row],[Value]])</f>
        <v>336937000</v>
      </c>
      <c r="M3606" t="b" cm="1">
        <f t="array" ref="M3606">_xlfn.IFS(istat[[#This Row],[Flag Codes]]="c",FALSE,istat[[#This Row],[Ateco 2007]]="TOTALE",FALSE,TRUE,TRUE)</f>
        <v>1</v>
      </c>
      <c r="N360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06">
        <f>IFERROR(FIND("(",istat[[#This Row],[Variabile]])-2,LEN(istat[[#This Row],[Variabile]]))</f>
        <v>9</v>
      </c>
      <c r="P3606" t="str">
        <f>LEFT(istat[[#This Row],[Variabile]],istat[[#This Row],[unique_id_variable_text_num_char]])</f>
        <v>fatturato</v>
      </c>
      <c r="Q3606" t="str">
        <f>istat[[#This Row],[unique_id_ateco_text]]&amp;": "&amp;istat[[#This Row],[unique_id_variable_text]]</f>
        <v>9604 servizi dei centri per il benessere fisico: fatturato</v>
      </c>
    </row>
    <row r="3607" spans="1:17" x14ac:dyDescent="0.35">
      <c r="A3607" s="1" t="s">
        <v>11</v>
      </c>
      <c r="B3607" s="1" t="s">
        <v>12</v>
      </c>
      <c r="C3607" s="1" t="s">
        <v>69</v>
      </c>
      <c r="D3607" s="1" t="s">
        <v>70</v>
      </c>
      <c r="E3607" s="1" t="s">
        <v>682</v>
      </c>
      <c r="F3607" s="1" t="s">
        <v>683</v>
      </c>
      <c r="G3607">
        <v>2020</v>
      </c>
      <c r="H3607">
        <v>2020</v>
      </c>
      <c r="I3607">
        <v>27376523</v>
      </c>
      <c r="L3607">
        <f>IF(ISNUMBER(SEARCH("migliaia",istat[[#This Row],[Variabile]])),istat[[#This Row],[Value]]*1000,istat[[#This Row],[Value]])</f>
        <v>27376523000</v>
      </c>
      <c r="M3607" t="b" cm="1">
        <f t="array" ref="M3607">_xlfn.IFS(istat[[#This Row],[Flag Codes]]="c",FALSE,istat[[#This Row],[Ateco 2007]]="TOTALE",FALSE,TRUE,TRUE)</f>
        <v>1</v>
      </c>
      <c r="N3607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07">
        <f>IFERROR(FIND("(",istat[[#This Row],[Variabile]])-2,LEN(istat[[#This Row],[Variabile]]))</f>
        <v>9</v>
      </c>
      <c r="P3607" t="str">
        <f>LEFT(istat[[#This Row],[Variabile]],istat[[#This Row],[unique_id_variable_text_num_char]])</f>
        <v>fatturato</v>
      </c>
      <c r="Q3607" t="str">
        <f>istat[[#This Row],[unique_id_ateco_text]]&amp;": "&amp;istat[[#This Row],[unique_id_variable_text]]</f>
        <v>38 attività di raccolta, trattamento e smaltimento dei rifiuti recupero dei materiali: fatturato</v>
      </c>
    </row>
    <row r="3608" spans="1:17" x14ac:dyDescent="0.35">
      <c r="A3608" s="1" t="s">
        <v>11</v>
      </c>
      <c r="B3608" s="1" t="s">
        <v>12</v>
      </c>
      <c r="C3608" s="1" t="s">
        <v>101</v>
      </c>
      <c r="D3608" s="1" t="s">
        <v>102</v>
      </c>
      <c r="E3608" s="1" t="s">
        <v>575</v>
      </c>
      <c r="F3608" s="1" t="s">
        <v>576</v>
      </c>
      <c r="G3608">
        <v>2020</v>
      </c>
      <c r="H3608">
        <v>2020</v>
      </c>
      <c r="I3608">
        <v>3071</v>
      </c>
      <c r="L3608">
        <f>IF(ISNUMBER(SEARCH("migliaia",istat[[#This Row],[Variabile]])),istat[[#This Row],[Value]]*1000,istat[[#This Row],[Value]])</f>
        <v>3071000</v>
      </c>
      <c r="M3608" t="b" cm="1">
        <f t="array" ref="M3608">_xlfn.IFS(istat[[#This Row],[Flag Codes]]="c",FALSE,istat[[#This Row],[Ateco 2007]]="TOTALE",FALSE,TRUE,TRUE)</f>
        <v>1</v>
      </c>
      <c r="N3608" t="str">
        <f>istat[[#This Row],[ATECO_2007]]&amp;" "&amp;LEFT(istat[[#This Row],[Ateco 2007]],IFERROR(FIND("(",istat[[#This Row],[Ateco 2007]])-2,LEN(istat[[#This Row],[Ateco 2007]])))</f>
        <v>742 attività fotografiche</v>
      </c>
      <c r="O3608">
        <f>IFERROR(FIND("(",istat[[#This Row],[Variabile]])-2,LEN(istat[[#This Row],[Variabile]]))</f>
        <v>27</v>
      </c>
      <c r="P3608" t="str">
        <f>LEFT(istat[[#This Row],[Variabile]],istat[[#This Row],[unique_id_variable_text_num_char]])</f>
        <v>ore lavorate dai dipendenti</v>
      </c>
      <c r="Q3608" t="str">
        <f>istat[[#This Row],[unique_id_ateco_text]]&amp;": "&amp;istat[[#This Row],[unique_id_variable_text]]</f>
        <v>742 attività fotografiche: ore lavorate dai dipendenti</v>
      </c>
    </row>
    <row r="3609" spans="1:17" x14ac:dyDescent="0.35">
      <c r="A3609" s="1" t="s">
        <v>11</v>
      </c>
      <c r="B3609" s="1" t="s">
        <v>12</v>
      </c>
      <c r="C3609" s="1" t="s">
        <v>91</v>
      </c>
      <c r="D3609" s="1" t="s">
        <v>92</v>
      </c>
      <c r="E3609" s="1" t="s">
        <v>727</v>
      </c>
      <c r="F3609" s="1" t="s">
        <v>728</v>
      </c>
      <c r="G3609">
        <v>2020</v>
      </c>
      <c r="H3609">
        <v>2020</v>
      </c>
      <c r="I3609">
        <v>7474</v>
      </c>
      <c r="L3609">
        <f>IF(ISNUMBER(SEARCH("migliaia",istat[[#This Row],[Variabile]])),istat[[#This Row],[Value]]*1000,istat[[#This Row],[Value]])</f>
        <v>7474</v>
      </c>
      <c r="M3609" t="b" cm="1">
        <f t="array" ref="M3609">_xlfn.IFS(istat[[#This Row],[Flag Codes]]="c",FALSE,istat[[#This Row],[Ateco 2007]]="TOTALE",FALSE,TRUE,TRUE)</f>
        <v>1</v>
      </c>
      <c r="N360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609">
        <f>IFERROR(FIND("(",istat[[#This Row],[Variabile]])-2,LEN(istat[[#This Row],[Variabile]]))</f>
        <v>8</v>
      </c>
      <c r="P3609" t="str">
        <f>LEFT(istat[[#This Row],[Variabile]],istat[[#This Row],[unique_id_variable_text_num_char]])</f>
        <v>occupati</v>
      </c>
      <c r="Q3609" t="str">
        <f>istat[[#This Row],[unique_id_ateco_text]]&amp;": "&amp;istat[[#This Row],[unique_id_variable_text]]</f>
        <v>799 altri servizi di prenotazione e attività connesse: occupati</v>
      </c>
    </row>
    <row r="3610" spans="1:17" x14ac:dyDescent="0.35">
      <c r="A3610" s="1" t="s">
        <v>11</v>
      </c>
      <c r="B3610" s="1" t="s">
        <v>12</v>
      </c>
      <c r="C3610" s="1" t="s">
        <v>91</v>
      </c>
      <c r="D3610" s="1" t="s">
        <v>92</v>
      </c>
      <c r="E3610" s="1" t="s">
        <v>729</v>
      </c>
      <c r="F3610" s="1" t="s">
        <v>730</v>
      </c>
      <c r="G3610">
        <v>2020</v>
      </c>
      <c r="H3610">
        <v>2020</v>
      </c>
      <c r="I3610">
        <v>6229</v>
      </c>
      <c r="L3610">
        <f>IF(ISNUMBER(SEARCH("migliaia",istat[[#This Row],[Variabile]])),istat[[#This Row],[Value]]*1000,istat[[#This Row],[Value]])</f>
        <v>6229</v>
      </c>
      <c r="M3610" t="b" cm="1">
        <f t="array" ref="M3610">_xlfn.IFS(istat[[#This Row],[Flag Codes]]="c",FALSE,istat[[#This Row],[Ateco 2007]]="TOTALE",FALSE,TRUE,TRUE)</f>
        <v>1</v>
      </c>
      <c r="N36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10">
        <f>IFERROR(FIND("(",istat[[#This Row],[Variabile]])-2,LEN(istat[[#This Row],[Variabile]]))</f>
        <v>8</v>
      </c>
      <c r="P3610" t="str">
        <f>LEFT(istat[[#This Row],[Variabile]],istat[[#This Row],[unique_id_variable_text_num_char]])</f>
        <v>occupati</v>
      </c>
      <c r="Q3610" t="str">
        <f>istat[[#This Row],[unique_id_ateco_text]]&amp;": "&amp;istat[[#This Row],[unique_id_variable_text]]</f>
        <v>6399 altre attività dei servizi di informazione nca: occupati</v>
      </c>
    </row>
    <row r="3611" spans="1:17" x14ac:dyDescent="0.35">
      <c r="A3611" s="1" t="s">
        <v>11</v>
      </c>
      <c r="B3611" s="1" t="s">
        <v>12</v>
      </c>
      <c r="C3611" s="1" t="s">
        <v>13</v>
      </c>
      <c r="D3611" s="1" t="s">
        <v>14</v>
      </c>
      <c r="E3611" s="1" t="s">
        <v>731</v>
      </c>
      <c r="F3611" s="1" t="s">
        <v>732</v>
      </c>
      <c r="G3611">
        <v>2020</v>
      </c>
      <c r="H3611">
        <v>2020</v>
      </c>
      <c r="I3611">
        <v>95</v>
      </c>
      <c r="L3611">
        <f>IF(ISNUMBER(SEARCH("migliaia",istat[[#This Row],[Variabile]])),istat[[#This Row],[Value]]*1000,istat[[#This Row],[Value]])</f>
        <v>95</v>
      </c>
      <c r="M3611" t="b" cm="1">
        <f t="array" ref="M3611">_xlfn.IFS(istat[[#This Row],[Flag Codes]]="c",FALSE,istat[[#This Row],[Ateco 2007]]="TOTALE",FALSE,TRUE,TRUE)</f>
        <v>1</v>
      </c>
      <c r="N361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11">
        <f>IFERROR(FIND("(",istat[[#This Row],[Variabile]])-2,LEN(istat[[#This Row],[Variabile]]))</f>
        <v>7</v>
      </c>
      <c r="P3611" t="str">
        <f>LEFT(istat[[#This Row],[Variabile]],istat[[#This Row],[unique_id_variable_text_num_char]])</f>
        <v>imprese</v>
      </c>
      <c r="Q3611" t="str">
        <f>istat[[#This Row],[unique_id_ateco_text]]&amp;": "&amp;istat[[#This Row],[unique_id_variable_text]]</f>
        <v>2521 fabbricazione di radiatori e contenitori in metallo per caldaie per il riscaldamento centrale: imprese</v>
      </c>
    </row>
    <row r="3612" spans="1:17" x14ac:dyDescent="0.35">
      <c r="A3612" s="1" t="s">
        <v>11</v>
      </c>
      <c r="B3612" s="1" t="s">
        <v>12</v>
      </c>
      <c r="C3612" s="1" t="s">
        <v>71</v>
      </c>
      <c r="D3612" s="1" t="s">
        <v>72</v>
      </c>
      <c r="E3612" s="1" t="s">
        <v>733</v>
      </c>
      <c r="F3612" s="1" t="s">
        <v>734</v>
      </c>
      <c r="G3612">
        <v>2020</v>
      </c>
      <c r="H3612">
        <v>2020</v>
      </c>
      <c r="I3612">
        <v>2406086</v>
      </c>
      <c r="L3612">
        <f>IF(ISNUMBER(SEARCH("migliaia",istat[[#This Row],[Variabile]])),istat[[#This Row],[Value]]*1000,istat[[#This Row],[Value]])</f>
        <v>2406086000</v>
      </c>
      <c r="M3612" t="b" cm="1">
        <f t="array" ref="M3612">_xlfn.IFS(istat[[#This Row],[Flag Codes]]="c",FALSE,istat[[#This Row],[Ateco 2007]]="TOTALE",FALSE,TRUE,TRUE)</f>
        <v>1</v>
      </c>
      <c r="N361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12">
        <f>IFERROR(FIND("(",istat[[#This Row],[Variabile]])-2,LEN(istat[[#This Row],[Variabile]]))</f>
        <v>23</v>
      </c>
      <c r="P3612" t="str">
        <f>LEFT(istat[[#This Row],[Variabile]],istat[[#This Row],[unique_id_variable_text_num_char]])</f>
        <v>valore della produzione</v>
      </c>
      <c r="Q3612" t="str">
        <f>istat[[#This Row],[unique_id_ateco_text]]&amp;": "&amp;istat[[#This Row],[unique_id_variable_text]]</f>
        <v>9603 servizi di pompe funebri e attività connesse: valore della produzione</v>
      </c>
    </row>
    <row r="3613" spans="1:17" x14ac:dyDescent="0.35">
      <c r="A3613" s="1" t="s">
        <v>11</v>
      </c>
      <c r="B3613" s="1" t="s">
        <v>12</v>
      </c>
      <c r="C3613" s="1" t="s">
        <v>85</v>
      </c>
      <c r="D3613" s="1" t="s">
        <v>86</v>
      </c>
      <c r="E3613" s="1" t="s">
        <v>735</v>
      </c>
      <c r="F3613" s="1" t="s">
        <v>736</v>
      </c>
      <c r="G3613">
        <v>2020</v>
      </c>
      <c r="H3613">
        <v>2020</v>
      </c>
      <c r="I3613">
        <v>411546</v>
      </c>
      <c r="L3613">
        <f>IF(ISNUMBER(SEARCH("migliaia",istat[[#This Row],[Variabile]])),istat[[#This Row],[Value]]*1000,istat[[#This Row],[Value]])</f>
        <v>411546000</v>
      </c>
      <c r="M3613" t="b" cm="1">
        <f t="array" ref="M3613">_xlfn.IFS(istat[[#This Row],[Flag Codes]]="c",FALSE,istat[[#This Row],[Ateco 2007]]="TOTALE",FALSE,TRUE,TRUE)</f>
        <v>1</v>
      </c>
      <c r="N361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13">
        <f>IFERROR(FIND("(",istat[[#This Row],[Variabile]])-2,LEN(istat[[#This Row],[Variabile]]))</f>
        <v>17</v>
      </c>
      <c r="P3613" t="str">
        <f>LEFT(istat[[#This Row],[Variabile]],istat[[#This Row],[unique_id_variable_text_num_char]])</f>
        <v>salari e stipendi</v>
      </c>
      <c r="Q3613" t="str">
        <f>istat[[#This Row],[unique_id_ateco_text]]&amp;": "&amp;istat[[#This Row],[unique_id_variable_text]]</f>
        <v>321 fabbricazione di gioielleria, bigiotteria e articoli connessi, lavorazione delle pietre preziose: salari e stipendi</v>
      </c>
    </row>
    <row r="3614" spans="1:17" x14ac:dyDescent="0.35">
      <c r="A3614" s="1" t="s">
        <v>11</v>
      </c>
      <c r="B3614" s="1" t="s">
        <v>12</v>
      </c>
      <c r="C3614" s="1" t="s">
        <v>91</v>
      </c>
      <c r="D3614" s="1" t="s">
        <v>92</v>
      </c>
      <c r="E3614" s="1" t="s">
        <v>664</v>
      </c>
      <c r="F3614" s="1" t="s">
        <v>665</v>
      </c>
      <c r="G3614">
        <v>2020</v>
      </c>
      <c r="H3614">
        <v>2020</v>
      </c>
      <c r="I3614">
        <v>66904</v>
      </c>
      <c r="L3614">
        <f>IF(ISNUMBER(SEARCH("migliaia",istat[[#This Row],[Variabile]])),istat[[#This Row],[Value]]*1000,istat[[#This Row],[Value]])</f>
        <v>66904</v>
      </c>
      <c r="M3614" t="b" cm="1">
        <f t="array" ref="M3614">_xlfn.IFS(istat[[#This Row],[Flag Codes]]="c",FALSE,istat[[#This Row],[Ateco 2007]]="TOTALE",FALSE,TRUE,TRUE)</f>
        <v>1</v>
      </c>
      <c r="N36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14">
        <f>IFERROR(FIND("(",istat[[#This Row],[Variabile]])-2,LEN(istat[[#This Row],[Variabile]]))</f>
        <v>8</v>
      </c>
      <c r="P3614" t="str">
        <f>LEFT(istat[[#This Row],[Variabile]],istat[[#This Row],[unique_id_variable_text_num_char]])</f>
        <v>occupati</v>
      </c>
      <c r="Q3614" t="str">
        <f>istat[[#This Row],[unique_id_ateco_text]]&amp;": "&amp;istat[[#This Row],[unique_id_variable_text]]</f>
        <v>4329 altri lavori di costruzione e installazione: occupati</v>
      </c>
    </row>
    <row r="3615" spans="1:17" x14ac:dyDescent="0.35">
      <c r="A3615" s="1" t="s">
        <v>11</v>
      </c>
      <c r="B3615" s="1" t="s">
        <v>12</v>
      </c>
      <c r="C3615" s="1" t="s">
        <v>73</v>
      </c>
      <c r="D3615" s="1" t="s">
        <v>74</v>
      </c>
      <c r="E3615" s="1" t="s">
        <v>691</v>
      </c>
      <c r="F3615" s="1" t="s">
        <v>692</v>
      </c>
      <c r="G3615">
        <v>2020</v>
      </c>
      <c r="H3615">
        <v>2020</v>
      </c>
      <c r="I3615">
        <v>567624</v>
      </c>
      <c r="L3615">
        <f>IF(ISNUMBER(SEARCH("migliaia",istat[[#This Row],[Variabile]])),istat[[#This Row],[Value]]*1000,istat[[#This Row],[Value]])</f>
        <v>567624000</v>
      </c>
      <c r="M3615" t="b" cm="1">
        <f t="array" ref="M3615">_xlfn.IFS(istat[[#This Row],[Flag Codes]]="c",FALSE,istat[[#This Row],[Ateco 2007]]="TOTALE",FALSE,TRUE,TRUE)</f>
        <v>1</v>
      </c>
      <c r="N3615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15">
        <f>IFERROR(FIND("(",istat[[#This Row],[Variabile]])-2,LEN(istat[[#This Row],[Variabile]]))</f>
        <v>36</v>
      </c>
      <c r="P3615" t="str">
        <f>LEFT(istat[[#This Row],[Variabile]],istat[[#This Row],[unique_id_variable_text_num_char]])</f>
        <v>valore aggiunto al costo dei fattori</v>
      </c>
      <c r="Q3615" t="str">
        <f>istat[[#This Row],[unique_id_ateco_text]]&amp;": "&amp;istat[[#This Row],[unique_id_variable_text]]</f>
        <v>2612 fabbricazione di schede elettroniche assemblate: valore aggiunto al costo dei fattori</v>
      </c>
    </row>
    <row r="3616" spans="1:17" x14ac:dyDescent="0.35">
      <c r="A3616" s="1" t="s">
        <v>11</v>
      </c>
      <c r="B3616" s="1" t="s">
        <v>12</v>
      </c>
      <c r="C3616" s="1" t="s">
        <v>81</v>
      </c>
      <c r="D3616" s="1" t="s">
        <v>82</v>
      </c>
      <c r="E3616" s="1" t="s">
        <v>676</v>
      </c>
      <c r="F3616" s="1" t="s">
        <v>677</v>
      </c>
      <c r="G3616">
        <v>2020</v>
      </c>
      <c r="H3616">
        <v>2020</v>
      </c>
      <c r="I3616">
        <v>32024</v>
      </c>
      <c r="L3616">
        <f>IF(ISNUMBER(SEARCH("migliaia",istat[[#This Row],[Variabile]])),istat[[#This Row],[Value]]*1000,istat[[#This Row],[Value]])</f>
        <v>32024000</v>
      </c>
      <c r="M3616" t="b" cm="1">
        <f t="array" ref="M3616">_xlfn.IFS(istat[[#This Row],[Flag Codes]]="c",FALSE,istat[[#This Row],[Ateco 2007]]="TOTALE",FALSE,TRUE,TRUE)</f>
        <v>1</v>
      </c>
      <c r="N3616" t="str">
        <f>istat[[#This Row],[ATECO_2007]]&amp;" "&amp;LEFT(istat[[#This Row],[Ateco 2007]],IFERROR(FIND("(",istat[[#This Row],[Ateco 2007]])-2,LEN(istat[[#This Row],[Ateco 2007]])))</f>
        <v>2364 produzione di malta</v>
      </c>
      <c r="O3616">
        <f>IFERROR(FIND("(",istat[[#This Row],[Variabile]])-2,LEN(istat[[#This Row],[Variabile]]))</f>
        <v>19</v>
      </c>
      <c r="P3616" t="str">
        <f>LEFT(istat[[#This Row],[Variabile]],istat[[#This Row],[unique_id_variable_text_num_char]])</f>
        <v>costi del personale</v>
      </c>
      <c r="Q3616" t="str">
        <f>istat[[#This Row],[unique_id_ateco_text]]&amp;": "&amp;istat[[#This Row],[unique_id_variable_text]]</f>
        <v>2364 produzione di malta: costi del personale</v>
      </c>
    </row>
    <row r="3617" spans="1:17" x14ac:dyDescent="0.35">
      <c r="A3617" s="1" t="s">
        <v>11</v>
      </c>
      <c r="B3617" s="1" t="s">
        <v>12</v>
      </c>
      <c r="C3617" s="1" t="s">
        <v>81</v>
      </c>
      <c r="D3617" s="1" t="s">
        <v>82</v>
      </c>
      <c r="E3617" s="1" t="s">
        <v>737</v>
      </c>
      <c r="F3617" s="1" t="s">
        <v>738</v>
      </c>
      <c r="G3617">
        <v>2020</v>
      </c>
      <c r="H3617">
        <v>2020</v>
      </c>
      <c r="I3617">
        <v>805345</v>
      </c>
      <c r="L3617">
        <f>IF(ISNUMBER(SEARCH("migliaia",istat[[#This Row],[Variabile]])),istat[[#This Row],[Value]]*1000,istat[[#This Row],[Value]])</f>
        <v>805345000</v>
      </c>
      <c r="M3617" t="b" cm="1">
        <f t="array" ref="M3617">_xlfn.IFS(istat[[#This Row],[Flag Codes]]="c",FALSE,istat[[#This Row],[Ateco 2007]]="TOTALE",FALSE,TRUE,TRUE)</f>
        <v>1</v>
      </c>
      <c r="N3617" t="str">
        <f>istat[[#This Row],[ATECO_2007]]&amp;" "&amp;LEFT(istat[[#This Row],[Ateco 2007]],IFERROR(FIND("(",istat[[#This Row],[Ateco 2007]])-2,LEN(istat[[#This Row],[Ateco 2007]])))</f>
        <v>1102 produzione di vini da uve</v>
      </c>
      <c r="O3617">
        <f>IFERROR(FIND("(",istat[[#This Row],[Variabile]])-2,LEN(istat[[#This Row],[Variabile]]))</f>
        <v>19</v>
      </c>
      <c r="P3617" t="str">
        <f>LEFT(istat[[#This Row],[Variabile]],istat[[#This Row],[unique_id_variable_text_num_char]])</f>
        <v>costi del personale</v>
      </c>
      <c r="Q3617" t="str">
        <f>istat[[#This Row],[unique_id_ateco_text]]&amp;": "&amp;istat[[#This Row],[unique_id_variable_text]]</f>
        <v>1102 produzione di vini da uve: costi del personale</v>
      </c>
    </row>
    <row r="3618" spans="1:17" x14ac:dyDescent="0.35">
      <c r="A3618" s="1" t="s">
        <v>11</v>
      </c>
      <c r="B3618" s="1" t="s">
        <v>12</v>
      </c>
      <c r="C3618" s="1" t="s">
        <v>87</v>
      </c>
      <c r="D3618" s="1" t="s">
        <v>88</v>
      </c>
      <c r="E3618" s="1" t="s">
        <v>672</v>
      </c>
      <c r="F3618" s="1" t="s">
        <v>673</v>
      </c>
      <c r="G3618">
        <v>2020</v>
      </c>
      <c r="H3618">
        <v>2020</v>
      </c>
      <c r="I3618">
        <v>376412</v>
      </c>
      <c r="L3618">
        <f>IF(ISNUMBER(SEARCH("migliaia",istat[[#This Row],[Variabile]])),istat[[#This Row],[Value]]*1000,istat[[#This Row],[Value]])</f>
        <v>376412000</v>
      </c>
      <c r="M3618" t="b" cm="1">
        <f t="array" ref="M3618">_xlfn.IFS(istat[[#This Row],[Flag Codes]]="c",FALSE,istat[[#This Row],[Ateco 2007]]="TOTALE",FALSE,TRUE,TRUE)</f>
        <v>1</v>
      </c>
      <c r="N36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18">
        <f>IFERROR(FIND("(",istat[[#This Row],[Variabile]])-2,LEN(istat[[#This Row],[Variabile]]))</f>
        <v>36</v>
      </c>
      <c r="P3618" t="str">
        <f>LEFT(istat[[#This Row],[Variabile]],istat[[#This Row],[unique_id_variable_text_num_char]])</f>
        <v>investimenti lordi in beni materiali</v>
      </c>
      <c r="Q3618" t="str">
        <f>istat[[#This Row],[unique_id_ateco_text]]&amp;": "&amp;istat[[#This Row],[unique_id_variable_text]]</f>
        <v>4322 installazione di impianti idraulici, di riscaldamento e di condizionamento dell'aria : investimenti lordi in beni materiali</v>
      </c>
    </row>
    <row r="3619" spans="1:17" x14ac:dyDescent="0.35">
      <c r="A3619" s="1" t="s">
        <v>11</v>
      </c>
      <c r="B3619" s="1" t="s">
        <v>12</v>
      </c>
      <c r="C3619" s="1" t="s">
        <v>95</v>
      </c>
      <c r="D3619" s="1" t="s">
        <v>96</v>
      </c>
      <c r="E3619" s="1" t="s">
        <v>687</v>
      </c>
      <c r="F3619" s="1" t="s">
        <v>688</v>
      </c>
      <c r="G3619">
        <v>2020</v>
      </c>
      <c r="H3619">
        <v>2020</v>
      </c>
      <c r="I3619">
        <v>10032</v>
      </c>
      <c r="L3619">
        <f>IF(ISNUMBER(SEARCH("migliaia",istat[[#This Row],[Variabile]])),istat[[#This Row],[Value]]*1000,istat[[#This Row],[Value]])</f>
        <v>10032</v>
      </c>
      <c r="M3619" t="b" cm="1">
        <f t="array" ref="M3619">_xlfn.IFS(istat[[#This Row],[Flag Codes]]="c",FALSE,istat[[#This Row],[Ateco 2007]]="TOTALE",FALSE,TRUE,TRUE)</f>
        <v>1</v>
      </c>
      <c r="N361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19">
        <f>IFERROR(FIND("(",istat[[#This Row],[Variabile]])-2,LEN(istat[[#This Row],[Variabile]]))</f>
        <v>21</v>
      </c>
      <c r="P3619" t="str">
        <f>LEFT(istat[[#This Row],[Variabile]],istat[[#This Row],[unique_id_variable_text_num_char]])</f>
        <v>lavoratori dipendenti</v>
      </c>
      <c r="Q3619" t="str">
        <f>istat[[#This Row],[unique_id_ateco_text]]&amp;": "&amp;istat[[#This Row],[unique_id_variable_text]]</f>
        <v>4619 intermediari del commercio di vari prodotti senza prevalenza di alcuno: lavoratori dipendenti</v>
      </c>
    </row>
    <row r="3620" spans="1:17" x14ac:dyDescent="0.35">
      <c r="A3620" s="1" t="s">
        <v>11</v>
      </c>
      <c r="B3620" s="1" t="s">
        <v>12</v>
      </c>
      <c r="C3620" s="1" t="s">
        <v>91</v>
      </c>
      <c r="D3620" s="1" t="s">
        <v>92</v>
      </c>
      <c r="E3620" s="1" t="s">
        <v>670</v>
      </c>
      <c r="F3620" s="1" t="s">
        <v>671</v>
      </c>
      <c r="G3620">
        <v>2020</v>
      </c>
      <c r="H3620">
        <v>2020</v>
      </c>
      <c r="I3620">
        <v>70783</v>
      </c>
      <c r="L3620">
        <f>IF(ISNUMBER(SEARCH("migliaia",istat[[#This Row],[Variabile]])),istat[[#This Row],[Value]]*1000,istat[[#This Row],[Value]])</f>
        <v>70783</v>
      </c>
      <c r="M3620" t="b" cm="1">
        <f t="array" ref="M3620">_xlfn.IFS(istat[[#This Row],[Flag Codes]]="c",FALSE,istat[[#This Row],[Ateco 2007]]="TOTALE",FALSE,TRUE,TRUE)</f>
        <v>1</v>
      </c>
      <c r="N362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620">
        <f>IFERROR(FIND("(",istat[[#This Row],[Variabile]])-2,LEN(istat[[#This Row],[Variabile]]))</f>
        <v>8</v>
      </c>
      <c r="P3620" t="str">
        <f>LEFT(istat[[#This Row],[Variabile]],istat[[#This Row],[unique_id_variable_text_num_char]])</f>
        <v>occupati</v>
      </c>
      <c r="Q362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occupati</v>
      </c>
    </row>
    <row r="3621" spans="1:17" x14ac:dyDescent="0.35">
      <c r="A3621" s="1" t="s">
        <v>11</v>
      </c>
      <c r="B3621" s="1" t="s">
        <v>12</v>
      </c>
      <c r="C3621" s="1" t="s">
        <v>71</v>
      </c>
      <c r="D3621" s="1" t="s">
        <v>72</v>
      </c>
      <c r="E3621" s="1" t="s">
        <v>687</v>
      </c>
      <c r="F3621" s="1" t="s">
        <v>688</v>
      </c>
      <c r="G3621">
        <v>2020</v>
      </c>
      <c r="H3621">
        <v>2020</v>
      </c>
      <c r="I3621">
        <v>4522419</v>
      </c>
      <c r="L3621">
        <f>IF(ISNUMBER(SEARCH("migliaia",istat[[#This Row],[Variabile]])),istat[[#This Row],[Value]]*1000,istat[[#This Row],[Value]])</f>
        <v>4522419000</v>
      </c>
      <c r="M3621" t="b" cm="1">
        <f t="array" ref="M3621">_xlfn.IFS(istat[[#This Row],[Flag Codes]]="c",FALSE,istat[[#This Row],[Ateco 2007]]="TOTALE",FALSE,TRUE,TRUE)</f>
        <v>1</v>
      </c>
      <c r="N362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621">
        <f>IFERROR(FIND("(",istat[[#This Row],[Variabile]])-2,LEN(istat[[#This Row],[Variabile]]))</f>
        <v>23</v>
      </c>
      <c r="P3621" t="str">
        <f>LEFT(istat[[#This Row],[Variabile]],istat[[#This Row],[unique_id_variable_text_num_char]])</f>
        <v>valore della produzione</v>
      </c>
      <c r="Q3621" t="str">
        <f>istat[[#This Row],[unique_id_ateco_text]]&amp;": "&amp;istat[[#This Row],[unique_id_variable_text]]</f>
        <v>4619 intermediari del commercio di vari prodotti senza prevalenza di alcuno: valore della produzione</v>
      </c>
    </row>
    <row r="3622" spans="1:17" x14ac:dyDescent="0.35">
      <c r="A3622" s="1" t="s">
        <v>11</v>
      </c>
      <c r="B3622" s="1" t="s">
        <v>12</v>
      </c>
      <c r="C3622" s="1" t="s">
        <v>85</v>
      </c>
      <c r="D3622" s="1" t="s">
        <v>86</v>
      </c>
      <c r="E3622" s="1" t="s">
        <v>719</v>
      </c>
      <c r="F3622" s="1" t="s">
        <v>720</v>
      </c>
      <c r="G3622">
        <v>2020</v>
      </c>
      <c r="H3622">
        <v>2020</v>
      </c>
      <c r="I3622">
        <v>949884</v>
      </c>
      <c r="L3622">
        <f>IF(ISNUMBER(SEARCH("migliaia",istat[[#This Row],[Variabile]])),istat[[#This Row],[Value]]*1000,istat[[#This Row],[Value]])</f>
        <v>949884000</v>
      </c>
      <c r="M3622" t="b" cm="1">
        <f t="array" ref="M3622">_xlfn.IFS(istat[[#This Row],[Flag Codes]]="c",FALSE,istat[[#This Row],[Ateco 2007]]="TOTALE",FALSE,TRUE,TRUE)</f>
        <v>1</v>
      </c>
      <c r="N3622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622">
        <f>IFERROR(FIND("(",istat[[#This Row],[Variabile]])-2,LEN(istat[[#This Row],[Variabile]]))</f>
        <v>17</v>
      </c>
      <c r="P3622" t="str">
        <f>LEFT(istat[[#This Row],[Variabile]],istat[[#This Row],[unique_id_variable_text_num_char]])</f>
        <v>salari e stipendi</v>
      </c>
      <c r="Q3622" t="str">
        <f>istat[[#This Row],[unique_id_ateco_text]]&amp;": "&amp;istat[[#This Row],[unique_id_variable_text]]</f>
        <v>2611 fabbricazione di componenti elettronici: salari e stipendi</v>
      </c>
    </row>
    <row r="3623" spans="1:17" x14ac:dyDescent="0.35">
      <c r="A3623" s="1" t="s">
        <v>11</v>
      </c>
      <c r="B3623" s="1" t="s">
        <v>12</v>
      </c>
      <c r="C3623" s="1" t="s">
        <v>101</v>
      </c>
      <c r="D3623" s="1" t="s">
        <v>102</v>
      </c>
      <c r="E3623" s="1" t="s">
        <v>601</v>
      </c>
      <c r="F3623" s="1" t="s">
        <v>602</v>
      </c>
      <c r="G3623">
        <v>2020</v>
      </c>
      <c r="H3623">
        <v>2020</v>
      </c>
      <c r="I3623">
        <v>119937</v>
      </c>
      <c r="L3623">
        <f>IF(ISNUMBER(SEARCH("migliaia",istat[[#This Row],[Variabile]])),istat[[#This Row],[Value]]*1000,istat[[#This Row],[Value]])</f>
        <v>119937000</v>
      </c>
      <c r="M3623" t="b" cm="1">
        <f t="array" ref="M3623">_xlfn.IFS(istat[[#This Row],[Flag Codes]]="c",FALSE,istat[[#This Row],[Ateco 2007]]="TOTALE",FALSE,TRUE,TRUE)</f>
        <v>1</v>
      </c>
      <c r="N3623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23">
        <f>IFERROR(FIND("(",istat[[#This Row],[Variabile]])-2,LEN(istat[[#This Row],[Variabile]]))</f>
        <v>27</v>
      </c>
      <c r="P3623" t="str">
        <f>LEFT(istat[[#This Row],[Variabile]],istat[[#This Row],[unique_id_variable_text_num_char]])</f>
        <v>ore lavorate dai dipendenti</v>
      </c>
      <c r="Q3623" t="str">
        <f>istat[[#This Row],[unique_id_ateco_text]]&amp;": "&amp;istat[[#This Row],[unique_id_variable_text]]</f>
        <v>2511 fabbricazione di strutture metalliche e di parti di strutture: ore lavorate dai dipendenti</v>
      </c>
    </row>
    <row r="3624" spans="1:17" x14ac:dyDescent="0.35">
      <c r="A3624" s="1" t="s">
        <v>11</v>
      </c>
      <c r="B3624" s="1" t="s">
        <v>12</v>
      </c>
      <c r="C3624" s="1" t="s">
        <v>81</v>
      </c>
      <c r="D3624" s="1" t="s">
        <v>82</v>
      </c>
      <c r="E3624" s="1" t="s">
        <v>593</v>
      </c>
      <c r="F3624" s="1" t="s">
        <v>594</v>
      </c>
      <c r="G3624">
        <v>2020</v>
      </c>
      <c r="H3624">
        <v>2020</v>
      </c>
      <c r="I3624">
        <v>60752</v>
      </c>
      <c r="L3624">
        <f>IF(ISNUMBER(SEARCH("migliaia",istat[[#This Row],[Variabile]])),istat[[#This Row],[Value]]*1000,istat[[#This Row],[Value]])</f>
        <v>60752000</v>
      </c>
      <c r="M3624" t="b" cm="1">
        <f t="array" ref="M3624">_xlfn.IFS(istat[[#This Row],[Flag Codes]]="c",FALSE,istat[[#This Row],[Ateco 2007]]="TOTALE",FALSE,TRUE,TRUE)</f>
        <v>1</v>
      </c>
      <c r="N362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624">
        <f>IFERROR(FIND("(",istat[[#This Row],[Variabile]])-2,LEN(istat[[#This Row],[Variabile]]))</f>
        <v>19</v>
      </c>
      <c r="P3624" t="str">
        <f>LEFT(istat[[#This Row],[Variabile]],istat[[#This Row],[unique_id_variable_text_num_char]])</f>
        <v>costi del personale</v>
      </c>
      <c r="Q3624" t="str">
        <f>istat[[#This Row],[unique_id_ateco_text]]&amp;": "&amp;istat[[#This Row],[unique_id_variable_text]]</f>
        <v>1042 produzione di margarina e di grassi commestibili simili: costi del personale</v>
      </c>
    </row>
    <row r="3625" spans="1:17" x14ac:dyDescent="0.35">
      <c r="A3625" s="1" t="s">
        <v>11</v>
      </c>
      <c r="B3625" s="1" t="s">
        <v>12</v>
      </c>
      <c r="C3625" s="1" t="s">
        <v>87</v>
      </c>
      <c r="D3625" s="1" t="s">
        <v>88</v>
      </c>
      <c r="E3625" s="1" t="s">
        <v>693</v>
      </c>
      <c r="F3625" s="1" t="s">
        <v>694</v>
      </c>
      <c r="G3625">
        <v>2020</v>
      </c>
      <c r="H3625">
        <v>2020</v>
      </c>
      <c r="I3625">
        <v>1143</v>
      </c>
      <c r="L3625">
        <f>IF(ISNUMBER(SEARCH("migliaia",istat[[#This Row],[Variabile]])),istat[[#This Row],[Value]]*1000,istat[[#This Row],[Value]])</f>
        <v>1143000</v>
      </c>
      <c r="M3625" t="b" cm="1">
        <f t="array" ref="M3625">_xlfn.IFS(istat[[#This Row],[Flag Codes]]="c",FALSE,istat[[#This Row],[Ateco 2007]]="TOTALE",FALSE,TRUE,TRUE)</f>
        <v>1</v>
      </c>
      <c r="N3625" t="str">
        <f>istat[[#This Row],[ATECO_2007]]&amp;" "&amp;LEFT(istat[[#This Row],[Ateco 2007]],IFERROR(FIND("(",istat[[#This Row],[Ateco 2007]])-2,LEN(istat[[#This Row],[Ateco 2007]])))</f>
        <v>803 servizi investigativi privati</v>
      </c>
      <c r="O3625">
        <f>IFERROR(FIND("(",istat[[#This Row],[Variabile]])-2,LEN(istat[[#This Row],[Variabile]]))</f>
        <v>36</v>
      </c>
      <c r="P3625" t="str">
        <f>LEFT(istat[[#This Row],[Variabile]],istat[[#This Row],[unique_id_variable_text_num_char]])</f>
        <v>investimenti lordi in beni materiali</v>
      </c>
      <c r="Q3625" t="str">
        <f>istat[[#This Row],[unique_id_ateco_text]]&amp;": "&amp;istat[[#This Row],[unique_id_variable_text]]</f>
        <v>803 servizi investigativi privati: investimenti lordi in beni materiali</v>
      </c>
    </row>
    <row r="3626" spans="1:17" x14ac:dyDescent="0.35">
      <c r="A3626" s="1" t="s">
        <v>11</v>
      </c>
      <c r="B3626" s="1" t="s">
        <v>12</v>
      </c>
      <c r="C3626" s="1" t="s">
        <v>95</v>
      </c>
      <c r="D3626" s="1" t="s">
        <v>96</v>
      </c>
      <c r="E3626" s="1" t="s">
        <v>699</v>
      </c>
      <c r="F3626" s="1" t="s">
        <v>700</v>
      </c>
      <c r="G3626">
        <v>2020</v>
      </c>
      <c r="H3626">
        <v>2020</v>
      </c>
      <c r="I3626">
        <v>1620</v>
      </c>
      <c r="L3626">
        <f>IF(ISNUMBER(SEARCH("migliaia",istat[[#This Row],[Variabile]])),istat[[#This Row],[Value]]*1000,istat[[#This Row],[Value]])</f>
        <v>1620</v>
      </c>
      <c r="M3626" t="b" cm="1">
        <f t="array" ref="M3626">_xlfn.IFS(istat[[#This Row],[Flag Codes]]="c",FALSE,istat[[#This Row],[Ateco 2007]]="TOTALE",FALSE,TRUE,TRUE)</f>
        <v>1</v>
      </c>
      <c r="N36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626">
        <f>IFERROR(FIND("(",istat[[#This Row],[Variabile]])-2,LEN(istat[[#This Row],[Variabile]]))</f>
        <v>21</v>
      </c>
      <c r="P3626" t="str">
        <f>LEFT(istat[[#This Row],[Variabile]],istat[[#This Row],[unique_id_variable_text_num_char]])</f>
        <v>lavoratori dipendenti</v>
      </c>
      <c r="Q3626" t="str">
        <f>istat[[#This Row],[unique_id_ateco_text]]&amp;": "&amp;istat[[#This Row],[unique_id_variable_text]]</f>
        <v>1092 produzione di prodotti per l'alimentazione degli animali da compagnia: lavoratori dipendenti</v>
      </c>
    </row>
    <row r="3627" spans="1:17" x14ac:dyDescent="0.35">
      <c r="A3627" s="1" t="s">
        <v>11</v>
      </c>
      <c r="B3627" s="1" t="s">
        <v>12</v>
      </c>
      <c r="C3627" s="1" t="s">
        <v>81</v>
      </c>
      <c r="D3627" s="1" t="s">
        <v>82</v>
      </c>
      <c r="E3627" s="1" t="s">
        <v>739</v>
      </c>
      <c r="F3627" s="1" t="s">
        <v>740</v>
      </c>
      <c r="G3627">
        <v>2020</v>
      </c>
      <c r="H3627">
        <v>2020</v>
      </c>
      <c r="I3627">
        <v>435175</v>
      </c>
      <c r="L3627">
        <f>IF(ISNUMBER(SEARCH("migliaia",istat[[#This Row],[Variabile]])),istat[[#This Row],[Value]]*1000,istat[[#This Row],[Value]])</f>
        <v>435175000</v>
      </c>
      <c r="M3627" t="b" cm="1">
        <f t="array" ref="M3627">_xlfn.IFS(istat[[#This Row],[Flag Codes]]="c",FALSE,istat[[#This Row],[Ateco 2007]]="TOTALE",FALSE,TRUE,TRUE)</f>
        <v>1</v>
      </c>
      <c r="N362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27">
        <f>IFERROR(FIND("(",istat[[#This Row],[Variabile]])-2,LEN(istat[[#This Row],[Variabile]]))</f>
        <v>19</v>
      </c>
      <c r="P3627" t="str">
        <f>LEFT(istat[[#This Row],[Variabile]],istat[[#This Row],[unique_id_variable_text_num_char]])</f>
        <v>costi del personale</v>
      </c>
      <c r="Q3627" t="str">
        <f>istat[[#This Row],[unique_id_ateco_text]]&amp;": "&amp;istat[[#This Row],[unique_id_variable_text]]</f>
        <v>7711 noleggio di autovetture ed autoveicoli leggeri: costi del personale</v>
      </c>
    </row>
    <row r="3628" spans="1:17" x14ac:dyDescent="0.35">
      <c r="A3628" s="1" t="s">
        <v>11</v>
      </c>
      <c r="B3628" s="1" t="s">
        <v>12</v>
      </c>
      <c r="C3628" s="1" t="s">
        <v>79</v>
      </c>
      <c r="D3628" s="1" t="s">
        <v>80</v>
      </c>
      <c r="E3628" s="1" t="s">
        <v>741</v>
      </c>
      <c r="F3628" s="1" t="s">
        <v>742</v>
      </c>
      <c r="G3628">
        <v>2020</v>
      </c>
      <c r="H3628">
        <v>2020</v>
      </c>
      <c r="I3628">
        <v>84705</v>
      </c>
      <c r="L3628">
        <f>IF(ISNUMBER(SEARCH("migliaia",istat[[#This Row],[Variabile]])),istat[[#This Row],[Value]]*1000,istat[[#This Row],[Value]])</f>
        <v>84705000</v>
      </c>
      <c r="M3628" t="b" cm="1">
        <f t="array" ref="M3628">_xlfn.IFS(istat[[#This Row],[Flag Codes]]="c",FALSE,istat[[#This Row],[Ateco 2007]]="TOTALE",FALSE,TRUE,TRUE)</f>
        <v>1</v>
      </c>
      <c r="N3628" t="str">
        <f>istat[[#This Row],[ATECO_2007]]&amp;" "&amp;LEFT(istat[[#This Row],[Ateco 2007]],IFERROR(FIND("(",istat[[#This Row],[Ateco 2007]])-2,LEN(istat[[#This Row],[Ateco 2007]])))</f>
        <v>856 attività di supporto all'istruzione</v>
      </c>
      <c r="O3628">
        <f>IFERROR(FIND("(",istat[[#This Row],[Variabile]])-2,LEN(istat[[#This Row],[Variabile]]))</f>
        <v>26</v>
      </c>
      <c r="P3628" t="str">
        <f>LEFT(istat[[#This Row],[Variabile]],istat[[#This Row],[unique_id_variable_text_num_char]])</f>
        <v>acquisto di beni e servizi</v>
      </c>
      <c r="Q3628" t="str">
        <f>istat[[#This Row],[unique_id_ateco_text]]&amp;": "&amp;istat[[#This Row],[unique_id_variable_text]]</f>
        <v>856 attività di supporto all'istruzione: acquisto di beni e servizi</v>
      </c>
    </row>
    <row r="3629" spans="1:17" x14ac:dyDescent="0.35">
      <c r="A3629" s="1" t="s">
        <v>11</v>
      </c>
      <c r="B3629" s="1" t="s">
        <v>12</v>
      </c>
      <c r="C3629" s="1" t="s">
        <v>85</v>
      </c>
      <c r="D3629" s="1" t="s">
        <v>86</v>
      </c>
      <c r="E3629" s="1" t="s">
        <v>603</v>
      </c>
      <c r="F3629" s="1" t="s">
        <v>604</v>
      </c>
      <c r="G3629">
        <v>2020</v>
      </c>
      <c r="H3629">
        <v>2020</v>
      </c>
      <c r="I3629">
        <v>283612</v>
      </c>
      <c r="L3629">
        <f>IF(ISNUMBER(SEARCH("migliaia",istat[[#This Row],[Variabile]])),istat[[#This Row],[Value]]*1000,istat[[#This Row],[Value]])</f>
        <v>283612000</v>
      </c>
      <c r="M3629" t="b" cm="1">
        <f t="array" ref="M3629">_xlfn.IFS(istat[[#This Row],[Flag Codes]]="c",FALSE,istat[[#This Row],[Ateco 2007]]="TOTALE",FALSE,TRUE,TRUE)</f>
        <v>1</v>
      </c>
      <c r="N362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29">
        <f>IFERROR(FIND("(",istat[[#This Row],[Variabile]])-2,LEN(istat[[#This Row],[Variabile]]))</f>
        <v>17</v>
      </c>
      <c r="P3629" t="str">
        <f>LEFT(istat[[#This Row],[Variabile]],istat[[#This Row],[unique_id_variable_text_num_char]])</f>
        <v>salari e stipendi</v>
      </c>
      <c r="Q3629" t="str">
        <f>istat[[#This Row],[unique_id_ateco_text]]&amp;": "&amp;istat[[#This Row],[unique_id_variable_text]]</f>
        <v>2593 fabbricazione di prodotti fabbricati con fili metallici, catene e molle: salari e stipendi</v>
      </c>
    </row>
    <row r="3630" spans="1:17" x14ac:dyDescent="0.35">
      <c r="A3630" s="1" t="s">
        <v>11</v>
      </c>
      <c r="B3630" s="1" t="s">
        <v>12</v>
      </c>
      <c r="C3630" s="1" t="s">
        <v>95</v>
      </c>
      <c r="D3630" s="1" t="s">
        <v>96</v>
      </c>
      <c r="E3630" s="1" t="s">
        <v>634</v>
      </c>
      <c r="F3630" s="1" t="s">
        <v>160</v>
      </c>
      <c r="G3630">
        <v>2020</v>
      </c>
      <c r="H3630">
        <v>2020</v>
      </c>
      <c r="I3630">
        <v>31143</v>
      </c>
      <c r="L3630">
        <f>IF(ISNUMBER(SEARCH("migliaia",istat[[#This Row],[Variabile]])),istat[[#This Row],[Value]]*1000,istat[[#This Row],[Value]])</f>
        <v>31143</v>
      </c>
      <c r="M3630" t="b" cm="1">
        <f t="array" ref="M3630">_xlfn.IFS(istat[[#This Row],[Flag Codes]]="c",FALSE,istat[[#This Row],[Ateco 2007]]="TOTALE",FALSE,TRUE,TRUE)</f>
        <v>1</v>
      </c>
      <c r="N3630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630">
        <f>IFERROR(FIND("(",istat[[#This Row],[Variabile]])-2,LEN(istat[[#This Row],[Variabile]]))</f>
        <v>21</v>
      </c>
      <c r="P3630" t="str">
        <f>LEFT(istat[[#This Row],[Variabile]],istat[[#This Row],[unique_id_variable_text_num_char]])</f>
        <v>lavoratori dipendenti</v>
      </c>
      <c r="Q3630" t="str">
        <f>istat[[#This Row],[unique_id_ateco_text]]&amp;": "&amp;istat[[#This Row],[unique_id_variable_text]]</f>
        <v>5520 alloggi per vacanze e altre strutture per brevi soggiorni: lavoratori dipendenti</v>
      </c>
    </row>
    <row r="3631" spans="1:17" x14ac:dyDescent="0.35">
      <c r="A3631" s="1" t="s">
        <v>11</v>
      </c>
      <c r="B3631" s="1" t="s">
        <v>12</v>
      </c>
      <c r="C3631" s="1" t="s">
        <v>79</v>
      </c>
      <c r="D3631" s="1" t="s">
        <v>80</v>
      </c>
      <c r="E3631" s="1" t="s">
        <v>565</v>
      </c>
      <c r="F3631" s="1" t="s">
        <v>566</v>
      </c>
      <c r="G3631">
        <v>2020</v>
      </c>
      <c r="H3631">
        <v>2020</v>
      </c>
      <c r="I3631">
        <v>3157579</v>
      </c>
      <c r="L3631">
        <f>IF(ISNUMBER(SEARCH("migliaia",istat[[#This Row],[Variabile]])),istat[[#This Row],[Value]]*1000,istat[[#This Row],[Value]])</f>
        <v>3157579000</v>
      </c>
      <c r="M3631" t="b" cm="1">
        <f t="array" ref="M3631">_xlfn.IFS(istat[[#This Row],[Flag Codes]]="c",FALSE,istat[[#This Row],[Ateco 2007]]="TOTALE",FALSE,TRUE,TRUE)</f>
        <v>1</v>
      </c>
      <c r="N363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631">
        <f>IFERROR(FIND("(",istat[[#This Row],[Variabile]])-2,LEN(istat[[#This Row],[Variabile]]))</f>
        <v>26</v>
      </c>
      <c r="P3631" t="str">
        <f>LEFT(istat[[#This Row],[Variabile]],istat[[#This Row],[unique_id_variable_text_num_char]])</f>
        <v>acquisto di beni e servizi</v>
      </c>
      <c r="Q3631" t="str">
        <f>istat[[#This Row],[unique_id_ateco_text]]&amp;": "&amp;istat[[#This Row],[unique_id_variable_text]]</f>
        <v>429 costruzione di altre opere di ingegneria civile: acquisto di beni e servizi</v>
      </c>
    </row>
    <row r="3632" spans="1:17" x14ac:dyDescent="0.35">
      <c r="A3632" s="1" t="s">
        <v>11</v>
      </c>
      <c r="B3632" s="1" t="s">
        <v>12</v>
      </c>
      <c r="C3632" s="1" t="s">
        <v>81</v>
      </c>
      <c r="D3632" s="1" t="s">
        <v>82</v>
      </c>
      <c r="E3632" s="1" t="s">
        <v>743</v>
      </c>
      <c r="F3632" s="1" t="s">
        <v>519</v>
      </c>
      <c r="G3632">
        <v>2020</v>
      </c>
      <c r="H3632">
        <v>2020</v>
      </c>
      <c r="I3632">
        <v>1997704</v>
      </c>
      <c r="L3632">
        <f>IF(ISNUMBER(SEARCH("migliaia",istat[[#This Row],[Variabile]])),istat[[#This Row],[Value]]*1000,istat[[#This Row],[Value]])</f>
        <v>1997704000</v>
      </c>
      <c r="M3632" t="b" cm="1">
        <f t="array" ref="M3632">_xlfn.IFS(istat[[#This Row],[Flag Codes]]="c",FALSE,istat[[#This Row],[Ateco 2007]]="TOTALE",FALSE,TRUE,TRUE)</f>
        <v>1</v>
      </c>
      <c r="N3632" t="str">
        <f>istat[[#This Row],[ATECO_2007]]&amp;" "&amp;LEFT(istat[[#This Row],[Ateco 2007]],IFERROR(FIND("(",istat[[#This Row],[Ateco 2007]])-2,LEN(istat[[#This Row],[Ateco 2007]])))</f>
        <v>68 attività immobiliari</v>
      </c>
      <c r="O3632">
        <f>IFERROR(FIND("(",istat[[#This Row],[Variabile]])-2,LEN(istat[[#This Row],[Variabile]]))</f>
        <v>19</v>
      </c>
      <c r="P3632" t="str">
        <f>LEFT(istat[[#This Row],[Variabile]],istat[[#This Row],[unique_id_variable_text_num_char]])</f>
        <v>costi del personale</v>
      </c>
      <c r="Q3632" t="str">
        <f>istat[[#This Row],[unique_id_ateco_text]]&amp;": "&amp;istat[[#This Row],[unique_id_variable_text]]</f>
        <v>68 attività immobiliari: costi del personale</v>
      </c>
    </row>
    <row r="3633" spans="1:17" x14ac:dyDescent="0.35">
      <c r="A3633" s="1" t="s">
        <v>11</v>
      </c>
      <c r="B3633" s="1" t="s">
        <v>12</v>
      </c>
      <c r="C3633" s="1" t="s">
        <v>95</v>
      </c>
      <c r="D3633" s="1" t="s">
        <v>96</v>
      </c>
      <c r="E3633" s="1" t="s">
        <v>697</v>
      </c>
      <c r="F3633" s="1" t="s">
        <v>698</v>
      </c>
      <c r="G3633">
        <v>2020</v>
      </c>
      <c r="H3633">
        <v>2020</v>
      </c>
      <c r="I3633">
        <v>1283</v>
      </c>
      <c r="L3633">
        <f>IF(ISNUMBER(SEARCH("migliaia",istat[[#This Row],[Variabile]])),istat[[#This Row],[Value]]*1000,istat[[#This Row],[Value]])</f>
        <v>1283</v>
      </c>
      <c r="M3633" t="b" cm="1">
        <f t="array" ref="M3633">_xlfn.IFS(istat[[#This Row],[Flag Codes]]="c",FALSE,istat[[#This Row],[Ateco 2007]]="TOTALE",FALSE,TRUE,TRUE)</f>
        <v>1</v>
      </c>
      <c r="N363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633">
        <f>IFERROR(FIND("(",istat[[#This Row],[Variabile]])-2,LEN(istat[[#This Row],[Variabile]]))</f>
        <v>21</v>
      </c>
      <c r="P3633" t="str">
        <f>LEFT(istat[[#This Row],[Variabile]],istat[[#This Row],[unique_id_variable_text_num_char]])</f>
        <v>lavoratori dipendenti</v>
      </c>
      <c r="Q3633" t="str">
        <f>istat[[#This Row],[unique_id_ateco_text]]&amp;": "&amp;istat[[#This Row],[unique_id_variable_text]]</f>
        <v>2362 fabbricazione di prodotti in gesso per l'edilizia: lavoratori dipendenti</v>
      </c>
    </row>
    <row r="3634" spans="1:17" x14ac:dyDescent="0.35">
      <c r="A3634" s="1" t="s">
        <v>11</v>
      </c>
      <c r="B3634" s="1" t="s">
        <v>12</v>
      </c>
      <c r="C3634" s="1" t="s">
        <v>79</v>
      </c>
      <c r="D3634" s="1" t="s">
        <v>80</v>
      </c>
      <c r="E3634" s="1" t="s">
        <v>744</v>
      </c>
      <c r="F3634" s="1" t="s">
        <v>745</v>
      </c>
      <c r="G3634">
        <v>2020</v>
      </c>
      <c r="H3634">
        <v>2020</v>
      </c>
      <c r="I3634">
        <v>6010008</v>
      </c>
      <c r="L3634">
        <f>IF(ISNUMBER(SEARCH("migliaia",istat[[#This Row],[Variabile]])),istat[[#This Row],[Value]]*1000,istat[[#This Row],[Value]])</f>
        <v>6010008000</v>
      </c>
      <c r="M3634" t="b" cm="1">
        <f t="array" ref="M3634">_xlfn.IFS(istat[[#This Row],[Flag Codes]]="c",FALSE,istat[[#This Row],[Ateco 2007]]="TOTALE",FALSE,TRUE,TRUE)</f>
        <v>1</v>
      </c>
      <c r="N3634" t="str">
        <f>istat[[#This Row],[ATECO_2007]]&amp;" "&amp;LEFT(istat[[#This Row],[Ateco 2007]],IFERROR(FIND("(",istat[[#This Row],[Ateco 2007]])-2,LEN(istat[[#This Row],[Ateco 2007]])))</f>
        <v>1061 lavorazione delle granaglie</v>
      </c>
      <c r="O3634">
        <f>IFERROR(FIND("(",istat[[#This Row],[Variabile]])-2,LEN(istat[[#This Row],[Variabile]]))</f>
        <v>26</v>
      </c>
      <c r="P3634" t="str">
        <f>LEFT(istat[[#This Row],[Variabile]],istat[[#This Row],[unique_id_variable_text_num_char]])</f>
        <v>acquisto di beni e servizi</v>
      </c>
      <c r="Q3634" t="str">
        <f>istat[[#This Row],[unique_id_ateco_text]]&amp;": "&amp;istat[[#This Row],[unique_id_variable_text]]</f>
        <v>1061 lavorazione delle granaglie: acquisto di beni e servizi</v>
      </c>
    </row>
    <row r="3635" spans="1:17" x14ac:dyDescent="0.35">
      <c r="A3635" s="1" t="s">
        <v>11</v>
      </c>
      <c r="B3635" s="1" t="s">
        <v>12</v>
      </c>
      <c r="C3635" s="1" t="s">
        <v>81</v>
      </c>
      <c r="D3635" s="1" t="s">
        <v>82</v>
      </c>
      <c r="E3635" s="1" t="s">
        <v>682</v>
      </c>
      <c r="F3635" s="1" t="s">
        <v>683</v>
      </c>
      <c r="G3635">
        <v>2020</v>
      </c>
      <c r="H3635">
        <v>2020</v>
      </c>
      <c r="I3635">
        <v>6269834</v>
      </c>
      <c r="L3635">
        <f>IF(ISNUMBER(SEARCH("migliaia",istat[[#This Row],[Variabile]])),istat[[#This Row],[Value]]*1000,istat[[#This Row],[Value]])</f>
        <v>6269834000</v>
      </c>
      <c r="M3635" t="b" cm="1">
        <f t="array" ref="M3635">_xlfn.IFS(istat[[#This Row],[Flag Codes]]="c",FALSE,istat[[#This Row],[Ateco 2007]]="TOTALE",FALSE,TRUE,TRUE)</f>
        <v>1</v>
      </c>
      <c r="N3635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5">
        <f>IFERROR(FIND("(",istat[[#This Row],[Variabile]])-2,LEN(istat[[#This Row],[Variabile]]))</f>
        <v>19</v>
      </c>
      <c r="P3635" t="str">
        <f>LEFT(istat[[#This Row],[Variabile]],istat[[#This Row],[unique_id_variable_text_num_char]])</f>
        <v>costi del personale</v>
      </c>
      <c r="Q3635" t="str">
        <f>istat[[#This Row],[unique_id_ateco_text]]&amp;": "&amp;istat[[#This Row],[unique_id_variable_text]]</f>
        <v>38 attività di raccolta, trattamento e smaltimento dei rifiuti recupero dei materiali: costi del personale</v>
      </c>
    </row>
    <row r="3636" spans="1:17" x14ac:dyDescent="0.35">
      <c r="A3636" s="1" t="s">
        <v>11</v>
      </c>
      <c r="B3636" s="1" t="s">
        <v>12</v>
      </c>
      <c r="C3636" s="1" t="s">
        <v>79</v>
      </c>
      <c r="D3636" s="1" t="s">
        <v>80</v>
      </c>
      <c r="E3636" s="1" t="s">
        <v>682</v>
      </c>
      <c r="F3636" s="1" t="s">
        <v>683</v>
      </c>
      <c r="G3636">
        <v>2020</v>
      </c>
      <c r="H3636">
        <v>2020</v>
      </c>
      <c r="I3636">
        <v>17984494</v>
      </c>
      <c r="L3636">
        <f>IF(ISNUMBER(SEARCH("migliaia",istat[[#This Row],[Variabile]])),istat[[#This Row],[Value]]*1000,istat[[#This Row],[Value]])</f>
        <v>17984494000</v>
      </c>
      <c r="M3636" t="b" cm="1">
        <f t="array" ref="M3636">_xlfn.IFS(istat[[#This Row],[Flag Codes]]="c",FALSE,istat[[#This Row],[Ateco 2007]]="TOTALE",FALSE,TRUE,TRUE)</f>
        <v>1</v>
      </c>
      <c r="N3636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636">
        <f>IFERROR(FIND("(",istat[[#This Row],[Variabile]])-2,LEN(istat[[#This Row],[Variabile]]))</f>
        <v>26</v>
      </c>
      <c r="P3636" t="str">
        <f>LEFT(istat[[#This Row],[Variabile]],istat[[#This Row],[unique_id_variable_text_num_char]])</f>
        <v>acquisto di beni e servizi</v>
      </c>
      <c r="Q3636" t="str">
        <f>istat[[#This Row],[unique_id_ateco_text]]&amp;": "&amp;istat[[#This Row],[unique_id_variable_text]]</f>
        <v>38 attività di raccolta, trattamento e smaltimento dei rifiuti recupero dei materiali: acquisto di beni e servizi</v>
      </c>
    </row>
    <row r="3637" spans="1:17" x14ac:dyDescent="0.35">
      <c r="A3637" s="1" t="s">
        <v>11</v>
      </c>
      <c r="B3637" s="1" t="s">
        <v>12</v>
      </c>
      <c r="C3637" s="1" t="s">
        <v>13</v>
      </c>
      <c r="D3637" s="1" t="s">
        <v>14</v>
      </c>
      <c r="E3637" s="1" t="s">
        <v>737</v>
      </c>
      <c r="F3637" s="1" t="s">
        <v>738</v>
      </c>
      <c r="G3637">
        <v>2020</v>
      </c>
      <c r="H3637">
        <v>2020</v>
      </c>
      <c r="I3637">
        <v>1665</v>
      </c>
      <c r="L3637">
        <f>IF(ISNUMBER(SEARCH("migliaia",istat[[#This Row],[Variabile]])),istat[[#This Row],[Value]]*1000,istat[[#This Row],[Value]])</f>
        <v>1665</v>
      </c>
      <c r="M3637" t="b" cm="1">
        <f t="array" ref="M3637">_xlfn.IFS(istat[[#This Row],[Flag Codes]]="c",FALSE,istat[[#This Row],[Ateco 2007]]="TOTALE",FALSE,TRUE,TRUE)</f>
        <v>1</v>
      </c>
      <c r="N3637" t="str">
        <f>istat[[#This Row],[ATECO_2007]]&amp;" "&amp;LEFT(istat[[#This Row],[Ateco 2007]],IFERROR(FIND("(",istat[[#This Row],[Ateco 2007]])-2,LEN(istat[[#This Row],[Ateco 2007]])))</f>
        <v>1102 produzione di vini da uve</v>
      </c>
      <c r="O3637">
        <f>IFERROR(FIND("(",istat[[#This Row],[Variabile]])-2,LEN(istat[[#This Row],[Variabile]]))</f>
        <v>7</v>
      </c>
      <c r="P3637" t="str">
        <f>LEFT(istat[[#This Row],[Variabile]],istat[[#This Row],[unique_id_variable_text_num_char]])</f>
        <v>imprese</v>
      </c>
      <c r="Q3637" t="str">
        <f>istat[[#This Row],[unique_id_ateco_text]]&amp;": "&amp;istat[[#This Row],[unique_id_variable_text]]</f>
        <v>1102 produzione di vini da uve: imprese</v>
      </c>
    </row>
    <row r="3638" spans="1:17" x14ac:dyDescent="0.35">
      <c r="A3638" s="1" t="s">
        <v>11</v>
      </c>
      <c r="B3638" s="1" t="s">
        <v>12</v>
      </c>
      <c r="C3638" s="1" t="s">
        <v>13</v>
      </c>
      <c r="D3638" s="1" t="s">
        <v>14</v>
      </c>
      <c r="E3638" s="1" t="s">
        <v>676</v>
      </c>
      <c r="F3638" s="1" t="s">
        <v>677</v>
      </c>
      <c r="G3638">
        <v>2020</v>
      </c>
      <c r="H3638">
        <v>2020</v>
      </c>
      <c r="I3638">
        <v>65</v>
      </c>
      <c r="L3638">
        <f>IF(ISNUMBER(SEARCH("migliaia",istat[[#This Row],[Variabile]])),istat[[#This Row],[Value]]*1000,istat[[#This Row],[Value]])</f>
        <v>65</v>
      </c>
      <c r="M3638" t="b" cm="1">
        <f t="array" ref="M3638">_xlfn.IFS(istat[[#This Row],[Flag Codes]]="c",FALSE,istat[[#This Row],[Ateco 2007]]="TOTALE",FALSE,TRUE,TRUE)</f>
        <v>1</v>
      </c>
      <c r="N3638" t="str">
        <f>istat[[#This Row],[ATECO_2007]]&amp;" "&amp;LEFT(istat[[#This Row],[Ateco 2007]],IFERROR(FIND("(",istat[[#This Row],[Ateco 2007]])-2,LEN(istat[[#This Row],[Ateco 2007]])))</f>
        <v>2364 produzione di malta</v>
      </c>
      <c r="O3638">
        <f>IFERROR(FIND("(",istat[[#This Row],[Variabile]])-2,LEN(istat[[#This Row],[Variabile]]))</f>
        <v>7</v>
      </c>
      <c r="P3638" t="str">
        <f>LEFT(istat[[#This Row],[Variabile]],istat[[#This Row],[unique_id_variable_text_num_char]])</f>
        <v>imprese</v>
      </c>
      <c r="Q3638" t="str">
        <f>istat[[#This Row],[unique_id_ateco_text]]&amp;": "&amp;istat[[#This Row],[unique_id_variable_text]]</f>
        <v>2364 produzione di malta: imprese</v>
      </c>
    </row>
    <row r="3639" spans="1:17" x14ac:dyDescent="0.35">
      <c r="A3639" s="1" t="s">
        <v>11</v>
      </c>
      <c r="B3639" s="1" t="s">
        <v>12</v>
      </c>
      <c r="C3639" s="1" t="s">
        <v>69</v>
      </c>
      <c r="D3639" s="1" t="s">
        <v>70</v>
      </c>
      <c r="E3639" s="1" t="s">
        <v>664</v>
      </c>
      <c r="F3639" s="1" t="s">
        <v>665</v>
      </c>
      <c r="G3639">
        <v>2020</v>
      </c>
      <c r="H3639">
        <v>2020</v>
      </c>
      <c r="I3639">
        <v>6618135</v>
      </c>
      <c r="L3639">
        <f>IF(ISNUMBER(SEARCH("migliaia",istat[[#This Row],[Variabile]])),istat[[#This Row],[Value]]*1000,istat[[#This Row],[Value]])</f>
        <v>6618135000</v>
      </c>
      <c r="M3639" t="b" cm="1">
        <f t="array" ref="M3639">_xlfn.IFS(istat[[#This Row],[Flag Codes]]="c",FALSE,istat[[#This Row],[Ateco 2007]]="TOTALE",FALSE,TRUE,TRUE)</f>
        <v>1</v>
      </c>
      <c r="N3639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39">
        <f>IFERROR(FIND("(",istat[[#This Row],[Variabile]])-2,LEN(istat[[#This Row],[Variabile]]))</f>
        <v>9</v>
      </c>
      <c r="P3639" t="str">
        <f>LEFT(istat[[#This Row],[Variabile]],istat[[#This Row],[unique_id_variable_text_num_char]])</f>
        <v>fatturato</v>
      </c>
      <c r="Q3639" t="str">
        <f>istat[[#This Row],[unique_id_ateco_text]]&amp;": "&amp;istat[[#This Row],[unique_id_variable_text]]</f>
        <v>4329 altri lavori di costruzione e installazione: fatturato</v>
      </c>
    </row>
    <row r="3640" spans="1:17" x14ac:dyDescent="0.35">
      <c r="A3640" s="1" t="s">
        <v>11</v>
      </c>
      <c r="B3640" s="1" t="s">
        <v>12</v>
      </c>
      <c r="C3640" s="1" t="s">
        <v>95</v>
      </c>
      <c r="D3640" s="1" t="s">
        <v>96</v>
      </c>
      <c r="E3640" s="1" t="s">
        <v>746</v>
      </c>
      <c r="F3640" s="1" t="s">
        <v>156</v>
      </c>
      <c r="G3640">
        <v>2020</v>
      </c>
      <c r="H3640">
        <v>2020</v>
      </c>
      <c r="I3640">
        <v>5481</v>
      </c>
      <c r="L3640">
        <f>IF(ISNUMBER(SEARCH("migliaia",istat[[#This Row],[Variabile]])),istat[[#This Row],[Value]]*1000,istat[[#This Row],[Value]])</f>
        <v>5481</v>
      </c>
      <c r="M3640" t="b" cm="1">
        <f t="array" ref="M3640">_xlfn.IFS(istat[[#This Row],[Flag Codes]]="c",FALSE,istat[[#This Row],[Ateco 2007]]="TOTALE",FALSE,TRUE,TRUE)</f>
        <v>1</v>
      </c>
      <c r="N36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640">
        <f>IFERROR(FIND("(",istat[[#This Row],[Variabile]])-2,LEN(istat[[#This Row],[Variabile]]))</f>
        <v>21</v>
      </c>
      <c r="P3640" t="str">
        <f>LEFT(istat[[#This Row],[Variabile]],istat[[#This Row],[unique_id_variable_text_num_char]])</f>
        <v>lavoratori dipendenti</v>
      </c>
      <c r="Q3640" t="str">
        <f>istat[[#This Row],[unique_id_ateco_text]]&amp;": "&amp;istat[[#This Row],[unique_id_variable_text]]</f>
        <v>5530 aree di campeggio e aree attrezzate per camper e roulotte: lavoratori dipendenti</v>
      </c>
    </row>
    <row r="3641" spans="1:17" x14ac:dyDescent="0.35">
      <c r="A3641" s="1" t="s">
        <v>11</v>
      </c>
      <c r="B3641" s="1" t="s">
        <v>12</v>
      </c>
      <c r="C3641" s="1" t="s">
        <v>71</v>
      </c>
      <c r="D3641" s="1" t="s">
        <v>72</v>
      </c>
      <c r="E3641" s="1" t="s">
        <v>674</v>
      </c>
      <c r="F3641" s="1" t="s">
        <v>675</v>
      </c>
      <c r="G3641">
        <v>2020</v>
      </c>
      <c r="H3641">
        <v>2020</v>
      </c>
      <c r="I3641">
        <v>6040582</v>
      </c>
      <c r="L3641">
        <f>IF(ISNUMBER(SEARCH("migliaia",istat[[#This Row],[Variabile]])),istat[[#This Row],[Value]]*1000,istat[[#This Row],[Value]])</f>
        <v>6040582000</v>
      </c>
      <c r="M3641" t="b" cm="1">
        <f t="array" ref="M3641">_xlfn.IFS(istat[[#This Row],[Flag Codes]]="c",FALSE,istat[[#This Row],[Ateco 2007]]="TOTALE",FALSE,TRUE,TRUE)</f>
        <v>1</v>
      </c>
      <c r="N364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641">
        <f>IFERROR(FIND("(",istat[[#This Row],[Variabile]])-2,LEN(istat[[#This Row],[Variabile]]))</f>
        <v>23</v>
      </c>
      <c r="P3641" t="str">
        <f>LEFT(istat[[#This Row],[Variabile]],istat[[#This Row],[unique_id_variable_text_num_char]])</f>
        <v>valore della produzione</v>
      </c>
      <c r="Q3641" t="str">
        <f>istat[[#This Row],[unique_id_ateco_text]]&amp;": "&amp;istat[[#This Row],[unique_id_variable_text]]</f>
        <v>4638 commercio all'ingrosso di altri prodotti alimentari, inclusi pesci, crostacei e molluschi: valore della produzione</v>
      </c>
    </row>
    <row r="3642" spans="1:17" x14ac:dyDescent="0.35">
      <c r="A3642" s="1" t="s">
        <v>11</v>
      </c>
      <c r="B3642" s="1" t="s">
        <v>12</v>
      </c>
      <c r="C3642" s="1" t="s">
        <v>79</v>
      </c>
      <c r="D3642" s="1" t="s">
        <v>80</v>
      </c>
      <c r="E3642" s="1" t="s">
        <v>731</v>
      </c>
      <c r="F3642" s="1" t="s">
        <v>732</v>
      </c>
      <c r="G3642">
        <v>2020</v>
      </c>
      <c r="H3642">
        <v>2020</v>
      </c>
      <c r="I3642">
        <v>531375</v>
      </c>
      <c r="L3642">
        <f>IF(ISNUMBER(SEARCH("migliaia",istat[[#This Row],[Variabile]])),istat[[#This Row],[Value]]*1000,istat[[#This Row],[Value]])</f>
        <v>531375000</v>
      </c>
      <c r="M3642" t="b" cm="1">
        <f t="array" ref="M3642">_xlfn.IFS(istat[[#This Row],[Flag Codes]]="c",FALSE,istat[[#This Row],[Ateco 2007]]="TOTALE",FALSE,TRUE,TRUE)</f>
        <v>1</v>
      </c>
      <c r="N36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42">
        <f>IFERROR(FIND("(",istat[[#This Row],[Variabile]])-2,LEN(istat[[#This Row],[Variabile]]))</f>
        <v>26</v>
      </c>
      <c r="P3642" t="str">
        <f>LEFT(istat[[#This Row],[Variabile]],istat[[#This Row],[unique_id_variable_text_num_char]])</f>
        <v>acquisto di beni e servizi</v>
      </c>
      <c r="Q3642" t="str">
        <f>istat[[#This Row],[unique_id_ateco_text]]&amp;": "&amp;istat[[#This Row],[unique_id_variable_text]]</f>
        <v>2521 fabbricazione di radiatori e contenitori in metallo per caldaie per il riscaldamento centrale: acquisto di beni e servizi</v>
      </c>
    </row>
    <row r="3643" spans="1:17" x14ac:dyDescent="0.35">
      <c r="A3643" s="1" t="s">
        <v>11</v>
      </c>
      <c r="B3643" s="1" t="s">
        <v>12</v>
      </c>
      <c r="C3643" s="1" t="s">
        <v>13</v>
      </c>
      <c r="D3643" s="1" t="s">
        <v>14</v>
      </c>
      <c r="E3643" s="1" t="s">
        <v>666</v>
      </c>
      <c r="F3643" s="1" t="s">
        <v>667</v>
      </c>
      <c r="G3643">
        <v>2020</v>
      </c>
      <c r="H3643">
        <v>2020</v>
      </c>
      <c r="I3643">
        <v>113186</v>
      </c>
      <c r="L3643">
        <f>IF(ISNUMBER(SEARCH("migliaia",istat[[#This Row],[Variabile]])),istat[[#This Row],[Value]]*1000,istat[[#This Row],[Value]])</f>
        <v>113186</v>
      </c>
      <c r="M3643" t="b" cm="1">
        <f t="array" ref="M3643">_xlfn.IFS(istat[[#This Row],[Flag Codes]]="c",FALSE,istat[[#This Row],[Ateco 2007]]="TOTALE",FALSE,TRUE,TRUE)</f>
        <v>1</v>
      </c>
      <c r="N364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43">
        <f>IFERROR(FIND("(",istat[[#This Row],[Variabile]])-2,LEN(istat[[#This Row],[Variabile]]))</f>
        <v>7</v>
      </c>
      <c r="P3643" t="str">
        <f>LEFT(istat[[#This Row],[Variabile]],istat[[#This Row],[unique_id_variable_text_num_char]])</f>
        <v>imprese</v>
      </c>
      <c r="Q3643" t="str">
        <f>istat[[#This Row],[unique_id_ateco_text]]&amp;": "&amp;istat[[#This Row],[unique_id_variable_text]]</f>
        <v>472 commercio al dettaglio di prodotti alimentari, bevande e tabacco in esercizi specializzati: imprese</v>
      </c>
    </row>
    <row r="3644" spans="1:17" x14ac:dyDescent="0.35">
      <c r="A3644" s="1" t="s">
        <v>11</v>
      </c>
      <c r="B3644" s="1" t="s">
        <v>12</v>
      </c>
      <c r="C3644" s="1" t="s">
        <v>81</v>
      </c>
      <c r="D3644" s="1" t="s">
        <v>82</v>
      </c>
      <c r="E3644" s="1" t="s">
        <v>747</v>
      </c>
      <c r="F3644" s="1" t="s">
        <v>748</v>
      </c>
      <c r="G3644">
        <v>2020</v>
      </c>
      <c r="H3644">
        <v>2020</v>
      </c>
      <c r="I3644">
        <v>2307158</v>
      </c>
      <c r="L3644">
        <f>IF(ISNUMBER(SEARCH("migliaia",istat[[#This Row],[Variabile]])),istat[[#This Row],[Value]]*1000,istat[[#This Row],[Value]])</f>
        <v>2307158000</v>
      </c>
      <c r="M3644" t="b" cm="1">
        <f t="array" ref="M3644">_xlfn.IFS(istat[[#This Row],[Flag Codes]]="c",FALSE,istat[[#This Row],[Ateco 2007]]="TOTALE",FALSE,TRUE,TRUE)</f>
        <v>1</v>
      </c>
      <c r="N3644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644">
        <f>IFERROR(FIND("(",istat[[#This Row],[Variabile]])-2,LEN(istat[[#This Row],[Variabile]]))</f>
        <v>19</v>
      </c>
      <c r="P3644" t="str">
        <f>LEFT(istat[[#This Row],[Variabile]],istat[[#This Row],[unique_id_variable_text_num_char]])</f>
        <v>costi del personale</v>
      </c>
      <c r="Q3644" t="str">
        <f>istat[[#This Row],[unique_id_ateco_text]]&amp;": "&amp;istat[[#This Row],[unique_id_variable_text]]</f>
        <v>2599 fabbricazione di altri prodotti in metallo nca: costi del personale</v>
      </c>
    </row>
    <row r="3645" spans="1:17" x14ac:dyDescent="0.35">
      <c r="A3645" s="1" t="s">
        <v>11</v>
      </c>
      <c r="B3645" s="1" t="s">
        <v>12</v>
      </c>
      <c r="C3645" s="1" t="s">
        <v>95</v>
      </c>
      <c r="D3645" s="1" t="s">
        <v>96</v>
      </c>
      <c r="E3645" s="1" t="s">
        <v>587</v>
      </c>
      <c r="F3645" s="1" t="s">
        <v>588</v>
      </c>
      <c r="G3645">
        <v>2020</v>
      </c>
      <c r="H3645">
        <v>2020</v>
      </c>
      <c r="I3645">
        <v>16512</v>
      </c>
      <c r="L3645">
        <f>IF(ISNUMBER(SEARCH("migliaia",istat[[#This Row],[Variabile]])),istat[[#This Row],[Value]]*1000,istat[[#This Row],[Value]])</f>
        <v>16512</v>
      </c>
      <c r="M3645" t="b" cm="1">
        <f t="array" ref="M3645">_xlfn.IFS(istat[[#This Row],[Flag Codes]]="c",FALSE,istat[[#This Row],[Ateco 2007]]="TOTALE",FALSE,TRUE,TRUE)</f>
        <v>1</v>
      </c>
      <c r="N3645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3645">
        <f>IFERROR(FIND("(",istat[[#This Row],[Variabile]])-2,LEN(istat[[#This Row],[Variabile]]))</f>
        <v>21</v>
      </c>
      <c r="P3645" t="str">
        <f>LEFT(istat[[#This Row],[Variabile]],istat[[#This Row],[unique_id_variable_text_num_char]])</f>
        <v>lavoratori dipendenti</v>
      </c>
      <c r="Q3645" t="str">
        <f>istat[[#This Row],[unique_id_ateco_text]]&amp;": "&amp;istat[[#This Row],[unique_id_variable_text]]</f>
        <v>1089 produzione di altri prodotti alimentari nca: lavoratori dipendenti</v>
      </c>
    </row>
    <row r="3646" spans="1:17" x14ac:dyDescent="0.35">
      <c r="A3646" s="1" t="s">
        <v>11</v>
      </c>
      <c r="B3646" s="1" t="s">
        <v>12</v>
      </c>
      <c r="C3646" s="1" t="s">
        <v>77</v>
      </c>
      <c r="D3646" s="1" t="s">
        <v>78</v>
      </c>
      <c r="E3646" s="1" t="s">
        <v>672</v>
      </c>
      <c r="F3646" s="1" t="s">
        <v>673</v>
      </c>
      <c r="G3646">
        <v>2020</v>
      </c>
      <c r="H3646">
        <v>2020</v>
      </c>
      <c r="I3646">
        <v>2871496</v>
      </c>
      <c r="L3646">
        <f>IF(ISNUMBER(SEARCH("migliaia",istat[[#This Row],[Variabile]])),istat[[#This Row],[Value]]*1000,istat[[#This Row],[Value]])</f>
        <v>2871496000</v>
      </c>
      <c r="M3646" t="b" cm="1">
        <f t="array" ref="M3646">_xlfn.IFS(istat[[#This Row],[Flag Codes]]="c",FALSE,istat[[#This Row],[Ateco 2007]]="TOTALE",FALSE,TRUE,TRUE)</f>
        <v>1</v>
      </c>
      <c r="N364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46">
        <f>IFERROR(FIND("(",istat[[#This Row],[Variabile]])-2,LEN(istat[[#This Row],[Variabile]]))</f>
        <v>23</v>
      </c>
      <c r="P3646" t="str">
        <f>LEFT(istat[[#This Row],[Variabile]],istat[[#This Row],[unique_id_variable_text_num_char]])</f>
        <v>margine operativo lordo</v>
      </c>
      <c r="Q3646" t="str">
        <f>istat[[#This Row],[unique_id_ateco_text]]&amp;": "&amp;istat[[#This Row],[unique_id_variable_text]]</f>
        <v>4322 installazione di impianti idraulici, di riscaldamento e di condizionamento dell'aria : margine operativo lordo</v>
      </c>
    </row>
    <row r="3647" spans="1:17" x14ac:dyDescent="0.35">
      <c r="A3647" s="1" t="s">
        <v>11</v>
      </c>
      <c r="B3647" s="1" t="s">
        <v>12</v>
      </c>
      <c r="C3647" s="1" t="s">
        <v>87</v>
      </c>
      <c r="D3647" s="1" t="s">
        <v>88</v>
      </c>
      <c r="E3647" s="1" t="s">
        <v>680</v>
      </c>
      <c r="F3647" s="1" t="s">
        <v>681</v>
      </c>
      <c r="G3647">
        <v>2020</v>
      </c>
      <c r="H3647">
        <v>2020</v>
      </c>
      <c r="I3647">
        <v>24409</v>
      </c>
      <c r="L3647">
        <f>IF(ISNUMBER(SEARCH("migliaia",istat[[#This Row],[Variabile]])),istat[[#This Row],[Value]]*1000,istat[[#This Row],[Value]])</f>
        <v>24409000</v>
      </c>
      <c r="M3647" t="b" cm="1">
        <f t="array" ref="M3647">_xlfn.IFS(istat[[#This Row],[Flag Codes]]="c",FALSE,istat[[#This Row],[Ateco 2007]]="TOTALE",FALSE,TRUE,TRUE)</f>
        <v>1</v>
      </c>
      <c r="N3647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47">
        <f>IFERROR(FIND("(",istat[[#This Row],[Variabile]])-2,LEN(istat[[#This Row],[Variabile]]))</f>
        <v>36</v>
      </c>
      <c r="P3647" t="str">
        <f>LEFT(istat[[#This Row],[Variabile]],istat[[#This Row],[unique_id_variable_text_num_char]])</f>
        <v>investimenti lordi in beni materiali</v>
      </c>
      <c r="Q3647" t="str">
        <f>istat[[#This Row],[unique_id_ateco_text]]&amp;": "&amp;istat[[#This Row],[unique_id_variable_text]]</f>
        <v>821 attività di supporto per le funzioni d'ufficio: investimenti lordi in beni materiali</v>
      </c>
    </row>
    <row r="3648" spans="1:17" x14ac:dyDescent="0.35">
      <c r="A3648" s="1" t="s">
        <v>11</v>
      </c>
      <c r="B3648" s="1" t="s">
        <v>12</v>
      </c>
      <c r="C3648" s="1" t="s">
        <v>13</v>
      </c>
      <c r="D3648" s="1" t="s">
        <v>14</v>
      </c>
      <c r="E3648" s="1" t="s">
        <v>749</v>
      </c>
      <c r="F3648" s="1" t="s">
        <v>750</v>
      </c>
      <c r="G3648">
        <v>2020</v>
      </c>
      <c r="H3648">
        <v>2020</v>
      </c>
      <c r="J3648" t="s">
        <v>39</v>
      </c>
      <c r="K3648" t="s">
        <v>40</v>
      </c>
      <c r="L3648">
        <f>IF(ISNUMBER(SEARCH("migliaia",istat[[#This Row],[Variabile]])),istat[[#This Row],[Value]]*1000,istat[[#This Row],[Value]])</f>
        <v>0</v>
      </c>
      <c r="M3648" t="b" cm="1">
        <f t="array" ref="M3648">_xlfn.IFS(istat[[#This Row],[Flag Codes]]="c",FALSE,istat[[#This Row],[Ateco 2007]]="TOTALE",FALSE,TRUE,TRUE)</f>
        <v>0</v>
      </c>
      <c r="N364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648">
        <f>IFERROR(FIND("(",istat[[#This Row],[Variabile]])-2,LEN(istat[[#This Row],[Variabile]]))</f>
        <v>7</v>
      </c>
      <c r="P3648" t="str">
        <f>LEFT(istat[[#This Row],[Variabile]],istat[[#This Row],[unique_id_variable_text_num_char]])</f>
        <v>imprese</v>
      </c>
      <c r="Q3648" t="str">
        <f>istat[[#This Row],[unique_id_ateco_text]]&amp;": "&amp;istat[[#This Row],[unique_id_variable_text]]</f>
        <v>1103 produzione di sidro e di altri vini a base di frutta: imprese</v>
      </c>
    </row>
    <row r="3649" spans="1:17" x14ac:dyDescent="0.35">
      <c r="A3649" s="1" t="s">
        <v>11</v>
      </c>
      <c r="B3649" s="1" t="s">
        <v>12</v>
      </c>
      <c r="C3649" s="1" t="s">
        <v>77</v>
      </c>
      <c r="D3649" s="1" t="s">
        <v>78</v>
      </c>
      <c r="E3649" s="1" t="s">
        <v>721</v>
      </c>
      <c r="F3649" s="1" t="s">
        <v>722</v>
      </c>
      <c r="G3649">
        <v>2020</v>
      </c>
      <c r="H3649">
        <v>2020</v>
      </c>
      <c r="I3649">
        <v>314687</v>
      </c>
      <c r="L3649">
        <f>IF(ISNUMBER(SEARCH("migliaia",istat[[#This Row],[Variabile]])),istat[[#This Row],[Value]]*1000,istat[[#This Row],[Value]])</f>
        <v>314687000</v>
      </c>
      <c r="M3649" t="b" cm="1">
        <f t="array" ref="M3649">_xlfn.IFS(istat[[#This Row],[Flag Codes]]="c",FALSE,istat[[#This Row],[Ateco 2007]]="TOTALE",FALSE,TRUE,TRUE)</f>
        <v>1</v>
      </c>
      <c r="N3649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649">
        <f>IFERROR(FIND("(",istat[[#This Row],[Variabile]])-2,LEN(istat[[#This Row],[Variabile]]))</f>
        <v>23</v>
      </c>
      <c r="P3649" t="str">
        <f>LEFT(istat[[#This Row],[Variabile]],istat[[#This Row],[unique_id_variable_text_num_char]])</f>
        <v>margine operativo lordo</v>
      </c>
      <c r="Q3649" t="str">
        <f>istat[[#This Row],[unique_id_ateco_text]]&amp;": "&amp;istat[[#This Row],[unique_id_variable_text]]</f>
        <v>1091 produzione di mangimi per l'alimentazione degli animali da allevamento: margine operativo lordo</v>
      </c>
    </row>
    <row r="3650" spans="1:17" x14ac:dyDescent="0.35">
      <c r="A3650" s="1" t="s">
        <v>11</v>
      </c>
      <c r="B3650" s="1" t="s">
        <v>12</v>
      </c>
      <c r="C3650" s="1" t="s">
        <v>13</v>
      </c>
      <c r="D3650" s="1" t="s">
        <v>14</v>
      </c>
      <c r="E3650" s="1" t="s">
        <v>684</v>
      </c>
      <c r="F3650" s="1" t="s">
        <v>685</v>
      </c>
      <c r="G3650">
        <v>2020</v>
      </c>
      <c r="H3650">
        <v>2020</v>
      </c>
      <c r="I3650">
        <v>18471</v>
      </c>
      <c r="L3650">
        <f>IF(ISNUMBER(SEARCH("migliaia",istat[[#This Row],[Variabile]])),istat[[#This Row],[Value]]*1000,istat[[#This Row],[Value]])</f>
        <v>18471</v>
      </c>
      <c r="M3650" t="b" cm="1">
        <f t="array" ref="M3650">_xlfn.IFS(istat[[#This Row],[Flag Codes]]="c",FALSE,istat[[#This Row],[Ateco 2007]]="TOTALE",FALSE,TRUE,TRUE)</f>
        <v>1</v>
      </c>
      <c r="N36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50">
        <f>IFERROR(FIND("(",istat[[#This Row],[Variabile]])-2,LEN(istat[[#This Row],[Variabile]]))</f>
        <v>7</v>
      </c>
      <c r="P3650" t="str">
        <f>LEFT(istat[[#This Row],[Variabile]],istat[[#This Row],[unique_id_variable_text_num_char]])</f>
        <v>imprese</v>
      </c>
      <c r="Q3650" t="str">
        <f>istat[[#This Row],[unique_id_ateco_text]]&amp;": "&amp;istat[[#This Row],[unique_id_variable_text]]</f>
        <v>952 riparazione di beni per uso personale e per la casa: imprese</v>
      </c>
    </row>
    <row r="3651" spans="1:17" x14ac:dyDescent="0.35">
      <c r="A3651" s="1" t="s">
        <v>11</v>
      </c>
      <c r="B3651" s="1" t="s">
        <v>12</v>
      </c>
      <c r="C3651" s="1" t="s">
        <v>73</v>
      </c>
      <c r="D3651" s="1" t="s">
        <v>74</v>
      </c>
      <c r="E3651" s="1" t="s">
        <v>751</v>
      </c>
      <c r="F3651" s="1" t="s">
        <v>752</v>
      </c>
      <c r="G3651">
        <v>2020</v>
      </c>
      <c r="H3651">
        <v>2020</v>
      </c>
      <c r="I3651">
        <v>41750032</v>
      </c>
      <c r="L3651">
        <f>IF(ISNUMBER(SEARCH("migliaia",istat[[#This Row],[Variabile]])),istat[[#This Row],[Value]]*1000,istat[[#This Row],[Value]])</f>
        <v>41750032000</v>
      </c>
      <c r="M3651" t="b" cm="1">
        <f t="array" ref="M3651">_xlfn.IFS(istat[[#This Row],[Flag Codes]]="c",FALSE,istat[[#This Row],[Ateco 2007]]="TOTALE",FALSE,TRUE,TRUE)</f>
        <v>1</v>
      </c>
      <c r="N365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651">
        <f>IFERROR(FIND("(",istat[[#This Row],[Variabile]])-2,LEN(istat[[#This Row],[Variabile]]))</f>
        <v>36</v>
      </c>
      <c r="P3651" t="str">
        <f>LEFT(istat[[#This Row],[Variabile]],istat[[#This Row],[unique_id_variable_text_num_char]])</f>
        <v>valore aggiunto al costo dei fattori</v>
      </c>
      <c r="Q3651" t="str">
        <f>istat[[#This Row],[unique_id_ateco_text]]&amp;": "&amp;istat[[#This Row],[unique_id_variable_text]]</f>
        <v>N noleggio, agenzie di viaggio, servizi di supporto alle imprese: valore aggiunto al costo dei fattori</v>
      </c>
    </row>
    <row r="3652" spans="1:17" x14ac:dyDescent="0.35">
      <c r="A3652" s="1" t="s">
        <v>11</v>
      </c>
      <c r="B3652" s="1" t="s">
        <v>12</v>
      </c>
      <c r="C3652" s="1" t="s">
        <v>13</v>
      </c>
      <c r="D3652" s="1" t="s">
        <v>14</v>
      </c>
      <c r="E3652" s="1" t="s">
        <v>713</v>
      </c>
      <c r="F3652" s="1" t="s">
        <v>714</v>
      </c>
      <c r="G3652">
        <v>2020</v>
      </c>
      <c r="H3652">
        <v>2020</v>
      </c>
      <c r="J3652" t="s">
        <v>39</v>
      </c>
      <c r="K3652" t="s">
        <v>40</v>
      </c>
      <c r="L3652">
        <f>IF(ISNUMBER(SEARCH("migliaia",istat[[#This Row],[Variabile]])),istat[[#This Row],[Value]]*1000,istat[[#This Row],[Value]])</f>
        <v>0</v>
      </c>
      <c r="M3652" t="b" cm="1">
        <f t="array" ref="M3652">_xlfn.IFS(istat[[#This Row],[Flag Codes]]="c",FALSE,istat[[#This Row],[Ateco 2007]]="TOTALE",FALSE,TRUE,TRUE)</f>
        <v>0</v>
      </c>
      <c r="N3652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52">
        <f>IFERROR(FIND("(",istat[[#This Row],[Variabile]])-2,LEN(istat[[#This Row],[Variabile]]))</f>
        <v>7</v>
      </c>
      <c r="P3652" t="str">
        <f>LEFT(istat[[#This Row],[Variabile]],istat[[#This Row],[unique_id_variable_text_num_char]])</f>
        <v>imprese</v>
      </c>
      <c r="Q3652" t="str">
        <f>istat[[#This Row],[unique_id_ateco_text]]&amp;": "&amp;istat[[#This Row],[unique_id_variable_text]]</f>
        <v>268 fabbricazione di supporti magnetici ed ottici: imprese</v>
      </c>
    </row>
    <row r="3653" spans="1:17" x14ac:dyDescent="0.35">
      <c r="A3653" s="1" t="s">
        <v>11</v>
      </c>
      <c r="B3653" s="1" t="s">
        <v>12</v>
      </c>
      <c r="C3653" s="1" t="s">
        <v>95</v>
      </c>
      <c r="D3653" s="1" t="s">
        <v>96</v>
      </c>
      <c r="E3653" s="1" t="s">
        <v>753</v>
      </c>
      <c r="F3653" s="1" t="s">
        <v>754</v>
      </c>
      <c r="G3653">
        <v>2020</v>
      </c>
      <c r="H3653">
        <v>2020</v>
      </c>
      <c r="J3653" t="s">
        <v>39</v>
      </c>
      <c r="K3653" t="s">
        <v>40</v>
      </c>
      <c r="L3653">
        <f>IF(ISNUMBER(SEARCH("migliaia",istat[[#This Row],[Variabile]])),istat[[#This Row],[Value]]*1000,istat[[#This Row],[Value]])</f>
        <v>0</v>
      </c>
      <c r="M3653" t="b" cm="1">
        <f t="array" ref="M3653">_xlfn.IFS(istat[[#This Row],[Flag Codes]]="c",FALSE,istat[[#This Row],[Ateco 2007]]="TOTALE",FALSE,TRUE,TRUE)</f>
        <v>0</v>
      </c>
      <c r="N3653" t="str">
        <f>istat[[#This Row],[ATECO_2007]]&amp;" "&amp;LEFT(istat[[#This Row],[Ateco 2007]],IFERROR(FIND("(",istat[[#This Row],[Ateco 2007]])-2,LEN(istat[[#This Row],[Ateco 2007]])))</f>
        <v>5819 altre attività editoriali</v>
      </c>
      <c r="O3653">
        <f>IFERROR(FIND("(",istat[[#This Row],[Variabile]])-2,LEN(istat[[#This Row],[Variabile]]))</f>
        <v>21</v>
      </c>
      <c r="P3653" t="str">
        <f>LEFT(istat[[#This Row],[Variabile]],istat[[#This Row],[unique_id_variable_text_num_char]])</f>
        <v>lavoratori dipendenti</v>
      </c>
      <c r="Q3653" t="str">
        <f>istat[[#This Row],[unique_id_ateco_text]]&amp;": "&amp;istat[[#This Row],[unique_id_variable_text]]</f>
        <v>5819 altre attività editoriali: lavoratori dipendenti</v>
      </c>
    </row>
    <row r="3654" spans="1:17" x14ac:dyDescent="0.35">
      <c r="A3654" s="1" t="s">
        <v>11</v>
      </c>
      <c r="B3654" s="1" t="s">
        <v>12</v>
      </c>
      <c r="C3654" s="1" t="s">
        <v>95</v>
      </c>
      <c r="D3654" s="1" t="s">
        <v>96</v>
      </c>
      <c r="E3654" s="1" t="s">
        <v>755</v>
      </c>
      <c r="F3654" s="1" t="s">
        <v>195</v>
      </c>
      <c r="G3654">
        <v>2020</v>
      </c>
      <c r="H3654">
        <v>2020</v>
      </c>
      <c r="I3654">
        <v>18413</v>
      </c>
      <c r="L3654">
        <f>IF(ISNUMBER(SEARCH("migliaia",istat[[#This Row],[Variabile]])),istat[[#This Row],[Value]]*1000,istat[[#This Row],[Value]])</f>
        <v>18413</v>
      </c>
      <c r="M3654" t="b" cm="1">
        <f t="array" ref="M3654">_xlfn.IFS(istat[[#This Row],[Flag Codes]]="c",FALSE,istat[[#This Row],[Ateco 2007]]="TOTALE",FALSE,TRUE,TRUE)</f>
        <v>1</v>
      </c>
      <c r="N3654" t="str">
        <f>istat[[#This Row],[ATECO_2007]]&amp;" "&amp;LEFT(istat[[#This Row],[Ateco 2007]],IFERROR(FIND("(",istat[[#This Row],[Ateco 2007]])-2,LEN(istat[[#This Row],[Ateco 2007]])))</f>
        <v>7410 attività di design specializzate</v>
      </c>
      <c r="O3654">
        <f>IFERROR(FIND("(",istat[[#This Row],[Variabile]])-2,LEN(istat[[#This Row],[Variabile]]))</f>
        <v>21</v>
      </c>
      <c r="P3654" t="str">
        <f>LEFT(istat[[#This Row],[Variabile]],istat[[#This Row],[unique_id_variable_text_num_char]])</f>
        <v>lavoratori dipendenti</v>
      </c>
      <c r="Q3654" t="str">
        <f>istat[[#This Row],[unique_id_ateco_text]]&amp;": "&amp;istat[[#This Row],[unique_id_variable_text]]</f>
        <v>7410 attività di design specializzate: lavoratori dipendenti</v>
      </c>
    </row>
    <row r="3655" spans="1:17" x14ac:dyDescent="0.35">
      <c r="A3655" s="1" t="s">
        <v>11</v>
      </c>
      <c r="B3655" s="1" t="s">
        <v>12</v>
      </c>
      <c r="C3655" s="1" t="s">
        <v>71</v>
      </c>
      <c r="D3655" s="1" t="s">
        <v>72</v>
      </c>
      <c r="E3655" s="1" t="s">
        <v>621</v>
      </c>
      <c r="F3655" s="1" t="s">
        <v>622</v>
      </c>
      <c r="G3655">
        <v>2020</v>
      </c>
      <c r="H3655">
        <v>2020</v>
      </c>
      <c r="I3655">
        <v>2405003</v>
      </c>
      <c r="L3655">
        <f>IF(ISNUMBER(SEARCH("migliaia",istat[[#This Row],[Variabile]])),istat[[#This Row],[Value]]*1000,istat[[#This Row],[Value]])</f>
        <v>2405003000</v>
      </c>
      <c r="M3655" t="b" cm="1">
        <f t="array" ref="M3655">_xlfn.IFS(istat[[#This Row],[Flag Codes]]="c",FALSE,istat[[#This Row],[Ateco 2007]]="TOTALE",FALSE,TRUE,TRUE)</f>
        <v>1</v>
      </c>
      <c r="N3655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3655">
        <f>IFERROR(FIND("(",istat[[#This Row],[Variabile]])-2,LEN(istat[[#This Row],[Variabile]]))</f>
        <v>23</v>
      </c>
      <c r="P3655" t="str">
        <f>LEFT(istat[[#This Row],[Variabile]],istat[[#This Row],[unique_id_variable_text_num_char]])</f>
        <v>valore della produzione</v>
      </c>
      <c r="Q3655" t="str">
        <f>istat[[#This Row],[unique_id_ateco_text]]&amp;": "&amp;istat[[#This Row],[unique_id_variable_text]]</f>
        <v>2361 fabbricazione di prodotti in calcestruzzo per l'edilizia: valore della produzione</v>
      </c>
    </row>
    <row r="3656" spans="1:17" x14ac:dyDescent="0.35">
      <c r="A3656" s="1" t="s">
        <v>11</v>
      </c>
      <c r="B3656" s="1" t="s">
        <v>12</v>
      </c>
      <c r="C3656" s="1" t="s">
        <v>91</v>
      </c>
      <c r="D3656" s="1" t="s">
        <v>92</v>
      </c>
      <c r="E3656" s="1" t="s">
        <v>603</v>
      </c>
      <c r="F3656" s="1" t="s">
        <v>604</v>
      </c>
      <c r="G3656">
        <v>2020</v>
      </c>
      <c r="H3656">
        <v>2020</v>
      </c>
      <c r="I3656">
        <v>10710</v>
      </c>
      <c r="L3656">
        <f>IF(ISNUMBER(SEARCH("migliaia",istat[[#This Row],[Variabile]])),istat[[#This Row],[Value]]*1000,istat[[#This Row],[Value]])</f>
        <v>10710</v>
      </c>
      <c r="M3656" t="b" cm="1">
        <f t="array" ref="M3656">_xlfn.IFS(istat[[#This Row],[Flag Codes]]="c",FALSE,istat[[#This Row],[Ateco 2007]]="TOTALE",FALSE,TRUE,TRUE)</f>
        <v>1</v>
      </c>
      <c r="N3656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656">
        <f>IFERROR(FIND("(",istat[[#This Row],[Variabile]])-2,LEN(istat[[#This Row],[Variabile]]))</f>
        <v>8</v>
      </c>
      <c r="P3656" t="str">
        <f>LEFT(istat[[#This Row],[Variabile]],istat[[#This Row],[unique_id_variable_text_num_char]])</f>
        <v>occupati</v>
      </c>
      <c r="Q3656" t="str">
        <f>istat[[#This Row],[unique_id_ateco_text]]&amp;": "&amp;istat[[#This Row],[unique_id_variable_text]]</f>
        <v>2593 fabbricazione di prodotti fabbricati con fili metallici, catene e molle: occupati</v>
      </c>
    </row>
    <row r="3657" spans="1:17" x14ac:dyDescent="0.35">
      <c r="A3657" s="1" t="s">
        <v>11</v>
      </c>
      <c r="B3657" s="1" t="s">
        <v>12</v>
      </c>
      <c r="C3657" s="1" t="s">
        <v>81</v>
      </c>
      <c r="D3657" s="1" t="s">
        <v>82</v>
      </c>
      <c r="E3657" s="1" t="s">
        <v>601</v>
      </c>
      <c r="F3657" s="1" t="s">
        <v>602</v>
      </c>
      <c r="G3657">
        <v>2020</v>
      </c>
      <c r="H3657">
        <v>2020</v>
      </c>
      <c r="I3657">
        <v>2706350</v>
      </c>
      <c r="L3657">
        <f>IF(ISNUMBER(SEARCH("migliaia",istat[[#This Row],[Variabile]])),istat[[#This Row],[Value]]*1000,istat[[#This Row],[Value]])</f>
        <v>2706350000</v>
      </c>
      <c r="M3657" t="b" cm="1">
        <f t="array" ref="M3657">_xlfn.IFS(istat[[#This Row],[Flag Codes]]="c",FALSE,istat[[#This Row],[Ateco 2007]]="TOTALE",FALSE,TRUE,TRUE)</f>
        <v>1</v>
      </c>
      <c r="N3657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657">
        <f>IFERROR(FIND("(",istat[[#This Row],[Variabile]])-2,LEN(istat[[#This Row],[Variabile]]))</f>
        <v>19</v>
      </c>
      <c r="P3657" t="str">
        <f>LEFT(istat[[#This Row],[Variabile]],istat[[#This Row],[unique_id_variable_text_num_char]])</f>
        <v>costi del personale</v>
      </c>
      <c r="Q3657" t="str">
        <f>istat[[#This Row],[unique_id_ateco_text]]&amp;": "&amp;istat[[#This Row],[unique_id_variable_text]]</f>
        <v>2511 fabbricazione di strutture metalliche e di parti di strutture: costi del personale</v>
      </c>
    </row>
    <row r="3658" spans="1:17" x14ac:dyDescent="0.35">
      <c r="A3658" s="1" t="s">
        <v>11</v>
      </c>
      <c r="B3658" s="1" t="s">
        <v>12</v>
      </c>
      <c r="C3658" s="1" t="s">
        <v>73</v>
      </c>
      <c r="D3658" s="1" t="s">
        <v>74</v>
      </c>
      <c r="E3658" s="1" t="s">
        <v>729</v>
      </c>
      <c r="F3658" s="1" t="s">
        <v>730</v>
      </c>
      <c r="G3658">
        <v>2020</v>
      </c>
      <c r="H3658">
        <v>2020</v>
      </c>
      <c r="I3658">
        <v>237914</v>
      </c>
      <c r="L3658">
        <f>IF(ISNUMBER(SEARCH("migliaia",istat[[#This Row],[Variabile]])),istat[[#This Row],[Value]]*1000,istat[[#This Row],[Value]])</f>
        <v>237914000</v>
      </c>
      <c r="M3658" t="b" cm="1">
        <f t="array" ref="M3658">_xlfn.IFS(istat[[#This Row],[Flag Codes]]="c",FALSE,istat[[#This Row],[Ateco 2007]]="TOTALE",FALSE,TRUE,TRUE)</f>
        <v>1</v>
      </c>
      <c r="N365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658">
        <f>IFERROR(FIND("(",istat[[#This Row],[Variabile]])-2,LEN(istat[[#This Row],[Variabile]]))</f>
        <v>36</v>
      </c>
      <c r="P3658" t="str">
        <f>LEFT(istat[[#This Row],[Variabile]],istat[[#This Row],[unique_id_variable_text_num_char]])</f>
        <v>valore aggiunto al costo dei fattori</v>
      </c>
      <c r="Q3658" t="str">
        <f>istat[[#This Row],[unique_id_ateco_text]]&amp;": "&amp;istat[[#This Row],[unique_id_variable_text]]</f>
        <v>6399 altre attività dei servizi di informazione nca: valore aggiunto al costo dei fattori</v>
      </c>
    </row>
    <row r="3659" spans="1:17" x14ac:dyDescent="0.35">
      <c r="A3659" s="1" t="s">
        <v>11</v>
      </c>
      <c r="B3659" s="1" t="s">
        <v>12</v>
      </c>
      <c r="C3659" s="1" t="s">
        <v>87</v>
      </c>
      <c r="D3659" s="1" t="s">
        <v>88</v>
      </c>
      <c r="E3659" s="1" t="s">
        <v>756</v>
      </c>
      <c r="F3659" s="1" t="s">
        <v>757</v>
      </c>
      <c r="G3659">
        <v>2020</v>
      </c>
      <c r="H3659">
        <v>2020</v>
      </c>
      <c r="I3659">
        <v>41772</v>
      </c>
      <c r="L3659">
        <f>IF(ISNUMBER(SEARCH("migliaia",istat[[#This Row],[Variabile]])),istat[[#This Row],[Value]]*1000,istat[[#This Row],[Value]])</f>
        <v>41772000</v>
      </c>
      <c r="M3659" t="b" cm="1">
        <f t="array" ref="M3659">_xlfn.IFS(istat[[#This Row],[Flag Codes]]="c",FALSE,istat[[#This Row],[Ateco 2007]]="TOTALE",FALSE,TRUE,TRUE)</f>
        <v>1</v>
      </c>
      <c r="N365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59">
        <f>IFERROR(FIND("(",istat[[#This Row],[Variabile]])-2,LEN(istat[[#This Row],[Variabile]]))</f>
        <v>36</v>
      </c>
      <c r="P3659" t="str">
        <f>LEFT(istat[[#This Row],[Variabile]],istat[[#This Row],[unique_id_variable_text_num_char]])</f>
        <v>investimenti lordi in beni materiali</v>
      </c>
      <c r="Q3659" t="str">
        <f>istat[[#This Row],[unique_id_ateco_text]]&amp;": "&amp;istat[[#This Row],[unique_id_variable_text]]</f>
        <v>563 bar e altri esercizi simili senza cucina: investimenti lordi in beni materiali</v>
      </c>
    </row>
    <row r="3660" spans="1:17" x14ac:dyDescent="0.35">
      <c r="A3660" s="1" t="s">
        <v>11</v>
      </c>
      <c r="B3660" s="1" t="s">
        <v>12</v>
      </c>
      <c r="C3660" s="1" t="s">
        <v>87</v>
      </c>
      <c r="D3660" s="1" t="s">
        <v>88</v>
      </c>
      <c r="E3660" s="1" t="s">
        <v>758</v>
      </c>
      <c r="F3660" s="1" t="s">
        <v>759</v>
      </c>
      <c r="G3660">
        <v>2020</v>
      </c>
      <c r="H3660">
        <v>2020</v>
      </c>
      <c r="I3660">
        <v>1341908</v>
      </c>
      <c r="L3660">
        <f>IF(ISNUMBER(SEARCH("migliaia",istat[[#This Row],[Variabile]])),istat[[#This Row],[Value]]*1000,istat[[#This Row],[Value]])</f>
        <v>1341908000</v>
      </c>
      <c r="M3660" t="b" cm="1">
        <f t="array" ref="M3660">_xlfn.IFS(istat[[#This Row],[Flag Codes]]="c",FALSE,istat[[#This Row],[Ateco 2007]]="TOTALE",FALSE,TRUE,TRUE)</f>
        <v>1</v>
      </c>
      <c r="N3660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660">
        <f>IFERROR(FIND("(",istat[[#This Row],[Variabile]])-2,LEN(istat[[#This Row],[Variabile]]))</f>
        <v>36</v>
      </c>
      <c r="P3660" t="str">
        <f>LEFT(istat[[#This Row],[Variabile]],istat[[#This Row],[unique_id_variable_text_num_char]])</f>
        <v>investimenti lordi in beni materiali</v>
      </c>
      <c r="Q3660" t="str">
        <f>istat[[#This Row],[unique_id_ateco_text]]&amp;": "&amp;istat[[#This Row],[unique_id_variable_text]]</f>
        <v>6810 compravendita di beni immobili effettuata su beni propri: investimenti lordi in beni materiali</v>
      </c>
    </row>
    <row r="3661" spans="1:17" x14ac:dyDescent="0.35">
      <c r="A3661" s="1" t="s">
        <v>11</v>
      </c>
      <c r="B3661" s="1" t="s">
        <v>12</v>
      </c>
      <c r="C3661" s="1" t="s">
        <v>81</v>
      </c>
      <c r="D3661" s="1" t="s">
        <v>82</v>
      </c>
      <c r="E3661" s="1" t="s">
        <v>654</v>
      </c>
      <c r="F3661" s="1" t="s">
        <v>655</v>
      </c>
      <c r="G3661">
        <v>2020</v>
      </c>
      <c r="H3661">
        <v>2020</v>
      </c>
      <c r="I3661">
        <v>4928178</v>
      </c>
      <c r="L3661">
        <f>IF(ISNUMBER(SEARCH("migliaia",istat[[#This Row],[Variabile]])),istat[[#This Row],[Value]]*1000,istat[[#This Row],[Value]])</f>
        <v>4928178000</v>
      </c>
      <c r="M3661" t="b" cm="1">
        <f t="array" ref="M3661">_xlfn.IFS(istat[[#This Row],[Flag Codes]]="c",FALSE,istat[[#This Row],[Ateco 2007]]="TOTALE",FALSE,TRUE,TRUE)</f>
        <v>1</v>
      </c>
      <c r="N366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661">
        <f>IFERROR(FIND("(",istat[[#This Row],[Variabile]])-2,LEN(istat[[#This Row],[Variabile]]))</f>
        <v>19</v>
      </c>
      <c r="P3661" t="str">
        <f>LEFT(istat[[#This Row],[Variabile]],istat[[#This Row],[unique_id_variable_text_num_char]])</f>
        <v>costi del personale</v>
      </c>
      <c r="Q3661" t="str">
        <f>istat[[#This Row],[unique_id_ateco_text]]&amp;": "&amp;istat[[#This Row],[unique_id_variable_text]]</f>
        <v>4321 installazione di impianti elettrici: costi del personale</v>
      </c>
    </row>
    <row r="3662" spans="1:17" x14ac:dyDescent="0.35">
      <c r="A3662" s="1" t="s">
        <v>11</v>
      </c>
      <c r="B3662" s="1" t="s">
        <v>12</v>
      </c>
      <c r="C3662" s="1" t="s">
        <v>101</v>
      </c>
      <c r="D3662" s="1" t="s">
        <v>102</v>
      </c>
      <c r="E3662" s="1" t="s">
        <v>756</v>
      </c>
      <c r="F3662" s="1" t="s">
        <v>757</v>
      </c>
      <c r="G3662">
        <v>2020</v>
      </c>
      <c r="H3662">
        <v>2020</v>
      </c>
      <c r="I3662">
        <v>136595</v>
      </c>
      <c r="L3662">
        <f>IF(ISNUMBER(SEARCH("migliaia",istat[[#This Row],[Variabile]])),istat[[#This Row],[Value]]*1000,istat[[#This Row],[Value]])</f>
        <v>136595000</v>
      </c>
      <c r="M3662" t="b" cm="1">
        <f t="array" ref="M3662">_xlfn.IFS(istat[[#This Row],[Flag Codes]]="c",FALSE,istat[[#This Row],[Ateco 2007]]="TOTALE",FALSE,TRUE,TRUE)</f>
        <v>1</v>
      </c>
      <c r="N3662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662">
        <f>IFERROR(FIND("(",istat[[#This Row],[Variabile]])-2,LEN(istat[[#This Row],[Variabile]]))</f>
        <v>27</v>
      </c>
      <c r="P3662" t="str">
        <f>LEFT(istat[[#This Row],[Variabile]],istat[[#This Row],[unique_id_variable_text_num_char]])</f>
        <v>ore lavorate dai dipendenti</v>
      </c>
      <c r="Q3662" t="str">
        <f>istat[[#This Row],[unique_id_ateco_text]]&amp;": "&amp;istat[[#This Row],[unique_id_variable_text]]</f>
        <v>563 bar e altri esercizi simili senza cucina: ore lavorate dai dipendenti</v>
      </c>
    </row>
    <row r="3663" spans="1:17" x14ac:dyDescent="0.35">
      <c r="A3663" s="1" t="s">
        <v>11</v>
      </c>
      <c r="B3663" s="1" t="s">
        <v>12</v>
      </c>
      <c r="C3663" s="1" t="s">
        <v>77</v>
      </c>
      <c r="D3663" s="1" t="s">
        <v>78</v>
      </c>
      <c r="E3663" s="1" t="s">
        <v>680</v>
      </c>
      <c r="F3663" s="1" t="s">
        <v>681</v>
      </c>
      <c r="G3663">
        <v>2020</v>
      </c>
      <c r="H3663">
        <v>2020</v>
      </c>
      <c r="I3663">
        <v>162227</v>
      </c>
      <c r="L3663">
        <f>IF(ISNUMBER(SEARCH("migliaia",istat[[#This Row],[Variabile]])),istat[[#This Row],[Value]]*1000,istat[[#This Row],[Value]])</f>
        <v>162227000</v>
      </c>
      <c r="M3663" t="b" cm="1">
        <f t="array" ref="M3663">_xlfn.IFS(istat[[#This Row],[Flag Codes]]="c",FALSE,istat[[#This Row],[Ateco 2007]]="TOTALE",FALSE,TRUE,TRUE)</f>
        <v>1</v>
      </c>
      <c r="N366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663">
        <f>IFERROR(FIND("(",istat[[#This Row],[Variabile]])-2,LEN(istat[[#This Row],[Variabile]]))</f>
        <v>23</v>
      </c>
      <c r="P3663" t="str">
        <f>LEFT(istat[[#This Row],[Variabile]],istat[[#This Row],[unique_id_variable_text_num_char]])</f>
        <v>margine operativo lordo</v>
      </c>
      <c r="Q3663" t="str">
        <f>istat[[#This Row],[unique_id_ateco_text]]&amp;": "&amp;istat[[#This Row],[unique_id_variable_text]]</f>
        <v>821 attività di supporto per le funzioni d'ufficio: margine operativo lordo</v>
      </c>
    </row>
    <row r="3664" spans="1:17" x14ac:dyDescent="0.35">
      <c r="A3664" s="1" t="s">
        <v>11</v>
      </c>
      <c r="B3664" s="1" t="s">
        <v>12</v>
      </c>
      <c r="C3664" s="1" t="s">
        <v>91</v>
      </c>
      <c r="D3664" s="1" t="s">
        <v>92</v>
      </c>
      <c r="E3664" s="1" t="s">
        <v>725</v>
      </c>
      <c r="F3664" s="1" t="s">
        <v>726</v>
      </c>
      <c r="G3664">
        <v>2020</v>
      </c>
      <c r="H3664">
        <v>2020</v>
      </c>
      <c r="I3664">
        <v>10011</v>
      </c>
      <c r="L3664">
        <f>IF(ISNUMBER(SEARCH("migliaia",istat[[#This Row],[Variabile]])),istat[[#This Row],[Value]]*1000,istat[[#This Row],[Value]])</f>
        <v>10011</v>
      </c>
      <c r="M3664" t="b" cm="1">
        <f t="array" ref="M3664">_xlfn.IFS(istat[[#This Row],[Flag Codes]]="c",FALSE,istat[[#This Row],[Ateco 2007]]="TOTALE",FALSE,TRUE,TRUE)</f>
        <v>1</v>
      </c>
      <c r="N36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64">
        <f>IFERROR(FIND("(",istat[[#This Row],[Variabile]])-2,LEN(istat[[#This Row],[Variabile]]))</f>
        <v>8</v>
      </c>
      <c r="P3664" t="str">
        <f>LEFT(istat[[#This Row],[Variabile]],istat[[#This Row],[unique_id_variable_text_num_char]])</f>
        <v>occupati</v>
      </c>
      <c r="Q3664" t="str">
        <f>istat[[#This Row],[unique_id_ateco_text]]&amp;": "&amp;istat[[#This Row],[unique_id_variable_text]]</f>
        <v>9604 servizi dei centri per il benessere fisico: occupati</v>
      </c>
    </row>
    <row r="3665" spans="1:17" x14ac:dyDescent="0.35">
      <c r="A3665" s="1" t="s">
        <v>11</v>
      </c>
      <c r="B3665" s="1" t="s">
        <v>12</v>
      </c>
      <c r="C3665" s="1" t="s">
        <v>69</v>
      </c>
      <c r="D3665" s="1" t="s">
        <v>70</v>
      </c>
      <c r="E3665" s="1" t="s">
        <v>666</v>
      </c>
      <c r="F3665" s="1" t="s">
        <v>667</v>
      </c>
      <c r="G3665">
        <v>2020</v>
      </c>
      <c r="H3665">
        <v>2020</v>
      </c>
      <c r="I3665">
        <v>22052514</v>
      </c>
      <c r="L3665">
        <f>IF(ISNUMBER(SEARCH("migliaia",istat[[#This Row],[Variabile]])),istat[[#This Row],[Value]]*1000,istat[[#This Row],[Value]])</f>
        <v>22052514000</v>
      </c>
      <c r="M3665" t="b" cm="1">
        <f t="array" ref="M3665">_xlfn.IFS(istat[[#This Row],[Flag Codes]]="c",FALSE,istat[[#This Row],[Ateco 2007]]="TOTALE",FALSE,TRUE,TRUE)</f>
        <v>1</v>
      </c>
      <c r="N366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665">
        <f>IFERROR(FIND("(",istat[[#This Row],[Variabile]])-2,LEN(istat[[#This Row],[Variabile]]))</f>
        <v>9</v>
      </c>
      <c r="P3665" t="str">
        <f>LEFT(istat[[#This Row],[Variabile]],istat[[#This Row],[unique_id_variable_text_num_char]])</f>
        <v>fatturato</v>
      </c>
      <c r="Q3665" t="str">
        <f>istat[[#This Row],[unique_id_ateco_text]]&amp;": "&amp;istat[[#This Row],[unique_id_variable_text]]</f>
        <v>472 commercio al dettaglio di prodotti alimentari, bevande e tabacco in esercizi specializzati: fatturato</v>
      </c>
    </row>
    <row r="3666" spans="1:17" x14ac:dyDescent="0.35">
      <c r="A3666" s="1" t="s">
        <v>11</v>
      </c>
      <c r="B3666" s="1" t="s">
        <v>12</v>
      </c>
      <c r="C3666" s="1" t="s">
        <v>81</v>
      </c>
      <c r="D3666" s="1" t="s">
        <v>82</v>
      </c>
      <c r="E3666" s="1" t="s">
        <v>731</v>
      </c>
      <c r="F3666" s="1" t="s">
        <v>732</v>
      </c>
      <c r="G3666">
        <v>2020</v>
      </c>
      <c r="H3666">
        <v>2020</v>
      </c>
      <c r="I3666">
        <v>142674</v>
      </c>
      <c r="L3666">
        <f>IF(ISNUMBER(SEARCH("migliaia",istat[[#This Row],[Variabile]])),istat[[#This Row],[Value]]*1000,istat[[#This Row],[Value]])</f>
        <v>142674000</v>
      </c>
      <c r="M3666" t="b" cm="1">
        <f t="array" ref="M3666">_xlfn.IFS(istat[[#This Row],[Flag Codes]]="c",FALSE,istat[[#This Row],[Ateco 2007]]="TOTALE",FALSE,TRUE,TRUE)</f>
        <v>1</v>
      </c>
      <c r="N3666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666">
        <f>IFERROR(FIND("(",istat[[#This Row],[Variabile]])-2,LEN(istat[[#This Row],[Variabile]]))</f>
        <v>19</v>
      </c>
      <c r="P3666" t="str">
        <f>LEFT(istat[[#This Row],[Variabile]],istat[[#This Row],[unique_id_variable_text_num_char]])</f>
        <v>costi del personale</v>
      </c>
      <c r="Q3666" t="str">
        <f>istat[[#This Row],[unique_id_ateco_text]]&amp;": "&amp;istat[[#This Row],[unique_id_variable_text]]</f>
        <v>2521 fabbricazione di radiatori e contenitori in metallo per caldaie per il riscaldamento centrale: costi del personale</v>
      </c>
    </row>
    <row r="3667" spans="1:17" x14ac:dyDescent="0.35">
      <c r="A3667" s="1" t="s">
        <v>11</v>
      </c>
      <c r="B3667" s="1" t="s">
        <v>12</v>
      </c>
      <c r="C3667" s="1" t="s">
        <v>13</v>
      </c>
      <c r="D3667" s="1" t="s">
        <v>14</v>
      </c>
      <c r="E3667" s="1" t="s">
        <v>760</v>
      </c>
      <c r="F3667" s="1" t="s">
        <v>223</v>
      </c>
      <c r="G3667">
        <v>2020</v>
      </c>
      <c r="H3667">
        <v>2020</v>
      </c>
      <c r="I3667">
        <v>482</v>
      </c>
      <c r="L3667">
        <f>IF(ISNUMBER(SEARCH("migliaia",istat[[#This Row],[Variabile]])),istat[[#This Row],[Value]]*1000,istat[[#This Row],[Value]])</f>
        <v>482</v>
      </c>
      <c r="M3667" t="b" cm="1">
        <f t="array" ref="M3667">_xlfn.IFS(istat[[#This Row],[Flag Codes]]="c",FALSE,istat[[#This Row],[Ateco 2007]]="TOTALE",FALSE,TRUE,TRUE)</f>
        <v>1</v>
      </c>
      <c r="N3667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667">
        <f>IFERROR(FIND("(",istat[[#This Row],[Variabile]])-2,LEN(istat[[#This Row],[Variabile]]))</f>
        <v>7</v>
      </c>
      <c r="P3667" t="str">
        <f>LEFT(istat[[#This Row],[Variabile]],istat[[#This Row],[unique_id_variable_text_num_char]])</f>
        <v>imprese</v>
      </c>
      <c r="Q3667" t="str">
        <f>istat[[#This Row],[unique_id_ateco_text]]&amp;": "&amp;istat[[#This Row],[unique_id_variable_text]]</f>
        <v>2620 fabbricazione di computer e unità periferiche: imprese</v>
      </c>
    </row>
    <row r="3668" spans="1:17" x14ac:dyDescent="0.35">
      <c r="A3668" s="1" t="s">
        <v>11</v>
      </c>
      <c r="B3668" s="1" t="s">
        <v>12</v>
      </c>
      <c r="C3668" s="1" t="s">
        <v>87</v>
      </c>
      <c r="D3668" s="1" t="s">
        <v>88</v>
      </c>
      <c r="E3668" s="1" t="s">
        <v>733</v>
      </c>
      <c r="F3668" s="1" t="s">
        <v>734</v>
      </c>
      <c r="G3668">
        <v>2020</v>
      </c>
      <c r="H3668">
        <v>2020</v>
      </c>
      <c r="I3668">
        <v>18571</v>
      </c>
      <c r="L3668">
        <f>IF(ISNUMBER(SEARCH("migliaia",istat[[#This Row],[Variabile]])),istat[[#This Row],[Value]]*1000,istat[[#This Row],[Value]])</f>
        <v>18571000</v>
      </c>
      <c r="M3668" t="b" cm="1">
        <f t="array" ref="M3668">_xlfn.IFS(istat[[#This Row],[Flag Codes]]="c",FALSE,istat[[#This Row],[Ateco 2007]]="TOTALE",FALSE,TRUE,TRUE)</f>
        <v>1</v>
      </c>
      <c r="N366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668">
        <f>IFERROR(FIND("(",istat[[#This Row],[Variabile]])-2,LEN(istat[[#This Row],[Variabile]]))</f>
        <v>36</v>
      </c>
      <c r="P3668" t="str">
        <f>LEFT(istat[[#This Row],[Variabile]],istat[[#This Row],[unique_id_variable_text_num_char]])</f>
        <v>investimenti lordi in beni materiali</v>
      </c>
      <c r="Q3668" t="str">
        <f>istat[[#This Row],[unique_id_ateco_text]]&amp;": "&amp;istat[[#This Row],[unique_id_variable_text]]</f>
        <v>9603 servizi di pompe funebri e attività connesse: investimenti lordi in beni materiali</v>
      </c>
    </row>
    <row r="3669" spans="1:17" x14ac:dyDescent="0.35">
      <c r="A3669" s="1" t="s">
        <v>11</v>
      </c>
      <c r="B3669" s="1" t="s">
        <v>12</v>
      </c>
      <c r="C3669" s="1" t="s">
        <v>95</v>
      </c>
      <c r="D3669" s="1" t="s">
        <v>96</v>
      </c>
      <c r="E3669" s="1" t="s">
        <v>761</v>
      </c>
      <c r="F3669" s="1" t="s">
        <v>762</v>
      </c>
      <c r="G3669">
        <v>2020</v>
      </c>
      <c r="H3669">
        <v>2020</v>
      </c>
      <c r="I3669">
        <v>4401</v>
      </c>
      <c r="L3669">
        <f>IF(ISNUMBER(SEARCH("migliaia",istat[[#This Row],[Variabile]])),istat[[#This Row],[Value]]*1000,istat[[#This Row],[Value]])</f>
        <v>4401</v>
      </c>
      <c r="M3669" t="b" cm="1">
        <f t="array" ref="M3669">_xlfn.IFS(istat[[#This Row],[Flag Codes]]="c",FALSE,istat[[#This Row],[Ateco 2007]]="TOTALE",FALSE,TRUE,TRUE)</f>
        <v>1</v>
      </c>
      <c r="N3669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669">
        <f>IFERROR(FIND("(",istat[[#This Row],[Variabile]])-2,LEN(istat[[#This Row],[Variabile]]))</f>
        <v>21</v>
      </c>
      <c r="P3669" t="str">
        <f>LEFT(istat[[#This Row],[Variabile]],istat[[#This Row],[unique_id_variable_text_num_char]])</f>
        <v>lavoratori dipendenti</v>
      </c>
      <c r="Q3669" t="str">
        <f>istat[[#This Row],[unique_id_ateco_text]]&amp;": "&amp;istat[[#This Row],[unique_id_variable_text]]</f>
        <v>4617 intermediari del commercio di prodotti alimentari, bevande e tabacco: lavoratori dipendenti</v>
      </c>
    </row>
    <row r="3670" spans="1:17" x14ac:dyDescent="0.35">
      <c r="A3670" s="1" t="s">
        <v>11</v>
      </c>
      <c r="B3670" s="1" t="s">
        <v>12</v>
      </c>
      <c r="C3670" s="1" t="s">
        <v>85</v>
      </c>
      <c r="D3670" s="1" t="s">
        <v>86</v>
      </c>
      <c r="E3670" s="1" t="s">
        <v>672</v>
      </c>
      <c r="F3670" s="1" t="s">
        <v>673</v>
      </c>
      <c r="G3670">
        <v>2020</v>
      </c>
      <c r="H3670">
        <v>2020</v>
      </c>
      <c r="I3670">
        <v>2444530</v>
      </c>
      <c r="L3670">
        <f>IF(ISNUMBER(SEARCH("migliaia",istat[[#This Row],[Variabile]])),istat[[#This Row],[Value]]*1000,istat[[#This Row],[Value]])</f>
        <v>2444530000</v>
      </c>
      <c r="M3670" t="b" cm="1">
        <f t="array" ref="M3670">_xlfn.IFS(istat[[#This Row],[Flag Codes]]="c",FALSE,istat[[#This Row],[Ateco 2007]]="TOTALE",FALSE,TRUE,TRUE)</f>
        <v>1</v>
      </c>
      <c r="N36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670">
        <f>IFERROR(FIND("(",istat[[#This Row],[Variabile]])-2,LEN(istat[[#This Row],[Variabile]]))</f>
        <v>17</v>
      </c>
      <c r="P3670" t="str">
        <f>LEFT(istat[[#This Row],[Variabile]],istat[[#This Row],[unique_id_variable_text_num_char]])</f>
        <v>salari e stipendi</v>
      </c>
      <c r="Q3670" t="str">
        <f>istat[[#This Row],[unique_id_ateco_text]]&amp;": "&amp;istat[[#This Row],[unique_id_variable_text]]</f>
        <v>4322 installazione di impianti idraulici, di riscaldamento e di condizionamento dell'aria : salari e stipendi</v>
      </c>
    </row>
    <row r="3671" spans="1:17" x14ac:dyDescent="0.35">
      <c r="A3671" s="1" t="s">
        <v>11</v>
      </c>
      <c r="B3671" s="1" t="s">
        <v>12</v>
      </c>
      <c r="C3671" s="1" t="s">
        <v>95</v>
      </c>
      <c r="D3671" s="1" t="s">
        <v>96</v>
      </c>
      <c r="E3671" s="1" t="s">
        <v>763</v>
      </c>
      <c r="F3671" s="1" t="s">
        <v>576</v>
      </c>
      <c r="G3671">
        <v>2020</v>
      </c>
      <c r="H3671">
        <v>2020</v>
      </c>
      <c r="I3671">
        <v>2724</v>
      </c>
      <c r="L3671">
        <f>IF(ISNUMBER(SEARCH("migliaia",istat[[#This Row],[Variabile]])),istat[[#This Row],[Value]]*1000,istat[[#This Row],[Value]])</f>
        <v>2724</v>
      </c>
      <c r="M3671" t="b" cm="1">
        <f t="array" ref="M3671">_xlfn.IFS(istat[[#This Row],[Flag Codes]]="c",FALSE,istat[[#This Row],[Ateco 2007]]="TOTALE",FALSE,TRUE,TRUE)</f>
        <v>1</v>
      </c>
      <c r="N3671" t="str">
        <f>istat[[#This Row],[ATECO_2007]]&amp;" "&amp;LEFT(istat[[#This Row],[Ateco 2007]],IFERROR(FIND("(",istat[[#This Row],[Ateco 2007]])-2,LEN(istat[[#This Row],[Ateco 2007]])))</f>
        <v>7420 attività fotografiche</v>
      </c>
      <c r="O3671">
        <f>IFERROR(FIND("(",istat[[#This Row],[Variabile]])-2,LEN(istat[[#This Row],[Variabile]]))</f>
        <v>21</v>
      </c>
      <c r="P3671" t="str">
        <f>LEFT(istat[[#This Row],[Variabile]],istat[[#This Row],[unique_id_variable_text_num_char]])</f>
        <v>lavoratori dipendenti</v>
      </c>
      <c r="Q3671" t="str">
        <f>istat[[#This Row],[unique_id_ateco_text]]&amp;": "&amp;istat[[#This Row],[unique_id_variable_text]]</f>
        <v>7420 attività fotografiche: lavoratori dipendenti</v>
      </c>
    </row>
    <row r="3672" spans="1:17" x14ac:dyDescent="0.35">
      <c r="A3672" s="1" t="s">
        <v>11</v>
      </c>
      <c r="B3672" s="1" t="s">
        <v>12</v>
      </c>
      <c r="C3672" s="1" t="s">
        <v>13</v>
      </c>
      <c r="D3672" s="1" t="s">
        <v>14</v>
      </c>
      <c r="E3672" s="1" t="s">
        <v>739</v>
      </c>
      <c r="F3672" s="1" t="s">
        <v>740</v>
      </c>
      <c r="G3672">
        <v>2020</v>
      </c>
      <c r="H3672">
        <v>2020</v>
      </c>
      <c r="I3672">
        <v>2748</v>
      </c>
      <c r="L3672">
        <f>IF(ISNUMBER(SEARCH("migliaia",istat[[#This Row],[Variabile]])),istat[[#This Row],[Value]]*1000,istat[[#This Row],[Value]])</f>
        <v>2748</v>
      </c>
      <c r="M3672" t="b" cm="1">
        <f t="array" ref="M3672">_xlfn.IFS(istat[[#This Row],[Flag Codes]]="c",FALSE,istat[[#This Row],[Ateco 2007]]="TOTALE",FALSE,TRUE,TRUE)</f>
        <v>1</v>
      </c>
      <c r="N367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672">
        <f>IFERROR(FIND("(",istat[[#This Row],[Variabile]])-2,LEN(istat[[#This Row],[Variabile]]))</f>
        <v>7</v>
      </c>
      <c r="P3672" t="str">
        <f>LEFT(istat[[#This Row],[Variabile]],istat[[#This Row],[unique_id_variable_text_num_char]])</f>
        <v>imprese</v>
      </c>
      <c r="Q3672" t="str">
        <f>istat[[#This Row],[unique_id_ateco_text]]&amp;": "&amp;istat[[#This Row],[unique_id_variable_text]]</f>
        <v>7711 noleggio di autovetture ed autoveicoli leggeri: imprese</v>
      </c>
    </row>
    <row r="3673" spans="1:17" x14ac:dyDescent="0.35">
      <c r="A3673" s="1" t="s">
        <v>11</v>
      </c>
      <c r="B3673" s="1" t="s">
        <v>12</v>
      </c>
      <c r="C3673" s="1" t="s">
        <v>13</v>
      </c>
      <c r="D3673" s="1" t="s">
        <v>14</v>
      </c>
      <c r="E3673" s="1" t="s">
        <v>743</v>
      </c>
      <c r="F3673" s="1" t="s">
        <v>519</v>
      </c>
      <c r="G3673">
        <v>2020</v>
      </c>
      <c r="H3673">
        <v>2020</v>
      </c>
      <c r="I3673">
        <v>220679</v>
      </c>
      <c r="L3673">
        <f>IF(ISNUMBER(SEARCH("migliaia",istat[[#This Row],[Variabile]])),istat[[#This Row],[Value]]*1000,istat[[#This Row],[Value]])</f>
        <v>220679</v>
      </c>
      <c r="M3673" t="b" cm="1">
        <f t="array" ref="M3673">_xlfn.IFS(istat[[#This Row],[Flag Codes]]="c",FALSE,istat[[#This Row],[Ateco 2007]]="TOTALE",FALSE,TRUE,TRUE)</f>
        <v>1</v>
      </c>
      <c r="N3673" t="str">
        <f>istat[[#This Row],[ATECO_2007]]&amp;" "&amp;LEFT(istat[[#This Row],[Ateco 2007]],IFERROR(FIND("(",istat[[#This Row],[Ateco 2007]])-2,LEN(istat[[#This Row],[Ateco 2007]])))</f>
        <v>68 attività immobiliari</v>
      </c>
      <c r="O3673">
        <f>IFERROR(FIND("(",istat[[#This Row],[Variabile]])-2,LEN(istat[[#This Row],[Variabile]]))</f>
        <v>7</v>
      </c>
      <c r="P3673" t="str">
        <f>LEFT(istat[[#This Row],[Variabile]],istat[[#This Row],[unique_id_variable_text_num_char]])</f>
        <v>imprese</v>
      </c>
      <c r="Q3673" t="str">
        <f>istat[[#This Row],[unique_id_ateco_text]]&amp;": "&amp;istat[[#This Row],[unique_id_variable_text]]</f>
        <v>68 attività immobiliari: imprese</v>
      </c>
    </row>
    <row r="3674" spans="1:17" x14ac:dyDescent="0.35">
      <c r="A3674" s="1" t="s">
        <v>11</v>
      </c>
      <c r="B3674" s="1" t="s">
        <v>12</v>
      </c>
      <c r="C3674" s="1" t="s">
        <v>81</v>
      </c>
      <c r="D3674" s="1" t="s">
        <v>82</v>
      </c>
      <c r="E3674" s="1" t="s">
        <v>764</v>
      </c>
      <c r="F3674" s="1" t="s">
        <v>765</v>
      </c>
      <c r="G3674">
        <v>2020</v>
      </c>
      <c r="H3674">
        <v>2020</v>
      </c>
      <c r="I3674">
        <v>1066507</v>
      </c>
      <c r="L3674">
        <f>IF(ISNUMBER(SEARCH("migliaia",istat[[#This Row],[Variabile]])),istat[[#This Row],[Value]]*1000,istat[[#This Row],[Value]])</f>
        <v>1066507000</v>
      </c>
      <c r="M3674" t="b" cm="1">
        <f t="array" ref="M3674">_xlfn.IFS(istat[[#This Row],[Flag Codes]]="c",FALSE,istat[[#This Row],[Ateco 2007]]="TOTALE",FALSE,TRUE,TRUE)</f>
        <v>1</v>
      </c>
      <c r="N3674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674">
        <f>IFERROR(FIND("(",istat[[#This Row],[Variabile]])-2,LEN(istat[[#This Row],[Variabile]]))</f>
        <v>19</v>
      </c>
      <c r="P3674" t="str">
        <f>LEFT(istat[[#This Row],[Variabile]],istat[[#This Row],[unique_id_variable_text_num_char]])</f>
        <v>costi del personale</v>
      </c>
      <c r="Q3674" t="str">
        <f>istat[[#This Row],[unique_id_ateco_text]]&amp;": "&amp;istat[[#This Row],[unique_id_variable_text]]</f>
        <v>2331 fabbricazione di piastrelle in ceramica per pavimenti e rivestimenti: costi del personale</v>
      </c>
    </row>
    <row r="3675" spans="1:17" x14ac:dyDescent="0.35">
      <c r="A3675" s="1" t="s">
        <v>11</v>
      </c>
      <c r="B3675" s="1" t="s">
        <v>12</v>
      </c>
      <c r="C3675" s="1" t="s">
        <v>79</v>
      </c>
      <c r="D3675" s="1" t="s">
        <v>80</v>
      </c>
      <c r="E3675" s="1" t="s">
        <v>668</v>
      </c>
      <c r="F3675" s="1" t="s">
        <v>669</v>
      </c>
      <c r="G3675">
        <v>2020</v>
      </c>
      <c r="H3675">
        <v>2020</v>
      </c>
      <c r="I3675">
        <v>25801459</v>
      </c>
      <c r="L3675">
        <f>IF(ISNUMBER(SEARCH("migliaia",istat[[#This Row],[Variabile]])),istat[[#This Row],[Value]]*1000,istat[[#This Row],[Value]])</f>
        <v>25801459000</v>
      </c>
      <c r="M3675" t="b" cm="1">
        <f t="array" ref="M3675">_xlfn.IFS(istat[[#This Row],[Flag Codes]]="c",FALSE,istat[[#This Row],[Ateco 2007]]="TOTALE",FALSE,TRUE,TRUE)</f>
        <v>1</v>
      </c>
      <c r="N367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675">
        <f>IFERROR(FIND("(",istat[[#This Row],[Variabile]])-2,LEN(istat[[#This Row],[Variabile]]))</f>
        <v>26</v>
      </c>
      <c r="P3675" t="str">
        <f>LEFT(istat[[#This Row],[Variabile]],istat[[#This Row],[unique_id_variable_text_num_char]])</f>
        <v>acquisto di beni e servizi</v>
      </c>
      <c r="Q3675" t="str">
        <f>istat[[#This Row],[unique_id_ateco_text]]&amp;": "&amp;istat[[#This Row],[unique_id_variable_text]]</f>
        <v>4639 commercio all'ingrosso non specializzato di prodotti alimentari, bevande e tabacco: acquisto di beni e servizi</v>
      </c>
    </row>
    <row r="3676" spans="1:17" x14ac:dyDescent="0.35">
      <c r="A3676" s="1" t="s">
        <v>11</v>
      </c>
      <c r="B3676" s="1" t="s">
        <v>12</v>
      </c>
      <c r="C3676" s="1" t="s">
        <v>73</v>
      </c>
      <c r="D3676" s="1" t="s">
        <v>74</v>
      </c>
      <c r="E3676" s="1" t="s">
        <v>735</v>
      </c>
      <c r="F3676" s="1" t="s">
        <v>736</v>
      </c>
      <c r="G3676">
        <v>2020</v>
      </c>
      <c r="H3676">
        <v>2020</v>
      </c>
      <c r="I3676">
        <v>971727</v>
      </c>
      <c r="L3676">
        <f>IF(ISNUMBER(SEARCH("migliaia",istat[[#This Row],[Variabile]])),istat[[#This Row],[Value]]*1000,istat[[#This Row],[Value]])</f>
        <v>971727000</v>
      </c>
      <c r="M3676" t="b" cm="1">
        <f t="array" ref="M3676">_xlfn.IFS(istat[[#This Row],[Flag Codes]]="c",FALSE,istat[[#This Row],[Ateco 2007]]="TOTALE",FALSE,TRUE,TRUE)</f>
        <v>1</v>
      </c>
      <c r="N367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676">
        <f>IFERROR(FIND("(",istat[[#This Row],[Variabile]])-2,LEN(istat[[#This Row],[Variabile]]))</f>
        <v>36</v>
      </c>
      <c r="P3676" t="str">
        <f>LEFT(istat[[#This Row],[Variabile]],istat[[#This Row],[unique_id_variable_text_num_char]])</f>
        <v>valore aggiunto al costo dei fattori</v>
      </c>
      <c r="Q3676" t="str">
        <f>istat[[#This Row],[unique_id_ateco_text]]&amp;": "&amp;istat[[#This Row],[unique_id_variable_text]]</f>
        <v>321 fabbricazione di gioielleria, bigiotteria e articoli connessi, lavorazione delle pietre preziose: valore aggiunto al costo dei fattori</v>
      </c>
    </row>
    <row r="3677" spans="1:17" x14ac:dyDescent="0.35">
      <c r="A3677" s="1" t="s">
        <v>11</v>
      </c>
      <c r="B3677" s="1" t="s">
        <v>12</v>
      </c>
      <c r="C3677" s="1" t="s">
        <v>81</v>
      </c>
      <c r="D3677" s="1" t="s">
        <v>82</v>
      </c>
      <c r="E3677" s="1" t="s">
        <v>664</v>
      </c>
      <c r="F3677" s="1" t="s">
        <v>665</v>
      </c>
      <c r="G3677">
        <v>2020</v>
      </c>
      <c r="H3677">
        <v>2020</v>
      </c>
      <c r="I3677">
        <v>1839617</v>
      </c>
      <c r="L3677">
        <f>IF(ISNUMBER(SEARCH("migliaia",istat[[#This Row],[Variabile]])),istat[[#This Row],[Value]]*1000,istat[[#This Row],[Value]])</f>
        <v>1839617000</v>
      </c>
      <c r="M3677" t="b" cm="1">
        <f t="array" ref="M3677">_xlfn.IFS(istat[[#This Row],[Flag Codes]]="c",FALSE,istat[[#This Row],[Ateco 2007]]="TOTALE",FALSE,TRUE,TRUE)</f>
        <v>1</v>
      </c>
      <c r="N36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677">
        <f>IFERROR(FIND("(",istat[[#This Row],[Variabile]])-2,LEN(istat[[#This Row],[Variabile]]))</f>
        <v>19</v>
      </c>
      <c r="P3677" t="str">
        <f>LEFT(istat[[#This Row],[Variabile]],istat[[#This Row],[unique_id_variable_text_num_char]])</f>
        <v>costi del personale</v>
      </c>
      <c r="Q3677" t="str">
        <f>istat[[#This Row],[unique_id_ateco_text]]&amp;": "&amp;istat[[#This Row],[unique_id_variable_text]]</f>
        <v>4329 altri lavori di costruzione e installazione: costi del personale</v>
      </c>
    </row>
    <row r="3678" spans="1:17" x14ac:dyDescent="0.35">
      <c r="A3678" s="1" t="s">
        <v>11</v>
      </c>
      <c r="B3678" s="1" t="s">
        <v>12</v>
      </c>
      <c r="C3678" s="1" t="s">
        <v>13</v>
      </c>
      <c r="D3678" s="1" t="s">
        <v>14</v>
      </c>
      <c r="E3678" s="1" t="s">
        <v>691</v>
      </c>
      <c r="F3678" s="1" t="s">
        <v>692</v>
      </c>
      <c r="G3678">
        <v>2020</v>
      </c>
      <c r="H3678">
        <v>2020</v>
      </c>
      <c r="I3678">
        <v>1002</v>
      </c>
      <c r="L3678">
        <f>IF(ISNUMBER(SEARCH("migliaia",istat[[#This Row],[Variabile]])),istat[[#This Row],[Value]]*1000,istat[[#This Row],[Value]])</f>
        <v>1002</v>
      </c>
      <c r="M3678" t="b" cm="1">
        <f t="array" ref="M3678">_xlfn.IFS(istat[[#This Row],[Flag Codes]]="c",FALSE,istat[[#This Row],[Ateco 2007]]="TOTALE",FALSE,TRUE,TRUE)</f>
        <v>1</v>
      </c>
      <c r="N367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678">
        <f>IFERROR(FIND("(",istat[[#This Row],[Variabile]])-2,LEN(istat[[#This Row],[Variabile]]))</f>
        <v>7</v>
      </c>
      <c r="P3678" t="str">
        <f>LEFT(istat[[#This Row],[Variabile]],istat[[#This Row],[unique_id_variable_text_num_char]])</f>
        <v>imprese</v>
      </c>
      <c r="Q3678" t="str">
        <f>istat[[#This Row],[unique_id_ateco_text]]&amp;": "&amp;istat[[#This Row],[unique_id_variable_text]]</f>
        <v>2612 fabbricazione di schede elettroniche assemblate: imprese</v>
      </c>
    </row>
    <row r="3679" spans="1:17" x14ac:dyDescent="0.35">
      <c r="A3679" s="1" t="s">
        <v>11</v>
      </c>
      <c r="B3679" s="1" t="s">
        <v>12</v>
      </c>
      <c r="C3679" s="1" t="s">
        <v>73</v>
      </c>
      <c r="D3679" s="1" t="s">
        <v>74</v>
      </c>
      <c r="E3679" s="1" t="s">
        <v>658</v>
      </c>
      <c r="F3679" s="1" t="s">
        <v>659</v>
      </c>
      <c r="G3679">
        <v>2020</v>
      </c>
      <c r="H3679">
        <v>2020</v>
      </c>
      <c r="I3679">
        <v>735944</v>
      </c>
      <c r="L3679">
        <f>IF(ISNUMBER(SEARCH("migliaia",istat[[#This Row],[Variabile]])),istat[[#This Row],[Value]]*1000,istat[[#This Row],[Value]])</f>
        <v>735944000</v>
      </c>
      <c r="M3679" t="b" cm="1">
        <f t="array" ref="M3679">_xlfn.IFS(istat[[#This Row],[Flag Codes]]="c",FALSE,istat[[#This Row],[Ateco 2007]]="TOTALE",FALSE,TRUE,TRUE)</f>
        <v>1</v>
      </c>
      <c r="N3679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679">
        <f>IFERROR(FIND("(",istat[[#This Row],[Variabile]])-2,LEN(istat[[#This Row],[Variabile]]))</f>
        <v>36</v>
      </c>
      <c r="P3679" t="str">
        <f>LEFT(istat[[#This Row],[Variabile]],istat[[#This Row],[unique_id_variable_text_num_char]])</f>
        <v>valore aggiunto al costo dei fattori</v>
      </c>
      <c r="Q3679" t="str">
        <f>istat[[#This Row],[unique_id_ateco_text]]&amp;": "&amp;istat[[#This Row],[unique_id_variable_text]]</f>
        <v>2594 fabbricazione di articoli di bulloneria: valore aggiunto al costo dei fattori</v>
      </c>
    </row>
    <row r="3680" spans="1:17" x14ac:dyDescent="0.35">
      <c r="A3680" s="1" t="s">
        <v>11</v>
      </c>
      <c r="B3680" s="1" t="s">
        <v>12</v>
      </c>
      <c r="C3680" s="1" t="s">
        <v>77</v>
      </c>
      <c r="D3680" s="1" t="s">
        <v>78</v>
      </c>
      <c r="E3680" s="1" t="s">
        <v>755</v>
      </c>
      <c r="F3680" s="1" t="s">
        <v>195</v>
      </c>
      <c r="G3680">
        <v>2020</v>
      </c>
      <c r="H3680">
        <v>2020</v>
      </c>
      <c r="I3680">
        <v>1124181</v>
      </c>
      <c r="L3680">
        <f>IF(ISNUMBER(SEARCH("migliaia",istat[[#This Row],[Variabile]])),istat[[#This Row],[Value]]*1000,istat[[#This Row],[Value]])</f>
        <v>1124181000</v>
      </c>
      <c r="M3680" t="b" cm="1">
        <f t="array" ref="M3680">_xlfn.IFS(istat[[#This Row],[Flag Codes]]="c",FALSE,istat[[#This Row],[Ateco 2007]]="TOTALE",FALSE,TRUE,TRUE)</f>
        <v>1</v>
      </c>
      <c r="N3680" t="str">
        <f>istat[[#This Row],[ATECO_2007]]&amp;" "&amp;LEFT(istat[[#This Row],[Ateco 2007]],IFERROR(FIND("(",istat[[#This Row],[Ateco 2007]])-2,LEN(istat[[#This Row],[Ateco 2007]])))</f>
        <v>7410 attività di design specializzate</v>
      </c>
      <c r="O3680">
        <f>IFERROR(FIND("(",istat[[#This Row],[Variabile]])-2,LEN(istat[[#This Row],[Variabile]]))</f>
        <v>23</v>
      </c>
      <c r="P3680" t="str">
        <f>LEFT(istat[[#This Row],[Variabile]],istat[[#This Row],[unique_id_variable_text_num_char]])</f>
        <v>margine operativo lordo</v>
      </c>
      <c r="Q3680" t="str">
        <f>istat[[#This Row],[unique_id_ateco_text]]&amp;": "&amp;istat[[#This Row],[unique_id_variable_text]]</f>
        <v>7410 attività di design specializzate: margine operativo lordo</v>
      </c>
    </row>
    <row r="3681" spans="1:17" x14ac:dyDescent="0.35">
      <c r="A3681" s="1" t="s">
        <v>11</v>
      </c>
      <c r="B3681" s="1" t="s">
        <v>12</v>
      </c>
      <c r="C3681" s="1" t="s">
        <v>69</v>
      </c>
      <c r="D3681" s="1" t="s">
        <v>70</v>
      </c>
      <c r="E3681" s="1" t="s">
        <v>715</v>
      </c>
      <c r="F3681" s="1" t="s">
        <v>716</v>
      </c>
      <c r="G3681">
        <v>2020</v>
      </c>
      <c r="H3681">
        <v>2020</v>
      </c>
      <c r="I3681">
        <v>406193</v>
      </c>
      <c r="L3681">
        <f>IF(ISNUMBER(SEARCH("migliaia",istat[[#This Row],[Variabile]])),istat[[#This Row],[Value]]*1000,istat[[#This Row],[Value]])</f>
        <v>406193000</v>
      </c>
      <c r="M3681" t="b" cm="1">
        <f t="array" ref="M3681">_xlfn.IFS(istat[[#This Row],[Flag Codes]]="c",FALSE,istat[[#This Row],[Ateco 2007]]="TOTALE",FALSE,TRUE,TRUE)</f>
        <v>1</v>
      </c>
      <c r="N368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81">
        <f>IFERROR(FIND("(",istat[[#This Row],[Variabile]])-2,LEN(istat[[#This Row],[Variabile]]))</f>
        <v>9</v>
      </c>
      <c r="P3681" t="str">
        <f>LEFT(istat[[#This Row],[Variabile]],istat[[#This Row],[unique_id_variable_text_num_char]])</f>
        <v>fatturato</v>
      </c>
      <c r="Q3681" t="str">
        <f>istat[[#This Row],[unique_id_ateco_text]]&amp;": "&amp;istat[[#This Row],[unique_id_variable_text]]</f>
        <v>592 attività di registrazione sonora e di editoria musicale: fatturato</v>
      </c>
    </row>
    <row r="3682" spans="1:17" x14ac:dyDescent="0.35">
      <c r="A3682" s="1" t="s">
        <v>11</v>
      </c>
      <c r="B3682" s="1" t="s">
        <v>12</v>
      </c>
      <c r="C3682" s="1" t="s">
        <v>81</v>
      </c>
      <c r="D3682" s="1" t="s">
        <v>82</v>
      </c>
      <c r="E3682" s="1" t="s">
        <v>717</v>
      </c>
      <c r="F3682" s="1" t="s">
        <v>718</v>
      </c>
      <c r="G3682">
        <v>2020</v>
      </c>
      <c r="H3682">
        <v>2020</v>
      </c>
      <c r="I3682">
        <v>274278</v>
      </c>
      <c r="L3682">
        <f>IF(ISNUMBER(SEARCH("migliaia",istat[[#This Row],[Variabile]])),istat[[#This Row],[Value]]*1000,istat[[#This Row],[Value]])</f>
        <v>274278000</v>
      </c>
      <c r="M3682" t="b" cm="1">
        <f t="array" ref="M3682">_xlfn.IFS(istat[[#This Row],[Flag Codes]]="c",FALSE,istat[[#This Row],[Ateco 2007]]="TOTALE",FALSE,TRUE,TRUE)</f>
        <v>1</v>
      </c>
      <c r="N36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682">
        <f>IFERROR(FIND("(",istat[[#This Row],[Variabile]])-2,LEN(istat[[#This Row],[Variabile]]))</f>
        <v>19</v>
      </c>
      <c r="P3682" t="str">
        <f>LEFT(istat[[#This Row],[Variabile]],istat[[#This Row],[unique_id_variable_text_num_char]])</f>
        <v>costi del personale</v>
      </c>
      <c r="Q3682" t="str">
        <f>istat[[#This Row],[unique_id_ateco_text]]&amp;": "&amp;istat[[#This Row],[unique_id_variable_text]]</f>
        <v>1101 distillazione, rettifica e miscelatura degli alcolici: costi del personale</v>
      </c>
    </row>
    <row r="3683" spans="1:17" x14ac:dyDescent="0.35">
      <c r="A3683" s="1" t="s">
        <v>11</v>
      </c>
      <c r="B3683" s="1" t="s">
        <v>12</v>
      </c>
      <c r="C3683" s="1" t="s">
        <v>79</v>
      </c>
      <c r="D3683" s="1" t="s">
        <v>80</v>
      </c>
      <c r="E3683" s="1" t="s">
        <v>627</v>
      </c>
      <c r="F3683" s="1" t="s">
        <v>142</v>
      </c>
      <c r="G3683">
        <v>2020</v>
      </c>
      <c r="H3683">
        <v>2020</v>
      </c>
      <c r="I3683">
        <v>976539</v>
      </c>
      <c r="L3683">
        <f>IF(ISNUMBER(SEARCH("migliaia",istat[[#This Row],[Variabile]])),istat[[#This Row],[Value]]*1000,istat[[#This Row],[Value]])</f>
        <v>976539000</v>
      </c>
      <c r="M3683" t="b" cm="1">
        <f t="array" ref="M3683">_xlfn.IFS(istat[[#This Row],[Flag Codes]]="c",FALSE,istat[[#This Row],[Ateco 2007]]="TOTALE",FALSE,TRUE,TRUE)</f>
        <v>1</v>
      </c>
      <c r="N368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683">
        <f>IFERROR(FIND("(",istat[[#This Row],[Variabile]])-2,LEN(istat[[#This Row],[Variabile]]))</f>
        <v>26</v>
      </c>
      <c r="P3683" t="str">
        <f>LEFT(istat[[#This Row],[Variabile]],istat[[#This Row],[unique_id_variable_text_num_char]])</f>
        <v>acquisto di beni e servizi</v>
      </c>
      <c r="Q3683" t="str">
        <f>istat[[#This Row],[unique_id_ateco_text]]&amp;": "&amp;istat[[#This Row],[unique_id_variable_text]]</f>
        <v>3530 fornitura di vapore e aria condizionata: acquisto di beni e servizi</v>
      </c>
    </row>
    <row r="3684" spans="1:17" x14ac:dyDescent="0.35">
      <c r="A3684" s="1" t="s">
        <v>11</v>
      </c>
      <c r="B3684" s="1" t="s">
        <v>12</v>
      </c>
      <c r="C3684" s="1" t="s">
        <v>79</v>
      </c>
      <c r="D3684" s="1" t="s">
        <v>80</v>
      </c>
      <c r="E3684" s="1" t="s">
        <v>766</v>
      </c>
      <c r="F3684" s="1" t="s">
        <v>767</v>
      </c>
      <c r="G3684">
        <v>2020</v>
      </c>
      <c r="H3684">
        <v>2020</v>
      </c>
      <c r="I3684">
        <v>13167253</v>
      </c>
      <c r="L3684">
        <f>IF(ISNUMBER(SEARCH("migliaia",istat[[#This Row],[Variabile]])),istat[[#This Row],[Value]]*1000,istat[[#This Row],[Value]])</f>
        <v>13167253000</v>
      </c>
      <c r="M3684" t="b" cm="1">
        <f t="array" ref="M3684">_xlfn.IFS(istat[[#This Row],[Flag Codes]]="c",FALSE,istat[[#This Row],[Ateco 2007]]="TOTALE",FALSE,TRUE,TRUE)</f>
        <v>1</v>
      </c>
      <c r="N368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684">
        <f>IFERROR(FIND("(",istat[[#This Row],[Variabile]])-2,LEN(istat[[#This Row],[Variabile]]))</f>
        <v>26</v>
      </c>
      <c r="P3684" t="str">
        <f>LEFT(istat[[#This Row],[Variabile]],istat[[#This Row],[unique_id_variable_text_num_char]])</f>
        <v>acquisto di beni e servizi</v>
      </c>
      <c r="Q3684" t="str">
        <f>istat[[#This Row],[unique_id_ateco_text]]&amp;": "&amp;istat[[#This Row],[unique_id_variable_text]]</f>
        <v>4642 commercio all'ingrosso di abbigliamento e di calzature: acquisto di beni e servizi</v>
      </c>
    </row>
    <row r="3685" spans="1:17" x14ac:dyDescent="0.35">
      <c r="A3685" s="1" t="s">
        <v>11</v>
      </c>
      <c r="B3685" s="1" t="s">
        <v>12</v>
      </c>
      <c r="C3685" s="1" t="s">
        <v>71</v>
      </c>
      <c r="D3685" s="1" t="s">
        <v>72</v>
      </c>
      <c r="E3685" s="1" t="s">
        <v>755</v>
      </c>
      <c r="F3685" s="1" t="s">
        <v>195</v>
      </c>
      <c r="G3685">
        <v>2020</v>
      </c>
      <c r="H3685">
        <v>2020</v>
      </c>
      <c r="I3685">
        <v>4292770</v>
      </c>
      <c r="L3685">
        <f>IF(ISNUMBER(SEARCH("migliaia",istat[[#This Row],[Variabile]])),istat[[#This Row],[Value]]*1000,istat[[#This Row],[Value]])</f>
        <v>4292770000</v>
      </c>
      <c r="M3685" t="b" cm="1">
        <f t="array" ref="M3685">_xlfn.IFS(istat[[#This Row],[Flag Codes]]="c",FALSE,istat[[#This Row],[Ateco 2007]]="TOTALE",FALSE,TRUE,TRUE)</f>
        <v>1</v>
      </c>
      <c r="N3685" t="str">
        <f>istat[[#This Row],[ATECO_2007]]&amp;" "&amp;LEFT(istat[[#This Row],[Ateco 2007]],IFERROR(FIND("(",istat[[#This Row],[Ateco 2007]])-2,LEN(istat[[#This Row],[Ateco 2007]])))</f>
        <v>7410 attività di design specializzate</v>
      </c>
      <c r="O3685">
        <f>IFERROR(FIND("(",istat[[#This Row],[Variabile]])-2,LEN(istat[[#This Row],[Variabile]]))</f>
        <v>23</v>
      </c>
      <c r="P3685" t="str">
        <f>LEFT(istat[[#This Row],[Variabile]],istat[[#This Row],[unique_id_variable_text_num_char]])</f>
        <v>valore della produzione</v>
      </c>
      <c r="Q3685" t="str">
        <f>istat[[#This Row],[unique_id_ateco_text]]&amp;": "&amp;istat[[#This Row],[unique_id_variable_text]]</f>
        <v>7410 attività di design specializzate: valore della produzione</v>
      </c>
    </row>
    <row r="3686" spans="1:17" x14ac:dyDescent="0.35">
      <c r="A3686" s="1" t="s">
        <v>11</v>
      </c>
      <c r="B3686" s="1" t="s">
        <v>12</v>
      </c>
      <c r="C3686" s="1" t="s">
        <v>91</v>
      </c>
      <c r="D3686" s="1" t="s">
        <v>92</v>
      </c>
      <c r="E3686" s="1" t="s">
        <v>543</v>
      </c>
      <c r="F3686" s="1" t="s">
        <v>364</v>
      </c>
      <c r="G3686">
        <v>2020</v>
      </c>
      <c r="H3686">
        <v>2020</v>
      </c>
      <c r="I3686">
        <v>34912</v>
      </c>
      <c r="L3686">
        <f>IF(ISNUMBER(SEARCH("migliaia",istat[[#This Row],[Variabile]])),istat[[#This Row],[Value]]*1000,istat[[#This Row],[Value]])</f>
        <v>34912</v>
      </c>
      <c r="M3686" t="b" cm="1">
        <f t="array" ref="M3686">_xlfn.IFS(istat[[#This Row],[Flag Codes]]="c",FALSE,istat[[#This Row],[Ateco 2007]]="TOTALE",FALSE,TRUE,TRUE)</f>
        <v>1</v>
      </c>
      <c r="N3686" t="str">
        <f>istat[[#This Row],[ATECO_2007]]&amp;" "&amp;LEFT(istat[[#This Row],[Ateco 2007]],IFERROR(FIND("(",istat[[#This Row],[Ateco 2007]])-2,LEN(istat[[#This Row],[Ateco 2007]])))</f>
        <v>36 raccolta, trattamento e fornitura di acqua</v>
      </c>
      <c r="O3686">
        <f>IFERROR(FIND("(",istat[[#This Row],[Variabile]])-2,LEN(istat[[#This Row],[Variabile]]))</f>
        <v>8</v>
      </c>
      <c r="P3686" t="str">
        <f>LEFT(istat[[#This Row],[Variabile]],istat[[#This Row],[unique_id_variable_text_num_char]])</f>
        <v>occupati</v>
      </c>
      <c r="Q3686" t="str">
        <f>istat[[#This Row],[unique_id_ateco_text]]&amp;": "&amp;istat[[#This Row],[unique_id_variable_text]]</f>
        <v>36 raccolta, trattamento e fornitura di acqua: occupati</v>
      </c>
    </row>
    <row r="3687" spans="1:17" x14ac:dyDescent="0.35">
      <c r="A3687" s="1" t="s">
        <v>11</v>
      </c>
      <c r="B3687" s="1" t="s">
        <v>12</v>
      </c>
      <c r="C3687" s="1" t="s">
        <v>13</v>
      </c>
      <c r="D3687" s="1" t="s">
        <v>14</v>
      </c>
      <c r="E3687" s="1" t="s">
        <v>768</v>
      </c>
      <c r="F3687" s="1" t="s">
        <v>275</v>
      </c>
      <c r="G3687">
        <v>2020</v>
      </c>
      <c r="H3687">
        <v>2020</v>
      </c>
      <c r="I3687">
        <v>76</v>
      </c>
      <c r="L3687">
        <f>IF(ISNUMBER(SEARCH("migliaia",istat[[#This Row],[Variabile]])),istat[[#This Row],[Value]]*1000,istat[[#This Row],[Value]])</f>
        <v>76</v>
      </c>
      <c r="M3687" t="b" cm="1">
        <f t="array" ref="M3687">_xlfn.IFS(istat[[#This Row],[Flag Codes]]="c",FALSE,istat[[#This Row],[Ateco 2007]]="TOTALE",FALSE,TRUE,TRUE)</f>
        <v>1</v>
      </c>
      <c r="N36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87">
        <f>IFERROR(FIND("(",istat[[#This Row],[Variabile]])-2,LEN(istat[[#This Row],[Variabile]]))</f>
        <v>7</v>
      </c>
      <c r="P3687" t="str">
        <f>LEFT(istat[[#This Row],[Variabile]],istat[[#This Row],[unique_id_variable_text_num_char]])</f>
        <v>imprese</v>
      </c>
      <c r="Q3687" t="str">
        <f>istat[[#This Row],[unique_id_ateco_text]]&amp;": "&amp;istat[[#This Row],[unique_id_variable_text]]</f>
        <v>2320 fabbricazione di prodotti refrattari: imprese</v>
      </c>
    </row>
    <row r="3688" spans="1:17" x14ac:dyDescent="0.35">
      <c r="A3688" s="1" t="s">
        <v>11</v>
      </c>
      <c r="B3688" s="1" t="s">
        <v>12</v>
      </c>
      <c r="C3688" s="1" t="s">
        <v>79</v>
      </c>
      <c r="D3688" s="1" t="s">
        <v>80</v>
      </c>
      <c r="E3688" s="1" t="s">
        <v>695</v>
      </c>
      <c r="F3688" s="1" t="s">
        <v>696</v>
      </c>
      <c r="G3688">
        <v>2020</v>
      </c>
      <c r="H3688">
        <v>2020</v>
      </c>
      <c r="I3688">
        <v>1522095</v>
      </c>
      <c r="L3688">
        <f>IF(ISNUMBER(SEARCH("migliaia",istat[[#This Row],[Variabile]])),istat[[#This Row],[Value]]*1000,istat[[#This Row],[Value]])</f>
        <v>1522095000</v>
      </c>
      <c r="M3688" t="b" cm="1">
        <f t="array" ref="M3688">_xlfn.IFS(istat[[#This Row],[Flag Codes]]="c",FALSE,istat[[#This Row],[Ateco 2007]]="TOTALE",FALSE,TRUE,TRUE)</f>
        <v>1</v>
      </c>
      <c r="N3688" t="str">
        <f>istat[[#This Row],[ATECO_2007]]&amp;" "&amp;LEFT(istat[[#This Row],[Ateco 2007]],IFERROR(FIND("(",istat[[#This Row],[Ateco 2007]])-2,LEN(istat[[#This Row],[Ateco 2007]])))</f>
        <v>5814 edizione di riviste e periodici</v>
      </c>
      <c r="O3688">
        <f>IFERROR(FIND("(",istat[[#This Row],[Variabile]])-2,LEN(istat[[#This Row],[Variabile]]))</f>
        <v>26</v>
      </c>
      <c r="P3688" t="str">
        <f>LEFT(istat[[#This Row],[Variabile]],istat[[#This Row],[unique_id_variable_text_num_char]])</f>
        <v>acquisto di beni e servizi</v>
      </c>
      <c r="Q3688" t="str">
        <f>istat[[#This Row],[unique_id_ateco_text]]&amp;": "&amp;istat[[#This Row],[unique_id_variable_text]]</f>
        <v>5814 edizione di riviste e periodici: acquisto di beni e servizi</v>
      </c>
    </row>
    <row r="3689" spans="1:17" x14ac:dyDescent="0.35">
      <c r="A3689" s="1" t="s">
        <v>11</v>
      </c>
      <c r="B3689" s="1" t="s">
        <v>12</v>
      </c>
      <c r="C3689" s="1" t="s">
        <v>77</v>
      </c>
      <c r="D3689" s="1" t="s">
        <v>78</v>
      </c>
      <c r="E3689" s="1" t="s">
        <v>707</v>
      </c>
      <c r="F3689" s="1" t="s">
        <v>708</v>
      </c>
      <c r="G3689">
        <v>2020</v>
      </c>
      <c r="H3689">
        <v>2020</v>
      </c>
      <c r="I3689">
        <v>3678996</v>
      </c>
      <c r="L3689">
        <f>IF(ISNUMBER(SEARCH("migliaia",istat[[#This Row],[Variabile]])),istat[[#This Row],[Value]]*1000,istat[[#This Row],[Value]])</f>
        <v>3678996000</v>
      </c>
      <c r="M3689" t="b" cm="1">
        <f t="array" ref="M3689">_xlfn.IFS(istat[[#This Row],[Flag Codes]]="c",FALSE,istat[[#This Row],[Ateco 2007]]="TOTALE",FALSE,TRUE,TRUE)</f>
        <v>1</v>
      </c>
      <c r="N368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689">
        <f>IFERROR(FIND("(",istat[[#This Row],[Variabile]])-2,LEN(istat[[#This Row],[Variabile]]))</f>
        <v>23</v>
      </c>
      <c r="P3689" t="str">
        <f>LEFT(istat[[#This Row],[Variabile]],istat[[#This Row],[unique_id_variable_text_num_char]])</f>
        <v>margine operativo lordo</v>
      </c>
      <c r="Q3689" t="str">
        <f>istat[[#This Row],[unique_id_ateco_text]]&amp;": "&amp;istat[[#This Row],[unique_id_variable_text]]</f>
        <v>7490 altre attività professionali, scientifiche e tecniche nca: margine operativo lordo</v>
      </c>
    </row>
    <row r="3690" spans="1:17" x14ac:dyDescent="0.35">
      <c r="A3690" s="1" t="s">
        <v>11</v>
      </c>
      <c r="B3690" s="1" t="s">
        <v>12</v>
      </c>
      <c r="C3690" s="1" t="s">
        <v>69</v>
      </c>
      <c r="D3690" s="1" t="s">
        <v>70</v>
      </c>
      <c r="E3690" s="1" t="s">
        <v>768</v>
      </c>
      <c r="F3690" s="1" t="s">
        <v>275</v>
      </c>
      <c r="G3690">
        <v>2020</v>
      </c>
      <c r="H3690">
        <v>2020</v>
      </c>
      <c r="I3690">
        <v>471852</v>
      </c>
      <c r="L3690">
        <f>IF(ISNUMBER(SEARCH("migliaia",istat[[#This Row],[Variabile]])),istat[[#This Row],[Value]]*1000,istat[[#This Row],[Value]])</f>
        <v>471852000</v>
      </c>
      <c r="M3690" t="b" cm="1">
        <f t="array" ref="M3690">_xlfn.IFS(istat[[#This Row],[Flag Codes]]="c",FALSE,istat[[#This Row],[Ateco 2007]]="TOTALE",FALSE,TRUE,TRUE)</f>
        <v>1</v>
      </c>
      <c r="N369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690">
        <f>IFERROR(FIND("(",istat[[#This Row],[Variabile]])-2,LEN(istat[[#This Row],[Variabile]]))</f>
        <v>9</v>
      </c>
      <c r="P3690" t="str">
        <f>LEFT(istat[[#This Row],[Variabile]],istat[[#This Row],[unique_id_variable_text_num_char]])</f>
        <v>fatturato</v>
      </c>
      <c r="Q3690" t="str">
        <f>istat[[#This Row],[unique_id_ateco_text]]&amp;": "&amp;istat[[#This Row],[unique_id_variable_text]]</f>
        <v>2320 fabbricazione di prodotti refrattari: fatturato</v>
      </c>
    </row>
    <row r="3691" spans="1:17" x14ac:dyDescent="0.35">
      <c r="A3691" s="1" t="s">
        <v>11</v>
      </c>
      <c r="B3691" s="1" t="s">
        <v>12</v>
      </c>
      <c r="C3691" s="1" t="s">
        <v>101</v>
      </c>
      <c r="D3691" s="1" t="s">
        <v>102</v>
      </c>
      <c r="E3691" s="1" t="s">
        <v>715</v>
      </c>
      <c r="F3691" s="1" t="s">
        <v>716</v>
      </c>
      <c r="G3691">
        <v>2020</v>
      </c>
      <c r="H3691">
        <v>2020</v>
      </c>
      <c r="I3691">
        <v>911</v>
      </c>
      <c r="L3691">
        <f>IF(ISNUMBER(SEARCH("migliaia",istat[[#This Row],[Variabile]])),istat[[#This Row],[Value]]*1000,istat[[#This Row],[Value]])</f>
        <v>911000</v>
      </c>
      <c r="M3691" t="b" cm="1">
        <f t="array" ref="M3691">_xlfn.IFS(istat[[#This Row],[Flag Codes]]="c",FALSE,istat[[#This Row],[Ateco 2007]]="TOTALE",FALSE,TRUE,TRUE)</f>
        <v>1</v>
      </c>
      <c r="N369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691">
        <f>IFERROR(FIND("(",istat[[#This Row],[Variabile]])-2,LEN(istat[[#This Row],[Variabile]]))</f>
        <v>27</v>
      </c>
      <c r="P3691" t="str">
        <f>LEFT(istat[[#This Row],[Variabile]],istat[[#This Row],[unique_id_variable_text_num_char]])</f>
        <v>ore lavorate dai dipendenti</v>
      </c>
      <c r="Q3691" t="str">
        <f>istat[[#This Row],[unique_id_ateco_text]]&amp;": "&amp;istat[[#This Row],[unique_id_variable_text]]</f>
        <v>592 attività di registrazione sonora e di editoria musicale: ore lavorate dai dipendenti</v>
      </c>
    </row>
    <row r="3692" spans="1:17" x14ac:dyDescent="0.35">
      <c r="A3692" s="1" t="s">
        <v>11</v>
      </c>
      <c r="B3692" s="1" t="s">
        <v>12</v>
      </c>
      <c r="C3692" s="1" t="s">
        <v>101</v>
      </c>
      <c r="D3692" s="1" t="s">
        <v>102</v>
      </c>
      <c r="E3692" s="1" t="s">
        <v>725</v>
      </c>
      <c r="F3692" s="1" t="s">
        <v>726</v>
      </c>
      <c r="G3692">
        <v>2020</v>
      </c>
      <c r="H3692">
        <v>2020</v>
      </c>
      <c r="I3692">
        <v>7297</v>
      </c>
      <c r="L3692">
        <f>IF(ISNUMBER(SEARCH("migliaia",istat[[#This Row],[Variabile]])),istat[[#This Row],[Value]]*1000,istat[[#This Row],[Value]])</f>
        <v>7297000</v>
      </c>
      <c r="M3692" t="b" cm="1">
        <f t="array" ref="M3692">_xlfn.IFS(istat[[#This Row],[Flag Codes]]="c",FALSE,istat[[#This Row],[Ateco 2007]]="TOTALE",FALSE,TRUE,TRUE)</f>
        <v>1</v>
      </c>
      <c r="N3692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2">
        <f>IFERROR(FIND("(",istat[[#This Row],[Variabile]])-2,LEN(istat[[#This Row],[Variabile]]))</f>
        <v>27</v>
      </c>
      <c r="P3692" t="str">
        <f>LEFT(istat[[#This Row],[Variabile]],istat[[#This Row],[unique_id_variable_text_num_char]])</f>
        <v>ore lavorate dai dipendenti</v>
      </c>
      <c r="Q3692" t="str">
        <f>istat[[#This Row],[unique_id_ateco_text]]&amp;": "&amp;istat[[#This Row],[unique_id_variable_text]]</f>
        <v>9604 servizi dei centri per il benessere fisico: ore lavorate dai dipendenti</v>
      </c>
    </row>
    <row r="3693" spans="1:17" x14ac:dyDescent="0.35">
      <c r="A3693" s="1" t="s">
        <v>11</v>
      </c>
      <c r="B3693" s="1" t="s">
        <v>12</v>
      </c>
      <c r="C3693" s="1" t="s">
        <v>91</v>
      </c>
      <c r="D3693" s="1" t="s">
        <v>92</v>
      </c>
      <c r="E3693" s="1" t="s">
        <v>769</v>
      </c>
      <c r="F3693" s="1" t="s">
        <v>770</v>
      </c>
      <c r="G3693">
        <v>2020</v>
      </c>
      <c r="H3693">
        <v>2020</v>
      </c>
      <c r="I3693">
        <v>11988</v>
      </c>
      <c r="L3693">
        <f>IF(ISNUMBER(SEARCH("migliaia",istat[[#This Row],[Variabile]])),istat[[#This Row],[Value]]*1000,istat[[#This Row],[Value]])</f>
        <v>11988</v>
      </c>
      <c r="M3693" t="b" cm="1">
        <f t="array" ref="M3693">_xlfn.IFS(istat[[#This Row],[Flag Codes]]="c",FALSE,istat[[#This Row],[Ateco 2007]]="TOTALE",FALSE,TRUE,TRUE)</f>
        <v>1</v>
      </c>
      <c r="N369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693">
        <f>IFERROR(FIND("(",istat[[#This Row],[Variabile]])-2,LEN(istat[[#This Row],[Variabile]]))</f>
        <v>8</v>
      </c>
      <c r="P3693" t="str">
        <f>LEFT(istat[[#This Row],[Variabile]],istat[[#This Row],[unique_id_variable_text_num_char]])</f>
        <v>occupati</v>
      </c>
      <c r="Q3693" t="str">
        <f>istat[[#This Row],[unique_id_ateco_text]]&amp;": "&amp;istat[[#This Row],[unique_id_variable_text]]</f>
        <v>171 fabbricazione di pasta-carta, carta e cartone: occupati</v>
      </c>
    </row>
    <row r="3694" spans="1:17" x14ac:dyDescent="0.35">
      <c r="A3694" s="1" t="s">
        <v>11</v>
      </c>
      <c r="B3694" s="1" t="s">
        <v>12</v>
      </c>
      <c r="C3694" s="1" t="s">
        <v>87</v>
      </c>
      <c r="D3694" s="1" t="s">
        <v>88</v>
      </c>
      <c r="E3694" s="1" t="s">
        <v>771</v>
      </c>
      <c r="F3694" s="1" t="s">
        <v>364</v>
      </c>
      <c r="G3694">
        <v>2020</v>
      </c>
      <c r="H3694">
        <v>2020</v>
      </c>
      <c r="I3694">
        <v>1824942</v>
      </c>
      <c r="L3694">
        <f>IF(ISNUMBER(SEARCH("migliaia",istat[[#This Row],[Variabile]])),istat[[#This Row],[Value]]*1000,istat[[#This Row],[Value]])</f>
        <v>1824942000</v>
      </c>
      <c r="M3694" t="b" cm="1">
        <f t="array" ref="M3694">_xlfn.IFS(istat[[#This Row],[Flag Codes]]="c",FALSE,istat[[#This Row],[Ateco 2007]]="TOTALE",FALSE,TRUE,TRUE)</f>
        <v>1</v>
      </c>
      <c r="N3694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694">
        <f>IFERROR(FIND("(",istat[[#This Row],[Variabile]])-2,LEN(istat[[#This Row],[Variabile]]))</f>
        <v>36</v>
      </c>
      <c r="P3694" t="str">
        <f>LEFT(istat[[#This Row],[Variabile]],istat[[#This Row],[unique_id_variable_text_num_char]])</f>
        <v>investimenti lordi in beni materiali</v>
      </c>
      <c r="Q3694" t="str">
        <f>istat[[#This Row],[unique_id_ateco_text]]&amp;": "&amp;istat[[#This Row],[unique_id_variable_text]]</f>
        <v>3600 raccolta, trattamento e fornitura di acqua: investimenti lordi in beni materiali</v>
      </c>
    </row>
    <row r="3695" spans="1:17" x14ac:dyDescent="0.35">
      <c r="A3695" s="1" t="s">
        <v>11</v>
      </c>
      <c r="B3695" s="1" t="s">
        <v>12</v>
      </c>
      <c r="C3695" s="1" t="s">
        <v>81</v>
      </c>
      <c r="D3695" s="1" t="s">
        <v>82</v>
      </c>
      <c r="E3695" s="1" t="s">
        <v>713</v>
      </c>
      <c r="F3695" s="1" t="s">
        <v>714</v>
      </c>
      <c r="G3695">
        <v>2020</v>
      </c>
      <c r="H3695">
        <v>2020</v>
      </c>
      <c r="J3695" t="s">
        <v>39</v>
      </c>
      <c r="K3695" t="s">
        <v>40</v>
      </c>
      <c r="L3695">
        <f>IF(ISNUMBER(SEARCH("migliaia",istat[[#This Row],[Variabile]])),istat[[#This Row],[Value]]*1000,istat[[#This Row],[Value]])</f>
        <v>0</v>
      </c>
      <c r="M3695" t="b" cm="1">
        <f t="array" ref="M3695">_xlfn.IFS(istat[[#This Row],[Flag Codes]]="c",FALSE,istat[[#This Row],[Ateco 2007]]="TOTALE",FALSE,TRUE,TRUE)</f>
        <v>0</v>
      </c>
      <c r="N369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5">
        <f>IFERROR(FIND("(",istat[[#This Row],[Variabile]])-2,LEN(istat[[#This Row],[Variabile]]))</f>
        <v>19</v>
      </c>
      <c r="P3695" t="str">
        <f>LEFT(istat[[#This Row],[Variabile]],istat[[#This Row],[unique_id_variable_text_num_char]])</f>
        <v>costi del personale</v>
      </c>
      <c r="Q3695" t="str">
        <f>istat[[#This Row],[unique_id_ateco_text]]&amp;": "&amp;istat[[#This Row],[unique_id_variable_text]]</f>
        <v>268 fabbricazione di supporti magnetici ed ottici: costi del personale</v>
      </c>
    </row>
    <row r="3696" spans="1:17" x14ac:dyDescent="0.35">
      <c r="A3696" s="1" t="s">
        <v>11</v>
      </c>
      <c r="B3696" s="1" t="s">
        <v>12</v>
      </c>
      <c r="C3696" s="1" t="s">
        <v>13</v>
      </c>
      <c r="D3696" s="1" t="s">
        <v>14</v>
      </c>
      <c r="E3696" s="1" t="s">
        <v>723</v>
      </c>
      <c r="F3696" s="1" t="s">
        <v>724</v>
      </c>
      <c r="G3696">
        <v>2020</v>
      </c>
      <c r="H3696">
        <v>2020</v>
      </c>
      <c r="I3696">
        <v>2723</v>
      </c>
      <c r="L3696">
        <f>IF(ISNUMBER(SEARCH("migliaia",istat[[#This Row],[Variabile]])),istat[[#This Row],[Value]]*1000,istat[[#This Row],[Value]])</f>
        <v>2723</v>
      </c>
      <c r="M3696" t="b" cm="1">
        <f t="array" ref="M3696">_xlfn.IFS(istat[[#This Row],[Flag Codes]]="c",FALSE,istat[[#This Row],[Ateco 2007]]="TOTALE",FALSE,TRUE,TRUE)</f>
        <v>1</v>
      </c>
      <c r="N36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696">
        <f>IFERROR(FIND("(",istat[[#This Row],[Variabile]])-2,LEN(istat[[#This Row],[Variabile]]))</f>
        <v>7</v>
      </c>
      <c r="P3696" t="str">
        <f>LEFT(istat[[#This Row],[Variabile]],istat[[#This Row],[unique_id_variable_text_num_char]])</f>
        <v>imprese</v>
      </c>
      <c r="Q3696" t="str">
        <f>istat[[#This Row],[unique_id_ateco_text]]&amp;": "&amp;istat[[#This Row],[unique_id_variable_text]]</f>
        <v>4641 commercio all'ingrosso di prodotti tessili: imprese</v>
      </c>
    </row>
    <row r="3697" spans="1:17" x14ac:dyDescent="0.35">
      <c r="A3697" s="1" t="s">
        <v>11</v>
      </c>
      <c r="B3697" s="1" t="s">
        <v>12</v>
      </c>
      <c r="C3697" s="1" t="s">
        <v>81</v>
      </c>
      <c r="D3697" s="1" t="s">
        <v>82</v>
      </c>
      <c r="E3697" s="1" t="s">
        <v>684</v>
      </c>
      <c r="F3697" s="1" t="s">
        <v>685</v>
      </c>
      <c r="G3697">
        <v>2020</v>
      </c>
      <c r="H3697">
        <v>2020</v>
      </c>
      <c r="I3697">
        <v>184790</v>
      </c>
      <c r="L3697">
        <f>IF(ISNUMBER(SEARCH("migliaia",istat[[#This Row],[Variabile]])),istat[[#This Row],[Value]]*1000,istat[[#This Row],[Value]])</f>
        <v>184790000</v>
      </c>
      <c r="M3697" t="b" cm="1">
        <f t="array" ref="M3697">_xlfn.IFS(istat[[#This Row],[Flag Codes]]="c",FALSE,istat[[#This Row],[Ateco 2007]]="TOTALE",FALSE,TRUE,TRUE)</f>
        <v>1</v>
      </c>
      <c r="N3697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697">
        <f>IFERROR(FIND("(",istat[[#This Row],[Variabile]])-2,LEN(istat[[#This Row],[Variabile]]))</f>
        <v>19</v>
      </c>
      <c r="P3697" t="str">
        <f>LEFT(istat[[#This Row],[Variabile]],istat[[#This Row],[unique_id_variable_text_num_char]])</f>
        <v>costi del personale</v>
      </c>
      <c r="Q3697" t="str">
        <f>istat[[#This Row],[unique_id_ateco_text]]&amp;": "&amp;istat[[#This Row],[unique_id_variable_text]]</f>
        <v>952 riparazione di beni per uso personale e per la casa: costi del personale</v>
      </c>
    </row>
    <row r="3698" spans="1:17" x14ac:dyDescent="0.35">
      <c r="A3698" s="1" t="s">
        <v>11</v>
      </c>
      <c r="B3698" s="1" t="s">
        <v>12</v>
      </c>
      <c r="C3698" s="1" t="s">
        <v>73</v>
      </c>
      <c r="D3698" s="1" t="s">
        <v>74</v>
      </c>
      <c r="E3698" s="1" t="s">
        <v>725</v>
      </c>
      <c r="F3698" s="1" t="s">
        <v>726</v>
      </c>
      <c r="G3698">
        <v>2020</v>
      </c>
      <c r="H3698">
        <v>2020</v>
      </c>
      <c r="I3698">
        <v>112208</v>
      </c>
      <c r="L3698">
        <f>IF(ISNUMBER(SEARCH("migliaia",istat[[#This Row],[Variabile]])),istat[[#This Row],[Value]]*1000,istat[[#This Row],[Value]])</f>
        <v>112208000</v>
      </c>
      <c r="M3698" t="b" cm="1">
        <f t="array" ref="M3698">_xlfn.IFS(istat[[#This Row],[Flag Codes]]="c",FALSE,istat[[#This Row],[Ateco 2007]]="TOTALE",FALSE,TRUE,TRUE)</f>
        <v>1</v>
      </c>
      <c r="N36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698">
        <f>IFERROR(FIND("(",istat[[#This Row],[Variabile]])-2,LEN(istat[[#This Row],[Variabile]]))</f>
        <v>36</v>
      </c>
      <c r="P3698" t="str">
        <f>LEFT(istat[[#This Row],[Variabile]],istat[[#This Row],[unique_id_variable_text_num_char]])</f>
        <v>valore aggiunto al costo dei fattori</v>
      </c>
      <c r="Q3698" t="str">
        <f>istat[[#This Row],[unique_id_ateco_text]]&amp;": "&amp;istat[[#This Row],[unique_id_variable_text]]</f>
        <v>9604 servizi dei centri per il benessere fisico: valore aggiunto al costo dei fattori</v>
      </c>
    </row>
    <row r="3699" spans="1:17" x14ac:dyDescent="0.35">
      <c r="A3699" s="1" t="s">
        <v>11</v>
      </c>
      <c r="B3699" s="1" t="s">
        <v>12</v>
      </c>
      <c r="C3699" s="1" t="s">
        <v>79</v>
      </c>
      <c r="D3699" s="1" t="s">
        <v>80</v>
      </c>
      <c r="E3699" s="1" t="s">
        <v>713</v>
      </c>
      <c r="F3699" s="1" t="s">
        <v>714</v>
      </c>
      <c r="G3699">
        <v>2020</v>
      </c>
      <c r="H3699">
        <v>2020</v>
      </c>
      <c r="J3699" t="s">
        <v>39</v>
      </c>
      <c r="K3699" t="s">
        <v>40</v>
      </c>
      <c r="L3699">
        <f>IF(ISNUMBER(SEARCH("migliaia",istat[[#This Row],[Variabile]])),istat[[#This Row],[Value]]*1000,istat[[#This Row],[Value]])</f>
        <v>0</v>
      </c>
      <c r="M3699" t="b" cm="1">
        <f t="array" ref="M3699">_xlfn.IFS(istat[[#This Row],[Flag Codes]]="c",FALSE,istat[[#This Row],[Ateco 2007]]="TOTALE",FALSE,TRUE,TRUE)</f>
        <v>0</v>
      </c>
      <c r="N369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699">
        <f>IFERROR(FIND("(",istat[[#This Row],[Variabile]])-2,LEN(istat[[#This Row],[Variabile]]))</f>
        <v>26</v>
      </c>
      <c r="P3699" t="str">
        <f>LEFT(istat[[#This Row],[Variabile]],istat[[#This Row],[unique_id_variable_text_num_char]])</f>
        <v>acquisto di beni e servizi</v>
      </c>
      <c r="Q3699" t="str">
        <f>istat[[#This Row],[unique_id_ateco_text]]&amp;": "&amp;istat[[#This Row],[unique_id_variable_text]]</f>
        <v>268 fabbricazione di supporti magnetici ed ottici: acquisto di beni e servizi</v>
      </c>
    </row>
    <row r="3700" spans="1:17" x14ac:dyDescent="0.35">
      <c r="A3700" s="1" t="s">
        <v>11</v>
      </c>
      <c r="B3700" s="1" t="s">
        <v>12</v>
      </c>
      <c r="C3700" s="1" t="s">
        <v>87</v>
      </c>
      <c r="D3700" s="1" t="s">
        <v>88</v>
      </c>
      <c r="E3700" s="1" t="s">
        <v>674</v>
      </c>
      <c r="F3700" s="1" t="s">
        <v>675</v>
      </c>
      <c r="G3700">
        <v>2020</v>
      </c>
      <c r="H3700">
        <v>2020</v>
      </c>
      <c r="I3700">
        <v>254098</v>
      </c>
      <c r="L3700">
        <f>IF(ISNUMBER(SEARCH("migliaia",istat[[#This Row],[Variabile]])),istat[[#This Row],[Value]]*1000,istat[[#This Row],[Value]])</f>
        <v>254098000</v>
      </c>
      <c r="M3700" t="b" cm="1">
        <f t="array" ref="M3700">_xlfn.IFS(istat[[#This Row],[Flag Codes]]="c",FALSE,istat[[#This Row],[Ateco 2007]]="TOTALE",FALSE,TRUE,TRUE)</f>
        <v>1</v>
      </c>
      <c r="N3700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00">
        <f>IFERROR(FIND("(",istat[[#This Row],[Variabile]])-2,LEN(istat[[#This Row],[Variabile]]))</f>
        <v>36</v>
      </c>
      <c r="P3700" t="str">
        <f>LEFT(istat[[#This Row],[Variabile]],istat[[#This Row],[unique_id_variable_text_num_char]])</f>
        <v>investimenti lordi in beni materiali</v>
      </c>
      <c r="Q3700" t="str">
        <f>istat[[#This Row],[unique_id_ateco_text]]&amp;": "&amp;istat[[#This Row],[unique_id_variable_text]]</f>
        <v>4638 commercio all'ingrosso di altri prodotti alimentari, inclusi pesci, crostacei e molluschi: investimenti lordi in beni materiali</v>
      </c>
    </row>
    <row r="3701" spans="1:17" x14ac:dyDescent="0.35">
      <c r="A3701" s="1" t="s">
        <v>11</v>
      </c>
      <c r="B3701" s="1" t="s">
        <v>12</v>
      </c>
      <c r="C3701" s="1" t="s">
        <v>13</v>
      </c>
      <c r="D3701" s="1" t="s">
        <v>14</v>
      </c>
      <c r="E3701" s="1" t="s">
        <v>764</v>
      </c>
      <c r="F3701" s="1" t="s">
        <v>765</v>
      </c>
      <c r="G3701">
        <v>2020</v>
      </c>
      <c r="H3701">
        <v>2020</v>
      </c>
      <c r="I3701">
        <v>283</v>
      </c>
      <c r="L3701">
        <f>IF(ISNUMBER(SEARCH("migliaia",istat[[#This Row],[Variabile]])),istat[[#This Row],[Value]]*1000,istat[[#This Row],[Value]])</f>
        <v>283</v>
      </c>
      <c r="M3701" t="b" cm="1">
        <f t="array" ref="M3701">_xlfn.IFS(istat[[#This Row],[Flag Codes]]="c",FALSE,istat[[#This Row],[Ateco 2007]]="TOTALE",FALSE,TRUE,TRUE)</f>
        <v>1</v>
      </c>
      <c r="N3701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01">
        <f>IFERROR(FIND("(",istat[[#This Row],[Variabile]])-2,LEN(istat[[#This Row],[Variabile]]))</f>
        <v>7</v>
      </c>
      <c r="P3701" t="str">
        <f>LEFT(istat[[#This Row],[Variabile]],istat[[#This Row],[unique_id_variable_text_num_char]])</f>
        <v>imprese</v>
      </c>
      <c r="Q3701" t="str">
        <f>istat[[#This Row],[unique_id_ateco_text]]&amp;": "&amp;istat[[#This Row],[unique_id_variable_text]]</f>
        <v>2331 fabbricazione di piastrelle in ceramica per pavimenti e rivestimenti: imprese</v>
      </c>
    </row>
    <row r="3702" spans="1:17" x14ac:dyDescent="0.35">
      <c r="A3702" s="1" t="s">
        <v>11</v>
      </c>
      <c r="B3702" s="1" t="s">
        <v>12</v>
      </c>
      <c r="C3702" s="1" t="s">
        <v>81</v>
      </c>
      <c r="D3702" s="1" t="s">
        <v>82</v>
      </c>
      <c r="E3702" s="1" t="s">
        <v>660</v>
      </c>
      <c r="F3702" s="1" t="s">
        <v>661</v>
      </c>
      <c r="G3702">
        <v>2020</v>
      </c>
      <c r="H3702">
        <v>2020</v>
      </c>
      <c r="I3702">
        <v>1315104</v>
      </c>
      <c r="L3702">
        <f>IF(ISNUMBER(SEARCH("migliaia",istat[[#This Row],[Variabile]])),istat[[#This Row],[Value]]*1000,istat[[#This Row],[Value]])</f>
        <v>1315104000</v>
      </c>
      <c r="M3702" t="b" cm="1">
        <f t="array" ref="M3702">_xlfn.IFS(istat[[#This Row],[Flag Codes]]="c",FALSE,istat[[#This Row],[Ateco 2007]]="TOTALE",FALSE,TRUE,TRUE)</f>
        <v>1</v>
      </c>
      <c r="N3702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02">
        <f>IFERROR(FIND("(",istat[[#This Row],[Variabile]])-2,LEN(istat[[#This Row],[Variabile]]))</f>
        <v>19</v>
      </c>
      <c r="P3702" t="str">
        <f>LEFT(istat[[#This Row],[Variabile]],istat[[#This Row],[unique_id_variable_text_num_char]])</f>
        <v>costi del personale</v>
      </c>
      <c r="Q3702" t="str">
        <f>istat[[#This Row],[unique_id_ateco_text]]&amp;": "&amp;istat[[#This Row],[unique_id_variable_text]]</f>
        <v>2219 fabbricazione di altri prodotti in gomma: costi del personale</v>
      </c>
    </row>
    <row r="3703" spans="1:17" x14ac:dyDescent="0.35">
      <c r="A3703" s="1" t="s">
        <v>11</v>
      </c>
      <c r="B3703" s="1" t="s">
        <v>12</v>
      </c>
      <c r="C3703" s="1" t="s">
        <v>71</v>
      </c>
      <c r="D3703" s="1" t="s">
        <v>72</v>
      </c>
      <c r="E3703" s="1" t="s">
        <v>701</v>
      </c>
      <c r="F3703" s="1" t="s">
        <v>702</v>
      </c>
      <c r="G3703">
        <v>2020</v>
      </c>
      <c r="H3703">
        <v>2020</v>
      </c>
      <c r="I3703">
        <v>3219614</v>
      </c>
      <c r="L3703">
        <f>IF(ISNUMBER(SEARCH("migliaia",istat[[#This Row],[Variabile]])),istat[[#This Row],[Value]]*1000,istat[[#This Row],[Value]])</f>
        <v>3219614000</v>
      </c>
      <c r="M3703" t="b" cm="1">
        <f t="array" ref="M3703">_xlfn.IFS(istat[[#This Row],[Flag Codes]]="c",FALSE,istat[[#This Row],[Ateco 2007]]="TOTALE",FALSE,TRUE,TRUE)</f>
        <v>1</v>
      </c>
      <c r="N370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03">
        <f>IFERROR(FIND("(",istat[[#This Row],[Variabile]])-2,LEN(istat[[#This Row],[Variabile]]))</f>
        <v>23</v>
      </c>
      <c r="P3703" t="str">
        <f>LEFT(istat[[#This Row],[Variabile]],istat[[#This Row],[unique_id_variable_text_num_char]])</f>
        <v>valore della produzione</v>
      </c>
      <c r="Q3703" t="str">
        <f>istat[[#This Row],[unique_id_ateco_text]]&amp;": "&amp;istat[[#This Row],[unique_id_variable_text]]</f>
        <v>6831 attività di mediazione immobiliare: valore della produzione</v>
      </c>
    </row>
    <row r="3704" spans="1:17" x14ac:dyDescent="0.35">
      <c r="A3704" s="1" t="s">
        <v>11</v>
      </c>
      <c r="B3704" s="1" t="s">
        <v>12</v>
      </c>
      <c r="C3704" s="1" t="s">
        <v>77</v>
      </c>
      <c r="D3704" s="1" t="s">
        <v>78</v>
      </c>
      <c r="E3704" s="1" t="s">
        <v>763</v>
      </c>
      <c r="F3704" s="1" t="s">
        <v>576</v>
      </c>
      <c r="G3704">
        <v>2020</v>
      </c>
      <c r="H3704">
        <v>2020</v>
      </c>
      <c r="I3704">
        <v>233979</v>
      </c>
      <c r="L3704">
        <f>IF(ISNUMBER(SEARCH("migliaia",istat[[#This Row],[Variabile]])),istat[[#This Row],[Value]]*1000,istat[[#This Row],[Value]])</f>
        <v>233979000</v>
      </c>
      <c r="M3704" t="b" cm="1">
        <f t="array" ref="M3704">_xlfn.IFS(istat[[#This Row],[Flag Codes]]="c",FALSE,istat[[#This Row],[Ateco 2007]]="TOTALE",FALSE,TRUE,TRUE)</f>
        <v>1</v>
      </c>
      <c r="N3704" t="str">
        <f>istat[[#This Row],[ATECO_2007]]&amp;" "&amp;LEFT(istat[[#This Row],[Ateco 2007]],IFERROR(FIND("(",istat[[#This Row],[Ateco 2007]])-2,LEN(istat[[#This Row],[Ateco 2007]])))</f>
        <v>7420 attività fotografiche</v>
      </c>
      <c r="O3704">
        <f>IFERROR(FIND("(",istat[[#This Row],[Variabile]])-2,LEN(istat[[#This Row],[Variabile]]))</f>
        <v>23</v>
      </c>
      <c r="P3704" t="str">
        <f>LEFT(istat[[#This Row],[Variabile]],istat[[#This Row],[unique_id_variable_text_num_char]])</f>
        <v>margine operativo lordo</v>
      </c>
      <c r="Q3704" t="str">
        <f>istat[[#This Row],[unique_id_ateco_text]]&amp;": "&amp;istat[[#This Row],[unique_id_variable_text]]</f>
        <v>7420 attività fotografiche: margine operativo lordo</v>
      </c>
    </row>
    <row r="3705" spans="1:17" x14ac:dyDescent="0.35">
      <c r="A3705" s="1" t="s">
        <v>11</v>
      </c>
      <c r="B3705" s="1" t="s">
        <v>12</v>
      </c>
      <c r="C3705" s="1" t="s">
        <v>13</v>
      </c>
      <c r="D3705" s="1" t="s">
        <v>14</v>
      </c>
      <c r="E3705" s="1" t="s">
        <v>670</v>
      </c>
      <c r="F3705" s="1" t="s">
        <v>671</v>
      </c>
      <c r="G3705">
        <v>2020</v>
      </c>
      <c r="H3705">
        <v>2020</v>
      </c>
      <c r="I3705">
        <v>6502</v>
      </c>
      <c r="L3705">
        <f>IF(ISNUMBER(SEARCH("migliaia",istat[[#This Row],[Variabile]])),istat[[#This Row],[Value]]*1000,istat[[#This Row],[Value]])</f>
        <v>6502</v>
      </c>
      <c r="M3705" t="b" cm="1">
        <f t="array" ref="M3705">_xlfn.IFS(istat[[#This Row],[Flag Codes]]="c",FALSE,istat[[#This Row],[Ateco 2007]]="TOTALE",FALSE,TRUE,TRUE)</f>
        <v>1</v>
      </c>
      <c r="N370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5">
        <f>IFERROR(FIND("(",istat[[#This Row],[Variabile]])-2,LEN(istat[[#This Row],[Variabile]]))</f>
        <v>7</v>
      </c>
      <c r="P3705" t="str">
        <f>LEFT(istat[[#This Row],[Variabile]],istat[[#This Row],[unique_id_variable_text_num_char]])</f>
        <v>imprese</v>
      </c>
      <c r="Q370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imprese</v>
      </c>
    </row>
    <row r="3706" spans="1:17" x14ac:dyDescent="0.35">
      <c r="A3706" s="1" t="s">
        <v>11</v>
      </c>
      <c r="B3706" s="1" t="s">
        <v>12</v>
      </c>
      <c r="C3706" s="1" t="s">
        <v>101</v>
      </c>
      <c r="D3706" s="1" t="s">
        <v>102</v>
      </c>
      <c r="E3706" s="1" t="s">
        <v>758</v>
      </c>
      <c r="F3706" s="1" t="s">
        <v>759</v>
      </c>
      <c r="G3706">
        <v>2020</v>
      </c>
      <c r="H3706">
        <v>2020</v>
      </c>
      <c r="I3706">
        <v>9048</v>
      </c>
      <c r="L3706">
        <f>IF(ISNUMBER(SEARCH("migliaia",istat[[#This Row],[Variabile]])),istat[[#This Row],[Value]]*1000,istat[[#This Row],[Value]])</f>
        <v>9048000</v>
      </c>
      <c r="M3706" t="b" cm="1">
        <f t="array" ref="M3706">_xlfn.IFS(istat[[#This Row],[Flag Codes]]="c",FALSE,istat[[#This Row],[Ateco 2007]]="TOTALE",FALSE,TRUE,TRUE)</f>
        <v>1</v>
      </c>
      <c r="N370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06">
        <f>IFERROR(FIND("(",istat[[#This Row],[Variabile]])-2,LEN(istat[[#This Row],[Variabile]]))</f>
        <v>27</v>
      </c>
      <c r="P3706" t="str">
        <f>LEFT(istat[[#This Row],[Variabile]],istat[[#This Row],[unique_id_variable_text_num_char]])</f>
        <v>ore lavorate dai dipendenti</v>
      </c>
      <c r="Q3706" t="str">
        <f>istat[[#This Row],[unique_id_ateco_text]]&amp;": "&amp;istat[[#This Row],[unique_id_variable_text]]</f>
        <v>6810 compravendita di beni immobili effettuata su beni propri: ore lavorate dai dipendenti</v>
      </c>
    </row>
    <row r="3707" spans="1:17" x14ac:dyDescent="0.35">
      <c r="A3707" s="1" t="s">
        <v>11</v>
      </c>
      <c r="B3707" s="1" t="s">
        <v>12</v>
      </c>
      <c r="C3707" s="1" t="s">
        <v>79</v>
      </c>
      <c r="D3707" s="1" t="s">
        <v>80</v>
      </c>
      <c r="E3707" s="1" t="s">
        <v>747</v>
      </c>
      <c r="F3707" s="1" t="s">
        <v>748</v>
      </c>
      <c r="G3707">
        <v>2020</v>
      </c>
      <c r="H3707">
        <v>2020</v>
      </c>
      <c r="I3707">
        <v>7516064</v>
      </c>
      <c r="L3707">
        <f>IF(ISNUMBER(SEARCH("migliaia",istat[[#This Row],[Variabile]])),istat[[#This Row],[Value]]*1000,istat[[#This Row],[Value]])</f>
        <v>7516064000</v>
      </c>
      <c r="M3707" t="b" cm="1">
        <f t="array" ref="M3707">_xlfn.IFS(istat[[#This Row],[Flag Codes]]="c",FALSE,istat[[#This Row],[Ateco 2007]]="TOTALE",FALSE,TRUE,TRUE)</f>
        <v>1</v>
      </c>
      <c r="N370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07">
        <f>IFERROR(FIND("(",istat[[#This Row],[Variabile]])-2,LEN(istat[[#This Row],[Variabile]]))</f>
        <v>26</v>
      </c>
      <c r="P3707" t="str">
        <f>LEFT(istat[[#This Row],[Variabile]],istat[[#This Row],[unique_id_variable_text_num_char]])</f>
        <v>acquisto di beni e servizi</v>
      </c>
      <c r="Q3707" t="str">
        <f>istat[[#This Row],[unique_id_ateco_text]]&amp;": "&amp;istat[[#This Row],[unique_id_variable_text]]</f>
        <v>2599 fabbricazione di altri prodotti in metallo nca: acquisto di beni e servizi</v>
      </c>
    </row>
    <row r="3708" spans="1:17" x14ac:dyDescent="0.35">
      <c r="A3708" s="1" t="s">
        <v>11</v>
      </c>
      <c r="B3708" s="1" t="s">
        <v>12</v>
      </c>
      <c r="C3708" s="1" t="s">
        <v>69</v>
      </c>
      <c r="D3708" s="1" t="s">
        <v>70</v>
      </c>
      <c r="E3708" s="1" t="s">
        <v>670</v>
      </c>
      <c r="F3708" s="1" t="s">
        <v>671</v>
      </c>
      <c r="G3708">
        <v>2020</v>
      </c>
      <c r="H3708">
        <v>2020</v>
      </c>
      <c r="I3708">
        <v>12751258</v>
      </c>
      <c r="L3708">
        <f>IF(ISNUMBER(SEARCH("migliaia",istat[[#This Row],[Variabile]])),istat[[#This Row],[Value]]*1000,istat[[#This Row],[Value]])</f>
        <v>12751258000</v>
      </c>
      <c r="M3708" t="b" cm="1">
        <f t="array" ref="M3708">_xlfn.IFS(istat[[#This Row],[Flag Codes]]="c",FALSE,istat[[#This Row],[Ateco 2007]]="TOTALE",FALSE,TRUE,TRUE)</f>
        <v>1</v>
      </c>
      <c r="N37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3708">
        <f>IFERROR(FIND("(",istat[[#This Row],[Variabile]])-2,LEN(istat[[#This Row],[Variabile]]))</f>
        <v>9</v>
      </c>
      <c r="P3708" t="str">
        <f>LEFT(istat[[#This Row],[Variabile]],istat[[#This Row],[unique_id_variable_text_num_char]])</f>
        <v>fatturato</v>
      </c>
      <c r="Q37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fatturato</v>
      </c>
    </row>
    <row r="3709" spans="1:17" x14ac:dyDescent="0.35">
      <c r="A3709" s="1" t="s">
        <v>11</v>
      </c>
      <c r="B3709" s="1" t="s">
        <v>12</v>
      </c>
      <c r="C3709" s="1" t="s">
        <v>73</v>
      </c>
      <c r="D3709" s="1" t="s">
        <v>74</v>
      </c>
      <c r="E3709" s="1" t="s">
        <v>772</v>
      </c>
      <c r="F3709" s="1" t="s">
        <v>773</v>
      </c>
      <c r="G3709">
        <v>2020</v>
      </c>
      <c r="H3709">
        <v>2020</v>
      </c>
      <c r="I3709">
        <v>1615686</v>
      </c>
      <c r="L3709">
        <f>IF(ISNUMBER(SEARCH("migliaia",istat[[#This Row],[Variabile]])),istat[[#This Row],[Value]]*1000,istat[[#This Row],[Value]])</f>
        <v>1615686000</v>
      </c>
      <c r="M3709" t="b" cm="1">
        <f t="array" ref="M3709">_xlfn.IFS(istat[[#This Row],[Flag Codes]]="c",FALSE,istat[[#This Row],[Ateco 2007]]="TOTALE",FALSE,TRUE,TRUE)</f>
        <v>1</v>
      </c>
      <c r="N3709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09">
        <f>IFERROR(FIND("(",istat[[#This Row],[Variabile]])-2,LEN(istat[[#This Row],[Variabile]]))</f>
        <v>36</v>
      </c>
      <c r="P3709" t="str">
        <f>LEFT(istat[[#This Row],[Variabile]],istat[[#This Row],[unique_id_variable_text_num_char]])</f>
        <v>valore aggiunto al costo dei fattori</v>
      </c>
      <c r="Q3709" t="str">
        <f>istat[[#This Row],[unique_id_ateco_text]]&amp;": "&amp;istat[[#This Row],[unique_id_variable_text]]</f>
        <v>9609 attività di servizi per la persona nca: valore aggiunto al costo dei fattori</v>
      </c>
    </row>
    <row r="3710" spans="1:17" x14ac:dyDescent="0.35">
      <c r="A3710" s="1" t="s">
        <v>11</v>
      </c>
      <c r="B3710" s="1" t="s">
        <v>12</v>
      </c>
      <c r="C3710" s="1" t="s">
        <v>79</v>
      </c>
      <c r="D3710" s="1" t="s">
        <v>80</v>
      </c>
      <c r="E3710" s="1" t="s">
        <v>764</v>
      </c>
      <c r="F3710" s="1" t="s">
        <v>765</v>
      </c>
      <c r="G3710">
        <v>2020</v>
      </c>
      <c r="H3710">
        <v>2020</v>
      </c>
      <c r="I3710">
        <v>3334590</v>
      </c>
      <c r="L3710">
        <f>IF(ISNUMBER(SEARCH("migliaia",istat[[#This Row],[Variabile]])),istat[[#This Row],[Value]]*1000,istat[[#This Row],[Value]])</f>
        <v>3334590000</v>
      </c>
      <c r="M3710" t="b" cm="1">
        <f t="array" ref="M3710">_xlfn.IFS(istat[[#This Row],[Flag Codes]]="c",FALSE,istat[[#This Row],[Ateco 2007]]="TOTALE",FALSE,TRUE,TRUE)</f>
        <v>1</v>
      </c>
      <c r="N3710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710">
        <f>IFERROR(FIND("(",istat[[#This Row],[Variabile]])-2,LEN(istat[[#This Row],[Variabile]]))</f>
        <v>26</v>
      </c>
      <c r="P3710" t="str">
        <f>LEFT(istat[[#This Row],[Variabile]],istat[[#This Row],[unique_id_variable_text_num_char]])</f>
        <v>acquisto di beni e servizi</v>
      </c>
      <c r="Q3710" t="str">
        <f>istat[[#This Row],[unique_id_ateco_text]]&amp;": "&amp;istat[[#This Row],[unique_id_variable_text]]</f>
        <v>2331 fabbricazione di piastrelle in ceramica per pavimenti e rivestimenti: acquisto di beni e servizi</v>
      </c>
    </row>
    <row r="3711" spans="1:17" x14ac:dyDescent="0.35">
      <c r="A3711" s="1" t="s">
        <v>11</v>
      </c>
      <c r="B3711" s="1" t="s">
        <v>12</v>
      </c>
      <c r="C3711" s="1" t="s">
        <v>91</v>
      </c>
      <c r="D3711" s="1" t="s">
        <v>92</v>
      </c>
      <c r="E3711" s="1" t="s">
        <v>601</v>
      </c>
      <c r="F3711" s="1" t="s">
        <v>602</v>
      </c>
      <c r="G3711">
        <v>2020</v>
      </c>
      <c r="H3711">
        <v>2020</v>
      </c>
      <c r="I3711">
        <v>88289</v>
      </c>
      <c r="L3711">
        <f>IF(ISNUMBER(SEARCH("migliaia",istat[[#This Row],[Variabile]])),istat[[#This Row],[Value]]*1000,istat[[#This Row],[Value]])</f>
        <v>88289</v>
      </c>
      <c r="M3711" t="b" cm="1">
        <f t="array" ref="M3711">_xlfn.IFS(istat[[#This Row],[Flag Codes]]="c",FALSE,istat[[#This Row],[Ateco 2007]]="TOTALE",FALSE,TRUE,TRUE)</f>
        <v>1</v>
      </c>
      <c r="N3711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711">
        <f>IFERROR(FIND("(",istat[[#This Row],[Variabile]])-2,LEN(istat[[#This Row],[Variabile]]))</f>
        <v>8</v>
      </c>
      <c r="P3711" t="str">
        <f>LEFT(istat[[#This Row],[Variabile]],istat[[#This Row],[unique_id_variable_text_num_char]])</f>
        <v>occupati</v>
      </c>
      <c r="Q3711" t="str">
        <f>istat[[#This Row],[unique_id_ateco_text]]&amp;": "&amp;istat[[#This Row],[unique_id_variable_text]]</f>
        <v>2511 fabbricazione di strutture metalliche e di parti di strutture: occupati</v>
      </c>
    </row>
    <row r="3712" spans="1:17" x14ac:dyDescent="0.35">
      <c r="A3712" s="1" t="s">
        <v>11</v>
      </c>
      <c r="B3712" s="1" t="s">
        <v>12</v>
      </c>
      <c r="C3712" s="1" t="s">
        <v>79</v>
      </c>
      <c r="D3712" s="1" t="s">
        <v>80</v>
      </c>
      <c r="E3712" s="1" t="s">
        <v>743</v>
      </c>
      <c r="F3712" s="1" t="s">
        <v>519</v>
      </c>
      <c r="G3712">
        <v>2020</v>
      </c>
      <c r="H3712">
        <v>2020</v>
      </c>
      <c r="I3712">
        <v>17598280</v>
      </c>
      <c r="L3712">
        <f>IF(ISNUMBER(SEARCH("migliaia",istat[[#This Row],[Variabile]])),istat[[#This Row],[Value]]*1000,istat[[#This Row],[Value]])</f>
        <v>17598280000</v>
      </c>
      <c r="M3712" t="b" cm="1">
        <f t="array" ref="M3712">_xlfn.IFS(istat[[#This Row],[Flag Codes]]="c",FALSE,istat[[#This Row],[Ateco 2007]]="TOTALE",FALSE,TRUE,TRUE)</f>
        <v>1</v>
      </c>
      <c r="N3712" t="str">
        <f>istat[[#This Row],[ATECO_2007]]&amp;" "&amp;LEFT(istat[[#This Row],[Ateco 2007]],IFERROR(FIND("(",istat[[#This Row],[Ateco 2007]])-2,LEN(istat[[#This Row],[Ateco 2007]])))</f>
        <v>68 attività immobiliari</v>
      </c>
      <c r="O3712">
        <f>IFERROR(FIND("(",istat[[#This Row],[Variabile]])-2,LEN(istat[[#This Row],[Variabile]]))</f>
        <v>26</v>
      </c>
      <c r="P3712" t="str">
        <f>LEFT(istat[[#This Row],[Variabile]],istat[[#This Row],[unique_id_variable_text_num_char]])</f>
        <v>acquisto di beni e servizi</v>
      </c>
      <c r="Q3712" t="str">
        <f>istat[[#This Row],[unique_id_ateco_text]]&amp;": "&amp;istat[[#This Row],[unique_id_variable_text]]</f>
        <v>68 attività immobiliari: acquisto di beni e servizi</v>
      </c>
    </row>
    <row r="3713" spans="1:17" x14ac:dyDescent="0.35">
      <c r="A3713" s="1" t="s">
        <v>11</v>
      </c>
      <c r="B3713" s="1" t="s">
        <v>12</v>
      </c>
      <c r="C3713" s="1" t="s">
        <v>13</v>
      </c>
      <c r="D3713" s="1" t="s">
        <v>14</v>
      </c>
      <c r="E3713" s="1" t="s">
        <v>717</v>
      </c>
      <c r="F3713" s="1" t="s">
        <v>718</v>
      </c>
      <c r="G3713">
        <v>2020</v>
      </c>
      <c r="H3713">
        <v>2020</v>
      </c>
      <c r="I3713">
        <v>558</v>
      </c>
      <c r="L3713">
        <f>IF(ISNUMBER(SEARCH("migliaia",istat[[#This Row],[Variabile]])),istat[[#This Row],[Value]]*1000,istat[[#This Row],[Value]])</f>
        <v>558</v>
      </c>
      <c r="M3713" t="b" cm="1">
        <f t="array" ref="M3713">_xlfn.IFS(istat[[#This Row],[Flag Codes]]="c",FALSE,istat[[#This Row],[Ateco 2007]]="TOTALE",FALSE,TRUE,TRUE)</f>
        <v>1</v>
      </c>
      <c r="N3713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13">
        <f>IFERROR(FIND("(",istat[[#This Row],[Variabile]])-2,LEN(istat[[#This Row],[Variabile]]))</f>
        <v>7</v>
      </c>
      <c r="P3713" t="str">
        <f>LEFT(istat[[#This Row],[Variabile]],istat[[#This Row],[unique_id_variable_text_num_char]])</f>
        <v>imprese</v>
      </c>
      <c r="Q3713" t="str">
        <f>istat[[#This Row],[unique_id_ateco_text]]&amp;": "&amp;istat[[#This Row],[unique_id_variable_text]]</f>
        <v>1101 distillazione, rettifica e miscelatura degli alcolici: imprese</v>
      </c>
    </row>
    <row r="3714" spans="1:17" x14ac:dyDescent="0.35">
      <c r="A3714" s="1" t="s">
        <v>11</v>
      </c>
      <c r="B3714" s="1" t="s">
        <v>12</v>
      </c>
      <c r="C3714" s="1" t="s">
        <v>101</v>
      </c>
      <c r="D3714" s="1" t="s">
        <v>102</v>
      </c>
      <c r="E3714" s="1" t="s">
        <v>735</v>
      </c>
      <c r="F3714" s="1" t="s">
        <v>736</v>
      </c>
      <c r="G3714">
        <v>2020</v>
      </c>
      <c r="H3714">
        <v>2020</v>
      </c>
      <c r="I3714">
        <v>26618</v>
      </c>
      <c r="L3714">
        <f>IF(ISNUMBER(SEARCH("migliaia",istat[[#This Row],[Variabile]])),istat[[#This Row],[Value]]*1000,istat[[#This Row],[Value]])</f>
        <v>26618000</v>
      </c>
      <c r="M3714" t="b" cm="1">
        <f t="array" ref="M3714">_xlfn.IFS(istat[[#This Row],[Flag Codes]]="c",FALSE,istat[[#This Row],[Ateco 2007]]="TOTALE",FALSE,TRUE,TRUE)</f>
        <v>1</v>
      </c>
      <c r="N37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4">
        <f>IFERROR(FIND("(",istat[[#This Row],[Variabile]])-2,LEN(istat[[#This Row],[Variabile]]))</f>
        <v>27</v>
      </c>
      <c r="P3714" t="str">
        <f>LEFT(istat[[#This Row],[Variabile]],istat[[#This Row],[unique_id_variable_text_num_char]])</f>
        <v>ore lavorate dai dipendenti</v>
      </c>
      <c r="Q3714" t="str">
        <f>istat[[#This Row],[unique_id_ateco_text]]&amp;": "&amp;istat[[#This Row],[unique_id_variable_text]]</f>
        <v>321 fabbricazione di gioielleria, bigiotteria e articoli connessi, lavorazione delle pietre preziose: ore lavorate dai dipendenti</v>
      </c>
    </row>
    <row r="3715" spans="1:17" x14ac:dyDescent="0.35">
      <c r="A3715" s="1" t="s">
        <v>11</v>
      </c>
      <c r="B3715" s="1" t="s">
        <v>12</v>
      </c>
      <c r="C3715" s="1" t="s">
        <v>13</v>
      </c>
      <c r="D3715" s="1" t="s">
        <v>14</v>
      </c>
      <c r="E3715" s="1" t="s">
        <v>774</v>
      </c>
      <c r="F3715" s="1" t="s">
        <v>775</v>
      </c>
      <c r="G3715">
        <v>2020</v>
      </c>
      <c r="H3715">
        <v>2020</v>
      </c>
      <c r="I3715">
        <v>447</v>
      </c>
      <c r="L3715">
        <f>IF(ISNUMBER(SEARCH("migliaia",istat[[#This Row],[Variabile]])),istat[[#This Row],[Value]]*1000,istat[[#This Row],[Value]])</f>
        <v>447</v>
      </c>
      <c r="M3715" t="b" cm="1">
        <f t="array" ref="M3715">_xlfn.IFS(istat[[#This Row],[Flag Codes]]="c",FALSE,istat[[#This Row],[Ateco 2007]]="TOTALE",FALSE,TRUE,TRUE)</f>
        <v>1</v>
      </c>
      <c r="N371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715">
        <f>IFERROR(FIND("(",istat[[#This Row],[Variabile]])-2,LEN(istat[[#This Row],[Variabile]]))</f>
        <v>7</v>
      </c>
      <c r="P3715" t="str">
        <f>LEFT(istat[[#This Row],[Variabile]],istat[[#This Row],[unique_id_variable_text_num_char]])</f>
        <v>imprese</v>
      </c>
      <c r="Q3715" t="str">
        <f>istat[[#This Row],[unique_id_ateco_text]]&amp;": "&amp;istat[[#This Row],[unique_id_variable_text]]</f>
        <v>2529 fabbricazione di altre cisterne, serbatoi e contenitori in metallo: imprese</v>
      </c>
    </row>
    <row r="3716" spans="1:17" x14ac:dyDescent="0.35">
      <c r="A3716" s="1" t="s">
        <v>11</v>
      </c>
      <c r="B3716" s="1" t="s">
        <v>12</v>
      </c>
      <c r="C3716" s="1" t="s">
        <v>91</v>
      </c>
      <c r="D3716" s="1" t="s">
        <v>92</v>
      </c>
      <c r="E3716" s="1" t="s">
        <v>735</v>
      </c>
      <c r="F3716" s="1" t="s">
        <v>736</v>
      </c>
      <c r="G3716">
        <v>2020</v>
      </c>
      <c r="H3716">
        <v>2020</v>
      </c>
      <c r="I3716">
        <v>29083</v>
      </c>
      <c r="L3716">
        <f>IF(ISNUMBER(SEARCH("migliaia",istat[[#This Row],[Variabile]])),istat[[#This Row],[Value]]*1000,istat[[#This Row],[Value]])</f>
        <v>29083</v>
      </c>
      <c r="M3716" t="b" cm="1">
        <f t="array" ref="M3716">_xlfn.IFS(istat[[#This Row],[Flag Codes]]="c",FALSE,istat[[#This Row],[Ateco 2007]]="TOTALE",FALSE,TRUE,TRUE)</f>
        <v>1</v>
      </c>
      <c r="N3716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716">
        <f>IFERROR(FIND("(",istat[[#This Row],[Variabile]])-2,LEN(istat[[#This Row],[Variabile]]))</f>
        <v>8</v>
      </c>
      <c r="P3716" t="str">
        <f>LEFT(istat[[#This Row],[Variabile]],istat[[#This Row],[unique_id_variable_text_num_char]])</f>
        <v>occupati</v>
      </c>
      <c r="Q3716" t="str">
        <f>istat[[#This Row],[unique_id_ateco_text]]&amp;": "&amp;istat[[#This Row],[unique_id_variable_text]]</f>
        <v>321 fabbricazione di gioielleria, bigiotteria e articoli connessi, lavorazione delle pietre preziose: occupati</v>
      </c>
    </row>
    <row r="3717" spans="1:17" x14ac:dyDescent="0.35">
      <c r="A3717" s="1" t="s">
        <v>11</v>
      </c>
      <c r="B3717" s="1" t="s">
        <v>12</v>
      </c>
      <c r="C3717" s="1" t="s">
        <v>81</v>
      </c>
      <c r="D3717" s="1" t="s">
        <v>82</v>
      </c>
      <c r="E3717" s="1" t="s">
        <v>695</v>
      </c>
      <c r="F3717" s="1" t="s">
        <v>696</v>
      </c>
      <c r="G3717">
        <v>2020</v>
      </c>
      <c r="H3717">
        <v>2020</v>
      </c>
      <c r="I3717">
        <v>502970</v>
      </c>
      <c r="L3717">
        <f>IF(ISNUMBER(SEARCH("migliaia",istat[[#This Row],[Variabile]])),istat[[#This Row],[Value]]*1000,istat[[#This Row],[Value]])</f>
        <v>502970000</v>
      </c>
      <c r="M3717" t="b" cm="1">
        <f t="array" ref="M3717">_xlfn.IFS(istat[[#This Row],[Flag Codes]]="c",FALSE,istat[[#This Row],[Ateco 2007]]="TOTALE",FALSE,TRUE,TRUE)</f>
        <v>1</v>
      </c>
      <c r="N3717" t="str">
        <f>istat[[#This Row],[ATECO_2007]]&amp;" "&amp;LEFT(istat[[#This Row],[Ateco 2007]],IFERROR(FIND("(",istat[[#This Row],[Ateco 2007]])-2,LEN(istat[[#This Row],[Ateco 2007]])))</f>
        <v>5814 edizione di riviste e periodici</v>
      </c>
      <c r="O3717">
        <f>IFERROR(FIND("(",istat[[#This Row],[Variabile]])-2,LEN(istat[[#This Row],[Variabile]]))</f>
        <v>19</v>
      </c>
      <c r="P3717" t="str">
        <f>LEFT(istat[[#This Row],[Variabile]],istat[[#This Row],[unique_id_variable_text_num_char]])</f>
        <v>costi del personale</v>
      </c>
      <c r="Q3717" t="str">
        <f>istat[[#This Row],[unique_id_ateco_text]]&amp;": "&amp;istat[[#This Row],[unique_id_variable_text]]</f>
        <v>5814 edizione di riviste e periodici: costi del personale</v>
      </c>
    </row>
    <row r="3718" spans="1:17" x14ac:dyDescent="0.35">
      <c r="A3718" s="1" t="s">
        <v>11</v>
      </c>
      <c r="B3718" s="1" t="s">
        <v>12</v>
      </c>
      <c r="C3718" s="1" t="s">
        <v>95</v>
      </c>
      <c r="D3718" s="1" t="s">
        <v>96</v>
      </c>
      <c r="E3718" s="1" t="s">
        <v>693</v>
      </c>
      <c r="F3718" s="1" t="s">
        <v>694</v>
      </c>
      <c r="G3718">
        <v>2020</v>
      </c>
      <c r="H3718">
        <v>2020</v>
      </c>
      <c r="I3718">
        <v>4320</v>
      </c>
      <c r="L3718">
        <f>IF(ISNUMBER(SEARCH("migliaia",istat[[#This Row],[Variabile]])),istat[[#This Row],[Value]]*1000,istat[[#This Row],[Value]])</f>
        <v>4320</v>
      </c>
      <c r="M3718" t="b" cm="1">
        <f t="array" ref="M3718">_xlfn.IFS(istat[[#This Row],[Flag Codes]]="c",FALSE,istat[[#This Row],[Ateco 2007]]="TOTALE",FALSE,TRUE,TRUE)</f>
        <v>1</v>
      </c>
      <c r="N3718" t="str">
        <f>istat[[#This Row],[ATECO_2007]]&amp;" "&amp;LEFT(istat[[#This Row],[Ateco 2007]],IFERROR(FIND("(",istat[[#This Row],[Ateco 2007]])-2,LEN(istat[[#This Row],[Ateco 2007]])))</f>
        <v>803 servizi investigativi privati</v>
      </c>
      <c r="O3718">
        <f>IFERROR(FIND("(",istat[[#This Row],[Variabile]])-2,LEN(istat[[#This Row],[Variabile]]))</f>
        <v>21</v>
      </c>
      <c r="P3718" t="str">
        <f>LEFT(istat[[#This Row],[Variabile]],istat[[#This Row],[unique_id_variable_text_num_char]])</f>
        <v>lavoratori dipendenti</v>
      </c>
      <c r="Q3718" t="str">
        <f>istat[[#This Row],[unique_id_ateco_text]]&amp;": "&amp;istat[[#This Row],[unique_id_variable_text]]</f>
        <v>803 servizi investigativi privati: lavoratori dipendenti</v>
      </c>
    </row>
    <row r="3719" spans="1:17" x14ac:dyDescent="0.35">
      <c r="A3719" s="1" t="s">
        <v>11</v>
      </c>
      <c r="B3719" s="1" t="s">
        <v>12</v>
      </c>
      <c r="C3719" s="1" t="s">
        <v>77</v>
      </c>
      <c r="D3719" s="1" t="s">
        <v>78</v>
      </c>
      <c r="E3719" s="1" t="s">
        <v>701</v>
      </c>
      <c r="F3719" s="1" t="s">
        <v>702</v>
      </c>
      <c r="G3719">
        <v>2020</v>
      </c>
      <c r="H3719">
        <v>2020</v>
      </c>
      <c r="I3719">
        <v>1125470</v>
      </c>
      <c r="L3719">
        <f>IF(ISNUMBER(SEARCH("migliaia",istat[[#This Row],[Variabile]])),istat[[#This Row],[Value]]*1000,istat[[#This Row],[Value]])</f>
        <v>1125470000</v>
      </c>
      <c r="M3719" t="b" cm="1">
        <f t="array" ref="M3719">_xlfn.IFS(istat[[#This Row],[Flag Codes]]="c",FALSE,istat[[#This Row],[Ateco 2007]]="TOTALE",FALSE,TRUE,TRUE)</f>
        <v>1</v>
      </c>
      <c r="N371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19">
        <f>IFERROR(FIND("(",istat[[#This Row],[Variabile]])-2,LEN(istat[[#This Row],[Variabile]]))</f>
        <v>23</v>
      </c>
      <c r="P3719" t="str">
        <f>LEFT(istat[[#This Row],[Variabile]],istat[[#This Row],[unique_id_variable_text_num_char]])</f>
        <v>margine operativo lordo</v>
      </c>
      <c r="Q3719" t="str">
        <f>istat[[#This Row],[unique_id_ateco_text]]&amp;": "&amp;istat[[#This Row],[unique_id_variable_text]]</f>
        <v>6831 attività di mediazione immobiliare: margine operativo lordo</v>
      </c>
    </row>
    <row r="3720" spans="1:17" x14ac:dyDescent="0.35">
      <c r="A3720" s="1" t="s">
        <v>11</v>
      </c>
      <c r="B3720" s="1" t="s">
        <v>12</v>
      </c>
      <c r="C3720" s="1" t="s">
        <v>77</v>
      </c>
      <c r="D3720" s="1" t="s">
        <v>78</v>
      </c>
      <c r="E3720" s="1" t="s">
        <v>746</v>
      </c>
      <c r="F3720" s="1" t="s">
        <v>156</v>
      </c>
      <c r="G3720">
        <v>2020</v>
      </c>
      <c r="H3720">
        <v>2020</v>
      </c>
      <c r="I3720">
        <v>165799</v>
      </c>
      <c r="L3720">
        <f>IF(ISNUMBER(SEARCH("migliaia",istat[[#This Row],[Variabile]])),istat[[#This Row],[Value]]*1000,istat[[#This Row],[Value]])</f>
        <v>165799000</v>
      </c>
      <c r="M3720" t="b" cm="1">
        <f t="array" ref="M3720">_xlfn.IFS(istat[[#This Row],[Flag Codes]]="c",FALSE,istat[[#This Row],[Ateco 2007]]="TOTALE",FALSE,TRUE,TRUE)</f>
        <v>1</v>
      </c>
      <c r="N37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0">
        <f>IFERROR(FIND("(",istat[[#This Row],[Variabile]])-2,LEN(istat[[#This Row],[Variabile]]))</f>
        <v>23</v>
      </c>
      <c r="P3720" t="str">
        <f>LEFT(istat[[#This Row],[Variabile]],istat[[#This Row],[unique_id_variable_text_num_char]])</f>
        <v>margine operativo lordo</v>
      </c>
      <c r="Q3720" t="str">
        <f>istat[[#This Row],[unique_id_ateco_text]]&amp;": "&amp;istat[[#This Row],[unique_id_variable_text]]</f>
        <v>5530 aree di campeggio e aree attrezzate per camper e roulotte: margine operativo lordo</v>
      </c>
    </row>
    <row r="3721" spans="1:17" x14ac:dyDescent="0.35">
      <c r="A3721" s="1" t="s">
        <v>11</v>
      </c>
      <c r="B3721" s="1" t="s">
        <v>12</v>
      </c>
      <c r="C3721" s="1" t="s">
        <v>85</v>
      </c>
      <c r="D3721" s="1" t="s">
        <v>86</v>
      </c>
      <c r="E3721" s="1" t="s">
        <v>658</v>
      </c>
      <c r="F3721" s="1" t="s">
        <v>659</v>
      </c>
      <c r="G3721">
        <v>2020</v>
      </c>
      <c r="H3721">
        <v>2020</v>
      </c>
      <c r="I3721">
        <v>289745</v>
      </c>
      <c r="L3721">
        <f>IF(ISNUMBER(SEARCH("migliaia",istat[[#This Row],[Variabile]])),istat[[#This Row],[Value]]*1000,istat[[#This Row],[Value]])</f>
        <v>289745000</v>
      </c>
      <c r="M3721" t="b" cm="1">
        <f t="array" ref="M3721">_xlfn.IFS(istat[[#This Row],[Flag Codes]]="c",FALSE,istat[[#This Row],[Ateco 2007]]="TOTALE",FALSE,TRUE,TRUE)</f>
        <v>1</v>
      </c>
      <c r="N372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21">
        <f>IFERROR(FIND("(",istat[[#This Row],[Variabile]])-2,LEN(istat[[#This Row],[Variabile]]))</f>
        <v>17</v>
      </c>
      <c r="P3721" t="str">
        <f>LEFT(istat[[#This Row],[Variabile]],istat[[#This Row],[unique_id_variable_text_num_char]])</f>
        <v>salari e stipendi</v>
      </c>
      <c r="Q3721" t="str">
        <f>istat[[#This Row],[unique_id_ateco_text]]&amp;": "&amp;istat[[#This Row],[unique_id_variable_text]]</f>
        <v>2594 fabbricazione di articoli di bulloneria: salari e stipendi</v>
      </c>
    </row>
    <row r="3722" spans="1:17" x14ac:dyDescent="0.35">
      <c r="A3722" s="1" t="s">
        <v>11</v>
      </c>
      <c r="B3722" s="1" t="s">
        <v>12</v>
      </c>
      <c r="C3722" s="1" t="s">
        <v>13</v>
      </c>
      <c r="D3722" s="1" t="s">
        <v>14</v>
      </c>
      <c r="E3722" s="1" t="s">
        <v>747</v>
      </c>
      <c r="F3722" s="1" t="s">
        <v>748</v>
      </c>
      <c r="G3722">
        <v>2020</v>
      </c>
      <c r="H3722">
        <v>2020</v>
      </c>
      <c r="I3722">
        <v>12500</v>
      </c>
      <c r="L3722">
        <f>IF(ISNUMBER(SEARCH("migliaia",istat[[#This Row],[Variabile]])),istat[[#This Row],[Value]]*1000,istat[[#This Row],[Value]])</f>
        <v>12500</v>
      </c>
      <c r="M3722" t="b" cm="1">
        <f t="array" ref="M3722">_xlfn.IFS(istat[[#This Row],[Flag Codes]]="c",FALSE,istat[[#This Row],[Ateco 2007]]="TOTALE",FALSE,TRUE,TRUE)</f>
        <v>1</v>
      </c>
      <c r="N372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22">
        <f>IFERROR(FIND("(",istat[[#This Row],[Variabile]])-2,LEN(istat[[#This Row],[Variabile]]))</f>
        <v>7</v>
      </c>
      <c r="P3722" t="str">
        <f>LEFT(istat[[#This Row],[Variabile]],istat[[#This Row],[unique_id_variable_text_num_char]])</f>
        <v>imprese</v>
      </c>
      <c r="Q3722" t="str">
        <f>istat[[#This Row],[unique_id_ateco_text]]&amp;": "&amp;istat[[#This Row],[unique_id_variable_text]]</f>
        <v>2599 fabbricazione di altri prodotti in metallo nca: imprese</v>
      </c>
    </row>
    <row r="3723" spans="1:17" x14ac:dyDescent="0.35">
      <c r="A3723" s="1" t="s">
        <v>11</v>
      </c>
      <c r="B3723" s="1" t="s">
        <v>12</v>
      </c>
      <c r="C3723" s="1" t="s">
        <v>85</v>
      </c>
      <c r="D3723" s="1" t="s">
        <v>86</v>
      </c>
      <c r="E3723" s="1" t="s">
        <v>758</v>
      </c>
      <c r="F3723" s="1" t="s">
        <v>759</v>
      </c>
      <c r="G3723">
        <v>2020</v>
      </c>
      <c r="H3723">
        <v>2020</v>
      </c>
      <c r="I3723">
        <v>180437</v>
      </c>
      <c r="L3723">
        <f>IF(ISNUMBER(SEARCH("migliaia",istat[[#This Row],[Variabile]])),istat[[#This Row],[Value]]*1000,istat[[#This Row],[Value]])</f>
        <v>180437000</v>
      </c>
      <c r="M3723" t="b" cm="1">
        <f t="array" ref="M3723">_xlfn.IFS(istat[[#This Row],[Flag Codes]]="c",FALSE,istat[[#This Row],[Ateco 2007]]="TOTALE",FALSE,TRUE,TRUE)</f>
        <v>1</v>
      </c>
      <c r="N372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723">
        <f>IFERROR(FIND("(",istat[[#This Row],[Variabile]])-2,LEN(istat[[#This Row],[Variabile]]))</f>
        <v>17</v>
      </c>
      <c r="P3723" t="str">
        <f>LEFT(istat[[#This Row],[Variabile]],istat[[#This Row],[unique_id_variable_text_num_char]])</f>
        <v>salari e stipendi</v>
      </c>
      <c r="Q3723" t="str">
        <f>istat[[#This Row],[unique_id_ateco_text]]&amp;": "&amp;istat[[#This Row],[unique_id_variable_text]]</f>
        <v>6810 compravendita di beni immobili effettuata su beni propri: salari e stipendi</v>
      </c>
    </row>
    <row r="3724" spans="1:17" x14ac:dyDescent="0.35">
      <c r="A3724" s="1" t="s">
        <v>11</v>
      </c>
      <c r="B3724" s="1" t="s">
        <v>12</v>
      </c>
      <c r="C3724" s="1" t="s">
        <v>73</v>
      </c>
      <c r="D3724" s="1" t="s">
        <v>74</v>
      </c>
      <c r="E3724" s="1" t="s">
        <v>678</v>
      </c>
      <c r="F3724" s="1" t="s">
        <v>679</v>
      </c>
      <c r="G3724">
        <v>2020</v>
      </c>
      <c r="H3724">
        <v>2020</v>
      </c>
      <c r="I3724">
        <v>2899253</v>
      </c>
      <c r="L3724">
        <f>IF(ISNUMBER(SEARCH("migliaia",istat[[#This Row],[Variabile]])),istat[[#This Row],[Value]]*1000,istat[[#This Row],[Value]])</f>
        <v>2899253000</v>
      </c>
      <c r="M3724" t="b" cm="1">
        <f t="array" ref="M3724">_xlfn.IFS(istat[[#This Row],[Flag Codes]]="c",FALSE,istat[[#This Row],[Ateco 2007]]="TOTALE",FALSE,TRUE,TRUE)</f>
        <v>1</v>
      </c>
      <c r="N3724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24">
        <f>IFERROR(FIND("(",istat[[#This Row],[Variabile]])-2,LEN(istat[[#This Row],[Variabile]]))</f>
        <v>36</v>
      </c>
      <c r="P3724" t="str">
        <f>LEFT(istat[[#This Row],[Variabile]],istat[[#This Row],[unique_id_variable_text_num_char]])</f>
        <v>valore aggiunto al costo dei fattori</v>
      </c>
      <c r="Q3724" t="str">
        <f>istat[[#This Row],[unique_id_ateco_text]]&amp;": "&amp;istat[[#This Row],[unique_id_variable_text]]</f>
        <v>162 fabbricazione di prodotti in legno, sughero, paglia e materiali da intreccio: valore aggiunto al costo dei fattori</v>
      </c>
    </row>
    <row r="3725" spans="1:17" x14ac:dyDescent="0.35">
      <c r="A3725" s="1" t="s">
        <v>11</v>
      </c>
      <c r="B3725" s="1" t="s">
        <v>12</v>
      </c>
      <c r="C3725" s="1" t="s">
        <v>71</v>
      </c>
      <c r="D3725" s="1" t="s">
        <v>72</v>
      </c>
      <c r="E3725" s="1" t="s">
        <v>746</v>
      </c>
      <c r="F3725" s="1" t="s">
        <v>156</v>
      </c>
      <c r="G3725">
        <v>2020</v>
      </c>
      <c r="H3725">
        <v>2020</v>
      </c>
      <c r="I3725">
        <v>750438</v>
      </c>
      <c r="L3725">
        <f>IF(ISNUMBER(SEARCH("migliaia",istat[[#This Row],[Variabile]])),istat[[#This Row],[Value]]*1000,istat[[#This Row],[Value]])</f>
        <v>750438000</v>
      </c>
      <c r="M3725" t="b" cm="1">
        <f t="array" ref="M3725">_xlfn.IFS(istat[[#This Row],[Flag Codes]]="c",FALSE,istat[[#This Row],[Ateco 2007]]="TOTALE",FALSE,TRUE,TRUE)</f>
        <v>1</v>
      </c>
      <c r="N37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725">
        <f>IFERROR(FIND("(",istat[[#This Row],[Variabile]])-2,LEN(istat[[#This Row],[Variabile]]))</f>
        <v>23</v>
      </c>
      <c r="P3725" t="str">
        <f>LEFT(istat[[#This Row],[Variabile]],istat[[#This Row],[unique_id_variable_text_num_char]])</f>
        <v>valore della produzione</v>
      </c>
      <c r="Q3725" t="str">
        <f>istat[[#This Row],[unique_id_ateco_text]]&amp;": "&amp;istat[[#This Row],[unique_id_variable_text]]</f>
        <v>5530 aree di campeggio e aree attrezzate per camper e roulotte: valore della produzione</v>
      </c>
    </row>
    <row r="3726" spans="1:17" x14ac:dyDescent="0.35">
      <c r="A3726" s="1" t="s">
        <v>11</v>
      </c>
      <c r="B3726" s="1" t="s">
        <v>12</v>
      </c>
      <c r="C3726" s="1" t="s">
        <v>85</v>
      </c>
      <c r="D3726" s="1" t="s">
        <v>86</v>
      </c>
      <c r="E3726" s="1" t="s">
        <v>733</v>
      </c>
      <c r="F3726" s="1" t="s">
        <v>734</v>
      </c>
      <c r="G3726">
        <v>2020</v>
      </c>
      <c r="H3726">
        <v>2020</v>
      </c>
      <c r="I3726">
        <v>291820</v>
      </c>
      <c r="L3726">
        <f>IF(ISNUMBER(SEARCH("migliaia",istat[[#This Row],[Variabile]])),istat[[#This Row],[Value]]*1000,istat[[#This Row],[Value]])</f>
        <v>291820000</v>
      </c>
      <c r="M3726" t="b" cm="1">
        <f t="array" ref="M3726">_xlfn.IFS(istat[[#This Row],[Flag Codes]]="c",FALSE,istat[[#This Row],[Ateco 2007]]="TOTALE",FALSE,TRUE,TRUE)</f>
        <v>1</v>
      </c>
      <c r="N372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26">
        <f>IFERROR(FIND("(",istat[[#This Row],[Variabile]])-2,LEN(istat[[#This Row],[Variabile]]))</f>
        <v>17</v>
      </c>
      <c r="P3726" t="str">
        <f>LEFT(istat[[#This Row],[Variabile]],istat[[#This Row],[unique_id_variable_text_num_char]])</f>
        <v>salari e stipendi</v>
      </c>
      <c r="Q3726" t="str">
        <f>istat[[#This Row],[unique_id_ateco_text]]&amp;": "&amp;istat[[#This Row],[unique_id_variable_text]]</f>
        <v>9603 servizi di pompe funebri e attività connesse: salari e stipendi</v>
      </c>
    </row>
    <row r="3727" spans="1:17" x14ac:dyDescent="0.35">
      <c r="A3727" s="1" t="s">
        <v>11</v>
      </c>
      <c r="B3727" s="1" t="s">
        <v>12</v>
      </c>
      <c r="C3727" s="1" t="s">
        <v>79</v>
      </c>
      <c r="D3727" s="1" t="s">
        <v>80</v>
      </c>
      <c r="E3727" s="1" t="s">
        <v>654</v>
      </c>
      <c r="F3727" s="1" t="s">
        <v>655</v>
      </c>
      <c r="G3727">
        <v>2020</v>
      </c>
      <c r="H3727">
        <v>2020</v>
      </c>
      <c r="I3727">
        <v>13510221</v>
      </c>
      <c r="L3727">
        <f>IF(ISNUMBER(SEARCH("migliaia",istat[[#This Row],[Variabile]])),istat[[#This Row],[Value]]*1000,istat[[#This Row],[Value]])</f>
        <v>13510221000</v>
      </c>
      <c r="M3727" t="b" cm="1">
        <f t="array" ref="M3727">_xlfn.IFS(istat[[#This Row],[Flag Codes]]="c",FALSE,istat[[#This Row],[Ateco 2007]]="TOTALE",FALSE,TRUE,TRUE)</f>
        <v>1</v>
      </c>
      <c r="N37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727">
        <f>IFERROR(FIND("(",istat[[#This Row],[Variabile]])-2,LEN(istat[[#This Row],[Variabile]]))</f>
        <v>26</v>
      </c>
      <c r="P3727" t="str">
        <f>LEFT(istat[[#This Row],[Variabile]],istat[[#This Row],[unique_id_variable_text_num_char]])</f>
        <v>acquisto di beni e servizi</v>
      </c>
      <c r="Q3727" t="str">
        <f>istat[[#This Row],[unique_id_ateco_text]]&amp;": "&amp;istat[[#This Row],[unique_id_variable_text]]</f>
        <v>4321 installazione di impianti elettrici: acquisto di beni e servizi</v>
      </c>
    </row>
    <row r="3728" spans="1:17" x14ac:dyDescent="0.35">
      <c r="A3728" s="1" t="s">
        <v>11</v>
      </c>
      <c r="B3728" s="1" t="s">
        <v>12</v>
      </c>
      <c r="C3728" s="1" t="s">
        <v>101</v>
      </c>
      <c r="D3728" s="1" t="s">
        <v>102</v>
      </c>
      <c r="E3728" s="1" t="s">
        <v>737</v>
      </c>
      <c r="F3728" s="1" t="s">
        <v>738</v>
      </c>
      <c r="G3728">
        <v>2020</v>
      </c>
      <c r="H3728">
        <v>2020</v>
      </c>
      <c r="I3728">
        <v>30284</v>
      </c>
      <c r="L3728">
        <f>IF(ISNUMBER(SEARCH("migliaia",istat[[#This Row],[Variabile]])),istat[[#This Row],[Value]]*1000,istat[[#This Row],[Value]])</f>
        <v>30284000</v>
      </c>
      <c r="M3728" t="b" cm="1">
        <f t="array" ref="M3728">_xlfn.IFS(istat[[#This Row],[Flag Codes]]="c",FALSE,istat[[#This Row],[Ateco 2007]]="TOTALE",FALSE,TRUE,TRUE)</f>
        <v>1</v>
      </c>
      <c r="N3728" t="str">
        <f>istat[[#This Row],[ATECO_2007]]&amp;" "&amp;LEFT(istat[[#This Row],[Ateco 2007]],IFERROR(FIND("(",istat[[#This Row],[Ateco 2007]])-2,LEN(istat[[#This Row],[Ateco 2007]])))</f>
        <v>1102 produzione di vini da uve</v>
      </c>
      <c r="O3728">
        <f>IFERROR(FIND("(",istat[[#This Row],[Variabile]])-2,LEN(istat[[#This Row],[Variabile]]))</f>
        <v>27</v>
      </c>
      <c r="P3728" t="str">
        <f>LEFT(istat[[#This Row],[Variabile]],istat[[#This Row],[unique_id_variable_text_num_char]])</f>
        <v>ore lavorate dai dipendenti</v>
      </c>
      <c r="Q3728" t="str">
        <f>istat[[#This Row],[unique_id_ateco_text]]&amp;": "&amp;istat[[#This Row],[unique_id_variable_text]]</f>
        <v>1102 produzione di vini da uve: ore lavorate dai dipendenti</v>
      </c>
    </row>
    <row r="3729" spans="1:17" x14ac:dyDescent="0.35">
      <c r="A3729" s="1" t="s">
        <v>11</v>
      </c>
      <c r="B3729" s="1" t="s">
        <v>12</v>
      </c>
      <c r="C3729" s="1" t="s">
        <v>79</v>
      </c>
      <c r="D3729" s="1" t="s">
        <v>80</v>
      </c>
      <c r="E3729" s="1" t="s">
        <v>711</v>
      </c>
      <c r="F3729" s="1" t="s">
        <v>712</v>
      </c>
      <c r="G3729">
        <v>2020</v>
      </c>
      <c r="H3729">
        <v>2020</v>
      </c>
      <c r="I3729">
        <v>1749441</v>
      </c>
      <c r="L3729">
        <f>IF(ISNUMBER(SEARCH("migliaia",istat[[#This Row],[Variabile]])),istat[[#This Row],[Value]]*1000,istat[[#This Row],[Value]])</f>
        <v>1749441000</v>
      </c>
      <c r="M3729" t="b" cm="1">
        <f t="array" ref="M3729">_xlfn.IFS(istat[[#This Row],[Flag Codes]]="c",FALSE,istat[[#This Row],[Ateco 2007]]="TOTALE",FALSE,TRUE,TRUE)</f>
        <v>1</v>
      </c>
      <c r="N372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729">
        <f>IFERROR(FIND("(",istat[[#This Row],[Variabile]])-2,LEN(istat[[#This Row],[Variabile]]))</f>
        <v>26</v>
      </c>
      <c r="P3729" t="str">
        <f>LEFT(istat[[#This Row],[Variabile]],istat[[#This Row],[unique_id_variable_text_num_char]])</f>
        <v>acquisto di beni e servizi</v>
      </c>
      <c r="Q3729" t="str">
        <f>istat[[#This Row],[unique_id_ateco_text]]&amp;": "&amp;istat[[#This Row],[unique_id_variable_text]]</f>
        <v>4618 intermediari del commercio specializzato in altri prodotti: acquisto di beni e servizi</v>
      </c>
    </row>
    <row r="3730" spans="1:17" x14ac:dyDescent="0.35">
      <c r="A3730" s="1" t="s">
        <v>11</v>
      </c>
      <c r="B3730" s="1" t="s">
        <v>12</v>
      </c>
      <c r="C3730" s="1" t="s">
        <v>91</v>
      </c>
      <c r="D3730" s="1" t="s">
        <v>92</v>
      </c>
      <c r="E3730" s="1" t="s">
        <v>637</v>
      </c>
      <c r="F3730" s="1" t="s">
        <v>638</v>
      </c>
      <c r="G3730">
        <v>2020</v>
      </c>
      <c r="H3730">
        <v>2020</v>
      </c>
      <c r="I3730">
        <v>8647</v>
      </c>
      <c r="L3730">
        <f>IF(ISNUMBER(SEARCH("migliaia",istat[[#This Row],[Variabile]])),istat[[#This Row],[Value]]*1000,istat[[#This Row],[Value]])</f>
        <v>8647</v>
      </c>
      <c r="M3730" t="b" cm="1">
        <f t="array" ref="M3730">_xlfn.IFS(istat[[#This Row],[Flag Codes]]="c",FALSE,istat[[#This Row],[Ateco 2007]]="TOTALE",FALSE,TRUE,TRUE)</f>
        <v>1</v>
      </c>
      <c r="N3730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730">
        <f>IFERROR(FIND("(",istat[[#This Row],[Variabile]])-2,LEN(istat[[#This Row],[Variabile]]))</f>
        <v>8</v>
      </c>
      <c r="P3730" t="str">
        <f>LEFT(istat[[#This Row],[Variabile]],istat[[#This Row],[unique_id_variable_text_num_char]])</f>
        <v>occupati</v>
      </c>
      <c r="Q3730" t="str">
        <f>istat[[#This Row],[unique_id_ateco_text]]&amp;": "&amp;istat[[#This Row],[unique_id_variable_text]]</f>
        <v>7320 ricerche di mercato e sondaggi di opinione: occupati</v>
      </c>
    </row>
    <row r="3731" spans="1:17" x14ac:dyDescent="0.35">
      <c r="A3731" s="1" t="s">
        <v>11</v>
      </c>
      <c r="B3731" s="1" t="s">
        <v>12</v>
      </c>
      <c r="C3731" s="1" t="s">
        <v>101</v>
      </c>
      <c r="D3731" s="1" t="s">
        <v>102</v>
      </c>
      <c r="E3731" s="1" t="s">
        <v>658</v>
      </c>
      <c r="F3731" s="1" t="s">
        <v>659</v>
      </c>
      <c r="G3731">
        <v>2020</v>
      </c>
      <c r="H3731">
        <v>2020</v>
      </c>
      <c r="I3731">
        <v>14995</v>
      </c>
      <c r="L3731">
        <f>IF(ISNUMBER(SEARCH("migliaia",istat[[#This Row],[Variabile]])),istat[[#This Row],[Value]]*1000,istat[[#This Row],[Value]])</f>
        <v>14995000</v>
      </c>
      <c r="M3731" t="b" cm="1">
        <f t="array" ref="M3731">_xlfn.IFS(istat[[#This Row],[Flag Codes]]="c",FALSE,istat[[#This Row],[Ateco 2007]]="TOTALE",FALSE,TRUE,TRUE)</f>
        <v>1</v>
      </c>
      <c r="N373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731">
        <f>IFERROR(FIND("(",istat[[#This Row],[Variabile]])-2,LEN(istat[[#This Row],[Variabile]]))</f>
        <v>27</v>
      </c>
      <c r="P3731" t="str">
        <f>LEFT(istat[[#This Row],[Variabile]],istat[[#This Row],[unique_id_variable_text_num_char]])</f>
        <v>ore lavorate dai dipendenti</v>
      </c>
      <c r="Q3731" t="str">
        <f>istat[[#This Row],[unique_id_ateco_text]]&amp;": "&amp;istat[[#This Row],[unique_id_variable_text]]</f>
        <v>2594 fabbricazione di articoli di bulloneria: ore lavorate dai dipendenti</v>
      </c>
    </row>
    <row r="3732" spans="1:17" x14ac:dyDescent="0.35">
      <c r="A3732" s="1" t="s">
        <v>11</v>
      </c>
      <c r="B3732" s="1" t="s">
        <v>12</v>
      </c>
      <c r="C3732" s="1" t="s">
        <v>79</v>
      </c>
      <c r="D3732" s="1" t="s">
        <v>80</v>
      </c>
      <c r="E3732" s="1" t="s">
        <v>689</v>
      </c>
      <c r="F3732" s="1" t="s">
        <v>690</v>
      </c>
      <c r="G3732">
        <v>2020</v>
      </c>
      <c r="H3732">
        <v>2020</v>
      </c>
      <c r="I3732">
        <v>4482684</v>
      </c>
      <c r="L3732">
        <f>IF(ISNUMBER(SEARCH("migliaia",istat[[#This Row],[Variabile]])),istat[[#This Row],[Value]]*1000,istat[[#This Row],[Value]])</f>
        <v>4482684000</v>
      </c>
      <c r="M3732" t="b" cm="1">
        <f t="array" ref="M3732">_xlfn.IFS(istat[[#This Row],[Flag Codes]]="c",FALSE,istat[[#This Row],[Ateco 2007]]="TOTALE",FALSE,TRUE,TRUE)</f>
        <v>1</v>
      </c>
      <c r="N3732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32">
        <f>IFERROR(FIND("(",istat[[#This Row],[Variabile]])-2,LEN(istat[[#This Row],[Variabile]]))</f>
        <v>26</v>
      </c>
      <c r="P3732" t="str">
        <f>LEFT(istat[[#This Row],[Variabile]],istat[[#This Row],[unique_id_variable_text_num_char]])</f>
        <v>acquisto di beni e servizi</v>
      </c>
      <c r="Q3732" t="str">
        <f>istat[[#This Row],[unique_id_ateco_text]]&amp;": "&amp;istat[[#This Row],[unique_id_variable_text]]</f>
        <v>2512 fabbricazione di porte e finestre in metallo: acquisto di beni e servizi</v>
      </c>
    </row>
    <row r="3733" spans="1:17" x14ac:dyDescent="0.35">
      <c r="A3733" s="1" t="s">
        <v>11</v>
      </c>
      <c r="B3733" s="1" t="s">
        <v>12</v>
      </c>
      <c r="C3733" s="1" t="s">
        <v>69</v>
      </c>
      <c r="D3733" s="1" t="s">
        <v>70</v>
      </c>
      <c r="E3733" s="1" t="s">
        <v>691</v>
      </c>
      <c r="F3733" s="1" t="s">
        <v>692</v>
      </c>
      <c r="G3733">
        <v>2020</v>
      </c>
      <c r="H3733">
        <v>2020</v>
      </c>
      <c r="I3733">
        <v>1590064</v>
      </c>
      <c r="L3733">
        <f>IF(ISNUMBER(SEARCH("migliaia",istat[[#This Row],[Variabile]])),istat[[#This Row],[Value]]*1000,istat[[#This Row],[Value]])</f>
        <v>1590064000</v>
      </c>
      <c r="M3733" t="b" cm="1">
        <f t="array" ref="M3733">_xlfn.IFS(istat[[#This Row],[Flag Codes]]="c",FALSE,istat[[#This Row],[Ateco 2007]]="TOTALE",FALSE,TRUE,TRUE)</f>
        <v>1</v>
      </c>
      <c r="N3733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33">
        <f>IFERROR(FIND("(",istat[[#This Row],[Variabile]])-2,LEN(istat[[#This Row],[Variabile]]))</f>
        <v>9</v>
      </c>
      <c r="P3733" t="str">
        <f>LEFT(istat[[#This Row],[Variabile]],istat[[#This Row],[unique_id_variable_text_num_char]])</f>
        <v>fatturato</v>
      </c>
      <c r="Q3733" t="str">
        <f>istat[[#This Row],[unique_id_ateco_text]]&amp;": "&amp;istat[[#This Row],[unique_id_variable_text]]</f>
        <v>2612 fabbricazione di schede elettroniche assemblate: fatturato</v>
      </c>
    </row>
    <row r="3734" spans="1:17" x14ac:dyDescent="0.35">
      <c r="A3734" s="1" t="s">
        <v>11</v>
      </c>
      <c r="B3734" s="1" t="s">
        <v>12</v>
      </c>
      <c r="C3734" s="1" t="s">
        <v>95</v>
      </c>
      <c r="D3734" s="1" t="s">
        <v>96</v>
      </c>
      <c r="E3734" s="1" t="s">
        <v>776</v>
      </c>
      <c r="F3734" s="1" t="s">
        <v>777</v>
      </c>
      <c r="G3734">
        <v>2020</v>
      </c>
      <c r="H3734">
        <v>2020</v>
      </c>
      <c r="I3734">
        <v>0</v>
      </c>
      <c r="L3734">
        <f>IF(ISNUMBER(SEARCH("migliaia",istat[[#This Row],[Variabile]])),istat[[#This Row],[Value]]*1000,istat[[#This Row],[Value]])</f>
        <v>0</v>
      </c>
      <c r="M3734" t="b" cm="1">
        <f t="array" ref="M3734">_xlfn.IFS(istat[[#This Row],[Flag Codes]]="c",FALSE,istat[[#This Row],[Ateco 2007]]="TOTALE",FALSE,TRUE,TRUE)</f>
        <v>1</v>
      </c>
      <c r="N3734" t="str">
        <f>istat[[#This Row],[ATECO_2007]]&amp;" "&amp;LEFT(istat[[#This Row],[Ateco 2007]],IFERROR(FIND("(",istat[[#This Row],[Ateco 2007]])-2,LEN(istat[[#This Row],[Ateco 2007]])))</f>
        <v>5821 edizione di giochi per computer</v>
      </c>
      <c r="O3734">
        <f>IFERROR(FIND("(",istat[[#This Row],[Variabile]])-2,LEN(istat[[#This Row],[Variabile]]))</f>
        <v>21</v>
      </c>
      <c r="P3734" t="str">
        <f>LEFT(istat[[#This Row],[Variabile]],istat[[#This Row],[unique_id_variable_text_num_char]])</f>
        <v>lavoratori dipendenti</v>
      </c>
      <c r="Q3734" t="str">
        <f>istat[[#This Row],[unique_id_ateco_text]]&amp;": "&amp;istat[[#This Row],[unique_id_variable_text]]</f>
        <v>5821 edizione di giochi per computer: lavoratori dipendenti</v>
      </c>
    </row>
    <row r="3735" spans="1:17" x14ac:dyDescent="0.35">
      <c r="A3735" s="1" t="s">
        <v>11</v>
      </c>
      <c r="B3735" s="1" t="s">
        <v>12</v>
      </c>
      <c r="C3735" s="1" t="s">
        <v>71</v>
      </c>
      <c r="D3735" s="1" t="s">
        <v>72</v>
      </c>
      <c r="E3735" s="1" t="s">
        <v>699</v>
      </c>
      <c r="F3735" s="1" t="s">
        <v>700</v>
      </c>
      <c r="G3735">
        <v>2020</v>
      </c>
      <c r="H3735">
        <v>2020</v>
      </c>
      <c r="I3735">
        <v>994985</v>
      </c>
      <c r="L3735">
        <f>IF(ISNUMBER(SEARCH("migliaia",istat[[#This Row],[Variabile]])),istat[[#This Row],[Value]]*1000,istat[[#This Row],[Value]])</f>
        <v>994985000</v>
      </c>
      <c r="M3735" t="b" cm="1">
        <f t="array" ref="M3735">_xlfn.IFS(istat[[#This Row],[Flag Codes]]="c",FALSE,istat[[#This Row],[Ateco 2007]]="TOTALE",FALSE,TRUE,TRUE)</f>
        <v>1</v>
      </c>
      <c r="N3735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35">
        <f>IFERROR(FIND("(",istat[[#This Row],[Variabile]])-2,LEN(istat[[#This Row],[Variabile]]))</f>
        <v>23</v>
      </c>
      <c r="P3735" t="str">
        <f>LEFT(istat[[#This Row],[Variabile]],istat[[#This Row],[unique_id_variable_text_num_char]])</f>
        <v>valore della produzione</v>
      </c>
      <c r="Q3735" t="str">
        <f>istat[[#This Row],[unique_id_ateco_text]]&amp;": "&amp;istat[[#This Row],[unique_id_variable_text]]</f>
        <v>1092 produzione di prodotti per l'alimentazione degli animali da compagnia: valore della produzione</v>
      </c>
    </row>
    <row r="3736" spans="1:17" x14ac:dyDescent="0.35">
      <c r="A3736" s="1" t="s">
        <v>11</v>
      </c>
      <c r="B3736" s="1" t="s">
        <v>12</v>
      </c>
      <c r="C3736" s="1" t="s">
        <v>87</v>
      </c>
      <c r="D3736" s="1" t="s">
        <v>88</v>
      </c>
      <c r="E3736" s="1" t="s">
        <v>701</v>
      </c>
      <c r="F3736" s="1" t="s">
        <v>702</v>
      </c>
      <c r="G3736">
        <v>2020</v>
      </c>
      <c r="H3736">
        <v>2020</v>
      </c>
      <c r="I3736">
        <v>17892</v>
      </c>
      <c r="L3736">
        <f>IF(ISNUMBER(SEARCH("migliaia",istat[[#This Row],[Variabile]])),istat[[#This Row],[Value]]*1000,istat[[#This Row],[Value]])</f>
        <v>17892000</v>
      </c>
      <c r="M3736" t="b" cm="1">
        <f t="array" ref="M3736">_xlfn.IFS(istat[[#This Row],[Flag Codes]]="c",FALSE,istat[[#This Row],[Ateco 2007]]="TOTALE",FALSE,TRUE,TRUE)</f>
        <v>1</v>
      </c>
      <c r="N3736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36">
        <f>IFERROR(FIND("(",istat[[#This Row],[Variabile]])-2,LEN(istat[[#This Row],[Variabile]]))</f>
        <v>36</v>
      </c>
      <c r="P3736" t="str">
        <f>LEFT(istat[[#This Row],[Variabile]],istat[[#This Row],[unique_id_variable_text_num_char]])</f>
        <v>investimenti lordi in beni materiali</v>
      </c>
      <c r="Q3736" t="str">
        <f>istat[[#This Row],[unique_id_ateco_text]]&amp;": "&amp;istat[[#This Row],[unique_id_variable_text]]</f>
        <v>6831 attività di mediazione immobiliare: investimenti lordi in beni materiali</v>
      </c>
    </row>
    <row r="3737" spans="1:17" x14ac:dyDescent="0.35">
      <c r="A3737" s="1" t="s">
        <v>11</v>
      </c>
      <c r="B3737" s="1" t="s">
        <v>12</v>
      </c>
      <c r="C3737" s="1" t="s">
        <v>87</v>
      </c>
      <c r="D3737" s="1" t="s">
        <v>88</v>
      </c>
      <c r="E3737" s="1" t="s">
        <v>687</v>
      </c>
      <c r="F3737" s="1" t="s">
        <v>688</v>
      </c>
      <c r="G3737">
        <v>2020</v>
      </c>
      <c r="H3737">
        <v>2020</v>
      </c>
      <c r="I3737">
        <v>27466</v>
      </c>
      <c r="L3737">
        <f>IF(ISNUMBER(SEARCH("migliaia",istat[[#This Row],[Variabile]])),istat[[#This Row],[Value]]*1000,istat[[#This Row],[Value]])</f>
        <v>27466000</v>
      </c>
      <c r="M3737" t="b" cm="1">
        <f t="array" ref="M3737">_xlfn.IFS(istat[[#This Row],[Flag Codes]]="c",FALSE,istat[[#This Row],[Ateco 2007]]="TOTALE",FALSE,TRUE,TRUE)</f>
        <v>1</v>
      </c>
      <c r="N3737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37">
        <f>IFERROR(FIND("(",istat[[#This Row],[Variabile]])-2,LEN(istat[[#This Row],[Variabile]]))</f>
        <v>36</v>
      </c>
      <c r="P3737" t="str">
        <f>LEFT(istat[[#This Row],[Variabile]],istat[[#This Row],[unique_id_variable_text_num_char]])</f>
        <v>investimenti lordi in beni materiali</v>
      </c>
      <c r="Q3737" t="str">
        <f>istat[[#This Row],[unique_id_ateco_text]]&amp;": "&amp;istat[[#This Row],[unique_id_variable_text]]</f>
        <v>4619 intermediari del commercio di vari prodotti senza prevalenza di alcuno: investimenti lordi in beni materiali</v>
      </c>
    </row>
    <row r="3738" spans="1:17" x14ac:dyDescent="0.35">
      <c r="A3738" s="1" t="s">
        <v>11</v>
      </c>
      <c r="B3738" s="1" t="s">
        <v>12</v>
      </c>
      <c r="C3738" s="1" t="s">
        <v>13</v>
      </c>
      <c r="D3738" s="1" t="s">
        <v>14</v>
      </c>
      <c r="E3738" s="1" t="s">
        <v>778</v>
      </c>
      <c r="F3738" s="1" t="s">
        <v>779</v>
      </c>
      <c r="G3738">
        <v>2020</v>
      </c>
      <c r="H3738">
        <v>2020</v>
      </c>
      <c r="I3738">
        <v>3002</v>
      </c>
      <c r="L3738">
        <f>IF(ISNUMBER(SEARCH("migliaia",istat[[#This Row],[Variabile]])),istat[[#This Row],[Value]]*1000,istat[[#This Row],[Value]])</f>
        <v>3002</v>
      </c>
      <c r="M3738" t="b" cm="1">
        <f t="array" ref="M3738">_xlfn.IFS(istat[[#This Row],[Flag Codes]]="c",FALSE,istat[[#This Row],[Ateco 2007]]="TOTALE",FALSE,TRUE,TRUE)</f>
        <v>1</v>
      </c>
      <c r="N3738" t="str">
        <f>istat[[#This Row],[ATECO_2007]]&amp;" "&amp;LEFT(istat[[#This Row],[Ateco 2007]],IFERROR(FIND("(",istat[[#This Row],[Ateco 2007]])-2,LEN(istat[[#This Row],[Ateco 2007]])))</f>
        <v>4211 costruzione di strade e autostrade</v>
      </c>
      <c r="O3738">
        <f>IFERROR(FIND("(",istat[[#This Row],[Variabile]])-2,LEN(istat[[#This Row],[Variabile]]))</f>
        <v>7</v>
      </c>
      <c r="P3738" t="str">
        <f>LEFT(istat[[#This Row],[Variabile]],istat[[#This Row],[unique_id_variable_text_num_char]])</f>
        <v>imprese</v>
      </c>
      <c r="Q3738" t="str">
        <f>istat[[#This Row],[unique_id_ateco_text]]&amp;": "&amp;istat[[#This Row],[unique_id_variable_text]]</f>
        <v>4211 costruzione di strade e autostrade: imprese</v>
      </c>
    </row>
    <row r="3739" spans="1:17" x14ac:dyDescent="0.35">
      <c r="A3739" s="1" t="s">
        <v>11</v>
      </c>
      <c r="B3739" s="1" t="s">
        <v>12</v>
      </c>
      <c r="C3739" s="1" t="s">
        <v>73</v>
      </c>
      <c r="D3739" s="1" t="s">
        <v>74</v>
      </c>
      <c r="E3739" s="1" t="s">
        <v>766</v>
      </c>
      <c r="F3739" s="1" t="s">
        <v>767</v>
      </c>
      <c r="G3739">
        <v>2020</v>
      </c>
      <c r="H3739">
        <v>2020</v>
      </c>
      <c r="I3739">
        <v>3268523</v>
      </c>
      <c r="L3739">
        <f>IF(ISNUMBER(SEARCH("migliaia",istat[[#This Row],[Variabile]])),istat[[#This Row],[Value]]*1000,istat[[#This Row],[Value]])</f>
        <v>3268523000</v>
      </c>
      <c r="M3739" t="b" cm="1">
        <f t="array" ref="M3739">_xlfn.IFS(istat[[#This Row],[Flag Codes]]="c",FALSE,istat[[#This Row],[Ateco 2007]]="TOTALE",FALSE,TRUE,TRUE)</f>
        <v>1</v>
      </c>
      <c r="N373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739">
        <f>IFERROR(FIND("(",istat[[#This Row],[Variabile]])-2,LEN(istat[[#This Row],[Variabile]]))</f>
        <v>36</v>
      </c>
      <c r="P3739" t="str">
        <f>LEFT(istat[[#This Row],[Variabile]],istat[[#This Row],[unique_id_variable_text_num_char]])</f>
        <v>valore aggiunto al costo dei fattori</v>
      </c>
      <c r="Q3739" t="str">
        <f>istat[[#This Row],[unique_id_ateco_text]]&amp;": "&amp;istat[[#This Row],[unique_id_variable_text]]</f>
        <v>4642 commercio all'ingrosso di abbigliamento e di calzature: valore aggiunto al costo dei fattori</v>
      </c>
    </row>
    <row r="3740" spans="1:17" x14ac:dyDescent="0.35">
      <c r="A3740" s="1" t="s">
        <v>11</v>
      </c>
      <c r="B3740" s="1" t="s">
        <v>12</v>
      </c>
      <c r="C3740" s="1" t="s">
        <v>81</v>
      </c>
      <c r="D3740" s="1" t="s">
        <v>82</v>
      </c>
      <c r="E3740" s="1" t="s">
        <v>565</v>
      </c>
      <c r="F3740" s="1" t="s">
        <v>566</v>
      </c>
      <c r="G3740">
        <v>2020</v>
      </c>
      <c r="H3740">
        <v>2020</v>
      </c>
      <c r="I3740">
        <v>792497</v>
      </c>
      <c r="L3740">
        <f>IF(ISNUMBER(SEARCH("migliaia",istat[[#This Row],[Variabile]])),istat[[#This Row],[Value]]*1000,istat[[#This Row],[Value]])</f>
        <v>792497000</v>
      </c>
      <c r="M3740" t="b" cm="1">
        <f t="array" ref="M3740">_xlfn.IFS(istat[[#This Row],[Flag Codes]]="c",FALSE,istat[[#This Row],[Ateco 2007]]="TOTALE",FALSE,TRUE,TRUE)</f>
        <v>1</v>
      </c>
      <c r="N374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3740">
        <f>IFERROR(FIND("(",istat[[#This Row],[Variabile]])-2,LEN(istat[[#This Row],[Variabile]]))</f>
        <v>19</v>
      </c>
      <c r="P3740" t="str">
        <f>LEFT(istat[[#This Row],[Variabile]],istat[[#This Row],[unique_id_variable_text_num_char]])</f>
        <v>costi del personale</v>
      </c>
      <c r="Q3740" t="str">
        <f>istat[[#This Row],[unique_id_ateco_text]]&amp;": "&amp;istat[[#This Row],[unique_id_variable_text]]</f>
        <v>429 costruzione di altre opere di ingegneria civile: costi del personale</v>
      </c>
    </row>
    <row r="3741" spans="1:17" x14ac:dyDescent="0.35">
      <c r="A3741" s="1" t="s">
        <v>11</v>
      </c>
      <c r="B3741" s="1" t="s">
        <v>12</v>
      </c>
      <c r="C3741" s="1" t="s">
        <v>73</v>
      </c>
      <c r="D3741" s="1" t="s">
        <v>74</v>
      </c>
      <c r="E3741" s="1" t="s">
        <v>717</v>
      </c>
      <c r="F3741" s="1" t="s">
        <v>718</v>
      </c>
      <c r="G3741">
        <v>2020</v>
      </c>
      <c r="H3741">
        <v>2020</v>
      </c>
      <c r="I3741">
        <v>673655</v>
      </c>
      <c r="L3741">
        <f>IF(ISNUMBER(SEARCH("migliaia",istat[[#This Row],[Variabile]])),istat[[#This Row],[Value]]*1000,istat[[#This Row],[Value]])</f>
        <v>673655000</v>
      </c>
      <c r="M3741" t="b" cm="1">
        <f t="array" ref="M3741">_xlfn.IFS(istat[[#This Row],[Flag Codes]]="c",FALSE,istat[[#This Row],[Ateco 2007]]="TOTALE",FALSE,TRUE,TRUE)</f>
        <v>1</v>
      </c>
      <c r="N37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741">
        <f>IFERROR(FIND("(",istat[[#This Row],[Variabile]])-2,LEN(istat[[#This Row],[Variabile]]))</f>
        <v>36</v>
      </c>
      <c r="P3741" t="str">
        <f>LEFT(istat[[#This Row],[Variabile]],istat[[#This Row],[unique_id_variable_text_num_char]])</f>
        <v>valore aggiunto al costo dei fattori</v>
      </c>
      <c r="Q3741" t="str">
        <f>istat[[#This Row],[unique_id_ateco_text]]&amp;": "&amp;istat[[#This Row],[unique_id_variable_text]]</f>
        <v>1101 distillazione, rettifica e miscelatura degli alcolici: valore aggiunto al costo dei fattori</v>
      </c>
    </row>
    <row r="3742" spans="1:17" x14ac:dyDescent="0.35">
      <c r="A3742" s="1" t="s">
        <v>11</v>
      </c>
      <c r="B3742" s="1" t="s">
        <v>12</v>
      </c>
      <c r="C3742" s="1" t="s">
        <v>79</v>
      </c>
      <c r="D3742" s="1" t="s">
        <v>80</v>
      </c>
      <c r="E3742" s="1" t="s">
        <v>721</v>
      </c>
      <c r="F3742" s="1" t="s">
        <v>722</v>
      </c>
      <c r="G3742">
        <v>2020</v>
      </c>
      <c r="H3742">
        <v>2020</v>
      </c>
      <c r="I3742">
        <v>4262158</v>
      </c>
      <c r="L3742">
        <f>IF(ISNUMBER(SEARCH("migliaia",istat[[#This Row],[Variabile]])),istat[[#This Row],[Value]]*1000,istat[[#This Row],[Value]])</f>
        <v>4262158000</v>
      </c>
      <c r="M3742" t="b" cm="1">
        <f t="array" ref="M3742">_xlfn.IFS(istat[[#This Row],[Flag Codes]]="c",FALSE,istat[[#This Row],[Ateco 2007]]="TOTALE",FALSE,TRUE,TRUE)</f>
        <v>1</v>
      </c>
      <c r="N3742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3742">
        <f>IFERROR(FIND("(",istat[[#This Row],[Variabile]])-2,LEN(istat[[#This Row],[Variabile]]))</f>
        <v>26</v>
      </c>
      <c r="P3742" t="str">
        <f>LEFT(istat[[#This Row],[Variabile]],istat[[#This Row],[unique_id_variable_text_num_char]])</f>
        <v>acquisto di beni e servizi</v>
      </c>
      <c r="Q3742" t="str">
        <f>istat[[#This Row],[unique_id_ateco_text]]&amp;": "&amp;istat[[#This Row],[unique_id_variable_text]]</f>
        <v>1091 produzione di mangimi per l'alimentazione degli animali da allevamento: acquisto di beni e servizi</v>
      </c>
    </row>
    <row r="3743" spans="1:17" x14ac:dyDescent="0.35">
      <c r="A3743" s="1" t="s">
        <v>11</v>
      </c>
      <c r="B3743" s="1" t="s">
        <v>12</v>
      </c>
      <c r="C3743" s="1" t="s">
        <v>69</v>
      </c>
      <c r="D3743" s="1" t="s">
        <v>70</v>
      </c>
      <c r="E3743" s="1" t="s">
        <v>709</v>
      </c>
      <c r="F3743" s="1" t="s">
        <v>710</v>
      </c>
      <c r="G3743">
        <v>2020</v>
      </c>
      <c r="H3743">
        <v>2020</v>
      </c>
      <c r="I3743">
        <v>48592846</v>
      </c>
      <c r="L3743">
        <f>IF(ISNUMBER(SEARCH("migliaia",istat[[#This Row],[Variabile]])),istat[[#This Row],[Value]]*1000,istat[[#This Row],[Value]])</f>
        <v>48592846000</v>
      </c>
      <c r="M3743" t="b" cm="1">
        <f t="array" ref="M3743">_xlfn.IFS(istat[[#This Row],[Flag Codes]]="c",FALSE,istat[[#This Row],[Ateco 2007]]="TOTALE",FALSE,TRUE,TRUE)</f>
        <v>1</v>
      </c>
      <c r="N3743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743">
        <f>IFERROR(FIND("(",istat[[#This Row],[Variabile]])-2,LEN(istat[[#This Row],[Variabile]]))</f>
        <v>9</v>
      </c>
      <c r="P3743" t="str">
        <f>LEFT(istat[[#This Row],[Variabile]],istat[[#This Row],[unique_id_variable_text_num_char]])</f>
        <v>fatturato</v>
      </c>
      <c r="Q3743" t="str">
        <f>istat[[#This Row],[unique_id_ateco_text]]&amp;": "&amp;istat[[#This Row],[unique_id_variable_text]]</f>
        <v>4120 costruzione di edifici residenziali e non residenziali: fatturato</v>
      </c>
    </row>
    <row r="3744" spans="1:17" x14ac:dyDescent="0.35">
      <c r="A3744" s="1" t="s">
        <v>11</v>
      </c>
      <c r="B3744" s="1" t="s">
        <v>12</v>
      </c>
      <c r="C3744" s="1" t="s">
        <v>71</v>
      </c>
      <c r="D3744" s="1" t="s">
        <v>72</v>
      </c>
      <c r="E3744" s="1" t="s">
        <v>756</v>
      </c>
      <c r="F3744" s="1" t="s">
        <v>757</v>
      </c>
      <c r="G3744">
        <v>2020</v>
      </c>
      <c r="H3744">
        <v>2020</v>
      </c>
      <c r="I3744">
        <v>8429922</v>
      </c>
      <c r="L3744">
        <f>IF(ISNUMBER(SEARCH("migliaia",istat[[#This Row],[Variabile]])),istat[[#This Row],[Value]]*1000,istat[[#This Row],[Value]])</f>
        <v>8429922000</v>
      </c>
      <c r="M3744" t="b" cm="1">
        <f t="array" ref="M3744">_xlfn.IFS(istat[[#This Row],[Flag Codes]]="c",FALSE,istat[[#This Row],[Ateco 2007]]="TOTALE",FALSE,TRUE,TRUE)</f>
        <v>1</v>
      </c>
      <c r="N3744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44">
        <f>IFERROR(FIND("(",istat[[#This Row],[Variabile]])-2,LEN(istat[[#This Row],[Variabile]]))</f>
        <v>23</v>
      </c>
      <c r="P3744" t="str">
        <f>LEFT(istat[[#This Row],[Variabile]],istat[[#This Row],[unique_id_variable_text_num_char]])</f>
        <v>valore della produzione</v>
      </c>
      <c r="Q3744" t="str">
        <f>istat[[#This Row],[unique_id_ateco_text]]&amp;": "&amp;istat[[#This Row],[unique_id_variable_text]]</f>
        <v>563 bar e altri esercizi simili senza cucina: valore della produzione</v>
      </c>
    </row>
    <row r="3745" spans="1:17" x14ac:dyDescent="0.35">
      <c r="A3745" s="1" t="s">
        <v>11</v>
      </c>
      <c r="B3745" s="1" t="s">
        <v>12</v>
      </c>
      <c r="C3745" s="1" t="s">
        <v>77</v>
      </c>
      <c r="D3745" s="1" t="s">
        <v>78</v>
      </c>
      <c r="E3745" s="1" t="s">
        <v>753</v>
      </c>
      <c r="F3745" s="1" t="s">
        <v>754</v>
      </c>
      <c r="G3745">
        <v>2020</v>
      </c>
      <c r="H3745">
        <v>2020</v>
      </c>
      <c r="J3745" t="s">
        <v>39</v>
      </c>
      <c r="K3745" t="s">
        <v>40</v>
      </c>
      <c r="L3745">
        <f>IF(ISNUMBER(SEARCH("migliaia",istat[[#This Row],[Variabile]])),istat[[#This Row],[Value]]*1000,istat[[#This Row],[Value]])</f>
        <v>0</v>
      </c>
      <c r="M3745" t="b" cm="1">
        <f t="array" ref="M3745">_xlfn.IFS(istat[[#This Row],[Flag Codes]]="c",FALSE,istat[[#This Row],[Ateco 2007]]="TOTALE",FALSE,TRUE,TRUE)</f>
        <v>0</v>
      </c>
      <c r="N3745" t="str">
        <f>istat[[#This Row],[ATECO_2007]]&amp;" "&amp;LEFT(istat[[#This Row],[Ateco 2007]],IFERROR(FIND("(",istat[[#This Row],[Ateco 2007]])-2,LEN(istat[[#This Row],[Ateco 2007]])))</f>
        <v>5819 altre attività editoriali</v>
      </c>
      <c r="O3745">
        <f>IFERROR(FIND("(",istat[[#This Row],[Variabile]])-2,LEN(istat[[#This Row],[Variabile]]))</f>
        <v>23</v>
      </c>
      <c r="P3745" t="str">
        <f>LEFT(istat[[#This Row],[Variabile]],istat[[#This Row],[unique_id_variable_text_num_char]])</f>
        <v>margine operativo lordo</v>
      </c>
      <c r="Q3745" t="str">
        <f>istat[[#This Row],[unique_id_ateco_text]]&amp;": "&amp;istat[[#This Row],[unique_id_variable_text]]</f>
        <v>5819 altre attività editoriali: margine operativo lordo</v>
      </c>
    </row>
    <row r="3746" spans="1:17" x14ac:dyDescent="0.35">
      <c r="A3746" s="1" t="s">
        <v>11</v>
      </c>
      <c r="B3746" s="1" t="s">
        <v>12</v>
      </c>
      <c r="C3746" s="1" t="s">
        <v>69</v>
      </c>
      <c r="D3746" s="1" t="s">
        <v>70</v>
      </c>
      <c r="E3746" s="1" t="s">
        <v>705</v>
      </c>
      <c r="F3746" s="1" t="s">
        <v>706</v>
      </c>
      <c r="G3746">
        <v>2020</v>
      </c>
      <c r="H3746">
        <v>2020</v>
      </c>
      <c r="I3746">
        <v>7034037</v>
      </c>
      <c r="L3746">
        <f>IF(ISNUMBER(SEARCH("migliaia",istat[[#This Row],[Variabile]])),istat[[#This Row],[Value]]*1000,istat[[#This Row],[Value]])</f>
        <v>7034037000</v>
      </c>
      <c r="M3746" t="b" cm="1">
        <f t="array" ref="M3746">_xlfn.IFS(istat[[#This Row],[Flag Codes]]="c",FALSE,istat[[#This Row],[Ateco 2007]]="TOTALE",FALSE,TRUE,TRUE)</f>
        <v>1</v>
      </c>
      <c r="N374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46">
        <f>IFERROR(FIND("(",istat[[#This Row],[Variabile]])-2,LEN(istat[[#This Row],[Variabile]]))</f>
        <v>9</v>
      </c>
      <c r="P3746" t="str">
        <f>LEFT(istat[[#This Row],[Variabile]],istat[[#This Row],[unique_id_variable_text_num_char]])</f>
        <v>fatturato</v>
      </c>
      <c r="Q3746" t="str">
        <f>istat[[#This Row],[unique_id_ateco_text]]&amp;": "&amp;istat[[#This Row],[unique_id_variable_text]]</f>
        <v>2221 fabbricazione di lastre, fogli, tubi e profilati in materie plastiche: fatturato</v>
      </c>
    </row>
    <row r="3747" spans="1:17" x14ac:dyDescent="0.35">
      <c r="A3747" s="1" t="s">
        <v>11</v>
      </c>
      <c r="B3747" s="1" t="s">
        <v>12</v>
      </c>
      <c r="C3747" s="1" t="s">
        <v>73</v>
      </c>
      <c r="D3747" s="1" t="s">
        <v>74</v>
      </c>
      <c r="E3747" s="1" t="s">
        <v>715</v>
      </c>
      <c r="F3747" s="1" t="s">
        <v>716</v>
      </c>
      <c r="G3747">
        <v>2020</v>
      </c>
      <c r="H3747">
        <v>2020</v>
      </c>
      <c r="I3747">
        <v>145307</v>
      </c>
      <c r="L3747">
        <f>IF(ISNUMBER(SEARCH("migliaia",istat[[#This Row],[Variabile]])),istat[[#This Row],[Value]]*1000,istat[[#This Row],[Value]])</f>
        <v>145307000</v>
      </c>
      <c r="M3747" t="b" cm="1">
        <f t="array" ref="M3747">_xlfn.IFS(istat[[#This Row],[Flag Codes]]="c",FALSE,istat[[#This Row],[Ateco 2007]]="TOTALE",FALSE,TRUE,TRUE)</f>
        <v>1</v>
      </c>
      <c r="N3747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747">
        <f>IFERROR(FIND("(",istat[[#This Row],[Variabile]])-2,LEN(istat[[#This Row],[Variabile]]))</f>
        <v>36</v>
      </c>
      <c r="P3747" t="str">
        <f>LEFT(istat[[#This Row],[Variabile]],istat[[#This Row],[unique_id_variable_text_num_char]])</f>
        <v>valore aggiunto al costo dei fattori</v>
      </c>
      <c r="Q3747" t="str">
        <f>istat[[#This Row],[unique_id_ateco_text]]&amp;": "&amp;istat[[#This Row],[unique_id_variable_text]]</f>
        <v>592 attività di registrazione sonora e di editoria musicale: valore aggiunto al costo dei fattori</v>
      </c>
    </row>
    <row r="3748" spans="1:17" x14ac:dyDescent="0.35">
      <c r="A3748" s="1" t="s">
        <v>11</v>
      </c>
      <c r="B3748" s="1" t="s">
        <v>12</v>
      </c>
      <c r="C3748" s="1" t="s">
        <v>85</v>
      </c>
      <c r="D3748" s="1" t="s">
        <v>86</v>
      </c>
      <c r="E3748" s="1" t="s">
        <v>751</v>
      </c>
      <c r="F3748" s="1" t="s">
        <v>752</v>
      </c>
      <c r="G3748">
        <v>2020</v>
      </c>
      <c r="H3748">
        <v>2020</v>
      </c>
      <c r="I3748">
        <v>21363726</v>
      </c>
      <c r="L3748">
        <f>IF(ISNUMBER(SEARCH("migliaia",istat[[#This Row],[Variabile]])),istat[[#This Row],[Value]]*1000,istat[[#This Row],[Value]])</f>
        <v>21363726000</v>
      </c>
      <c r="M3748" t="b" cm="1">
        <f t="array" ref="M3748">_xlfn.IFS(istat[[#This Row],[Flag Codes]]="c",FALSE,istat[[#This Row],[Ateco 2007]]="TOTALE",FALSE,TRUE,TRUE)</f>
        <v>1</v>
      </c>
      <c r="N374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48">
        <f>IFERROR(FIND("(",istat[[#This Row],[Variabile]])-2,LEN(istat[[#This Row],[Variabile]]))</f>
        <v>17</v>
      </c>
      <c r="P3748" t="str">
        <f>LEFT(istat[[#This Row],[Variabile]],istat[[#This Row],[unique_id_variable_text_num_char]])</f>
        <v>salari e stipendi</v>
      </c>
      <c r="Q3748" t="str">
        <f>istat[[#This Row],[unique_id_ateco_text]]&amp;": "&amp;istat[[#This Row],[unique_id_variable_text]]</f>
        <v>N noleggio, agenzie di viaggio, servizi di supporto alle imprese: salari e stipendi</v>
      </c>
    </row>
    <row r="3749" spans="1:17" x14ac:dyDescent="0.35">
      <c r="A3749" s="1" t="s">
        <v>11</v>
      </c>
      <c r="B3749" s="1" t="s">
        <v>12</v>
      </c>
      <c r="C3749" s="1" t="s">
        <v>13</v>
      </c>
      <c r="D3749" s="1" t="s">
        <v>14</v>
      </c>
      <c r="E3749" s="1" t="s">
        <v>780</v>
      </c>
      <c r="F3749" s="1" t="s">
        <v>781</v>
      </c>
      <c r="G3749">
        <v>2020</v>
      </c>
      <c r="H3749">
        <v>2020</v>
      </c>
      <c r="I3749">
        <v>3037</v>
      </c>
      <c r="L3749">
        <f>IF(ISNUMBER(SEARCH("migliaia",istat[[#This Row],[Variabile]])),istat[[#This Row],[Value]]*1000,istat[[#This Row],[Value]])</f>
        <v>3037</v>
      </c>
      <c r="M3749" t="b" cm="1">
        <f t="array" ref="M3749">_xlfn.IFS(istat[[#This Row],[Flag Codes]]="c",FALSE,istat[[#This Row],[Ateco 2007]]="TOTALE",FALSE,TRUE,TRUE)</f>
        <v>1</v>
      </c>
      <c r="N3749" t="str">
        <f>istat[[#This Row],[ATECO_2007]]&amp;" "&amp;LEFT(istat[[#This Row],[Ateco 2007]],IFERROR(FIND("(",istat[[#This Row],[Ateco 2007]])-2,LEN(istat[[#This Row],[Ateco 2007]])))</f>
        <v>771 noleggio di autoveicoli</v>
      </c>
      <c r="O3749">
        <f>IFERROR(FIND("(",istat[[#This Row],[Variabile]])-2,LEN(istat[[#This Row],[Variabile]]))</f>
        <v>7</v>
      </c>
      <c r="P3749" t="str">
        <f>LEFT(istat[[#This Row],[Variabile]],istat[[#This Row],[unique_id_variable_text_num_char]])</f>
        <v>imprese</v>
      </c>
      <c r="Q3749" t="str">
        <f>istat[[#This Row],[unique_id_ateco_text]]&amp;": "&amp;istat[[#This Row],[unique_id_variable_text]]</f>
        <v>771 noleggio di autoveicoli: imprese</v>
      </c>
    </row>
    <row r="3750" spans="1:17" x14ac:dyDescent="0.35">
      <c r="A3750" s="1" t="s">
        <v>11</v>
      </c>
      <c r="B3750" s="1" t="s">
        <v>12</v>
      </c>
      <c r="C3750" s="1" t="s">
        <v>91</v>
      </c>
      <c r="D3750" s="1" t="s">
        <v>92</v>
      </c>
      <c r="E3750" s="1" t="s">
        <v>768</v>
      </c>
      <c r="F3750" s="1" t="s">
        <v>275</v>
      </c>
      <c r="G3750">
        <v>2020</v>
      </c>
      <c r="H3750">
        <v>2020</v>
      </c>
      <c r="I3750">
        <v>2015</v>
      </c>
      <c r="L3750">
        <f>IF(ISNUMBER(SEARCH("migliaia",istat[[#This Row],[Variabile]])),istat[[#This Row],[Value]]*1000,istat[[#This Row],[Value]])</f>
        <v>2015</v>
      </c>
      <c r="M3750" t="b" cm="1">
        <f t="array" ref="M3750">_xlfn.IFS(istat[[#This Row],[Flag Codes]]="c",FALSE,istat[[#This Row],[Ateco 2007]]="TOTALE",FALSE,TRUE,TRUE)</f>
        <v>1</v>
      </c>
      <c r="N3750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50">
        <f>IFERROR(FIND("(",istat[[#This Row],[Variabile]])-2,LEN(istat[[#This Row],[Variabile]]))</f>
        <v>8</v>
      </c>
      <c r="P3750" t="str">
        <f>LEFT(istat[[#This Row],[Variabile]],istat[[#This Row],[unique_id_variable_text_num_char]])</f>
        <v>occupati</v>
      </c>
      <c r="Q3750" t="str">
        <f>istat[[#This Row],[unique_id_ateco_text]]&amp;": "&amp;istat[[#This Row],[unique_id_variable_text]]</f>
        <v>2320 fabbricazione di prodotti refrattari: occupati</v>
      </c>
    </row>
    <row r="3751" spans="1:17" x14ac:dyDescent="0.35">
      <c r="A3751" s="1" t="s">
        <v>11</v>
      </c>
      <c r="B3751" s="1" t="s">
        <v>12</v>
      </c>
      <c r="C3751" s="1" t="s">
        <v>79</v>
      </c>
      <c r="D3751" s="1" t="s">
        <v>80</v>
      </c>
      <c r="E3751" s="1" t="s">
        <v>662</v>
      </c>
      <c r="F3751" s="1" t="s">
        <v>663</v>
      </c>
      <c r="G3751">
        <v>2020</v>
      </c>
      <c r="H3751">
        <v>2020</v>
      </c>
      <c r="I3751">
        <v>1807185</v>
      </c>
      <c r="L3751">
        <f>IF(ISNUMBER(SEARCH("migliaia",istat[[#This Row],[Variabile]])),istat[[#This Row],[Value]]*1000,istat[[#This Row],[Value]])</f>
        <v>1807185000</v>
      </c>
      <c r="M3751" t="b" cm="1">
        <f t="array" ref="M3751">_xlfn.IFS(istat[[#This Row],[Flag Codes]]="c",FALSE,istat[[#This Row],[Ateco 2007]]="TOTALE",FALSE,TRUE,TRUE)</f>
        <v>1</v>
      </c>
      <c r="N375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751">
        <f>IFERROR(FIND("(",istat[[#This Row],[Variabile]])-2,LEN(istat[[#This Row],[Variabile]]))</f>
        <v>26</v>
      </c>
      <c r="P3751" t="str">
        <f>LEFT(istat[[#This Row],[Variabile]],istat[[#This Row],[unique_id_variable_text_num_char]])</f>
        <v>acquisto di beni e servizi</v>
      </c>
      <c r="Q3751" t="str">
        <f>istat[[#This Row],[unique_id_ateco_text]]&amp;": "&amp;istat[[#This Row],[unique_id_variable_text]]</f>
        <v>2363 produzione di calcestruzzo pronto per l'uso: acquisto di beni e servizi</v>
      </c>
    </row>
    <row r="3752" spans="1:17" x14ac:dyDescent="0.35">
      <c r="A3752" s="1" t="s">
        <v>11</v>
      </c>
      <c r="B3752" s="1" t="s">
        <v>12</v>
      </c>
      <c r="C3752" s="1" t="s">
        <v>87</v>
      </c>
      <c r="D3752" s="1" t="s">
        <v>88</v>
      </c>
      <c r="E3752" s="1" t="s">
        <v>729</v>
      </c>
      <c r="F3752" s="1" t="s">
        <v>730</v>
      </c>
      <c r="G3752">
        <v>2020</v>
      </c>
      <c r="H3752">
        <v>2020</v>
      </c>
      <c r="I3752">
        <v>5111</v>
      </c>
      <c r="L3752">
        <f>IF(ISNUMBER(SEARCH("migliaia",istat[[#This Row],[Variabile]])),istat[[#This Row],[Value]]*1000,istat[[#This Row],[Value]])</f>
        <v>5111000</v>
      </c>
      <c r="M3752" t="b" cm="1">
        <f t="array" ref="M3752">_xlfn.IFS(istat[[#This Row],[Flag Codes]]="c",FALSE,istat[[#This Row],[Ateco 2007]]="TOTALE",FALSE,TRUE,TRUE)</f>
        <v>1</v>
      </c>
      <c r="N3752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752">
        <f>IFERROR(FIND("(",istat[[#This Row],[Variabile]])-2,LEN(istat[[#This Row],[Variabile]]))</f>
        <v>36</v>
      </c>
      <c r="P3752" t="str">
        <f>LEFT(istat[[#This Row],[Variabile]],istat[[#This Row],[unique_id_variable_text_num_char]])</f>
        <v>investimenti lordi in beni materiali</v>
      </c>
      <c r="Q3752" t="str">
        <f>istat[[#This Row],[unique_id_ateco_text]]&amp;": "&amp;istat[[#This Row],[unique_id_variable_text]]</f>
        <v>6399 altre attività dei servizi di informazione nca: investimenti lordi in beni materiali</v>
      </c>
    </row>
    <row r="3753" spans="1:17" x14ac:dyDescent="0.35">
      <c r="A3753" s="1" t="s">
        <v>11</v>
      </c>
      <c r="B3753" s="1" t="s">
        <v>12</v>
      </c>
      <c r="C3753" s="1" t="s">
        <v>71</v>
      </c>
      <c r="D3753" s="1" t="s">
        <v>72</v>
      </c>
      <c r="E3753" s="1" t="s">
        <v>782</v>
      </c>
      <c r="F3753" s="1" t="s">
        <v>783</v>
      </c>
      <c r="G3753">
        <v>2020</v>
      </c>
      <c r="H3753">
        <v>2020</v>
      </c>
      <c r="I3753">
        <v>19514786</v>
      </c>
      <c r="L3753">
        <f>IF(ISNUMBER(SEARCH("migliaia",istat[[#This Row],[Variabile]])),istat[[#This Row],[Value]]*1000,istat[[#This Row],[Value]])</f>
        <v>19514786000</v>
      </c>
      <c r="M3753" t="b" cm="1">
        <f t="array" ref="M3753">_xlfn.IFS(istat[[#This Row],[Flag Codes]]="c",FALSE,istat[[#This Row],[Ateco 2007]]="TOTALE",FALSE,TRUE,TRUE)</f>
        <v>1</v>
      </c>
      <c r="N37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753">
        <f>IFERROR(FIND("(",istat[[#This Row],[Variabile]])-2,LEN(istat[[#This Row],[Variabile]]))</f>
        <v>23</v>
      </c>
      <c r="P3753" t="str">
        <f>LEFT(istat[[#This Row],[Variabile]],istat[[#This Row],[unique_id_variable_text_num_char]])</f>
        <v>valore della produzione</v>
      </c>
      <c r="Q3753" t="str">
        <f>istat[[#This Row],[unique_id_ateco_text]]&amp;": "&amp;istat[[#This Row],[unique_id_variable_text]]</f>
        <v>1051 industria lattiero-casearia, trattamento igienico, conservazione del latte: valore della produzione</v>
      </c>
    </row>
    <row r="3754" spans="1:17" x14ac:dyDescent="0.35">
      <c r="A3754" s="1" t="s">
        <v>11</v>
      </c>
      <c r="B3754" s="1" t="s">
        <v>12</v>
      </c>
      <c r="C3754" s="1" t="s">
        <v>13</v>
      </c>
      <c r="D3754" s="1" t="s">
        <v>14</v>
      </c>
      <c r="E3754" s="1" t="s">
        <v>701</v>
      </c>
      <c r="F3754" s="1" t="s">
        <v>702</v>
      </c>
      <c r="G3754">
        <v>2020</v>
      </c>
      <c r="H3754">
        <v>2020</v>
      </c>
      <c r="I3754">
        <v>34742</v>
      </c>
      <c r="L3754">
        <f>IF(ISNUMBER(SEARCH("migliaia",istat[[#This Row],[Variabile]])),istat[[#This Row],[Value]]*1000,istat[[#This Row],[Value]])</f>
        <v>34742</v>
      </c>
      <c r="M3754" t="b" cm="1">
        <f t="array" ref="M3754">_xlfn.IFS(istat[[#This Row],[Flag Codes]]="c",FALSE,istat[[#This Row],[Ateco 2007]]="TOTALE",FALSE,TRUE,TRUE)</f>
        <v>1</v>
      </c>
      <c r="N3754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54">
        <f>IFERROR(FIND("(",istat[[#This Row],[Variabile]])-2,LEN(istat[[#This Row],[Variabile]]))</f>
        <v>7</v>
      </c>
      <c r="P3754" t="str">
        <f>LEFT(istat[[#This Row],[Variabile]],istat[[#This Row],[unique_id_variable_text_num_char]])</f>
        <v>imprese</v>
      </c>
      <c r="Q3754" t="str">
        <f>istat[[#This Row],[unique_id_ateco_text]]&amp;": "&amp;istat[[#This Row],[unique_id_variable_text]]</f>
        <v>6831 attività di mediazione immobiliare: imprese</v>
      </c>
    </row>
    <row r="3755" spans="1:17" x14ac:dyDescent="0.35">
      <c r="A3755" s="1" t="s">
        <v>11</v>
      </c>
      <c r="B3755" s="1" t="s">
        <v>12</v>
      </c>
      <c r="C3755" s="1" t="s">
        <v>13</v>
      </c>
      <c r="D3755" s="1" t="s">
        <v>14</v>
      </c>
      <c r="E3755" s="1" t="s">
        <v>727</v>
      </c>
      <c r="F3755" s="1" t="s">
        <v>728</v>
      </c>
      <c r="G3755">
        <v>2020</v>
      </c>
      <c r="H3755">
        <v>2020</v>
      </c>
      <c r="I3755">
        <v>4194</v>
      </c>
      <c r="L3755">
        <f>IF(ISNUMBER(SEARCH("migliaia",istat[[#This Row],[Variabile]])),istat[[#This Row],[Value]]*1000,istat[[#This Row],[Value]])</f>
        <v>4194</v>
      </c>
      <c r="M3755" t="b" cm="1">
        <f t="array" ref="M3755">_xlfn.IFS(istat[[#This Row],[Flag Codes]]="c",FALSE,istat[[#This Row],[Ateco 2007]]="TOTALE",FALSE,TRUE,TRUE)</f>
        <v>1</v>
      </c>
      <c r="N3755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55">
        <f>IFERROR(FIND("(",istat[[#This Row],[Variabile]])-2,LEN(istat[[#This Row],[Variabile]]))</f>
        <v>7</v>
      </c>
      <c r="P3755" t="str">
        <f>LEFT(istat[[#This Row],[Variabile]],istat[[#This Row],[unique_id_variable_text_num_char]])</f>
        <v>imprese</v>
      </c>
      <c r="Q3755" t="str">
        <f>istat[[#This Row],[unique_id_ateco_text]]&amp;": "&amp;istat[[#This Row],[unique_id_variable_text]]</f>
        <v>799 altri servizi di prenotazione e attività connesse: imprese</v>
      </c>
    </row>
    <row r="3756" spans="1:17" x14ac:dyDescent="0.35">
      <c r="A3756" s="1" t="s">
        <v>11</v>
      </c>
      <c r="B3756" s="1" t="s">
        <v>12</v>
      </c>
      <c r="C3756" s="1" t="s">
        <v>81</v>
      </c>
      <c r="D3756" s="1" t="s">
        <v>82</v>
      </c>
      <c r="E3756" s="1" t="s">
        <v>705</v>
      </c>
      <c r="F3756" s="1" t="s">
        <v>706</v>
      </c>
      <c r="G3756">
        <v>2020</v>
      </c>
      <c r="H3756">
        <v>2020</v>
      </c>
      <c r="I3756">
        <v>1030566</v>
      </c>
      <c r="L3756">
        <f>IF(ISNUMBER(SEARCH("migliaia",istat[[#This Row],[Variabile]])),istat[[#This Row],[Value]]*1000,istat[[#This Row],[Value]])</f>
        <v>1030566000</v>
      </c>
      <c r="M3756" t="b" cm="1">
        <f t="array" ref="M3756">_xlfn.IFS(istat[[#This Row],[Flag Codes]]="c",FALSE,istat[[#This Row],[Ateco 2007]]="TOTALE",FALSE,TRUE,TRUE)</f>
        <v>1</v>
      </c>
      <c r="N3756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756">
        <f>IFERROR(FIND("(",istat[[#This Row],[Variabile]])-2,LEN(istat[[#This Row],[Variabile]]))</f>
        <v>19</v>
      </c>
      <c r="P3756" t="str">
        <f>LEFT(istat[[#This Row],[Variabile]],istat[[#This Row],[unique_id_variable_text_num_char]])</f>
        <v>costi del personale</v>
      </c>
      <c r="Q3756" t="str">
        <f>istat[[#This Row],[unique_id_ateco_text]]&amp;": "&amp;istat[[#This Row],[unique_id_variable_text]]</f>
        <v>2221 fabbricazione di lastre, fogli, tubi e profilati in materie plastiche: costi del personale</v>
      </c>
    </row>
    <row r="3757" spans="1:17" x14ac:dyDescent="0.35">
      <c r="A3757" s="1" t="s">
        <v>11</v>
      </c>
      <c r="B3757" s="1" t="s">
        <v>12</v>
      </c>
      <c r="C3757" s="1" t="s">
        <v>69</v>
      </c>
      <c r="D3757" s="1" t="s">
        <v>70</v>
      </c>
      <c r="E3757" s="1" t="s">
        <v>769</v>
      </c>
      <c r="F3757" s="1" t="s">
        <v>770</v>
      </c>
      <c r="G3757">
        <v>2020</v>
      </c>
      <c r="H3757">
        <v>2020</v>
      </c>
      <c r="I3757">
        <v>4836547</v>
      </c>
      <c r="L3757">
        <f>IF(ISNUMBER(SEARCH("migliaia",istat[[#This Row],[Variabile]])),istat[[#This Row],[Value]]*1000,istat[[#This Row],[Value]])</f>
        <v>4836547000</v>
      </c>
      <c r="M3757" t="b" cm="1">
        <f t="array" ref="M3757">_xlfn.IFS(istat[[#This Row],[Flag Codes]]="c",FALSE,istat[[#This Row],[Ateco 2007]]="TOTALE",FALSE,TRUE,TRUE)</f>
        <v>1</v>
      </c>
      <c r="N37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57">
        <f>IFERROR(FIND("(",istat[[#This Row],[Variabile]])-2,LEN(istat[[#This Row],[Variabile]]))</f>
        <v>9</v>
      </c>
      <c r="P3757" t="str">
        <f>LEFT(istat[[#This Row],[Variabile]],istat[[#This Row],[unique_id_variable_text_num_char]])</f>
        <v>fatturato</v>
      </c>
      <c r="Q3757" t="str">
        <f>istat[[#This Row],[unique_id_ateco_text]]&amp;": "&amp;istat[[#This Row],[unique_id_variable_text]]</f>
        <v>171 fabbricazione di pasta-carta, carta e cartone: fatturato</v>
      </c>
    </row>
    <row r="3758" spans="1:17" x14ac:dyDescent="0.35">
      <c r="A3758" s="1" t="s">
        <v>11</v>
      </c>
      <c r="B3758" s="1" t="s">
        <v>12</v>
      </c>
      <c r="C3758" s="1" t="s">
        <v>85</v>
      </c>
      <c r="D3758" s="1" t="s">
        <v>86</v>
      </c>
      <c r="E3758" s="1" t="s">
        <v>756</v>
      </c>
      <c r="F3758" s="1" t="s">
        <v>757</v>
      </c>
      <c r="G3758">
        <v>2020</v>
      </c>
      <c r="H3758">
        <v>2020</v>
      </c>
      <c r="I3758">
        <v>1584203</v>
      </c>
      <c r="L3758">
        <f>IF(ISNUMBER(SEARCH("migliaia",istat[[#This Row],[Variabile]])),istat[[#This Row],[Value]]*1000,istat[[#This Row],[Value]])</f>
        <v>1584203000</v>
      </c>
      <c r="M3758" t="b" cm="1">
        <f t="array" ref="M3758">_xlfn.IFS(istat[[#This Row],[Flag Codes]]="c",FALSE,istat[[#This Row],[Ateco 2007]]="TOTALE",FALSE,TRUE,TRUE)</f>
        <v>1</v>
      </c>
      <c r="N3758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758">
        <f>IFERROR(FIND("(",istat[[#This Row],[Variabile]])-2,LEN(istat[[#This Row],[Variabile]]))</f>
        <v>17</v>
      </c>
      <c r="P3758" t="str">
        <f>LEFT(istat[[#This Row],[Variabile]],istat[[#This Row],[unique_id_variable_text_num_char]])</f>
        <v>salari e stipendi</v>
      </c>
      <c r="Q3758" t="str">
        <f>istat[[#This Row],[unique_id_ateco_text]]&amp;": "&amp;istat[[#This Row],[unique_id_variable_text]]</f>
        <v>563 bar e altri esercizi simili senza cucina: salari e stipendi</v>
      </c>
    </row>
    <row r="3759" spans="1:17" x14ac:dyDescent="0.35">
      <c r="A3759" s="1" t="s">
        <v>11</v>
      </c>
      <c r="B3759" s="1" t="s">
        <v>12</v>
      </c>
      <c r="C3759" s="1" t="s">
        <v>77</v>
      </c>
      <c r="D3759" s="1" t="s">
        <v>78</v>
      </c>
      <c r="E3759" s="1" t="s">
        <v>733</v>
      </c>
      <c r="F3759" s="1" t="s">
        <v>734</v>
      </c>
      <c r="G3759">
        <v>2020</v>
      </c>
      <c r="H3759">
        <v>2020</v>
      </c>
      <c r="I3759">
        <v>623843</v>
      </c>
      <c r="L3759">
        <f>IF(ISNUMBER(SEARCH("migliaia",istat[[#This Row],[Variabile]])),istat[[#This Row],[Value]]*1000,istat[[#This Row],[Value]])</f>
        <v>623843000</v>
      </c>
      <c r="M3759" t="b" cm="1">
        <f t="array" ref="M3759">_xlfn.IFS(istat[[#This Row],[Flag Codes]]="c",FALSE,istat[[#This Row],[Ateco 2007]]="TOTALE",FALSE,TRUE,TRUE)</f>
        <v>1</v>
      </c>
      <c r="N3759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59">
        <f>IFERROR(FIND("(",istat[[#This Row],[Variabile]])-2,LEN(istat[[#This Row],[Variabile]]))</f>
        <v>23</v>
      </c>
      <c r="P3759" t="str">
        <f>LEFT(istat[[#This Row],[Variabile]],istat[[#This Row],[unique_id_variable_text_num_char]])</f>
        <v>margine operativo lordo</v>
      </c>
      <c r="Q3759" t="str">
        <f>istat[[#This Row],[unique_id_ateco_text]]&amp;": "&amp;istat[[#This Row],[unique_id_variable_text]]</f>
        <v>9603 servizi di pompe funebri e attività connesse: margine operativo lordo</v>
      </c>
    </row>
    <row r="3760" spans="1:17" x14ac:dyDescent="0.35">
      <c r="A3760" s="1" t="s">
        <v>11</v>
      </c>
      <c r="B3760" s="1" t="s">
        <v>12</v>
      </c>
      <c r="C3760" s="1" t="s">
        <v>13</v>
      </c>
      <c r="D3760" s="1" t="s">
        <v>14</v>
      </c>
      <c r="E3760" s="1" t="s">
        <v>784</v>
      </c>
      <c r="F3760" s="1" t="s">
        <v>785</v>
      </c>
      <c r="G3760">
        <v>2020</v>
      </c>
      <c r="H3760">
        <v>2020</v>
      </c>
      <c r="I3760">
        <v>7863</v>
      </c>
      <c r="L3760">
        <f>IF(ISNUMBER(SEARCH("migliaia",istat[[#This Row],[Variabile]])),istat[[#This Row],[Value]]*1000,istat[[#This Row],[Value]])</f>
        <v>7863</v>
      </c>
      <c r="M3760" t="b" cm="1">
        <f t="array" ref="M3760">_xlfn.IFS(istat[[#This Row],[Flag Codes]]="c",FALSE,istat[[#This Row],[Ateco 2007]]="TOTALE",FALSE,TRUE,TRUE)</f>
        <v>1</v>
      </c>
      <c r="N3760" t="str">
        <f>istat[[#This Row],[ATECO_2007]]&amp;" "&amp;LEFT(istat[[#This Row],[Ateco 2007]],IFERROR(FIND("(",istat[[#This Row],[Ateco 2007]])-2,LEN(istat[[#This Row],[Ateco 2007]])))</f>
        <v>4331 intonacatura</v>
      </c>
      <c r="O3760">
        <f>IFERROR(FIND("(",istat[[#This Row],[Variabile]])-2,LEN(istat[[#This Row],[Variabile]]))</f>
        <v>7</v>
      </c>
      <c r="P3760" t="str">
        <f>LEFT(istat[[#This Row],[Variabile]],istat[[#This Row],[unique_id_variable_text_num_char]])</f>
        <v>imprese</v>
      </c>
      <c r="Q3760" t="str">
        <f>istat[[#This Row],[unique_id_ateco_text]]&amp;": "&amp;istat[[#This Row],[unique_id_variable_text]]</f>
        <v>4331 intonacatura: imprese</v>
      </c>
    </row>
    <row r="3761" spans="1:17" x14ac:dyDescent="0.35">
      <c r="A3761" s="1" t="s">
        <v>11</v>
      </c>
      <c r="B3761" s="1" t="s">
        <v>12</v>
      </c>
      <c r="C3761" s="1" t="s">
        <v>81</v>
      </c>
      <c r="D3761" s="1" t="s">
        <v>82</v>
      </c>
      <c r="E3761" s="1" t="s">
        <v>567</v>
      </c>
      <c r="F3761" s="1" t="s">
        <v>568</v>
      </c>
      <c r="G3761">
        <v>2020</v>
      </c>
      <c r="H3761">
        <v>2020</v>
      </c>
      <c r="I3761">
        <v>536431</v>
      </c>
      <c r="L3761">
        <f>IF(ISNUMBER(SEARCH("migliaia",istat[[#This Row],[Variabile]])),istat[[#This Row],[Value]]*1000,istat[[#This Row],[Value]])</f>
        <v>536431000</v>
      </c>
      <c r="M3761" t="b" cm="1">
        <f t="array" ref="M3761">_xlfn.IFS(istat[[#This Row],[Flag Codes]]="c",FALSE,istat[[#This Row],[Ateco 2007]]="TOTALE",FALSE,TRUE,TRUE)</f>
        <v>1</v>
      </c>
      <c r="N37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761">
        <f>IFERROR(FIND("(",istat[[#This Row],[Variabile]])-2,LEN(istat[[#This Row],[Variabile]]))</f>
        <v>19</v>
      </c>
      <c r="P3761" t="str">
        <f>LEFT(istat[[#This Row],[Variabile]],istat[[#This Row],[unique_id_variable_text_num_char]])</f>
        <v>costi del personale</v>
      </c>
      <c r="Q3761" t="str">
        <f>istat[[#This Row],[unique_id_ateco_text]]&amp;": "&amp;istat[[#This Row],[unique_id_variable_text]]</f>
        <v>473 commercio al dettaglio di carburante per autotrazione in esercizi specializzati: costi del personale</v>
      </c>
    </row>
    <row r="3762" spans="1:17" x14ac:dyDescent="0.35">
      <c r="A3762" s="1" t="s">
        <v>11</v>
      </c>
      <c r="B3762" s="1" t="s">
        <v>12</v>
      </c>
      <c r="C3762" s="1" t="s">
        <v>81</v>
      </c>
      <c r="D3762" s="1" t="s">
        <v>82</v>
      </c>
      <c r="E3762" s="1" t="s">
        <v>749</v>
      </c>
      <c r="F3762" s="1" t="s">
        <v>750</v>
      </c>
      <c r="G3762">
        <v>2020</v>
      </c>
      <c r="H3762">
        <v>2020</v>
      </c>
      <c r="J3762" t="s">
        <v>39</v>
      </c>
      <c r="K3762" t="s">
        <v>40</v>
      </c>
      <c r="L3762">
        <f>IF(ISNUMBER(SEARCH("migliaia",istat[[#This Row],[Variabile]])),istat[[#This Row],[Value]]*1000,istat[[#This Row],[Value]])</f>
        <v>0</v>
      </c>
      <c r="M3762" t="b" cm="1">
        <f t="array" ref="M3762">_xlfn.IFS(istat[[#This Row],[Flag Codes]]="c",FALSE,istat[[#This Row],[Ateco 2007]]="TOTALE",FALSE,TRUE,TRUE)</f>
        <v>0</v>
      </c>
      <c r="N376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62">
        <f>IFERROR(FIND("(",istat[[#This Row],[Variabile]])-2,LEN(istat[[#This Row],[Variabile]]))</f>
        <v>19</v>
      </c>
      <c r="P3762" t="str">
        <f>LEFT(istat[[#This Row],[Variabile]],istat[[#This Row],[unique_id_variable_text_num_char]])</f>
        <v>costi del personale</v>
      </c>
      <c r="Q3762" t="str">
        <f>istat[[#This Row],[unique_id_ateco_text]]&amp;": "&amp;istat[[#This Row],[unique_id_variable_text]]</f>
        <v>1103 produzione di sidro e di altri vini a base di frutta: costi del personale</v>
      </c>
    </row>
    <row r="3763" spans="1:17" x14ac:dyDescent="0.35">
      <c r="A3763" s="1" t="s">
        <v>11</v>
      </c>
      <c r="B3763" s="1" t="s">
        <v>12</v>
      </c>
      <c r="C3763" s="1" t="s">
        <v>87</v>
      </c>
      <c r="D3763" s="1" t="s">
        <v>88</v>
      </c>
      <c r="E3763" s="1" t="s">
        <v>676</v>
      </c>
      <c r="F3763" s="1" t="s">
        <v>677</v>
      </c>
      <c r="G3763">
        <v>2020</v>
      </c>
      <c r="H3763">
        <v>2020</v>
      </c>
      <c r="I3763">
        <v>9648</v>
      </c>
      <c r="L3763">
        <f>IF(ISNUMBER(SEARCH("migliaia",istat[[#This Row],[Variabile]])),istat[[#This Row],[Value]]*1000,istat[[#This Row],[Value]])</f>
        <v>9648000</v>
      </c>
      <c r="M3763" t="b" cm="1">
        <f t="array" ref="M3763">_xlfn.IFS(istat[[#This Row],[Flag Codes]]="c",FALSE,istat[[#This Row],[Ateco 2007]]="TOTALE",FALSE,TRUE,TRUE)</f>
        <v>1</v>
      </c>
      <c r="N3763" t="str">
        <f>istat[[#This Row],[ATECO_2007]]&amp;" "&amp;LEFT(istat[[#This Row],[Ateco 2007]],IFERROR(FIND("(",istat[[#This Row],[Ateco 2007]])-2,LEN(istat[[#This Row],[Ateco 2007]])))</f>
        <v>2364 produzione di malta</v>
      </c>
      <c r="O3763">
        <f>IFERROR(FIND("(",istat[[#This Row],[Variabile]])-2,LEN(istat[[#This Row],[Variabile]]))</f>
        <v>36</v>
      </c>
      <c r="P3763" t="str">
        <f>LEFT(istat[[#This Row],[Variabile]],istat[[#This Row],[unique_id_variable_text_num_char]])</f>
        <v>investimenti lordi in beni materiali</v>
      </c>
      <c r="Q3763" t="str">
        <f>istat[[#This Row],[unique_id_ateco_text]]&amp;": "&amp;istat[[#This Row],[unique_id_variable_text]]</f>
        <v>2364 produzione di malta: investimenti lordi in beni materiali</v>
      </c>
    </row>
    <row r="3764" spans="1:17" x14ac:dyDescent="0.35">
      <c r="A3764" s="1" t="s">
        <v>11</v>
      </c>
      <c r="B3764" s="1" t="s">
        <v>12</v>
      </c>
      <c r="C3764" s="1" t="s">
        <v>101</v>
      </c>
      <c r="D3764" s="1" t="s">
        <v>102</v>
      </c>
      <c r="E3764" s="1" t="s">
        <v>682</v>
      </c>
      <c r="F3764" s="1" t="s">
        <v>683</v>
      </c>
      <c r="G3764">
        <v>2020</v>
      </c>
      <c r="H3764">
        <v>2020</v>
      </c>
      <c r="I3764">
        <v>244610</v>
      </c>
      <c r="L3764">
        <f>IF(ISNUMBER(SEARCH("migliaia",istat[[#This Row],[Variabile]])),istat[[#This Row],[Value]]*1000,istat[[#This Row],[Value]])</f>
        <v>244610000</v>
      </c>
      <c r="M3764" t="b" cm="1">
        <f t="array" ref="M3764">_xlfn.IFS(istat[[#This Row],[Flag Codes]]="c",FALSE,istat[[#This Row],[Ateco 2007]]="TOTALE",FALSE,TRUE,TRUE)</f>
        <v>1</v>
      </c>
      <c r="N376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764">
        <f>IFERROR(FIND("(",istat[[#This Row],[Variabile]])-2,LEN(istat[[#This Row],[Variabile]]))</f>
        <v>27</v>
      </c>
      <c r="P3764" t="str">
        <f>LEFT(istat[[#This Row],[Variabile]],istat[[#This Row],[unique_id_variable_text_num_char]])</f>
        <v>ore lavorate dai dipendenti</v>
      </c>
      <c r="Q3764" t="str">
        <f>istat[[#This Row],[unique_id_ateco_text]]&amp;": "&amp;istat[[#This Row],[unique_id_variable_text]]</f>
        <v>38 attività di raccolta, trattamento e smaltimento dei rifiuti recupero dei materiali: ore lavorate dai dipendenti</v>
      </c>
    </row>
    <row r="3765" spans="1:17" x14ac:dyDescent="0.35">
      <c r="A3765" s="1" t="s">
        <v>11</v>
      </c>
      <c r="B3765" s="1" t="s">
        <v>12</v>
      </c>
      <c r="C3765" s="1" t="s">
        <v>13</v>
      </c>
      <c r="D3765" s="1" t="s">
        <v>14</v>
      </c>
      <c r="E3765" s="1" t="s">
        <v>689</v>
      </c>
      <c r="F3765" s="1" t="s">
        <v>690</v>
      </c>
      <c r="G3765">
        <v>2020</v>
      </c>
      <c r="H3765">
        <v>2020</v>
      </c>
      <c r="I3765">
        <v>16572</v>
      </c>
      <c r="L3765">
        <f>IF(ISNUMBER(SEARCH("migliaia",istat[[#This Row],[Variabile]])),istat[[#This Row],[Value]]*1000,istat[[#This Row],[Value]])</f>
        <v>16572</v>
      </c>
      <c r="M3765" t="b" cm="1">
        <f t="array" ref="M3765">_xlfn.IFS(istat[[#This Row],[Flag Codes]]="c",FALSE,istat[[#This Row],[Ateco 2007]]="TOTALE",FALSE,TRUE,TRUE)</f>
        <v>1</v>
      </c>
      <c r="N376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765">
        <f>IFERROR(FIND("(",istat[[#This Row],[Variabile]])-2,LEN(istat[[#This Row],[Variabile]]))</f>
        <v>7</v>
      </c>
      <c r="P3765" t="str">
        <f>LEFT(istat[[#This Row],[Variabile]],istat[[#This Row],[unique_id_variable_text_num_char]])</f>
        <v>imprese</v>
      </c>
      <c r="Q3765" t="str">
        <f>istat[[#This Row],[unique_id_ateco_text]]&amp;": "&amp;istat[[#This Row],[unique_id_variable_text]]</f>
        <v>2512 fabbricazione di porte e finestre in metallo: imprese</v>
      </c>
    </row>
    <row r="3766" spans="1:17" x14ac:dyDescent="0.35">
      <c r="A3766" s="1" t="s">
        <v>11</v>
      </c>
      <c r="B3766" s="1" t="s">
        <v>12</v>
      </c>
      <c r="C3766" s="1" t="s">
        <v>81</v>
      </c>
      <c r="D3766" s="1" t="s">
        <v>82</v>
      </c>
      <c r="E3766" s="1" t="s">
        <v>668</v>
      </c>
      <c r="F3766" s="1" t="s">
        <v>669</v>
      </c>
      <c r="G3766">
        <v>2020</v>
      </c>
      <c r="H3766">
        <v>2020</v>
      </c>
      <c r="I3766">
        <v>741995</v>
      </c>
      <c r="L3766">
        <f>IF(ISNUMBER(SEARCH("migliaia",istat[[#This Row],[Variabile]])),istat[[#This Row],[Value]]*1000,istat[[#This Row],[Value]])</f>
        <v>741995000</v>
      </c>
      <c r="M3766" t="b" cm="1">
        <f t="array" ref="M3766">_xlfn.IFS(istat[[#This Row],[Flag Codes]]="c",FALSE,istat[[#This Row],[Ateco 2007]]="TOTALE",FALSE,TRUE,TRUE)</f>
        <v>1</v>
      </c>
      <c r="N376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766">
        <f>IFERROR(FIND("(",istat[[#This Row],[Variabile]])-2,LEN(istat[[#This Row],[Variabile]]))</f>
        <v>19</v>
      </c>
      <c r="P3766" t="str">
        <f>LEFT(istat[[#This Row],[Variabile]],istat[[#This Row],[unique_id_variable_text_num_char]])</f>
        <v>costi del personale</v>
      </c>
      <c r="Q3766" t="str">
        <f>istat[[#This Row],[unique_id_ateco_text]]&amp;": "&amp;istat[[#This Row],[unique_id_variable_text]]</f>
        <v>4639 commercio all'ingrosso non specializzato di prodotti alimentari, bevande e tabacco: costi del personale</v>
      </c>
    </row>
    <row r="3767" spans="1:17" x14ac:dyDescent="0.35">
      <c r="A3767" s="1" t="s">
        <v>11</v>
      </c>
      <c r="B3767" s="1" t="s">
        <v>12</v>
      </c>
      <c r="C3767" s="1" t="s">
        <v>13</v>
      </c>
      <c r="D3767" s="1" t="s">
        <v>14</v>
      </c>
      <c r="E3767" s="1" t="s">
        <v>664</v>
      </c>
      <c r="F3767" s="1" t="s">
        <v>665</v>
      </c>
      <c r="G3767">
        <v>2020</v>
      </c>
      <c r="H3767">
        <v>2020</v>
      </c>
      <c r="I3767">
        <v>14103</v>
      </c>
      <c r="L3767">
        <f>IF(ISNUMBER(SEARCH("migliaia",istat[[#This Row],[Variabile]])),istat[[#This Row],[Value]]*1000,istat[[#This Row],[Value]])</f>
        <v>14103</v>
      </c>
      <c r="M3767" t="b" cm="1">
        <f t="array" ref="M3767">_xlfn.IFS(istat[[#This Row],[Flag Codes]]="c",FALSE,istat[[#This Row],[Ateco 2007]]="TOTALE",FALSE,TRUE,TRUE)</f>
        <v>1</v>
      </c>
      <c r="N376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3767">
        <f>IFERROR(FIND("(",istat[[#This Row],[Variabile]])-2,LEN(istat[[#This Row],[Variabile]]))</f>
        <v>7</v>
      </c>
      <c r="P3767" t="str">
        <f>LEFT(istat[[#This Row],[Variabile]],istat[[#This Row],[unique_id_variable_text_num_char]])</f>
        <v>imprese</v>
      </c>
      <c r="Q3767" t="str">
        <f>istat[[#This Row],[unique_id_ateco_text]]&amp;": "&amp;istat[[#This Row],[unique_id_variable_text]]</f>
        <v>4329 altri lavori di costruzione e installazione: imprese</v>
      </c>
    </row>
    <row r="3768" spans="1:17" x14ac:dyDescent="0.35">
      <c r="A3768" s="1" t="s">
        <v>11</v>
      </c>
      <c r="B3768" s="1" t="s">
        <v>12</v>
      </c>
      <c r="C3768" s="1" t="s">
        <v>69</v>
      </c>
      <c r="D3768" s="1" t="s">
        <v>70</v>
      </c>
      <c r="E3768" s="1" t="s">
        <v>593</v>
      </c>
      <c r="F3768" s="1" t="s">
        <v>594</v>
      </c>
      <c r="G3768">
        <v>2020</v>
      </c>
      <c r="H3768">
        <v>2020</v>
      </c>
      <c r="I3768">
        <v>670125</v>
      </c>
      <c r="L3768">
        <f>IF(ISNUMBER(SEARCH("migliaia",istat[[#This Row],[Variabile]])),istat[[#This Row],[Value]]*1000,istat[[#This Row],[Value]])</f>
        <v>670125000</v>
      </c>
      <c r="M3768" t="b" cm="1">
        <f t="array" ref="M3768">_xlfn.IFS(istat[[#This Row],[Flag Codes]]="c",FALSE,istat[[#This Row],[Ateco 2007]]="TOTALE",FALSE,TRUE,TRUE)</f>
        <v>1</v>
      </c>
      <c r="N3768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3768">
        <f>IFERROR(FIND("(",istat[[#This Row],[Variabile]])-2,LEN(istat[[#This Row],[Variabile]]))</f>
        <v>9</v>
      </c>
      <c r="P3768" t="str">
        <f>LEFT(istat[[#This Row],[Variabile]],istat[[#This Row],[unique_id_variable_text_num_char]])</f>
        <v>fatturato</v>
      </c>
      <c r="Q3768" t="str">
        <f>istat[[#This Row],[unique_id_ateco_text]]&amp;": "&amp;istat[[#This Row],[unique_id_variable_text]]</f>
        <v>1042 produzione di margarina e di grassi commestibili simili: fatturato</v>
      </c>
    </row>
    <row r="3769" spans="1:17" x14ac:dyDescent="0.35">
      <c r="A3769" s="1" t="s">
        <v>11</v>
      </c>
      <c r="B3769" s="1" t="s">
        <v>12</v>
      </c>
      <c r="C3769" s="1" t="s">
        <v>77</v>
      </c>
      <c r="D3769" s="1" t="s">
        <v>78</v>
      </c>
      <c r="E3769" s="1" t="s">
        <v>687</v>
      </c>
      <c r="F3769" s="1" t="s">
        <v>688</v>
      </c>
      <c r="G3769">
        <v>2020</v>
      </c>
      <c r="H3769">
        <v>2020</v>
      </c>
      <c r="I3769">
        <v>2031181</v>
      </c>
      <c r="L3769">
        <f>IF(ISNUMBER(SEARCH("migliaia",istat[[#This Row],[Variabile]])),istat[[#This Row],[Value]]*1000,istat[[#This Row],[Value]])</f>
        <v>2031181000</v>
      </c>
      <c r="M3769" t="b" cm="1">
        <f t="array" ref="M3769">_xlfn.IFS(istat[[#This Row],[Flag Codes]]="c",FALSE,istat[[#This Row],[Ateco 2007]]="TOTALE",FALSE,TRUE,TRUE)</f>
        <v>1</v>
      </c>
      <c r="N376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3769">
        <f>IFERROR(FIND("(",istat[[#This Row],[Variabile]])-2,LEN(istat[[#This Row],[Variabile]]))</f>
        <v>23</v>
      </c>
      <c r="P3769" t="str">
        <f>LEFT(istat[[#This Row],[Variabile]],istat[[#This Row],[unique_id_variable_text_num_char]])</f>
        <v>margine operativo lordo</v>
      </c>
      <c r="Q3769" t="str">
        <f>istat[[#This Row],[unique_id_ateco_text]]&amp;": "&amp;istat[[#This Row],[unique_id_variable_text]]</f>
        <v>4619 intermediari del commercio di vari prodotti senza prevalenza di alcuno: margine operativo lordo</v>
      </c>
    </row>
    <row r="3770" spans="1:17" x14ac:dyDescent="0.35">
      <c r="A3770" s="1" t="s">
        <v>11</v>
      </c>
      <c r="B3770" s="1" t="s">
        <v>12</v>
      </c>
      <c r="C3770" s="1" t="s">
        <v>79</v>
      </c>
      <c r="D3770" s="1" t="s">
        <v>80</v>
      </c>
      <c r="E3770" s="1" t="s">
        <v>666</v>
      </c>
      <c r="F3770" s="1" t="s">
        <v>667</v>
      </c>
      <c r="G3770">
        <v>2020</v>
      </c>
      <c r="H3770">
        <v>2020</v>
      </c>
      <c r="I3770">
        <v>17514959</v>
      </c>
      <c r="L3770">
        <f>IF(ISNUMBER(SEARCH("migliaia",istat[[#This Row],[Variabile]])),istat[[#This Row],[Value]]*1000,istat[[#This Row],[Value]])</f>
        <v>17514959000</v>
      </c>
      <c r="M3770" t="b" cm="1">
        <f t="array" ref="M3770">_xlfn.IFS(istat[[#This Row],[Flag Codes]]="c",FALSE,istat[[#This Row],[Ateco 2007]]="TOTALE",FALSE,TRUE,TRUE)</f>
        <v>1</v>
      </c>
      <c r="N37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770">
        <f>IFERROR(FIND("(",istat[[#This Row],[Variabile]])-2,LEN(istat[[#This Row],[Variabile]]))</f>
        <v>26</v>
      </c>
      <c r="P3770" t="str">
        <f>LEFT(istat[[#This Row],[Variabile]],istat[[#This Row],[unique_id_variable_text_num_char]])</f>
        <v>acquisto di beni e servizi</v>
      </c>
      <c r="Q3770" t="str">
        <f>istat[[#This Row],[unique_id_ateco_text]]&amp;": "&amp;istat[[#This Row],[unique_id_variable_text]]</f>
        <v>472 commercio al dettaglio di prodotti alimentari, bevande e tabacco in esercizi specializzati: acquisto di beni e servizi</v>
      </c>
    </row>
    <row r="3771" spans="1:17" x14ac:dyDescent="0.35">
      <c r="A3771" s="1" t="s">
        <v>11</v>
      </c>
      <c r="B3771" s="1" t="s">
        <v>12</v>
      </c>
      <c r="C3771" s="1" t="s">
        <v>79</v>
      </c>
      <c r="D3771" s="1" t="s">
        <v>80</v>
      </c>
      <c r="E3771" s="1" t="s">
        <v>660</v>
      </c>
      <c r="F3771" s="1" t="s">
        <v>661</v>
      </c>
      <c r="G3771">
        <v>2020</v>
      </c>
      <c r="H3771">
        <v>2020</v>
      </c>
      <c r="I3771">
        <v>4088254</v>
      </c>
      <c r="L3771">
        <f>IF(ISNUMBER(SEARCH("migliaia",istat[[#This Row],[Variabile]])),istat[[#This Row],[Value]]*1000,istat[[#This Row],[Value]])</f>
        <v>4088254000</v>
      </c>
      <c r="M3771" t="b" cm="1">
        <f t="array" ref="M3771">_xlfn.IFS(istat[[#This Row],[Flag Codes]]="c",FALSE,istat[[#This Row],[Ateco 2007]]="TOTALE",FALSE,TRUE,TRUE)</f>
        <v>1</v>
      </c>
      <c r="N377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3771">
        <f>IFERROR(FIND("(",istat[[#This Row],[Variabile]])-2,LEN(istat[[#This Row],[Variabile]]))</f>
        <v>26</v>
      </c>
      <c r="P3771" t="str">
        <f>LEFT(istat[[#This Row],[Variabile]],istat[[#This Row],[unique_id_variable_text_num_char]])</f>
        <v>acquisto di beni e servizi</v>
      </c>
      <c r="Q3771" t="str">
        <f>istat[[#This Row],[unique_id_ateco_text]]&amp;": "&amp;istat[[#This Row],[unique_id_variable_text]]</f>
        <v>2219 fabbricazione di altri prodotti in gomma: acquisto di beni e servizi</v>
      </c>
    </row>
    <row r="3772" spans="1:17" x14ac:dyDescent="0.35">
      <c r="A3772" s="1" t="s">
        <v>11</v>
      </c>
      <c r="B3772" s="1" t="s">
        <v>12</v>
      </c>
      <c r="C3772" s="1" t="s">
        <v>85</v>
      </c>
      <c r="D3772" s="1" t="s">
        <v>86</v>
      </c>
      <c r="E3772" s="1" t="s">
        <v>674</v>
      </c>
      <c r="F3772" s="1" t="s">
        <v>675</v>
      </c>
      <c r="G3772">
        <v>2020</v>
      </c>
      <c r="H3772">
        <v>2020</v>
      </c>
      <c r="I3772">
        <v>819180</v>
      </c>
      <c r="L3772">
        <f>IF(ISNUMBER(SEARCH("migliaia",istat[[#This Row],[Variabile]])),istat[[#This Row],[Value]]*1000,istat[[#This Row],[Value]])</f>
        <v>819180000</v>
      </c>
      <c r="M3772" t="b" cm="1">
        <f t="array" ref="M3772">_xlfn.IFS(istat[[#This Row],[Flag Codes]]="c",FALSE,istat[[#This Row],[Ateco 2007]]="TOTALE",FALSE,TRUE,TRUE)</f>
        <v>1</v>
      </c>
      <c r="N3772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772">
        <f>IFERROR(FIND("(",istat[[#This Row],[Variabile]])-2,LEN(istat[[#This Row],[Variabile]]))</f>
        <v>17</v>
      </c>
      <c r="P3772" t="str">
        <f>LEFT(istat[[#This Row],[Variabile]],istat[[#This Row],[unique_id_variable_text_num_char]])</f>
        <v>salari e stipendi</v>
      </c>
      <c r="Q3772" t="str">
        <f>istat[[#This Row],[unique_id_ateco_text]]&amp;": "&amp;istat[[#This Row],[unique_id_variable_text]]</f>
        <v>4638 commercio all'ingrosso di altri prodotti alimentari, inclusi pesci, crostacei e molluschi: salari e stipendi</v>
      </c>
    </row>
    <row r="3773" spans="1:17" x14ac:dyDescent="0.35">
      <c r="A3773" s="1" t="s">
        <v>11</v>
      </c>
      <c r="B3773" s="1" t="s">
        <v>12</v>
      </c>
      <c r="C3773" s="1" t="s">
        <v>69</v>
      </c>
      <c r="D3773" s="1" t="s">
        <v>70</v>
      </c>
      <c r="E3773" s="1" t="s">
        <v>684</v>
      </c>
      <c r="F3773" s="1" t="s">
        <v>685</v>
      </c>
      <c r="G3773">
        <v>2020</v>
      </c>
      <c r="H3773">
        <v>2020</v>
      </c>
      <c r="I3773">
        <v>1258369</v>
      </c>
      <c r="L3773">
        <f>IF(ISNUMBER(SEARCH("migliaia",istat[[#This Row],[Variabile]])),istat[[#This Row],[Value]]*1000,istat[[#This Row],[Value]])</f>
        <v>1258369000</v>
      </c>
      <c r="M3773" t="b" cm="1">
        <f t="array" ref="M3773">_xlfn.IFS(istat[[#This Row],[Flag Codes]]="c",FALSE,istat[[#This Row],[Ateco 2007]]="TOTALE",FALSE,TRUE,TRUE)</f>
        <v>1</v>
      </c>
      <c r="N377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73">
        <f>IFERROR(FIND("(",istat[[#This Row],[Variabile]])-2,LEN(istat[[#This Row],[Variabile]]))</f>
        <v>9</v>
      </c>
      <c r="P3773" t="str">
        <f>LEFT(istat[[#This Row],[Variabile]],istat[[#This Row],[unique_id_variable_text_num_char]])</f>
        <v>fatturato</v>
      </c>
      <c r="Q3773" t="str">
        <f>istat[[#This Row],[unique_id_ateco_text]]&amp;": "&amp;istat[[#This Row],[unique_id_variable_text]]</f>
        <v>952 riparazione di beni per uso personale e per la casa: fatturato</v>
      </c>
    </row>
    <row r="3774" spans="1:17" x14ac:dyDescent="0.35">
      <c r="A3774" s="1" t="s">
        <v>11</v>
      </c>
      <c r="B3774" s="1" t="s">
        <v>12</v>
      </c>
      <c r="C3774" s="1" t="s">
        <v>95</v>
      </c>
      <c r="D3774" s="1" t="s">
        <v>96</v>
      </c>
      <c r="E3774" s="1" t="s">
        <v>786</v>
      </c>
      <c r="F3774" s="1" t="s">
        <v>509</v>
      </c>
      <c r="G3774">
        <v>2020</v>
      </c>
      <c r="H3774">
        <v>2020</v>
      </c>
      <c r="J3774" t="s">
        <v>39</v>
      </c>
      <c r="K3774" t="s">
        <v>40</v>
      </c>
      <c r="L3774">
        <f>IF(ISNUMBER(SEARCH("migliaia",istat[[#This Row],[Variabile]])),istat[[#This Row],[Value]]*1000,istat[[#This Row],[Value]])</f>
        <v>0</v>
      </c>
      <c r="M3774" t="b" cm="1">
        <f t="array" ref="M3774">_xlfn.IFS(istat[[#This Row],[Flag Codes]]="c",FALSE,istat[[#This Row],[Ateco 2007]]="TOTALE",FALSE,TRUE,TRUE)</f>
        <v>0</v>
      </c>
      <c r="N377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774">
        <f>IFERROR(FIND("(",istat[[#This Row],[Variabile]])-2,LEN(istat[[#This Row],[Variabile]]))</f>
        <v>21</v>
      </c>
      <c r="P3774" t="str">
        <f>LEFT(istat[[#This Row],[Variabile]],istat[[#This Row],[unique_id_variable_text_num_char]])</f>
        <v>lavoratori dipendenti</v>
      </c>
      <c r="Q3774" t="str">
        <f>istat[[#This Row],[unique_id_ateco_text]]&amp;": "&amp;istat[[#This Row],[unique_id_variable_text]]</f>
        <v>091 attività di supporto all'estrazione di petrolio e di gas naturale: lavoratori dipendenti</v>
      </c>
    </row>
    <row r="3775" spans="1:17" x14ac:dyDescent="0.35">
      <c r="A3775" s="1" t="s">
        <v>11</v>
      </c>
      <c r="B3775" s="1" t="s">
        <v>12</v>
      </c>
      <c r="C3775" s="1" t="s">
        <v>95</v>
      </c>
      <c r="D3775" s="1" t="s">
        <v>96</v>
      </c>
      <c r="E3775" s="1" t="s">
        <v>707</v>
      </c>
      <c r="F3775" s="1" t="s">
        <v>708</v>
      </c>
      <c r="G3775">
        <v>2020</v>
      </c>
      <c r="H3775">
        <v>2020</v>
      </c>
      <c r="I3775">
        <v>45067</v>
      </c>
      <c r="L3775">
        <f>IF(ISNUMBER(SEARCH("migliaia",istat[[#This Row],[Variabile]])),istat[[#This Row],[Value]]*1000,istat[[#This Row],[Value]])</f>
        <v>45067</v>
      </c>
      <c r="M3775" t="b" cm="1">
        <f t="array" ref="M3775">_xlfn.IFS(istat[[#This Row],[Flag Codes]]="c",FALSE,istat[[#This Row],[Ateco 2007]]="TOTALE",FALSE,TRUE,TRUE)</f>
        <v>1</v>
      </c>
      <c r="N3775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775">
        <f>IFERROR(FIND("(",istat[[#This Row],[Variabile]])-2,LEN(istat[[#This Row],[Variabile]]))</f>
        <v>21</v>
      </c>
      <c r="P3775" t="str">
        <f>LEFT(istat[[#This Row],[Variabile]],istat[[#This Row],[unique_id_variable_text_num_char]])</f>
        <v>lavoratori dipendenti</v>
      </c>
      <c r="Q3775" t="str">
        <f>istat[[#This Row],[unique_id_ateco_text]]&amp;": "&amp;istat[[#This Row],[unique_id_variable_text]]</f>
        <v>7490 altre attività professionali, scientifiche e tecniche nca: lavoratori dipendenti</v>
      </c>
    </row>
    <row r="3776" spans="1:17" x14ac:dyDescent="0.35">
      <c r="A3776" s="1" t="s">
        <v>11</v>
      </c>
      <c r="B3776" s="1" t="s">
        <v>12</v>
      </c>
      <c r="C3776" s="1" t="s">
        <v>73</v>
      </c>
      <c r="D3776" s="1" t="s">
        <v>74</v>
      </c>
      <c r="E3776" s="1" t="s">
        <v>727</v>
      </c>
      <c r="F3776" s="1" t="s">
        <v>728</v>
      </c>
      <c r="G3776">
        <v>2020</v>
      </c>
      <c r="H3776">
        <v>2020</v>
      </c>
      <c r="I3776">
        <v>124472</v>
      </c>
      <c r="L3776">
        <f>IF(ISNUMBER(SEARCH("migliaia",istat[[#This Row],[Variabile]])),istat[[#This Row],[Value]]*1000,istat[[#This Row],[Value]])</f>
        <v>124472000</v>
      </c>
      <c r="M3776" t="b" cm="1">
        <f t="array" ref="M3776">_xlfn.IFS(istat[[#This Row],[Flag Codes]]="c",FALSE,istat[[#This Row],[Ateco 2007]]="TOTALE",FALSE,TRUE,TRUE)</f>
        <v>1</v>
      </c>
      <c r="N3776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76">
        <f>IFERROR(FIND("(",istat[[#This Row],[Variabile]])-2,LEN(istat[[#This Row],[Variabile]]))</f>
        <v>36</v>
      </c>
      <c r="P3776" t="str">
        <f>LEFT(istat[[#This Row],[Variabile]],istat[[#This Row],[unique_id_variable_text_num_char]])</f>
        <v>valore aggiunto al costo dei fattori</v>
      </c>
      <c r="Q3776" t="str">
        <f>istat[[#This Row],[unique_id_ateco_text]]&amp;": "&amp;istat[[#This Row],[unique_id_variable_text]]</f>
        <v>799 altri servizi di prenotazione e attività connesse: valore aggiunto al costo dei fattori</v>
      </c>
    </row>
    <row r="3777" spans="1:17" x14ac:dyDescent="0.35">
      <c r="A3777" s="1" t="s">
        <v>11</v>
      </c>
      <c r="B3777" s="1" t="s">
        <v>12</v>
      </c>
      <c r="C3777" s="1" t="s">
        <v>101</v>
      </c>
      <c r="D3777" s="1" t="s">
        <v>102</v>
      </c>
      <c r="E3777" s="1" t="s">
        <v>751</v>
      </c>
      <c r="F3777" s="1" t="s">
        <v>752</v>
      </c>
      <c r="G3777">
        <v>2020</v>
      </c>
      <c r="H3777">
        <v>2020</v>
      </c>
      <c r="I3777">
        <v>1575424</v>
      </c>
      <c r="L3777">
        <f>IF(ISNUMBER(SEARCH("migliaia",istat[[#This Row],[Variabile]])),istat[[#This Row],[Value]]*1000,istat[[#This Row],[Value]])</f>
        <v>1575424000</v>
      </c>
      <c r="M3777" t="b" cm="1">
        <f t="array" ref="M3777">_xlfn.IFS(istat[[#This Row],[Flag Codes]]="c",FALSE,istat[[#This Row],[Ateco 2007]]="TOTALE",FALSE,TRUE,TRUE)</f>
        <v>1</v>
      </c>
      <c r="N377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7">
        <f>IFERROR(FIND("(",istat[[#This Row],[Variabile]])-2,LEN(istat[[#This Row],[Variabile]]))</f>
        <v>27</v>
      </c>
      <c r="P3777" t="str">
        <f>LEFT(istat[[#This Row],[Variabile]],istat[[#This Row],[unique_id_variable_text_num_char]])</f>
        <v>ore lavorate dai dipendenti</v>
      </c>
      <c r="Q3777" t="str">
        <f>istat[[#This Row],[unique_id_ateco_text]]&amp;": "&amp;istat[[#This Row],[unique_id_variable_text]]</f>
        <v>N noleggio, agenzie di viaggio, servizi di supporto alle imprese: ore lavorate dai dipendenti</v>
      </c>
    </row>
    <row r="3778" spans="1:17" x14ac:dyDescent="0.35">
      <c r="A3778" s="1" t="s">
        <v>11</v>
      </c>
      <c r="B3778" s="1" t="s">
        <v>12</v>
      </c>
      <c r="C3778" s="1" t="s">
        <v>69</v>
      </c>
      <c r="D3778" s="1" t="s">
        <v>70</v>
      </c>
      <c r="E3778" s="1" t="s">
        <v>751</v>
      </c>
      <c r="F3778" s="1" t="s">
        <v>752</v>
      </c>
      <c r="G3778">
        <v>2020</v>
      </c>
      <c r="H3778">
        <v>2020</v>
      </c>
      <c r="I3778">
        <v>83411318</v>
      </c>
      <c r="L3778">
        <f>IF(ISNUMBER(SEARCH("migliaia",istat[[#This Row],[Variabile]])),istat[[#This Row],[Value]]*1000,istat[[#This Row],[Value]])</f>
        <v>83411318000</v>
      </c>
      <c r="M3778" t="b" cm="1">
        <f t="array" ref="M3778">_xlfn.IFS(istat[[#This Row],[Flag Codes]]="c",FALSE,istat[[#This Row],[Ateco 2007]]="TOTALE",FALSE,TRUE,TRUE)</f>
        <v>1</v>
      </c>
      <c r="N3778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778">
        <f>IFERROR(FIND("(",istat[[#This Row],[Variabile]])-2,LEN(istat[[#This Row],[Variabile]]))</f>
        <v>9</v>
      </c>
      <c r="P3778" t="str">
        <f>LEFT(istat[[#This Row],[Variabile]],istat[[#This Row],[unique_id_variable_text_num_char]])</f>
        <v>fatturato</v>
      </c>
      <c r="Q3778" t="str">
        <f>istat[[#This Row],[unique_id_ateco_text]]&amp;": "&amp;istat[[#This Row],[unique_id_variable_text]]</f>
        <v>N noleggio, agenzie di viaggio, servizi di supporto alle imprese: fatturato</v>
      </c>
    </row>
    <row r="3779" spans="1:17" x14ac:dyDescent="0.35">
      <c r="A3779" s="1" t="s">
        <v>11</v>
      </c>
      <c r="B3779" s="1" t="s">
        <v>12</v>
      </c>
      <c r="C3779" s="1" t="s">
        <v>101</v>
      </c>
      <c r="D3779" s="1" t="s">
        <v>102</v>
      </c>
      <c r="E3779" s="1" t="s">
        <v>603</v>
      </c>
      <c r="F3779" s="1" t="s">
        <v>604</v>
      </c>
      <c r="G3779">
        <v>2020</v>
      </c>
      <c r="H3779">
        <v>2020</v>
      </c>
      <c r="I3779">
        <v>15815</v>
      </c>
      <c r="L3779">
        <f>IF(ISNUMBER(SEARCH("migliaia",istat[[#This Row],[Variabile]])),istat[[#This Row],[Value]]*1000,istat[[#This Row],[Value]])</f>
        <v>15815000</v>
      </c>
      <c r="M3779" t="b" cm="1">
        <f t="array" ref="M3779">_xlfn.IFS(istat[[#This Row],[Flag Codes]]="c",FALSE,istat[[#This Row],[Ateco 2007]]="TOTALE",FALSE,TRUE,TRUE)</f>
        <v>1</v>
      </c>
      <c r="N3779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779">
        <f>IFERROR(FIND("(",istat[[#This Row],[Variabile]])-2,LEN(istat[[#This Row],[Variabile]]))</f>
        <v>27</v>
      </c>
      <c r="P3779" t="str">
        <f>LEFT(istat[[#This Row],[Variabile]],istat[[#This Row],[unique_id_variable_text_num_char]])</f>
        <v>ore lavorate dai dipendenti</v>
      </c>
      <c r="Q3779" t="str">
        <f>istat[[#This Row],[unique_id_ateco_text]]&amp;": "&amp;istat[[#This Row],[unique_id_variable_text]]</f>
        <v>2593 fabbricazione di prodotti fabbricati con fili metallici, catene e molle: ore lavorate dai dipendenti</v>
      </c>
    </row>
    <row r="3780" spans="1:17" x14ac:dyDescent="0.35">
      <c r="A3780" s="1" t="s">
        <v>11</v>
      </c>
      <c r="B3780" s="1" t="s">
        <v>12</v>
      </c>
      <c r="C3780" s="1" t="s">
        <v>71</v>
      </c>
      <c r="D3780" s="1" t="s">
        <v>72</v>
      </c>
      <c r="E3780" s="1" t="s">
        <v>771</v>
      </c>
      <c r="F3780" s="1" t="s">
        <v>364</v>
      </c>
      <c r="G3780">
        <v>2020</v>
      </c>
      <c r="H3780">
        <v>2020</v>
      </c>
      <c r="I3780">
        <v>10500009</v>
      </c>
      <c r="L3780">
        <f>IF(ISNUMBER(SEARCH("migliaia",istat[[#This Row],[Variabile]])),istat[[#This Row],[Value]]*1000,istat[[#This Row],[Value]])</f>
        <v>10500009000</v>
      </c>
      <c r="M3780" t="b" cm="1">
        <f t="array" ref="M3780">_xlfn.IFS(istat[[#This Row],[Flag Codes]]="c",FALSE,istat[[#This Row],[Ateco 2007]]="TOTALE",FALSE,TRUE,TRUE)</f>
        <v>1</v>
      </c>
      <c r="N378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780">
        <f>IFERROR(FIND("(",istat[[#This Row],[Variabile]])-2,LEN(istat[[#This Row],[Variabile]]))</f>
        <v>23</v>
      </c>
      <c r="P3780" t="str">
        <f>LEFT(istat[[#This Row],[Variabile]],istat[[#This Row],[unique_id_variable_text_num_char]])</f>
        <v>valore della produzione</v>
      </c>
      <c r="Q3780" t="str">
        <f>istat[[#This Row],[unique_id_ateco_text]]&amp;": "&amp;istat[[#This Row],[unique_id_variable_text]]</f>
        <v>3600 raccolta, trattamento e fornitura di acqua: valore della produzione</v>
      </c>
    </row>
    <row r="3781" spans="1:17" x14ac:dyDescent="0.35">
      <c r="A3781" s="1" t="s">
        <v>11</v>
      </c>
      <c r="B3781" s="1" t="s">
        <v>12</v>
      </c>
      <c r="C3781" s="1" t="s">
        <v>81</v>
      </c>
      <c r="D3781" s="1" t="s">
        <v>82</v>
      </c>
      <c r="E3781" s="1" t="s">
        <v>703</v>
      </c>
      <c r="F3781" s="1" t="s">
        <v>704</v>
      </c>
      <c r="G3781">
        <v>2020</v>
      </c>
      <c r="H3781">
        <v>2020</v>
      </c>
      <c r="I3781">
        <v>525092</v>
      </c>
      <c r="L3781">
        <f>IF(ISNUMBER(SEARCH("migliaia",istat[[#This Row],[Variabile]])),istat[[#This Row],[Value]]*1000,istat[[#This Row],[Value]])</f>
        <v>525092000</v>
      </c>
      <c r="M3781" t="b" cm="1">
        <f t="array" ref="M3781">_xlfn.IFS(istat[[#This Row],[Flag Codes]]="c",FALSE,istat[[#This Row],[Ateco 2007]]="TOTALE",FALSE,TRUE,TRUE)</f>
        <v>1</v>
      </c>
      <c r="N378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781">
        <f>IFERROR(FIND("(",istat[[#This Row],[Variabile]])-2,LEN(istat[[#This Row],[Variabile]]))</f>
        <v>19</v>
      </c>
      <c r="P3781" t="str">
        <f>LEFT(istat[[#This Row],[Variabile]],istat[[#This Row],[unique_id_variable_text_num_char]])</f>
        <v>costi del personale</v>
      </c>
      <c r="Q3781" t="str">
        <f>istat[[#This Row],[unique_id_ateco_text]]&amp;": "&amp;istat[[#This Row],[unique_id_variable_text]]</f>
        <v>872 strutture di assistenza residenziale per persone affette da ritardi mentali, disturbi mentali o che abusano di sostanze stupefacenti: costi del personale</v>
      </c>
    </row>
    <row r="3782" spans="1:17" x14ac:dyDescent="0.35">
      <c r="A3782" s="1" t="s">
        <v>11</v>
      </c>
      <c r="B3782" s="1" t="s">
        <v>12</v>
      </c>
      <c r="C3782" s="1" t="s">
        <v>73</v>
      </c>
      <c r="D3782" s="1" t="s">
        <v>74</v>
      </c>
      <c r="E3782" s="1" t="s">
        <v>769</v>
      </c>
      <c r="F3782" s="1" t="s">
        <v>770</v>
      </c>
      <c r="G3782">
        <v>2020</v>
      </c>
      <c r="H3782">
        <v>2020</v>
      </c>
      <c r="I3782">
        <v>1090752</v>
      </c>
      <c r="L3782">
        <f>IF(ISNUMBER(SEARCH("migliaia",istat[[#This Row],[Variabile]])),istat[[#This Row],[Value]]*1000,istat[[#This Row],[Value]])</f>
        <v>1090752000</v>
      </c>
      <c r="M3782" t="b" cm="1">
        <f t="array" ref="M3782">_xlfn.IFS(istat[[#This Row],[Flag Codes]]="c",FALSE,istat[[#This Row],[Ateco 2007]]="TOTALE",FALSE,TRUE,TRUE)</f>
        <v>1</v>
      </c>
      <c r="N3782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782">
        <f>IFERROR(FIND("(",istat[[#This Row],[Variabile]])-2,LEN(istat[[#This Row],[Variabile]]))</f>
        <v>36</v>
      </c>
      <c r="P3782" t="str">
        <f>LEFT(istat[[#This Row],[Variabile]],istat[[#This Row],[unique_id_variable_text_num_char]])</f>
        <v>valore aggiunto al costo dei fattori</v>
      </c>
      <c r="Q3782" t="str">
        <f>istat[[#This Row],[unique_id_ateco_text]]&amp;": "&amp;istat[[#This Row],[unique_id_variable_text]]</f>
        <v>171 fabbricazione di pasta-carta, carta e cartone: valore aggiunto al costo dei fattori</v>
      </c>
    </row>
    <row r="3783" spans="1:17" x14ac:dyDescent="0.35">
      <c r="A3783" s="1" t="s">
        <v>11</v>
      </c>
      <c r="B3783" s="1" t="s">
        <v>12</v>
      </c>
      <c r="C3783" s="1" t="s">
        <v>69</v>
      </c>
      <c r="D3783" s="1" t="s">
        <v>70</v>
      </c>
      <c r="E3783" s="1" t="s">
        <v>772</v>
      </c>
      <c r="F3783" s="1" t="s">
        <v>773</v>
      </c>
      <c r="G3783">
        <v>2020</v>
      </c>
      <c r="H3783">
        <v>2020</v>
      </c>
      <c r="I3783">
        <v>3310540</v>
      </c>
      <c r="L3783">
        <f>IF(ISNUMBER(SEARCH("migliaia",istat[[#This Row],[Variabile]])),istat[[#This Row],[Value]]*1000,istat[[#This Row],[Value]])</f>
        <v>3310540000</v>
      </c>
      <c r="M3783" t="b" cm="1">
        <f t="array" ref="M3783">_xlfn.IFS(istat[[#This Row],[Flag Codes]]="c",FALSE,istat[[#This Row],[Ateco 2007]]="TOTALE",FALSE,TRUE,TRUE)</f>
        <v>1</v>
      </c>
      <c r="N378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3783">
        <f>IFERROR(FIND("(",istat[[#This Row],[Variabile]])-2,LEN(istat[[#This Row],[Variabile]]))</f>
        <v>9</v>
      </c>
      <c r="P3783" t="str">
        <f>LEFT(istat[[#This Row],[Variabile]],istat[[#This Row],[unique_id_variable_text_num_char]])</f>
        <v>fatturato</v>
      </c>
      <c r="Q3783" t="str">
        <f>istat[[#This Row],[unique_id_ateco_text]]&amp;": "&amp;istat[[#This Row],[unique_id_variable_text]]</f>
        <v>9609 attività di servizi per la persona nca: fatturato</v>
      </c>
    </row>
    <row r="3784" spans="1:17" x14ac:dyDescent="0.35">
      <c r="A3784" s="1" t="s">
        <v>11</v>
      </c>
      <c r="B3784" s="1" t="s">
        <v>12</v>
      </c>
      <c r="C3784" s="1" t="s">
        <v>81</v>
      </c>
      <c r="D3784" s="1" t="s">
        <v>82</v>
      </c>
      <c r="E3784" s="1" t="s">
        <v>691</v>
      </c>
      <c r="F3784" s="1" t="s">
        <v>692</v>
      </c>
      <c r="G3784">
        <v>2020</v>
      </c>
      <c r="H3784">
        <v>2020</v>
      </c>
      <c r="I3784">
        <v>362274</v>
      </c>
      <c r="L3784">
        <f>IF(ISNUMBER(SEARCH("migliaia",istat[[#This Row],[Variabile]])),istat[[#This Row],[Value]]*1000,istat[[#This Row],[Value]])</f>
        <v>362274000</v>
      </c>
      <c r="M3784" t="b" cm="1">
        <f t="array" ref="M3784">_xlfn.IFS(istat[[#This Row],[Flag Codes]]="c",FALSE,istat[[#This Row],[Ateco 2007]]="TOTALE",FALSE,TRUE,TRUE)</f>
        <v>1</v>
      </c>
      <c r="N37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784">
        <f>IFERROR(FIND("(",istat[[#This Row],[Variabile]])-2,LEN(istat[[#This Row],[Variabile]]))</f>
        <v>19</v>
      </c>
      <c r="P3784" t="str">
        <f>LEFT(istat[[#This Row],[Variabile]],istat[[#This Row],[unique_id_variable_text_num_char]])</f>
        <v>costi del personale</v>
      </c>
      <c r="Q3784" t="str">
        <f>istat[[#This Row],[unique_id_ateco_text]]&amp;": "&amp;istat[[#This Row],[unique_id_variable_text]]</f>
        <v>2612 fabbricazione di schede elettroniche assemblate: costi del personale</v>
      </c>
    </row>
    <row r="3785" spans="1:17" x14ac:dyDescent="0.35">
      <c r="A3785" s="1" t="s">
        <v>11</v>
      </c>
      <c r="B3785" s="1" t="s">
        <v>12</v>
      </c>
      <c r="C3785" s="1" t="s">
        <v>79</v>
      </c>
      <c r="D3785" s="1" t="s">
        <v>80</v>
      </c>
      <c r="E3785" s="1" t="s">
        <v>778</v>
      </c>
      <c r="F3785" s="1" t="s">
        <v>779</v>
      </c>
      <c r="G3785">
        <v>2020</v>
      </c>
      <c r="H3785">
        <v>2020</v>
      </c>
      <c r="I3785">
        <v>6256715</v>
      </c>
      <c r="L3785">
        <f>IF(ISNUMBER(SEARCH("migliaia",istat[[#This Row],[Variabile]])),istat[[#This Row],[Value]]*1000,istat[[#This Row],[Value]])</f>
        <v>6256715000</v>
      </c>
      <c r="M3785" t="b" cm="1">
        <f t="array" ref="M3785">_xlfn.IFS(istat[[#This Row],[Flag Codes]]="c",FALSE,istat[[#This Row],[Ateco 2007]]="TOTALE",FALSE,TRUE,TRUE)</f>
        <v>1</v>
      </c>
      <c r="N3785" t="str">
        <f>istat[[#This Row],[ATECO_2007]]&amp;" "&amp;LEFT(istat[[#This Row],[Ateco 2007]],IFERROR(FIND("(",istat[[#This Row],[Ateco 2007]])-2,LEN(istat[[#This Row],[Ateco 2007]])))</f>
        <v>4211 costruzione di strade e autostrade</v>
      </c>
      <c r="O3785">
        <f>IFERROR(FIND("(",istat[[#This Row],[Variabile]])-2,LEN(istat[[#This Row],[Variabile]]))</f>
        <v>26</v>
      </c>
      <c r="P3785" t="str">
        <f>LEFT(istat[[#This Row],[Variabile]],istat[[#This Row],[unique_id_variable_text_num_char]])</f>
        <v>acquisto di beni e servizi</v>
      </c>
      <c r="Q3785" t="str">
        <f>istat[[#This Row],[unique_id_ateco_text]]&amp;": "&amp;istat[[#This Row],[unique_id_variable_text]]</f>
        <v>4211 costruzione di strade e autostrade: acquisto di beni e servizi</v>
      </c>
    </row>
    <row r="3786" spans="1:17" x14ac:dyDescent="0.35">
      <c r="A3786" s="1" t="s">
        <v>11</v>
      </c>
      <c r="B3786" s="1" t="s">
        <v>12</v>
      </c>
      <c r="C3786" s="1" t="s">
        <v>87</v>
      </c>
      <c r="D3786" s="1" t="s">
        <v>88</v>
      </c>
      <c r="E3786" s="1" t="s">
        <v>719</v>
      </c>
      <c r="F3786" s="1" t="s">
        <v>720</v>
      </c>
      <c r="G3786">
        <v>2020</v>
      </c>
      <c r="H3786">
        <v>2020</v>
      </c>
      <c r="I3786">
        <v>525581</v>
      </c>
      <c r="L3786">
        <f>IF(ISNUMBER(SEARCH("migliaia",istat[[#This Row],[Variabile]])),istat[[#This Row],[Value]]*1000,istat[[#This Row],[Value]])</f>
        <v>525581000</v>
      </c>
      <c r="M3786" t="b" cm="1">
        <f t="array" ref="M3786">_xlfn.IFS(istat[[#This Row],[Flag Codes]]="c",FALSE,istat[[#This Row],[Ateco 2007]]="TOTALE",FALSE,TRUE,TRUE)</f>
        <v>1</v>
      </c>
      <c r="N378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3786">
        <f>IFERROR(FIND("(",istat[[#This Row],[Variabile]])-2,LEN(istat[[#This Row],[Variabile]]))</f>
        <v>36</v>
      </c>
      <c r="P3786" t="str">
        <f>LEFT(istat[[#This Row],[Variabile]],istat[[#This Row],[unique_id_variable_text_num_char]])</f>
        <v>investimenti lordi in beni materiali</v>
      </c>
      <c r="Q3786" t="str">
        <f>istat[[#This Row],[unique_id_ateco_text]]&amp;": "&amp;istat[[#This Row],[unique_id_variable_text]]</f>
        <v>2611 fabbricazione di componenti elettronici: investimenti lordi in beni materiali</v>
      </c>
    </row>
    <row r="3787" spans="1:17" x14ac:dyDescent="0.35">
      <c r="A3787" s="1" t="s">
        <v>11</v>
      </c>
      <c r="B3787" s="1" t="s">
        <v>12</v>
      </c>
      <c r="C3787" s="1" t="s">
        <v>73</v>
      </c>
      <c r="D3787" s="1" t="s">
        <v>74</v>
      </c>
      <c r="E3787" s="1" t="s">
        <v>768</v>
      </c>
      <c r="F3787" s="1" t="s">
        <v>275</v>
      </c>
      <c r="G3787">
        <v>2020</v>
      </c>
      <c r="H3787">
        <v>2020</v>
      </c>
      <c r="I3787">
        <v>149017</v>
      </c>
      <c r="L3787">
        <f>IF(ISNUMBER(SEARCH("migliaia",istat[[#This Row],[Variabile]])),istat[[#This Row],[Value]]*1000,istat[[#This Row],[Value]])</f>
        <v>149017000</v>
      </c>
      <c r="M3787" t="b" cm="1">
        <f t="array" ref="M3787">_xlfn.IFS(istat[[#This Row],[Flag Codes]]="c",FALSE,istat[[#This Row],[Ateco 2007]]="TOTALE",FALSE,TRUE,TRUE)</f>
        <v>1</v>
      </c>
      <c r="N3787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787">
        <f>IFERROR(FIND("(",istat[[#This Row],[Variabile]])-2,LEN(istat[[#This Row],[Variabile]]))</f>
        <v>36</v>
      </c>
      <c r="P3787" t="str">
        <f>LEFT(istat[[#This Row],[Variabile]],istat[[#This Row],[unique_id_variable_text_num_char]])</f>
        <v>valore aggiunto al costo dei fattori</v>
      </c>
      <c r="Q3787" t="str">
        <f>istat[[#This Row],[unique_id_ateco_text]]&amp;": "&amp;istat[[#This Row],[unique_id_variable_text]]</f>
        <v>2320 fabbricazione di prodotti refrattari: valore aggiunto al costo dei fattori</v>
      </c>
    </row>
    <row r="3788" spans="1:17" x14ac:dyDescent="0.35">
      <c r="A3788" s="1" t="s">
        <v>11</v>
      </c>
      <c r="B3788" s="1" t="s">
        <v>12</v>
      </c>
      <c r="C3788" s="1" t="s">
        <v>85</v>
      </c>
      <c r="D3788" s="1" t="s">
        <v>86</v>
      </c>
      <c r="E3788" s="1" t="s">
        <v>684</v>
      </c>
      <c r="F3788" s="1" t="s">
        <v>685</v>
      </c>
      <c r="G3788">
        <v>2020</v>
      </c>
      <c r="H3788">
        <v>2020</v>
      </c>
      <c r="I3788">
        <v>135024</v>
      </c>
      <c r="L3788">
        <f>IF(ISNUMBER(SEARCH("migliaia",istat[[#This Row],[Variabile]])),istat[[#This Row],[Value]]*1000,istat[[#This Row],[Value]])</f>
        <v>135024000</v>
      </c>
      <c r="M3788" t="b" cm="1">
        <f t="array" ref="M3788">_xlfn.IFS(istat[[#This Row],[Flag Codes]]="c",FALSE,istat[[#This Row],[Ateco 2007]]="TOTALE",FALSE,TRUE,TRUE)</f>
        <v>1</v>
      </c>
      <c r="N378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788">
        <f>IFERROR(FIND("(",istat[[#This Row],[Variabile]])-2,LEN(istat[[#This Row],[Variabile]]))</f>
        <v>17</v>
      </c>
      <c r="P3788" t="str">
        <f>LEFT(istat[[#This Row],[Variabile]],istat[[#This Row],[unique_id_variable_text_num_char]])</f>
        <v>salari e stipendi</v>
      </c>
      <c r="Q3788" t="str">
        <f>istat[[#This Row],[unique_id_ateco_text]]&amp;": "&amp;istat[[#This Row],[unique_id_variable_text]]</f>
        <v>952 riparazione di beni per uso personale e per la casa: salari e stipendi</v>
      </c>
    </row>
    <row r="3789" spans="1:17" x14ac:dyDescent="0.35">
      <c r="A3789" s="1" t="s">
        <v>11</v>
      </c>
      <c r="B3789" s="1" t="s">
        <v>12</v>
      </c>
      <c r="C3789" s="1" t="s">
        <v>69</v>
      </c>
      <c r="D3789" s="1" t="s">
        <v>70</v>
      </c>
      <c r="E3789" s="1" t="s">
        <v>701</v>
      </c>
      <c r="F3789" s="1" t="s">
        <v>702</v>
      </c>
      <c r="G3789">
        <v>2020</v>
      </c>
      <c r="H3789">
        <v>2020</v>
      </c>
      <c r="I3789">
        <v>3084485</v>
      </c>
      <c r="L3789">
        <f>IF(ISNUMBER(SEARCH("migliaia",istat[[#This Row],[Variabile]])),istat[[#This Row],[Value]]*1000,istat[[#This Row],[Value]])</f>
        <v>3084485000</v>
      </c>
      <c r="M3789" t="b" cm="1">
        <f t="array" ref="M3789">_xlfn.IFS(istat[[#This Row],[Flag Codes]]="c",FALSE,istat[[#This Row],[Ateco 2007]]="TOTALE",FALSE,TRUE,TRUE)</f>
        <v>1</v>
      </c>
      <c r="N378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789">
        <f>IFERROR(FIND("(",istat[[#This Row],[Variabile]])-2,LEN(istat[[#This Row],[Variabile]]))</f>
        <v>9</v>
      </c>
      <c r="P3789" t="str">
        <f>LEFT(istat[[#This Row],[Variabile]],istat[[#This Row],[unique_id_variable_text_num_char]])</f>
        <v>fatturato</v>
      </c>
      <c r="Q3789" t="str">
        <f>istat[[#This Row],[unique_id_ateco_text]]&amp;": "&amp;istat[[#This Row],[unique_id_variable_text]]</f>
        <v>6831 attività di mediazione immobiliare: fatturato</v>
      </c>
    </row>
    <row r="3790" spans="1:17" x14ac:dyDescent="0.35">
      <c r="A3790" s="1" t="s">
        <v>11</v>
      </c>
      <c r="B3790" s="1" t="s">
        <v>12</v>
      </c>
      <c r="C3790" s="1" t="s">
        <v>95</v>
      </c>
      <c r="D3790" s="1" t="s">
        <v>96</v>
      </c>
      <c r="E3790" s="1" t="s">
        <v>733</v>
      </c>
      <c r="F3790" s="1" t="s">
        <v>734</v>
      </c>
      <c r="G3790">
        <v>2020</v>
      </c>
      <c r="H3790">
        <v>2020</v>
      </c>
      <c r="I3790">
        <v>16130</v>
      </c>
      <c r="L3790">
        <f>IF(ISNUMBER(SEARCH("migliaia",istat[[#This Row],[Variabile]])),istat[[#This Row],[Value]]*1000,istat[[#This Row],[Value]])</f>
        <v>16130</v>
      </c>
      <c r="M3790" t="b" cm="1">
        <f t="array" ref="M3790">_xlfn.IFS(istat[[#This Row],[Flag Codes]]="c",FALSE,istat[[#This Row],[Ateco 2007]]="TOTALE",FALSE,TRUE,TRUE)</f>
        <v>1</v>
      </c>
      <c r="N3790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790">
        <f>IFERROR(FIND("(",istat[[#This Row],[Variabile]])-2,LEN(istat[[#This Row],[Variabile]]))</f>
        <v>21</v>
      </c>
      <c r="P3790" t="str">
        <f>LEFT(istat[[#This Row],[Variabile]],istat[[#This Row],[unique_id_variable_text_num_char]])</f>
        <v>lavoratori dipendenti</v>
      </c>
      <c r="Q3790" t="str">
        <f>istat[[#This Row],[unique_id_ateco_text]]&amp;": "&amp;istat[[#This Row],[unique_id_variable_text]]</f>
        <v>9603 servizi di pompe funebri e attività connesse: lavoratori dipendenti</v>
      </c>
    </row>
    <row r="3791" spans="1:17" x14ac:dyDescent="0.35">
      <c r="A3791" s="1" t="s">
        <v>11</v>
      </c>
      <c r="B3791" s="1" t="s">
        <v>12</v>
      </c>
      <c r="C3791" s="1" t="s">
        <v>77</v>
      </c>
      <c r="D3791" s="1" t="s">
        <v>78</v>
      </c>
      <c r="E3791" s="1" t="s">
        <v>686</v>
      </c>
      <c r="F3791" s="1" t="s">
        <v>578</v>
      </c>
      <c r="G3791">
        <v>2020</v>
      </c>
      <c r="H3791">
        <v>2020</v>
      </c>
      <c r="I3791">
        <v>181655</v>
      </c>
      <c r="L3791">
        <f>IF(ISNUMBER(SEARCH("migliaia",istat[[#This Row],[Variabile]])),istat[[#This Row],[Value]]*1000,istat[[#This Row],[Value]])</f>
        <v>181655000</v>
      </c>
      <c r="M3791" t="b" cm="1">
        <f t="array" ref="M3791">_xlfn.IFS(istat[[#This Row],[Flag Codes]]="c",FALSE,istat[[#This Row],[Ateco 2007]]="TOTALE",FALSE,TRUE,TRUE)</f>
        <v>1</v>
      </c>
      <c r="N3791" t="str">
        <f>istat[[#This Row],[ATECO_2007]]&amp;" "&amp;LEFT(istat[[#This Row],[Ateco 2007]],IFERROR(FIND("(",istat[[#This Row],[Ateco 2007]])-2,LEN(istat[[#This Row],[Ateco 2007]])))</f>
        <v>7430 traduzione e interpretariato</v>
      </c>
      <c r="O3791">
        <f>IFERROR(FIND("(",istat[[#This Row],[Variabile]])-2,LEN(istat[[#This Row],[Variabile]]))</f>
        <v>23</v>
      </c>
      <c r="P3791" t="str">
        <f>LEFT(istat[[#This Row],[Variabile]],istat[[#This Row],[unique_id_variable_text_num_char]])</f>
        <v>margine operativo lordo</v>
      </c>
      <c r="Q3791" t="str">
        <f>istat[[#This Row],[unique_id_ateco_text]]&amp;": "&amp;istat[[#This Row],[unique_id_variable_text]]</f>
        <v>7430 traduzione e interpretariato: margine operativo lordo</v>
      </c>
    </row>
    <row r="3792" spans="1:17" x14ac:dyDescent="0.35">
      <c r="A3792" s="1" t="s">
        <v>11</v>
      </c>
      <c r="B3792" s="1" t="s">
        <v>12</v>
      </c>
      <c r="C3792" s="1" t="s">
        <v>81</v>
      </c>
      <c r="D3792" s="1" t="s">
        <v>82</v>
      </c>
      <c r="E3792" s="1" t="s">
        <v>727</v>
      </c>
      <c r="F3792" s="1" t="s">
        <v>728</v>
      </c>
      <c r="G3792">
        <v>2020</v>
      </c>
      <c r="H3792">
        <v>2020</v>
      </c>
      <c r="I3792">
        <v>96466</v>
      </c>
      <c r="L3792">
        <f>IF(ISNUMBER(SEARCH("migliaia",istat[[#This Row],[Variabile]])),istat[[#This Row],[Value]]*1000,istat[[#This Row],[Value]])</f>
        <v>96466000</v>
      </c>
      <c r="M3792" t="b" cm="1">
        <f t="array" ref="M3792">_xlfn.IFS(istat[[#This Row],[Flag Codes]]="c",FALSE,istat[[#This Row],[Ateco 2007]]="TOTALE",FALSE,TRUE,TRUE)</f>
        <v>1</v>
      </c>
      <c r="N37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792">
        <f>IFERROR(FIND("(",istat[[#This Row],[Variabile]])-2,LEN(istat[[#This Row],[Variabile]]))</f>
        <v>19</v>
      </c>
      <c r="P3792" t="str">
        <f>LEFT(istat[[#This Row],[Variabile]],istat[[#This Row],[unique_id_variable_text_num_char]])</f>
        <v>costi del personale</v>
      </c>
      <c r="Q3792" t="str">
        <f>istat[[#This Row],[unique_id_ateco_text]]&amp;": "&amp;istat[[#This Row],[unique_id_variable_text]]</f>
        <v>799 altri servizi di prenotazione e attività connesse: costi del personale</v>
      </c>
    </row>
    <row r="3793" spans="1:17" x14ac:dyDescent="0.35">
      <c r="A3793" s="1" t="s">
        <v>11</v>
      </c>
      <c r="B3793" s="1" t="s">
        <v>12</v>
      </c>
      <c r="C3793" s="1" t="s">
        <v>79</v>
      </c>
      <c r="D3793" s="1" t="s">
        <v>80</v>
      </c>
      <c r="E3793" s="1" t="s">
        <v>749</v>
      </c>
      <c r="F3793" s="1" t="s">
        <v>750</v>
      </c>
      <c r="G3793">
        <v>2020</v>
      </c>
      <c r="H3793">
        <v>2020</v>
      </c>
      <c r="J3793" t="s">
        <v>39</v>
      </c>
      <c r="K3793" t="s">
        <v>40</v>
      </c>
      <c r="L3793">
        <f>IF(ISNUMBER(SEARCH("migliaia",istat[[#This Row],[Variabile]])),istat[[#This Row],[Value]]*1000,istat[[#This Row],[Value]])</f>
        <v>0</v>
      </c>
      <c r="M3793" t="b" cm="1">
        <f t="array" ref="M3793">_xlfn.IFS(istat[[#This Row],[Flag Codes]]="c",FALSE,istat[[#This Row],[Ateco 2007]]="TOTALE",FALSE,TRUE,TRUE)</f>
        <v>0</v>
      </c>
      <c r="N37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793">
        <f>IFERROR(FIND("(",istat[[#This Row],[Variabile]])-2,LEN(istat[[#This Row],[Variabile]]))</f>
        <v>26</v>
      </c>
      <c r="P3793" t="str">
        <f>LEFT(istat[[#This Row],[Variabile]],istat[[#This Row],[unique_id_variable_text_num_char]])</f>
        <v>acquisto di beni e servizi</v>
      </c>
      <c r="Q3793" t="str">
        <f>istat[[#This Row],[unique_id_ateco_text]]&amp;": "&amp;istat[[#This Row],[unique_id_variable_text]]</f>
        <v>1103 produzione di sidro e di altri vini a base di frutta: acquisto di beni e servizi</v>
      </c>
    </row>
    <row r="3794" spans="1:17" x14ac:dyDescent="0.35">
      <c r="A3794" s="1" t="s">
        <v>11</v>
      </c>
      <c r="B3794" s="1" t="s">
        <v>12</v>
      </c>
      <c r="C3794" s="1" t="s">
        <v>79</v>
      </c>
      <c r="D3794" s="1" t="s">
        <v>80</v>
      </c>
      <c r="E3794" s="1" t="s">
        <v>723</v>
      </c>
      <c r="F3794" s="1" t="s">
        <v>724</v>
      </c>
      <c r="G3794">
        <v>2020</v>
      </c>
      <c r="H3794">
        <v>2020</v>
      </c>
      <c r="I3794">
        <v>2487640</v>
      </c>
      <c r="L3794">
        <f>IF(ISNUMBER(SEARCH("migliaia",istat[[#This Row],[Variabile]])),istat[[#This Row],[Value]]*1000,istat[[#This Row],[Value]])</f>
        <v>2487640000</v>
      </c>
      <c r="M3794" t="b" cm="1">
        <f t="array" ref="M3794">_xlfn.IFS(istat[[#This Row],[Flag Codes]]="c",FALSE,istat[[#This Row],[Ateco 2007]]="TOTALE",FALSE,TRUE,TRUE)</f>
        <v>1</v>
      </c>
      <c r="N3794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794">
        <f>IFERROR(FIND("(",istat[[#This Row],[Variabile]])-2,LEN(istat[[#This Row],[Variabile]]))</f>
        <v>26</v>
      </c>
      <c r="P3794" t="str">
        <f>LEFT(istat[[#This Row],[Variabile]],istat[[#This Row],[unique_id_variable_text_num_char]])</f>
        <v>acquisto di beni e servizi</v>
      </c>
      <c r="Q3794" t="str">
        <f>istat[[#This Row],[unique_id_ateco_text]]&amp;": "&amp;istat[[#This Row],[unique_id_variable_text]]</f>
        <v>4641 commercio all'ingrosso di prodotti tessili: acquisto di beni e servizi</v>
      </c>
    </row>
    <row r="3795" spans="1:17" x14ac:dyDescent="0.35">
      <c r="A3795" s="1" t="s">
        <v>11</v>
      </c>
      <c r="B3795" s="1" t="s">
        <v>12</v>
      </c>
      <c r="C3795" s="1" t="s">
        <v>69</v>
      </c>
      <c r="D3795" s="1" t="s">
        <v>70</v>
      </c>
      <c r="E3795" s="1" t="s">
        <v>610</v>
      </c>
      <c r="F3795" s="1" t="s">
        <v>370</v>
      </c>
      <c r="G3795">
        <v>2020</v>
      </c>
      <c r="H3795">
        <v>2020</v>
      </c>
      <c r="I3795">
        <v>1515007</v>
      </c>
      <c r="L3795">
        <f>IF(ISNUMBER(SEARCH("migliaia",istat[[#This Row],[Variabile]])),istat[[#This Row],[Value]]*1000,istat[[#This Row],[Value]])</f>
        <v>1515007000</v>
      </c>
      <c r="M3795" t="b" cm="1">
        <f t="array" ref="M3795">_xlfn.IFS(istat[[#This Row],[Flag Codes]]="c",FALSE,istat[[#This Row],[Ateco 2007]]="TOTALE",FALSE,TRUE,TRUE)</f>
        <v>1</v>
      </c>
      <c r="N3795" t="str">
        <f>istat[[#This Row],[ATECO_2007]]&amp;" "&amp;LEFT(istat[[#This Row],[Ateco 2007]],IFERROR(FIND("(",istat[[#This Row],[Ateco 2007]])-2,LEN(istat[[#This Row],[Ateco 2007]])))</f>
        <v>4110 sviluppo di progetti immobiliari</v>
      </c>
      <c r="O3795">
        <f>IFERROR(FIND("(",istat[[#This Row],[Variabile]])-2,LEN(istat[[#This Row],[Variabile]]))</f>
        <v>9</v>
      </c>
      <c r="P3795" t="str">
        <f>LEFT(istat[[#This Row],[Variabile]],istat[[#This Row],[unique_id_variable_text_num_char]])</f>
        <v>fatturato</v>
      </c>
      <c r="Q3795" t="str">
        <f>istat[[#This Row],[unique_id_ateco_text]]&amp;": "&amp;istat[[#This Row],[unique_id_variable_text]]</f>
        <v>4110 sviluppo di progetti immobiliari: fatturato</v>
      </c>
    </row>
    <row r="3796" spans="1:17" x14ac:dyDescent="0.35">
      <c r="A3796" s="1" t="s">
        <v>11</v>
      </c>
      <c r="B3796" s="1" t="s">
        <v>12</v>
      </c>
      <c r="C3796" s="1" t="s">
        <v>79</v>
      </c>
      <c r="D3796" s="1" t="s">
        <v>80</v>
      </c>
      <c r="E3796" s="1" t="s">
        <v>784</v>
      </c>
      <c r="F3796" s="1" t="s">
        <v>785</v>
      </c>
      <c r="G3796">
        <v>2020</v>
      </c>
      <c r="H3796">
        <v>2020</v>
      </c>
      <c r="I3796">
        <v>433490</v>
      </c>
      <c r="L3796">
        <f>IF(ISNUMBER(SEARCH("migliaia",istat[[#This Row],[Variabile]])),istat[[#This Row],[Value]]*1000,istat[[#This Row],[Value]])</f>
        <v>433490000</v>
      </c>
      <c r="M3796" t="b" cm="1">
        <f t="array" ref="M3796">_xlfn.IFS(istat[[#This Row],[Flag Codes]]="c",FALSE,istat[[#This Row],[Ateco 2007]]="TOTALE",FALSE,TRUE,TRUE)</f>
        <v>1</v>
      </c>
      <c r="N3796" t="str">
        <f>istat[[#This Row],[ATECO_2007]]&amp;" "&amp;LEFT(istat[[#This Row],[Ateco 2007]],IFERROR(FIND("(",istat[[#This Row],[Ateco 2007]])-2,LEN(istat[[#This Row],[Ateco 2007]])))</f>
        <v>4331 intonacatura</v>
      </c>
      <c r="O3796">
        <f>IFERROR(FIND("(",istat[[#This Row],[Variabile]])-2,LEN(istat[[#This Row],[Variabile]]))</f>
        <v>26</v>
      </c>
      <c r="P3796" t="str">
        <f>LEFT(istat[[#This Row],[Variabile]],istat[[#This Row],[unique_id_variable_text_num_char]])</f>
        <v>acquisto di beni e servizi</v>
      </c>
      <c r="Q3796" t="str">
        <f>istat[[#This Row],[unique_id_ateco_text]]&amp;": "&amp;istat[[#This Row],[unique_id_variable_text]]</f>
        <v>4331 intonacatura: acquisto di beni e servizi</v>
      </c>
    </row>
    <row r="3797" spans="1:17" x14ac:dyDescent="0.35">
      <c r="A3797" s="1" t="s">
        <v>11</v>
      </c>
      <c r="B3797" s="1" t="s">
        <v>12</v>
      </c>
      <c r="C3797" s="1" t="s">
        <v>85</v>
      </c>
      <c r="D3797" s="1" t="s">
        <v>86</v>
      </c>
      <c r="E3797" s="1" t="s">
        <v>678</v>
      </c>
      <c r="F3797" s="1" t="s">
        <v>679</v>
      </c>
      <c r="G3797">
        <v>2020</v>
      </c>
      <c r="H3797">
        <v>2020</v>
      </c>
      <c r="I3797">
        <v>1216165</v>
      </c>
      <c r="L3797">
        <f>IF(ISNUMBER(SEARCH("migliaia",istat[[#This Row],[Variabile]])),istat[[#This Row],[Value]]*1000,istat[[#This Row],[Value]])</f>
        <v>1216165000</v>
      </c>
      <c r="M3797" t="b" cm="1">
        <f t="array" ref="M3797">_xlfn.IFS(istat[[#This Row],[Flag Codes]]="c",FALSE,istat[[#This Row],[Ateco 2007]]="TOTALE",FALSE,TRUE,TRUE)</f>
        <v>1</v>
      </c>
      <c r="N37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797">
        <f>IFERROR(FIND("(",istat[[#This Row],[Variabile]])-2,LEN(istat[[#This Row],[Variabile]]))</f>
        <v>17</v>
      </c>
      <c r="P3797" t="str">
        <f>LEFT(istat[[#This Row],[Variabile]],istat[[#This Row],[unique_id_variable_text_num_char]])</f>
        <v>salari e stipendi</v>
      </c>
      <c r="Q3797" t="str">
        <f>istat[[#This Row],[unique_id_ateco_text]]&amp;": "&amp;istat[[#This Row],[unique_id_variable_text]]</f>
        <v>162 fabbricazione di prodotti in legno, sughero, paglia e materiali da intreccio: salari e stipendi</v>
      </c>
    </row>
    <row r="3798" spans="1:17" x14ac:dyDescent="0.35">
      <c r="A3798" s="1" t="s">
        <v>11</v>
      </c>
      <c r="B3798" s="1" t="s">
        <v>12</v>
      </c>
      <c r="C3798" s="1" t="s">
        <v>91</v>
      </c>
      <c r="D3798" s="1" t="s">
        <v>92</v>
      </c>
      <c r="E3798" s="1" t="s">
        <v>747</v>
      </c>
      <c r="F3798" s="1" t="s">
        <v>748</v>
      </c>
      <c r="G3798">
        <v>2020</v>
      </c>
      <c r="H3798">
        <v>2020</v>
      </c>
      <c r="I3798">
        <v>80373</v>
      </c>
      <c r="L3798">
        <f>IF(ISNUMBER(SEARCH("migliaia",istat[[#This Row],[Variabile]])),istat[[#This Row],[Value]]*1000,istat[[#This Row],[Value]])</f>
        <v>80373</v>
      </c>
      <c r="M3798" t="b" cm="1">
        <f t="array" ref="M3798">_xlfn.IFS(istat[[#This Row],[Flag Codes]]="c",FALSE,istat[[#This Row],[Ateco 2007]]="TOTALE",FALSE,TRUE,TRUE)</f>
        <v>1</v>
      </c>
      <c r="N379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798">
        <f>IFERROR(FIND("(",istat[[#This Row],[Variabile]])-2,LEN(istat[[#This Row],[Variabile]]))</f>
        <v>8</v>
      </c>
      <c r="P3798" t="str">
        <f>LEFT(istat[[#This Row],[Variabile]],istat[[#This Row],[unique_id_variable_text_num_char]])</f>
        <v>occupati</v>
      </c>
      <c r="Q3798" t="str">
        <f>istat[[#This Row],[unique_id_ateco_text]]&amp;": "&amp;istat[[#This Row],[unique_id_variable_text]]</f>
        <v>2599 fabbricazione di altri prodotti in metallo nca: occupati</v>
      </c>
    </row>
    <row r="3799" spans="1:17" x14ac:dyDescent="0.35">
      <c r="A3799" s="1" t="s">
        <v>11</v>
      </c>
      <c r="B3799" s="1" t="s">
        <v>12</v>
      </c>
      <c r="C3799" s="1" t="s">
        <v>79</v>
      </c>
      <c r="D3799" s="1" t="s">
        <v>80</v>
      </c>
      <c r="E3799" s="1" t="s">
        <v>699</v>
      </c>
      <c r="F3799" s="1" t="s">
        <v>700</v>
      </c>
      <c r="G3799">
        <v>2020</v>
      </c>
      <c r="H3799">
        <v>2020</v>
      </c>
      <c r="I3799">
        <v>806288</v>
      </c>
      <c r="L3799">
        <f>IF(ISNUMBER(SEARCH("migliaia",istat[[#This Row],[Variabile]])),istat[[#This Row],[Value]]*1000,istat[[#This Row],[Value]])</f>
        <v>806288000</v>
      </c>
      <c r="M3799" t="b" cm="1">
        <f t="array" ref="M3799">_xlfn.IFS(istat[[#This Row],[Flag Codes]]="c",FALSE,istat[[#This Row],[Ateco 2007]]="TOTALE",FALSE,TRUE,TRUE)</f>
        <v>1</v>
      </c>
      <c r="N379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3799">
        <f>IFERROR(FIND("(",istat[[#This Row],[Variabile]])-2,LEN(istat[[#This Row],[Variabile]]))</f>
        <v>26</v>
      </c>
      <c r="P3799" t="str">
        <f>LEFT(istat[[#This Row],[Variabile]],istat[[#This Row],[unique_id_variable_text_num_char]])</f>
        <v>acquisto di beni e servizi</v>
      </c>
      <c r="Q3799" t="str">
        <f>istat[[#This Row],[unique_id_ateco_text]]&amp;": "&amp;istat[[#This Row],[unique_id_variable_text]]</f>
        <v>1092 produzione di prodotti per l'alimentazione degli animali da compagnia: acquisto di beni e servizi</v>
      </c>
    </row>
    <row r="3800" spans="1:17" x14ac:dyDescent="0.35">
      <c r="A3800" s="1" t="s">
        <v>11</v>
      </c>
      <c r="B3800" s="1" t="s">
        <v>12</v>
      </c>
      <c r="C3800" s="1" t="s">
        <v>73</v>
      </c>
      <c r="D3800" s="1" t="s">
        <v>74</v>
      </c>
      <c r="E3800" s="1" t="s">
        <v>747</v>
      </c>
      <c r="F3800" s="1" t="s">
        <v>748</v>
      </c>
      <c r="G3800">
        <v>2020</v>
      </c>
      <c r="H3800">
        <v>2020</v>
      </c>
      <c r="I3800">
        <v>3809787</v>
      </c>
      <c r="L3800">
        <f>IF(ISNUMBER(SEARCH("migliaia",istat[[#This Row],[Variabile]])),istat[[#This Row],[Value]]*1000,istat[[#This Row],[Value]])</f>
        <v>3809787000</v>
      </c>
      <c r="M3800" t="b" cm="1">
        <f t="array" ref="M3800">_xlfn.IFS(istat[[#This Row],[Flag Codes]]="c",FALSE,istat[[#This Row],[Ateco 2007]]="TOTALE",FALSE,TRUE,TRUE)</f>
        <v>1</v>
      </c>
      <c r="N3800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800">
        <f>IFERROR(FIND("(",istat[[#This Row],[Variabile]])-2,LEN(istat[[#This Row],[Variabile]]))</f>
        <v>36</v>
      </c>
      <c r="P3800" t="str">
        <f>LEFT(istat[[#This Row],[Variabile]],istat[[#This Row],[unique_id_variable_text_num_char]])</f>
        <v>valore aggiunto al costo dei fattori</v>
      </c>
      <c r="Q3800" t="str">
        <f>istat[[#This Row],[unique_id_ateco_text]]&amp;": "&amp;istat[[#This Row],[unique_id_variable_text]]</f>
        <v>2599 fabbricazione di altri prodotti in metallo nca: valore aggiunto al costo dei fattori</v>
      </c>
    </row>
    <row r="3801" spans="1:17" x14ac:dyDescent="0.35">
      <c r="A3801" s="1" t="s">
        <v>11</v>
      </c>
      <c r="B3801" s="1" t="s">
        <v>12</v>
      </c>
      <c r="C3801" s="1" t="s">
        <v>71</v>
      </c>
      <c r="D3801" s="1" t="s">
        <v>72</v>
      </c>
      <c r="E3801" s="1" t="s">
        <v>658</v>
      </c>
      <c r="F3801" s="1" t="s">
        <v>659</v>
      </c>
      <c r="G3801">
        <v>2020</v>
      </c>
      <c r="H3801">
        <v>2020</v>
      </c>
      <c r="I3801">
        <v>2025189</v>
      </c>
      <c r="L3801">
        <f>IF(ISNUMBER(SEARCH("migliaia",istat[[#This Row],[Variabile]])),istat[[#This Row],[Value]]*1000,istat[[#This Row],[Value]])</f>
        <v>2025189000</v>
      </c>
      <c r="M3801" t="b" cm="1">
        <f t="array" ref="M3801">_xlfn.IFS(istat[[#This Row],[Flag Codes]]="c",FALSE,istat[[#This Row],[Ateco 2007]]="TOTALE",FALSE,TRUE,TRUE)</f>
        <v>1</v>
      </c>
      <c r="N38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801">
        <f>IFERROR(FIND("(",istat[[#This Row],[Variabile]])-2,LEN(istat[[#This Row],[Variabile]]))</f>
        <v>23</v>
      </c>
      <c r="P3801" t="str">
        <f>LEFT(istat[[#This Row],[Variabile]],istat[[#This Row],[unique_id_variable_text_num_char]])</f>
        <v>valore della produzione</v>
      </c>
      <c r="Q3801" t="str">
        <f>istat[[#This Row],[unique_id_ateco_text]]&amp;": "&amp;istat[[#This Row],[unique_id_variable_text]]</f>
        <v>2594 fabbricazione di articoli di bulloneria: valore della produzione</v>
      </c>
    </row>
    <row r="3802" spans="1:17" x14ac:dyDescent="0.35">
      <c r="A3802" s="1" t="s">
        <v>11</v>
      </c>
      <c r="B3802" s="1" t="s">
        <v>12</v>
      </c>
      <c r="C3802" s="1" t="s">
        <v>91</v>
      </c>
      <c r="D3802" s="1" t="s">
        <v>92</v>
      </c>
      <c r="E3802" s="1" t="s">
        <v>676</v>
      </c>
      <c r="F3802" s="1" t="s">
        <v>677</v>
      </c>
      <c r="G3802">
        <v>2020</v>
      </c>
      <c r="H3802">
        <v>2020</v>
      </c>
      <c r="I3802">
        <v>812</v>
      </c>
      <c r="L3802">
        <f>IF(ISNUMBER(SEARCH("migliaia",istat[[#This Row],[Variabile]])),istat[[#This Row],[Value]]*1000,istat[[#This Row],[Value]])</f>
        <v>812</v>
      </c>
      <c r="M3802" t="b" cm="1">
        <f t="array" ref="M3802">_xlfn.IFS(istat[[#This Row],[Flag Codes]]="c",FALSE,istat[[#This Row],[Ateco 2007]]="TOTALE",FALSE,TRUE,TRUE)</f>
        <v>1</v>
      </c>
      <c r="N3802" t="str">
        <f>istat[[#This Row],[ATECO_2007]]&amp;" "&amp;LEFT(istat[[#This Row],[Ateco 2007]],IFERROR(FIND("(",istat[[#This Row],[Ateco 2007]])-2,LEN(istat[[#This Row],[Ateco 2007]])))</f>
        <v>2364 produzione di malta</v>
      </c>
      <c r="O3802">
        <f>IFERROR(FIND("(",istat[[#This Row],[Variabile]])-2,LEN(istat[[#This Row],[Variabile]]))</f>
        <v>8</v>
      </c>
      <c r="P3802" t="str">
        <f>LEFT(istat[[#This Row],[Variabile]],istat[[#This Row],[unique_id_variable_text_num_char]])</f>
        <v>occupati</v>
      </c>
      <c r="Q3802" t="str">
        <f>istat[[#This Row],[unique_id_ateco_text]]&amp;": "&amp;istat[[#This Row],[unique_id_variable_text]]</f>
        <v>2364 produzione di malta: occupati</v>
      </c>
    </row>
    <row r="3803" spans="1:17" x14ac:dyDescent="0.35">
      <c r="A3803" s="1" t="s">
        <v>11</v>
      </c>
      <c r="B3803" s="1" t="s">
        <v>12</v>
      </c>
      <c r="C3803" s="1" t="s">
        <v>101</v>
      </c>
      <c r="D3803" s="1" t="s">
        <v>102</v>
      </c>
      <c r="E3803" s="1" t="s">
        <v>676</v>
      </c>
      <c r="F3803" s="1" t="s">
        <v>677</v>
      </c>
      <c r="G3803">
        <v>2020</v>
      </c>
      <c r="H3803">
        <v>2020</v>
      </c>
      <c r="I3803">
        <v>1199</v>
      </c>
      <c r="L3803">
        <f>IF(ISNUMBER(SEARCH("migliaia",istat[[#This Row],[Variabile]])),istat[[#This Row],[Value]]*1000,istat[[#This Row],[Value]])</f>
        <v>1199000</v>
      </c>
      <c r="M3803" t="b" cm="1">
        <f t="array" ref="M3803">_xlfn.IFS(istat[[#This Row],[Flag Codes]]="c",FALSE,istat[[#This Row],[Ateco 2007]]="TOTALE",FALSE,TRUE,TRUE)</f>
        <v>1</v>
      </c>
      <c r="N3803" t="str">
        <f>istat[[#This Row],[ATECO_2007]]&amp;" "&amp;LEFT(istat[[#This Row],[Ateco 2007]],IFERROR(FIND("(",istat[[#This Row],[Ateco 2007]])-2,LEN(istat[[#This Row],[Ateco 2007]])))</f>
        <v>2364 produzione di malta</v>
      </c>
      <c r="O3803">
        <f>IFERROR(FIND("(",istat[[#This Row],[Variabile]])-2,LEN(istat[[#This Row],[Variabile]]))</f>
        <v>27</v>
      </c>
      <c r="P3803" t="str">
        <f>LEFT(istat[[#This Row],[Variabile]],istat[[#This Row],[unique_id_variable_text_num_char]])</f>
        <v>ore lavorate dai dipendenti</v>
      </c>
      <c r="Q3803" t="str">
        <f>istat[[#This Row],[unique_id_ateco_text]]&amp;": "&amp;istat[[#This Row],[unique_id_variable_text]]</f>
        <v>2364 produzione di malta: ore lavorate dai dipendenti</v>
      </c>
    </row>
    <row r="3804" spans="1:17" x14ac:dyDescent="0.35">
      <c r="A3804" s="1" t="s">
        <v>11</v>
      </c>
      <c r="B3804" s="1" t="s">
        <v>12</v>
      </c>
      <c r="C3804" s="1" t="s">
        <v>95</v>
      </c>
      <c r="D3804" s="1" t="s">
        <v>96</v>
      </c>
      <c r="E3804" s="1" t="s">
        <v>735</v>
      </c>
      <c r="F3804" s="1" t="s">
        <v>736</v>
      </c>
      <c r="G3804">
        <v>2020</v>
      </c>
      <c r="H3804">
        <v>2020</v>
      </c>
      <c r="I3804">
        <v>20941</v>
      </c>
      <c r="L3804">
        <f>IF(ISNUMBER(SEARCH("migliaia",istat[[#This Row],[Variabile]])),istat[[#This Row],[Value]]*1000,istat[[#This Row],[Value]])</f>
        <v>20941</v>
      </c>
      <c r="M3804" t="b" cm="1">
        <f t="array" ref="M3804">_xlfn.IFS(istat[[#This Row],[Flag Codes]]="c",FALSE,istat[[#This Row],[Ateco 2007]]="TOTALE",FALSE,TRUE,TRUE)</f>
        <v>1</v>
      </c>
      <c r="N380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04">
        <f>IFERROR(FIND("(",istat[[#This Row],[Variabile]])-2,LEN(istat[[#This Row],[Variabile]]))</f>
        <v>21</v>
      </c>
      <c r="P3804" t="str">
        <f>LEFT(istat[[#This Row],[Variabile]],istat[[#This Row],[unique_id_variable_text_num_char]])</f>
        <v>lavoratori dipendenti</v>
      </c>
      <c r="Q3804" t="str">
        <f>istat[[#This Row],[unique_id_ateco_text]]&amp;": "&amp;istat[[#This Row],[unique_id_variable_text]]</f>
        <v>321 fabbricazione di gioielleria, bigiotteria e articoli connessi, lavorazione delle pietre preziose: lavoratori dipendenti</v>
      </c>
    </row>
    <row r="3805" spans="1:17" x14ac:dyDescent="0.35">
      <c r="A3805" s="1" t="s">
        <v>11</v>
      </c>
      <c r="B3805" s="1" t="s">
        <v>12</v>
      </c>
      <c r="C3805" s="1" t="s">
        <v>73</v>
      </c>
      <c r="D3805" s="1" t="s">
        <v>74</v>
      </c>
      <c r="E3805" s="1" t="s">
        <v>689</v>
      </c>
      <c r="F3805" s="1" t="s">
        <v>690</v>
      </c>
      <c r="G3805">
        <v>2020</v>
      </c>
      <c r="H3805">
        <v>2020</v>
      </c>
      <c r="I3805">
        <v>2087607</v>
      </c>
      <c r="L3805">
        <f>IF(ISNUMBER(SEARCH("migliaia",istat[[#This Row],[Variabile]])),istat[[#This Row],[Value]]*1000,istat[[#This Row],[Value]])</f>
        <v>2087607000</v>
      </c>
      <c r="M3805" t="b" cm="1">
        <f t="array" ref="M3805">_xlfn.IFS(istat[[#This Row],[Flag Codes]]="c",FALSE,istat[[#This Row],[Ateco 2007]]="TOTALE",FALSE,TRUE,TRUE)</f>
        <v>1</v>
      </c>
      <c r="N380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5">
        <f>IFERROR(FIND("(",istat[[#This Row],[Variabile]])-2,LEN(istat[[#This Row],[Variabile]]))</f>
        <v>36</v>
      </c>
      <c r="P3805" t="str">
        <f>LEFT(istat[[#This Row],[Variabile]],istat[[#This Row],[unique_id_variable_text_num_char]])</f>
        <v>valore aggiunto al costo dei fattori</v>
      </c>
      <c r="Q3805" t="str">
        <f>istat[[#This Row],[unique_id_ateco_text]]&amp;": "&amp;istat[[#This Row],[unique_id_variable_text]]</f>
        <v>2512 fabbricazione di porte e finestre in metallo: valore aggiunto al costo dei fattori</v>
      </c>
    </row>
    <row r="3806" spans="1:17" x14ac:dyDescent="0.35">
      <c r="A3806" s="1" t="s">
        <v>11</v>
      </c>
      <c r="B3806" s="1" t="s">
        <v>12</v>
      </c>
      <c r="C3806" s="1" t="s">
        <v>85</v>
      </c>
      <c r="D3806" s="1" t="s">
        <v>86</v>
      </c>
      <c r="E3806" s="1" t="s">
        <v>691</v>
      </c>
      <c r="F3806" s="1" t="s">
        <v>692</v>
      </c>
      <c r="G3806">
        <v>2020</v>
      </c>
      <c r="H3806">
        <v>2020</v>
      </c>
      <c r="I3806">
        <v>262744</v>
      </c>
      <c r="L3806">
        <f>IF(ISNUMBER(SEARCH("migliaia",istat[[#This Row],[Variabile]])),istat[[#This Row],[Value]]*1000,istat[[#This Row],[Value]])</f>
        <v>262744000</v>
      </c>
      <c r="M3806" t="b" cm="1">
        <f t="array" ref="M3806">_xlfn.IFS(istat[[#This Row],[Flag Codes]]="c",FALSE,istat[[#This Row],[Ateco 2007]]="TOTALE",FALSE,TRUE,TRUE)</f>
        <v>1</v>
      </c>
      <c r="N3806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06">
        <f>IFERROR(FIND("(",istat[[#This Row],[Variabile]])-2,LEN(istat[[#This Row],[Variabile]]))</f>
        <v>17</v>
      </c>
      <c r="P3806" t="str">
        <f>LEFT(istat[[#This Row],[Variabile]],istat[[#This Row],[unique_id_variable_text_num_char]])</f>
        <v>salari e stipendi</v>
      </c>
      <c r="Q3806" t="str">
        <f>istat[[#This Row],[unique_id_ateco_text]]&amp;": "&amp;istat[[#This Row],[unique_id_variable_text]]</f>
        <v>2612 fabbricazione di schede elettroniche assemblate: salari e stipendi</v>
      </c>
    </row>
    <row r="3807" spans="1:17" x14ac:dyDescent="0.35">
      <c r="A3807" s="1" t="s">
        <v>11</v>
      </c>
      <c r="B3807" s="1" t="s">
        <v>12</v>
      </c>
      <c r="C3807" s="1" t="s">
        <v>101</v>
      </c>
      <c r="D3807" s="1" t="s">
        <v>102</v>
      </c>
      <c r="E3807" s="1" t="s">
        <v>689</v>
      </c>
      <c r="F3807" s="1" t="s">
        <v>690</v>
      </c>
      <c r="G3807">
        <v>2020</v>
      </c>
      <c r="H3807">
        <v>2020</v>
      </c>
      <c r="I3807">
        <v>63866</v>
      </c>
      <c r="L3807">
        <f>IF(ISNUMBER(SEARCH("migliaia",istat[[#This Row],[Variabile]])),istat[[#This Row],[Value]]*1000,istat[[#This Row],[Value]])</f>
        <v>63866000</v>
      </c>
      <c r="M3807" t="b" cm="1">
        <f t="array" ref="M3807">_xlfn.IFS(istat[[#This Row],[Flag Codes]]="c",FALSE,istat[[#This Row],[Ateco 2007]]="TOTALE",FALSE,TRUE,TRUE)</f>
        <v>1</v>
      </c>
      <c r="N3807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07">
        <f>IFERROR(FIND("(",istat[[#This Row],[Variabile]])-2,LEN(istat[[#This Row],[Variabile]]))</f>
        <v>27</v>
      </c>
      <c r="P3807" t="str">
        <f>LEFT(istat[[#This Row],[Variabile]],istat[[#This Row],[unique_id_variable_text_num_char]])</f>
        <v>ore lavorate dai dipendenti</v>
      </c>
      <c r="Q3807" t="str">
        <f>istat[[#This Row],[unique_id_ateco_text]]&amp;": "&amp;istat[[#This Row],[unique_id_variable_text]]</f>
        <v>2512 fabbricazione di porte e finestre in metallo: ore lavorate dai dipendenti</v>
      </c>
    </row>
    <row r="3808" spans="1:17" x14ac:dyDescent="0.35">
      <c r="A3808" s="1" t="s">
        <v>11</v>
      </c>
      <c r="B3808" s="1" t="s">
        <v>12</v>
      </c>
      <c r="C3808" s="1" t="s">
        <v>13</v>
      </c>
      <c r="D3808" s="1" t="s">
        <v>14</v>
      </c>
      <c r="E3808" s="1" t="s">
        <v>786</v>
      </c>
      <c r="F3808" s="1" t="s">
        <v>509</v>
      </c>
      <c r="G3808">
        <v>2020</v>
      </c>
      <c r="H3808">
        <v>2020</v>
      </c>
      <c r="J3808" t="s">
        <v>39</v>
      </c>
      <c r="K3808" t="s">
        <v>40</v>
      </c>
      <c r="L3808">
        <f>IF(ISNUMBER(SEARCH("migliaia",istat[[#This Row],[Variabile]])),istat[[#This Row],[Value]]*1000,istat[[#This Row],[Value]])</f>
        <v>0</v>
      </c>
      <c r="M3808" t="b" cm="1">
        <f t="array" ref="M3808">_xlfn.IFS(istat[[#This Row],[Flag Codes]]="c",FALSE,istat[[#This Row],[Ateco 2007]]="TOTALE",FALSE,TRUE,TRUE)</f>
        <v>0</v>
      </c>
      <c r="N380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08">
        <f>IFERROR(FIND("(",istat[[#This Row],[Variabile]])-2,LEN(istat[[#This Row],[Variabile]]))</f>
        <v>7</v>
      </c>
      <c r="P3808" t="str">
        <f>LEFT(istat[[#This Row],[Variabile]],istat[[#This Row],[unique_id_variable_text_num_char]])</f>
        <v>imprese</v>
      </c>
      <c r="Q3808" t="str">
        <f>istat[[#This Row],[unique_id_ateco_text]]&amp;": "&amp;istat[[#This Row],[unique_id_variable_text]]</f>
        <v>091 attività di supporto all'estrazione di petrolio e di gas naturale: imprese</v>
      </c>
    </row>
    <row r="3809" spans="1:17" x14ac:dyDescent="0.35">
      <c r="A3809" s="1" t="s">
        <v>11</v>
      </c>
      <c r="B3809" s="1" t="s">
        <v>12</v>
      </c>
      <c r="C3809" s="1" t="s">
        <v>95</v>
      </c>
      <c r="D3809" s="1" t="s">
        <v>96</v>
      </c>
      <c r="E3809" s="1" t="s">
        <v>637</v>
      </c>
      <c r="F3809" s="1" t="s">
        <v>638</v>
      </c>
      <c r="G3809">
        <v>2020</v>
      </c>
      <c r="H3809">
        <v>2020</v>
      </c>
      <c r="I3809">
        <v>5348</v>
      </c>
      <c r="L3809">
        <f>IF(ISNUMBER(SEARCH("migliaia",istat[[#This Row],[Variabile]])),istat[[#This Row],[Value]]*1000,istat[[#This Row],[Value]])</f>
        <v>5348</v>
      </c>
      <c r="M3809" t="b" cm="1">
        <f t="array" ref="M3809">_xlfn.IFS(istat[[#This Row],[Flag Codes]]="c",FALSE,istat[[#This Row],[Ateco 2007]]="TOTALE",FALSE,TRUE,TRUE)</f>
        <v>1</v>
      </c>
      <c r="N3809" t="str">
        <f>istat[[#This Row],[ATECO_2007]]&amp;" "&amp;LEFT(istat[[#This Row],[Ateco 2007]],IFERROR(FIND("(",istat[[#This Row],[Ateco 2007]])-2,LEN(istat[[#This Row],[Ateco 2007]])))</f>
        <v>7320 ricerche di mercato e sondaggi di opinione</v>
      </c>
      <c r="O3809">
        <f>IFERROR(FIND("(",istat[[#This Row],[Variabile]])-2,LEN(istat[[#This Row],[Variabile]]))</f>
        <v>21</v>
      </c>
      <c r="P3809" t="str">
        <f>LEFT(istat[[#This Row],[Variabile]],istat[[#This Row],[unique_id_variable_text_num_char]])</f>
        <v>lavoratori dipendenti</v>
      </c>
      <c r="Q3809" t="str">
        <f>istat[[#This Row],[unique_id_ateco_text]]&amp;": "&amp;istat[[#This Row],[unique_id_variable_text]]</f>
        <v>7320 ricerche di mercato e sondaggi di opinione: lavoratori dipendenti</v>
      </c>
    </row>
    <row r="3810" spans="1:17" x14ac:dyDescent="0.35">
      <c r="A3810" s="1" t="s">
        <v>11</v>
      </c>
      <c r="B3810" s="1" t="s">
        <v>12</v>
      </c>
      <c r="C3810" s="1" t="s">
        <v>69</v>
      </c>
      <c r="D3810" s="1" t="s">
        <v>70</v>
      </c>
      <c r="E3810" s="1" t="s">
        <v>737</v>
      </c>
      <c r="F3810" s="1" t="s">
        <v>738</v>
      </c>
      <c r="G3810">
        <v>2020</v>
      </c>
      <c r="H3810">
        <v>2020</v>
      </c>
      <c r="I3810">
        <v>10446901</v>
      </c>
      <c r="L3810">
        <f>IF(ISNUMBER(SEARCH("migliaia",istat[[#This Row],[Variabile]])),istat[[#This Row],[Value]]*1000,istat[[#This Row],[Value]])</f>
        <v>10446901000</v>
      </c>
      <c r="M3810" t="b" cm="1">
        <f t="array" ref="M3810">_xlfn.IFS(istat[[#This Row],[Flag Codes]]="c",FALSE,istat[[#This Row],[Ateco 2007]]="TOTALE",FALSE,TRUE,TRUE)</f>
        <v>1</v>
      </c>
      <c r="N3810" t="str">
        <f>istat[[#This Row],[ATECO_2007]]&amp;" "&amp;LEFT(istat[[#This Row],[Ateco 2007]],IFERROR(FIND("(",istat[[#This Row],[Ateco 2007]])-2,LEN(istat[[#This Row],[Ateco 2007]])))</f>
        <v>1102 produzione di vini da uve</v>
      </c>
      <c r="O3810">
        <f>IFERROR(FIND("(",istat[[#This Row],[Variabile]])-2,LEN(istat[[#This Row],[Variabile]]))</f>
        <v>9</v>
      </c>
      <c r="P3810" t="str">
        <f>LEFT(istat[[#This Row],[Variabile]],istat[[#This Row],[unique_id_variable_text_num_char]])</f>
        <v>fatturato</v>
      </c>
      <c r="Q3810" t="str">
        <f>istat[[#This Row],[unique_id_ateco_text]]&amp;": "&amp;istat[[#This Row],[unique_id_variable_text]]</f>
        <v>1102 produzione di vini da uve: fatturato</v>
      </c>
    </row>
    <row r="3811" spans="1:17" x14ac:dyDescent="0.35">
      <c r="A3811" s="1" t="s">
        <v>11</v>
      </c>
      <c r="B3811" s="1" t="s">
        <v>12</v>
      </c>
      <c r="C3811" s="1" t="s">
        <v>81</v>
      </c>
      <c r="D3811" s="1" t="s">
        <v>82</v>
      </c>
      <c r="E3811" s="1" t="s">
        <v>709</v>
      </c>
      <c r="F3811" s="1" t="s">
        <v>710</v>
      </c>
      <c r="G3811">
        <v>2020</v>
      </c>
      <c r="H3811">
        <v>2020</v>
      </c>
      <c r="I3811">
        <v>7015994</v>
      </c>
      <c r="L3811">
        <f>IF(ISNUMBER(SEARCH("migliaia",istat[[#This Row],[Variabile]])),istat[[#This Row],[Value]]*1000,istat[[#This Row],[Value]])</f>
        <v>7015994000</v>
      </c>
      <c r="M3811" t="b" cm="1">
        <f t="array" ref="M3811">_xlfn.IFS(istat[[#This Row],[Flag Codes]]="c",FALSE,istat[[#This Row],[Ateco 2007]]="TOTALE",FALSE,TRUE,TRUE)</f>
        <v>1</v>
      </c>
      <c r="N3811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1">
        <f>IFERROR(FIND("(",istat[[#This Row],[Variabile]])-2,LEN(istat[[#This Row],[Variabile]]))</f>
        <v>19</v>
      </c>
      <c r="P3811" t="str">
        <f>LEFT(istat[[#This Row],[Variabile]],istat[[#This Row],[unique_id_variable_text_num_char]])</f>
        <v>costi del personale</v>
      </c>
      <c r="Q3811" t="str">
        <f>istat[[#This Row],[unique_id_ateco_text]]&amp;": "&amp;istat[[#This Row],[unique_id_variable_text]]</f>
        <v>4120 costruzione di edifici residenziali e non residenziali: costi del personale</v>
      </c>
    </row>
    <row r="3812" spans="1:17" x14ac:dyDescent="0.35">
      <c r="A3812" s="1" t="s">
        <v>11</v>
      </c>
      <c r="B3812" s="1" t="s">
        <v>12</v>
      </c>
      <c r="C3812" s="1" t="s">
        <v>13</v>
      </c>
      <c r="D3812" s="1" t="s">
        <v>14</v>
      </c>
      <c r="E3812" s="1" t="s">
        <v>709</v>
      </c>
      <c r="F3812" s="1" t="s">
        <v>710</v>
      </c>
      <c r="G3812">
        <v>2020</v>
      </c>
      <c r="H3812">
        <v>2020</v>
      </c>
      <c r="I3812">
        <v>100372</v>
      </c>
      <c r="L3812">
        <f>IF(ISNUMBER(SEARCH("migliaia",istat[[#This Row],[Variabile]])),istat[[#This Row],[Value]]*1000,istat[[#This Row],[Value]])</f>
        <v>100372</v>
      </c>
      <c r="M3812" t="b" cm="1">
        <f t="array" ref="M3812">_xlfn.IFS(istat[[#This Row],[Flag Codes]]="c",FALSE,istat[[#This Row],[Ateco 2007]]="TOTALE",FALSE,TRUE,TRUE)</f>
        <v>1</v>
      </c>
      <c r="N381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12">
        <f>IFERROR(FIND("(",istat[[#This Row],[Variabile]])-2,LEN(istat[[#This Row],[Variabile]]))</f>
        <v>7</v>
      </c>
      <c r="P3812" t="str">
        <f>LEFT(istat[[#This Row],[Variabile]],istat[[#This Row],[unique_id_variable_text_num_char]])</f>
        <v>imprese</v>
      </c>
      <c r="Q3812" t="str">
        <f>istat[[#This Row],[unique_id_ateco_text]]&amp;": "&amp;istat[[#This Row],[unique_id_variable_text]]</f>
        <v>4120 costruzione di edifici residenziali e non residenziali: imprese</v>
      </c>
    </row>
    <row r="3813" spans="1:17" x14ac:dyDescent="0.35">
      <c r="A3813" s="1" t="s">
        <v>11</v>
      </c>
      <c r="B3813" s="1" t="s">
        <v>12</v>
      </c>
      <c r="C3813" s="1" t="s">
        <v>81</v>
      </c>
      <c r="D3813" s="1" t="s">
        <v>82</v>
      </c>
      <c r="E3813" s="1" t="s">
        <v>768</v>
      </c>
      <c r="F3813" s="1" t="s">
        <v>275</v>
      </c>
      <c r="G3813">
        <v>2020</v>
      </c>
      <c r="H3813">
        <v>2020</v>
      </c>
      <c r="I3813">
        <v>98988</v>
      </c>
      <c r="L3813">
        <f>IF(ISNUMBER(SEARCH("migliaia",istat[[#This Row],[Variabile]])),istat[[#This Row],[Value]]*1000,istat[[#This Row],[Value]])</f>
        <v>98988000</v>
      </c>
      <c r="M3813" t="b" cm="1">
        <f t="array" ref="M3813">_xlfn.IFS(istat[[#This Row],[Flag Codes]]="c",FALSE,istat[[#This Row],[Ateco 2007]]="TOTALE",FALSE,TRUE,TRUE)</f>
        <v>1</v>
      </c>
      <c r="N381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13">
        <f>IFERROR(FIND("(",istat[[#This Row],[Variabile]])-2,LEN(istat[[#This Row],[Variabile]]))</f>
        <v>19</v>
      </c>
      <c r="P3813" t="str">
        <f>LEFT(istat[[#This Row],[Variabile]],istat[[#This Row],[unique_id_variable_text_num_char]])</f>
        <v>costi del personale</v>
      </c>
      <c r="Q3813" t="str">
        <f>istat[[#This Row],[unique_id_ateco_text]]&amp;": "&amp;istat[[#This Row],[unique_id_variable_text]]</f>
        <v>2320 fabbricazione di prodotti refrattari: costi del personale</v>
      </c>
    </row>
    <row r="3814" spans="1:17" x14ac:dyDescent="0.35">
      <c r="A3814" s="1" t="s">
        <v>11</v>
      </c>
      <c r="B3814" s="1" t="s">
        <v>12</v>
      </c>
      <c r="C3814" s="1" t="s">
        <v>79</v>
      </c>
      <c r="D3814" s="1" t="s">
        <v>80</v>
      </c>
      <c r="E3814" s="1" t="s">
        <v>780</v>
      </c>
      <c r="F3814" s="1" t="s">
        <v>781</v>
      </c>
      <c r="G3814">
        <v>2020</v>
      </c>
      <c r="H3814">
        <v>2020</v>
      </c>
      <c r="I3814">
        <v>4172343</v>
      </c>
      <c r="L3814">
        <f>IF(ISNUMBER(SEARCH("migliaia",istat[[#This Row],[Variabile]])),istat[[#This Row],[Value]]*1000,istat[[#This Row],[Value]])</f>
        <v>4172343000</v>
      </c>
      <c r="M3814" t="b" cm="1">
        <f t="array" ref="M3814">_xlfn.IFS(istat[[#This Row],[Flag Codes]]="c",FALSE,istat[[#This Row],[Ateco 2007]]="TOTALE",FALSE,TRUE,TRUE)</f>
        <v>1</v>
      </c>
      <c r="N3814" t="str">
        <f>istat[[#This Row],[ATECO_2007]]&amp;" "&amp;LEFT(istat[[#This Row],[Ateco 2007]],IFERROR(FIND("(",istat[[#This Row],[Ateco 2007]])-2,LEN(istat[[#This Row],[Ateco 2007]])))</f>
        <v>771 noleggio di autoveicoli</v>
      </c>
      <c r="O3814">
        <f>IFERROR(FIND("(",istat[[#This Row],[Variabile]])-2,LEN(istat[[#This Row],[Variabile]]))</f>
        <v>26</v>
      </c>
      <c r="P3814" t="str">
        <f>LEFT(istat[[#This Row],[Variabile]],istat[[#This Row],[unique_id_variable_text_num_char]])</f>
        <v>acquisto di beni e servizi</v>
      </c>
      <c r="Q3814" t="str">
        <f>istat[[#This Row],[unique_id_ateco_text]]&amp;": "&amp;istat[[#This Row],[unique_id_variable_text]]</f>
        <v>771 noleggio di autoveicoli: acquisto di beni e servizi</v>
      </c>
    </row>
    <row r="3815" spans="1:17" x14ac:dyDescent="0.35">
      <c r="A3815" s="1" t="s">
        <v>11</v>
      </c>
      <c r="B3815" s="1" t="s">
        <v>12</v>
      </c>
      <c r="C3815" s="1" t="s">
        <v>79</v>
      </c>
      <c r="D3815" s="1" t="s">
        <v>80</v>
      </c>
      <c r="E3815" s="1" t="s">
        <v>703</v>
      </c>
      <c r="F3815" s="1" t="s">
        <v>704</v>
      </c>
      <c r="G3815">
        <v>2020</v>
      </c>
      <c r="H3815">
        <v>2020</v>
      </c>
      <c r="I3815">
        <v>410276</v>
      </c>
      <c r="L3815">
        <f>IF(ISNUMBER(SEARCH("migliaia",istat[[#This Row],[Variabile]])),istat[[#This Row],[Value]]*1000,istat[[#This Row],[Value]])</f>
        <v>410276000</v>
      </c>
      <c r="M3815" t="b" cm="1">
        <f t="array" ref="M3815">_xlfn.IFS(istat[[#This Row],[Flag Codes]]="c",FALSE,istat[[#This Row],[Ateco 2007]]="TOTALE",FALSE,TRUE,TRUE)</f>
        <v>1</v>
      </c>
      <c r="N381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3815">
        <f>IFERROR(FIND("(",istat[[#This Row],[Variabile]])-2,LEN(istat[[#This Row],[Variabile]]))</f>
        <v>26</v>
      </c>
      <c r="P3815" t="str">
        <f>LEFT(istat[[#This Row],[Variabile]],istat[[#This Row],[unique_id_variable_text_num_char]])</f>
        <v>acquisto di beni e servizi</v>
      </c>
      <c r="Q3815" t="str">
        <f>istat[[#This Row],[unique_id_ateco_text]]&amp;": "&amp;istat[[#This Row],[unique_id_variable_text]]</f>
        <v>872 strutture di assistenza residenziale per persone affette da ritardi mentali, disturbi mentali o che abusano di sostanze stupefacenti: acquisto di beni e servizi</v>
      </c>
    </row>
    <row r="3816" spans="1:17" x14ac:dyDescent="0.35">
      <c r="A3816" s="1" t="s">
        <v>11</v>
      </c>
      <c r="B3816" s="1" t="s">
        <v>12</v>
      </c>
      <c r="C3816" s="1" t="s">
        <v>69</v>
      </c>
      <c r="D3816" s="1" t="s">
        <v>70</v>
      </c>
      <c r="E3816" s="1" t="s">
        <v>729</v>
      </c>
      <c r="F3816" s="1" t="s">
        <v>730</v>
      </c>
      <c r="G3816">
        <v>2020</v>
      </c>
      <c r="H3816">
        <v>2020</v>
      </c>
      <c r="I3816">
        <v>597638</v>
      </c>
      <c r="L3816">
        <f>IF(ISNUMBER(SEARCH("migliaia",istat[[#This Row],[Variabile]])),istat[[#This Row],[Value]]*1000,istat[[#This Row],[Value]])</f>
        <v>597638000</v>
      </c>
      <c r="M3816" t="b" cm="1">
        <f t="array" ref="M3816">_xlfn.IFS(istat[[#This Row],[Flag Codes]]="c",FALSE,istat[[#This Row],[Ateco 2007]]="TOTALE",FALSE,TRUE,TRUE)</f>
        <v>1</v>
      </c>
      <c r="N3816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16">
        <f>IFERROR(FIND("(",istat[[#This Row],[Variabile]])-2,LEN(istat[[#This Row],[Variabile]]))</f>
        <v>9</v>
      </c>
      <c r="P3816" t="str">
        <f>LEFT(istat[[#This Row],[Variabile]],istat[[#This Row],[unique_id_variable_text_num_char]])</f>
        <v>fatturato</v>
      </c>
      <c r="Q3816" t="str">
        <f>istat[[#This Row],[unique_id_ateco_text]]&amp;": "&amp;istat[[#This Row],[unique_id_variable_text]]</f>
        <v>6399 altre attività dei servizi di informazione nca: fatturato</v>
      </c>
    </row>
    <row r="3817" spans="1:17" x14ac:dyDescent="0.35">
      <c r="A3817" s="1" t="s">
        <v>11</v>
      </c>
      <c r="B3817" s="1" t="s">
        <v>12</v>
      </c>
      <c r="C3817" s="1" t="s">
        <v>77</v>
      </c>
      <c r="D3817" s="1" t="s">
        <v>78</v>
      </c>
      <c r="E3817" s="1" t="s">
        <v>771</v>
      </c>
      <c r="F3817" s="1" t="s">
        <v>364</v>
      </c>
      <c r="G3817">
        <v>2020</v>
      </c>
      <c r="H3817">
        <v>2020</v>
      </c>
      <c r="I3817">
        <v>3076055</v>
      </c>
      <c r="L3817">
        <f>IF(ISNUMBER(SEARCH("migliaia",istat[[#This Row],[Variabile]])),istat[[#This Row],[Value]]*1000,istat[[#This Row],[Value]])</f>
        <v>3076055000</v>
      </c>
      <c r="M3817" t="b" cm="1">
        <f t="array" ref="M3817">_xlfn.IFS(istat[[#This Row],[Flag Codes]]="c",FALSE,istat[[#This Row],[Ateco 2007]]="TOTALE",FALSE,TRUE,TRUE)</f>
        <v>1</v>
      </c>
      <c r="N381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7">
        <f>IFERROR(FIND("(",istat[[#This Row],[Variabile]])-2,LEN(istat[[#This Row],[Variabile]]))</f>
        <v>23</v>
      </c>
      <c r="P3817" t="str">
        <f>LEFT(istat[[#This Row],[Variabile]],istat[[#This Row],[unique_id_variable_text_num_char]])</f>
        <v>margine operativo lordo</v>
      </c>
      <c r="Q3817" t="str">
        <f>istat[[#This Row],[unique_id_ateco_text]]&amp;": "&amp;istat[[#This Row],[unique_id_variable_text]]</f>
        <v>3600 raccolta, trattamento e fornitura di acqua: margine operativo lordo</v>
      </c>
    </row>
    <row r="3818" spans="1:17" x14ac:dyDescent="0.35">
      <c r="A3818" s="1" t="s">
        <v>11</v>
      </c>
      <c r="B3818" s="1" t="s">
        <v>12</v>
      </c>
      <c r="C3818" s="1" t="s">
        <v>95</v>
      </c>
      <c r="D3818" s="1" t="s">
        <v>96</v>
      </c>
      <c r="E3818" s="1" t="s">
        <v>771</v>
      </c>
      <c r="F3818" s="1" t="s">
        <v>364</v>
      </c>
      <c r="G3818">
        <v>2020</v>
      </c>
      <c r="H3818">
        <v>2020</v>
      </c>
      <c r="I3818">
        <v>34544</v>
      </c>
      <c r="L3818">
        <f>IF(ISNUMBER(SEARCH("migliaia",istat[[#This Row],[Variabile]])),istat[[#This Row],[Value]]*1000,istat[[#This Row],[Value]])</f>
        <v>34544</v>
      </c>
      <c r="M3818" t="b" cm="1">
        <f t="array" ref="M3818">_xlfn.IFS(istat[[#This Row],[Flag Codes]]="c",FALSE,istat[[#This Row],[Ateco 2007]]="TOTALE",FALSE,TRUE,TRUE)</f>
        <v>1</v>
      </c>
      <c r="N3818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818">
        <f>IFERROR(FIND("(",istat[[#This Row],[Variabile]])-2,LEN(istat[[#This Row],[Variabile]]))</f>
        <v>21</v>
      </c>
      <c r="P3818" t="str">
        <f>LEFT(istat[[#This Row],[Variabile]],istat[[#This Row],[unique_id_variable_text_num_char]])</f>
        <v>lavoratori dipendenti</v>
      </c>
      <c r="Q3818" t="str">
        <f>istat[[#This Row],[unique_id_ateco_text]]&amp;": "&amp;istat[[#This Row],[unique_id_variable_text]]</f>
        <v>3600 raccolta, trattamento e fornitura di acqua: lavoratori dipendenti</v>
      </c>
    </row>
    <row r="3819" spans="1:17" x14ac:dyDescent="0.35">
      <c r="A3819" s="1" t="s">
        <v>11</v>
      </c>
      <c r="B3819" s="1" t="s">
        <v>12</v>
      </c>
      <c r="C3819" s="1" t="s">
        <v>79</v>
      </c>
      <c r="D3819" s="1" t="s">
        <v>80</v>
      </c>
      <c r="E3819" s="1" t="s">
        <v>774</v>
      </c>
      <c r="F3819" s="1" t="s">
        <v>775</v>
      </c>
      <c r="G3819">
        <v>2020</v>
      </c>
      <c r="H3819">
        <v>2020</v>
      </c>
      <c r="I3819">
        <v>1129982</v>
      </c>
      <c r="L3819">
        <f>IF(ISNUMBER(SEARCH("migliaia",istat[[#This Row],[Variabile]])),istat[[#This Row],[Value]]*1000,istat[[#This Row],[Value]])</f>
        <v>1129982000</v>
      </c>
      <c r="M3819" t="b" cm="1">
        <f t="array" ref="M3819">_xlfn.IFS(istat[[#This Row],[Flag Codes]]="c",FALSE,istat[[#This Row],[Ateco 2007]]="TOTALE",FALSE,TRUE,TRUE)</f>
        <v>1</v>
      </c>
      <c r="N3819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819">
        <f>IFERROR(FIND("(",istat[[#This Row],[Variabile]])-2,LEN(istat[[#This Row],[Variabile]]))</f>
        <v>26</v>
      </c>
      <c r="P3819" t="str">
        <f>LEFT(istat[[#This Row],[Variabile]],istat[[#This Row],[unique_id_variable_text_num_char]])</f>
        <v>acquisto di beni e servizi</v>
      </c>
      <c r="Q3819" t="str">
        <f>istat[[#This Row],[unique_id_ateco_text]]&amp;": "&amp;istat[[#This Row],[unique_id_variable_text]]</f>
        <v>2529 fabbricazione di altre cisterne, serbatoi e contenitori in metallo: acquisto di beni e servizi</v>
      </c>
    </row>
    <row r="3820" spans="1:17" x14ac:dyDescent="0.35">
      <c r="A3820" s="1" t="s">
        <v>11</v>
      </c>
      <c r="B3820" s="1" t="s">
        <v>12</v>
      </c>
      <c r="C3820" s="1" t="s">
        <v>69</v>
      </c>
      <c r="D3820" s="1" t="s">
        <v>70</v>
      </c>
      <c r="E3820" s="1" t="s">
        <v>727</v>
      </c>
      <c r="F3820" s="1" t="s">
        <v>728</v>
      </c>
      <c r="G3820">
        <v>2020</v>
      </c>
      <c r="H3820">
        <v>2020</v>
      </c>
      <c r="I3820">
        <v>301069</v>
      </c>
      <c r="L3820">
        <f>IF(ISNUMBER(SEARCH("migliaia",istat[[#This Row],[Variabile]])),istat[[#This Row],[Value]]*1000,istat[[#This Row],[Value]])</f>
        <v>301069000</v>
      </c>
      <c r="M3820" t="b" cm="1">
        <f t="array" ref="M3820">_xlfn.IFS(istat[[#This Row],[Flag Codes]]="c",FALSE,istat[[#This Row],[Ateco 2007]]="TOTALE",FALSE,TRUE,TRUE)</f>
        <v>1</v>
      </c>
      <c r="N3820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20">
        <f>IFERROR(FIND("(",istat[[#This Row],[Variabile]])-2,LEN(istat[[#This Row],[Variabile]]))</f>
        <v>9</v>
      </c>
      <c r="P3820" t="str">
        <f>LEFT(istat[[#This Row],[Variabile]],istat[[#This Row],[unique_id_variable_text_num_char]])</f>
        <v>fatturato</v>
      </c>
      <c r="Q3820" t="str">
        <f>istat[[#This Row],[unique_id_ateco_text]]&amp;": "&amp;istat[[#This Row],[unique_id_variable_text]]</f>
        <v>799 altri servizi di prenotazione e attività connesse: fatturato</v>
      </c>
    </row>
    <row r="3821" spans="1:17" x14ac:dyDescent="0.35">
      <c r="A3821" s="1" t="s">
        <v>11</v>
      </c>
      <c r="B3821" s="1" t="s">
        <v>12</v>
      </c>
      <c r="C3821" s="1" t="s">
        <v>101</v>
      </c>
      <c r="D3821" s="1" t="s">
        <v>102</v>
      </c>
      <c r="E3821" s="1" t="s">
        <v>729</v>
      </c>
      <c r="F3821" s="1" t="s">
        <v>730</v>
      </c>
      <c r="G3821">
        <v>2020</v>
      </c>
      <c r="H3821">
        <v>2020</v>
      </c>
      <c r="I3821">
        <v>4027</v>
      </c>
      <c r="L3821">
        <f>IF(ISNUMBER(SEARCH("migliaia",istat[[#This Row],[Variabile]])),istat[[#This Row],[Value]]*1000,istat[[#This Row],[Value]])</f>
        <v>4027000</v>
      </c>
      <c r="M3821" t="b" cm="1">
        <f t="array" ref="M3821">_xlfn.IFS(istat[[#This Row],[Flag Codes]]="c",FALSE,istat[[#This Row],[Ateco 2007]]="TOTALE",FALSE,TRUE,TRUE)</f>
        <v>1</v>
      </c>
      <c r="N382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21">
        <f>IFERROR(FIND("(",istat[[#This Row],[Variabile]])-2,LEN(istat[[#This Row],[Variabile]]))</f>
        <v>27</v>
      </c>
      <c r="P3821" t="str">
        <f>LEFT(istat[[#This Row],[Variabile]],istat[[#This Row],[unique_id_variable_text_num_char]])</f>
        <v>ore lavorate dai dipendenti</v>
      </c>
      <c r="Q3821" t="str">
        <f>istat[[#This Row],[unique_id_ateco_text]]&amp;": "&amp;istat[[#This Row],[unique_id_variable_text]]</f>
        <v>6399 altre attività dei servizi di informazione nca: ore lavorate dai dipendenti</v>
      </c>
    </row>
    <row r="3822" spans="1:17" x14ac:dyDescent="0.35">
      <c r="A3822" s="1" t="s">
        <v>11</v>
      </c>
      <c r="B3822" s="1" t="s">
        <v>12</v>
      </c>
      <c r="C3822" s="1" t="s">
        <v>13</v>
      </c>
      <c r="D3822" s="1" t="s">
        <v>14</v>
      </c>
      <c r="E3822" s="1" t="s">
        <v>705</v>
      </c>
      <c r="F3822" s="1" t="s">
        <v>706</v>
      </c>
      <c r="G3822">
        <v>2020</v>
      </c>
      <c r="H3822">
        <v>2020</v>
      </c>
      <c r="I3822">
        <v>780</v>
      </c>
      <c r="L3822">
        <f>IF(ISNUMBER(SEARCH("migliaia",istat[[#This Row],[Variabile]])),istat[[#This Row],[Value]]*1000,istat[[#This Row],[Value]])</f>
        <v>780</v>
      </c>
      <c r="M3822" t="b" cm="1">
        <f t="array" ref="M3822">_xlfn.IFS(istat[[#This Row],[Flag Codes]]="c",FALSE,istat[[#This Row],[Ateco 2007]]="TOTALE",FALSE,TRUE,TRUE)</f>
        <v>1</v>
      </c>
      <c r="N38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822">
        <f>IFERROR(FIND("(",istat[[#This Row],[Variabile]])-2,LEN(istat[[#This Row],[Variabile]]))</f>
        <v>7</v>
      </c>
      <c r="P3822" t="str">
        <f>LEFT(istat[[#This Row],[Variabile]],istat[[#This Row],[unique_id_variable_text_num_char]])</f>
        <v>imprese</v>
      </c>
      <c r="Q3822" t="str">
        <f>istat[[#This Row],[unique_id_ateco_text]]&amp;": "&amp;istat[[#This Row],[unique_id_variable_text]]</f>
        <v>2221 fabbricazione di lastre, fogli, tubi e profilati in materie plastiche: imprese</v>
      </c>
    </row>
    <row r="3823" spans="1:17" x14ac:dyDescent="0.35">
      <c r="A3823" s="1" t="s">
        <v>11</v>
      </c>
      <c r="B3823" s="1" t="s">
        <v>12</v>
      </c>
      <c r="C3823" s="1" t="s">
        <v>85</v>
      </c>
      <c r="D3823" s="1" t="s">
        <v>86</v>
      </c>
      <c r="E3823" s="1" t="s">
        <v>595</v>
      </c>
      <c r="F3823" s="1" t="s">
        <v>596</v>
      </c>
      <c r="G3823">
        <v>2020</v>
      </c>
      <c r="H3823">
        <v>2020</v>
      </c>
      <c r="I3823">
        <v>222163</v>
      </c>
      <c r="L3823">
        <f>IF(ISNUMBER(SEARCH("migliaia",istat[[#This Row],[Variabile]])),istat[[#This Row],[Value]]*1000,istat[[#This Row],[Value]])</f>
        <v>222163000</v>
      </c>
      <c r="M3823" t="b" cm="1">
        <f t="array" ref="M3823">_xlfn.IFS(istat[[#This Row],[Flag Codes]]="c",FALSE,istat[[#This Row],[Ateco 2007]]="TOTALE",FALSE,TRUE,TRUE)</f>
        <v>1</v>
      </c>
      <c r="N3823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3">
        <f>IFERROR(FIND("(",istat[[#This Row],[Variabile]])-2,LEN(istat[[#This Row],[Variabile]]))</f>
        <v>17</v>
      </c>
      <c r="P3823" t="str">
        <f>LEFT(istat[[#This Row],[Variabile]],istat[[#This Row],[unique_id_variable_text_num_char]])</f>
        <v>salari e stipendi</v>
      </c>
      <c r="Q3823" t="str">
        <f>istat[[#This Row],[unique_id_ateco_text]]&amp;": "&amp;istat[[#This Row],[unique_id_variable_text]]</f>
        <v>2319 fabbricazione e lavorazione di altro vetro, incluso vetro per usi tecnici, lavorazione di vetro cavo: salari e stipendi</v>
      </c>
    </row>
    <row r="3824" spans="1:17" x14ac:dyDescent="0.35">
      <c r="A3824" s="1" t="s">
        <v>11</v>
      </c>
      <c r="B3824" s="1" t="s">
        <v>12</v>
      </c>
      <c r="C3824" s="1" t="s">
        <v>13</v>
      </c>
      <c r="D3824" s="1" t="s">
        <v>14</v>
      </c>
      <c r="E3824" s="1" t="s">
        <v>787</v>
      </c>
      <c r="F3824" s="1" t="s">
        <v>120</v>
      </c>
      <c r="G3824">
        <v>2020</v>
      </c>
      <c r="H3824">
        <v>2020</v>
      </c>
      <c r="I3824">
        <v>15963</v>
      </c>
      <c r="L3824">
        <f>IF(ISNUMBER(SEARCH("migliaia",istat[[#This Row],[Variabile]])),istat[[#This Row],[Value]]*1000,istat[[#This Row],[Value]])</f>
        <v>15963</v>
      </c>
      <c r="M3824" t="b" cm="1">
        <f t="array" ref="M3824">_xlfn.IFS(istat[[#This Row],[Flag Codes]]="c",FALSE,istat[[#This Row],[Ateco 2007]]="TOTALE",FALSE,TRUE,TRUE)</f>
        <v>1</v>
      </c>
      <c r="N3824" t="str">
        <f>istat[[#This Row],[ATECO_2007]]&amp;" "&amp;LEFT(istat[[#This Row],[Ateco 2007]],IFERROR(FIND("(",istat[[#This Row],[Ateco 2007]])-2,LEN(istat[[#This Row],[Ateco 2007]])))</f>
        <v>7500 servizi veterinari</v>
      </c>
      <c r="O3824">
        <f>IFERROR(FIND("(",istat[[#This Row],[Variabile]])-2,LEN(istat[[#This Row],[Variabile]]))</f>
        <v>7</v>
      </c>
      <c r="P3824" t="str">
        <f>LEFT(istat[[#This Row],[Variabile]],istat[[#This Row],[unique_id_variable_text_num_char]])</f>
        <v>imprese</v>
      </c>
      <c r="Q3824" t="str">
        <f>istat[[#This Row],[unique_id_ateco_text]]&amp;": "&amp;istat[[#This Row],[unique_id_variable_text]]</f>
        <v>7500 servizi veterinari: imprese</v>
      </c>
    </row>
    <row r="3825" spans="1:17" x14ac:dyDescent="0.35">
      <c r="A3825" s="1" t="s">
        <v>11</v>
      </c>
      <c r="B3825" s="1" t="s">
        <v>12</v>
      </c>
      <c r="C3825" s="1" t="s">
        <v>77</v>
      </c>
      <c r="D3825" s="1" t="s">
        <v>78</v>
      </c>
      <c r="E3825" s="1" t="s">
        <v>741</v>
      </c>
      <c r="F3825" s="1" t="s">
        <v>742</v>
      </c>
      <c r="G3825">
        <v>2020</v>
      </c>
      <c r="H3825">
        <v>2020</v>
      </c>
      <c r="I3825">
        <v>27642</v>
      </c>
      <c r="L3825">
        <f>IF(ISNUMBER(SEARCH("migliaia",istat[[#This Row],[Variabile]])),istat[[#This Row],[Value]]*1000,istat[[#This Row],[Value]])</f>
        <v>27642000</v>
      </c>
      <c r="M3825" t="b" cm="1">
        <f t="array" ref="M3825">_xlfn.IFS(istat[[#This Row],[Flag Codes]]="c",FALSE,istat[[#This Row],[Ateco 2007]]="TOTALE",FALSE,TRUE,TRUE)</f>
        <v>1</v>
      </c>
      <c r="N3825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5">
        <f>IFERROR(FIND("(",istat[[#This Row],[Variabile]])-2,LEN(istat[[#This Row],[Variabile]]))</f>
        <v>23</v>
      </c>
      <c r="P3825" t="str">
        <f>LEFT(istat[[#This Row],[Variabile]],istat[[#This Row],[unique_id_variable_text_num_char]])</f>
        <v>margine operativo lordo</v>
      </c>
      <c r="Q3825" t="str">
        <f>istat[[#This Row],[unique_id_ateco_text]]&amp;": "&amp;istat[[#This Row],[unique_id_variable_text]]</f>
        <v>856 attività di supporto all'istruzione: margine operativo lordo</v>
      </c>
    </row>
    <row r="3826" spans="1:17" x14ac:dyDescent="0.35">
      <c r="A3826" s="1" t="s">
        <v>11</v>
      </c>
      <c r="B3826" s="1" t="s">
        <v>12</v>
      </c>
      <c r="C3826" s="1" t="s">
        <v>71</v>
      </c>
      <c r="D3826" s="1" t="s">
        <v>72</v>
      </c>
      <c r="E3826" s="1" t="s">
        <v>741</v>
      </c>
      <c r="F3826" s="1" t="s">
        <v>742</v>
      </c>
      <c r="G3826">
        <v>2020</v>
      </c>
      <c r="H3826">
        <v>2020</v>
      </c>
      <c r="I3826">
        <v>168994</v>
      </c>
      <c r="L3826">
        <f>IF(ISNUMBER(SEARCH("migliaia",istat[[#This Row],[Variabile]])),istat[[#This Row],[Value]]*1000,istat[[#This Row],[Value]])</f>
        <v>168994000</v>
      </c>
      <c r="M3826" t="b" cm="1">
        <f t="array" ref="M3826">_xlfn.IFS(istat[[#This Row],[Flag Codes]]="c",FALSE,istat[[#This Row],[Ateco 2007]]="TOTALE",FALSE,TRUE,TRUE)</f>
        <v>1</v>
      </c>
      <c r="N382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826">
        <f>IFERROR(FIND("(",istat[[#This Row],[Variabile]])-2,LEN(istat[[#This Row],[Variabile]]))</f>
        <v>23</v>
      </c>
      <c r="P3826" t="str">
        <f>LEFT(istat[[#This Row],[Variabile]],istat[[#This Row],[unique_id_variable_text_num_char]])</f>
        <v>valore della produzione</v>
      </c>
      <c r="Q3826" t="str">
        <f>istat[[#This Row],[unique_id_ateco_text]]&amp;": "&amp;istat[[#This Row],[unique_id_variable_text]]</f>
        <v>856 attività di supporto all'istruzione: valore della produzione</v>
      </c>
    </row>
    <row r="3827" spans="1:17" x14ac:dyDescent="0.35">
      <c r="A3827" s="1" t="s">
        <v>11</v>
      </c>
      <c r="B3827" s="1" t="s">
        <v>12</v>
      </c>
      <c r="C3827" s="1" t="s">
        <v>13</v>
      </c>
      <c r="D3827" s="1" t="s">
        <v>14</v>
      </c>
      <c r="E3827" s="1" t="s">
        <v>751</v>
      </c>
      <c r="F3827" s="1" t="s">
        <v>752</v>
      </c>
      <c r="G3827">
        <v>2020</v>
      </c>
      <c r="H3827">
        <v>2020</v>
      </c>
      <c r="I3827">
        <v>155458</v>
      </c>
      <c r="L3827">
        <f>IF(ISNUMBER(SEARCH("migliaia",istat[[#This Row],[Variabile]])),istat[[#This Row],[Value]]*1000,istat[[#This Row],[Value]])</f>
        <v>155458</v>
      </c>
      <c r="M3827" t="b" cm="1">
        <f t="array" ref="M3827">_xlfn.IFS(istat[[#This Row],[Flag Codes]]="c",FALSE,istat[[#This Row],[Ateco 2007]]="TOTALE",FALSE,TRUE,TRUE)</f>
        <v>1</v>
      </c>
      <c r="N382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827">
        <f>IFERROR(FIND("(",istat[[#This Row],[Variabile]])-2,LEN(istat[[#This Row],[Variabile]]))</f>
        <v>7</v>
      </c>
      <c r="P3827" t="str">
        <f>LEFT(istat[[#This Row],[Variabile]],istat[[#This Row],[unique_id_variable_text_num_char]])</f>
        <v>imprese</v>
      </c>
      <c r="Q3827" t="str">
        <f>istat[[#This Row],[unique_id_ateco_text]]&amp;": "&amp;istat[[#This Row],[unique_id_variable_text]]</f>
        <v>N noleggio, agenzie di viaggio, servizi di supporto alle imprese: imprese</v>
      </c>
    </row>
    <row r="3828" spans="1:17" x14ac:dyDescent="0.35">
      <c r="A3828" s="1" t="s">
        <v>11</v>
      </c>
      <c r="B3828" s="1" t="s">
        <v>12</v>
      </c>
      <c r="C3828" s="1" t="s">
        <v>101</v>
      </c>
      <c r="D3828" s="1" t="s">
        <v>102</v>
      </c>
      <c r="E3828" s="1" t="s">
        <v>595</v>
      </c>
      <c r="F3828" s="1" t="s">
        <v>596</v>
      </c>
      <c r="G3828">
        <v>2020</v>
      </c>
      <c r="H3828">
        <v>2020</v>
      </c>
      <c r="I3828">
        <v>10751</v>
      </c>
      <c r="L3828">
        <f>IF(ISNUMBER(SEARCH("migliaia",istat[[#This Row],[Variabile]])),istat[[#This Row],[Value]]*1000,istat[[#This Row],[Value]])</f>
        <v>10751000</v>
      </c>
      <c r="M3828" t="b" cm="1">
        <f t="array" ref="M3828">_xlfn.IFS(istat[[#This Row],[Flag Codes]]="c",FALSE,istat[[#This Row],[Ateco 2007]]="TOTALE",FALSE,TRUE,TRUE)</f>
        <v>1</v>
      </c>
      <c r="N3828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3828">
        <f>IFERROR(FIND("(",istat[[#This Row],[Variabile]])-2,LEN(istat[[#This Row],[Variabile]]))</f>
        <v>27</v>
      </c>
      <c r="P3828" t="str">
        <f>LEFT(istat[[#This Row],[Variabile]],istat[[#This Row],[unique_id_variable_text_num_char]])</f>
        <v>ore lavorate dai dipendenti</v>
      </c>
      <c r="Q3828" t="str">
        <f>istat[[#This Row],[unique_id_ateco_text]]&amp;": "&amp;istat[[#This Row],[unique_id_variable_text]]</f>
        <v>2319 fabbricazione e lavorazione di altro vetro, incluso vetro per usi tecnici, lavorazione di vetro cavo: ore lavorate dai dipendenti</v>
      </c>
    </row>
    <row r="3829" spans="1:17" x14ac:dyDescent="0.35">
      <c r="A3829" s="1" t="s">
        <v>11</v>
      </c>
      <c r="B3829" s="1" t="s">
        <v>12</v>
      </c>
      <c r="C3829" s="1" t="s">
        <v>77</v>
      </c>
      <c r="D3829" s="1" t="s">
        <v>78</v>
      </c>
      <c r="E3829" s="1" t="s">
        <v>744</v>
      </c>
      <c r="F3829" s="1" t="s">
        <v>745</v>
      </c>
      <c r="G3829">
        <v>2020</v>
      </c>
      <c r="H3829">
        <v>2020</v>
      </c>
      <c r="I3829">
        <v>500604</v>
      </c>
      <c r="L3829">
        <f>IF(ISNUMBER(SEARCH("migliaia",istat[[#This Row],[Variabile]])),istat[[#This Row],[Value]]*1000,istat[[#This Row],[Value]])</f>
        <v>500604000</v>
      </c>
      <c r="M3829" t="b" cm="1">
        <f t="array" ref="M3829">_xlfn.IFS(istat[[#This Row],[Flag Codes]]="c",FALSE,istat[[#This Row],[Ateco 2007]]="TOTALE",FALSE,TRUE,TRUE)</f>
        <v>1</v>
      </c>
      <c r="N3829" t="str">
        <f>istat[[#This Row],[ATECO_2007]]&amp;" "&amp;LEFT(istat[[#This Row],[Ateco 2007]],IFERROR(FIND("(",istat[[#This Row],[Ateco 2007]])-2,LEN(istat[[#This Row],[Ateco 2007]])))</f>
        <v>1061 lavorazione delle granaglie</v>
      </c>
      <c r="O3829">
        <f>IFERROR(FIND("(",istat[[#This Row],[Variabile]])-2,LEN(istat[[#This Row],[Variabile]]))</f>
        <v>23</v>
      </c>
      <c r="P3829" t="str">
        <f>LEFT(istat[[#This Row],[Variabile]],istat[[#This Row],[unique_id_variable_text_num_char]])</f>
        <v>margine operativo lordo</v>
      </c>
      <c r="Q3829" t="str">
        <f>istat[[#This Row],[unique_id_ateco_text]]&amp;": "&amp;istat[[#This Row],[unique_id_variable_text]]</f>
        <v>1061 lavorazione delle granaglie: margine operativo lordo</v>
      </c>
    </row>
    <row r="3830" spans="1:17" x14ac:dyDescent="0.35">
      <c r="A3830" s="1" t="s">
        <v>11</v>
      </c>
      <c r="B3830" s="1" t="s">
        <v>12</v>
      </c>
      <c r="C3830" s="1" t="s">
        <v>79</v>
      </c>
      <c r="D3830" s="1" t="s">
        <v>80</v>
      </c>
      <c r="E3830" s="1" t="s">
        <v>787</v>
      </c>
      <c r="F3830" s="1" t="s">
        <v>120</v>
      </c>
      <c r="G3830">
        <v>2020</v>
      </c>
      <c r="H3830">
        <v>2020</v>
      </c>
      <c r="I3830">
        <v>524436</v>
      </c>
      <c r="L3830">
        <f>IF(ISNUMBER(SEARCH("migliaia",istat[[#This Row],[Variabile]])),istat[[#This Row],[Value]]*1000,istat[[#This Row],[Value]])</f>
        <v>524436000</v>
      </c>
      <c r="M3830" t="b" cm="1">
        <f t="array" ref="M3830">_xlfn.IFS(istat[[#This Row],[Flag Codes]]="c",FALSE,istat[[#This Row],[Ateco 2007]]="TOTALE",FALSE,TRUE,TRUE)</f>
        <v>1</v>
      </c>
      <c r="N3830" t="str">
        <f>istat[[#This Row],[ATECO_2007]]&amp;" "&amp;LEFT(istat[[#This Row],[Ateco 2007]],IFERROR(FIND("(",istat[[#This Row],[Ateco 2007]])-2,LEN(istat[[#This Row],[Ateco 2007]])))</f>
        <v>7500 servizi veterinari</v>
      </c>
      <c r="O3830">
        <f>IFERROR(FIND("(",istat[[#This Row],[Variabile]])-2,LEN(istat[[#This Row],[Variabile]]))</f>
        <v>26</v>
      </c>
      <c r="P3830" t="str">
        <f>LEFT(istat[[#This Row],[Variabile]],istat[[#This Row],[unique_id_variable_text_num_char]])</f>
        <v>acquisto di beni e servizi</v>
      </c>
      <c r="Q3830" t="str">
        <f>istat[[#This Row],[unique_id_ateco_text]]&amp;": "&amp;istat[[#This Row],[unique_id_variable_text]]</f>
        <v>7500 servizi veterinari: acquisto di beni e servizi</v>
      </c>
    </row>
    <row r="3831" spans="1:17" x14ac:dyDescent="0.35">
      <c r="A3831" s="1" t="s">
        <v>11</v>
      </c>
      <c r="B3831" s="1" t="s">
        <v>12</v>
      </c>
      <c r="C3831" s="1" t="s">
        <v>81</v>
      </c>
      <c r="D3831" s="1" t="s">
        <v>82</v>
      </c>
      <c r="E3831" s="1" t="s">
        <v>787</v>
      </c>
      <c r="F3831" s="1" t="s">
        <v>120</v>
      </c>
      <c r="G3831">
        <v>2020</v>
      </c>
      <c r="H3831">
        <v>2020</v>
      </c>
      <c r="I3831">
        <v>33583</v>
      </c>
      <c r="L3831">
        <f>IF(ISNUMBER(SEARCH("migliaia",istat[[#This Row],[Variabile]])),istat[[#This Row],[Value]]*1000,istat[[#This Row],[Value]])</f>
        <v>33583000</v>
      </c>
      <c r="M3831" t="b" cm="1">
        <f t="array" ref="M3831">_xlfn.IFS(istat[[#This Row],[Flag Codes]]="c",FALSE,istat[[#This Row],[Ateco 2007]]="TOTALE",FALSE,TRUE,TRUE)</f>
        <v>1</v>
      </c>
      <c r="N3831" t="str">
        <f>istat[[#This Row],[ATECO_2007]]&amp;" "&amp;LEFT(istat[[#This Row],[Ateco 2007]],IFERROR(FIND("(",istat[[#This Row],[Ateco 2007]])-2,LEN(istat[[#This Row],[Ateco 2007]])))</f>
        <v>7500 servizi veterinari</v>
      </c>
      <c r="O3831">
        <f>IFERROR(FIND("(",istat[[#This Row],[Variabile]])-2,LEN(istat[[#This Row],[Variabile]]))</f>
        <v>19</v>
      </c>
      <c r="P3831" t="str">
        <f>LEFT(istat[[#This Row],[Variabile]],istat[[#This Row],[unique_id_variable_text_num_char]])</f>
        <v>costi del personale</v>
      </c>
      <c r="Q3831" t="str">
        <f>istat[[#This Row],[unique_id_ateco_text]]&amp;": "&amp;istat[[#This Row],[unique_id_variable_text]]</f>
        <v>7500 servizi veterinari: costi del personale</v>
      </c>
    </row>
    <row r="3832" spans="1:17" x14ac:dyDescent="0.35">
      <c r="A3832" s="1" t="s">
        <v>11</v>
      </c>
      <c r="B3832" s="1" t="s">
        <v>12</v>
      </c>
      <c r="C3832" s="1" t="s">
        <v>79</v>
      </c>
      <c r="D3832" s="1" t="s">
        <v>80</v>
      </c>
      <c r="E3832" s="1" t="s">
        <v>763</v>
      </c>
      <c r="F3832" s="1" t="s">
        <v>576</v>
      </c>
      <c r="G3832">
        <v>2020</v>
      </c>
      <c r="H3832">
        <v>2020</v>
      </c>
      <c r="I3832">
        <v>310440</v>
      </c>
      <c r="L3832">
        <f>IF(ISNUMBER(SEARCH("migliaia",istat[[#This Row],[Variabile]])),istat[[#This Row],[Value]]*1000,istat[[#This Row],[Value]])</f>
        <v>310440000</v>
      </c>
      <c r="M3832" t="b" cm="1">
        <f t="array" ref="M3832">_xlfn.IFS(istat[[#This Row],[Flag Codes]]="c",FALSE,istat[[#This Row],[Ateco 2007]]="TOTALE",FALSE,TRUE,TRUE)</f>
        <v>1</v>
      </c>
      <c r="N3832" t="str">
        <f>istat[[#This Row],[ATECO_2007]]&amp;" "&amp;LEFT(istat[[#This Row],[Ateco 2007]],IFERROR(FIND("(",istat[[#This Row],[Ateco 2007]])-2,LEN(istat[[#This Row],[Ateco 2007]])))</f>
        <v>7420 attività fotografiche</v>
      </c>
      <c r="O3832">
        <f>IFERROR(FIND("(",istat[[#This Row],[Variabile]])-2,LEN(istat[[#This Row],[Variabile]]))</f>
        <v>26</v>
      </c>
      <c r="P3832" t="str">
        <f>LEFT(istat[[#This Row],[Variabile]],istat[[#This Row],[unique_id_variable_text_num_char]])</f>
        <v>acquisto di beni e servizi</v>
      </c>
      <c r="Q3832" t="str">
        <f>istat[[#This Row],[unique_id_ateco_text]]&amp;": "&amp;istat[[#This Row],[unique_id_variable_text]]</f>
        <v>7420 attività fotografiche: acquisto di beni e servizi</v>
      </c>
    </row>
    <row r="3833" spans="1:17" x14ac:dyDescent="0.35">
      <c r="A3833" s="1" t="s">
        <v>11</v>
      </c>
      <c r="B3833" s="1" t="s">
        <v>12</v>
      </c>
      <c r="C3833" s="1" t="s">
        <v>101</v>
      </c>
      <c r="D3833" s="1" t="s">
        <v>102</v>
      </c>
      <c r="E3833" s="1" t="s">
        <v>701</v>
      </c>
      <c r="F3833" s="1" t="s">
        <v>702</v>
      </c>
      <c r="G3833">
        <v>2020</v>
      </c>
      <c r="H3833">
        <v>2020</v>
      </c>
      <c r="I3833">
        <v>16111</v>
      </c>
      <c r="L3833">
        <f>IF(ISNUMBER(SEARCH("migliaia",istat[[#This Row],[Variabile]])),istat[[#This Row],[Value]]*1000,istat[[#This Row],[Value]])</f>
        <v>16111000</v>
      </c>
      <c r="M3833" t="b" cm="1">
        <f t="array" ref="M3833">_xlfn.IFS(istat[[#This Row],[Flag Codes]]="c",FALSE,istat[[#This Row],[Ateco 2007]]="TOTALE",FALSE,TRUE,TRUE)</f>
        <v>1</v>
      </c>
      <c r="N3833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3">
        <f>IFERROR(FIND("(",istat[[#This Row],[Variabile]])-2,LEN(istat[[#This Row],[Variabile]]))</f>
        <v>27</v>
      </c>
      <c r="P3833" t="str">
        <f>LEFT(istat[[#This Row],[Variabile]],istat[[#This Row],[unique_id_variable_text_num_char]])</f>
        <v>ore lavorate dai dipendenti</v>
      </c>
      <c r="Q3833" t="str">
        <f>istat[[#This Row],[unique_id_ateco_text]]&amp;": "&amp;istat[[#This Row],[unique_id_variable_text]]</f>
        <v>6831 attività di mediazione immobiliare: ore lavorate dai dipendenti</v>
      </c>
    </row>
    <row r="3834" spans="1:17" x14ac:dyDescent="0.35">
      <c r="A3834" s="1" t="s">
        <v>11</v>
      </c>
      <c r="B3834" s="1" t="s">
        <v>12</v>
      </c>
      <c r="C3834" s="1" t="s">
        <v>85</v>
      </c>
      <c r="D3834" s="1" t="s">
        <v>86</v>
      </c>
      <c r="E3834" s="1" t="s">
        <v>709</v>
      </c>
      <c r="F3834" s="1" t="s">
        <v>710</v>
      </c>
      <c r="G3834">
        <v>2020</v>
      </c>
      <c r="H3834">
        <v>2020</v>
      </c>
      <c r="I3834">
        <v>4696077</v>
      </c>
      <c r="L3834">
        <f>IF(ISNUMBER(SEARCH("migliaia",istat[[#This Row],[Variabile]])),istat[[#This Row],[Value]]*1000,istat[[#This Row],[Value]])</f>
        <v>4696077000</v>
      </c>
      <c r="M3834" t="b" cm="1">
        <f t="array" ref="M3834">_xlfn.IFS(istat[[#This Row],[Flag Codes]]="c",FALSE,istat[[#This Row],[Ateco 2007]]="TOTALE",FALSE,TRUE,TRUE)</f>
        <v>1</v>
      </c>
      <c r="N3834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34">
        <f>IFERROR(FIND("(",istat[[#This Row],[Variabile]])-2,LEN(istat[[#This Row],[Variabile]]))</f>
        <v>17</v>
      </c>
      <c r="P3834" t="str">
        <f>LEFT(istat[[#This Row],[Variabile]],istat[[#This Row],[unique_id_variable_text_num_char]])</f>
        <v>salari e stipendi</v>
      </c>
      <c r="Q3834" t="str">
        <f>istat[[#This Row],[unique_id_ateco_text]]&amp;": "&amp;istat[[#This Row],[unique_id_variable_text]]</f>
        <v>4120 costruzione di edifici residenziali e non residenziali: salari e stipendi</v>
      </c>
    </row>
    <row r="3835" spans="1:17" x14ac:dyDescent="0.35">
      <c r="A3835" s="1" t="s">
        <v>11</v>
      </c>
      <c r="B3835" s="1" t="s">
        <v>12</v>
      </c>
      <c r="C3835" s="1" t="s">
        <v>73</v>
      </c>
      <c r="D3835" s="1" t="s">
        <v>74</v>
      </c>
      <c r="E3835" s="1" t="s">
        <v>672</v>
      </c>
      <c r="F3835" s="1" t="s">
        <v>673</v>
      </c>
      <c r="G3835">
        <v>2020</v>
      </c>
      <c r="H3835">
        <v>2020</v>
      </c>
      <c r="I3835">
        <v>6281067</v>
      </c>
      <c r="L3835">
        <f>IF(ISNUMBER(SEARCH("migliaia",istat[[#This Row],[Variabile]])),istat[[#This Row],[Value]]*1000,istat[[#This Row],[Value]])</f>
        <v>6281067000</v>
      </c>
      <c r="M3835" t="b" cm="1">
        <f t="array" ref="M3835">_xlfn.IFS(istat[[#This Row],[Flag Codes]]="c",FALSE,istat[[#This Row],[Ateco 2007]]="TOTALE",FALSE,TRUE,TRUE)</f>
        <v>1</v>
      </c>
      <c r="N383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5">
        <f>IFERROR(FIND("(",istat[[#This Row],[Variabile]])-2,LEN(istat[[#This Row],[Variabile]]))</f>
        <v>36</v>
      </c>
      <c r="P3835" t="str">
        <f>LEFT(istat[[#This Row],[Variabile]],istat[[#This Row],[unique_id_variable_text_num_char]])</f>
        <v>valore aggiunto al costo dei fattori</v>
      </c>
      <c r="Q3835" t="str">
        <f>istat[[#This Row],[unique_id_ateco_text]]&amp;": "&amp;istat[[#This Row],[unique_id_variable_text]]</f>
        <v>4322 installazione di impianti idraulici, di riscaldamento e di condizionamento dell'aria : valore aggiunto al costo dei fattori</v>
      </c>
    </row>
    <row r="3836" spans="1:17" x14ac:dyDescent="0.35">
      <c r="A3836" s="1" t="s">
        <v>11</v>
      </c>
      <c r="B3836" s="1" t="s">
        <v>12</v>
      </c>
      <c r="C3836" s="1" t="s">
        <v>91</v>
      </c>
      <c r="D3836" s="1" t="s">
        <v>92</v>
      </c>
      <c r="E3836" s="1" t="s">
        <v>672</v>
      </c>
      <c r="F3836" s="1" t="s">
        <v>673</v>
      </c>
      <c r="G3836">
        <v>2020</v>
      </c>
      <c r="H3836">
        <v>2020</v>
      </c>
      <c r="I3836">
        <v>181505</v>
      </c>
      <c r="L3836">
        <f>IF(ISNUMBER(SEARCH("migliaia",istat[[#This Row],[Variabile]])),istat[[#This Row],[Value]]*1000,istat[[#This Row],[Value]])</f>
        <v>181505</v>
      </c>
      <c r="M3836" t="b" cm="1">
        <f t="array" ref="M3836">_xlfn.IFS(istat[[#This Row],[Flag Codes]]="c",FALSE,istat[[#This Row],[Ateco 2007]]="TOTALE",FALSE,TRUE,TRUE)</f>
        <v>1</v>
      </c>
      <c r="N3836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36">
        <f>IFERROR(FIND("(",istat[[#This Row],[Variabile]])-2,LEN(istat[[#This Row],[Variabile]]))</f>
        <v>8</v>
      </c>
      <c r="P3836" t="str">
        <f>LEFT(istat[[#This Row],[Variabile]],istat[[#This Row],[unique_id_variable_text_num_char]])</f>
        <v>occupati</v>
      </c>
      <c r="Q3836" t="str">
        <f>istat[[#This Row],[unique_id_ateco_text]]&amp;": "&amp;istat[[#This Row],[unique_id_variable_text]]</f>
        <v>4322 installazione di impianti idraulici, di riscaldamento e di condizionamento dell'aria : occupati</v>
      </c>
    </row>
    <row r="3837" spans="1:17" x14ac:dyDescent="0.35">
      <c r="A3837" s="1" t="s">
        <v>11</v>
      </c>
      <c r="B3837" s="1" t="s">
        <v>12</v>
      </c>
      <c r="C3837" s="1" t="s">
        <v>85</v>
      </c>
      <c r="D3837" s="1" t="s">
        <v>86</v>
      </c>
      <c r="E3837" s="1" t="s">
        <v>567</v>
      </c>
      <c r="F3837" s="1" t="s">
        <v>568</v>
      </c>
      <c r="G3837">
        <v>2020</v>
      </c>
      <c r="H3837">
        <v>2020</v>
      </c>
      <c r="I3837">
        <v>395182</v>
      </c>
      <c r="L3837">
        <f>IF(ISNUMBER(SEARCH("migliaia",istat[[#This Row],[Variabile]])),istat[[#This Row],[Value]]*1000,istat[[#This Row],[Value]])</f>
        <v>395182000</v>
      </c>
      <c r="M3837" t="b" cm="1">
        <f t="array" ref="M3837">_xlfn.IFS(istat[[#This Row],[Flag Codes]]="c",FALSE,istat[[#This Row],[Ateco 2007]]="TOTALE",FALSE,TRUE,TRUE)</f>
        <v>1</v>
      </c>
      <c r="N3837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37">
        <f>IFERROR(FIND("(",istat[[#This Row],[Variabile]])-2,LEN(istat[[#This Row],[Variabile]]))</f>
        <v>17</v>
      </c>
      <c r="P3837" t="str">
        <f>LEFT(istat[[#This Row],[Variabile]],istat[[#This Row],[unique_id_variable_text_num_char]])</f>
        <v>salari e stipendi</v>
      </c>
      <c r="Q3837" t="str">
        <f>istat[[#This Row],[unique_id_ateco_text]]&amp;": "&amp;istat[[#This Row],[unique_id_variable_text]]</f>
        <v>473 commercio al dettaglio di carburante per autotrazione in esercizi specializzati: salari e stipendi</v>
      </c>
    </row>
    <row r="3838" spans="1:17" x14ac:dyDescent="0.35">
      <c r="A3838" s="1" t="s">
        <v>11</v>
      </c>
      <c r="B3838" s="1" t="s">
        <v>12</v>
      </c>
      <c r="C3838" s="1" t="s">
        <v>71</v>
      </c>
      <c r="D3838" s="1" t="s">
        <v>72</v>
      </c>
      <c r="E3838" s="1" t="s">
        <v>788</v>
      </c>
      <c r="F3838" s="1" t="s">
        <v>789</v>
      </c>
      <c r="G3838">
        <v>2020</v>
      </c>
      <c r="H3838">
        <v>2020</v>
      </c>
      <c r="I3838">
        <v>27383272</v>
      </c>
      <c r="L3838">
        <f>IF(ISNUMBER(SEARCH("migliaia",istat[[#This Row],[Variabile]])),istat[[#This Row],[Value]]*1000,istat[[#This Row],[Value]])</f>
        <v>27383272000</v>
      </c>
      <c r="M3838" t="b" cm="1">
        <f t="array" ref="M3838">_xlfn.IFS(istat[[#This Row],[Flag Codes]]="c",FALSE,istat[[#This Row],[Ateco 2007]]="TOTALE",FALSE,TRUE,TRUE)</f>
        <v>1</v>
      </c>
      <c r="N383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38">
        <f>IFERROR(FIND("(",istat[[#This Row],[Variabile]])-2,LEN(istat[[#This Row],[Variabile]]))</f>
        <v>23</v>
      </c>
      <c r="P3838" t="str">
        <f>LEFT(istat[[#This Row],[Variabile]],istat[[#This Row],[unique_id_variable_text_num_char]])</f>
        <v>valore della produzione</v>
      </c>
      <c r="Q3838" t="str">
        <f>istat[[#This Row],[unique_id_ateco_text]]&amp;": "&amp;istat[[#This Row],[unique_id_variable_text]]</f>
        <v>6820 affitto e gestione di immobili di proprietà o in leasing: valore della produzione</v>
      </c>
    </row>
    <row r="3839" spans="1:17" x14ac:dyDescent="0.35">
      <c r="A3839" s="1" t="s">
        <v>11</v>
      </c>
      <c r="B3839" s="1" t="s">
        <v>12</v>
      </c>
      <c r="C3839" s="1" t="s">
        <v>73</v>
      </c>
      <c r="D3839" s="1" t="s">
        <v>74</v>
      </c>
      <c r="E3839" s="1" t="s">
        <v>701</v>
      </c>
      <c r="F3839" s="1" t="s">
        <v>702</v>
      </c>
      <c r="G3839">
        <v>2020</v>
      </c>
      <c r="H3839">
        <v>2020</v>
      </c>
      <c r="I3839">
        <v>1489273</v>
      </c>
      <c r="L3839">
        <f>IF(ISNUMBER(SEARCH("migliaia",istat[[#This Row],[Variabile]])),istat[[#This Row],[Value]]*1000,istat[[#This Row],[Value]])</f>
        <v>1489273000</v>
      </c>
      <c r="M3839" t="b" cm="1">
        <f t="array" ref="M3839">_xlfn.IFS(istat[[#This Row],[Flag Codes]]="c",FALSE,istat[[#This Row],[Ateco 2007]]="TOTALE",FALSE,TRUE,TRUE)</f>
        <v>1</v>
      </c>
      <c r="N3839" t="str">
        <f>istat[[#This Row],[ATECO_2007]]&amp;" "&amp;LEFT(istat[[#This Row],[Ateco 2007]],IFERROR(FIND("(",istat[[#This Row],[Ateco 2007]])-2,LEN(istat[[#This Row],[Ateco 2007]])))</f>
        <v>6831 attività di mediazione immobiliare</v>
      </c>
      <c r="O3839">
        <f>IFERROR(FIND("(",istat[[#This Row],[Variabile]])-2,LEN(istat[[#This Row],[Variabile]]))</f>
        <v>36</v>
      </c>
      <c r="P3839" t="str">
        <f>LEFT(istat[[#This Row],[Variabile]],istat[[#This Row],[unique_id_variable_text_num_char]])</f>
        <v>valore aggiunto al costo dei fattori</v>
      </c>
      <c r="Q3839" t="str">
        <f>istat[[#This Row],[unique_id_ateco_text]]&amp;": "&amp;istat[[#This Row],[unique_id_variable_text]]</f>
        <v>6831 attività di mediazione immobiliare: valore aggiunto al costo dei fattori</v>
      </c>
    </row>
    <row r="3840" spans="1:17" x14ac:dyDescent="0.35">
      <c r="A3840" s="1" t="s">
        <v>11</v>
      </c>
      <c r="B3840" s="1" t="s">
        <v>12</v>
      </c>
      <c r="C3840" s="1" t="s">
        <v>79</v>
      </c>
      <c r="D3840" s="1" t="s">
        <v>80</v>
      </c>
      <c r="E3840" s="1" t="s">
        <v>761</v>
      </c>
      <c r="F3840" s="1" t="s">
        <v>762</v>
      </c>
      <c r="G3840">
        <v>2020</v>
      </c>
      <c r="H3840">
        <v>2020</v>
      </c>
      <c r="I3840">
        <v>1201726</v>
      </c>
      <c r="L3840">
        <f>IF(ISNUMBER(SEARCH("migliaia",istat[[#This Row],[Variabile]])),istat[[#This Row],[Value]]*1000,istat[[#This Row],[Value]])</f>
        <v>1201726000</v>
      </c>
      <c r="M3840" t="b" cm="1">
        <f t="array" ref="M3840">_xlfn.IFS(istat[[#This Row],[Flag Codes]]="c",FALSE,istat[[#This Row],[Ateco 2007]]="TOTALE",FALSE,TRUE,TRUE)</f>
        <v>1</v>
      </c>
      <c r="N3840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0">
        <f>IFERROR(FIND("(",istat[[#This Row],[Variabile]])-2,LEN(istat[[#This Row],[Variabile]]))</f>
        <v>26</v>
      </c>
      <c r="P3840" t="str">
        <f>LEFT(istat[[#This Row],[Variabile]],istat[[#This Row],[unique_id_variable_text_num_char]])</f>
        <v>acquisto di beni e servizi</v>
      </c>
      <c r="Q3840" t="str">
        <f>istat[[#This Row],[unique_id_ateco_text]]&amp;": "&amp;istat[[#This Row],[unique_id_variable_text]]</f>
        <v>4617 intermediari del commercio di prodotti alimentari, bevande e tabacco: acquisto di beni e servizi</v>
      </c>
    </row>
    <row r="3841" spans="1:17" x14ac:dyDescent="0.35">
      <c r="A3841" s="1" t="s">
        <v>11</v>
      </c>
      <c r="B3841" s="1" t="s">
        <v>12</v>
      </c>
      <c r="C3841" s="1" t="s">
        <v>91</v>
      </c>
      <c r="D3841" s="1" t="s">
        <v>92</v>
      </c>
      <c r="E3841" s="1" t="s">
        <v>717</v>
      </c>
      <c r="F3841" s="1" t="s">
        <v>718</v>
      </c>
      <c r="G3841">
        <v>2020</v>
      </c>
      <c r="H3841">
        <v>2020</v>
      </c>
      <c r="I3841">
        <v>5360</v>
      </c>
      <c r="L3841">
        <f>IF(ISNUMBER(SEARCH("migliaia",istat[[#This Row],[Variabile]])),istat[[#This Row],[Value]]*1000,istat[[#This Row],[Value]])</f>
        <v>5360</v>
      </c>
      <c r="M3841" t="b" cm="1">
        <f t="array" ref="M3841">_xlfn.IFS(istat[[#This Row],[Flag Codes]]="c",FALSE,istat[[#This Row],[Ateco 2007]]="TOTALE",FALSE,TRUE,TRUE)</f>
        <v>1</v>
      </c>
      <c r="N384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41">
        <f>IFERROR(FIND("(",istat[[#This Row],[Variabile]])-2,LEN(istat[[#This Row],[Variabile]]))</f>
        <v>8</v>
      </c>
      <c r="P3841" t="str">
        <f>LEFT(istat[[#This Row],[Variabile]],istat[[#This Row],[unique_id_variable_text_num_char]])</f>
        <v>occupati</v>
      </c>
      <c r="Q3841" t="str">
        <f>istat[[#This Row],[unique_id_ateco_text]]&amp;": "&amp;istat[[#This Row],[unique_id_variable_text]]</f>
        <v>1101 distillazione, rettifica e miscelatura degli alcolici: occupati</v>
      </c>
    </row>
    <row r="3842" spans="1:17" x14ac:dyDescent="0.35">
      <c r="A3842" s="1" t="s">
        <v>11</v>
      </c>
      <c r="B3842" s="1" t="s">
        <v>12</v>
      </c>
      <c r="C3842" s="1" t="s">
        <v>81</v>
      </c>
      <c r="D3842" s="1" t="s">
        <v>82</v>
      </c>
      <c r="E3842" s="1" t="s">
        <v>761</v>
      </c>
      <c r="F3842" s="1" t="s">
        <v>762</v>
      </c>
      <c r="G3842">
        <v>2020</v>
      </c>
      <c r="H3842">
        <v>2020</v>
      </c>
      <c r="I3842">
        <v>127987</v>
      </c>
      <c r="L3842">
        <f>IF(ISNUMBER(SEARCH("migliaia",istat[[#This Row],[Variabile]])),istat[[#This Row],[Value]]*1000,istat[[#This Row],[Value]])</f>
        <v>127987000</v>
      </c>
      <c r="M3842" t="b" cm="1">
        <f t="array" ref="M3842">_xlfn.IFS(istat[[#This Row],[Flag Codes]]="c",FALSE,istat[[#This Row],[Ateco 2007]]="TOTALE",FALSE,TRUE,TRUE)</f>
        <v>1</v>
      </c>
      <c r="N384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3842">
        <f>IFERROR(FIND("(",istat[[#This Row],[Variabile]])-2,LEN(istat[[#This Row],[Variabile]]))</f>
        <v>19</v>
      </c>
      <c r="P3842" t="str">
        <f>LEFT(istat[[#This Row],[Variabile]],istat[[#This Row],[unique_id_variable_text_num_char]])</f>
        <v>costi del personale</v>
      </c>
      <c r="Q3842" t="str">
        <f>istat[[#This Row],[unique_id_ateco_text]]&amp;": "&amp;istat[[#This Row],[unique_id_variable_text]]</f>
        <v>4617 intermediari del commercio di prodotti alimentari, bevande e tabacco: costi del personale</v>
      </c>
    </row>
    <row r="3843" spans="1:17" x14ac:dyDescent="0.35">
      <c r="A3843" s="1" t="s">
        <v>11</v>
      </c>
      <c r="B3843" s="1" t="s">
        <v>12</v>
      </c>
      <c r="C3843" s="1" t="s">
        <v>77</v>
      </c>
      <c r="D3843" s="1" t="s">
        <v>78</v>
      </c>
      <c r="E3843" s="1" t="s">
        <v>790</v>
      </c>
      <c r="F3843" s="1" t="s">
        <v>791</v>
      </c>
      <c r="G3843">
        <v>2020</v>
      </c>
      <c r="H3843">
        <v>2020</v>
      </c>
      <c r="I3843">
        <v>66436</v>
      </c>
      <c r="L3843">
        <f>IF(ISNUMBER(SEARCH("migliaia",istat[[#This Row],[Variabile]])),istat[[#This Row],[Value]]*1000,istat[[#This Row],[Value]])</f>
        <v>66436000</v>
      </c>
      <c r="M3843" t="b" cm="1">
        <f t="array" ref="M3843">_xlfn.IFS(istat[[#This Row],[Flag Codes]]="c",FALSE,istat[[#This Row],[Ateco 2007]]="TOTALE",FALSE,TRUE,TRUE)</f>
        <v>1</v>
      </c>
      <c r="N3843" t="str">
        <f>istat[[#This Row],[ATECO_2007]]&amp;" "&amp;LEFT(istat[[#This Row],[Ateco 2007]],IFERROR(FIND("(",istat[[#This Row],[Ateco 2007]])-2,LEN(istat[[#This Row],[Ateco 2007]])))</f>
        <v>1052 produzione di gelati</v>
      </c>
      <c r="O3843">
        <f>IFERROR(FIND("(",istat[[#This Row],[Variabile]])-2,LEN(istat[[#This Row],[Variabile]]))</f>
        <v>23</v>
      </c>
      <c r="P3843" t="str">
        <f>LEFT(istat[[#This Row],[Variabile]],istat[[#This Row],[unique_id_variable_text_num_char]])</f>
        <v>margine operativo lordo</v>
      </c>
      <c r="Q3843" t="str">
        <f>istat[[#This Row],[unique_id_ateco_text]]&amp;": "&amp;istat[[#This Row],[unique_id_variable_text]]</f>
        <v>1052 produzione di gelati: margine operativo lordo</v>
      </c>
    </row>
    <row r="3844" spans="1:17" x14ac:dyDescent="0.35">
      <c r="A3844" s="1" t="s">
        <v>11</v>
      </c>
      <c r="B3844" s="1" t="s">
        <v>12</v>
      </c>
      <c r="C3844" s="1" t="s">
        <v>73</v>
      </c>
      <c r="D3844" s="1" t="s">
        <v>74</v>
      </c>
      <c r="E3844" s="1" t="s">
        <v>758</v>
      </c>
      <c r="F3844" s="1" t="s">
        <v>759</v>
      </c>
      <c r="G3844">
        <v>2020</v>
      </c>
      <c r="H3844">
        <v>2020</v>
      </c>
      <c r="I3844">
        <v>1689838</v>
      </c>
      <c r="L3844">
        <f>IF(ISNUMBER(SEARCH("migliaia",istat[[#This Row],[Variabile]])),istat[[#This Row],[Value]]*1000,istat[[#This Row],[Value]])</f>
        <v>1689838000</v>
      </c>
      <c r="M3844" t="b" cm="1">
        <f t="array" ref="M3844">_xlfn.IFS(istat[[#This Row],[Flag Codes]]="c",FALSE,istat[[#This Row],[Ateco 2007]]="TOTALE",FALSE,TRUE,TRUE)</f>
        <v>1</v>
      </c>
      <c r="N3844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4">
        <f>IFERROR(FIND("(",istat[[#This Row],[Variabile]])-2,LEN(istat[[#This Row],[Variabile]]))</f>
        <v>36</v>
      </c>
      <c r="P3844" t="str">
        <f>LEFT(istat[[#This Row],[Variabile]],istat[[#This Row],[unique_id_variable_text_num_char]])</f>
        <v>valore aggiunto al costo dei fattori</v>
      </c>
      <c r="Q3844" t="str">
        <f>istat[[#This Row],[unique_id_ateco_text]]&amp;": "&amp;istat[[#This Row],[unique_id_variable_text]]</f>
        <v>6810 compravendita di beni immobili effettuata su beni propri: valore aggiunto al costo dei fattori</v>
      </c>
    </row>
    <row r="3845" spans="1:17" x14ac:dyDescent="0.35">
      <c r="A3845" s="1" t="s">
        <v>11</v>
      </c>
      <c r="B3845" s="1" t="s">
        <v>12</v>
      </c>
      <c r="C3845" s="1" t="s">
        <v>73</v>
      </c>
      <c r="D3845" s="1" t="s">
        <v>74</v>
      </c>
      <c r="E3845" s="1" t="s">
        <v>764</v>
      </c>
      <c r="F3845" s="1" t="s">
        <v>765</v>
      </c>
      <c r="G3845">
        <v>2020</v>
      </c>
      <c r="H3845">
        <v>2020</v>
      </c>
      <c r="I3845">
        <v>1777043</v>
      </c>
      <c r="L3845">
        <f>IF(ISNUMBER(SEARCH("migliaia",istat[[#This Row],[Variabile]])),istat[[#This Row],[Value]]*1000,istat[[#This Row],[Value]])</f>
        <v>1777043000</v>
      </c>
      <c r="M3845" t="b" cm="1">
        <f t="array" ref="M3845">_xlfn.IFS(istat[[#This Row],[Flag Codes]]="c",FALSE,istat[[#This Row],[Ateco 2007]]="TOTALE",FALSE,TRUE,TRUE)</f>
        <v>1</v>
      </c>
      <c r="N38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5">
        <f>IFERROR(FIND("(",istat[[#This Row],[Variabile]])-2,LEN(istat[[#This Row],[Variabile]]))</f>
        <v>36</v>
      </c>
      <c r="P3845" t="str">
        <f>LEFT(istat[[#This Row],[Variabile]],istat[[#This Row],[unique_id_variable_text_num_char]])</f>
        <v>valore aggiunto al costo dei fattori</v>
      </c>
      <c r="Q3845" t="str">
        <f>istat[[#This Row],[unique_id_ateco_text]]&amp;": "&amp;istat[[#This Row],[unique_id_variable_text]]</f>
        <v>2331 fabbricazione di piastrelle in ceramica per pavimenti e rivestimenti: valore aggiunto al costo dei fattori</v>
      </c>
    </row>
    <row r="3846" spans="1:17" x14ac:dyDescent="0.35">
      <c r="A3846" s="1" t="s">
        <v>11</v>
      </c>
      <c r="B3846" s="1" t="s">
        <v>12</v>
      </c>
      <c r="C3846" s="1" t="s">
        <v>91</v>
      </c>
      <c r="D3846" s="1" t="s">
        <v>92</v>
      </c>
      <c r="E3846" s="1" t="s">
        <v>758</v>
      </c>
      <c r="F3846" s="1" t="s">
        <v>759</v>
      </c>
      <c r="G3846">
        <v>2020</v>
      </c>
      <c r="H3846">
        <v>2020</v>
      </c>
      <c r="I3846">
        <v>29677</v>
      </c>
      <c r="L3846">
        <f>IF(ISNUMBER(SEARCH("migliaia",istat[[#This Row],[Variabile]])),istat[[#This Row],[Value]]*1000,istat[[#This Row],[Value]])</f>
        <v>29677</v>
      </c>
      <c r="M3846" t="b" cm="1">
        <f t="array" ref="M3846">_xlfn.IFS(istat[[#This Row],[Flag Codes]]="c",FALSE,istat[[#This Row],[Ateco 2007]]="TOTALE",FALSE,TRUE,TRUE)</f>
        <v>1</v>
      </c>
      <c r="N38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846">
        <f>IFERROR(FIND("(",istat[[#This Row],[Variabile]])-2,LEN(istat[[#This Row],[Variabile]]))</f>
        <v>8</v>
      </c>
      <c r="P3846" t="str">
        <f>LEFT(istat[[#This Row],[Variabile]],istat[[#This Row],[unique_id_variable_text_num_char]])</f>
        <v>occupati</v>
      </c>
      <c r="Q3846" t="str">
        <f>istat[[#This Row],[unique_id_ateco_text]]&amp;": "&amp;istat[[#This Row],[unique_id_variable_text]]</f>
        <v>6810 compravendita di beni immobili effettuata su beni propri: occupati</v>
      </c>
    </row>
    <row r="3847" spans="1:17" x14ac:dyDescent="0.35">
      <c r="A3847" s="1" t="s">
        <v>11</v>
      </c>
      <c r="B3847" s="1" t="s">
        <v>12</v>
      </c>
      <c r="C3847" s="1" t="s">
        <v>71</v>
      </c>
      <c r="D3847" s="1" t="s">
        <v>72</v>
      </c>
      <c r="E3847" s="1" t="s">
        <v>709</v>
      </c>
      <c r="F3847" s="1" t="s">
        <v>710</v>
      </c>
      <c r="G3847">
        <v>2020</v>
      </c>
      <c r="H3847">
        <v>2020</v>
      </c>
      <c r="I3847">
        <v>51386928</v>
      </c>
      <c r="L3847">
        <f>IF(ISNUMBER(SEARCH("migliaia",istat[[#This Row],[Variabile]])),istat[[#This Row],[Value]]*1000,istat[[#This Row],[Value]])</f>
        <v>51386928000</v>
      </c>
      <c r="M3847" t="b" cm="1">
        <f t="array" ref="M3847">_xlfn.IFS(istat[[#This Row],[Flag Codes]]="c",FALSE,istat[[#This Row],[Ateco 2007]]="TOTALE",FALSE,TRUE,TRUE)</f>
        <v>1</v>
      </c>
      <c r="N384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47">
        <f>IFERROR(FIND("(",istat[[#This Row],[Variabile]])-2,LEN(istat[[#This Row],[Variabile]]))</f>
        <v>23</v>
      </c>
      <c r="P3847" t="str">
        <f>LEFT(istat[[#This Row],[Variabile]],istat[[#This Row],[unique_id_variable_text_num_char]])</f>
        <v>valore della produzione</v>
      </c>
      <c r="Q3847" t="str">
        <f>istat[[#This Row],[unique_id_ateco_text]]&amp;": "&amp;istat[[#This Row],[unique_id_variable_text]]</f>
        <v>4120 costruzione di edifici residenziali e non residenziali: valore della produzione</v>
      </c>
    </row>
    <row r="3848" spans="1:17" x14ac:dyDescent="0.35">
      <c r="A3848" s="1" t="s">
        <v>11</v>
      </c>
      <c r="B3848" s="1" t="s">
        <v>12</v>
      </c>
      <c r="C3848" s="1" t="s">
        <v>91</v>
      </c>
      <c r="D3848" s="1" t="s">
        <v>92</v>
      </c>
      <c r="E3848" s="1" t="s">
        <v>764</v>
      </c>
      <c r="F3848" s="1" t="s">
        <v>765</v>
      </c>
      <c r="G3848">
        <v>2020</v>
      </c>
      <c r="H3848">
        <v>2020</v>
      </c>
      <c r="I3848">
        <v>19779</v>
      </c>
      <c r="L3848">
        <f>IF(ISNUMBER(SEARCH("migliaia",istat[[#This Row],[Variabile]])),istat[[#This Row],[Value]]*1000,istat[[#This Row],[Value]])</f>
        <v>19779</v>
      </c>
      <c r="M3848" t="b" cm="1">
        <f t="array" ref="M3848">_xlfn.IFS(istat[[#This Row],[Flag Codes]]="c",FALSE,istat[[#This Row],[Ateco 2007]]="TOTALE",FALSE,TRUE,TRUE)</f>
        <v>1</v>
      </c>
      <c r="N384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48">
        <f>IFERROR(FIND("(",istat[[#This Row],[Variabile]])-2,LEN(istat[[#This Row],[Variabile]]))</f>
        <v>8</v>
      </c>
      <c r="P3848" t="str">
        <f>LEFT(istat[[#This Row],[Variabile]],istat[[#This Row],[unique_id_variable_text_num_char]])</f>
        <v>occupati</v>
      </c>
      <c r="Q3848" t="str">
        <f>istat[[#This Row],[unique_id_ateco_text]]&amp;": "&amp;istat[[#This Row],[unique_id_variable_text]]</f>
        <v>2331 fabbricazione di piastrelle in ceramica per pavimenti e rivestimenti: occupati</v>
      </c>
    </row>
    <row r="3849" spans="1:17" x14ac:dyDescent="0.35">
      <c r="A3849" s="1" t="s">
        <v>11</v>
      </c>
      <c r="B3849" s="1" t="s">
        <v>12</v>
      </c>
      <c r="C3849" s="1" t="s">
        <v>95</v>
      </c>
      <c r="D3849" s="1" t="s">
        <v>96</v>
      </c>
      <c r="E3849" s="1" t="s">
        <v>790</v>
      </c>
      <c r="F3849" s="1" t="s">
        <v>791</v>
      </c>
      <c r="G3849">
        <v>2020</v>
      </c>
      <c r="H3849">
        <v>2020</v>
      </c>
      <c r="I3849">
        <v>3614</v>
      </c>
      <c r="L3849">
        <f>IF(ISNUMBER(SEARCH("migliaia",istat[[#This Row],[Variabile]])),istat[[#This Row],[Value]]*1000,istat[[#This Row],[Value]])</f>
        <v>3614</v>
      </c>
      <c r="M3849" t="b" cm="1">
        <f t="array" ref="M3849">_xlfn.IFS(istat[[#This Row],[Flag Codes]]="c",FALSE,istat[[#This Row],[Ateco 2007]]="TOTALE",FALSE,TRUE,TRUE)</f>
        <v>1</v>
      </c>
      <c r="N3849" t="str">
        <f>istat[[#This Row],[ATECO_2007]]&amp;" "&amp;LEFT(istat[[#This Row],[Ateco 2007]],IFERROR(FIND("(",istat[[#This Row],[Ateco 2007]])-2,LEN(istat[[#This Row],[Ateco 2007]])))</f>
        <v>1052 produzione di gelati</v>
      </c>
      <c r="O3849">
        <f>IFERROR(FIND("(",istat[[#This Row],[Variabile]])-2,LEN(istat[[#This Row],[Variabile]]))</f>
        <v>21</v>
      </c>
      <c r="P3849" t="str">
        <f>LEFT(istat[[#This Row],[Variabile]],istat[[#This Row],[unique_id_variable_text_num_char]])</f>
        <v>lavoratori dipendenti</v>
      </c>
      <c r="Q3849" t="str">
        <f>istat[[#This Row],[unique_id_ateco_text]]&amp;": "&amp;istat[[#This Row],[unique_id_variable_text]]</f>
        <v>1052 produzione di gelati: lavoratori dipendenti</v>
      </c>
    </row>
    <row r="3850" spans="1:17" x14ac:dyDescent="0.35">
      <c r="A3850" s="1" t="s">
        <v>11</v>
      </c>
      <c r="B3850" s="1" t="s">
        <v>12</v>
      </c>
      <c r="C3850" s="1" t="s">
        <v>73</v>
      </c>
      <c r="D3850" s="1" t="s">
        <v>74</v>
      </c>
      <c r="E3850" s="1" t="s">
        <v>739</v>
      </c>
      <c r="F3850" s="1" t="s">
        <v>740</v>
      </c>
      <c r="G3850">
        <v>2020</v>
      </c>
      <c r="H3850">
        <v>2020</v>
      </c>
      <c r="I3850">
        <v>3934674</v>
      </c>
      <c r="L3850">
        <f>IF(ISNUMBER(SEARCH("migliaia",istat[[#This Row],[Variabile]])),istat[[#This Row],[Value]]*1000,istat[[#This Row],[Value]])</f>
        <v>3934674000</v>
      </c>
      <c r="M3850" t="b" cm="1">
        <f t="array" ref="M3850">_xlfn.IFS(istat[[#This Row],[Flag Codes]]="c",FALSE,istat[[#This Row],[Ateco 2007]]="TOTALE",FALSE,TRUE,TRUE)</f>
        <v>1</v>
      </c>
      <c r="N385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3850">
        <f>IFERROR(FIND("(",istat[[#This Row],[Variabile]])-2,LEN(istat[[#This Row],[Variabile]]))</f>
        <v>36</v>
      </c>
      <c r="P3850" t="str">
        <f>LEFT(istat[[#This Row],[Variabile]],istat[[#This Row],[unique_id_variable_text_num_char]])</f>
        <v>valore aggiunto al costo dei fattori</v>
      </c>
      <c r="Q3850" t="str">
        <f>istat[[#This Row],[unique_id_ateco_text]]&amp;": "&amp;istat[[#This Row],[unique_id_variable_text]]</f>
        <v>7711 noleggio di autovetture ed autoveicoli leggeri: valore aggiunto al costo dei fattori</v>
      </c>
    </row>
    <row r="3851" spans="1:17" x14ac:dyDescent="0.35">
      <c r="A3851" s="1" t="s">
        <v>11</v>
      </c>
      <c r="B3851" s="1" t="s">
        <v>12</v>
      </c>
      <c r="C3851" s="1" t="s">
        <v>81</v>
      </c>
      <c r="D3851" s="1" t="s">
        <v>82</v>
      </c>
      <c r="E3851" s="1" t="s">
        <v>786</v>
      </c>
      <c r="F3851" s="1" t="s">
        <v>509</v>
      </c>
      <c r="G3851">
        <v>2020</v>
      </c>
      <c r="H3851">
        <v>2020</v>
      </c>
      <c r="J3851" t="s">
        <v>39</v>
      </c>
      <c r="K3851" t="s">
        <v>40</v>
      </c>
      <c r="L3851">
        <f>IF(ISNUMBER(SEARCH("migliaia",istat[[#This Row],[Variabile]])),istat[[#This Row],[Value]]*1000,istat[[#This Row],[Value]])</f>
        <v>0</v>
      </c>
      <c r="M3851" t="b" cm="1">
        <f t="array" ref="M3851">_xlfn.IFS(istat[[#This Row],[Flag Codes]]="c",FALSE,istat[[#This Row],[Ateco 2007]]="TOTALE",FALSE,TRUE,TRUE)</f>
        <v>0</v>
      </c>
      <c r="N385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851">
        <f>IFERROR(FIND("(",istat[[#This Row],[Variabile]])-2,LEN(istat[[#This Row],[Variabile]]))</f>
        <v>19</v>
      </c>
      <c r="P3851" t="str">
        <f>LEFT(istat[[#This Row],[Variabile]],istat[[#This Row],[unique_id_variable_text_num_char]])</f>
        <v>costi del personale</v>
      </c>
      <c r="Q3851" t="str">
        <f>istat[[#This Row],[unique_id_ateco_text]]&amp;": "&amp;istat[[#This Row],[unique_id_variable_text]]</f>
        <v>091 attività di supporto all'estrazione di petrolio e di gas naturale: costi del personale</v>
      </c>
    </row>
    <row r="3852" spans="1:17" x14ac:dyDescent="0.35">
      <c r="A3852" s="1" t="s">
        <v>11</v>
      </c>
      <c r="B3852" s="1" t="s">
        <v>12</v>
      </c>
      <c r="C3852" s="1" t="s">
        <v>73</v>
      </c>
      <c r="D3852" s="1" t="s">
        <v>74</v>
      </c>
      <c r="E3852" s="1" t="s">
        <v>743</v>
      </c>
      <c r="F3852" s="1" t="s">
        <v>519</v>
      </c>
      <c r="G3852">
        <v>2020</v>
      </c>
      <c r="H3852">
        <v>2020</v>
      </c>
      <c r="I3852">
        <v>17233385</v>
      </c>
      <c r="L3852">
        <f>IF(ISNUMBER(SEARCH("migliaia",istat[[#This Row],[Variabile]])),istat[[#This Row],[Value]]*1000,istat[[#This Row],[Value]])</f>
        <v>17233385000</v>
      </c>
      <c r="M3852" t="b" cm="1">
        <f t="array" ref="M3852">_xlfn.IFS(istat[[#This Row],[Flag Codes]]="c",FALSE,istat[[#This Row],[Ateco 2007]]="TOTALE",FALSE,TRUE,TRUE)</f>
        <v>1</v>
      </c>
      <c r="N3852" t="str">
        <f>istat[[#This Row],[ATECO_2007]]&amp;" "&amp;LEFT(istat[[#This Row],[Ateco 2007]],IFERROR(FIND("(",istat[[#This Row],[Ateco 2007]])-2,LEN(istat[[#This Row],[Ateco 2007]])))</f>
        <v>68 attività immobiliari</v>
      </c>
      <c r="O3852">
        <f>IFERROR(FIND("(",istat[[#This Row],[Variabile]])-2,LEN(istat[[#This Row],[Variabile]]))</f>
        <v>36</v>
      </c>
      <c r="P3852" t="str">
        <f>LEFT(istat[[#This Row],[Variabile]],istat[[#This Row],[unique_id_variable_text_num_char]])</f>
        <v>valore aggiunto al costo dei fattori</v>
      </c>
      <c r="Q3852" t="str">
        <f>istat[[#This Row],[unique_id_ateco_text]]&amp;": "&amp;istat[[#This Row],[unique_id_variable_text]]</f>
        <v>68 attività immobiliari: valore aggiunto al costo dei fattori</v>
      </c>
    </row>
    <row r="3853" spans="1:17" x14ac:dyDescent="0.35">
      <c r="A3853" s="1" t="s">
        <v>11</v>
      </c>
      <c r="B3853" s="1" t="s">
        <v>12</v>
      </c>
      <c r="C3853" s="1" t="s">
        <v>73</v>
      </c>
      <c r="D3853" s="1" t="s">
        <v>74</v>
      </c>
      <c r="E3853" s="1" t="s">
        <v>778</v>
      </c>
      <c r="F3853" s="1" t="s">
        <v>779</v>
      </c>
      <c r="G3853">
        <v>2020</v>
      </c>
      <c r="H3853">
        <v>2020</v>
      </c>
      <c r="I3853">
        <v>2292787</v>
      </c>
      <c r="L3853">
        <f>IF(ISNUMBER(SEARCH("migliaia",istat[[#This Row],[Variabile]])),istat[[#This Row],[Value]]*1000,istat[[#This Row],[Value]])</f>
        <v>2292787000</v>
      </c>
      <c r="M3853" t="b" cm="1">
        <f t="array" ref="M3853">_xlfn.IFS(istat[[#This Row],[Flag Codes]]="c",FALSE,istat[[#This Row],[Ateco 2007]]="TOTALE",FALSE,TRUE,TRUE)</f>
        <v>1</v>
      </c>
      <c r="N3853" t="str">
        <f>istat[[#This Row],[ATECO_2007]]&amp;" "&amp;LEFT(istat[[#This Row],[Ateco 2007]],IFERROR(FIND("(",istat[[#This Row],[Ateco 2007]])-2,LEN(istat[[#This Row],[Ateco 2007]])))</f>
        <v>4211 costruzione di strade e autostrade</v>
      </c>
      <c r="O3853">
        <f>IFERROR(FIND("(",istat[[#This Row],[Variabile]])-2,LEN(istat[[#This Row],[Variabile]]))</f>
        <v>36</v>
      </c>
      <c r="P3853" t="str">
        <f>LEFT(istat[[#This Row],[Variabile]],istat[[#This Row],[unique_id_variable_text_num_char]])</f>
        <v>valore aggiunto al costo dei fattori</v>
      </c>
      <c r="Q3853" t="str">
        <f>istat[[#This Row],[unique_id_ateco_text]]&amp;": "&amp;istat[[#This Row],[unique_id_variable_text]]</f>
        <v>4211 costruzione di strade e autostrade: valore aggiunto al costo dei fattori</v>
      </c>
    </row>
    <row r="3854" spans="1:17" x14ac:dyDescent="0.35">
      <c r="A3854" s="1" t="s">
        <v>11</v>
      </c>
      <c r="B3854" s="1" t="s">
        <v>12</v>
      </c>
      <c r="C3854" s="1" t="s">
        <v>73</v>
      </c>
      <c r="D3854" s="1" t="s">
        <v>74</v>
      </c>
      <c r="E3854" s="1" t="s">
        <v>733</v>
      </c>
      <c r="F3854" s="1" t="s">
        <v>734</v>
      </c>
      <c r="G3854">
        <v>2020</v>
      </c>
      <c r="H3854">
        <v>2020</v>
      </c>
      <c r="I3854">
        <v>1021864</v>
      </c>
      <c r="L3854">
        <f>IF(ISNUMBER(SEARCH("migliaia",istat[[#This Row],[Variabile]])),istat[[#This Row],[Value]]*1000,istat[[#This Row],[Value]])</f>
        <v>1021864000</v>
      </c>
      <c r="M3854" t="b" cm="1">
        <f t="array" ref="M3854">_xlfn.IFS(istat[[#This Row],[Flag Codes]]="c",FALSE,istat[[#This Row],[Ateco 2007]]="TOTALE",FALSE,TRUE,TRUE)</f>
        <v>1</v>
      </c>
      <c r="N3854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4">
        <f>IFERROR(FIND("(",istat[[#This Row],[Variabile]])-2,LEN(istat[[#This Row],[Variabile]]))</f>
        <v>36</v>
      </c>
      <c r="P3854" t="str">
        <f>LEFT(istat[[#This Row],[Variabile]],istat[[#This Row],[unique_id_variable_text_num_char]])</f>
        <v>valore aggiunto al costo dei fattori</v>
      </c>
      <c r="Q3854" t="str">
        <f>istat[[#This Row],[unique_id_ateco_text]]&amp;": "&amp;istat[[#This Row],[unique_id_variable_text]]</f>
        <v>9603 servizi di pompe funebri e attività connesse: valore aggiunto al costo dei fattori</v>
      </c>
    </row>
    <row r="3855" spans="1:17" x14ac:dyDescent="0.35">
      <c r="A3855" s="1" t="s">
        <v>11</v>
      </c>
      <c r="B3855" s="1" t="s">
        <v>12</v>
      </c>
      <c r="C3855" s="1" t="s">
        <v>79</v>
      </c>
      <c r="D3855" s="1" t="s">
        <v>80</v>
      </c>
      <c r="E3855" s="1" t="s">
        <v>755</v>
      </c>
      <c r="F3855" s="1" t="s">
        <v>195</v>
      </c>
      <c r="G3855">
        <v>2020</v>
      </c>
      <c r="H3855">
        <v>2020</v>
      </c>
      <c r="I3855">
        <v>2350396</v>
      </c>
      <c r="L3855">
        <f>IF(ISNUMBER(SEARCH("migliaia",istat[[#This Row],[Variabile]])),istat[[#This Row],[Value]]*1000,istat[[#This Row],[Value]])</f>
        <v>2350396000</v>
      </c>
      <c r="M3855" t="b" cm="1">
        <f t="array" ref="M3855">_xlfn.IFS(istat[[#This Row],[Flag Codes]]="c",FALSE,istat[[#This Row],[Ateco 2007]]="TOTALE",FALSE,TRUE,TRUE)</f>
        <v>1</v>
      </c>
      <c r="N3855" t="str">
        <f>istat[[#This Row],[ATECO_2007]]&amp;" "&amp;LEFT(istat[[#This Row],[Ateco 2007]],IFERROR(FIND("(",istat[[#This Row],[Ateco 2007]])-2,LEN(istat[[#This Row],[Ateco 2007]])))</f>
        <v>7410 attività di design specializzate</v>
      </c>
      <c r="O3855">
        <f>IFERROR(FIND("(",istat[[#This Row],[Variabile]])-2,LEN(istat[[#This Row],[Variabile]]))</f>
        <v>26</v>
      </c>
      <c r="P3855" t="str">
        <f>LEFT(istat[[#This Row],[Variabile]],istat[[#This Row],[unique_id_variable_text_num_char]])</f>
        <v>acquisto di beni e servizi</v>
      </c>
      <c r="Q3855" t="str">
        <f>istat[[#This Row],[unique_id_ateco_text]]&amp;": "&amp;istat[[#This Row],[unique_id_variable_text]]</f>
        <v>7410 attività di design specializzate: acquisto di beni e servizi</v>
      </c>
    </row>
    <row r="3856" spans="1:17" x14ac:dyDescent="0.35">
      <c r="A3856" s="1" t="s">
        <v>11</v>
      </c>
      <c r="B3856" s="1" t="s">
        <v>12</v>
      </c>
      <c r="C3856" s="1" t="s">
        <v>91</v>
      </c>
      <c r="D3856" s="1" t="s">
        <v>92</v>
      </c>
      <c r="E3856" s="1" t="s">
        <v>733</v>
      </c>
      <c r="F3856" s="1" t="s">
        <v>734</v>
      </c>
      <c r="G3856">
        <v>2020</v>
      </c>
      <c r="H3856">
        <v>2020</v>
      </c>
      <c r="I3856">
        <v>25131</v>
      </c>
      <c r="L3856">
        <f>IF(ISNUMBER(SEARCH("migliaia",istat[[#This Row],[Variabile]])),istat[[#This Row],[Value]]*1000,istat[[#This Row],[Value]])</f>
        <v>25131</v>
      </c>
      <c r="M3856" t="b" cm="1">
        <f t="array" ref="M3856">_xlfn.IFS(istat[[#This Row],[Flag Codes]]="c",FALSE,istat[[#This Row],[Ateco 2007]]="TOTALE",FALSE,TRUE,TRUE)</f>
        <v>1</v>
      </c>
      <c r="N3856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856">
        <f>IFERROR(FIND("(",istat[[#This Row],[Variabile]])-2,LEN(istat[[#This Row],[Variabile]]))</f>
        <v>8</v>
      </c>
      <c r="P3856" t="str">
        <f>LEFT(istat[[#This Row],[Variabile]],istat[[#This Row],[unique_id_variable_text_num_char]])</f>
        <v>occupati</v>
      </c>
      <c r="Q3856" t="str">
        <f>istat[[#This Row],[unique_id_ateco_text]]&amp;": "&amp;istat[[#This Row],[unique_id_variable_text]]</f>
        <v>9603 servizi di pompe funebri e attività connesse: occupati</v>
      </c>
    </row>
    <row r="3857" spans="1:17" x14ac:dyDescent="0.35">
      <c r="A3857" s="1" t="s">
        <v>11</v>
      </c>
      <c r="B3857" s="1" t="s">
        <v>12</v>
      </c>
      <c r="C3857" s="1" t="s">
        <v>85</v>
      </c>
      <c r="D3857" s="1" t="s">
        <v>86</v>
      </c>
      <c r="E3857" s="1" t="s">
        <v>746</v>
      </c>
      <c r="F3857" s="1" t="s">
        <v>156</v>
      </c>
      <c r="G3857">
        <v>2020</v>
      </c>
      <c r="H3857">
        <v>2020</v>
      </c>
      <c r="I3857">
        <v>113196</v>
      </c>
      <c r="L3857">
        <f>IF(ISNUMBER(SEARCH("migliaia",istat[[#This Row],[Variabile]])),istat[[#This Row],[Value]]*1000,istat[[#This Row],[Value]])</f>
        <v>113196000</v>
      </c>
      <c r="M3857" t="b" cm="1">
        <f t="array" ref="M3857">_xlfn.IFS(istat[[#This Row],[Flag Codes]]="c",FALSE,istat[[#This Row],[Ateco 2007]]="TOTALE",FALSE,TRUE,TRUE)</f>
        <v>1</v>
      </c>
      <c r="N3857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57">
        <f>IFERROR(FIND("(",istat[[#This Row],[Variabile]])-2,LEN(istat[[#This Row],[Variabile]]))</f>
        <v>17</v>
      </c>
      <c r="P3857" t="str">
        <f>LEFT(istat[[#This Row],[Variabile]],istat[[#This Row],[unique_id_variable_text_num_char]])</f>
        <v>salari e stipendi</v>
      </c>
      <c r="Q3857" t="str">
        <f>istat[[#This Row],[unique_id_ateco_text]]&amp;": "&amp;istat[[#This Row],[unique_id_variable_text]]</f>
        <v>5530 aree di campeggio e aree attrezzate per camper e roulotte: salari e stipendi</v>
      </c>
    </row>
    <row r="3858" spans="1:17" x14ac:dyDescent="0.35">
      <c r="A3858" s="1" t="s">
        <v>11</v>
      </c>
      <c r="B3858" s="1" t="s">
        <v>12</v>
      </c>
      <c r="C3858" s="1" t="s">
        <v>69</v>
      </c>
      <c r="D3858" s="1" t="s">
        <v>70</v>
      </c>
      <c r="E3858" s="1" t="s">
        <v>764</v>
      </c>
      <c r="F3858" s="1" t="s">
        <v>765</v>
      </c>
      <c r="G3858">
        <v>2020</v>
      </c>
      <c r="H3858">
        <v>2020</v>
      </c>
      <c r="I3858">
        <v>5249417</v>
      </c>
      <c r="L3858">
        <f>IF(ISNUMBER(SEARCH("migliaia",istat[[#This Row],[Variabile]])),istat[[#This Row],[Value]]*1000,istat[[#This Row],[Value]])</f>
        <v>5249417000</v>
      </c>
      <c r="M3858" t="b" cm="1">
        <f t="array" ref="M3858">_xlfn.IFS(istat[[#This Row],[Flag Codes]]="c",FALSE,istat[[#This Row],[Ateco 2007]]="TOTALE",FALSE,TRUE,TRUE)</f>
        <v>1</v>
      </c>
      <c r="N38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858">
        <f>IFERROR(FIND("(",istat[[#This Row],[Variabile]])-2,LEN(istat[[#This Row],[Variabile]]))</f>
        <v>9</v>
      </c>
      <c r="P3858" t="str">
        <f>LEFT(istat[[#This Row],[Variabile]],istat[[#This Row],[unique_id_variable_text_num_char]])</f>
        <v>fatturato</v>
      </c>
      <c r="Q3858" t="str">
        <f>istat[[#This Row],[unique_id_ateco_text]]&amp;": "&amp;istat[[#This Row],[unique_id_variable_text]]</f>
        <v>2331 fabbricazione di piastrelle in ceramica per pavimenti e rivestimenti: fatturato</v>
      </c>
    </row>
    <row r="3859" spans="1:17" x14ac:dyDescent="0.35">
      <c r="A3859" s="1" t="s">
        <v>11</v>
      </c>
      <c r="B3859" s="1" t="s">
        <v>12</v>
      </c>
      <c r="C3859" s="1" t="s">
        <v>71</v>
      </c>
      <c r="D3859" s="1" t="s">
        <v>72</v>
      </c>
      <c r="E3859" s="1" t="s">
        <v>790</v>
      </c>
      <c r="F3859" s="1" t="s">
        <v>791</v>
      </c>
      <c r="G3859">
        <v>2020</v>
      </c>
      <c r="H3859">
        <v>2020</v>
      </c>
      <c r="I3859">
        <v>1011527</v>
      </c>
      <c r="L3859">
        <f>IF(ISNUMBER(SEARCH("migliaia",istat[[#This Row],[Variabile]])),istat[[#This Row],[Value]]*1000,istat[[#This Row],[Value]])</f>
        <v>1011527000</v>
      </c>
      <c r="M3859" t="b" cm="1">
        <f t="array" ref="M3859">_xlfn.IFS(istat[[#This Row],[Flag Codes]]="c",FALSE,istat[[#This Row],[Ateco 2007]]="TOTALE",FALSE,TRUE,TRUE)</f>
        <v>1</v>
      </c>
      <c r="N3859" t="str">
        <f>istat[[#This Row],[ATECO_2007]]&amp;" "&amp;LEFT(istat[[#This Row],[Ateco 2007]],IFERROR(FIND("(",istat[[#This Row],[Ateco 2007]])-2,LEN(istat[[#This Row],[Ateco 2007]])))</f>
        <v>1052 produzione di gelati</v>
      </c>
      <c r="O3859">
        <f>IFERROR(FIND("(",istat[[#This Row],[Variabile]])-2,LEN(istat[[#This Row],[Variabile]]))</f>
        <v>23</v>
      </c>
      <c r="P3859" t="str">
        <f>LEFT(istat[[#This Row],[Variabile]],istat[[#This Row],[unique_id_variable_text_num_char]])</f>
        <v>valore della produzione</v>
      </c>
      <c r="Q3859" t="str">
        <f>istat[[#This Row],[unique_id_ateco_text]]&amp;": "&amp;istat[[#This Row],[unique_id_variable_text]]</f>
        <v>1052 produzione di gelati: valore della produzione</v>
      </c>
    </row>
    <row r="3860" spans="1:17" x14ac:dyDescent="0.35">
      <c r="A3860" s="1" t="s">
        <v>11</v>
      </c>
      <c r="B3860" s="1" t="s">
        <v>12</v>
      </c>
      <c r="C3860" s="1" t="s">
        <v>71</v>
      </c>
      <c r="D3860" s="1" t="s">
        <v>72</v>
      </c>
      <c r="E3860" s="1" t="s">
        <v>760</v>
      </c>
      <c r="F3860" s="1" t="s">
        <v>223</v>
      </c>
      <c r="G3860">
        <v>2020</v>
      </c>
      <c r="H3860">
        <v>2020</v>
      </c>
      <c r="I3860">
        <v>1350005</v>
      </c>
      <c r="L3860">
        <f>IF(ISNUMBER(SEARCH("migliaia",istat[[#This Row],[Variabile]])),istat[[#This Row],[Value]]*1000,istat[[#This Row],[Value]])</f>
        <v>1350005000</v>
      </c>
      <c r="M3860" t="b" cm="1">
        <f t="array" ref="M3860">_xlfn.IFS(istat[[#This Row],[Flag Codes]]="c",FALSE,istat[[#This Row],[Ateco 2007]]="TOTALE",FALSE,TRUE,TRUE)</f>
        <v>1</v>
      </c>
      <c r="N386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3860">
        <f>IFERROR(FIND("(",istat[[#This Row],[Variabile]])-2,LEN(istat[[#This Row],[Variabile]]))</f>
        <v>23</v>
      </c>
      <c r="P3860" t="str">
        <f>LEFT(istat[[#This Row],[Variabile]],istat[[#This Row],[unique_id_variable_text_num_char]])</f>
        <v>valore della produzione</v>
      </c>
      <c r="Q3860" t="str">
        <f>istat[[#This Row],[unique_id_ateco_text]]&amp;": "&amp;istat[[#This Row],[unique_id_variable_text]]</f>
        <v>2620 fabbricazione di computer e unità periferiche: valore della produzione</v>
      </c>
    </row>
    <row r="3861" spans="1:17" x14ac:dyDescent="0.35">
      <c r="A3861" s="1" t="s">
        <v>11</v>
      </c>
      <c r="B3861" s="1" t="s">
        <v>12</v>
      </c>
      <c r="C3861" s="1" t="s">
        <v>101</v>
      </c>
      <c r="D3861" s="1" t="s">
        <v>102</v>
      </c>
      <c r="E3861" s="1" t="s">
        <v>567</v>
      </c>
      <c r="F3861" s="1" t="s">
        <v>568</v>
      </c>
      <c r="G3861">
        <v>2020</v>
      </c>
      <c r="H3861">
        <v>2020</v>
      </c>
      <c r="I3861">
        <v>31915</v>
      </c>
      <c r="L3861">
        <f>IF(ISNUMBER(SEARCH("migliaia",istat[[#This Row],[Variabile]])),istat[[#This Row],[Value]]*1000,istat[[#This Row],[Value]])</f>
        <v>31915000</v>
      </c>
      <c r="M3861" t="b" cm="1">
        <f t="array" ref="M3861">_xlfn.IFS(istat[[#This Row],[Flag Codes]]="c",FALSE,istat[[#This Row],[Ateco 2007]]="TOTALE",FALSE,TRUE,TRUE)</f>
        <v>1</v>
      </c>
      <c r="N3861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861">
        <f>IFERROR(FIND("(",istat[[#This Row],[Variabile]])-2,LEN(istat[[#This Row],[Variabile]]))</f>
        <v>27</v>
      </c>
      <c r="P3861" t="str">
        <f>LEFT(istat[[#This Row],[Variabile]],istat[[#This Row],[unique_id_variable_text_num_char]])</f>
        <v>ore lavorate dai dipendenti</v>
      </c>
      <c r="Q3861" t="str">
        <f>istat[[#This Row],[unique_id_ateco_text]]&amp;": "&amp;istat[[#This Row],[unique_id_variable_text]]</f>
        <v>473 commercio al dettaglio di carburante per autotrazione in esercizi specializzati: ore lavorate dai dipendenti</v>
      </c>
    </row>
    <row r="3862" spans="1:17" x14ac:dyDescent="0.35">
      <c r="A3862" s="1" t="s">
        <v>11</v>
      </c>
      <c r="B3862" s="1" t="s">
        <v>12</v>
      </c>
      <c r="C3862" s="1" t="s">
        <v>85</v>
      </c>
      <c r="D3862" s="1" t="s">
        <v>86</v>
      </c>
      <c r="E3862" s="1" t="s">
        <v>727</v>
      </c>
      <c r="F3862" s="1" t="s">
        <v>728</v>
      </c>
      <c r="G3862">
        <v>2020</v>
      </c>
      <c r="H3862">
        <v>2020</v>
      </c>
      <c r="I3862">
        <v>68499</v>
      </c>
      <c r="L3862">
        <f>IF(ISNUMBER(SEARCH("migliaia",istat[[#This Row],[Variabile]])),istat[[#This Row],[Value]]*1000,istat[[#This Row],[Value]])</f>
        <v>68499000</v>
      </c>
      <c r="M3862" t="b" cm="1">
        <f t="array" ref="M3862">_xlfn.IFS(istat[[#This Row],[Flag Codes]]="c",FALSE,istat[[#This Row],[Ateco 2007]]="TOTALE",FALSE,TRUE,TRUE)</f>
        <v>1</v>
      </c>
      <c r="N386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862">
        <f>IFERROR(FIND("(",istat[[#This Row],[Variabile]])-2,LEN(istat[[#This Row],[Variabile]]))</f>
        <v>17</v>
      </c>
      <c r="P3862" t="str">
        <f>LEFT(istat[[#This Row],[Variabile]],istat[[#This Row],[unique_id_variable_text_num_char]])</f>
        <v>salari e stipendi</v>
      </c>
      <c r="Q3862" t="str">
        <f>istat[[#This Row],[unique_id_ateco_text]]&amp;": "&amp;istat[[#This Row],[unique_id_variable_text]]</f>
        <v>799 altri servizi di prenotazione e attività connesse: salari e stipendi</v>
      </c>
    </row>
    <row r="3863" spans="1:17" x14ac:dyDescent="0.35">
      <c r="A3863" s="1" t="s">
        <v>11</v>
      </c>
      <c r="B3863" s="1" t="s">
        <v>12</v>
      </c>
      <c r="C3863" s="1" t="s">
        <v>95</v>
      </c>
      <c r="D3863" s="1" t="s">
        <v>96</v>
      </c>
      <c r="E3863" s="1" t="s">
        <v>782</v>
      </c>
      <c r="F3863" s="1" t="s">
        <v>783</v>
      </c>
      <c r="G3863">
        <v>2020</v>
      </c>
      <c r="H3863">
        <v>2020</v>
      </c>
      <c r="I3863">
        <v>37748</v>
      </c>
      <c r="L3863">
        <f>IF(ISNUMBER(SEARCH("migliaia",istat[[#This Row],[Variabile]])),istat[[#This Row],[Value]]*1000,istat[[#This Row],[Value]])</f>
        <v>37748</v>
      </c>
      <c r="M3863" t="b" cm="1">
        <f t="array" ref="M3863">_xlfn.IFS(istat[[#This Row],[Flag Codes]]="c",FALSE,istat[[#This Row],[Ateco 2007]]="TOTALE",FALSE,TRUE,TRUE)</f>
        <v>1</v>
      </c>
      <c r="N386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63">
        <f>IFERROR(FIND("(",istat[[#This Row],[Variabile]])-2,LEN(istat[[#This Row],[Variabile]]))</f>
        <v>21</v>
      </c>
      <c r="P3863" t="str">
        <f>LEFT(istat[[#This Row],[Variabile]],istat[[#This Row],[unique_id_variable_text_num_char]])</f>
        <v>lavoratori dipendenti</v>
      </c>
      <c r="Q3863" t="str">
        <f>istat[[#This Row],[unique_id_ateco_text]]&amp;": "&amp;istat[[#This Row],[unique_id_variable_text]]</f>
        <v>1051 industria lattiero-casearia, trattamento igienico, conservazione del latte: lavoratori dipendenti</v>
      </c>
    </row>
    <row r="3864" spans="1:17" x14ac:dyDescent="0.35">
      <c r="A3864" s="1" t="s">
        <v>11</v>
      </c>
      <c r="B3864" s="1" t="s">
        <v>12</v>
      </c>
      <c r="C3864" s="1" t="s">
        <v>101</v>
      </c>
      <c r="D3864" s="1" t="s">
        <v>102</v>
      </c>
      <c r="E3864" s="1" t="s">
        <v>768</v>
      </c>
      <c r="F3864" s="1" t="s">
        <v>275</v>
      </c>
      <c r="G3864">
        <v>2020</v>
      </c>
      <c r="H3864">
        <v>2020</v>
      </c>
      <c r="I3864">
        <v>3206</v>
      </c>
      <c r="L3864">
        <f>IF(ISNUMBER(SEARCH("migliaia",istat[[#This Row],[Variabile]])),istat[[#This Row],[Value]]*1000,istat[[#This Row],[Value]])</f>
        <v>3206000</v>
      </c>
      <c r="M3864" t="b" cm="1">
        <f t="array" ref="M3864">_xlfn.IFS(istat[[#This Row],[Flag Codes]]="c",FALSE,istat[[#This Row],[Ateco 2007]]="TOTALE",FALSE,TRUE,TRUE)</f>
        <v>1</v>
      </c>
      <c r="N386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3864">
        <f>IFERROR(FIND("(",istat[[#This Row],[Variabile]])-2,LEN(istat[[#This Row],[Variabile]]))</f>
        <v>27</v>
      </c>
      <c r="P3864" t="str">
        <f>LEFT(istat[[#This Row],[Variabile]],istat[[#This Row],[unique_id_variable_text_num_char]])</f>
        <v>ore lavorate dai dipendenti</v>
      </c>
      <c r="Q3864" t="str">
        <f>istat[[#This Row],[unique_id_ateco_text]]&amp;": "&amp;istat[[#This Row],[unique_id_variable_text]]</f>
        <v>2320 fabbricazione di prodotti refrattari: ore lavorate dai dipendenti</v>
      </c>
    </row>
    <row r="3865" spans="1:17" x14ac:dyDescent="0.35">
      <c r="A3865" s="1" t="s">
        <v>11</v>
      </c>
      <c r="B3865" s="1" t="s">
        <v>12</v>
      </c>
      <c r="C3865" s="1" t="s">
        <v>77</v>
      </c>
      <c r="D3865" s="1" t="s">
        <v>78</v>
      </c>
      <c r="E3865" s="1" t="s">
        <v>756</v>
      </c>
      <c r="F3865" s="1" t="s">
        <v>757</v>
      </c>
      <c r="G3865">
        <v>2020</v>
      </c>
      <c r="H3865">
        <v>2020</v>
      </c>
      <c r="I3865">
        <v>456268</v>
      </c>
      <c r="L3865">
        <f>IF(ISNUMBER(SEARCH("migliaia",istat[[#This Row],[Variabile]])),istat[[#This Row],[Value]]*1000,istat[[#This Row],[Value]])</f>
        <v>456268000</v>
      </c>
      <c r="M3865" t="b" cm="1">
        <f t="array" ref="M3865">_xlfn.IFS(istat[[#This Row],[Flag Codes]]="c",FALSE,istat[[#This Row],[Ateco 2007]]="TOTALE",FALSE,TRUE,TRUE)</f>
        <v>1</v>
      </c>
      <c r="N3865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865">
        <f>IFERROR(FIND("(",istat[[#This Row],[Variabile]])-2,LEN(istat[[#This Row],[Variabile]]))</f>
        <v>23</v>
      </c>
      <c r="P3865" t="str">
        <f>LEFT(istat[[#This Row],[Variabile]],istat[[#This Row],[unique_id_variable_text_num_char]])</f>
        <v>margine operativo lordo</v>
      </c>
      <c r="Q3865" t="str">
        <f>istat[[#This Row],[unique_id_ateco_text]]&amp;": "&amp;istat[[#This Row],[unique_id_variable_text]]</f>
        <v>563 bar e altri esercizi simili senza cucina: margine operativo lordo</v>
      </c>
    </row>
    <row r="3866" spans="1:17" x14ac:dyDescent="0.35">
      <c r="A3866" s="1" t="s">
        <v>11</v>
      </c>
      <c r="B3866" s="1" t="s">
        <v>12</v>
      </c>
      <c r="C3866" s="1" t="s">
        <v>81</v>
      </c>
      <c r="D3866" s="1" t="s">
        <v>82</v>
      </c>
      <c r="E3866" s="1" t="s">
        <v>627</v>
      </c>
      <c r="F3866" s="1" t="s">
        <v>142</v>
      </c>
      <c r="G3866">
        <v>2020</v>
      </c>
      <c r="H3866">
        <v>2020</v>
      </c>
      <c r="I3866">
        <v>155361</v>
      </c>
      <c r="L3866">
        <f>IF(ISNUMBER(SEARCH("migliaia",istat[[#This Row],[Variabile]])),istat[[#This Row],[Value]]*1000,istat[[#This Row],[Value]])</f>
        <v>155361000</v>
      </c>
      <c r="M3866" t="b" cm="1">
        <f t="array" ref="M3866">_xlfn.IFS(istat[[#This Row],[Flag Codes]]="c",FALSE,istat[[#This Row],[Ateco 2007]]="TOTALE",FALSE,TRUE,TRUE)</f>
        <v>1</v>
      </c>
      <c r="N3866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866">
        <f>IFERROR(FIND("(",istat[[#This Row],[Variabile]])-2,LEN(istat[[#This Row],[Variabile]]))</f>
        <v>19</v>
      </c>
      <c r="P3866" t="str">
        <f>LEFT(istat[[#This Row],[Variabile]],istat[[#This Row],[unique_id_variable_text_num_char]])</f>
        <v>costi del personale</v>
      </c>
      <c r="Q3866" t="str">
        <f>istat[[#This Row],[unique_id_ateco_text]]&amp;": "&amp;istat[[#This Row],[unique_id_variable_text]]</f>
        <v>3530 fornitura di vapore e aria condizionata: costi del personale</v>
      </c>
    </row>
    <row r="3867" spans="1:17" x14ac:dyDescent="0.35">
      <c r="A3867" s="1" t="s">
        <v>11</v>
      </c>
      <c r="B3867" s="1" t="s">
        <v>12</v>
      </c>
      <c r="C3867" s="1" t="s">
        <v>101</v>
      </c>
      <c r="D3867" s="1" t="s">
        <v>102</v>
      </c>
      <c r="E3867" s="1" t="s">
        <v>709</v>
      </c>
      <c r="F3867" s="1" t="s">
        <v>710</v>
      </c>
      <c r="G3867">
        <v>2020</v>
      </c>
      <c r="H3867">
        <v>2020</v>
      </c>
      <c r="I3867">
        <v>301117</v>
      </c>
      <c r="L3867">
        <f>IF(ISNUMBER(SEARCH("migliaia",istat[[#This Row],[Variabile]])),istat[[#This Row],[Value]]*1000,istat[[#This Row],[Value]])</f>
        <v>301117000</v>
      </c>
      <c r="M3867" t="b" cm="1">
        <f t="array" ref="M3867">_xlfn.IFS(istat[[#This Row],[Flag Codes]]="c",FALSE,istat[[#This Row],[Ateco 2007]]="TOTALE",FALSE,TRUE,TRUE)</f>
        <v>1</v>
      </c>
      <c r="N3867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3867">
        <f>IFERROR(FIND("(",istat[[#This Row],[Variabile]])-2,LEN(istat[[#This Row],[Variabile]]))</f>
        <v>27</v>
      </c>
      <c r="P3867" t="str">
        <f>LEFT(istat[[#This Row],[Variabile]],istat[[#This Row],[unique_id_variable_text_num_char]])</f>
        <v>ore lavorate dai dipendenti</v>
      </c>
      <c r="Q3867" t="str">
        <f>istat[[#This Row],[unique_id_ateco_text]]&amp;": "&amp;istat[[#This Row],[unique_id_variable_text]]</f>
        <v>4120 costruzione di edifici residenziali e non residenziali: ore lavorate dai dipendenti</v>
      </c>
    </row>
    <row r="3868" spans="1:17" x14ac:dyDescent="0.35">
      <c r="A3868" s="1" t="s">
        <v>11</v>
      </c>
      <c r="B3868" s="1" t="s">
        <v>12</v>
      </c>
      <c r="C3868" s="1" t="s">
        <v>85</v>
      </c>
      <c r="D3868" s="1" t="s">
        <v>86</v>
      </c>
      <c r="E3868" s="1" t="s">
        <v>729</v>
      </c>
      <c r="F3868" s="1" t="s">
        <v>730</v>
      </c>
      <c r="G3868">
        <v>2020</v>
      </c>
      <c r="H3868">
        <v>2020</v>
      </c>
      <c r="I3868">
        <v>82805</v>
      </c>
      <c r="L3868">
        <f>IF(ISNUMBER(SEARCH("migliaia",istat[[#This Row],[Variabile]])),istat[[#This Row],[Value]]*1000,istat[[#This Row],[Value]])</f>
        <v>82805000</v>
      </c>
      <c r="M3868" t="b" cm="1">
        <f t="array" ref="M3868">_xlfn.IFS(istat[[#This Row],[Flag Codes]]="c",FALSE,istat[[#This Row],[Ateco 2007]]="TOTALE",FALSE,TRUE,TRUE)</f>
        <v>1</v>
      </c>
      <c r="N3868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68">
        <f>IFERROR(FIND("(",istat[[#This Row],[Variabile]])-2,LEN(istat[[#This Row],[Variabile]]))</f>
        <v>17</v>
      </c>
      <c r="P3868" t="str">
        <f>LEFT(istat[[#This Row],[Variabile]],istat[[#This Row],[unique_id_variable_text_num_char]])</f>
        <v>salari e stipendi</v>
      </c>
      <c r="Q3868" t="str">
        <f>istat[[#This Row],[unique_id_ateco_text]]&amp;": "&amp;istat[[#This Row],[unique_id_variable_text]]</f>
        <v>6399 altre attività dei servizi di informazione nca: salari e stipendi</v>
      </c>
    </row>
    <row r="3869" spans="1:17" x14ac:dyDescent="0.35">
      <c r="A3869" s="1" t="s">
        <v>11</v>
      </c>
      <c r="B3869" s="1" t="s">
        <v>12</v>
      </c>
      <c r="C3869" s="1" t="s">
        <v>87</v>
      </c>
      <c r="D3869" s="1" t="s">
        <v>88</v>
      </c>
      <c r="E3869" s="1" t="s">
        <v>634</v>
      </c>
      <c r="F3869" s="1" t="s">
        <v>160</v>
      </c>
      <c r="G3869">
        <v>2020</v>
      </c>
      <c r="H3869">
        <v>2020</v>
      </c>
      <c r="I3869">
        <v>156239</v>
      </c>
      <c r="L3869">
        <f>IF(ISNUMBER(SEARCH("migliaia",istat[[#This Row],[Variabile]])),istat[[#This Row],[Value]]*1000,istat[[#This Row],[Value]])</f>
        <v>156239000</v>
      </c>
      <c r="M3869" t="b" cm="1">
        <f t="array" ref="M3869">_xlfn.IFS(istat[[#This Row],[Flag Codes]]="c",FALSE,istat[[#This Row],[Ateco 2007]]="TOTALE",FALSE,TRUE,TRUE)</f>
        <v>1</v>
      </c>
      <c r="N3869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69">
        <f>IFERROR(FIND("(",istat[[#This Row],[Variabile]])-2,LEN(istat[[#This Row],[Variabile]]))</f>
        <v>36</v>
      </c>
      <c r="P3869" t="str">
        <f>LEFT(istat[[#This Row],[Variabile]],istat[[#This Row],[unique_id_variable_text_num_char]])</f>
        <v>investimenti lordi in beni materiali</v>
      </c>
      <c r="Q3869" t="str">
        <f>istat[[#This Row],[unique_id_ateco_text]]&amp;": "&amp;istat[[#This Row],[unique_id_variable_text]]</f>
        <v>5520 alloggi per vacanze e altre strutture per brevi soggiorni: investimenti lordi in beni materiali</v>
      </c>
    </row>
    <row r="3870" spans="1:17" x14ac:dyDescent="0.35">
      <c r="A3870" s="1" t="s">
        <v>11</v>
      </c>
      <c r="B3870" s="1" t="s">
        <v>12</v>
      </c>
      <c r="C3870" s="1" t="s">
        <v>91</v>
      </c>
      <c r="D3870" s="1" t="s">
        <v>92</v>
      </c>
      <c r="E3870" s="1" t="s">
        <v>737</v>
      </c>
      <c r="F3870" s="1" t="s">
        <v>738</v>
      </c>
      <c r="G3870">
        <v>2020</v>
      </c>
      <c r="H3870">
        <v>2020</v>
      </c>
      <c r="I3870">
        <v>20408</v>
      </c>
      <c r="L3870">
        <f>IF(ISNUMBER(SEARCH("migliaia",istat[[#This Row],[Variabile]])),istat[[#This Row],[Value]]*1000,istat[[#This Row],[Value]])</f>
        <v>20408</v>
      </c>
      <c r="M3870" t="b" cm="1">
        <f t="array" ref="M3870">_xlfn.IFS(istat[[#This Row],[Flag Codes]]="c",FALSE,istat[[#This Row],[Ateco 2007]]="TOTALE",FALSE,TRUE,TRUE)</f>
        <v>1</v>
      </c>
      <c r="N3870" t="str">
        <f>istat[[#This Row],[ATECO_2007]]&amp;" "&amp;LEFT(istat[[#This Row],[Ateco 2007]],IFERROR(FIND("(",istat[[#This Row],[Ateco 2007]])-2,LEN(istat[[#This Row],[Ateco 2007]])))</f>
        <v>1102 produzione di vini da uve</v>
      </c>
      <c r="O3870">
        <f>IFERROR(FIND("(",istat[[#This Row],[Variabile]])-2,LEN(istat[[#This Row],[Variabile]]))</f>
        <v>8</v>
      </c>
      <c r="P3870" t="str">
        <f>LEFT(istat[[#This Row],[Variabile]],istat[[#This Row],[unique_id_variable_text_num_char]])</f>
        <v>occupati</v>
      </c>
      <c r="Q3870" t="str">
        <f>istat[[#This Row],[unique_id_ateco_text]]&amp;": "&amp;istat[[#This Row],[unique_id_variable_text]]</f>
        <v>1102 produzione di vini da uve: occupati</v>
      </c>
    </row>
    <row r="3871" spans="1:17" x14ac:dyDescent="0.35">
      <c r="A3871" s="1" t="s">
        <v>11</v>
      </c>
      <c r="B3871" s="1" t="s">
        <v>12</v>
      </c>
      <c r="C3871" s="1" t="s">
        <v>81</v>
      </c>
      <c r="D3871" s="1" t="s">
        <v>82</v>
      </c>
      <c r="E3871" s="1" t="s">
        <v>711</v>
      </c>
      <c r="F3871" s="1" t="s">
        <v>712</v>
      </c>
      <c r="G3871">
        <v>2020</v>
      </c>
      <c r="H3871">
        <v>2020</v>
      </c>
      <c r="I3871">
        <v>303705</v>
      </c>
      <c r="L3871">
        <f>IF(ISNUMBER(SEARCH("migliaia",istat[[#This Row],[Variabile]])),istat[[#This Row],[Value]]*1000,istat[[#This Row],[Value]])</f>
        <v>303705000</v>
      </c>
      <c r="M3871" t="b" cm="1">
        <f t="array" ref="M3871">_xlfn.IFS(istat[[#This Row],[Flag Codes]]="c",FALSE,istat[[#This Row],[Ateco 2007]]="TOTALE",FALSE,TRUE,TRUE)</f>
        <v>1</v>
      </c>
      <c r="N387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871">
        <f>IFERROR(FIND("(",istat[[#This Row],[Variabile]])-2,LEN(istat[[#This Row],[Variabile]]))</f>
        <v>19</v>
      </c>
      <c r="P3871" t="str">
        <f>LEFT(istat[[#This Row],[Variabile]],istat[[#This Row],[unique_id_variable_text_num_char]])</f>
        <v>costi del personale</v>
      </c>
      <c r="Q3871" t="str">
        <f>istat[[#This Row],[unique_id_ateco_text]]&amp;": "&amp;istat[[#This Row],[unique_id_variable_text]]</f>
        <v>4618 intermediari del commercio specializzato in altri prodotti: costi del personale</v>
      </c>
    </row>
    <row r="3872" spans="1:17" x14ac:dyDescent="0.35">
      <c r="A3872" s="1" t="s">
        <v>11</v>
      </c>
      <c r="B3872" s="1" t="s">
        <v>12</v>
      </c>
      <c r="C3872" s="1" t="s">
        <v>87</v>
      </c>
      <c r="D3872" s="1" t="s">
        <v>88</v>
      </c>
      <c r="E3872" s="1" t="s">
        <v>691</v>
      </c>
      <c r="F3872" s="1" t="s">
        <v>692</v>
      </c>
      <c r="G3872">
        <v>2020</v>
      </c>
      <c r="H3872">
        <v>2020</v>
      </c>
      <c r="I3872">
        <v>58722</v>
      </c>
      <c r="L3872">
        <f>IF(ISNUMBER(SEARCH("migliaia",istat[[#This Row],[Variabile]])),istat[[#This Row],[Value]]*1000,istat[[#This Row],[Value]])</f>
        <v>58722000</v>
      </c>
      <c r="M3872" t="b" cm="1">
        <f t="array" ref="M3872">_xlfn.IFS(istat[[#This Row],[Flag Codes]]="c",FALSE,istat[[#This Row],[Ateco 2007]]="TOTALE",FALSE,TRUE,TRUE)</f>
        <v>1</v>
      </c>
      <c r="N387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872">
        <f>IFERROR(FIND("(",istat[[#This Row],[Variabile]])-2,LEN(istat[[#This Row],[Variabile]]))</f>
        <v>36</v>
      </c>
      <c r="P3872" t="str">
        <f>LEFT(istat[[#This Row],[Variabile]],istat[[#This Row],[unique_id_variable_text_num_char]])</f>
        <v>investimenti lordi in beni materiali</v>
      </c>
      <c r="Q3872" t="str">
        <f>istat[[#This Row],[unique_id_ateco_text]]&amp;": "&amp;istat[[#This Row],[unique_id_variable_text]]</f>
        <v>2612 fabbricazione di schede elettroniche assemblate: investimenti lordi in beni materiali</v>
      </c>
    </row>
    <row r="3873" spans="1:17" x14ac:dyDescent="0.35">
      <c r="A3873" s="1" t="s">
        <v>11</v>
      </c>
      <c r="B3873" s="1" t="s">
        <v>12</v>
      </c>
      <c r="C3873" s="1" t="s">
        <v>69</v>
      </c>
      <c r="D3873" s="1" t="s">
        <v>70</v>
      </c>
      <c r="E3873" s="1" t="s">
        <v>689</v>
      </c>
      <c r="F3873" s="1" t="s">
        <v>690</v>
      </c>
      <c r="G3873">
        <v>2020</v>
      </c>
      <c r="H3873">
        <v>2020</v>
      </c>
      <c r="I3873">
        <v>6555406</v>
      </c>
      <c r="L3873">
        <f>IF(ISNUMBER(SEARCH("migliaia",istat[[#This Row],[Variabile]])),istat[[#This Row],[Value]]*1000,istat[[#This Row],[Value]])</f>
        <v>6555406000</v>
      </c>
      <c r="M3873" t="b" cm="1">
        <f t="array" ref="M3873">_xlfn.IFS(istat[[#This Row],[Flag Codes]]="c",FALSE,istat[[#This Row],[Ateco 2007]]="TOTALE",FALSE,TRUE,TRUE)</f>
        <v>1</v>
      </c>
      <c r="N387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873">
        <f>IFERROR(FIND("(",istat[[#This Row],[Variabile]])-2,LEN(istat[[#This Row],[Variabile]]))</f>
        <v>9</v>
      </c>
      <c r="P3873" t="str">
        <f>LEFT(istat[[#This Row],[Variabile]],istat[[#This Row],[unique_id_variable_text_num_char]])</f>
        <v>fatturato</v>
      </c>
      <c r="Q3873" t="str">
        <f>istat[[#This Row],[unique_id_ateco_text]]&amp;": "&amp;istat[[#This Row],[unique_id_variable_text]]</f>
        <v>2512 fabbricazione di porte e finestre in metallo: fatturato</v>
      </c>
    </row>
    <row r="3874" spans="1:17" x14ac:dyDescent="0.35">
      <c r="A3874" s="1" t="s">
        <v>11</v>
      </c>
      <c r="B3874" s="1" t="s">
        <v>12</v>
      </c>
      <c r="C3874" s="1" t="s">
        <v>79</v>
      </c>
      <c r="D3874" s="1" t="s">
        <v>80</v>
      </c>
      <c r="E3874" s="1" t="s">
        <v>725</v>
      </c>
      <c r="F3874" s="1" t="s">
        <v>726</v>
      </c>
      <c r="G3874">
        <v>2020</v>
      </c>
      <c r="H3874">
        <v>2020</v>
      </c>
      <c r="I3874">
        <v>241019</v>
      </c>
      <c r="L3874">
        <f>IF(ISNUMBER(SEARCH("migliaia",istat[[#This Row],[Variabile]])),istat[[#This Row],[Value]]*1000,istat[[#This Row],[Value]])</f>
        <v>241019000</v>
      </c>
      <c r="M3874" t="b" cm="1">
        <f t="array" ref="M3874">_xlfn.IFS(istat[[#This Row],[Flag Codes]]="c",FALSE,istat[[#This Row],[Ateco 2007]]="TOTALE",FALSE,TRUE,TRUE)</f>
        <v>1</v>
      </c>
      <c r="N387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74">
        <f>IFERROR(FIND("(",istat[[#This Row],[Variabile]])-2,LEN(istat[[#This Row],[Variabile]]))</f>
        <v>26</v>
      </c>
      <c r="P3874" t="str">
        <f>LEFT(istat[[#This Row],[Variabile]],istat[[#This Row],[unique_id_variable_text_num_char]])</f>
        <v>acquisto di beni e servizi</v>
      </c>
      <c r="Q3874" t="str">
        <f>istat[[#This Row],[unique_id_ateco_text]]&amp;": "&amp;istat[[#This Row],[unique_id_variable_text]]</f>
        <v>9604 servizi dei centri per il benessere fisico: acquisto di beni e servizi</v>
      </c>
    </row>
    <row r="3875" spans="1:17" x14ac:dyDescent="0.35">
      <c r="A3875" s="1" t="s">
        <v>11</v>
      </c>
      <c r="B3875" s="1" t="s">
        <v>12</v>
      </c>
      <c r="C3875" s="1" t="s">
        <v>73</v>
      </c>
      <c r="D3875" s="1" t="s">
        <v>74</v>
      </c>
      <c r="E3875" s="1" t="s">
        <v>780</v>
      </c>
      <c r="F3875" s="1" t="s">
        <v>781</v>
      </c>
      <c r="G3875">
        <v>2020</v>
      </c>
      <c r="H3875">
        <v>2020</v>
      </c>
      <c r="I3875">
        <v>4056869</v>
      </c>
      <c r="L3875">
        <f>IF(ISNUMBER(SEARCH("migliaia",istat[[#This Row],[Variabile]])),istat[[#This Row],[Value]]*1000,istat[[#This Row],[Value]])</f>
        <v>4056869000</v>
      </c>
      <c r="M3875" t="b" cm="1">
        <f t="array" ref="M3875">_xlfn.IFS(istat[[#This Row],[Flag Codes]]="c",FALSE,istat[[#This Row],[Ateco 2007]]="TOTALE",FALSE,TRUE,TRUE)</f>
        <v>1</v>
      </c>
      <c r="N3875" t="str">
        <f>istat[[#This Row],[ATECO_2007]]&amp;" "&amp;LEFT(istat[[#This Row],[Ateco 2007]],IFERROR(FIND("(",istat[[#This Row],[Ateco 2007]])-2,LEN(istat[[#This Row],[Ateco 2007]])))</f>
        <v>771 noleggio di autoveicoli</v>
      </c>
      <c r="O3875">
        <f>IFERROR(FIND("(",istat[[#This Row],[Variabile]])-2,LEN(istat[[#This Row],[Variabile]]))</f>
        <v>36</v>
      </c>
      <c r="P3875" t="str">
        <f>LEFT(istat[[#This Row],[Variabile]],istat[[#This Row],[unique_id_variable_text_num_char]])</f>
        <v>valore aggiunto al costo dei fattori</v>
      </c>
      <c r="Q3875" t="str">
        <f>istat[[#This Row],[unique_id_ateco_text]]&amp;": "&amp;istat[[#This Row],[unique_id_variable_text]]</f>
        <v>771 noleggio di autoveicoli: valore aggiunto al costo dei fattori</v>
      </c>
    </row>
    <row r="3876" spans="1:17" x14ac:dyDescent="0.35">
      <c r="A3876" s="1" t="s">
        <v>11</v>
      </c>
      <c r="B3876" s="1" t="s">
        <v>12</v>
      </c>
      <c r="C3876" s="1" t="s">
        <v>91</v>
      </c>
      <c r="D3876" s="1" t="s">
        <v>92</v>
      </c>
      <c r="E3876" s="1" t="s">
        <v>544</v>
      </c>
      <c r="F3876" s="1" t="s">
        <v>545</v>
      </c>
      <c r="G3876">
        <v>2020</v>
      </c>
      <c r="H3876">
        <v>2020</v>
      </c>
      <c r="I3876">
        <v>74282</v>
      </c>
      <c r="L3876">
        <f>IF(ISNUMBER(SEARCH("migliaia",istat[[#This Row],[Variabile]])),istat[[#This Row],[Value]]*1000,istat[[#This Row],[Value]])</f>
        <v>74282</v>
      </c>
      <c r="M3876" t="b" cm="1">
        <f t="array" ref="M3876">_xlfn.IFS(istat[[#This Row],[Flag Codes]]="c",FALSE,istat[[#This Row],[Ateco 2007]]="TOTALE",FALSE,TRUE,TRUE)</f>
        <v>1</v>
      </c>
      <c r="N38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876">
        <f>IFERROR(FIND("(",istat[[#This Row],[Variabile]])-2,LEN(istat[[#This Row],[Variabile]]))</f>
        <v>8</v>
      </c>
      <c r="P3876" t="str">
        <f>LEFT(istat[[#This Row],[Variabile]],istat[[#This Row],[unique_id_variable_text_num_char]])</f>
        <v>occupati</v>
      </c>
      <c r="Q3876" t="str">
        <f>istat[[#This Row],[unique_id_ateco_text]]&amp;": "&amp;istat[[#This Row],[unique_id_variable_text]]</f>
        <v>18 stampa e riproduzione di supporti registrati: occupati</v>
      </c>
    </row>
    <row r="3877" spans="1:17" x14ac:dyDescent="0.35">
      <c r="A3877" s="1" t="s">
        <v>11</v>
      </c>
      <c r="B3877" s="1" t="s">
        <v>12</v>
      </c>
      <c r="C3877" s="1" t="s">
        <v>95</v>
      </c>
      <c r="D3877" s="1" t="s">
        <v>96</v>
      </c>
      <c r="E3877" s="1" t="s">
        <v>563</v>
      </c>
      <c r="F3877" s="1" t="s">
        <v>564</v>
      </c>
      <c r="G3877">
        <v>2020</v>
      </c>
      <c r="H3877">
        <v>2020</v>
      </c>
      <c r="I3877">
        <v>27974</v>
      </c>
      <c r="L3877">
        <f>IF(ISNUMBER(SEARCH("migliaia",istat[[#This Row],[Variabile]])),istat[[#This Row],[Value]]*1000,istat[[#This Row],[Value]])</f>
        <v>27974</v>
      </c>
      <c r="M3877" t="b" cm="1">
        <f t="array" ref="M3877">_xlfn.IFS(istat[[#This Row],[Flag Codes]]="c",FALSE,istat[[#This Row],[Ateco 2007]]="TOTALE",FALSE,TRUE,TRUE)</f>
        <v>1</v>
      </c>
      <c r="N3877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877">
        <f>IFERROR(FIND("(",istat[[#This Row],[Variabile]])-2,LEN(istat[[#This Row],[Variabile]]))</f>
        <v>21</v>
      </c>
      <c r="P3877" t="str">
        <f>LEFT(istat[[#This Row],[Variabile]],istat[[#This Row],[unique_id_variable_text_num_char]])</f>
        <v>lavoratori dipendenti</v>
      </c>
      <c r="Q3877" t="str">
        <f>istat[[#This Row],[unique_id_ateco_text]]&amp;": "&amp;istat[[#This Row],[unique_id_variable_text]]</f>
        <v>431 demolizione e preparazione del cantiere edile: lavoratori dipendenti</v>
      </c>
    </row>
    <row r="3878" spans="1:17" x14ac:dyDescent="0.35">
      <c r="A3878" s="1" t="s">
        <v>11</v>
      </c>
      <c r="B3878" s="1" t="s">
        <v>12</v>
      </c>
      <c r="C3878" s="1" t="s">
        <v>77</v>
      </c>
      <c r="D3878" s="1" t="s">
        <v>78</v>
      </c>
      <c r="E3878" s="1" t="s">
        <v>782</v>
      </c>
      <c r="F3878" s="1" t="s">
        <v>783</v>
      </c>
      <c r="G3878">
        <v>2020</v>
      </c>
      <c r="H3878">
        <v>2020</v>
      </c>
      <c r="I3878">
        <v>1319415</v>
      </c>
      <c r="L3878">
        <f>IF(ISNUMBER(SEARCH("migliaia",istat[[#This Row],[Variabile]])),istat[[#This Row],[Value]]*1000,istat[[#This Row],[Value]])</f>
        <v>1319415000</v>
      </c>
      <c r="M3878" t="b" cm="1">
        <f t="array" ref="M3878">_xlfn.IFS(istat[[#This Row],[Flag Codes]]="c",FALSE,istat[[#This Row],[Ateco 2007]]="TOTALE",FALSE,TRUE,TRUE)</f>
        <v>1</v>
      </c>
      <c r="N3878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878">
        <f>IFERROR(FIND("(",istat[[#This Row],[Variabile]])-2,LEN(istat[[#This Row],[Variabile]]))</f>
        <v>23</v>
      </c>
      <c r="P3878" t="str">
        <f>LEFT(istat[[#This Row],[Variabile]],istat[[#This Row],[unique_id_variable_text_num_char]])</f>
        <v>margine operativo lordo</v>
      </c>
      <c r="Q3878" t="str">
        <f>istat[[#This Row],[unique_id_ateco_text]]&amp;": "&amp;istat[[#This Row],[unique_id_variable_text]]</f>
        <v>1051 industria lattiero-casearia, trattamento igienico, conservazione del latte: margine operativo lordo</v>
      </c>
    </row>
    <row r="3879" spans="1:17" x14ac:dyDescent="0.35">
      <c r="A3879" s="1" t="s">
        <v>11</v>
      </c>
      <c r="B3879" s="1" t="s">
        <v>12</v>
      </c>
      <c r="C3879" s="1" t="s">
        <v>101</v>
      </c>
      <c r="D3879" s="1" t="s">
        <v>102</v>
      </c>
      <c r="E3879" s="1" t="s">
        <v>746</v>
      </c>
      <c r="F3879" s="1" t="s">
        <v>156</v>
      </c>
      <c r="G3879">
        <v>2020</v>
      </c>
      <c r="H3879">
        <v>2020</v>
      </c>
      <c r="I3879">
        <v>8064</v>
      </c>
      <c r="L3879">
        <f>IF(ISNUMBER(SEARCH("migliaia",istat[[#This Row],[Variabile]])),istat[[#This Row],[Value]]*1000,istat[[#This Row],[Value]])</f>
        <v>8064000</v>
      </c>
      <c r="M3879" t="b" cm="1">
        <f t="array" ref="M3879">_xlfn.IFS(istat[[#This Row],[Flag Codes]]="c",FALSE,istat[[#This Row],[Ateco 2007]]="TOTALE",FALSE,TRUE,TRUE)</f>
        <v>1</v>
      </c>
      <c r="N38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879">
        <f>IFERROR(FIND("(",istat[[#This Row],[Variabile]])-2,LEN(istat[[#This Row],[Variabile]]))</f>
        <v>27</v>
      </c>
      <c r="P3879" t="str">
        <f>LEFT(istat[[#This Row],[Variabile]],istat[[#This Row],[unique_id_variable_text_num_char]])</f>
        <v>ore lavorate dai dipendenti</v>
      </c>
      <c r="Q3879" t="str">
        <f>istat[[#This Row],[unique_id_ateco_text]]&amp;": "&amp;istat[[#This Row],[unique_id_variable_text]]</f>
        <v>5530 aree di campeggio e aree attrezzate per camper e roulotte: ore lavorate dai dipendenti</v>
      </c>
    </row>
    <row r="3880" spans="1:17" x14ac:dyDescent="0.35">
      <c r="A3880" s="1" t="s">
        <v>11</v>
      </c>
      <c r="B3880" s="1" t="s">
        <v>12</v>
      </c>
      <c r="C3880" s="1" t="s">
        <v>87</v>
      </c>
      <c r="D3880" s="1" t="s">
        <v>88</v>
      </c>
      <c r="E3880" s="1" t="s">
        <v>603</v>
      </c>
      <c r="F3880" s="1" t="s">
        <v>604</v>
      </c>
      <c r="G3880">
        <v>2020</v>
      </c>
      <c r="H3880">
        <v>2020</v>
      </c>
      <c r="I3880">
        <v>106837</v>
      </c>
      <c r="L3880">
        <f>IF(ISNUMBER(SEARCH("migliaia",istat[[#This Row],[Variabile]])),istat[[#This Row],[Value]]*1000,istat[[#This Row],[Value]])</f>
        <v>106837000</v>
      </c>
      <c r="M3880" t="b" cm="1">
        <f t="array" ref="M3880">_xlfn.IFS(istat[[#This Row],[Flag Codes]]="c",FALSE,istat[[#This Row],[Ateco 2007]]="TOTALE",FALSE,TRUE,TRUE)</f>
        <v>1</v>
      </c>
      <c r="N388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3880">
        <f>IFERROR(FIND("(",istat[[#This Row],[Variabile]])-2,LEN(istat[[#This Row],[Variabile]]))</f>
        <v>36</v>
      </c>
      <c r="P3880" t="str">
        <f>LEFT(istat[[#This Row],[Variabile]],istat[[#This Row],[unique_id_variable_text_num_char]])</f>
        <v>investimenti lordi in beni materiali</v>
      </c>
      <c r="Q3880" t="str">
        <f>istat[[#This Row],[unique_id_ateco_text]]&amp;": "&amp;istat[[#This Row],[unique_id_variable_text]]</f>
        <v>2593 fabbricazione di prodotti fabbricati con fili metallici, catene e molle: investimenti lordi in beni materiali</v>
      </c>
    </row>
    <row r="3881" spans="1:17" x14ac:dyDescent="0.35">
      <c r="A3881" s="1" t="s">
        <v>11</v>
      </c>
      <c r="B3881" s="1" t="s">
        <v>12</v>
      </c>
      <c r="C3881" s="1" t="s">
        <v>95</v>
      </c>
      <c r="D3881" s="1" t="s">
        <v>96</v>
      </c>
      <c r="E3881" s="1" t="s">
        <v>729</v>
      </c>
      <c r="F3881" s="1" t="s">
        <v>730</v>
      </c>
      <c r="G3881">
        <v>2020</v>
      </c>
      <c r="H3881">
        <v>2020</v>
      </c>
      <c r="I3881">
        <v>2985</v>
      </c>
      <c r="L3881">
        <f>IF(ISNUMBER(SEARCH("migliaia",istat[[#This Row],[Variabile]])),istat[[#This Row],[Value]]*1000,istat[[#This Row],[Value]])</f>
        <v>2985</v>
      </c>
      <c r="M3881" t="b" cm="1">
        <f t="array" ref="M3881">_xlfn.IFS(istat[[#This Row],[Flag Codes]]="c",FALSE,istat[[#This Row],[Ateco 2007]]="TOTALE",FALSE,TRUE,TRUE)</f>
        <v>1</v>
      </c>
      <c r="N388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3881">
        <f>IFERROR(FIND("(",istat[[#This Row],[Variabile]])-2,LEN(istat[[#This Row],[Variabile]]))</f>
        <v>21</v>
      </c>
      <c r="P3881" t="str">
        <f>LEFT(istat[[#This Row],[Variabile]],istat[[#This Row],[unique_id_variable_text_num_char]])</f>
        <v>lavoratori dipendenti</v>
      </c>
      <c r="Q3881" t="str">
        <f>istat[[#This Row],[unique_id_ateco_text]]&amp;": "&amp;istat[[#This Row],[unique_id_variable_text]]</f>
        <v>6399 altre attività dei servizi di informazione nca: lavoratori dipendenti</v>
      </c>
    </row>
    <row r="3882" spans="1:17" x14ac:dyDescent="0.35">
      <c r="A3882" s="1" t="s">
        <v>11</v>
      </c>
      <c r="B3882" s="1" t="s">
        <v>12</v>
      </c>
      <c r="C3882" s="1" t="s">
        <v>101</v>
      </c>
      <c r="D3882" s="1" t="s">
        <v>102</v>
      </c>
      <c r="E3882" s="1" t="s">
        <v>717</v>
      </c>
      <c r="F3882" s="1" t="s">
        <v>718</v>
      </c>
      <c r="G3882">
        <v>2020</v>
      </c>
      <c r="H3882">
        <v>2020</v>
      </c>
      <c r="I3882">
        <v>7491</v>
      </c>
      <c r="L3882">
        <f>IF(ISNUMBER(SEARCH("migliaia",istat[[#This Row],[Variabile]])),istat[[#This Row],[Value]]*1000,istat[[#This Row],[Value]])</f>
        <v>7491000</v>
      </c>
      <c r="M3882" t="b" cm="1">
        <f t="array" ref="M3882">_xlfn.IFS(istat[[#This Row],[Flag Codes]]="c",FALSE,istat[[#This Row],[Ateco 2007]]="TOTALE",FALSE,TRUE,TRUE)</f>
        <v>1</v>
      </c>
      <c r="N3882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882">
        <f>IFERROR(FIND("(",istat[[#This Row],[Variabile]])-2,LEN(istat[[#This Row],[Variabile]]))</f>
        <v>27</v>
      </c>
      <c r="P3882" t="str">
        <f>LEFT(istat[[#This Row],[Variabile]],istat[[#This Row],[unique_id_variable_text_num_char]])</f>
        <v>ore lavorate dai dipendenti</v>
      </c>
      <c r="Q3882" t="str">
        <f>istat[[#This Row],[unique_id_ateco_text]]&amp;": "&amp;istat[[#This Row],[unique_id_variable_text]]</f>
        <v>1101 distillazione, rettifica e miscelatura degli alcolici: ore lavorate dai dipendenti</v>
      </c>
    </row>
    <row r="3883" spans="1:17" x14ac:dyDescent="0.35">
      <c r="A3883" s="1" t="s">
        <v>11</v>
      </c>
      <c r="B3883" s="1" t="s">
        <v>12</v>
      </c>
      <c r="C3883" s="1" t="s">
        <v>77</v>
      </c>
      <c r="D3883" s="1" t="s">
        <v>78</v>
      </c>
      <c r="E3883" s="1" t="s">
        <v>788</v>
      </c>
      <c r="F3883" s="1" t="s">
        <v>789</v>
      </c>
      <c r="G3883">
        <v>2020</v>
      </c>
      <c r="H3883">
        <v>2020</v>
      </c>
      <c r="I3883">
        <v>11899082</v>
      </c>
      <c r="L3883">
        <f>IF(ISNUMBER(SEARCH("migliaia",istat[[#This Row],[Variabile]])),istat[[#This Row],[Value]]*1000,istat[[#This Row],[Value]])</f>
        <v>11899082000</v>
      </c>
      <c r="M3883" t="b" cm="1">
        <f t="array" ref="M3883">_xlfn.IFS(istat[[#This Row],[Flag Codes]]="c",FALSE,istat[[#This Row],[Ateco 2007]]="TOTALE",FALSE,TRUE,TRUE)</f>
        <v>1</v>
      </c>
      <c r="N388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3">
        <f>IFERROR(FIND("(",istat[[#This Row],[Variabile]])-2,LEN(istat[[#This Row],[Variabile]]))</f>
        <v>23</v>
      </c>
      <c r="P3883" t="str">
        <f>LEFT(istat[[#This Row],[Variabile]],istat[[#This Row],[unique_id_variable_text_num_char]])</f>
        <v>margine operativo lordo</v>
      </c>
      <c r="Q3883" t="str">
        <f>istat[[#This Row],[unique_id_ateco_text]]&amp;": "&amp;istat[[#This Row],[unique_id_variable_text]]</f>
        <v>6820 affitto e gestione di immobili di proprietà o in leasing: margine operativo lordo</v>
      </c>
    </row>
    <row r="3884" spans="1:17" x14ac:dyDescent="0.35">
      <c r="A3884" s="1" t="s">
        <v>11</v>
      </c>
      <c r="B3884" s="1" t="s">
        <v>12</v>
      </c>
      <c r="C3884" s="1" t="s">
        <v>85</v>
      </c>
      <c r="D3884" s="1" t="s">
        <v>86</v>
      </c>
      <c r="E3884" s="1" t="s">
        <v>715</v>
      </c>
      <c r="F3884" s="1" t="s">
        <v>716</v>
      </c>
      <c r="G3884">
        <v>2020</v>
      </c>
      <c r="H3884">
        <v>2020</v>
      </c>
      <c r="I3884">
        <v>22177</v>
      </c>
      <c r="L3884">
        <f>IF(ISNUMBER(SEARCH("migliaia",istat[[#This Row],[Variabile]])),istat[[#This Row],[Value]]*1000,istat[[#This Row],[Value]])</f>
        <v>22177000</v>
      </c>
      <c r="M3884" t="b" cm="1">
        <f t="array" ref="M3884">_xlfn.IFS(istat[[#This Row],[Flag Codes]]="c",FALSE,istat[[#This Row],[Ateco 2007]]="TOTALE",FALSE,TRUE,TRUE)</f>
        <v>1</v>
      </c>
      <c r="N388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884">
        <f>IFERROR(FIND("(",istat[[#This Row],[Variabile]])-2,LEN(istat[[#This Row],[Variabile]]))</f>
        <v>17</v>
      </c>
      <c r="P3884" t="str">
        <f>LEFT(istat[[#This Row],[Variabile]],istat[[#This Row],[unique_id_variable_text_num_char]])</f>
        <v>salari e stipendi</v>
      </c>
      <c r="Q3884" t="str">
        <f>istat[[#This Row],[unique_id_ateco_text]]&amp;": "&amp;istat[[#This Row],[unique_id_variable_text]]</f>
        <v>592 attività di registrazione sonora e di editoria musicale: salari e stipendi</v>
      </c>
    </row>
    <row r="3885" spans="1:17" x14ac:dyDescent="0.35">
      <c r="A3885" s="1" t="s">
        <v>11</v>
      </c>
      <c r="B3885" s="1" t="s">
        <v>12</v>
      </c>
      <c r="C3885" s="1" t="s">
        <v>101</v>
      </c>
      <c r="D3885" s="1" t="s">
        <v>102</v>
      </c>
      <c r="E3885" s="1" t="s">
        <v>672</v>
      </c>
      <c r="F3885" s="1" t="s">
        <v>673</v>
      </c>
      <c r="G3885">
        <v>2020</v>
      </c>
      <c r="H3885">
        <v>2020</v>
      </c>
      <c r="I3885">
        <v>170360</v>
      </c>
      <c r="L3885">
        <f>IF(ISNUMBER(SEARCH("migliaia",istat[[#This Row],[Variabile]])),istat[[#This Row],[Value]]*1000,istat[[#This Row],[Value]])</f>
        <v>170360000</v>
      </c>
      <c r="M3885" t="b" cm="1">
        <f t="array" ref="M3885">_xlfn.IFS(istat[[#This Row],[Flag Codes]]="c",FALSE,istat[[#This Row],[Ateco 2007]]="TOTALE",FALSE,TRUE,TRUE)</f>
        <v>1</v>
      </c>
      <c r="N3885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885">
        <f>IFERROR(FIND("(",istat[[#This Row],[Variabile]])-2,LEN(istat[[#This Row],[Variabile]]))</f>
        <v>27</v>
      </c>
      <c r="P3885" t="str">
        <f>LEFT(istat[[#This Row],[Variabile]],istat[[#This Row],[unique_id_variable_text_num_char]])</f>
        <v>ore lavorate dai dipendenti</v>
      </c>
      <c r="Q3885" t="str">
        <f>istat[[#This Row],[unique_id_ateco_text]]&amp;": "&amp;istat[[#This Row],[unique_id_variable_text]]</f>
        <v>4322 installazione di impianti idraulici, di riscaldamento e di condizionamento dell'aria : ore lavorate dai dipendenti</v>
      </c>
    </row>
    <row r="3886" spans="1:17" x14ac:dyDescent="0.35">
      <c r="A3886" s="1" t="s">
        <v>11</v>
      </c>
      <c r="B3886" s="1" t="s">
        <v>12</v>
      </c>
      <c r="C3886" s="1" t="s">
        <v>79</v>
      </c>
      <c r="D3886" s="1" t="s">
        <v>80</v>
      </c>
      <c r="E3886" s="1" t="s">
        <v>601</v>
      </c>
      <c r="F3886" s="1" t="s">
        <v>602</v>
      </c>
      <c r="G3886">
        <v>2020</v>
      </c>
      <c r="H3886">
        <v>2020</v>
      </c>
      <c r="I3886">
        <v>8124441</v>
      </c>
      <c r="L3886">
        <f>IF(ISNUMBER(SEARCH("migliaia",istat[[#This Row],[Variabile]])),istat[[#This Row],[Value]]*1000,istat[[#This Row],[Value]])</f>
        <v>8124441000</v>
      </c>
      <c r="M3886" t="b" cm="1">
        <f t="array" ref="M3886">_xlfn.IFS(istat[[#This Row],[Flag Codes]]="c",FALSE,istat[[#This Row],[Ateco 2007]]="TOTALE",FALSE,TRUE,TRUE)</f>
        <v>1</v>
      </c>
      <c r="N3886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3886">
        <f>IFERROR(FIND("(",istat[[#This Row],[Variabile]])-2,LEN(istat[[#This Row],[Variabile]]))</f>
        <v>26</v>
      </c>
      <c r="P3886" t="str">
        <f>LEFT(istat[[#This Row],[Variabile]],istat[[#This Row],[unique_id_variable_text_num_char]])</f>
        <v>acquisto di beni e servizi</v>
      </c>
      <c r="Q3886" t="str">
        <f>istat[[#This Row],[unique_id_ateco_text]]&amp;": "&amp;istat[[#This Row],[unique_id_variable_text]]</f>
        <v>2511 fabbricazione di strutture metalliche e di parti di strutture: acquisto di beni e servizi</v>
      </c>
    </row>
    <row r="3887" spans="1:17" x14ac:dyDescent="0.35">
      <c r="A3887" s="1" t="s">
        <v>11</v>
      </c>
      <c r="B3887" s="1" t="s">
        <v>12</v>
      </c>
      <c r="C3887" s="1" t="s">
        <v>13</v>
      </c>
      <c r="D3887" s="1" t="s">
        <v>14</v>
      </c>
      <c r="E3887" s="1" t="s">
        <v>776</v>
      </c>
      <c r="F3887" s="1" t="s">
        <v>777</v>
      </c>
      <c r="G3887">
        <v>2020</v>
      </c>
      <c r="H3887">
        <v>2020</v>
      </c>
      <c r="I3887">
        <v>0</v>
      </c>
      <c r="L3887">
        <f>IF(ISNUMBER(SEARCH("migliaia",istat[[#This Row],[Variabile]])),istat[[#This Row],[Value]]*1000,istat[[#This Row],[Value]])</f>
        <v>0</v>
      </c>
      <c r="M3887" t="b" cm="1">
        <f t="array" ref="M3887">_xlfn.IFS(istat[[#This Row],[Flag Codes]]="c",FALSE,istat[[#This Row],[Ateco 2007]]="TOTALE",FALSE,TRUE,TRUE)</f>
        <v>1</v>
      </c>
      <c r="N3887" t="str">
        <f>istat[[#This Row],[ATECO_2007]]&amp;" "&amp;LEFT(istat[[#This Row],[Ateco 2007]],IFERROR(FIND("(",istat[[#This Row],[Ateco 2007]])-2,LEN(istat[[#This Row],[Ateco 2007]])))</f>
        <v>5821 edizione di giochi per computer</v>
      </c>
      <c r="O3887">
        <f>IFERROR(FIND("(",istat[[#This Row],[Variabile]])-2,LEN(istat[[#This Row],[Variabile]]))</f>
        <v>7</v>
      </c>
      <c r="P3887" t="str">
        <f>LEFT(istat[[#This Row],[Variabile]],istat[[#This Row],[unique_id_variable_text_num_char]])</f>
        <v>imprese</v>
      </c>
      <c r="Q3887" t="str">
        <f>istat[[#This Row],[unique_id_ateco_text]]&amp;": "&amp;istat[[#This Row],[unique_id_variable_text]]</f>
        <v>5821 edizione di giochi per computer: imprese</v>
      </c>
    </row>
    <row r="3888" spans="1:17" x14ac:dyDescent="0.35">
      <c r="A3888" s="1" t="s">
        <v>11</v>
      </c>
      <c r="B3888" s="1" t="s">
        <v>12</v>
      </c>
      <c r="C3888" s="1" t="s">
        <v>85</v>
      </c>
      <c r="D3888" s="1" t="s">
        <v>86</v>
      </c>
      <c r="E3888" s="1" t="s">
        <v>788</v>
      </c>
      <c r="F3888" s="1" t="s">
        <v>789</v>
      </c>
      <c r="G3888">
        <v>2020</v>
      </c>
      <c r="H3888">
        <v>2020</v>
      </c>
      <c r="I3888">
        <v>615503</v>
      </c>
      <c r="L3888">
        <f>IF(ISNUMBER(SEARCH("migliaia",istat[[#This Row],[Variabile]])),istat[[#This Row],[Value]]*1000,istat[[#This Row],[Value]])</f>
        <v>615503000</v>
      </c>
      <c r="M3888" t="b" cm="1">
        <f t="array" ref="M3888">_xlfn.IFS(istat[[#This Row],[Flag Codes]]="c",FALSE,istat[[#This Row],[Ateco 2007]]="TOTALE",FALSE,TRUE,TRUE)</f>
        <v>1</v>
      </c>
      <c r="N3888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888">
        <f>IFERROR(FIND("(",istat[[#This Row],[Variabile]])-2,LEN(istat[[#This Row],[Variabile]]))</f>
        <v>17</v>
      </c>
      <c r="P3888" t="str">
        <f>LEFT(istat[[#This Row],[Variabile]],istat[[#This Row],[unique_id_variable_text_num_char]])</f>
        <v>salari e stipendi</v>
      </c>
      <c r="Q3888" t="str">
        <f>istat[[#This Row],[unique_id_ateco_text]]&amp;": "&amp;istat[[#This Row],[unique_id_variable_text]]</f>
        <v>6820 affitto e gestione di immobili di proprietà o in leasing: salari e stipendi</v>
      </c>
    </row>
    <row r="3889" spans="1:17" x14ac:dyDescent="0.35">
      <c r="A3889" s="1" t="s">
        <v>11</v>
      </c>
      <c r="B3889" s="1" t="s">
        <v>12</v>
      </c>
      <c r="C3889" s="1" t="s">
        <v>101</v>
      </c>
      <c r="D3889" s="1" t="s">
        <v>102</v>
      </c>
      <c r="E3889" s="1" t="s">
        <v>684</v>
      </c>
      <c r="F3889" s="1" t="s">
        <v>685</v>
      </c>
      <c r="G3889">
        <v>2020</v>
      </c>
      <c r="H3889">
        <v>2020</v>
      </c>
      <c r="I3889">
        <v>10877</v>
      </c>
      <c r="L3889">
        <f>IF(ISNUMBER(SEARCH("migliaia",istat[[#This Row],[Variabile]])),istat[[#This Row],[Value]]*1000,istat[[#This Row],[Value]])</f>
        <v>10877000</v>
      </c>
      <c r="M3889" t="b" cm="1">
        <f t="array" ref="M3889">_xlfn.IFS(istat[[#This Row],[Flag Codes]]="c",FALSE,istat[[#This Row],[Ateco 2007]]="TOTALE",FALSE,TRUE,TRUE)</f>
        <v>1</v>
      </c>
      <c r="N3889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889">
        <f>IFERROR(FIND("(",istat[[#This Row],[Variabile]])-2,LEN(istat[[#This Row],[Variabile]]))</f>
        <v>27</v>
      </c>
      <c r="P3889" t="str">
        <f>LEFT(istat[[#This Row],[Variabile]],istat[[#This Row],[unique_id_variable_text_num_char]])</f>
        <v>ore lavorate dai dipendenti</v>
      </c>
      <c r="Q3889" t="str">
        <f>istat[[#This Row],[unique_id_ateco_text]]&amp;": "&amp;istat[[#This Row],[unique_id_variable_text]]</f>
        <v>952 riparazione di beni per uso personale e per la casa: ore lavorate dai dipendenti</v>
      </c>
    </row>
    <row r="3890" spans="1:17" x14ac:dyDescent="0.35">
      <c r="A3890" s="1" t="s">
        <v>11</v>
      </c>
      <c r="B3890" s="1" t="s">
        <v>12</v>
      </c>
      <c r="C3890" s="1" t="s">
        <v>77</v>
      </c>
      <c r="D3890" s="1" t="s">
        <v>78</v>
      </c>
      <c r="E3890" s="1" t="s">
        <v>792</v>
      </c>
      <c r="F3890" s="1" t="s">
        <v>793</v>
      </c>
      <c r="G3890">
        <v>2020</v>
      </c>
      <c r="H3890">
        <v>2020</v>
      </c>
      <c r="I3890">
        <v>5949</v>
      </c>
      <c r="L3890">
        <f>IF(ISNUMBER(SEARCH("migliaia",istat[[#This Row],[Variabile]])),istat[[#This Row],[Value]]*1000,istat[[#This Row],[Value]])</f>
        <v>5949000</v>
      </c>
      <c r="M3890" t="b" cm="1">
        <f t="array" ref="M3890">_xlfn.IFS(istat[[#This Row],[Flag Codes]]="c",FALSE,istat[[#This Row],[Ateco 2007]]="TOTALE",FALSE,TRUE,TRUE)</f>
        <v>1</v>
      </c>
      <c r="N3890" t="str">
        <f>istat[[#This Row],[ATECO_2007]]&amp;" "&amp;LEFT(istat[[#This Row],[Ateco 2007]],IFERROR(FIND("(",istat[[#This Row],[Ateco 2007]])-2,LEN(istat[[#This Row],[Ateco 2007]])))</f>
        <v>5590 altri alloggi</v>
      </c>
      <c r="O3890">
        <f>IFERROR(FIND("(",istat[[#This Row],[Variabile]])-2,LEN(istat[[#This Row],[Variabile]]))</f>
        <v>23</v>
      </c>
      <c r="P3890" t="str">
        <f>LEFT(istat[[#This Row],[Variabile]],istat[[#This Row],[unique_id_variable_text_num_char]])</f>
        <v>margine operativo lordo</v>
      </c>
      <c r="Q3890" t="str">
        <f>istat[[#This Row],[unique_id_ateco_text]]&amp;": "&amp;istat[[#This Row],[unique_id_variable_text]]</f>
        <v>5590 altri alloggi: margine operativo lordo</v>
      </c>
    </row>
    <row r="3891" spans="1:17" x14ac:dyDescent="0.35">
      <c r="A3891" s="1" t="s">
        <v>11</v>
      </c>
      <c r="B3891" s="1" t="s">
        <v>12</v>
      </c>
      <c r="C3891" s="1" t="s">
        <v>101</v>
      </c>
      <c r="D3891" s="1" t="s">
        <v>102</v>
      </c>
      <c r="E3891" s="1" t="s">
        <v>749</v>
      </c>
      <c r="F3891" s="1" t="s">
        <v>750</v>
      </c>
      <c r="G3891">
        <v>2020</v>
      </c>
      <c r="H3891">
        <v>2020</v>
      </c>
      <c r="J3891" t="s">
        <v>39</v>
      </c>
      <c r="K3891" t="s">
        <v>40</v>
      </c>
      <c r="L3891">
        <f>IF(ISNUMBER(SEARCH("migliaia",istat[[#This Row],[Variabile]])),istat[[#This Row],[Value]]*1000,istat[[#This Row],[Value]])</f>
        <v>0</v>
      </c>
      <c r="M3891" t="b" cm="1">
        <f t="array" ref="M3891">_xlfn.IFS(istat[[#This Row],[Flag Codes]]="c",FALSE,istat[[#This Row],[Ateco 2007]]="TOTALE",FALSE,TRUE,TRUE)</f>
        <v>0</v>
      </c>
      <c r="N3891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3891">
        <f>IFERROR(FIND("(",istat[[#This Row],[Variabile]])-2,LEN(istat[[#This Row],[Variabile]]))</f>
        <v>27</v>
      </c>
      <c r="P3891" t="str">
        <f>LEFT(istat[[#This Row],[Variabile]],istat[[#This Row],[unique_id_variable_text_num_char]])</f>
        <v>ore lavorate dai dipendenti</v>
      </c>
      <c r="Q3891" t="str">
        <f>istat[[#This Row],[unique_id_ateco_text]]&amp;": "&amp;istat[[#This Row],[unique_id_variable_text]]</f>
        <v>1103 produzione di sidro e di altri vini a base di frutta: ore lavorate dai dipendenti</v>
      </c>
    </row>
    <row r="3892" spans="1:17" x14ac:dyDescent="0.35">
      <c r="A3892" s="1" t="s">
        <v>11</v>
      </c>
      <c r="B3892" s="1" t="s">
        <v>12</v>
      </c>
      <c r="C3892" s="1" t="s">
        <v>101</v>
      </c>
      <c r="D3892" s="1" t="s">
        <v>102</v>
      </c>
      <c r="E3892" s="1" t="s">
        <v>549</v>
      </c>
      <c r="F3892" s="1" t="s">
        <v>550</v>
      </c>
      <c r="G3892">
        <v>2020</v>
      </c>
      <c r="H3892">
        <v>2020</v>
      </c>
      <c r="I3892">
        <v>179700</v>
      </c>
      <c r="L3892">
        <f>IF(ISNUMBER(SEARCH("migliaia",istat[[#This Row],[Variabile]])),istat[[#This Row],[Value]]*1000,istat[[#This Row],[Value]])</f>
        <v>179700000</v>
      </c>
      <c r="M3892" t="b" cm="1">
        <f t="array" ref="M3892">_xlfn.IFS(istat[[#This Row],[Flag Codes]]="c",FALSE,istat[[#This Row],[Ateco 2007]]="TOTALE",FALSE,TRUE,TRUE)</f>
        <v>1</v>
      </c>
      <c r="N3892" t="str">
        <f>istat[[#This Row],[ATECO_2007]]&amp;" "&amp;LEFT(istat[[#This Row],[Ateco 2007]],IFERROR(FIND("(",istat[[#This Row],[Ateco 2007]])-2,LEN(istat[[#This Row],[Ateco 2007]])))</f>
        <v>20 fabbricazione di prodotti chimici</v>
      </c>
      <c r="O3892">
        <f>IFERROR(FIND("(",istat[[#This Row],[Variabile]])-2,LEN(istat[[#This Row],[Variabile]]))</f>
        <v>27</v>
      </c>
      <c r="P3892" t="str">
        <f>LEFT(istat[[#This Row],[Variabile]],istat[[#This Row],[unique_id_variable_text_num_char]])</f>
        <v>ore lavorate dai dipendenti</v>
      </c>
      <c r="Q3892" t="str">
        <f>istat[[#This Row],[unique_id_ateco_text]]&amp;": "&amp;istat[[#This Row],[unique_id_variable_text]]</f>
        <v>20 fabbricazione di prodotti chimici: ore lavorate dai dipendenti</v>
      </c>
    </row>
    <row r="3893" spans="1:17" x14ac:dyDescent="0.35">
      <c r="A3893" s="1" t="s">
        <v>11</v>
      </c>
      <c r="B3893" s="1" t="s">
        <v>12</v>
      </c>
      <c r="C3893" s="1" t="s">
        <v>95</v>
      </c>
      <c r="D3893" s="1" t="s">
        <v>96</v>
      </c>
      <c r="E3893" s="1" t="s">
        <v>792</v>
      </c>
      <c r="F3893" s="1" t="s">
        <v>793</v>
      </c>
      <c r="G3893">
        <v>2020</v>
      </c>
      <c r="H3893">
        <v>2020</v>
      </c>
      <c r="I3893">
        <v>538</v>
      </c>
      <c r="L3893">
        <f>IF(ISNUMBER(SEARCH("migliaia",istat[[#This Row],[Variabile]])),istat[[#This Row],[Value]]*1000,istat[[#This Row],[Value]])</f>
        <v>538</v>
      </c>
      <c r="M3893" t="b" cm="1">
        <f t="array" ref="M3893">_xlfn.IFS(istat[[#This Row],[Flag Codes]]="c",FALSE,istat[[#This Row],[Ateco 2007]]="TOTALE",FALSE,TRUE,TRUE)</f>
        <v>1</v>
      </c>
      <c r="N3893" t="str">
        <f>istat[[#This Row],[ATECO_2007]]&amp;" "&amp;LEFT(istat[[#This Row],[Ateco 2007]],IFERROR(FIND("(",istat[[#This Row],[Ateco 2007]])-2,LEN(istat[[#This Row],[Ateco 2007]])))</f>
        <v>5590 altri alloggi</v>
      </c>
      <c r="O3893">
        <f>IFERROR(FIND("(",istat[[#This Row],[Variabile]])-2,LEN(istat[[#This Row],[Variabile]]))</f>
        <v>21</v>
      </c>
      <c r="P3893" t="str">
        <f>LEFT(istat[[#This Row],[Variabile]],istat[[#This Row],[unique_id_variable_text_num_char]])</f>
        <v>lavoratori dipendenti</v>
      </c>
      <c r="Q3893" t="str">
        <f>istat[[#This Row],[unique_id_ateco_text]]&amp;": "&amp;istat[[#This Row],[unique_id_variable_text]]</f>
        <v>5590 altri alloggi: lavoratori dipendenti</v>
      </c>
    </row>
    <row r="3894" spans="1:17" x14ac:dyDescent="0.35">
      <c r="A3894" s="1" t="s">
        <v>11</v>
      </c>
      <c r="B3894" s="1" t="s">
        <v>12</v>
      </c>
      <c r="C3894" s="1" t="s">
        <v>101</v>
      </c>
      <c r="D3894" s="1" t="s">
        <v>102</v>
      </c>
      <c r="E3894" s="1" t="s">
        <v>634</v>
      </c>
      <c r="F3894" s="1" t="s">
        <v>160</v>
      </c>
      <c r="G3894">
        <v>2020</v>
      </c>
      <c r="H3894">
        <v>2020</v>
      </c>
      <c r="I3894">
        <v>36109</v>
      </c>
      <c r="L3894">
        <f>IF(ISNUMBER(SEARCH("migliaia",istat[[#This Row],[Variabile]])),istat[[#This Row],[Value]]*1000,istat[[#This Row],[Value]])</f>
        <v>36109000</v>
      </c>
      <c r="M3894" t="b" cm="1">
        <f t="array" ref="M3894">_xlfn.IFS(istat[[#This Row],[Flag Codes]]="c",FALSE,istat[[#This Row],[Ateco 2007]]="TOTALE",FALSE,TRUE,TRUE)</f>
        <v>1</v>
      </c>
      <c r="N3894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3894">
        <f>IFERROR(FIND("(",istat[[#This Row],[Variabile]])-2,LEN(istat[[#This Row],[Variabile]]))</f>
        <v>27</v>
      </c>
      <c r="P3894" t="str">
        <f>LEFT(istat[[#This Row],[Variabile]],istat[[#This Row],[unique_id_variable_text_num_char]])</f>
        <v>ore lavorate dai dipendenti</v>
      </c>
      <c r="Q3894" t="str">
        <f>istat[[#This Row],[unique_id_ateco_text]]&amp;": "&amp;istat[[#This Row],[unique_id_variable_text]]</f>
        <v>5520 alloggi per vacanze e altre strutture per brevi soggiorni: ore lavorate dai dipendenti</v>
      </c>
    </row>
    <row r="3895" spans="1:17" x14ac:dyDescent="0.35">
      <c r="A3895" s="1" t="s">
        <v>11</v>
      </c>
      <c r="B3895" s="1" t="s">
        <v>12</v>
      </c>
      <c r="C3895" s="1" t="s">
        <v>73</v>
      </c>
      <c r="D3895" s="1" t="s">
        <v>74</v>
      </c>
      <c r="E3895" s="1" t="s">
        <v>666</v>
      </c>
      <c r="F3895" s="1" t="s">
        <v>667</v>
      </c>
      <c r="G3895">
        <v>2020</v>
      </c>
      <c r="H3895">
        <v>2020</v>
      </c>
      <c r="I3895">
        <v>4509822</v>
      </c>
      <c r="L3895">
        <f>IF(ISNUMBER(SEARCH("migliaia",istat[[#This Row],[Variabile]])),istat[[#This Row],[Value]]*1000,istat[[#This Row],[Value]])</f>
        <v>4509822000</v>
      </c>
      <c r="M3895" t="b" cm="1">
        <f t="array" ref="M3895">_xlfn.IFS(istat[[#This Row],[Flag Codes]]="c",FALSE,istat[[#This Row],[Ateco 2007]]="TOTALE",FALSE,TRUE,TRUE)</f>
        <v>1</v>
      </c>
      <c r="N389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895">
        <f>IFERROR(FIND("(",istat[[#This Row],[Variabile]])-2,LEN(istat[[#This Row],[Variabile]]))</f>
        <v>36</v>
      </c>
      <c r="P3895" t="str">
        <f>LEFT(istat[[#This Row],[Variabile]],istat[[#This Row],[unique_id_variable_text_num_char]])</f>
        <v>valore aggiunto al costo dei fattori</v>
      </c>
      <c r="Q3895" t="str">
        <f>istat[[#This Row],[unique_id_ateco_text]]&amp;": "&amp;istat[[#This Row],[unique_id_variable_text]]</f>
        <v>472 commercio al dettaglio di prodotti alimentari, bevande e tabacco in esercizi specializzati: valore aggiunto al costo dei fattori</v>
      </c>
    </row>
    <row r="3896" spans="1:17" x14ac:dyDescent="0.35">
      <c r="A3896" s="1" t="s">
        <v>11</v>
      </c>
      <c r="B3896" s="1" t="s">
        <v>12</v>
      </c>
      <c r="C3896" s="1" t="s">
        <v>81</v>
      </c>
      <c r="D3896" s="1" t="s">
        <v>82</v>
      </c>
      <c r="E3896" s="1" t="s">
        <v>769</v>
      </c>
      <c r="F3896" s="1" t="s">
        <v>770</v>
      </c>
      <c r="G3896">
        <v>2020</v>
      </c>
      <c r="H3896">
        <v>2020</v>
      </c>
      <c r="I3896">
        <v>612708</v>
      </c>
      <c r="L3896">
        <f>IF(ISNUMBER(SEARCH("migliaia",istat[[#This Row],[Variabile]])),istat[[#This Row],[Value]]*1000,istat[[#This Row],[Value]])</f>
        <v>612708000</v>
      </c>
      <c r="M3896" t="b" cm="1">
        <f t="array" ref="M3896">_xlfn.IFS(istat[[#This Row],[Flag Codes]]="c",FALSE,istat[[#This Row],[Ateco 2007]]="TOTALE",FALSE,TRUE,TRUE)</f>
        <v>1</v>
      </c>
      <c r="N389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6">
        <f>IFERROR(FIND("(",istat[[#This Row],[Variabile]])-2,LEN(istat[[#This Row],[Variabile]]))</f>
        <v>19</v>
      </c>
      <c r="P3896" t="str">
        <f>LEFT(istat[[#This Row],[Variabile]],istat[[#This Row],[unique_id_variable_text_num_char]])</f>
        <v>costi del personale</v>
      </c>
      <c r="Q3896" t="str">
        <f>istat[[#This Row],[unique_id_ateco_text]]&amp;": "&amp;istat[[#This Row],[unique_id_variable_text]]</f>
        <v>171 fabbricazione di pasta-carta, carta e cartone: costi del personale</v>
      </c>
    </row>
    <row r="3897" spans="1:17" x14ac:dyDescent="0.35">
      <c r="A3897" s="1" t="s">
        <v>11</v>
      </c>
      <c r="B3897" s="1" t="s">
        <v>12</v>
      </c>
      <c r="C3897" s="1" t="s">
        <v>79</v>
      </c>
      <c r="D3897" s="1" t="s">
        <v>80</v>
      </c>
      <c r="E3897" s="1" t="s">
        <v>769</v>
      </c>
      <c r="F3897" s="1" t="s">
        <v>770</v>
      </c>
      <c r="G3897">
        <v>2020</v>
      </c>
      <c r="H3897">
        <v>2020</v>
      </c>
      <c r="I3897">
        <v>3851468</v>
      </c>
      <c r="L3897">
        <f>IF(ISNUMBER(SEARCH("migliaia",istat[[#This Row],[Variabile]])),istat[[#This Row],[Value]]*1000,istat[[#This Row],[Value]])</f>
        <v>3851468000</v>
      </c>
      <c r="M3897" t="b" cm="1">
        <f t="array" ref="M3897">_xlfn.IFS(istat[[#This Row],[Flag Codes]]="c",FALSE,istat[[#This Row],[Ateco 2007]]="TOTALE",FALSE,TRUE,TRUE)</f>
        <v>1</v>
      </c>
      <c r="N389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897">
        <f>IFERROR(FIND("(",istat[[#This Row],[Variabile]])-2,LEN(istat[[#This Row],[Variabile]]))</f>
        <v>26</v>
      </c>
      <c r="P3897" t="str">
        <f>LEFT(istat[[#This Row],[Variabile]],istat[[#This Row],[unique_id_variable_text_num_char]])</f>
        <v>acquisto di beni e servizi</v>
      </c>
      <c r="Q3897" t="str">
        <f>istat[[#This Row],[unique_id_ateco_text]]&amp;": "&amp;istat[[#This Row],[unique_id_variable_text]]</f>
        <v>171 fabbricazione di pasta-carta, carta e cartone: acquisto di beni e servizi</v>
      </c>
    </row>
    <row r="3898" spans="1:17" x14ac:dyDescent="0.35">
      <c r="A3898" s="1" t="s">
        <v>11</v>
      </c>
      <c r="B3898" s="1" t="s">
        <v>12</v>
      </c>
      <c r="C3898" s="1" t="s">
        <v>13</v>
      </c>
      <c r="D3898" s="1" t="s">
        <v>14</v>
      </c>
      <c r="E3898" s="1" t="s">
        <v>725</v>
      </c>
      <c r="F3898" s="1" t="s">
        <v>726</v>
      </c>
      <c r="G3898">
        <v>2020</v>
      </c>
      <c r="H3898">
        <v>2020</v>
      </c>
      <c r="I3898">
        <v>3091</v>
      </c>
      <c r="L3898">
        <f>IF(ISNUMBER(SEARCH("migliaia",istat[[#This Row],[Variabile]])),istat[[#This Row],[Value]]*1000,istat[[#This Row],[Value]])</f>
        <v>3091</v>
      </c>
      <c r="M3898" t="b" cm="1">
        <f t="array" ref="M3898">_xlfn.IFS(istat[[#This Row],[Flag Codes]]="c",FALSE,istat[[#This Row],[Ateco 2007]]="TOTALE",FALSE,TRUE,TRUE)</f>
        <v>1</v>
      </c>
      <c r="N389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898">
        <f>IFERROR(FIND("(",istat[[#This Row],[Variabile]])-2,LEN(istat[[#This Row],[Variabile]]))</f>
        <v>7</v>
      </c>
      <c r="P3898" t="str">
        <f>LEFT(istat[[#This Row],[Variabile]],istat[[#This Row],[unique_id_variable_text_num_char]])</f>
        <v>imprese</v>
      </c>
      <c r="Q3898" t="str">
        <f>istat[[#This Row],[unique_id_ateco_text]]&amp;": "&amp;istat[[#This Row],[unique_id_variable_text]]</f>
        <v>9604 servizi dei centri per il benessere fisico: imprese</v>
      </c>
    </row>
    <row r="3899" spans="1:17" x14ac:dyDescent="0.35">
      <c r="A3899" s="1" t="s">
        <v>11</v>
      </c>
      <c r="B3899" s="1" t="s">
        <v>12</v>
      </c>
      <c r="C3899" s="1" t="s">
        <v>77</v>
      </c>
      <c r="D3899" s="1" t="s">
        <v>78</v>
      </c>
      <c r="E3899" s="1" t="s">
        <v>735</v>
      </c>
      <c r="F3899" s="1" t="s">
        <v>736</v>
      </c>
      <c r="G3899">
        <v>2020</v>
      </c>
      <c r="H3899">
        <v>2020</v>
      </c>
      <c r="I3899">
        <v>396173</v>
      </c>
      <c r="L3899">
        <f>IF(ISNUMBER(SEARCH("migliaia",istat[[#This Row],[Variabile]])),istat[[#This Row],[Value]]*1000,istat[[#This Row],[Value]])</f>
        <v>396173000</v>
      </c>
      <c r="M3899" t="b" cm="1">
        <f t="array" ref="M3899">_xlfn.IFS(istat[[#This Row],[Flag Codes]]="c",FALSE,istat[[#This Row],[Ateco 2007]]="TOTALE",FALSE,TRUE,TRUE)</f>
        <v>1</v>
      </c>
      <c r="N3899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899">
        <f>IFERROR(FIND("(",istat[[#This Row],[Variabile]])-2,LEN(istat[[#This Row],[Variabile]]))</f>
        <v>23</v>
      </c>
      <c r="P3899" t="str">
        <f>LEFT(istat[[#This Row],[Variabile]],istat[[#This Row],[unique_id_variable_text_num_char]])</f>
        <v>margine operativo lordo</v>
      </c>
      <c r="Q3899" t="str">
        <f>istat[[#This Row],[unique_id_ateco_text]]&amp;": "&amp;istat[[#This Row],[unique_id_variable_text]]</f>
        <v>321 fabbricazione di gioielleria, bigiotteria e articoli connessi, lavorazione delle pietre preziose: margine operativo lordo</v>
      </c>
    </row>
    <row r="3900" spans="1:17" x14ac:dyDescent="0.35">
      <c r="A3900" s="1" t="s">
        <v>11</v>
      </c>
      <c r="B3900" s="1" t="s">
        <v>12</v>
      </c>
      <c r="C3900" s="1" t="s">
        <v>79</v>
      </c>
      <c r="D3900" s="1" t="s">
        <v>80</v>
      </c>
      <c r="E3900" s="1" t="s">
        <v>697</v>
      </c>
      <c r="F3900" s="1" t="s">
        <v>698</v>
      </c>
      <c r="G3900">
        <v>2020</v>
      </c>
      <c r="H3900">
        <v>2020</v>
      </c>
      <c r="I3900">
        <v>346922</v>
      </c>
      <c r="L3900">
        <f>IF(ISNUMBER(SEARCH("migliaia",istat[[#This Row],[Variabile]])),istat[[#This Row],[Value]]*1000,istat[[#This Row],[Value]])</f>
        <v>346922000</v>
      </c>
      <c r="M3900" t="b" cm="1">
        <f t="array" ref="M3900">_xlfn.IFS(istat[[#This Row],[Flag Codes]]="c",FALSE,istat[[#This Row],[Ateco 2007]]="TOTALE",FALSE,TRUE,TRUE)</f>
        <v>1</v>
      </c>
      <c r="N390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3900">
        <f>IFERROR(FIND("(",istat[[#This Row],[Variabile]])-2,LEN(istat[[#This Row],[Variabile]]))</f>
        <v>26</v>
      </c>
      <c r="P3900" t="str">
        <f>LEFT(istat[[#This Row],[Variabile]],istat[[#This Row],[unique_id_variable_text_num_char]])</f>
        <v>acquisto di beni e servizi</v>
      </c>
      <c r="Q3900" t="str">
        <f>istat[[#This Row],[unique_id_ateco_text]]&amp;": "&amp;istat[[#This Row],[unique_id_variable_text]]</f>
        <v>2362 fabbricazione di prodotti in gesso per l'edilizia: acquisto di beni e servizi</v>
      </c>
    </row>
    <row r="3901" spans="1:17" x14ac:dyDescent="0.35">
      <c r="A3901" s="1" t="s">
        <v>11</v>
      </c>
      <c r="B3901" s="1" t="s">
        <v>12</v>
      </c>
      <c r="C3901" s="1" t="s">
        <v>77</v>
      </c>
      <c r="D3901" s="1" t="s">
        <v>78</v>
      </c>
      <c r="E3901" s="1" t="s">
        <v>658</v>
      </c>
      <c r="F3901" s="1" t="s">
        <v>659</v>
      </c>
      <c r="G3901">
        <v>2020</v>
      </c>
      <c r="H3901">
        <v>2020</v>
      </c>
      <c r="I3901">
        <v>350660</v>
      </c>
      <c r="L3901">
        <f>IF(ISNUMBER(SEARCH("migliaia",istat[[#This Row],[Variabile]])),istat[[#This Row],[Value]]*1000,istat[[#This Row],[Value]])</f>
        <v>350660000</v>
      </c>
      <c r="M3901" t="b" cm="1">
        <f t="array" ref="M3901">_xlfn.IFS(istat[[#This Row],[Flag Codes]]="c",FALSE,istat[[#This Row],[Ateco 2007]]="TOTALE",FALSE,TRUE,TRUE)</f>
        <v>1</v>
      </c>
      <c r="N3901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3901">
        <f>IFERROR(FIND("(",istat[[#This Row],[Variabile]])-2,LEN(istat[[#This Row],[Variabile]]))</f>
        <v>23</v>
      </c>
      <c r="P3901" t="str">
        <f>LEFT(istat[[#This Row],[Variabile]],istat[[#This Row],[unique_id_variable_text_num_char]])</f>
        <v>margine operativo lordo</v>
      </c>
      <c r="Q3901" t="str">
        <f>istat[[#This Row],[unique_id_ateco_text]]&amp;": "&amp;istat[[#This Row],[unique_id_variable_text]]</f>
        <v>2594 fabbricazione di articoli di bulloneria: margine operativo lordo</v>
      </c>
    </row>
    <row r="3902" spans="1:17" x14ac:dyDescent="0.35">
      <c r="A3902" s="1" t="s">
        <v>11</v>
      </c>
      <c r="B3902" s="1" t="s">
        <v>12</v>
      </c>
      <c r="C3902" s="1" t="s">
        <v>71</v>
      </c>
      <c r="D3902" s="1" t="s">
        <v>72</v>
      </c>
      <c r="E3902" s="1" t="s">
        <v>691</v>
      </c>
      <c r="F3902" s="1" t="s">
        <v>692</v>
      </c>
      <c r="G3902">
        <v>2020</v>
      </c>
      <c r="H3902">
        <v>2020</v>
      </c>
      <c r="I3902">
        <v>1633820</v>
      </c>
      <c r="L3902">
        <f>IF(ISNUMBER(SEARCH("migliaia",istat[[#This Row],[Variabile]])),istat[[#This Row],[Value]]*1000,istat[[#This Row],[Value]])</f>
        <v>1633820000</v>
      </c>
      <c r="M3902" t="b" cm="1">
        <f t="array" ref="M3902">_xlfn.IFS(istat[[#This Row],[Flag Codes]]="c",FALSE,istat[[#This Row],[Ateco 2007]]="TOTALE",FALSE,TRUE,TRUE)</f>
        <v>1</v>
      </c>
      <c r="N390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3902">
        <f>IFERROR(FIND("(",istat[[#This Row],[Variabile]])-2,LEN(istat[[#This Row],[Variabile]]))</f>
        <v>23</v>
      </c>
      <c r="P3902" t="str">
        <f>LEFT(istat[[#This Row],[Variabile]],istat[[#This Row],[unique_id_variable_text_num_char]])</f>
        <v>valore della produzione</v>
      </c>
      <c r="Q3902" t="str">
        <f>istat[[#This Row],[unique_id_ateco_text]]&amp;": "&amp;istat[[#This Row],[unique_id_variable_text]]</f>
        <v>2612 fabbricazione di schede elettroniche assemblate: valore della produzione</v>
      </c>
    </row>
    <row r="3903" spans="1:17" x14ac:dyDescent="0.35">
      <c r="A3903" s="1" t="s">
        <v>11</v>
      </c>
      <c r="B3903" s="1" t="s">
        <v>12</v>
      </c>
      <c r="C3903" s="1" t="s">
        <v>13</v>
      </c>
      <c r="D3903" s="1" t="s">
        <v>14</v>
      </c>
      <c r="E3903" s="1" t="s">
        <v>711</v>
      </c>
      <c r="F3903" s="1" t="s">
        <v>712</v>
      </c>
      <c r="G3903">
        <v>2020</v>
      </c>
      <c r="H3903">
        <v>2020</v>
      </c>
      <c r="I3903">
        <v>54424</v>
      </c>
      <c r="L3903">
        <f>IF(ISNUMBER(SEARCH("migliaia",istat[[#This Row],[Variabile]])),istat[[#This Row],[Value]]*1000,istat[[#This Row],[Value]])</f>
        <v>54424</v>
      </c>
      <c r="M3903" t="b" cm="1">
        <f t="array" ref="M3903">_xlfn.IFS(istat[[#This Row],[Flag Codes]]="c",FALSE,istat[[#This Row],[Ateco 2007]]="TOTALE",FALSE,TRUE,TRUE)</f>
        <v>1</v>
      </c>
      <c r="N390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03">
        <f>IFERROR(FIND("(",istat[[#This Row],[Variabile]])-2,LEN(istat[[#This Row],[Variabile]]))</f>
        <v>7</v>
      </c>
      <c r="P3903" t="str">
        <f>LEFT(istat[[#This Row],[Variabile]],istat[[#This Row],[unique_id_variable_text_num_char]])</f>
        <v>imprese</v>
      </c>
      <c r="Q3903" t="str">
        <f>istat[[#This Row],[unique_id_ateco_text]]&amp;": "&amp;istat[[#This Row],[unique_id_variable_text]]</f>
        <v>4618 intermediari del commercio specializzato in altri prodotti: imprese</v>
      </c>
    </row>
    <row r="3904" spans="1:17" x14ac:dyDescent="0.35">
      <c r="A3904" s="1" t="s">
        <v>11</v>
      </c>
      <c r="B3904" s="1" t="s">
        <v>12</v>
      </c>
      <c r="C3904" s="1" t="s">
        <v>79</v>
      </c>
      <c r="D3904" s="1" t="s">
        <v>80</v>
      </c>
      <c r="E3904" s="1" t="s">
        <v>751</v>
      </c>
      <c r="F3904" s="1" t="s">
        <v>752</v>
      </c>
      <c r="G3904">
        <v>2020</v>
      </c>
      <c r="H3904">
        <v>2020</v>
      </c>
      <c r="I3904">
        <v>43699303</v>
      </c>
      <c r="L3904">
        <f>IF(ISNUMBER(SEARCH("migliaia",istat[[#This Row],[Variabile]])),istat[[#This Row],[Value]]*1000,istat[[#This Row],[Value]])</f>
        <v>43699303000</v>
      </c>
      <c r="M3904" t="b" cm="1">
        <f t="array" ref="M3904">_xlfn.IFS(istat[[#This Row],[Flag Codes]]="c",FALSE,istat[[#This Row],[Ateco 2007]]="TOTALE",FALSE,TRUE,TRUE)</f>
        <v>1</v>
      </c>
      <c r="N3904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4">
        <f>IFERROR(FIND("(",istat[[#This Row],[Variabile]])-2,LEN(istat[[#This Row],[Variabile]]))</f>
        <v>26</v>
      </c>
      <c r="P3904" t="str">
        <f>LEFT(istat[[#This Row],[Variabile]],istat[[#This Row],[unique_id_variable_text_num_char]])</f>
        <v>acquisto di beni e servizi</v>
      </c>
      <c r="Q3904" t="str">
        <f>istat[[#This Row],[unique_id_ateco_text]]&amp;": "&amp;istat[[#This Row],[unique_id_variable_text]]</f>
        <v>N noleggio, agenzie di viaggio, servizi di supporto alle imprese: acquisto di beni e servizi</v>
      </c>
    </row>
    <row r="3905" spans="1:17" x14ac:dyDescent="0.35">
      <c r="A3905" s="1" t="s">
        <v>11</v>
      </c>
      <c r="B3905" s="1" t="s">
        <v>12</v>
      </c>
      <c r="C3905" s="1" t="s">
        <v>101</v>
      </c>
      <c r="D3905" s="1" t="s">
        <v>102</v>
      </c>
      <c r="E3905" s="1" t="s">
        <v>666</v>
      </c>
      <c r="F3905" s="1" t="s">
        <v>667</v>
      </c>
      <c r="G3905">
        <v>2020</v>
      </c>
      <c r="H3905">
        <v>2020</v>
      </c>
      <c r="I3905">
        <v>107754</v>
      </c>
      <c r="L3905">
        <f>IF(ISNUMBER(SEARCH("migliaia",istat[[#This Row],[Variabile]])),istat[[#This Row],[Value]]*1000,istat[[#This Row],[Value]])</f>
        <v>107754000</v>
      </c>
      <c r="M3905" t="b" cm="1">
        <f t="array" ref="M3905">_xlfn.IFS(istat[[#This Row],[Flag Codes]]="c",FALSE,istat[[#This Row],[Ateco 2007]]="TOTALE",FALSE,TRUE,TRUE)</f>
        <v>1</v>
      </c>
      <c r="N3905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05">
        <f>IFERROR(FIND("(",istat[[#This Row],[Variabile]])-2,LEN(istat[[#This Row],[Variabile]]))</f>
        <v>27</v>
      </c>
      <c r="P3905" t="str">
        <f>LEFT(istat[[#This Row],[Variabile]],istat[[#This Row],[unique_id_variable_text_num_char]])</f>
        <v>ore lavorate dai dipendenti</v>
      </c>
      <c r="Q3905" t="str">
        <f>istat[[#This Row],[unique_id_ateco_text]]&amp;": "&amp;istat[[#This Row],[unique_id_variable_text]]</f>
        <v>472 commercio al dettaglio di prodotti alimentari, bevande e tabacco in esercizi specializzati: ore lavorate dai dipendenti</v>
      </c>
    </row>
    <row r="3906" spans="1:17" x14ac:dyDescent="0.35">
      <c r="A3906" s="1" t="s">
        <v>11</v>
      </c>
      <c r="B3906" s="1" t="s">
        <v>12</v>
      </c>
      <c r="C3906" s="1" t="s">
        <v>95</v>
      </c>
      <c r="D3906" s="1" t="s">
        <v>96</v>
      </c>
      <c r="E3906" s="1" t="s">
        <v>741</v>
      </c>
      <c r="F3906" s="1" t="s">
        <v>742</v>
      </c>
      <c r="G3906">
        <v>2020</v>
      </c>
      <c r="H3906">
        <v>2020</v>
      </c>
      <c r="I3906">
        <v>2056</v>
      </c>
      <c r="L3906">
        <f>IF(ISNUMBER(SEARCH("migliaia",istat[[#This Row],[Variabile]])),istat[[#This Row],[Value]]*1000,istat[[#This Row],[Value]])</f>
        <v>2056</v>
      </c>
      <c r="M3906" t="b" cm="1">
        <f t="array" ref="M3906">_xlfn.IFS(istat[[#This Row],[Flag Codes]]="c",FALSE,istat[[#This Row],[Ateco 2007]]="TOTALE",FALSE,TRUE,TRUE)</f>
        <v>1</v>
      </c>
      <c r="N3906" t="str">
        <f>istat[[#This Row],[ATECO_2007]]&amp;" "&amp;LEFT(istat[[#This Row],[Ateco 2007]],IFERROR(FIND("(",istat[[#This Row],[Ateco 2007]])-2,LEN(istat[[#This Row],[Ateco 2007]])))</f>
        <v>856 attività di supporto all'istruzione</v>
      </c>
      <c r="O3906">
        <f>IFERROR(FIND("(",istat[[#This Row],[Variabile]])-2,LEN(istat[[#This Row],[Variabile]]))</f>
        <v>21</v>
      </c>
      <c r="P3906" t="str">
        <f>LEFT(istat[[#This Row],[Variabile]],istat[[#This Row],[unique_id_variable_text_num_char]])</f>
        <v>lavoratori dipendenti</v>
      </c>
      <c r="Q3906" t="str">
        <f>istat[[#This Row],[unique_id_ateco_text]]&amp;": "&amp;istat[[#This Row],[unique_id_variable_text]]</f>
        <v>856 attività di supporto all'istruzione: lavoratori dipendenti</v>
      </c>
    </row>
    <row r="3907" spans="1:17" x14ac:dyDescent="0.35">
      <c r="A3907" s="1" t="s">
        <v>11</v>
      </c>
      <c r="B3907" s="1" t="s">
        <v>12</v>
      </c>
      <c r="C3907" s="1" t="s">
        <v>81</v>
      </c>
      <c r="D3907" s="1" t="s">
        <v>82</v>
      </c>
      <c r="E3907" s="1" t="s">
        <v>751</v>
      </c>
      <c r="F3907" s="1" t="s">
        <v>752</v>
      </c>
      <c r="G3907">
        <v>2020</v>
      </c>
      <c r="H3907">
        <v>2020</v>
      </c>
      <c r="I3907">
        <v>29555383</v>
      </c>
      <c r="L3907">
        <f>IF(ISNUMBER(SEARCH("migliaia",istat[[#This Row],[Variabile]])),istat[[#This Row],[Value]]*1000,istat[[#This Row],[Value]])</f>
        <v>29555383000</v>
      </c>
      <c r="M3907" t="b" cm="1">
        <f t="array" ref="M3907">_xlfn.IFS(istat[[#This Row],[Flag Codes]]="c",FALSE,istat[[#This Row],[Ateco 2007]]="TOTALE",FALSE,TRUE,TRUE)</f>
        <v>1</v>
      </c>
      <c r="N3907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3907">
        <f>IFERROR(FIND("(",istat[[#This Row],[Variabile]])-2,LEN(istat[[#This Row],[Variabile]]))</f>
        <v>19</v>
      </c>
      <c r="P3907" t="str">
        <f>LEFT(istat[[#This Row],[Variabile]],istat[[#This Row],[unique_id_variable_text_num_char]])</f>
        <v>costi del personale</v>
      </c>
      <c r="Q3907" t="str">
        <f>istat[[#This Row],[unique_id_ateco_text]]&amp;": "&amp;istat[[#This Row],[unique_id_variable_text]]</f>
        <v>N noleggio, agenzie di viaggio, servizi di supporto alle imprese: costi del personale</v>
      </c>
    </row>
    <row r="3908" spans="1:17" x14ac:dyDescent="0.35">
      <c r="A3908" s="1" t="s">
        <v>11</v>
      </c>
      <c r="B3908" s="1" t="s">
        <v>12</v>
      </c>
      <c r="C3908" s="1" t="s">
        <v>91</v>
      </c>
      <c r="D3908" s="1" t="s">
        <v>92</v>
      </c>
      <c r="E3908" s="1" t="s">
        <v>575</v>
      </c>
      <c r="F3908" s="1" t="s">
        <v>576</v>
      </c>
      <c r="G3908">
        <v>2020</v>
      </c>
      <c r="H3908">
        <v>2020</v>
      </c>
      <c r="I3908">
        <v>18218</v>
      </c>
      <c r="L3908">
        <f>IF(ISNUMBER(SEARCH("migliaia",istat[[#This Row],[Variabile]])),istat[[#This Row],[Value]]*1000,istat[[#This Row],[Value]])</f>
        <v>18218</v>
      </c>
      <c r="M3908" t="b" cm="1">
        <f t="array" ref="M3908">_xlfn.IFS(istat[[#This Row],[Flag Codes]]="c",FALSE,istat[[#This Row],[Ateco 2007]]="TOTALE",FALSE,TRUE,TRUE)</f>
        <v>1</v>
      </c>
      <c r="N3908" t="str">
        <f>istat[[#This Row],[ATECO_2007]]&amp;" "&amp;LEFT(istat[[#This Row],[Ateco 2007]],IFERROR(FIND("(",istat[[#This Row],[Ateco 2007]])-2,LEN(istat[[#This Row],[Ateco 2007]])))</f>
        <v>742 attività fotografiche</v>
      </c>
      <c r="O3908">
        <f>IFERROR(FIND("(",istat[[#This Row],[Variabile]])-2,LEN(istat[[#This Row],[Variabile]]))</f>
        <v>8</v>
      </c>
      <c r="P3908" t="str">
        <f>LEFT(istat[[#This Row],[Variabile]],istat[[#This Row],[unique_id_variable_text_num_char]])</f>
        <v>occupati</v>
      </c>
      <c r="Q3908" t="str">
        <f>istat[[#This Row],[unique_id_ateco_text]]&amp;": "&amp;istat[[#This Row],[unique_id_variable_text]]</f>
        <v>742 attività fotografiche: occupati</v>
      </c>
    </row>
    <row r="3909" spans="1:17" x14ac:dyDescent="0.35">
      <c r="A3909" s="1" t="s">
        <v>11</v>
      </c>
      <c r="B3909" s="1" t="s">
        <v>12</v>
      </c>
      <c r="C3909" s="1" t="s">
        <v>73</v>
      </c>
      <c r="D3909" s="1" t="s">
        <v>74</v>
      </c>
      <c r="E3909" s="1" t="s">
        <v>682</v>
      </c>
      <c r="F3909" s="1" t="s">
        <v>683</v>
      </c>
      <c r="G3909">
        <v>2020</v>
      </c>
      <c r="H3909">
        <v>2020</v>
      </c>
      <c r="I3909">
        <v>9832208</v>
      </c>
      <c r="L3909">
        <f>IF(ISNUMBER(SEARCH("migliaia",istat[[#This Row],[Variabile]])),istat[[#This Row],[Value]]*1000,istat[[#This Row],[Value]])</f>
        <v>9832208000</v>
      </c>
      <c r="M3909" t="b" cm="1">
        <f t="array" ref="M3909">_xlfn.IFS(istat[[#This Row],[Flag Codes]]="c",FALSE,istat[[#This Row],[Ateco 2007]]="TOTALE",FALSE,TRUE,TRUE)</f>
        <v>1</v>
      </c>
      <c r="N390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09">
        <f>IFERROR(FIND("(",istat[[#This Row],[Variabile]])-2,LEN(istat[[#This Row],[Variabile]]))</f>
        <v>36</v>
      </c>
      <c r="P3909" t="str">
        <f>LEFT(istat[[#This Row],[Variabile]],istat[[#This Row],[unique_id_variable_text_num_char]])</f>
        <v>valore aggiunto al costo dei fattori</v>
      </c>
      <c r="Q3909" t="str">
        <f>istat[[#This Row],[unique_id_ateco_text]]&amp;": "&amp;istat[[#This Row],[unique_id_variable_text]]</f>
        <v>38 attività di raccolta, trattamento e smaltimento dei rifiuti recupero dei materiali: valore aggiunto al costo dei fattori</v>
      </c>
    </row>
    <row r="3910" spans="1:17" x14ac:dyDescent="0.35">
      <c r="A3910" s="1" t="s">
        <v>11</v>
      </c>
      <c r="B3910" s="1" t="s">
        <v>12</v>
      </c>
      <c r="C3910" s="1" t="s">
        <v>85</v>
      </c>
      <c r="D3910" s="1" t="s">
        <v>86</v>
      </c>
      <c r="E3910" s="1" t="s">
        <v>676</v>
      </c>
      <c r="F3910" s="1" t="s">
        <v>677</v>
      </c>
      <c r="G3910">
        <v>2020</v>
      </c>
      <c r="H3910">
        <v>2020</v>
      </c>
      <c r="I3910">
        <v>22665</v>
      </c>
      <c r="L3910">
        <f>IF(ISNUMBER(SEARCH("migliaia",istat[[#This Row],[Variabile]])),istat[[#This Row],[Value]]*1000,istat[[#This Row],[Value]])</f>
        <v>22665000</v>
      </c>
      <c r="M3910" t="b" cm="1">
        <f t="array" ref="M3910">_xlfn.IFS(istat[[#This Row],[Flag Codes]]="c",FALSE,istat[[#This Row],[Ateco 2007]]="TOTALE",FALSE,TRUE,TRUE)</f>
        <v>1</v>
      </c>
      <c r="N3910" t="str">
        <f>istat[[#This Row],[ATECO_2007]]&amp;" "&amp;LEFT(istat[[#This Row],[Ateco 2007]],IFERROR(FIND("(",istat[[#This Row],[Ateco 2007]])-2,LEN(istat[[#This Row],[Ateco 2007]])))</f>
        <v>2364 produzione di malta</v>
      </c>
      <c r="O3910">
        <f>IFERROR(FIND("(",istat[[#This Row],[Variabile]])-2,LEN(istat[[#This Row],[Variabile]]))</f>
        <v>17</v>
      </c>
      <c r="P3910" t="str">
        <f>LEFT(istat[[#This Row],[Variabile]],istat[[#This Row],[unique_id_variable_text_num_char]])</f>
        <v>salari e stipendi</v>
      </c>
      <c r="Q3910" t="str">
        <f>istat[[#This Row],[unique_id_ateco_text]]&amp;": "&amp;istat[[#This Row],[unique_id_variable_text]]</f>
        <v>2364 produzione di malta: salari e stipendi</v>
      </c>
    </row>
    <row r="3911" spans="1:17" x14ac:dyDescent="0.35">
      <c r="A3911" s="1" t="s">
        <v>11</v>
      </c>
      <c r="B3911" s="1" t="s">
        <v>12</v>
      </c>
      <c r="C3911" s="1" t="s">
        <v>79</v>
      </c>
      <c r="D3911" s="1" t="s">
        <v>80</v>
      </c>
      <c r="E3911" s="1" t="s">
        <v>705</v>
      </c>
      <c r="F3911" s="1" t="s">
        <v>706</v>
      </c>
      <c r="G3911">
        <v>2020</v>
      </c>
      <c r="H3911">
        <v>2020</v>
      </c>
      <c r="I3911">
        <v>5156161</v>
      </c>
      <c r="L3911">
        <f>IF(ISNUMBER(SEARCH("migliaia",istat[[#This Row],[Variabile]])),istat[[#This Row],[Value]]*1000,istat[[#This Row],[Value]])</f>
        <v>5156161000</v>
      </c>
      <c r="M3911" t="b" cm="1">
        <f t="array" ref="M3911">_xlfn.IFS(istat[[#This Row],[Flag Codes]]="c",FALSE,istat[[#This Row],[Ateco 2007]]="TOTALE",FALSE,TRUE,TRUE)</f>
        <v>1</v>
      </c>
      <c r="N391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3911">
        <f>IFERROR(FIND("(",istat[[#This Row],[Variabile]])-2,LEN(istat[[#This Row],[Variabile]]))</f>
        <v>26</v>
      </c>
      <c r="P3911" t="str">
        <f>LEFT(istat[[#This Row],[Variabile]],istat[[#This Row],[unique_id_variable_text_num_char]])</f>
        <v>acquisto di beni e servizi</v>
      </c>
      <c r="Q3911" t="str">
        <f>istat[[#This Row],[unique_id_ateco_text]]&amp;": "&amp;istat[[#This Row],[unique_id_variable_text]]</f>
        <v>2221 fabbricazione di lastre, fogli, tubi e profilati in materie plastiche: acquisto di beni e servizi</v>
      </c>
    </row>
    <row r="3912" spans="1:17" x14ac:dyDescent="0.35">
      <c r="A3912" s="1" t="s">
        <v>11</v>
      </c>
      <c r="B3912" s="1" t="s">
        <v>12</v>
      </c>
      <c r="C3912" s="1" t="s">
        <v>81</v>
      </c>
      <c r="D3912" s="1" t="s">
        <v>82</v>
      </c>
      <c r="E3912" s="1" t="s">
        <v>776</v>
      </c>
      <c r="F3912" s="1" t="s">
        <v>777</v>
      </c>
      <c r="G3912">
        <v>2020</v>
      </c>
      <c r="H3912">
        <v>2020</v>
      </c>
      <c r="I3912">
        <v>0</v>
      </c>
      <c r="L3912">
        <f>IF(ISNUMBER(SEARCH("migliaia",istat[[#This Row],[Variabile]])),istat[[#This Row],[Value]]*1000,istat[[#This Row],[Value]])</f>
        <v>0</v>
      </c>
      <c r="M3912" t="b" cm="1">
        <f t="array" ref="M3912">_xlfn.IFS(istat[[#This Row],[Flag Codes]]="c",FALSE,istat[[#This Row],[Ateco 2007]]="TOTALE",FALSE,TRUE,TRUE)</f>
        <v>1</v>
      </c>
      <c r="N3912" t="str">
        <f>istat[[#This Row],[ATECO_2007]]&amp;" "&amp;LEFT(istat[[#This Row],[Ateco 2007]],IFERROR(FIND("(",istat[[#This Row],[Ateco 2007]])-2,LEN(istat[[#This Row],[Ateco 2007]])))</f>
        <v>5821 edizione di giochi per computer</v>
      </c>
      <c r="O3912">
        <f>IFERROR(FIND("(",istat[[#This Row],[Variabile]])-2,LEN(istat[[#This Row],[Variabile]]))</f>
        <v>19</v>
      </c>
      <c r="P3912" t="str">
        <f>LEFT(istat[[#This Row],[Variabile]],istat[[#This Row],[unique_id_variable_text_num_char]])</f>
        <v>costi del personale</v>
      </c>
      <c r="Q3912" t="str">
        <f>istat[[#This Row],[unique_id_ateco_text]]&amp;": "&amp;istat[[#This Row],[unique_id_variable_text]]</f>
        <v>5821 edizione di giochi per computer: costi del personale</v>
      </c>
    </row>
    <row r="3913" spans="1:17" x14ac:dyDescent="0.35">
      <c r="A3913" s="1" t="s">
        <v>11</v>
      </c>
      <c r="B3913" s="1" t="s">
        <v>12</v>
      </c>
      <c r="C3913" s="1" t="s">
        <v>85</v>
      </c>
      <c r="D3913" s="1" t="s">
        <v>86</v>
      </c>
      <c r="E3913" s="1" t="s">
        <v>666</v>
      </c>
      <c r="F3913" s="1" t="s">
        <v>667</v>
      </c>
      <c r="G3913">
        <v>2020</v>
      </c>
      <c r="H3913">
        <v>2020</v>
      </c>
      <c r="I3913">
        <v>1304268</v>
      </c>
      <c r="L3913">
        <f>IF(ISNUMBER(SEARCH("migliaia",istat[[#This Row],[Variabile]])),istat[[#This Row],[Value]]*1000,istat[[#This Row],[Value]])</f>
        <v>1304268000</v>
      </c>
      <c r="M3913" t="b" cm="1">
        <f t="array" ref="M3913">_xlfn.IFS(istat[[#This Row],[Flag Codes]]="c",FALSE,istat[[#This Row],[Ateco 2007]]="TOTALE",FALSE,TRUE,TRUE)</f>
        <v>1</v>
      </c>
      <c r="N3913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3913">
        <f>IFERROR(FIND("(",istat[[#This Row],[Variabile]])-2,LEN(istat[[#This Row],[Variabile]]))</f>
        <v>17</v>
      </c>
      <c r="P3913" t="str">
        <f>LEFT(istat[[#This Row],[Variabile]],istat[[#This Row],[unique_id_variable_text_num_char]])</f>
        <v>salari e stipendi</v>
      </c>
      <c r="Q3913" t="str">
        <f>istat[[#This Row],[unique_id_ateco_text]]&amp;": "&amp;istat[[#This Row],[unique_id_variable_text]]</f>
        <v>472 commercio al dettaglio di prodotti alimentari, bevande e tabacco in esercizi specializzati: salari e stipendi</v>
      </c>
    </row>
    <row r="3914" spans="1:17" x14ac:dyDescent="0.35">
      <c r="A3914" s="1" t="s">
        <v>11</v>
      </c>
      <c r="B3914" s="1" t="s">
        <v>12</v>
      </c>
      <c r="C3914" s="1" t="s">
        <v>71</v>
      </c>
      <c r="D3914" s="1" t="s">
        <v>72</v>
      </c>
      <c r="E3914" s="1" t="s">
        <v>744</v>
      </c>
      <c r="F3914" s="1" t="s">
        <v>745</v>
      </c>
      <c r="G3914">
        <v>2020</v>
      </c>
      <c r="H3914">
        <v>2020</v>
      </c>
      <c r="I3914">
        <v>6350516</v>
      </c>
      <c r="L3914">
        <f>IF(ISNUMBER(SEARCH("migliaia",istat[[#This Row],[Variabile]])),istat[[#This Row],[Value]]*1000,istat[[#This Row],[Value]])</f>
        <v>6350516000</v>
      </c>
      <c r="M3914" t="b" cm="1">
        <f t="array" ref="M3914">_xlfn.IFS(istat[[#This Row],[Flag Codes]]="c",FALSE,istat[[#This Row],[Ateco 2007]]="TOTALE",FALSE,TRUE,TRUE)</f>
        <v>1</v>
      </c>
      <c r="N3914" t="str">
        <f>istat[[#This Row],[ATECO_2007]]&amp;" "&amp;LEFT(istat[[#This Row],[Ateco 2007]],IFERROR(FIND("(",istat[[#This Row],[Ateco 2007]])-2,LEN(istat[[#This Row],[Ateco 2007]])))</f>
        <v>1061 lavorazione delle granaglie</v>
      </c>
      <c r="O3914">
        <f>IFERROR(FIND("(",istat[[#This Row],[Variabile]])-2,LEN(istat[[#This Row],[Variabile]]))</f>
        <v>23</v>
      </c>
      <c r="P3914" t="str">
        <f>LEFT(istat[[#This Row],[Variabile]],istat[[#This Row],[unique_id_variable_text_num_char]])</f>
        <v>valore della produzione</v>
      </c>
      <c r="Q3914" t="str">
        <f>istat[[#This Row],[unique_id_ateco_text]]&amp;": "&amp;istat[[#This Row],[unique_id_variable_text]]</f>
        <v>1061 lavorazione delle granaglie: valore della produzione</v>
      </c>
    </row>
    <row r="3915" spans="1:17" x14ac:dyDescent="0.35">
      <c r="A3915" s="1" t="s">
        <v>11</v>
      </c>
      <c r="B3915" s="1" t="s">
        <v>12</v>
      </c>
      <c r="C3915" s="1" t="s">
        <v>87</v>
      </c>
      <c r="D3915" s="1" t="s">
        <v>88</v>
      </c>
      <c r="E3915" s="1" t="s">
        <v>792</v>
      </c>
      <c r="F3915" s="1" t="s">
        <v>793</v>
      </c>
      <c r="G3915">
        <v>2020</v>
      </c>
      <c r="H3915">
        <v>2020</v>
      </c>
      <c r="I3915">
        <v>5414</v>
      </c>
      <c r="L3915">
        <f>IF(ISNUMBER(SEARCH("migliaia",istat[[#This Row],[Variabile]])),istat[[#This Row],[Value]]*1000,istat[[#This Row],[Value]])</f>
        <v>5414000</v>
      </c>
      <c r="M3915" t="b" cm="1">
        <f t="array" ref="M3915">_xlfn.IFS(istat[[#This Row],[Flag Codes]]="c",FALSE,istat[[#This Row],[Ateco 2007]]="TOTALE",FALSE,TRUE,TRUE)</f>
        <v>1</v>
      </c>
      <c r="N3915" t="str">
        <f>istat[[#This Row],[ATECO_2007]]&amp;" "&amp;LEFT(istat[[#This Row],[Ateco 2007]],IFERROR(FIND("(",istat[[#This Row],[Ateco 2007]])-2,LEN(istat[[#This Row],[Ateco 2007]])))</f>
        <v>5590 altri alloggi</v>
      </c>
      <c r="O3915">
        <f>IFERROR(FIND("(",istat[[#This Row],[Variabile]])-2,LEN(istat[[#This Row],[Variabile]]))</f>
        <v>36</v>
      </c>
      <c r="P3915" t="str">
        <f>LEFT(istat[[#This Row],[Variabile]],istat[[#This Row],[unique_id_variable_text_num_char]])</f>
        <v>investimenti lordi in beni materiali</v>
      </c>
      <c r="Q3915" t="str">
        <f>istat[[#This Row],[unique_id_ateco_text]]&amp;": "&amp;istat[[#This Row],[unique_id_variable_text]]</f>
        <v>5590 altri alloggi: investimenti lordi in beni materiali</v>
      </c>
    </row>
    <row r="3916" spans="1:17" x14ac:dyDescent="0.35">
      <c r="A3916" s="1" t="s">
        <v>11</v>
      </c>
      <c r="B3916" s="1" t="s">
        <v>12</v>
      </c>
      <c r="C3916" s="1" t="s">
        <v>79</v>
      </c>
      <c r="D3916" s="1" t="s">
        <v>80</v>
      </c>
      <c r="E3916" s="1" t="s">
        <v>776</v>
      </c>
      <c r="F3916" s="1" t="s">
        <v>777</v>
      </c>
      <c r="G3916">
        <v>2020</v>
      </c>
      <c r="H3916">
        <v>2020</v>
      </c>
      <c r="I3916">
        <v>0</v>
      </c>
      <c r="L3916">
        <f>IF(ISNUMBER(SEARCH("migliaia",istat[[#This Row],[Variabile]])),istat[[#This Row],[Value]]*1000,istat[[#This Row],[Value]])</f>
        <v>0</v>
      </c>
      <c r="M3916" t="b" cm="1">
        <f t="array" ref="M3916">_xlfn.IFS(istat[[#This Row],[Flag Codes]]="c",FALSE,istat[[#This Row],[Ateco 2007]]="TOTALE",FALSE,TRUE,TRUE)</f>
        <v>1</v>
      </c>
      <c r="N3916" t="str">
        <f>istat[[#This Row],[ATECO_2007]]&amp;" "&amp;LEFT(istat[[#This Row],[Ateco 2007]],IFERROR(FIND("(",istat[[#This Row],[Ateco 2007]])-2,LEN(istat[[#This Row],[Ateco 2007]])))</f>
        <v>5821 edizione di giochi per computer</v>
      </c>
      <c r="O3916">
        <f>IFERROR(FIND("(",istat[[#This Row],[Variabile]])-2,LEN(istat[[#This Row],[Variabile]]))</f>
        <v>26</v>
      </c>
      <c r="P3916" t="str">
        <f>LEFT(istat[[#This Row],[Variabile]],istat[[#This Row],[unique_id_variable_text_num_char]])</f>
        <v>acquisto di beni e servizi</v>
      </c>
      <c r="Q3916" t="str">
        <f>istat[[#This Row],[unique_id_ateco_text]]&amp;": "&amp;istat[[#This Row],[unique_id_variable_text]]</f>
        <v>5821 edizione di giochi per computer: acquisto di beni e servizi</v>
      </c>
    </row>
    <row r="3917" spans="1:17" x14ac:dyDescent="0.35">
      <c r="A3917" s="1" t="s">
        <v>11</v>
      </c>
      <c r="B3917" s="1" t="s">
        <v>12</v>
      </c>
      <c r="C3917" s="1" t="s">
        <v>13</v>
      </c>
      <c r="D3917" s="1" t="s">
        <v>14</v>
      </c>
      <c r="E3917" s="1" t="s">
        <v>769</v>
      </c>
      <c r="F3917" s="1" t="s">
        <v>770</v>
      </c>
      <c r="G3917">
        <v>2020</v>
      </c>
      <c r="H3917">
        <v>2020</v>
      </c>
      <c r="I3917">
        <v>224</v>
      </c>
      <c r="L3917">
        <f>IF(ISNUMBER(SEARCH("migliaia",istat[[#This Row],[Variabile]])),istat[[#This Row],[Value]]*1000,istat[[#This Row],[Value]])</f>
        <v>224</v>
      </c>
      <c r="M3917" t="b" cm="1">
        <f t="array" ref="M3917">_xlfn.IFS(istat[[#This Row],[Flag Codes]]="c",FALSE,istat[[#This Row],[Ateco 2007]]="TOTALE",FALSE,TRUE,TRUE)</f>
        <v>1</v>
      </c>
      <c r="N391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3917">
        <f>IFERROR(FIND("(",istat[[#This Row],[Variabile]])-2,LEN(istat[[#This Row],[Variabile]]))</f>
        <v>7</v>
      </c>
      <c r="P3917" t="str">
        <f>LEFT(istat[[#This Row],[Variabile]],istat[[#This Row],[unique_id_variable_text_num_char]])</f>
        <v>imprese</v>
      </c>
      <c r="Q3917" t="str">
        <f>istat[[#This Row],[unique_id_ateco_text]]&amp;": "&amp;istat[[#This Row],[unique_id_variable_text]]</f>
        <v>171 fabbricazione di pasta-carta, carta e cartone: imprese</v>
      </c>
    </row>
    <row r="3918" spans="1:17" x14ac:dyDescent="0.35">
      <c r="A3918" s="1" t="s">
        <v>11</v>
      </c>
      <c r="B3918" s="1" t="s">
        <v>12</v>
      </c>
      <c r="C3918" s="1" t="s">
        <v>71</v>
      </c>
      <c r="D3918" s="1" t="s">
        <v>72</v>
      </c>
      <c r="E3918" s="1" t="s">
        <v>678</v>
      </c>
      <c r="F3918" s="1" t="s">
        <v>679</v>
      </c>
      <c r="G3918">
        <v>2020</v>
      </c>
      <c r="H3918">
        <v>2020</v>
      </c>
      <c r="I3918">
        <v>10112172</v>
      </c>
      <c r="L3918">
        <f>IF(ISNUMBER(SEARCH("migliaia",istat[[#This Row],[Variabile]])),istat[[#This Row],[Value]]*1000,istat[[#This Row],[Value]])</f>
        <v>10112172000</v>
      </c>
      <c r="M3918" t="b" cm="1">
        <f t="array" ref="M3918">_xlfn.IFS(istat[[#This Row],[Flag Codes]]="c",FALSE,istat[[#This Row],[Ateco 2007]]="TOTALE",FALSE,TRUE,TRUE)</f>
        <v>1</v>
      </c>
      <c r="N391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18">
        <f>IFERROR(FIND("(",istat[[#This Row],[Variabile]])-2,LEN(istat[[#This Row],[Variabile]]))</f>
        <v>23</v>
      </c>
      <c r="P3918" t="str">
        <f>LEFT(istat[[#This Row],[Variabile]],istat[[#This Row],[unique_id_variable_text_num_char]])</f>
        <v>valore della produzione</v>
      </c>
      <c r="Q3918" t="str">
        <f>istat[[#This Row],[unique_id_ateco_text]]&amp;": "&amp;istat[[#This Row],[unique_id_variable_text]]</f>
        <v>162 fabbricazione di prodotti in legno, sughero, paglia e materiali da intreccio: valore della produzione</v>
      </c>
    </row>
    <row r="3919" spans="1:17" x14ac:dyDescent="0.35">
      <c r="A3919" s="1" t="s">
        <v>11</v>
      </c>
      <c r="B3919" s="1" t="s">
        <v>12</v>
      </c>
      <c r="C3919" s="1" t="s">
        <v>87</v>
      </c>
      <c r="D3919" s="1" t="s">
        <v>88</v>
      </c>
      <c r="E3919" s="1" t="s">
        <v>567</v>
      </c>
      <c r="F3919" s="1" t="s">
        <v>568</v>
      </c>
      <c r="G3919">
        <v>2020</v>
      </c>
      <c r="H3919">
        <v>2020</v>
      </c>
      <c r="I3919">
        <v>255914</v>
      </c>
      <c r="L3919">
        <f>IF(ISNUMBER(SEARCH("migliaia",istat[[#This Row],[Variabile]])),istat[[#This Row],[Value]]*1000,istat[[#This Row],[Value]])</f>
        <v>255914000</v>
      </c>
      <c r="M3919" t="b" cm="1">
        <f t="array" ref="M3919">_xlfn.IFS(istat[[#This Row],[Flag Codes]]="c",FALSE,istat[[#This Row],[Ateco 2007]]="TOTALE",FALSE,TRUE,TRUE)</f>
        <v>1</v>
      </c>
      <c r="N391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19">
        <f>IFERROR(FIND("(",istat[[#This Row],[Variabile]])-2,LEN(istat[[#This Row],[Variabile]]))</f>
        <v>36</v>
      </c>
      <c r="P3919" t="str">
        <f>LEFT(istat[[#This Row],[Variabile]],istat[[#This Row],[unique_id_variable_text_num_char]])</f>
        <v>investimenti lordi in beni materiali</v>
      </c>
      <c r="Q3919" t="str">
        <f>istat[[#This Row],[unique_id_ateco_text]]&amp;": "&amp;istat[[#This Row],[unique_id_variable_text]]</f>
        <v>473 commercio al dettaglio di carburante per autotrazione in esercizi specializzati: investimenti lordi in beni materiali</v>
      </c>
    </row>
    <row r="3920" spans="1:17" x14ac:dyDescent="0.35">
      <c r="A3920" s="1" t="s">
        <v>11</v>
      </c>
      <c r="B3920" s="1" t="s">
        <v>12</v>
      </c>
      <c r="C3920" s="1" t="s">
        <v>81</v>
      </c>
      <c r="D3920" s="1" t="s">
        <v>82</v>
      </c>
      <c r="E3920" s="1" t="s">
        <v>559</v>
      </c>
      <c r="F3920" s="1" t="s">
        <v>560</v>
      </c>
      <c r="G3920">
        <v>2020</v>
      </c>
      <c r="H3920">
        <v>2020</v>
      </c>
      <c r="I3920">
        <v>13856354</v>
      </c>
      <c r="L3920">
        <f>IF(ISNUMBER(SEARCH("migliaia",istat[[#This Row],[Variabile]])),istat[[#This Row],[Value]]*1000,istat[[#This Row],[Value]])</f>
        <v>13856354000</v>
      </c>
      <c r="M3920" t="b" cm="1">
        <f t="array" ref="M3920">_xlfn.IFS(istat[[#This Row],[Flag Codes]]="c",FALSE,istat[[#This Row],[Ateco 2007]]="TOTALE",FALSE,TRUE,TRUE)</f>
        <v>1</v>
      </c>
      <c r="N3920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3920">
        <f>IFERROR(FIND("(",istat[[#This Row],[Variabile]])-2,LEN(istat[[#This Row],[Variabile]]))</f>
        <v>19</v>
      </c>
      <c r="P3920" t="str">
        <f>LEFT(istat[[#This Row],[Variabile]],istat[[#This Row],[unique_id_variable_text_num_char]])</f>
        <v>costi del personale</v>
      </c>
      <c r="Q3920" t="str">
        <f>istat[[#This Row],[unique_id_ateco_text]]&amp;": "&amp;istat[[#This Row],[unique_id_variable_text]]</f>
        <v>471 commercio al dettaglio in esercizi non specializzati: costi del personale</v>
      </c>
    </row>
    <row r="3921" spans="1:17" x14ac:dyDescent="0.35">
      <c r="A3921" s="1" t="s">
        <v>11</v>
      </c>
      <c r="B3921" s="1" t="s">
        <v>12</v>
      </c>
      <c r="C3921" s="1" t="s">
        <v>69</v>
      </c>
      <c r="D3921" s="1" t="s">
        <v>70</v>
      </c>
      <c r="E3921" s="1" t="s">
        <v>780</v>
      </c>
      <c r="F3921" s="1" t="s">
        <v>781</v>
      </c>
      <c r="G3921">
        <v>2020</v>
      </c>
      <c r="H3921">
        <v>2020</v>
      </c>
      <c r="I3921">
        <v>7862729</v>
      </c>
      <c r="L3921">
        <f>IF(ISNUMBER(SEARCH("migliaia",istat[[#This Row],[Variabile]])),istat[[#This Row],[Value]]*1000,istat[[#This Row],[Value]])</f>
        <v>7862729000</v>
      </c>
      <c r="M3921" t="b" cm="1">
        <f t="array" ref="M3921">_xlfn.IFS(istat[[#This Row],[Flag Codes]]="c",FALSE,istat[[#This Row],[Ateco 2007]]="TOTALE",FALSE,TRUE,TRUE)</f>
        <v>1</v>
      </c>
      <c r="N3921" t="str">
        <f>istat[[#This Row],[ATECO_2007]]&amp;" "&amp;LEFT(istat[[#This Row],[Ateco 2007]],IFERROR(FIND("(",istat[[#This Row],[Ateco 2007]])-2,LEN(istat[[#This Row],[Ateco 2007]])))</f>
        <v>771 noleggio di autoveicoli</v>
      </c>
      <c r="O3921">
        <f>IFERROR(FIND("(",istat[[#This Row],[Variabile]])-2,LEN(istat[[#This Row],[Variabile]]))</f>
        <v>9</v>
      </c>
      <c r="P3921" t="str">
        <f>LEFT(istat[[#This Row],[Variabile]],istat[[#This Row],[unique_id_variable_text_num_char]])</f>
        <v>fatturato</v>
      </c>
      <c r="Q3921" t="str">
        <f>istat[[#This Row],[unique_id_ateco_text]]&amp;": "&amp;istat[[#This Row],[unique_id_variable_text]]</f>
        <v>771 noleggio di autoveicoli: fatturato</v>
      </c>
    </row>
    <row r="3922" spans="1:17" x14ac:dyDescent="0.35">
      <c r="A3922" s="1" t="s">
        <v>11</v>
      </c>
      <c r="B3922" s="1" t="s">
        <v>12</v>
      </c>
      <c r="C3922" s="1" t="s">
        <v>69</v>
      </c>
      <c r="D3922" s="1" t="s">
        <v>70</v>
      </c>
      <c r="E3922" s="1" t="s">
        <v>672</v>
      </c>
      <c r="F3922" s="1" t="s">
        <v>673</v>
      </c>
      <c r="G3922">
        <v>2020</v>
      </c>
      <c r="H3922">
        <v>2020</v>
      </c>
      <c r="I3922">
        <v>17478511</v>
      </c>
      <c r="L3922">
        <f>IF(ISNUMBER(SEARCH("migliaia",istat[[#This Row],[Variabile]])),istat[[#This Row],[Value]]*1000,istat[[#This Row],[Value]])</f>
        <v>17478511000</v>
      </c>
      <c r="M3922" t="b" cm="1">
        <f t="array" ref="M3922">_xlfn.IFS(istat[[#This Row],[Flag Codes]]="c",FALSE,istat[[#This Row],[Ateco 2007]]="TOTALE",FALSE,TRUE,TRUE)</f>
        <v>1</v>
      </c>
      <c r="N3922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3922">
        <f>IFERROR(FIND("(",istat[[#This Row],[Variabile]])-2,LEN(istat[[#This Row],[Variabile]]))</f>
        <v>9</v>
      </c>
      <c r="P3922" t="str">
        <f>LEFT(istat[[#This Row],[Variabile]],istat[[#This Row],[unique_id_variable_text_num_char]])</f>
        <v>fatturato</v>
      </c>
      <c r="Q3922" t="str">
        <f>istat[[#This Row],[unique_id_ateco_text]]&amp;": "&amp;istat[[#This Row],[unique_id_variable_text]]</f>
        <v>4322 installazione di impianti idraulici, di riscaldamento e di condizionamento dell'aria : fatturato</v>
      </c>
    </row>
    <row r="3923" spans="1:17" x14ac:dyDescent="0.35">
      <c r="A3923" s="1" t="s">
        <v>11</v>
      </c>
      <c r="B3923" s="1" t="s">
        <v>12</v>
      </c>
      <c r="C3923" s="1" t="s">
        <v>81</v>
      </c>
      <c r="D3923" s="1" t="s">
        <v>82</v>
      </c>
      <c r="E3923" s="1" t="s">
        <v>778</v>
      </c>
      <c r="F3923" s="1" t="s">
        <v>779</v>
      </c>
      <c r="G3923">
        <v>2020</v>
      </c>
      <c r="H3923">
        <v>2020</v>
      </c>
      <c r="I3923">
        <v>1532146</v>
      </c>
      <c r="L3923">
        <f>IF(ISNUMBER(SEARCH("migliaia",istat[[#This Row],[Variabile]])),istat[[#This Row],[Value]]*1000,istat[[#This Row],[Value]])</f>
        <v>1532146000</v>
      </c>
      <c r="M3923" t="b" cm="1">
        <f t="array" ref="M3923">_xlfn.IFS(istat[[#This Row],[Flag Codes]]="c",FALSE,istat[[#This Row],[Ateco 2007]]="TOTALE",FALSE,TRUE,TRUE)</f>
        <v>1</v>
      </c>
      <c r="N3923" t="str">
        <f>istat[[#This Row],[ATECO_2007]]&amp;" "&amp;LEFT(istat[[#This Row],[Ateco 2007]],IFERROR(FIND("(",istat[[#This Row],[Ateco 2007]])-2,LEN(istat[[#This Row],[Ateco 2007]])))</f>
        <v>4211 costruzione di strade e autostrade</v>
      </c>
      <c r="O3923">
        <f>IFERROR(FIND("(",istat[[#This Row],[Variabile]])-2,LEN(istat[[#This Row],[Variabile]]))</f>
        <v>19</v>
      </c>
      <c r="P3923" t="str">
        <f>LEFT(istat[[#This Row],[Variabile]],istat[[#This Row],[unique_id_variable_text_num_char]])</f>
        <v>costi del personale</v>
      </c>
      <c r="Q3923" t="str">
        <f>istat[[#This Row],[unique_id_ateco_text]]&amp;": "&amp;istat[[#This Row],[unique_id_variable_text]]</f>
        <v>4211 costruzione di strade e autostrade: costi del personale</v>
      </c>
    </row>
    <row r="3924" spans="1:17" x14ac:dyDescent="0.35">
      <c r="A3924" s="1" t="s">
        <v>11</v>
      </c>
      <c r="B3924" s="1" t="s">
        <v>12</v>
      </c>
      <c r="C3924" s="1" t="s">
        <v>77</v>
      </c>
      <c r="D3924" s="1" t="s">
        <v>78</v>
      </c>
      <c r="E3924" s="1" t="s">
        <v>682</v>
      </c>
      <c r="F3924" s="1" t="s">
        <v>683</v>
      </c>
      <c r="G3924">
        <v>2020</v>
      </c>
      <c r="H3924">
        <v>2020</v>
      </c>
      <c r="I3924">
        <v>3562376</v>
      </c>
      <c r="L3924">
        <f>IF(ISNUMBER(SEARCH("migliaia",istat[[#This Row],[Variabile]])),istat[[#This Row],[Value]]*1000,istat[[#This Row],[Value]])</f>
        <v>3562376000</v>
      </c>
      <c r="M3924" t="b" cm="1">
        <f t="array" ref="M3924">_xlfn.IFS(istat[[#This Row],[Flag Codes]]="c",FALSE,istat[[#This Row],[Ateco 2007]]="TOTALE",FALSE,TRUE,TRUE)</f>
        <v>1</v>
      </c>
      <c r="N3924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24">
        <f>IFERROR(FIND("(",istat[[#This Row],[Variabile]])-2,LEN(istat[[#This Row],[Variabile]]))</f>
        <v>23</v>
      </c>
      <c r="P3924" t="str">
        <f>LEFT(istat[[#This Row],[Variabile]],istat[[#This Row],[unique_id_variable_text_num_char]])</f>
        <v>margine operativo lordo</v>
      </c>
      <c r="Q3924" t="str">
        <f>istat[[#This Row],[unique_id_ateco_text]]&amp;": "&amp;istat[[#This Row],[unique_id_variable_text]]</f>
        <v>38 attività di raccolta, trattamento e smaltimento dei rifiuti recupero dei materiali: margine operativo lordo</v>
      </c>
    </row>
    <row r="3925" spans="1:17" x14ac:dyDescent="0.35">
      <c r="A3925" s="1" t="s">
        <v>11</v>
      </c>
      <c r="B3925" s="1" t="s">
        <v>12</v>
      </c>
      <c r="C3925" s="1" t="s">
        <v>91</v>
      </c>
      <c r="D3925" s="1" t="s">
        <v>92</v>
      </c>
      <c r="E3925" s="1" t="s">
        <v>746</v>
      </c>
      <c r="F3925" s="1" t="s">
        <v>156</v>
      </c>
      <c r="G3925">
        <v>2020</v>
      </c>
      <c r="H3925">
        <v>2020</v>
      </c>
      <c r="I3925">
        <v>7550</v>
      </c>
      <c r="L3925">
        <f>IF(ISNUMBER(SEARCH("migliaia",istat[[#This Row],[Variabile]])),istat[[#This Row],[Value]]*1000,istat[[#This Row],[Value]])</f>
        <v>7550</v>
      </c>
      <c r="M3925" t="b" cm="1">
        <f t="array" ref="M3925">_xlfn.IFS(istat[[#This Row],[Flag Codes]]="c",FALSE,istat[[#This Row],[Ateco 2007]]="TOTALE",FALSE,TRUE,TRUE)</f>
        <v>1</v>
      </c>
      <c r="N392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25">
        <f>IFERROR(FIND("(",istat[[#This Row],[Variabile]])-2,LEN(istat[[#This Row],[Variabile]]))</f>
        <v>8</v>
      </c>
      <c r="P3925" t="str">
        <f>LEFT(istat[[#This Row],[Variabile]],istat[[#This Row],[unique_id_variable_text_num_char]])</f>
        <v>occupati</v>
      </c>
      <c r="Q3925" t="str">
        <f>istat[[#This Row],[unique_id_ateco_text]]&amp;": "&amp;istat[[#This Row],[unique_id_variable_text]]</f>
        <v>5530 aree di campeggio e aree attrezzate per camper e roulotte: occupati</v>
      </c>
    </row>
    <row r="3926" spans="1:17" x14ac:dyDescent="0.35">
      <c r="A3926" s="1" t="s">
        <v>11</v>
      </c>
      <c r="B3926" s="1" t="s">
        <v>12</v>
      </c>
      <c r="C3926" s="1" t="s">
        <v>87</v>
      </c>
      <c r="D3926" s="1" t="s">
        <v>88</v>
      </c>
      <c r="E3926" s="1" t="s">
        <v>723</v>
      </c>
      <c r="F3926" s="1" t="s">
        <v>724</v>
      </c>
      <c r="G3926">
        <v>2020</v>
      </c>
      <c r="H3926">
        <v>2020</v>
      </c>
      <c r="I3926">
        <v>17807</v>
      </c>
      <c r="L3926">
        <f>IF(ISNUMBER(SEARCH("migliaia",istat[[#This Row],[Variabile]])),istat[[#This Row],[Value]]*1000,istat[[#This Row],[Value]])</f>
        <v>17807000</v>
      </c>
      <c r="M3926" t="b" cm="1">
        <f t="array" ref="M3926">_xlfn.IFS(istat[[#This Row],[Flag Codes]]="c",FALSE,istat[[#This Row],[Ateco 2007]]="TOTALE",FALSE,TRUE,TRUE)</f>
        <v>1</v>
      </c>
      <c r="N392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26">
        <f>IFERROR(FIND("(",istat[[#This Row],[Variabile]])-2,LEN(istat[[#This Row],[Variabile]]))</f>
        <v>36</v>
      </c>
      <c r="P3926" t="str">
        <f>LEFT(istat[[#This Row],[Variabile]],istat[[#This Row],[unique_id_variable_text_num_char]])</f>
        <v>investimenti lordi in beni materiali</v>
      </c>
      <c r="Q3926" t="str">
        <f>istat[[#This Row],[unique_id_ateco_text]]&amp;": "&amp;istat[[#This Row],[unique_id_variable_text]]</f>
        <v>4641 commercio all'ingrosso di prodotti tessili: investimenti lordi in beni materiali</v>
      </c>
    </row>
    <row r="3927" spans="1:17" x14ac:dyDescent="0.35">
      <c r="A3927" s="1" t="s">
        <v>11</v>
      </c>
      <c r="B3927" s="1" t="s">
        <v>12</v>
      </c>
      <c r="C3927" s="1" t="s">
        <v>95</v>
      </c>
      <c r="D3927" s="1" t="s">
        <v>96</v>
      </c>
      <c r="E3927" s="1" t="s">
        <v>654</v>
      </c>
      <c r="F3927" s="1" t="s">
        <v>655</v>
      </c>
      <c r="G3927">
        <v>2020</v>
      </c>
      <c r="H3927">
        <v>2020</v>
      </c>
      <c r="I3927">
        <v>153858</v>
      </c>
      <c r="L3927">
        <f>IF(ISNUMBER(SEARCH("migliaia",istat[[#This Row],[Variabile]])),istat[[#This Row],[Value]]*1000,istat[[#This Row],[Value]])</f>
        <v>153858</v>
      </c>
      <c r="M3927" t="b" cm="1">
        <f t="array" ref="M3927">_xlfn.IFS(istat[[#This Row],[Flag Codes]]="c",FALSE,istat[[#This Row],[Ateco 2007]]="TOTALE",FALSE,TRUE,TRUE)</f>
        <v>1</v>
      </c>
      <c r="N3927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7">
        <f>IFERROR(FIND("(",istat[[#This Row],[Variabile]])-2,LEN(istat[[#This Row],[Variabile]]))</f>
        <v>21</v>
      </c>
      <c r="P3927" t="str">
        <f>LEFT(istat[[#This Row],[Variabile]],istat[[#This Row],[unique_id_variable_text_num_char]])</f>
        <v>lavoratori dipendenti</v>
      </c>
      <c r="Q3927" t="str">
        <f>istat[[#This Row],[unique_id_ateco_text]]&amp;": "&amp;istat[[#This Row],[unique_id_variable_text]]</f>
        <v>4321 installazione di impianti elettrici: lavoratori dipendenti</v>
      </c>
    </row>
    <row r="3928" spans="1:17" x14ac:dyDescent="0.35">
      <c r="A3928" s="1" t="s">
        <v>11</v>
      </c>
      <c r="B3928" s="1" t="s">
        <v>12</v>
      </c>
      <c r="C3928" s="1" t="s">
        <v>77</v>
      </c>
      <c r="D3928" s="1" t="s">
        <v>78</v>
      </c>
      <c r="E3928" s="1" t="s">
        <v>654</v>
      </c>
      <c r="F3928" s="1" t="s">
        <v>655</v>
      </c>
      <c r="G3928">
        <v>2020</v>
      </c>
      <c r="H3928">
        <v>2020</v>
      </c>
      <c r="I3928">
        <v>3143233</v>
      </c>
      <c r="L3928">
        <f>IF(ISNUMBER(SEARCH("migliaia",istat[[#This Row],[Variabile]])),istat[[#This Row],[Value]]*1000,istat[[#This Row],[Value]])</f>
        <v>3143233000</v>
      </c>
      <c r="M3928" t="b" cm="1">
        <f t="array" ref="M3928">_xlfn.IFS(istat[[#This Row],[Flag Codes]]="c",FALSE,istat[[#This Row],[Ateco 2007]]="TOTALE",FALSE,TRUE,TRUE)</f>
        <v>1</v>
      </c>
      <c r="N3928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28">
        <f>IFERROR(FIND("(",istat[[#This Row],[Variabile]])-2,LEN(istat[[#This Row],[Variabile]]))</f>
        <v>23</v>
      </c>
      <c r="P3928" t="str">
        <f>LEFT(istat[[#This Row],[Variabile]],istat[[#This Row],[unique_id_variable_text_num_char]])</f>
        <v>margine operativo lordo</v>
      </c>
      <c r="Q3928" t="str">
        <f>istat[[#This Row],[unique_id_ateco_text]]&amp;": "&amp;istat[[#This Row],[unique_id_variable_text]]</f>
        <v>4321 installazione di impianti elettrici: margine operativo lordo</v>
      </c>
    </row>
    <row r="3929" spans="1:17" x14ac:dyDescent="0.35">
      <c r="A3929" s="1" t="s">
        <v>11</v>
      </c>
      <c r="B3929" s="1" t="s">
        <v>12</v>
      </c>
      <c r="C3929" s="1" t="s">
        <v>13</v>
      </c>
      <c r="D3929" s="1" t="s">
        <v>14</v>
      </c>
      <c r="E3929" s="1" t="s">
        <v>674</v>
      </c>
      <c r="F3929" s="1" t="s">
        <v>675</v>
      </c>
      <c r="G3929">
        <v>2020</v>
      </c>
      <c r="H3929">
        <v>2020</v>
      </c>
      <c r="I3929">
        <v>7083</v>
      </c>
      <c r="L3929">
        <f>IF(ISNUMBER(SEARCH("migliaia",istat[[#This Row],[Variabile]])),istat[[#This Row],[Value]]*1000,istat[[#This Row],[Value]])</f>
        <v>7083</v>
      </c>
      <c r="M3929" t="b" cm="1">
        <f t="array" ref="M3929">_xlfn.IFS(istat[[#This Row],[Flag Codes]]="c",FALSE,istat[[#This Row],[Ateco 2007]]="TOTALE",FALSE,TRUE,TRUE)</f>
        <v>1</v>
      </c>
      <c r="N392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29">
        <f>IFERROR(FIND("(",istat[[#This Row],[Variabile]])-2,LEN(istat[[#This Row],[Variabile]]))</f>
        <v>7</v>
      </c>
      <c r="P3929" t="str">
        <f>LEFT(istat[[#This Row],[Variabile]],istat[[#This Row],[unique_id_variable_text_num_char]])</f>
        <v>imprese</v>
      </c>
      <c r="Q3929" t="str">
        <f>istat[[#This Row],[unique_id_ateco_text]]&amp;": "&amp;istat[[#This Row],[unique_id_variable_text]]</f>
        <v>4638 commercio all'ingrosso di altri prodotti alimentari, inclusi pesci, crostacei e molluschi: imprese</v>
      </c>
    </row>
    <row r="3930" spans="1:17" x14ac:dyDescent="0.35">
      <c r="A3930" s="1" t="s">
        <v>11</v>
      </c>
      <c r="B3930" s="1" t="s">
        <v>12</v>
      </c>
      <c r="C3930" s="1" t="s">
        <v>101</v>
      </c>
      <c r="D3930" s="1" t="s">
        <v>102</v>
      </c>
      <c r="E3930" s="1" t="s">
        <v>780</v>
      </c>
      <c r="F3930" s="1" t="s">
        <v>781</v>
      </c>
      <c r="G3930">
        <v>2020</v>
      </c>
      <c r="H3930">
        <v>2020</v>
      </c>
      <c r="I3930">
        <v>16042</v>
      </c>
      <c r="L3930">
        <f>IF(ISNUMBER(SEARCH("migliaia",istat[[#This Row],[Variabile]])),istat[[#This Row],[Value]]*1000,istat[[#This Row],[Value]])</f>
        <v>16042000</v>
      </c>
      <c r="M3930" t="b" cm="1">
        <f t="array" ref="M3930">_xlfn.IFS(istat[[#This Row],[Flag Codes]]="c",FALSE,istat[[#This Row],[Ateco 2007]]="TOTALE",FALSE,TRUE,TRUE)</f>
        <v>1</v>
      </c>
      <c r="N3930" t="str">
        <f>istat[[#This Row],[ATECO_2007]]&amp;" "&amp;LEFT(istat[[#This Row],[Ateco 2007]],IFERROR(FIND("(",istat[[#This Row],[Ateco 2007]])-2,LEN(istat[[#This Row],[Ateco 2007]])))</f>
        <v>771 noleggio di autoveicoli</v>
      </c>
      <c r="O3930">
        <f>IFERROR(FIND("(",istat[[#This Row],[Variabile]])-2,LEN(istat[[#This Row],[Variabile]]))</f>
        <v>27</v>
      </c>
      <c r="P3930" t="str">
        <f>LEFT(istat[[#This Row],[Variabile]],istat[[#This Row],[unique_id_variable_text_num_char]])</f>
        <v>ore lavorate dai dipendenti</v>
      </c>
      <c r="Q3930" t="str">
        <f>istat[[#This Row],[unique_id_ateco_text]]&amp;": "&amp;istat[[#This Row],[unique_id_variable_text]]</f>
        <v>771 noleggio di autoveicoli: ore lavorate dai dipendenti</v>
      </c>
    </row>
    <row r="3931" spans="1:17" x14ac:dyDescent="0.35">
      <c r="A3931" s="1" t="s">
        <v>11</v>
      </c>
      <c r="B3931" s="1" t="s">
        <v>12</v>
      </c>
      <c r="C3931" s="1" t="s">
        <v>13</v>
      </c>
      <c r="D3931" s="1" t="s">
        <v>14</v>
      </c>
      <c r="E3931" s="1" t="s">
        <v>662</v>
      </c>
      <c r="F3931" s="1" t="s">
        <v>663</v>
      </c>
      <c r="G3931">
        <v>2020</v>
      </c>
      <c r="H3931">
        <v>2020</v>
      </c>
      <c r="I3931">
        <v>991</v>
      </c>
      <c r="L3931">
        <f>IF(ISNUMBER(SEARCH("migliaia",istat[[#This Row],[Variabile]])),istat[[#This Row],[Value]]*1000,istat[[#This Row],[Value]])</f>
        <v>991</v>
      </c>
      <c r="M3931" t="b" cm="1">
        <f t="array" ref="M3931">_xlfn.IFS(istat[[#This Row],[Flag Codes]]="c",FALSE,istat[[#This Row],[Ateco 2007]]="TOTALE",FALSE,TRUE,TRUE)</f>
        <v>1</v>
      </c>
      <c r="N393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31">
        <f>IFERROR(FIND("(",istat[[#This Row],[Variabile]])-2,LEN(istat[[#This Row],[Variabile]]))</f>
        <v>7</v>
      </c>
      <c r="P3931" t="str">
        <f>LEFT(istat[[#This Row],[Variabile]],istat[[#This Row],[unique_id_variable_text_num_char]])</f>
        <v>imprese</v>
      </c>
      <c r="Q3931" t="str">
        <f>istat[[#This Row],[unique_id_ateco_text]]&amp;": "&amp;istat[[#This Row],[unique_id_variable_text]]</f>
        <v>2363 produzione di calcestruzzo pronto per l'uso: imprese</v>
      </c>
    </row>
    <row r="3932" spans="1:17" x14ac:dyDescent="0.35">
      <c r="A3932" s="1" t="s">
        <v>11</v>
      </c>
      <c r="B3932" s="1" t="s">
        <v>12</v>
      </c>
      <c r="C3932" s="1" t="s">
        <v>91</v>
      </c>
      <c r="D3932" s="1" t="s">
        <v>92</v>
      </c>
      <c r="E3932" s="1" t="s">
        <v>701</v>
      </c>
      <c r="F3932" s="1" t="s">
        <v>702</v>
      </c>
      <c r="G3932">
        <v>2020</v>
      </c>
      <c r="H3932">
        <v>2020</v>
      </c>
      <c r="I3932">
        <v>51853</v>
      </c>
      <c r="L3932">
        <f>IF(ISNUMBER(SEARCH("migliaia",istat[[#This Row],[Variabile]])),istat[[#This Row],[Value]]*1000,istat[[#This Row],[Value]])</f>
        <v>51853</v>
      </c>
      <c r="M3932" t="b" cm="1">
        <f t="array" ref="M3932">_xlfn.IFS(istat[[#This Row],[Flag Codes]]="c",FALSE,istat[[#This Row],[Ateco 2007]]="TOTALE",FALSE,TRUE,TRUE)</f>
        <v>1</v>
      </c>
      <c r="N3932" t="str">
        <f>istat[[#This Row],[ATECO_2007]]&amp;" "&amp;LEFT(istat[[#This Row],[Ateco 2007]],IFERROR(FIND("(",istat[[#This Row],[Ateco 2007]])-2,LEN(istat[[#This Row],[Ateco 2007]])))</f>
        <v>6831 attività di mediazione immobiliare</v>
      </c>
      <c r="O3932">
        <f>IFERROR(FIND("(",istat[[#This Row],[Variabile]])-2,LEN(istat[[#This Row],[Variabile]]))</f>
        <v>8</v>
      </c>
      <c r="P3932" t="str">
        <f>LEFT(istat[[#This Row],[Variabile]],istat[[#This Row],[unique_id_variable_text_num_char]])</f>
        <v>occupati</v>
      </c>
      <c r="Q3932" t="str">
        <f>istat[[#This Row],[unique_id_ateco_text]]&amp;": "&amp;istat[[#This Row],[unique_id_variable_text]]</f>
        <v>6831 attività di mediazione immobiliare: occupati</v>
      </c>
    </row>
    <row r="3933" spans="1:17" x14ac:dyDescent="0.35">
      <c r="A3933" s="1" t="s">
        <v>11</v>
      </c>
      <c r="B3933" s="1" t="s">
        <v>12</v>
      </c>
      <c r="C3933" s="1" t="s">
        <v>87</v>
      </c>
      <c r="D3933" s="1" t="s">
        <v>88</v>
      </c>
      <c r="E3933" s="1" t="s">
        <v>788</v>
      </c>
      <c r="F3933" s="1" t="s">
        <v>789</v>
      </c>
      <c r="G3933">
        <v>2020</v>
      </c>
      <c r="H3933">
        <v>2020</v>
      </c>
      <c r="I3933">
        <v>2510009</v>
      </c>
      <c r="L3933">
        <f>IF(ISNUMBER(SEARCH("migliaia",istat[[#This Row],[Variabile]])),istat[[#This Row],[Value]]*1000,istat[[#This Row],[Value]])</f>
        <v>2510009000</v>
      </c>
      <c r="M3933" t="b" cm="1">
        <f t="array" ref="M3933">_xlfn.IFS(istat[[#This Row],[Flag Codes]]="c",FALSE,istat[[#This Row],[Ateco 2007]]="TOTALE",FALSE,TRUE,TRUE)</f>
        <v>1</v>
      </c>
      <c r="N3933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33">
        <f>IFERROR(FIND("(",istat[[#This Row],[Variabile]])-2,LEN(istat[[#This Row],[Variabile]]))</f>
        <v>36</v>
      </c>
      <c r="P3933" t="str">
        <f>LEFT(istat[[#This Row],[Variabile]],istat[[#This Row],[unique_id_variable_text_num_char]])</f>
        <v>investimenti lordi in beni materiali</v>
      </c>
      <c r="Q3933" t="str">
        <f>istat[[#This Row],[unique_id_ateco_text]]&amp;": "&amp;istat[[#This Row],[unique_id_variable_text]]</f>
        <v>6820 affitto e gestione di immobili di proprietà o in leasing: investimenti lordi in beni materiali</v>
      </c>
    </row>
    <row r="3934" spans="1:17" x14ac:dyDescent="0.35">
      <c r="A3934" s="1" t="s">
        <v>11</v>
      </c>
      <c r="B3934" s="1" t="s">
        <v>12</v>
      </c>
      <c r="C3934" s="1" t="s">
        <v>81</v>
      </c>
      <c r="D3934" s="1" t="s">
        <v>82</v>
      </c>
      <c r="E3934" s="1" t="s">
        <v>766</v>
      </c>
      <c r="F3934" s="1" t="s">
        <v>767</v>
      </c>
      <c r="G3934">
        <v>2020</v>
      </c>
      <c r="H3934">
        <v>2020</v>
      </c>
      <c r="I3934">
        <v>1244430</v>
      </c>
      <c r="L3934">
        <f>IF(ISNUMBER(SEARCH("migliaia",istat[[#This Row],[Variabile]])),istat[[#This Row],[Value]]*1000,istat[[#This Row],[Value]])</f>
        <v>1244430000</v>
      </c>
      <c r="M3934" t="b" cm="1">
        <f t="array" ref="M3934">_xlfn.IFS(istat[[#This Row],[Flag Codes]]="c",FALSE,istat[[#This Row],[Ateco 2007]]="TOTALE",FALSE,TRUE,TRUE)</f>
        <v>1</v>
      </c>
      <c r="N3934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3934">
        <f>IFERROR(FIND("(",istat[[#This Row],[Variabile]])-2,LEN(istat[[#This Row],[Variabile]]))</f>
        <v>19</v>
      </c>
      <c r="P3934" t="str">
        <f>LEFT(istat[[#This Row],[Variabile]],istat[[#This Row],[unique_id_variable_text_num_char]])</f>
        <v>costi del personale</v>
      </c>
      <c r="Q3934" t="str">
        <f>istat[[#This Row],[unique_id_ateco_text]]&amp;": "&amp;istat[[#This Row],[unique_id_variable_text]]</f>
        <v>4642 commercio all'ingrosso di abbigliamento e di calzature: costi del personale</v>
      </c>
    </row>
    <row r="3935" spans="1:17" x14ac:dyDescent="0.35">
      <c r="A3935" s="1" t="s">
        <v>11</v>
      </c>
      <c r="B3935" s="1" t="s">
        <v>12</v>
      </c>
      <c r="C3935" s="1" t="s">
        <v>81</v>
      </c>
      <c r="D3935" s="1" t="s">
        <v>82</v>
      </c>
      <c r="E3935" s="1" t="s">
        <v>544</v>
      </c>
      <c r="F3935" s="1" t="s">
        <v>545</v>
      </c>
      <c r="G3935">
        <v>2020</v>
      </c>
      <c r="H3935">
        <v>2020</v>
      </c>
      <c r="I3935">
        <v>1935910</v>
      </c>
      <c r="L3935">
        <f>IF(ISNUMBER(SEARCH("migliaia",istat[[#This Row],[Variabile]])),istat[[#This Row],[Value]]*1000,istat[[#This Row],[Value]])</f>
        <v>1935910000</v>
      </c>
      <c r="M3935" t="b" cm="1">
        <f t="array" ref="M3935">_xlfn.IFS(istat[[#This Row],[Flag Codes]]="c",FALSE,istat[[#This Row],[Ateco 2007]]="TOTALE",FALSE,TRUE,TRUE)</f>
        <v>1</v>
      </c>
      <c r="N393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3935">
        <f>IFERROR(FIND("(",istat[[#This Row],[Variabile]])-2,LEN(istat[[#This Row],[Variabile]]))</f>
        <v>19</v>
      </c>
      <c r="P3935" t="str">
        <f>LEFT(istat[[#This Row],[Variabile]],istat[[#This Row],[unique_id_variable_text_num_char]])</f>
        <v>costi del personale</v>
      </c>
      <c r="Q3935" t="str">
        <f>istat[[#This Row],[unique_id_ateco_text]]&amp;": "&amp;istat[[#This Row],[unique_id_variable_text]]</f>
        <v>18 stampa e riproduzione di supporti registrati: costi del personale</v>
      </c>
    </row>
    <row r="3936" spans="1:17" x14ac:dyDescent="0.35">
      <c r="A3936" s="1" t="s">
        <v>11</v>
      </c>
      <c r="B3936" s="1" t="s">
        <v>12</v>
      </c>
      <c r="C3936" s="1" t="s">
        <v>91</v>
      </c>
      <c r="D3936" s="1" t="s">
        <v>92</v>
      </c>
      <c r="E3936" s="1" t="s">
        <v>780</v>
      </c>
      <c r="F3936" s="1" t="s">
        <v>781</v>
      </c>
      <c r="G3936">
        <v>2020</v>
      </c>
      <c r="H3936">
        <v>2020</v>
      </c>
      <c r="I3936">
        <v>14529</v>
      </c>
      <c r="L3936">
        <f>IF(ISNUMBER(SEARCH("migliaia",istat[[#This Row],[Variabile]])),istat[[#This Row],[Value]]*1000,istat[[#This Row],[Value]])</f>
        <v>14529</v>
      </c>
      <c r="M3936" t="b" cm="1">
        <f t="array" ref="M3936">_xlfn.IFS(istat[[#This Row],[Flag Codes]]="c",FALSE,istat[[#This Row],[Ateco 2007]]="TOTALE",FALSE,TRUE,TRUE)</f>
        <v>1</v>
      </c>
      <c r="N3936" t="str">
        <f>istat[[#This Row],[ATECO_2007]]&amp;" "&amp;LEFT(istat[[#This Row],[Ateco 2007]],IFERROR(FIND("(",istat[[#This Row],[Ateco 2007]])-2,LEN(istat[[#This Row],[Ateco 2007]])))</f>
        <v>771 noleggio di autoveicoli</v>
      </c>
      <c r="O3936">
        <f>IFERROR(FIND("(",istat[[#This Row],[Variabile]])-2,LEN(istat[[#This Row],[Variabile]]))</f>
        <v>8</v>
      </c>
      <c r="P3936" t="str">
        <f>LEFT(istat[[#This Row],[Variabile]],istat[[#This Row],[unique_id_variable_text_num_char]])</f>
        <v>occupati</v>
      </c>
      <c r="Q3936" t="str">
        <f>istat[[#This Row],[unique_id_ateco_text]]&amp;": "&amp;istat[[#This Row],[unique_id_variable_text]]</f>
        <v>771 noleggio di autoveicoli: occupati</v>
      </c>
    </row>
    <row r="3937" spans="1:17" x14ac:dyDescent="0.35">
      <c r="A3937" s="1" t="s">
        <v>11</v>
      </c>
      <c r="B3937" s="1" t="s">
        <v>12</v>
      </c>
      <c r="C3937" s="1" t="s">
        <v>69</v>
      </c>
      <c r="D3937" s="1" t="s">
        <v>70</v>
      </c>
      <c r="E3937" s="1" t="s">
        <v>405</v>
      </c>
      <c r="F3937" s="1" t="s">
        <v>406</v>
      </c>
      <c r="G3937">
        <v>2020</v>
      </c>
      <c r="H3937">
        <v>2020</v>
      </c>
      <c r="I3937">
        <v>6619141</v>
      </c>
      <c r="L3937">
        <f>IF(ISNUMBER(SEARCH("migliaia",istat[[#This Row],[Variabile]])),istat[[#This Row],[Value]]*1000,istat[[#This Row],[Value]])</f>
        <v>6619141000</v>
      </c>
      <c r="M3937" t="b" cm="1">
        <f t="array" ref="M3937">_xlfn.IFS(istat[[#This Row],[Flag Codes]]="c",FALSE,istat[[#This Row],[Ateco 2007]]="TOTALE",FALSE,TRUE,TRUE)</f>
        <v>1</v>
      </c>
      <c r="N393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37">
        <f>IFERROR(FIND("(",istat[[#This Row],[Variabile]])-2,LEN(istat[[#This Row],[Variabile]]))</f>
        <v>9</v>
      </c>
      <c r="P3937" t="str">
        <f>LEFT(istat[[#This Row],[Variabile]],istat[[#This Row],[unique_id_variable_text_num_char]])</f>
        <v>fatturato</v>
      </c>
      <c r="Q3937" t="str">
        <f>istat[[#This Row],[unique_id_ateco_text]]&amp;": "&amp;istat[[#This Row],[unique_id_variable_text]]</f>
        <v>236 fabbricazione di prodotti in calcestruzzo, cemento e gesso: fatturato</v>
      </c>
    </row>
    <row r="3938" spans="1:17" x14ac:dyDescent="0.35">
      <c r="A3938" s="1" t="s">
        <v>11</v>
      </c>
      <c r="B3938" s="1" t="s">
        <v>12</v>
      </c>
      <c r="C3938" s="1" t="s">
        <v>87</v>
      </c>
      <c r="D3938" s="1" t="s">
        <v>88</v>
      </c>
      <c r="E3938" s="1" t="s">
        <v>727</v>
      </c>
      <c r="F3938" s="1" t="s">
        <v>728</v>
      </c>
      <c r="G3938">
        <v>2020</v>
      </c>
      <c r="H3938">
        <v>2020</v>
      </c>
      <c r="I3938">
        <v>110516</v>
      </c>
      <c r="L3938">
        <f>IF(ISNUMBER(SEARCH("migliaia",istat[[#This Row],[Variabile]])),istat[[#This Row],[Value]]*1000,istat[[#This Row],[Value]])</f>
        <v>110516000</v>
      </c>
      <c r="M3938" t="b" cm="1">
        <f t="array" ref="M3938">_xlfn.IFS(istat[[#This Row],[Flag Codes]]="c",FALSE,istat[[#This Row],[Ateco 2007]]="TOTALE",FALSE,TRUE,TRUE)</f>
        <v>1</v>
      </c>
      <c r="N3938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38">
        <f>IFERROR(FIND("(",istat[[#This Row],[Variabile]])-2,LEN(istat[[#This Row],[Variabile]]))</f>
        <v>36</v>
      </c>
      <c r="P3938" t="str">
        <f>LEFT(istat[[#This Row],[Variabile]],istat[[#This Row],[unique_id_variable_text_num_char]])</f>
        <v>investimenti lordi in beni materiali</v>
      </c>
      <c r="Q3938" t="str">
        <f>istat[[#This Row],[unique_id_ateco_text]]&amp;": "&amp;istat[[#This Row],[unique_id_variable_text]]</f>
        <v>799 altri servizi di prenotazione e attività connesse: investimenti lordi in beni materiali</v>
      </c>
    </row>
    <row r="3939" spans="1:17" x14ac:dyDescent="0.35">
      <c r="A3939" s="1" t="s">
        <v>11</v>
      </c>
      <c r="B3939" s="1" t="s">
        <v>12</v>
      </c>
      <c r="C3939" s="1" t="s">
        <v>79</v>
      </c>
      <c r="D3939" s="1" t="s">
        <v>80</v>
      </c>
      <c r="E3939" s="1" t="s">
        <v>686</v>
      </c>
      <c r="F3939" s="1" t="s">
        <v>578</v>
      </c>
      <c r="G3939">
        <v>2020</v>
      </c>
      <c r="H3939">
        <v>2020</v>
      </c>
      <c r="I3939">
        <v>302799</v>
      </c>
      <c r="L3939">
        <f>IF(ISNUMBER(SEARCH("migliaia",istat[[#This Row],[Variabile]])),istat[[#This Row],[Value]]*1000,istat[[#This Row],[Value]])</f>
        <v>302799000</v>
      </c>
      <c r="M3939" t="b" cm="1">
        <f t="array" ref="M3939">_xlfn.IFS(istat[[#This Row],[Flag Codes]]="c",FALSE,istat[[#This Row],[Ateco 2007]]="TOTALE",FALSE,TRUE,TRUE)</f>
        <v>1</v>
      </c>
      <c r="N3939" t="str">
        <f>istat[[#This Row],[ATECO_2007]]&amp;" "&amp;LEFT(istat[[#This Row],[Ateco 2007]],IFERROR(FIND("(",istat[[#This Row],[Ateco 2007]])-2,LEN(istat[[#This Row],[Ateco 2007]])))</f>
        <v>7430 traduzione e interpretariato</v>
      </c>
      <c r="O3939">
        <f>IFERROR(FIND("(",istat[[#This Row],[Variabile]])-2,LEN(istat[[#This Row],[Variabile]]))</f>
        <v>26</v>
      </c>
      <c r="P3939" t="str">
        <f>LEFT(istat[[#This Row],[Variabile]],istat[[#This Row],[unique_id_variable_text_num_char]])</f>
        <v>acquisto di beni e servizi</v>
      </c>
      <c r="Q3939" t="str">
        <f>istat[[#This Row],[unique_id_ateco_text]]&amp;": "&amp;istat[[#This Row],[unique_id_variable_text]]</f>
        <v>7430 traduzione e interpretariato: acquisto di beni e servizi</v>
      </c>
    </row>
    <row r="3940" spans="1:17" x14ac:dyDescent="0.35">
      <c r="A3940" s="1" t="s">
        <v>11</v>
      </c>
      <c r="B3940" s="1" t="s">
        <v>12</v>
      </c>
      <c r="C3940" s="1" t="s">
        <v>73</v>
      </c>
      <c r="D3940" s="1" t="s">
        <v>74</v>
      </c>
      <c r="E3940" s="1" t="s">
        <v>684</v>
      </c>
      <c r="F3940" s="1" t="s">
        <v>685</v>
      </c>
      <c r="G3940">
        <v>2020</v>
      </c>
      <c r="H3940">
        <v>2020</v>
      </c>
      <c r="I3940">
        <v>481328</v>
      </c>
      <c r="L3940">
        <f>IF(ISNUMBER(SEARCH("migliaia",istat[[#This Row],[Variabile]])),istat[[#This Row],[Value]]*1000,istat[[#This Row],[Value]])</f>
        <v>481328000</v>
      </c>
      <c r="M3940" t="b" cm="1">
        <f t="array" ref="M3940">_xlfn.IFS(istat[[#This Row],[Flag Codes]]="c",FALSE,istat[[#This Row],[Ateco 2007]]="TOTALE",FALSE,TRUE,TRUE)</f>
        <v>1</v>
      </c>
      <c r="N394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40">
        <f>IFERROR(FIND("(",istat[[#This Row],[Variabile]])-2,LEN(istat[[#This Row],[Variabile]]))</f>
        <v>36</v>
      </c>
      <c r="P3940" t="str">
        <f>LEFT(istat[[#This Row],[Variabile]],istat[[#This Row],[unique_id_variable_text_num_char]])</f>
        <v>valore aggiunto al costo dei fattori</v>
      </c>
      <c r="Q3940" t="str">
        <f>istat[[#This Row],[unique_id_ateco_text]]&amp;": "&amp;istat[[#This Row],[unique_id_variable_text]]</f>
        <v>952 riparazione di beni per uso personale e per la casa: valore aggiunto al costo dei fattori</v>
      </c>
    </row>
    <row r="3941" spans="1:17" x14ac:dyDescent="0.35">
      <c r="A3941" s="1" t="s">
        <v>11</v>
      </c>
      <c r="B3941" s="1" t="s">
        <v>12</v>
      </c>
      <c r="C3941" s="1" t="s">
        <v>95</v>
      </c>
      <c r="D3941" s="1" t="s">
        <v>96</v>
      </c>
      <c r="E3941" s="1" t="s">
        <v>788</v>
      </c>
      <c r="F3941" s="1" t="s">
        <v>789</v>
      </c>
      <c r="G3941">
        <v>2020</v>
      </c>
      <c r="H3941">
        <v>2020</v>
      </c>
      <c r="I3941">
        <v>26397</v>
      </c>
      <c r="L3941">
        <f>IF(ISNUMBER(SEARCH("migliaia",istat[[#This Row],[Variabile]])),istat[[#This Row],[Value]]*1000,istat[[#This Row],[Value]])</f>
        <v>26397</v>
      </c>
      <c r="M3941" t="b" cm="1">
        <f t="array" ref="M3941">_xlfn.IFS(istat[[#This Row],[Flag Codes]]="c",FALSE,istat[[#This Row],[Ateco 2007]]="TOTALE",FALSE,TRUE,TRUE)</f>
        <v>1</v>
      </c>
      <c r="N394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3941">
        <f>IFERROR(FIND("(",istat[[#This Row],[Variabile]])-2,LEN(istat[[#This Row],[Variabile]]))</f>
        <v>21</v>
      </c>
      <c r="P3941" t="str">
        <f>LEFT(istat[[#This Row],[Variabile]],istat[[#This Row],[unique_id_variable_text_num_char]])</f>
        <v>lavoratori dipendenti</v>
      </c>
      <c r="Q3941" t="str">
        <f>istat[[#This Row],[unique_id_ateco_text]]&amp;": "&amp;istat[[#This Row],[unique_id_variable_text]]</f>
        <v>6820 affitto e gestione di immobili di proprietà o in leasing: lavoratori dipendenti</v>
      </c>
    </row>
    <row r="3942" spans="1:17" x14ac:dyDescent="0.35">
      <c r="A3942" s="1" t="s">
        <v>11</v>
      </c>
      <c r="B3942" s="1" t="s">
        <v>12</v>
      </c>
      <c r="C3942" s="1" t="s">
        <v>77</v>
      </c>
      <c r="D3942" s="1" t="s">
        <v>78</v>
      </c>
      <c r="E3942" s="1" t="s">
        <v>715</v>
      </c>
      <c r="F3942" s="1" t="s">
        <v>716</v>
      </c>
      <c r="G3942">
        <v>2020</v>
      </c>
      <c r="H3942">
        <v>2020</v>
      </c>
      <c r="I3942">
        <v>114776</v>
      </c>
      <c r="L3942">
        <f>IF(ISNUMBER(SEARCH("migliaia",istat[[#This Row],[Variabile]])),istat[[#This Row],[Value]]*1000,istat[[#This Row],[Value]])</f>
        <v>114776000</v>
      </c>
      <c r="M3942" t="b" cm="1">
        <f t="array" ref="M3942">_xlfn.IFS(istat[[#This Row],[Flag Codes]]="c",FALSE,istat[[#This Row],[Ateco 2007]]="TOTALE",FALSE,TRUE,TRUE)</f>
        <v>1</v>
      </c>
      <c r="N3942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3942">
        <f>IFERROR(FIND("(",istat[[#This Row],[Variabile]])-2,LEN(istat[[#This Row],[Variabile]]))</f>
        <v>23</v>
      </c>
      <c r="P3942" t="str">
        <f>LEFT(istat[[#This Row],[Variabile]],istat[[#This Row],[unique_id_variable_text_num_char]])</f>
        <v>margine operativo lordo</v>
      </c>
      <c r="Q3942" t="str">
        <f>istat[[#This Row],[unique_id_ateco_text]]&amp;": "&amp;istat[[#This Row],[unique_id_variable_text]]</f>
        <v>592 attività di registrazione sonora e di editoria musicale: margine operativo lordo</v>
      </c>
    </row>
    <row r="3943" spans="1:17" x14ac:dyDescent="0.35">
      <c r="A3943" s="1" t="s">
        <v>11</v>
      </c>
      <c r="B3943" s="1" t="s">
        <v>12</v>
      </c>
      <c r="C3943" s="1" t="s">
        <v>69</v>
      </c>
      <c r="D3943" s="1" t="s">
        <v>70</v>
      </c>
      <c r="E3943" s="1" t="s">
        <v>743</v>
      </c>
      <c r="F3943" s="1" t="s">
        <v>519</v>
      </c>
      <c r="G3943">
        <v>2020</v>
      </c>
      <c r="H3943">
        <v>2020</v>
      </c>
      <c r="I3943">
        <v>34773059</v>
      </c>
      <c r="L3943">
        <f>IF(ISNUMBER(SEARCH("migliaia",istat[[#This Row],[Variabile]])),istat[[#This Row],[Value]]*1000,istat[[#This Row],[Value]])</f>
        <v>34773059000</v>
      </c>
      <c r="M3943" t="b" cm="1">
        <f t="array" ref="M3943">_xlfn.IFS(istat[[#This Row],[Flag Codes]]="c",FALSE,istat[[#This Row],[Ateco 2007]]="TOTALE",FALSE,TRUE,TRUE)</f>
        <v>1</v>
      </c>
      <c r="N3943" t="str">
        <f>istat[[#This Row],[ATECO_2007]]&amp;" "&amp;LEFT(istat[[#This Row],[Ateco 2007]],IFERROR(FIND("(",istat[[#This Row],[Ateco 2007]])-2,LEN(istat[[#This Row],[Ateco 2007]])))</f>
        <v>68 attività immobiliari</v>
      </c>
      <c r="O3943">
        <f>IFERROR(FIND("(",istat[[#This Row],[Variabile]])-2,LEN(istat[[#This Row],[Variabile]]))</f>
        <v>9</v>
      </c>
      <c r="P3943" t="str">
        <f>LEFT(istat[[#This Row],[Variabile]],istat[[#This Row],[unique_id_variable_text_num_char]])</f>
        <v>fatturato</v>
      </c>
      <c r="Q3943" t="str">
        <f>istat[[#This Row],[unique_id_ateco_text]]&amp;": "&amp;istat[[#This Row],[unique_id_variable_text]]</f>
        <v>68 attività immobiliari: fatturato</v>
      </c>
    </row>
    <row r="3944" spans="1:17" x14ac:dyDescent="0.35">
      <c r="A3944" s="1" t="s">
        <v>11</v>
      </c>
      <c r="B3944" s="1" t="s">
        <v>12</v>
      </c>
      <c r="C3944" s="1" t="s">
        <v>87</v>
      </c>
      <c r="D3944" s="1" t="s">
        <v>88</v>
      </c>
      <c r="E3944" s="1" t="s">
        <v>735</v>
      </c>
      <c r="F3944" s="1" t="s">
        <v>736</v>
      </c>
      <c r="G3944">
        <v>2020</v>
      </c>
      <c r="H3944">
        <v>2020</v>
      </c>
      <c r="I3944">
        <v>74394</v>
      </c>
      <c r="L3944">
        <f>IF(ISNUMBER(SEARCH("migliaia",istat[[#This Row],[Variabile]])),istat[[#This Row],[Value]]*1000,istat[[#This Row],[Value]])</f>
        <v>74394000</v>
      </c>
      <c r="M3944" t="b" cm="1">
        <f t="array" ref="M3944">_xlfn.IFS(istat[[#This Row],[Flag Codes]]="c",FALSE,istat[[#This Row],[Ateco 2007]]="TOTALE",FALSE,TRUE,TRUE)</f>
        <v>1</v>
      </c>
      <c r="N394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44">
        <f>IFERROR(FIND("(",istat[[#This Row],[Variabile]])-2,LEN(istat[[#This Row],[Variabile]]))</f>
        <v>36</v>
      </c>
      <c r="P3944" t="str">
        <f>LEFT(istat[[#This Row],[Variabile]],istat[[#This Row],[unique_id_variable_text_num_char]])</f>
        <v>investimenti lordi in beni materiali</v>
      </c>
      <c r="Q3944" t="str">
        <f>istat[[#This Row],[unique_id_ateco_text]]&amp;": "&amp;istat[[#This Row],[unique_id_variable_text]]</f>
        <v>321 fabbricazione di gioielleria, bigiotteria e articoli connessi, lavorazione delle pietre preziose: investimenti lordi in beni materiali</v>
      </c>
    </row>
    <row r="3945" spans="1:17" x14ac:dyDescent="0.35">
      <c r="A3945" s="1" t="s">
        <v>11</v>
      </c>
      <c r="B3945" s="1" t="s">
        <v>12</v>
      </c>
      <c r="C3945" s="1" t="s">
        <v>101</v>
      </c>
      <c r="D3945" s="1" t="s">
        <v>102</v>
      </c>
      <c r="E3945" s="1" t="s">
        <v>764</v>
      </c>
      <c r="F3945" s="1" t="s">
        <v>765</v>
      </c>
      <c r="G3945">
        <v>2020</v>
      </c>
      <c r="H3945">
        <v>2020</v>
      </c>
      <c r="I3945">
        <v>28952</v>
      </c>
      <c r="L3945">
        <f>IF(ISNUMBER(SEARCH("migliaia",istat[[#This Row],[Variabile]])),istat[[#This Row],[Value]]*1000,istat[[#This Row],[Value]])</f>
        <v>28952000</v>
      </c>
      <c r="M3945" t="b" cm="1">
        <f t="array" ref="M3945">_xlfn.IFS(istat[[#This Row],[Flag Codes]]="c",FALSE,istat[[#This Row],[Ateco 2007]]="TOTALE",FALSE,TRUE,TRUE)</f>
        <v>1</v>
      </c>
      <c r="N394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3945">
        <f>IFERROR(FIND("(",istat[[#This Row],[Variabile]])-2,LEN(istat[[#This Row],[Variabile]]))</f>
        <v>27</v>
      </c>
      <c r="P3945" t="str">
        <f>LEFT(istat[[#This Row],[Variabile]],istat[[#This Row],[unique_id_variable_text_num_char]])</f>
        <v>ore lavorate dai dipendenti</v>
      </c>
      <c r="Q3945" t="str">
        <f>istat[[#This Row],[unique_id_ateco_text]]&amp;": "&amp;istat[[#This Row],[unique_id_variable_text]]</f>
        <v>2331 fabbricazione di piastrelle in ceramica per pavimenti e rivestimenti: ore lavorate dai dipendenti</v>
      </c>
    </row>
    <row r="3946" spans="1:17" x14ac:dyDescent="0.35">
      <c r="A3946" s="1" t="s">
        <v>11</v>
      </c>
      <c r="B3946" s="1" t="s">
        <v>12</v>
      </c>
      <c r="C3946" s="1" t="s">
        <v>69</v>
      </c>
      <c r="D3946" s="1" t="s">
        <v>70</v>
      </c>
      <c r="E3946" s="1" t="s">
        <v>758</v>
      </c>
      <c r="F3946" s="1" t="s">
        <v>759</v>
      </c>
      <c r="G3946">
        <v>2020</v>
      </c>
      <c r="H3946">
        <v>2020</v>
      </c>
      <c r="I3946">
        <v>6883049</v>
      </c>
      <c r="L3946">
        <f>IF(ISNUMBER(SEARCH("migliaia",istat[[#This Row],[Variabile]])),istat[[#This Row],[Value]]*1000,istat[[#This Row],[Value]])</f>
        <v>6883049000</v>
      </c>
      <c r="M3946" t="b" cm="1">
        <f t="array" ref="M3946">_xlfn.IFS(istat[[#This Row],[Flag Codes]]="c",FALSE,istat[[#This Row],[Ateco 2007]]="TOTALE",FALSE,TRUE,TRUE)</f>
        <v>1</v>
      </c>
      <c r="N394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6">
        <f>IFERROR(FIND("(",istat[[#This Row],[Variabile]])-2,LEN(istat[[#This Row],[Variabile]]))</f>
        <v>9</v>
      </c>
      <c r="P3946" t="str">
        <f>LEFT(istat[[#This Row],[Variabile]],istat[[#This Row],[unique_id_variable_text_num_char]])</f>
        <v>fatturato</v>
      </c>
      <c r="Q3946" t="str">
        <f>istat[[#This Row],[unique_id_ateco_text]]&amp;": "&amp;istat[[#This Row],[unique_id_variable_text]]</f>
        <v>6810 compravendita di beni immobili effettuata su beni propri: fatturato</v>
      </c>
    </row>
    <row r="3947" spans="1:17" x14ac:dyDescent="0.35">
      <c r="A3947" s="1" t="s">
        <v>11</v>
      </c>
      <c r="B3947" s="1" t="s">
        <v>12</v>
      </c>
      <c r="C3947" s="1" t="s">
        <v>13</v>
      </c>
      <c r="D3947" s="1" t="s">
        <v>14</v>
      </c>
      <c r="E3947" s="1" t="s">
        <v>758</v>
      </c>
      <c r="F3947" s="1" t="s">
        <v>759</v>
      </c>
      <c r="G3947">
        <v>2020</v>
      </c>
      <c r="H3947">
        <v>2020</v>
      </c>
      <c r="I3947">
        <v>27082</v>
      </c>
      <c r="L3947">
        <f>IF(ISNUMBER(SEARCH("migliaia",istat[[#This Row],[Variabile]])),istat[[#This Row],[Value]]*1000,istat[[#This Row],[Value]])</f>
        <v>27082</v>
      </c>
      <c r="M3947" t="b" cm="1">
        <f t="array" ref="M3947">_xlfn.IFS(istat[[#This Row],[Flag Codes]]="c",FALSE,istat[[#This Row],[Ateco 2007]]="TOTALE",FALSE,TRUE,TRUE)</f>
        <v>1</v>
      </c>
      <c r="N394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47">
        <f>IFERROR(FIND("(",istat[[#This Row],[Variabile]])-2,LEN(istat[[#This Row],[Variabile]]))</f>
        <v>7</v>
      </c>
      <c r="P3947" t="str">
        <f>LEFT(istat[[#This Row],[Variabile]],istat[[#This Row],[unique_id_variable_text_num_char]])</f>
        <v>imprese</v>
      </c>
      <c r="Q3947" t="str">
        <f>istat[[#This Row],[unique_id_ateco_text]]&amp;": "&amp;istat[[#This Row],[unique_id_variable_text]]</f>
        <v>6810 compravendita di beni immobili effettuata su beni propri: imprese</v>
      </c>
    </row>
    <row r="3948" spans="1:17" x14ac:dyDescent="0.35">
      <c r="A3948" s="1" t="s">
        <v>11</v>
      </c>
      <c r="B3948" s="1" t="s">
        <v>12</v>
      </c>
      <c r="C3948" s="1" t="s">
        <v>79</v>
      </c>
      <c r="D3948" s="1" t="s">
        <v>80</v>
      </c>
      <c r="E3948" s="1" t="s">
        <v>707</v>
      </c>
      <c r="F3948" s="1" t="s">
        <v>708</v>
      </c>
      <c r="G3948">
        <v>2020</v>
      </c>
      <c r="H3948">
        <v>2020</v>
      </c>
      <c r="I3948">
        <v>5555746</v>
      </c>
      <c r="L3948">
        <f>IF(ISNUMBER(SEARCH("migliaia",istat[[#This Row],[Variabile]])),istat[[#This Row],[Value]]*1000,istat[[#This Row],[Value]])</f>
        <v>5555746000</v>
      </c>
      <c r="M3948" t="b" cm="1">
        <f t="array" ref="M3948">_xlfn.IFS(istat[[#This Row],[Flag Codes]]="c",FALSE,istat[[#This Row],[Ateco 2007]]="TOTALE",FALSE,TRUE,TRUE)</f>
        <v>1</v>
      </c>
      <c r="N39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3948">
        <f>IFERROR(FIND("(",istat[[#This Row],[Variabile]])-2,LEN(istat[[#This Row],[Variabile]]))</f>
        <v>26</v>
      </c>
      <c r="P3948" t="str">
        <f>LEFT(istat[[#This Row],[Variabile]],istat[[#This Row],[unique_id_variable_text_num_char]])</f>
        <v>acquisto di beni e servizi</v>
      </c>
      <c r="Q3948" t="str">
        <f>istat[[#This Row],[unique_id_ateco_text]]&amp;": "&amp;istat[[#This Row],[unique_id_variable_text]]</f>
        <v>7490 altre attività professionali, scientifiche e tecniche nca: acquisto di beni e servizi</v>
      </c>
    </row>
    <row r="3949" spans="1:17" x14ac:dyDescent="0.35">
      <c r="A3949" s="1" t="s">
        <v>11</v>
      </c>
      <c r="B3949" s="1" t="s">
        <v>12</v>
      </c>
      <c r="C3949" s="1" t="s">
        <v>91</v>
      </c>
      <c r="D3949" s="1" t="s">
        <v>92</v>
      </c>
      <c r="E3949" s="1" t="s">
        <v>689</v>
      </c>
      <c r="F3949" s="1" t="s">
        <v>690</v>
      </c>
      <c r="G3949">
        <v>2020</v>
      </c>
      <c r="H3949">
        <v>2020</v>
      </c>
      <c r="I3949">
        <v>64035</v>
      </c>
      <c r="L3949">
        <f>IF(ISNUMBER(SEARCH("migliaia",istat[[#This Row],[Variabile]])),istat[[#This Row],[Value]]*1000,istat[[#This Row],[Value]])</f>
        <v>64035</v>
      </c>
      <c r="M3949" t="b" cm="1">
        <f t="array" ref="M3949">_xlfn.IFS(istat[[#This Row],[Flag Codes]]="c",FALSE,istat[[#This Row],[Ateco 2007]]="TOTALE",FALSE,TRUE,TRUE)</f>
        <v>1</v>
      </c>
      <c r="N3949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3949">
        <f>IFERROR(FIND("(",istat[[#This Row],[Variabile]])-2,LEN(istat[[#This Row],[Variabile]]))</f>
        <v>8</v>
      </c>
      <c r="P3949" t="str">
        <f>LEFT(istat[[#This Row],[Variabile]],istat[[#This Row],[unique_id_variable_text_num_char]])</f>
        <v>occupati</v>
      </c>
      <c r="Q3949" t="str">
        <f>istat[[#This Row],[unique_id_ateco_text]]&amp;": "&amp;istat[[#This Row],[unique_id_variable_text]]</f>
        <v>2512 fabbricazione di porte e finestre in metallo: occupati</v>
      </c>
    </row>
    <row r="3950" spans="1:17" x14ac:dyDescent="0.35">
      <c r="A3950" s="1" t="s">
        <v>11</v>
      </c>
      <c r="B3950" s="1" t="s">
        <v>12</v>
      </c>
      <c r="C3950" s="1" t="s">
        <v>101</v>
      </c>
      <c r="D3950" s="1" t="s">
        <v>102</v>
      </c>
      <c r="E3950" s="1" t="s">
        <v>711</v>
      </c>
      <c r="F3950" s="1" t="s">
        <v>712</v>
      </c>
      <c r="G3950">
        <v>2020</v>
      </c>
      <c r="H3950">
        <v>2020</v>
      </c>
      <c r="I3950">
        <v>10036</v>
      </c>
      <c r="L3950">
        <f>IF(ISNUMBER(SEARCH("migliaia",istat[[#This Row],[Variabile]])),istat[[#This Row],[Value]]*1000,istat[[#This Row],[Value]])</f>
        <v>10036000</v>
      </c>
      <c r="M3950" t="b" cm="1">
        <f t="array" ref="M3950">_xlfn.IFS(istat[[#This Row],[Flag Codes]]="c",FALSE,istat[[#This Row],[Ateco 2007]]="TOTALE",FALSE,TRUE,TRUE)</f>
        <v>1</v>
      </c>
      <c r="N3950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0">
        <f>IFERROR(FIND("(",istat[[#This Row],[Variabile]])-2,LEN(istat[[#This Row],[Variabile]]))</f>
        <v>27</v>
      </c>
      <c r="P3950" t="str">
        <f>LEFT(istat[[#This Row],[Variabile]],istat[[#This Row],[unique_id_variable_text_num_char]])</f>
        <v>ore lavorate dai dipendenti</v>
      </c>
      <c r="Q3950" t="str">
        <f>istat[[#This Row],[unique_id_ateco_text]]&amp;": "&amp;istat[[#This Row],[unique_id_variable_text]]</f>
        <v>4618 intermediari del commercio specializzato in altri prodotti: ore lavorate dai dipendenti</v>
      </c>
    </row>
    <row r="3951" spans="1:17" x14ac:dyDescent="0.35">
      <c r="A3951" s="1" t="s">
        <v>11</v>
      </c>
      <c r="B3951" s="1" t="s">
        <v>12</v>
      </c>
      <c r="C3951" s="1" t="s">
        <v>81</v>
      </c>
      <c r="D3951" s="1" t="s">
        <v>82</v>
      </c>
      <c r="E3951" s="1" t="s">
        <v>693</v>
      </c>
      <c r="F3951" s="1" t="s">
        <v>694</v>
      </c>
      <c r="G3951">
        <v>2020</v>
      </c>
      <c r="H3951">
        <v>2020</v>
      </c>
      <c r="I3951">
        <v>77941</v>
      </c>
      <c r="L3951">
        <f>IF(ISNUMBER(SEARCH("migliaia",istat[[#This Row],[Variabile]])),istat[[#This Row],[Value]]*1000,istat[[#This Row],[Value]])</f>
        <v>77941000</v>
      </c>
      <c r="M3951" t="b" cm="1">
        <f t="array" ref="M3951">_xlfn.IFS(istat[[#This Row],[Flag Codes]]="c",FALSE,istat[[#This Row],[Ateco 2007]]="TOTALE",FALSE,TRUE,TRUE)</f>
        <v>1</v>
      </c>
      <c r="N3951" t="str">
        <f>istat[[#This Row],[ATECO_2007]]&amp;" "&amp;LEFT(istat[[#This Row],[Ateco 2007]],IFERROR(FIND("(",istat[[#This Row],[Ateco 2007]])-2,LEN(istat[[#This Row],[Ateco 2007]])))</f>
        <v>803 servizi investigativi privati</v>
      </c>
      <c r="O3951">
        <f>IFERROR(FIND("(",istat[[#This Row],[Variabile]])-2,LEN(istat[[#This Row],[Variabile]]))</f>
        <v>19</v>
      </c>
      <c r="P3951" t="str">
        <f>LEFT(istat[[#This Row],[Variabile]],istat[[#This Row],[unique_id_variable_text_num_char]])</f>
        <v>costi del personale</v>
      </c>
      <c r="Q3951" t="str">
        <f>istat[[#This Row],[unique_id_ateco_text]]&amp;": "&amp;istat[[#This Row],[unique_id_variable_text]]</f>
        <v>803 servizi investigativi privati: costi del personale</v>
      </c>
    </row>
    <row r="3952" spans="1:17" x14ac:dyDescent="0.35">
      <c r="A3952" s="1" t="s">
        <v>11</v>
      </c>
      <c r="B3952" s="1" t="s">
        <v>12</v>
      </c>
      <c r="C3952" s="1" t="s">
        <v>69</v>
      </c>
      <c r="D3952" s="1" t="s">
        <v>70</v>
      </c>
      <c r="E3952" s="1" t="s">
        <v>711</v>
      </c>
      <c r="F3952" s="1" t="s">
        <v>712</v>
      </c>
      <c r="G3952">
        <v>2020</v>
      </c>
      <c r="H3952">
        <v>2020</v>
      </c>
      <c r="I3952">
        <v>4488630</v>
      </c>
      <c r="L3952">
        <f>IF(ISNUMBER(SEARCH("migliaia",istat[[#This Row],[Variabile]])),istat[[#This Row],[Value]]*1000,istat[[#This Row],[Value]])</f>
        <v>4488630000</v>
      </c>
      <c r="M3952" t="b" cm="1">
        <f t="array" ref="M3952">_xlfn.IFS(istat[[#This Row],[Flag Codes]]="c",FALSE,istat[[#This Row],[Ateco 2007]]="TOTALE",FALSE,TRUE,TRUE)</f>
        <v>1</v>
      </c>
      <c r="N3952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3952">
        <f>IFERROR(FIND("(",istat[[#This Row],[Variabile]])-2,LEN(istat[[#This Row],[Variabile]]))</f>
        <v>9</v>
      </c>
      <c r="P3952" t="str">
        <f>LEFT(istat[[#This Row],[Variabile]],istat[[#This Row],[unique_id_variable_text_num_char]])</f>
        <v>fatturato</v>
      </c>
      <c r="Q3952" t="str">
        <f>istat[[#This Row],[unique_id_ateco_text]]&amp;": "&amp;istat[[#This Row],[unique_id_variable_text]]</f>
        <v>4618 intermediari del commercio specializzato in altri prodotti: fatturato</v>
      </c>
    </row>
    <row r="3953" spans="1:17" x14ac:dyDescent="0.35">
      <c r="A3953" s="1" t="s">
        <v>11</v>
      </c>
      <c r="B3953" s="1" t="s">
        <v>12</v>
      </c>
      <c r="C3953" s="1" t="s">
        <v>73</v>
      </c>
      <c r="D3953" s="1" t="s">
        <v>74</v>
      </c>
      <c r="E3953" s="1" t="s">
        <v>782</v>
      </c>
      <c r="F3953" s="1" t="s">
        <v>783</v>
      </c>
      <c r="G3953">
        <v>2020</v>
      </c>
      <c r="H3953">
        <v>2020</v>
      </c>
      <c r="I3953">
        <v>2983808</v>
      </c>
      <c r="L3953">
        <f>IF(ISNUMBER(SEARCH("migliaia",istat[[#This Row],[Variabile]])),istat[[#This Row],[Value]]*1000,istat[[#This Row],[Value]])</f>
        <v>2983808000</v>
      </c>
      <c r="M3953" t="b" cm="1">
        <f t="array" ref="M3953">_xlfn.IFS(istat[[#This Row],[Flag Codes]]="c",FALSE,istat[[#This Row],[Ateco 2007]]="TOTALE",FALSE,TRUE,TRUE)</f>
        <v>1</v>
      </c>
      <c r="N39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3953">
        <f>IFERROR(FIND("(",istat[[#This Row],[Variabile]])-2,LEN(istat[[#This Row],[Variabile]]))</f>
        <v>36</v>
      </c>
      <c r="P3953" t="str">
        <f>LEFT(istat[[#This Row],[Variabile]],istat[[#This Row],[unique_id_variable_text_num_char]])</f>
        <v>valore aggiunto al costo dei fattori</v>
      </c>
      <c r="Q3953" t="str">
        <f>istat[[#This Row],[unique_id_ateco_text]]&amp;": "&amp;istat[[#This Row],[unique_id_variable_text]]</f>
        <v>1051 industria lattiero-casearia, trattamento igienico, conservazione del latte: valore aggiunto al costo dei fattori</v>
      </c>
    </row>
    <row r="3954" spans="1:17" x14ac:dyDescent="0.35">
      <c r="A3954" s="1" t="s">
        <v>11</v>
      </c>
      <c r="B3954" s="1" t="s">
        <v>12</v>
      </c>
      <c r="C3954" s="1" t="s">
        <v>91</v>
      </c>
      <c r="D3954" s="1" t="s">
        <v>92</v>
      </c>
      <c r="E3954" s="1" t="s">
        <v>563</v>
      </c>
      <c r="F3954" s="1" t="s">
        <v>564</v>
      </c>
      <c r="G3954">
        <v>2020</v>
      </c>
      <c r="H3954">
        <v>2020</v>
      </c>
      <c r="I3954">
        <v>39155</v>
      </c>
      <c r="L3954">
        <f>IF(ISNUMBER(SEARCH("migliaia",istat[[#This Row],[Variabile]])),istat[[#This Row],[Value]]*1000,istat[[#This Row],[Value]])</f>
        <v>39155</v>
      </c>
      <c r="M3954" t="b" cm="1">
        <f t="array" ref="M3954">_xlfn.IFS(istat[[#This Row],[Flag Codes]]="c",FALSE,istat[[#This Row],[Ateco 2007]]="TOTALE",FALSE,TRUE,TRUE)</f>
        <v>1</v>
      </c>
      <c r="N3954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3954">
        <f>IFERROR(FIND("(",istat[[#This Row],[Variabile]])-2,LEN(istat[[#This Row],[Variabile]]))</f>
        <v>8</v>
      </c>
      <c r="P3954" t="str">
        <f>LEFT(istat[[#This Row],[Variabile]],istat[[#This Row],[unique_id_variable_text_num_char]])</f>
        <v>occupati</v>
      </c>
      <c r="Q3954" t="str">
        <f>istat[[#This Row],[unique_id_ateco_text]]&amp;": "&amp;istat[[#This Row],[unique_id_variable_text]]</f>
        <v>431 demolizione e preparazione del cantiere edile: occupati</v>
      </c>
    </row>
    <row r="3955" spans="1:17" x14ac:dyDescent="0.35">
      <c r="A3955" s="1" t="s">
        <v>11</v>
      </c>
      <c r="B3955" s="1" t="s">
        <v>12</v>
      </c>
      <c r="C3955" s="1" t="s">
        <v>87</v>
      </c>
      <c r="D3955" s="1" t="s">
        <v>88</v>
      </c>
      <c r="E3955" s="1" t="s">
        <v>737</v>
      </c>
      <c r="F3955" s="1" t="s">
        <v>738</v>
      </c>
      <c r="G3955">
        <v>2020</v>
      </c>
      <c r="H3955">
        <v>2020</v>
      </c>
      <c r="I3955">
        <v>329791</v>
      </c>
      <c r="L3955">
        <f>IF(ISNUMBER(SEARCH("migliaia",istat[[#This Row],[Variabile]])),istat[[#This Row],[Value]]*1000,istat[[#This Row],[Value]])</f>
        <v>329791000</v>
      </c>
      <c r="M3955" t="b" cm="1">
        <f t="array" ref="M3955">_xlfn.IFS(istat[[#This Row],[Flag Codes]]="c",FALSE,istat[[#This Row],[Ateco 2007]]="TOTALE",FALSE,TRUE,TRUE)</f>
        <v>1</v>
      </c>
      <c r="N3955" t="str">
        <f>istat[[#This Row],[ATECO_2007]]&amp;" "&amp;LEFT(istat[[#This Row],[Ateco 2007]],IFERROR(FIND("(",istat[[#This Row],[Ateco 2007]])-2,LEN(istat[[#This Row],[Ateco 2007]])))</f>
        <v>1102 produzione di vini da uve</v>
      </c>
      <c r="O3955">
        <f>IFERROR(FIND("(",istat[[#This Row],[Variabile]])-2,LEN(istat[[#This Row],[Variabile]]))</f>
        <v>36</v>
      </c>
      <c r="P3955" t="str">
        <f>LEFT(istat[[#This Row],[Variabile]],istat[[#This Row],[unique_id_variable_text_num_char]])</f>
        <v>investimenti lordi in beni materiali</v>
      </c>
      <c r="Q3955" t="str">
        <f>istat[[#This Row],[unique_id_ateco_text]]&amp;": "&amp;istat[[#This Row],[unique_id_variable_text]]</f>
        <v>1102 produzione di vini da uve: investimenti lordi in beni materiali</v>
      </c>
    </row>
    <row r="3956" spans="1:17" x14ac:dyDescent="0.35">
      <c r="A3956" s="1" t="s">
        <v>11</v>
      </c>
      <c r="B3956" s="1" t="s">
        <v>12</v>
      </c>
      <c r="C3956" s="1" t="s">
        <v>85</v>
      </c>
      <c r="D3956" s="1" t="s">
        <v>86</v>
      </c>
      <c r="E3956" s="1" t="s">
        <v>747</v>
      </c>
      <c r="F3956" s="1" t="s">
        <v>748</v>
      </c>
      <c r="G3956">
        <v>2020</v>
      </c>
      <c r="H3956">
        <v>2020</v>
      </c>
      <c r="I3956">
        <v>1643026</v>
      </c>
      <c r="L3956">
        <f>IF(ISNUMBER(SEARCH("migliaia",istat[[#This Row],[Variabile]])),istat[[#This Row],[Value]]*1000,istat[[#This Row],[Value]])</f>
        <v>1643026000</v>
      </c>
      <c r="M3956" t="b" cm="1">
        <f t="array" ref="M3956">_xlfn.IFS(istat[[#This Row],[Flag Codes]]="c",FALSE,istat[[#This Row],[Ateco 2007]]="TOTALE",FALSE,TRUE,TRUE)</f>
        <v>1</v>
      </c>
      <c r="N395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56">
        <f>IFERROR(FIND("(",istat[[#This Row],[Variabile]])-2,LEN(istat[[#This Row],[Variabile]]))</f>
        <v>17</v>
      </c>
      <c r="P3956" t="str">
        <f>LEFT(istat[[#This Row],[Variabile]],istat[[#This Row],[unique_id_variable_text_num_char]])</f>
        <v>salari e stipendi</v>
      </c>
      <c r="Q3956" t="str">
        <f>istat[[#This Row],[unique_id_ateco_text]]&amp;": "&amp;istat[[#This Row],[unique_id_variable_text]]</f>
        <v>2599 fabbricazione di altri prodotti in metallo nca: salari e stipendi</v>
      </c>
    </row>
    <row r="3957" spans="1:17" x14ac:dyDescent="0.35">
      <c r="A3957" s="1" t="s">
        <v>11</v>
      </c>
      <c r="B3957" s="1" t="s">
        <v>12</v>
      </c>
      <c r="C3957" s="1" t="s">
        <v>85</v>
      </c>
      <c r="D3957" s="1" t="s">
        <v>86</v>
      </c>
      <c r="E3957" s="1" t="s">
        <v>668</v>
      </c>
      <c r="F3957" s="1" t="s">
        <v>669</v>
      </c>
      <c r="G3957">
        <v>2020</v>
      </c>
      <c r="H3957">
        <v>2020</v>
      </c>
      <c r="I3957">
        <v>538261</v>
      </c>
      <c r="L3957">
        <f>IF(ISNUMBER(SEARCH("migliaia",istat[[#This Row],[Variabile]])),istat[[#This Row],[Value]]*1000,istat[[#This Row],[Value]])</f>
        <v>538261000</v>
      </c>
      <c r="M3957" t="b" cm="1">
        <f t="array" ref="M3957">_xlfn.IFS(istat[[#This Row],[Flag Codes]]="c",FALSE,istat[[#This Row],[Ateco 2007]]="TOTALE",FALSE,TRUE,TRUE)</f>
        <v>1</v>
      </c>
      <c r="N395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3957">
        <f>IFERROR(FIND("(",istat[[#This Row],[Variabile]])-2,LEN(istat[[#This Row],[Variabile]]))</f>
        <v>17</v>
      </c>
      <c r="P3957" t="str">
        <f>LEFT(istat[[#This Row],[Variabile]],istat[[#This Row],[unique_id_variable_text_num_char]])</f>
        <v>salari e stipendi</v>
      </c>
      <c r="Q3957" t="str">
        <f>istat[[#This Row],[unique_id_ateco_text]]&amp;": "&amp;istat[[#This Row],[unique_id_variable_text]]</f>
        <v>4639 commercio all'ingrosso non specializzato di prodotti alimentari, bevande e tabacco: salari e stipendi</v>
      </c>
    </row>
    <row r="3958" spans="1:17" x14ac:dyDescent="0.35">
      <c r="A3958" s="1" t="s">
        <v>11</v>
      </c>
      <c r="B3958" s="1" t="s">
        <v>12</v>
      </c>
      <c r="C3958" s="1" t="s">
        <v>95</v>
      </c>
      <c r="D3958" s="1" t="s">
        <v>96</v>
      </c>
      <c r="E3958" s="1" t="s">
        <v>674</v>
      </c>
      <c r="F3958" s="1" t="s">
        <v>675</v>
      </c>
      <c r="G3958">
        <v>2020</v>
      </c>
      <c r="H3958">
        <v>2020</v>
      </c>
      <c r="I3958">
        <v>35781</v>
      </c>
      <c r="L3958">
        <f>IF(ISNUMBER(SEARCH("migliaia",istat[[#This Row],[Variabile]])),istat[[#This Row],[Value]]*1000,istat[[#This Row],[Value]])</f>
        <v>35781</v>
      </c>
      <c r="M3958" t="b" cm="1">
        <f t="array" ref="M3958">_xlfn.IFS(istat[[#This Row],[Flag Codes]]="c",FALSE,istat[[#This Row],[Ateco 2007]]="TOTALE",FALSE,TRUE,TRUE)</f>
        <v>1</v>
      </c>
      <c r="N395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3958">
        <f>IFERROR(FIND("(",istat[[#This Row],[Variabile]])-2,LEN(istat[[#This Row],[Variabile]]))</f>
        <v>21</v>
      </c>
      <c r="P3958" t="str">
        <f>LEFT(istat[[#This Row],[Variabile]],istat[[#This Row],[unique_id_variable_text_num_char]])</f>
        <v>lavoratori dipendenti</v>
      </c>
      <c r="Q3958" t="str">
        <f>istat[[#This Row],[unique_id_ateco_text]]&amp;": "&amp;istat[[#This Row],[unique_id_variable_text]]</f>
        <v>4638 commercio all'ingrosso di altri prodotti alimentari, inclusi pesci, crostacei e molluschi: lavoratori dipendenti</v>
      </c>
    </row>
    <row r="3959" spans="1:17" x14ac:dyDescent="0.35">
      <c r="A3959" s="1" t="s">
        <v>11</v>
      </c>
      <c r="B3959" s="1" t="s">
        <v>12</v>
      </c>
      <c r="C3959" s="1" t="s">
        <v>81</v>
      </c>
      <c r="D3959" s="1" t="s">
        <v>82</v>
      </c>
      <c r="E3959" s="1" t="s">
        <v>753</v>
      </c>
      <c r="F3959" s="1" t="s">
        <v>754</v>
      </c>
      <c r="G3959">
        <v>2020</v>
      </c>
      <c r="H3959">
        <v>2020</v>
      </c>
      <c r="J3959" t="s">
        <v>39</v>
      </c>
      <c r="K3959" t="s">
        <v>40</v>
      </c>
      <c r="L3959">
        <f>IF(ISNUMBER(SEARCH("migliaia",istat[[#This Row],[Variabile]])),istat[[#This Row],[Value]]*1000,istat[[#This Row],[Value]])</f>
        <v>0</v>
      </c>
      <c r="M3959" t="b" cm="1">
        <f t="array" ref="M3959">_xlfn.IFS(istat[[#This Row],[Flag Codes]]="c",FALSE,istat[[#This Row],[Ateco 2007]]="TOTALE",FALSE,TRUE,TRUE)</f>
        <v>0</v>
      </c>
      <c r="N3959" t="str">
        <f>istat[[#This Row],[ATECO_2007]]&amp;" "&amp;LEFT(istat[[#This Row],[Ateco 2007]],IFERROR(FIND("(",istat[[#This Row],[Ateco 2007]])-2,LEN(istat[[#This Row],[Ateco 2007]])))</f>
        <v>5819 altre attività editoriali</v>
      </c>
      <c r="O3959">
        <f>IFERROR(FIND("(",istat[[#This Row],[Variabile]])-2,LEN(istat[[#This Row],[Variabile]]))</f>
        <v>19</v>
      </c>
      <c r="P3959" t="str">
        <f>LEFT(istat[[#This Row],[Variabile]],istat[[#This Row],[unique_id_variable_text_num_char]])</f>
        <v>costi del personale</v>
      </c>
      <c r="Q3959" t="str">
        <f>istat[[#This Row],[unique_id_ateco_text]]&amp;": "&amp;istat[[#This Row],[unique_id_variable_text]]</f>
        <v>5819 altre attività editoriali: costi del personale</v>
      </c>
    </row>
    <row r="3960" spans="1:17" x14ac:dyDescent="0.35">
      <c r="A3960" s="1" t="s">
        <v>11</v>
      </c>
      <c r="B3960" s="1" t="s">
        <v>12</v>
      </c>
      <c r="C3960" s="1" t="s">
        <v>81</v>
      </c>
      <c r="D3960" s="1" t="s">
        <v>82</v>
      </c>
      <c r="E3960" s="1" t="s">
        <v>725</v>
      </c>
      <c r="F3960" s="1" t="s">
        <v>726</v>
      </c>
      <c r="G3960">
        <v>2020</v>
      </c>
      <c r="H3960">
        <v>2020</v>
      </c>
      <c r="I3960">
        <v>138742</v>
      </c>
      <c r="L3960">
        <f>IF(ISNUMBER(SEARCH("migliaia",istat[[#This Row],[Variabile]])),istat[[#This Row],[Value]]*1000,istat[[#This Row],[Value]])</f>
        <v>138742000</v>
      </c>
      <c r="M3960" t="b" cm="1">
        <f t="array" ref="M3960">_xlfn.IFS(istat[[#This Row],[Flag Codes]]="c",FALSE,istat[[#This Row],[Ateco 2007]]="TOTALE",FALSE,TRUE,TRUE)</f>
        <v>1</v>
      </c>
      <c r="N396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3960">
        <f>IFERROR(FIND("(",istat[[#This Row],[Variabile]])-2,LEN(istat[[#This Row],[Variabile]]))</f>
        <v>19</v>
      </c>
      <c r="P3960" t="str">
        <f>LEFT(istat[[#This Row],[Variabile]],istat[[#This Row],[unique_id_variable_text_num_char]])</f>
        <v>costi del personale</v>
      </c>
      <c r="Q3960" t="str">
        <f>istat[[#This Row],[unique_id_ateco_text]]&amp;": "&amp;istat[[#This Row],[unique_id_variable_text]]</f>
        <v>9604 servizi dei centri per il benessere fisico: costi del personale</v>
      </c>
    </row>
    <row r="3961" spans="1:17" x14ac:dyDescent="0.35">
      <c r="A3961" s="1" t="s">
        <v>11</v>
      </c>
      <c r="B3961" s="1" t="s">
        <v>12</v>
      </c>
      <c r="C3961" s="1" t="s">
        <v>71</v>
      </c>
      <c r="D3961" s="1" t="s">
        <v>72</v>
      </c>
      <c r="E3961" s="1" t="s">
        <v>735</v>
      </c>
      <c r="F3961" s="1" t="s">
        <v>736</v>
      </c>
      <c r="G3961">
        <v>2020</v>
      </c>
      <c r="H3961">
        <v>2020</v>
      </c>
      <c r="I3961">
        <v>5054427</v>
      </c>
      <c r="L3961">
        <f>IF(ISNUMBER(SEARCH("migliaia",istat[[#This Row],[Variabile]])),istat[[#This Row],[Value]]*1000,istat[[#This Row],[Value]])</f>
        <v>5054427000</v>
      </c>
      <c r="M3961" t="b" cm="1">
        <f t="array" ref="M3961">_xlfn.IFS(istat[[#This Row],[Flag Codes]]="c",FALSE,istat[[#This Row],[Ateco 2007]]="TOTALE",FALSE,TRUE,TRUE)</f>
        <v>1</v>
      </c>
      <c r="N3961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3961">
        <f>IFERROR(FIND("(",istat[[#This Row],[Variabile]])-2,LEN(istat[[#This Row],[Variabile]]))</f>
        <v>23</v>
      </c>
      <c r="P3961" t="str">
        <f>LEFT(istat[[#This Row],[Variabile]],istat[[#This Row],[unique_id_variable_text_num_char]])</f>
        <v>valore della produzione</v>
      </c>
      <c r="Q3961" t="str">
        <f>istat[[#This Row],[unique_id_ateco_text]]&amp;": "&amp;istat[[#This Row],[unique_id_variable_text]]</f>
        <v>321 fabbricazione di gioielleria, bigiotteria e articoli connessi, lavorazione delle pietre preziose: valore della produzione</v>
      </c>
    </row>
    <row r="3962" spans="1:17" x14ac:dyDescent="0.35">
      <c r="A3962" s="1" t="s">
        <v>11</v>
      </c>
      <c r="B3962" s="1" t="s">
        <v>12</v>
      </c>
      <c r="C3962" s="1" t="s">
        <v>85</v>
      </c>
      <c r="D3962" s="1" t="s">
        <v>86</v>
      </c>
      <c r="E3962" s="1" t="s">
        <v>778</v>
      </c>
      <c r="F3962" s="1" t="s">
        <v>779</v>
      </c>
      <c r="G3962">
        <v>2020</v>
      </c>
      <c r="H3962">
        <v>2020</v>
      </c>
      <c r="I3962">
        <v>1032904</v>
      </c>
      <c r="L3962">
        <f>IF(ISNUMBER(SEARCH("migliaia",istat[[#This Row],[Variabile]])),istat[[#This Row],[Value]]*1000,istat[[#This Row],[Value]])</f>
        <v>1032904000</v>
      </c>
      <c r="M3962" t="b" cm="1">
        <f t="array" ref="M3962">_xlfn.IFS(istat[[#This Row],[Flag Codes]]="c",FALSE,istat[[#This Row],[Ateco 2007]]="TOTALE",FALSE,TRUE,TRUE)</f>
        <v>1</v>
      </c>
      <c r="N3962" t="str">
        <f>istat[[#This Row],[ATECO_2007]]&amp;" "&amp;LEFT(istat[[#This Row],[Ateco 2007]],IFERROR(FIND("(",istat[[#This Row],[Ateco 2007]])-2,LEN(istat[[#This Row],[Ateco 2007]])))</f>
        <v>4211 costruzione di strade e autostrade</v>
      </c>
      <c r="O3962">
        <f>IFERROR(FIND("(",istat[[#This Row],[Variabile]])-2,LEN(istat[[#This Row],[Variabile]]))</f>
        <v>17</v>
      </c>
      <c r="P3962" t="str">
        <f>LEFT(istat[[#This Row],[Variabile]],istat[[#This Row],[unique_id_variable_text_num_char]])</f>
        <v>salari e stipendi</v>
      </c>
      <c r="Q3962" t="str">
        <f>istat[[#This Row],[unique_id_ateco_text]]&amp;": "&amp;istat[[#This Row],[unique_id_variable_text]]</f>
        <v>4211 costruzione di strade e autostrade: salari e stipendi</v>
      </c>
    </row>
    <row r="3963" spans="1:17" x14ac:dyDescent="0.35">
      <c r="A3963" s="1" t="s">
        <v>11</v>
      </c>
      <c r="B3963" s="1" t="s">
        <v>12</v>
      </c>
      <c r="C3963" s="1" t="s">
        <v>13</v>
      </c>
      <c r="D3963" s="1" t="s">
        <v>14</v>
      </c>
      <c r="E3963" s="1" t="s">
        <v>771</v>
      </c>
      <c r="F3963" s="1" t="s">
        <v>364</v>
      </c>
      <c r="G3963">
        <v>2020</v>
      </c>
      <c r="H3963">
        <v>2020</v>
      </c>
      <c r="I3963">
        <v>742</v>
      </c>
      <c r="L3963">
        <f>IF(ISNUMBER(SEARCH("migliaia",istat[[#This Row],[Variabile]])),istat[[#This Row],[Value]]*1000,istat[[#This Row],[Value]])</f>
        <v>742</v>
      </c>
      <c r="M3963" t="b" cm="1">
        <f t="array" ref="M3963">_xlfn.IFS(istat[[#This Row],[Flag Codes]]="c",FALSE,istat[[#This Row],[Ateco 2007]]="TOTALE",FALSE,TRUE,TRUE)</f>
        <v>1</v>
      </c>
      <c r="N396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3">
        <f>IFERROR(FIND("(",istat[[#This Row],[Variabile]])-2,LEN(istat[[#This Row],[Variabile]]))</f>
        <v>7</v>
      </c>
      <c r="P3963" t="str">
        <f>LEFT(istat[[#This Row],[Variabile]],istat[[#This Row],[unique_id_variable_text_num_char]])</f>
        <v>imprese</v>
      </c>
      <c r="Q3963" t="str">
        <f>istat[[#This Row],[unique_id_ateco_text]]&amp;": "&amp;istat[[#This Row],[unique_id_variable_text]]</f>
        <v>3600 raccolta, trattamento e fornitura di acqua: imprese</v>
      </c>
    </row>
    <row r="3964" spans="1:17" x14ac:dyDescent="0.35">
      <c r="A3964" s="1" t="s">
        <v>11</v>
      </c>
      <c r="B3964" s="1" t="s">
        <v>12</v>
      </c>
      <c r="C3964" s="1" t="s">
        <v>91</v>
      </c>
      <c r="D3964" s="1" t="s">
        <v>92</v>
      </c>
      <c r="E3964" s="1" t="s">
        <v>786</v>
      </c>
      <c r="F3964" s="1" t="s">
        <v>509</v>
      </c>
      <c r="G3964">
        <v>2020</v>
      </c>
      <c r="H3964">
        <v>2020</v>
      </c>
      <c r="J3964" t="s">
        <v>39</v>
      </c>
      <c r="K3964" t="s">
        <v>40</v>
      </c>
      <c r="L3964">
        <f>IF(ISNUMBER(SEARCH("migliaia",istat[[#This Row],[Variabile]])),istat[[#This Row],[Value]]*1000,istat[[#This Row],[Value]])</f>
        <v>0</v>
      </c>
      <c r="M3964" t="b" cm="1">
        <f t="array" ref="M3964">_xlfn.IFS(istat[[#This Row],[Flag Codes]]="c",FALSE,istat[[#This Row],[Ateco 2007]]="TOTALE",FALSE,TRUE,TRUE)</f>
        <v>0</v>
      </c>
      <c r="N396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3964">
        <f>IFERROR(FIND("(",istat[[#This Row],[Variabile]])-2,LEN(istat[[#This Row],[Variabile]]))</f>
        <v>8</v>
      </c>
      <c r="P3964" t="str">
        <f>LEFT(istat[[#This Row],[Variabile]],istat[[#This Row],[unique_id_variable_text_num_char]])</f>
        <v>occupati</v>
      </c>
      <c r="Q3964" t="str">
        <f>istat[[#This Row],[unique_id_ateco_text]]&amp;": "&amp;istat[[#This Row],[unique_id_variable_text]]</f>
        <v>091 attività di supporto all'estrazione di petrolio e di gas naturale: occupati</v>
      </c>
    </row>
    <row r="3965" spans="1:17" x14ac:dyDescent="0.35">
      <c r="A3965" s="1" t="s">
        <v>11</v>
      </c>
      <c r="B3965" s="1" t="s">
        <v>12</v>
      </c>
      <c r="C3965" s="1" t="s">
        <v>87</v>
      </c>
      <c r="D3965" s="1" t="s">
        <v>88</v>
      </c>
      <c r="E3965" s="1" t="s">
        <v>743</v>
      </c>
      <c r="F3965" s="1" t="s">
        <v>519</v>
      </c>
      <c r="G3965">
        <v>2020</v>
      </c>
      <c r="H3965">
        <v>2020</v>
      </c>
      <c r="I3965">
        <v>3923884</v>
      </c>
      <c r="L3965">
        <f>IF(ISNUMBER(SEARCH("migliaia",istat[[#This Row],[Variabile]])),istat[[#This Row],[Value]]*1000,istat[[#This Row],[Value]])</f>
        <v>3923884000</v>
      </c>
      <c r="M3965" t="b" cm="1">
        <f t="array" ref="M3965">_xlfn.IFS(istat[[#This Row],[Flag Codes]]="c",FALSE,istat[[#This Row],[Ateco 2007]]="TOTALE",FALSE,TRUE,TRUE)</f>
        <v>1</v>
      </c>
      <c r="N3965" t="str">
        <f>istat[[#This Row],[ATECO_2007]]&amp;" "&amp;LEFT(istat[[#This Row],[Ateco 2007]],IFERROR(FIND("(",istat[[#This Row],[Ateco 2007]])-2,LEN(istat[[#This Row],[Ateco 2007]])))</f>
        <v>68 attività immobiliari</v>
      </c>
      <c r="O3965">
        <f>IFERROR(FIND("(",istat[[#This Row],[Variabile]])-2,LEN(istat[[#This Row],[Variabile]]))</f>
        <v>36</v>
      </c>
      <c r="P3965" t="str">
        <f>LEFT(istat[[#This Row],[Variabile]],istat[[#This Row],[unique_id_variable_text_num_char]])</f>
        <v>investimenti lordi in beni materiali</v>
      </c>
      <c r="Q3965" t="str">
        <f>istat[[#This Row],[unique_id_ateco_text]]&amp;": "&amp;istat[[#This Row],[unique_id_variable_text]]</f>
        <v>68 attività immobiliari: investimenti lordi in beni materiali</v>
      </c>
    </row>
    <row r="3966" spans="1:17" x14ac:dyDescent="0.35">
      <c r="A3966" s="1" t="s">
        <v>11</v>
      </c>
      <c r="B3966" s="1" t="s">
        <v>12</v>
      </c>
      <c r="C3966" s="1" t="s">
        <v>69</v>
      </c>
      <c r="D3966" s="1" t="s">
        <v>70</v>
      </c>
      <c r="E3966" s="1" t="s">
        <v>771</v>
      </c>
      <c r="F3966" s="1" t="s">
        <v>364</v>
      </c>
      <c r="G3966">
        <v>2020</v>
      </c>
      <c r="H3966">
        <v>2020</v>
      </c>
      <c r="I3966">
        <v>9117649</v>
      </c>
      <c r="L3966">
        <f>IF(ISNUMBER(SEARCH("migliaia",istat[[#This Row],[Variabile]])),istat[[#This Row],[Value]]*1000,istat[[#This Row],[Value]])</f>
        <v>9117649000</v>
      </c>
      <c r="M3966" t="b" cm="1">
        <f t="array" ref="M3966">_xlfn.IFS(istat[[#This Row],[Flag Codes]]="c",FALSE,istat[[#This Row],[Ateco 2007]]="TOTALE",FALSE,TRUE,TRUE)</f>
        <v>1</v>
      </c>
      <c r="N3966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3966">
        <f>IFERROR(FIND("(",istat[[#This Row],[Variabile]])-2,LEN(istat[[#This Row],[Variabile]]))</f>
        <v>9</v>
      </c>
      <c r="P3966" t="str">
        <f>LEFT(istat[[#This Row],[Variabile]],istat[[#This Row],[unique_id_variable_text_num_char]])</f>
        <v>fatturato</v>
      </c>
      <c r="Q3966" t="str">
        <f>istat[[#This Row],[unique_id_ateco_text]]&amp;": "&amp;istat[[#This Row],[unique_id_variable_text]]</f>
        <v>3600 raccolta, trattamento e fornitura di acqua: fatturato</v>
      </c>
    </row>
    <row r="3967" spans="1:17" x14ac:dyDescent="0.35">
      <c r="A3967" s="1" t="s">
        <v>11</v>
      </c>
      <c r="B3967" s="1" t="s">
        <v>12</v>
      </c>
      <c r="C3967" s="1" t="s">
        <v>13</v>
      </c>
      <c r="D3967" s="1" t="s">
        <v>14</v>
      </c>
      <c r="E3967" s="1" t="s">
        <v>755</v>
      </c>
      <c r="F3967" s="1" t="s">
        <v>195</v>
      </c>
      <c r="G3967">
        <v>2020</v>
      </c>
      <c r="H3967">
        <v>2020</v>
      </c>
      <c r="I3967">
        <v>36131</v>
      </c>
      <c r="L3967">
        <f>IF(ISNUMBER(SEARCH("migliaia",istat[[#This Row],[Variabile]])),istat[[#This Row],[Value]]*1000,istat[[#This Row],[Value]])</f>
        <v>36131</v>
      </c>
      <c r="M3967" t="b" cm="1">
        <f t="array" ref="M3967">_xlfn.IFS(istat[[#This Row],[Flag Codes]]="c",FALSE,istat[[#This Row],[Ateco 2007]]="TOTALE",FALSE,TRUE,TRUE)</f>
        <v>1</v>
      </c>
      <c r="N3967" t="str">
        <f>istat[[#This Row],[ATECO_2007]]&amp;" "&amp;LEFT(istat[[#This Row],[Ateco 2007]],IFERROR(FIND("(",istat[[#This Row],[Ateco 2007]])-2,LEN(istat[[#This Row],[Ateco 2007]])))</f>
        <v>7410 attività di design specializzate</v>
      </c>
      <c r="O3967">
        <f>IFERROR(FIND("(",istat[[#This Row],[Variabile]])-2,LEN(istat[[#This Row],[Variabile]]))</f>
        <v>7</v>
      </c>
      <c r="P3967" t="str">
        <f>LEFT(istat[[#This Row],[Variabile]],istat[[#This Row],[unique_id_variable_text_num_char]])</f>
        <v>imprese</v>
      </c>
      <c r="Q3967" t="str">
        <f>istat[[#This Row],[unique_id_ateco_text]]&amp;": "&amp;istat[[#This Row],[unique_id_variable_text]]</f>
        <v>7410 attività di design specializzate: imprese</v>
      </c>
    </row>
    <row r="3968" spans="1:17" x14ac:dyDescent="0.35">
      <c r="A3968" s="1" t="s">
        <v>11</v>
      </c>
      <c r="B3968" s="1" t="s">
        <v>12</v>
      </c>
      <c r="C3968" s="1" t="s">
        <v>71</v>
      </c>
      <c r="D3968" s="1" t="s">
        <v>72</v>
      </c>
      <c r="E3968" s="1" t="s">
        <v>774</v>
      </c>
      <c r="F3968" s="1" t="s">
        <v>775</v>
      </c>
      <c r="G3968">
        <v>2020</v>
      </c>
      <c r="H3968">
        <v>2020</v>
      </c>
      <c r="I3968">
        <v>1595651</v>
      </c>
      <c r="L3968">
        <f>IF(ISNUMBER(SEARCH("migliaia",istat[[#This Row],[Variabile]])),istat[[#This Row],[Value]]*1000,istat[[#This Row],[Value]])</f>
        <v>1595651000</v>
      </c>
      <c r="M3968" t="b" cm="1">
        <f t="array" ref="M3968">_xlfn.IFS(istat[[#This Row],[Flag Codes]]="c",FALSE,istat[[#This Row],[Ateco 2007]]="TOTALE",FALSE,TRUE,TRUE)</f>
        <v>1</v>
      </c>
      <c r="N3968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3968">
        <f>IFERROR(FIND("(",istat[[#This Row],[Variabile]])-2,LEN(istat[[#This Row],[Variabile]]))</f>
        <v>23</v>
      </c>
      <c r="P3968" t="str">
        <f>LEFT(istat[[#This Row],[Variabile]],istat[[#This Row],[unique_id_variable_text_num_char]])</f>
        <v>valore della produzione</v>
      </c>
      <c r="Q3968" t="str">
        <f>istat[[#This Row],[unique_id_ateco_text]]&amp;": "&amp;istat[[#This Row],[unique_id_variable_text]]</f>
        <v>2529 fabbricazione di altre cisterne, serbatoi e contenitori in metallo: valore della produzione</v>
      </c>
    </row>
    <row r="3969" spans="1:17" x14ac:dyDescent="0.35">
      <c r="A3969" s="1" t="s">
        <v>11</v>
      </c>
      <c r="B3969" s="1" t="s">
        <v>12</v>
      </c>
      <c r="C3969" s="1" t="s">
        <v>71</v>
      </c>
      <c r="D3969" s="1" t="s">
        <v>72</v>
      </c>
      <c r="E3969" s="1" t="s">
        <v>717</v>
      </c>
      <c r="F3969" s="1" t="s">
        <v>718</v>
      </c>
      <c r="G3969">
        <v>2020</v>
      </c>
      <c r="H3969">
        <v>2020</v>
      </c>
      <c r="I3969">
        <v>2709308</v>
      </c>
      <c r="L3969">
        <f>IF(ISNUMBER(SEARCH("migliaia",istat[[#This Row],[Variabile]])),istat[[#This Row],[Value]]*1000,istat[[#This Row],[Value]])</f>
        <v>2709308000</v>
      </c>
      <c r="M3969" t="b" cm="1">
        <f t="array" ref="M3969">_xlfn.IFS(istat[[#This Row],[Flag Codes]]="c",FALSE,istat[[#This Row],[Ateco 2007]]="TOTALE",FALSE,TRUE,TRUE)</f>
        <v>1</v>
      </c>
      <c r="N396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3969">
        <f>IFERROR(FIND("(",istat[[#This Row],[Variabile]])-2,LEN(istat[[#This Row],[Variabile]]))</f>
        <v>23</v>
      </c>
      <c r="P3969" t="str">
        <f>LEFT(istat[[#This Row],[Variabile]],istat[[#This Row],[unique_id_variable_text_num_char]])</f>
        <v>valore della produzione</v>
      </c>
      <c r="Q3969" t="str">
        <f>istat[[#This Row],[unique_id_ateco_text]]&amp;": "&amp;istat[[#This Row],[unique_id_variable_text]]</f>
        <v>1101 distillazione, rettifica e miscelatura degli alcolici: valore della produzione</v>
      </c>
    </row>
    <row r="3970" spans="1:17" x14ac:dyDescent="0.35">
      <c r="A3970" s="1" t="s">
        <v>11</v>
      </c>
      <c r="B3970" s="1" t="s">
        <v>12</v>
      </c>
      <c r="C3970" s="1" t="s">
        <v>85</v>
      </c>
      <c r="D3970" s="1" t="s">
        <v>86</v>
      </c>
      <c r="E3970" s="1" t="s">
        <v>695</v>
      </c>
      <c r="F3970" s="1" t="s">
        <v>696</v>
      </c>
      <c r="G3970">
        <v>2020</v>
      </c>
      <c r="H3970">
        <v>2020</v>
      </c>
      <c r="I3970">
        <v>360834</v>
      </c>
      <c r="L3970">
        <f>IF(ISNUMBER(SEARCH("migliaia",istat[[#This Row],[Variabile]])),istat[[#This Row],[Value]]*1000,istat[[#This Row],[Value]])</f>
        <v>360834000</v>
      </c>
      <c r="M3970" t="b" cm="1">
        <f t="array" ref="M3970">_xlfn.IFS(istat[[#This Row],[Flag Codes]]="c",FALSE,istat[[#This Row],[Ateco 2007]]="TOTALE",FALSE,TRUE,TRUE)</f>
        <v>1</v>
      </c>
      <c r="N3970" t="str">
        <f>istat[[#This Row],[ATECO_2007]]&amp;" "&amp;LEFT(istat[[#This Row],[Ateco 2007]],IFERROR(FIND("(",istat[[#This Row],[Ateco 2007]])-2,LEN(istat[[#This Row],[Ateco 2007]])))</f>
        <v>5814 edizione di riviste e periodici</v>
      </c>
      <c r="O3970">
        <f>IFERROR(FIND("(",istat[[#This Row],[Variabile]])-2,LEN(istat[[#This Row],[Variabile]]))</f>
        <v>17</v>
      </c>
      <c r="P3970" t="str">
        <f>LEFT(istat[[#This Row],[Variabile]],istat[[#This Row],[unique_id_variable_text_num_char]])</f>
        <v>salari e stipendi</v>
      </c>
      <c r="Q3970" t="str">
        <f>istat[[#This Row],[unique_id_ateco_text]]&amp;": "&amp;istat[[#This Row],[unique_id_variable_text]]</f>
        <v>5814 edizione di riviste e periodici: salari e stipendi</v>
      </c>
    </row>
    <row r="3971" spans="1:17" x14ac:dyDescent="0.35">
      <c r="A3971" s="1" t="s">
        <v>11</v>
      </c>
      <c r="B3971" s="1" t="s">
        <v>12</v>
      </c>
      <c r="C3971" s="1" t="s">
        <v>95</v>
      </c>
      <c r="D3971" s="1" t="s">
        <v>96</v>
      </c>
      <c r="E3971" s="1" t="s">
        <v>723</v>
      </c>
      <c r="F3971" s="1" t="s">
        <v>724</v>
      </c>
      <c r="G3971">
        <v>2020</v>
      </c>
      <c r="H3971">
        <v>2020</v>
      </c>
      <c r="I3971">
        <v>8007</v>
      </c>
      <c r="L3971">
        <f>IF(ISNUMBER(SEARCH("migliaia",istat[[#This Row],[Variabile]])),istat[[#This Row],[Value]]*1000,istat[[#This Row],[Value]])</f>
        <v>8007</v>
      </c>
      <c r="M3971" t="b" cm="1">
        <f t="array" ref="M3971">_xlfn.IFS(istat[[#This Row],[Flag Codes]]="c",FALSE,istat[[#This Row],[Ateco 2007]]="TOTALE",FALSE,TRUE,TRUE)</f>
        <v>1</v>
      </c>
      <c r="N3971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3971">
        <f>IFERROR(FIND("(",istat[[#This Row],[Variabile]])-2,LEN(istat[[#This Row],[Variabile]]))</f>
        <v>21</v>
      </c>
      <c r="P3971" t="str">
        <f>LEFT(istat[[#This Row],[Variabile]],istat[[#This Row],[unique_id_variable_text_num_char]])</f>
        <v>lavoratori dipendenti</v>
      </c>
      <c r="Q3971" t="str">
        <f>istat[[#This Row],[unique_id_ateco_text]]&amp;": "&amp;istat[[#This Row],[unique_id_variable_text]]</f>
        <v>4641 commercio all'ingrosso di prodotti tessili: lavoratori dipendenti</v>
      </c>
    </row>
    <row r="3972" spans="1:17" x14ac:dyDescent="0.35">
      <c r="A3972" s="1" t="s">
        <v>11</v>
      </c>
      <c r="B3972" s="1" t="s">
        <v>12</v>
      </c>
      <c r="C3972" s="1" t="s">
        <v>13</v>
      </c>
      <c r="D3972" s="1" t="s">
        <v>14</v>
      </c>
      <c r="E3972" s="1" t="s">
        <v>680</v>
      </c>
      <c r="F3972" s="1" t="s">
        <v>681</v>
      </c>
      <c r="G3972">
        <v>2020</v>
      </c>
      <c r="H3972">
        <v>2020</v>
      </c>
      <c r="I3972">
        <v>8428</v>
      </c>
      <c r="L3972">
        <f>IF(ISNUMBER(SEARCH("migliaia",istat[[#This Row],[Variabile]])),istat[[#This Row],[Value]]*1000,istat[[#This Row],[Value]])</f>
        <v>8428</v>
      </c>
      <c r="M3972" t="b" cm="1">
        <f t="array" ref="M3972">_xlfn.IFS(istat[[#This Row],[Flag Codes]]="c",FALSE,istat[[#This Row],[Ateco 2007]]="TOTALE",FALSE,TRUE,TRUE)</f>
        <v>1</v>
      </c>
      <c r="N397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3972">
        <f>IFERROR(FIND("(",istat[[#This Row],[Variabile]])-2,LEN(istat[[#This Row],[Variabile]]))</f>
        <v>7</v>
      </c>
      <c r="P3972" t="str">
        <f>LEFT(istat[[#This Row],[Variabile]],istat[[#This Row],[unique_id_variable_text_num_char]])</f>
        <v>imprese</v>
      </c>
      <c r="Q3972" t="str">
        <f>istat[[#This Row],[unique_id_ateco_text]]&amp;": "&amp;istat[[#This Row],[unique_id_variable_text]]</f>
        <v>821 attività di supporto per le funzioni d'ufficio: imprese</v>
      </c>
    </row>
    <row r="3973" spans="1:17" x14ac:dyDescent="0.35">
      <c r="A3973" s="1" t="s">
        <v>11</v>
      </c>
      <c r="B3973" s="1" t="s">
        <v>12</v>
      </c>
      <c r="C3973" s="1" t="s">
        <v>91</v>
      </c>
      <c r="D3973" s="1" t="s">
        <v>92</v>
      </c>
      <c r="E3973" s="1" t="s">
        <v>627</v>
      </c>
      <c r="F3973" s="1" t="s">
        <v>142</v>
      </c>
      <c r="G3973">
        <v>2020</v>
      </c>
      <c r="H3973">
        <v>2020</v>
      </c>
      <c r="I3973">
        <v>4030</v>
      </c>
      <c r="L3973">
        <f>IF(ISNUMBER(SEARCH("migliaia",istat[[#This Row],[Variabile]])),istat[[#This Row],[Value]]*1000,istat[[#This Row],[Value]])</f>
        <v>4030</v>
      </c>
      <c r="M3973" t="b" cm="1">
        <f t="array" ref="M3973">_xlfn.IFS(istat[[#This Row],[Flag Codes]]="c",FALSE,istat[[#This Row],[Ateco 2007]]="TOTALE",FALSE,TRUE,TRUE)</f>
        <v>1</v>
      </c>
      <c r="N397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3973">
        <f>IFERROR(FIND("(",istat[[#This Row],[Variabile]])-2,LEN(istat[[#This Row],[Variabile]]))</f>
        <v>8</v>
      </c>
      <c r="P3973" t="str">
        <f>LEFT(istat[[#This Row],[Variabile]],istat[[#This Row],[unique_id_variable_text_num_char]])</f>
        <v>occupati</v>
      </c>
      <c r="Q3973" t="str">
        <f>istat[[#This Row],[unique_id_ateco_text]]&amp;": "&amp;istat[[#This Row],[unique_id_variable_text]]</f>
        <v>3530 fornitura di vapore e aria condizionata: occupati</v>
      </c>
    </row>
    <row r="3974" spans="1:17" x14ac:dyDescent="0.35">
      <c r="A3974" s="1" t="s">
        <v>11</v>
      </c>
      <c r="B3974" s="1" t="s">
        <v>12</v>
      </c>
      <c r="C3974" s="1" t="s">
        <v>71</v>
      </c>
      <c r="D3974" s="1" t="s">
        <v>72</v>
      </c>
      <c r="E3974" s="1" t="s">
        <v>727</v>
      </c>
      <c r="F3974" s="1" t="s">
        <v>728</v>
      </c>
      <c r="G3974">
        <v>2020</v>
      </c>
      <c r="H3974">
        <v>2020</v>
      </c>
      <c r="I3974">
        <v>356423</v>
      </c>
      <c r="L3974">
        <f>IF(ISNUMBER(SEARCH("migliaia",istat[[#This Row],[Variabile]])),istat[[#This Row],[Value]]*1000,istat[[#This Row],[Value]])</f>
        <v>356423000</v>
      </c>
      <c r="M3974" t="b" cm="1">
        <f t="array" ref="M3974">_xlfn.IFS(istat[[#This Row],[Flag Codes]]="c",FALSE,istat[[#This Row],[Ateco 2007]]="TOTALE",FALSE,TRUE,TRUE)</f>
        <v>1</v>
      </c>
      <c r="N3974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74">
        <f>IFERROR(FIND("(",istat[[#This Row],[Variabile]])-2,LEN(istat[[#This Row],[Variabile]]))</f>
        <v>23</v>
      </c>
      <c r="P3974" t="str">
        <f>LEFT(istat[[#This Row],[Variabile]],istat[[#This Row],[unique_id_variable_text_num_char]])</f>
        <v>valore della produzione</v>
      </c>
      <c r="Q3974" t="str">
        <f>istat[[#This Row],[unique_id_ateco_text]]&amp;": "&amp;istat[[#This Row],[unique_id_variable_text]]</f>
        <v>799 altri servizi di prenotazione e attività connesse: valore della produzione</v>
      </c>
    </row>
    <row r="3975" spans="1:17" x14ac:dyDescent="0.35">
      <c r="A3975" s="1" t="s">
        <v>11</v>
      </c>
      <c r="B3975" s="1" t="s">
        <v>12</v>
      </c>
      <c r="C3975" s="1" t="s">
        <v>73</v>
      </c>
      <c r="D3975" s="1" t="s">
        <v>74</v>
      </c>
      <c r="E3975" s="1" t="s">
        <v>790</v>
      </c>
      <c r="F3975" s="1" t="s">
        <v>791</v>
      </c>
      <c r="G3975">
        <v>2020</v>
      </c>
      <c r="H3975">
        <v>2020</v>
      </c>
      <c r="I3975">
        <v>233754</v>
      </c>
      <c r="L3975">
        <f>IF(ISNUMBER(SEARCH("migliaia",istat[[#This Row],[Variabile]])),istat[[#This Row],[Value]]*1000,istat[[#This Row],[Value]])</f>
        <v>233754000</v>
      </c>
      <c r="M3975" t="b" cm="1">
        <f t="array" ref="M3975">_xlfn.IFS(istat[[#This Row],[Flag Codes]]="c",FALSE,istat[[#This Row],[Ateco 2007]]="TOTALE",FALSE,TRUE,TRUE)</f>
        <v>1</v>
      </c>
      <c r="N3975" t="str">
        <f>istat[[#This Row],[ATECO_2007]]&amp;" "&amp;LEFT(istat[[#This Row],[Ateco 2007]],IFERROR(FIND("(",istat[[#This Row],[Ateco 2007]])-2,LEN(istat[[#This Row],[Ateco 2007]])))</f>
        <v>1052 produzione di gelati</v>
      </c>
      <c r="O3975">
        <f>IFERROR(FIND("(",istat[[#This Row],[Variabile]])-2,LEN(istat[[#This Row],[Variabile]]))</f>
        <v>36</v>
      </c>
      <c r="P3975" t="str">
        <f>LEFT(istat[[#This Row],[Variabile]],istat[[#This Row],[unique_id_variable_text_num_char]])</f>
        <v>valore aggiunto al costo dei fattori</v>
      </c>
      <c r="Q3975" t="str">
        <f>istat[[#This Row],[unique_id_ateco_text]]&amp;": "&amp;istat[[#This Row],[unique_id_variable_text]]</f>
        <v>1052 produzione di gelati: valore aggiunto al costo dei fattori</v>
      </c>
    </row>
    <row r="3976" spans="1:17" x14ac:dyDescent="0.35">
      <c r="A3976" s="1" t="s">
        <v>11</v>
      </c>
      <c r="B3976" s="1" t="s">
        <v>12</v>
      </c>
      <c r="C3976" s="1" t="s">
        <v>79</v>
      </c>
      <c r="D3976" s="1" t="s">
        <v>80</v>
      </c>
      <c r="E3976" s="1" t="s">
        <v>758</v>
      </c>
      <c r="F3976" s="1" t="s">
        <v>759</v>
      </c>
      <c r="G3976">
        <v>2020</v>
      </c>
      <c r="H3976">
        <v>2020</v>
      </c>
      <c r="I3976">
        <v>4971869</v>
      </c>
      <c r="L3976">
        <f>IF(ISNUMBER(SEARCH("migliaia",istat[[#This Row],[Variabile]])),istat[[#This Row],[Value]]*1000,istat[[#This Row],[Value]])</f>
        <v>4971869000</v>
      </c>
      <c r="M3976" t="b" cm="1">
        <f t="array" ref="M3976">_xlfn.IFS(istat[[#This Row],[Flag Codes]]="c",FALSE,istat[[#This Row],[Ateco 2007]]="TOTALE",FALSE,TRUE,TRUE)</f>
        <v>1</v>
      </c>
      <c r="N397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3976">
        <f>IFERROR(FIND("(",istat[[#This Row],[Variabile]])-2,LEN(istat[[#This Row],[Variabile]]))</f>
        <v>26</v>
      </c>
      <c r="P3976" t="str">
        <f>LEFT(istat[[#This Row],[Variabile]],istat[[#This Row],[unique_id_variable_text_num_char]])</f>
        <v>acquisto di beni e servizi</v>
      </c>
      <c r="Q3976" t="str">
        <f>istat[[#This Row],[unique_id_ateco_text]]&amp;": "&amp;istat[[#This Row],[unique_id_variable_text]]</f>
        <v>6810 compravendita di beni immobili effettuata su beni propri: acquisto di beni e servizi</v>
      </c>
    </row>
    <row r="3977" spans="1:17" x14ac:dyDescent="0.35">
      <c r="A3977" s="1" t="s">
        <v>11</v>
      </c>
      <c r="B3977" s="1" t="s">
        <v>12</v>
      </c>
      <c r="C3977" s="1" t="s">
        <v>73</v>
      </c>
      <c r="D3977" s="1" t="s">
        <v>74</v>
      </c>
      <c r="E3977" s="1" t="s">
        <v>405</v>
      </c>
      <c r="F3977" s="1" t="s">
        <v>406</v>
      </c>
      <c r="G3977">
        <v>2020</v>
      </c>
      <c r="H3977">
        <v>2020</v>
      </c>
      <c r="I3977">
        <v>1674647</v>
      </c>
      <c r="L3977">
        <f>IF(ISNUMBER(SEARCH("migliaia",istat[[#This Row],[Variabile]])),istat[[#This Row],[Value]]*1000,istat[[#This Row],[Value]])</f>
        <v>1674647000</v>
      </c>
      <c r="M3977" t="b" cm="1">
        <f t="array" ref="M3977">_xlfn.IFS(istat[[#This Row],[Flag Codes]]="c",FALSE,istat[[#This Row],[Ateco 2007]]="TOTALE",FALSE,TRUE,TRUE)</f>
        <v>1</v>
      </c>
      <c r="N3977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3977">
        <f>IFERROR(FIND("(",istat[[#This Row],[Variabile]])-2,LEN(istat[[#This Row],[Variabile]]))</f>
        <v>36</v>
      </c>
      <c r="P3977" t="str">
        <f>LEFT(istat[[#This Row],[Variabile]],istat[[#This Row],[unique_id_variable_text_num_char]])</f>
        <v>valore aggiunto al costo dei fattori</v>
      </c>
      <c r="Q3977" t="str">
        <f>istat[[#This Row],[unique_id_ateco_text]]&amp;": "&amp;istat[[#This Row],[unique_id_variable_text]]</f>
        <v>236 fabbricazione di prodotti in calcestruzzo, cemento e gesso: valore aggiunto al costo dei fattori</v>
      </c>
    </row>
    <row r="3978" spans="1:17" x14ac:dyDescent="0.35">
      <c r="A3978" s="1" t="s">
        <v>11</v>
      </c>
      <c r="B3978" s="1" t="s">
        <v>12</v>
      </c>
      <c r="C3978" s="1" t="s">
        <v>87</v>
      </c>
      <c r="D3978" s="1" t="s">
        <v>88</v>
      </c>
      <c r="E3978" s="1" t="s">
        <v>684</v>
      </c>
      <c r="F3978" s="1" t="s">
        <v>685</v>
      </c>
      <c r="G3978">
        <v>2020</v>
      </c>
      <c r="H3978">
        <v>2020</v>
      </c>
      <c r="I3978">
        <v>10052</v>
      </c>
      <c r="L3978">
        <f>IF(ISNUMBER(SEARCH("migliaia",istat[[#This Row],[Variabile]])),istat[[#This Row],[Value]]*1000,istat[[#This Row],[Value]])</f>
        <v>10052000</v>
      </c>
      <c r="M3978" t="b" cm="1">
        <f t="array" ref="M3978">_xlfn.IFS(istat[[#This Row],[Flag Codes]]="c",FALSE,istat[[#This Row],[Ateco 2007]]="TOTALE",FALSE,TRUE,TRUE)</f>
        <v>1</v>
      </c>
      <c r="N3978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78">
        <f>IFERROR(FIND("(",istat[[#This Row],[Variabile]])-2,LEN(istat[[#This Row],[Variabile]]))</f>
        <v>36</v>
      </c>
      <c r="P3978" t="str">
        <f>LEFT(istat[[#This Row],[Variabile]],istat[[#This Row],[unique_id_variable_text_num_char]])</f>
        <v>investimenti lordi in beni materiali</v>
      </c>
      <c r="Q3978" t="str">
        <f>istat[[#This Row],[unique_id_ateco_text]]&amp;": "&amp;istat[[#This Row],[unique_id_variable_text]]</f>
        <v>952 riparazione di beni per uso personale e per la casa: investimenti lordi in beni materiali</v>
      </c>
    </row>
    <row r="3979" spans="1:17" x14ac:dyDescent="0.35">
      <c r="A3979" s="1" t="s">
        <v>11</v>
      </c>
      <c r="B3979" s="1" t="s">
        <v>12</v>
      </c>
      <c r="C3979" s="1" t="s">
        <v>69</v>
      </c>
      <c r="D3979" s="1" t="s">
        <v>70</v>
      </c>
      <c r="E3979" s="1" t="s">
        <v>746</v>
      </c>
      <c r="F3979" s="1" t="s">
        <v>156</v>
      </c>
      <c r="G3979">
        <v>2020</v>
      </c>
      <c r="H3979">
        <v>2020</v>
      </c>
      <c r="I3979">
        <v>697090</v>
      </c>
      <c r="L3979">
        <f>IF(ISNUMBER(SEARCH("migliaia",istat[[#This Row],[Variabile]])),istat[[#This Row],[Value]]*1000,istat[[#This Row],[Value]])</f>
        <v>697090000</v>
      </c>
      <c r="M3979" t="b" cm="1">
        <f t="array" ref="M3979">_xlfn.IFS(istat[[#This Row],[Flag Codes]]="c",FALSE,istat[[#This Row],[Ateco 2007]]="TOTALE",FALSE,TRUE,TRUE)</f>
        <v>1</v>
      </c>
      <c r="N3979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3979">
        <f>IFERROR(FIND("(",istat[[#This Row],[Variabile]])-2,LEN(istat[[#This Row],[Variabile]]))</f>
        <v>9</v>
      </c>
      <c r="P3979" t="str">
        <f>LEFT(istat[[#This Row],[Variabile]],istat[[#This Row],[unique_id_variable_text_num_char]])</f>
        <v>fatturato</v>
      </c>
      <c r="Q3979" t="str">
        <f>istat[[#This Row],[unique_id_ateco_text]]&amp;": "&amp;istat[[#This Row],[unique_id_variable_text]]</f>
        <v>5530 aree di campeggio e aree attrezzate per camper e roulotte: fatturato</v>
      </c>
    </row>
    <row r="3980" spans="1:17" x14ac:dyDescent="0.35">
      <c r="A3980" s="1" t="s">
        <v>11</v>
      </c>
      <c r="B3980" s="1" t="s">
        <v>12</v>
      </c>
      <c r="C3980" s="1" t="s">
        <v>95</v>
      </c>
      <c r="D3980" s="1" t="s">
        <v>96</v>
      </c>
      <c r="E3980" s="1" t="s">
        <v>731</v>
      </c>
      <c r="F3980" s="1" t="s">
        <v>732</v>
      </c>
      <c r="G3980">
        <v>2020</v>
      </c>
      <c r="H3980">
        <v>2020</v>
      </c>
      <c r="I3980">
        <v>3584</v>
      </c>
      <c r="L3980">
        <f>IF(ISNUMBER(SEARCH("migliaia",istat[[#This Row],[Variabile]])),istat[[#This Row],[Value]]*1000,istat[[#This Row],[Value]])</f>
        <v>3584</v>
      </c>
      <c r="M3980" t="b" cm="1">
        <f t="array" ref="M3980">_xlfn.IFS(istat[[#This Row],[Flag Codes]]="c",FALSE,istat[[#This Row],[Ateco 2007]]="TOTALE",FALSE,TRUE,TRUE)</f>
        <v>1</v>
      </c>
      <c r="N3980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0">
        <f>IFERROR(FIND("(",istat[[#This Row],[Variabile]])-2,LEN(istat[[#This Row],[Variabile]]))</f>
        <v>21</v>
      </c>
      <c r="P3980" t="str">
        <f>LEFT(istat[[#This Row],[Variabile]],istat[[#This Row],[unique_id_variable_text_num_char]])</f>
        <v>lavoratori dipendenti</v>
      </c>
      <c r="Q3980" t="str">
        <f>istat[[#This Row],[unique_id_ateco_text]]&amp;": "&amp;istat[[#This Row],[unique_id_variable_text]]</f>
        <v>2521 fabbricazione di radiatori e contenitori in metallo per caldaie per il riscaldamento centrale: lavoratori dipendenti</v>
      </c>
    </row>
    <row r="3981" spans="1:17" x14ac:dyDescent="0.35">
      <c r="A3981" s="1" t="s">
        <v>11</v>
      </c>
      <c r="B3981" s="1" t="s">
        <v>12</v>
      </c>
      <c r="C3981" s="1" t="s">
        <v>71</v>
      </c>
      <c r="D3981" s="1" t="s">
        <v>72</v>
      </c>
      <c r="E3981" s="1" t="s">
        <v>654</v>
      </c>
      <c r="F3981" s="1" t="s">
        <v>655</v>
      </c>
      <c r="G3981">
        <v>2020</v>
      </c>
      <c r="H3981">
        <v>2020</v>
      </c>
      <c r="I3981">
        <v>22133979</v>
      </c>
      <c r="L3981">
        <f>IF(ISNUMBER(SEARCH("migliaia",istat[[#This Row],[Variabile]])),istat[[#This Row],[Value]]*1000,istat[[#This Row],[Value]])</f>
        <v>22133979000</v>
      </c>
      <c r="M3981" t="b" cm="1">
        <f t="array" ref="M3981">_xlfn.IFS(istat[[#This Row],[Flag Codes]]="c",FALSE,istat[[#This Row],[Ateco 2007]]="TOTALE",FALSE,TRUE,TRUE)</f>
        <v>1</v>
      </c>
      <c r="N3981" t="str">
        <f>istat[[#This Row],[ATECO_2007]]&amp;" "&amp;LEFT(istat[[#This Row],[Ateco 2007]],IFERROR(FIND("(",istat[[#This Row],[Ateco 2007]])-2,LEN(istat[[#This Row],[Ateco 2007]])))</f>
        <v>4321 installazione di impianti elettrici</v>
      </c>
      <c r="O3981">
        <f>IFERROR(FIND("(",istat[[#This Row],[Variabile]])-2,LEN(istat[[#This Row],[Variabile]]))</f>
        <v>23</v>
      </c>
      <c r="P3981" t="str">
        <f>LEFT(istat[[#This Row],[Variabile]],istat[[#This Row],[unique_id_variable_text_num_char]])</f>
        <v>valore della produzione</v>
      </c>
      <c r="Q3981" t="str">
        <f>istat[[#This Row],[unique_id_ateco_text]]&amp;": "&amp;istat[[#This Row],[unique_id_variable_text]]</f>
        <v>4321 installazione di impianti elettrici: valore della produzione</v>
      </c>
    </row>
    <row r="3982" spans="1:17" x14ac:dyDescent="0.35">
      <c r="A3982" s="1" t="s">
        <v>11</v>
      </c>
      <c r="B3982" s="1" t="s">
        <v>12</v>
      </c>
      <c r="C3982" s="1" t="s">
        <v>91</v>
      </c>
      <c r="D3982" s="1" t="s">
        <v>92</v>
      </c>
      <c r="E3982" s="1" t="s">
        <v>662</v>
      </c>
      <c r="F3982" s="1" t="s">
        <v>663</v>
      </c>
      <c r="G3982">
        <v>2020</v>
      </c>
      <c r="H3982">
        <v>2020</v>
      </c>
      <c r="I3982">
        <v>9916</v>
      </c>
      <c r="L3982">
        <f>IF(ISNUMBER(SEARCH("migliaia",istat[[#This Row],[Variabile]])),istat[[#This Row],[Value]]*1000,istat[[#This Row],[Value]])</f>
        <v>9916</v>
      </c>
      <c r="M3982" t="b" cm="1">
        <f t="array" ref="M3982">_xlfn.IFS(istat[[#This Row],[Flag Codes]]="c",FALSE,istat[[#This Row],[Ateco 2007]]="TOTALE",FALSE,TRUE,TRUE)</f>
        <v>1</v>
      </c>
      <c r="N3982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3982">
        <f>IFERROR(FIND("(",istat[[#This Row],[Variabile]])-2,LEN(istat[[#This Row],[Variabile]]))</f>
        <v>8</v>
      </c>
      <c r="P3982" t="str">
        <f>LEFT(istat[[#This Row],[Variabile]],istat[[#This Row],[unique_id_variable_text_num_char]])</f>
        <v>occupati</v>
      </c>
      <c r="Q3982" t="str">
        <f>istat[[#This Row],[unique_id_ateco_text]]&amp;": "&amp;istat[[#This Row],[unique_id_variable_text]]</f>
        <v>2363 produzione di calcestruzzo pronto per l'uso: occupati</v>
      </c>
    </row>
    <row r="3983" spans="1:17" x14ac:dyDescent="0.35">
      <c r="A3983" s="1" t="s">
        <v>11</v>
      </c>
      <c r="B3983" s="1" t="s">
        <v>12</v>
      </c>
      <c r="C3983" s="1" t="s">
        <v>77</v>
      </c>
      <c r="D3983" s="1" t="s">
        <v>78</v>
      </c>
      <c r="E3983" s="1" t="s">
        <v>731</v>
      </c>
      <c r="F3983" s="1" t="s">
        <v>732</v>
      </c>
      <c r="G3983">
        <v>2020</v>
      </c>
      <c r="H3983">
        <v>2020</v>
      </c>
      <c r="I3983">
        <v>85099</v>
      </c>
      <c r="L3983">
        <f>IF(ISNUMBER(SEARCH("migliaia",istat[[#This Row],[Variabile]])),istat[[#This Row],[Value]]*1000,istat[[#This Row],[Value]])</f>
        <v>85099000</v>
      </c>
      <c r="M3983" t="b" cm="1">
        <f t="array" ref="M3983">_xlfn.IFS(istat[[#This Row],[Flag Codes]]="c",FALSE,istat[[#This Row],[Ateco 2007]]="TOTALE",FALSE,TRUE,TRUE)</f>
        <v>1</v>
      </c>
      <c r="N3983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3983">
        <f>IFERROR(FIND("(",istat[[#This Row],[Variabile]])-2,LEN(istat[[#This Row],[Variabile]]))</f>
        <v>23</v>
      </c>
      <c r="P3983" t="str">
        <f>LEFT(istat[[#This Row],[Variabile]],istat[[#This Row],[unique_id_variable_text_num_char]])</f>
        <v>margine operativo lordo</v>
      </c>
      <c r="Q3983" t="str">
        <f>istat[[#This Row],[unique_id_ateco_text]]&amp;": "&amp;istat[[#This Row],[unique_id_variable_text]]</f>
        <v>2521 fabbricazione di radiatori e contenitori in metallo per caldaie per il riscaldamento centrale: margine operativo lordo</v>
      </c>
    </row>
    <row r="3984" spans="1:17" x14ac:dyDescent="0.35">
      <c r="A3984" s="1" t="s">
        <v>11</v>
      </c>
      <c r="B3984" s="1" t="s">
        <v>12</v>
      </c>
      <c r="C3984" s="1" t="s">
        <v>87</v>
      </c>
      <c r="D3984" s="1" t="s">
        <v>88</v>
      </c>
      <c r="E3984" s="1" t="s">
        <v>713</v>
      </c>
      <c r="F3984" s="1" t="s">
        <v>714</v>
      </c>
      <c r="G3984">
        <v>2020</v>
      </c>
      <c r="H3984">
        <v>2020</v>
      </c>
      <c r="J3984" t="s">
        <v>39</v>
      </c>
      <c r="K3984" t="s">
        <v>40</v>
      </c>
      <c r="L3984">
        <f>IF(ISNUMBER(SEARCH("migliaia",istat[[#This Row],[Variabile]])),istat[[#This Row],[Value]]*1000,istat[[#This Row],[Value]])</f>
        <v>0</v>
      </c>
      <c r="M3984" t="b" cm="1">
        <f t="array" ref="M3984">_xlfn.IFS(istat[[#This Row],[Flag Codes]]="c",FALSE,istat[[#This Row],[Ateco 2007]]="TOTALE",FALSE,TRUE,TRUE)</f>
        <v>0</v>
      </c>
      <c r="N398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3984">
        <f>IFERROR(FIND("(",istat[[#This Row],[Variabile]])-2,LEN(istat[[#This Row],[Variabile]]))</f>
        <v>36</v>
      </c>
      <c r="P3984" t="str">
        <f>LEFT(istat[[#This Row],[Variabile]],istat[[#This Row],[unique_id_variable_text_num_char]])</f>
        <v>investimenti lordi in beni materiali</v>
      </c>
      <c r="Q3984" t="str">
        <f>istat[[#This Row],[unique_id_ateco_text]]&amp;": "&amp;istat[[#This Row],[unique_id_variable_text]]</f>
        <v>268 fabbricazione di supporti magnetici ed ottici: investimenti lordi in beni materiali</v>
      </c>
    </row>
    <row r="3985" spans="1:17" x14ac:dyDescent="0.35">
      <c r="A3985" s="1" t="s">
        <v>11</v>
      </c>
      <c r="B3985" s="1" t="s">
        <v>12</v>
      </c>
      <c r="C3985" s="1" t="s">
        <v>79</v>
      </c>
      <c r="D3985" s="1" t="s">
        <v>80</v>
      </c>
      <c r="E3985" s="1" t="s">
        <v>733</v>
      </c>
      <c r="F3985" s="1" t="s">
        <v>734</v>
      </c>
      <c r="G3985">
        <v>2020</v>
      </c>
      <c r="H3985">
        <v>2020</v>
      </c>
      <c r="I3985">
        <v>1303759</v>
      </c>
      <c r="L3985">
        <f>IF(ISNUMBER(SEARCH("migliaia",istat[[#This Row],[Variabile]])),istat[[#This Row],[Value]]*1000,istat[[#This Row],[Value]])</f>
        <v>1303759000</v>
      </c>
      <c r="M3985" t="b" cm="1">
        <f t="array" ref="M3985">_xlfn.IFS(istat[[#This Row],[Flag Codes]]="c",FALSE,istat[[#This Row],[Ateco 2007]]="TOTALE",FALSE,TRUE,TRUE)</f>
        <v>1</v>
      </c>
      <c r="N3985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3985">
        <f>IFERROR(FIND("(",istat[[#This Row],[Variabile]])-2,LEN(istat[[#This Row],[Variabile]]))</f>
        <v>26</v>
      </c>
      <c r="P3985" t="str">
        <f>LEFT(istat[[#This Row],[Variabile]],istat[[#This Row],[unique_id_variable_text_num_char]])</f>
        <v>acquisto di beni e servizi</v>
      </c>
      <c r="Q3985" t="str">
        <f>istat[[#This Row],[unique_id_ateco_text]]&amp;": "&amp;istat[[#This Row],[unique_id_variable_text]]</f>
        <v>9603 servizi di pompe funebri e attività connesse: acquisto di beni e servizi</v>
      </c>
    </row>
    <row r="3986" spans="1:17" x14ac:dyDescent="0.35">
      <c r="A3986" s="1" t="s">
        <v>11</v>
      </c>
      <c r="B3986" s="1" t="s">
        <v>12</v>
      </c>
      <c r="C3986" s="1" t="s">
        <v>77</v>
      </c>
      <c r="D3986" s="1" t="s">
        <v>78</v>
      </c>
      <c r="E3986" s="1" t="s">
        <v>678</v>
      </c>
      <c r="F3986" s="1" t="s">
        <v>679</v>
      </c>
      <c r="G3986">
        <v>2020</v>
      </c>
      <c r="H3986">
        <v>2020</v>
      </c>
      <c r="I3986">
        <v>1186536</v>
      </c>
      <c r="L3986">
        <f>IF(ISNUMBER(SEARCH("migliaia",istat[[#This Row],[Variabile]])),istat[[#This Row],[Value]]*1000,istat[[#This Row],[Value]])</f>
        <v>1186536000</v>
      </c>
      <c r="M3986" t="b" cm="1">
        <f t="array" ref="M3986">_xlfn.IFS(istat[[#This Row],[Flag Codes]]="c",FALSE,istat[[#This Row],[Ateco 2007]]="TOTALE",FALSE,TRUE,TRUE)</f>
        <v>1</v>
      </c>
      <c r="N3986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3986">
        <f>IFERROR(FIND("(",istat[[#This Row],[Variabile]])-2,LEN(istat[[#This Row],[Variabile]]))</f>
        <v>23</v>
      </c>
      <c r="P3986" t="str">
        <f>LEFT(istat[[#This Row],[Variabile]],istat[[#This Row],[unique_id_variable_text_num_char]])</f>
        <v>margine operativo lordo</v>
      </c>
      <c r="Q3986" t="str">
        <f>istat[[#This Row],[unique_id_ateco_text]]&amp;": "&amp;istat[[#This Row],[unique_id_variable_text]]</f>
        <v>162 fabbricazione di prodotti in legno, sughero, paglia e materiali da intreccio: margine operativo lordo</v>
      </c>
    </row>
    <row r="3987" spans="1:17" x14ac:dyDescent="0.35">
      <c r="A3987" s="1" t="s">
        <v>11</v>
      </c>
      <c r="B3987" s="1" t="s">
        <v>12</v>
      </c>
      <c r="C3987" s="1" t="s">
        <v>81</v>
      </c>
      <c r="D3987" s="1" t="s">
        <v>82</v>
      </c>
      <c r="E3987" s="1" t="s">
        <v>780</v>
      </c>
      <c r="F3987" s="1" t="s">
        <v>781</v>
      </c>
      <c r="G3987">
        <v>2020</v>
      </c>
      <c r="H3987">
        <v>2020</v>
      </c>
      <c r="I3987">
        <v>479166</v>
      </c>
      <c r="L3987">
        <f>IF(ISNUMBER(SEARCH("migliaia",istat[[#This Row],[Variabile]])),istat[[#This Row],[Value]]*1000,istat[[#This Row],[Value]])</f>
        <v>479166000</v>
      </c>
      <c r="M3987" t="b" cm="1">
        <f t="array" ref="M3987">_xlfn.IFS(istat[[#This Row],[Flag Codes]]="c",FALSE,istat[[#This Row],[Ateco 2007]]="TOTALE",FALSE,TRUE,TRUE)</f>
        <v>1</v>
      </c>
      <c r="N3987" t="str">
        <f>istat[[#This Row],[ATECO_2007]]&amp;" "&amp;LEFT(istat[[#This Row],[Ateco 2007]],IFERROR(FIND("(",istat[[#This Row],[Ateco 2007]])-2,LEN(istat[[#This Row],[Ateco 2007]])))</f>
        <v>771 noleggio di autoveicoli</v>
      </c>
      <c r="O3987">
        <f>IFERROR(FIND("(",istat[[#This Row],[Variabile]])-2,LEN(istat[[#This Row],[Variabile]]))</f>
        <v>19</v>
      </c>
      <c r="P3987" t="str">
        <f>LEFT(istat[[#This Row],[Variabile]],istat[[#This Row],[unique_id_variable_text_num_char]])</f>
        <v>costi del personale</v>
      </c>
      <c r="Q3987" t="str">
        <f>istat[[#This Row],[unique_id_ateco_text]]&amp;": "&amp;istat[[#This Row],[unique_id_variable_text]]</f>
        <v>771 noleggio di autoveicoli: costi del personale</v>
      </c>
    </row>
    <row r="3988" spans="1:17" x14ac:dyDescent="0.35">
      <c r="A3988" s="1" t="s">
        <v>11</v>
      </c>
      <c r="B3988" s="1" t="s">
        <v>12</v>
      </c>
      <c r="C3988" s="1" t="s">
        <v>69</v>
      </c>
      <c r="D3988" s="1" t="s">
        <v>70</v>
      </c>
      <c r="E3988" s="1" t="s">
        <v>549</v>
      </c>
      <c r="F3988" s="1" t="s">
        <v>550</v>
      </c>
      <c r="G3988">
        <v>2020</v>
      </c>
      <c r="H3988">
        <v>2020</v>
      </c>
      <c r="I3988">
        <v>47383137</v>
      </c>
      <c r="L3988">
        <f>IF(ISNUMBER(SEARCH("migliaia",istat[[#This Row],[Variabile]])),istat[[#This Row],[Value]]*1000,istat[[#This Row],[Value]])</f>
        <v>47383137000</v>
      </c>
      <c r="M3988" t="b" cm="1">
        <f t="array" ref="M3988">_xlfn.IFS(istat[[#This Row],[Flag Codes]]="c",FALSE,istat[[#This Row],[Ateco 2007]]="TOTALE",FALSE,TRUE,TRUE)</f>
        <v>1</v>
      </c>
      <c r="N3988" t="str">
        <f>istat[[#This Row],[ATECO_2007]]&amp;" "&amp;LEFT(istat[[#This Row],[Ateco 2007]],IFERROR(FIND("(",istat[[#This Row],[Ateco 2007]])-2,LEN(istat[[#This Row],[Ateco 2007]])))</f>
        <v>20 fabbricazione di prodotti chimici</v>
      </c>
      <c r="O3988">
        <f>IFERROR(FIND("(",istat[[#This Row],[Variabile]])-2,LEN(istat[[#This Row],[Variabile]]))</f>
        <v>9</v>
      </c>
      <c r="P3988" t="str">
        <f>LEFT(istat[[#This Row],[Variabile]],istat[[#This Row],[unique_id_variable_text_num_char]])</f>
        <v>fatturato</v>
      </c>
      <c r="Q3988" t="str">
        <f>istat[[#This Row],[unique_id_ateco_text]]&amp;": "&amp;istat[[#This Row],[unique_id_variable_text]]</f>
        <v>20 fabbricazione di prodotti chimici: fatturato</v>
      </c>
    </row>
    <row r="3989" spans="1:17" x14ac:dyDescent="0.35">
      <c r="A3989" s="1" t="s">
        <v>11</v>
      </c>
      <c r="B3989" s="1" t="s">
        <v>12</v>
      </c>
      <c r="C3989" s="1" t="s">
        <v>91</v>
      </c>
      <c r="D3989" s="1" t="s">
        <v>92</v>
      </c>
      <c r="E3989" s="1" t="s">
        <v>567</v>
      </c>
      <c r="F3989" s="1" t="s">
        <v>568</v>
      </c>
      <c r="G3989">
        <v>2020</v>
      </c>
      <c r="H3989">
        <v>2020</v>
      </c>
      <c r="I3989">
        <v>45451</v>
      </c>
      <c r="L3989">
        <f>IF(ISNUMBER(SEARCH("migliaia",istat[[#This Row],[Variabile]])),istat[[#This Row],[Value]]*1000,istat[[#This Row],[Value]])</f>
        <v>45451</v>
      </c>
      <c r="M3989" t="b" cm="1">
        <f t="array" ref="M3989">_xlfn.IFS(istat[[#This Row],[Flag Codes]]="c",FALSE,istat[[#This Row],[Ateco 2007]]="TOTALE",FALSE,TRUE,TRUE)</f>
        <v>1</v>
      </c>
      <c r="N3989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3989">
        <f>IFERROR(FIND("(",istat[[#This Row],[Variabile]])-2,LEN(istat[[#This Row],[Variabile]]))</f>
        <v>8</v>
      </c>
      <c r="P3989" t="str">
        <f>LEFT(istat[[#This Row],[Variabile]],istat[[#This Row],[unique_id_variable_text_num_char]])</f>
        <v>occupati</v>
      </c>
      <c r="Q3989" t="str">
        <f>istat[[#This Row],[unique_id_ateco_text]]&amp;": "&amp;istat[[#This Row],[unique_id_variable_text]]</f>
        <v>473 commercio al dettaglio di carburante per autotrazione in esercizi specializzati: occupati</v>
      </c>
    </row>
    <row r="3990" spans="1:17" x14ac:dyDescent="0.35">
      <c r="A3990" s="1" t="s">
        <v>11</v>
      </c>
      <c r="B3990" s="1" t="s">
        <v>12</v>
      </c>
      <c r="C3990" s="1" t="s">
        <v>91</v>
      </c>
      <c r="D3990" s="1" t="s">
        <v>92</v>
      </c>
      <c r="E3990" s="1" t="s">
        <v>684</v>
      </c>
      <c r="F3990" s="1" t="s">
        <v>685</v>
      </c>
      <c r="G3990">
        <v>2020</v>
      </c>
      <c r="H3990">
        <v>2020</v>
      </c>
      <c r="I3990">
        <v>29677</v>
      </c>
      <c r="L3990">
        <f>IF(ISNUMBER(SEARCH("migliaia",istat[[#This Row],[Variabile]])),istat[[#This Row],[Value]]*1000,istat[[#This Row],[Value]])</f>
        <v>29677</v>
      </c>
      <c r="M3990" t="b" cm="1">
        <f t="array" ref="M3990">_xlfn.IFS(istat[[#This Row],[Flag Codes]]="c",FALSE,istat[[#This Row],[Ateco 2007]]="TOTALE",FALSE,TRUE,TRUE)</f>
        <v>1</v>
      </c>
      <c r="N399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3990">
        <f>IFERROR(FIND("(",istat[[#This Row],[Variabile]])-2,LEN(istat[[#This Row],[Variabile]]))</f>
        <v>8</v>
      </c>
      <c r="P3990" t="str">
        <f>LEFT(istat[[#This Row],[Variabile]],istat[[#This Row],[unique_id_variable_text_num_char]])</f>
        <v>occupati</v>
      </c>
      <c r="Q3990" t="str">
        <f>istat[[#This Row],[unique_id_ateco_text]]&amp;": "&amp;istat[[#This Row],[unique_id_variable_text]]</f>
        <v>952 riparazione di beni per uso personale e per la casa: occupati</v>
      </c>
    </row>
    <row r="3991" spans="1:17" x14ac:dyDescent="0.35">
      <c r="A3991" s="1" t="s">
        <v>11</v>
      </c>
      <c r="B3991" s="1" t="s">
        <v>12</v>
      </c>
      <c r="C3991" s="1" t="s">
        <v>95</v>
      </c>
      <c r="D3991" s="1" t="s">
        <v>96</v>
      </c>
      <c r="E3991" s="1" t="s">
        <v>756</v>
      </c>
      <c r="F3991" s="1" t="s">
        <v>757</v>
      </c>
      <c r="G3991">
        <v>2020</v>
      </c>
      <c r="H3991">
        <v>2020</v>
      </c>
      <c r="I3991">
        <v>173953</v>
      </c>
      <c r="L3991">
        <f>IF(ISNUMBER(SEARCH("migliaia",istat[[#This Row],[Variabile]])),istat[[#This Row],[Value]]*1000,istat[[#This Row],[Value]])</f>
        <v>173953</v>
      </c>
      <c r="M3991" t="b" cm="1">
        <f t="array" ref="M3991">_xlfn.IFS(istat[[#This Row],[Flag Codes]]="c",FALSE,istat[[#This Row],[Ateco 2007]]="TOTALE",FALSE,TRUE,TRUE)</f>
        <v>1</v>
      </c>
      <c r="N399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3991">
        <f>IFERROR(FIND("(",istat[[#This Row],[Variabile]])-2,LEN(istat[[#This Row],[Variabile]]))</f>
        <v>21</v>
      </c>
      <c r="P3991" t="str">
        <f>LEFT(istat[[#This Row],[Variabile]],istat[[#This Row],[unique_id_variable_text_num_char]])</f>
        <v>lavoratori dipendenti</v>
      </c>
      <c r="Q3991" t="str">
        <f>istat[[#This Row],[unique_id_ateco_text]]&amp;": "&amp;istat[[#This Row],[unique_id_variable_text]]</f>
        <v>563 bar e altri esercizi simili senza cucina: lavoratori dipendenti</v>
      </c>
    </row>
    <row r="3992" spans="1:17" x14ac:dyDescent="0.35">
      <c r="A3992" s="1" t="s">
        <v>11</v>
      </c>
      <c r="B3992" s="1" t="s">
        <v>12</v>
      </c>
      <c r="C3992" s="1" t="s">
        <v>101</v>
      </c>
      <c r="D3992" s="1" t="s">
        <v>102</v>
      </c>
      <c r="E3992" s="1" t="s">
        <v>727</v>
      </c>
      <c r="F3992" s="1" t="s">
        <v>728</v>
      </c>
      <c r="G3992">
        <v>2020</v>
      </c>
      <c r="H3992">
        <v>2020</v>
      </c>
      <c r="I3992">
        <v>3873</v>
      </c>
      <c r="L3992">
        <f>IF(ISNUMBER(SEARCH("migliaia",istat[[#This Row],[Variabile]])),istat[[#This Row],[Value]]*1000,istat[[#This Row],[Value]])</f>
        <v>3873000</v>
      </c>
      <c r="M3992" t="b" cm="1">
        <f t="array" ref="M3992">_xlfn.IFS(istat[[#This Row],[Flag Codes]]="c",FALSE,istat[[#This Row],[Ateco 2007]]="TOTALE",FALSE,TRUE,TRUE)</f>
        <v>1</v>
      </c>
      <c r="N3992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3992">
        <f>IFERROR(FIND("(",istat[[#This Row],[Variabile]])-2,LEN(istat[[#This Row],[Variabile]]))</f>
        <v>27</v>
      </c>
      <c r="P3992" t="str">
        <f>LEFT(istat[[#This Row],[Variabile]],istat[[#This Row],[unique_id_variable_text_num_char]])</f>
        <v>ore lavorate dai dipendenti</v>
      </c>
      <c r="Q3992" t="str">
        <f>istat[[#This Row],[unique_id_ateco_text]]&amp;": "&amp;istat[[#This Row],[unique_id_variable_text]]</f>
        <v>799 altri servizi di prenotazione e attività connesse: ore lavorate dai dipendenti</v>
      </c>
    </row>
    <row r="3993" spans="1:17" x14ac:dyDescent="0.35">
      <c r="A3993" s="1" t="s">
        <v>11</v>
      </c>
      <c r="B3993" s="1" t="s">
        <v>12</v>
      </c>
      <c r="C3993" s="1" t="s">
        <v>85</v>
      </c>
      <c r="D3993" s="1" t="s">
        <v>86</v>
      </c>
      <c r="E3993" s="1" t="s">
        <v>682</v>
      </c>
      <c r="F3993" s="1" t="s">
        <v>683</v>
      </c>
      <c r="G3993">
        <v>2020</v>
      </c>
      <c r="H3993">
        <v>2020</v>
      </c>
      <c r="I3993">
        <v>4470010</v>
      </c>
      <c r="L3993">
        <f>IF(ISNUMBER(SEARCH("migliaia",istat[[#This Row],[Variabile]])),istat[[#This Row],[Value]]*1000,istat[[#This Row],[Value]])</f>
        <v>4470010000</v>
      </c>
      <c r="M3993" t="b" cm="1">
        <f t="array" ref="M3993">_xlfn.IFS(istat[[#This Row],[Flag Codes]]="c",FALSE,istat[[#This Row],[Ateco 2007]]="TOTALE",FALSE,TRUE,TRUE)</f>
        <v>1</v>
      </c>
      <c r="N399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3993">
        <f>IFERROR(FIND("(",istat[[#This Row],[Variabile]])-2,LEN(istat[[#This Row],[Variabile]]))</f>
        <v>17</v>
      </c>
      <c r="P3993" t="str">
        <f>LEFT(istat[[#This Row],[Variabile]],istat[[#This Row],[unique_id_variable_text_num_char]])</f>
        <v>salari e stipendi</v>
      </c>
      <c r="Q3993" t="str">
        <f>istat[[#This Row],[unique_id_ateco_text]]&amp;": "&amp;istat[[#This Row],[unique_id_variable_text]]</f>
        <v>38 attività di raccolta, trattamento e smaltimento dei rifiuti recupero dei materiali: salari e stipendi</v>
      </c>
    </row>
    <row r="3994" spans="1:17" x14ac:dyDescent="0.35">
      <c r="A3994" s="1" t="s">
        <v>11</v>
      </c>
      <c r="B3994" s="1" t="s">
        <v>12</v>
      </c>
      <c r="C3994" s="1" t="s">
        <v>71</v>
      </c>
      <c r="D3994" s="1" t="s">
        <v>72</v>
      </c>
      <c r="E3994" s="1" t="s">
        <v>792</v>
      </c>
      <c r="F3994" s="1" t="s">
        <v>793</v>
      </c>
      <c r="G3994">
        <v>2020</v>
      </c>
      <c r="H3994">
        <v>2020</v>
      </c>
      <c r="I3994">
        <v>67000</v>
      </c>
      <c r="L3994">
        <f>IF(ISNUMBER(SEARCH("migliaia",istat[[#This Row],[Variabile]])),istat[[#This Row],[Value]]*1000,istat[[#This Row],[Value]])</f>
        <v>67000000</v>
      </c>
      <c r="M3994" t="b" cm="1">
        <f t="array" ref="M3994">_xlfn.IFS(istat[[#This Row],[Flag Codes]]="c",FALSE,istat[[#This Row],[Ateco 2007]]="TOTALE",FALSE,TRUE,TRUE)</f>
        <v>1</v>
      </c>
      <c r="N3994" t="str">
        <f>istat[[#This Row],[ATECO_2007]]&amp;" "&amp;LEFT(istat[[#This Row],[Ateco 2007]],IFERROR(FIND("(",istat[[#This Row],[Ateco 2007]])-2,LEN(istat[[#This Row],[Ateco 2007]])))</f>
        <v>5590 altri alloggi</v>
      </c>
      <c r="O3994">
        <f>IFERROR(FIND("(",istat[[#This Row],[Variabile]])-2,LEN(istat[[#This Row],[Variabile]]))</f>
        <v>23</v>
      </c>
      <c r="P3994" t="str">
        <f>LEFT(istat[[#This Row],[Variabile]],istat[[#This Row],[unique_id_variable_text_num_char]])</f>
        <v>valore della produzione</v>
      </c>
      <c r="Q3994" t="str">
        <f>istat[[#This Row],[unique_id_ateco_text]]&amp;": "&amp;istat[[#This Row],[unique_id_variable_text]]</f>
        <v>5590 altri alloggi: valore della produzione</v>
      </c>
    </row>
    <row r="3995" spans="1:17" x14ac:dyDescent="0.35">
      <c r="A3995" s="1" t="s">
        <v>11</v>
      </c>
      <c r="B3995" s="1" t="s">
        <v>12</v>
      </c>
      <c r="C3995" s="1" t="s">
        <v>73</v>
      </c>
      <c r="D3995" s="1" t="s">
        <v>74</v>
      </c>
      <c r="E3995" s="1" t="s">
        <v>549</v>
      </c>
      <c r="F3995" s="1" t="s">
        <v>550</v>
      </c>
      <c r="G3995">
        <v>2020</v>
      </c>
      <c r="H3995">
        <v>2020</v>
      </c>
      <c r="I3995">
        <v>11692928</v>
      </c>
      <c r="L3995">
        <f>IF(ISNUMBER(SEARCH("migliaia",istat[[#This Row],[Variabile]])),istat[[#This Row],[Value]]*1000,istat[[#This Row],[Value]])</f>
        <v>11692928000</v>
      </c>
      <c r="M3995" t="b" cm="1">
        <f t="array" ref="M3995">_xlfn.IFS(istat[[#This Row],[Flag Codes]]="c",FALSE,istat[[#This Row],[Ateco 2007]]="TOTALE",FALSE,TRUE,TRUE)</f>
        <v>1</v>
      </c>
      <c r="N3995" t="str">
        <f>istat[[#This Row],[ATECO_2007]]&amp;" "&amp;LEFT(istat[[#This Row],[Ateco 2007]],IFERROR(FIND("(",istat[[#This Row],[Ateco 2007]])-2,LEN(istat[[#This Row],[Ateco 2007]])))</f>
        <v>20 fabbricazione di prodotti chimici</v>
      </c>
      <c r="O3995">
        <f>IFERROR(FIND("(",istat[[#This Row],[Variabile]])-2,LEN(istat[[#This Row],[Variabile]]))</f>
        <v>36</v>
      </c>
      <c r="P3995" t="str">
        <f>LEFT(istat[[#This Row],[Variabile]],istat[[#This Row],[unique_id_variable_text_num_char]])</f>
        <v>valore aggiunto al costo dei fattori</v>
      </c>
      <c r="Q3995" t="str">
        <f>istat[[#This Row],[unique_id_ateco_text]]&amp;": "&amp;istat[[#This Row],[unique_id_variable_text]]</f>
        <v>20 fabbricazione di prodotti chimici: valore aggiunto al costo dei fattori</v>
      </c>
    </row>
    <row r="3996" spans="1:17" x14ac:dyDescent="0.35">
      <c r="A3996" s="1" t="s">
        <v>11</v>
      </c>
      <c r="B3996" s="1" t="s">
        <v>12</v>
      </c>
      <c r="C3996" s="1" t="s">
        <v>91</v>
      </c>
      <c r="D3996" s="1" t="s">
        <v>92</v>
      </c>
      <c r="E3996" s="1" t="s">
        <v>549</v>
      </c>
      <c r="F3996" s="1" t="s">
        <v>550</v>
      </c>
      <c r="G3996">
        <v>2020</v>
      </c>
      <c r="H3996">
        <v>2020</v>
      </c>
      <c r="I3996">
        <v>112472</v>
      </c>
      <c r="L3996">
        <f>IF(ISNUMBER(SEARCH("migliaia",istat[[#This Row],[Variabile]])),istat[[#This Row],[Value]]*1000,istat[[#This Row],[Value]])</f>
        <v>112472</v>
      </c>
      <c r="M3996" t="b" cm="1">
        <f t="array" ref="M3996">_xlfn.IFS(istat[[#This Row],[Flag Codes]]="c",FALSE,istat[[#This Row],[Ateco 2007]]="TOTALE",FALSE,TRUE,TRUE)</f>
        <v>1</v>
      </c>
      <c r="N3996" t="str">
        <f>istat[[#This Row],[ATECO_2007]]&amp;" "&amp;LEFT(istat[[#This Row],[Ateco 2007]],IFERROR(FIND("(",istat[[#This Row],[Ateco 2007]])-2,LEN(istat[[#This Row],[Ateco 2007]])))</f>
        <v>20 fabbricazione di prodotti chimici</v>
      </c>
      <c r="O3996">
        <f>IFERROR(FIND("(",istat[[#This Row],[Variabile]])-2,LEN(istat[[#This Row],[Variabile]]))</f>
        <v>8</v>
      </c>
      <c r="P3996" t="str">
        <f>LEFT(istat[[#This Row],[Variabile]],istat[[#This Row],[unique_id_variable_text_num_char]])</f>
        <v>occupati</v>
      </c>
      <c r="Q3996" t="str">
        <f>istat[[#This Row],[unique_id_ateco_text]]&amp;": "&amp;istat[[#This Row],[unique_id_variable_text]]</f>
        <v>20 fabbricazione di prodotti chimici: occupati</v>
      </c>
    </row>
    <row r="3997" spans="1:17" x14ac:dyDescent="0.35">
      <c r="A3997" s="1" t="s">
        <v>11</v>
      </c>
      <c r="B3997" s="1" t="s">
        <v>12</v>
      </c>
      <c r="C3997" s="1" t="s">
        <v>69</v>
      </c>
      <c r="D3997" s="1" t="s">
        <v>70</v>
      </c>
      <c r="E3997" s="1" t="s">
        <v>794</v>
      </c>
      <c r="F3997" s="1" t="s">
        <v>144</v>
      </c>
      <c r="G3997">
        <v>2020</v>
      </c>
      <c r="H3997">
        <v>2020</v>
      </c>
      <c r="I3997">
        <v>1772069</v>
      </c>
      <c r="L3997">
        <f>IF(ISNUMBER(SEARCH("migliaia",istat[[#This Row],[Variabile]])),istat[[#This Row],[Value]]*1000,istat[[#This Row],[Value]])</f>
        <v>1772069000</v>
      </c>
      <c r="M3997" t="b" cm="1">
        <f t="array" ref="M3997">_xlfn.IFS(istat[[#This Row],[Flag Codes]]="c",FALSE,istat[[#This Row],[Ateco 2007]]="TOTALE",FALSE,TRUE,TRUE)</f>
        <v>1</v>
      </c>
      <c r="N3997" t="str">
        <f>istat[[#This Row],[ATECO_2007]]&amp;" "&amp;LEFT(istat[[#This Row],[Ateco 2007]],IFERROR(FIND("(",istat[[#This Row],[Ateco 2007]])-2,LEN(istat[[#This Row],[Ateco 2007]])))</f>
        <v>3700 gestione delle reti fognarie</v>
      </c>
      <c r="O3997">
        <f>IFERROR(FIND("(",istat[[#This Row],[Variabile]])-2,LEN(istat[[#This Row],[Variabile]]))</f>
        <v>9</v>
      </c>
      <c r="P3997" t="str">
        <f>LEFT(istat[[#This Row],[Variabile]],istat[[#This Row],[unique_id_variable_text_num_char]])</f>
        <v>fatturato</v>
      </c>
      <c r="Q3997" t="str">
        <f>istat[[#This Row],[unique_id_ateco_text]]&amp;": "&amp;istat[[#This Row],[unique_id_variable_text]]</f>
        <v>3700 gestione delle reti fognarie: fatturato</v>
      </c>
    </row>
    <row r="3998" spans="1:17" x14ac:dyDescent="0.35">
      <c r="A3998" s="1" t="s">
        <v>11</v>
      </c>
      <c r="B3998" s="1" t="s">
        <v>12</v>
      </c>
      <c r="C3998" s="1" t="s">
        <v>91</v>
      </c>
      <c r="D3998" s="1" t="s">
        <v>92</v>
      </c>
      <c r="E3998" s="1" t="s">
        <v>610</v>
      </c>
      <c r="F3998" s="1" t="s">
        <v>370</v>
      </c>
      <c r="G3998">
        <v>2020</v>
      </c>
      <c r="H3998">
        <v>2020</v>
      </c>
      <c r="I3998">
        <v>3015</v>
      </c>
      <c r="L3998">
        <f>IF(ISNUMBER(SEARCH("migliaia",istat[[#This Row],[Variabile]])),istat[[#This Row],[Value]]*1000,istat[[#This Row],[Value]])</f>
        <v>3015</v>
      </c>
      <c r="M3998" t="b" cm="1">
        <f t="array" ref="M3998">_xlfn.IFS(istat[[#This Row],[Flag Codes]]="c",FALSE,istat[[#This Row],[Ateco 2007]]="TOTALE",FALSE,TRUE,TRUE)</f>
        <v>1</v>
      </c>
      <c r="N3998" t="str">
        <f>istat[[#This Row],[ATECO_2007]]&amp;" "&amp;LEFT(istat[[#This Row],[Ateco 2007]],IFERROR(FIND("(",istat[[#This Row],[Ateco 2007]])-2,LEN(istat[[#This Row],[Ateco 2007]])))</f>
        <v>4110 sviluppo di progetti immobiliari</v>
      </c>
      <c r="O3998">
        <f>IFERROR(FIND("(",istat[[#This Row],[Variabile]])-2,LEN(istat[[#This Row],[Variabile]]))</f>
        <v>8</v>
      </c>
      <c r="P3998" t="str">
        <f>LEFT(istat[[#This Row],[Variabile]],istat[[#This Row],[unique_id_variable_text_num_char]])</f>
        <v>occupati</v>
      </c>
      <c r="Q3998" t="str">
        <f>istat[[#This Row],[unique_id_ateco_text]]&amp;": "&amp;istat[[#This Row],[unique_id_variable_text]]</f>
        <v>4110 sviluppo di progetti immobiliari: occupati</v>
      </c>
    </row>
    <row r="3999" spans="1:17" x14ac:dyDescent="0.35">
      <c r="A3999" s="1" t="s">
        <v>11</v>
      </c>
      <c r="B3999" s="1" t="s">
        <v>12</v>
      </c>
      <c r="C3999" s="1" t="s">
        <v>69</v>
      </c>
      <c r="D3999" s="1" t="s">
        <v>70</v>
      </c>
      <c r="E3999" s="1" t="s">
        <v>747</v>
      </c>
      <c r="F3999" s="1" t="s">
        <v>748</v>
      </c>
      <c r="G3999">
        <v>2020</v>
      </c>
      <c r="H3999">
        <v>2020</v>
      </c>
      <c r="I3999">
        <v>11286406</v>
      </c>
      <c r="L3999">
        <f>IF(ISNUMBER(SEARCH("migliaia",istat[[#This Row],[Variabile]])),istat[[#This Row],[Value]]*1000,istat[[#This Row],[Value]])</f>
        <v>11286406000</v>
      </c>
      <c r="M3999" t="b" cm="1">
        <f t="array" ref="M3999">_xlfn.IFS(istat[[#This Row],[Flag Codes]]="c",FALSE,istat[[#This Row],[Ateco 2007]]="TOTALE",FALSE,TRUE,TRUE)</f>
        <v>1</v>
      </c>
      <c r="N3999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3999">
        <f>IFERROR(FIND("(",istat[[#This Row],[Variabile]])-2,LEN(istat[[#This Row],[Variabile]]))</f>
        <v>9</v>
      </c>
      <c r="P3999" t="str">
        <f>LEFT(istat[[#This Row],[Variabile]],istat[[#This Row],[unique_id_variable_text_num_char]])</f>
        <v>fatturato</v>
      </c>
      <c r="Q3999" t="str">
        <f>istat[[#This Row],[unique_id_ateco_text]]&amp;": "&amp;istat[[#This Row],[unique_id_variable_text]]</f>
        <v>2599 fabbricazione di altri prodotti in metallo nca: fatturato</v>
      </c>
    </row>
    <row r="4000" spans="1:17" x14ac:dyDescent="0.35">
      <c r="A4000" s="1" t="s">
        <v>11</v>
      </c>
      <c r="B4000" s="1" t="s">
        <v>12</v>
      </c>
      <c r="C4000" s="1" t="s">
        <v>91</v>
      </c>
      <c r="D4000" s="1" t="s">
        <v>92</v>
      </c>
      <c r="E4000" s="1" t="s">
        <v>682</v>
      </c>
      <c r="F4000" s="1" t="s">
        <v>683</v>
      </c>
      <c r="G4000">
        <v>2020</v>
      </c>
      <c r="H4000">
        <v>2020</v>
      </c>
      <c r="I4000">
        <v>162487</v>
      </c>
      <c r="L4000">
        <f>IF(ISNUMBER(SEARCH("migliaia",istat[[#This Row],[Variabile]])),istat[[#This Row],[Value]]*1000,istat[[#This Row],[Value]])</f>
        <v>162487</v>
      </c>
      <c r="M4000" t="b" cm="1">
        <f t="array" ref="M4000">_xlfn.IFS(istat[[#This Row],[Flag Codes]]="c",FALSE,istat[[#This Row],[Ateco 2007]]="TOTALE",FALSE,TRUE,TRUE)</f>
        <v>1</v>
      </c>
      <c r="N400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00">
        <f>IFERROR(FIND("(",istat[[#This Row],[Variabile]])-2,LEN(istat[[#This Row],[Variabile]]))</f>
        <v>8</v>
      </c>
      <c r="P4000" t="str">
        <f>LEFT(istat[[#This Row],[Variabile]],istat[[#This Row],[unique_id_variable_text_num_char]])</f>
        <v>occupati</v>
      </c>
      <c r="Q4000" t="str">
        <f>istat[[#This Row],[unique_id_ateco_text]]&amp;": "&amp;istat[[#This Row],[unique_id_variable_text]]</f>
        <v>38 attività di raccolta, trattamento e smaltimento dei rifiuti recupero dei materiali: occupati</v>
      </c>
    </row>
    <row r="4001" spans="1:17" x14ac:dyDescent="0.35">
      <c r="A4001" s="1" t="s">
        <v>11</v>
      </c>
      <c r="B4001" s="1" t="s">
        <v>12</v>
      </c>
      <c r="C4001" s="1" t="s">
        <v>101</v>
      </c>
      <c r="D4001" s="1" t="s">
        <v>102</v>
      </c>
      <c r="E4001" s="1" t="s">
        <v>747</v>
      </c>
      <c r="F4001" s="1" t="s">
        <v>748</v>
      </c>
      <c r="G4001">
        <v>2020</v>
      </c>
      <c r="H4001">
        <v>2020</v>
      </c>
      <c r="I4001">
        <v>100697</v>
      </c>
      <c r="L4001">
        <f>IF(ISNUMBER(SEARCH("migliaia",istat[[#This Row],[Variabile]])),istat[[#This Row],[Value]]*1000,istat[[#This Row],[Value]])</f>
        <v>100697000</v>
      </c>
      <c r="M4001" t="b" cm="1">
        <f t="array" ref="M4001">_xlfn.IFS(istat[[#This Row],[Flag Codes]]="c",FALSE,istat[[#This Row],[Ateco 2007]]="TOTALE",FALSE,TRUE,TRUE)</f>
        <v>1</v>
      </c>
      <c r="N4001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01">
        <f>IFERROR(FIND("(",istat[[#This Row],[Variabile]])-2,LEN(istat[[#This Row],[Variabile]]))</f>
        <v>27</v>
      </c>
      <c r="P4001" t="str">
        <f>LEFT(istat[[#This Row],[Variabile]],istat[[#This Row],[unique_id_variable_text_num_char]])</f>
        <v>ore lavorate dai dipendenti</v>
      </c>
      <c r="Q4001" t="str">
        <f>istat[[#This Row],[unique_id_ateco_text]]&amp;": "&amp;istat[[#This Row],[unique_id_variable_text]]</f>
        <v>2599 fabbricazione di altri prodotti in metallo nca: ore lavorate dai dipendenti</v>
      </c>
    </row>
    <row r="4002" spans="1:17" x14ac:dyDescent="0.35">
      <c r="A4002" s="1" t="s">
        <v>11</v>
      </c>
      <c r="B4002" s="1" t="s">
        <v>12</v>
      </c>
      <c r="C4002" s="1" t="s">
        <v>87</v>
      </c>
      <c r="D4002" s="1" t="s">
        <v>88</v>
      </c>
      <c r="E4002" s="1" t="s">
        <v>678</v>
      </c>
      <c r="F4002" s="1" t="s">
        <v>679</v>
      </c>
      <c r="G4002">
        <v>2020</v>
      </c>
      <c r="H4002">
        <v>2020</v>
      </c>
      <c r="I4002">
        <v>391852</v>
      </c>
      <c r="L4002">
        <f>IF(ISNUMBER(SEARCH("migliaia",istat[[#This Row],[Variabile]])),istat[[#This Row],[Value]]*1000,istat[[#This Row],[Value]])</f>
        <v>391852000</v>
      </c>
      <c r="M4002" t="b" cm="1">
        <f t="array" ref="M4002">_xlfn.IFS(istat[[#This Row],[Flag Codes]]="c",FALSE,istat[[#This Row],[Ateco 2007]]="TOTALE",FALSE,TRUE,TRUE)</f>
        <v>1</v>
      </c>
      <c r="N4002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002">
        <f>IFERROR(FIND("(",istat[[#This Row],[Variabile]])-2,LEN(istat[[#This Row],[Variabile]]))</f>
        <v>36</v>
      </c>
      <c r="P4002" t="str">
        <f>LEFT(istat[[#This Row],[Variabile]],istat[[#This Row],[unique_id_variable_text_num_char]])</f>
        <v>investimenti lordi in beni materiali</v>
      </c>
      <c r="Q4002" t="str">
        <f>istat[[#This Row],[unique_id_ateco_text]]&amp;": "&amp;istat[[#This Row],[unique_id_variable_text]]</f>
        <v>162 fabbricazione di prodotti in legno, sughero, paglia e materiali da intreccio: investimenti lordi in beni materiali</v>
      </c>
    </row>
    <row r="4003" spans="1:17" x14ac:dyDescent="0.35">
      <c r="A4003" s="1" t="s">
        <v>11</v>
      </c>
      <c r="B4003" s="1" t="s">
        <v>12</v>
      </c>
      <c r="C4003" s="1" t="s">
        <v>81</v>
      </c>
      <c r="D4003" s="1" t="s">
        <v>82</v>
      </c>
      <c r="E4003" s="1" t="s">
        <v>615</v>
      </c>
      <c r="F4003" s="1" t="s">
        <v>616</v>
      </c>
      <c r="G4003">
        <v>2020</v>
      </c>
      <c r="H4003">
        <v>2020</v>
      </c>
      <c r="I4003">
        <v>107299</v>
      </c>
      <c r="L4003">
        <f>IF(ISNUMBER(SEARCH("migliaia",istat[[#This Row],[Variabile]])),istat[[#This Row],[Value]]*1000,istat[[#This Row],[Value]])</f>
        <v>107299000</v>
      </c>
      <c r="M4003" t="b" cm="1">
        <f t="array" ref="M4003">_xlfn.IFS(istat[[#This Row],[Flag Codes]]="c",FALSE,istat[[#This Row],[Ateco 2007]]="TOTALE",FALSE,TRUE,TRUE)</f>
        <v>1</v>
      </c>
      <c r="N4003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03">
        <f>IFERROR(FIND("(",istat[[#This Row],[Variabile]])-2,LEN(istat[[#This Row],[Variabile]]))</f>
        <v>19</v>
      </c>
      <c r="P4003" t="str">
        <f>LEFT(istat[[#This Row],[Variabile]],istat[[#This Row],[unique_id_variable_text_num_char]])</f>
        <v>costi del personale</v>
      </c>
      <c r="Q4003" t="str">
        <f>istat[[#This Row],[unique_id_ateco_text]]&amp;": "&amp;istat[[#This Row],[unique_id_variable_text]]</f>
        <v>4637 commercio all'ingrosso di caffè, tè, cacao e spezie: costi del personale</v>
      </c>
    </row>
    <row r="4004" spans="1:17" x14ac:dyDescent="0.35">
      <c r="A4004" s="1" t="s">
        <v>11</v>
      </c>
      <c r="B4004" s="1" t="s">
        <v>12</v>
      </c>
      <c r="C4004" s="1" t="s">
        <v>91</v>
      </c>
      <c r="D4004" s="1" t="s">
        <v>92</v>
      </c>
      <c r="E4004" s="1" t="s">
        <v>595</v>
      </c>
      <c r="F4004" s="1" t="s">
        <v>596</v>
      </c>
      <c r="G4004">
        <v>2020</v>
      </c>
      <c r="H4004">
        <v>2020</v>
      </c>
      <c r="I4004">
        <v>8011</v>
      </c>
      <c r="L4004">
        <f>IF(ISNUMBER(SEARCH("migliaia",istat[[#This Row],[Variabile]])),istat[[#This Row],[Value]]*1000,istat[[#This Row],[Value]])</f>
        <v>8011</v>
      </c>
      <c r="M4004" t="b" cm="1">
        <f t="array" ref="M4004">_xlfn.IFS(istat[[#This Row],[Flag Codes]]="c",FALSE,istat[[#This Row],[Ateco 2007]]="TOTALE",FALSE,TRUE,TRUE)</f>
        <v>1</v>
      </c>
      <c r="N4004" t="str">
        <f>istat[[#This Row],[ATECO_2007]]&amp;" "&amp;LEFT(istat[[#This Row],[Ateco 2007]],IFERROR(FIND("(",istat[[#This Row],[Ateco 2007]])-2,LEN(istat[[#This Row],[Ateco 2007]])))</f>
        <v>2319 fabbricazione e lavorazione di altro vetro, incluso vetro per usi tecnici, lavorazione di vetro cavo</v>
      </c>
      <c r="O4004">
        <f>IFERROR(FIND("(",istat[[#This Row],[Variabile]])-2,LEN(istat[[#This Row],[Variabile]]))</f>
        <v>8</v>
      </c>
      <c r="P4004" t="str">
        <f>LEFT(istat[[#This Row],[Variabile]],istat[[#This Row],[unique_id_variable_text_num_char]])</f>
        <v>occupati</v>
      </c>
      <c r="Q4004" t="str">
        <f>istat[[#This Row],[unique_id_ateco_text]]&amp;": "&amp;istat[[#This Row],[unique_id_variable_text]]</f>
        <v>2319 fabbricazione e lavorazione di altro vetro, incluso vetro per usi tecnici, lavorazione di vetro cavo: occupati</v>
      </c>
    </row>
    <row r="4005" spans="1:17" x14ac:dyDescent="0.35">
      <c r="A4005" s="1" t="s">
        <v>11</v>
      </c>
      <c r="B4005" s="1" t="s">
        <v>12</v>
      </c>
      <c r="C4005" s="1" t="s">
        <v>95</v>
      </c>
      <c r="D4005" s="1" t="s">
        <v>96</v>
      </c>
      <c r="E4005" s="1" t="s">
        <v>658</v>
      </c>
      <c r="F4005" s="1" t="s">
        <v>659</v>
      </c>
      <c r="G4005">
        <v>2020</v>
      </c>
      <c r="H4005">
        <v>2020</v>
      </c>
      <c r="I4005">
        <v>9484</v>
      </c>
      <c r="L4005">
        <f>IF(ISNUMBER(SEARCH("migliaia",istat[[#This Row],[Variabile]])),istat[[#This Row],[Value]]*1000,istat[[#This Row],[Value]])</f>
        <v>9484</v>
      </c>
      <c r="M4005" t="b" cm="1">
        <f t="array" ref="M4005">_xlfn.IFS(istat[[#This Row],[Flag Codes]]="c",FALSE,istat[[#This Row],[Ateco 2007]]="TOTALE",FALSE,TRUE,TRUE)</f>
        <v>1</v>
      </c>
      <c r="N40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005">
        <f>IFERROR(FIND("(",istat[[#This Row],[Variabile]])-2,LEN(istat[[#This Row],[Variabile]]))</f>
        <v>21</v>
      </c>
      <c r="P4005" t="str">
        <f>LEFT(istat[[#This Row],[Variabile]],istat[[#This Row],[unique_id_variable_text_num_char]])</f>
        <v>lavoratori dipendenti</v>
      </c>
      <c r="Q4005" t="str">
        <f>istat[[#This Row],[unique_id_ateco_text]]&amp;": "&amp;istat[[#This Row],[unique_id_variable_text]]</f>
        <v>2594 fabbricazione di articoli di bulloneria: lavoratori dipendenti</v>
      </c>
    </row>
    <row r="4006" spans="1:17" x14ac:dyDescent="0.35">
      <c r="A4006" s="1" t="s">
        <v>11</v>
      </c>
      <c r="B4006" s="1" t="s">
        <v>12</v>
      </c>
      <c r="C4006" s="1" t="s">
        <v>91</v>
      </c>
      <c r="D4006" s="1" t="s">
        <v>92</v>
      </c>
      <c r="E4006" s="1" t="s">
        <v>666</v>
      </c>
      <c r="F4006" s="1" t="s">
        <v>667</v>
      </c>
      <c r="G4006">
        <v>2020</v>
      </c>
      <c r="H4006">
        <v>2020</v>
      </c>
      <c r="I4006">
        <v>242587</v>
      </c>
      <c r="L4006">
        <f>IF(ISNUMBER(SEARCH("migliaia",istat[[#This Row],[Variabile]])),istat[[#This Row],[Value]]*1000,istat[[#This Row],[Value]])</f>
        <v>242587</v>
      </c>
      <c r="M4006" t="b" cm="1">
        <f t="array" ref="M4006">_xlfn.IFS(istat[[#This Row],[Flag Codes]]="c",FALSE,istat[[#This Row],[Ateco 2007]]="TOTALE",FALSE,TRUE,TRUE)</f>
        <v>1</v>
      </c>
      <c r="N4006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06">
        <f>IFERROR(FIND("(",istat[[#This Row],[Variabile]])-2,LEN(istat[[#This Row],[Variabile]]))</f>
        <v>8</v>
      </c>
      <c r="P4006" t="str">
        <f>LEFT(istat[[#This Row],[Variabile]],istat[[#This Row],[unique_id_variable_text_num_char]])</f>
        <v>occupati</v>
      </c>
      <c r="Q4006" t="str">
        <f>istat[[#This Row],[unique_id_ateco_text]]&amp;": "&amp;istat[[#This Row],[unique_id_variable_text]]</f>
        <v>472 commercio al dettaglio di prodotti alimentari, bevande e tabacco in esercizi specializzati: occupati</v>
      </c>
    </row>
    <row r="4007" spans="1:17" x14ac:dyDescent="0.35">
      <c r="A4007" s="1" t="s">
        <v>11</v>
      </c>
      <c r="B4007" s="1" t="s">
        <v>12</v>
      </c>
      <c r="C4007" s="1" t="s">
        <v>87</v>
      </c>
      <c r="D4007" s="1" t="s">
        <v>88</v>
      </c>
      <c r="E4007" s="1" t="s">
        <v>790</v>
      </c>
      <c r="F4007" s="1" t="s">
        <v>791</v>
      </c>
      <c r="G4007">
        <v>2020</v>
      </c>
      <c r="H4007">
        <v>2020</v>
      </c>
      <c r="I4007">
        <v>68163</v>
      </c>
      <c r="L4007">
        <f>IF(ISNUMBER(SEARCH("migliaia",istat[[#This Row],[Variabile]])),istat[[#This Row],[Value]]*1000,istat[[#This Row],[Value]])</f>
        <v>68163000</v>
      </c>
      <c r="M4007" t="b" cm="1">
        <f t="array" ref="M4007">_xlfn.IFS(istat[[#This Row],[Flag Codes]]="c",FALSE,istat[[#This Row],[Ateco 2007]]="TOTALE",FALSE,TRUE,TRUE)</f>
        <v>1</v>
      </c>
      <c r="N4007" t="str">
        <f>istat[[#This Row],[ATECO_2007]]&amp;" "&amp;LEFT(istat[[#This Row],[Ateco 2007]],IFERROR(FIND("(",istat[[#This Row],[Ateco 2007]])-2,LEN(istat[[#This Row],[Ateco 2007]])))</f>
        <v>1052 produzione di gelati</v>
      </c>
      <c r="O4007">
        <f>IFERROR(FIND("(",istat[[#This Row],[Variabile]])-2,LEN(istat[[#This Row],[Variabile]]))</f>
        <v>36</v>
      </c>
      <c r="P4007" t="str">
        <f>LEFT(istat[[#This Row],[Variabile]],istat[[#This Row],[unique_id_variable_text_num_char]])</f>
        <v>investimenti lordi in beni materiali</v>
      </c>
      <c r="Q4007" t="str">
        <f>istat[[#This Row],[unique_id_ateco_text]]&amp;": "&amp;istat[[#This Row],[unique_id_variable_text]]</f>
        <v>1052 produzione di gelati: investimenti lordi in beni materiali</v>
      </c>
    </row>
    <row r="4008" spans="1:17" x14ac:dyDescent="0.35">
      <c r="A4008" s="1" t="s">
        <v>11</v>
      </c>
      <c r="B4008" s="1" t="s">
        <v>12</v>
      </c>
      <c r="C4008" s="1" t="s">
        <v>79</v>
      </c>
      <c r="D4008" s="1" t="s">
        <v>80</v>
      </c>
      <c r="E4008" s="1" t="s">
        <v>670</v>
      </c>
      <c r="F4008" s="1" t="s">
        <v>671</v>
      </c>
      <c r="G4008">
        <v>2020</v>
      </c>
      <c r="H4008">
        <v>2020</v>
      </c>
      <c r="I4008">
        <v>9496155</v>
      </c>
      <c r="L4008">
        <f>IF(ISNUMBER(SEARCH("migliaia",istat[[#This Row],[Variabile]])),istat[[#This Row],[Value]]*1000,istat[[#This Row],[Value]])</f>
        <v>9496155000</v>
      </c>
      <c r="M4008" t="b" cm="1">
        <f t="array" ref="M4008">_xlfn.IFS(istat[[#This Row],[Flag Codes]]="c",FALSE,istat[[#This Row],[Ateco 2007]]="TOTALE",FALSE,TRUE,TRUE)</f>
        <v>1</v>
      </c>
      <c r="N4008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08">
        <f>IFERROR(FIND("(",istat[[#This Row],[Variabile]])-2,LEN(istat[[#This Row],[Variabile]]))</f>
        <v>26</v>
      </c>
      <c r="P4008" t="str">
        <f>LEFT(istat[[#This Row],[Variabile]],istat[[#This Row],[unique_id_variable_text_num_char]])</f>
        <v>acquisto di beni e servizi</v>
      </c>
      <c r="Q4008" t="str">
        <f>istat[[#This Row],[unique_id_ateco_text]]&amp;": "&amp;istat[[#This Row],[unique_id_variable_text]]</f>
        <v>151 preparazione e concia del cuoio, fabbricazione di articoli da viaggio, borse, pelletteria e selleria, preparazione e tintura di pellicce: acquisto di beni e servizi</v>
      </c>
    </row>
    <row r="4009" spans="1:17" x14ac:dyDescent="0.35">
      <c r="A4009" s="1" t="s">
        <v>11</v>
      </c>
      <c r="B4009" s="1" t="s">
        <v>12</v>
      </c>
      <c r="C4009" s="1" t="s">
        <v>87</v>
      </c>
      <c r="D4009" s="1" t="s">
        <v>88</v>
      </c>
      <c r="E4009" s="1" t="s">
        <v>709</v>
      </c>
      <c r="F4009" s="1" t="s">
        <v>710</v>
      </c>
      <c r="G4009">
        <v>2020</v>
      </c>
      <c r="H4009">
        <v>2020</v>
      </c>
      <c r="I4009">
        <v>802850</v>
      </c>
      <c r="L4009">
        <f>IF(ISNUMBER(SEARCH("migliaia",istat[[#This Row],[Variabile]])),istat[[#This Row],[Value]]*1000,istat[[#This Row],[Value]])</f>
        <v>802850000</v>
      </c>
      <c r="M4009" t="b" cm="1">
        <f t="array" ref="M4009">_xlfn.IFS(istat[[#This Row],[Flag Codes]]="c",FALSE,istat[[#This Row],[Ateco 2007]]="TOTALE",FALSE,TRUE,TRUE)</f>
        <v>1</v>
      </c>
      <c r="N4009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009">
        <f>IFERROR(FIND("(",istat[[#This Row],[Variabile]])-2,LEN(istat[[#This Row],[Variabile]]))</f>
        <v>36</v>
      </c>
      <c r="P4009" t="str">
        <f>LEFT(istat[[#This Row],[Variabile]],istat[[#This Row],[unique_id_variable_text_num_char]])</f>
        <v>investimenti lordi in beni materiali</v>
      </c>
      <c r="Q4009" t="str">
        <f>istat[[#This Row],[unique_id_ateco_text]]&amp;": "&amp;istat[[#This Row],[unique_id_variable_text]]</f>
        <v>4120 costruzione di edifici residenziali e non residenziali: investimenti lordi in beni materiali</v>
      </c>
    </row>
    <row r="4010" spans="1:17" x14ac:dyDescent="0.35">
      <c r="A4010" s="1" t="s">
        <v>11</v>
      </c>
      <c r="B4010" s="1" t="s">
        <v>12</v>
      </c>
      <c r="C4010" s="1" t="s">
        <v>95</v>
      </c>
      <c r="D4010" s="1" t="s">
        <v>96</v>
      </c>
      <c r="E4010" s="1" t="s">
        <v>719</v>
      </c>
      <c r="F4010" s="1" t="s">
        <v>720</v>
      </c>
      <c r="G4010">
        <v>2020</v>
      </c>
      <c r="H4010">
        <v>2020</v>
      </c>
      <c r="I4010">
        <v>24078</v>
      </c>
      <c r="L4010">
        <f>IF(ISNUMBER(SEARCH("migliaia",istat[[#This Row],[Variabile]])),istat[[#This Row],[Value]]*1000,istat[[#This Row],[Value]])</f>
        <v>24078</v>
      </c>
      <c r="M4010" t="b" cm="1">
        <f t="array" ref="M4010">_xlfn.IFS(istat[[#This Row],[Flag Codes]]="c",FALSE,istat[[#This Row],[Ateco 2007]]="TOTALE",FALSE,TRUE,TRUE)</f>
        <v>1</v>
      </c>
      <c r="N401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0">
        <f>IFERROR(FIND("(",istat[[#This Row],[Variabile]])-2,LEN(istat[[#This Row],[Variabile]]))</f>
        <v>21</v>
      </c>
      <c r="P4010" t="str">
        <f>LEFT(istat[[#This Row],[Variabile]],istat[[#This Row],[unique_id_variable_text_num_char]])</f>
        <v>lavoratori dipendenti</v>
      </c>
      <c r="Q4010" t="str">
        <f>istat[[#This Row],[unique_id_ateco_text]]&amp;": "&amp;istat[[#This Row],[unique_id_variable_text]]</f>
        <v>2611 fabbricazione di componenti elettronici: lavoratori dipendenti</v>
      </c>
    </row>
    <row r="4011" spans="1:17" x14ac:dyDescent="0.35">
      <c r="A4011" s="1" t="s">
        <v>11</v>
      </c>
      <c r="B4011" s="1" t="s">
        <v>12</v>
      </c>
      <c r="C4011" s="1" t="s">
        <v>71</v>
      </c>
      <c r="D4011" s="1" t="s">
        <v>72</v>
      </c>
      <c r="E4011" s="1" t="s">
        <v>729</v>
      </c>
      <c r="F4011" s="1" t="s">
        <v>730</v>
      </c>
      <c r="G4011">
        <v>2020</v>
      </c>
      <c r="H4011">
        <v>2020</v>
      </c>
      <c r="I4011">
        <v>606274</v>
      </c>
      <c r="L4011">
        <f>IF(ISNUMBER(SEARCH("migliaia",istat[[#This Row],[Variabile]])),istat[[#This Row],[Value]]*1000,istat[[#This Row],[Value]])</f>
        <v>606274000</v>
      </c>
      <c r="M4011" t="b" cm="1">
        <f t="array" ref="M4011">_xlfn.IFS(istat[[#This Row],[Flag Codes]]="c",FALSE,istat[[#This Row],[Ateco 2007]]="TOTALE",FALSE,TRUE,TRUE)</f>
        <v>1</v>
      </c>
      <c r="N4011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11">
        <f>IFERROR(FIND("(",istat[[#This Row],[Variabile]])-2,LEN(istat[[#This Row],[Variabile]]))</f>
        <v>23</v>
      </c>
      <c r="P4011" t="str">
        <f>LEFT(istat[[#This Row],[Variabile]],istat[[#This Row],[unique_id_variable_text_num_char]])</f>
        <v>valore della produzione</v>
      </c>
      <c r="Q4011" t="str">
        <f>istat[[#This Row],[unique_id_ateco_text]]&amp;": "&amp;istat[[#This Row],[unique_id_variable_text]]</f>
        <v>6399 altre attività dei servizi di informazione nca: valore della produzione</v>
      </c>
    </row>
    <row r="4012" spans="1:17" x14ac:dyDescent="0.35">
      <c r="A4012" s="1" t="s">
        <v>11</v>
      </c>
      <c r="B4012" s="1" t="s">
        <v>12</v>
      </c>
      <c r="C4012" s="1" t="s">
        <v>85</v>
      </c>
      <c r="D4012" s="1" t="s">
        <v>86</v>
      </c>
      <c r="E4012" s="1" t="s">
        <v>768</v>
      </c>
      <c r="F4012" s="1" t="s">
        <v>275</v>
      </c>
      <c r="G4012">
        <v>2020</v>
      </c>
      <c r="H4012">
        <v>2020</v>
      </c>
      <c r="I4012">
        <v>69381</v>
      </c>
      <c r="L4012">
        <f>IF(ISNUMBER(SEARCH("migliaia",istat[[#This Row],[Variabile]])),istat[[#This Row],[Value]]*1000,istat[[#This Row],[Value]])</f>
        <v>69381000</v>
      </c>
      <c r="M4012" t="b" cm="1">
        <f t="array" ref="M4012">_xlfn.IFS(istat[[#This Row],[Flag Codes]]="c",FALSE,istat[[#This Row],[Ateco 2007]]="TOTALE",FALSE,TRUE,TRUE)</f>
        <v>1</v>
      </c>
      <c r="N4012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12">
        <f>IFERROR(FIND("(",istat[[#This Row],[Variabile]])-2,LEN(istat[[#This Row],[Variabile]]))</f>
        <v>17</v>
      </c>
      <c r="P4012" t="str">
        <f>LEFT(istat[[#This Row],[Variabile]],istat[[#This Row],[unique_id_variable_text_num_char]])</f>
        <v>salari e stipendi</v>
      </c>
      <c r="Q4012" t="str">
        <f>istat[[#This Row],[unique_id_ateco_text]]&amp;": "&amp;istat[[#This Row],[unique_id_variable_text]]</f>
        <v>2320 fabbricazione di prodotti refrattari: salari e stipendi</v>
      </c>
    </row>
    <row r="4013" spans="1:17" x14ac:dyDescent="0.35">
      <c r="A4013" s="1" t="s">
        <v>11</v>
      </c>
      <c r="B4013" s="1" t="s">
        <v>12</v>
      </c>
      <c r="C4013" s="1" t="s">
        <v>71</v>
      </c>
      <c r="D4013" s="1" t="s">
        <v>72</v>
      </c>
      <c r="E4013" s="1" t="s">
        <v>719</v>
      </c>
      <c r="F4013" s="1" t="s">
        <v>720</v>
      </c>
      <c r="G4013">
        <v>2020</v>
      </c>
      <c r="H4013">
        <v>2020</v>
      </c>
      <c r="I4013">
        <v>4778829</v>
      </c>
      <c r="L4013">
        <f>IF(ISNUMBER(SEARCH("migliaia",istat[[#This Row],[Variabile]])),istat[[#This Row],[Value]]*1000,istat[[#This Row],[Value]])</f>
        <v>4778829000</v>
      </c>
      <c r="M4013" t="b" cm="1">
        <f t="array" ref="M4013">_xlfn.IFS(istat[[#This Row],[Flag Codes]]="c",FALSE,istat[[#This Row],[Ateco 2007]]="TOTALE",FALSE,TRUE,TRUE)</f>
        <v>1</v>
      </c>
      <c r="N401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3">
        <f>IFERROR(FIND("(",istat[[#This Row],[Variabile]])-2,LEN(istat[[#This Row],[Variabile]]))</f>
        <v>23</v>
      </c>
      <c r="P4013" t="str">
        <f>LEFT(istat[[#This Row],[Variabile]],istat[[#This Row],[unique_id_variable_text_num_char]])</f>
        <v>valore della produzione</v>
      </c>
      <c r="Q4013" t="str">
        <f>istat[[#This Row],[unique_id_ateco_text]]&amp;": "&amp;istat[[#This Row],[unique_id_variable_text]]</f>
        <v>2611 fabbricazione di componenti elettronici: valore della produzione</v>
      </c>
    </row>
    <row r="4014" spans="1:17" x14ac:dyDescent="0.35">
      <c r="A4014" s="1" t="s">
        <v>11</v>
      </c>
      <c r="B4014" s="1" t="s">
        <v>12</v>
      </c>
      <c r="C4014" s="1" t="s">
        <v>87</v>
      </c>
      <c r="D4014" s="1" t="s">
        <v>88</v>
      </c>
      <c r="E4014" s="1" t="s">
        <v>715</v>
      </c>
      <c r="F4014" s="1" t="s">
        <v>716</v>
      </c>
      <c r="G4014">
        <v>2020</v>
      </c>
      <c r="H4014">
        <v>2020</v>
      </c>
      <c r="I4014">
        <v>10665</v>
      </c>
      <c r="L4014">
        <f>IF(ISNUMBER(SEARCH("migliaia",istat[[#This Row],[Variabile]])),istat[[#This Row],[Value]]*1000,istat[[#This Row],[Value]])</f>
        <v>10665000</v>
      </c>
      <c r="M4014" t="b" cm="1">
        <f t="array" ref="M4014">_xlfn.IFS(istat[[#This Row],[Flag Codes]]="c",FALSE,istat[[#This Row],[Ateco 2007]]="TOTALE",FALSE,TRUE,TRUE)</f>
        <v>1</v>
      </c>
      <c r="N401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14">
        <f>IFERROR(FIND("(",istat[[#This Row],[Variabile]])-2,LEN(istat[[#This Row],[Variabile]]))</f>
        <v>36</v>
      </c>
      <c r="P4014" t="str">
        <f>LEFT(istat[[#This Row],[Variabile]],istat[[#This Row],[unique_id_variable_text_num_char]])</f>
        <v>investimenti lordi in beni materiali</v>
      </c>
      <c r="Q4014" t="str">
        <f>istat[[#This Row],[unique_id_ateco_text]]&amp;": "&amp;istat[[#This Row],[unique_id_variable_text]]</f>
        <v>592 attività di registrazione sonora e di editoria musicale: investimenti lordi in beni materiali</v>
      </c>
    </row>
    <row r="4015" spans="1:17" x14ac:dyDescent="0.35">
      <c r="A4015" s="1" t="s">
        <v>11</v>
      </c>
      <c r="B4015" s="1" t="s">
        <v>12</v>
      </c>
      <c r="C4015" s="1" t="s">
        <v>91</v>
      </c>
      <c r="D4015" s="1" t="s">
        <v>92</v>
      </c>
      <c r="E4015" s="1" t="s">
        <v>743</v>
      </c>
      <c r="F4015" s="1" t="s">
        <v>519</v>
      </c>
      <c r="G4015">
        <v>2020</v>
      </c>
      <c r="H4015">
        <v>2020</v>
      </c>
      <c r="I4015">
        <v>298843</v>
      </c>
      <c r="L4015">
        <f>IF(ISNUMBER(SEARCH("migliaia",istat[[#This Row],[Variabile]])),istat[[#This Row],[Value]]*1000,istat[[#This Row],[Value]])</f>
        <v>298843</v>
      </c>
      <c r="M4015" t="b" cm="1">
        <f t="array" ref="M4015">_xlfn.IFS(istat[[#This Row],[Flag Codes]]="c",FALSE,istat[[#This Row],[Ateco 2007]]="TOTALE",FALSE,TRUE,TRUE)</f>
        <v>1</v>
      </c>
      <c r="N4015" t="str">
        <f>istat[[#This Row],[ATECO_2007]]&amp;" "&amp;LEFT(istat[[#This Row],[Ateco 2007]],IFERROR(FIND("(",istat[[#This Row],[Ateco 2007]])-2,LEN(istat[[#This Row],[Ateco 2007]])))</f>
        <v>68 attività immobiliari</v>
      </c>
      <c r="O4015">
        <f>IFERROR(FIND("(",istat[[#This Row],[Variabile]])-2,LEN(istat[[#This Row],[Variabile]]))</f>
        <v>8</v>
      </c>
      <c r="P4015" t="str">
        <f>LEFT(istat[[#This Row],[Variabile]],istat[[#This Row],[unique_id_variable_text_num_char]])</f>
        <v>occupati</v>
      </c>
      <c r="Q4015" t="str">
        <f>istat[[#This Row],[unique_id_ateco_text]]&amp;": "&amp;istat[[#This Row],[unique_id_variable_text]]</f>
        <v>68 attività immobiliari: occupati</v>
      </c>
    </row>
    <row r="4016" spans="1:17" x14ac:dyDescent="0.35">
      <c r="A4016" s="1" t="s">
        <v>11</v>
      </c>
      <c r="B4016" s="1" t="s">
        <v>12</v>
      </c>
      <c r="C4016" s="1" t="s">
        <v>81</v>
      </c>
      <c r="D4016" s="1" t="s">
        <v>82</v>
      </c>
      <c r="E4016" s="1" t="s">
        <v>758</v>
      </c>
      <c r="F4016" s="1" t="s">
        <v>759</v>
      </c>
      <c r="G4016">
        <v>2020</v>
      </c>
      <c r="H4016">
        <v>2020</v>
      </c>
      <c r="I4016">
        <v>250980</v>
      </c>
      <c r="L4016">
        <f>IF(ISNUMBER(SEARCH("migliaia",istat[[#This Row],[Variabile]])),istat[[#This Row],[Value]]*1000,istat[[#This Row],[Value]])</f>
        <v>250980000</v>
      </c>
      <c r="M4016" t="b" cm="1">
        <f t="array" ref="M4016">_xlfn.IFS(istat[[#This Row],[Flag Codes]]="c",FALSE,istat[[#This Row],[Ateco 2007]]="TOTALE",FALSE,TRUE,TRUE)</f>
        <v>1</v>
      </c>
      <c r="N4016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16">
        <f>IFERROR(FIND("(",istat[[#This Row],[Variabile]])-2,LEN(istat[[#This Row],[Variabile]]))</f>
        <v>19</v>
      </c>
      <c r="P4016" t="str">
        <f>LEFT(istat[[#This Row],[Variabile]],istat[[#This Row],[unique_id_variable_text_num_char]])</f>
        <v>costi del personale</v>
      </c>
      <c r="Q4016" t="str">
        <f>istat[[#This Row],[unique_id_ateco_text]]&amp;": "&amp;istat[[#This Row],[unique_id_variable_text]]</f>
        <v>6810 compravendita di beni immobili effettuata su beni propri: costi del personale</v>
      </c>
    </row>
    <row r="4017" spans="1:17" x14ac:dyDescent="0.35">
      <c r="A4017" s="1" t="s">
        <v>11</v>
      </c>
      <c r="B4017" s="1" t="s">
        <v>12</v>
      </c>
      <c r="C4017" s="1" t="s">
        <v>101</v>
      </c>
      <c r="D4017" s="1" t="s">
        <v>102</v>
      </c>
      <c r="E4017" s="1" t="s">
        <v>733</v>
      </c>
      <c r="F4017" s="1" t="s">
        <v>734</v>
      </c>
      <c r="G4017">
        <v>2020</v>
      </c>
      <c r="H4017">
        <v>2020</v>
      </c>
      <c r="I4017">
        <v>18910</v>
      </c>
      <c r="L4017">
        <f>IF(ISNUMBER(SEARCH("migliaia",istat[[#This Row],[Variabile]])),istat[[#This Row],[Value]]*1000,istat[[#This Row],[Value]])</f>
        <v>18910000</v>
      </c>
      <c r="M4017" t="b" cm="1">
        <f t="array" ref="M4017">_xlfn.IFS(istat[[#This Row],[Flag Codes]]="c",FALSE,istat[[#This Row],[Ateco 2007]]="TOTALE",FALSE,TRUE,TRUE)</f>
        <v>1</v>
      </c>
      <c r="N4017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017">
        <f>IFERROR(FIND("(",istat[[#This Row],[Variabile]])-2,LEN(istat[[#This Row],[Variabile]]))</f>
        <v>27</v>
      </c>
      <c r="P4017" t="str">
        <f>LEFT(istat[[#This Row],[Variabile]],istat[[#This Row],[unique_id_variable_text_num_char]])</f>
        <v>ore lavorate dai dipendenti</v>
      </c>
      <c r="Q4017" t="str">
        <f>istat[[#This Row],[unique_id_ateco_text]]&amp;": "&amp;istat[[#This Row],[unique_id_variable_text]]</f>
        <v>9603 servizi di pompe funebri e attività connesse: ore lavorate dai dipendenti</v>
      </c>
    </row>
    <row r="4018" spans="1:17" x14ac:dyDescent="0.35">
      <c r="A4018" s="1" t="s">
        <v>11</v>
      </c>
      <c r="B4018" s="1" t="s">
        <v>12</v>
      </c>
      <c r="C4018" s="1" t="s">
        <v>69</v>
      </c>
      <c r="D4018" s="1" t="s">
        <v>70</v>
      </c>
      <c r="E4018" s="1" t="s">
        <v>778</v>
      </c>
      <c r="F4018" s="1" t="s">
        <v>779</v>
      </c>
      <c r="G4018">
        <v>2020</v>
      </c>
      <c r="H4018">
        <v>2020</v>
      </c>
      <c r="I4018">
        <v>8295493</v>
      </c>
      <c r="L4018">
        <f>IF(ISNUMBER(SEARCH("migliaia",istat[[#This Row],[Variabile]])),istat[[#This Row],[Value]]*1000,istat[[#This Row],[Value]])</f>
        <v>8295493000</v>
      </c>
      <c r="M4018" t="b" cm="1">
        <f t="array" ref="M4018">_xlfn.IFS(istat[[#This Row],[Flag Codes]]="c",FALSE,istat[[#This Row],[Ateco 2007]]="TOTALE",FALSE,TRUE,TRUE)</f>
        <v>1</v>
      </c>
      <c r="N40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018">
        <f>IFERROR(FIND("(",istat[[#This Row],[Variabile]])-2,LEN(istat[[#This Row],[Variabile]]))</f>
        <v>9</v>
      </c>
      <c r="P4018" t="str">
        <f>LEFT(istat[[#This Row],[Variabile]],istat[[#This Row],[unique_id_variable_text_num_char]])</f>
        <v>fatturato</v>
      </c>
      <c r="Q4018" t="str">
        <f>istat[[#This Row],[unique_id_ateco_text]]&amp;": "&amp;istat[[#This Row],[unique_id_variable_text]]</f>
        <v>4211 costruzione di strade e autostrade: fatturato</v>
      </c>
    </row>
    <row r="4019" spans="1:17" x14ac:dyDescent="0.35">
      <c r="A4019" s="1" t="s">
        <v>11</v>
      </c>
      <c r="B4019" s="1" t="s">
        <v>12</v>
      </c>
      <c r="C4019" s="1" t="s">
        <v>77</v>
      </c>
      <c r="D4019" s="1" t="s">
        <v>78</v>
      </c>
      <c r="E4019" s="1" t="s">
        <v>719</v>
      </c>
      <c r="F4019" s="1" t="s">
        <v>720</v>
      </c>
      <c r="G4019">
        <v>2020</v>
      </c>
      <c r="H4019">
        <v>2020</v>
      </c>
      <c r="I4019">
        <v>565309</v>
      </c>
      <c r="L4019">
        <f>IF(ISNUMBER(SEARCH("migliaia",istat[[#This Row],[Variabile]])),istat[[#This Row],[Value]]*1000,istat[[#This Row],[Value]])</f>
        <v>565309000</v>
      </c>
      <c r="M4019" t="b" cm="1">
        <f t="array" ref="M4019">_xlfn.IFS(istat[[#This Row],[Flag Codes]]="c",FALSE,istat[[#This Row],[Ateco 2007]]="TOTALE",FALSE,TRUE,TRUE)</f>
        <v>1</v>
      </c>
      <c r="N4019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19">
        <f>IFERROR(FIND("(",istat[[#This Row],[Variabile]])-2,LEN(istat[[#This Row],[Variabile]]))</f>
        <v>23</v>
      </c>
      <c r="P4019" t="str">
        <f>LEFT(istat[[#This Row],[Variabile]],istat[[#This Row],[unique_id_variable_text_num_char]])</f>
        <v>margine operativo lordo</v>
      </c>
      <c r="Q4019" t="str">
        <f>istat[[#This Row],[unique_id_ateco_text]]&amp;": "&amp;istat[[#This Row],[unique_id_variable_text]]</f>
        <v>2611 fabbricazione di componenti elettronici: margine operativo lordo</v>
      </c>
    </row>
    <row r="4020" spans="1:17" x14ac:dyDescent="0.35">
      <c r="A4020" s="1" t="s">
        <v>11</v>
      </c>
      <c r="B4020" s="1" t="s">
        <v>12</v>
      </c>
      <c r="C4020" s="1" t="s">
        <v>87</v>
      </c>
      <c r="D4020" s="1" t="s">
        <v>88</v>
      </c>
      <c r="E4020" s="1" t="s">
        <v>746</v>
      </c>
      <c r="F4020" s="1" t="s">
        <v>156</v>
      </c>
      <c r="G4020">
        <v>2020</v>
      </c>
      <c r="H4020">
        <v>2020</v>
      </c>
      <c r="I4020">
        <v>140617</v>
      </c>
      <c r="L4020">
        <f>IF(ISNUMBER(SEARCH("migliaia",istat[[#This Row],[Variabile]])),istat[[#This Row],[Value]]*1000,istat[[#This Row],[Value]])</f>
        <v>140617000</v>
      </c>
      <c r="M4020" t="b" cm="1">
        <f t="array" ref="M4020">_xlfn.IFS(istat[[#This Row],[Flag Codes]]="c",FALSE,istat[[#This Row],[Ateco 2007]]="TOTALE",FALSE,TRUE,TRUE)</f>
        <v>1</v>
      </c>
      <c r="N402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20">
        <f>IFERROR(FIND("(",istat[[#This Row],[Variabile]])-2,LEN(istat[[#This Row],[Variabile]]))</f>
        <v>36</v>
      </c>
      <c r="P4020" t="str">
        <f>LEFT(istat[[#This Row],[Variabile]],istat[[#This Row],[unique_id_variable_text_num_char]])</f>
        <v>investimenti lordi in beni materiali</v>
      </c>
      <c r="Q4020" t="str">
        <f>istat[[#This Row],[unique_id_ateco_text]]&amp;": "&amp;istat[[#This Row],[unique_id_variable_text]]</f>
        <v>5530 aree di campeggio e aree attrezzate per camper e roulotte: investimenti lordi in beni materiali</v>
      </c>
    </row>
    <row r="4021" spans="1:17" x14ac:dyDescent="0.35">
      <c r="A4021" s="1" t="s">
        <v>11</v>
      </c>
      <c r="B4021" s="1" t="s">
        <v>12</v>
      </c>
      <c r="C4021" s="1" t="s">
        <v>71</v>
      </c>
      <c r="D4021" s="1" t="s">
        <v>72</v>
      </c>
      <c r="E4021" s="1" t="s">
        <v>715</v>
      </c>
      <c r="F4021" s="1" t="s">
        <v>716</v>
      </c>
      <c r="G4021">
        <v>2020</v>
      </c>
      <c r="H4021">
        <v>2020</v>
      </c>
      <c r="I4021">
        <v>421675</v>
      </c>
      <c r="L4021">
        <f>IF(ISNUMBER(SEARCH("migliaia",istat[[#This Row],[Variabile]])),istat[[#This Row],[Value]]*1000,istat[[#This Row],[Value]])</f>
        <v>421675000</v>
      </c>
      <c r="M4021" t="b" cm="1">
        <f t="array" ref="M4021">_xlfn.IFS(istat[[#This Row],[Flag Codes]]="c",FALSE,istat[[#This Row],[Ateco 2007]]="TOTALE",FALSE,TRUE,TRUE)</f>
        <v>1</v>
      </c>
      <c r="N4021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21">
        <f>IFERROR(FIND("(",istat[[#This Row],[Variabile]])-2,LEN(istat[[#This Row],[Variabile]]))</f>
        <v>23</v>
      </c>
      <c r="P4021" t="str">
        <f>LEFT(istat[[#This Row],[Variabile]],istat[[#This Row],[unique_id_variable_text_num_char]])</f>
        <v>valore della produzione</v>
      </c>
      <c r="Q4021" t="str">
        <f>istat[[#This Row],[unique_id_ateco_text]]&amp;": "&amp;istat[[#This Row],[unique_id_variable_text]]</f>
        <v>592 attività di registrazione sonora e di editoria musicale: valore della produzione</v>
      </c>
    </row>
    <row r="4022" spans="1:17" x14ac:dyDescent="0.35">
      <c r="A4022" s="1" t="s">
        <v>11</v>
      </c>
      <c r="B4022" s="1" t="s">
        <v>12</v>
      </c>
      <c r="C4022" s="1" t="s">
        <v>79</v>
      </c>
      <c r="D4022" s="1" t="s">
        <v>80</v>
      </c>
      <c r="E4022" s="1" t="s">
        <v>753</v>
      </c>
      <c r="F4022" s="1" t="s">
        <v>754</v>
      </c>
      <c r="G4022">
        <v>2020</v>
      </c>
      <c r="H4022">
        <v>2020</v>
      </c>
      <c r="J4022" t="s">
        <v>39</v>
      </c>
      <c r="K4022" t="s">
        <v>40</v>
      </c>
      <c r="L4022">
        <f>IF(ISNUMBER(SEARCH("migliaia",istat[[#This Row],[Variabile]])),istat[[#This Row],[Value]]*1000,istat[[#This Row],[Value]])</f>
        <v>0</v>
      </c>
      <c r="M4022" t="b" cm="1">
        <f t="array" ref="M4022">_xlfn.IFS(istat[[#This Row],[Flag Codes]]="c",FALSE,istat[[#This Row],[Ateco 2007]]="TOTALE",FALSE,TRUE,TRUE)</f>
        <v>0</v>
      </c>
      <c r="N4022" t="str">
        <f>istat[[#This Row],[ATECO_2007]]&amp;" "&amp;LEFT(istat[[#This Row],[Ateco 2007]],IFERROR(FIND("(",istat[[#This Row],[Ateco 2007]])-2,LEN(istat[[#This Row],[Ateco 2007]])))</f>
        <v>5819 altre attività editoriali</v>
      </c>
      <c r="O4022">
        <f>IFERROR(FIND("(",istat[[#This Row],[Variabile]])-2,LEN(istat[[#This Row],[Variabile]]))</f>
        <v>26</v>
      </c>
      <c r="P4022" t="str">
        <f>LEFT(istat[[#This Row],[Variabile]],istat[[#This Row],[unique_id_variable_text_num_char]])</f>
        <v>acquisto di beni e servizi</v>
      </c>
      <c r="Q4022" t="str">
        <f>istat[[#This Row],[unique_id_ateco_text]]&amp;": "&amp;istat[[#This Row],[unique_id_variable_text]]</f>
        <v>5819 altre attività editoriali: acquisto di beni e servizi</v>
      </c>
    </row>
    <row r="4023" spans="1:17" x14ac:dyDescent="0.35">
      <c r="A4023" s="1" t="s">
        <v>11</v>
      </c>
      <c r="B4023" s="1" t="s">
        <v>12</v>
      </c>
      <c r="C4023" s="1" t="s">
        <v>71</v>
      </c>
      <c r="D4023" s="1" t="s">
        <v>72</v>
      </c>
      <c r="E4023" s="1" t="s">
        <v>768</v>
      </c>
      <c r="F4023" s="1" t="s">
        <v>275</v>
      </c>
      <c r="G4023">
        <v>2020</v>
      </c>
      <c r="H4023">
        <v>2020</v>
      </c>
      <c r="I4023">
        <v>442925</v>
      </c>
      <c r="L4023">
        <f>IF(ISNUMBER(SEARCH("migliaia",istat[[#This Row],[Variabile]])),istat[[#This Row],[Value]]*1000,istat[[#This Row],[Value]])</f>
        <v>442925000</v>
      </c>
      <c r="M4023" t="b" cm="1">
        <f t="array" ref="M4023">_xlfn.IFS(istat[[#This Row],[Flag Codes]]="c",FALSE,istat[[#This Row],[Ateco 2007]]="TOTALE",FALSE,TRUE,TRUE)</f>
        <v>1</v>
      </c>
      <c r="N4023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023">
        <f>IFERROR(FIND("(",istat[[#This Row],[Variabile]])-2,LEN(istat[[#This Row],[Variabile]]))</f>
        <v>23</v>
      </c>
      <c r="P4023" t="str">
        <f>LEFT(istat[[#This Row],[Variabile]],istat[[#This Row],[unique_id_variable_text_num_char]])</f>
        <v>valore della produzione</v>
      </c>
      <c r="Q4023" t="str">
        <f>istat[[#This Row],[unique_id_ateco_text]]&amp;": "&amp;istat[[#This Row],[unique_id_variable_text]]</f>
        <v>2320 fabbricazione di prodotti refrattari: valore della produzione</v>
      </c>
    </row>
    <row r="4024" spans="1:17" x14ac:dyDescent="0.35">
      <c r="A4024" s="1" t="s">
        <v>11</v>
      </c>
      <c r="B4024" s="1" t="s">
        <v>12</v>
      </c>
      <c r="C4024" s="1" t="s">
        <v>95</v>
      </c>
      <c r="D4024" s="1" t="s">
        <v>96</v>
      </c>
      <c r="E4024" s="1" t="s">
        <v>601</v>
      </c>
      <c r="F4024" s="1" t="s">
        <v>602</v>
      </c>
      <c r="G4024">
        <v>2020</v>
      </c>
      <c r="H4024">
        <v>2020</v>
      </c>
      <c r="I4024">
        <v>75705</v>
      </c>
      <c r="L4024">
        <f>IF(ISNUMBER(SEARCH("migliaia",istat[[#This Row],[Variabile]])),istat[[#This Row],[Value]]*1000,istat[[#This Row],[Value]])</f>
        <v>75705</v>
      </c>
      <c r="M4024" t="b" cm="1">
        <f t="array" ref="M4024">_xlfn.IFS(istat[[#This Row],[Flag Codes]]="c",FALSE,istat[[#This Row],[Ateco 2007]]="TOTALE",FALSE,TRUE,TRUE)</f>
        <v>1</v>
      </c>
      <c r="N402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024">
        <f>IFERROR(FIND("(",istat[[#This Row],[Variabile]])-2,LEN(istat[[#This Row],[Variabile]]))</f>
        <v>21</v>
      </c>
      <c r="P4024" t="str">
        <f>LEFT(istat[[#This Row],[Variabile]],istat[[#This Row],[unique_id_variable_text_num_char]])</f>
        <v>lavoratori dipendenti</v>
      </c>
      <c r="Q4024" t="str">
        <f>istat[[#This Row],[unique_id_ateco_text]]&amp;": "&amp;istat[[#This Row],[unique_id_variable_text]]</f>
        <v>2511 fabbricazione di strutture metalliche e di parti di strutture: lavoratori dipendenti</v>
      </c>
    </row>
    <row r="4025" spans="1:17" x14ac:dyDescent="0.35">
      <c r="A4025" s="1" t="s">
        <v>11</v>
      </c>
      <c r="B4025" s="1" t="s">
        <v>12</v>
      </c>
      <c r="C4025" s="1" t="s">
        <v>73</v>
      </c>
      <c r="D4025" s="1" t="s">
        <v>74</v>
      </c>
      <c r="E4025" s="1" t="s">
        <v>788</v>
      </c>
      <c r="F4025" s="1" t="s">
        <v>789</v>
      </c>
      <c r="G4025">
        <v>2020</v>
      </c>
      <c r="H4025">
        <v>2020</v>
      </c>
      <c r="I4025">
        <v>12750272</v>
      </c>
      <c r="L4025">
        <f>IF(ISNUMBER(SEARCH("migliaia",istat[[#This Row],[Variabile]])),istat[[#This Row],[Value]]*1000,istat[[#This Row],[Value]])</f>
        <v>12750272000</v>
      </c>
      <c r="M4025" t="b" cm="1">
        <f t="array" ref="M4025">_xlfn.IFS(istat[[#This Row],[Flag Codes]]="c",FALSE,istat[[#This Row],[Ateco 2007]]="TOTALE",FALSE,TRUE,TRUE)</f>
        <v>1</v>
      </c>
      <c r="N4025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5">
        <f>IFERROR(FIND("(",istat[[#This Row],[Variabile]])-2,LEN(istat[[#This Row],[Variabile]]))</f>
        <v>36</v>
      </c>
      <c r="P4025" t="str">
        <f>LEFT(istat[[#This Row],[Variabile]],istat[[#This Row],[unique_id_variable_text_num_char]])</f>
        <v>valore aggiunto al costo dei fattori</v>
      </c>
      <c r="Q4025" t="str">
        <f>istat[[#This Row],[unique_id_ateco_text]]&amp;": "&amp;istat[[#This Row],[unique_id_variable_text]]</f>
        <v>6820 affitto e gestione di immobili di proprietà o in leasing: valore aggiunto al costo dei fattori</v>
      </c>
    </row>
    <row r="4026" spans="1:17" x14ac:dyDescent="0.35">
      <c r="A4026" s="1" t="s">
        <v>11</v>
      </c>
      <c r="B4026" s="1" t="s">
        <v>12</v>
      </c>
      <c r="C4026" s="1" t="s">
        <v>71</v>
      </c>
      <c r="D4026" s="1" t="s">
        <v>72</v>
      </c>
      <c r="E4026" s="1" t="s">
        <v>689</v>
      </c>
      <c r="F4026" s="1" t="s">
        <v>690</v>
      </c>
      <c r="G4026">
        <v>2020</v>
      </c>
      <c r="H4026">
        <v>2020</v>
      </c>
      <c r="I4026">
        <v>6494065</v>
      </c>
      <c r="L4026">
        <f>IF(ISNUMBER(SEARCH("migliaia",istat[[#This Row],[Variabile]])),istat[[#This Row],[Value]]*1000,istat[[#This Row],[Value]])</f>
        <v>6494065000</v>
      </c>
      <c r="M4026" t="b" cm="1">
        <f t="array" ref="M4026">_xlfn.IFS(istat[[#This Row],[Flag Codes]]="c",FALSE,istat[[#This Row],[Ateco 2007]]="TOTALE",FALSE,TRUE,TRUE)</f>
        <v>1</v>
      </c>
      <c r="N4026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026">
        <f>IFERROR(FIND("(",istat[[#This Row],[Variabile]])-2,LEN(istat[[#This Row],[Variabile]]))</f>
        <v>23</v>
      </c>
      <c r="P4026" t="str">
        <f>LEFT(istat[[#This Row],[Variabile]],istat[[#This Row],[unique_id_variable_text_num_char]])</f>
        <v>valore della produzione</v>
      </c>
      <c r="Q4026" t="str">
        <f>istat[[#This Row],[unique_id_ateco_text]]&amp;": "&amp;istat[[#This Row],[unique_id_variable_text]]</f>
        <v>2512 fabbricazione di porte e finestre in metallo: valore della produzione</v>
      </c>
    </row>
    <row r="4027" spans="1:17" x14ac:dyDescent="0.35">
      <c r="A4027" s="1" t="s">
        <v>11</v>
      </c>
      <c r="B4027" s="1" t="s">
        <v>12</v>
      </c>
      <c r="C4027" s="1" t="s">
        <v>91</v>
      </c>
      <c r="D4027" s="1" t="s">
        <v>92</v>
      </c>
      <c r="E4027" s="1" t="s">
        <v>788</v>
      </c>
      <c r="F4027" s="1" t="s">
        <v>789</v>
      </c>
      <c r="G4027">
        <v>2020</v>
      </c>
      <c r="H4027">
        <v>2020</v>
      </c>
      <c r="I4027">
        <v>182992</v>
      </c>
      <c r="L4027">
        <f>IF(ISNUMBER(SEARCH("migliaia",istat[[#This Row],[Variabile]])),istat[[#This Row],[Value]]*1000,istat[[#This Row],[Value]])</f>
        <v>182992</v>
      </c>
      <c r="M4027" t="b" cm="1">
        <f t="array" ref="M4027">_xlfn.IFS(istat[[#This Row],[Flag Codes]]="c",FALSE,istat[[#This Row],[Ateco 2007]]="TOTALE",FALSE,TRUE,TRUE)</f>
        <v>1</v>
      </c>
      <c r="N402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27">
        <f>IFERROR(FIND("(",istat[[#This Row],[Variabile]])-2,LEN(istat[[#This Row],[Variabile]]))</f>
        <v>8</v>
      </c>
      <c r="P4027" t="str">
        <f>LEFT(istat[[#This Row],[Variabile]],istat[[#This Row],[unique_id_variable_text_num_char]])</f>
        <v>occupati</v>
      </c>
      <c r="Q4027" t="str">
        <f>istat[[#This Row],[unique_id_ateco_text]]&amp;": "&amp;istat[[#This Row],[unique_id_variable_text]]</f>
        <v>6820 affitto e gestione di immobili di proprietà o in leasing: occupati</v>
      </c>
    </row>
    <row r="4028" spans="1:17" x14ac:dyDescent="0.35">
      <c r="A4028" s="1" t="s">
        <v>11</v>
      </c>
      <c r="B4028" s="1" t="s">
        <v>12</v>
      </c>
      <c r="C4028" s="1" t="s">
        <v>101</v>
      </c>
      <c r="D4028" s="1" t="s">
        <v>102</v>
      </c>
      <c r="E4028" s="1" t="s">
        <v>561</v>
      </c>
      <c r="F4028" s="1" t="s">
        <v>562</v>
      </c>
      <c r="G4028">
        <v>2020</v>
      </c>
      <c r="H4028">
        <v>2020</v>
      </c>
      <c r="I4028">
        <v>73103</v>
      </c>
      <c r="L4028">
        <f>IF(ISNUMBER(SEARCH("migliaia",istat[[#This Row],[Variabile]])),istat[[#This Row],[Value]]*1000,istat[[#This Row],[Value]])</f>
        <v>73103000</v>
      </c>
      <c r="M4028" t="b" cm="1">
        <f t="array" ref="M4028">_xlfn.IFS(istat[[#This Row],[Flag Codes]]="c",FALSE,istat[[#This Row],[Ateco 2007]]="TOTALE",FALSE,TRUE,TRUE)</f>
        <v>1</v>
      </c>
      <c r="N4028" t="str">
        <f>istat[[#This Row],[ATECO_2007]]&amp;" "&amp;LEFT(istat[[#This Row],[Ateco 2007]],IFERROR(FIND("(",istat[[#This Row],[Ateco 2007]])-2,LEN(istat[[#This Row],[Ateco 2007]])))</f>
        <v>421 costruzione di strade e ferrovie</v>
      </c>
      <c r="O4028">
        <f>IFERROR(FIND("(",istat[[#This Row],[Variabile]])-2,LEN(istat[[#This Row],[Variabile]]))</f>
        <v>27</v>
      </c>
      <c r="P4028" t="str">
        <f>LEFT(istat[[#This Row],[Variabile]],istat[[#This Row],[unique_id_variable_text_num_char]])</f>
        <v>ore lavorate dai dipendenti</v>
      </c>
      <c r="Q4028" t="str">
        <f>istat[[#This Row],[unique_id_ateco_text]]&amp;": "&amp;istat[[#This Row],[unique_id_variable_text]]</f>
        <v>421 costruzione di strade e ferrovie: ore lavorate dai dipendenti</v>
      </c>
    </row>
    <row r="4029" spans="1:17" x14ac:dyDescent="0.35">
      <c r="A4029" s="1" t="s">
        <v>11</v>
      </c>
      <c r="B4029" s="1" t="s">
        <v>12</v>
      </c>
      <c r="C4029" s="1" t="s">
        <v>13</v>
      </c>
      <c r="D4029" s="1" t="s">
        <v>14</v>
      </c>
      <c r="E4029" s="1" t="s">
        <v>699</v>
      </c>
      <c r="F4029" s="1" t="s">
        <v>700</v>
      </c>
      <c r="G4029">
        <v>2020</v>
      </c>
      <c r="H4029">
        <v>2020</v>
      </c>
      <c r="I4029">
        <v>110</v>
      </c>
      <c r="L4029">
        <f>IF(ISNUMBER(SEARCH("migliaia",istat[[#This Row],[Variabile]])),istat[[#This Row],[Value]]*1000,istat[[#This Row],[Value]])</f>
        <v>110</v>
      </c>
      <c r="M4029" t="b" cm="1">
        <f t="array" ref="M4029">_xlfn.IFS(istat[[#This Row],[Flag Codes]]="c",FALSE,istat[[#This Row],[Ateco 2007]]="TOTALE",FALSE,TRUE,TRUE)</f>
        <v>1</v>
      </c>
      <c r="N4029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29">
        <f>IFERROR(FIND("(",istat[[#This Row],[Variabile]])-2,LEN(istat[[#This Row],[Variabile]]))</f>
        <v>7</v>
      </c>
      <c r="P4029" t="str">
        <f>LEFT(istat[[#This Row],[Variabile]],istat[[#This Row],[unique_id_variable_text_num_char]])</f>
        <v>imprese</v>
      </c>
      <c r="Q4029" t="str">
        <f>istat[[#This Row],[unique_id_ateco_text]]&amp;": "&amp;istat[[#This Row],[unique_id_variable_text]]</f>
        <v>1092 produzione di prodotti per l'alimentazione degli animali da compagnia: imprese</v>
      </c>
    </row>
    <row r="4030" spans="1:17" x14ac:dyDescent="0.35">
      <c r="A4030" s="1" t="s">
        <v>11</v>
      </c>
      <c r="B4030" s="1" t="s">
        <v>12</v>
      </c>
      <c r="C4030" s="1" t="s">
        <v>13</v>
      </c>
      <c r="D4030" s="1" t="s">
        <v>14</v>
      </c>
      <c r="E4030" s="1" t="s">
        <v>697</v>
      </c>
      <c r="F4030" s="1" t="s">
        <v>698</v>
      </c>
      <c r="G4030">
        <v>2020</v>
      </c>
      <c r="H4030">
        <v>2020</v>
      </c>
      <c r="I4030">
        <v>69</v>
      </c>
      <c r="L4030">
        <f>IF(ISNUMBER(SEARCH("migliaia",istat[[#This Row],[Variabile]])),istat[[#This Row],[Value]]*1000,istat[[#This Row],[Value]])</f>
        <v>69</v>
      </c>
      <c r="M4030" t="b" cm="1">
        <f t="array" ref="M4030">_xlfn.IFS(istat[[#This Row],[Flag Codes]]="c",FALSE,istat[[#This Row],[Ateco 2007]]="TOTALE",FALSE,TRUE,TRUE)</f>
        <v>1</v>
      </c>
      <c r="N403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30">
        <f>IFERROR(FIND("(",istat[[#This Row],[Variabile]])-2,LEN(istat[[#This Row],[Variabile]]))</f>
        <v>7</v>
      </c>
      <c r="P4030" t="str">
        <f>LEFT(istat[[#This Row],[Variabile]],istat[[#This Row],[unique_id_variable_text_num_char]])</f>
        <v>imprese</v>
      </c>
      <c r="Q4030" t="str">
        <f>istat[[#This Row],[unique_id_ateco_text]]&amp;": "&amp;istat[[#This Row],[unique_id_variable_text]]</f>
        <v>2362 fabbricazione di prodotti in gesso per l'edilizia: imprese</v>
      </c>
    </row>
    <row r="4031" spans="1:17" x14ac:dyDescent="0.35">
      <c r="A4031" s="1" t="s">
        <v>11</v>
      </c>
      <c r="B4031" s="1" t="s">
        <v>12</v>
      </c>
      <c r="C4031" s="1" t="s">
        <v>73</v>
      </c>
      <c r="D4031" s="1" t="s">
        <v>74</v>
      </c>
      <c r="E4031" s="1" t="s">
        <v>711</v>
      </c>
      <c r="F4031" s="1" t="s">
        <v>712</v>
      </c>
      <c r="G4031">
        <v>2020</v>
      </c>
      <c r="H4031">
        <v>2020</v>
      </c>
      <c r="I4031">
        <v>2717198</v>
      </c>
      <c r="L4031">
        <f>IF(ISNUMBER(SEARCH("migliaia",istat[[#This Row],[Variabile]])),istat[[#This Row],[Value]]*1000,istat[[#This Row],[Value]])</f>
        <v>2717198000</v>
      </c>
      <c r="M4031" t="b" cm="1">
        <f t="array" ref="M4031">_xlfn.IFS(istat[[#This Row],[Flag Codes]]="c",FALSE,istat[[#This Row],[Ateco 2007]]="TOTALE",FALSE,TRUE,TRUE)</f>
        <v>1</v>
      </c>
      <c r="N4031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031">
        <f>IFERROR(FIND("(",istat[[#This Row],[Variabile]])-2,LEN(istat[[#This Row],[Variabile]]))</f>
        <v>36</v>
      </c>
      <c r="P4031" t="str">
        <f>LEFT(istat[[#This Row],[Variabile]],istat[[#This Row],[unique_id_variable_text_num_char]])</f>
        <v>valore aggiunto al costo dei fattori</v>
      </c>
      <c r="Q4031" t="str">
        <f>istat[[#This Row],[unique_id_ateco_text]]&amp;": "&amp;istat[[#This Row],[unique_id_variable_text]]</f>
        <v>4618 intermediari del commercio specializzato in altri prodotti: valore aggiunto al costo dei fattori</v>
      </c>
    </row>
    <row r="4032" spans="1:17" x14ac:dyDescent="0.35">
      <c r="A4032" s="1" t="s">
        <v>11</v>
      </c>
      <c r="B4032" s="1" t="s">
        <v>12</v>
      </c>
      <c r="C4032" s="1" t="s">
        <v>77</v>
      </c>
      <c r="D4032" s="1" t="s">
        <v>78</v>
      </c>
      <c r="E4032" s="1" t="s">
        <v>691</v>
      </c>
      <c r="F4032" s="1" t="s">
        <v>692</v>
      </c>
      <c r="G4032">
        <v>2020</v>
      </c>
      <c r="H4032">
        <v>2020</v>
      </c>
      <c r="I4032">
        <v>205349</v>
      </c>
      <c r="L4032">
        <f>IF(ISNUMBER(SEARCH("migliaia",istat[[#This Row],[Variabile]])),istat[[#This Row],[Value]]*1000,istat[[#This Row],[Value]])</f>
        <v>205349000</v>
      </c>
      <c r="M4032" t="b" cm="1">
        <f t="array" ref="M4032">_xlfn.IFS(istat[[#This Row],[Flag Codes]]="c",FALSE,istat[[#This Row],[Ateco 2007]]="TOTALE",FALSE,TRUE,TRUE)</f>
        <v>1</v>
      </c>
      <c r="N4032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032">
        <f>IFERROR(FIND("(",istat[[#This Row],[Variabile]])-2,LEN(istat[[#This Row],[Variabile]]))</f>
        <v>23</v>
      </c>
      <c r="P4032" t="str">
        <f>LEFT(istat[[#This Row],[Variabile]],istat[[#This Row],[unique_id_variable_text_num_char]])</f>
        <v>margine operativo lordo</v>
      </c>
      <c r="Q4032" t="str">
        <f>istat[[#This Row],[unique_id_ateco_text]]&amp;": "&amp;istat[[#This Row],[unique_id_variable_text]]</f>
        <v>2612 fabbricazione di schede elettroniche assemblate: margine operativo lordo</v>
      </c>
    </row>
    <row r="4033" spans="1:17" x14ac:dyDescent="0.35">
      <c r="A4033" s="1" t="s">
        <v>11</v>
      </c>
      <c r="B4033" s="1" t="s">
        <v>12</v>
      </c>
      <c r="C4033" s="1" t="s">
        <v>13</v>
      </c>
      <c r="D4033" s="1" t="s">
        <v>14</v>
      </c>
      <c r="E4033" s="1" t="s">
        <v>693</v>
      </c>
      <c r="F4033" s="1" t="s">
        <v>694</v>
      </c>
      <c r="G4033">
        <v>2020</v>
      </c>
      <c r="H4033">
        <v>2020</v>
      </c>
      <c r="I4033">
        <v>993</v>
      </c>
      <c r="L4033">
        <f>IF(ISNUMBER(SEARCH("migliaia",istat[[#This Row],[Variabile]])),istat[[#This Row],[Value]]*1000,istat[[#This Row],[Value]])</f>
        <v>993</v>
      </c>
      <c r="M4033" t="b" cm="1">
        <f t="array" ref="M4033">_xlfn.IFS(istat[[#This Row],[Flag Codes]]="c",FALSE,istat[[#This Row],[Ateco 2007]]="TOTALE",FALSE,TRUE,TRUE)</f>
        <v>1</v>
      </c>
      <c r="N4033" t="str">
        <f>istat[[#This Row],[ATECO_2007]]&amp;" "&amp;LEFT(istat[[#This Row],[Ateco 2007]],IFERROR(FIND("(",istat[[#This Row],[Ateco 2007]])-2,LEN(istat[[#This Row],[Ateco 2007]])))</f>
        <v>803 servizi investigativi privati</v>
      </c>
      <c r="O4033">
        <f>IFERROR(FIND("(",istat[[#This Row],[Variabile]])-2,LEN(istat[[#This Row],[Variabile]]))</f>
        <v>7</v>
      </c>
      <c r="P4033" t="str">
        <f>LEFT(istat[[#This Row],[Variabile]],istat[[#This Row],[unique_id_variable_text_num_char]])</f>
        <v>imprese</v>
      </c>
      <c r="Q4033" t="str">
        <f>istat[[#This Row],[unique_id_ateco_text]]&amp;": "&amp;istat[[#This Row],[unique_id_variable_text]]</f>
        <v>803 servizi investigativi privati: imprese</v>
      </c>
    </row>
    <row r="4034" spans="1:17" x14ac:dyDescent="0.35">
      <c r="A4034" s="1" t="s">
        <v>11</v>
      </c>
      <c r="B4034" s="1" t="s">
        <v>12</v>
      </c>
      <c r="C4034" s="1" t="s">
        <v>95</v>
      </c>
      <c r="D4034" s="1" t="s">
        <v>96</v>
      </c>
      <c r="E4034" s="1" t="s">
        <v>664</v>
      </c>
      <c r="F4034" s="1" t="s">
        <v>665</v>
      </c>
      <c r="G4034">
        <v>2020</v>
      </c>
      <c r="H4034">
        <v>2020</v>
      </c>
      <c r="I4034">
        <v>52110</v>
      </c>
      <c r="L4034">
        <f>IF(ISNUMBER(SEARCH("migliaia",istat[[#This Row],[Variabile]])),istat[[#This Row],[Value]]*1000,istat[[#This Row],[Value]])</f>
        <v>52110</v>
      </c>
      <c r="M4034" t="b" cm="1">
        <f t="array" ref="M4034">_xlfn.IFS(istat[[#This Row],[Flag Codes]]="c",FALSE,istat[[#This Row],[Ateco 2007]]="TOTALE",FALSE,TRUE,TRUE)</f>
        <v>1</v>
      </c>
      <c r="N403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034">
        <f>IFERROR(FIND("(",istat[[#This Row],[Variabile]])-2,LEN(istat[[#This Row],[Variabile]]))</f>
        <v>21</v>
      </c>
      <c r="P4034" t="str">
        <f>LEFT(istat[[#This Row],[Variabile]],istat[[#This Row],[unique_id_variable_text_num_char]])</f>
        <v>lavoratori dipendenti</v>
      </c>
      <c r="Q4034" t="str">
        <f>istat[[#This Row],[unique_id_ateco_text]]&amp;": "&amp;istat[[#This Row],[unique_id_variable_text]]</f>
        <v>4329 altri lavori di costruzione e installazione: lavoratori dipendenti</v>
      </c>
    </row>
    <row r="4035" spans="1:17" x14ac:dyDescent="0.35">
      <c r="A4035" s="1" t="s">
        <v>11</v>
      </c>
      <c r="B4035" s="1" t="s">
        <v>12</v>
      </c>
      <c r="C4035" s="1" t="s">
        <v>77</v>
      </c>
      <c r="D4035" s="1" t="s">
        <v>78</v>
      </c>
      <c r="E4035" s="1" t="s">
        <v>764</v>
      </c>
      <c r="F4035" s="1" t="s">
        <v>765</v>
      </c>
      <c r="G4035">
        <v>2020</v>
      </c>
      <c r="H4035">
        <v>2020</v>
      </c>
      <c r="I4035">
        <v>710537</v>
      </c>
      <c r="L4035">
        <f>IF(ISNUMBER(SEARCH("migliaia",istat[[#This Row],[Variabile]])),istat[[#This Row],[Value]]*1000,istat[[#This Row],[Value]])</f>
        <v>710537000</v>
      </c>
      <c r="M4035" t="b" cm="1">
        <f t="array" ref="M4035">_xlfn.IFS(istat[[#This Row],[Flag Codes]]="c",FALSE,istat[[#This Row],[Ateco 2007]]="TOTALE",FALSE,TRUE,TRUE)</f>
        <v>1</v>
      </c>
      <c r="N403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35">
        <f>IFERROR(FIND("(",istat[[#This Row],[Variabile]])-2,LEN(istat[[#This Row],[Variabile]]))</f>
        <v>23</v>
      </c>
      <c r="P4035" t="str">
        <f>LEFT(istat[[#This Row],[Variabile]],istat[[#This Row],[unique_id_variable_text_num_char]])</f>
        <v>margine operativo lordo</v>
      </c>
      <c r="Q4035" t="str">
        <f>istat[[#This Row],[unique_id_ateco_text]]&amp;": "&amp;istat[[#This Row],[unique_id_variable_text]]</f>
        <v>2331 fabbricazione di piastrelle in ceramica per pavimenti e rivestimenti: margine operativo lordo</v>
      </c>
    </row>
    <row r="4036" spans="1:17" x14ac:dyDescent="0.35">
      <c r="A4036" s="1" t="s">
        <v>11</v>
      </c>
      <c r="B4036" s="1" t="s">
        <v>12</v>
      </c>
      <c r="C4036" s="1" t="s">
        <v>81</v>
      </c>
      <c r="D4036" s="1" t="s">
        <v>82</v>
      </c>
      <c r="E4036" s="1" t="s">
        <v>763</v>
      </c>
      <c r="F4036" s="1" t="s">
        <v>576</v>
      </c>
      <c r="G4036">
        <v>2020</v>
      </c>
      <c r="H4036">
        <v>2020</v>
      </c>
      <c r="I4036">
        <v>56744</v>
      </c>
      <c r="L4036">
        <f>IF(ISNUMBER(SEARCH("migliaia",istat[[#This Row],[Variabile]])),istat[[#This Row],[Value]]*1000,istat[[#This Row],[Value]])</f>
        <v>56744000</v>
      </c>
      <c r="M4036" t="b" cm="1">
        <f t="array" ref="M4036">_xlfn.IFS(istat[[#This Row],[Flag Codes]]="c",FALSE,istat[[#This Row],[Ateco 2007]]="TOTALE",FALSE,TRUE,TRUE)</f>
        <v>1</v>
      </c>
      <c r="N4036" t="str">
        <f>istat[[#This Row],[ATECO_2007]]&amp;" "&amp;LEFT(istat[[#This Row],[Ateco 2007]],IFERROR(FIND("(",istat[[#This Row],[Ateco 2007]])-2,LEN(istat[[#This Row],[Ateco 2007]])))</f>
        <v>7420 attività fotografiche</v>
      </c>
      <c r="O4036">
        <f>IFERROR(FIND("(",istat[[#This Row],[Variabile]])-2,LEN(istat[[#This Row],[Variabile]]))</f>
        <v>19</v>
      </c>
      <c r="P4036" t="str">
        <f>LEFT(istat[[#This Row],[Variabile]],istat[[#This Row],[unique_id_variable_text_num_char]])</f>
        <v>costi del personale</v>
      </c>
      <c r="Q4036" t="str">
        <f>istat[[#This Row],[unique_id_ateco_text]]&amp;": "&amp;istat[[#This Row],[unique_id_variable_text]]</f>
        <v>7420 attività fotografiche: costi del personale</v>
      </c>
    </row>
    <row r="4037" spans="1:17" x14ac:dyDescent="0.35">
      <c r="A4037" s="1" t="s">
        <v>11</v>
      </c>
      <c r="B4037" s="1" t="s">
        <v>12</v>
      </c>
      <c r="C4037" s="1" t="s">
        <v>77</v>
      </c>
      <c r="D4037" s="1" t="s">
        <v>78</v>
      </c>
      <c r="E4037" s="1" t="s">
        <v>739</v>
      </c>
      <c r="F4037" s="1" t="s">
        <v>740</v>
      </c>
      <c r="G4037">
        <v>2020</v>
      </c>
      <c r="H4037">
        <v>2020</v>
      </c>
      <c r="I4037">
        <v>3499498</v>
      </c>
      <c r="L4037">
        <f>IF(ISNUMBER(SEARCH("migliaia",istat[[#This Row],[Variabile]])),istat[[#This Row],[Value]]*1000,istat[[#This Row],[Value]])</f>
        <v>3499498000</v>
      </c>
      <c r="M4037" t="b" cm="1">
        <f t="array" ref="M4037">_xlfn.IFS(istat[[#This Row],[Flag Codes]]="c",FALSE,istat[[#This Row],[Ateco 2007]]="TOTALE",FALSE,TRUE,TRUE)</f>
        <v>1</v>
      </c>
      <c r="N4037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37">
        <f>IFERROR(FIND("(",istat[[#This Row],[Variabile]])-2,LEN(istat[[#This Row],[Variabile]]))</f>
        <v>23</v>
      </c>
      <c r="P4037" t="str">
        <f>LEFT(istat[[#This Row],[Variabile]],istat[[#This Row],[unique_id_variable_text_num_char]])</f>
        <v>margine operativo lordo</v>
      </c>
      <c r="Q4037" t="str">
        <f>istat[[#This Row],[unique_id_ateco_text]]&amp;": "&amp;istat[[#This Row],[unique_id_variable_text]]</f>
        <v>7711 noleggio di autovetture ed autoveicoli leggeri: margine operativo lordo</v>
      </c>
    </row>
    <row r="4038" spans="1:17" x14ac:dyDescent="0.35">
      <c r="A4038" s="1" t="s">
        <v>11</v>
      </c>
      <c r="B4038" s="1" t="s">
        <v>12</v>
      </c>
      <c r="C4038" s="1" t="s">
        <v>85</v>
      </c>
      <c r="D4038" s="1" t="s">
        <v>86</v>
      </c>
      <c r="E4038" s="1" t="s">
        <v>737</v>
      </c>
      <c r="F4038" s="1" t="s">
        <v>738</v>
      </c>
      <c r="G4038">
        <v>2020</v>
      </c>
      <c r="H4038">
        <v>2020</v>
      </c>
      <c r="I4038">
        <v>598886</v>
      </c>
      <c r="L4038">
        <f>IF(ISNUMBER(SEARCH("migliaia",istat[[#This Row],[Variabile]])),istat[[#This Row],[Value]]*1000,istat[[#This Row],[Value]])</f>
        <v>598886000</v>
      </c>
      <c r="M4038" t="b" cm="1">
        <f t="array" ref="M4038">_xlfn.IFS(istat[[#This Row],[Flag Codes]]="c",FALSE,istat[[#This Row],[Ateco 2007]]="TOTALE",FALSE,TRUE,TRUE)</f>
        <v>1</v>
      </c>
      <c r="N4038" t="str">
        <f>istat[[#This Row],[ATECO_2007]]&amp;" "&amp;LEFT(istat[[#This Row],[Ateco 2007]],IFERROR(FIND("(",istat[[#This Row],[Ateco 2007]])-2,LEN(istat[[#This Row],[Ateco 2007]])))</f>
        <v>1102 produzione di vini da uve</v>
      </c>
      <c r="O4038">
        <f>IFERROR(FIND("(",istat[[#This Row],[Variabile]])-2,LEN(istat[[#This Row],[Variabile]]))</f>
        <v>17</v>
      </c>
      <c r="P4038" t="str">
        <f>LEFT(istat[[#This Row],[Variabile]],istat[[#This Row],[unique_id_variable_text_num_char]])</f>
        <v>salari e stipendi</v>
      </c>
      <c r="Q4038" t="str">
        <f>istat[[#This Row],[unique_id_ateco_text]]&amp;": "&amp;istat[[#This Row],[unique_id_variable_text]]</f>
        <v>1102 produzione di vini da uve: salari e stipendi</v>
      </c>
    </row>
    <row r="4039" spans="1:17" x14ac:dyDescent="0.35">
      <c r="A4039" s="1" t="s">
        <v>11</v>
      </c>
      <c r="B4039" s="1" t="s">
        <v>12</v>
      </c>
      <c r="C4039" s="1" t="s">
        <v>95</v>
      </c>
      <c r="D4039" s="1" t="s">
        <v>96</v>
      </c>
      <c r="E4039" s="1" t="s">
        <v>727</v>
      </c>
      <c r="F4039" s="1" t="s">
        <v>728</v>
      </c>
      <c r="G4039">
        <v>2020</v>
      </c>
      <c r="H4039">
        <v>2020</v>
      </c>
      <c r="I4039">
        <v>3540</v>
      </c>
      <c r="L4039">
        <f>IF(ISNUMBER(SEARCH("migliaia",istat[[#This Row],[Variabile]])),istat[[#This Row],[Value]]*1000,istat[[#This Row],[Value]])</f>
        <v>3540</v>
      </c>
      <c r="M4039" t="b" cm="1">
        <f t="array" ref="M4039">_xlfn.IFS(istat[[#This Row],[Flag Codes]]="c",FALSE,istat[[#This Row],[Ateco 2007]]="TOTALE",FALSE,TRUE,TRUE)</f>
        <v>1</v>
      </c>
      <c r="N4039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039">
        <f>IFERROR(FIND("(",istat[[#This Row],[Variabile]])-2,LEN(istat[[#This Row],[Variabile]]))</f>
        <v>21</v>
      </c>
      <c r="P4039" t="str">
        <f>LEFT(istat[[#This Row],[Variabile]],istat[[#This Row],[unique_id_variable_text_num_char]])</f>
        <v>lavoratori dipendenti</v>
      </c>
      <c r="Q4039" t="str">
        <f>istat[[#This Row],[unique_id_ateco_text]]&amp;": "&amp;istat[[#This Row],[unique_id_variable_text]]</f>
        <v>799 altri servizi di prenotazione e attività connesse: lavoratori dipendenti</v>
      </c>
    </row>
    <row r="4040" spans="1:17" x14ac:dyDescent="0.35">
      <c r="A4040" s="1" t="s">
        <v>11</v>
      </c>
      <c r="B4040" s="1" t="s">
        <v>12</v>
      </c>
      <c r="C4040" s="1" t="s">
        <v>13</v>
      </c>
      <c r="D4040" s="1" t="s">
        <v>14</v>
      </c>
      <c r="E4040" s="1" t="s">
        <v>746</v>
      </c>
      <c r="F4040" s="1" t="s">
        <v>156</v>
      </c>
      <c r="G4040">
        <v>2020</v>
      </c>
      <c r="H4040">
        <v>2020</v>
      </c>
      <c r="I4040">
        <v>1513</v>
      </c>
      <c r="L4040">
        <f>IF(ISNUMBER(SEARCH("migliaia",istat[[#This Row],[Variabile]])),istat[[#This Row],[Value]]*1000,istat[[#This Row],[Value]])</f>
        <v>1513</v>
      </c>
      <c r="M4040" t="b" cm="1">
        <f t="array" ref="M4040">_xlfn.IFS(istat[[#This Row],[Flag Codes]]="c",FALSE,istat[[#This Row],[Ateco 2007]]="TOTALE",FALSE,TRUE,TRUE)</f>
        <v>1</v>
      </c>
      <c r="N4040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040">
        <f>IFERROR(FIND("(",istat[[#This Row],[Variabile]])-2,LEN(istat[[#This Row],[Variabile]]))</f>
        <v>7</v>
      </c>
      <c r="P4040" t="str">
        <f>LEFT(istat[[#This Row],[Variabile]],istat[[#This Row],[unique_id_variable_text_num_char]])</f>
        <v>imprese</v>
      </c>
      <c r="Q4040" t="str">
        <f>istat[[#This Row],[unique_id_ateco_text]]&amp;": "&amp;istat[[#This Row],[unique_id_variable_text]]</f>
        <v>5530 aree di campeggio e aree attrezzate per camper e roulotte: imprese</v>
      </c>
    </row>
    <row r="4041" spans="1:17" x14ac:dyDescent="0.35">
      <c r="A4041" s="1" t="s">
        <v>11</v>
      </c>
      <c r="B4041" s="1" t="s">
        <v>12</v>
      </c>
      <c r="C4041" s="1" t="s">
        <v>101</v>
      </c>
      <c r="D4041" s="1" t="s">
        <v>102</v>
      </c>
      <c r="E4041" s="1" t="s">
        <v>544</v>
      </c>
      <c r="F4041" s="1" t="s">
        <v>545</v>
      </c>
      <c r="G4041">
        <v>2020</v>
      </c>
      <c r="H4041">
        <v>2020</v>
      </c>
      <c r="I4041">
        <v>82795</v>
      </c>
      <c r="L4041">
        <f>IF(ISNUMBER(SEARCH("migliaia",istat[[#This Row],[Variabile]])),istat[[#This Row],[Value]]*1000,istat[[#This Row],[Value]])</f>
        <v>82795000</v>
      </c>
      <c r="M4041" t="b" cm="1">
        <f t="array" ref="M4041">_xlfn.IFS(istat[[#This Row],[Flag Codes]]="c",FALSE,istat[[#This Row],[Ateco 2007]]="TOTALE",FALSE,TRUE,TRUE)</f>
        <v>1</v>
      </c>
      <c r="N4041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41">
        <f>IFERROR(FIND("(",istat[[#This Row],[Variabile]])-2,LEN(istat[[#This Row],[Variabile]]))</f>
        <v>27</v>
      </c>
      <c r="P4041" t="str">
        <f>LEFT(istat[[#This Row],[Variabile]],istat[[#This Row],[unique_id_variable_text_num_char]])</f>
        <v>ore lavorate dai dipendenti</v>
      </c>
      <c r="Q4041" t="str">
        <f>istat[[#This Row],[unique_id_ateco_text]]&amp;": "&amp;istat[[#This Row],[unique_id_variable_text]]</f>
        <v>18 stampa e riproduzione di supporti registrati: ore lavorate dai dipendenti</v>
      </c>
    </row>
    <row r="4042" spans="1:17" x14ac:dyDescent="0.35">
      <c r="A4042" s="1" t="s">
        <v>11</v>
      </c>
      <c r="B4042" s="1" t="s">
        <v>12</v>
      </c>
      <c r="C4042" s="1" t="s">
        <v>71</v>
      </c>
      <c r="D4042" s="1" t="s">
        <v>72</v>
      </c>
      <c r="E4042" s="1" t="s">
        <v>731</v>
      </c>
      <c r="F4042" s="1" t="s">
        <v>732</v>
      </c>
      <c r="G4042">
        <v>2020</v>
      </c>
      <c r="H4042">
        <v>2020</v>
      </c>
      <c r="I4042">
        <v>757004</v>
      </c>
      <c r="L4042">
        <f>IF(ISNUMBER(SEARCH("migliaia",istat[[#This Row],[Variabile]])),istat[[#This Row],[Value]]*1000,istat[[#This Row],[Value]])</f>
        <v>757004000</v>
      </c>
      <c r="M4042" t="b" cm="1">
        <f t="array" ref="M4042">_xlfn.IFS(istat[[#This Row],[Flag Codes]]="c",FALSE,istat[[#This Row],[Ateco 2007]]="TOTALE",FALSE,TRUE,TRUE)</f>
        <v>1</v>
      </c>
      <c r="N404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42">
        <f>IFERROR(FIND("(",istat[[#This Row],[Variabile]])-2,LEN(istat[[#This Row],[Variabile]]))</f>
        <v>23</v>
      </c>
      <c r="P4042" t="str">
        <f>LEFT(istat[[#This Row],[Variabile]],istat[[#This Row],[unique_id_variable_text_num_char]])</f>
        <v>valore della produzione</v>
      </c>
      <c r="Q4042" t="str">
        <f>istat[[#This Row],[unique_id_ateco_text]]&amp;": "&amp;istat[[#This Row],[unique_id_variable_text]]</f>
        <v>2521 fabbricazione di radiatori e contenitori in metallo per caldaie per il riscaldamento centrale: valore della produzione</v>
      </c>
    </row>
    <row r="4043" spans="1:17" x14ac:dyDescent="0.35">
      <c r="A4043" s="1" t="s">
        <v>11</v>
      </c>
      <c r="B4043" s="1" t="s">
        <v>12</v>
      </c>
      <c r="C4043" s="1" t="s">
        <v>81</v>
      </c>
      <c r="D4043" s="1" t="s">
        <v>82</v>
      </c>
      <c r="E4043" s="1" t="s">
        <v>686</v>
      </c>
      <c r="F4043" s="1" t="s">
        <v>578</v>
      </c>
      <c r="G4043">
        <v>2020</v>
      </c>
      <c r="H4043">
        <v>2020</v>
      </c>
      <c r="I4043">
        <v>85721</v>
      </c>
      <c r="L4043">
        <f>IF(ISNUMBER(SEARCH("migliaia",istat[[#This Row],[Variabile]])),istat[[#This Row],[Value]]*1000,istat[[#This Row],[Value]])</f>
        <v>85721000</v>
      </c>
      <c r="M4043" t="b" cm="1">
        <f t="array" ref="M4043">_xlfn.IFS(istat[[#This Row],[Flag Codes]]="c",FALSE,istat[[#This Row],[Ateco 2007]]="TOTALE",FALSE,TRUE,TRUE)</f>
        <v>1</v>
      </c>
      <c r="N4043" t="str">
        <f>istat[[#This Row],[ATECO_2007]]&amp;" "&amp;LEFT(istat[[#This Row],[Ateco 2007]],IFERROR(FIND("(",istat[[#This Row],[Ateco 2007]])-2,LEN(istat[[#This Row],[Ateco 2007]])))</f>
        <v>7430 traduzione e interpretariato</v>
      </c>
      <c r="O4043">
        <f>IFERROR(FIND("(",istat[[#This Row],[Variabile]])-2,LEN(istat[[#This Row],[Variabile]]))</f>
        <v>19</v>
      </c>
      <c r="P4043" t="str">
        <f>LEFT(istat[[#This Row],[Variabile]],istat[[#This Row],[unique_id_variable_text_num_char]])</f>
        <v>costi del personale</v>
      </c>
      <c r="Q4043" t="str">
        <f>istat[[#This Row],[unique_id_ateco_text]]&amp;": "&amp;istat[[#This Row],[unique_id_variable_text]]</f>
        <v>7430 traduzione e interpretariato: costi del personale</v>
      </c>
    </row>
    <row r="4044" spans="1:17" x14ac:dyDescent="0.35">
      <c r="A4044" s="1" t="s">
        <v>11</v>
      </c>
      <c r="B4044" s="1" t="s">
        <v>12</v>
      </c>
      <c r="C4044" s="1" t="s">
        <v>85</v>
      </c>
      <c r="D4044" s="1" t="s">
        <v>86</v>
      </c>
      <c r="E4044" s="1" t="s">
        <v>713</v>
      </c>
      <c r="F4044" s="1" t="s">
        <v>714</v>
      </c>
      <c r="G4044">
        <v>2020</v>
      </c>
      <c r="H4044">
        <v>2020</v>
      </c>
      <c r="J4044" t="s">
        <v>39</v>
      </c>
      <c r="K4044" t="s">
        <v>40</v>
      </c>
      <c r="L4044">
        <f>IF(ISNUMBER(SEARCH("migliaia",istat[[#This Row],[Variabile]])),istat[[#This Row],[Value]]*1000,istat[[#This Row],[Value]])</f>
        <v>0</v>
      </c>
      <c r="M4044" t="b" cm="1">
        <f t="array" ref="M4044">_xlfn.IFS(istat[[#This Row],[Flag Codes]]="c",FALSE,istat[[#This Row],[Ateco 2007]]="TOTALE",FALSE,TRUE,TRUE)</f>
        <v>0</v>
      </c>
      <c r="N4044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044">
        <f>IFERROR(FIND("(",istat[[#This Row],[Variabile]])-2,LEN(istat[[#This Row],[Variabile]]))</f>
        <v>17</v>
      </c>
      <c r="P4044" t="str">
        <f>LEFT(istat[[#This Row],[Variabile]],istat[[#This Row],[unique_id_variable_text_num_char]])</f>
        <v>salari e stipendi</v>
      </c>
      <c r="Q4044" t="str">
        <f>istat[[#This Row],[unique_id_ateco_text]]&amp;": "&amp;istat[[#This Row],[unique_id_variable_text]]</f>
        <v>268 fabbricazione di supporti magnetici ed ottici: salari e stipendi</v>
      </c>
    </row>
    <row r="4045" spans="1:17" x14ac:dyDescent="0.35">
      <c r="A4045" s="1" t="s">
        <v>11</v>
      </c>
      <c r="B4045" s="1" t="s">
        <v>12</v>
      </c>
      <c r="C4045" s="1" t="s">
        <v>85</v>
      </c>
      <c r="D4045" s="1" t="s">
        <v>86</v>
      </c>
      <c r="E4045" s="1" t="s">
        <v>787</v>
      </c>
      <c r="F4045" s="1" t="s">
        <v>120</v>
      </c>
      <c r="G4045">
        <v>2020</v>
      </c>
      <c r="H4045">
        <v>2020</v>
      </c>
      <c r="I4045">
        <v>25022</v>
      </c>
      <c r="L4045">
        <f>IF(ISNUMBER(SEARCH("migliaia",istat[[#This Row],[Variabile]])),istat[[#This Row],[Value]]*1000,istat[[#This Row],[Value]])</f>
        <v>25022000</v>
      </c>
      <c r="M4045" t="b" cm="1">
        <f t="array" ref="M4045">_xlfn.IFS(istat[[#This Row],[Flag Codes]]="c",FALSE,istat[[#This Row],[Ateco 2007]]="TOTALE",FALSE,TRUE,TRUE)</f>
        <v>1</v>
      </c>
      <c r="N4045" t="str">
        <f>istat[[#This Row],[ATECO_2007]]&amp;" "&amp;LEFT(istat[[#This Row],[Ateco 2007]],IFERROR(FIND("(",istat[[#This Row],[Ateco 2007]])-2,LEN(istat[[#This Row],[Ateco 2007]])))</f>
        <v>7500 servizi veterinari</v>
      </c>
      <c r="O4045">
        <f>IFERROR(FIND("(",istat[[#This Row],[Variabile]])-2,LEN(istat[[#This Row],[Variabile]]))</f>
        <v>17</v>
      </c>
      <c r="P4045" t="str">
        <f>LEFT(istat[[#This Row],[Variabile]],istat[[#This Row],[unique_id_variable_text_num_char]])</f>
        <v>salari e stipendi</v>
      </c>
      <c r="Q4045" t="str">
        <f>istat[[#This Row],[unique_id_ateco_text]]&amp;": "&amp;istat[[#This Row],[unique_id_variable_text]]</f>
        <v>7500 servizi veterinari: salari e stipendi</v>
      </c>
    </row>
    <row r="4046" spans="1:17" x14ac:dyDescent="0.35">
      <c r="A4046" s="1" t="s">
        <v>11</v>
      </c>
      <c r="B4046" s="1" t="s">
        <v>12</v>
      </c>
      <c r="C4046" s="1" t="s">
        <v>87</v>
      </c>
      <c r="D4046" s="1" t="s">
        <v>88</v>
      </c>
      <c r="E4046" s="1" t="s">
        <v>565</v>
      </c>
      <c r="F4046" s="1" t="s">
        <v>566</v>
      </c>
      <c r="G4046">
        <v>2020</v>
      </c>
      <c r="H4046">
        <v>2020</v>
      </c>
      <c r="I4046">
        <v>107555</v>
      </c>
      <c r="L4046">
        <f>IF(ISNUMBER(SEARCH("migliaia",istat[[#This Row],[Variabile]])),istat[[#This Row],[Value]]*1000,istat[[#This Row],[Value]])</f>
        <v>107555000</v>
      </c>
      <c r="M4046" t="b" cm="1">
        <f t="array" ref="M4046">_xlfn.IFS(istat[[#This Row],[Flag Codes]]="c",FALSE,istat[[#This Row],[Ateco 2007]]="TOTALE",FALSE,TRUE,TRUE)</f>
        <v>1</v>
      </c>
      <c r="N4046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046">
        <f>IFERROR(FIND("(",istat[[#This Row],[Variabile]])-2,LEN(istat[[#This Row],[Variabile]]))</f>
        <v>36</v>
      </c>
      <c r="P4046" t="str">
        <f>LEFT(istat[[#This Row],[Variabile]],istat[[#This Row],[unique_id_variable_text_num_char]])</f>
        <v>investimenti lordi in beni materiali</v>
      </c>
      <c r="Q4046" t="str">
        <f>istat[[#This Row],[unique_id_ateco_text]]&amp;": "&amp;istat[[#This Row],[unique_id_variable_text]]</f>
        <v>429 costruzione di altre opere di ingegneria civile: investimenti lordi in beni materiali</v>
      </c>
    </row>
    <row r="4047" spans="1:17" x14ac:dyDescent="0.35">
      <c r="A4047" s="1" t="s">
        <v>11</v>
      </c>
      <c r="B4047" s="1" t="s">
        <v>12</v>
      </c>
      <c r="C4047" s="1" t="s">
        <v>71</v>
      </c>
      <c r="D4047" s="1" t="s">
        <v>72</v>
      </c>
      <c r="E4047" s="1" t="s">
        <v>743</v>
      </c>
      <c r="F4047" s="1" t="s">
        <v>519</v>
      </c>
      <c r="G4047">
        <v>2020</v>
      </c>
      <c r="H4047">
        <v>2020</v>
      </c>
      <c r="I4047">
        <v>41352982</v>
      </c>
      <c r="L4047">
        <f>IF(ISNUMBER(SEARCH("migliaia",istat[[#This Row],[Variabile]])),istat[[#This Row],[Value]]*1000,istat[[#This Row],[Value]])</f>
        <v>41352982000</v>
      </c>
      <c r="M4047" t="b" cm="1">
        <f t="array" ref="M4047">_xlfn.IFS(istat[[#This Row],[Flag Codes]]="c",FALSE,istat[[#This Row],[Ateco 2007]]="TOTALE",FALSE,TRUE,TRUE)</f>
        <v>1</v>
      </c>
      <c r="N4047" t="str">
        <f>istat[[#This Row],[ATECO_2007]]&amp;" "&amp;LEFT(istat[[#This Row],[Ateco 2007]],IFERROR(FIND("(",istat[[#This Row],[Ateco 2007]])-2,LEN(istat[[#This Row],[Ateco 2007]])))</f>
        <v>68 attività immobiliari</v>
      </c>
      <c r="O4047">
        <f>IFERROR(FIND("(",istat[[#This Row],[Variabile]])-2,LEN(istat[[#This Row],[Variabile]]))</f>
        <v>23</v>
      </c>
      <c r="P4047" t="str">
        <f>LEFT(istat[[#This Row],[Variabile]],istat[[#This Row],[unique_id_variable_text_num_char]])</f>
        <v>valore della produzione</v>
      </c>
      <c r="Q4047" t="str">
        <f>istat[[#This Row],[unique_id_ateco_text]]&amp;": "&amp;istat[[#This Row],[unique_id_variable_text]]</f>
        <v>68 attività immobiliari: valore della produzione</v>
      </c>
    </row>
    <row r="4048" spans="1:17" x14ac:dyDescent="0.35">
      <c r="A4048" s="1" t="s">
        <v>11</v>
      </c>
      <c r="B4048" s="1" t="s">
        <v>12</v>
      </c>
      <c r="C4048" s="1" t="s">
        <v>71</v>
      </c>
      <c r="D4048" s="1" t="s">
        <v>72</v>
      </c>
      <c r="E4048" s="1" t="s">
        <v>739</v>
      </c>
      <c r="F4048" s="1" t="s">
        <v>740</v>
      </c>
      <c r="G4048">
        <v>2020</v>
      </c>
      <c r="H4048">
        <v>2020</v>
      </c>
      <c r="I4048">
        <v>8471949</v>
      </c>
      <c r="L4048">
        <f>IF(ISNUMBER(SEARCH("migliaia",istat[[#This Row],[Variabile]])),istat[[#This Row],[Value]]*1000,istat[[#This Row],[Value]])</f>
        <v>8471949000</v>
      </c>
      <c r="M4048" t="b" cm="1">
        <f t="array" ref="M4048">_xlfn.IFS(istat[[#This Row],[Flag Codes]]="c",FALSE,istat[[#This Row],[Ateco 2007]]="TOTALE",FALSE,TRUE,TRUE)</f>
        <v>1</v>
      </c>
      <c r="N40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048">
        <f>IFERROR(FIND("(",istat[[#This Row],[Variabile]])-2,LEN(istat[[#This Row],[Variabile]]))</f>
        <v>23</v>
      </c>
      <c r="P4048" t="str">
        <f>LEFT(istat[[#This Row],[Variabile]],istat[[#This Row],[unique_id_variable_text_num_char]])</f>
        <v>valore della produzione</v>
      </c>
      <c r="Q4048" t="str">
        <f>istat[[#This Row],[unique_id_ateco_text]]&amp;": "&amp;istat[[#This Row],[unique_id_variable_text]]</f>
        <v>7711 noleggio di autovetture ed autoveicoli leggeri: valore della produzione</v>
      </c>
    </row>
    <row r="4049" spans="1:17" x14ac:dyDescent="0.35">
      <c r="A4049" s="1" t="s">
        <v>11</v>
      </c>
      <c r="B4049" s="1" t="s">
        <v>12</v>
      </c>
      <c r="C4049" s="1" t="s">
        <v>87</v>
      </c>
      <c r="D4049" s="1" t="s">
        <v>88</v>
      </c>
      <c r="E4049" s="1" t="s">
        <v>741</v>
      </c>
      <c r="F4049" s="1" t="s">
        <v>742</v>
      </c>
      <c r="G4049">
        <v>2020</v>
      </c>
      <c r="H4049">
        <v>2020</v>
      </c>
      <c r="I4049">
        <v>7492</v>
      </c>
      <c r="L4049">
        <f>IF(ISNUMBER(SEARCH("migliaia",istat[[#This Row],[Variabile]])),istat[[#This Row],[Value]]*1000,istat[[#This Row],[Value]])</f>
        <v>7492000</v>
      </c>
      <c r="M4049" t="b" cm="1">
        <f t="array" ref="M4049">_xlfn.IFS(istat[[#This Row],[Flag Codes]]="c",FALSE,istat[[#This Row],[Ateco 2007]]="TOTALE",FALSE,TRUE,TRUE)</f>
        <v>1</v>
      </c>
      <c r="N404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049">
        <f>IFERROR(FIND("(",istat[[#This Row],[Variabile]])-2,LEN(istat[[#This Row],[Variabile]]))</f>
        <v>36</v>
      </c>
      <c r="P4049" t="str">
        <f>LEFT(istat[[#This Row],[Variabile]],istat[[#This Row],[unique_id_variable_text_num_char]])</f>
        <v>investimenti lordi in beni materiali</v>
      </c>
      <c r="Q4049" t="str">
        <f>istat[[#This Row],[unique_id_ateco_text]]&amp;": "&amp;istat[[#This Row],[unique_id_variable_text]]</f>
        <v>856 attività di supporto all'istruzione: investimenti lordi in beni materiali</v>
      </c>
    </row>
    <row r="4050" spans="1:17" x14ac:dyDescent="0.35">
      <c r="A4050" s="1" t="s">
        <v>11</v>
      </c>
      <c r="B4050" s="1" t="s">
        <v>12</v>
      </c>
      <c r="C4050" s="1" t="s">
        <v>71</v>
      </c>
      <c r="D4050" s="1" t="s">
        <v>72</v>
      </c>
      <c r="E4050" s="1" t="s">
        <v>695</v>
      </c>
      <c r="F4050" s="1" t="s">
        <v>696</v>
      </c>
      <c r="G4050">
        <v>2020</v>
      </c>
      <c r="H4050">
        <v>2020</v>
      </c>
      <c r="I4050">
        <v>2266054</v>
      </c>
      <c r="L4050">
        <f>IF(ISNUMBER(SEARCH("migliaia",istat[[#This Row],[Variabile]])),istat[[#This Row],[Value]]*1000,istat[[#This Row],[Value]])</f>
        <v>2266054000</v>
      </c>
      <c r="M4050" t="b" cm="1">
        <f t="array" ref="M4050">_xlfn.IFS(istat[[#This Row],[Flag Codes]]="c",FALSE,istat[[#This Row],[Ateco 2007]]="TOTALE",FALSE,TRUE,TRUE)</f>
        <v>1</v>
      </c>
      <c r="N4050" t="str">
        <f>istat[[#This Row],[ATECO_2007]]&amp;" "&amp;LEFT(istat[[#This Row],[Ateco 2007]],IFERROR(FIND("(",istat[[#This Row],[Ateco 2007]])-2,LEN(istat[[#This Row],[Ateco 2007]])))</f>
        <v>5814 edizione di riviste e periodici</v>
      </c>
      <c r="O4050">
        <f>IFERROR(FIND("(",istat[[#This Row],[Variabile]])-2,LEN(istat[[#This Row],[Variabile]]))</f>
        <v>23</v>
      </c>
      <c r="P4050" t="str">
        <f>LEFT(istat[[#This Row],[Variabile]],istat[[#This Row],[unique_id_variable_text_num_char]])</f>
        <v>valore della produzione</v>
      </c>
      <c r="Q4050" t="str">
        <f>istat[[#This Row],[unique_id_ateco_text]]&amp;": "&amp;istat[[#This Row],[unique_id_variable_text]]</f>
        <v>5814 edizione di riviste e periodici: valore della produzione</v>
      </c>
    </row>
    <row r="4051" spans="1:17" x14ac:dyDescent="0.35">
      <c r="A4051" s="1" t="s">
        <v>11</v>
      </c>
      <c r="B4051" s="1" t="s">
        <v>12</v>
      </c>
      <c r="C4051" s="1" t="s">
        <v>69</v>
      </c>
      <c r="D4051" s="1" t="s">
        <v>70</v>
      </c>
      <c r="E4051" s="1" t="s">
        <v>755</v>
      </c>
      <c r="F4051" s="1" t="s">
        <v>195</v>
      </c>
      <c r="G4051">
        <v>2020</v>
      </c>
      <c r="H4051">
        <v>2020</v>
      </c>
      <c r="I4051">
        <v>4147867</v>
      </c>
      <c r="L4051">
        <f>IF(ISNUMBER(SEARCH("migliaia",istat[[#This Row],[Variabile]])),istat[[#This Row],[Value]]*1000,istat[[#This Row],[Value]])</f>
        <v>4147867000</v>
      </c>
      <c r="M4051" t="b" cm="1">
        <f t="array" ref="M4051">_xlfn.IFS(istat[[#This Row],[Flag Codes]]="c",FALSE,istat[[#This Row],[Ateco 2007]]="TOTALE",FALSE,TRUE,TRUE)</f>
        <v>1</v>
      </c>
      <c r="N4051" t="str">
        <f>istat[[#This Row],[ATECO_2007]]&amp;" "&amp;LEFT(istat[[#This Row],[Ateco 2007]],IFERROR(FIND("(",istat[[#This Row],[Ateco 2007]])-2,LEN(istat[[#This Row],[Ateco 2007]])))</f>
        <v>7410 attività di design specializzate</v>
      </c>
      <c r="O4051">
        <f>IFERROR(FIND("(",istat[[#This Row],[Variabile]])-2,LEN(istat[[#This Row],[Variabile]]))</f>
        <v>9</v>
      </c>
      <c r="P4051" t="str">
        <f>LEFT(istat[[#This Row],[Variabile]],istat[[#This Row],[unique_id_variable_text_num_char]])</f>
        <v>fatturato</v>
      </c>
      <c r="Q4051" t="str">
        <f>istat[[#This Row],[unique_id_ateco_text]]&amp;": "&amp;istat[[#This Row],[unique_id_variable_text]]</f>
        <v>7410 attività di design specializzate: fatturato</v>
      </c>
    </row>
    <row r="4052" spans="1:17" x14ac:dyDescent="0.35">
      <c r="A4052" s="1" t="s">
        <v>11</v>
      </c>
      <c r="B4052" s="1" t="s">
        <v>12</v>
      </c>
      <c r="C4052" s="1" t="s">
        <v>79</v>
      </c>
      <c r="D4052" s="1" t="s">
        <v>80</v>
      </c>
      <c r="E4052" s="1" t="s">
        <v>693</v>
      </c>
      <c r="F4052" s="1" t="s">
        <v>694</v>
      </c>
      <c r="G4052">
        <v>2020</v>
      </c>
      <c r="H4052">
        <v>2020</v>
      </c>
      <c r="I4052">
        <v>101851</v>
      </c>
      <c r="L4052">
        <f>IF(ISNUMBER(SEARCH("migliaia",istat[[#This Row],[Variabile]])),istat[[#This Row],[Value]]*1000,istat[[#This Row],[Value]])</f>
        <v>101851000</v>
      </c>
      <c r="M4052" t="b" cm="1">
        <f t="array" ref="M4052">_xlfn.IFS(istat[[#This Row],[Flag Codes]]="c",FALSE,istat[[#This Row],[Ateco 2007]]="TOTALE",FALSE,TRUE,TRUE)</f>
        <v>1</v>
      </c>
      <c r="N4052" t="str">
        <f>istat[[#This Row],[ATECO_2007]]&amp;" "&amp;LEFT(istat[[#This Row],[Ateco 2007]],IFERROR(FIND("(",istat[[#This Row],[Ateco 2007]])-2,LEN(istat[[#This Row],[Ateco 2007]])))</f>
        <v>803 servizi investigativi privati</v>
      </c>
      <c r="O4052">
        <f>IFERROR(FIND("(",istat[[#This Row],[Variabile]])-2,LEN(istat[[#This Row],[Variabile]]))</f>
        <v>26</v>
      </c>
      <c r="P4052" t="str">
        <f>LEFT(istat[[#This Row],[Variabile]],istat[[#This Row],[unique_id_variable_text_num_char]])</f>
        <v>acquisto di beni e servizi</v>
      </c>
      <c r="Q4052" t="str">
        <f>istat[[#This Row],[unique_id_ateco_text]]&amp;": "&amp;istat[[#This Row],[unique_id_variable_text]]</f>
        <v>803 servizi investigativi privati: acquisto di beni e servizi</v>
      </c>
    </row>
    <row r="4053" spans="1:17" x14ac:dyDescent="0.35">
      <c r="A4053" s="1" t="s">
        <v>11</v>
      </c>
      <c r="B4053" s="1" t="s">
        <v>12</v>
      </c>
      <c r="C4053" s="1" t="s">
        <v>81</v>
      </c>
      <c r="D4053" s="1" t="s">
        <v>82</v>
      </c>
      <c r="E4053" s="1" t="s">
        <v>699</v>
      </c>
      <c r="F4053" s="1" t="s">
        <v>700</v>
      </c>
      <c r="G4053">
        <v>2020</v>
      </c>
      <c r="H4053">
        <v>2020</v>
      </c>
      <c r="I4053">
        <v>84932</v>
      </c>
      <c r="L4053">
        <f>IF(ISNUMBER(SEARCH("migliaia",istat[[#This Row],[Variabile]])),istat[[#This Row],[Value]]*1000,istat[[#This Row],[Value]])</f>
        <v>84932000</v>
      </c>
      <c r="M4053" t="b" cm="1">
        <f t="array" ref="M4053">_xlfn.IFS(istat[[#This Row],[Flag Codes]]="c",FALSE,istat[[#This Row],[Ateco 2007]]="TOTALE",FALSE,TRUE,TRUE)</f>
        <v>1</v>
      </c>
      <c r="N4053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053">
        <f>IFERROR(FIND("(",istat[[#This Row],[Variabile]])-2,LEN(istat[[#This Row],[Variabile]]))</f>
        <v>19</v>
      </c>
      <c r="P4053" t="str">
        <f>LEFT(istat[[#This Row],[Variabile]],istat[[#This Row],[unique_id_variable_text_num_char]])</f>
        <v>costi del personale</v>
      </c>
      <c r="Q4053" t="str">
        <f>istat[[#This Row],[unique_id_ateco_text]]&amp;": "&amp;istat[[#This Row],[unique_id_variable_text]]</f>
        <v>1092 produzione di prodotti per l'alimentazione degli animali da compagnia: costi del personale</v>
      </c>
    </row>
    <row r="4054" spans="1:17" x14ac:dyDescent="0.35">
      <c r="A4054" s="1" t="s">
        <v>11</v>
      </c>
      <c r="B4054" s="1" t="s">
        <v>12</v>
      </c>
      <c r="C4054" s="1" t="s">
        <v>101</v>
      </c>
      <c r="D4054" s="1" t="s">
        <v>102</v>
      </c>
      <c r="E4054" s="1" t="s">
        <v>753</v>
      </c>
      <c r="F4054" s="1" t="s">
        <v>754</v>
      </c>
      <c r="G4054">
        <v>2020</v>
      </c>
      <c r="H4054">
        <v>2020</v>
      </c>
      <c r="J4054" t="s">
        <v>39</v>
      </c>
      <c r="K4054" t="s">
        <v>40</v>
      </c>
      <c r="L4054">
        <f>IF(ISNUMBER(SEARCH("migliaia",istat[[#This Row],[Variabile]])),istat[[#This Row],[Value]]*1000,istat[[#This Row],[Value]])</f>
        <v>0</v>
      </c>
      <c r="M4054" t="b" cm="1">
        <f t="array" ref="M4054">_xlfn.IFS(istat[[#This Row],[Flag Codes]]="c",FALSE,istat[[#This Row],[Ateco 2007]]="TOTALE",FALSE,TRUE,TRUE)</f>
        <v>0</v>
      </c>
      <c r="N4054" t="str">
        <f>istat[[#This Row],[ATECO_2007]]&amp;" "&amp;LEFT(istat[[#This Row],[Ateco 2007]],IFERROR(FIND("(",istat[[#This Row],[Ateco 2007]])-2,LEN(istat[[#This Row],[Ateco 2007]])))</f>
        <v>5819 altre attività editoriali</v>
      </c>
      <c r="O4054">
        <f>IFERROR(FIND("(",istat[[#This Row],[Variabile]])-2,LEN(istat[[#This Row],[Variabile]]))</f>
        <v>27</v>
      </c>
      <c r="P4054" t="str">
        <f>LEFT(istat[[#This Row],[Variabile]],istat[[#This Row],[unique_id_variable_text_num_char]])</f>
        <v>ore lavorate dai dipendenti</v>
      </c>
      <c r="Q4054" t="str">
        <f>istat[[#This Row],[unique_id_ateco_text]]&amp;": "&amp;istat[[#This Row],[unique_id_variable_text]]</f>
        <v>5819 altre attività editoriali: ore lavorate dai dipendenti</v>
      </c>
    </row>
    <row r="4055" spans="1:17" x14ac:dyDescent="0.35">
      <c r="A4055" s="1" t="s">
        <v>11</v>
      </c>
      <c r="B4055" s="1" t="s">
        <v>12</v>
      </c>
      <c r="C4055" s="1" t="s">
        <v>73</v>
      </c>
      <c r="D4055" s="1" t="s">
        <v>74</v>
      </c>
      <c r="E4055" s="1" t="s">
        <v>786</v>
      </c>
      <c r="F4055" s="1" t="s">
        <v>509</v>
      </c>
      <c r="G4055">
        <v>2020</v>
      </c>
      <c r="H4055">
        <v>2020</v>
      </c>
      <c r="J4055" t="s">
        <v>39</v>
      </c>
      <c r="K4055" t="s">
        <v>40</v>
      </c>
      <c r="L4055">
        <f>IF(ISNUMBER(SEARCH("migliaia",istat[[#This Row],[Variabile]])),istat[[#This Row],[Value]]*1000,istat[[#This Row],[Value]])</f>
        <v>0</v>
      </c>
      <c r="M4055" t="b" cm="1">
        <f t="array" ref="M4055">_xlfn.IFS(istat[[#This Row],[Flag Codes]]="c",FALSE,istat[[#This Row],[Ateco 2007]]="TOTALE",FALSE,TRUE,TRUE)</f>
        <v>0</v>
      </c>
      <c r="N4055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55">
        <f>IFERROR(FIND("(",istat[[#This Row],[Variabile]])-2,LEN(istat[[#This Row],[Variabile]]))</f>
        <v>36</v>
      </c>
      <c r="P4055" t="str">
        <f>LEFT(istat[[#This Row],[Variabile]],istat[[#This Row],[unique_id_variable_text_num_char]])</f>
        <v>valore aggiunto al costo dei fattori</v>
      </c>
      <c r="Q4055" t="str">
        <f>istat[[#This Row],[unique_id_ateco_text]]&amp;": "&amp;istat[[#This Row],[unique_id_variable_text]]</f>
        <v>091 attività di supporto all'estrazione di petrolio e di gas naturale: valore aggiunto al costo dei fattori</v>
      </c>
    </row>
    <row r="4056" spans="1:17" x14ac:dyDescent="0.35">
      <c r="A4056" s="1" t="s">
        <v>11</v>
      </c>
      <c r="B4056" s="1" t="s">
        <v>12</v>
      </c>
      <c r="C4056" s="1" t="s">
        <v>73</v>
      </c>
      <c r="D4056" s="1" t="s">
        <v>74</v>
      </c>
      <c r="E4056" s="1" t="s">
        <v>707</v>
      </c>
      <c r="F4056" s="1" t="s">
        <v>708</v>
      </c>
      <c r="G4056">
        <v>2020</v>
      </c>
      <c r="H4056">
        <v>2020</v>
      </c>
      <c r="I4056">
        <v>5422182</v>
      </c>
      <c r="L4056">
        <f>IF(ISNUMBER(SEARCH("migliaia",istat[[#This Row],[Variabile]])),istat[[#This Row],[Value]]*1000,istat[[#This Row],[Value]])</f>
        <v>5422182000</v>
      </c>
      <c r="M4056" t="b" cm="1">
        <f t="array" ref="M4056">_xlfn.IFS(istat[[#This Row],[Flag Codes]]="c",FALSE,istat[[#This Row],[Ateco 2007]]="TOTALE",FALSE,TRUE,TRUE)</f>
        <v>1</v>
      </c>
      <c r="N405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056">
        <f>IFERROR(FIND("(",istat[[#This Row],[Variabile]])-2,LEN(istat[[#This Row],[Variabile]]))</f>
        <v>36</v>
      </c>
      <c r="P4056" t="str">
        <f>LEFT(istat[[#This Row],[Variabile]],istat[[#This Row],[unique_id_variable_text_num_char]])</f>
        <v>valore aggiunto al costo dei fattori</v>
      </c>
      <c r="Q4056" t="str">
        <f>istat[[#This Row],[unique_id_ateco_text]]&amp;": "&amp;istat[[#This Row],[unique_id_variable_text]]</f>
        <v>7490 altre attività professionali, scientifiche e tecniche nca: valore aggiunto al costo dei fattori</v>
      </c>
    </row>
    <row r="4057" spans="1:17" x14ac:dyDescent="0.35">
      <c r="A4057" s="1" t="s">
        <v>11</v>
      </c>
      <c r="B4057" s="1" t="s">
        <v>12</v>
      </c>
      <c r="C4057" s="1" t="s">
        <v>81</v>
      </c>
      <c r="D4057" s="1" t="s">
        <v>82</v>
      </c>
      <c r="E4057" s="1" t="s">
        <v>697</v>
      </c>
      <c r="F4057" s="1" t="s">
        <v>698</v>
      </c>
      <c r="G4057">
        <v>2020</v>
      </c>
      <c r="H4057">
        <v>2020</v>
      </c>
      <c r="I4057">
        <v>65610</v>
      </c>
      <c r="L4057">
        <f>IF(ISNUMBER(SEARCH("migliaia",istat[[#This Row],[Variabile]])),istat[[#This Row],[Value]]*1000,istat[[#This Row],[Value]])</f>
        <v>65610000</v>
      </c>
      <c r="M4057" t="b" cm="1">
        <f t="array" ref="M4057">_xlfn.IFS(istat[[#This Row],[Flag Codes]]="c",FALSE,istat[[#This Row],[Ateco 2007]]="TOTALE",FALSE,TRUE,TRUE)</f>
        <v>1</v>
      </c>
      <c r="N4057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57">
        <f>IFERROR(FIND("(",istat[[#This Row],[Variabile]])-2,LEN(istat[[#This Row],[Variabile]]))</f>
        <v>19</v>
      </c>
      <c r="P4057" t="str">
        <f>LEFT(istat[[#This Row],[Variabile]],istat[[#This Row],[unique_id_variable_text_num_char]])</f>
        <v>costi del personale</v>
      </c>
      <c r="Q4057" t="str">
        <f>istat[[#This Row],[unique_id_ateco_text]]&amp;": "&amp;istat[[#This Row],[unique_id_variable_text]]</f>
        <v>2362 fabbricazione di prodotti in gesso per l'edilizia: costi del personale</v>
      </c>
    </row>
    <row r="4058" spans="1:17" x14ac:dyDescent="0.35">
      <c r="A4058" s="1" t="s">
        <v>11</v>
      </c>
      <c r="B4058" s="1" t="s">
        <v>12</v>
      </c>
      <c r="C4058" s="1" t="s">
        <v>85</v>
      </c>
      <c r="D4058" s="1" t="s">
        <v>86</v>
      </c>
      <c r="E4058" s="1" t="s">
        <v>764</v>
      </c>
      <c r="F4058" s="1" t="s">
        <v>765</v>
      </c>
      <c r="G4058">
        <v>2020</v>
      </c>
      <c r="H4058">
        <v>2020</v>
      </c>
      <c r="I4058">
        <v>756532</v>
      </c>
      <c r="L4058">
        <f>IF(ISNUMBER(SEARCH("migliaia",istat[[#This Row],[Variabile]])),istat[[#This Row],[Value]]*1000,istat[[#This Row],[Value]])</f>
        <v>756532000</v>
      </c>
      <c r="M4058" t="b" cm="1">
        <f t="array" ref="M4058">_xlfn.IFS(istat[[#This Row],[Flag Codes]]="c",FALSE,istat[[#This Row],[Ateco 2007]]="TOTALE",FALSE,TRUE,TRUE)</f>
        <v>1</v>
      </c>
      <c r="N4058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58">
        <f>IFERROR(FIND("(",istat[[#This Row],[Variabile]])-2,LEN(istat[[#This Row],[Variabile]]))</f>
        <v>17</v>
      </c>
      <c r="P4058" t="str">
        <f>LEFT(istat[[#This Row],[Variabile]],istat[[#This Row],[unique_id_variable_text_num_char]])</f>
        <v>salari e stipendi</v>
      </c>
      <c r="Q4058" t="str">
        <f>istat[[#This Row],[unique_id_ateco_text]]&amp;": "&amp;istat[[#This Row],[unique_id_variable_text]]</f>
        <v>2331 fabbricazione di piastrelle in ceramica per pavimenti e rivestimenti: salari e stipendi</v>
      </c>
    </row>
    <row r="4059" spans="1:17" x14ac:dyDescent="0.35">
      <c r="A4059" s="1" t="s">
        <v>11</v>
      </c>
      <c r="B4059" s="1" t="s">
        <v>12</v>
      </c>
      <c r="C4059" s="1" t="s">
        <v>85</v>
      </c>
      <c r="D4059" s="1" t="s">
        <v>86</v>
      </c>
      <c r="E4059" s="1" t="s">
        <v>792</v>
      </c>
      <c r="F4059" s="1" t="s">
        <v>793</v>
      </c>
      <c r="G4059">
        <v>2020</v>
      </c>
      <c r="H4059">
        <v>2020</v>
      </c>
      <c r="I4059">
        <v>8578</v>
      </c>
      <c r="L4059">
        <f>IF(ISNUMBER(SEARCH("migliaia",istat[[#This Row],[Variabile]])),istat[[#This Row],[Value]]*1000,istat[[#This Row],[Value]])</f>
        <v>8578000</v>
      </c>
      <c r="M4059" t="b" cm="1">
        <f t="array" ref="M4059">_xlfn.IFS(istat[[#This Row],[Flag Codes]]="c",FALSE,istat[[#This Row],[Ateco 2007]]="TOTALE",FALSE,TRUE,TRUE)</f>
        <v>1</v>
      </c>
      <c r="N4059" t="str">
        <f>istat[[#This Row],[ATECO_2007]]&amp;" "&amp;LEFT(istat[[#This Row],[Ateco 2007]],IFERROR(FIND("(",istat[[#This Row],[Ateco 2007]])-2,LEN(istat[[#This Row],[Ateco 2007]])))</f>
        <v>5590 altri alloggi</v>
      </c>
      <c r="O4059">
        <f>IFERROR(FIND("(",istat[[#This Row],[Variabile]])-2,LEN(istat[[#This Row],[Variabile]]))</f>
        <v>17</v>
      </c>
      <c r="P4059" t="str">
        <f>LEFT(istat[[#This Row],[Variabile]],istat[[#This Row],[unique_id_variable_text_num_char]])</f>
        <v>salari e stipendi</v>
      </c>
      <c r="Q4059" t="str">
        <f>istat[[#This Row],[unique_id_ateco_text]]&amp;": "&amp;istat[[#This Row],[unique_id_variable_text]]</f>
        <v>5590 altri alloggi: salari e stipendi</v>
      </c>
    </row>
    <row r="4060" spans="1:17" x14ac:dyDescent="0.35">
      <c r="A4060" s="1" t="s">
        <v>11</v>
      </c>
      <c r="B4060" s="1" t="s">
        <v>12</v>
      </c>
      <c r="C4060" s="1" t="s">
        <v>95</v>
      </c>
      <c r="D4060" s="1" t="s">
        <v>96</v>
      </c>
      <c r="E4060" s="1" t="s">
        <v>682</v>
      </c>
      <c r="F4060" s="1" t="s">
        <v>683</v>
      </c>
      <c r="G4060">
        <v>2020</v>
      </c>
      <c r="H4060">
        <v>2020</v>
      </c>
      <c r="I4060">
        <v>156372</v>
      </c>
      <c r="L4060">
        <f>IF(ISNUMBER(SEARCH("migliaia",istat[[#This Row],[Variabile]])),istat[[#This Row],[Value]]*1000,istat[[#This Row],[Value]])</f>
        <v>156372</v>
      </c>
      <c r="M4060" t="b" cm="1">
        <f t="array" ref="M4060">_xlfn.IFS(istat[[#This Row],[Flag Codes]]="c",FALSE,istat[[#This Row],[Ateco 2007]]="TOTALE",FALSE,TRUE,TRUE)</f>
        <v>1</v>
      </c>
      <c r="N4060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060">
        <f>IFERROR(FIND("(",istat[[#This Row],[Variabile]])-2,LEN(istat[[#This Row],[Variabile]]))</f>
        <v>21</v>
      </c>
      <c r="P4060" t="str">
        <f>LEFT(istat[[#This Row],[Variabile]],istat[[#This Row],[unique_id_variable_text_num_char]])</f>
        <v>lavoratori dipendenti</v>
      </c>
      <c r="Q4060" t="str">
        <f>istat[[#This Row],[unique_id_ateco_text]]&amp;": "&amp;istat[[#This Row],[unique_id_variable_text]]</f>
        <v>38 attività di raccolta, trattamento e smaltimento dei rifiuti recupero dei materiali: lavoratori dipendenti</v>
      </c>
    </row>
    <row r="4061" spans="1:17" x14ac:dyDescent="0.35">
      <c r="A4061" s="1" t="s">
        <v>11</v>
      </c>
      <c r="B4061" s="1" t="s">
        <v>12</v>
      </c>
      <c r="C4061" s="1" t="s">
        <v>87</v>
      </c>
      <c r="D4061" s="1" t="s">
        <v>88</v>
      </c>
      <c r="E4061" s="1" t="s">
        <v>549</v>
      </c>
      <c r="F4061" s="1" t="s">
        <v>550</v>
      </c>
      <c r="G4061">
        <v>2020</v>
      </c>
      <c r="H4061">
        <v>2020</v>
      </c>
      <c r="I4061">
        <v>2359395</v>
      </c>
      <c r="L4061">
        <f>IF(ISNUMBER(SEARCH("migliaia",istat[[#This Row],[Variabile]])),istat[[#This Row],[Value]]*1000,istat[[#This Row],[Value]])</f>
        <v>2359395000</v>
      </c>
      <c r="M4061" t="b" cm="1">
        <f t="array" ref="M4061">_xlfn.IFS(istat[[#This Row],[Flag Codes]]="c",FALSE,istat[[#This Row],[Ateco 2007]]="TOTALE",FALSE,TRUE,TRUE)</f>
        <v>1</v>
      </c>
      <c r="N4061" t="str">
        <f>istat[[#This Row],[ATECO_2007]]&amp;" "&amp;LEFT(istat[[#This Row],[Ateco 2007]],IFERROR(FIND("(",istat[[#This Row],[Ateco 2007]])-2,LEN(istat[[#This Row],[Ateco 2007]])))</f>
        <v>20 fabbricazione di prodotti chimici</v>
      </c>
      <c r="O4061">
        <f>IFERROR(FIND("(",istat[[#This Row],[Variabile]])-2,LEN(istat[[#This Row],[Variabile]]))</f>
        <v>36</v>
      </c>
      <c r="P4061" t="str">
        <f>LEFT(istat[[#This Row],[Variabile]],istat[[#This Row],[unique_id_variable_text_num_char]])</f>
        <v>investimenti lordi in beni materiali</v>
      </c>
      <c r="Q4061" t="str">
        <f>istat[[#This Row],[unique_id_ateco_text]]&amp;": "&amp;istat[[#This Row],[unique_id_variable_text]]</f>
        <v>20 fabbricazione di prodotti chimici: investimenti lordi in beni materiali</v>
      </c>
    </row>
    <row r="4062" spans="1:17" x14ac:dyDescent="0.35">
      <c r="A4062" s="1" t="s">
        <v>11</v>
      </c>
      <c r="B4062" s="1" t="s">
        <v>12</v>
      </c>
      <c r="C4062" s="1" t="s">
        <v>71</v>
      </c>
      <c r="D4062" s="1" t="s">
        <v>72</v>
      </c>
      <c r="E4062" s="1" t="s">
        <v>747</v>
      </c>
      <c r="F4062" s="1" t="s">
        <v>748</v>
      </c>
      <c r="G4062">
        <v>2020</v>
      </c>
      <c r="H4062">
        <v>2020</v>
      </c>
      <c r="I4062">
        <v>11473288</v>
      </c>
      <c r="L4062">
        <f>IF(ISNUMBER(SEARCH("migliaia",istat[[#This Row],[Variabile]])),istat[[#This Row],[Value]]*1000,istat[[#This Row],[Value]])</f>
        <v>11473288000</v>
      </c>
      <c r="M4062" t="b" cm="1">
        <f t="array" ref="M4062">_xlfn.IFS(istat[[#This Row],[Flag Codes]]="c",FALSE,istat[[#This Row],[Ateco 2007]]="TOTALE",FALSE,TRUE,TRUE)</f>
        <v>1</v>
      </c>
      <c r="N4062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062">
        <f>IFERROR(FIND("(",istat[[#This Row],[Variabile]])-2,LEN(istat[[#This Row],[Variabile]]))</f>
        <v>23</v>
      </c>
      <c r="P4062" t="str">
        <f>LEFT(istat[[#This Row],[Variabile]],istat[[#This Row],[unique_id_variable_text_num_char]])</f>
        <v>valore della produzione</v>
      </c>
      <c r="Q4062" t="str">
        <f>istat[[#This Row],[unique_id_ateco_text]]&amp;": "&amp;istat[[#This Row],[unique_id_variable_text]]</f>
        <v>2599 fabbricazione di altri prodotti in metallo nca: valore della produzione</v>
      </c>
    </row>
    <row r="4063" spans="1:17" x14ac:dyDescent="0.35">
      <c r="A4063" s="1" t="s">
        <v>11</v>
      </c>
      <c r="B4063" s="1" t="s">
        <v>12</v>
      </c>
      <c r="C4063" s="1" t="s">
        <v>101</v>
      </c>
      <c r="D4063" s="1" t="s">
        <v>102</v>
      </c>
      <c r="E4063" s="1" t="s">
        <v>790</v>
      </c>
      <c r="F4063" s="1" t="s">
        <v>791</v>
      </c>
      <c r="G4063">
        <v>2020</v>
      </c>
      <c r="H4063">
        <v>2020</v>
      </c>
      <c r="I4063">
        <v>5251</v>
      </c>
      <c r="L4063">
        <f>IF(ISNUMBER(SEARCH("migliaia",istat[[#This Row],[Variabile]])),istat[[#This Row],[Value]]*1000,istat[[#This Row],[Value]])</f>
        <v>5251000</v>
      </c>
      <c r="M4063" t="b" cm="1">
        <f t="array" ref="M4063">_xlfn.IFS(istat[[#This Row],[Flag Codes]]="c",FALSE,istat[[#This Row],[Ateco 2007]]="TOTALE",FALSE,TRUE,TRUE)</f>
        <v>1</v>
      </c>
      <c r="N4063" t="str">
        <f>istat[[#This Row],[ATECO_2007]]&amp;" "&amp;LEFT(istat[[#This Row],[Ateco 2007]],IFERROR(FIND("(",istat[[#This Row],[Ateco 2007]])-2,LEN(istat[[#This Row],[Ateco 2007]])))</f>
        <v>1052 produzione di gelati</v>
      </c>
      <c r="O4063">
        <f>IFERROR(FIND("(",istat[[#This Row],[Variabile]])-2,LEN(istat[[#This Row],[Variabile]]))</f>
        <v>27</v>
      </c>
      <c r="P4063" t="str">
        <f>LEFT(istat[[#This Row],[Variabile]],istat[[#This Row],[unique_id_variable_text_num_char]])</f>
        <v>ore lavorate dai dipendenti</v>
      </c>
      <c r="Q4063" t="str">
        <f>istat[[#This Row],[unique_id_ateco_text]]&amp;": "&amp;istat[[#This Row],[unique_id_variable_text]]</f>
        <v>1052 produzione di gelati: ore lavorate dai dipendenti</v>
      </c>
    </row>
    <row r="4064" spans="1:17" x14ac:dyDescent="0.35">
      <c r="A4064" s="1" t="s">
        <v>11</v>
      </c>
      <c r="B4064" s="1" t="s">
        <v>12</v>
      </c>
      <c r="C4064" s="1" t="s">
        <v>95</v>
      </c>
      <c r="D4064" s="1" t="s">
        <v>96</v>
      </c>
      <c r="E4064" s="1" t="s">
        <v>725</v>
      </c>
      <c r="F4064" s="1" t="s">
        <v>726</v>
      </c>
      <c r="G4064">
        <v>2020</v>
      </c>
      <c r="H4064">
        <v>2020</v>
      </c>
      <c r="I4064">
        <v>6883</v>
      </c>
      <c r="L4064">
        <f>IF(ISNUMBER(SEARCH("migliaia",istat[[#This Row],[Variabile]])),istat[[#This Row],[Value]]*1000,istat[[#This Row],[Value]])</f>
        <v>6883</v>
      </c>
      <c r="M4064" t="b" cm="1">
        <f t="array" ref="M4064">_xlfn.IFS(istat[[#This Row],[Flag Codes]]="c",FALSE,istat[[#This Row],[Ateco 2007]]="TOTALE",FALSE,TRUE,TRUE)</f>
        <v>1</v>
      </c>
      <c r="N4064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064">
        <f>IFERROR(FIND("(",istat[[#This Row],[Variabile]])-2,LEN(istat[[#This Row],[Variabile]]))</f>
        <v>21</v>
      </c>
      <c r="P4064" t="str">
        <f>LEFT(istat[[#This Row],[Variabile]],istat[[#This Row],[unique_id_variable_text_num_char]])</f>
        <v>lavoratori dipendenti</v>
      </c>
      <c r="Q4064" t="str">
        <f>istat[[#This Row],[unique_id_ateco_text]]&amp;": "&amp;istat[[#This Row],[unique_id_variable_text]]</f>
        <v>9604 servizi dei centri per il benessere fisico: lavoratori dipendenti</v>
      </c>
    </row>
    <row r="4065" spans="1:17" x14ac:dyDescent="0.35">
      <c r="A4065" s="1" t="s">
        <v>11</v>
      </c>
      <c r="B4065" s="1" t="s">
        <v>12</v>
      </c>
      <c r="C4065" s="1" t="s">
        <v>69</v>
      </c>
      <c r="D4065" s="1" t="s">
        <v>70</v>
      </c>
      <c r="E4065" s="1" t="s">
        <v>776</v>
      </c>
      <c r="F4065" s="1" t="s">
        <v>777</v>
      </c>
      <c r="G4065">
        <v>2020</v>
      </c>
      <c r="H4065">
        <v>2020</v>
      </c>
      <c r="I4065">
        <v>0</v>
      </c>
      <c r="L4065">
        <f>IF(ISNUMBER(SEARCH("migliaia",istat[[#This Row],[Variabile]])),istat[[#This Row],[Value]]*1000,istat[[#This Row],[Value]])</f>
        <v>0</v>
      </c>
      <c r="M4065" t="b" cm="1">
        <f t="array" ref="M4065">_xlfn.IFS(istat[[#This Row],[Flag Codes]]="c",FALSE,istat[[#This Row],[Ateco 2007]]="TOTALE",FALSE,TRUE,TRUE)</f>
        <v>1</v>
      </c>
      <c r="N4065" t="str">
        <f>istat[[#This Row],[ATECO_2007]]&amp;" "&amp;LEFT(istat[[#This Row],[Ateco 2007]],IFERROR(FIND("(",istat[[#This Row],[Ateco 2007]])-2,LEN(istat[[#This Row],[Ateco 2007]])))</f>
        <v>5821 edizione di giochi per computer</v>
      </c>
      <c r="O4065">
        <f>IFERROR(FIND("(",istat[[#This Row],[Variabile]])-2,LEN(istat[[#This Row],[Variabile]]))</f>
        <v>9</v>
      </c>
      <c r="P4065" t="str">
        <f>LEFT(istat[[#This Row],[Variabile]],istat[[#This Row],[unique_id_variable_text_num_char]])</f>
        <v>fatturato</v>
      </c>
      <c r="Q4065" t="str">
        <f>istat[[#This Row],[unique_id_ateco_text]]&amp;": "&amp;istat[[#This Row],[unique_id_variable_text]]</f>
        <v>5821 edizione di giochi per computer: fatturato</v>
      </c>
    </row>
    <row r="4066" spans="1:17" x14ac:dyDescent="0.35">
      <c r="A4066" s="1" t="s">
        <v>11</v>
      </c>
      <c r="B4066" s="1" t="s">
        <v>12</v>
      </c>
      <c r="C4066" s="1" t="s">
        <v>85</v>
      </c>
      <c r="D4066" s="1" t="s">
        <v>86</v>
      </c>
      <c r="E4066" s="1" t="s">
        <v>563</v>
      </c>
      <c r="F4066" s="1" t="s">
        <v>564</v>
      </c>
      <c r="G4066">
        <v>2020</v>
      </c>
      <c r="H4066">
        <v>2020</v>
      </c>
      <c r="I4066">
        <v>938580</v>
      </c>
      <c r="L4066">
        <f>IF(ISNUMBER(SEARCH("migliaia",istat[[#This Row],[Variabile]])),istat[[#This Row],[Value]]*1000,istat[[#This Row],[Value]])</f>
        <v>938580000</v>
      </c>
      <c r="M4066" t="b" cm="1">
        <f t="array" ref="M4066">_xlfn.IFS(istat[[#This Row],[Flag Codes]]="c",FALSE,istat[[#This Row],[Ateco 2007]]="TOTALE",FALSE,TRUE,TRUE)</f>
        <v>1</v>
      </c>
      <c r="N4066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66">
        <f>IFERROR(FIND("(",istat[[#This Row],[Variabile]])-2,LEN(istat[[#This Row],[Variabile]]))</f>
        <v>17</v>
      </c>
      <c r="P4066" t="str">
        <f>LEFT(istat[[#This Row],[Variabile]],istat[[#This Row],[unique_id_variable_text_num_char]])</f>
        <v>salari e stipendi</v>
      </c>
      <c r="Q4066" t="str">
        <f>istat[[#This Row],[unique_id_ateco_text]]&amp;": "&amp;istat[[#This Row],[unique_id_variable_text]]</f>
        <v>431 demolizione e preparazione del cantiere edile: salari e stipendi</v>
      </c>
    </row>
    <row r="4067" spans="1:17" x14ac:dyDescent="0.35">
      <c r="A4067" s="1" t="s">
        <v>11</v>
      </c>
      <c r="B4067" s="1" t="s">
        <v>12</v>
      </c>
      <c r="C4067" s="1" t="s">
        <v>73</v>
      </c>
      <c r="D4067" s="1" t="s">
        <v>74</v>
      </c>
      <c r="E4067" s="1" t="s">
        <v>763</v>
      </c>
      <c r="F4067" s="1" t="s">
        <v>576</v>
      </c>
      <c r="G4067">
        <v>2020</v>
      </c>
      <c r="H4067">
        <v>2020</v>
      </c>
      <c r="I4067">
        <v>290724</v>
      </c>
      <c r="L4067">
        <f>IF(ISNUMBER(SEARCH("migliaia",istat[[#This Row],[Variabile]])),istat[[#This Row],[Value]]*1000,istat[[#This Row],[Value]])</f>
        <v>290724000</v>
      </c>
      <c r="M4067" t="b" cm="1">
        <f t="array" ref="M4067">_xlfn.IFS(istat[[#This Row],[Flag Codes]]="c",FALSE,istat[[#This Row],[Ateco 2007]]="TOTALE",FALSE,TRUE,TRUE)</f>
        <v>1</v>
      </c>
      <c r="N4067" t="str">
        <f>istat[[#This Row],[ATECO_2007]]&amp;" "&amp;LEFT(istat[[#This Row],[Ateco 2007]],IFERROR(FIND("(",istat[[#This Row],[Ateco 2007]])-2,LEN(istat[[#This Row],[Ateco 2007]])))</f>
        <v>7420 attività fotografiche</v>
      </c>
      <c r="O4067">
        <f>IFERROR(FIND("(",istat[[#This Row],[Variabile]])-2,LEN(istat[[#This Row],[Variabile]]))</f>
        <v>36</v>
      </c>
      <c r="P4067" t="str">
        <f>LEFT(istat[[#This Row],[Variabile]],istat[[#This Row],[unique_id_variable_text_num_char]])</f>
        <v>valore aggiunto al costo dei fattori</v>
      </c>
      <c r="Q4067" t="str">
        <f>istat[[#This Row],[unique_id_ateco_text]]&amp;": "&amp;istat[[#This Row],[unique_id_variable_text]]</f>
        <v>7420 attività fotografiche: valore aggiunto al costo dei fattori</v>
      </c>
    </row>
    <row r="4068" spans="1:17" x14ac:dyDescent="0.35">
      <c r="A4068" s="1" t="s">
        <v>11</v>
      </c>
      <c r="B4068" s="1" t="s">
        <v>12</v>
      </c>
      <c r="C4068" s="1" t="s">
        <v>71</v>
      </c>
      <c r="D4068" s="1" t="s">
        <v>72</v>
      </c>
      <c r="E4068" s="1" t="s">
        <v>666</v>
      </c>
      <c r="F4068" s="1" t="s">
        <v>667</v>
      </c>
      <c r="G4068">
        <v>2020</v>
      </c>
      <c r="H4068">
        <v>2020</v>
      </c>
      <c r="I4068">
        <v>7580451</v>
      </c>
      <c r="L4068">
        <f>IF(ISNUMBER(SEARCH("migliaia",istat[[#This Row],[Variabile]])),istat[[#This Row],[Value]]*1000,istat[[#This Row],[Value]])</f>
        <v>7580451000</v>
      </c>
      <c r="M4068" t="b" cm="1">
        <f t="array" ref="M4068">_xlfn.IFS(istat[[#This Row],[Flag Codes]]="c",FALSE,istat[[#This Row],[Ateco 2007]]="TOTALE",FALSE,TRUE,TRUE)</f>
        <v>1</v>
      </c>
      <c r="N4068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068">
        <f>IFERROR(FIND("(",istat[[#This Row],[Variabile]])-2,LEN(istat[[#This Row],[Variabile]]))</f>
        <v>23</v>
      </c>
      <c r="P4068" t="str">
        <f>LEFT(istat[[#This Row],[Variabile]],istat[[#This Row],[unique_id_variable_text_num_char]])</f>
        <v>valore della produzione</v>
      </c>
      <c r="Q4068" t="str">
        <f>istat[[#This Row],[unique_id_ateco_text]]&amp;": "&amp;istat[[#This Row],[unique_id_variable_text]]</f>
        <v>472 commercio al dettaglio di prodotti alimentari, bevande e tabacco in esercizi specializzati: valore della produzione</v>
      </c>
    </row>
    <row r="4069" spans="1:17" x14ac:dyDescent="0.35">
      <c r="A4069" s="1" t="s">
        <v>11</v>
      </c>
      <c r="B4069" s="1" t="s">
        <v>12</v>
      </c>
      <c r="C4069" s="1" t="s">
        <v>85</v>
      </c>
      <c r="D4069" s="1" t="s">
        <v>86</v>
      </c>
      <c r="E4069" s="1" t="s">
        <v>731</v>
      </c>
      <c r="F4069" s="1" t="s">
        <v>732</v>
      </c>
      <c r="G4069">
        <v>2020</v>
      </c>
      <c r="H4069">
        <v>2020</v>
      </c>
      <c r="I4069">
        <v>99953</v>
      </c>
      <c r="L4069">
        <f>IF(ISNUMBER(SEARCH("migliaia",istat[[#This Row],[Variabile]])),istat[[#This Row],[Value]]*1000,istat[[#This Row],[Value]])</f>
        <v>99953000</v>
      </c>
      <c r="M4069" t="b" cm="1">
        <f t="array" ref="M4069">_xlfn.IFS(istat[[#This Row],[Flag Codes]]="c",FALSE,istat[[#This Row],[Ateco 2007]]="TOTALE",FALSE,TRUE,TRUE)</f>
        <v>1</v>
      </c>
      <c r="N406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69">
        <f>IFERROR(FIND("(",istat[[#This Row],[Variabile]])-2,LEN(istat[[#This Row],[Variabile]]))</f>
        <v>17</v>
      </c>
      <c r="P4069" t="str">
        <f>LEFT(istat[[#This Row],[Variabile]],istat[[#This Row],[unique_id_variable_text_num_char]])</f>
        <v>salari e stipendi</v>
      </c>
      <c r="Q4069" t="str">
        <f>istat[[#This Row],[unique_id_ateco_text]]&amp;": "&amp;istat[[#This Row],[unique_id_variable_text]]</f>
        <v>2521 fabbricazione di radiatori e contenitori in metallo per caldaie per il riscaldamento centrale: salari e stipendi</v>
      </c>
    </row>
    <row r="4070" spans="1:17" x14ac:dyDescent="0.35">
      <c r="A4070" s="1" t="s">
        <v>11</v>
      </c>
      <c r="B4070" s="1" t="s">
        <v>12</v>
      </c>
      <c r="C4070" s="1" t="s">
        <v>81</v>
      </c>
      <c r="D4070" s="1" t="s">
        <v>82</v>
      </c>
      <c r="E4070" s="1" t="s">
        <v>672</v>
      </c>
      <c r="F4070" s="1" t="s">
        <v>673</v>
      </c>
      <c r="G4070">
        <v>2020</v>
      </c>
      <c r="H4070">
        <v>2020</v>
      </c>
      <c r="I4070">
        <v>3409572</v>
      </c>
      <c r="L4070">
        <f>IF(ISNUMBER(SEARCH("migliaia",istat[[#This Row],[Variabile]])),istat[[#This Row],[Value]]*1000,istat[[#This Row],[Value]])</f>
        <v>3409572000</v>
      </c>
      <c r="M4070" t="b" cm="1">
        <f t="array" ref="M4070">_xlfn.IFS(istat[[#This Row],[Flag Codes]]="c",FALSE,istat[[#This Row],[Ateco 2007]]="TOTALE",FALSE,TRUE,TRUE)</f>
        <v>1</v>
      </c>
      <c r="N4070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070">
        <f>IFERROR(FIND("(",istat[[#This Row],[Variabile]])-2,LEN(istat[[#This Row],[Variabile]]))</f>
        <v>19</v>
      </c>
      <c r="P4070" t="str">
        <f>LEFT(istat[[#This Row],[Variabile]],istat[[#This Row],[unique_id_variable_text_num_char]])</f>
        <v>costi del personale</v>
      </c>
      <c r="Q4070" t="str">
        <f>istat[[#This Row],[unique_id_ateco_text]]&amp;": "&amp;istat[[#This Row],[unique_id_variable_text]]</f>
        <v>4322 installazione di impianti idraulici, di riscaldamento e di condizionamento dell'aria : costi del personale</v>
      </c>
    </row>
    <row r="4071" spans="1:17" x14ac:dyDescent="0.35">
      <c r="A4071" s="1" t="s">
        <v>11</v>
      </c>
      <c r="B4071" s="1" t="s">
        <v>12</v>
      </c>
      <c r="C4071" s="1" t="s">
        <v>13</v>
      </c>
      <c r="D4071" s="1" t="s">
        <v>14</v>
      </c>
      <c r="E4071" s="1" t="s">
        <v>687</v>
      </c>
      <c r="F4071" s="1" t="s">
        <v>688</v>
      </c>
      <c r="G4071">
        <v>2020</v>
      </c>
      <c r="H4071">
        <v>2020</v>
      </c>
      <c r="I4071">
        <v>58753</v>
      </c>
      <c r="L4071">
        <f>IF(ISNUMBER(SEARCH("migliaia",istat[[#This Row],[Variabile]])),istat[[#This Row],[Value]]*1000,istat[[#This Row],[Value]])</f>
        <v>58753</v>
      </c>
      <c r="M4071" t="b" cm="1">
        <f t="array" ref="M4071">_xlfn.IFS(istat[[#This Row],[Flag Codes]]="c",FALSE,istat[[#This Row],[Ateco 2007]]="TOTALE",FALSE,TRUE,TRUE)</f>
        <v>1</v>
      </c>
      <c r="N4071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71">
        <f>IFERROR(FIND("(",istat[[#This Row],[Variabile]])-2,LEN(istat[[#This Row],[Variabile]]))</f>
        <v>7</v>
      </c>
      <c r="P4071" t="str">
        <f>LEFT(istat[[#This Row],[Variabile]],istat[[#This Row],[unique_id_variable_text_num_char]])</f>
        <v>imprese</v>
      </c>
      <c r="Q4071" t="str">
        <f>istat[[#This Row],[unique_id_ateco_text]]&amp;": "&amp;istat[[#This Row],[unique_id_variable_text]]</f>
        <v>4619 intermediari del commercio di vari prodotti senza prevalenza di alcuno: imprese</v>
      </c>
    </row>
    <row r="4072" spans="1:17" x14ac:dyDescent="0.35">
      <c r="A4072" s="1" t="s">
        <v>11</v>
      </c>
      <c r="B4072" s="1" t="s">
        <v>12</v>
      </c>
      <c r="C4072" s="1" t="s">
        <v>87</v>
      </c>
      <c r="D4072" s="1" t="s">
        <v>88</v>
      </c>
      <c r="E4072" s="1" t="s">
        <v>731</v>
      </c>
      <c r="F4072" s="1" t="s">
        <v>732</v>
      </c>
      <c r="G4072">
        <v>2020</v>
      </c>
      <c r="H4072">
        <v>2020</v>
      </c>
      <c r="I4072">
        <v>35826</v>
      </c>
      <c r="L4072">
        <f>IF(ISNUMBER(SEARCH("migliaia",istat[[#This Row],[Variabile]])),istat[[#This Row],[Value]]*1000,istat[[#This Row],[Value]])</f>
        <v>35826000</v>
      </c>
      <c r="M4072" t="b" cm="1">
        <f t="array" ref="M4072">_xlfn.IFS(istat[[#This Row],[Flag Codes]]="c",FALSE,istat[[#This Row],[Ateco 2007]]="TOTALE",FALSE,TRUE,TRUE)</f>
        <v>1</v>
      </c>
      <c r="N4072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072">
        <f>IFERROR(FIND("(",istat[[#This Row],[Variabile]])-2,LEN(istat[[#This Row],[Variabile]]))</f>
        <v>36</v>
      </c>
      <c r="P4072" t="str">
        <f>LEFT(istat[[#This Row],[Variabile]],istat[[#This Row],[unique_id_variable_text_num_char]])</f>
        <v>investimenti lordi in beni materiali</v>
      </c>
      <c r="Q4072" t="str">
        <f>istat[[#This Row],[unique_id_ateco_text]]&amp;": "&amp;istat[[#This Row],[unique_id_variable_text]]</f>
        <v>2521 fabbricazione di radiatori e contenitori in metallo per caldaie per il riscaldamento centrale: investimenti lordi in beni materiali</v>
      </c>
    </row>
    <row r="4073" spans="1:17" x14ac:dyDescent="0.35">
      <c r="A4073" s="1" t="s">
        <v>11</v>
      </c>
      <c r="B4073" s="1" t="s">
        <v>12</v>
      </c>
      <c r="C4073" s="1" t="s">
        <v>77</v>
      </c>
      <c r="D4073" s="1" t="s">
        <v>78</v>
      </c>
      <c r="E4073" s="1" t="s">
        <v>760</v>
      </c>
      <c r="F4073" s="1" t="s">
        <v>223</v>
      </c>
      <c r="G4073">
        <v>2020</v>
      </c>
      <c r="H4073">
        <v>2020</v>
      </c>
      <c r="I4073">
        <v>136575</v>
      </c>
      <c r="L4073">
        <f>IF(ISNUMBER(SEARCH("migliaia",istat[[#This Row],[Variabile]])),istat[[#This Row],[Value]]*1000,istat[[#This Row],[Value]])</f>
        <v>136575000</v>
      </c>
      <c r="M4073" t="b" cm="1">
        <f t="array" ref="M4073">_xlfn.IFS(istat[[#This Row],[Flag Codes]]="c",FALSE,istat[[#This Row],[Ateco 2007]]="TOTALE",FALSE,TRUE,TRUE)</f>
        <v>1</v>
      </c>
      <c r="N407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073">
        <f>IFERROR(FIND("(",istat[[#This Row],[Variabile]])-2,LEN(istat[[#This Row],[Variabile]]))</f>
        <v>23</v>
      </c>
      <c r="P4073" t="str">
        <f>LEFT(istat[[#This Row],[Variabile]],istat[[#This Row],[unique_id_variable_text_num_char]])</f>
        <v>margine operativo lordo</v>
      </c>
      <c r="Q4073" t="str">
        <f>istat[[#This Row],[unique_id_ateco_text]]&amp;": "&amp;istat[[#This Row],[unique_id_variable_text]]</f>
        <v>2620 fabbricazione di computer e unità periferiche: margine operativo lordo</v>
      </c>
    </row>
    <row r="4074" spans="1:17" x14ac:dyDescent="0.35">
      <c r="A4074" s="1" t="s">
        <v>11</v>
      </c>
      <c r="B4074" s="1" t="s">
        <v>12</v>
      </c>
      <c r="C4074" s="1" t="s">
        <v>95</v>
      </c>
      <c r="D4074" s="1" t="s">
        <v>96</v>
      </c>
      <c r="E4074" s="1" t="s">
        <v>603</v>
      </c>
      <c r="F4074" s="1" t="s">
        <v>604</v>
      </c>
      <c r="G4074">
        <v>2020</v>
      </c>
      <c r="H4074">
        <v>2020</v>
      </c>
      <c r="I4074">
        <v>9978</v>
      </c>
      <c r="L4074">
        <f>IF(ISNUMBER(SEARCH("migliaia",istat[[#This Row],[Variabile]])),istat[[#This Row],[Value]]*1000,istat[[#This Row],[Value]])</f>
        <v>9978</v>
      </c>
      <c r="M4074" t="b" cm="1">
        <f t="array" ref="M4074">_xlfn.IFS(istat[[#This Row],[Flag Codes]]="c",FALSE,istat[[#This Row],[Ateco 2007]]="TOTALE",FALSE,TRUE,TRUE)</f>
        <v>1</v>
      </c>
      <c r="N407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4">
        <f>IFERROR(FIND("(",istat[[#This Row],[Variabile]])-2,LEN(istat[[#This Row],[Variabile]]))</f>
        <v>21</v>
      </c>
      <c r="P4074" t="str">
        <f>LEFT(istat[[#This Row],[Variabile]],istat[[#This Row],[unique_id_variable_text_num_char]])</f>
        <v>lavoratori dipendenti</v>
      </c>
      <c r="Q4074" t="str">
        <f>istat[[#This Row],[unique_id_ateco_text]]&amp;": "&amp;istat[[#This Row],[unique_id_variable_text]]</f>
        <v>2593 fabbricazione di prodotti fabbricati con fili metallici, catene e molle: lavoratori dipendenti</v>
      </c>
    </row>
    <row r="4075" spans="1:17" x14ac:dyDescent="0.35">
      <c r="A4075" s="1" t="s">
        <v>11</v>
      </c>
      <c r="B4075" s="1" t="s">
        <v>12</v>
      </c>
      <c r="C4075" s="1" t="s">
        <v>77</v>
      </c>
      <c r="D4075" s="1" t="s">
        <v>78</v>
      </c>
      <c r="E4075" s="1" t="s">
        <v>603</v>
      </c>
      <c r="F4075" s="1" t="s">
        <v>604</v>
      </c>
      <c r="G4075">
        <v>2020</v>
      </c>
      <c r="H4075">
        <v>2020</v>
      </c>
      <c r="I4075">
        <v>233898</v>
      </c>
      <c r="L4075">
        <f>IF(ISNUMBER(SEARCH("migliaia",istat[[#This Row],[Variabile]])),istat[[#This Row],[Value]]*1000,istat[[#This Row],[Value]])</f>
        <v>233898000</v>
      </c>
      <c r="M4075" t="b" cm="1">
        <f t="array" ref="M4075">_xlfn.IFS(istat[[#This Row],[Flag Codes]]="c",FALSE,istat[[#This Row],[Ateco 2007]]="TOTALE",FALSE,TRUE,TRUE)</f>
        <v>1</v>
      </c>
      <c r="N4075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075">
        <f>IFERROR(FIND("(",istat[[#This Row],[Variabile]])-2,LEN(istat[[#This Row],[Variabile]]))</f>
        <v>23</v>
      </c>
      <c r="P4075" t="str">
        <f>LEFT(istat[[#This Row],[Variabile]],istat[[#This Row],[unique_id_variable_text_num_char]])</f>
        <v>margine operativo lordo</v>
      </c>
      <c r="Q4075" t="str">
        <f>istat[[#This Row],[unique_id_ateco_text]]&amp;": "&amp;istat[[#This Row],[unique_id_variable_text]]</f>
        <v>2593 fabbricazione di prodotti fabbricati con fili metallici, catene e molle: margine operativo lordo</v>
      </c>
    </row>
    <row r="4076" spans="1:17" x14ac:dyDescent="0.35">
      <c r="A4076" s="1" t="s">
        <v>11</v>
      </c>
      <c r="B4076" s="1" t="s">
        <v>12</v>
      </c>
      <c r="C4076" s="1" t="s">
        <v>73</v>
      </c>
      <c r="D4076" s="1" t="s">
        <v>74</v>
      </c>
      <c r="E4076" s="1" t="s">
        <v>544</v>
      </c>
      <c r="F4076" s="1" t="s">
        <v>545</v>
      </c>
      <c r="G4076">
        <v>2020</v>
      </c>
      <c r="H4076">
        <v>2020</v>
      </c>
      <c r="I4076">
        <v>3072592</v>
      </c>
      <c r="L4076">
        <f>IF(ISNUMBER(SEARCH("migliaia",istat[[#This Row],[Variabile]])),istat[[#This Row],[Value]]*1000,istat[[#This Row],[Value]])</f>
        <v>3072592000</v>
      </c>
      <c r="M4076" t="b" cm="1">
        <f t="array" ref="M4076">_xlfn.IFS(istat[[#This Row],[Flag Codes]]="c",FALSE,istat[[#This Row],[Ateco 2007]]="TOTALE",FALSE,TRUE,TRUE)</f>
        <v>1</v>
      </c>
      <c r="N4076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76">
        <f>IFERROR(FIND("(",istat[[#This Row],[Variabile]])-2,LEN(istat[[#This Row],[Variabile]]))</f>
        <v>36</v>
      </c>
      <c r="P4076" t="str">
        <f>LEFT(istat[[#This Row],[Variabile]],istat[[#This Row],[unique_id_variable_text_num_char]])</f>
        <v>valore aggiunto al costo dei fattori</v>
      </c>
      <c r="Q4076" t="str">
        <f>istat[[#This Row],[unique_id_ateco_text]]&amp;": "&amp;istat[[#This Row],[unique_id_variable_text]]</f>
        <v>18 stampa e riproduzione di supporti registrati: valore aggiunto al costo dei fattori</v>
      </c>
    </row>
    <row r="4077" spans="1:17" x14ac:dyDescent="0.35">
      <c r="A4077" s="1" t="s">
        <v>11</v>
      </c>
      <c r="B4077" s="1" t="s">
        <v>12</v>
      </c>
      <c r="C4077" s="1" t="s">
        <v>69</v>
      </c>
      <c r="D4077" s="1" t="s">
        <v>70</v>
      </c>
      <c r="E4077" s="1" t="s">
        <v>717</v>
      </c>
      <c r="F4077" s="1" t="s">
        <v>718</v>
      </c>
      <c r="G4077">
        <v>2020</v>
      </c>
      <c r="H4077">
        <v>2020</v>
      </c>
      <c r="I4077">
        <v>2589566</v>
      </c>
      <c r="L4077">
        <f>IF(ISNUMBER(SEARCH("migliaia",istat[[#This Row],[Variabile]])),istat[[#This Row],[Value]]*1000,istat[[#This Row],[Value]])</f>
        <v>2589566000</v>
      </c>
      <c r="M4077" t="b" cm="1">
        <f t="array" ref="M4077">_xlfn.IFS(istat[[#This Row],[Flag Codes]]="c",FALSE,istat[[#This Row],[Ateco 2007]]="TOTALE",FALSE,TRUE,TRUE)</f>
        <v>1</v>
      </c>
      <c r="N4077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077">
        <f>IFERROR(FIND("(",istat[[#This Row],[Variabile]])-2,LEN(istat[[#This Row],[Variabile]]))</f>
        <v>9</v>
      </c>
      <c r="P4077" t="str">
        <f>LEFT(istat[[#This Row],[Variabile]],istat[[#This Row],[unique_id_variable_text_num_char]])</f>
        <v>fatturato</v>
      </c>
      <c r="Q4077" t="str">
        <f>istat[[#This Row],[unique_id_ateco_text]]&amp;": "&amp;istat[[#This Row],[unique_id_variable_text]]</f>
        <v>1101 distillazione, rettifica e miscelatura degli alcolici: fatturato</v>
      </c>
    </row>
    <row r="4078" spans="1:17" x14ac:dyDescent="0.35">
      <c r="A4078" s="1" t="s">
        <v>11</v>
      </c>
      <c r="B4078" s="1" t="s">
        <v>12</v>
      </c>
      <c r="C4078" s="1" t="s">
        <v>79</v>
      </c>
      <c r="D4078" s="1" t="s">
        <v>80</v>
      </c>
      <c r="E4078" s="1" t="s">
        <v>786</v>
      </c>
      <c r="F4078" s="1" t="s">
        <v>509</v>
      </c>
      <c r="G4078">
        <v>2020</v>
      </c>
      <c r="H4078">
        <v>2020</v>
      </c>
      <c r="J4078" t="s">
        <v>39</v>
      </c>
      <c r="K4078" t="s">
        <v>40</v>
      </c>
      <c r="L4078">
        <f>IF(ISNUMBER(SEARCH("migliaia",istat[[#This Row],[Variabile]])),istat[[#This Row],[Value]]*1000,istat[[#This Row],[Value]])</f>
        <v>0</v>
      </c>
      <c r="M4078" t="b" cm="1">
        <f t="array" ref="M4078">_xlfn.IFS(istat[[#This Row],[Flag Codes]]="c",FALSE,istat[[#This Row],[Ateco 2007]]="TOTALE",FALSE,TRUE,TRUE)</f>
        <v>0</v>
      </c>
      <c r="N407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078">
        <f>IFERROR(FIND("(",istat[[#This Row],[Variabile]])-2,LEN(istat[[#This Row],[Variabile]]))</f>
        <v>26</v>
      </c>
      <c r="P4078" t="str">
        <f>LEFT(istat[[#This Row],[Variabile]],istat[[#This Row],[unique_id_variable_text_num_char]])</f>
        <v>acquisto di beni e servizi</v>
      </c>
      <c r="Q4078" t="str">
        <f>istat[[#This Row],[unique_id_ateco_text]]&amp;": "&amp;istat[[#This Row],[unique_id_variable_text]]</f>
        <v>091 attività di supporto all'estrazione di petrolio e di gas naturale: acquisto di beni e servizi</v>
      </c>
    </row>
    <row r="4079" spans="1:17" x14ac:dyDescent="0.35">
      <c r="A4079" s="1" t="s">
        <v>11</v>
      </c>
      <c r="B4079" s="1" t="s">
        <v>12</v>
      </c>
      <c r="C4079" s="1" t="s">
        <v>95</v>
      </c>
      <c r="D4079" s="1" t="s">
        <v>96</v>
      </c>
      <c r="E4079" s="1" t="s">
        <v>715</v>
      </c>
      <c r="F4079" s="1" t="s">
        <v>716</v>
      </c>
      <c r="G4079">
        <v>2020</v>
      </c>
      <c r="H4079">
        <v>2020</v>
      </c>
      <c r="I4079">
        <v>614</v>
      </c>
      <c r="L4079">
        <f>IF(ISNUMBER(SEARCH("migliaia",istat[[#This Row],[Variabile]])),istat[[#This Row],[Value]]*1000,istat[[#This Row],[Value]])</f>
        <v>614</v>
      </c>
      <c r="M4079" t="b" cm="1">
        <f t="array" ref="M4079">_xlfn.IFS(istat[[#This Row],[Flag Codes]]="c",FALSE,istat[[#This Row],[Ateco 2007]]="TOTALE",FALSE,TRUE,TRUE)</f>
        <v>1</v>
      </c>
      <c r="N407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079">
        <f>IFERROR(FIND("(",istat[[#This Row],[Variabile]])-2,LEN(istat[[#This Row],[Variabile]]))</f>
        <v>21</v>
      </c>
      <c r="P4079" t="str">
        <f>LEFT(istat[[#This Row],[Variabile]],istat[[#This Row],[unique_id_variable_text_num_char]])</f>
        <v>lavoratori dipendenti</v>
      </c>
      <c r="Q4079" t="str">
        <f>istat[[#This Row],[unique_id_ateco_text]]&amp;": "&amp;istat[[#This Row],[unique_id_variable_text]]</f>
        <v>592 attività di registrazione sonora e di editoria musicale: lavoratori dipendenti</v>
      </c>
    </row>
    <row r="4080" spans="1:17" x14ac:dyDescent="0.35">
      <c r="A4080" s="1" t="s">
        <v>11</v>
      </c>
      <c r="B4080" s="1" t="s">
        <v>12</v>
      </c>
      <c r="C4080" s="1" t="s">
        <v>77</v>
      </c>
      <c r="D4080" s="1" t="s">
        <v>78</v>
      </c>
      <c r="E4080" s="1" t="s">
        <v>729</v>
      </c>
      <c r="F4080" s="1" t="s">
        <v>730</v>
      </c>
      <c r="G4080">
        <v>2020</v>
      </c>
      <c r="H4080">
        <v>2020</v>
      </c>
      <c r="I4080">
        <v>124289</v>
      </c>
      <c r="L4080">
        <f>IF(ISNUMBER(SEARCH("migliaia",istat[[#This Row],[Variabile]])),istat[[#This Row],[Value]]*1000,istat[[#This Row],[Value]])</f>
        <v>124289000</v>
      </c>
      <c r="M4080" t="b" cm="1">
        <f t="array" ref="M4080">_xlfn.IFS(istat[[#This Row],[Flag Codes]]="c",FALSE,istat[[#This Row],[Ateco 2007]]="TOTALE",FALSE,TRUE,TRUE)</f>
        <v>1</v>
      </c>
      <c r="N408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080">
        <f>IFERROR(FIND("(",istat[[#This Row],[Variabile]])-2,LEN(istat[[#This Row],[Variabile]]))</f>
        <v>23</v>
      </c>
      <c r="P4080" t="str">
        <f>LEFT(istat[[#This Row],[Variabile]],istat[[#This Row],[unique_id_variable_text_num_char]])</f>
        <v>margine operativo lordo</v>
      </c>
      <c r="Q4080" t="str">
        <f>istat[[#This Row],[unique_id_ateco_text]]&amp;": "&amp;istat[[#This Row],[unique_id_variable_text]]</f>
        <v>6399 altre attività dei servizi di informazione nca: margine operativo lordo</v>
      </c>
    </row>
    <row r="4081" spans="1:17" x14ac:dyDescent="0.35">
      <c r="A4081" s="1" t="s">
        <v>11</v>
      </c>
      <c r="B4081" s="1" t="s">
        <v>12</v>
      </c>
      <c r="C4081" s="1" t="s">
        <v>73</v>
      </c>
      <c r="D4081" s="1" t="s">
        <v>74</v>
      </c>
      <c r="E4081" s="1" t="s">
        <v>627</v>
      </c>
      <c r="F4081" s="1" t="s">
        <v>142</v>
      </c>
      <c r="G4081">
        <v>2020</v>
      </c>
      <c r="H4081">
        <v>2020</v>
      </c>
      <c r="I4081">
        <v>407488</v>
      </c>
      <c r="L4081">
        <f>IF(ISNUMBER(SEARCH("migliaia",istat[[#This Row],[Variabile]])),istat[[#This Row],[Value]]*1000,istat[[#This Row],[Value]])</f>
        <v>407488000</v>
      </c>
      <c r="M4081" t="b" cm="1">
        <f t="array" ref="M4081">_xlfn.IFS(istat[[#This Row],[Flag Codes]]="c",FALSE,istat[[#This Row],[Ateco 2007]]="TOTALE",FALSE,TRUE,TRUE)</f>
        <v>1</v>
      </c>
      <c r="N4081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081">
        <f>IFERROR(FIND("(",istat[[#This Row],[Variabile]])-2,LEN(istat[[#This Row],[Variabile]]))</f>
        <v>36</v>
      </c>
      <c r="P4081" t="str">
        <f>LEFT(istat[[#This Row],[Variabile]],istat[[#This Row],[unique_id_variable_text_num_char]])</f>
        <v>valore aggiunto al costo dei fattori</v>
      </c>
      <c r="Q4081" t="str">
        <f>istat[[#This Row],[unique_id_ateco_text]]&amp;": "&amp;istat[[#This Row],[unique_id_variable_text]]</f>
        <v>3530 fornitura di vapore e aria condizionata: valore aggiunto al costo dei fattori</v>
      </c>
    </row>
    <row r="4082" spans="1:17" x14ac:dyDescent="0.35">
      <c r="A4082" s="1" t="s">
        <v>11</v>
      </c>
      <c r="B4082" s="1" t="s">
        <v>12</v>
      </c>
      <c r="C4082" s="1" t="s">
        <v>77</v>
      </c>
      <c r="D4082" s="1" t="s">
        <v>78</v>
      </c>
      <c r="E4082" s="1" t="s">
        <v>743</v>
      </c>
      <c r="F4082" s="1" t="s">
        <v>519</v>
      </c>
      <c r="G4082">
        <v>2020</v>
      </c>
      <c r="H4082">
        <v>2020</v>
      </c>
      <c r="I4082">
        <v>15235684</v>
      </c>
      <c r="L4082">
        <f>IF(ISNUMBER(SEARCH("migliaia",istat[[#This Row],[Variabile]])),istat[[#This Row],[Value]]*1000,istat[[#This Row],[Value]])</f>
        <v>15235684000</v>
      </c>
      <c r="M4082" t="b" cm="1">
        <f t="array" ref="M4082">_xlfn.IFS(istat[[#This Row],[Flag Codes]]="c",FALSE,istat[[#This Row],[Ateco 2007]]="TOTALE",FALSE,TRUE,TRUE)</f>
        <v>1</v>
      </c>
      <c r="N4082" t="str">
        <f>istat[[#This Row],[ATECO_2007]]&amp;" "&amp;LEFT(istat[[#This Row],[Ateco 2007]],IFERROR(FIND("(",istat[[#This Row],[Ateco 2007]])-2,LEN(istat[[#This Row],[Ateco 2007]])))</f>
        <v>68 attività immobiliari</v>
      </c>
      <c r="O4082">
        <f>IFERROR(FIND("(",istat[[#This Row],[Variabile]])-2,LEN(istat[[#This Row],[Variabile]]))</f>
        <v>23</v>
      </c>
      <c r="P4082" t="str">
        <f>LEFT(istat[[#This Row],[Variabile]],istat[[#This Row],[unique_id_variable_text_num_char]])</f>
        <v>margine operativo lordo</v>
      </c>
      <c r="Q4082" t="str">
        <f>istat[[#This Row],[unique_id_ateco_text]]&amp;": "&amp;istat[[#This Row],[unique_id_variable_text]]</f>
        <v>68 attività immobiliari: margine operativo lordo</v>
      </c>
    </row>
    <row r="4083" spans="1:17" x14ac:dyDescent="0.35">
      <c r="A4083" s="1" t="s">
        <v>11</v>
      </c>
      <c r="B4083" s="1" t="s">
        <v>12</v>
      </c>
      <c r="C4083" s="1" t="s">
        <v>101</v>
      </c>
      <c r="D4083" s="1" t="s">
        <v>102</v>
      </c>
      <c r="E4083" s="1" t="s">
        <v>563</v>
      </c>
      <c r="F4083" s="1" t="s">
        <v>564</v>
      </c>
      <c r="G4083">
        <v>2020</v>
      </c>
      <c r="H4083">
        <v>2020</v>
      </c>
      <c r="I4083">
        <v>41575</v>
      </c>
      <c r="L4083">
        <f>IF(ISNUMBER(SEARCH("migliaia",istat[[#This Row],[Variabile]])),istat[[#This Row],[Value]]*1000,istat[[#This Row],[Value]])</f>
        <v>41575000</v>
      </c>
      <c r="M4083" t="b" cm="1">
        <f t="array" ref="M4083">_xlfn.IFS(istat[[#This Row],[Flag Codes]]="c",FALSE,istat[[#This Row],[Ateco 2007]]="TOTALE",FALSE,TRUE,TRUE)</f>
        <v>1</v>
      </c>
      <c r="N4083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083">
        <f>IFERROR(FIND("(",istat[[#This Row],[Variabile]])-2,LEN(istat[[#This Row],[Variabile]]))</f>
        <v>27</v>
      </c>
      <c r="P4083" t="str">
        <f>LEFT(istat[[#This Row],[Variabile]],istat[[#This Row],[unique_id_variable_text_num_char]])</f>
        <v>ore lavorate dai dipendenti</v>
      </c>
      <c r="Q4083" t="str">
        <f>istat[[#This Row],[unique_id_ateco_text]]&amp;": "&amp;istat[[#This Row],[unique_id_variable_text]]</f>
        <v>431 demolizione e preparazione del cantiere edile: ore lavorate dai dipendenti</v>
      </c>
    </row>
    <row r="4084" spans="1:17" x14ac:dyDescent="0.35">
      <c r="A4084" s="1" t="s">
        <v>11</v>
      </c>
      <c r="B4084" s="1" t="s">
        <v>12</v>
      </c>
      <c r="C4084" s="1" t="s">
        <v>77</v>
      </c>
      <c r="D4084" s="1" t="s">
        <v>78</v>
      </c>
      <c r="E4084" s="1" t="s">
        <v>670</v>
      </c>
      <c r="F4084" s="1" t="s">
        <v>671</v>
      </c>
      <c r="G4084">
        <v>2020</v>
      </c>
      <c r="H4084">
        <v>2020</v>
      </c>
      <c r="I4084">
        <v>1161478</v>
      </c>
      <c r="L4084">
        <f>IF(ISNUMBER(SEARCH("migliaia",istat[[#This Row],[Variabile]])),istat[[#This Row],[Value]]*1000,istat[[#This Row],[Value]])</f>
        <v>1161478000</v>
      </c>
      <c r="M4084" t="b" cm="1">
        <f t="array" ref="M4084">_xlfn.IFS(istat[[#This Row],[Flag Codes]]="c",FALSE,istat[[#This Row],[Ateco 2007]]="TOTALE",FALSE,TRUE,TRUE)</f>
        <v>1</v>
      </c>
      <c r="N4084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4">
        <f>IFERROR(FIND("(",istat[[#This Row],[Variabile]])-2,LEN(istat[[#This Row],[Variabile]]))</f>
        <v>23</v>
      </c>
      <c r="P4084" t="str">
        <f>LEFT(istat[[#This Row],[Variabile]],istat[[#This Row],[unique_id_variable_text_num_char]])</f>
        <v>margine operativo lordo</v>
      </c>
      <c r="Q4084" t="str">
        <f>istat[[#This Row],[unique_id_ateco_text]]&amp;": "&amp;istat[[#This Row],[unique_id_variable_text]]</f>
        <v>151 preparazione e concia del cuoio, fabbricazione di articoli da viaggio, borse, pelletteria e selleria, preparazione e tintura di pellicce: margine operativo lordo</v>
      </c>
    </row>
    <row r="4085" spans="1:17" x14ac:dyDescent="0.35">
      <c r="A4085" s="1" t="s">
        <v>11</v>
      </c>
      <c r="B4085" s="1" t="s">
        <v>12</v>
      </c>
      <c r="C4085" s="1" t="s">
        <v>95</v>
      </c>
      <c r="D4085" s="1" t="s">
        <v>96</v>
      </c>
      <c r="E4085" s="1" t="s">
        <v>670</v>
      </c>
      <c r="F4085" s="1" t="s">
        <v>671</v>
      </c>
      <c r="G4085">
        <v>2020</v>
      </c>
      <c r="H4085">
        <v>2020</v>
      </c>
      <c r="I4085">
        <v>63734</v>
      </c>
      <c r="L4085">
        <f>IF(ISNUMBER(SEARCH("migliaia",istat[[#This Row],[Variabile]])),istat[[#This Row],[Value]]*1000,istat[[#This Row],[Value]])</f>
        <v>63734</v>
      </c>
      <c r="M4085" t="b" cm="1">
        <f t="array" ref="M4085">_xlfn.IFS(istat[[#This Row],[Flag Codes]]="c",FALSE,istat[[#This Row],[Ateco 2007]]="TOTALE",FALSE,TRUE,TRUE)</f>
        <v>1</v>
      </c>
      <c r="N4085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085">
        <f>IFERROR(FIND("(",istat[[#This Row],[Variabile]])-2,LEN(istat[[#This Row],[Variabile]]))</f>
        <v>21</v>
      </c>
      <c r="P4085" t="str">
        <f>LEFT(istat[[#This Row],[Variabile]],istat[[#This Row],[unique_id_variable_text_num_char]])</f>
        <v>lavoratori dipendenti</v>
      </c>
      <c r="Q4085" t="str">
        <f>istat[[#This Row],[unique_id_ateco_text]]&amp;": "&amp;istat[[#This Row],[unique_id_variable_text]]</f>
        <v>151 preparazione e concia del cuoio, fabbricazione di articoli da viaggio, borse, pelletteria e selleria, preparazione e tintura di pellicce: lavoratori dipendenti</v>
      </c>
    </row>
    <row r="4086" spans="1:17" x14ac:dyDescent="0.35">
      <c r="A4086" s="1" t="s">
        <v>11</v>
      </c>
      <c r="B4086" s="1" t="s">
        <v>12</v>
      </c>
      <c r="C4086" s="1" t="s">
        <v>87</v>
      </c>
      <c r="D4086" s="1" t="s">
        <v>88</v>
      </c>
      <c r="E4086" s="1" t="s">
        <v>668</v>
      </c>
      <c r="F4086" s="1" t="s">
        <v>669</v>
      </c>
      <c r="G4086">
        <v>2020</v>
      </c>
      <c r="H4086">
        <v>2020</v>
      </c>
      <c r="I4086">
        <v>386598</v>
      </c>
      <c r="L4086">
        <f>IF(ISNUMBER(SEARCH("migliaia",istat[[#This Row],[Variabile]])),istat[[#This Row],[Value]]*1000,istat[[#This Row],[Value]])</f>
        <v>386598000</v>
      </c>
      <c r="M4086" t="b" cm="1">
        <f t="array" ref="M4086">_xlfn.IFS(istat[[#This Row],[Flag Codes]]="c",FALSE,istat[[#This Row],[Ateco 2007]]="TOTALE",FALSE,TRUE,TRUE)</f>
        <v>1</v>
      </c>
      <c r="N408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086">
        <f>IFERROR(FIND("(",istat[[#This Row],[Variabile]])-2,LEN(istat[[#This Row],[Variabile]]))</f>
        <v>36</v>
      </c>
      <c r="P4086" t="str">
        <f>LEFT(istat[[#This Row],[Variabile]],istat[[#This Row],[unique_id_variable_text_num_char]])</f>
        <v>investimenti lordi in beni materiali</v>
      </c>
      <c r="Q4086" t="str">
        <f>istat[[#This Row],[unique_id_ateco_text]]&amp;": "&amp;istat[[#This Row],[unique_id_variable_text]]</f>
        <v>4639 commercio all'ingrosso non specializzato di prodotti alimentari, bevande e tabacco: investimenti lordi in beni materiali</v>
      </c>
    </row>
    <row r="4087" spans="1:17" x14ac:dyDescent="0.35">
      <c r="A4087" s="1" t="s">
        <v>11</v>
      </c>
      <c r="B4087" s="1" t="s">
        <v>12</v>
      </c>
      <c r="C4087" s="1" t="s">
        <v>91</v>
      </c>
      <c r="D4087" s="1" t="s">
        <v>92</v>
      </c>
      <c r="E4087" s="1" t="s">
        <v>634</v>
      </c>
      <c r="F4087" s="1" t="s">
        <v>160</v>
      </c>
      <c r="G4087">
        <v>2020</v>
      </c>
      <c r="H4087">
        <v>2020</v>
      </c>
      <c r="I4087">
        <v>63973</v>
      </c>
      <c r="L4087">
        <f>IF(ISNUMBER(SEARCH("migliaia",istat[[#This Row],[Variabile]])),istat[[#This Row],[Value]]*1000,istat[[#This Row],[Value]])</f>
        <v>63973</v>
      </c>
      <c r="M4087" t="b" cm="1">
        <f t="array" ref="M4087">_xlfn.IFS(istat[[#This Row],[Flag Codes]]="c",FALSE,istat[[#This Row],[Ateco 2007]]="TOTALE",FALSE,TRUE,TRUE)</f>
        <v>1</v>
      </c>
      <c r="N4087" t="str">
        <f>istat[[#This Row],[ATECO_2007]]&amp;" "&amp;LEFT(istat[[#This Row],[Ateco 2007]],IFERROR(FIND("(",istat[[#This Row],[Ateco 2007]])-2,LEN(istat[[#This Row],[Ateco 2007]])))</f>
        <v>5520 alloggi per vacanze e altre strutture per brevi soggiorni</v>
      </c>
      <c r="O4087">
        <f>IFERROR(FIND("(",istat[[#This Row],[Variabile]])-2,LEN(istat[[#This Row],[Variabile]]))</f>
        <v>8</v>
      </c>
      <c r="P4087" t="str">
        <f>LEFT(istat[[#This Row],[Variabile]],istat[[#This Row],[unique_id_variable_text_num_char]])</f>
        <v>occupati</v>
      </c>
      <c r="Q4087" t="str">
        <f>istat[[#This Row],[unique_id_ateco_text]]&amp;": "&amp;istat[[#This Row],[unique_id_variable_text]]</f>
        <v>5520 alloggi per vacanze e altre strutture per brevi soggiorni: occupati</v>
      </c>
    </row>
    <row r="4088" spans="1:17" x14ac:dyDescent="0.35">
      <c r="A4088" s="1" t="s">
        <v>11</v>
      </c>
      <c r="B4088" s="1" t="s">
        <v>12</v>
      </c>
      <c r="C4088" s="1" t="s">
        <v>79</v>
      </c>
      <c r="D4088" s="1" t="s">
        <v>80</v>
      </c>
      <c r="E4088" s="1" t="s">
        <v>687</v>
      </c>
      <c r="F4088" s="1" t="s">
        <v>688</v>
      </c>
      <c r="G4088">
        <v>2020</v>
      </c>
      <c r="H4088">
        <v>2020</v>
      </c>
      <c r="I4088">
        <v>6597641</v>
      </c>
      <c r="L4088">
        <f>IF(ISNUMBER(SEARCH("migliaia",istat[[#This Row],[Variabile]])),istat[[#This Row],[Value]]*1000,istat[[#This Row],[Value]])</f>
        <v>6597641000</v>
      </c>
      <c r="M4088" t="b" cm="1">
        <f t="array" ref="M4088">_xlfn.IFS(istat[[#This Row],[Flag Codes]]="c",FALSE,istat[[#This Row],[Ateco 2007]]="TOTALE",FALSE,TRUE,TRUE)</f>
        <v>1</v>
      </c>
      <c r="N4088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088">
        <f>IFERROR(FIND("(",istat[[#This Row],[Variabile]])-2,LEN(istat[[#This Row],[Variabile]]))</f>
        <v>26</v>
      </c>
      <c r="P4088" t="str">
        <f>LEFT(istat[[#This Row],[Variabile]],istat[[#This Row],[unique_id_variable_text_num_char]])</f>
        <v>acquisto di beni e servizi</v>
      </c>
      <c r="Q4088" t="str">
        <f>istat[[#This Row],[unique_id_ateco_text]]&amp;": "&amp;istat[[#This Row],[unique_id_variable_text]]</f>
        <v>4619 intermediari del commercio di vari prodotti senza prevalenza di alcuno: acquisto di beni e servizi</v>
      </c>
    </row>
    <row r="4089" spans="1:17" x14ac:dyDescent="0.35">
      <c r="A4089" s="1" t="s">
        <v>11</v>
      </c>
      <c r="B4089" s="1" t="s">
        <v>12</v>
      </c>
      <c r="C4089" s="1" t="s">
        <v>91</v>
      </c>
      <c r="D4089" s="1" t="s">
        <v>92</v>
      </c>
      <c r="E4089" s="1" t="s">
        <v>697</v>
      </c>
      <c r="F4089" s="1" t="s">
        <v>698</v>
      </c>
      <c r="G4089">
        <v>2020</v>
      </c>
      <c r="H4089">
        <v>2020</v>
      </c>
      <c r="I4089">
        <v>1353</v>
      </c>
      <c r="L4089">
        <f>IF(ISNUMBER(SEARCH("migliaia",istat[[#This Row],[Variabile]])),istat[[#This Row],[Value]]*1000,istat[[#This Row],[Value]])</f>
        <v>1353</v>
      </c>
      <c r="M4089" t="b" cm="1">
        <f t="array" ref="M4089">_xlfn.IFS(istat[[#This Row],[Flag Codes]]="c",FALSE,istat[[#This Row],[Ateco 2007]]="TOTALE",FALSE,TRUE,TRUE)</f>
        <v>1</v>
      </c>
      <c r="N408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089">
        <f>IFERROR(FIND("(",istat[[#This Row],[Variabile]])-2,LEN(istat[[#This Row],[Variabile]]))</f>
        <v>8</v>
      </c>
      <c r="P4089" t="str">
        <f>LEFT(istat[[#This Row],[Variabile]],istat[[#This Row],[unique_id_variable_text_num_char]])</f>
        <v>occupati</v>
      </c>
      <c r="Q4089" t="str">
        <f>istat[[#This Row],[unique_id_ateco_text]]&amp;": "&amp;istat[[#This Row],[unique_id_variable_text]]</f>
        <v>2362 fabbricazione di prodotti in gesso per l'edilizia: occupati</v>
      </c>
    </row>
    <row r="4090" spans="1:17" x14ac:dyDescent="0.35">
      <c r="A4090" s="1" t="s">
        <v>11</v>
      </c>
      <c r="B4090" s="1" t="s">
        <v>12</v>
      </c>
      <c r="C4090" s="1" t="s">
        <v>91</v>
      </c>
      <c r="D4090" s="1" t="s">
        <v>92</v>
      </c>
      <c r="E4090" s="1" t="s">
        <v>615</v>
      </c>
      <c r="F4090" s="1" t="s">
        <v>616</v>
      </c>
      <c r="G4090">
        <v>2020</v>
      </c>
      <c r="H4090">
        <v>2020</v>
      </c>
      <c r="I4090">
        <v>9653</v>
      </c>
      <c r="L4090">
        <f>IF(ISNUMBER(SEARCH("migliaia",istat[[#This Row],[Variabile]])),istat[[#This Row],[Value]]*1000,istat[[#This Row],[Value]])</f>
        <v>9653</v>
      </c>
      <c r="M4090" t="b" cm="1">
        <f t="array" ref="M4090">_xlfn.IFS(istat[[#This Row],[Flag Codes]]="c",FALSE,istat[[#This Row],[Ateco 2007]]="TOTALE",FALSE,TRUE,TRUE)</f>
        <v>1</v>
      </c>
      <c r="N4090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090">
        <f>IFERROR(FIND("(",istat[[#This Row],[Variabile]])-2,LEN(istat[[#This Row],[Variabile]]))</f>
        <v>8</v>
      </c>
      <c r="P4090" t="str">
        <f>LEFT(istat[[#This Row],[Variabile]],istat[[#This Row],[unique_id_variable_text_num_char]])</f>
        <v>occupati</v>
      </c>
      <c r="Q4090" t="str">
        <f>istat[[#This Row],[unique_id_ateco_text]]&amp;": "&amp;istat[[#This Row],[unique_id_variable_text]]</f>
        <v>4637 commercio all'ingrosso di caffè, tè, cacao e spezie: occupati</v>
      </c>
    </row>
    <row r="4091" spans="1:17" x14ac:dyDescent="0.35">
      <c r="A4091" s="1" t="s">
        <v>11</v>
      </c>
      <c r="B4091" s="1" t="s">
        <v>12</v>
      </c>
      <c r="C4091" s="1" t="s">
        <v>69</v>
      </c>
      <c r="D4091" s="1" t="s">
        <v>70</v>
      </c>
      <c r="E4091" s="1" t="s">
        <v>788</v>
      </c>
      <c r="F4091" s="1" t="s">
        <v>789</v>
      </c>
      <c r="G4091">
        <v>2020</v>
      </c>
      <c r="H4091">
        <v>2020</v>
      </c>
      <c r="I4091">
        <v>22376336</v>
      </c>
      <c r="L4091">
        <f>IF(ISNUMBER(SEARCH("migliaia",istat[[#This Row],[Variabile]])),istat[[#This Row],[Value]]*1000,istat[[#This Row],[Value]])</f>
        <v>22376336000</v>
      </c>
      <c r="M4091" t="b" cm="1">
        <f t="array" ref="M4091">_xlfn.IFS(istat[[#This Row],[Flag Codes]]="c",FALSE,istat[[#This Row],[Ateco 2007]]="TOTALE",FALSE,TRUE,TRUE)</f>
        <v>1</v>
      </c>
      <c r="N4091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1">
        <f>IFERROR(FIND("(",istat[[#This Row],[Variabile]])-2,LEN(istat[[#This Row],[Variabile]]))</f>
        <v>9</v>
      </c>
      <c r="P4091" t="str">
        <f>LEFT(istat[[#This Row],[Variabile]],istat[[#This Row],[unique_id_variable_text_num_char]])</f>
        <v>fatturato</v>
      </c>
      <c r="Q4091" t="str">
        <f>istat[[#This Row],[unique_id_ateco_text]]&amp;": "&amp;istat[[#This Row],[unique_id_variable_text]]</f>
        <v>6820 affitto e gestione di immobili di proprietà o in leasing: fatturato</v>
      </c>
    </row>
    <row r="4092" spans="1:17" x14ac:dyDescent="0.35">
      <c r="A4092" s="1" t="s">
        <v>11</v>
      </c>
      <c r="B4092" s="1" t="s">
        <v>12</v>
      </c>
      <c r="C4092" s="1" t="s">
        <v>71</v>
      </c>
      <c r="D4092" s="1" t="s">
        <v>72</v>
      </c>
      <c r="E4092" s="1" t="s">
        <v>764</v>
      </c>
      <c r="F4092" s="1" t="s">
        <v>765</v>
      </c>
      <c r="G4092">
        <v>2020</v>
      </c>
      <c r="H4092">
        <v>2020</v>
      </c>
      <c r="I4092">
        <v>5145722</v>
      </c>
      <c r="L4092">
        <f>IF(ISNUMBER(SEARCH("migliaia",istat[[#This Row],[Variabile]])),istat[[#This Row],[Value]]*1000,istat[[#This Row],[Value]])</f>
        <v>5145722000</v>
      </c>
      <c r="M4092" t="b" cm="1">
        <f t="array" ref="M4092">_xlfn.IFS(istat[[#This Row],[Flag Codes]]="c",FALSE,istat[[#This Row],[Ateco 2007]]="TOTALE",FALSE,TRUE,TRUE)</f>
        <v>1</v>
      </c>
      <c r="N4092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092">
        <f>IFERROR(FIND("(",istat[[#This Row],[Variabile]])-2,LEN(istat[[#This Row],[Variabile]]))</f>
        <v>23</v>
      </c>
      <c r="P4092" t="str">
        <f>LEFT(istat[[#This Row],[Variabile]],istat[[#This Row],[unique_id_variable_text_num_char]])</f>
        <v>valore della produzione</v>
      </c>
      <c r="Q4092" t="str">
        <f>istat[[#This Row],[unique_id_ateco_text]]&amp;": "&amp;istat[[#This Row],[unique_id_variable_text]]</f>
        <v>2331 fabbricazione di piastrelle in ceramica per pavimenti e rivestimenti: valore della produzione</v>
      </c>
    </row>
    <row r="4093" spans="1:17" x14ac:dyDescent="0.35">
      <c r="A4093" s="1" t="s">
        <v>11</v>
      </c>
      <c r="B4093" s="1" t="s">
        <v>12</v>
      </c>
      <c r="C4093" s="1" t="s">
        <v>79</v>
      </c>
      <c r="D4093" s="1" t="s">
        <v>80</v>
      </c>
      <c r="E4093" s="1" t="s">
        <v>719</v>
      </c>
      <c r="F4093" s="1" t="s">
        <v>720</v>
      </c>
      <c r="G4093">
        <v>2020</v>
      </c>
      <c r="H4093">
        <v>2020</v>
      </c>
      <c r="I4093">
        <v>2878249</v>
      </c>
      <c r="L4093">
        <f>IF(ISNUMBER(SEARCH("migliaia",istat[[#This Row],[Variabile]])),istat[[#This Row],[Value]]*1000,istat[[#This Row],[Value]])</f>
        <v>2878249000</v>
      </c>
      <c r="M4093" t="b" cm="1">
        <f t="array" ref="M4093">_xlfn.IFS(istat[[#This Row],[Flag Codes]]="c",FALSE,istat[[#This Row],[Ateco 2007]]="TOTALE",FALSE,TRUE,TRUE)</f>
        <v>1</v>
      </c>
      <c r="N409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093">
        <f>IFERROR(FIND("(",istat[[#This Row],[Variabile]])-2,LEN(istat[[#This Row],[Variabile]]))</f>
        <v>26</v>
      </c>
      <c r="P4093" t="str">
        <f>LEFT(istat[[#This Row],[Variabile]],istat[[#This Row],[unique_id_variable_text_num_char]])</f>
        <v>acquisto di beni e servizi</v>
      </c>
      <c r="Q4093" t="str">
        <f>istat[[#This Row],[unique_id_ateco_text]]&amp;": "&amp;istat[[#This Row],[unique_id_variable_text]]</f>
        <v>2611 fabbricazione di componenti elettronici: acquisto di beni e servizi</v>
      </c>
    </row>
    <row r="4094" spans="1:17" x14ac:dyDescent="0.35">
      <c r="A4094" s="1" t="s">
        <v>11</v>
      </c>
      <c r="B4094" s="1" t="s">
        <v>12</v>
      </c>
      <c r="C4094" s="1" t="s">
        <v>101</v>
      </c>
      <c r="D4094" s="1" t="s">
        <v>102</v>
      </c>
      <c r="E4094" s="1" t="s">
        <v>788</v>
      </c>
      <c r="F4094" s="1" t="s">
        <v>789</v>
      </c>
      <c r="G4094">
        <v>2020</v>
      </c>
      <c r="H4094">
        <v>2020</v>
      </c>
      <c r="I4094">
        <v>34502</v>
      </c>
      <c r="L4094">
        <f>IF(ISNUMBER(SEARCH("migliaia",istat[[#This Row],[Variabile]])),istat[[#This Row],[Value]]*1000,istat[[#This Row],[Value]])</f>
        <v>34502000</v>
      </c>
      <c r="M4094" t="b" cm="1">
        <f t="array" ref="M4094">_xlfn.IFS(istat[[#This Row],[Flag Codes]]="c",FALSE,istat[[#This Row],[Ateco 2007]]="TOTALE",FALSE,TRUE,TRUE)</f>
        <v>1</v>
      </c>
      <c r="N4094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094">
        <f>IFERROR(FIND("(",istat[[#This Row],[Variabile]])-2,LEN(istat[[#This Row],[Variabile]]))</f>
        <v>27</v>
      </c>
      <c r="P4094" t="str">
        <f>LEFT(istat[[#This Row],[Variabile]],istat[[#This Row],[unique_id_variable_text_num_char]])</f>
        <v>ore lavorate dai dipendenti</v>
      </c>
      <c r="Q4094" t="str">
        <f>istat[[#This Row],[unique_id_ateco_text]]&amp;": "&amp;istat[[#This Row],[unique_id_variable_text]]</f>
        <v>6820 affitto e gestione di immobili di proprietà o in leasing: ore lavorate dai dipendenti</v>
      </c>
    </row>
    <row r="4095" spans="1:17" x14ac:dyDescent="0.35">
      <c r="A4095" s="1" t="s">
        <v>11</v>
      </c>
      <c r="B4095" s="1" t="s">
        <v>12</v>
      </c>
      <c r="C4095" s="1" t="s">
        <v>91</v>
      </c>
      <c r="D4095" s="1" t="s">
        <v>92</v>
      </c>
      <c r="E4095" s="1" t="s">
        <v>561</v>
      </c>
      <c r="F4095" s="1" t="s">
        <v>562</v>
      </c>
      <c r="G4095">
        <v>2020</v>
      </c>
      <c r="H4095">
        <v>2020</v>
      </c>
      <c r="I4095">
        <v>47314</v>
      </c>
      <c r="L4095">
        <f>IF(ISNUMBER(SEARCH("migliaia",istat[[#This Row],[Variabile]])),istat[[#This Row],[Value]]*1000,istat[[#This Row],[Value]])</f>
        <v>47314</v>
      </c>
      <c r="M4095" t="b" cm="1">
        <f t="array" ref="M4095">_xlfn.IFS(istat[[#This Row],[Flag Codes]]="c",FALSE,istat[[#This Row],[Ateco 2007]]="TOTALE",FALSE,TRUE,TRUE)</f>
        <v>1</v>
      </c>
      <c r="N4095" t="str">
        <f>istat[[#This Row],[ATECO_2007]]&amp;" "&amp;LEFT(istat[[#This Row],[Ateco 2007]],IFERROR(FIND("(",istat[[#This Row],[Ateco 2007]])-2,LEN(istat[[#This Row],[Ateco 2007]])))</f>
        <v>421 costruzione di strade e ferrovie</v>
      </c>
      <c r="O4095">
        <f>IFERROR(FIND("(",istat[[#This Row],[Variabile]])-2,LEN(istat[[#This Row],[Variabile]]))</f>
        <v>8</v>
      </c>
      <c r="P4095" t="str">
        <f>LEFT(istat[[#This Row],[Variabile]],istat[[#This Row],[unique_id_variable_text_num_char]])</f>
        <v>occupati</v>
      </c>
      <c r="Q4095" t="str">
        <f>istat[[#This Row],[unique_id_ateco_text]]&amp;": "&amp;istat[[#This Row],[unique_id_variable_text]]</f>
        <v>421 costruzione di strade e ferrovie: occupati</v>
      </c>
    </row>
    <row r="4096" spans="1:17" x14ac:dyDescent="0.35">
      <c r="A4096" s="1" t="s">
        <v>11</v>
      </c>
      <c r="B4096" s="1" t="s">
        <v>12</v>
      </c>
      <c r="C4096" s="1" t="s">
        <v>79</v>
      </c>
      <c r="D4096" s="1" t="s">
        <v>80</v>
      </c>
      <c r="E4096" s="1" t="s">
        <v>790</v>
      </c>
      <c r="F4096" s="1" t="s">
        <v>791</v>
      </c>
      <c r="G4096">
        <v>2020</v>
      </c>
      <c r="H4096">
        <v>2020</v>
      </c>
      <c r="I4096">
        <v>763804</v>
      </c>
      <c r="L4096">
        <f>IF(ISNUMBER(SEARCH("migliaia",istat[[#This Row],[Variabile]])),istat[[#This Row],[Value]]*1000,istat[[#This Row],[Value]])</f>
        <v>763804000</v>
      </c>
      <c r="M4096" t="b" cm="1">
        <f t="array" ref="M4096">_xlfn.IFS(istat[[#This Row],[Flag Codes]]="c",FALSE,istat[[#This Row],[Ateco 2007]]="TOTALE",FALSE,TRUE,TRUE)</f>
        <v>1</v>
      </c>
      <c r="N4096" t="str">
        <f>istat[[#This Row],[ATECO_2007]]&amp;" "&amp;LEFT(istat[[#This Row],[Ateco 2007]],IFERROR(FIND("(",istat[[#This Row],[Ateco 2007]])-2,LEN(istat[[#This Row],[Ateco 2007]])))</f>
        <v>1052 produzione di gelati</v>
      </c>
      <c r="O4096">
        <f>IFERROR(FIND("(",istat[[#This Row],[Variabile]])-2,LEN(istat[[#This Row],[Variabile]]))</f>
        <v>26</v>
      </c>
      <c r="P4096" t="str">
        <f>LEFT(istat[[#This Row],[Variabile]],istat[[#This Row],[unique_id_variable_text_num_char]])</f>
        <v>acquisto di beni e servizi</v>
      </c>
      <c r="Q4096" t="str">
        <f>istat[[#This Row],[unique_id_ateco_text]]&amp;": "&amp;istat[[#This Row],[unique_id_variable_text]]</f>
        <v>1052 produzione di gelati: acquisto di beni e servizi</v>
      </c>
    </row>
    <row r="4097" spans="1:17" x14ac:dyDescent="0.35">
      <c r="A4097" s="1" t="s">
        <v>11</v>
      </c>
      <c r="B4097" s="1" t="s">
        <v>12</v>
      </c>
      <c r="C4097" s="1" t="s">
        <v>71</v>
      </c>
      <c r="D4097" s="1" t="s">
        <v>72</v>
      </c>
      <c r="E4097" s="1" t="s">
        <v>758</v>
      </c>
      <c r="F4097" s="1" t="s">
        <v>759</v>
      </c>
      <c r="G4097">
        <v>2020</v>
      </c>
      <c r="H4097">
        <v>2020</v>
      </c>
      <c r="I4097">
        <v>8152373</v>
      </c>
      <c r="L4097">
        <f>IF(ISNUMBER(SEARCH("migliaia",istat[[#This Row],[Variabile]])),istat[[#This Row],[Value]]*1000,istat[[#This Row],[Value]])</f>
        <v>8152373000</v>
      </c>
      <c r="M4097" t="b" cm="1">
        <f t="array" ref="M4097">_xlfn.IFS(istat[[#This Row],[Flag Codes]]="c",FALSE,istat[[#This Row],[Ateco 2007]]="TOTALE",FALSE,TRUE,TRUE)</f>
        <v>1</v>
      </c>
      <c r="N4097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097">
        <f>IFERROR(FIND("(",istat[[#This Row],[Variabile]])-2,LEN(istat[[#This Row],[Variabile]]))</f>
        <v>23</v>
      </c>
      <c r="P4097" t="str">
        <f>LEFT(istat[[#This Row],[Variabile]],istat[[#This Row],[unique_id_variable_text_num_char]])</f>
        <v>valore della produzione</v>
      </c>
      <c r="Q4097" t="str">
        <f>istat[[#This Row],[unique_id_ateco_text]]&amp;": "&amp;istat[[#This Row],[unique_id_variable_text]]</f>
        <v>6810 compravendita di beni immobili effettuata su beni propri: valore della produzione</v>
      </c>
    </row>
    <row r="4098" spans="1:17" x14ac:dyDescent="0.35">
      <c r="A4098" s="1" t="s">
        <v>11</v>
      </c>
      <c r="B4098" s="1" t="s">
        <v>12</v>
      </c>
      <c r="C4098" s="1" t="s">
        <v>79</v>
      </c>
      <c r="D4098" s="1" t="s">
        <v>80</v>
      </c>
      <c r="E4098" s="1" t="s">
        <v>567</v>
      </c>
      <c r="F4098" s="1" t="s">
        <v>568</v>
      </c>
      <c r="G4098">
        <v>2020</v>
      </c>
      <c r="H4098">
        <v>2020</v>
      </c>
      <c r="I4098">
        <v>23268404</v>
      </c>
      <c r="L4098">
        <f>IF(ISNUMBER(SEARCH("migliaia",istat[[#This Row],[Variabile]])),istat[[#This Row],[Value]]*1000,istat[[#This Row],[Value]])</f>
        <v>23268404000</v>
      </c>
      <c r="M4098" t="b" cm="1">
        <f t="array" ref="M4098">_xlfn.IFS(istat[[#This Row],[Flag Codes]]="c",FALSE,istat[[#This Row],[Ateco 2007]]="TOTALE",FALSE,TRUE,TRUE)</f>
        <v>1</v>
      </c>
      <c r="N4098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098">
        <f>IFERROR(FIND("(",istat[[#This Row],[Variabile]])-2,LEN(istat[[#This Row],[Variabile]]))</f>
        <v>26</v>
      </c>
      <c r="P4098" t="str">
        <f>LEFT(istat[[#This Row],[Variabile]],istat[[#This Row],[unique_id_variable_text_num_char]])</f>
        <v>acquisto di beni e servizi</v>
      </c>
      <c r="Q4098" t="str">
        <f>istat[[#This Row],[unique_id_ateco_text]]&amp;": "&amp;istat[[#This Row],[unique_id_variable_text]]</f>
        <v>473 commercio al dettaglio di carburante per autotrazione in esercizi specializzati: acquisto di beni e servizi</v>
      </c>
    </row>
    <row r="4099" spans="1:17" x14ac:dyDescent="0.35">
      <c r="A4099" s="1" t="s">
        <v>11</v>
      </c>
      <c r="B4099" s="1" t="s">
        <v>12</v>
      </c>
      <c r="C4099" s="1" t="s">
        <v>85</v>
      </c>
      <c r="D4099" s="1" t="s">
        <v>86</v>
      </c>
      <c r="E4099" s="1" t="s">
        <v>544</v>
      </c>
      <c r="F4099" s="1" t="s">
        <v>545</v>
      </c>
      <c r="G4099">
        <v>2020</v>
      </c>
      <c r="H4099">
        <v>2020</v>
      </c>
      <c r="I4099">
        <v>1391106</v>
      </c>
      <c r="L4099">
        <f>IF(ISNUMBER(SEARCH("migliaia",istat[[#This Row],[Variabile]])),istat[[#This Row],[Value]]*1000,istat[[#This Row],[Value]])</f>
        <v>1391106000</v>
      </c>
      <c r="M4099" t="b" cm="1">
        <f t="array" ref="M4099">_xlfn.IFS(istat[[#This Row],[Flag Codes]]="c",FALSE,istat[[#This Row],[Ateco 2007]]="TOTALE",FALSE,TRUE,TRUE)</f>
        <v>1</v>
      </c>
      <c r="N4099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099">
        <f>IFERROR(FIND("(",istat[[#This Row],[Variabile]])-2,LEN(istat[[#This Row],[Variabile]]))</f>
        <v>17</v>
      </c>
      <c r="P4099" t="str">
        <f>LEFT(istat[[#This Row],[Variabile]],istat[[#This Row],[unique_id_variable_text_num_char]])</f>
        <v>salari e stipendi</v>
      </c>
      <c r="Q4099" t="str">
        <f>istat[[#This Row],[unique_id_ateco_text]]&amp;": "&amp;istat[[#This Row],[unique_id_variable_text]]</f>
        <v>18 stampa e riproduzione di supporti registrati: salari e stipendi</v>
      </c>
    </row>
    <row r="4100" spans="1:17" x14ac:dyDescent="0.35">
      <c r="A4100" s="1" t="s">
        <v>11</v>
      </c>
      <c r="B4100" s="1" t="s">
        <v>12</v>
      </c>
      <c r="C4100" s="1" t="s">
        <v>13</v>
      </c>
      <c r="D4100" s="1" t="s">
        <v>14</v>
      </c>
      <c r="E4100" s="1" t="s">
        <v>621</v>
      </c>
      <c r="F4100" s="1" t="s">
        <v>622</v>
      </c>
      <c r="G4100">
        <v>2020</v>
      </c>
      <c r="H4100">
        <v>2020</v>
      </c>
      <c r="I4100">
        <v>1024</v>
      </c>
      <c r="L4100">
        <f>IF(ISNUMBER(SEARCH("migliaia",istat[[#This Row],[Variabile]])),istat[[#This Row],[Value]]*1000,istat[[#This Row],[Value]])</f>
        <v>1024</v>
      </c>
      <c r="M4100" t="b" cm="1">
        <f t="array" ref="M4100">_xlfn.IFS(istat[[#This Row],[Flag Codes]]="c",FALSE,istat[[#This Row],[Ateco 2007]]="TOTALE",FALSE,TRUE,TRUE)</f>
        <v>1</v>
      </c>
      <c r="N4100" t="str">
        <f>istat[[#This Row],[ATECO_2007]]&amp;" "&amp;LEFT(istat[[#This Row],[Ateco 2007]],IFERROR(FIND("(",istat[[#This Row],[Ateco 2007]])-2,LEN(istat[[#This Row],[Ateco 2007]])))</f>
        <v>2361 fabbricazione di prodotti in calcestruzzo per l'edilizia</v>
      </c>
      <c r="O4100">
        <f>IFERROR(FIND("(",istat[[#This Row],[Variabile]])-2,LEN(istat[[#This Row],[Variabile]]))</f>
        <v>7</v>
      </c>
      <c r="P4100" t="str">
        <f>LEFT(istat[[#This Row],[Variabile]],istat[[#This Row],[unique_id_variable_text_num_char]])</f>
        <v>imprese</v>
      </c>
      <c r="Q4100" t="str">
        <f>istat[[#This Row],[unique_id_ateco_text]]&amp;": "&amp;istat[[#This Row],[unique_id_variable_text]]</f>
        <v>2361 fabbricazione di prodotti in calcestruzzo per l'edilizia: imprese</v>
      </c>
    </row>
    <row r="4101" spans="1:17" x14ac:dyDescent="0.35">
      <c r="A4101" s="1" t="s">
        <v>11</v>
      </c>
      <c r="B4101" s="1" t="s">
        <v>12</v>
      </c>
      <c r="C4101" s="1" t="s">
        <v>95</v>
      </c>
      <c r="D4101" s="1" t="s">
        <v>96</v>
      </c>
      <c r="E4101" s="1" t="s">
        <v>703</v>
      </c>
      <c r="F4101" s="1" t="s">
        <v>704</v>
      </c>
      <c r="G4101">
        <v>2020</v>
      </c>
      <c r="H4101">
        <v>2020</v>
      </c>
      <c r="I4101">
        <v>20360</v>
      </c>
      <c r="L4101">
        <f>IF(ISNUMBER(SEARCH("migliaia",istat[[#This Row],[Variabile]])),istat[[#This Row],[Value]]*1000,istat[[#This Row],[Value]])</f>
        <v>20360</v>
      </c>
      <c r="M4101" t="b" cm="1">
        <f t="array" ref="M4101">_xlfn.IFS(istat[[#This Row],[Flag Codes]]="c",FALSE,istat[[#This Row],[Ateco 2007]]="TOTALE",FALSE,TRUE,TRUE)</f>
        <v>1</v>
      </c>
      <c r="N410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01">
        <f>IFERROR(FIND("(",istat[[#This Row],[Variabile]])-2,LEN(istat[[#This Row],[Variabile]]))</f>
        <v>21</v>
      </c>
      <c r="P4101" t="str">
        <f>LEFT(istat[[#This Row],[Variabile]],istat[[#This Row],[unique_id_variable_text_num_char]])</f>
        <v>lavoratori dipendenti</v>
      </c>
      <c r="Q4101" t="str">
        <f>istat[[#This Row],[unique_id_ateco_text]]&amp;": "&amp;istat[[#This Row],[unique_id_variable_text]]</f>
        <v>872 strutture di assistenza residenziale per persone affette da ritardi mentali, disturbi mentali o che abusano di sostanze stupefacenti: lavoratori dipendenti</v>
      </c>
    </row>
    <row r="4102" spans="1:17" x14ac:dyDescent="0.35">
      <c r="A4102" s="1" t="s">
        <v>11</v>
      </c>
      <c r="B4102" s="1" t="s">
        <v>12</v>
      </c>
      <c r="C4102" s="1" t="s">
        <v>101</v>
      </c>
      <c r="D4102" s="1" t="s">
        <v>102</v>
      </c>
      <c r="E4102" s="1" t="s">
        <v>778</v>
      </c>
      <c r="F4102" s="1" t="s">
        <v>779</v>
      </c>
      <c r="G4102">
        <v>2020</v>
      </c>
      <c r="H4102">
        <v>2020</v>
      </c>
      <c r="I4102">
        <v>55230</v>
      </c>
      <c r="L4102">
        <f>IF(ISNUMBER(SEARCH("migliaia",istat[[#This Row],[Variabile]])),istat[[#This Row],[Value]]*1000,istat[[#This Row],[Value]])</f>
        <v>55230000</v>
      </c>
      <c r="M4102" t="b" cm="1">
        <f t="array" ref="M4102">_xlfn.IFS(istat[[#This Row],[Flag Codes]]="c",FALSE,istat[[#This Row],[Ateco 2007]]="TOTALE",FALSE,TRUE,TRUE)</f>
        <v>1</v>
      </c>
      <c r="N410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02">
        <f>IFERROR(FIND("(",istat[[#This Row],[Variabile]])-2,LEN(istat[[#This Row],[Variabile]]))</f>
        <v>27</v>
      </c>
      <c r="P4102" t="str">
        <f>LEFT(istat[[#This Row],[Variabile]],istat[[#This Row],[unique_id_variable_text_num_char]])</f>
        <v>ore lavorate dai dipendenti</v>
      </c>
      <c r="Q4102" t="str">
        <f>istat[[#This Row],[unique_id_ateco_text]]&amp;": "&amp;istat[[#This Row],[unique_id_variable_text]]</f>
        <v>4211 costruzione di strade e autostrade: ore lavorate dai dipendenti</v>
      </c>
    </row>
    <row r="4103" spans="1:17" x14ac:dyDescent="0.35">
      <c r="A4103" s="1" t="s">
        <v>11</v>
      </c>
      <c r="B4103" s="1" t="s">
        <v>12</v>
      </c>
      <c r="C4103" s="1" t="s">
        <v>73</v>
      </c>
      <c r="D4103" s="1" t="s">
        <v>74</v>
      </c>
      <c r="E4103" s="1" t="s">
        <v>686</v>
      </c>
      <c r="F4103" s="1" t="s">
        <v>578</v>
      </c>
      <c r="G4103">
        <v>2020</v>
      </c>
      <c r="H4103">
        <v>2020</v>
      </c>
      <c r="I4103">
        <v>267376</v>
      </c>
      <c r="L4103">
        <f>IF(ISNUMBER(SEARCH("migliaia",istat[[#This Row],[Variabile]])),istat[[#This Row],[Value]]*1000,istat[[#This Row],[Value]])</f>
        <v>267376000</v>
      </c>
      <c r="M4103" t="b" cm="1">
        <f t="array" ref="M4103">_xlfn.IFS(istat[[#This Row],[Flag Codes]]="c",FALSE,istat[[#This Row],[Ateco 2007]]="TOTALE",FALSE,TRUE,TRUE)</f>
        <v>1</v>
      </c>
      <c r="N4103" t="str">
        <f>istat[[#This Row],[ATECO_2007]]&amp;" "&amp;LEFT(istat[[#This Row],[Ateco 2007]],IFERROR(FIND("(",istat[[#This Row],[Ateco 2007]])-2,LEN(istat[[#This Row],[Ateco 2007]])))</f>
        <v>7430 traduzione e interpretariato</v>
      </c>
      <c r="O4103">
        <f>IFERROR(FIND("(",istat[[#This Row],[Variabile]])-2,LEN(istat[[#This Row],[Variabile]]))</f>
        <v>36</v>
      </c>
      <c r="P4103" t="str">
        <f>LEFT(istat[[#This Row],[Variabile]],istat[[#This Row],[unique_id_variable_text_num_char]])</f>
        <v>valore aggiunto al costo dei fattori</v>
      </c>
      <c r="Q4103" t="str">
        <f>istat[[#This Row],[unique_id_ateco_text]]&amp;": "&amp;istat[[#This Row],[unique_id_variable_text]]</f>
        <v>7430 traduzione e interpretariato: valore aggiunto al costo dei fattori</v>
      </c>
    </row>
    <row r="4104" spans="1:17" x14ac:dyDescent="0.35">
      <c r="A4104" s="1" t="s">
        <v>11</v>
      </c>
      <c r="B4104" s="1" t="s">
        <v>12</v>
      </c>
      <c r="C4104" s="1" t="s">
        <v>91</v>
      </c>
      <c r="D4104" s="1" t="s">
        <v>92</v>
      </c>
      <c r="E4104" s="1" t="s">
        <v>761</v>
      </c>
      <c r="F4104" s="1" t="s">
        <v>762</v>
      </c>
      <c r="G4104">
        <v>2020</v>
      </c>
      <c r="H4104">
        <v>2020</v>
      </c>
      <c r="I4104">
        <v>39468</v>
      </c>
      <c r="L4104">
        <f>IF(ISNUMBER(SEARCH("migliaia",istat[[#This Row],[Variabile]])),istat[[#This Row],[Value]]*1000,istat[[#This Row],[Value]])</f>
        <v>39468</v>
      </c>
      <c r="M4104" t="b" cm="1">
        <f t="array" ref="M4104">_xlfn.IFS(istat[[#This Row],[Flag Codes]]="c",FALSE,istat[[#This Row],[Ateco 2007]]="TOTALE",FALSE,TRUE,TRUE)</f>
        <v>1</v>
      </c>
      <c r="N4104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4">
        <f>IFERROR(FIND("(",istat[[#This Row],[Variabile]])-2,LEN(istat[[#This Row],[Variabile]]))</f>
        <v>8</v>
      </c>
      <c r="P4104" t="str">
        <f>LEFT(istat[[#This Row],[Variabile]],istat[[#This Row],[unique_id_variable_text_num_char]])</f>
        <v>occupati</v>
      </c>
      <c r="Q4104" t="str">
        <f>istat[[#This Row],[unique_id_ateco_text]]&amp;": "&amp;istat[[#This Row],[unique_id_variable_text]]</f>
        <v>4617 intermediari del commercio di prodotti alimentari, bevande e tabacco: occupati</v>
      </c>
    </row>
    <row r="4105" spans="1:17" x14ac:dyDescent="0.35">
      <c r="A4105" s="1" t="s">
        <v>11</v>
      </c>
      <c r="B4105" s="1" t="s">
        <v>12</v>
      </c>
      <c r="C4105" s="1" t="s">
        <v>69</v>
      </c>
      <c r="D4105" s="1" t="s">
        <v>70</v>
      </c>
      <c r="E4105" s="1" t="s">
        <v>761</v>
      </c>
      <c r="F4105" s="1" t="s">
        <v>762</v>
      </c>
      <c r="G4105">
        <v>2020</v>
      </c>
      <c r="H4105">
        <v>2020</v>
      </c>
      <c r="I4105">
        <v>2637291</v>
      </c>
      <c r="L4105">
        <f>IF(ISNUMBER(SEARCH("migliaia",istat[[#This Row],[Variabile]])),istat[[#This Row],[Value]]*1000,istat[[#This Row],[Value]])</f>
        <v>2637291000</v>
      </c>
      <c r="M4105" t="b" cm="1">
        <f t="array" ref="M4105">_xlfn.IFS(istat[[#This Row],[Flag Codes]]="c",FALSE,istat[[#This Row],[Ateco 2007]]="TOTALE",FALSE,TRUE,TRUE)</f>
        <v>1</v>
      </c>
      <c r="N410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05">
        <f>IFERROR(FIND("(",istat[[#This Row],[Variabile]])-2,LEN(istat[[#This Row],[Variabile]]))</f>
        <v>9</v>
      </c>
      <c r="P4105" t="str">
        <f>LEFT(istat[[#This Row],[Variabile]],istat[[#This Row],[unique_id_variable_text_num_char]])</f>
        <v>fatturato</v>
      </c>
      <c r="Q4105" t="str">
        <f>istat[[#This Row],[unique_id_ateco_text]]&amp;": "&amp;istat[[#This Row],[unique_id_variable_text]]</f>
        <v>4617 intermediari del commercio di prodotti alimentari, bevande e tabacco: fatturato</v>
      </c>
    </row>
    <row r="4106" spans="1:17" x14ac:dyDescent="0.35">
      <c r="A4106" s="1" t="s">
        <v>11</v>
      </c>
      <c r="B4106" s="1" t="s">
        <v>12</v>
      </c>
      <c r="C4106" s="1" t="s">
        <v>71</v>
      </c>
      <c r="D4106" s="1" t="s">
        <v>72</v>
      </c>
      <c r="E4106" s="1" t="s">
        <v>780</v>
      </c>
      <c r="F4106" s="1" t="s">
        <v>781</v>
      </c>
      <c r="G4106">
        <v>2020</v>
      </c>
      <c r="H4106">
        <v>2020</v>
      </c>
      <c r="I4106">
        <v>8841454</v>
      </c>
      <c r="L4106">
        <f>IF(ISNUMBER(SEARCH("migliaia",istat[[#This Row],[Variabile]])),istat[[#This Row],[Value]]*1000,istat[[#This Row],[Value]])</f>
        <v>8841454000</v>
      </c>
      <c r="M4106" t="b" cm="1">
        <f t="array" ref="M4106">_xlfn.IFS(istat[[#This Row],[Flag Codes]]="c",FALSE,istat[[#This Row],[Ateco 2007]]="TOTALE",FALSE,TRUE,TRUE)</f>
        <v>1</v>
      </c>
      <c r="N4106" t="str">
        <f>istat[[#This Row],[ATECO_2007]]&amp;" "&amp;LEFT(istat[[#This Row],[Ateco 2007]],IFERROR(FIND("(",istat[[#This Row],[Ateco 2007]])-2,LEN(istat[[#This Row],[Ateco 2007]])))</f>
        <v>771 noleggio di autoveicoli</v>
      </c>
      <c r="O4106">
        <f>IFERROR(FIND("(",istat[[#This Row],[Variabile]])-2,LEN(istat[[#This Row],[Variabile]]))</f>
        <v>23</v>
      </c>
      <c r="P4106" t="str">
        <f>LEFT(istat[[#This Row],[Variabile]],istat[[#This Row],[unique_id_variable_text_num_char]])</f>
        <v>valore della produzione</v>
      </c>
      <c r="Q4106" t="str">
        <f>istat[[#This Row],[unique_id_ateco_text]]&amp;": "&amp;istat[[#This Row],[unique_id_variable_text]]</f>
        <v>771 noleggio di autoveicoli: valore della produzione</v>
      </c>
    </row>
    <row r="4107" spans="1:17" x14ac:dyDescent="0.35">
      <c r="A4107" s="1" t="s">
        <v>11</v>
      </c>
      <c r="B4107" s="1" t="s">
        <v>12</v>
      </c>
      <c r="C4107" s="1" t="s">
        <v>91</v>
      </c>
      <c r="D4107" s="1" t="s">
        <v>92</v>
      </c>
      <c r="E4107" s="1" t="s">
        <v>744</v>
      </c>
      <c r="F4107" s="1" t="s">
        <v>745</v>
      </c>
      <c r="G4107">
        <v>2020</v>
      </c>
      <c r="H4107">
        <v>2020</v>
      </c>
      <c r="I4107">
        <v>9482</v>
      </c>
      <c r="L4107">
        <f>IF(ISNUMBER(SEARCH("migliaia",istat[[#This Row],[Variabile]])),istat[[#This Row],[Value]]*1000,istat[[#This Row],[Value]])</f>
        <v>9482</v>
      </c>
      <c r="M4107" t="b" cm="1">
        <f t="array" ref="M4107">_xlfn.IFS(istat[[#This Row],[Flag Codes]]="c",FALSE,istat[[#This Row],[Ateco 2007]]="TOTALE",FALSE,TRUE,TRUE)</f>
        <v>1</v>
      </c>
      <c r="N4107" t="str">
        <f>istat[[#This Row],[ATECO_2007]]&amp;" "&amp;LEFT(istat[[#This Row],[Ateco 2007]],IFERROR(FIND("(",istat[[#This Row],[Ateco 2007]])-2,LEN(istat[[#This Row],[Ateco 2007]])))</f>
        <v>1061 lavorazione delle granaglie</v>
      </c>
      <c r="O4107">
        <f>IFERROR(FIND("(",istat[[#This Row],[Variabile]])-2,LEN(istat[[#This Row],[Variabile]]))</f>
        <v>8</v>
      </c>
      <c r="P4107" t="str">
        <f>LEFT(istat[[#This Row],[Variabile]],istat[[#This Row],[unique_id_variable_text_num_char]])</f>
        <v>occupati</v>
      </c>
      <c r="Q4107" t="str">
        <f>istat[[#This Row],[unique_id_ateco_text]]&amp;": "&amp;istat[[#This Row],[unique_id_variable_text]]</f>
        <v>1061 lavorazione delle granaglie: occupati</v>
      </c>
    </row>
    <row r="4108" spans="1:17" x14ac:dyDescent="0.35">
      <c r="A4108" s="1" t="s">
        <v>11</v>
      </c>
      <c r="B4108" s="1" t="s">
        <v>12</v>
      </c>
      <c r="C4108" s="1" t="s">
        <v>87</v>
      </c>
      <c r="D4108" s="1" t="s">
        <v>88</v>
      </c>
      <c r="E4108" s="1" t="s">
        <v>627</v>
      </c>
      <c r="F4108" s="1" t="s">
        <v>142</v>
      </c>
      <c r="G4108">
        <v>2020</v>
      </c>
      <c r="H4108">
        <v>2020</v>
      </c>
      <c r="I4108">
        <v>257401</v>
      </c>
      <c r="L4108">
        <f>IF(ISNUMBER(SEARCH("migliaia",istat[[#This Row],[Variabile]])),istat[[#This Row],[Value]]*1000,istat[[#This Row],[Value]])</f>
        <v>257401000</v>
      </c>
      <c r="M4108" t="b" cm="1">
        <f t="array" ref="M4108">_xlfn.IFS(istat[[#This Row],[Flag Codes]]="c",FALSE,istat[[#This Row],[Ateco 2007]]="TOTALE",FALSE,TRUE,TRUE)</f>
        <v>1</v>
      </c>
      <c r="N4108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108">
        <f>IFERROR(FIND("(",istat[[#This Row],[Variabile]])-2,LEN(istat[[#This Row],[Variabile]]))</f>
        <v>36</v>
      </c>
      <c r="P4108" t="str">
        <f>LEFT(istat[[#This Row],[Variabile]],istat[[#This Row],[unique_id_variable_text_num_char]])</f>
        <v>investimenti lordi in beni materiali</v>
      </c>
      <c r="Q4108" t="str">
        <f>istat[[#This Row],[unique_id_ateco_text]]&amp;": "&amp;istat[[#This Row],[unique_id_variable_text]]</f>
        <v>3530 fornitura di vapore e aria condizionata: investimenti lordi in beni materiali</v>
      </c>
    </row>
    <row r="4109" spans="1:17" x14ac:dyDescent="0.35">
      <c r="A4109" s="1" t="s">
        <v>11</v>
      </c>
      <c r="B4109" s="1" t="s">
        <v>12</v>
      </c>
      <c r="C4109" s="1" t="s">
        <v>87</v>
      </c>
      <c r="D4109" s="1" t="s">
        <v>88</v>
      </c>
      <c r="E4109" s="1" t="s">
        <v>717</v>
      </c>
      <c r="F4109" s="1" t="s">
        <v>718</v>
      </c>
      <c r="G4109">
        <v>2020</v>
      </c>
      <c r="H4109">
        <v>2020</v>
      </c>
      <c r="I4109">
        <v>87860</v>
      </c>
      <c r="L4109">
        <f>IF(ISNUMBER(SEARCH("migliaia",istat[[#This Row],[Variabile]])),istat[[#This Row],[Value]]*1000,istat[[#This Row],[Value]])</f>
        <v>87860000</v>
      </c>
      <c r="M4109" t="b" cm="1">
        <f t="array" ref="M4109">_xlfn.IFS(istat[[#This Row],[Flag Codes]]="c",FALSE,istat[[#This Row],[Ateco 2007]]="TOTALE",FALSE,TRUE,TRUE)</f>
        <v>1</v>
      </c>
      <c r="N410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09">
        <f>IFERROR(FIND("(",istat[[#This Row],[Variabile]])-2,LEN(istat[[#This Row],[Variabile]]))</f>
        <v>36</v>
      </c>
      <c r="P4109" t="str">
        <f>LEFT(istat[[#This Row],[Variabile]],istat[[#This Row],[unique_id_variable_text_num_char]])</f>
        <v>investimenti lordi in beni materiali</v>
      </c>
      <c r="Q4109" t="str">
        <f>istat[[#This Row],[unique_id_ateco_text]]&amp;": "&amp;istat[[#This Row],[unique_id_variable_text]]</f>
        <v>1101 distillazione, rettifica e miscelatura degli alcolici: investimenti lordi in beni materiali</v>
      </c>
    </row>
    <row r="4110" spans="1:17" x14ac:dyDescent="0.35">
      <c r="A4110" s="1" t="s">
        <v>11</v>
      </c>
      <c r="B4110" s="1" t="s">
        <v>12</v>
      </c>
      <c r="C4110" s="1" t="s">
        <v>81</v>
      </c>
      <c r="D4110" s="1" t="s">
        <v>82</v>
      </c>
      <c r="E4110" s="1" t="s">
        <v>755</v>
      </c>
      <c r="F4110" s="1" t="s">
        <v>195</v>
      </c>
      <c r="G4110">
        <v>2020</v>
      </c>
      <c r="H4110">
        <v>2020</v>
      </c>
      <c r="I4110">
        <v>694442</v>
      </c>
      <c r="L4110">
        <f>IF(ISNUMBER(SEARCH("migliaia",istat[[#This Row],[Variabile]])),istat[[#This Row],[Value]]*1000,istat[[#This Row],[Value]])</f>
        <v>694442000</v>
      </c>
      <c r="M4110" t="b" cm="1">
        <f t="array" ref="M4110">_xlfn.IFS(istat[[#This Row],[Flag Codes]]="c",FALSE,istat[[#This Row],[Ateco 2007]]="TOTALE",FALSE,TRUE,TRUE)</f>
        <v>1</v>
      </c>
      <c r="N4110" t="str">
        <f>istat[[#This Row],[ATECO_2007]]&amp;" "&amp;LEFT(istat[[#This Row],[Ateco 2007]],IFERROR(FIND("(",istat[[#This Row],[Ateco 2007]])-2,LEN(istat[[#This Row],[Ateco 2007]])))</f>
        <v>7410 attività di design specializzate</v>
      </c>
      <c r="O4110">
        <f>IFERROR(FIND("(",istat[[#This Row],[Variabile]])-2,LEN(istat[[#This Row],[Variabile]]))</f>
        <v>19</v>
      </c>
      <c r="P4110" t="str">
        <f>LEFT(istat[[#This Row],[Variabile]],istat[[#This Row],[unique_id_variable_text_num_char]])</f>
        <v>costi del personale</v>
      </c>
      <c r="Q4110" t="str">
        <f>istat[[#This Row],[unique_id_ateco_text]]&amp;": "&amp;istat[[#This Row],[unique_id_variable_text]]</f>
        <v>7410 attività di design specializzate: costi del personale</v>
      </c>
    </row>
    <row r="4111" spans="1:17" x14ac:dyDescent="0.35">
      <c r="A4111" s="1" t="s">
        <v>11</v>
      </c>
      <c r="B4111" s="1" t="s">
        <v>12</v>
      </c>
      <c r="C4111" s="1" t="s">
        <v>91</v>
      </c>
      <c r="D4111" s="1" t="s">
        <v>92</v>
      </c>
      <c r="E4111" s="1" t="s">
        <v>565</v>
      </c>
      <c r="F4111" s="1" t="s">
        <v>566</v>
      </c>
      <c r="G4111">
        <v>2020</v>
      </c>
      <c r="H4111">
        <v>2020</v>
      </c>
      <c r="I4111">
        <v>20122</v>
      </c>
      <c r="L4111">
        <f>IF(ISNUMBER(SEARCH("migliaia",istat[[#This Row],[Variabile]])),istat[[#This Row],[Value]]*1000,istat[[#This Row],[Value]])</f>
        <v>20122</v>
      </c>
      <c r="M4111" t="b" cm="1">
        <f t="array" ref="M4111">_xlfn.IFS(istat[[#This Row],[Flag Codes]]="c",FALSE,istat[[#This Row],[Ateco 2007]]="TOTALE",FALSE,TRUE,TRUE)</f>
        <v>1</v>
      </c>
      <c r="N411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11">
        <f>IFERROR(FIND("(",istat[[#This Row],[Variabile]])-2,LEN(istat[[#This Row],[Variabile]]))</f>
        <v>8</v>
      </c>
      <c r="P4111" t="str">
        <f>LEFT(istat[[#This Row],[Variabile]],istat[[#This Row],[unique_id_variable_text_num_char]])</f>
        <v>occupati</v>
      </c>
      <c r="Q4111" t="str">
        <f>istat[[#This Row],[unique_id_ateco_text]]&amp;": "&amp;istat[[#This Row],[unique_id_variable_text]]</f>
        <v>429 costruzione di altre opere di ingegneria civile: occupati</v>
      </c>
    </row>
    <row r="4112" spans="1:17" x14ac:dyDescent="0.35">
      <c r="A4112" s="1" t="s">
        <v>11</v>
      </c>
      <c r="B4112" s="1" t="s">
        <v>12</v>
      </c>
      <c r="C4112" s="1" t="s">
        <v>77</v>
      </c>
      <c r="D4112" s="1" t="s">
        <v>78</v>
      </c>
      <c r="E4112" s="1" t="s">
        <v>705</v>
      </c>
      <c r="F4112" s="1" t="s">
        <v>706</v>
      </c>
      <c r="G4112">
        <v>2020</v>
      </c>
      <c r="H4112">
        <v>2020</v>
      </c>
      <c r="I4112">
        <v>885392</v>
      </c>
      <c r="L4112">
        <f>IF(ISNUMBER(SEARCH("migliaia",istat[[#This Row],[Variabile]])),istat[[#This Row],[Value]]*1000,istat[[#This Row],[Value]])</f>
        <v>885392000</v>
      </c>
      <c r="M4112" t="b" cm="1">
        <f t="array" ref="M4112">_xlfn.IFS(istat[[#This Row],[Flag Codes]]="c",FALSE,istat[[#This Row],[Ateco 2007]]="TOTALE",FALSE,TRUE,TRUE)</f>
        <v>1</v>
      </c>
      <c r="N411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12">
        <f>IFERROR(FIND("(",istat[[#This Row],[Variabile]])-2,LEN(istat[[#This Row],[Variabile]]))</f>
        <v>23</v>
      </c>
      <c r="P4112" t="str">
        <f>LEFT(istat[[#This Row],[Variabile]],istat[[#This Row],[unique_id_variable_text_num_char]])</f>
        <v>margine operativo lordo</v>
      </c>
      <c r="Q4112" t="str">
        <f>istat[[#This Row],[unique_id_ateco_text]]&amp;": "&amp;istat[[#This Row],[unique_id_variable_text]]</f>
        <v>2221 fabbricazione di lastre, fogli, tubi e profilati in materie plastiche: margine operativo lordo</v>
      </c>
    </row>
    <row r="4113" spans="1:17" x14ac:dyDescent="0.35">
      <c r="A4113" s="1" t="s">
        <v>11</v>
      </c>
      <c r="B4113" s="1" t="s">
        <v>12</v>
      </c>
      <c r="C4113" s="1" t="s">
        <v>77</v>
      </c>
      <c r="D4113" s="1" t="s">
        <v>78</v>
      </c>
      <c r="E4113" s="1" t="s">
        <v>711</v>
      </c>
      <c r="F4113" s="1" t="s">
        <v>712</v>
      </c>
      <c r="G4113">
        <v>2020</v>
      </c>
      <c r="H4113">
        <v>2020</v>
      </c>
      <c r="I4113">
        <v>2413493</v>
      </c>
      <c r="L4113">
        <f>IF(ISNUMBER(SEARCH("migliaia",istat[[#This Row],[Variabile]])),istat[[#This Row],[Value]]*1000,istat[[#This Row],[Value]])</f>
        <v>2413493000</v>
      </c>
      <c r="M4113" t="b" cm="1">
        <f t="array" ref="M4113">_xlfn.IFS(istat[[#This Row],[Flag Codes]]="c",FALSE,istat[[#This Row],[Ateco 2007]]="TOTALE",FALSE,TRUE,TRUE)</f>
        <v>1</v>
      </c>
      <c r="N411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13">
        <f>IFERROR(FIND("(",istat[[#This Row],[Variabile]])-2,LEN(istat[[#This Row],[Variabile]]))</f>
        <v>23</v>
      </c>
      <c r="P4113" t="str">
        <f>LEFT(istat[[#This Row],[Variabile]],istat[[#This Row],[unique_id_variable_text_num_char]])</f>
        <v>margine operativo lordo</v>
      </c>
      <c r="Q4113" t="str">
        <f>istat[[#This Row],[unique_id_ateco_text]]&amp;": "&amp;istat[[#This Row],[unique_id_variable_text]]</f>
        <v>4618 intermediari del commercio specializzato in altri prodotti: margine operativo lordo</v>
      </c>
    </row>
    <row r="4114" spans="1:17" x14ac:dyDescent="0.35">
      <c r="A4114" s="1" t="s">
        <v>11</v>
      </c>
      <c r="B4114" s="1" t="s">
        <v>12</v>
      </c>
      <c r="C4114" s="1" t="s">
        <v>13</v>
      </c>
      <c r="D4114" s="1" t="s">
        <v>14</v>
      </c>
      <c r="E4114" s="1" t="s">
        <v>735</v>
      </c>
      <c r="F4114" s="1" t="s">
        <v>736</v>
      </c>
      <c r="G4114">
        <v>2020</v>
      </c>
      <c r="H4114">
        <v>2020</v>
      </c>
      <c r="I4114">
        <v>6848</v>
      </c>
      <c r="L4114">
        <f>IF(ISNUMBER(SEARCH("migliaia",istat[[#This Row],[Variabile]])),istat[[#This Row],[Value]]*1000,istat[[#This Row],[Value]])</f>
        <v>6848</v>
      </c>
      <c r="M4114" t="b" cm="1">
        <f t="array" ref="M4114">_xlfn.IFS(istat[[#This Row],[Flag Codes]]="c",FALSE,istat[[#This Row],[Ateco 2007]]="TOTALE",FALSE,TRUE,TRUE)</f>
        <v>1</v>
      </c>
      <c r="N4114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114">
        <f>IFERROR(FIND("(",istat[[#This Row],[Variabile]])-2,LEN(istat[[#This Row],[Variabile]]))</f>
        <v>7</v>
      </c>
      <c r="P4114" t="str">
        <f>LEFT(istat[[#This Row],[Variabile]],istat[[#This Row],[unique_id_variable_text_num_char]])</f>
        <v>imprese</v>
      </c>
      <c r="Q4114" t="str">
        <f>istat[[#This Row],[unique_id_ateco_text]]&amp;": "&amp;istat[[#This Row],[unique_id_variable_text]]</f>
        <v>321 fabbricazione di gioielleria, bigiotteria e articoli connessi, lavorazione delle pietre preziose: imprese</v>
      </c>
    </row>
    <row r="4115" spans="1:17" x14ac:dyDescent="0.35">
      <c r="A4115" s="1" t="s">
        <v>11</v>
      </c>
      <c r="B4115" s="1" t="s">
        <v>12</v>
      </c>
      <c r="C4115" s="1" t="s">
        <v>69</v>
      </c>
      <c r="D4115" s="1" t="s">
        <v>70</v>
      </c>
      <c r="E4115" s="1" t="s">
        <v>674</v>
      </c>
      <c r="F4115" s="1" t="s">
        <v>675</v>
      </c>
      <c r="G4115">
        <v>2020</v>
      </c>
      <c r="H4115">
        <v>2020</v>
      </c>
      <c r="I4115">
        <v>23052558</v>
      </c>
      <c r="L4115">
        <f>IF(ISNUMBER(SEARCH("migliaia",istat[[#This Row],[Variabile]])),istat[[#This Row],[Value]]*1000,istat[[#This Row],[Value]])</f>
        <v>23052558000</v>
      </c>
      <c r="M4115" t="b" cm="1">
        <f t="array" ref="M4115">_xlfn.IFS(istat[[#This Row],[Flag Codes]]="c",FALSE,istat[[#This Row],[Ateco 2007]]="TOTALE",FALSE,TRUE,TRUE)</f>
        <v>1</v>
      </c>
      <c r="N411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15">
        <f>IFERROR(FIND("(",istat[[#This Row],[Variabile]])-2,LEN(istat[[#This Row],[Variabile]]))</f>
        <v>9</v>
      </c>
      <c r="P4115" t="str">
        <f>LEFT(istat[[#This Row],[Variabile]],istat[[#This Row],[unique_id_variable_text_num_char]])</f>
        <v>fatturato</v>
      </c>
      <c r="Q4115" t="str">
        <f>istat[[#This Row],[unique_id_ateco_text]]&amp;": "&amp;istat[[#This Row],[unique_id_variable_text]]</f>
        <v>4638 commercio all'ingrosso di altri prodotti alimentari, inclusi pesci, crostacei e molluschi: fatturato</v>
      </c>
    </row>
    <row r="4116" spans="1:17" x14ac:dyDescent="0.35">
      <c r="A4116" s="1" t="s">
        <v>11</v>
      </c>
      <c r="B4116" s="1" t="s">
        <v>12</v>
      </c>
      <c r="C4116" s="1" t="s">
        <v>77</v>
      </c>
      <c r="D4116" s="1" t="s">
        <v>78</v>
      </c>
      <c r="E4116" s="1" t="s">
        <v>725</v>
      </c>
      <c r="F4116" s="1" t="s">
        <v>726</v>
      </c>
      <c r="G4116">
        <v>2020</v>
      </c>
      <c r="H4116">
        <v>2020</v>
      </c>
      <c r="I4116">
        <v>-26534</v>
      </c>
      <c r="L4116">
        <f>IF(ISNUMBER(SEARCH("migliaia",istat[[#This Row],[Variabile]])),istat[[#This Row],[Value]]*1000,istat[[#This Row],[Value]])</f>
        <v>-26534000</v>
      </c>
      <c r="M4116" t="b" cm="1">
        <f t="array" ref="M4116">_xlfn.IFS(istat[[#This Row],[Flag Codes]]="c",FALSE,istat[[#This Row],[Ateco 2007]]="TOTALE",FALSE,TRUE,TRUE)</f>
        <v>1</v>
      </c>
      <c r="N4116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16">
        <f>IFERROR(FIND("(",istat[[#This Row],[Variabile]])-2,LEN(istat[[#This Row],[Variabile]]))</f>
        <v>23</v>
      </c>
      <c r="P4116" t="str">
        <f>LEFT(istat[[#This Row],[Variabile]],istat[[#This Row],[unique_id_variable_text_num_char]])</f>
        <v>margine operativo lordo</v>
      </c>
      <c r="Q4116" t="str">
        <f>istat[[#This Row],[unique_id_ateco_text]]&amp;": "&amp;istat[[#This Row],[unique_id_variable_text]]</f>
        <v>9604 servizi dei centri per il benessere fisico: margine operativo lordo</v>
      </c>
    </row>
    <row r="4117" spans="1:17" x14ac:dyDescent="0.35">
      <c r="A4117" s="1" t="s">
        <v>11</v>
      </c>
      <c r="B4117" s="1" t="s">
        <v>12</v>
      </c>
      <c r="C4117" s="1" t="s">
        <v>101</v>
      </c>
      <c r="D4117" s="1" t="s">
        <v>102</v>
      </c>
      <c r="E4117" s="1" t="s">
        <v>662</v>
      </c>
      <c r="F4117" s="1" t="s">
        <v>663</v>
      </c>
      <c r="G4117">
        <v>2020</v>
      </c>
      <c r="H4117">
        <v>2020</v>
      </c>
      <c r="I4117">
        <v>13849</v>
      </c>
      <c r="L4117">
        <f>IF(ISNUMBER(SEARCH("migliaia",istat[[#This Row],[Variabile]])),istat[[#This Row],[Value]]*1000,istat[[#This Row],[Value]])</f>
        <v>13849000</v>
      </c>
      <c r="M4117" t="b" cm="1">
        <f t="array" ref="M4117">_xlfn.IFS(istat[[#This Row],[Flag Codes]]="c",FALSE,istat[[#This Row],[Ateco 2007]]="TOTALE",FALSE,TRUE,TRUE)</f>
        <v>1</v>
      </c>
      <c r="N411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17">
        <f>IFERROR(FIND("(",istat[[#This Row],[Variabile]])-2,LEN(istat[[#This Row],[Variabile]]))</f>
        <v>27</v>
      </c>
      <c r="P4117" t="str">
        <f>LEFT(istat[[#This Row],[Variabile]],istat[[#This Row],[unique_id_variable_text_num_char]])</f>
        <v>ore lavorate dai dipendenti</v>
      </c>
      <c r="Q4117" t="str">
        <f>istat[[#This Row],[unique_id_ateco_text]]&amp;": "&amp;istat[[#This Row],[unique_id_variable_text]]</f>
        <v>2363 produzione di calcestruzzo pronto per l'uso: ore lavorate dai dipendenti</v>
      </c>
    </row>
    <row r="4118" spans="1:17" x14ac:dyDescent="0.35">
      <c r="A4118" s="1" t="s">
        <v>11</v>
      </c>
      <c r="B4118" s="1" t="s">
        <v>12</v>
      </c>
      <c r="C4118" s="1" t="s">
        <v>85</v>
      </c>
      <c r="D4118" s="1" t="s">
        <v>86</v>
      </c>
      <c r="E4118" s="1" t="s">
        <v>763</v>
      </c>
      <c r="F4118" s="1" t="s">
        <v>576</v>
      </c>
      <c r="G4118">
        <v>2020</v>
      </c>
      <c r="H4118">
        <v>2020</v>
      </c>
      <c r="I4118">
        <v>41837</v>
      </c>
      <c r="L4118">
        <f>IF(ISNUMBER(SEARCH("migliaia",istat[[#This Row],[Variabile]])),istat[[#This Row],[Value]]*1000,istat[[#This Row],[Value]])</f>
        <v>41837000</v>
      </c>
      <c r="M4118" t="b" cm="1">
        <f t="array" ref="M4118">_xlfn.IFS(istat[[#This Row],[Flag Codes]]="c",FALSE,istat[[#This Row],[Ateco 2007]]="TOTALE",FALSE,TRUE,TRUE)</f>
        <v>1</v>
      </c>
      <c r="N4118" t="str">
        <f>istat[[#This Row],[ATECO_2007]]&amp;" "&amp;LEFT(istat[[#This Row],[Ateco 2007]],IFERROR(FIND("(",istat[[#This Row],[Ateco 2007]])-2,LEN(istat[[#This Row],[Ateco 2007]])))</f>
        <v>7420 attività fotografiche</v>
      </c>
      <c r="O4118">
        <f>IFERROR(FIND("(",istat[[#This Row],[Variabile]])-2,LEN(istat[[#This Row],[Variabile]]))</f>
        <v>17</v>
      </c>
      <c r="P4118" t="str">
        <f>LEFT(istat[[#This Row],[Variabile]],istat[[#This Row],[unique_id_variable_text_num_char]])</f>
        <v>salari e stipendi</v>
      </c>
      <c r="Q4118" t="str">
        <f>istat[[#This Row],[unique_id_ateco_text]]&amp;": "&amp;istat[[#This Row],[unique_id_variable_text]]</f>
        <v>7420 attività fotografiche: salari e stipendi</v>
      </c>
    </row>
    <row r="4119" spans="1:17" x14ac:dyDescent="0.35">
      <c r="A4119" s="1" t="s">
        <v>11</v>
      </c>
      <c r="B4119" s="1" t="s">
        <v>12</v>
      </c>
      <c r="C4119" s="1" t="s">
        <v>85</v>
      </c>
      <c r="D4119" s="1" t="s">
        <v>86</v>
      </c>
      <c r="E4119" s="1" t="s">
        <v>776</v>
      </c>
      <c r="F4119" s="1" t="s">
        <v>777</v>
      </c>
      <c r="G4119">
        <v>2020</v>
      </c>
      <c r="H4119">
        <v>2020</v>
      </c>
      <c r="I4119">
        <v>0</v>
      </c>
      <c r="L4119">
        <f>IF(ISNUMBER(SEARCH("migliaia",istat[[#This Row],[Variabile]])),istat[[#This Row],[Value]]*1000,istat[[#This Row],[Value]])</f>
        <v>0</v>
      </c>
      <c r="M4119" t="b" cm="1">
        <f t="array" ref="M4119">_xlfn.IFS(istat[[#This Row],[Flag Codes]]="c",FALSE,istat[[#This Row],[Ateco 2007]]="TOTALE",FALSE,TRUE,TRUE)</f>
        <v>1</v>
      </c>
      <c r="N4119" t="str">
        <f>istat[[#This Row],[ATECO_2007]]&amp;" "&amp;LEFT(istat[[#This Row],[Ateco 2007]],IFERROR(FIND("(",istat[[#This Row],[Ateco 2007]])-2,LEN(istat[[#This Row],[Ateco 2007]])))</f>
        <v>5821 edizione di giochi per computer</v>
      </c>
      <c r="O4119">
        <f>IFERROR(FIND("(",istat[[#This Row],[Variabile]])-2,LEN(istat[[#This Row],[Variabile]]))</f>
        <v>17</v>
      </c>
      <c r="P4119" t="str">
        <f>LEFT(istat[[#This Row],[Variabile]],istat[[#This Row],[unique_id_variable_text_num_char]])</f>
        <v>salari e stipendi</v>
      </c>
      <c r="Q4119" t="str">
        <f>istat[[#This Row],[unique_id_ateco_text]]&amp;": "&amp;istat[[#This Row],[unique_id_variable_text]]</f>
        <v>5821 edizione di giochi per computer: salari e stipendi</v>
      </c>
    </row>
    <row r="4120" spans="1:17" x14ac:dyDescent="0.35">
      <c r="A4120" s="1" t="s">
        <v>11</v>
      </c>
      <c r="B4120" s="1" t="s">
        <v>12</v>
      </c>
      <c r="C4120" s="1" t="s">
        <v>101</v>
      </c>
      <c r="D4120" s="1" t="s">
        <v>102</v>
      </c>
      <c r="E4120" s="1" t="s">
        <v>703</v>
      </c>
      <c r="F4120" s="1" t="s">
        <v>704</v>
      </c>
      <c r="G4120">
        <v>2020</v>
      </c>
      <c r="H4120">
        <v>2020</v>
      </c>
      <c r="I4120">
        <v>28715</v>
      </c>
      <c r="L4120">
        <f>IF(ISNUMBER(SEARCH("migliaia",istat[[#This Row],[Variabile]])),istat[[#This Row],[Value]]*1000,istat[[#This Row],[Value]])</f>
        <v>28715000</v>
      </c>
      <c r="M4120" t="b" cm="1">
        <f t="array" ref="M4120">_xlfn.IFS(istat[[#This Row],[Flag Codes]]="c",FALSE,istat[[#This Row],[Ateco 2007]]="TOTALE",FALSE,TRUE,TRUE)</f>
        <v>1</v>
      </c>
      <c r="N412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20">
        <f>IFERROR(FIND("(",istat[[#This Row],[Variabile]])-2,LEN(istat[[#This Row],[Variabile]]))</f>
        <v>27</v>
      </c>
      <c r="P4120" t="str">
        <f>LEFT(istat[[#This Row],[Variabile]],istat[[#This Row],[unique_id_variable_text_num_char]])</f>
        <v>ore lavorate dai dipendenti</v>
      </c>
      <c r="Q4120" t="str">
        <f>istat[[#This Row],[unique_id_ateco_text]]&amp;": "&amp;istat[[#This Row],[unique_id_variable_text]]</f>
        <v>872 strutture di assistenza residenziale per persone affette da ritardi mentali, disturbi mentali o che abusano di sostanze stupefacenti: ore lavorate dai dipendenti</v>
      </c>
    </row>
    <row r="4121" spans="1:17" x14ac:dyDescent="0.35">
      <c r="A4121" s="1" t="s">
        <v>11</v>
      </c>
      <c r="B4121" s="1" t="s">
        <v>12</v>
      </c>
      <c r="C4121" s="1" t="s">
        <v>87</v>
      </c>
      <c r="D4121" s="1" t="s">
        <v>88</v>
      </c>
      <c r="E4121" s="1" t="s">
        <v>705</v>
      </c>
      <c r="F4121" s="1" t="s">
        <v>706</v>
      </c>
      <c r="G4121">
        <v>2020</v>
      </c>
      <c r="H4121">
        <v>2020</v>
      </c>
      <c r="I4121">
        <v>378899</v>
      </c>
      <c r="L4121">
        <f>IF(ISNUMBER(SEARCH("migliaia",istat[[#This Row],[Variabile]])),istat[[#This Row],[Value]]*1000,istat[[#This Row],[Value]])</f>
        <v>378899000</v>
      </c>
      <c r="M4121" t="b" cm="1">
        <f t="array" ref="M4121">_xlfn.IFS(istat[[#This Row],[Flag Codes]]="c",FALSE,istat[[#This Row],[Ateco 2007]]="TOTALE",FALSE,TRUE,TRUE)</f>
        <v>1</v>
      </c>
      <c r="N4121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1">
        <f>IFERROR(FIND("(",istat[[#This Row],[Variabile]])-2,LEN(istat[[#This Row],[Variabile]]))</f>
        <v>36</v>
      </c>
      <c r="P4121" t="str">
        <f>LEFT(istat[[#This Row],[Variabile]],istat[[#This Row],[unique_id_variable_text_num_char]])</f>
        <v>investimenti lordi in beni materiali</v>
      </c>
      <c r="Q4121" t="str">
        <f>istat[[#This Row],[unique_id_ateco_text]]&amp;": "&amp;istat[[#This Row],[unique_id_variable_text]]</f>
        <v>2221 fabbricazione di lastre, fogli, tubi e profilati in materie plastiche: investimenti lordi in beni materiali</v>
      </c>
    </row>
    <row r="4122" spans="1:17" x14ac:dyDescent="0.35">
      <c r="A4122" s="1" t="s">
        <v>11</v>
      </c>
      <c r="B4122" s="1" t="s">
        <v>12</v>
      </c>
      <c r="C4122" s="1" t="s">
        <v>71</v>
      </c>
      <c r="D4122" s="1" t="s">
        <v>72</v>
      </c>
      <c r="E4122" s="1" t="s">
        <v>784</v>
      </c>
      <c r="F4122" s="1" t="s">
        <v>785</v>
      </c>
      <c r="G4122">
        <v>2020</v>
      </c>
      <c r="H4122">
        <v>2020</v>
      </c>
      <c r="I4122">
        <v>832705</v>
      </c>
      <c r="L4122">
        <f>IF(ISNUMBER(SEARCH("migliaia",istat[[#This Row],[Variabile]])),istat[[#This Row],[Value]]*1000,istat[[#This Row],[Value]])</f>
        <v>832705000</v>
      </c>
      <c r="M4122" t="b" cm="1">
        <f t="array" ref="M4122">_xlfn.IFS(istat[[#This Row],[Flag Codes]]="c",FALSE,istat[[#This Row],[Ateco 2007]]="TOTALE",FALSE,TRUE,TRUE)</f>
        <v>1</v>
      </c>
      <c r="N4122" t="str">
        <f>istat[[#This Row],[ATECO_2007]]&amp;" "&amp;LEFT(istat[[#This Row],[Ateco 2007]],IFERROR(FIND("(",istat[[#This Row],[Ateco 2007]])-2,LEN(istat[[#This Row],[Ateco 2007]])))</f>
        <v>4331 intonacatura</v>
      </c>
      <c r="O4122">
        <f>IFERROR(FIND("(",istat[[#This Row],[Variabile]])-2,LEN(istat[[#This Row],[Variabile]]))</f>
        <v>23</v>
      </c>
      <c r="P4122" t="str">
        <f>LEFT(istat[[#This Row],[Variabile]],istat[[#This Row],[unique_id_variable_text_num_char]])</f>
        <v>valore della produzione</v>
      </c>
      <c r="Q4122" t="str">
        <f>istat[[#This Row],[unique_id_ateco_text]]&amp;": "&amp;istat[[#This Row],[unique_id_variable_text]]</f>
        <v>4331 intonacatura: valore della produzione</v>
      </c>
    </row>
    <row r="4123" spans="1:17" x14ac:dyDescent="0.35">
      <c r="A4123" s="1" t="s">
        <v>11</v>
      </c>
      <c r="B4123" s="1" t="s">
        <v>12</v>
      </c>
      <c r="C4123" s="1" t="s">
        <v>101</v>
      </c>
      <c r="D4123" s="1" t="s">
        <v>102</v>
      </c>
      <c r="E4123" s="1" t="s">
        <v>774</v>
      </c>
      <c r="F4123" s="1" t="s">
        <v>775</v>
      </c>
      <c r="G4123">
        <v>2020</v>
      </c>
      <c r="H4123">
        <v>2020</v>
      </c>
      <c r="I4123">
        <v>13947</v>
      </c>
      <c r="L4123">
        <f>IF(ISNUMBER(SEARCH("migliaia",istat[[#This Row],[Variabile]])),istat[[#This Row],[Value]]*1000,istat[[#This Row],[Value]])</f>
        <v>13947000</v>
      </c>
      <c r="M4123" t="b" cm="1">
        <f t="array" ref="M4123">_xlfn.IFS(istat[[#This Row],[Flag Codes]]="c",FALSE,istat[[#This Row],[Ateco 2007]]="TOTALE",FALSE,TRUE,TRUE)</f>
        <v>1</v>
      </c>
      <c r="N412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3">
        <f>IFERROR(FIND("(",istat[[#This Row],[Variabile]])-2,LEN(istat[[#This Row],[Variabile]]))</f>
        <v>27</v>
      </c>
      <c r="P4123" t="str">
        <f>LEFT(istat[[#This Row],[Variabile]],istat[[#This Row],[unique_id_variable_text_num_char]])</f>
        <v>ore lavorate dai dipendenti</v>
      </c>
      <c r="Q4123" t="str">
        <f>istat[[#This Row],[unique_id_ateco_text]]&amp;": "&amp;istat[[#This Row],[unique_id_variable_text]]</f>
        <v>2529 fabbricazione di altre cisterne, serbatoi e contenitori in metallo: ore lavorate dai dipendenti</v>
      </c>
    </row>
    <row r="4124" spans="1:17" x14ac:dyDescent="0.35">
      <c r="A4124" s="1" t="s">
        <v>11</v>
      </c>
      <c r="B4124" s="1" t="s">
        <v>12</v>
      </c>
      <c r="C4124" s="1" t="s">
        <v>73</v>
      </c>
      <c r="D4124" s="1" t="s">
        <v>74</v>
      </c>
      <c r="E4124" s="1" t="s">
        <v>774</v>
      </c>
      <c r="F4124" s="1" t="s">
        <v>775</v>
      </c>
      <c r="G4124">
        <v>2020</v>
      </c>
      <c r="H4124">
        <v>2020</v>
      </c>
      <c r="I4124">
        <v>499673</v>
      </c>
      <c r="L4124">
        <f>IF(ISNUMBER(SEARCH("migliaia",istat[[#This Row],[Variabile]])),istat[[#This Row],[Value]]*1000,istat[[#This Row],[Value]])</f>
        <v>499673000</v>
      </c>
      <c r="M4124" t="b" cm="1">
        <f t="array" ref="M4124">_xlfn.IFS(istat[[#This Row],[Flag Codes]]="c",FALSE,istat[[#This Row],[Ateco 2007]]="TOTALE",FALSE,TRUE,TRUE)</f>
        <v>1</v>
      </c>
      <c r="N412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24">
        <f>IFERROR(FIND("(",istat[[#This Row],[Variabile]])-2,LEN(istat[[#This Row],[Variabile]]))</f>
        <v>36</v>
      </c>
      <c r="P4124" t="str">
        <f>LEFT(istat[[#This Row],[Variabile]],istat[[#This Row],[unique_id_variable_text_num_char]])</f>
        <v>valore aggiunto al costo dei fattori</v>
      </c>
      <c r="Q4124" t="str">
        <f>istat[[#This Row],[unique_id_ateco_text]]&amp;": "&amp;istat[[#This Row],[unique_id_variable_text]]</f>
        <v>2529 fabbricazione di altre cisterne, serbatoi e contenitori in metallo: valore aggiunto al costo dei fattori</v>
      </c>
    </row>
    <row r="4125" spans="1:17" x14ac:dyDescent="0.35">
      <c r="A4125" s="1" t="s">
        <v>11</v>
      </c>
      <c r="B4125" s="1" t="s">
        <v>12</v>
      </c>
      <c r="C4125" s="1" t="s">
        <v>85</v>
      </c>
      <c r="D4125" s="1" t="s">
        <v>86</v>
      </c>
      <c r="E4125" s="1" t="s">
        <v>705</v>
      </c>
      <c r="F4125" s="1" t="s">
        <v>706</v>
      </c>
      <c r="G4125">
        <v>2020</v>
      </c>
      <c r="H4125">
        <v>2020</v>
      </c>
      <c r="I4125">
        <v>729331</v>
      </c>
      <c r="L4125">
        <f>IF(ISNUMBER(SEARCH("migliaia",istat[[#This Row],[Variabile]])),istat[[#This Row],[Value]]*1000,istat[[#This Row],[Value]])</f>
        <v>729331000</v>
      </c>
      <c r="M4125" t="b" cm="1">
        <f t="array" ref="M4125">_xlfn.IFS(istat[[#This Row],[Flag Codes]]="c",FALSE,istat[[#This Row],[Ateco 2007]]="TOTALE",FALSE,TRUE,TRUE)</f>
        <v>1</v>
      </c>
      <c r="N41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125">
        <f>IFERROR(FIND("(",istat[[#This Row],[Variabile]])-2,LEN(istat[[#This Row],[Variabile]]))</f>
        <v>17</v>
      </c>
      <c r="P4125" t="str">
        <f>LEFT(istat[[#This Row],[Variabile]],istat[[#This Row],[unique_id_variable_text_num_char]])</f>
        <v>salari e stipendi</v>
      </c>
      <c r="Q4125" t="str">
        <f>istat[[#This Row],[unique_id_ateco_text]]&amp;": "&amp;istat[[#This Row],[unique_id_variable_text]]</f>
        <v>2221 fabbricazione di lastre, fogli, tubi e profilati in materie plastiche: salari e stipendi</v>
      </c>
    </row>
    <row r="4126" spans="1:17" x14ac:dyDescent="0.35">
      <c r="A4126" s="1" t="s">
        <v>11</v>
      </c>
      <c r="B4126" s="1" t="s">
        <v>12</v>
      </c>
      <c r="C4126" s="1" t="s">
        <v>71</v>
      </c>
      <c r="D4126" s="1" t="s">
        <v>72</v>
      </c>
      <c r="E4126" s="1" t="s">
        <v>769</v>
      </c>
      <c r="F4126" s="1" t="s">
        <v>770</v>
      </c>
      <c r="G4126">
        <v>2020</v>
      </c>
      <c r="H4126">
        <v>2020</v>
      </c>
      <c r="I4126">
        <v>4848549</v>
      </c>
      <c r="L4126">
        <f>IF(ISNUMBER(SEARCH("migliaia",istat[[#This Row],[Variabile]])),istat[[#This Row],[Value]]*1000,istat[[#This Row],[Value]])</f>
        <v>4848549000</v>
      </c>
      <c r="M4126" t="b" cm="1">
        <f t="array" ref="M4126">_xlfn.IFS(istat[[#This Row],[Flag Codes]]="c",FALSE,istat[[#This Row],[Ateco 2007]]="TOTALE",FALSE,TRUE,TRUE)</f>
        <v>1</v>
      </c>
      <c r="N4126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126">
        <f>IFERROR(FIND("(",istat[[#This Row],[Variabile]])-2,LEN(istat[[#This Row],[Variabile]]))</f>
        <v>23</v>
      </c>
      <c r="P4126" t="str">
        <f>LEFT(istat[[#This Row],[Variabile]],istat[[#This Row],[unique_id_variable_text_num_char]])</f>
        <v>valore della produzione</v>
      </c>
      <c r="Q4126" t="str">
        <f>istat[[#This Row],[unique_id_ateco_text]]&amp;": "&amp;istat[[#This Row],[unique_id_variable_text]]</f>
        <v>171 fabbricazione di pasta-carta, carta e cartone: valore della produzione</v>
      </c>
    </row>
    <row r="4127" spans="1:17" x14ac:dyDescent="0.35">
      <c r="A4127" s="1" t="s">
        <v>11</v>
      </c>
      <c r="B4127" s="1" t="s">
        <v>12</v>
      </c>
      <c r="C4127" s="1" t="s">
        <v>95</v>
      </c>
      <c r="D4127" s="1" t="s">
        <v>96</v>
      </c>
      <c r="E4127" s="1" t="s">
        <v>615</v>
      </c>
      <c r="F4127" s="1" t="s">
        <v>616</v>
      </c>
      <c r="G4127">
        <v>2020</v>
      </c>
      <c r="H4127">
        <v>2020</v>
      </c>
      <c r="I4127">
        <v>5357</v>
      </c>
      <c r="L4127">
        <f>IF(ISNUMBER(SEARCH("migliaia",istat[[#This Row],[Variabile]])),istat[[#This Row],[Value]]*1000,istat[[#This Row],[Value]])</f>
        <v>5357</v>
      </c>
      <c r="M4127" t="b" cm="1">
        <f t="array" ref="M4127">_xlfn.IFS(istat[[#This Row],[Flag Codes]]="c",FALSE,istat[[#This Row],[Ateco 2007]]="TOTALE",FALSE,TRUE,TRUE)</f>
        <v>1</v>
      </c>
      <c r="N412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27">
        <f>IFERROR(FIND("(",istat[[#This Row],[Variabile]])-2,LEN(istat[[#This Row],[Variabile]]))</f>
        <v>21</v>
      </c>
      <c r="P4127" t="str">
        <f>LEFT(istat[[#This Row],[Variabile]],istat[[#This Row],[unique_id_variable_text_num_char]])</f>
        <v>lavoratori dipendenti</v>
      </c>
      <c r="Q4127" t="str">
        <f>istat[[#This Row],[unique_id_ateco_text]]&amp;": "&amp;istat[[#This Row],[unique_id_variable_text]]</f>
        <v>4637 commercio all'ingrosso di caffè, tè, cacao e spezie: lavoratori dipendenti</v>
      </c>
    </row>
    <row r="4128" spans="1:17" x14ac:dyDescent="0.35">
      <c r="A4128" s="1" t="s">
        <v>11</v>
      </c>
      <c r="B4128" s="1" t="s">
        <v>12</v>
      </c>
      <c r="C4128" s="1" t="s">
        <v>95</v>
      </c>
      <c r="D4128" s="1" t="s">
        <v>96</v>
      </c>
      <c r="E4128" s="1" t="s">
        <v>549</v>
      </c>
      <c r="F4128" s="1" t="s">
        <v>550</v>
      </c>
      <c r="G4128">
        <v>2020</v>
      </c>
      <c r="H4128">
        <v>2020</v>
      </c>
      <c r="I4128">
        <v>108956</v>
      </c>
      <c r="L4128">
        <f>IF(ISNUMBER(SEARCH("migliaia",istat[[#This Row],[Variabile]])),istat[[#This Row],[Value]]*1000,istat[[#This Row],[Value]])</f>
        <v>108956</v>
      </c>
      <c r="M4128" t="b" cm="1">
        <f t="array" ref="M4128">_xlfn.IFS(istat[[#This Row],[Flag Codes]]="c",FALSE,istat[[#This Row],[Ateco 2007]]="TOTALE",FALSE,TRUE,TRUE)</f>
        <v>1</v>
      </c>
      <c r="N4128" t="str">
        <f>istat[[#This Row],[ATECO_2007]]&amp;" "&amp;LEFT(istat[[#This Row],[Ateco 2007]],IFERROR(FIND("(",istat[[#This Row],[Ateco 2007]])-2,LEN(istat[[#This Row],[Ateco 2007]])))</f>
        <v>20 fabbricazione di prodotti chimici</v>
      </c>
      <c r="O4128">
        <f>IFERROR(FIND("(",istat[[#This Row],[Variabile]])-2,LEN(istat[[#This Row],[Variabile]]))</f>
        <v>21</v>
      </c>
      <c r="P4128" t="str">
        <f>LEFT(istat[[#This Row],[Variabile]],istat[[#This Row],[unique_id_variable_text_num_char]])</f>
        <v>lavoratori dipendenti</v>
      </c>
      <c r="Q4128" t="str">
        <f>istat[[#This Row],[unique_id_ateco_text]]&amp;": "&amp;istat[[#This Row],[unique_id_variable_text]]</f>
        <v>20 fabbricazione di prodotti chimici: lavoratori dipendenti</v>
      </c>
    </row>
    <row r="4129" spans="1:17" x14ac:dyDescent="0.35">
      <c r="A4129" s="1" t="s">
        <v>11</v>
      </c>
      <c r="B4129" s="1" t="s">
        <v>12</v>
      </c>
      <c r="C4129" s="1" t="s">
        <v>73</v>
      </c>
      <c r="D4129" s="1" t="s">
        <v>74</v>
      </c>
      <c r="E4129" s="1" t="s">
        <v>687</v>
      </c>
      <c r="F4129" s="1" t="s">
        <v>688</v>
      </c>
      <c r="G4129">
        <v>2020</v>
      </c>
      <c r="H4129">
        <v>2020</v>
      </c>
      <c r="I4129">
        <v>2368586</v>
      </c>
      <c r="L4129">
        <f>IF(ISNUMBER(SEARCH("migliaia",istat[[#This Row],[Variabile]])),istat[[#This Row],[Value]]*1000,istat[[#This Row],[Value]])</f>
        <v>2368586000</v>
      </c>
      <c r="M4129" t="b" cm="1">
        <f t="array" ref="M4129">_xlfn.IFS(istat[[#This Row],[Flag Codes]]="c",FALSE,istat[[#This Row],[Ateco 2007]]="TOTALE",FALSE,TRUE,TRUE)</f>
        <v>1</v>
      </c>
      <c r="N41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129">
        <f>IFERROR(FIND("(",istat[[#This Row],[Variabile]])-2,LEN(istat[[#This Row],[Variabile]]))</f>
        <v>36</v>
      </c>
      <c r="P4129" t="str">
        <f>LEFT(istat[[#This Row],[Variabile]],istat[[#This Row],[unique_id_variable_text_num_char]])</f>
        <v>valore aggiunto al costo dei fattori</v>
      </c>
      <c r="Q4129" t="str">
        <f>istat[[#This Row],[unique_id_ateco_text]]&amp;": "&amp;istat[[#This Row],[unique_id_variable_text]]</f>
        <v>4619 intermediari del commercio di vari prodotti senza prevalenza di alcuno: valore aggiunto al costo dei fattori</v>
      </c>
    </row>
    <row r="4130" spans="1:17" x14ac:dyDescent="0.35">
      <c r="A4130" s="1" t="s">
        <v>11</v>
      </c>
      <c r="B4130" s="1" t="s">
        <v>12</v>
      </c>
      <c r="C4130" s="1" t="s">
        <v>91</v>
      </c>
      <c r="D4130" s="1" t="s">
        <v>92</v>
      </c>
      <c r="E4130" s="1" t="s">
        <v>749</v>
      </c>
      <c r="F4130" s="1" t="s">
        <v>750</v>
      </c>
      <c r="G4130">
        <v>2020</v>
      </c>
      <c r="H4130">
        <v>2020</v>
      </c>
      <c r="J4130" t="s">
        <v>39</v>
      </c>
      <c r="K4130" t="s">
        <v>40</v>
      </c>
      <c r="L4130">
        <f>IF(ISNUMBER(SEARCH("migliaia",istat[[#This Row],[Variabile]])),istat[[#This Row],[Value]]*1000,istat[[#This Row],[Value]])</f>
        <v>0</v>
      </c>
      <c r="M4130" t="b" cm="1">
        <f t="array" ref="M4130">_xlfn.IFS(istat[[#This Row],[Flag Codes]]="c",FALSE,istat[[#This Row],[Ateco 2007]]="TOTALE",FALSE,TRUE,TRUE)</f>
        <v>0</v>
      </c>
      <c r="N4130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130">
        <f>IFERROR(FIND("(",istat[[#This Row],[Variabile]])-2,LEN(istat[[#This Row],[Variabile]]))</f>
        <v>8</v>
      </c>
      <c r="P4130" t="str">
        <f>LEFT(istat[[#This Row],[Variabile]],istat[[#This Row],[unique_id_variable_text_num_char]])</f>
        <v>occupati</v>
      </c>
      <c r="Q4130" t="str">
        <f>istat[[#This Row],[unique_id_ateco_text]]&amp;": "&amp;istat[[#This Row],[unique_id_variable_text]]</f>
        <v>1103 produzione di sidro e di altri vini a base di frutta: occupati</v>
      </c>
    </row>
    <row r="4131" spans="1:17" x14ac:dyDescent="0.35">
      <c r="A4131" s="1" t="s">
        <v>11</v>
      </c>
      <c r="B4131" s="1" t="s">
        <v>12</v>
      </c>
      <c r="C4131" s="1" t="s">
        <v>87</v>
      </c>
      <c r="D4131" s="1" t="s">
        <v>88</v>
      </c>
      <c r="E4131" s="1" t="s">
        <v>782</v>
      </c>
      <c r="F4131" s="1" t="s">
        <v>783</v>
      </c>
      <c r="G4131">
        <v>2020</v>
      </c>
      <c r="H4131">
        <v>2020</v>
      </c>
      <c r="I4131">
        <v>538395</v>
      </c>
      <c r="L4131">
        <f>IF(ISNUMBER(SEARCH("migliaia",istat[[#This Row],[Variabile]])),istat[[#This Row],[Value]]*1000,istat[[#This Row],[Value]])</f>
        <v>538395000</v>
      </c>
      <c r="M4131" t="b" cm="1">
        <f t="array" ref="M4131">_xlfn.IFS(istat[[#This Row],[Flag Codes]]="c",FALSE,istat[[#This Row],[Ateco 2007]]="TOTALE",FALSE,TRUE,TRUE)</f>
        <v>1</v>
      </c>
      <c r="N4131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1">
        <f>IFERROR(FIND("(",istat[[#This Row],[Variabile]])-2,LEN(istat[[#This Row],[Variabile]]))</f>
        <v>36</v>
      </c>
      <c r="P4131" t="str">
        <f>LEFT(istat[[#This Row],[Variabile]],istat[[#This Row],[unique_id_variable_text_num_char]])</f>
        <v>investimenti lordi in beni materiali</v>
      </c>
      <c r="Q4131" t="str">
        <f>istat[[#This Row],[unique_id_ateco_text]]&amp;": "&amp;istat[[#This Row],[unique_id_variable_text]]</f>
        <v>1051 industria lattiero-casearia, trattamento igienico, conservazione del latte: investimenti lordi in beni materiali</v>
      </c>
    </row>
    <row r="4132" spans="1:17" x14ac:dyDescent="0.35">
      <c r="A4132" s="1" t="s">
        <v>11</v>
      </c>
      <c r="B4132" s="1" t="s">
        <v>12</v>
      </c>
      <c r="C4132" s="1" t="s">
        <v>71</v>
      </c>
      <c r="D4132" s="1" t="s">
        <v>72</v>
      </c>
      <c r="E4132" s="1" t="s">
        <v>668</v>
      </c>
      <c r="F4132" s="1" t="s">
        <v>669</v>
      </c>
      <c r="G4132">
        <v>2020</v>
      </c>
      <c r="H4132">
        <v>2020</v>
      </c>
      <c r="I4132">
        <v>5212246</v>
      </c>
      <c r="L4132">
        <f>IF(ISNUMBER(SEARCH("migliaia",istat[[#This Row],[Variabile]])),istat[[#This Row],[Value]]*1000,istat[[#This Row],[Value]])</f>
        <v>5212246000</v>
      </c>
      <c r="M4132" t="b" cm="1">
        <f t="array" ref="M4132">_xlfn.IFS(istat[[#This Row],[Flag Codes]]="c",FALSE,istat[[#This Row],[Ateco 2007]]="TOTALE",FALSE,TRUE,TRUE)</f>
        <v>1</v>
      </c>
      <c r="N413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132">
        <f>IFERROR(FIND("(",istat[[#This Row],[Variabile]])-2,LEN(istat[[#This Row],[Variabile]]))</f>
        <v>23</v>
      </c>
      <c r="P4132" t="str">
        <f>LEFT(istat[[#This Row],[Variabile]],istat[[#This Row],[unique_id_variable_text_num_char]])</f>
        <v>valore della produzione</v>
      </c>
      <c r="Q4132" t="str">
        <f>istat[[#This Row],[unique_id_ateco_text]]&amp;": "&amp;istat[[#This Row],[unique_id_variable_text]]</f>
        <v>4639 commercio all'ingrosso non specializzato di prodotti alimentari, bevande e tabacco: valore della produzione</v>
      </c>
    </row>
    <row r="4133" spans="1:17" x14ac:dyDescent="0.35">
      <c r="A4133" s="1" t="s">
        <v>11</v>
      </c>
      <c r="B4133" s="1" t="s">
        <v>12</v>
      </c>
      <c r="C4133" s="1" t="s">
        <v>77</v>
      </c>
      <c r="D4133" s="1" t="s">
        <v>78</v>
      </c>
      <c r="E4133" s="1" t="s">
        <v>737</v>
      </c>
      <c r="F4133" s="1" t="s">
        <v>738</v>
      </c>
      <c r="G4133">
        <v>2020</v>
      </c>
      <c r="H4133">
        <v>2020</v>
      </c>
      <c r="I4133">
        <v>896374</v>
      </c>
      <c r="L4133">
        <f>IF(ISNUMBER(SEARCH("migliaia",istat[[#This Row],[Variabile]])),istat[[#This Row],[Value]]*1000,istat[[#This Row],[Value]])</f>
        <v>896374000</v>
      </c>
      <c r="M4133" t="b" cm="1">
        <f t="array" ref="M4133">_xlfn.IFS(istat[[#This Row],[Flag Codes]]="c",FALSE,istat[[#This Row],[Ateco 2007]]="TOTALE",FALSE,TRUE,TRUE)</f>
        <v>1</v>
      </c>
      <c r="N4133" t="str">
        <f>istat[[#This Row],[ATECO_2007]]&amp;" "&amp;LEFT(istat[[#This Row],[Ateco 2007]],IFERROR(FIND("(",istat[[#This Row],[Ateco 2007]])-2,LEN(istat[[#This Row],[Ateco 2007]])))</f>
        <v>1102 produzione di vini da uve</v>
      </c>
      <c r="O4133">
        <f>IFERROR(FIND("(",istat[[#This Row],[Variabile]])-2,LEN(istat[[#This Row],[Variabile]]))</f>
        <v>23</v>
      </c>
      <c r="P4133" t="str">
        <f>LEFT(istat[[#This Row],[Variabile]],istat[[#This Row],[unique_id_variable_text_num_char]])</f>
        <v>margine operativo lordo</v>
      </c>
      <c r="Q4133" t="str">
        <f>istat[[#This Row],[unique_id_ateco_text]]&amp;": "&amp;istat[[#This Row],[unique_id_variable_text]]</f>
        <v>1102 produzione di vini da uve: margine operativo lordo</v>
      </c>
    </row>
    <row r="4134" spans="1:17" x14ac:dyDescent="0.35">
      <c r="A4134" s="1" t="s">
        <v>11</v>
      </c>
      <c r="B4134" s="1" t="s">
        <v>12</v>
      </c>
      <c r="C4134" s="1" t="s">
        <v>87</v>
      </c>
      <c r="D4134" s="1" t="s">
        <v>88</v>
      </c>
      <c r="E4134" s="1" t="s">
        <v>666</v>
      </c>
      <c r="F4134" s="1" t="s">
        <v>667</v>
      </c>
      <c r="G4134">
        <v>2020</v>
      </c>
      <c r="H4134">
        <v>2020</v>
      </c>
      <c r="I4134">
        <v>787641</v>
      </c>
      <c r="L4134">
        <f>IF(ISNUMBER(SEARCH("migliaia",istat[[#This Row],[Variabile]])),istat[[#This Row],[Value]]*1000,istat[[#This Row],[Value]])</f>
        <v>787641000</v>
      </c>
      <c r="M4134" t="b" cm="1">
        <f t="array" ref="M4134">_xlfn.IFS(istat[[#This Row],[Flag Codes]]="c",FALSE,istat[[#This Row],[Ateco 2007]]="TOTALE",FALSE,TRUE,TRUE)</f>
        <v>1</v>
      </c>
      <c r="N4134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134">
        <f>IFERROR(FIND("(",istat[[#This Row],[Variabile]])-2,LEN(istat[[#This Row],[Variabile]]))</f>
        <v>36</v>
      </c>
      <c r="P4134" t="str">
        <f>LEFT(istat[[#This Row],[Variabile]],istat[[#This Row],[unique_id_variable_text_num_char]])</f>
        <v>investimenti lordi in beni materiali</v>
      </c>
      <c r="Q4134" t="str">
        <f>istat[[#This Row],[unique_id_ateco_text]]&amp;": "&amp;istat[[#This Row],[unique_id_variable_text]]</f>
        <v>472 commercio al dettaglio di prodotti alimentari, bevande e tabacco in esercizi specializzati: investimenti lordi in beni materiali</v>
      </c>
    </row>
    <row r="4135" spans="1:17" x14ac:dyDescent="0.35">
      <c r="A4135" s="1" t="s">
        <v>11</v>
      </c>
      <c r="B4135" s="1" t="s">
        <v>12</v>
      </c>
      <c r="C4135" s="1" t="s">
        <v>95</v>
      </c>
      <c r="D4135" s="1" t="s">
        <v>96</v>
      </c>
      <c r="E4135" s="1" t="s">
        <v>737</v>
      </c>
      <c r="F4135" s="1" t="s">
        <v>738</v>
      </c>
      <c r="G4135">
        <v>2020</v>
      </c>
      <c r="H4135">
        <v>2020</v>
      </c>
      <c r="I4135">
        <v>18302</v>
      </c>
      <c r="L4135">
        <f>IF(ISNUMBER(SEARCH("migliaia",istat[[#This Row],[Variabile]])),istat[[#This Row],[Value]]*1000,istat[[#This Row],[Value]])</f>
        <v>18302</v>
      </c>
      <c r="M4135" t="b" cm="1">
        <f t="array" ref="M4135">_xlfn.IFS(istat[[#This Row],[Flag Codes]]="c",FALSE,istat[[#This Row],[Ateco 2007]]="TOTALE",FALSE,TRUE,TRUE)</f>
        <v>1</v>
      </c>
      <c r="N4135" t="str">
        <f>istat[[#This Row],[ATECO_2007]]&amp;" "&amp;LEFT(istat[[#This Row],[Ateco 2007]],IFERROR(FIND("(",istat[[#This Row],[Ateco 2007]])-2,LEN(istat[[#This Row],[Ateco 2007]])))</f>
        <v>1102 produzione di vini da uve</v>
      </c>
      <c r="O4135">
        <f>IFERROR(FIND("(",istat[[#This Row],[Variabile]])-2,LEN(istat[[#This Row],[Variabile]]))</f>
        <v>21</v>
      </c>
      <c r="P4135" t="str">
        <f>LEFT(istat[[#This Row],[Variabile]],istat[[#This Row],[unique_id_variable_text_num_char]])</f>
        <v>lavoratori dipendenti</v>
      </c>
      <c r="Q4135" t="str">
        <f>istat[[#This Row],[unique_id_ateco_text]]&amp;": "&amp;istat[[#This Row],[unique_id_variable_text]]</f>
        <v>1102 produzione di vini da uve: lavoratori dipendenti</v>
      </c>
    </row>
    <row r="4136" spans="1:17" x14ac:dyDescent="0.35">
      <c r="A4136" s="1" t="s">
        <v>11</v>
      </c>
      <c r="B4136" s="1" t="s">
        <v>12</v>
      </c>
      <c r="C4136" s="1" t="s">
        <v>87</v>
      </c>
      <c r="D4136" s="1" t="s">
        <v>88</v>
      </c>
      <c r="E4136" s="1" t="s">
        <v>747</v>
      </c>
      <c r="F4136" s="1" t="s">
        <v>748</v>
      </c>
      <c r="G4136">
        <v>2020</v>
      </c>
      <c r="H4136">
        <v>2020</v>
      </c>
      <c r="I4136">
        <v>479316</v>
      </c>
      <c r="L4136">
        <f>IF(ISNUMBER(SEARCH("migliaia",istat[[#This Row],[Variabile]])),istat[[#This Row],[Value]]*1000,istat[[#This Row],[Value]])</f>
        <v>479316000</v>
      </c>
      <c r="M4136" t="b" cm="1">
        <f t="array" ref="M4136">_xlfn.IFS(istat[[#This Row],[Flag Codes]]="c",FALSE,istat[[#This Row],[Ateco 2007]]="TOTALE",FALSE,TRUE,TRUE)</f>
        <v>1</v>
      </c>
      <c r="N4136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36">
        <f>IFERROR(FIND("(",istat[[#This Row],[Variabile]])-2,LEN(istat[[#This Row],[Variabile]]))</f>
        <v>36</v>
      </c>
      <c r="P4136" t="str">
        <f>LEFT(istat[[#This Row],[Variabile]],istat[[#This Row],[unique_id_variable_text_num_char]])</f>
        <v>investimenti lordi in beni materiali</v>
      </c>
      <c r="Q4136" t="str">
        <f>istat[[#This Row],[unique_id_ateco_text]]&amp;": "&amp;istat[[#This Row],[unique_id_variable_text]]</f>
        <v>2599 fabbricazione di altri prodotti in metallo nca: investimenti lordi in beni materiali</v>
      </c>
    </row>
    <row r="4137" spans="1:17" x14ac:dyDescent="0.35">
      <c r="A4137" s="1" t="s">
        <v>11</v>
      </c>
      <c r="B4137" s="1" t="s">
        <v>12</v>
      </c>
      <c r="C4137" s="1" t="s">
        <v>69</v>
      </c>
      <c r="D4137" s="1" t="s">
        <v>70</v>
      </c>
      <c r="E4137" s="1" t="s">
        <v>615</v>
      </c>
      <c r="F4137" s="1" t="s">
        <v>616</v>
      </c>
      <c r="G4137">
        <v>2020</v>
      </c>
      <c r="H4137">
        <v>2020</v>
      </c>
      <c r="I4137">
        <v>1221590</v>
      </c>
      <c r="L4137">
        <f>IF(ISNUMBER(SEARCH("migliaia",istat[[#This Row],[Variabile]])),istat[[#This Row],[Value]]*1000,istat[[#This Row],[Value]])</f>
        <v>1221590000</v>
      </c>
      <c r="M4137" t="b" cm="1">
        <f t="array" ref="M4137">_xlfn.IFS(istat[[#This Row],[Flag Codes]]="c",FALSE,istat[[#This Row],[Ateco 2007]]="TOTALE",FALSE,TRUE,TRUE)</f>
        <v>1</v>
      </c>
      <c r="N4137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137">
        <f>IFERROR(FIND("(",istat[[#This Row],[Variabile]])-2,LEN(istat[[#This Row],[Variabile]]))</f>
        <v>9</v>
      </c>
      <c r="P4137" t="str">
        <f>LEFT(istat[[#This Row],[Variabile]],istat[[#This Row],[unique_id_variable_text_num_char]])</f>
        <v>fatturato</v>
      </c>
      <c r="Q4137" t="str">
        <f>istat[[#This Row],[unique_id_ateco_text]]&amp;": "&amp;istat[[#This Row],[unique_id_variable_text]]</f>
        <v>4637 commercio all'ingrosso di caffè, tè, cacao e spezie: fatturato</v>
      </c>
    </row>
    <row r="4138" spans="1:17" x14ac:dyDescent="0.35">
      <c r="A4138" s="1" t="s">
        <v>11</v>
      </c>
      <c r="B4138" s="1" t="s">
        <v>12</v>
      </c>
      <c r="C4138" s="1" t="s">
        <v>79</v>
      </c>
      <c r="D4138" s="1" t="s">
        <v>80</v>
      </c>
      <c r="E4138" s="1" t="s">
        <v>674</v>
      </c>
      <c r="F4138" s="1" t="s">
        <v>675</v>
      </c>
      <c r="G4138">
        <v>2020</v>
      </c>
      <c r="H4138">
        <v>2020</v>
      </c>
      <c r="I4138">
        <v>21666894</v>
      </c>
      <c r="L4138">
        <f>IF(ISNUMBER(SEARCH("migliaia",istat[[#This Row],[Variabile]])),istat[[#This Row],[Value]]*1000,istat[[#This Row],[Value]])</f>
        <v>21666894000</v>
      </c>
      <c r="M4138" t="b" cm="1">
        <f t="array" ref="M4138">_xlfn.IFS(istat[[#This Row],[Flag Codes]]="c",FALSE,istat[[#This Row],[Ateco 2007]]="TOTALE",FALSE,TRUE,TRUE)</f>
        <v>1</v>
      </c>
      <c r="N4138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38">
        <f>IFERROR(FIND("(",istat[[#This Row],[Variabile]])-2,LEN(istat[[#This Row],[Variabile]]))</f>
        <v>26</v>
      </c>
      <c r="P4138" t="str">
        <f>LEFT(istat[[#This Row],[Variabile]],istat[[#This Row],[unique_id_variable_text_num_char]])</f>
        <v>acquisto di beni e servizi</v>
      </c>
      <c r="Q4138" t="str">
        <f>istat[[#This Row],[unique_id_ateco_text]]&amp;": "&amp;istat[[#This Row],[unique_id_variable_text]]</f>
        <v>4638 commercio all'ingrosso di altri prodotti alimentari, inclusi pesci, crostacei e molluschi: acquisto di beni e servizi</v>
      </c>
    </row>
    <row r="4139" spans="1:17" x14ac:dyDescent="0.35">
      <c r="A4139" s="1" t="s">
        <v>11</v>
      </c>
      <c r="B4139" s="1" t="s">
        <v>12</v>
      </c>
      <c r="C4139" s="1" t="s">
        <v>101</v>
      </c>
      <c r="D4139" s="1" t="s">
        <v>102</v>
      </c>
      <c r="E4139" s="1" t="s">
        <v>782</v>
      </c>
      <c r="F4139" s="1" t="s">
        <v>783</v>
      </c>
      <c r="G4139">
        <v>2020</v>
      </c>
      <c r="H4139">
        <v>2020</v>
      </c>
      <c r="I4139">
        <v>62063</v>
      </c>
      <c r="L4139">
        <f>IF(ISNUMBER(SEARCH("migliaia",istat[[#This Row],[Variabile]])),istat[[#This Row],[Value]]*1000,istat[[#This Row],[Value]])</f>
        <v>62063000</v>
      </c>
      <c r="M4139" t="b" cm="1">
        <f t="array" ref="M4139">_xlfn.IFS(istat[[#This Row],[Flag Codes]]="c",FALSE,istat[[#This Row],[Ateco 2007]]="TOTALE",FALSE,TRUE,TRUE)</f>
        <v>1</v>
      </c>
      <c r="N4139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139">
        <f>IFERROR(FIND("(",istat[[#This Row],[Variabile]])-2,LEN(istat[[#This Row],[Variabile]]))</f>
        <v>27</v>
      </c>
      <c r="P4139" t="str">
        <f>LEFT(istat[[#This Row],[Variabile]],istat[[#This Row],[unique_id_variable_text_num_char]])</f>
        <v>ore lavorate dai dipendenti</v>
      </c>
      <c r="Q4139" t="str">
        <f>istat[[#This Row],[unique_id_ateco_text]]&amp;": "&amp;istat[[#This Row],[unique_id_variable_text]]</f>
        <v>1051 industria lattiero-casearia, trattamento igienico, conservazione del latte: ore lavorate dai dipendenti</v>
      </c>
    </row>
    <row r="4140" spans="1:17" x14ac:dyDescent="0.35">
      <c r="A4140" s="1" t="s">
        <v>11</v>
      </c>
      <c r="B4140" s="1" t="s">
        <v>12</v>
      </c>
      <c r="C4140" s="1" t="s">
        <v>101</v>
      </c>
      <c r="D4140" s="1" t="s">
        <v>102</v>
      </c>
      <c r="E4140" s="1" t="s">
        <v>610</v>
      </c>
      <c r="F4140" s="1" t="s">
        <v>370</v>
      </c>
      <c r="G4140">
        <v>2020</v>
      </c>
      <c r="H4140">
        <v>2020</v>
      </c>
      <c r="I4140">
        <v>2395</v>
      </c>
      <c r="L4140">
        <f>IF(ISNUMBER(SEARCH("migliaia",istat[[#This Row],[Variabile]])),istat[[#This Row],[Value]]*1000,istat[[#This Row],[Value]])</f>
        <v>2395000</v>
      </c>
      <c r="M4140" t="b" cm="1">
        <f t="array" ref="M4140">_xlfn.IFS(istat[[#This Row],[Flag Codes]]="c",FALSE,istat[[#This Row],[Ateco 2007]]="TOTALE",FALSE,TRUE,TRUE)</f>
        <v>1</v>
      </c>
      <c r="N4140" t="str">
        <f>istat[[#This Row],[ATECO_2007]]&amp;" "&amp;LEFT(istat[[#This Row],[Ateco 2007]],IFERROR(FIND("(",istat[[#This Row],[Ateco 2007]])-2,LEN(istat[[#This Row],[Ateco 2007]])))</f>
        <v>4110 sviluppo di progetti immobiliari</v>
      </c>
      <c r="O4140">
        <f>IFERROR(FIND("(",istat[[#This Row],[Variabile]])-2,LEN(istat[[#This Row],[Variabile]]))</f>
        <v>27</v>
      </c>
      <c r="P4140" t="str">
        <f>LEFT(istat[[#This Row],[Variabile]],istat[[#This Row],[unique_id_variable_text_num_char]])</f>
        <v>ore lavorate dai dipendenti</v>
      </c>
      <c r="Q4140" t="str">
        <f>istat[[#This Row],[unique_id_ateco_text]]&amp;": "&amp;istat[[#This Row],[unique_id_variable_text]]</f>
        <v>4110 sviluppo di progetti immobiliari: ore lavorate dai dipendenti</v>
      </c>
    </row>
    <row r="4141" spans="1:17" x14ac:dyDescent="0.35">
      <c r="A4141" s="1" t="s">
        <v>11</v>
      </c>
      <c r="B4141" s="1" t="s">
        <v>12</v>
      </c>
      <c r="C4141" s="1" t="s">
        <v>95</v>
      </c>
      <c r="D4141" s="1" t="s">
        <v>96</v>
      </c>
      <c r="E4141" s="1" t="s">
        <v>739</v>
      </c>
      <c r="F4141" s="1" t="s">
        <v>740</v>
      </c>
      <c r="G4141">
        <v>2020</v>
      </c>
      <c r="H4141">
        <v>2020</v>
      </c>
      <c r="I4141">
        <v>10825</v>
      </c>
      <c r="L4141">
        <f>IF(ISNUMBER(SEARCH("migliaia",istat[[#This Row],[Variabile]])),istat[[#This Row],[Value]]*1000,istat[[#This Row],[Value]])</f>
        <v>10825</v>
      </c>
      <c r="M4141" t="b" cm="1">
        <f t="array" ref="M4141">_xlfn.IFS(istat[[#This Row],[Flag Codes]]="c",FALSE,istat[[#This Row],[Ateco 2007]]="TOTALE",FALSE,TRUE,TRUE)</f>
        <v>1</v>
      </c>
      <c r="N414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141">
        <f>IFERROR(FIND("(",istat[[#This Row],[Variabile]])-2,LEN(istat[[#This Row],[Variabile]]))</f>
        <v>21</v>
      </c>
      <c r="P4141" t="str">
        <f>LEFT(istat[[#This Row],[Variabile]],istat[[#This Row],[unique_id_variable_text_num_char]])</f>
        <v>lavoratori dipendenti</v>
      </c>
      <c r="Q4141" t="str">
        <f>istat[[#This Row],[unique_id_ateco_text]]&amp;": "&amp;istat[[#This Row],[unique_id_variable_text]]</f>
        <v>7711 noleggio di autovetture ed autoveicoli leggeri: lavoratori dipendenti</v>
      </c>
    </row>
    <row r="4142" spans="1:17" x14ac:dyDescent="0.35">
      <c r="A4142" s="1" t="s">
        <v>11</v>
      </c>
      <c r="B4142" s="1" t="s">
        <v>12</v>
      </c>
      <c r="C4142" s="1" t="s">
        <v>73</v>
      </c>
      <c r="D4142" s="1" t="s">
        <v>74</v>
      </c>
      <c r="E4142" s="1" t="s">
        <v>753</v>
      </c>
      <c r="F4142" s="1" t="s">
        <v>754</v>
      </c>
      <c r="G4142">
        <v>2020</v>
      </c>
      <c r="H4142">
        <v>2020</v>
      </c>
      <c r="J4142" t="s">
        <v>39</v>
      </c>
      <c r="K4142" t="s">
        <v>40</v>
      </c>
      <c r="L4142">
        <f>IF(ISNUMBER(SEARCH("migliaia",istat[[#This Row],[Variabile]])),istat[[#This Row],[Value]]*1000,istat[[#This Row],[Value]])</f>
        <v>0</v>
      </c>
      <c r="M4142" t="b" cm="1">
        <f t="array" ref="M4142">_xlfn.IFS(istat[[#This Row],[Flag Codes]]="c",FALSE,istat[[#This Row],[Ateco 2007]]="TOTALE",FALSE,TRUE,TRUE)</f>
        <v>0</v>
      </c>
      <c r="N4142" t="str">
        <f>istat[[#This Row],[ATECO_2007]]&amp;" "&amp;LEFT(istat[[#This Row],[Ateco 2007]],IFERROR(FIND("(",istat[[#This Row],[Ateco 2007]])-2,LEN(istat[[#This Row],[Ateco 2007]])))</f>
        <v>5819 altre attività editoriali</v>
      </c>
      <c r="O4142">
        <f>IFERROR(FIND("(",istat[[#This Row],[Variabile]])-2,LEN(istat[[#This Row],[Variabile]]))</f>
        <v>36</v>
      </c>
      <c r="P4142" t="str">
        <f>LEFT(istat[[#This Row],[Variabile]],istat[[#This Row],[unique_id_variable_text_num_char]])</f>
        <v>valore aggiunto al costo dei fattori</v>
      </c>
      <c r="Q4142" t="str">
        <f>istat[[#This Row],[unique_id_ateco_text]]&amp;": "&amp;istat[[#This Row],[unique_id_variable_text]]</f>
        <v>5819 altre attività editoriali: valore aggiunto al costo dei fattori</v>
      </c>
    </row>
    <row r="4143" spans="1:17" x14ac:dyDescent="0.35">
      <c r="A4143" s="1" t="s">
        <v>11</v>
      </c>
      <c r="B4143" s="1" t="s">
        <v>12</v>
      </c>
      <c r="C4143" s="1" t="s">
        <v>87</v>
      </c>
      <c r="D4143" s="1" t="s">
        <v>88</v>
      </c>
      <c r="E4143" s="1" t="s">
        <v>744</v>
      </c>
      <c r="F4143" s="1" t="s">
        <v>745</v>
      </c>
      <c r="G4143">
        <v>2020</v>
      </c>
      <c r="H4143">
        <v>2020</v>
      </c>
      <c r="I4143">
        <v>105635</v>
      </c>
      <c r="L4143">
        <f>IF(ISNUMBER(SEARCH("migliaia",istat[[#This Row],[Variabile]])),istat[[#This Row],[Value]]*1000,istat[[#This Row],[Value]])</f>
        <v>105635000</v>
      </c>
      <c r="M4143" t="b" cm="1">
        <f t="array" ref="M4143">_xlfn.IFS(istat[[#This Row],[Flag Codes]]="c",FALSE,istat[[#This Row],[Ateco 2007]]="TOTALE",FALSE,TRUE,TRUE)</f>
        <v>1</v>
      </c>
      <c r="N4143" t="str">
        <f>istat[[#This Row],[ATECO_2007]]&amp;" "&amp;LEFT(istat[[#This Row],[Ateco 2007]],IFERROR(FIND("(",istat[[#This Row],[Ateco 2007]])-2,LEN(istat[[#This Row],[Ateco 2007]])))</f>
        <v>1061 lavorazione delle granaglie</v>
      </c>
      <c r="O4143">
        <f>IFERROR(FIND("(",istat[[#This Row],[Variabile]])-2,LEN(istat[[#This Row],[Variabile]]))</f>
        <v>36</v>
      </c>
      <c r="P4143" t="str">
        <f>LEFT(istat[[#This Row],[Variabile]],istat[[#This Row],[unique_id_variable_text_num_char]])</f>
        <v>investimenti lordi in beni materiali</v>
      </c>
      <c r="Q4143" t="str">
        <f>istat[[#This Row],[unique_id_ateco_text]]&amp;": "&amp;istat[[#This Row],[unique_id_variable_text]]</f>
        <v>1061 lavorazione delle granaglie: investimenti lordi in beni materiali</v>
      </c>
    </row>
    <row r="4144" spans="1:17" x14ac:dyDescent="0.35">
      <c r="A4144" s="1" t="s">
        <v>11</v>
      </c>
      <c r="B4144" s="1" t="s">
        <v>12</v>
      </c>
      <c r="C4144" s="1" t="s">
        <v>91</v>
      </c>
      <c r="D4144" s="1" t="s">
        <v>92</v>
      </c>
      <c r="E4144" s="1" t="s">
        <v>711</v>
      </c>
      <c r="F4144" s="1" t="s">
        <v>712</v>
      </c>
      <c r="G4144">
        <v>2020</v>
      </c>
      <c r="H4144">
        <v>2020</v>
      </c>
      <c r="I4144">
        <v>63449</v>
      </c>
      <c r="L4144">
        <f>IF(ISNUMBER(SEARCH("migliaia",istat[[#This Row],[Variabile]])),istat[[#This Row],[Value]]*1000,istat[[#This Row],[Value]])</f>
        <v>63449</v>
      </c>
      <c r="M4144" t="b" cm="1">
        <f t="array" ref="M4144">_xlfn.IFS(istat[[#This Row],[Flag Codes]]="c",FALSE,istat[[#This Row],[Ateco 2007]]="TOTALE",FALSE,TRUE,TRUE)</f>
        <v>1</v>
      </c>
      <c r="N4144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144">
        <f>IFERROR(FIND("(",istat[[#This Row],[Variabile]])-2,LEN(istat[[#This Row],[Variabile]]))</f>
        <v>8</v>
      </c>
      <c r="P4144" t="str">
        <f>LEFT(istat[[#This Row],[Variabile]],istat[[#This Row],[unique_id_variable_text_num_char]])</f>
        <v>occupati</v>
      </c>
      <c r="Q4144" t="str">
        <f>istat[[#This Row],[unique_id_ateco_text]]&amp;": "&amp;istat[[#This Row],[unique_id_variable_text]]</f>
        <v>4618 intermediari del commercio specializzato in altri prodotti: occupati</v>
      </c>
    </row>
    <row r="4145" spans="1:17" x14ac:dyDescent="0.35">
      <c r="A4145" s="1" t="s">
        <v>11</v>
      </c>
      <c r="B4145" s="1" t="s">
        <v>12</v>
      </c>
      <c r="C4145" s="1" t="s">
        <v>85</v>
      </c>
      <c r="D4145" s="1" t="s">
        <v>86</v>
      </c>
      <c r="E4145" s="1" t="s">
        <v>689</v>
      </c>
      <c r="F4145" s="1" t="s">
        <v>690</v>
      </c>
      <c r="G4145">
        <v>2020</v>
      </c>
      <c r="H4145">
        <v>2020</v>
      </c>
      <c r="I4145">
        <v>915527</v>
      </c>
      <c r="L4145">
        <f>IF(ISNUMBER(SEARCH("migliaia",istat[[#This Row],[Variabile]])),istat[[#This Row],[Value]]*1000,istat[[#This Row],[Value]])</f>
        <v>915527000</v>
      </c>
      <c r="M4145" t="b" cm="1">
        <f t="array" ref="M4145">_xlfn.IFS(istat[[#This Row],[Flag Codes]]="c",FALSE,istat[[#This Row],[Ateco 2007]]="TOTALE",FALSE,TRUE,TRUE)</f>
        <v>1</v>
      </c>
      <c r="N4145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145">
        <f>IFERROR(FIND("(",istat[[#This Row],[Variabile]])-2,LEN(istat[[#This Row],[Variabile]]))</f>
        <v>17</v>
      </c>
      <c r="P4145" t="str">
        <f>LEFT(istat[[#This Row],[Variabile]],istat[[#This Row],[unique_id_variable_text_num_char]])</f>
        <v>salari e stipendi</v>
      </c>
      <c r="Q4145" t="str">
        <f>istat[[#This Row],[unique_id_ateco_text]]&amp;": "&amp;istat[[#This Row],[unique_id_variable_text]]</f>
        <v>2512 fabbricazione di porte e finestre in metallo: salari e stipendi</v>
      </c>
    </row>
    <row r="4146" spans="1:17" x14ac:dyDescent="0.35">
      <c r="A4146" s="1" t="s">
        <v>11</v>
      </c>
      <c r="B4146" s="1" t="s">
        <v>12</v>
      </c>
      <c r="C4146" s="1" t="s">
        <v>77</v>
      </c>
      <c r="D4146" s="1" t="s">
        <v>78</v>
      </c>
      <c r="E4146" s="1" t="s">
        <v>695</v>
      </c>
      <c r="F4146" s="1" t="s">
        <v>696</v>
      </c>
      <c r="G4146">
        <v>2020</v>
      </c>
      <c r="H4146">
        <v>2020</v>
      </c>
      <c r="I4146">
        <v>193770</v>
      </c>
      <c r="L4146">
        <f>IF(ISNUMBER(SEARCH("migliaia",istat[[#This Row],[Variabile]])),istat[[#This Row],[Value]]*1000,istat[[#This Row],[Value]])</f>
        <v>193770000</v>
      </c>
      <c r="M4146" t="b" cm="1">
        <f t="array" ref="M4146">_xlfn.IFS(istat[[#This Row],[Flag Codes]]="c",FALSE,istat[[#This Row],[Ateco 2007]]="TOTALE",FALSE,TRUE,TRUE)</f>
        <v>1</v>
      </c>
      <c r="N4146" t="str">
        <f>istat[[#This Row],[ATECO_2007]]&amp;" "&amp;LEFT(istat[[#This Row],[Ateco 2007]],IFERROR(FIND("(",istat[[#This Row],[Ateco 2007]])-2,LEN(istat[[#This Row],[Ateco 2007]])))</f>
        <v>5814 edizione di riviste e periodici</v>
      </c>
      <c r="O4146">
        <f>IFERROR(FIND("(",istat[[#This Row],[Variabile]])-2,LEN(istat[[#This Row],[Variabile]]))</f>
        <v>23</v>
      </c>
      <c r="P4146" t="str">
        <f>LEFT(istat[[#This Row],[Variabile]],istat[[#This Row],[unique_id_variable_text_num_char]])</f>
        <v>margine operativo lordo</v>
      </c>
      <c r="Q4146" t="str">
        <f>istat[[#This Row],[unique_id_ateco_text]]&amp;": "&amp;istat[[#This Row],[unique_id_variable_text]]</f>
        <v>5814 edizione di riviste e periodici: margine operativo lordo</v>
      </c>
    </row>
    <row r="4147" spans="1:17" x14ac:dyDescent="0.35">
      <c r="A4147" s="1" t="s">
        <v>11</v>
      </c>
      <c r="B4147" s="1" t="s">
        <v>12</v>
      </c>
      <c r="C4147" s="1" t="s">
        <v>95</v>
      </c>
      <c r="D4147" s="1" t="s">
        <v>96</v>
      </c>
      <c r="E4147" s="1" t="s">
        <v>691</v>
      </c>
      <c r="F4147" s="1" t="s">
        <v>692</v>
      </c>
      <c r="G4147">
        <v>2020</v>
      </c>
      <c r="H4147">
        <v>2020</v>
      </c>
      <c r="I4147">
        <v>10119</v>
      </c>
      <c r="L4147">
        <f>IF(ISNUMBER(SEARCH("migliaia",istat[[#This Row],[Variabile]])),istat[[#This Row],[Value]]*1000,istat[[#This Row],[Value]])</f>
        <v>10119</v>
      </c>
      <c r="M4147" t="b" cm="1">
        <f t="array" ref="M4147">_xlfn.IFS(istat[[#This Row],[Flag Codes]]="c",FALSE,istat[[#This Row],[Ateco 2007]]="TOTALE",FALSE,TRUE,TRUE)</f>
        <v>1</v>
      </c>
      <c r="N4147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147">
        <f>IFERROR(FIND("(",istat[[#This Row],[Variabile]])-2,LEN(istat[[#This Row],[Variabile]]))</f>
        <v>21</v>
      </c>
      <c r="P4147" t="str">
        <f>LEFT(istat[[#This Row],[Variabile]],istat[[#This Row],[unique_id_variable_text_num_char]])</f>
        <v>lavoratori dipendenti</v>
      </c>
      <c r="Q4147" t="str">
        <f>istat[[#This Row],[unique_id_ateco_text]]&amp;": "&amp;istat[[#This Row],[unique_id_variable_text]]</f>
        <v>2612 fabbricazione di schede elettroniche assemblate: lavoratori dipendenti</v>
      </c>
    </row>
    <row r="4148" spans="1:17" x14ac:dyDescent="0.35">
      <c r="A4148" s="1" t="s">
        <v>11</v>
      </c>
      <c r="B4148" s="1" t="s">
        <v>12</v>
      </c>
      <c r="C4148" s="1" t="s">
        <v>69</v>
      </c>
      <c r="D4148" s="1" t="s">
        <v>70</v>
      </c>
      <c r="E4148" s="1" t="s">
        <v>707</v>
      </c>
      <c r="F4148" s="1" t="s">
        <v>708</v>
      </c>
      <c r="G4148">
        <v>2020</v>
      </c>
      <c r="H4148">
        <v>2020</v>
      </c>
      <c r="I4148">
        <v>10961332</v>
      </c>
      <c r="L4148">
        <f>IF(ISNUMBER(SEARCH("migliaia",istat[[#This Row],[Variabile]])),istat[[#This Row],[Value]]*1000,istat[[#This Row],[Value]])</f>
        <v>10961332000</v>
      </c>
      <c r="M4148" t="b" cm="1">
        <f t="array" ref="M4148">_xlfn.IFS(istat[[#This Row],[Flag Codes]]="c",FALSE,istat[[#This Row],[Ateco 2007]]="TOTALE",FALSE,TRUE,TRUE)</f>
        <v>1</v>
      </c>
      <c r="N414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48">
        <f>IFERROR(FIND("(",istat[[#This Row],[Variabile]])-2,LEN(istat[[#This Row],[Variabile]]))</f>
        <v>9</v>
      </c>
      <c r="P4148" t="str">
        <f>LEFT(istat[[#This Row],[Variabile]],istat[[#This Row],[unique_id_variable_text_num_char]])</f>
        <v>fatturato</v>
      </c>
      <c r="Q4148" t="str">
        <f>istat[[#This Row],[unique_id_ateco_text]]&amp;": "&amp;istat[[#This Row],[unique_id_variable_text]]</f>
        <v>7490 altre attività professionali, scientifiche e tecniche nca: fatturato</v>
      </c>
    </row>
    <row r="4149" spans="1:17" x14ac:dyDescent="0.35">
      <c r="A4149" s="1" t="s">
        <v>11</v>
      </c>
      <c r="B4149" s="1" t="s">
        <v>12</v>
      </c>
      <c r="C4149" s="1" t="s">
        <v>95</v>
      </c>
      <c r="D4149" s="1" t="s">
        <v>96</v>
      </c>
      <c r="E4149" s="1" t="s">
        <v>695</v>
      </c>
      <c r="F4149" s="1" t="s">
        <v>696</v>
      </c>
      <c r="G4149">
        <v>2020</v>
      </c>
      <c r="H4149">
        <v>2020</v>
      </c>
      <c r="I4149">
        <v>9895</v>
      </c>
      <c r="L4149">
        <f>IF(ISNUMBER(SEARCH("migliaia",istat[[#This Row],[Variabile]])),istat[[#This Row],[Value]]*1000,istat[[#This Row],[Value]])</f>
        <v>9895</v>
      </c>
      <c r="M4149" t="b" cm="1">
        <f t="array" ref="M4149">_xlfn.IFS(istat[[#This Row],[Flag Codes]]="c",FALSE,istat[[#This Row],[Ateco 2007]]="TOTALE",FALSE,TRUE,TRUE)</f>
        <v>1</v>
      </c>
      <c r="N4149" t="str">
        <f>istat[[#This Row],[ATECO_2007]]&amp;" "&amp;LEFT(istat[[#This Row],[Ateco 2007]],IFERROR(FIND("(",istat[[#This Row],[Ateco 2007]])-2,LEN(istat[[#This Row],[Ateco 2007]])))</f>
        <v>5814 edizione di riviste e periodici</v>
      </c>
      <c r="O4149">
        <f>IFERROR(FIND("(",istat[[#This Row],[Variabile]])-2,LEN(istat[[#This Row],[Variabile]]))</f>
        <v>21</v>
      </c>
      <c r="P4149" t="str">
        <f>LEFT(istat[[#This Row],[Variabile]],istat[[#This Row],[unique_id_variable_text_num_char]])</f>
        <v>lavoratori dipendenti</v>
      </c>
      <c r="Q4149" t="str">
        <f>istat[[#This Row],[unique_id_ateco_text]]&amp;": "&amp;istat[[#This Row],[unique_id_variable_text]]</f>
        <v>5814 edizione di riviste e periodici: lavoratori dipendenti</v>
      </c>
    </row>
    <row r="4150" spans="1:17" x14ac:dyDescent="0.35">
      <c r="A4150" s="1" t="s">
        <v>11</v>
      </c>
      <c r="B4150" s="1" t="s">
        <v>12</v>
      </c>
      <c r="C4150" s="1" t="s">
        <v>85</v>
      </c>
      <c r="D4150" s="1" t="s">
        <v>86</v>
      </c>
      <c r="E4150" s="1" t="s">
        <v>565</v>
      </c>
      <c r="F4150" s="1" t="s">
        <v>566</v>
      </c>
      <c r="G4150">
        <v>2020</v>
      </c>
      <c r="H4150">
        <v>2020</v>
      </c>
      <c r="I4150">
        <v>548551</v>
      </c>
      <c r="L4150">
        <f>IF(ISNUMBER(SEARCH("migliaia",istat[[#This Row],[Variabile]])),istat[[#This Row],[Value]]*1000,istat[[#This Row],[Value]])</f>
        <v>548551000</v>
      </c>
      <c r="M4150" t="b" cm="1">
        <f t="array" ref="M4150">_xlfn.IFS(istat[[#This Row],[Flag Codes]]="c",FALSE,istat[[#This Row],[Ateco 2007]]="TOTALE",FALSE,TRUE,TRUE)</f>
        <v>1</v>
      </c>
      <c r="N4150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150">
        <f>IFERROR(FIND("(",istat[[#This Row],[Variabile]])-2,LEN(istat[[#This Row],[Variabile]]))</f>
        <v>17</v>
      </c>
      <c r="P4150" t="str">
        <f>LEFT(istat[[#This Row],[Variabile]],istat[[#This Row],[unique_id_variable_text_num_char]])</f>
        <v>salari e stipendi</v>
      </c>
      <c r="Q4150" t="str">
        <f>istat[[#This Row],[unique_id_ateco_text]]&amp;": "&amp;istat[[#This Row],[unique_id_variable_text]]</f>
        <v>429 costruzione di altre opere di ingegneria civile: salari e stipendi</v>
      </c>
    </row>
    <row r="4151" spans="1:17" x14ac:dyDescent="0.35">
      <c r="A4151" s="1" t="s">
        <v>11</v>
      </c>
      <c r="B4151" s="1" t="s">
        <v>12</v>
      </c>
      <c r="C4151" s="1" t="s">
        <v>77</v>
      </c>
      <c r="D4151" s="1" t="s">
        <v>78</v>
      </c>
      <c r="E4151" s="1" t="s">
        <v>717</v>
      </c>
      <c r="F4151" s="1" t="s">
        <v>718</v>
      </c>
      <c r="G4151">
        <v>2020</v>
      </c>
      <c r="H4151">
        <v>2020</v>
      </c>
      <c r="I4151">
        <v>399377</v>
      </c>
      <c r="L4151">
        <f>IF(ISNUMBER(SEARCH("migliaia",istat[[#This Row],[Variabile]])),istat[[#This Row],[Value]]*1000,istat[[#This Row],[Value]])</f>
        <v>399377000</v>
      </c>
      <c r="M4151" t="b" cm="1">
        <f t="array" ref="M4151">_xlfn.IFS(istat[[#This Row],[Flag Codes]]="c",FALSE,istat[[#This Row],[Ateco 2007]]="TOTALE",FALSE,TRUE,TRUE)</f>
        <v>1</v>
      </c>
      <c r="N4151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151">
        <f>IFERROR(FIND("(",istat[[#This Row],[Variabile]])-2,LEN(istat[[#This Row],[Variabile]]))</f>
        <v>23</v>
      </c>
      <c r="P4151" t="str">
        <f>LEFT(istat[[#This Row],[Variabile]],istat[[#This Row],[unique_id_variable_text_num_char]])</f>
        <v>margine operativo lordo</v>
      </c>
      <c r="Q4151" t="str">
        <f>istat[[#This Row],[unique_id_ateco_text]]&amp;": "&amp;istat[[#This Row],[unique_id_variable_text]]</f>
        <v>1101 distillazione, rettifica e miscelatura degli alcolici: margine operativo lordo</v>
      </c>
    </row>
    <row r="4152" spans="1:17" x14ac:dyDescent="0.35">
      <c r="A4152" s="1" t="s">
        <v>11</v>
      </c>
      <c r="B4152" s="1" t="s">
        <v>12</v>
      </c>
      <c r="C4152" s="1" t="s">
        <v>91</v>
      </c>
      <c r="D4152" s="1" t="s">
        <v>92</v>
      </c>
      <c r="E4152" s="1" t="s">
        <v>753</v>
      </c>
      <c r="F4152" s="1" t="s">
        <v>754</v>
      </c>
      <c r="G4152">
        <v>2020</v>
      </c>
      <c r="H4152">
        <v>2020</v>
      </c>
      <c r="J4152" t="s">
        <v>39</v>
      </c>
      <c r="K4152" t="s">
        <v>40</v>
      </c>
      <c r="L4152">
        <f>IF(ISNUMBER(SEARCH("migliaia",istat[[#This Row],[Variabile]])),istat[[#This Row],[Value]]*1000,istat[[#This Row],[Value]])</f>
        <v>0</v>
      </c>
      <c r="M4152" t="b" cm="1">
        <f t="array" ref="M4152">_xlfn.IFS(istat[[#This Row],[Flag Codes]]="c",FALSE,istat[[#This Row],[Ateco 2007]]="TOTALE",FALSE,TRUE,TRUE)</f>
        <v>0</v>
      </c>
      <c r="N4152" t="str">
        <f>istat[[#This Row],[ATECO_2007]]&amp;" "&amp;LEFT(istat[[#This Row],[Ateco 2007]],IFERROR(FIND("(",istat[[#This Row],[Ateco 2007]])-2,LEN(istat[[#This Row],[Ateco 2007]])))</f>
        <v>5819 altre attività editoriali</v>
      </c>
      <c r="O4152">
        <f>IFERROR(FIND("(",istat[[#This Row],[Variabile]])-2,LEN(istat[[#This Row],[Variabile]]))</f>
        <v>8</v>
      </c>
      <c r="P4152" t="str">
        <f>LEFT(istat[[#This Row],[Variabile]],istat[[#This Row],[unique_id_variable_text_num_char]])</f>
        <v>occupati</v>
      </c>
      <c r="Q4152" t="str">
        <f>istat[[#This Row],[unique_id_ateco_text]]&amp;": "&amp;istat[[#This Row],[unique_id_variable_text]]</f>
        <v>5819 altre attività editoriali: occupati</v>
      </c>
    </row>
    <row r="4153" spans="1:17" x14ac:dyDescent="0.35">
      <c r="A4153" s="1" t="s">
        <v>11</v>
      </c>
      <c r="B4153" s="1" t="s">
        <v>12</v>
      </c>
      <c r="C4153" s="1" t="s">
        <v>79</v>
      </c>
      <c r="D4153" s="1" t="s">
        <v>80</v>
      </c>
      <c r="E4153" s="1" t="s">
        <v>664</v>
      </c>
      <c r="F4153" s="1" t="s">
        <v>665</v>
      </c>
      <c r="G4153">
        <v>2020</v>
      </c>
      <c r="H4153">
        <v>2020</v>
      </c>
      <c r="I4153">
        <v>3931044</v>
      </c>
      <c r="L4153">
        <f>IF(ISNUMBER(SEARCH("migliaia",istat[[#This Row],[Variabile]])),istat[[#This Row],[Value]]*1000,istat[[#This Row],[Value]])</f>
        <v>3931044000</v>
      </c>
      <c r="M4153" t="b" cm="1">
        <f t="array" ref="M4153">_xlfn.IFS(istat[[#This Row],[Flag Codes]]="c",FALSE,istat[[#This Row],[Ateco 2007]]="TOTALE",FALSE,TRUE,TRUE)</f>
        <v>1</v>
      </c>
      <c r="N415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153">
        <f>IFERROR(FIND("(",istat[[#This Row],[Variabile]])-2,LEN(istat[[#This Row],[Variabile]]))</f>
        <v>26</v>
      </c>
      <c r="P4153" t="str">
        <f>LEFT(istat[[#This Row],[Variabile]],istat[[#This Row],[unique_id_variable_text_num_char]])</f>
        <v>acquisto di beni e servizi</v>
      </c>
      <c r="Q4153" t="str">
        <f>istat[[#This Row],[unique_id_ateco_text]]&amp;": "&amp;istat[[#This Row],[unique_id_variable_text]]</f>
        <v>4329 altri lavori di costruzione e installazione: acquisto di beni e servizi</v>
      </c>
    </row>
    <row r="4154" spans="1:17" x14ac:dyDescent="0.35">
      <c r="A4154" s="1" t="s">
        <v>11</v>
      </c>
      <c r="B4154" s="1" t="s">
        <v>12</v>
      </c>
      <c r="C4154" s="1" t="s">
        <v>87</v>
      </c>
      <c r="D4154" s="1" t="s">
        <v>88</v>
      </c>
      <c r="E4154" s="1" t="s">
        <v>768</v>
      </c>
      <c r="F4154" s="1" t="s">
        <v>275</v>
      </c>
      <c r="G4154">
        <v>2020</v>
      </c>
      <c r="H4154">
        <v>2020</v>
      </c>
      <c r="I4154">
        <v>28719</v>
      </c>
      <c r="L4154">
        <f>IF(ISNUMBER(SEARCH("migliaia",istat[[#This Row],[Variabile]])),istat[[#This Row],[Value]]*1000,istat[[#This Row],[Value]])</f>
        <v>28719000</v>
      </c>
      <c r="M4154" t="b" cm="1">
        <f t="array" ref="M4154">_xlfn.IFS(istat[[#This Row],[Flag Codes]]="c",FALSE,istat[[#This Row],[Ateco 2007]]="TOTALE",FALSE,TRUE,TRUE)</f>
        <v>1</v>
      </c>
      <c r="N415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54">
        <f>IFERROR(FIND("(",istat[[#This Row],[Variabile]])-2,LEN(istat[[#This Row],[Variabile]]))</f>
        <v>36</v>
      </c>
      <c r="P4154" t="str">
        <f>LEFT(istat[[#This Row],[Variabile]],istat[[#This Row],[unique_id_variable_text_num_char]])</f>
        <v>investimenti lordi in beni materiali</v>
      </c>
      <c r="Q4154" t="str">
        <f>istat[[#This Row],[unique_id_ateco_text]]&amp;": "&amp;istat[[#This Row],[unique_id_variable_text]]</f>
        <v>2320 fabbricazione di prodotti refrattari: investimenti lordi in beni materiali</v>
      </c>
    </row>
    <row r="4155" spans="1:17" x14ac:dyDescent="0.35">
      <c r="A4155" s="1" t="s">
        <v>11</v>
      </c>
      <c r="B4155" s="1" t="s">
        <v>12</v>
      </c>
      <c r="C4155" s="1" t="s">
        <v>73</v>
      </c>
      <c r="D4155" s="1" t="s">
        <v>74</v>
      </c>
      <c r="E4155" s="1" t="s">
        <v>746</v>
      </c>
      <c r="F4155" s="1" t="s">
        <v>156</v>
      </c>
      <c r="G4155">
        <v>2020</v>
      </c>
      <c r="H4155">
        <v>2020</v>
      </c>
      <c r="I4155">
        <v>321133</v>
      </c>
      <c r="L4155">
        <f>IF(ISNUMBER(SEARCH("migliaia",istat[[#This Row],[Variabile]])),istat[[#This Row],[Value]]*1000,istat[[#This Row],[Value]])</f>
        <v>321133000</v>
      </c>
      <c r="M4155" t="b" cm="1">
        <f t="array" ref="M4155">_xlfn.IFS(istat[[#This Row],[Flag Codes]]="c",FALSE,istat[[#This Row],[Ateco 2007]]="TOTALE",FALSE,TRUE,TRUE)</f>
        <v>1</v>
      </c>
      <c r="N4155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155">
        <f>IFERROR(FIND("(",istat[[#This Row],[Variabile]])-2,LEN(istat[[#This Row],[Variabile]]))</f>
        <v>36</v>
      </c>
      <c r="P4155" t="str">
        <f>LEFT(istat[[#This Row],[Variabile]],istat[[#This Row],[unique_id_variable_text_num_char]])</f>
        <v>valore aggiunto al costo dei fattori</v>
      </c>
      <c r="Q4155" t="str">
        <f>istat[[#This Row],[unique_id_ateco_text]]&amp;": "&amp;istat[[#This Row],[unique_id_variable_text]]</f>
        <v>5530 aree di campeggio e aree attrezzate per camper e roulotte: valore aggiunto al costo dei fattori</v>
      </c>
    </row>
    <row r="4156" spans="1:17" x14ac:dyDescent="0.35">
      <c r="A4156" s="1" t="s">
        <v>11</v>
      </c>
      <c r="B4156" s="1" t="s">
        <v>12</v>
      </c>
      <c r="C4156" s="1" t="s">
        <v>85</v>
      </c>
      <c r="D4156" s="1" t="s">
        <v>86</v>
      </c>
      <c r="E4156" s="1" t="s">
        <v>703</v>
      </c>
      <c r="F4156" s="1" t="s">
        <v>704</v>
      </c>
      <c r="G4156">
        <v>2020</v>
      </c>
      <c r="H4156">
        <v>2020</v>
      </c>
      <c r="I4156">
        <v>387919</v>
      </c>
      <c r="L4156">
        <f>IF(ISNUMBER(SEARCH("migliaia",istat[[#This Row],[Variabile]])),istat[[#This Row],[Value]]*1000,istat[[#This Row],[Value]])</f>
        <v>387919000</v>
      </c>
      <c r="M4156" t="b" cm="1">
        <f t="array" ref="M4156">_xlfn.IFS(istat[[#This Row],[Flag Codes]]="c",FALSE,istat[[#This Row],[Ateco 2007]]="TOTALE",FALSE,TRUE,TRUE)</f>
        <v>1</v>
      </c>
      <c r="N415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56">
        <f>IFERROR(FIND("(",istat[[#This Row],[Variabile]])-2,LEN(istat[[#This Row],[Variabile]]))</f>
        <v>17</v>
      </c>
      <c r="P4156" t="str">
        <f>LEFT(istat[[#This Row],[Variabile]],istat[[#This Row],[unique_id_variable_text_num_char]])</f>
        <v>salari e stipendi</v>
      </c>
      <c r="Q4156" t="str">
        <f>istat[[#This Row],[unique_id_ateco_text]]&amp;": "&amp;istat[[#This Row],[unique_id_variable_text]]</f>
        <v>872 strutture di assistenza residenziale per persone affette da ritardi mentali, disturbi mentali o che abusano di sostanze stupefacenti: salari e stipendi</v>
      </c>
    </row>
    <row r="4157" spans="1:17" x14ac:dyDescent="0.35">
      <c r="A4157" s="1" t="s">
        <v>11</v>
      </c>
      <c r="B4157" s="1" t="s">
        <v>12</v>
      </c>
      <c r="C4157" s="1" t="s">
        <v>85</v>
      </c>
      <c r="D4157" s="1" t="s">
        <v>86</v>
      </c>
      <c r="E4157" s="1" t="s">
        <v>780</v>
      </c>
      <c r="F4157" s="1" t="s">
        <v>781</v>
      </c>
      <c r="G4157">
        <v>2020</v>
      </c>
      <c r="H4157">
        <v>2020</v>
      </c>
      <c r="I4157">
        <v>338607</v>
      </c>
      <c r="L4157">
        <f>IF(ISNUMBER(SEARCH("migliaia",istat[[#This Row],[Variabile]])),istat[[#This Row],[Value]]*1000,istat[[#This Row],[Value]])</f>
        <v>338607000</v>
      </c>
      <c r="M4157" t="b" cm="1">
        <f t="array" ref="M4157">_xlfn.IFS(istat[[#This Row],[Flag Codes]]="c",FALSE,istat[[#This Row],[Ateco 2007]]="TOTALE",FALSE,TRUE,TRUE)</f>
        <v>1</v>
      </c>
      <c r="N4157" t="str">
        <f>istat[[#This Row],[ATECO_2007]]&amp;" "&amp;LEFT(istat[[#This Row],[Ateco 2007]],IFERROR(FIND("(",istat[[#This Row],[Ateco 2007]])-2,LEN(istat[[#This Row],[Ateco 2007]])))</f>
        <v>771 noleggio di autoveicoli</v>
      </c>
      <c r="O4157">
        <f>IFERROR(FIND("(",istat[[#This Row],[Variabile]])-2,LEN(istat[[#This Row],[Variabile]]))</f>
        <v>17</v>
      </c>
      <c r="P4157" t="str">
        <f>LEFT(istat[[#This Row],[Variabile]],istat[[#This Row],[unique_id_variable_text_num_char]])</f>
        <v>salari e stipendi</v>
      </c>
      <c r="Q4157" t="str">
        <f>istat[[#This Row],[unique_id_ateco_text]]&amp;": "&amp;istat[[#This Row],[unique_id_variable_text]]</f>
        <v>771 noleggio di autoveicoli: salari e stipendi</v>
      </c>
    </row>
    <row r="4158" spans="1:17" x14ac:dyDescent="0.35">
      <c r="A4158" s="1" t="s">
        <v>11</v>
      </c>
      <c r="B4158" s="1" t="s">
        <v>12</v>
      </c>
      <c r="C4158" s="1" t="s">
        <v>71</v>
      </c>
      <c r="D4158" s="1" t="s">
        <v>72</v>
      </c>
      <c r="E4158" s="1" t="s">
        <v>549</v>
      </c>
      <c r="F4158" s="1" t="s">
        <v>550</v>
      </c>
      <c r="G4158">
        <v>2020</v>
      </c>
      <c r="H4158">
        <v>2020</v>
      </c>
      <c r="I4158">
        <v>47593922</v>
      </c>
      <c r="L4158">
        <f>IF(ISNUMBER(SEARCH("migliaia",istat[[#This Row],[Variabile]])),istat[[#This Row],[Value]]*1000,istat[[#This Row],[Value]])</f>
        <v>47593922000</v>
      </c>
      <c r="M4158" t="b" cm="1">
        <f t="array" ref="M4158">_xlfn.IFS(istat[[#This Row],[Flag Codes]]="c",FALSE,istat[[#This Row],[Ateco 2007]]="TOTALE",FALSE,TRUE,TRUE)</f>
        <v>1</v>
      </c>
      <c r="N4158" t="str">
        <f>istat[[#This Row],[ATECO_2007]]&amp;" "&amp;LEFT(istat[[#This Row],[Ateco 2007]],IFERROR(FIND("(",istat[[#This Row],[Ateco 2007]])-2,LEN(istat[[#This Row],[Ateco 2007]])))</f>
        <v>20 fabbricazione di prodotti chimici</v>
      </c>
      <c r="O4158">
        <f>IFERROR(FIND("(",istat[[#This Row],[Variabile]])-2,LEN(istat[[#This Row],[Variabile]]))</f>
        <v>23</v>
      </c>
      <c r="P4158" t="str">
        <f>LEFT(istat[[#This Row],[Variabile]],istat[[#This Row],[unique_id_variable_text_num_char]])</f>
        <v>valore della produzione</v>
      </c>
      <c r="Q4158" t="str">
        <f>istat[[#This Row],[unique_id_ateco_text]]&amp;": "&amp;istat[[#This Row],[unique_id_variable_text]]</f>
        <v>20 fabbricazione di prodotti chimici: valore della produzione</v>
      </c>
    </row>
    <row r="4159" spans="1:17" x14ac:dyDescent="0.35">
      <c r="A4159" s="1" t="s">
        <v>11</v>
      </c>
      <c r="B4159" s="1" t="s">
        <v>12</v>
      </c>
      <c r="C4159" s="1" t="s">
        <v>69</v>
      </c>
      <c r="D4159" s="1" t="s">
        <v>70</v>
      </c>
      <c r="E4159" s="1" t="s">
        <v>662</v>
      </c>
      <c r="F4159" s="1" t="s">
        <v>663</v>
      </c>
      <c r="G4159">
        <v>2020</v>
      </c>
      <c r="H4159">
        <v>2020</v>
      </c>
      <c r="I4159">
        <v>2320108</v>
      </c>
      <c r="L4159">
        <f>IF(ISNUMBER(SEARCH("migliaia",istat[[#This Row],[Variabile]])),istat[[#This Row],[Value]]*1000,istat[[#This Row],[Value]])</f>
        <v>2320108000</v>
      </c>
      <c r="M4159" t="b" cm="1">
        <f t="array" ref="M4159">_xlfn.IFS(istat[[#This Row],[Flag Codes]]="c",FALSE,istat[[#This Row],[Ateco 2007]]="TOTALE",FALSE,TRUE,TRUE)</f>
        <v>1</v>
      </c>
      <c r="N4159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159">
        <f>IFERROR(FIND("(",istat[[#This Row],[Variabile]])-2,LEN(istat[[#This Row],[Variabile]]))</f>
        <v>9</v>
      </c>
      <c r="P4159" t="str">
        <f>LEFT(istat[[#This Row],[Variabile]],istat[[#This Row],[unique_id_variable_text_num_char]])</f>
        <v>fatturato</v>
      </c>
      <c r="Q4159" t="str">
        <f>istat[[#This Row],[unique_id_ateco_text]]&amp;": "&amp;istat[[#This Row],[unique_id_variable_text]]</f>
        <v>2363 produzione di calcestruzzo pronto per l'uso: fatturato</v>
      </c>
    </row>
    <row r="4160" spans="1:17" x14ac:dyDescent="0.35">
      <c r="A4160" s="1" t="s">
        <v>11</v>
      </c>
      <c r="B4160" s="1" t="s">
        <v>12</v>
      </c>
      <c r="C4160" s="1" t="s">
        <v>95</v>
      </c>
      <c r="D4160" s="1" t="s">
        <v>96</v>
      </c>
      <c r="E4160" s="1" t="s">
        <v>567</v>
      </c>
      <c r="F4160" s="1" t="s">
        <v>568</v>
      </c>
      <c r="G4160">
        <v>2020</v>
      </c>
      <c r="H4160">
        <v>2020</v>
      </c>
      <c r="I4160">
        <v>26221</v>
      </c>
      <c r="L4160">
        <f>IF(ISNUMBER(SEARCH("migliaia",istat[[#This Row],[Variabile]])),istat[[#This Row],[Value]]*1000,istat[[#This Row],[Value]])</f>
        <v>26221</v>
      </c>
      <c r="M4160" t="b" cm="1">
        <f t="array" ref="M4160">_xlfn.IFS(istat[[#This Row],[Flag Codes]]="c",FALSE,istat[[#This Row],[Ateco 2007]]="TOTALE",FALSE,TRUE,TRUE)</f>
        <v>1</v>
      </c>
      <c r="N41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160">
        <f>IFERROR(FIND("(",istat[[#This Row],[Variabile]])-2,LEN(istat[[#This Row],[Variabile]]))</f>
        <v>21</v>
      </c>
      <c r="P4160" t="str">
        <f>LEFT(istat[[#This Row],[Variabile]],istat[[#This Row],[unique_id_variable_text_num_char]])</f>
        <v>lavoratori dipendenti</v>
      </c>
      <c r="Q4160" t="str">
        <f>istat[[#This Row],[unique_id_ateco_text]]&amp;": "&amp;istat[[#This Row],[unique_id_variable_text]]</f>
        <v>473 commercio al dettaglio di carburante per autotrazione in esercizi specializzati: lavoratori dipendenti</v>
      </c>
    </row>
    <row r="4161" spans="1:17" x14ac:dyDescent="0.35">
      <c r="A4161" s="1" t="s">
        <v>11</v>
      </c>
      <c r="B4161" s="1" t="s">
        <v>12</v>
      </c>
      <c r="C4161" s="1" t="s">
        <v>69</v>
      </c>
      <c r="D4161" s="1" t="s">
        <v>70</v>
      </c>
      <c r="E4161" s="1" t="s">
        <v>721</v>
      </c>
      <c r="F4161" s="1" t="s">
        <v>722</v>
      </c>
      <c r="G4161">
        <v>2020</v>
      </c>
      <c r="H4161">
        <v>2020</v>
      </c>
      <c r="I4161">
        <v>4819226</v>
      </c>
      <c r="L4161">
        <f>IF(ISNUMBER(SEARCH("migliaia",istat[[#This Row],[Variabile]])),istat[[#This Row],[Value]]*1000,istat[[#This Row],[Value]])</f>
        <v>4819226000</v>
      </c>
      <c r="M4161" t="b" cm="1">
        <f t="array" ref="M4161">_xlfn.IFS(istat[[#This Row],[Flag Codes]]="c",FALSE,istat[[#This Row],[Ateco 2007]]="TOTALE",FALSE,TRUE,TRUE)</f>
        <v>1</v>
      </c>
      <c r="N416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1">
        <f>IFERROR(FIND("(",istat[[#This Row],[Variabile]])-2,LEN(istat[[#This Row],[Variabile]]))</f>
        <v>9</v>
      </c>
      <c r="P4161" t="str">
        <f>LEFT(istat[[#This Row],[Variabile]],istat[[#This Row],[unique_id_variable_text_num_char]])</f>
        <v>fatturato</v>
      </c>
      <c r="Q4161" t="str">
        <f>istat[[#This Row],[unique_id_ateco_text]]&amp;": "&amp;istat[[#This Row],[unique_id_variable_text]]</f>
        <v>1091 produzione di mangimi per l'alimentazione degli animali da allevamento: fatturato</v>
      </c>
    </row>
    <row r="4162" spans="1:17" x14ac:dyDescent="0.35">
      <c r="A4162" s="1" t="s">
        <v>11</v>
      </c>
      <c r="B4162" s="1" t="s">
        <v>12</v>
      </c>
      <c r="C4162" s="1" t="s">
        <v>101</v>
      </c>
      <c r="D4162" s="1" t="s">
        <v>102</v>
      </c>
      <c r="E4162" s="1" t="s">
        <v>792</v>
      </c>
      <c r="F4162" s="1" t="s">
        <v>793</v>
      </c>
      <c r="G4162">
        <v>2020</v>
      </c>
      <c r="H4162">
        <v>2020</v>
      </c>
      <c r="I4162">
        <v>606</v>
      </c>
      <c r="L4162">
        <f>IF(ISNUMBER(SEARCH("migliaia",istat[[#This Row],[Variabile]])),istat[[#This Row],[Value]]*1000,istat[[#This Row],[Value]])</f>
        <v>606000</v>
      </c>
      <c r="M4162" t="b" cm="1">
        <f t="array" ref="M4162">_xlfn.IFS(istat[[#This Row],[Flag Codes]]="c",FALSE,istat[[#This Row],[Ateco 2007]]="TOTALE",FALSE,TRUE,TRUE)</f>
        <v>1</v>
      </c>
      <c r="N4162" t="str">
        <f>istat[[#This Row],[ATECO_2007]]&amp;" "&amp;LEFT(istat[[#This Row],[Ateco 2007]],IFERROR(FIND("(",istat[[#This Row],[Ateco 2007]])-2,LEN(istat[[#This Row],[Ateco 2007]])))</f>
        <v>5590 altri alloggi</v>
      </c>
      <c r="O4162">
        <f>IFERROR(FIND("(",istat[[#This Row],[Variabile]])-2,LEN(istat[[#This Row],[Variabile]]))</f>
        <v>27</v>
      </c>
      <c r="P4162" t="str">
        <f>LEFT(istat[[#This Row],[Variabile]],istat[[#This Row],[unique_id_variable_text_num_char]])</f>
        <v>ore lavorate dai dipendenti</v>
      </c>
      <c r="Q4162" t="str">
        <f>istat[[#This Row],[unique_id_ateco_text]]&amp;": "&amp;istat[[#This Row],[unique_id_variable_text]]</f>
        <v>5590 altri alloggi: ore lavorate dai dipendenti</v>
      </c>
    </row>
    <row r="4163" spans="1:17" x14ac:dyDescent="0.35">
      <c r="A4163" s="1" t="s">
        <v>11</v>
      </c>
      <c r="B4163" s="1" t="s">
        <v>12</v>
      </c>
      <c r="C4163" s="1" t="s">
        <v>95</v>
      </c>
      <c r="D4163" s="1" t="s">
        <v>96</v>
      </c>
      <c r="E4163" s="1" t="s">
        <v>774</v>
      </c>
      <c r="F4163" s="1" t="s">
        <v>775</v>
      </c>
      <c r="G4163">
        <v>2020</v>
      </c>
      <c r="H4163">
        <v>2020</v>
      </c>
      <c r="I4163">
        <v>8258</v>
      </c>
      <c r="L4163">
        <f>IF(ISNUMBER(SEARCH("migliaia",istat[[#This Row],[Variabile]])),istat[[#This Row],[Value]]*1000,istat[[#This Row],[Value]])</f>
        <v>8258</v>
      </c>
      <c r="M4163" t="b" cm="1">
        <f t="array" ref="M4163">_xlfn.IFS(istat[[#This Row],[Flag Codes]]="c",FALSE,istat[[#This Row],[Ateco 2007]]="TOTALE",FALSE,TRUE,TRUE)</f>
        <v>1</v>
      </c>
      <c r="N4163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63">
        <f>IFERROR(FIND("(",istat[[#This Row],[Variabile]])-2,LEN(istat[[#This Row],[Variabile]]))</f>
        <v>21</v>
      </c>
      <c r="P4163" t="str">
        <f>LEFT(istat[[#This Row],[Variabile]],istat[[#This Row],[unique_id_variable_text_num_char]])</f>
        <v>lavoratori dipendenti</v>
      </c>
      <c r="Q4163" t="str">
        <f>istat[[#This Row],[unique_id_ateco_text]]&amp;": "&amp;istat[[#This Row],[unique_id_variable_text]]</f>
        <v>2529 fabbricazione di altre cisterne, serbatoi e contenitori in metallo: lavoratori dipendenti</v>
      </c>
    </row>
    <row r="4164" spans="1:17" x14ac:dyDescent="0.35">
      <c r="A4164" s="1" t="s">
        <v>11</v>
      </c>
      <c r="B4164" s="1" t="s">
        <v>12</v>
      </c>
      <c r="C4164" s="1" t="s">
        <v>13</v>
      </c>
      <c r="D4164" s="1" t="s">
        <v>14</v>
      </c>
      <c r="E4164" s="1" t="s">
        <v>721</v>
      </c>
      <c r="F4164" s="1" t="s">
        <v>722</v>
      </c>
      <c r="G4164">
        <v>2020</v>
      </c>
      <c r="H4164">
        <v>2020</v>
      </c>
      <c r="I4164">
        <v>350</v>
      </c>
      <c r="L4164">
        <f>IF(ISNUMBER(SEARCH("migliaia",istat[[#This Row],[Variabile]])),istat[[#This Row],[Value]]*1000,istat[[#This Row],[Value]])</f>
        <v>350</v>
      </c>
      <c r="M4164" t="b" cm="1">
        <f t="array" ref="M4164">_xlfn.IFS(istat[[#This Row],[Flag Codes]]="c",FALSE,istat[[#This Row],[Ateco 2007]]="TOTALE",FALSE,TRUE,TRUE)</f>
        <v>1</v>
      </c>
      <c r="N416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64">
        <f>IFERROR(FIND("(",istat[[#This Row],[Variabile]])-2,LEN(istat[[#This Row],[Variabile]]))</f>
        <v>7</v>
      </c>
      <c r="P4164" t="str">
        <f>LEFT(istat[[#This Row],[Variabile]],istat[[#This Row],[unique_id_variable_text_num_char]])</f>
        <v>imprese</v>
      </c>
      <c r="Q4164" t="str">
        <f>istat[[#This Row],[unique_id_ateco_text]]&amp;": "&amp;istat[[#This Row],[unique_id_variable_text]]</f>
        <v>1091 produzione di mangimi per l'alimentazione degli animali da allevamento: imprese</v>
      </c>
    </row>
    <row r="4165" spans="1:17" x14ac:dyDescent="0.35">
      <c r="A4165" s="1" t="s">
        <v>11</v>
      </c>
      <c r="B4165" s="1" t="s">
        <v>12</v>
      </c>
      <c r="C4165" s="1" t="s">
        <v>69</v>
      </c>
      <c r="D4165" s="1" t="s">
        <v>70</v>
      </c>
      <c r="E4165" s="1" t="s">
        <v>792</v>
      </c>
      <c r="F4165" s="1" t="s">
        <v>793</v>
      </c>
      <c r="G4165">
        <v>2020</v>
      </c>
      <c r="H4165">
        <v>2020</v>
      </c>
      <c r="I4165">
        <v>55848</v>
      </c>
      <c r="L4165">
        <f>IF(ISNUMBER(SEARCH("migliaia",istat[[#This Row],[Variabile]])),istat[[#This Row],[Value]]*1000,istat[[#This Row],[Value]])</f>
        <v>55848000</v>
      </c>
      <c r="M4165" t="b" cm="1">
        <f t="array" ref="M4165">_xlfn.IFS(istat[[#This Row],[Flag Codes]]="c",FALSE,istat[[#This Row],[Ateco 2007]]="TOTALE",FALSE,TRUE,TRUE)</f>
        <v>1</v>
      </c>
      <c r="N4165" t="str">
        <f>istat[[#This Row],[ATECO_2007]]&amp;" "&amp;LEFT(istat[[#This Row],[Ateco 2007]],IFERROR(FIND("(",istat[[#This Row],[Ateco 2007]])-2,LEN(istat[[#This Row],[Ateco 2007]])))</f>
        <v>5590 altri alloggi</v>
      </c>
      <c r="O4165">
        <f>IFERROR(FIND("(",istat[[#This Row],[Variabile]])-2,LEN(istat[[#This Row],[Variabile]]))</f>
        <v>9</v>
      </c>
      <c r="P4165" t="str">
        <f>LEFT(istat[[#This Row],[Variabile]],istat[[#This Row],[unique_id_variable_text_num_char]])</f>
        <v>fatturato</v>
      </c>
      <c r="Q4165" t="str">
        <f>istat[[#This Row],[unique_id_ateco_text]]&amp;": "&amp;istat[[#This Row],[unique_id_variable_text]]</f>
        <v>5590 altri alloggi: fatturato</v>
      </c>
    </row>
    <row r="4166" spans="1:17" x14ac:dyDescent="0.35">
      <c r="A4166" s="1" t="s">
        <v>11</v>
      </c>
      <c r="B4166" s="1" t="s">
        <v>12</v>
      </c>
      <c r="C4166" s="1" t="s">
        <v>13</v>
      </c>
      <c r="D4166" s="1" t="s">
        <v>14</v>
      </c>
      <c r="E4166" s="1" t="s">
        <v>707</v>
      </c>
      <c r="F4166" s="1" t="s">
        <v>708</v>
      </c>
      <c r="G4166">
        <v>2020</v>
      </c>
      <c r="H4166">
        <v>2020</v>
      </c>
      <c r="I4166">
        <v>93134</v>
      </c>
      <c r="L4166">
        <f>IF(ISNUMBER(SEARCH("migliaia",istat[[#This Row],[Variabile]])),istat[[#This Row],[Value]]*1000,istat[[#This Row],[Value]])</f>
        <v>93134</v>
      </c>
      <c r="M4166" t="b" cm="1">
        <f t="array" ref="M4166">_xlfn.IFS(istat[[#This Row],[Flag Codes]]="c",FALSE,istat[[#This Row],[Ateco 2007]]="TOTALE",FALSE,TRUE,TRUE)</f>
        <v>1</v>
      </c>
      <c r="N416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166">
        <f>IFERROR(FIND("(",istat[[#This Row],[Variabile]])-2,LEN(istat[[#This Row],[Variabile]]))</f>
        <v>7</v>
      </c>
      <c r="P4166" t="str">
        <f>LEFT(istat[[#This Row],[Variabile]],istat[[#This Row],[unique_id_variable_text_num_char]])</f>
        <v>imprese</v>
      </c>
      <c r="Q4166" t="str">
        <f>istat[[#This Row],[unique_id_ateco_text]]&amp;": "&amp;istat[[#This Row],[unique_id_variable_text]]</f>
        <v>7490 altre attività professionali, scientifiche e tecniche nca: imprese</v>
      </c>
    </row>
    <row r="4167" spans="1:17" x14ac:dyDescent="0.35">
      <c r="A4167" s="1" t="s">
        <v>11</v>
      </c>
      <c r="B4167" s="1" t="s">
        <v>12</v>
      </c>
      <c r="C4167" s="1" t="s">
        <v>101</v>
      </c>
      <c r="D4167" s="1" t="s">
        <v>102</v>
      </c>
      <c r="E4167" s="1" t="s">
        <v>786</v>
      </c>
      <c r="F4167" s="1" t="s">
        <v>509</v>
      </c>
      <c r="G4167">
        <v>2020</v>
      </c>
      <c r="H4167">
        <v>2020</v>
      </c>
      <c r="J4167" t="s">
        <v>39</v>
      </c>
      <c r="K4167" t="s">
        <v>40</v>
      </c>
      <c r="L4167">
        <f>IF(ISNUMBER(SEARCH("migliaia",istat[[#This Row],[Variabile]])),istat[[#This Row],[Value]]*1000,istat[[#This Row],[Value]])</f>
        <v>0</v>
      </c>
      <c r="M4167" t="b" cm="1">
        <f t="array" ref="M4167">_xlfn.IFS(istat[[#This Row],[Flag Codes]]="c",FALSE,istat[[#This Row],[Ateco 2007]]="TOTALE",FALSE,TRUE,TRUE)</f>
        <v>0</v>
      </c>
      <c r="N4167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67">
        <f>IFERROR(FIND("(",istat[[#This Row],[Variabile]])-2,LEN(istat[[#This Row],[Variabile]]))</f>
        <v>27</v>
      </c>
      <c r="P4167" t="str">
        <f>LEFT(istat[[#This Row],[Variabile]],istat[[#This Row],[unique_id_variable_text_num_char]])</f>
        <v>ore lavorate dai dipendenti</v>
      </c>
      <c r="Q4167" t="str">
        <f>istat[[#This Row],[unique_id_ateco_text]]&amp;": "&amp;istat[[#This Row],[unique_id_variable_text]]</f>
        <v>091 attività di supporto all'estrazione di petrolio e di gas naturale: ore lavorate dai dipendenti</v>
      </c>
    </row>
    <row r="4168" spans="1:17" x14ac:dyDescent="0.35">
      <c r="A4168" s="1" t="s">
        <v>11</v>
      </c>
      <c r="B4168" s="1" t="s">
        <v>12</v>
      </c>
      <c r="C4168" s="1" t="s">
        <v>71</v>
      </c>
      <c r="D4168" s="1" t="s">
        <v>72</v>
      </c>
      <c r="E4168" s="1" t="s">
        <v>703</v>
      </c>
      <c r="F4168" s="1" t="s">
        <v>704</v>
      </c>
      <c r="G4168">
        <v>2020</v>
      </c>
      <c r="H4168">
        <v>2020</v>
      </c>
      <c r="I4168">
        <v>1041953</v>
      </c>
      <c r="L4168">
        <f>IF(ISNUMBER(SEARCH("migliaia",istat[[#This Row],[Variabile]])),istat[[#This Row],[Value]]*1000,istat[[#This Row],[Value]])</f>
        <v>1041953000</v>
      </c>
      <c r="M4168" t="b" cm="1">
        <f t="array" ref="M4168">_xlfn.IFS(istat[[#This Row],[Flag Codes]]="c",FALSE,istat[[#This Row],[Ateco 2007]]="TOTALE",FALSE,TRUE,TRUE)</f>
        <v>1</v>
      </c>
      <c r="N4168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68">
        <f>IFERROR(FIND("(",istat[[#This Row],[Variabile]])-2,LEN(istat[[#This Row],[Variabile]]))</f>
        <v>23</v>
      </c>
      <c r="P4168" t="str">
        <f>LEFT(istat[[#This Row],[Variabile]],istat[[#This Row],[unique_id_variable_text_num_char]])</f>
        <v>valore della produzione</v>
      </c>
      <c r="Q4168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della produzione</v>
      </c>
    </row>
    <row r="4169" spans="1:17" x14ac:dyDescent="0.35">
      <c r="A4169" s="1" t="s">
        <v>11</v>
      </c>
      <c r="B4169" s="1" t="s">
        <v>12</v>
      </c>
      <c r="C4169" s="1" t="s">
        <v>85</v>
      </c>
      <c r="D4169" s="1" t="s">
        <v>86</v>
      </c>
      <c r="E4169" s="1" t="s">
        <v>741</v>
      </c>
      <c r="F4169" s="1" t="s">
        <v>742</v>
      </c>
      <c r="G4169">
        <v>2020</v>
      </c>
      <c r="H4169">
        <v>2020</v>
      </c>
      <c r="I4169">
        <v>31493</v>
      </c>
      <c r="L4169">
        <f>IF(ISNUMBER(SEARCH("migliaia",istat[[#This Row],[Variabile]])),istat[[#This Row],[Value]]*1000,istat[[#This Row],[Value]])</f>
        <v>31493000</v>
      </c>
      <c r="M4169" t="b" cm="1">
        <f t="array" ref="M4169">_xlfn.IFS(istat[[#This Row],[Flag Codes]]="c",FALSE,istat[[#This Row],[Ateco 2007]]="TOTALE",FALSE,TRUE,TRUE)</f>
        <v>1</v>
      </c>
      <c r="N4169" t="str">
        <f>istat[[#This Row],[ATECO_2007]]&amp;" "&amp;LEFT(istat[[#This Row],[Ateco 2007]],IFERROR(FIND("(",istat[[#This Row],[Ateco 2007]])-2,LEN(istat[[#This Row],[Ateco 2007]])))</f>
        <v>856 attività di supporto all'istruzione</v>
      </c>
      <c r="O4169">
        <f>IFERROR(FIND("(",istat[[#This Row],[Variabile]])-2,LEN(istat[[#This Row],[Variabile]]))</f>
        <v>17</v>
      </c>
      <c r="P4169" t="str">
        <f>LEFT(istat[[#This Row],[Variabile]],istat[[#This Row],[unique_id_variable_text_num_char]])</f>
        <v>salari e stipendi</v>
      </c>
      <c r="Q4169" t="str">
        <f>istat[[#This Row],[unique_id_ateco_text]]&amp;": "&amp;istat[[#This Row],[unique_id_variable_text]]</f>
        <v>856 attività di supporto all'istruzione: salari e stipendi</v>
      </c>
    </row>
    <row r="4170" spans="1:17" x14ac:dyDescent="0.35">
      <c r="A4170" s="1" t="s">
        <v>11</v>
      </c>
      <c r="B4170" s="1" t="s">
        <v>12</v>
      </c>
      <c r="C4170" s="1" t="s">
        <v>73</v>
      </c>
      <c r="D4170" s="1" t="s">
        <v>74</v>
      </c>
      <c r="E4170" s="1" t="s">
        <v>721</v>
      </c>
      <c r="F4170" s="1" t="s">
        <v>722</v>
      </c>
      <c r="G4170">
        <v>2020</v>
      </c>
      <c r="H4170">
        <v>2020</v>
      </c>
      <c r="I4170">
        <v>592806</v>
      </c>
      <c r="L4170">
        <f>IF(ISNUMBER(SEARCH("migliaia",istat[[#This Row],[Variabile]])),istat[[#This Row],[Value]]*1000,istat[[#This Row],[Value]])</f>
        <v>592806000</v>
      </c>
      <c r="M4170" t="b" cm="1">
        <f t="array" ref="M4170">_xlfn.IFS(istat[[#This Row],[Flag Codes]]="c",FALSE,istat[[#This Row],[Ateco 2007]]="TOTALE",FALSE,TRUE,TRUE)</f>
        <v>1</v>
      </c>
      <c r="N417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70">
        <f>IFERROR(FIND("(",istat[[#This Row],[Variabile]])-2,LEN(istat[[#This Row],[Variabile]]))</f>
        <v>36</v>
      </c>
      <c r="P4170" t="str">
        <f>LEFT(istat[[#This Row],[Variabile]],istat[[#This Row],[unique_id_variable_text_num_char]])</f>
        <v>valore aggiunto al costo dei fattori</v>
      </c>
      <c r="Q4170" t="str">
        <f>istat[[#This Row],[unique_id_ateco_text]]&amp;": "&amp;istat[[#This Row],[unique_id_variable_text]]</f>
        <v>1091 produzione di mangimi per l'alimentazione degli animali da allevamento: valore aggiunto al costo dei fattori</v>
      </c>
    </row>
    <row r="4171" spans="1:17" x14ac:dyDescent="0.35">
      <c r="A4171" s="1" t="s">
        <v>11</v>
      </c>
      <c r="B4171" s="1" t="s">
        <v>12</v>
      </c>
      <c r="C4171" s="1" t="s">
        <v>69</v>
      </c>
      <c r="D4171" s="1" t="s">
        <v>70</v>
      </c>
      <c r="E4171" s="1" t="s">
        <v>786</v>
      </c>
      <c r="F4171" s="1" t="s">
        <v>509</v>
      </c>
      <c r="G4171">
        <v>2020</v>
      </c>
      <c r="H4171">
        <v>2020</v>
      </c>
      <c r="J4171" t="s">
        <v>39</v>
      </c>
      <c r="K4171" t="s">
        <v>40</v>
      </c>
      <c r="L4171">
        <f>IF(ISNUMBER(SEARCH("migliaia",istat[[#This Row],[Variabile]])),istat[[#This Row],[Value]]*1000,istat[[#This Row],[Value]])</f>
        <v>0</v>
      </c>
      <c r="M4171" t="b" cm="1">
        <f t="array" ref="M4171">_xlfn.IFS(istat[[#This Row],[Flag Codes]]="c",FALSE,istat[[#This Row],[Ateco 2007]]="TOTALE",FALSE,TRUE,TRUE)</f>
        <v>0</v>
      </c>
      <c r="N4171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171">
        <f>IFERROR(FIND("(",istat[[#This Row],[Variabile]])-2,LEN(istat[[#This Row],[Variabile]]))</f>
        <v>9</v>
      </c>
      <c r="P4171" t="str">
        <f>LEFT(istat[[#This Row],[Variabile]],istat[[#This Row],[unique_id_variable_text_num_char]])</f>
        <v>fatturato</v>
      </c>
      <c r="Q4171" t="str">
        <f>istat[[#This Row],[unique_id_ateco_text]]&amp;": "&amp;istat[[#This Row],[unique_id_variable_text]]</f>
        <v>091 attività di supporto all'estrazione di petrolio e di gas naturale: fatturato</v>
      </c>
    </row>
    <row r="4172" spans="1:17" x14ac:dyDescent="0.35">
      <c r="A4172" s="1" t="s">
        <v>11</v>
      </c>
      <c r="B4172" s="1" t="s">
        <v>12</v>
      </c>
      <c r="C4172" s="1" t="s">
        <v>87</v>
      </c>
      <c r="D4172" s="1" t="s">
        <v>88</v>
      </c>
      <c r="E4172" s="1" t="s">
        <v>778</v>
      </c>
      <c r="F4172" s="1" t="s">
        <v>779</v>
      </c>
      <c r="G4172">
        <v>2020</v>
      </c>
      <c r="H4172">
        <v>2020</v>
      </c>
      <c r="I4172">
        <v>304049</v>
      </c>
      <c r="L4172">
        <f>IF(ISNUMBER(SEARCH("migliaia",istat[[#This Row],[Variabile]])),istat[[#This Row],[Value]]*1000,istat[[#This Row],[Value]])</f>
        <v>304049000</v>
      </c>
      <c r="M4172" t="b" cm="1">
        <f t="array" ref="M4172">_xlfn.IFS(istat[[#This Row],[Flag Codes]]="c",FALSE,istat[[#This Row],[Ateco 2007]]="TOTALE",FALSE,TRUE,TRUE)</f>
        <v>1</v>
      </c>
      <c r="N4172" t="str">
        <f>istat[[#This Row],[ATECO_2007]]&amp;" "&amp;LEFT(istat[[#This Row],[Ateco 2007]],IFERROR(FIND("(",istat[[#This Row],[Ateco 2007]])-2,LEN(istat[[#This Row],[Ateco 2007]])))</f>
        <v>4211 costruzione di strade e autostrade</v>
      </c>
      <c r="O4172">
        <f>IFERROR(FIND("(",istat[[#This Row],[Variabile]])-2,LEN(istat[[#This Row],[Variabile]]))</f>
        <v>36</v>
      </c>
      <c r="P4172" t="str">
        <f>LEFT(istat[[#This Row],[Variabile]],istat[[#This Row],[unique_id_variable_text_num_char]])</f>
        <v>investimenti lordi in beni materiali</v>
      </c>
      <c r="Q4172" t="str">
        <f>istat[[#This Row],[unique_id_ateco_text]]&amp;": "&amp;istat[[#This Row],[unique_id_variable_text]]</f>
        <v>4211 costruzione di strade e autostrade: investimenti lordi in beni materiali</v>
      </c>
    </row>
    <row r="4173" spans="1:17" x14ac:dyDescent="0.35">
      <c r="A4173" s="1" t="s">
        <v>11</v>
      </c>
      <c r="B4173" s="1" t="s">
        <v>12</v>
      </c>
      <c r="C4173" s="1" t="s">
        <v>79</v>
      </c>
      <c r="D4173" s="1" t="s">
        <v>80</v>
      </c>
      <c r="E4173" s="1" t="s">
        <v>756</v>
      </c>
      <c r="F4173" s="1" t="s">
        <v>757</v>
      </c>
      <c r="G4173">
        <v>2020</v>
      </c>
      <c r="H4173">
        <v>2020</v>
      </c>
      <c r="I4173">
        <v>7589451</v>
      </c>
      <c r="L4173">
        <f>IF(ISNUMBER(SEARCH("migliaia",istat[[#This Row],[Variabile]])),istat[[#This Row],[Value]]*1000,istat[[#This Row],[Value]])</f>
        <v>7589451000</v>
      </c>
      <c r="M4173" t="b" cm="1">
        <f t="array" ref="M4173">_xlfn.IFS(istat[[#This Row],[Flag Codes]]="c",FALSE,istat[[#This Row],[Ateco 2007]]="TOTALE",FALSE,TRUE,TRUE)</f>
        <v>1</v>
      </c>
      <c r="N4173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173">
        <f>IFERROR(FIND("(",istat[[#This Row],[Variabile]])-2,LEN(istat[[#This Row],[Variabile]]))</f>
        <v>26</v>
      </c>
      <c r="P4173" t="str">
        <f>LEFT(istat[[#This Row],[Variabile]],istat[[#This Row],[unique_id_variable_text_num_char]])</f>
        <v>acquisto di beni e servizi</v>
      </c>
      <c r="Q4173" t="str">
        <f>istat[[#This Row],[unique_id_ateco_text]]&amp;": "&amp;istat[[#This Row],[unique_id_variable_text]]</f>
        <v>563 bar e altri esercizi simili senza cucina: acquisto di beni e servizi</v>
      </c>
    </row>
    <row r="4174" spans="1:17" x14ac:dyDescent="0.35">
      <c r="A4174" s="1" t="s">
        <v>11</v>
      </c>
      <c r="B4174" s="1" t="s">
        <v>12</v>
      </c>
      <c r="C4174" s="1" t="s">
        <v>95</v>
      </c>
      <c r="D4174" s="1" t="s">
        <v>96</v>
      </c>
      <c r="E4174" s="1" t="s">
        <v>768</v>
      </c>
      <c r="F4174" s="1" t="s">
        <v>275</v>
      </c>
      <c r="G4174">
        <v>2020</v>
      </c>
      <c r="H4174">
        <v>2020</v>
      </c>
      <c r="I4174">
        <v>1953</v>
      </c>
      <c r="L4174">
        <f>IF(ISNUMBER(SEARCH("migliaia",istat[[#This Row],[Variabile]])),istat[[#This Row],[Value]]*1000,istat[[#This Row],[Value]])</f>
        <v>1953</v>
      </c>
      <c r="M4174" t="b" cm="1">
        <f t="array" ref="M4174">_xlfn.IFS(istat[[#This Row],[Flag Codes]]="c",FALSE,istat[[#This Row],[Ateco 2007]]="TOTALE",FALSE,TRUE,TRUE)</f>
        <v>1</v>
      </c>
      <c r="N41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4">
        <f>IFERROR(FIND("(",istat[[#This Row],[Variabile]])-2,LEN(istat[[#This Row],[Variabile]]))</f>
        <v>21</v>
      </c>
      <c r="P4174" t="str">
        <f>LEFT(istat[[#This Row],[Variabile]],istat[[#This Row],[unique_id_variable_text_num_char]])</f>
        <v>lavoratori dipendenti</v>
      </c>
      <c r="Q4174" t="str">
        <f>istat[[#This Row],[unique_id_ateco_text]]&amp;": "&amp;istat[[#This Row],[unique_id_variable_text]]</f>
        <v>2320 fabbricazione di prodotti refrattari: lavoratori dipendenti</v>
      </c>
    </row>
    <row r="4175" spans="1:17" x14ac:dyDescent="0.35">
      <c r="A4175" s="1" t="s">
        <v>11</v>
      </c>
      <c r="B4175" s="1" t="s">
        <v>12</v>
      </c>
      <c r="C4175" s="1" t="s">
        <v>77</v>
      </c>
      <c r="D4175" s="1" t="s">
        <v>78</v>
      </c>
      <c r="E4175" s="1" t="s">
        <v>768</v>
      </c>
      <c r="F4175" s="1" t="s">
        <v>275</v>
      </c>
      <c r="G4175">
        <v>2020</v>
      </c>
      <c r="H4175">
        <v>2020</v>
      </c>
      <c r="I4175">
        <v>50028</v>
      </c>
      <c r="L4175">
        <f>IF(ISNUMBER(SEARCH("migliaia",istat[[#This Row],[Variabile]])),istat[[#This Row],[Value]]*1000,istat[[#This Row],[Value]])</f>
        <v>50028000</v>
      </c>
      <c r="M4175" t="b" cm="1">
        <f t="array" ref="M4175">_xlfn.IFS(istat[[#This Row],[Flag Codes]]="c",FALSE,istat[[#This Row],[Ateco 2007]]="TOTALE",FALSE,TRUE,TRUE)</f>
        <v>1</v>
      </c>
      <c r="N4175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175">
        <f>IFERROR(FIND("(",istat[[#This Row],[Variabile]])-2,LEN(istat[[#This Row],[Variabile]]))</f>
        <v>23</v>
      </c>
      <c r="P4175" t="str">
        <f>LEFT(istat[[#This Row],[Variabile]],istat[[#This Row],[unique_id_variable_text_num_char]])</f>
        <v>margine operativo lordo</v>
      </c>
      <c r="Q4175" t="str">
        <f>istat[[#This Row],[unique_id_ateco_text]]&amp;": "&amp;istat[[#This Row],[unique_id_variable_text]]</f>
        <v>2320 fabbricazione di prodotti refrattari: margine operativo lordo</v>
      </c>
    </row>
    <row r="4176" spans="1:17" x14ac:dyDescent="0.35">
      <c r="A4176" s="1" t="s">
        <v>11</v>
      </c>
      <c r="B4176" s="1" t="s">
        <v>12</v>
      </c>
      <c r="C4176" s="1" t="s">
        <v>77</v>
      </c>
      <c r="D4176" s="1" t="s">
        <v>78</v>
      </c>
      <c r="E4176" s="1" t="s">
        <v>709</v>
      </c>
      <c r="F4176" s="1" t="s">
        <v>710</v>
      </c>
      <c r="G4176">
        <v>2020</v>
      </c>
      <c r="H4176">
        <v>2020</v>
      </c>
      <c r="I4176">
        <v>4066241</v>
      </c>
      <c r="L4176">
        <f>IF(ISNUMBER(SEARCH("migliaia",istat[[#This Row],[Variabile]])),istat[[#This Row],[Value]]*1000,istat[[#This Row],[Value]])</f>
        <v>4066241000</v>
      </c>
      <c r="M4176" t="b" cm="1">
        <f t="array" ref="M4176">_xlfn.IFS(istat[[#This Row],[Flag Codes]]="c",FALSE,istat[[#This Row],[Ateco 2007]]="TOTALE",FALSE,TRUE,TRUE)</f>
        <v>1</v>
      </c>
      <c r="N4176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176">
        <f>IFERROR(FIND("(",istat[[#This Row],[Variabile]])-2,LEN(istat[[#This Row],[Variabile]]))</f>
        <v>23</v>
      </c>
      <c r="P4176" t="str">
        <f>LEFT(istat[[#This Row],[Variabile]],istat[[#This Row],[unique_id_variable_text_num_char]])</f>
        <v>margine operativo lordo</v>
      </c>
      <c r="Q4176" t="str">
        <f>istat[[#This Row],[unique_id_ateco_text]]&amp;": "&amp;istat[[#This Row],[unique_id_variable_text]]</f>
        <v>4120 costruzione di edifici residenziali e non residenziali: margine operativo lordo</v>
      </c>
    </row>
    <row r="4177" spans="1:17" x14ac:dyDescent="0.35">
      <c r="A4177" s="1" t="s">
        <v>11</v>
      </c>
      <c r="B4177" s="1" t="s">
        <v>12</v>
      </c>
      <c r="C4177" s="1" t="s">
        <v>81</v>
      </c>
      <c r="D4177" s="1" t="s">
        <v>82</v>
      </c>
      <c r="E4177" s="1" t="s">
        <v>771</v>
      </c>
      <c r="F4177" s="1" t="s">
        <v>364</v>
      </c>
      <c r="G4177">
        <v>2020</v>
      </c>
      <c r="H4177">
        <v>2020</v>
      </c>
      <c r="I4177">
        <v>1858118</v>
      </c>
      <c r="L4177">
        <f>IF(ISNUMBER(SEARCH("migliaia",istat[[#This Row],[Variabile]])),istat[[#This Row],[Value]]*1000,istat[[#This Row],[Value]])</f>
        <v>1858118000</v>
      </c>
      <c r="M4177" t="b" cm="1">
        <f t="array" ref="M4177">_xlfn.IFS(istat[[#This Row],[Flag Codes]]="c",FALSE,istat[[#This Row],[Ateco 2007]]="TOTALE",FALSE,TRUE,TRUE)</f>
        <v>1</v>
      </c>
      <c r="N417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177">
        <f>IFERROR(FIND("(",istat[[#This Row],[Variabile]])-2,LEN(istat[[#This Row],[Variabile]]))</f>
        <v>19</v>
      </c>
      <c r="P4177" t="str">
        <f>LEFT(istat[[#This Row],[Variabile]],istat[[#This Row],[unique_id_variable_text_num_char]])</f>
        <v>costi del personale</v>
      </c>
      <c r="Q4177" t="str">
        <f>istat[[#This Row],[unique_id_ateco_text]]&amp;": "&amp;istat[[#This Row],[unique_id_variable_text]]</f>
        <v>3600 raccolta, trattamento e fornitura di acqua: costi del personale</v>
      </c>
    </row>
    <row r="4178" spans="1:17" x14ac:dyDescent="0.35">
      <c r="A4178" s="1" t="s">
        <v>11</v>
      </c>
      <c r="B4178" s="1" t="s">
        <v>12</v>
      </c>
      <c r="C4178" s="1" t="s">
        <v>87</v>
      </c>
      <c r="D4178" s="1" t="s">
        <v>88</v>
      </c>
      <c r="E4178" s="1" t="s">
        <v>544</v>
      </c>
      <c r="F4178" s="1" t="s">
        <v>545</v>
      </c>
      <c r="G4178">
        <v>2020</v>
      </c>
      <c r="H4178">
        <v>2020</v>
      </c>
      <c r="I4178">
        <v>373352</v>
      </c>
      <c r="L4178">
        <f>IF(ISNUMBER(SEARCH("migliaia",istat[[#This Row],[Variabile]])),istat[[#This Row],[Value]]*1000,istat[[#This Row],[Value]])</f>
        <v>373352000</v>
      </c>
      <c r="M4178" t="b" cm="1">
        <f t="array" ref="M4178">_xlfn.IFS(istat[[#This Row],[Flag Codes]]="c",FALSE,istat[[#This Row],[Ateco 2007]]="TOTALE",FALSE,TRUE,TRUE)</f>
        <v>1</v>
      </c>
      <c r="N417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178">
        <f>IFERROR(FIND("(",istat[[#This Row],[Variabile]])-2,LEN(istat[[#This Row],[Variabile]]))</f>
        <v>36</v>
      </c>
      <c r="P4178" t="str">
        <f>LEFT(istat[[#This Row],[Variabile]],istat[[#This Row],[unique_id_variable_text_num_char]])</f>
        <v>investimenti lordi in beni materiali</v>
      </c>
      <c r="Q4178" t="str">
        <f>istat[[#This Row],[unique_id_ateco_text]]&amp;": "&amp;istat[[#This Row],[unique_id_variable_text]]</f>
        <v>18 stampa e riproduzione di supporti registrati: investimenti lordi in beni materiali</v>
      </c>
    </row>
    <row r="4179" spans="1:17" x14ac:dyDescent="0.35">
      <c r="A4179" s="1" t="s">
        <v>11</v>
      </c>
      <c r="B4179" s="1" t="s">
        <v>12</v>
      </c>
      <c r="C4179" s="1" t="s">
        <v>87</v>
      </c>
      <c r="D4179" s="1" t="s">
        <v>88</v>
      </c>
      <c r="E4179" s="1" t="s">
        <v>766</v>
      </c>
      <c r="F4179" s="1" t="s">
        <v>767</v>
      </c>
      <c r="G4179">
        <v>2020</v>
      </c>
      <c r="H4179">
        <v>2020</v>
      </c>
      <c r="I4179">
        <v>87434</v>
      </c>
      <c r="L4179">
        <f>IF(ISNUMBER(SEARCH("migliaia",istat[[#This Row],[Variabile]])),istat[[#This Row],[Value]]*1000,istat[[#This Row],[Value]])</f>
        <v>87434000</v>
      </c>
      <c r="M4179" t="b" cm="1">
        <f t="array" ref="M4179">_xlfn.IFS(istat[[#This Row],[Flag Codes]]="c",FALSE,istat[[#This Row],[Ateco 2007]]="TOTALE",FALSE,TRUE,TRUE)</f>
        <v>1</v>
      </c>
      <c r="N4179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179">
        <f>IFERROR(FIND("(",istat[[#This Row],[Variabile]])-2,LEN(istat[[#This Row],[Variabile]]))</f>
        <v>36</v>
      </c>
      <c r="P4179" t="str">
        <f>LEFT(istat[[#This Row],[Variabile]],istat[[#This Row],[unique_id_variable_text_num_char]])</f>
        <v>investimenti lordi in beni materiali</v>
      </c>
      <c r="Q4179" t="str">
        <f>istat[[#This Row],[unique_id_ateco_text]]&amp;": "&amp;istat[[#This Row],[unique_id_variable_text]]</f>
        <v>4642 commercio all'ingrosso di abbigliamento e di calzature: investimenti lordi in beni materiali</v>
      </c>
    </row>
    <row r="4180" spans="1:17" x14ac:dyDescent="0.35">
      <c r="A4180" s="1" t="s">
        <v>11</v>
      </c>
      <c r="B4180" s="1" t="s">
        <v>12</v>
      </c>
      <c r="C4180" s="1" t="s">
        <v>77</v>
      </c>
      <c r="D4180" s="1" t="s">
        <v>78</v>
      </c>
      <c r="E4180" s="1" t="s">
        <v>713</v>
      </c>
      <c r="F4180" s="1" t="s">
        <v>714</v>
      </c>
      <c r="G4180">
        <v>2020</v>
      </c>
      <c r="H4180">
        <v>2020</v>
      </c>
      <c r="J4180" t="s">
        <v>39</v>
      </c>
      <c r="K4180" t="s">
        <v>40</v>
      </c>
      <c r="L4180">
        <f>IF(ISNUMBER(SEARCH("migliaia",istat[[#This Row],[Variabile]])),istat[[#This Row],[Value]]*1000,istat[[#This Row],[Value]])</f>
        <v>0</v>
      </c>
      <c r="M4180" t="b" cm="1">
        <f t="array" ref="M4180">_xlfn.IFS(istat[[#This Row],[Flag Codes]]="c",FALSE,istat[[#This Row],[Ateco 2007]]="TOTALE",FALSE,TRUE,TRUE)</f>
        <v>0</v>
      </c>
      <c r="N4180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180">
        <f>IFERROR(FIND("(",istat[[#This Row],[Variabile]])-2,LEN(istat[[#This Row],[Variabile]]))</f>
        <v>23</v>
      </c>
      <c r="P4180" t="str">
        <f>LEFT(istat[[#This Row],[Variabile]],istat[[#This Row],[unique_id_variable_text_num_char]])</f>
        <v>margine operativo lordo</v>
      </c>
      <c r="Q4180" t="str">
        <f>istat[[#This Row],[unique_id_ateco_text]]&amp;": "&amp;istat[[#This Row],[unique_id_variable_text]]</f>
        <v>268 fabbricazione di supporti magnetici ed ottici: margine operativo lordo</v>
      </c>
    </row>
    <row r="4181" spans="1:17" x14ac:dyDescent="0.35">
      <c r="A4181" s="1" t="s">
        <v>11</v>
      </c>
      <c r="B4181" s="1" t="s">
        <v>12</v>
      </c>
      <c r="C4181" s="1" t="s">
        <v>73</v>
      </c>
      <c r="D4181" s="1" t="s">
        <v>74</v>
      </c>
      <c r="E4181" s="1" t="s">
        <v>761</v>
      </c>
      <c r="F4181" s="1" t="s">
        <v>762</v>
      </c>
      <c r="G4181">
        <v>2020</v>
      </c>
      <c r="H4181">
        <v>2020</v>
      </c>
      <c r="I4181">
        <v>1412540</v>
      </c>
      <c r="L4181">
        <f>IF(ISNUMBER(SEARCH("migliaia",istat[[#This Row],[Variabile]])),istat[[#This Row],[Value]]*1000,istat[[#This Row],[Value]])</f>
        <v>1412540000</v>
      </c>
      <c r="M4181" t="b" cm="1">
        <f t="array" ref="M4181">_xlfn.IFS(istat[[#This Row],[Flag Codes]]="c",FALSE,istat[[#This Row],[Ateco 2007]]="TOTALE",FALSE,TRUE,TRUE)</f>
        <v>1</v>
      </c>
      <c r="N4181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1">
        <f>IFERROR(FIND("(",istat[[#This Row],[Variabile]])-2,LEN(istat[[#This Row],[Variabile]]))</f>
        <v>36</v>
      </c>
      <c r="P4181" t="str">
        <f>LEFT(istat[[#This Row],[Variabile]],istat[[#This Row],[unique_id_variable_text_num_char]])</f>
        <v>valore aggiunto al costo dei fattori</v>
      </c>
      <c r="Q4181" t="str">
        <f>istat[[#This Row],[unique_id_ateco_text]]&amp;": "&amp;istat[[#This Row],[unique_id_variable_text]]</f>
        <v>4617 intermediari del commercio di prodotti alimentari, bevande e tabacco: valore aggiunto al costo dei fattori</v>
      </c>
    </row>
    <row r="4182" spans="1:17" x14ac:dyDescent="0.35">
      <c r="A4182" s="1" t="s">
        <v>11</v>
      </c>
      <c r="B4182" s="1" t="s">
        <v>12</v>
      </c>
      <c r="C4182" s="1" t="s">
        <v>101</v>
      </c>
      <c r="D4182" s="1" t="s">
        <v>102</v>
      </c>
      <c r="E4182" s="1" t="s">
        <v>761</v>
      </c>
      <c r="F4182" s="1" t="s">
        <v>762</v>
      </c>
      <c r="G4182">
        <v>2020</v>
      </c>
      <c r="H4182">
        <v>2020</v>
      </c>
      <c r="I4182">
        <v>5917</v>
      </c>
      <c r="L4182">
        <f>IF(ISNUMBER(SEARCH("migliaia",istat[[#This Row],[Variabile]])),istat[[#This Row],[Value]]*1000,istat[[#This Row],[Value]])</f>
        <v>5917000</v>
      </c>
      <c r="M4182" t="b" cm="1">
        <f t="array" ref="M4182">_xlfn.IFS(istat[[#This Row],[Flag Codes]]="c",FALSE,istat[[#This Row],[Ateco 2007]]="TOTALE",FALSE,TRUE,TRUE)</f>
        <v>1</v>
      </c>
      <c r="N418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182">
        <f>IFERROR(FIND("(",istat[[#This Row],[Variabile]])-2,LEN(istat[[#This Row],[Variabile]]))</f>
        <v>27</v>
      </c>
      <c r="P4182" t="str">
        <f>LEFT(istat[[#This Row],[Variabile]],istat[[#This Row],[unique_id_variable_text_num_char]])</f>
        <v>ore lavorate dai dipendenti</v>
      </c>
      <c r="Q4182" t="str">
        <f>istat[[#This Row],[unique_id_ateco_text]]&amp;": "&amp;istat[[#This Row],[unique_id_variable_text]]</f>
        <v>4617 intermediari del commercio di prodotti alimentari, bevande e tabacco: ore lavorate dai dipendenti</v>
      </c>
    </row>
    <row r="4183" spans="1:17" x14ac:dyDescent="0.35">
      <c r="A4183" s="1" t="s">
        <v>11</v>
      </c>
      <c r="B4183" s="1" t="s">
        <v>12</v>
      </c>
      <c r="C4183" s="1" t="s">
        <v>69</v>
      </c>
      <c r="D4183" s="1" t="s">
        <v>70</v>
      </c>
      <c r="E4183" s="1" t="s">
        <v>733</v>
      </c>
      <c r="F4183" s="1" t="s">
        <v>734</v>
      </c>
      <c r="G4183">
        <v>2020</v>
      </c>
      <c r="H4183">
        <v>2020</v>
      </c>
      <c r="I4183">
        <v>2434715</v>
      </c>
      <c r="L4183">
        <f>IF(ISNUMBER(SEARCH("migliaia",istat[[#This Row],[Variabile]])),istat[[#This Row],[Value]]*1000,istat[[#This Row],[Value]])</f>
        <v>2434715000</v>
      </c>
      <c r="M4183" t="b" cm="1">
        <f t="array" ref="M4183">_xlfn.IFS(istat[[#This Row],[Flag Codes]]="c",FALSE,istat[[#This Row],[Ateco 2007]]="TOTALE",FALSE,TRUE,TRUE)</f>
        <v>1</v>
      </c>
      <c r="N4183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183">
        <f>IFERROR(FIND("(",istat[[#This Row],[Variabile]])-2,LEN(istat[[#This Row],[Variabile]]))</f>
        <v>9</v>
      </c>
      <c r="P4183" t="str">
        <f>LEFT(istat[[#This Row],[Variabile]],istat[[#This Row],[unique_id_variable_text_num_char]])</f>
        <v>fatturato</v>
      </c>
      <c r="Q4183" t="str">
        <f>istat[[#This Row],[unique_id_ateco_text]]&amp;": "&amp;istat[[#This Row],[unique_id_variable_text]]</f>
        <v>9603 servizi di pompe funebri e attività connesse: fatturato</v>
      </c>
    </row>
    <row r="4184" spans="1:17" x14ac:dyDescent="0.35">
      <c r="A4184" s="1" t="s">
        <v>11</v>
      </c>
      <c r="B4184" s="1" t="s">
        <v>12</v>
      </c>
      <c r="C4184" s="1" t="s">
        <v>81</v>
      </c>
      <c r="D4184" s="1" t="s">
        <v>82</v>
      </c>
      <c r="E4184" s="1" t="s">
        <v>721</v>
      </c>
      <c r="F4184" s="1" t="s">
        <v>722</v>
      </c>
      <c r="G4184">
        <v>2020</v>
      </c>
      <c r="H4184">
        <v>2020</v>
      </c>
      <c r="I4184">
        <v>278120</v>
      </c>
      <c r="L4184">
        <f>IF(ISNUMBER(SEARCH("migliaia",istat[[#This Row],[Variabile]])),istat[[#This Row],[Value]]*1000,istat[[#This Row],[Value]])</f>
        <v>278120000</v>
      </c>
      <c r="M4184" t="b" cm="1">
        <f t="array" ref="M4184">_xlfn.IFS(istat[[#This Row],[Flag Codes]]="c",FALSE,istat[[#This Row],[Ateco 2007]]="TOTALE",FALSE,TRUE,TRUE)</f>
        <v>1</v>
      </c>
      <c r="N4184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184">
        <f>IFERROR(FIND("(",istat[[#This Row],[Variabile]])-2,LEN(istat[[#This Row],[Variabile]]))</f>
        <v>19</v>
      </c>
      <c r="P4184" t="str">
        <f>LEFT(istat[[#This Row],[Variabile]],istat[[#This Row],[unique_id_variable_text_num_char]])</f>
        <v>costi del personale</v>
      </c>
      <c r="Q4184" t="str">
        <f>istat[[#This Row],[unique_id_ateco_text]]&amp;": "&amp;istat[[#This Row],[unique_id_variable_text]]</f>
        <v>1091 produzione di mangimi per l'alimentazione degli animali da allevamento: costi del personale</v>
      </c>
    </row>
    <row r="4185" spans="1:17" x14ac:dyDescent="0.35">
      <c r="A4185" s="1" t="s">
        <v>11</v>
      </c>
      <c r="B4185" s="1" t="s">
        <v>12</v>
      </c>
      <c r="C4185" s="1" t="s">
        <v>101</v>
      </c>
      <c r="D4185" s="1" t="s">
        <v>102</v>
      </c>
      <c r="E4185" s="1" t="s">
        <v>744</v>
      </c>
      <c r="F4185" s="1" t="s">
        <v>745</v>
      </c>
      <c r="G4185">
        <v>2020</v>
      </c>
      <c r="H4185">
        <v>2020</v>
      </c>
      <c r="I4185">
        <v>13578</v>
      </c>
      <c r="L4185">
        <f>IF(ISNUMBER(SEARCH("migliaia",istat[[#This Row],[Variabile]])),istat[[#This Row],[Value]]*1000,istat[[#This Row],[Value]])</f>
        <v>13578000</v>
      </c>
      <c r="M4185" t="b" cm="1">
        <f t="array" ref="M4185">_xlfn.IFS(istat[[#This Row],[Flag Codes]]="c",FALSE,istat[[#This Row],[Ateco 2007]]="TOTALE",FALSE,TRUE,TRUE)</f>
        <v>1</v>
      </c>
      <c r="N4185" t="str">
        <f>istat[[#This Row],[ATECO_2007]]&amp;" "&amp;LEFT(istat[[#This Row],[Ateco 2007]],IFERROR(FIND("(",istat[[#This Row],[Ateco 2007]])-2,LEN(istat[[#This Row],[Ateco 2007]])))</f>
        <v>1061 lavorazione delle granaglie</v>
      </c>
      <c r="O4185">
        <f>IFERROR(FIND("(",istat[[#This Row],[Variabile]])-2,LEN(istat[[#This Row],[Variabile]]))</f>
        <v>27</v>
      </c>
      <c r="P4185" t="str">
        <f>LEFT(istat[[#This Row],[Variabile]],istat[[#This Row],[unique_id_variable_text_num_char]])</f>
        <v>ore lavorate dai dipendenti</v>
      </c>
      <c r="Q4185" t="str">
        <f>istat[[#This Row],[unique_id_ateco_text]]&amp;": "&amp;istat[[#This Row],[unique_id_variable_text]]</f>
        <v>1061 lavorazione delle granaglie: ore lavorate dai dipendenti</v>
      </c>
    </row>
    <row r="4186" spans="1:17" x14ac:dyDescent="0.35">
      <c r="A4186" s="1" t="s">
        <v>11</v>
      </c>
      <c r="B4186" s="1" t="s">
        <v>12</v>
      </c>
      <c r="C4186" s="1" t="s">
        <v>73</v>
      </c>
      <c r="D4186" s="1" t="s">
        <v>74</v>
      </c>
      <c r="E4186" s="1" t="s">
        <v>703</v>
      </c>
      <c r="F4186" s="1" t="s">
        <v>704</v>
      </c>
      <c r="G4186">
        <v>2020</v>
      </c>
      <c r="H4186">
        <v>2020</v>
      </c>
      <c r="I4186">
        <v>604847</v>
      </c>
      <c r="L4186">
        <f>IF(ISNUMBER(SEARCH("migliaia",istat[[#This Row],[Variabile]])),istat[[#This Row],[Value]]*1000,istat[[#This Row],[Value]])</f>
        <v>604847000</v>
      </c>
      <c r="M4186" t="b" cm="1">
        <f t="array" ref="M4186">_xlfn.IFS(istat[[#This Row],[Flag Codes]]="c",FALSE,istat[[#This Row],[Ateco 2007]]="TOTALE",FALSE,TRUE,TRUE)</f>
        <v>1</v>
      </c>
      <c r="N4186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186">
        <f>IFERROR(FIND("(",istat[[#This Row],[Variabile]])-2,LEN(istat[[#This Row],[Variabile]]))</f>
        <v>36</v>
      </c>
      <c r="P4186" t="str">
        <f>LEFT(istat[[#This Row],[Variabile]],istat[[#This Row],[unique_id_variable_text_num_char]])</f>
        <v>valore aggiunto al costo dei fattori</v>
      </c>
      <c r="Q4186" t="str">
        <f>istat[[#This Row],[unique_id_ateco_text]]&amp;": "&amp;istat[[#This Row],[unique_id_variable_text]]</f>
        <v>872 strutture di assistenza residenziale per persone affette da ritardi mentali, disturbi mentali o che abusano di sostanze stupefacenti: valore aggiunto al costo dei fattori</v>
      </c>
    </row>
    <row r="4187" spans="1:17" x14ac:dyDescent="0.35">
      <c r="A4187" s="1" t="s">
        <v>11</v>
      </c>
      <c r="B4187" s="1" t="s">
        <v>12</v>
      </c>
      <c r="C4187" s="1" t="s">
        <v>81</v>
      </c>
      <c r="D4187" s="1" t="s">
        <v>82</v>
      </c>
      <c r="E4187" s="1" t="s">
        <v>658</v>
      </c>
      <c r="F4187" s="1" t="s">
        <v>659</v>
      </c>
      <c r="G4187">
        <v>2020</v>
      </c>
      <c r="H4187">
        <v>2020</v>
      </c>
      <c r="I4187">
        <v>385284</v>
      </c>
      <c r="L4187">
        <f>IF(ISNUMBER(SEARCH("migliaia",istat[[#This Row],[Variabile]])),istat[[#This Row],[Value]]*1000,istat[[#This Row],[Value]])</f>
        <v>385284000</v>
      </c>
      <c r="M4187" t="b" cm="1">
        <f t="array" ref="M4187">_xlfn.IFS(istat[[#This Row],[Flag Codes]]="c",FALSE,istat[[#This Row],[Ateco 2007]]="TOTALE",FALSE,TRUE,TRUE)</f>
        <v>1</v>
      </c>
      <c r="N4187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187">
        <f>IFERROR(FIND("(",istat[[#This Row],[Variabile]])-2,LEN(istat[[#This Row],[Variabile]]))</f>
        <v>19</v>
      </c>
      <c r="P4187" t="str">
        <f>LEFT(istat[[#This Row],[Variabile]],istat[[#This Row],[unique_id_variable_text_num_char]])</f>
        <v>costi del personale</v>
      </c>
      <c r="Q4187" t="str">
        <f>istat[[#This Row],[unique_id_ateco_text]]&amp;": "&amp;istat[[#This Row],[unique_id_variable_text]]</f>
        <v>2594 fabbricazione di articoli di bulloneria: costi del personale</v>
      </c>
    </row>
    <row r="4188" spans="1:17" x14ac:dyDescent="0.35">
      <c r="A4188" s="1" t="s">
        <v>11</v>
      </c>
      <c r="B4188" s="1" t="s">
        <v>12</v>
      </c>
      <c r="C4188" s="1" t="s">
        <v>71</v>
      </c>
      <c r="D4188" s="1" t="s">
        <v>72</v>
      </c>
      <c r="E4188" s="1" t="s">
        <v>725</v>
      </c>
      <c r="F4188" s="1" t="s">
        <v>726</v>
      </c>
      <c r="G4188">
        <v>2020</v>
      </c>
      <c r="H4188">
        <v>2020</v>
      </c>
      <c r="I4188">
        <v>375032</v>
      </c>
      <c r="L4188">
        <f>IF(ISNUMBER(SEARCH("migliaia",istat[[#This Row],[Variabile]])),istat[[#This Row],[Value]]*1000,istat[[#This Row],[Value]])</f>
        <v>375032000</v>
      </c>
      <c r="M4188" t="b" cm="1">
        <f t="array" ref="M4188">_xlfn.IFS(istat[[#This Row],[Flag Codes]]="c",FALSE,istat[[#This Row],[Ateco 2007]]="TOTALE",FALSE,TRUE,TRUE)</f>
        <v>1</v>
      </c>
      <c r="N4188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188">
        <f>IFERROR(FIND("(",istat[[#This Row],[Variabile]])-2,LEN(istat[[#This Row],[Variabile]]))</f>
        <v>23</v>
      </c>
      <c r="P4188" t="str">
        <f>LEFT(istat[[#This Row],[Variabile]],istat[[#This Row],[unique_id_variable_text_num_char]])</f>
        <v>valore della produzione</v>
      </c>
      <c r="Q4188" t="str">
        <f>istat[[#This Row],[unique_id_ateco_text]]&amp;": "&amp;istat[[#This Row],[unique_id_variable_text]]</f>
        <v>9604 servizi dei centri per il benessere fisico: valore della produzione</v>
      </c>
    </row>
    <row r="4189" spans="1:17" x14ac:dyDescent="0.35">
      <c r="A4189" s="1" t="s">
        <v>11</v>
      </c>
      <c r="B4189" s="1" t="s">
        <v>12</v>
      </c>
      <c r="C4189" s="1" t="s">
        <v>87</v>
      </c>
      <c r="D4189" s="1" t="s">
        <v>88</v>
      </c>
      <c r="E4189" s="1" t="s">
        <v>787</v>
      </c>
      <c r="F4189" s="1" t="s">
        <v>120</v>
      </c>
      <c r="G4189">
        <v>2020</v>
      </c>
      <c r="H4189">
        <v>2020</v>
      </c>
      <c r="I4189">
        <v>18247</v>
      </c>
      <c r="L4189">
        <f>IF(ISNUMBER(SEARCH("migliaia",istat[[#This Row],[Variabile]])),istat[[#This Row],[Value]]*1000,istat[[#This Row],[Value]])</f>
        <v>18247000</v>
      </c>
      <c r="M4189" t="b" cm="1">
        <f t="array" ref="M4189">_xlfn.IFS(istat[[#This Row],[Flag Codes]]="c",FALSE,istat[[#This Row],[Ateco 2007]]="TOTALE",FALSE,TRUE,TRUE)</f>
        <v>1</v>
      </c>
      <c r="N4189" t="str">
        <f>istat[[#This Row],[ATECO_2007]]&amp;" "&amp;LEFT(istat[[#This Row],[Ateco 2007]],IFERROR(FIND("(",istat[[#This Row],[Ateco 2007]])-2,LEN(istat[[#This Row],[Ateco 2007]])))</f>
        <v>7500 servizi veterinari</v>
      </c>
      <c r="O4189">
        <f>IFERROR(FIND("(",istat[[#This Row],[Variabile]])-2,LEN(istat[[#This Row],[Variabile]]))</f>
        <v>36</v>
      </c>
      <c r="P4189" t="str">
        <f>LEFT(istat[[#This Row],[Variabile]],istat[[#This Row],[unique_id_variable_text_num_char]])</f>
        <v>investimenti lordi in beni materiali</v>
      </c>
      <c r="Q4189" t="str">
        <f>istat[[#This Row],[unique_id_ateco_text]]&amp;": "&amp;istat[[#This Row],[unique_id_variable_text]]</f>
        <v>7500 servizi veterinari: investimenti lordi in beni materiali</v>
      </c>
    </row>
    <row r="4190" spans="1:17" x14ac:dyDescent="0.35">
      <c r="A4190" s="1" t="s">
        <v>11</v>
      </c>
      <c r="B4190" s="1" t="s">
        <v>12</v>
      </c>
      <c r="C4190" s="1" t="s">
        <v>87</v>
      </c>
      <c r="D4190" s="1" t="s">
        <v>88</v>
      </c>
      <c r="E4190" s="1" t="s">
        <v>776</v>
      </c>
      <c r="F4190" s="1" t="s">
        <v>777</v>
      </c>
      <c r="G4190">
        <v>2020</v>
      </c>
      <c r="H4190">
        <v>2020</v>
      </c>
      <c r="I4190">
        <v>0</v>
      </c>
      <c r="L4190">
        <f>IF(ISNUMBER(SEARCH("migliaia",istat[[#This Row],[Variabile]])),istat[[#This Row],[Value]]*1000,istat[[#This Row],[Value]])</f>
        <v>0</v>
      </c>
      <c r="M4190" t="b" cm="1">
        <f t="array" ref="M4190">_xlfn.IFS(istat[[#This Row],[Flag Codes]]="c",FALSE,istat[[#This Row],[Ateco 2007]]="TOTALE",FALSE,TRUE,TRUE)</f>
        <v>1</v>
      </c>
      <c r="N4190" t="str">
        <f>istat[[#This Row],[ATECO_2007]]&amp;" "&amp;LEFT(istat[[#This Row],[Ateco 2007]],IFERROR(FIND("(",istat[[#This Row],[Ateco 2007]])-2,LEN(istat[[#This Row],[Ateco 2007]])))</f>
        <v>5821 edizione di giochi per computer</v>
      </c>
      <c r="O4190">
        <f>IFERROR(FIND("(",istat[[#This Row],[Variabile]])-2,LEN(istat[[#This Row],[Variabile]]))</f>
        <v>36</v>
      </c>
      <c r="P4190" t="str">
        <f>LEFT(istat[[#This Row],[Variabile]],istat[[#This Row],[unique_id_variable_text_num_char]])</f>
        <v>investimenti lordi in beni materiali</v>
      </c>
      <c r="Q4190" t="str">
        <f>istat[[#This Row],[unique_id_ateco_text]]&amp;": "&amp;istat[[#This Row],[unique_id_variable_text]]</f>
        <v>5821 edizione di giochi per computer: investimenti lordi in beni materiali</v>
      </c>
    </row>
    <row r="4191" spans="1:17" x14ac:dyDescent="0.35">
      <c r="A4191" s="1" t="s">
        <v>11</v>
      </c>
      <c r="B4191" s="1" t="s">
        <v>12</v>
      </c>
      <c r="C4191" s="1" t="s">
        <v>91</v>
      </c>
      <c r="D4191" s="1" t="s">
        <v>92</v>
      </c>
      <c r="E4191" s="1" t="s">
        <v>674</v>
      </c>
      <c r="F4191" s="1" t="s">
        <v>675</v>
      </c>
      <c r="G4191">
        <v>2020</v>
      </c>
      <c r="H4191">
        <v>2020</v>
      </c>
      <c r="I4191">
        <v>42886</v>
      </c>
      <c r="L4191">
        <f>IF(ISNUMBER(SEARCH("migliaia",istat[[#This Row],[Variabile]])),istat[[#This Row],[Value]]*1000,istat[[#This Row],[Value]])</f>
        <v>42886</v>
      </c>
      <c r="M4191" t="b" cm="1">
        <f t="array" ref="M4191">_xlfn.IFS(istat[[#This Row],[Flag Codes]]="c",FALSE,istat[[#This Row],[Ateco 2007]]="TOTALE",FALSE,TRUE,TRUE)</f>
        <v>1</v>
      </c>
      <c r="N4191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1">
        <f>IFERROR(FIND("(",istat[[#This Row],[Variabile]])-2,LEN(istat[[#This Row],[Variabile]]))</f>
        <v>8</v>
      </c>
      <c r="P4191" t="str">
        <f>LEFT(istat[[#This Row],[Variabile]],istat[[#This Row],[unique_id_variable_text_num_char]])</f>
        <v>occupati</v>
      </c>
      <c r="Q4191" t="str">
        <f>istat[[#This Row],[unique_id_ateco_text]]&amp;": "&amp;istat[[#This Row],[unique_id_variable_text]]</f>
        <v>4638 commercio all'ingrosso di altri prodotti alimentari, inclusi pesci, crostacei e molluschi: occupati</v>
      </c>
    </row>
    <row r="4192" spans="1:17" x14ac:dyDescent="0.35">
      <c r="A4192" s="1" t="s">
        <v>11</v>
      </c>
      <c r="B4192" s="1" t="s">
        <v>12</v>
      </c>
      <c r="C4192" s="1" t="s">
        <v>69</v>
      </c>
      <c r="D4192" s="1" t="s">
        <v>70</v>
      </c>
      <c r="E4192" s="1" t="s">
        <v>774</v>
      </c>
      <c r="F4192" s="1" t="s">
        <v>775</v>
      </c>
      <c r="G4192">
        <v>2020</v>
      </c>
      <c r="H4192">
        <v>2020</v>
      </c>
      <c r="I4192">
        <v>1586156</v>
      </c>
      <c r="L4192">
        <f>IF(ISNUMBER(SEARCH("migliaia",istat[[#This Row],[Variabile]])),istat[[#This Row],[Value]]*1000,istat[[#This Row],[Value]])</f>
        <v>1586156000</v>
      </c>
      <c r="M4192" t="b" cm="1">
        <f t="array" ref="M4192">_xlfn.IFS(istat[[#This Row],[Flag Codes]]="c",FALSE,istat[[#This Row],[Ateco 2007]]="TOTALE",FALSE,TRUE,TRUE)</f>
        <v>1</v>
      </c>
      <c r="N419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192">
        <f>IFERROR(FIND("(",istat[[#This Row],[Variabile]])-2,LEN(istat[[#This Row],[Variabile]]))</f>
        <v>9</v>
      </c>
      <c r="P4192" t="str">
        <f>LEFT(istat[[#This Row],[Variabile]],istat[[#This Row],[unique_id_variable_text_num_char]])</f>
        <v>fatturato</v>
      </c>
      <c r="Q4192" t="str">
        <f>istat[[#This Row],[unique_id_ateco_text]]&amp;": "&amp;istat[[#This Row],[unique_id_variable_text]]</f>
        <v>2529 fabbricazione di altre cisterne, serbatoi e contenitori in metallo: fatturato</v>
      </c>
    </row>
    <row r="4193" spans="1:17" x14ac:dyDescent="0.35">
      <c r="A4193" s="1" t="s">
        <v>11</v>
      </c>
      <c r="B4193" s="1" t="s">
        <v>12</v>
      </c>
      <c r="C4193" s="1" t="s">
        <v>69</v>
      </c>
      <c r="D4193" s="1" t="s">
        <v>70</v>
      </c>
      <c r="E4193" s="1" t="s">
        <v>787</v>
      </c>
      <c r="F4193" s="1" t="s">
        <v>120</v>
      </c>
      <c r="G4193">
        <v>2020</v>
      </c>
      <c r="H4193">
        <v>2020</v>
      </c>
      <c r="I4193">
        <v>1027033</v>
      </c>
      <c r="L4193">
        <f>IF(ISNUMBER(SEARCH("migliaia",istat[[#This Row],[Variabile]])),istat[[#This Row],[Value]]*1000,istat[[#This Row],[Value]])</f>
        <v>1027033000</v>
      </c>
      <c r="M4193" t="b" cm="1">
        <f t="array" ref="M4193">_xlfn.IFS(istat[[#This Row],[Flag Codes]]="c",FALSE,istat[[#This Row],[Ateco 2007]]="TOTALE",FALSE,TRUE,TRUE)</f>
        <v>1</v>
      </c>
      <c r="N4193" t="str">
        <f>istat[[#This Row],[ATECO_2007]]&amp;" "&amp;LEFT(istat[[#This Row],[Ateco 2007]],IFERROR(FIND("(",istat[[#This Row],[Ateco 2007]])-2,LEN(istat[[#This Row],[Ateco 2007]])))</f>
        <v>7500 servizi veterinari</v>
      </c>
      <c r="O4193">
        <f>IFERROR(FIND("(",istat[[#This Row],[Variabile]])-2,LEN(istat[[#This Row],[Variabile]]))</f>
        <v>9</v>
      </c>
      <c r="P4193" t="str">
        <f>LEFT(istat[[#This Row],[Variabile]],istat[[#This Row],[unique_id_variable_text_num_char]])</f>
        <v>fatturato</v>
      </c>
      <c r="Q4193" t="str">
        <f>istat[[#This Row],[unique_id_ateco_text]]&amp;": "&amp;istat[[#This Row],[unique_id_variable_text]]</f>
        <v>7500 servizi veterinari: fatturato</v>
      </c>
    </row>
    <row r="4194" spans="1:17" x14ac:dyDescent="0.35">
      <c r="A4194" s="1" t="s">
        <v>11</v>
      </c>
      <c r="B4194" s="1" t="s">
        <v>12</v>
      </c>
      <c r="C4194" s="1" t="s">
        <v>69</v>
      </c>
      <c r="D4194" s="1" t="s">
        <v>70</v>
      </c>
      <c r="E4194" s="1" t="s">
        <v>763</v>
      </c>
      <c r="F4194" s="1" t="s">
        <v>576</v>
      </c>
      <c r="G4194">
        <v>2020</v>
      </c>
      <c r="H4194">
        <v>2020</v>
      </c>
      <c r="I4194">
        <v>615444</v>
      </c>
      <c r="L4194">
        <f>IF(ISNUMBER(SEARCH("migliaia",istat[[#This Row],[Variabile]])),istat[[#This Row],[Value]]*1000,istat[[#This Row],[Value]])</f>
        <v>615444000</v>
      </c>
      <c r="M4194" t="b" cm="1">
        <f t="array" ref="M4194">_xlfn.IFS(istat[[#This Row],[Flag Codes]]="c",FALSE,istat[[#This Row],[Ateco 2007]]="TOTALE",FALSE,TRUE,TRUE)</f>
        <v>1</v>
      </c>
      <c r="N4194" t="str">
        <f>istat[[#This Row],[ATECO_2007]]&amp;" "&amp;LEFT(istat[[#This Row],[Ateco 2007]],IFERROR(FIND("(",istat[[#This Row],[Ateco 2007]])-2,LEN(istat[[#This Row],[Ateco 2007]])))</f>
        <v>7420 attività fotografiche</v>
      </c>
      <c r="O4194">
        <f>IFERROR(FIND("(",istat[[#This Row],[Variabile]])-2,LEN(istat[[#This Row],[Variabile]]))</f>
        <v>9</v>
      </c>
      <c r="P4194" t="str">
        <f>LEFT(istat[[#This Row],[Variabile]],istat[[#This Row],[unique_id_variable_text_num_char]])</f>
        <v>fatturato</v>
      </c>
      <c r="Q4194" t="str">
        <f>istat[[#This Row],[unique_id_ateco_text]]&amp;": "&amp;istat[[#This Row],[unique_id_variable_text]]</f>
        <v>7420 attività fotografiche: fatturato</v>
      </c>
    </row>
    <row r="4195" spans="1:17" x14ac:dyDescent="0.35">
      <c r="A4195" s="1" t="s">
        <v>11</v>
      </c>
      <c r="B4195" s="1" t="s">
        <v>12</v>
      </c>
      <c r="C4195" s="1" t="s">
        <v>81</v>
      </c>
      <c r="D4195" s="1" t="s">
        <v>82</v>
      </c>
      <c r="E4195" s="1" t="s">
        <v>674</v>
      </c>
      <c r="F4195" s="1" t="s">
        <v>675</v>
      </c>
      <c r="G4195">
        <v>2020</v>
      </c>
      <c r="H4195">
        <v>2020</v>
      </c>
      <c r="I4195">
        <v>1122232</v>
      </c>
      <c r="L4195">
        <f>IF(ISNUMBER(SEARCH("migliaia",istat[[#This Row],[Variabile]])),istat[[#This Row],[Value]]*1000,istat[[#This Row],[Value]])</f>
        <v>1122232000</v>
      </c>
      <c r="M4195" t="b" cm="1">
        <f t="array" ref="M4195">_xlfn.IFS(istat[[#This Row],[Flag Codes]]="c",FALSE,istat[[#This Row],[Ateco 2007]]="TOTALE",FALSE,TRUE,TRUE)</f>
        <v>1</v>
      </c>
      <c r="N4195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195">
        <f>IFERROR(FIND("(",istat[[#This Row],[Variabile]])-2,LEN(istat[[#This Row],[Variabile]]))</f>
        <v>19</v>
      </c>
      <c r="P4195" t="str">
        <f>LEFT(istat[[#This Row],[Variabile]],istat[[#This Row],[unique_id_variable_text_num_char]])</f>
        <v>costi del personale</v>
      </c>
      <c r="Q4195" t="str">
        <f>istat[[#This Row],[unique_id_ateco_text]]&amp;": "&amp;istat[[#This Row],[unique_id_variable_text]]</f>
        <v>4638 commercio all'ingrosso di altri prodotti alimentari, inclusi pesci, crostacei e molluschi: costi del personale</v>
      </c>
    </row>
    <row r="4196" spans="1:17" x14ac:dyDescent="0.35">
      <c r="A4196" s="1" t="s">
        <v>11</v>
      </c>
      <c r="B4196" s="1" t="s">
        <v>12</v>
      </c>
      <c r="C4196" s="1" t="s">
        <v>85</v>
      </c>
      <c r="D4196" s="1" t="s">
        <v>86</v>
      </c>
      <c r="E4196" s="1" t="s">
        <v>723</v>
      </c>
      <c r="F4196" s="1" t="s">
        <v>724</v>
      </c>
      <c r="G4196">
        <v>2020</v>
      </c>
      <c r="H4196">
        <v>2020</v>
      </c>
      <c r="I4196">
        <v>171560</v>
      </c>
      <c r="L4196">
        <f>IF(ISNUMBER(SEARCH("migliaia",istat[[#This Row],[Variabile]])),istat[[#This Row],[Value]]*1000,istat[[#This Row],[Value]])</f>
        <v>171560000</v>
      </c>
      <c r="M4196" t="b" cm="1">
        <f t="array" ref="M4196">_xlfn.IFS(istat[[#This Row],[Flag Codes]]="c",FALSE,istat[[#This Row],[Ateco 2007]]="TOTALE",FALSE,TRUE,TRUE)</f>
        <v>1</v>
      </c>
      <c r="N419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196">
        <f>IFERROR(FIND("(",istat[[#This Row],[Variabile]])-2,LEN(istat[[#This Row],[Variabile]]))</f>
        <v>17</v>
      </c>
      <c r="P4196" t="str">
        <f>LEFT(istat[[#This Row],[Variabile]],istat[[#This Row],[unique_id_variable_text_num_char]])</f>
        <v>salari e stipendi</v>
      </c>
      <c r="Q4196" t="str">
        <f>istat[[#This Row],[unique_id_ateco_text]]&amp;": "&amp;istat[[#This Row],[unique_id_variable_text]]</f>
        <v>4641 commercio all'ingrosso di prodotti tessili: salari e stipendi</v>
      </c>
    </row>
    <row r="4197" spans="1:17" x14ac:dyDescent="0.35">
      <c r="A4197" s="1" t="s">
        <v>11</v>
      </c>
      <c r="B4197" s="1" t="s">
        <v>12</v>
      </c>
      <c r="C4197" s="1" t="s">
        <v>77</v>
      </c>
      <c r="D4197" s="1" t="s">
        <v>78</v>
      </c>
      <c r="E4197" s="1" t="s">
        <v>747</v>
      </c>
      <c r="F4197" s="1" t="s">
        <v>748</v>
      </c>
      <c r="G4197">
        <v>2020</v>
      </c>
      <c r="H4197">
        <v>2020</v>
      </c>
      <c r="I4197">
        <v>1502632</v>
      </c>
      <c r="L4197">
        <f>IF(ISNUMBER(SEARCH("migliaia",istat[[#This Row],[Variabile]])),istat[[#This Row],[Value]]*1000,istat[[#This Row],[Value]])</f>
        <v>1502632000</v>
      </c>
      <c r="M4197" t="b" cm="1">
        <f t="array" ref="M4197">_xlfn.IFS(istat[[#This Row],[Flag Codes]]="c",FALSE,istat[[#This Row],[Ateco 2007]]="TOTALE",FALSE,TRUE,TRUE)</f>
        <v>1</v>
      </c>
      <c r="N4197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197">
        <f>IFERROR(FIND("(",istat[[#This Row],[Variabile]])-2,LEN(istat[[#This Row],[Variabile]]))</f>
        <v>23</v>
      </c>
      <c r="P4197" t="str">
        <f>LEFT(istat[[#This Row],[Variabile]],istat[[#This Row],[unique_id_variable_text_num_char]])</f>
        <v>margine operativo lordo</v>
      </c>
      <c r="Q4197" t="str">
        <f>istat[[#This Row],[unique_id_ateco_text]]&amp;": "&amp;istat[[#This Row],[unique_id_variable_text]]</f>
        <v>2599 fabbricazione di altri prodotti in metallo nca: margine operativo lordo</v>
      </c>
    </row>
    <row r="4198" spans="1:17" x14ac:dyDescent="0.35">
      <c r="A4198" s="1" t="s">
        <v>11</v>
      </c>
      <c r="B4198" s="1" t="s">
        <v>12</v>
      </c>
      <c r="C4198" s="1" t="s">
        <v>79</v>
      </c>
      <c r="D4198" s="1" t="s">
        <v>80</v>
      </c>
      <c r="E4198" s="1" t="s">
        <v>680</v>
      </c>
      <c r="F4198" s="1" t="s">
        <v>681</v>
      </c>
      <c r="G4198">
        <v>2020</v>
      </c>
      <c r="H4198">
        <v>2020</v>
      </c>
      <c r="I4198">
        <v>726191</v>
      </c>
      <c r="L4198">
        <f>IF(ISNUMBER(SEARCH("migliaia",istat[[#This Row],[Variabile]])),istat[[#This Row],[Value]]*1000,istat[[#This Row],[Value]])</f>
        <v>726191000</v>
      </c>
      <c r="M4198" t="b" cm="1">
        <f t="array" ref="M4198">_xlfn.IFS(istat[[#This Row],[Flag Codes]]="c",FALSE,istat[[#This Row],[Ateco 2007]]="TOTALE",FALSE,TRUE,TRUE)</f>
        <v>1</v>
      </c>
      <c r="N419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198">
        <f>IFERROR(FIND("(",istat[[#This Row],[Variabile]])-2,LEN(istat[[#This Row],[Variabile]]))</f>
        <v>26</v>
      </c>
      <c r="P4198" t="str">
        <f>LEFT(istat[[#This Row],[Variabile]],istat[[#This Row],[unique_id_variable_text_num_char]])</f>
        <v>acquisto di beni e servizi</v>
      </c>
      <c r="Q4198" t="str">
        <f>istat[[#This Row],[unique_id_ateco_text]]&amp;": "&amp;istat[[#This Row],[unique_id_variable_text]]</f>
        <v>821 attività di supporto per le funzioni d'ufficio: acquisto di beni e servizi</v>
      </c>
    </row>
    <row r="4199" spans="1:17" x14ac:dyDescent="0.35">
      <c r="A4199" s="1" t="s">
        <v>11</v>
      </c>
      <c r="B4199" s="1" t="s">
        <v>12</v>
      </c>
      <c r="C4199" s="1" t="s">
        <v>71</v>
      </c>
      <c r="D4199" s="1" t="s">
        <v>72</v>
      </c>
      <c r="E4199" s="1" t="s">
        <v>682</v>
      </c>
      <c r="F4199" s="1" t="s">
        <v>683</v>
      </c>
      <c r="G4199">
        <v>2020</v>
      </c>
      <c r="H4199">
        <v>2020</v>
      </c>
      <c r="I4199">
        <v>28197423</v>
      </c>
      <c r="L4199">
        <f>IF(ISNUMBER(SEARCH("migliaia",istat[[#This Row],[Variabile]])),istat[[#This Row],[Value]]*1000,istat[[#This Row],[Value]])</f>
        <v>28197423000</v>
      </c>
      <c r="M4199" t="b" cm="1">
        <f t="array" ref="M4199">_xlfn.IFS(istat[[#This Row],[Flag Codes]]="c",FALSE,istat[[#This Row],[Ateco 2007]]="TOTALE",FALSE,TRUE,TRUE)</f>
        <v>1</v>
      </c>
      <c r="N4199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199">
        <f>IFERROR(FIND("(",istat[[#This Row],[Variabile]])-2,LEN(istat[[#This Row],[Variabile]]))</f>
        <v>23</v>
      </c>
      <c r="P4199" t="str">
        <f>LEFT(istat[[#This Row],[Variabile]],istat[[#This Row],[unique_id_variable_text_num_char]])</f>
        <v>valore della produzione</v>
      </c>
      <c r="Q4199" t="str">
        <f>istat[[#This Row],[unique_id_ateco_text]]&amp;": "&amp;istat[[#This Row],[unique_id_variable_text]]</f>
        <v>38 attività di raccolta, trattamento e smaltimento dei rifiuti recupero dei materiali: valore della produzione</v>
      </c>
    </row>
    <row r="4200" spans="1:17" x14ac:dyDescent="0.35">
      <c r="A4200" s="1" t="s">
        <v>11</v>
      </c>
      <c r="B4200" s="1" t="s">
        <v>12</v>
      </c>
      <c r="C4200" s="1" t="s">
        <v>91</v>
      </c>
      <c r="D4200" s="1" t="s">
        <v>92</v>
      </c>
      <c r="E4200" s="1" t="s">
        <v>790</v>
      </c>
      <c r="F4200" s="1" t="s">
        <v>791</v>
      </c>
      <c r="G4200">
        <v>2020</v>
      </c>
      <c r="H4200">
        <v>2020</v>
      </c>
      <c r="I4200">
        <v>4036</v>
      </c>
      <c r="L4200">
        <f>IF(ISNUMBER(SEARCH("migliaia",istat[[#This Row],[Variabile]])),istat[[#This Row],[Value]]*1000,istat[[#This Row],[Value]])</f>
        <v>4036</v>
      </c>
      <c r="M4200" t="b" cm="1">
        <f t="array" ref="M4200">_xlfn.IFS(istat[[#This Row],[Flag Codes]]="c",FALSE,istat[[#This Row],[Ateco 2007]]="TOTALE",FALSE,TRUE,TRUE)</f>
        <v>1</v>
      </c>
      <c r="N4200" t="str">
        <f>istat[[#This Row],[ATECO_2007]]&amp;" "&amp;LEFT(istat[[#This Row],[Ateco 2007]],IFERROR(FIND("(",istat[[#This Row],[Ateco 2007]])-2,LEN(istat[[#This Row],[Ateco 2007]])))</f>
        <v>1052 produzione di gelati</v>
      </c>
      <c r="O4200">
        <f>IFERROR(FIND("(",istat[[#This Row],[Variabile]])-2,LEN(istat[[#This Row],[Variabile]]))</f>
        <v>8</v>
      </c>
      <c r="P4200" t="str">
        <f>LEFT(istat[[#This Row],[Variabile]],istat[[#This Row],[unique_id_variable_text_num_char]])</f>
        <v>occupati</v>
      </c>
      <c r="Q4200" t="str">
        <f>istat[[#This Row],[unique_id_ateco_text]]&amp;": "&amp;istat[[#This Row],[unique_id_variable_text]]</f>
        <v>1052 produzione di gelati: occupati</v>
      </c>
    </row>
    <row r="4201" spans="1:17" x14ac:dyDescent="0.35">
      <c r="A4201" s="1" t="s">
        <v>11</v>
      </c>
      <c r="B4201" s="1" t="s">
        <v>12</v>
      </c>
      <c r="C4201" s="1" t="s">
        <v>71</v>
      </c>
      <c r="D4201" s="1" t="s">
        <v>72</v>
      </c>
      <c r="E4201" s="1" t="s">
        <v>660</v>
      </c>
      <c r="F4201" s="1" t="s">
        <v>661</v>
      </c>
      <c r="G4201">
        <v>2020</v>
      </c>
      <c r="H4201">
        <v>2020</v>
      </c>
      <c r="I4201">
        <v>5994332</v>
      </c>
      <c r="L4201">
        <f>IF(ISNUMBER(SEARCH("migliaia",istat[[#This Row],[Variabile]])),istat[[#This Row],[Value]]*1000,istat[[#This Row],[Value]])</f>
        <v>5994332000</v>
      </c>
      <c r="M4201" t="b" cm="1">
        <f t="array" ref="M4201">_xlfn.IFS(istat[[#This Row],[Flag Codes]]="c",FALSE,istat[[#This Row],[Ateco 2007]]="TOTALE",FALSE,TRUE,TRUE)</f>
        <v>1</v>
      </c>
      <c r="N4201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01">
        <f>IFERROR(FIND("(",istat[[#This Row],[Variabile]])-2,LEN(istat[[#This Row],[Variabile]]))</f>
        <v>23</v>
      </c>
      <c r="P4201" t="str">
        <f>LEFT(istat[[#This Row],[Variabile]],istat[[#This Row],[unique_id_variable_text_num_char]])</f>
        <v>valore della produzione</v>
      </c>
      <c r="Q4201" t="str">
        <f>istat[[#This Row],[unique_id_ateco_text]]&amp;": "&amp;istat[[#This Row],[unique_id_variable_text]]</f>
        <v>2219 fabbricazione di altri prodotti in gomma: valore della produzione</v>
      </c>
    </row>
    <row r="4202" spans="1:17" x14ac:dyDescent="0.35">
      <c r="A4202" s="1" t="s">
        <v>11</v>
      </c>
      <c r="B4202" s="1" t="s">
        <v>12</v>
      </c>
      <c r="C4202" s="1" t="s">
        <v>73</v>
      </c>
      <c r="D4202" s="1" t="s">
        <v>74</v>
      </c>
      <c r="E4202" s="1" t="s">
        <v>776</v>
      </c>
      <c r="F4202" s="1" t="s">
        <v>777</v>
      </c>
      <c r="G4202">
        <v>2020</v>
      </c>
      <c r="H4202">
        <v>2020</v>
      </c>
      <c r="I4202">
        <v>0</v>
      </c>
      <c r="L4202">
        <f>IF(ISNUMBER(SEARCH("migliaia",istat[[#This Row],[Variabile]])),istat[[#This Row],[Value]]*1000,istat[[#This Row],[Value]])</f>
        <v>0</v>
      </c>
      <c r="M4202" t="b" cm="1">
        <f t="array" ref="M4202">_xlfn.IFS(istat[[#This Row],[Flag Codes]]="c",FALSE,istat[[#This Row],[Ateco 2007]]="TOTALE",FALSE,TRUE,TRUE)</f>
        <v>1</v>
      </c>
      <c r="N4202" t="str">
        <f>istat[[#This Row],[ATECO_2007]]&amp;" "&amp;LEFT(istat[[#This Row],[Ateco 2007]],IFERROR(FIND("(",istat[[#This Row],[Ateco 2007]])-2,LEN(istat[[#This Row],[Ateco 2007]])))</f>
        <v>5821 edizione di giochi per computer</v>
      </c>
      <c r="O4202">
        <f>IFERROR(FIND("(",istat[[#This Row],[Variabile]])-2,LEN(istat[[#This Row],[Variabile]]))</f>
        <v>36</v>
      </c>
      <c r="P4202" t="str">
        <f>LEFT(istat[[#This Row],[Variabile]],istat[[#This Row],[unique_id_variable_text_num_char]])</f>
        <v>valore aggiunto al costo dei fattori</v>
      </c>
      <c r="Q4202" t="str">
        <f>istat[[#This Row],[unique_id_ateco_text]]&amp;": "&amp;istat[[#This Row],[unique_id_variable_text]]</f>
        <v>5821 edizione di giochi per computer: valore aggiunto al costo dei fattori</v>
      </c>
    </row>
    <row r="4203" spans="1:17" x14ac:dyDescent="0.35">
      <c r="A4203" s="1" t="s">
        <v>11</v>
      </c>
      <c r="B4203" s="1" t="s">
        <v>12</v>
      </c>
      <c r="C4203" s="1" t="s">
        <v>87</v>
      </c>
      <c r="D4203" s="1" t="s">
        <v>88</v>
      </c>
      <c r="E4203" s="1" t="s">
        <v>764</v>
      </c>
      <c r="F4203" s="1" t="s">
        <v>765</v>
      </c>
      <c r="G4203">
        <v>2020</v>
      </c>
      <c r="H4203">
        <v>2020</v>
      </c>
      <c r="I4203">
        <v>400084</v>
      </c>
      <c r="L4203">
        <f>IF(ISNUMBER(SEARCH("migliaia",istat[[#This Row],[Variabile]])),istat[[#This Row],[Value]]*1000,istat[[#This Row],[Value]])</f>
        <v>400084000</v>
      </c>
      <c r="M4203" t="b" cm="1">
        <f t="array" ref="M4203">_xlfn.IFS(istat[[#This Row],[Flag Codes]]="c",FALSE,istat[[#This Row],[Ateco 2007]]="TOTALE",FALSE,TRUE,TRUE)</f>
        <v>1</v>
      </c>
      <c r="N4203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4203">
        <f>IFERROR(FIND("(",istat[[#This Row],[Variabile]])-2,LEN(istat[[#This Row],[Variabile]]))</f>
        <v>36</v>
      </c>
      <c r="P4203" t="str">
        <f>LEFT(istat[[#This Row],[Variabile]],istat[[#This Row],[unique_id_variable_text_num_char]])</f>
        <v>investimenti lordi in beni materiali</v>
      </c>
      <c r="Q4203" t="str">
        <f>istat[[#This Row],[unique_id_ateco_text]]&amp;": "&amp;istat[[#This Row],[unique_id_variable_text]]</f>
        <v>2331 fabbricazione di piastrelle in ceramica per pavimenti e rivestimenti: investimenti lordi in beni materiali</v>
      </c>
    </row>
    <row r="4204" spans="1:17" x14ac:dyDescent="0.35">
      <c r="A4204" s="1" t="s">
        <v>11</v>
      </c>
      <c r="B4204" s="1" t="s">
        <v>12</v>
      </c>
      <c r="C4204" s="1" t="s">
        <v>95</v>
      </c>
      <c r="D4204" s="1" t="s">
        <v>96</v>
      </c>
      <c r="E4204" s="1" t="s">
        <v>593</v>
      </c>
      <c r="F4204" s="1" t="s">
        <v>594</v>
      </c>
      <c r="G4204">
        <v>2020</v>
      </c>
      <c r="H4204">
        <v>2020</v>
      </c>
      <c r="I4204">
        <v>1012</v>
      </c>
      <c r="L4204">
        <f>IF(ISNUMBER(SEARCH("migliaia",istat[[#This Row],[Variabile]])),istat[[#This Row],[Value]]*1000,istat[[#This Row],[Value]])</f>
        <v>1012</v>
      </c>
      <c r="M4204" t="b" cm="1">
        <f t="array" ref="M4204">_xlfn.IFS(istat[[#This Row],[Flag Codes]]="c",FALSE,istat[[#This Row],[Ateco 2007]]="TOTALE",FALSE,TRUE,TRUE)</f>
        <v>1</v>
      </c>
      <c r="N4204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04">
        <f>IFERROR(FIND("(",istat[[#This Row],[Variabile]])-2,LEN(istat[[#This Row],[Variabile]]))</f>
        <v>21</v>
      </c>
      <c r="P4204" t="str">
        <f>LEFT(istat[[#This Row],[Variabile]],istat[[#This Row],[unique_id_variable_text_num_char]])</f>
        <v>lavoratori dipendenti</v>
      </c>
      <c r="Q4204" t="str">
        <f>istat[[#This Row],[unique_id_ateco_text]]&amp;": "&amp;istat[[#This Row],[unique_id_variable_text]]</f>
        <v>1042 produzione di margarina e di grassi commestibili simili: lavoratori dipendenti</v>
      </c>
    </row>
    <row r="4205" spans="1:17" x14ac:dyDescent="0.35">
      <c r="A4205" s="1" t="s">
        <v>11</v>
      </c>
      <c r="B4205" s="1" t="s">
        <v>12</v>
      </c>
      <c r="C4205" s="1" t="s">
        <v>69</v>
      </c>
      <c r="D4205" s="1" t="s">
        <v>70</v>
      </c>
      <c r="E4205" s="1" t="s">
        <v>753</v>
      </c>
      <c r="F4205" s="1" t="s">
        <v>754</v>
      </c>
      <c r="G4205">
        <v>2020</v>
      </c>
      <c r="H4205">
        <v>2020</v>
      </c>
      <c r="J4205" t="s">
        <v>39</v>
      </c>
      <c r="K4205" t="s">
        <v>40</v>
      </c>
      <c r="L4205">
        <f>IF(ISNUMBER(SEARCH("migliaia",istat[[#This Row],[Variabile]])),istat[[#This Row],[Value]]*1000,istat[[#This Row],[Value]])</f>
        <v>0</v>
      </c>
      <c r="M4205" t="b" cm="1">
        <f t="array" ref="M4205">_xlfn.IFS(istat[[#This Row],[Flag Codes]]="c",FALSE,istat[[#This Row],[Ateco 2007]]="TOTALE",FALSE,TRUE,TRUE)</f>
        <v>0</v>
      </c>
      <c r="N4205" t="str">
        <f>istat[[#This Row],[ATECO_2007]]&amp;" "&amp;LEFT(istat[[#This Row],[Ateco 2007]],IFERROR(FIND("(",istat[[#This Row],[Ateco 2007]])-2,LEN(istat[[#This Row],[Ateco 2007]])))</f>
        <v>5819 altre attività editoriali</v>
      </c>
      <c r="O4205">
        <f>IFERROR(FIND("(",istat[[#This Row],[Variabile]])-2,LEN(istat[[#This Row],[Variabile]]))</f>
        <v>9</v>
      </c>
      <c r="P4205" t="str">
        <f>LEFT(istat[[#This Row],[Variabile]],istat[[#This Row],[unique_id_variable_text_num_char]])</f>
        <v>fatturato</v>
      </c>
      <c r="Q4205" t="str">
        <f>istat[[#This Row],[unique_id_ateco_text]]&amp;": "&amp;istat[[#This Row],[unique_id_variable_text]]</f>
        <v>5819 altre attività editoriali: fatturato</v>
      </c>
    </row>
    <row r="4206" spans="1:17" x14ac:dyDescent="0.35">
      <c r="A4206" s="1" t="s">
        <v>11</v>
      </c>
      <c r="B4206" s="1" t="s">
        <v>12</v>
      </c>
      <c r="C4206" s="1" t="s">
        <v>73</v>
      </c>
      <c r="D4206" s="1" t="s">
        <v>74</v>
      </c>
      <c r="E4206" s="1" t="s">
        <v>755</v>
      </c>
      <c r="F4206" s="1" t="s">
        <v>195</v>
      </c>
      <c r="G4206">
        <v>2020</v>
      </c>
      <c r="H4206">
        <v>2020</v>
      </c>
      <c r="I4206">
        <v>1818626</v>
      </c>
      <c r="L4206">
        <f>IF(ISNUMBER(SEARCH("migliaia",istat[[#This Row],[Variabile]])),istat[[#This Row],[Value]]*1000,istat[[#This Row],[Value]])</f>
        <v>1818626000</v>
      </c>
      <c r="M4206" t="b" cm="1">
        <f t="array" ref="M4206">_xlfn.IFS(istat[[#This Row],[Flag Codes]]="c",FALSE,istat[[#This Row],[Ateco 2007]]="TOTALE",FALSE,TRUE,TRUE)</f>
        <v>1</v>
      </c>
      <c r="N4206" t="str">
        <f>istat[[#This Row],[ATECO_2007]]&amp;" "&amp;LEFT(istat[[#This Row],[Ateco 2007]],IFERROR(FIND("(",istat[[#This Row],[Ateco 2007]])-2,LEN(istat[[#This Row],[Ateco 2007]])))</f>
        <v>7410 attività di design specializzate</v>
      </c>
      <c r="O4206">
        <f>IFERROR(FIND("(",istat[[#This Row],[Variabile]])-2,LEN(istat[[#This Row],[Variabile]]))</f>
        <v>36</v>
      </c>
      <c r="P4206" t="str">
        <f>LEFT(istat[[#This Row],[Variabile]],istat[[#This Row],[unique_id_variable_text_num_char]])</f>
        <v>valore aggiunto al costo dei fattori</v>
      </c>
      <c r="Q4206" t="str">
        <f>istat[[#This Row],[unique_id_ateco_text]]&amp;": "&amp;istat[[#This Row],[unique_id_variable_text]]</f>
        <v>7410 attività di design specializzate: valore aggiunto al costo dei fattori</v>
      </c>
    </row>
    <row r="4207" spans="1:17" x14ac:dyDescent="0.35">
      <c r="A4207" s="1" t="s">
        <v>11</v>
      </c>
      <c r="B4207" s="1" t="s">
        <v>12</v>
      </c>
      <c r="C4207" s="1" t="s">
        <v>91</v>
      </c>
      <c r="D4207" s="1" t="s">
        <v>92</v>
      </c>
      <c r="E4207" s="1" t="s">
        <v>782</v>
      </c>
      <c r="F4207" s="1" t="s">
        <v>783</v>
      </c>
      <c r="G4207">
        <v>2020</v>
      </c>
      <c r="H4207">
        <v>2020</v>
      </c>
      <c r="I4207">
        <v>41299</v>
      </c>
      <c r="L4207">
        <f>IF(ISNUMBER(SEARCH("migliaia",istat[[#This Row],[Variabile]])),istat[[#This Row],[Value]]*1000,istat[[#This Row],[Value]])</f>
        <v>41299</v>
      </c>
      <c r="M4207" t="b" cm="1">
        <f t="array" ref="M4207">_xlfn.IFS(istat[[#This Row],[Flag Codes]]="c",FALSE,istat[[#This Row],[Ateco 2007]]="TOTALE",FALSE,TRUE,TRUE)</f>
        <v>1</v>
      </c>
      <c r="N4207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07">
        <f>IFERROR(FIND("(",istat[[#This Row],[Variabile]])-2,LEN(istat[[#This Row],[Variabile]]))</f>
        <v>8</v>
      </c>
      <c r="P4207" t="str">
        <f>LEFT(istat[[#This Row],[Variabile]],istat[[#This Row],[unique_id_variable_text_num_char]])</f>
        <v>occupati</v>
      </c>
      <c r="Q4207" t="str">
        <f>istat[[#This Row],[unique_id_ateco_text]]&amp;": "&amp;istat[[#This Row],[unique_id_variable_text]]</f>
        <v>1051 industria lattiero-casearia, trattamento igienico, conservazione del latte: occupati</v>
      </c>
    </row>
    <row r="4208" spans="1:17" x14ac:dyDescent="0.35">
      <c r="A4208" s="1" t="s">
        <v>11</v>
      </c>
      <c r="B4208" s="1" t="s">
        <v>12</v>
      </c>
      <c r="C4208" s="1" t="s">
        <v>87</v>
      </c>
      <c r="D4208" s="1" t="s">
        <v>88</v>
      </c>
      <c r="E4208" s="1" t="s">
        <v>689</v>
      </c>
      <c r="F4208" s="1" t="s">
        <v>690</v>
      </c>
      <c r="G4208">
        <v>2020</v>
      </c>
      <c r="H4208">
        <v>2020</v>
      </c>
      <c r="I4208">
        <v>153381</v>
      </c>
      <c r="L4208">
        <f>IF(ISNUMBER(SEARCH("migliaia",istat[[#This Row],[Variabile]])),istat[[#This Row],[Value]]*1000,istat[[#This Row],[Value]])</f>
        <v>153381000</v>
      </c>
      <c r="M4208" t="b" cm="1">
        <f t="array" ref="M4208">_xlfn.IFS(istat[[#This Row],[Flag Codes]]="c",FALSE,istat[[#This Row],[Ateco 2007]]="TOTALE",FALSE,TRUE,TRUE)</f>
        <v>1</v>
      </c>
      <c r="N4208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08">
        <f>IFERROR(FIND("(",istat[[#This Row],[Variabile]])-2,LEN(istat[[#This Row],[Variabile]]))</f>
        <v>36</v>
      </c>
      <c r="P4208" t="str">
        <f>LEFT(istat[[#This Row],[Variabile]],istat[[#This Row],[unique_id_variable_text_num_char]])</f>
        <v>investimenti lordi in beni materiali</v>
      </c>
      <c r="Q4208" t="str">
        <f>istat[[#This Row],[unique_id_ateco_text]]&amp;": "&amp;istat[[#This Row],[unique_id_variable_text]]</f>
        <v>2512 fabbricazione di porte e finestre in metallo: investimenti lordi in beni materiali</v>
      </c>
    </row>
    <row r="4209" spans="1:17" x14ac:dyDescent="0.35">
      <c r="A4209" s="1" t="s">
        <v>11</v>
      </c>
      <c r="B4209" s="1" t="s">
        <v>12</v>
      </c>
      <c r="C4209" s="1" t="s">
        <v>91</v>
      </c>
      <c r="D4209" s="1" t="s">
        <v>92</v>
      </c>
      <c r="E4209" s="1" t="s">
        <v>707</v>
      </c>
      <c r="F4209" s="1" t="s">
        <v>708</v>
      </c>
      <c r="G4209">
        <v>2020</v>
      </c>
      <c r="H4209">
        <v>2020</v>
      </c>
      <c r="I4209">
        <v>133907</v>
      </c>
      <c r="L4209">
        <f>IF(ISNUMBER(SEARCH("migliaia",istat[[#This Row],[Variabile]])),istat[[#This Row],[Value]]*1000,istat[[#This Row],[Value]])</f>
        <v>133907</v>
      </c>
      <c r="M4209" t="b" cm="1">
        <f t="array" ref="M4209">_xlfn.IFS(istat[[#This Row],[Flag Codes]]="c",FALSE,istat[[#This Row],[Ateco 2007]]="TOTALE",FALSE,TRUE,TRUE)</f>
        <v>1</v>
      </c>
      <c r="N4209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09">
        <f>IFERROR(FIND("(",istat[[#This Row],[Variabile]])-2,LEN(istat[[#This Row],[Variabile]]))</f>
        <v>8</v>
      </c>
      <c r="P4209" t="str">
        <f>LEFT(istat[[#This Row],[Variabile]],istat[[#This Row],[unique_id_variable_text_num_char]])</f>
        <v>occupati</v>
      </c>
      <c r="Q4209" t="str">
        <f>istat[[#This Row],[unique_id_ateco_text]]&amp;": "&amp;istat[[#This Row],[unique_id_variable_text]]</f>
        <v>7490 altre attività professionali, scientifiche e tecniche nca: occupati</v>
      </c>
    </row>
    <row r="4210" spans="1:17" x14ac:dyDescent="0.35">
      <c r="A4210" s="1" t="s">
        <v>11</v>
      </c>
      <c r="B4210" s="1" t="s">
        <v>12</v>
      </c>
      <c r="C4210" s="1" t="s">
        <v>81</v>
      </c>
      <c r="D4210" s="1" t="s">
        <v>82</v>
      </c>
      <c r="E4210" s="1" t="s">
        <v>729</v>
      </c>
      <c r="F4210" s="1" t="s">
        <v>730</v>
      </c>
      <c r="G4210">
        <v>2020</v>
      </c>
      <c r="H4210">
        <v>2020</v>
      </c>
      <c r="I4210">
        <v>113622</v>
      </c>
      <c r="L4210">
        <f>IF(ISNUMBER(SEARCH("migliaia",istat[[#This Row],[Variabile]])),istat[[#This Row],[Value]]*1000,istat[[#This Row],[Value]])</f>
        <v>113622000</v>
      </c>
      <c r="M4210" t="b" cm="1">
        <f t="array" ref="M4210">_xlfn.IFS(istat[[#This Row],[Flag Codes]]="c",FALSE,istat[[#This Row],[Ateco 2007]]="TOTALE",FALSE,TRUE,TRUE)</f>
        <v>1</v>
      </c>
      <c r="N4210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210">
        <f>IFERROR(FIND("(",istat[[#This Row],[Variabile]])-2,LEN(istat[[#This Row],[Variabile]]))</f>
        <v>19</v>
      </c>
      <c r="P4210" t="str">
        <f>LEFT(istat[[#This Row],[Variabile]],istat[[#This Row],[unique_id_variable_text_num_char]])</f>
        <v>costi del personale</v>
      </c>
      <c r="Q4210" t="str">
        <f>istat[[#This Row],[unique_id_ateco_text]]&amp;": "&amp;istat[[#This Row],[unique_id_variable_text]]</f>
        <v>6399 altre attività dei servizi di informazione nca: costi del personale</v>
      </c>
    </row>
    <row r="4211" spans="1:17" x14ac:dyDescent="0.35">
      <c r="A4211" s="1" t="s">
        <v>11</v>
      </c>
      <c r="B4211" s="1" t="s">
        <v>12</v>
      </c>
      <c r="C4211" s="1" t="s">
        <v>101</v>
      </c>
      <c r="D4211" s="1" t="s">
        <v>102</v>
      </c>
      <c r="E4211" s="1" t="s">
        <v>559</v>
      </c>
      <c r="F4211" s="1" t="s">
        <v>560</v>
      </c>
      <c r="G4211">
        <v>2020</v>
      </c>
      <c r="H4211">
        <v>2020</v>
      </c>
      <c r="I4211">
        <v>638089</v>
      </c>
      <c r="L4211">
        <f>IF(ISNUMBER(SEARCH("migliaia",istat[[#This Row],[Variabile]])),istat[[#This Row],[Value]]*1000,istat[[#This Row],[Value]])</f>
        <v>638089000</v>
      </c>
      <c r="M4211" t="b" cm="1">
        <f t="array" ref="M4211">_xlfn.IFS(istat[[#This Row],[Flag Codes]]="c",FALSE,istat[[#This Row],[Ateco 2007]]="TOTALE",FALSE,TRUE,TRUE)</f>
        <v>1</v>
      </c>
      <c r="N4211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11">
        <f>IFERROR(FIND("(",istat[[#This Row],[Variabile]])-2,LEN(istat[[#This Row],[Variabile]]))</f>
        <v>27</v>
      </c>
      <c r="P4211" t="str">
        <f>LEFT(istat[[#This Row],[Variabile]],istat[[#This Row],[unique_id_variable_text_num_char]])</f>
        <v>ore lavorate dai dipendenti</v>
      </c>
      <c r="Q4211" t="str">
        <f>istat[[#This Row],[unique_id_ateco_text]]&amp;": "&amp;istat[[#This Row],[unique_id_variable_text]]</f>
        <v>471 commercio al dettaglio in esercizi non specializzati: ore lavorate dai dipendenti</v>
      </c>
    </row>
    <row r="4212" spans="1:17" x14ac:dyDescent="0.35">
      <c r="A4212" s="1" t="s">
        <v>11</v>
      </c>
      <c r="B4212" s="1" t="s">
        <v>12</v>
      </c>
      <c r="C4212" s="1" t="s">
        <v>101</v>
      </c>
      <c r="D4212" s="1" t="s">
        <v>102</v>
      </c>
      <c r="E4212" s="1" t="s">
        <v>686</v>
      </c>
      <c r="F4212" s="1" t="s">
        <v>578</v>
      </c>
      <c r="G4212">
        <v>2020</v>
      </c>
      <c r="H4212">
        <v>2020</v>
      </c>
      <c r="I4212">
        <v>3614</v>
      </c>
      <c r="L4212">
        <f>IF(ISNUMBER(SEARCH("migliaia",istat[[#This Row],[Variabile]])),istat[[#This Row],[Value]]*1000,istat[[#This Row],[Value]])</f>
        <v>3614000</v>
      </c>
      <c r="M4212" t="b" cm="1">
        <f t="array" ref="M4212">_xlfn.IFS(istat[[#This Row],[Flag Codes]]="c",FALSE,istat[[#This Row],[Ateco 2007]]="TOTALE",FALSE,TRUE,TRUE)</f>
        <v>1</v>
      </c>
      <c r="N4212" t="str">
        <f>istat[[#This Row],[ATECO_2007]]&amp;" "&amp;LEFT(istat[[#This Row],[Ateco 2007]],IFERROR(FIND("(",istat[[#This Row],[Ateco 2007]])-2,LEN(istat[[#This Row],[Ateco 2007]])))</f>
        <v>7430 traduzione e interpretariato</v>
      </c>
      <c r="O4212">
        <f>IFERROR(FIND("(",istat[[#This Row],[Variabile]])-2,LEN(istat[[#This Row],[Variabile]]))</f>
        <v>27</v>
      </c>
      <c r="P4212" t="str">
        <f>LEFT(istat[[#This Row],[Variabile]],istat[[#This Row],[unique_id_variable_text_num_char]])</f>
        <v>ore lavorate dai dipendenti</v>
      </c>
      <c r="Q4212" t="str">
        <f>istat[[#This Row],[unique_id_ateco_text]]&amp;": "&amp;istat[[#This Row],[unique_id_variable_text]]</f>
        <v>7430 traduzione e interpretariato: ore lavorate dai dipendenti</v>
      </c>
    </row>
    <row r="4213" spans="1:17" x14ac:dyDescent="0.35">
      <c r="A4213" s="1" t="s">
        <v>11</v>
      </c>
      <c r="B4213" s="1" t="s">
        <v>12</v>
      </c>
      <c r="C4213" s="1" t="s">
        <v>77</v>
      </c>
      <c r="D4213" s="1" t="s">
        <v>78</v>
      </c>
      <c r="E4213" s="1" t="s">
        <v>684</v>
      </c>
      <c r="F4213" s="1" t="s">
        <v>685</v>
      </c>
      <c r="G4213">
        <v>2020</v>
      </c>
      <c r="H4213">
        <v>2020</v>
      </c>
      <c r="I4213">
        <v>296538</v>
      </c>
      <c r="L4213">
        <f>IF(ISNUMBER(SEARCH("migliaia",istat[[#This Row],[Variabile]])),istat[[#This Row],[Value]]*1000,istat[[#This Row],[Value]])</f>
        <v>296538000</v>
      </c>
      <c r="M4213" t="b" cm="1">
        <f t="array" ref="M4213">_xlfn.IFS(istat[[#This Row],[Flag Codes]]="c",FALSE,istat[[#This Row],[Ateco 2007]]="TOTALE",FALSE,TRUE,TRUE)</f>
        <v>1</v>
      </c>
      <c r="N4213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3">
        <f>IFERROR(FIND("(",istat[[#This Row],[Variabile]])-2,LEN(istat[[#This Row],[Variabile]]))</f>
        <v>23</v>
      </c>
      <c r="P4213" t="str">
        <f>LEFT(istat[[#This Row],[Variabile]],istat[[#This Row],[unique_id_variable_text_num_char]])</f>
        <v>margine operativo lordo</v>
      </c>
      <c r="Q4213" t="str">
        <f>istat[[#This Row],[unique_id_ateco_text]]&amp;": "&amp;istat[[#This Row],[unique_id_variable_text]]</f>
        <v>952 riparazione di beni per uso personale e per la casa: margine operativo lordo</v>
      </c>
    </row>
    <row r="4214" spans="1:17" x14ac:dyDescent="0.35">
      <c r="A4214" s="1" t="s">
        <v>11</v>
      </c>
      <c r="B4214" s="1" t="s">
        <v>12</v>
      </c>
      <c r="C4214" s="1" t="s">
        <v>95</v>
      </c>
      <c r="D4214" s="1" t="s">
        <v>96</v>
      </c>
      <c r="E4214" s="1" t="s">
        <v>684</v>
      </c>
      <c r="F4214" s="1" t="s">
        <v>685</v>
      </c>
      <c r="G4214">
        <v>2020</v>
      </c>
      <c r="H4214">
        <v>2020</v>
      </c>
      <c r="I4214">
        <v>8894</v>
      </c>
      <c r="L4214">
        <f>IF(ISNUMBER(SEARCH("migliaia",istat[[#This Row],[Variabile]])),istat[[#This Row],[Value]]*1000,istat[[#This Row],[Value]])</f>
        <v>8894</v>
      </c>
      <c r="M4214" t="b" cm="1">
        <f t="array" ref="M4214">_xlfn.IFS(istat[[#This Row],[Flag Codes]]="c",FALSE,istat[[#This Row],[Ateco 2007]]="TOTALE",FALSE,TRUE,TRUE)</f>
        <v>1</v>
      </c>
      <c r="N4214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214">
        <f>IFERROR(FIND("(",istat[[#This Row],[Variabile]])-2,LEN(istat[[#This Row],[Variabile]]))</f>
        <v>21</v>
      </c>
      <c r="P4214" t="str">
        <f>LEFT(istat[[#This Row],[Variabile]],istat[[#This Row],[unique_id_variable_text_num_char]])</f>
        <v>lavoratori dipendenti</v>
      </c>
      <c r="Q4214" t="str">
        <f>istat[[#This Row],[unique_id_ateco_text]]&amp;": "&amp;istat[[#This Row],[unique_id_variable_text]]</f>
        <v>952 riparazione di beni per uso personale e per la casa: lavoratori dipendenti</v>
      </c>
    </row>
    <row r="4215" spans="1:17" x14ac:dyDescent="0.35">
      <c r="A4215" s="1" t="s">
        <v>11</v>
      </c>
      <c r="B4215" s="1" t="s">
        <v>12</v>
      </c>
      <c r="C4215" s="1" t="s">
        <v>77</v>
      </c>
      <c r="D4215" s="1" t="s">
        <v>78</v>
      </c>
      <c r="E4215" s="1" t="s">
        <v>549</v>
      </c>
      <c r="F4215" s="1" t="s">
        <v>550</v>
      </c>
      <c r="G4215">
        <v>2020</v>
      </c>
      <c r="H4215">
        <v>2020</v>
      </c>
      <c r="I4215">
        <v>5605830</v>
      </c>
      <c r="L4215">
        <f>IF(ISNUMBER(SEARCH("migliaia",istat[[#This Row],[Variabile]])),istat[[#This Row],[Value]]*1000,istat[[#This Row],[Value]])</f>
        <v>5605830000</v>
      </c>
      <c r="M4215" t="b" cm="1">
        <f t="array" ref="M4215">_xlfn.IFS(istat[[#This Row],[Flag Codes]]="c",FALSE,istat[[#This Row],[Ateco 2007]]="TOTALE",FALSE,TRUE,TRUE)</f>
        <v>1</v>
      </c>
      <c r="N4215" t="str">
        <f>istat[[#This Row],[ATECO_2007]]&amp;" "&amp;LEFT(istat[[#This Row],[Ateco 2007]],IFERROR(FIND("(",istat[[#This Row],[Ateco 2007]])-2,LEN(istat[[#This Row],[Ateco 2007]])))</f>
        <v>20 fabbricazione di prodotti chimici</v>
      </c>
      <c r="O4215">
        <f>IFERROR(FIND("(",istat[[#This Row],[Variabile]])-2,LEN(istat[[#This Row],[Variabile]]))</f>
        <v>23</v>
      </c>
      <c r="P4215" t="str">
        <f>LEFT(istat[[#This Row],[Variabile]],istat[[#This Row],[unique_id_variable_text_num_char]])</f>
        <v>margine operativo lordo</v>
      </c>
      <c r="Q4215" t="str">
        <f>istat[[#This Row],[unique_id_ateco_text]]&amp;": "&amp;istat[[#This Row],[unique_id_variable_text]]</f>
        <v>20 fabbricazione di prodotti chimici: margine operativo lordo</v>
      </c>
    </row>
    <row r="4216" spans="1:17" x14ac:dyDescent="0.35">
      <c r="A4216" s="1" t="s">
        <v>11</v>
      </c>
      <c r="B4216" s="1" t="s">
        <v>12</v>
      </c>
      <c r="C4216" s="1" t="s">
        <v>71</v>
      </c>
      <c r="D4216" s="1" t="s">
        <v>72</v>
      </c>
      <c r="E4216" s="1" t="s">
        <v>723</v>
      </c>
      <c r="F4216" s="1" t="s">
        <v>724</v>
      </c>
      <c r="G4216">
        <v>2020</v>
      </c>
      <c r="H4216">
        <v>2020</v>
      </c>
      <c r="I4216">
        <v>1064450</v>
      </c>
      <c r="L4216">
        <f>IF(ISNUMBER(SEARCH("migliaia",istat[[#This Row],[Variabile]])),istat[[#This Row],[Value]]*1000,istat[[#This Row],[Value]])</f>
        <v>1064450000</v>
      </c>
      <c r="M4216" t="b" cm="1">
        <f t="array" ref="M4216">_xlfn.IFS(istat[[#This Row],[Flag Codes]]="c",FALSE,istat[[#This Row],[Ateco 2007]]="TOTALE",FALSE,TRUE,TRUE)</f>
        <v>1</v>
      </c>
      <c r="N4216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16">
        <f>IFERROR(FIND("(",istat[[#This Row],[Variabile]])-2,LEN(istat[[#This Row],[Variabile]]))</f>
        <v>23</v>
      </c>
      <c r="P4216" t="str">
        <f>LEFT(istat[[#This Row],[Variabile]],istat[[#This Row],[unique_id_variable_text_num_char]])</f>
        <v>valore della produzione</v>
      </c>
      <c r="Q4216" t="str">
        <f>istat[[#This Row],[unique_id_ateco_text]]&amp;": "&amp;istat[[#This Row],[unique_id_variable_text]]</f>
        <v>4641 commercio all'ingrosso di prodotti tessili: valore della produzione</v>
      </c>
    </row>
    <row r="4217" spans="1:17" x14ac:dyDescent="0.35">
      <c r="A4217" s="1" t="s">
        <v>11</v>
      </c>
      <c r="B4217" s="1" t="s">
        <v>12</v>
      </c>
      <c r="C4217" s="1" t="s">
        <v>71</v>
      </c>
      <c r="D4217" s="1" t="s">
        <v>72</v>
      </c>
      <c r="E4217" s="1" t="s">
        <v>705</v>
      </c>
      <c r="F4217" s="1" t="s">
        <v>706</v>
      </c>
      <c r="G4217">
        <v>2020</v>
      </c>
      <c r="H4217">
        <v>2020</v>
      </c>
      <c r="I4217">
        <v>6913978</v>
      </c>
      <c r="L4217">
        <f>IF(ISNUMBER(SEARCH("migliaia",istat[[#This Row],[Variabile]])),istat[[#This Row],[Value]]*1000,istat[[#This Row],[Value]])</f>
        <v>6913978000</v>
      </c>
      <c r="M4217" t="b" cm="1">
        <f t="array" ref="M4217">_xlfn.IFS(istat[[#This Row],[Flag Codes]]="c",FALSE,istat[[#This Row],[Ateco 2007]]="TOTALE",FALSE,TRUE,TRUE)</f>
        <v>1</v>
      </c>
      <c r="N4217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17">
        <f>IFERROR(FIND("(",istat[[#This Row],[Variabile]])-2,LEN(istat[[#This Row],[Variabile]]))</f>
        <v>23</v>
      </c>
      <c r="P4217" t="str">
        <f>LEFT(istat[[#This Row],[Variabile]],istat[[#This Row],[unique_id_variable_text_num_char]])</f>
        <v>valore della produzione</v>
      </c>
      <c r="Q4217" t="str">
        <f>istat[[#This Row],[unique_id_ateco_text]]&amp;": "&amp;istat[[#This Row],[unique_id_variable_text]]</f>
        <v>2221 fabbricazione di lastre, fogli, tubi e profilati in materie plastiche: valore della produzione</v>
      </c>
    </row>
    <row r="4218" spans="1:17" x14ac:dyDescent="0.35">
      <c r="A4218" s="1" t="s">
        <v>11</v>
      </c>
      <c r="B4218" s="1" t="s">
        <v>12</v>
      </c>
      <c r="C4218" s="1" t="s">
        <v>81</v>
      </c>
      <c r="D4218" s="1" t="s">
        <v>82</v>
      </c>
      <c r="E4218" s="1" t="s">
        <v>733</v>
      </c>
      <c r="F4218" s="1" t="s">
        <v>734</v>
      </c>
      <c r="G4218">
        <v>2020</v>
      </c>
      <c r="H4218">
        <v>2020</v>
      </c>
      <c r="I4218">
        <v>398019</v>
      </c>
      <c r="L4218">
        <f>IF(ISNUMBER(SEARCH("migliaia",istat[[#This Row],[Variabile]])),istat[[#This Row],[Value]]*1000,istat[[#This Row],[Value]])</f>
        <v>398019000</v>
      </c>
      <c r="M4218" t="b" cm="1">
        <f t="array" ref="M4218">_xlfn.IFS(istat[[#This Row],[Flag Codes]]="c",FALSE,istat[[#This Row],[Ateco 2007]]="TOTALE",FALSE,TRUE,TRUE)</f>
        <v>1</v>
      </c>
      <c r="N4218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218">
        <f>IFERROR(FIND("(",istat[[#This Row],[Variabile]])-2,LEN(istat[[#This Row],[Variabile]]))</f>
        <v>19</v>
      </c>
      <c r="P4218" t="str">
        <f>LEFT(istat[[#This Row],[Variabile]],istat[[#This Row],[unique_id_variable_text_num_char]])</f>
        <v>costi del personale</v>
      </c>
      <c r="Q4218" t="str">
        <f>istat[[#This Row],[unique_id_ateco_text]]&amp;": "&amp;istat[[#This Row],[unique_id_variable_text]]</f>
        <v>9603 servizi di pompe funebri e attività connesse: costi del personale</v>
      </c>
    </row>
    <row r="4219" spans="1:17" x14ac:dyDescent="0.35">
      <c r="A4219" s="1" t="s">
        <v>11</v>
      </c>
      <c r="B4219" s="1" t="s">
        <v>12</v>
      </c>
      <c r="C4219" s="1" t="s">
        <v>87</v>
      </c>
      <c r="D4219" s="1" t="s">
        <v>88</v>
      </c>
      <c r="E4219" s="1" t="s">
        <v>780</v>
      </c>
      <c r="F4219" s="1" t="s">
        <v>781</v>
      </c>
      <c r="G4219">
        <v>2020</v>
      </c>
      <c r="H4219">
        <v>2020</v>
      </c>
      <c r="I4219">
        <v>3898421</v>
      </c>
      <c r="L4219">
        <f>IF(ISNUMBER(SEARCH("migliaia",istat[[#This Row],[Variabile]])),istat[[#This Row],[Value]]*1000,istat[[#This Row],[Value]])</f>
        <v>3898421000</v>
      </c>
      <c r="M4219" t="b" cm="1">
        <f t="array" ref="M4219">_xlfn.IFS(istat[[#This Row],[Flag Codes]]="c",FALSE,istat[[#This Row],[Ateco 2007]]="TOTALE",FALSE,TRUE,TRUE)</f>
        <v>1</v>
      </c>
      <c r="N4219" t="str">
        <f>istat[[#This Row],[ATECO_2007]]&amp;" "&amp;LEFT(istat[[#This Row],[Ateco 2007]],IFERROR(FIND("(",istat[[#This Row],[Ateco 2007]])-2,LEN(istat[[#This Row],[Ateco 2007]])))</f>
        <v>771 noleggio di autoveicoli</v>
      </c>
      <c r="O4219">
        <f>IFERROR(FIND("(",istat[[#This Row],[Variabile]])-2,LEN(istat[[#This Row],[Variabile]]))</f>
        <v>36</v>
      </c>
      <c r="P4219" t="str">
        <f>LEFT(istat[[#This Row],[Variabile]],istat[[#This Row],[unique_id_variable_text_num_char]])</f>
        <v>investimenti lordi in beni materiali</v>
      </c>
      <c r="Q4219" t="str">
        <f>istat[[#This Row],[unique_id_ateco_text]]&amp;": "&amp;istat[[#This Row],[unique_id_variable_text]]</f>
        <v>771 noleggio di autoveicoli: investimenti lordi in beni materiali</v>
      </c>
    </row>
    <row r="4220" spans="1:17" x14ac:dyDescent="0.35">
      <c r="A4220" s="1" t="s">
        <v>11</v>
      </c>
      <c r="B4220" s="1" t="s">
        <v>12</v>
      </c>
      <c r="C4220" s="1" t="s">
        <v>85</v>
      </c>
      <c r="D4220" s="1" t="s">
        <v>86</v>
      </c>
      <c r="E4220" s="1" t="s">
        <v>774</v>
      </c>
      <c r="F4220" s="1" t="s">
        <v>775</v>
      </c>
      <c r="G4220">
        <v>2020</v>
      </c>
      <c r="H4220">
        <v>2020</v>
      </c>
      <c r="I4220">
        <v>254846</v>
      </c>
      <c r="L4220">
        <f>IF(ISNUMBER(SEARCH("migliaia",istat[[#This Row],[Variabile]])),istat[[#This Row],[Value]]*1000,istat[[#This Row],[Value]])</f>
        <v>254846000</v>
      </c>
      <c r="M4220" t="b" cm="1">
        <f t="array" ref="M4220">_xlfn.IFS(istat[[#This Row],[Flag Codes]]="c",FALSE,istat[[#This Row],[Ateco 2007]]="TOTALE",FALSE,TRUE,TRUE)</f>
        <v>1</v>
      </c>
      <c r="N4220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20">
        <f>IFERROR(FIND("(",istat[[#This Row],[Variabile]])-2,LEN(istat[[#This Row],[Variabile]]))</f>
        <v>17</v>
      </c>
      <c r="P4220" t="str">
        <f>LEFT(istat[[#This Row],[Variabile]],istat[[#This Row],[unique_id_variable_text_num_char]])</f>
        <v>salari e stipendi</v>
      </c>
      <c r="Q4220" t="str">
        <f>istat[[#This Row],[unique_id_ateco_text]]&amp;": "&amp;istat[[#This Row],[unique_id_variable_text]]</f>
        <v>2529 fabbricazione di altre cisterne, serbatoi e contenitori in metallo: salari e stipendi</v>
      </c>
    </row>
    <row r="4221" spans="1:17" x14ac:dyDescent="0.35">
      <c r="A4221" s="1" t="s">
        <v>11</v>
      </c>
      <c r="B4221" s="1" t="s">
        <v>12</v>
      </c>
      <c r="C4221" s="1" t="s">
        <v>87</v>
      </c>
      <c r="D4221" s="1" t="s">
        <v>88</v>
      </c>
      <c r="E4221" s="1" t="s">
        <v>703</v>
      </c>
      <c r="F4221" s="1" t="s">
        <v>704</v>
      </c>
      <c r="G4221">
        <v>2020</v>
      </c>
      <c r="H4221">
        <v>2020</v>
      </c>
      <c r="I4221">
        <v>27558</v>
      </c>
      <c r="L4221">
        <f>IF(ISNUMBER(SEARCH("migliaia",istat[[#This Row],[Variabile]])),istat[[#This Row],[Value]]*1000,istat[[#This Row],[Value]])</f>
        <v>27558000</v>
      </c>
      <c r="M4221" t="b" cm="1">
        <f t="array" ref="M4221">_xlfn.IFS(istat[[#This Row],[Flag Codes]]="c",FALSE,istat[[#This Row],[Ateco 2007]]="TOTALE",FALSE,TRUE,TRUE)</f>
        <v>1</v>
      </c>
      <c r="N422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21">
        <f>IFERROR(FIND("(",istat[[#This Row],[Variabile]])-2,LEN(istat[[#This Row],[Variabile]]))</f>
        <v>36</v>
      </c>
      <c r="P4221" t="str">
        <f>LEFT(istat[[#This Row],[Variabile]],istat[[#This Row],[unique_id_variable_text_num_char]])</f>
        <v>investimenti lordi in beni materiali</v>
      </c>
      <c r="Q4221" t="str">
        <f>istat[[#This Row],[unique_id_ateco_text]]&amp;": "&amp;istat[[#This Row],[unique_id_variable_text]]</f>
        <v>872 strutture di assistenza residenziale per persone affette da ritardi mentali, disturbi mentali o che abusano di sostanze stupefacenti: investimenti lordi in beni materiali</v>
      </c>
    </row>
    <row r="4222" spans="1:17" x14ac:dyDescent="0.35">
      <c r="A4222" s="1" t="s">
        <v>11</v>
      </c>
      <c r="B4222" s="1" t="s">
        <v>12</v>
      </c>
      <c r="C4222" s="1" t="s">
        <v>95</v>
      </c>
      <c r="D4222" s="1" t="s">
        <v>96</v>
      </c>
      <c r="E4222" s="1" t="s">
        <v>705</v>
      </c>
      <c r="F4222" s="1" t="s">
        <v>706</v>
      </c>
      <c r="G4222">
        <v>2020</v>
      </c>
      <c r="H4222">
        <v>2020</v>
      </c>
      <c r="I4222">
        <v>22946</v>
      </c>
      <c r="L4222">
        <f>IF(ISNUMBER(SEARCH("migliaia",istat[[#This Row],[Variabile]])),istat[[#This Row],[Value]]*1000,istat[[#This Row],[Value]])</f>
        <v>22946</v>
      </c>
      <c r="M4222" t="b" cm="1">
        <f t="array" ref="M4222">_xlfn.IFS(istat[[#This Row],[Flag Codes]]="c",FALSE,istat[[#This Row],[Ateco 2007]]="TOTALE",FALSE,TRUE,TRUE)</f>
        <v>1</v>
      </c>
      <c r="N4222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222">
        <f>IFERROR(FIND("(",istat[[#This Row],[Variabile]])-2,LEN(istat[[#This Row],[Variabile]]))</f>
        <v>21</v>
      </c>
      <c r="P4222" t="str">
        <f>LEFT(istat[[#This Row],[Variabile]],istat[[#This Row],[unique_id_variable_text_num_char]])</f>
        <v>lavoratori dipendenti</v>
      </c>
      <c r="Q4222" t="str">
        <f>istat[[#This Row],[unique_id_ateco_text]]&amp;": "&amp;istat[[#This Row],[unique_id_variable_text]]</f>
        <v>2221 fabbricazione di lastre, fogli, tubi e profilati in materie plastiche: lavoratori dipendenti</v>
      </c>
    </row>
    <row r="4223" spans="1:17" x14ac:dyDescent="0.35">
      <c r="A4223" s="1" t="s">
        <v>11</v>
      </c>
      <c r="B4223" s="1" t="s">
        <v>12</v>
      </c>
      <c r="C4223" s="1" t="s">
        <v>13</v>
      </c>
      <c r="D4223" s="1" t="s">
        <v>14</v>
      </c>
      <c r="E4223" s="1" t="s">
        <v>761</v>
      </c>
      <c r="F4223" s="1" t="s">
        <v>762</v>
      </c>
      <c r="G4223">
        <v>2020</v>
      </c>
      <c r="H4223">
        <v>2020</v>
      </c>
      <c r="I4223">
        <v>33715</v>
      </c>
      <c r="L4223">
        <f>IF(ISNUMBER(SEARCH("migliaia",istat[[#This Row],[Variabile]])),istat[[#This Row],[Value]]*1000,istat[[#This Row],[Value]])</f>
        <v>33715</v>
      </c>
      <c r="M4223" t="b" cm="1">
        <f t="array" ref="M4223">_xlfn.IFS(istat[[#This Row],[Flag Codes]]="c",FALSE,istat[[#This Row],[Ateco 2007]]="TOTALE",FALSE,TRUE,TRUE)</f>
        <v>1</v>
      </c>
      <c r="N4223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23">
        <f>IFERROR(FIND("(",istat[[#This Row],[Variabile]])-2,LEN(istat[[#This Row],[Variabile]]))</f>
        <v>7</v>
      </c>
      <c r="P4223" t="str">
        <f>LEFT(istat[[#This Row],[Variabile]],istat[[#This Row],[unique_id_variable_text_num_char]])</f>
        <v>imprese</v>
      </c>
      <c r="Q4223" t="str">
        <f>istat[[#This Row],[unique_id_ateco_text]]&amp;": "&amp;istat[[#This Row],[unique_id_variable_text]]</f>
        <v>4617 intermediari del commercio di prodotti alimentari, bevande e tabacco: imprese</v>
      </c>
    </row>
    <row r="4224" spans="1:17" x14ac:dyDescent="0.35">
      <c r="A4224" s="1" t="s">
        <v>11</v>
      </c>
      <c r="B4224" s="1" t="s">
        <v>12</v>
      </c>
      <c r="C4224" s="1" t="s">
        <v>13</v>
      </c>
      <c r="D4224" s="1" t="s">
        <v>14</v>
      </c>
      <c r="E4224" s="1" t="s">
        <v>686</v>
      </c>
      <c r="F4224" s="1" t="s">
        <v>578</v>
      </c>
      <c r="G4224">
        <v>2020</v>
      </c>
      <c r="H4224">
        <v>2020</v>
      </c>
      <c r="I4224">
        <v>8026</v>
      </c>
      <c r="L4224">
        <f>IF(ISNUMBER(SEARCH("migliaia",istat[[#This Row],[Variabile]])),istat[[#This Row],[Value]]*1000,istat[[#This Row],[Value]])</f>
        <v>8026</v>
      </c>
      <c r="M4224" t="b" cm="1">
        <f t="array" ref="M4224">_xlfn.IFS(istat[[#This Row],[Flag Codes]]="c",FALSE,istat[[#This Row],[Ateco 2007]]="TOTALE",FALSE,TRUE,TRUE)</f>
        <v>1</v>
      </c>
      <c r="N4224" t="str">
        <f>istat[[#This Row],[ATECO_2007]]&amp;" "&amp;LEFT(istat[[#This Row],[Ateco 2007]],IFERROR(FIND("(",istat[[#This Row],[Ateco 2007]])-2,LEN(istat[[#This Row],[Ateco 2007]])))</f>
        <v>7430 traduzione e interpretariato</v>
      </c>
      <c r="O4224">
        <f>IFERROR(FIND("(",istat[[#This Row],[Variabile]])-2,LEN(istat[[#This Row],[Variabile]]))</f>
        <v>7</v>
      </c>
      <c r="P4224" t="str">
        <f>LEFT(istat[[#This Row],[Variabile]],istat[[#This Row],[unique_id_variable_text_num_char]])</f>
        <v>imprese</v>
      </c>
      <c r="Q4224" t="str">
        <f>istat[[#This Row],[unique_id_ateco_text]]&amp;": "&amp;istat[[#This Row],[unique_id_variable_text]]</f>
        <v>7430 traduzione e interpretariato: imprese</v>
      </c>
    </row>
    <row r="4225" spans="1:17" x14ac:dyDescent="0.35">
      <c r="A4225" s="1" t="s">
        <v>11</v>
      </c>
      <c r="B4225" s="1" t="s">
        <v>12</v>
      </c>
      <c r="C4225" s="1" t="s">
        <v>85</v>
      </c>
      <c r="D4225" s="1" t="s">
        <v>86</v>
      </c>
      <c r="E4225" s="1" t="s">
        <v>660</v>
      </c>
      <c r="F4225" s="1" t="s">
        <v>661</v>
      </c>
      <c r="G4225">
        <v>2020</v>
      </c>
      <c r="H4225">
        <v>2020</v>
      </c>
      <c r="I4225">
        <v>937114</v>
      </c>
      <c r="L4225">
        <f>IF(ISNUMBER(SEARCH("migliaia",istat[[#This Row],[Variabile]])),istat[[#This Row],[Value]]*1000,istat[[#This Row],[Value]])</f>
        <v>937114000</v>
      </c>
      <c r="M4225" t="b" cm="1">
        <f t="array" ref="M4225">_xlfn.IFS(istat[[#This Row],[Flag Codes]]="c",FALSE,istat[[#This Row],[Ateco 2007]]="TOTALE",FALSE,TRUE,TRUE)</f>
        <v>1</v>
      </c>
      <c r="N422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25">
        <f>IFERROR(FIND("(",istat[[#This Row],[Variabile]])-2,LEN(istat[[#This Row],[Variabile]]))</f>
        <v>17</v>
      </c>
      <c r="P4225" t="str">
        <f>LEFT(istat[[#This Row],[Variabile]],istat[[#This Row],[unique_id_variable_text_num_char]])</f>
        <v>salari e stipendi</v>
      </c>
      <c r="Q4225" t="str">
        <f>istat[[#This Row],[unique_id_ateco_text]]&amp;": "&amp;istat[[#This Row],[unique_id_variable_text]]</f>
        <v>2219 fabbricazione di altri prodotti in gomma: salari e stipendi</v>
      </c>
    </row>
    <row r="4226" spans="1:17" x14ac:dyDescent="0.35">
      <c r="A4226" s="1" t="s">
        <v>11</v>
      </c>
      <c r="B4226" s="1" t="s">
        <v>12</v>
      </c>
      <c r="C4226" s="1" t="s">
        <v>101</v>
      </c>
      <c r="D4226" s="1" t="s">
        <v>102</v>
      </c>
      <c r="E4226" s="1" t="s">
        <v>654</v>
      </c>
      <c r="F4226" s="1" t="s">
        <v>655</v>
      </c>
      <c r="G4226">
        <v>2020</v>
      </c>
      <c r="H4226">
        <v>2020</v>
      </c>
      <c r="I4226">
        <v>238334</v>
      </c>
      <c r="L4226">
        <f>IF(ISNUMBER(SEARCH("migliaia",istat[[#This Row],[Variabile]])),istat[[#This Row],[Value]]*1000,istat[[#This Row],[Value]])</f>
        <v>238334000</v>
      </c>
      <c r="M4226" t="b" cm="1">
        <f t="array" ref="M4226">_xlfn.IFS(istat[[#This Row],[Flag Codes]]="c",FALSE,istat[[#This Row],[Ateco 2007]]="TOTALE",FALSE,TRUE,TRUE)</f>
        <v>1</v>
      </c>
      <c r="N422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226">
        <f>IFERROR(FIND("(",istat[[#This Row],[Variabile]])-2,LEN(istat[[#This Row],[Variabile]]))</f>
        <v>27</v>
      </c>
      <c r="P4226" t="str">
        <f>LEFT(istat[[#This Row],[Variabile]],istat[[#This Row],[unique_id_variable_text_num_char]])</f>
        <v>ore lavorate dai dipendenti</v>
      </c>
      <c r="Q4226" t="str">
        <f>istat[[#This Row],[unique_id_ateco_text]]&amp;": "&amp;istat[[#This Row],[unique_id_variable_text]]</f>
        <v>4321 installazione di impianti elettrici: ore lavorate dai dipendenti</v>
      </c>
    </row>
    <row r="4227" spans="1:17" x14ac:dyDescent="0.35">
      <c r="A4227" s="1" t="s">
        <v>11</v>
      </c>
      <c r="B4227" s="1" t="s">
        <v>12</v>
      </c>
      <c r="C4227" s="1" t="s">
        <v>85</v>
      </c>
      <c r="D4227" s="1" t="s">
        <v>86</v>
      </c>
      <c r="E4227" s="1" t="s">
        <v>771</v>
      </c>
      <c r="F4227" s="1" t="s">
        <v>364</v>
      </c>
      <c r="G4227">
        <v>2020</v>
      </c>
      <c r="H4227">
        <v>2020</v>
      </c>
      <c r="I4227">
        <v>1320882</v>
      </c>
      <c r="L4227">
        <f>IF(ISNUMBER(SEARCH("migliaia",istat[[#This Row],[Variabile]])),istat[[#This Row],[Value]]*1000,istat[[#This Row],[Value]])</f>
        <v>1320882000</v>
      </c>
      <c r="M4227" t="b" cm="1">
        <f t="array" ref="M4227">_xlfn.IFS(istat[[#This Row],[Flag Codes]]="c",FALSE,istat[[#This Row],[Ateco 2007]]="TOTALE",FALSE,TRUE,TRUE)</f>
        <v>1</v>
      </c>
      <c r="N4227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27">
        <f>IFERROR(FIND("(",istat[[#This Row],[Variabile]])-2,LEN(istat[[#This Row],[Variabile]]))</f>
        <v>17</v>
      </c>
      <c r="P4227" t="str">
        <f>LEFT(istat[[#This Row],[Variabile]],istat[[#This Row],[unique_id_variable_text_num_char]])</f>
        <v>salari e stipendi</v>
      </c>
      <c r="Q4227" t="str">
        <f>istat[[#This Row],[unique_id_ateco_text]]&amp;": "&amp;istat[[#This Row],[unique_id_variable_text]]</f>
        <v>3600 raccolta, trattamento e fornitura di acqua: salari e stipendi</v>
      </c>
    </row>
    <row r="4228" spans="1:17" x14ac:dyDescent="0.35">
      <c r="A4228" s="1" t="s">
        <v>11</v>
      </c>
      <c r="B4228" s="1" t="s">
        <v>12</v>
      </c>
      <c r="C4228" s="1" t="s">
        <v>87</v>
      </c>
      <c r="D4228" s="1" t="s">
        <v>88</v>
      </c>
      <c r="E4228" s="1" t="s">
        <v>786</v>
      </c>
      <c r="F4228" s="1" t="s">
        <v>509</v>
      </c>
      <c r="G4228">
        <v>2020</v>
      </c>
      <c r="H4228">
        <v>2020</v>
      </c>
      <c r="J4228" t="s">
        <v>39</v>
      </c>
      <c r="K4228" t="s">
        <v>40</v>
      </c>
      <c r="L4228">
        <f>IF(ISNUMBER(SEARCH("migliaia",istat[[#This Row],[Variabile]])),istat[[#This Row],[Value]]*1000,istat[[#This Row],[Value]])</f>
        <v>0</v>
      </c>
      <c r="M4228" t="b" cm="1">
        <f t="array" ref="M4228">_xlfn.IFS(istat[[#This Row],[Flag Codes]]="c",FALSE,istat[[#This Row],[Ateco 2007]]="TOTALE",FALSE,TRUE,TRUE)</f>
        <v>0</v>
      </c>
      <c r="N422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228">
        <f>IFERROR(FIND("(",istat[[#This Row],[Variabile]])-2,LEN(istat[[#This Row],[Variabile]]))</f>
        <v>36</v>
      </c>
      <c r="P4228" t="str">
        <f>LEFT(istat[[#This Row],[Variabile]],istat[[#This Row],[unique_id_variable_text_num_char]])</f>
        <v>investimenti lordi in beni materiali</v>
      </c>
      <c r="Q4228" t="str">
        <f>istat[[#This Row],[unique_id_ateco_text]]&amp;": "&amp;istat[[#This Row],[unique_id_variable_text]]</f>
        <v>091 attività di supporto all'estrazione di petrolio e di gas naturale: investimenti lordi in beni materiali</v>
      </c>
    </row>
    <row r="4229" spans="1:17" x14ac:dyDescent="0.35">
      <c r="A4229" s="1" t="s">
        <v>11</v>
      </c>
      <c r="B4229" s="1" t="s">
        <v>12</v>
      </c>
      <c r="C4229" s="1" t="s">
        <v>91</v>
      </c>
      <c r="D4229" s="1" t="s">
        <v>92</v>
      </c>
      <c r="E4229" s="1" t="s">
        <v>731</v>
      </c>
      <c r="F4229" s="1" t="s">
        <v>732</v>
      </c>
      <c r="G4229">
        <v>2020</v>
      </c>
      <c r="H4229">
        <v>2020</v>
      </c>
      <c r="I4229">
        <v>3672</v>
      </c>
      <c r="L4229">
        <f>IF(ISNUMBER(SEARCH("migliaia",istat[[#This Row],[Variabile]])),istat[[#This Row],[Value]]*1000,istat[[#This Row],[Value]])</f>
        <v>3672</v>
      </c>
      <c r="M4229" t="b" cm="1">
        <f t="array" ref="M4229">_xlfn.IFS(istat[[#This Row],[Flag Codes]]="c",FALSE,istat[[#This Row],[Ateco 2007]]="TOTALE",FALSE,TRUE,TRUE)</f>
        <v>1</v>
      </c>
      <c r="N4229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29">
        <f>IFERROR(FIND("(",istat[[#This Row],[Variabile]])-2,LEN(istat[[#This Row],[Variabile]]))</f>
        <v>8</v>
      </c>
      <c r="P4229" t="str">
        <f>LEFT(istat[[#This Row],[Variabile]],istat[[#This Row],[unique_id_variable_text_num_char]])</f>
        <v>occupati</v>
      </c>
      <c r="Q4229" t="str">
        <f>istat[[#This Row],[unique_id_ateco_text]]&amp;": "&amp;istat[[#This Row],[unique_id_variable_text]]</f>
        <v>2521 fabbricazione di radiatori e contenitori in metallo per caldaie per il riscaldamento centrale: occupati</v>
      </c>
    </row>
    <row r="4230" spans="1:17" x14ac:dyDescent="0.35">
      <c r="A4230" s="1" t="s">
        <v>11</v>
      </c>
      <c r="B4230" s="1" t="s">
        <v>12</v>
      </c>
      <c r="C4230" s="1" t="s">
        <v>71</v>
      </c>
      <c r="D4230" s="1" t="s">
        <v>72</v>
      </c>
      <c r="E4230" s="1" t="s">
        <v>670</v>
      </c>
      <c r="F4230" s="1" t="s">
        <v>671</v>
      </c>
      <c r="G4230">
        <v>2020</v>
      </c>
      <c r="H4230">
        <v>2020</v>
      </c>
      <c r="I4230">
        <v>12967704</v>
      </c>
      <c r="L4230">
        <f>IF(ISNUMBER(SEARCH("migliaia",istat[[#This Row],[Variabile]])),istat[[#This Row],[Value]]*1000,istat[[#This Row],[Value]])</f>
        <v>12967704000</v>
      </c>
      <c r="M4230" t="b" cm="1">
        <f t="array" ref="M4230">_xlfn.IFS(istat[[#This Row],[Flag Codes]]="c",FALSE,istat[[#This Row],[Ateco 2007]]="TOTALE",FALSE,TRUE,TRUE)</f>
        <v>1</v>
      </c>
      <c r="N423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230">
        <f>IFERROR(FIND("(",istat[[#This Row],[Variabile]])-2,LEN(istat[[#This Row],[Variabile]]))</f>
        <v>23</v>
      </c>
      <c r="P4230" t="str">
        <f>LEFT(istat[[#This Row],[Variabile]],istat[[#This Row],[unique_id_variable_text_num_char]])</f>
        <v>valore della produzione</v>
      </c>
      <c r="Q423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valore della produzione</v>
      </c>
    </row>
    <row r="4231" spans="1:17" x14ac:dyDescent="0.35">
      <c r="A4231" s="1" t="s">
        <v>11</v>
      </c>
      <c r="B4231" s="1" t="s">
        <v>12</v>
      </c>
      <c r="C4231" s="1" t="s">
        <v>101</v>
      </c>
      <c r="D4231" s="1" t="s">
        <v>102</v>
      </c>
      <c r="E4231" s="1" t="s">
        <v>553</v>
      </c>
      <c r="F4231" s="1" t="s">
        <v>554</v>
      </c>
      <c r="G4231">
        <v>2020</v>
      </c>
      <c r="H4231">
        <v>2020</v>
      </c>
      <c r="I4231">
        <v>80952</v>
      </c>
      <c r="L4231">
        <f>IF(ISNUMBER(SEARCH("migliaia",istat[[#This Row],[Variabile]])),istat[[#This Row],[Value]]*1000,istat[[#This Row],[Value]])</f>
        <v>80952000</v>
      </c>
      <c r="M4231" t="b" cm="1">
        <f t="array" ref="M4231">_xlfn.IFS(istat[[#This Row],[Flag Codes]]="c",FALSE,istat[[#This Row],[Ateco 2007]]="TOTALE",FALSE,TRUE,TRUE)</f>
        <v>1</v>
      </c>
      <c r="N4231" t="str">
        <f>istat[[#This Row],[ATECO_2007]]&amp;" "&amp;LEFT(istat[[#This Row],[Ateco 2007]],IFERROR(FIND("(",istat[[#This Row],[Ateco 2007]])-2,LEN(istat[[#This Row],[Ateco 2007]])))</f>
        <v>152 fabbricazione di calzature</v>
      </c>
      <c r="O4231">
        <f>IFERROR(FIND("(",istat[[#This Row],[Variabile]])-2,LEN(istat[[#This Row],[Variabile]]))</f>
        <v>27</v>
      </c>
      <c r="P4231" t="str">
        <f>LEFT(istat[[#This Row],[Variabile]],istat[[#This Row],[unique_id_variable_text_num_char]])</f>
        <v>ore lavorate dai dipendenti</v>
      </c>
      <c r="Q4231" t="str">
        <f>istat[[#This Row],[unique_id_ateco_text]]&amp;": "&amp;istat[[#This Row],[unique_id_variable_text]]</f>
        <v>152 fabbricazione di calzature: ore lavorate dai dipendenti</v>
      </c>
    </row>
    <row r="4232" spans="1:17" x14ac:dyDescent="0.35">
      <c r="A4232" s="1" t="s">
        <v>11</v>
      </c>
      <c r="B4232" s="1" t="s">
        <v>12</v>
      </c>
      <c r="C4232" s="1" t="s">
        <v>77</v>
      </c>
      <c r="D4232" s="1" t="s">
        <v>78</v>
      </c>
      <c r="E4232" s="1" t="s">
        <v>761</v>
      </c>
      <c r="F4232" s="1" t="s">
        <v>762</v>
      </c>
      <c r="G4232">
        <v>2020</v>
      </c>
      <c r="H4232">
        <v>2020</v>
      </c>
      <c r="I4232">
        <v>1284552</v>
      </c>
      <c r="L4232">
        <f>IF(ISNUMBER(SEARCH("migliaia",istat[[#This Row],[Variabile]])),istat[[#This Row],[Value]]*1000,istat[[#This Row],[Value]])</f>
        <v>1284552000</v>
      </c>
      <c r="M4232" t="b" cm="1">
        <f t="array" ref="M4232">_xlfn.IFS(istat[[#This Row],[Flag Codes]]="c",FALSE,istat[[#This Row],[Ateco 2007]]="TOTALE",FALSE,TRUE,TRUE)</f>
        <v>1</v>
      </c>
      <c r="N4232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232">
        <f>IFERROR(FIND("(",istat[[#This Row],[Variabile]])-2,LEN(istat[[#This Row],[Variabile]]))</f>
        <v>23</v>
      </c>
      <c r="P4232" t="str">
        <f>LEFT(istat[[#This Row],[Variabile]],istat[[#This Row],[unique_id_variable_text_num_char]])</f>
        <v>margine operativo lordo</v>
      </c>
      <c r="Q4232" t="str">
        <f>istat[[#This Row],[unique_id_ateco_text]]&amp;": "&amp;istat[[#This Row],[unique_id_variable_text]]</f>
        <v>4617 intermediari del commercio di prodotti alimentari, bevande e tabacco: margine operativo lordo</v>
      </c>
    </row>
    <row r="4233" spans="1:17" x14ac:dyDescent="0.35">
      <c r="A4233" s="1" t="s">
        <v>11</v>
      </c>
      <c r="B4233" s="1" t="s">
        <v>12</v>
      </c>
      <c r="C4233" s="1" t="s">
        <v>95</v>
      </c>
      <c r="D4233" s="1" t="s">
        <v>96</v>
      </c>
      <c r="E4233" s="1" t="s">
        <v>689</v>
      </c>
      <c r="F4233" s="1" t="s">
        <v>690</v>
      </c>
      <c r="G4233">
        <v>2020</v>
      </c>
      <c r="H4233">
        <v>2020</v>
      </c>
      <c r="I4233">
        <v>43299</v>
      </c>
      <c r="L4233">
        <f>IF(ISNUMBER(SEARCH("migliaia",istat[[#This Row],[Variabile]])),istat[[#This Row],[Value]]*1000,istat[[#This Row],[Value]])</f>
        <v>43299</v>
      </c>
      <c r="M4233" t="b" cm="1">
        <f t="array" ref="M4233">_xlfn.IFS(istat[[#This Row],[Flag Codes]]="c",FALSE,istat[[#This Row],[Ateco 2007]]="TOTALE",FALSE,TRUE,TRUE)</f>
        <v>1</v>
      </c>
      <c r="N4233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233">
        <f>IFERROR(FIND("(",istat[[#This Row],[Variabile]])-2,LEN(istat[[#This Row],[Variabile]]))</f>
        <v>21</v>
      </c>
      <c r="P4233" t="str">
        <f>LEFT(istat[[#This Row],[Variabile]],istat[[#This Row],[unique_id_variable_text_num_char]])</f>
        <v>lavoratori dipendenti</v>
      </c>
      <c r="Q4233" t="str">
        <f>istat[[#This Row],[unique_id_ateco_text]]&amp;": "&amp;istat[[#This Row],[unique_id_variable_text]]</f>
        <v>2512 fabbricazione di porte e finestre in metallo: lavoratori dipendenti</v>
      </c>
    </row>
    <row r="4234" spans="1:17" x14ac:dyDescent="0.35">
      <c r="A4234" s="1" t="s">
        <v>11</v>
      </c>
      <c r="B4234" s="1" t="s">
        <v>12</v>
      </c>
      <c r="C4234" s="1" t="s">
        <v>85</v>
      </c>
      <c r="D4234" s="1" t="s">
        <v>86</v>
      </c>
      <c r="E4234" s="1" t="s">
        <v>707</v>
      </c>
      <c r="F4234" s="1" t="s">
        <v>708</v>
      </c>
      <c r="G4234">
        <v>2020</v>
      </c>
      <c r="H4234">
        <v>2020</v>
      </c>
      <c r="I4234">
        <v>1276023</v>
      </c>
      <c r="L4234">
        <f>IF(ISNUMBER(SEARCH("migliaia",istat[[#This Row],[Variabile]])),istat[[#This Row],[Value]]*1000,istat[[#This Row],[Value]])</f>
        <v>1276023000</v>
      </c>
      <c r="M4234" t="b" cm="1">
        <f t="array" ref="M4234">_xlfn.IFS(istat[[#This Row],[Flag Codes]]="c",FALSE,istat[[#This Row],[Ateco 2007]]="TOTALE",FALSE,TRUE,TRUE)</f>
        <v>1</v>
      </c>
      <c r="N4234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234">
        <f>IFERROR(FIND("(",istat[[#This Row],[Variabile]])-2,LEN(istat[[#This Row],[Variabile]]))</f>
        <v>17</v>
      </c>
      <c r="P4234" t="str">
        <f>LEFT(istat[[#This Row],[Variabile]],istat[[#This Row],[unique_id_variable_text_num_char]])</f>
        <v>salari e stipendi</v>
      </c>
      <c r="Q4234" t="str">
        <f>istat[[#This Row],[unique_id_ateco_text]]&amp;": "&amp;istat[[#This Row],[unique_id_variable_text]]</f>
        <v>7490 altre attività professionali, scientifiche e tecniche nca: salari e stipendi</v>
      </c>
    </row>
    <row r="4235" spans="1:17" x14ac:dyDescent="0.35">
      <c r="A4235" s="1" t="s">
        <v>11</v>
      </c>
      <c r="B4235" s="1" t="s">
        <v>12</v>
      </c>
      <c r="C4235" s="1" t="s">
        <v>69</v>
      </c>
      <c r="D4235" s="1" t="s">
        <v>70</v>
      </c>
      <c r="E4235" s="1" t="s">
        <v>731</v>
      </c>
      <c r="F4235" s="1" t="s">
        <v>732</v>
      </c>
      <c r="G4235">
        <v>2020</v>
      </c>
      <c r="H4235">
        <v>2020</v>
      </c>
      <c r="I4235">
        <v>743042</v>
      </c>
      <c r="L4235">
        <f>IF(ISNUMBER(SEARCH("migliaia",istat[[#This Row],[Variabile]])),istat[[#This Row],[Value]]*1000,istat[[#This Row],[Value]])</f>
        <v>743042000</v>
      </c>
      <c r="M4235" t="b" cm="1">
        <f t="array" ref="M4235">_xlfn.IFS(istat[[#This Row],[Flag Codes]]="c",FALSE,istat[[#This Row],[Ateco 2007]]="TOTALE",FALSE,TRUE,TRUE)</f>
        <v>1</v>
      </c>
      <c r="N4235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235">
        <f>IFERROR(FIND("(",istat[[#This Row],[Variabile]])-2,LEN(istat[[#This Row],[Variabile]]))</f>
        <v>9</v>
      </c>
      <c r="P4235" t="str">
        <f>LEFT(istat[[#This Row],[Variabile]],istat[[#This Row],[unique_id_variable_text_num_char]])</f>
        <v>fatturato</v>
      </c>
      <c r="Q4235" t="str">
        <f>istat[[#This Row],[unique_id_ateco_text]]&amp;": "&amp;istat[[#This Row],[unique_id_variable_text]]</f>
        <v>2521 fabbricazione di radiatori e contenitori in metallo per caldaie per il riscaldamento centrale: fatturato</v>
      </c>
    </row>
    <row r="4236" spans="1:17" x14ac:dyDescent="0.35">
      <c r="A4236" s="1" t="s">
        <v>11</v>
      </c>
      <c r="B4236" s="1" t="s">
        <v>12</v>
      </c>
      <c r="C4236" s="1" t="s">
        <v>71</v>
      </c>
      <c r="D4236" s="1" t="s">
        <v>72</v>
      </c>
      <c r="E4236" s="1" t="s">
        <v>615</v>
      </c>
      <c r="F4236" s="1" t="s">
        <v>616</v>
      </c>
      <c r="G4236">
        <v>2020</v>
      </c>
      <c r="H4236">
        <v>2020</v>
      </c>
      <c r="I4236">
        <v>454071</v>
      </c>
      <c r="L4236">
        <f>IF(ISNUMBER(SEARCH("migliaia",istat[[#This Row],[Variabile]])),istat[[#This Row],[Value]]*1000,istat[[#This Row],[Value]])</f>
        <v>454071000</v>
      </c>
      <c r="M4236" t="b" cm="1">
        <f t="array" ref="M4236">_xlfn.IFS(istat[[#This Row],[Flag Codes]]="c",FALSE,istat[[#This Row],[Ateco 2007]]="TOTALE",FALSE,TRUE,TRUE)</f>
        <v>1</v>
      </c>
      <c r="N423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36">
        <f>IFERROR(FIND("(",istat[[#This Row],[Variabile]])-2,LEN(istat[[#This Row],[Variabile]]))</f>
        <v>23</v>
      </c>
      <c r="P4236" t="str">
        <f>LEFT(istat[[#This Row],[Variabile]],istat[[#This Row],[unique_id_variable_text_num_char]])</f>
        <v>valore della produzione</v>
      </c>
      <c r="Q4236" t="str">
        <f>istat[[#This Row],[unique_id_ateco_text]]&amp;": "&amp;istat[[#This Row],[unique_id_variable_text]]</f>
        <v>4637 commercio all'ingrosso di caffè, tè, cacao e spezie: valore della produzione</v>
      </c>
    </row>
    <row r="4237" spans="1:17" x14ac:dyDescent="0.35">
      <c r="A4237" s="1" t="s">
        <v>11</v>
      </c>
      <c r="B4237" s="1" t="s">
        <v>12</v>
      </c>
      <c r="C4237" s="1" t="s">
        <v>91</v>
      </c>
      <c r="D4237" s="1" t="s">
        <v>92</v>
      </c>
      <c r="E4237" s="1" t="s">
        <v>774</v>
      </c>
      <c r="F4237" s="1" t="s">
        <v>775</v>
      </c>
      <c r="G4237">
        <v>2020</v>
      </c>
      <c r="H4237">
        <v>2020</v>
      </c>
      <c r="I4237">
        <v>8773</v>
      </c>
      <c r="L4237">
        <f>IF(ISNUMBER(SEARCH("migliaia",istat[[#This Row],[Variabile]])),istat[[#This Row],[Value]]*1000,istat[[#This Row],[Value]])</f>
        <v>8773</v>
      </c>
      <c r="M4237" t="b" cm="1">
        <f t="array" ref="M4237">_xlfn.IFS(istat[[#This Row],[Flag Codes]]="c",FALSE,istat[[#This Row],[Ateco 2007]]="TOTALE",FALSE,TRUE,TRUE)</f>
        <v>1</v>
      </c>
      <c r="N4237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37">
        <f>IFERROR(FIND("(",istat[[#This Row],[Variabile]])-2,LEN(istat[[#This Row],[Variabile]]))</f>
        <v>8</v>
      </c>
      <c r="P4237" t="str">
        <f>LEFT(istat[[#This Row],[Variabile]],istat[[#This Row],[unique_id_variable_text_num_char]])</f>
        <v>occupati</v>
      </c>
      <c r="Q4237" t="str">
        <f>istat[[#This Row],[unique_id_ateco_text]]&amp;": "&amp;istat[[#This Row],[unique_id_variable_text]]</f>
        <v>2529 fabbricazione di altre cisterne, serbatoi e contenitori in metallo: occupati</v>
      </c>
    </row>
    <row r="4238" spans="1:17" x14ac:dyDescent="0.35">
      <c r="A4238" s="1" t="s">
        <v>11</v>
      </c>
      <c r="B4238" s="1" t="s">
        <v>12</v>
      </c>
      <c r="C4238" s="1" t="s">
        <v>87</v>
      </c>
      <c r="D4238" s="1" t="s">
        <v>88</v>
      </c>
      <c r="E4238" s="1" t="s">
        <v>763</v>
      </c>
      <c r="F4238" s="1" t="s">
        <v>576</v>
      </c>
      <c r="G4238">
        <v>2020</v>
      </c>
      <c r="H4238">
        <v>2020</v>
      </c>
      <c r="I4238">
        <v>12971</v>
      </c>
      <c r="L4238">
        <f>IF(ISNUMBER(SEARCH("migliaia",istat[[#This Row],[Variabile]])),istat[[#This Row],[Value]]*1000,istat[[#This Row],[Value]])</f>
        <v>12971000</v>
      </c>
      <c r="M4238" t="b" cm="1">
        <f t="array" ref="M4238">_xlfn.IFS(istat[[#This Row],[Flag Codes]]="c",FALSE,istat[[#This Row],[Ateco 2007]]="TOTALE",FALSE,TRUE,TRUE)</f>
        <v>1</v>
      </c>
      <c r="N4238" t="str">
        <f>istat[[#This Row],[ATECO_2007]]&amp;" "&amp;LEFT(istat[[#This Row],[Ateco 2007]],IFERROR(FIND("(",istat[[#This Row],[Ateco 2007]])-2,LEN(istat[[#This Row],[Ateco 2007]])))</f>
        <v>7420 attività fotografiche</v>
      </c>
      <c r="O4238">
        <f>IFERROR(FIND("(",istat[[#This Row],[Variabile]])-2,LEN(istat[[#This Row],[Variabile]]))</f>
        <v>36</v>
      </c>
      <c r="P4238" t="str">
        <f>LEFT(istat[[#This Row],[Variabile]],istat[[#This Row],[unique_id_variable_text_num_char]])</f>
        <v>investimenti lordi in beni materiali</v>
      </c>
      <c r="Q4238" t="str">
        <f>istat[[#This Row],[unique_id_ateco_text]]&amp;": "&amp;istat[[#This Row],[unique_id_variable_text]]</f>
        <v>7420 attività fotografiche: investimenti lordi in beni materiali</v>
      </c>
    </row>
    <row r="4239" spans="1:17" x14ac:dyDescent="0.35">
      <c r="A4239" s="1" t="s">
        <v>11</v>
      </c>
      <c r="B4239" s="1" t="s">
        <v>12</v>
      </c>
      <c r="C4239" s="1" t="s">
        <v>101</v>
      </c>
      <c r="D4239" s="1" t="s">
        <v>102</v>
      </c>
      <c r="E4239" s="1" t="s">
        <v>674</v>
      </c>
      <c r="F4239" s="1" t="s">
        <v>675</v>
      </c>
      <c r="G4239">
        <v>2020</v>
      </c>
      <c r="H4239">
        <v>2020</v>
      </c>
      <c r="I4239">
        <v>51040</v>
      </c>
      <c r="L4239">
        <f>IF(ISNUMBER(SEARCH("migliaia",istat[[#This Row],[Variabile]])),istat[[#This Row],[Value]]*1000,istat[[#This Row],[Value]])</f>
        <v>51040000</v>
      </c>
      <c r="M4239" t="b" cm="1">
        <f t="array" ref="M4239">_xlfn.IFS(istat[[#This Row],[Flag Codes]]="c",FALSE,istat[[#This Row],[Ateco 2007]]="TOTALE",FALSE,TRUE,TRUE)</f>
        <v>1</v>
      </c>
      <c r="N423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239">
        <f>IFERROR(FIND("(",istat[[#This Row],[Variabile]])-2,LEN(istat[[#This Row],[Variabile]]))</f>
        <v>27</v>
      </c>
      <c r="P4239" t="str">
        <f>LEFT(istat[[#This Row],[Variabile]],istat[[#This Row],[unique_id_variable_text_num_char]])</f>
        <v>ore lavorate dai dipendenti</v>
      </c>
      <c r="Q4239" t="str">
        <f>istat[[#This Row],[unique_id_ateco_text]]&amp;": "&amp;istat[[#This Row],[unique_id_variable_text]]</f>
        <v>4638 commercio all'ingrosso di altri prodotti alimentari, inclusi pesci, crostacei e molluschi: ore lavorate dai dipendenti</v>
      </c>
    </row>
    <row r="4240" spans="1:17" x14ac:dyDescent="0.35">
      <c r="A4240" s="1" t="s">
        <v>11</v>
      </c>
      <c r="B4240" s="1" t="s">
        <v>12</v>
      </c>
      <c r="C4240" s="1" t="s">
        <v>69</v>
      </c>
      <c r="D4240" s="1" t="s">
        <v>70</v>
      </c>
      <c r="E4240" s="1" t="s">
        <v>703</v>
      </c>
      <c r="F4240" s="1" t="s">
        <v>704</v>
      </c>
      <c r="G4240">
        <v>2020</v>
      </c>
      <c r="H4240">
        <v>2020</v>
      </c>
      <c r="I4240">
        <v>979114</v>
      </c>
      <c r="L4240">
        <f>IF(ISNUMBER(SEARCH("migliaia",istat[[#This Row],[Variabile]])),istat[[#This Row],[Value]]*1000,istat[[#This Row],[Value]])</f>
        <v>979114000</v>
      </c>
      <c r="M4240" t="b" cm="1">
        <f t="array" ref="M4240">_xlfn.IFS(istat[[#This Row],[Flag Codes]]="c",FALSE,istat[[#This Row],[Ateco 2007]]="TOTALE",FALSE,TRUE,TRUE)</f>
        <v>1</v>
      </c>
      <c r="N4240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240">
        <f>IFERROR(FIND("(",istat[[#This Row],[Variabile]])-2,LEN(istat[[#This Row],[Variabile]]))</f>
        <v>9</v>
      </c>
      <c r="P4240" t="str">
        <f>LEFT(istat[[#This Row],[Variabile]],istat[[#This Row],[unique_id_variable_text_num_char]])</f>
        <v>fatturato</v>
      </c>
      <c r="Q4240" t="str">
        <f>istat[[#This Row],[unique_id_ateco_text]]&amp;": "&amp;istat[[#This Row],[unique_id_variable_text]]</f>
        <v>872 strutture di assistenza residenziale per persone affette da ritardi mentali, disturbi mentali o che abusano di sostanze stupefacenti: fatturato</v>
      </c>
    </row>
    <row r="4241" spans="1:17" x14ac:dyDescent="0.35">
      <c r="A4241" s="1" t="s">
        <v>11</v>
      </c>
      <c r="B4241" s="1" t="s">
        <v>12</v>
      </c>
      <c r="C4241" s="1" t="s">
        <v>77</v>
      </c>
      <c r="D4241" s="1" t="s">
        <v>78</v>
      </c>
      <c r="E4241" s="1" t="s">
        <v>676</v>
      </c>
      <c r="F4241" s="1" t="s">
        <v>677</v>
      </c>
      <c r="G4241">
        <v>2020</v>
      </c>
      <c r="H4241">
        <v>2020</v>
      </c>
      <c r="I4241">
        <v>25695</v>
      </c>
      <c r="L4241">
        <f>IF(ISNUMBER(SEARCH("migliaia",istat[[#This Row],[Variabile]])),istat[[#This Row],[Value]]*1000,istat[[#This Row],[Value]])</f>
        <v>25695000</v>
      </c>
      <c r="M4241" t="b" cm="1">
        <f t="array" ref="M4241">_xlfn.IFS(istat[[#This Row],[Flag Codes]]="c",FALSE,istat[[#This Row],[Ateco 2007]]="TOTALE",FALSE,TRUE,TRUE)</f>
        <v>1</v>
      </c>
      <c r="N4241" t="str">
        <f>istat[[#This Row],[ATECO_2007]]&amp;" "&amp;LEFT(istat[[#This Row],[Ateco 2007]],IFERROR(FIND("(",istat[[#This Row],[Ateco 2007]])-2,LEN(istat[[#This Row],[Ateco 2007]])))</f>
        <v>2364 produzione di malta</v>
      </c>
      <c r="O4241">
        <f>IFERROR(FIND("(",istat[[#This Row],[Variabile]])-2,LEN(istat[[#This Row],[Variabile]]))</f>
        <v>23</v>
      </c>
      <c r="P4241" t="str">
        <f>LEFT(istat[[#This Row],[Variabile]],istat[[#This Row],[unique_id_variable_text_num_char]])</f>
        <v>margine operativo lordo</v>
      </c>
      <c r="Q4241" t="str">
        <f>istat[[#This Row],[unique_id_ateco_text]]&amp;": "&amp;istat[[#This Row],[unique_id_variable_text]]</f>
        <v>2364 produzione di malta: margine operativo lordo</v>
      </c>
    </row>
    <row r="4242" spans="1:17" x14ac:dyDescent="0.35">
      <c r="A4242" s="1" t="s">
        <v>11</v>
      </c>
      <c r="B4242" s="1" t="s">
        <v>12</v>
      </c>
      <c r="C4242" s="1" t="s">
        <v>91</v>
      </c>
      <c r="D4242" s="1" t="s">
        <v>92</v>
      </c>
      <c r="E4242" s="1" t="s">
        <v>635</v>
      </c>
      <c r="F4242" s="1" t="s">
        <v>636</v>
      </c>
      <c r="G4242">
        <v>2020</v>
      </c>
      <c r="H4242">
        <v>2020</v>
      </c>
      <c r="I4242">
        <v>9423</v>
      </c>
      <c r="L4242">
        <f>IF(ISNUMBER(SEARCH("migliaia",istat[[#This Row],[Variabile]])),istat[[#This Row],[Value]]*1000,istat[[#This Row],[Value]])</f>
        <v>9423</v>
      </c>
      <c r="M4242" t="b" cm="1">
        <f t="array" ref="M4242">_xlfn.IFS(istat[[#This Row],[Flag Codes]]="c",FALSE,istat[[#This Row],[Ateco 2007]]="TOTALE",FALSE,TRUE,TRUE)</f>
        <v>1</v>
      </c>
      <c r="N4242" t="str">
        <f>istat[[#This Row],[ATECO_2007]]&amp;" "&amp;LEFT(istat[[#This Row],[Ateco 2007]],IFERROR(FIND("(",istat[[#This Row],[Ateco 2007]])-2,LEN(istat[[#This Row],[Ateco 2007]])))</f>
        <v>5813 edizione di quotidiani</v>
      </c>
      <c r="O4242">
        <f>IFERROR(FIND("(",istat[[#This Row],[Variabile]])-2,LEN(istat[[#This Row],[Variabile]]))</f>
        <v>8</v>
      </c>
      <c r="P4242" t="str">
        <f>LEFT(istat[[#This Row],[Variabile]],istat[[#This Row],[unique_id_variable_text_num_char]])</f>
        <v>occupati</v>
      </c>
      <c r="Q4242" t="str">
        <f>istat[[#This Row],[unique_id_ateco_text]]&amp;": "&amp;istat[[#This Row],[unique_id_variable_text]]</f>
        <v>5813 edizione di quotidiani: occupati</v>
      </c>
    </row>
    <row r="4243" spans="1:17" x14ac:dyDescent="0.35">
      <c r="A4243" s="1" t="s">
        <v>11</v>
      </c>
      <c r="B4243" s="1" t="s">
        <v>12</v>
      </c>
      <c r="C4243" s="1" t="s">
        <v>87</v>
      </c>
      <c r="D4243" s="1" t="s">
        <v>88</v>
      </c>
      <c r="E4243" s="1" t="s">
        <v>682</v>
      </c>
      <c r="F4243" s="1" t="s">
        <v>683</v>
      </c>
      <c r="G4243">
        <v>2020</v>
      </c>
      <c r="H4243">
        <v>2020</v>
      </c>
      <c r="I4243">
        <v>1433835</v>
      </c>
      <c r="L4243">
        <f>IF(ISNUMBER(SEARCH("migliaia",istat[[#This Row],[Variabile]])),istat[[#This Row],[Value]]*1000,istat[[#This Row],[Value]])</f>
        <v>1433835000</v>
      </c>
      <c r="M4243" t="b" cm="1">
        <f t="array" ref="M4243">_xlfn.IFS(istat[[#This Row],[Flag Codes]]="c",FALSE,istat[[#This Row],[Ateco 2007]]="TOTALE",FALSE,TRUE,TRUE)</f>
        <v>1</v>
      </c>
      <c r="N4243" t="str">
        <f>istat[[#This Row],[ATECO_2007]]&amp;" "&amp;LEFT(istat[[#This Row],[Ateco 2007]],IFERROR(FIND("(",istat[[#This Row],[Ateco 2007]])-2,LEN(istat[[#This Row],[Ateco 2007]])))</f>
        <v>38 attività di raccolta, trattamento e smaltimento dei rifiuti recupero dei materiali</v>
      </c>
      <c r="O4243">
        <f>IFERROR(FIND("(",istat[[#This Row],[Variabile]])-2,LEN(istat[[#This Row],[Variabile]]))</f>
        <v>36</v>
      </c>
      <c r="P4243" t="str">
        <f>LEFT(istat[[#This Row],[Variabile]],istat[[#This Row],[unique_id_variable_text_num_char]])</f>
        <v>investimenti lordi in beni materiali</v>
      </c>
      <c r="Q4243" t="str">
        <f>istat[[#This Row],[unique_id_ateco_text]]&amp;": "&amp;istat[[#This Row],[unique_id_variable_text]]</f>
        <v>38 attività di raccolta, trattamento e smaltimento dei rifiuti recupero dei materiali: investimenti lordi in beni materiali</v>
      </c>
    </row>
    <row r="4244" spans="1:17" x14ac:dyDescent="0.35">
      <c r="A4244" s="1" t="s">
        <v>11</v>
      </c>
      <c r="B4244" s="1" t="s">
        <v>12</v>
      </c>
      <c r="C4244" s="1" t="s">
        <v>13</v>
      </c>
      <c r="D4244" s="1" t="s">
        <v>14</v>
      </c>
      <c r="E4244" s="1" t="s">
        <v>763</v>
      </c>
      <c r="F4244" s="1" t="s">
        <v>576</v>
      </c>
      <c r="G4244">
        <v>2020</v>
      </c>
      <c r="H4244">
        <v>2020</v>
      </c>
      <c r="I4244">
        <v>14578</v>
      </c>
      <c r="L4244">
        <f>IF(ISNUMBER(SEARCH("migliaia",istat[[#This Row],[Variabile]])),istat[[#This Row],[Value]]*1000,istat[[#This Row],[Value]])</f>
        <v>14578</v>
      </c>
      <c r="M4244" t="b" cm="1">
        <f t="array" ref="M4244">_xlfn.IFS(istat[[#This Row],[Flag Codes]]="c",FALSE,istat[[#This Row],[Ateco 2007]]="TOTALE",FALSE,TRUE,TRUE)</f>
        <v>1</v>
      </c>
      <c r="N4244" t="str">
        <f>istat[[#This Row],[ATECO_2007]]&amp;" "&amp;LEFT(istat[[#This Row],[Ateco 2007]],IFERROR(FIND("(",istat[[#This Row],[Ateco 2007]])-2,LEN(istat[[#This Row],[Ateco 2007]])))</f>
        <v>7420 attività fotografiche</v>
      </c>
      <c r="O4244">
        <f>IFERROR(FIND("(",istat[[#This Row],[Variabile]])-2,LEN(istat[[#This Row],[Variabile]]))</f>
        <v>7</v>
      </c>
      <c r="P4244" t="str">
        <f>LEFT(istat[[#This Row],[Variabile]],istat[[#This Row],[unique_id_variable_text_num_char]])</f>
        <v>imprese</v>
      </c>
      <c r="Q4244" t="str">
        <f>istat[[#This Row],[unique_id_ateco_text]]&amp;": "&amp;istat[[#This Row],[unique_id_variable_text]]</f>
        <v>7420 attività fotografiche: imprese</v>
      </c>
    </row>
    <row r="4245" spans="1:17" x14ac:dyDescent="0.35">
      <c r="A4245" s="1" t="s">
        <v>11</v>
      </c>
      <c r="B4245" s="1" t="s">
        <v>12</v>
      </c>
      <c r="C4245" s="1" t="s">
        <v>95</v>
      </c>
      <c r="D4245" s="1" t="s">
        <v>96</v>
      </c>
      <c r="E4245" s="1" t="s">
        <v>660</v>
      </c>
      <c r="F4245" s="1" t="s">
        <v>661</v>
      </c>
      <c r="G4245">
        <v>2020</v>
      </c>
      <c r="H4245">
        <v>2020</v>
      </c>
      <c r="I4245">
        <v>32504</v>
      </c>
      <c r="L4245">
        <f>IF(ISNUMBER(SEARCH("migliaia",istat[[#This Row],[Variabile]])),istat[[#This Row],[Value]]*1000,istat[[#This Row],[Value]])</f>
        <v>32504</v>
      </c>
      <c r="M4245" t="b" cm="1">
        <f t="array" ref="M4245">_xlfn.IFS(istat[[#This Row],[Flag Codes]]="c",FALSE,istat[[#This Row],[Ateco 2007]]="TOTALE",FALSE,TRUE,TRUE)</f>
        <v>1</v>
      </c>
      <c r="N4245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45">
        <f>IFERROR(FIND("(",istat[[#This Row],[Variabile]])-2,LEN(istat[[#This Row],[Variabile]]))</f>
        <v>21</v>
      </c>
      <c r="P4245" t="str">
        <f>LEFT(istat[[#This Row],[Variabile]],istat[[#This Row],[unique_id_variable_text_num_char]])</f>
        <v>lavoratori dipendenti</v>
      </c>
      <c r="Q4245" t="str">
        <f>istat[[#This Row],[unique_id_ateco_text]]&amp;": "&amp;istat[[#This Row],[unique_id_variable_text]]</f>
        <v>2219 fabbricazione di altri prodotti in gomma: lavoratori dipendenti</v>
      </c>
    </row>
    <row r="4246" spans="1:17" x14ac:dyDescent="0.35">
      <c r="A4246" s="1" t="s">
        <v>11</v>
      </c>
      <c r="B4246" s="1" t="s">
        <v>12</v>
      </c>
      <c r="C4246" s="1" t="s">
        <v>69</v>
      </c>
      <c r="D4246" s="1" t="s">
        <v>70</v>
      </c>
      <c r="E4246" s="1" t="s">
        <v>699</v>
      </c>
      <c r="F4246" s="1" t="s">
        <v>700</v>
      </c>
      <c r="G4246">
        <v>2020</v>
      </c>
      <c r="H4246">
        <v>2020</v>
      </c>
      <c r="I4246">
        <v>1014346</v>
      </c>
      <c r="L4246">
        <f>IF(ISNUMBER(SEARCH("migliaia",istat[[#This Row],[Variabile]])),istat[[#This Row],[Value]]*1000,istat[[#This Row],[Value]])</f>
        <v>1014346000</v>
      </c>
      <c r="M4246" t="b" cm="1">
        <f t="array" ref="M4246">_xlfn.IFS(istat[[#This Row],[Flag Codes]]="c",FALSE,istat[[#This Row],[Ateco 2007]]="TOTALE",FALSE,TRUE,TRUE)</f>
        <v>1</v>
      </c>
      <c r="N424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246">
        <f>IFERROR(FIND("(",istat[[#This Row],[Variabile]])-2,LEN(istat[[#This Row],[Variabile]]))</f>
        <v>9</v>
      </c>
      <c r="P4246" t="str">
        <f>LEFT(istat[[#This Row],[Variabile]],istat[[#This Row],[unique_id_variable_text_num_char]])</f>
        <v>fatturato</v>
      </c>
      <c r="Q4246" t="str">
        <f>istat[[#This Row],[unique_id_ateco_text]]&amp;": "&amp;istat[[#This Row],[unique_id_variable_text]]</f>
        <v>1092 produzione di prodotti per l'alimentazione degli animali da compagnia: fatturato</v>
      </c>
    </row>
    <row r="4247" spans="1:17" x14ac:dyDescent="0.35">
      <c r="A4247" s="1" t="s">
        <v>11</v>
      </c>
      <c r="B4247" s="1" t="s">
        <v>12</v>
      </c>
      <c r="C4247" s="1" t="s">
        <v>95</v>
      </c>
      <c r="D4247" s="1" t="s">
        <v>96</v>
      </c>
      <c r="E4247" s="1" t="s">
        <v>676</v>
      </c>
      <c r="F4247" s="1" t="s">
        <v>677</v>
      </c>
      <c r="G4247">
        <v>2020</v>
      </c>
      <c r="H4247">
        <v>2020</v>
      </c>
      <c r="I4247">
        <v>752</v>
      </c>
      <c r="L4247">
        <f>IF(ISNUMBER(SEARCH("migliaia",istat[[#This Row],[Variabile]])),istat[[#This Row],[Value]]*1000,istat[[#This Row],[Value]])</f>
        <v>752</v>
      </c>
      <c r="M4247" t="b" cm="1">
        <f t="array" ref="M4247">_xlfn.IFS(istat[[#This Row],[Flag Codes]]="c",FALSE,istat[[#This Row],[Ateco 2007]]="TOTALE",FALSE,TRUE,TRUE)</f>
        <v>1</v>
      </c>
      <c r="N4247" t="str">
        <f>istat[[#This Row],[ATECO_2007]]&amp;" "&amp;LEFT(istat[[#This Row],[Ateco 2007]],IFERROR(FIND("(",istat[[#This Row],[Ateco 2007]])-2,LEN(istat[[#This Row],[Ateco 2007]])))</f>
        <v>2364 produzione di malta</v>
      </c>
      <c r="O4247">
        <f>IFERROR(FIND("(",istat[[#This Row],[Variabile]])-2,LEN(istat[[#This Row],[Variabile]]))</f>
        <v>21</v>
      </c>
      <c r="P4247" t="str">
        <f>LEFT(istat[[#This Row],[Variabile]],istat[[#This Row],[unique_id_variable_text_num_char]])</f>
        <v>lavoratori dipendenti</v>
      </c>
      <c r="Q4247" t="str">
        <f>istat[[#This Row],[unique_id_ateco_text]]&amp;": "&amp;istat[[#This Row],[unique_id_variable_text]]</f>
        <v>2364 produzione di malta: lavoratori dipendenti</v>
      </c>
    </row>
    <row r="4248" spans="1:17" x14ac:dyDescent="0.35">
      <c r="A4248" s="1" t="s">
        <v>11</v>
      </c>
      <c r="B4248" s="1" t="s">
        <v>12</v>
      </c>
      <c r="C4248" s="1" t="s">
        <v>91</v>
      </c>
      <c r="D4248" s="1" t="s">
        <v>92</v>
      </c>
      <c r="E4248" s="1" t="s">
        <v>787</v>
      </c>
      <c r="F4248" s="1" t="s">
        <v>120</v>
      </c>
      <c r="G4248">
        <v>2020</v>
      </c>
      <c r="H4248">
        <v>2020</v>
      </c>
      <c r="I4248">
        <v>19265</v>
      </c>
      <c r="L4248">
        <f>IF(ISNUMBER(SEARCH("migliaia",istat[[#This Row],[Variabile]])),istat[[#This Row],[Value]]*1000,istat[[#This Row],[Value]])</f>
        <v>19265</v>
      </c>
      <c r="M4248" t="b" cm="1">
        <f t="array" ref="M4248">_xlfn.IFS(istat[[#This Row],[Flag Codes]]="c",FALSE,istat[[#This Row],[Ateco 2007]]="TOTALE",FALSE,TRUE,TRUE)</f>
        <v>1</v>
      </c>
      <c r="N4248" t="str">
        <f>istat[[#This Row],[ATECO_2007]]&amp;" "&amp;LEFT(istat[[#This Row],[Ateco 2007]],IFERROR(FIND("(",istat[[#This Row],[Ateco 2007]])-2,LEN(istat[[#This Row],[Ateco 2007]])))</f>
        <v>7500 servizi veterinari</v>
      </c>
      <c r="O4248">
        <f>IFERROR(FIND("(",istat[[#This Row],[Variabile]])-2,LEN(istat[[#This Row],[Variabile]]))</f>
        <v>8</v>
      </c>
      <c r="P4248" t="str">
        <f>LEFT(istat[[#This Row],[Variabile]],istat[[#This Row],[unique_id_variable_text_num_char]])</f>
        <v>occupati</v>
      </c>
      <c r="Q4248" t="str">
        <f>istat[[#This Row],[unique_id_ateco_text]]&amp;": "&amp;istat[[#This Row],[unique_id_variable_text]]</f>
        <v>7500 servizi veterinari: occupati</v>
      </c>
    </row>
    <row r="4249" spans="1:17" x14ac:dyDescent="0.35">
      <c r="A4249" s="1" t="s">
        <v>11</v>
      </c>
      <c r="B4249" s="1" t="s">
        <v>12</v>
      </c>
      <c r="C4249" s="1" t="s">
        <v>101</v>
      </c>
      <c r="D4249" s="1" t="s">
        <v>102</v>
      </c>
      <c r="E4249" s="1" t="s">
        <v>615</v>
      </c>
      <c r="F4249" s="1" t="s">
        <v>616</v>
      </c>
      <c r="G4249">
        <v>2020</v>
      </c>
      <c r="H4249">
        <v>2020</v>
      </c>
      <c r="I4249">
        <v>5298</v>
      </c>
      <c r="L4249">
        <f>IF(ISNUMBER(SEARCH("migliaia",istat[[#This Row],[Variabile]])),istat[[#This Row],[Value]]*1000,istat[[#This Row],[Value]])</f>
        <v>5298000</v>
      </c>
      <c r="M4249" t="b" cm="1">
        <f t="array" ref="M4249">_xlfn.IFS(istat[[#This Row],[Flag Codes]]="c",FALSE,istat[[#This Row],[Ateco 2007]]="TOTALE",FALSE,TRUE,TRUE)</f>
        <v>1</v>
      </c>
      <c r="N4249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249">
        <f>IFERROR(FIND("(",istat[[#This Row],[Variabile]])-2,LEN(istat[[#This Row],[Variabile]]))</f>
        <v>27</v>
      </c>
      <c r="P4249" t="str">
        <f>LEFT(istat[[#This Row],[Variabile]],istat[[#This Row],[unique_id_variable_text_num_char]])</f>
        <v>ore lavorate dai dipendenti</v>
      </c>
      <c r="Q4249" t="str">
        <f>istat[[#This Row],[unique_id_ateco_text]]&amp;": "&amp;istat[[#This Row],[unique_id_variable_text]]</f>
        <v>4637 commercio all'ingrosso di caffè, tè, cacao e spezie: ore lavorate dai dipendenti</v>
      </c>
    </row>
    <row r="4250" spans="1:17" x14ac:dyDescent="0.35">
      <c r="A4250" s="1" t="s">
        <v>11</v>
      </c>
      <c r="B4250" s="1" t="s">
        <v>12</v>
      </c>
      <c r="C4250" s="1" t="s">
        <v>69</v>
      </c>
      <c r="D4250" s="1" t="s">
        <v>70</v>
      </c>
      <c r="E4250" s="1" t="s">
        <v>697</v>
      </c>
      <c r="F4250" s="1" t="s">
        <v>698</v>
      </c>
      <c r="G4250">
        <v>2020</v>
      </c>
      <c r="H4250">
        <v>2020</v>
      </c>
      <c r="I4250">
        <v>476491</v>
      </c>
      <c r="L4250">
        <f>IF(ISNUMBER(SEARCH("migliaia",istat[[#This Row],[Variabile]])),istat[[#This Row],[Value]]*1000,istat[[#This Row],[Value]])</f>
        <v>476491000</v>
      </c>
      <c r="M4250" t="b" cm="1">
        <f t="array" ref="M4250">_xlfn.IFS(istat[[#This Row],[Flag Codes]]="c",FALSE,istat[[#This Row],[Ateco 2007]]="TOTALE",FALSE,TRUE,TRUE)</f>
        <v>1</v>
      </c>
      <c r="N425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50">
        <f>IFERROR(FIND("(",istat[[#This Row],[Variabile]])-2,LEN(istat[[#This Row],[Variabile]]))</f>
        <v>9</v>
      </c>
      <c r="P4250" t="str">
        <f>LEFT(istat[[#This Row],[Variabile]],istat[[#This Row],[unique_id_variable_text_num_char]])</f>
        <v>fatturato</v>
      </c>
      <c r="Q4250" t="str">
        <f>istat[[#This Row],[unique_id_ateco_text]]&amp;": "&amp;istat[[#This Row],[unique_id_variable_text]]</f>
        <v>2362 fabbricazione di prodotti in gesso per l'edilizia: fatturato</v>
      </c>
    </row>
    <row r="4251" spans="1:17" x14ac:dyDescent="0.35">
      <c r="A4251" s="1" t="s">
        <v>11</v>
      </c>
      <c r="B4251" s="1" t="s">
        <v>12</v>
      </c>
      <c r="C4251" s="1" t="s">
        <v>91</v>
      </c>
      <c r="D4251" s="1" t="s">
        <v>92</v>
      </c>
      <c r="E4251" s="1" t="s">
        <v>776</v>
      </c>
      <c r="F4251" s="1" t="s">
        <v>777</v>
      </c>
      <c r="G4251">
        <v>2020</v>
      </c>
      <c r="H4251">
        <v>2020</v>
      </c>
      <c r="I4251">
        <v>0</v>
      </c>
      <c r="L4251">
        <f>IF(ISNUMBER(SEARCH("migliaia",istat[[#This Row],[Variabile]])),istat[[#This Row],[Value]]*1000,istat[[#This Row],[Value]])</f>
        <v>0</v>
      </c>
      <c r="M4251" t="b" cm="1">
        <f t="array" ref="M4251">_xlfn.IFS(istat[[#This Row],[Flag Codes]]="c",FALSE,istat[[#This Row],[Ateco 2007]]="TOTALE",FALSE,TRUE,TRUE)</f>
        <v>1</v>
      </c>
      <c r="N4251" t="str">
        <f>istat[[#This Row],[ATECO_2007]]&amp;" "&amp;LEFT(istat[[#This Row],[Ateco 2007]],IFERROR(FIND("(",istat[[#This Row],[Ateco 2007]])-2,LEN(istat[[#This Row],[Ateco 2007]])))</f>
        <v>5821 edizione di giochi per computer</v>
      </c>
      <c r="O4251">
        <f>IFERROR(FIND("(",istat[[#This Row],[Variabile]])-2,LEN(istat[[#This Row],[Variabile]]))</f>
        <v>8</v>
      </c>
      <c r="P4251" t="str">
        <f>LEFT(istat[[#This Row],[Variabile]],istat[[#This Row],[unique_id_variable_text_num_char]])</f>
        <v>occupati</v>
      </c>
      <c r="Q4251" t="str">
        <f>istat[[#This Row],[unique_id_ateco_text]]&amp;": "&amp;istat[[#This Row],[unique_id_variable_text]]</f>
        <v>5821 edizione di giochi per computer: occupati</v>
      </c>
    </row>
    <row r="4252" spans="1:17" x14ac:dyDescent="0.35">
      <c r="A4252" s="1" t="s">
        <v>11</v>
      </c>
      <c r="B4252" s="1" t="s">
        <v>12</v>
      </c>
      <c r="C4252" s="1" t="s">
        <v>95</v>
      </c>
      <c r="D4252" s="1" t="s">
        <v>96</v>
      </c>
      <c r="E4252" s="1" t="s">
        <v>666</v>
      </c>
      <c r="F4252" s="1" t="s">
        <v>667</v>
      </c>
      <c r="G4252">
        <v>2020</v>
      </c>
      <c r="H4252">
        <v>2020</v>
      </c>
      <c r="I4252">
        <v>93100</v>
      </c>
      <c r="L4252">
        <f>IF(ISNUMBER(SEARCH("migliaia",istat[[#This Row],[Variabile]])),istat[[#This Row],[Value]]*1000,istat[[#This Row],[Value]])</f>
        <v>93100</v>
      </c>
      <c r="M4252" t="b" cm="1">
        <f t="array" ref="M4252">_xlfn.IFS(istat[[#This Row],[Flag Codes]]="c",FALSE,istat[[#This Row],[Ateco 2007]]="TOTALE",FALSE,TRUE,TRUE)</f>
        <v>1</v>
      </c>
      <c r="N4252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52">
        <f>IFERROR(FIND("(",istat[[#This Row],[Variabile]])-2,LEN(istat[[#This Row],[Variabile]]))</f>
        <v>21</v>
      </c>
      <c r="P4252" t="str">
        <f>LEFT(istat[[#This Row],[Variabile]],istat[[#This Row],[unique_id_variable_text_num_char]])</f>
        <v>lavoratori dipendenti</v>
      </c>
      <c r="Q4252" t="str">
        <f>istat[[#This Row],[unique_id_ateco_text]]&amp;": "&amp;istat[[#This Row],[unique_id_variable_text]]</f>
        <v>472 commercio al dettaglio di prodotti alimentari, bevande e tabacco in esercizi specializzati: lavoratori dipendenti</v>
      </c>
    </row>
    <row r="4253" spans="1:17" x14ac:dyDescent="0.35">
      <c r="A4253" s="1" t="s">
        <v>11</v>
      </c>
      <c r="B4253" s="1" t="s">
        <v>12</v>
      </c>
      <c r="C4253" s="1" t="s">
        <v>85</v>
      </c>
      <c r="D4253" s="1" t="s">
        <v>86</v>
      </c>
      <c r="E4253" s="1" t="s">
        <v>782</v>
      </c>
      <c r="F4253" s="1" t="s">
        <v>783</v>
      </c>
      <c r="G4253">
        <v>2020</v>
      </c>
      <c r="H4253">
        <v>2020</v>
      </c>
      <c r="I4253">
        <v>1216594</v>
      </c>
      <c r="L4253">
        <f>IF(ISNUMBER(SEARCH("migliaia",istat[[#This Row],[Variabile]])),istat[[#This Row],[Value]]*1000,istat[[#This Row],[Value]])</f>
        <v>1216594000</v>
      </c>
      <c r="M4253" t="b" cm="1">
        <f t="array" ref="M4253">_xlfn.IFS(istat[[#This Row],[Flag Codes]]="c",FALSE,istat[[#This Row],[Ateco 2007]]="TOTALE",FALSE,TRUE,TRUE)</f>
        <v>1</v>
      </c>
      <c r="N425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253">
        <f>IFERROR(FIND("(",istat[[#This Row],[Variabile]])-2,LEN(istat[[#This Row],[Variabile]]))</f>
        <v>17</v>
      </c>
      <c r="P4253" t="str">
        <f>LEFT(istat[[#This Row],[Variabile]],istat[[#This Row],[unique_id_variable_text_num_char]])</f>
        <v>salari e stipendi</v>
      </c>
      <c r="Q4253" t="str">
        <f>istat[[#This Row],[unique_id_ateco_text]]&amp;": "&amp;istat[[#This Row],[unique_id_variable_text]]</f>
        <v>1051 industria lattiero-casearia, trattamento igienico, conservazione del latte: salari e stipendi</v>
      </c>
    </row>
    <row r="4254" spans="1:17" x14ac:dyDescent="0.35">
      <c r="A4254" s="1" t="s">
        <v>11</v>
      </c>
      <c r="B4254" s="1" t="s">
        <v>12</v>
      </c>
      <c r="C4254" s="1" t="s">
        <v>87</v>
      </c>
      <c r="D4254" s="1" t="s">
        <v>88</v>
      </c>
      <c r="E4254" s="1" t="s">
        <v>660</v>
      </c>
      <c r="F4254" s="1" t="s">
        <v>661</v>
      </c>
      <c r="G4254">
        <v>2020</v>
      </c>
      <c r="H4254">
        <v>2020</v>
      </c>
      <c r="I4254">
        <v>246822</v>
      </c>
      <c r="L4254">
        <f>IF(ISNUMBER(SEARCH("migliaia",istat[[#This Row],[Variabile]])),istat[[#This Row],[Value]]*1000,istat[[#This Row],[Value]])</f>
        <v>246822000</v>
      </c>
      <c r="M4254" t="b" cm="1">
        <f t="array" ref="M4254">_xlfn.IFS(istat[[#This Row],[Flag Codes]]="c",FALSE,istat[[#This Row],[Ateco 2007]]="TOTALE",FALSE,TRUE,TRUE)</f>
        <v>1</v>
      </c>
      <c r="N425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54">
        <f>IFERROR(FIND("(",istat[[#This Row],[Variabile]])-2,LEN(istat[[#This Row],[Variabile]]))</f>
        <v>36</v>
      </c>
      <c r="P4254" t="str">
        <f>LEFT(istat[[#This Row],[Variabile]],istat[[#This Row],[unique_id_variable_text_num_char]])</f>
        <v>investimenti lordi in beni materiali</v>
      </c>
      <c r="Q4254" t="str">
        <f>istat[[#This Row],[unique_id_ateco_text]]&amp;": "&amp;istat[[#This Row],[unique_id_variable_text]]</f>
        <v>2219 fabbricazione di altri prodotti in gomma: investimenti lordi in beni materiali</v>
      </c>
    </row>
    <row r="4255" spans="1:17" x14ac:dyDescent="0.35">
      <c r="A4255" s="1" t="s">
        <v>11</v>
      </c>
      <c r="B4255" s="1" t="s">
        <v>12</v>
      </c>
      <c r="C4255" s="1" t="s">
        <v>95</v>
      </c>
      <c r="D4255" s="1" t="s">
        <v>96</v>
      </c>
      <c r="E4255" s="1" t="s">
        <v>668</v>
      </c>
      <c r="F4255" s="1" t="s">
        <v>669</v>
      </c>
      <c r="G4255">
        <v>2020</v>
      </c>
      <c r="H4255">
        <v>2020</v>
      </c>
      <c r="I4255">
        <v>20404</v>
      </c>
      <c r="L4255">
        <f>IF(ISNUMBER(SEARCH("migliaia",istat[[#This Row],[Variabile]])),istat[[#This Row],[Value]]*1000,istat[[#This Row],[Value]])</f>
        <v>20404</v>
      </c>
      <c r="M4255" t="b" cm="1">
        <f t="array" ref="M4255">_xlfn.IFS(istat[[#This Row],[Flag Codes]]="c",FALSE,istat[[#This Row],[Ateco 2007]]="TOTALE",FALSE,TRUE,TRUE)</f>
        <v>1</v>
      </c>
      <c r="N4255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5">
        <f>IFERROR(FIND("(",istat[[#This Row],[Variabile]])-2,LEN(istat[[#This Row],[Variabile]]))</f>
        <v>21</v>
      </c>
      <c r="P4255" t="str">
        <f>LEFT(istat[[#This Row],[Variabile]],istat[[#This Row],[unique_id_variable_text_num_char]])</f>
        <v>lavoratori dipendenti</v>
      </c>
      <c r="Q4255" t="str">
        <f>istat[[#This Row],[unique_id_ateco_text]]&amp;": "&amp;istat[[#This Row],[unique_id_variable_text]]</f>
        <v>4639 commercio all'ingrosso non specializzato di prodotti alimentari, bevande e tabacco: lavoratori dipendenti</v>
      </c>
    </row>
    <row r="4256" spans="1:17" x14ac:dyDescent="0.35">
      <c r="A4256" s="1" t="s">
        <v>11</v>
      </c>
      <c r="B4256" s="1" t="s">
        <v>12</v>
      </c>
      <c r="C4256" s="1" t="s">
        <v>77</v>
      </c>
      <c r="D4256" s="1" t="s">
        <v>78</v>
      </c>
      <c r="E4256" s="1" t="s">
        <v>668</v>
      </c>
      <c r="F4256" s="1" t="s">
        <v>669</v>
      </c>
      <c r="G4256">
        <v>2020</v>
      </c>
      <c r="H4256">
        <v>2020</v>
      </c>
      <c r="I4256">
        <v>779556</v>
      </c>
      <c r="L4256">
        <f>IF(ISNUMBER(SEARCH("migliaia",istat[[#This Row],[Variabile]])),istat[[#This Row],[Value]]*1000,istat[[#This Row],[Value]])</f>
        <v>779556000</v>
      </c>
      <c r="M4256" t="b" cm="1">
        <f t="array" ref="M4256">_xlfn.IFS(istat[[#This Row],[Flag Codes]]="c",FALSE,istat[[#This Row],[Ateco 2007]]="TOTALE",FALSE,TRUE,TRUE)</f>
        <v>1</v>
      </c>
      <c r="N4256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256">
        <f>IFERROR(FIND("(",istat[[#This Row],[Variabile]])-2,LEN(istat[[#This Row],[Variabile]]))</f>
        <v>23</v>
      </c>
      <c r="P4256" t="str">
        <f>LEFT(istat[[#This Row],[Variabile]],istat[[#This Row],[unique_id_variable_text_num_char]])</f>
        <v>margine operativo lordo</v>
      </c>
      <c r="Q4256" t="str">
        <f>istat[[#This Row],[unique_id_ateco_text]]&amp;": "&amp;istat[[#This Row],[unique_id_variable_text]]</f>
        <v>4639 commercio all'ingrosso non specializzato di prodotti alimentari, bevande e tabacco: margine operativo lordo</v>
      </c>
    </row>
    <row r="4257" spans="1:17" x14ac:dyDescent="0.35">
      <c r="A4257" s="1" t="s">
        <v>11</v>
      </c>
      <c r="B4257" s="1" t="s">
        <v>12</v>
      </c>
      <c r="C4257" s="1" t="s">
        <v>77</v>
      </c>
      <c r="D4257" s="1" t="s">
        <v>78</v>
      </c>
      <c r="E4257" s="1" t="s">
        <v>664</v>
      </c>
      <c r="F4257" s="1" t="s">
        <v>665</v>
      </c>
      <c r="G4257">
        <v>2020</v>
      </c>
      <c r="H4257">
        <v>2020</v>
      </c>
      <c r="I4257">
        <v>1005725</v>
      </c>
      <c r="L4257">
        <f>IF(ISNUMBER(SEARCH("migliaia",istat[[#This Row],[Variabile]])),istat[[#This Row],[Value]]*1000,istat[[#This Row],[Value]])</f>
        <v>1005725000</v>
      </c>
      <c r="M4257" t="b" cm="1">
        <f t="array" ref="M4257">_xlfn.IFS(istat[[#This Row],[Flag Codes]]="c",FALSE,istat[[#This Row],[Ateco 2007]]="TOTALE",FALSE,TRUE,TRUE)</f>
        <v>1</v>
      </c>
      <c r="N425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257">
        <f>IFERROR(FIND("(",istat[[#This Row],[Variabile]])-2,LEN(istat[[#This Row],[Variabile]]))</f>
        <v>23</v>
      </c>
      <c r="P4257" t="str">
        <f>LEFT(istat[[#This Row],[Variabile]],istat[[#This Row],[unique_id_variable_text_num_char]])</f>
        <v>margine operativo lordo</v>
      </c>
      <c r="Q4257" t="str">
        <f>istat[[#This Row],[unique_id_ateco_text]]&amp;": "&amp;istat[[#This Row],[unique_id_variable_text]]</f>
        <v>4329 altri lavori di costruzione e installazione: margine operativo lordo</v>
      </c>
    </row>
    <row r="4258" spans="1:17" x14ac:dyDescent="0.35">
      <c r="A4258" s="1" t="s">
        <v>11</v>
      </c>
      <c r="B4258" s="1" t="s">
        <v>12</v>
      </c>
      <c r="C4258" s="1" t="s">
        <v>95</v>
      </c>
      <c r="D4258" s="1" t="s">
        <v>96</v>
      </c>
      <c r="E4258" s="1" t="s">
        <v>747</v>
      </c>
      <c r="F4258" s="1" t="s">
        <v>748</v>
      </c>
      <c r="G4258">
        <v>2020</v>
      </c>
      <c r="H4258">
        <v>2020</v>
      </c>
      <c r="I4258">
        <v>65026</v>
      </c>
      <c r="L4258">
        <f>IF(ISNUMBER(SEARCH("migliaia",istat[[#This Row],[Variabile]])),istat[[#This Row],[Value]]*1000,istat[[#This Row],[Value]])</f>
        <v>65026</v>
      </c>
      <c r="M4258" t="b" cm="1">
        <f t="array" ref="M4258">_xlfn.IFS(istat[[#This Row],[Flag Codes]]="c",FALSE,istat[[#This Row],[Ateco 2007]]="TOTALE",FALSE,TRUE,TRUE)</f>
        <v>1</v>
      </c>
      <c r="N4258" t="str">
        <f>istat[[#This Row],[ATECO_2007]]&amp;" "&amp;LEFT(istat[[#This Row],[Ateco 2007]],IFERROR(FIND("(",istat[[#This Row],[Ateco 2007]])-2,LEN(istat[[#This Row],[Ateco 2007]])))</f>
        <v>2599 fabbricazione di altri prodotti in metallo nca</v>
      </c>
      <c r="O4258">
        <f>IFERROR(FIND("(",istat[[#This Row],[Variabile]])-2,LEN(istat[[#This Row],[Variabile]]))</f>
        <v>21</v>
      </c>
      <c r="P4258" t="str">
        <f>LEFT(istat[[#This Row],[Variabile]],istat[[#This Row],[unique_id_variable_text_num_char]])</f>
        <v>lavoratori dipendenti</v>
      </c>
      <c r="Q4258" t="str">
        <f>istat[[#This Row],[unique_id_ateco_text]]&amp;": "&amp;istat[[#This Row],[unique_id_variable_text]]</f>
        <v>2599 fabbricazione di altri prodotti in metallo nca: lavoratori dipendenti</v>
      </c>
    </row>
    <row r="4259" spans="1:17" x14ac:dyDescent="0.35">
      <c r="A4259" s="1" t="s">
        <v>11</v>
      </c>
      <c r="B4259" s="1" t="s">
        <v>12</v>
      </c>
      <c r="C4259" s="1" t="s">
        <v>85</v>
      </c>
      <c r="D4259" s="1" t="s">
        <v>86</v>
      </c>
      <c r="E4259" s="1" t="s">
        <v>717</v>
      </c>
      <c r="F4259" s="1" t="s">
        <v>718</v>
      </c>
      <c r="G4259">
        <v>2020</v>
      </c>
      <c r="H4259">
        <v>2020</v>
      </c>
      <c r="I4259">
        <v>189295</v>
      </c>
      <c r="L4259">
        <f>IF(ISNUMBER(SEARCH("migliaia",istat[[#This Row],[Variabile]])),istat[[#This Row],[Value]]*1000,istat[[#This Row],[Value]])</f>
        <v>189295000</v>
      </c>
      <c r="M4259" t="b" cm="1">
        <f t="array" ref="M4259">_xlfn.IFS(istat[[#This Row],[Flag Codes]]="c",FALSE,istat[[#This Row],[Ateco 2007]]="TOTALE",FALSE,TRUE,TRUE)</f>
        <v>1</v>
      </c>
      <c r="N4259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259">
        <f>IFERROR(FIND("(",istat[[#This Row],[Variabile]])-2,LEN(istat[[#This Row],[Variabile]]))</f>
        <v>17</v>
      </c>
      <c r="P4259" t="str">
        <f>LEFT(istat[[#This Row],[Variabile]],istat[[#This Row],[unique_id_variable_text_num_char]])</f>
        <v>salari e stipendi</v>
      </c>
      <c r="Q4259" t="str">
        <f>istat[[#This Row],[unique_id_ateco_text]]&amp;": "&amp;istat[[#This Row],[unique_id_variable_text]]</f>
        <v>1101 distillazione, rettifica e miscelatura degli alcolici: salari e stipendi</v>
      </c>
    </row>
    <row r="4260" spans="1:17" x14ac:dyDescent="0.35">
      <c r="A4260" s="1" t="s">
        <v>11</v>
      </c>
      <c r="B4260" s="1" t="s">
        <v>12</v>
      </c>
      <c r="C4260" s="1" t="s">
        <v>77</v>
      </c>
      <c r="D4260" s="1" t="s">
        <v>78</v>
      </c>
      <c r="E4260" s="1" t="s">
        <v>567</v>
      </c>
      <c r="F4260" s="1" t="s">
        <v>568</v>
      </c>
      <c r="G4260">
        <v>2020</v>
      </c>
      <c r="H4260">
        <v>2020</v>
      </c>
      <c r="I4260">
        <v>551115</v>
      </c>
      <c r="L4260">
        <f>IF(ISNUMBER(SEARCH("migliaia",istat[[#This Row],[Variabile]])),istat[[#This Row],[Value]]*1000,istat[[#This Row],[Value]])</f>
        <v>551115000</v>
      </c>
      <c r="M4260" t="b" cm="1">
        <f t="array" ref="M4260">_xlfn.IFS(istat[[#This Row],[Flag Codes]]="c",FALSE,istat[[#This Row],[Ateco 2007]]="TOTALE",FALSE,TRUE,TRUE)</f>
        <v>1</v>
      </c>
      <c r="N4260" t="str">
        <f>istat[[#This Row],[ATECO_2007]]&amp;" "&amp;LEFT(istat[[#This Row],[Ateco 2007]],IFERROR(FIND("(",istat[[#This Row],[Ateco 2007]])-2,LEN(istat[[#This Row],[Ateco 2007]])))</f>
        <v>473 commercio al dettaglio di carburante per autotrazione in esercizi specializzati</v>
      </c>
      <c r="O4260">
        <f>IFERROR(FIND("(",istat[[#This Row],[Variabile]])-2,LEN(istat[[#This Row],[Variabile]]))</f>
        <v>23</v>
      </c>
      <c r="P4260" t="str">
        <f>LEFT(istat[[#This Row],[Variabile]],istat[[#This Row],[unique_id_variable_text_num_char]])</f>
        <v>margine operativo lordo</v>
      </c>
      <c r="Q4260" t="str">
        <f>istat[[#This Row],[unique_id_ateco_text]]&amp;": "&amp;istat[[#This Row],[unique_id_variable_text]]</f>
        <v>473 commercio al dettaglio di carburante per autotrazione in esercizi specializzati: margine operativo lordo</v>
      </c>
    </row>
    <row r="4261" spans="1:17" x14ac:dyDescent="0.35">
      <c r="A4261" s="1" t="s">
        <v>11</v>
      </c>
      <c r="B4261" s="1" t="s">
        <v>12</v>
      </c>
      <c r="C4261" s="1" t="s">
        <v>101</v>
      </c>
      <c r="D4261" s="1" t="s">
        <v>102</v>
      </c>
      <c r="E4261" s="1" t="s">
        <v>565</v>
      </c>
      <c r="F4261" s="1" t="s">
        <v>566</v>
      </c>
      <c r="G4261">
        <v>2020</v>
      </c>
      <c r="H4261">
        <v>2020</v>
      </c>
      <c r="I4261">
        <v>29608</v>
      </c>
      <c r="L4261">
        <f>IF(ISNUMBER(SEARCH("migliaia",istat[[#This Row],[Variabile]])),istat[[#This Row],[Value]]*1000,istat[[#This Row],[Value]])</f>
        <v>29608000</v>
      </c>
      <c r="M4261" t="b" cm="1">
        <f t="array" ref="M4261">_xlfn.IFS(istat[[#This Row],[Flag Codes]]="c",FALSE,istat[[#This Row],[Ateco 2007]]="TOTALE",FALSE,TRUE,TRUE)</f>
        <v>1</v>
      </c>
      <c r="N4261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261">
        <f>IFERROR(FIND("(",istat[[#This Row],[Variabile]])-2,LEN(istat[[#This Row],[Variabile]]))</f>
        <v>27</v>
      </c>
      <c r="P4261" t="str">
        <f>LEFT(istat[[#This Row],[Variabile]],istat[[#This Row],[unique_id_variable_text_num_char]])</f>
        <v>ore lavorate dai dipendenti</v>
      </c>
      <c r="Q4261" t="str">
        <f>istat[[#This Row],[unique_id_ateco_text]]&amp;": "&amp;istat[[#This Row],[unique_id_variable_text]]</f>
        <v>429 costruzione di altre opere di ingegneria civile: ore lavorate dai dipendenti</v>
      </c>
    </row>
    <row r="4262" spans="1:17" x14ac:dyDescent="0.35">
      <c r="A4262" s="1" t="s">
        <v>11</v>
      </c>
      <c r="B4262" s="1" t="s">
        <v>12</v>
      </c>
      <c r="C4262" s="1" t="s">
        <v>87</v>
      </c>
      <c r="D4262" s="1" t="s">
        <v>88</v>
      </c>
      <c r="E4262" s="1" t="s">
        <v>774</v>
      </c>
      <c r="F4262" s="1" t="s">
        <v>775</v>
      </c>
      <c r="G4262">
        <v>2020</v>
      </c>
      <c r="H4262">
        <v>2020</v>
      </c>
      <c r="I4262">
        <v>80625</v>
      </c>
      <c r="L4262">
        <f>IF(ISNUMBER(SEARCH("migliaia",istat[[#This Row],[Variabile]])),istat[[#This Row],[Value]]*1000,istat[[#This Row],[Value]])</f>
        <v>80625000</v>
      </c>
      <c r="M4262" t="b" cm="1">
        <f t="array" ref="M4262">_xlfn.IFS(istat[[#This Row],[Flag Codes]]="c",FALSE,istat[[#This Row],[Ateco 2007]]="TOTALE",FALSE,TRUE,TRUE)</f>
        <v>1</v>
      </c>
      <c r="N4262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262">
        <f>IFERROR(FIND("(",istat[[#This Row],[Variabile]])-2,LEN(istat[[#This Row],[Variabile]]))</f>
        <v>36</v>
      </c>
      <c r="P4262" t="str">
        <f>LEFT(istat[[#This Row],[Variabile]],istat[[#This Row],[unique_id_variable_text_num_char]])</f>
        <v>investimenti lordi in beni materiali</v>
      </c>
      <c r="Q4262" t="str">
        <f>istat[[#This Row],[unique_id_ateco_text]]&amp;": "&amp;istat[[#This Row],[unique_id_variable_text]]</f>
        <v>2529 fabbricazione di altre cisterne, serbatoi e contenitori in metallo: investimenti lordi in beni materiali</v>
      </c>
    </row>
    <row r="4263" spans="1:17" x14ac:dyDescent="0.35">
      <c r="A4263" s="1" t="s">
        <v>11</v>
      </c>
      <c r="B4263" s="1" t="s">
        <v>12</v>
      </c>
      <c r="C4263" s="1" t="s">
        <v>85</v>
      </c>
      <c r="D4263" s="1" t="s">
        <v>86</v>
      </c>
      <c r="E4263" s="1" t="s">
        <v>627</v>
      </c>
      <c r="F4263" s="1" t="s">
        <v>142</v>
      </c>
      <c r="G4263">
        <v>2020</v>
      </c>
      <c r="H4263">
        <v>2020</v>
      </c>
      <c r="I4263">
        <v>110815</v>
      </c>
      <c r="L4263">
        <f>IF(ISNUMBER(SEARCH("migliaia",istat[[#This Row],[Variabile]])),istat[[#This Row],[Value]]*1000,istat[[#This Row],[Value]])</f>
        <v>110815000</v>
      </c>
      <c r="M4263" t="b" cm="1">
        <f t="array" ref="M4263">_xlfn.IFS(istat[[#This Row],[Flag Codes]]="c",FALSE,istat[[#This Row],[Ateco 2007]]="TOTALE",FALSE,TRUE,TRUE)</f>
        <v>1</v>
      </c>
      <c r="N4263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63">
        <f>IFERROR(FIND("(",istat[[#This Row],[Variabile]])-2,LEN(istat[[#This Row],[Variabile]]))</f>
        <v>17</v>
      </c>
      <c r="P4263" t="str">
        <f>LEFT(istat[[#This Row],[Variabile]],istat[[#This Row],[unique_id_variable_text_num_char]])</f>
        <v>salari e stipendi</v>
      </c>
      <c r="Q4263" t="str">
        <f>istat[[#This Row],[unique_id_ateco_text]]&amp;": "&amp;istat[[#This Row],[unique_id_variable_text]]</f>
        <v>3530 fornitura di vapore e aria condizionata: salari e stipendi</v>
      </c>
    </row>
    <row r="4264" spans="1:17" x14ac:dyDescent="0.35">
      <c r="A4264" s="1" t="s">
        <v>11</v>
      </c>
      <c r="B4264" s="1" t="s">
        <v>12</v>
      </c>
      <c r="C4264" s="1" t="s">
        <v>87</v>
      </c>
      <c r="D4264" s="1" t="s">
        <v>88</v>
      </c>
      <c r="E4264" s="1" t="s">
        <v>587</v>
      </c>
      <c r="F4264" s="1" t="s">
        <v>588</v>
      </c>
      <c r="G4264">
        <v>2020</v>
      </c>
      <c r="H4264">
        <v>2020</v>
      </c>
      <c r="I4264">
        <v>216390</v>
      </c>
      <c r="L4264">
        <f>IF(ISNUMBER(SEARCH("migliaia",istat[[#This Row],[Variabile]])),istat[[#This Row],[Value]]*1000,istat[[#This Row],[Value]])</f>
        <v>216390000</v>
      </c>
      <c r="M4264" t="b" cm="1">
        <f t="array" ref="M4264">_xlfn.IFS(istat[[#This Row],[Flag Codes]]="c",FALSE,istat[[#This Row],[Ateco 2007]]="TOTALE",FALSE,TRUE,TRUE)</f>
        <v>1</v>
      </c>
      <c r="N4264" t="str">
        <f>istat[[#This Row],[ATECO_2007]]&amp;" "&amp;LEFT(istat[[#This Row],[Ateco 2007]],IFERROR(FIND("(",istat[[#This Row],[Ateco 2007]])-2,LEN(istat[[#This Row],[Ateco 2007]])))</f>
        <v>1089 produzione di altri prodotti alimentari nca</v>
      </c>
      <c r="O4264">
        <f>IFERROR(FIND("(",istat[[#This Row],[Variabile]])-2,LEN(istat[[#This Row],[Variabile]]))</f>
        <v>36</v>
      </c>
      <c r="P4264" t="str">
        <f>LEFT(istat[[#This Row],[Variabile]],istat[[#This Row],[unique_id_variable_text_num_char]])</f>
        <v>investimenti lordi in beni materiali</v>
      </c>
      <c r="Q4264" t="str">
        <f>istat[[#This Row],[unique_id_ateco_text]]&amp;": "&amp;istat[[#This Row],[unique_id_variable_text]]</f>
        <v>1089 produzione di altri prodotti alimentari nca: investimenti lordi in beni materiali</v>
      </c>
    </row>
    <row r="4265" spans="1:17" x14ac:dyDescent="0.35">
      <c r="A4265" s="1" t="s">
        <v>11</v>
      </c>
      <c r="B4265" s="1" t="s">
        <v>12</v>
      </c>
      <c r="C4265" s="1" t="s">
        <v>13</v>
      </c>
      <c r="D4265" s="1" t="s">
        <v>14</v>
      </c>
      <c r="E4265" s="1" t="s">
        <v>678</v>
      </c>
      <c r="F4265" s="1" t="s">
        <v>679</v>
      </c>
      <c r="G4265">
        <v>2020</v>
      </c>
      <c r="H4265">
        <v>2020</v>
      </c>
      <c r="I4265">
        <v>19332</v>
      </c>
      <c r="L4265">
        <f>IF(ISNUMBER(SEARCH("migliaia",istat[[#This Row],[Variabile]])),istat[[#This Row],[Value]]*1000,istat[[#This Row],[Value]])</f>
        <v>19332</v>
      </c>
      <c r="M4265" t="b" cm="1">
        <f t="array" ref="M4265">_xlfn.IFS(istat[[#This Row],[Flag Codes]]="c",FALSE,istat[[#This Row],[Ateco 2007]]="TOTALE",FALSE,TRUE,TRUE)</f>
        <v>1</v>
      </c>
      <c r="N4265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265">
        <f>IFERROR(FIND("(",istat[[#This Row],[Variabile]])-2,LEN(istat[[#This Row],[Variabile]]))</f>
        <v>7</v>
      </c>
      <c r="P4265" t="str">
        <f>LEFT(istat[[#This Row],[Variabile]],istat[[#This Row],[unique_id_variable_text_num_char]])</f>
        <v>imprese</v>
      </c>
      <c r="Q4265" t="str">
        <f>istat[[#This Row],[unique_id_ateco_text]]&amp;": "&amp;istat[[#This Row],[unique_id_variable_text]]</f>
        <v>162 fabbricazione di prodotti in legno, sughero, paglia e materiali da intreccio: imprese</v>
      </c>
    </row>
    <row r="4266" spans="1:17" x14ac:dyDescent="0.35">
      <c r="A4266" s="1" t="s">
        <v>11</v>
      </c>
      <c r="B4266" s="1" t="s">
        <v>12</v>
      </c>
      <c r="C4266" s="1" t="s">
        <v>101</v>
      </c>
      <c r="D4266" s="1" t="s">
        <v>102</v>
      </c>
      <c r="E4266" s="1" t="s">
        <v>593</v>
      </c>
      <c r="F4266" s="1" t="s">
        <v>594</v>
      </c>
      <c r="G4266">
        <v>2020</v>
      </c>
      <c r="H4266">
        <v>2020</v>
      </c>
      <c r="I4266">
        <v>1676</v>
      </c>
      <c r="L4266">
        <f>IF(ISNUMBER(SEARCH("migliaia",istat[[#This Row],[Variabile]])),istat[[#This Row],[Value]]*1000,istat[[#This Row],[Value]])</f>
        <v>1676000</v>
      </c>
      <c r="M4266" t="b" cm="1">
        <f t="array" ref="M4266">_xlfn.IFS(istat[[#This Row],[Flag Codes]]="c",FALSE,istat[[#This Row],[Ateco 2007]]="TOTALE",FALSE,TRUE,TRUE)</f>
        <v>1</v>
      </c>
      <c r="N4266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266">
        <f>IFERROR(FIND("(",istat[[#This Row],[Variabile]])-2,LEN(istat[[#This Row],[Variabile]]))</f>
        <v>27</v>
      </c>
      <c r="P4266" t="str">
        <f>LEFT(istat[[#This Row],[Variabile]],istat[[#This Row],[unique_id_variable_text_num_char]])</f>
        <v>ore lavorate dai dipendenti</v>
      </c>
      <c r="Q4266" t="str">
        <f>istat[[#This Row],[unique_id_ateco_text]]&amp;": "&amp;istat[[#This Row],[unique_id_variable_text]]</f>
        <v>1042 produzione di margarina e di grassi commestibili simili: ore lavorate dai dipendenti</v>
      </c>
    </row>
    <row r="4267" spans="1:17" x14ac:dyDescent="0.35">
      <c r="A4267" s="1" t="s">
        <v>11</v>
      </c>
      <c r="B4267" s="1" t="s">
        <v>12</v>
      </c>
      <c r="C4267" s="1" t="s">
        <v>77</v>
      </c>
      <c r="D4267" s="1" t="s">
        <v>78</v>
      </c>
      <c r="E4267" s="1" t="s">
        <v>776</v>
      </c>
      <c r="F4267" s="1" t="s">
        <v>777</v>
      </c>
      <c r="G4267">
        <v>2020</v>
      </c>
      <c r="H4267">
        <v>2020</v>
      </c>
      <c r="I4267">
        <v>0</v>
      </c>
      <c r="L4267">
        <f>IF(ISNUMBER(SEARCH("migliaia",istat[[#This Row],[Variabile]])),istat[[#This Row],[Value]]*1000,istat[[#This Row],[Value]])</f>
        <v>0</v>
      </c>
      <c r="M4267" t="b" cm="1">
        <f t="array" ref="M4267">_xlfn.IFS(istat[[#This Row],[Flag Codes]]="c",FALSE,istat[[#This Row],[Ateco 2007]]="TOTALE",FALSE,TRUE,TRUE)</f>
        <v>1</v>
      </c>
      <c r="N4267" t="str">
        <f>istat[[#This Row],[ATECO_2007]]&amp;" "&amp;LEFT(istat[[#This Row],[Ateco 2007]],IFERROR(FIND("(",istat[[#This Row],[Ateco 2007]])-2,LEN(istat[[#This Row],[Ateco 2007]])))</f>
        <v>5821 edizione di giochi per computer</v>
      </c>
      <c r="O4267">
        <f>IFERROR(FIND("(",istat[[#This Row],[Variabile]])-2,LEN(istat[[#This Row],[Variabile]]))</f>
        <v>23</v>
      </c>
      <c r="P4267" t="str">
        <f>LEFT(istat[[#This Row],[Variabile]],istat[[#This Row],[unique_id_variable_text_num_char]])</f>
        <v>margine operativo lordo</v>
      </c>
      <c r="Q4267" t="str">
        <f>istat[[#This Row],[unique_id_ateco_text]]&amp;": "&amp;istat[[#This Row],[unique_id_variable_text]]</f>
        <v>5821 edizione di giochi per computer: margine operativo lordo</v>
      </c>
    </row>
    <row r="4268" spans="1:17" x14ac:dyDescent="0.35">
      <c r="A4268" s="1" t="s">
        <v>11</v>
      </c>
      <c r="B4268" s="1" t="s">
        <v>12</v>
      </c>
      <c r="C4268" s="1" t="s">
        <v>69</v>
      </c>
      <c r="D4268" s="1" t="s">
        <v>70</v>
      </c>
      <c r="E4268" s="1" t="s">
        <v>744</v>
      </c>
      <c r="F4268" s="1" t="s">
        <v>745</v>
      </c>
      <c r="G4268">
        <v>2020</v>
      </c>
      <c r="H4268">
        <v>2020</v>
      </c>
      <c r="I4268">
        <v>6784383</v>
      </c>
      <c r="L4268">
        <f>IF(ISNUMBER(SEARCH("migliaia",istat[[#This Row],[Variabile]])),istat[[#This Row],[Value]]*1000,istat[[#This Row],[Value]])</f>
        <v>6784383000</v>
      </c>
      <c r="M4268" t="b" cm="1">
        <f t="array" ref="M4268">_xlfn.IFS(istat[[#This Row],[Flag Codes]]="c",FALSE,istat[[#This Row],[Ateco 2007]]="TOTALE",FALSE,TRUE,TRUE)</f>
        <v>1</v>
      </c>
      <c r="N4268" t="str">
        <f>istat[[#This Row],[ATECO_2007]]&amp;" "&amp;LEFT(istat[[#This Row],[Ateco 2007]],IFERROR(FIND("(",istat[[#This Row],[Ateco 2007]])-2,LEN(istat[[#This Row],[Ateco 2007]])))</f>
        <v>1061 lavorazione delle granaglie</v>
      </c>
      <c r="O4268">
        <f>IFERROR(FIND("(",istat[[#This Row],[Variabile]])-2,LEN(istat[[#This Row],[Variabile]]))</f>
        <v>9</v>
      </c>
      <c r="P4268" t="str">
        <f>LEFT(istat[[#This Row],[Variabile]],istat[[#This Row],[unique_id_variable_text_num_char]])</f>
        <v>fatturato</v>
      </c>
      <c r="Q4268" t="str">
        <f>istat[[#This Row],[unique_id_ateco_text]]&amp;": "&amp;istat[[#This Row],[unique_id_variable_text]]</f>
        <v>1061 lavorazione delle granaglie: fatturato</v>
      </c>
    </row>
    <row r="4269" spans="1:17" x14ac:dyDescent="0.35">
      <c r="A4269" s="1" t="s">
        <v>11</v>
      </c>
      <c r="B4269" s="1" t="s">
        <v>12</v>
      </c>
      <c r="C4269" s="1" t="s">
        <v>85</v>
      </c>
      <c r="D4269" s="1" t="s">
        <v>86</v>
      </c>
      <c r="E4269" s="1" t="s">
        <v>549</v>
      </c>
      <c r="F4269" s="1" t="s">
        <v>550</v>
      </c>
      <c r="G4269">
        <v>2020</v>
      </c>
      <c r="H4269">
        <v>2020</v>
      </c>
      <c r="I4269">
        <v>4302994</v>
      </c>
      <c r="L4269">
        <f>IF(ISNUMBER(SEARCH("migliaia",istat[[#This Row],[Variabile]])),istat[[#This Row],[Value]]*1000,istat[[#This Row],[Value]])</f>
        <v>4302994000</v>
      </c>
      <c r="M4269" t="b" cm="1">
        <f t="array" ref="M4269">_xlfn.IFS(istat[[#This Row],[Flag Codes]]="c",FALSE,istat[[#This Row],[Ateco 2007]]="TOTALE",FALSE,TRUE,TRUE)</f>
        <v>1</v>
      </c>
      <c r="N4269" t="str">
        <f>istat[[#This Row],[ATECO_2007]]&amp;" "&amp;LEFT(istat[[#This Row],[Ateco 2007]],IFERROR(FIND("(",istat[[#This Row],[Ateco 2007]])-2,LEN(istat[[#This Row],[Ateco 2007]])))</f>
        <v>20 fabbricazione di prodotti chimici</v>
      </c>
      <c r="O4269">
        <f>IFERROR(FIND("(",istat[[#This Row],[Variabile]])-2,LEN(istat[[#This Row],[Variabile]]))</f>
        <v>17</v>
      </c>
      <c r="P4269" t="str">
        <f>LEFT(istat[[#This Row],[Variabile]],istat[[#This Row],[unique_id_variable_text_num_char]])</f>
        <v>salari e stipendi</v>
      </c>
      <c r="Q4269" t="str">
        <f>istat[[#This Row],[unique_id_ateco_text]]&amp;": "&amp;istat[[#This Row],[unique_id_variable_text]]</f>
        <v>20 fabbricazione di prodotti chimici: salari e stipendi</v>
      </c>
    </row>
    <row r="4270" spans="1:17" x14ac:dyDescent="0.35">
      <c r="A4270" s="1" t="s">
        <v>11</v>
      </c>
      <c r="B4270" s="1" t="s">
        <v>12</v>
      </c>
      <c r="C4270" s="1" t="s">
        <v>77</v>
      </c>
      <c r="D4270" s="1" t="s">
        <v>78</v>
      </c>
      <c r="E4270" s="1" t="s">
        <v>666</v>
      </c>
      <c r="F4270" s="1" t="s">
        <v>667</v>
      </c>
      <c r="G4270">
        <v>2020</v>
      </c>
      <c r="H4270">
        <v>2020</v>
      </c>
      <c r="I4270">
        <v>2758052</v>
      </c>
      <c r="L4270">
        <f>IF(ISNUMBER(SEARCH("migliaia",istat[[#This Row],[Variabile]])),istat[[#This Row],[Value]]*1000,istat[[#This Row],[Value]])</f>
        <v>2758052000</v>
      </c>
      <c r="M4270" t="b" cm="1">
        <f t="array" ref="M4270">_xlfn.IFS(istat[[#This Row],[Flag Codes]]="c",FALSE,istat[[#This Row],[Ateco 2007]]="TOTALE",FALSE,TRUE,TRUE)</f>
        <v>1</v>
      </c>
      <c r="N4270" t="str">
        <f>istat[[#This Row],[ATECO_2007]]&amp;" "&amp;LEFT(istat[[#This Row],[Ateco 2007]],IFERROR(FIND("(",istat[[#This Row],[Ateco 2007]])-2,LEN(istat[[#This Row],[Ateco 2007]])))</f>
        <v>472 commercio al dettaglio di prodotti alimentari, bevande e tabacco in esercizi specializzati</v>
      </c>
      <c r="O4270">
        <f>IFERROR(FIND("(",istat[[#This Row],[Variabile]])-2,LEN(istat[[#This Row],[Variabile]]))</f>
        <v>23</v>
      </c>
      <c r="P4270" t="str">
        <f>LEFT(istat[[#This Row],[Variabile]],istat[[#This Row],[unique_id_variable_text_num_char]])</f>
        <v>margine operativo lordo</v>
      </c>
      <c r="Q4270" t="str">
        <f>istat[[#This Row],[unique_id_ateco_text]]&amp;": "&amp;istat[[#This Row],[unique_id_variable_text]]</f>
        <v>472 commercio al dettaglio di prodotti alimentari, bevande e tabacco in esercizi specializzati: margine operativo lordo</v>
      </c>
    </row>
    <row r="4271" spans="1:17" x14ac:dyDescent="0.35">
      <c r="A4271" s="1" t="s">
        <v>11</v>
      </c>
      <c r="B4271" s="1" t="s">
        <v>12</v>
      </c>
      <c r="C4271" s="1" t="s">
        <v>73</v>
      </c>
      <c r="D4271" s="1" t="s">
        <v>74</v>
      </c>
      <c r="E4271" s="1" t="s">
        <v>787</v>
      </c>
      <c r="F4271" s="1" t="s">
        <v>120</v>
      </c>
      <c r="G4271">
        <v>2020</v>
      </c>
      <c r="H4271">
        <v>2020</v>
      </c>
      <c r="I4271">
        <v>472655</v>
      </c>
      <c r="L4271">
        <f>IF(ISNUMBER(SEARCH("migliaia",istat[[#This Row],[Variabile]])),istat[[#This Row],[Value]]*1000,istat[[#This Row],[Value]])</f>
        <v>472655000</v>
      </c>
      <c r="M4271" t="b" cm="1">
        <f t="array" ref="M4271">_xlfn.IFS(istat[[#This Row],[Flag Codes]]="c",FALSE,istat[[#This Row],[Ateco 2007]]="TOTALE",FALSE,TRUE,TRUE)</f>
        <v>1</v>
      </c>
      <c r="N4271" t="str">
        <f>istat[[#This Row],[ATECO_2007]]&amp;" "&amp;LEFT(istat[[#This Row],[Ateco 2007]],IFERROR(FIND("(",istat[[#This Row],[Ateco 2007]])-2,LEN(istat[[#This Row],[Ateco 2007]])))</f>
        <v>7500 servizi veterinari</v>
      </c>
      <c r="O4271">
        <f>IFERROR(FIND("(",istat[[#This Row],[Variabile]])-2,LEN(istat[[#This Row],[Variabile]]))</f>
        <v>36</v>
      </c>
      <c r="P4271" t="str">
        <f>LEFT(istat[[#This Row],[Variabile]],istat[[#This Row],[unique_id_variable_text_num_char]])</f>
        <v>valore aggiunto al costo dei fattori</v>
      </c>
      <c r="Q4271" t="str">
        <f>istat[[#This Row],[unique_id_ateco_text]]&amp;": "&amp;istat[[#This Row],[unique_id_variable_text]]</f>
        <v>7500 servizi veterinari: valore aggiunto al costo dei fattori</v>
      </c>
    </row>
    <row r="4272" spans="1:17" x14ac:dyDescent="0.35">
      <c r="A4272" s="1" t="s">
        <v>11</v>
      </c>
      <c r="B4272" s="1" t="s">
        <v>12</v>
      </c>
      <c r="C4272" s="1" t="s">
        <v>101</v>
      </c>
      <c r="D4272" s="1" t="s">
        <v>102</v>
      </c>
      <c r="E4272" s="1" t="s">
        <v>787</v>
      </c>
      <c r="F4272" s="1" t="s">
        <v>120</v>
      </c>
      <c r="G4272">
        <v>2020</v>
      </c>
      <c r="H4272">
        <v>2020</v>
      </c>
      <c r="I4272">
        <v>2082</v>
      </c>
      <c r="L4272">
        <f>IF(ISNUMBER(SEARCH("migliaia",istat[[#This Row],[Variabile]])),istat[[#This Row],[Value]]*1000,istat[[#This Row],[Value]])</f>
        <v>2082000</v>
      </c>
      <c r="M4272" t="b" cm="1">
        <f t="array" ref="M4272">_xlfn.IFS(istat[[#This Row],[Flag Codes]]="c",FALSE,istat[[#This Row],[Ateco 2007]]="TOTALE",FALSE,TRUE,TRUE)</f>
        <v>1</v>
      </c>
      <c r="N4272" t="str">
        <f>istat[[#This Row],[ATECO_2007]]&amp;" "&amp;LEFT(istat[[#This Row],[Ateco 2007]],IFERROR(FIND("(",istat[[#This Row],[Ateco 2007]])-2,LEN(istat[[#This Row],[Ateco 2007]])))</f>
        <v>7500 servizi veterinari</v>
      </c>
      <c r="O4272">
        <f>IFERROR(FIND("(",istat[[#This Row],[Variabile]])-2,LEN(istat[[#This Row],[Variabile]]))</f>
        <v>27</v>
      </c>
      <c r="P4272" t="str">
        <f>LEFT(istat[[#This Row],[Variabile]],istat[[#This Row],[unique_id_variable_text_num_char]])</f>
        <v>ore lavorate dai dipendenti</v>
      </c>
      <c r="Q4272" t="str">
        <f>istat[[#This Row],[unique_id_ateco_text]]&amp;": "&amp;istat[[#This Row],[unique_id_variable_text]]</f>
        <v>7500 servizi veterinari: ore lavorate dai dipendenti</v>
      </c>
    </row>
    <row r="4273" spans="1:17" x14ac:dyDescent="0.35">
      <c r="A4273" s="1" t="s">
        <v>11</v>
      </c>
      <c r="B4273" s="1" t="s">
        <v>12</v>
      </c>
      <c r="C4273" s="1" t="s">
        <v>77</v>
      </c>
      <c r="D4273" s="1" t="s">
        <v>78</v>
      </c>
      <c r="E4273" s="1" t="s">
        <v>660</v>
      </c>
      <c r="F4273" s="1" t="s">
        <v>661</v>
      </c>
      <c r="G4273">
        <v>2020</v>
      </c>
      <c r="H4273">
        <v>2020</v>
      </c>
      <c r="I4273">
        <v>781689</v>
      </c>
      <c r="L4273">
        <f>IF(ISNUMBER(SEARCH("migliaia",istat[[#This Row],[Variabile]])),istat[[#This Row],[Value]]*1000,istat[[#This Row],[Value]])</f>
        <v>781689000</v>
      </c>
      <c r="M4273" t="b" cm="1">
        <f t="array" ref="M4273">_xlfn.IFS(istat[[#This Row],[Flag Codes]]="c",FALSE,istat[[#This Row],[Ateco 2007]]="TOTALE",FALSE,TRUE,TRUE)</f>
        <v>1</v>
      </c>
      <c r="N427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273">
        <f>IFERROR(FIND("(",istat[[#This Row],[Variabile]])-2,LEN(istat[[#This Row],[Variabile]]))</f>
        <v>23</v>
      </c>
      <c r="P4273" t="str">
        <f>LEFT(istat[[#This Row],[Variabile]],istat[[#This Row],[unique_id_variable_text_num_char]])</f>
        <v>margine operativo lordo</v>
      </c>
      <c r="Q4273" t="str">
        <f>istat[[#This Row],[unique_id_ateco_text]]&amp;": "&amp;istat[[#This Row],[unique_id_variable_text]]</f>
        <v>2219 fabbricazione di altri prodotti in gomma: margine operativo lordo</v>
      </c>
    </row>
    <row r="4274" spans="1:17" x14ac:dyDescent="0.35">
      <c r="A4274" s="1" t="s">
        <v>11</v>
      </c>
      <c r="B4274" s="1" t="s">
        <v>12</v>
      </c>
      <c r="C4274" s="1" t="s">
        <v>81</v>
      </c>
      <c r="D4274" s="1" t="s">
        <v>82</v>
      </c>
      <c r="E4274" s="1" t="s">
        <v>746</v>
      </c>
      <c r="F4274" s="1" t="s">
        <v>156</v>
      </c>
      <c r="G4274">
        <v>2020</v>
      </c>
      <c r="H4274">
        <v>2020</v>
      </c>
      <c r="I4274">
        <v>155336</v>
      </c>
      <c r="L4274">
        <f>IF(ISNUMBER(SEARCH("migliaia",istat[[#This Row],[Variabile]])),istat[[#This Row],[Value]]*1000,istat[[#This Row],[Value]])</f>
        <v>155336000</v>
      </c>
      <c r="M4274" t="b" cm="1">
        <f t="array" ref="M4274">_xlfn.IFS(istat[[#This Row],[Flag Codes]]="c",FALSE,istat[[#This Row],[Ateco 2007]]="TOTALE",FALSE,TRUE,TRUE)</f>
        <v>1</v>
      </c>
      <c r="N4274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274">
        <f>IFERROR(FIND("(",istat[[#This Row],[Variabile]])-2,LEN(istat[[#This Row],[Variabile]]))</f>
        <v>19</v>
      </c>
      <c r="P4274" t="str">
        <f>LEFT(istat[[#This Row],[Variabile]],istat[[#This Row],[unique_id_variable_text_num_char]])</f>
        <v>costi del personale</v>
      </c>
      <c r="Q4274" t="str">
        <f>istat[[#This Row],[unique_id_ateco_text]]&amp;": "&amp;istat[[#This Row],[unique_id_variable_text]]</f>
        <v>5530 aree di campeggio e aree attrezzate per camper e roulotte: costi del personale</v>
      </c>
    </row>
    <row r="4275" spans="1:17" x14ac:dyDescent="0.35">
      <c r="A4275" s="1" t="s">
        <v>11</v>
      </c>
      <c r="B4275" s="1" t="s">
        <v>12</v>
      </c>
      <c r="C4275" s="1" t="s">
        <v>87</v>
      </c>
      <c r="D4275" s="1" t="s">
        <v>88</v>
      </c>
      <c r="E4275" s="1" t="s">
        <v>563</v>
      </c>
      <c r="F4275" s="1" t="s">
        <v>564</v>
      </c>
      <c r="G4275">
        <v>2020</v>
      </c>
      <c r="H4275">
        <v>2020</v>
      </c>
      <c r="I4275">
        <v>309282</v>
      </c>
      <c r="L4275">
        <f>IF(ISNUMBER(SEARCH("migliaia",istat[[#This Row],[Variabile]])),istat[[#This Row],[Value]]*1000,istat[[#This Row],[Value]])</f>
        <v>309282000</v>
      </c>
      <c r="M4275" t="b" cm="1">
        <f t="array" ref="M4275">_xlfn.IFS(istat[[#This Row],[Flag Codes]]="c",FALSE,istat[[#This Row],[Ateco 2007]]="TOTALE",FALSE,TRUE,TRUE)</f>
        <v>1</v>
      </c>
      <c r="N4275" t="str">
        <f>istat[[#This Row],[ATECO_2007]]&amp;" "&amp;LEFT(istat[[#This Row],[Ateco 2007]],IFERROR(FIND("(",istat[[#This Row],[Ateco 2007]])-2,LEN(istat[[#This Row],[Ateco 2007]])))</f>
        <v>431 demolizione e preparazione del cantiere edile</v>
      </c>
      <c r="O4275">
        <f>IFERROR(FIND("(",istat[[#This Row],[Variabile]])-2,LEN(istat[[#This Row],[Variabile]]))</f>
        <v>36</v>
      </c>
      <c r="P4275" t="str">
        <f>LEFT(istat[[#This Row],[Variabile]],istat[[#This Row],[unique_id_variable_text_num_char]])</f>
        <v>investimenti lordi in beni materiali</v>
      </c>
      <c r="Q4275" t="str">
        <f>istat[[#This Row],[unique_id_ateco_text]]&amp;": "&amp;istat[[#This Row],[unique_id_variable_text]]</f>
        <v>431 demolizione e preparazione del cantiere edile: investimenti lordi in beni materiali</v>
      </c>
    </row>
    <row r="4276" spans="1:17" x14ac:dyDescent="0.35">
      <c r="A4276" s="1" t="s">
        <v>11</v>
      </c>
      <c r="B4276" s="1" t="s">
        <v>12</v>
      </c>
      <c r="C4276" s="1" t="s">
        <v>101</v>
      </c>
      <c r="D4276" s="1" t="s">
        <v>102</v>
      </c>
      <c r="E4276" s="1" t="s">
        <v>776</v>
      </c>
      <c r="F4276" s="1" t="s">
        <v>777</v>
      </c>
      <c r="G4276">
        <v>2020</v>
      </c>
      <c r="H4276">
        <v>2020</v>
      </c>
      <c r="I4276">
        <v>0</v>
      </c>
      <c r="L4276">
        <f>IF(ISNUMBER(SEARCH("migliaia",istat[[#This Row],[Variabile]])),istat[[#This Row],[Value]]*1000,istat[[#This Row],[Value]])</f>
        <v>0</v>
      </c>
      <c r="M4276" t="b" cm="1">
        <f t="array" ref="M4276">_xlfn.IFS(istat[[#This Row],[Flag Codes]]="c",FALSE,istat[[#This Row],[Ateco 2007]]="TOTALE",FALSE,TRUE,TRUE)</f>
        <v>1</v>
      </c>
      <c r="N4276" t="str">
        <f>istat[[#This Row],[ATECO_2007]]&amp;" "&amp;LEFT(istat[[#This Row],[Ateco 2007]],IFERROR(FIND("(",istat[[#This Row],[Ateco 2007]])-2,LEN(istat[[#This Row],[Ateco 2007]])))</f>
        <v>5821 edizione di giochi per computer</v>
      </c>
      <c r="O4276">
        <f>IFERROR(FIND("(",istat[[#This Row],[Variabile]])-2,LEN(istat[[#This Row],[Variabile]]))</f>
        <v>27</v>
      </c>
      <c r="P4276" t="str">
        <f>LEFT(istat[[#This Row],[Variabile]],istat[[#This Row],[unique_id_variable_text_num_char]])</f>
        <v>ore lavorate dai dipendenti</v>
      </c>
      <c r="Q4276" t="str">
        <f>istat[[#This Row],[unique_id_ateco_text]]&amp;": "&amp;istat[[#This Row],[unique_id_variable_text]]</f>
        <v>5821 edizione di giochi per computer: ore lavorate dai dipendenti</v>
      </c>
    </row>
    <row r="4277" spans="1:17" x14ac:dyDescent="0.35">
      <c r="A4277" s="1" t="s">
        <v>11</v>
      </c>
      <c r="B4277" s="1" t="s">
        <v>12</v>
      </c>
      <c r="C4277" s="1" t="s">
        <v>81</v>
      </c>
      <c r="D4277" s="1" t="s">
        <v>82</v>
      </c>
      <c r="E4277" s="1" t="s">
        <v>662</v>
      </c>
      <c r="F4277" s="1" t="s">
        <v>663</v>
      </c>
      <c r="G4277">
        <v>2020</v>
      </c>
      <c r="H4277">
        <v>2020</v>
      </c>
      <c r="I4277">
        <v>358027</v>
      </c>
      <c r="L4277">
        <f>IF(ISNUMBER(SEARCH("migliaia",istat[[#This Row],[Variabile]])),istat[[#This Row],[Value]]*1000,istat[[#This Row],[Value]])</f>
        <v>358027000</v>
      </c>
      <c r="M4277" t="b" cm="1">
        <f t="array" ref="M4277">_xlfn.IFS(istat[[#This Row],[Flag Codes]]="c",FALSE,istat[[#This Row],[Ateco 2007]]="TOTALE",FALSE,TRUE,TRUE)</f>
        <v>1</v>
      </c>
      <c r="N427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77">
        <f>IFERROR(FIND("(",istat[[#This Row],[Variabile]])-2,LEN(istat[[#This Row],[Variabile]]))</f>
        <v>19</v>
      </c>
      <c r="P4277" t="str">
        <f>LEFT(istat[[#This Row],[Variabile]],istat[[#This Row],[unique_id_variable_text_num_char]])</f>
        <v>costi del personale</v>
      </c>
      <c r="Q4277" t="str">
        <f>istat[[#This Row],[unique_id_ateco_text]]&amp;": "&amp;istat[[#This Row],[unique_id_variable_text]]</f>
        <v>2363 produzione di calcestruzzo pronto per l'uso: costi del personale</v>
      </c>
    </row>
    <row r="4278" spans="1:17" x14ac:dyDescent="0.35">
      <c r="A4278" s="1" t="s">
        <v>11</v>
      </c>
      <c r="B4278" s="1" t="s">
        <v>12</v>
      </c>
      <c r="C4278" s="1" t="s">
        <v>13</v>
      </c>
      <c r="D4278" s="1" t="s">
        <v>14</v>
      </c>
      <c r="E4278" s="1" t="s">
        <v>672</v>
      </c>
      <c r="F4278" s="1" t="s">
        <v>673</v>
      </c>
      <c r="G4278">
        <v>2020</v>
      </c>
      <c r="H4278">
        <v>2020</v>
      </c>
      <c r="I4278">
        <v>61979</v>
      </c>
      <c r="L4278">
        <f>IF(ISNUMBER(SEARCH("migliaia",istat[[#This Row],[Variabile]])),istat[[#This Row],[Value]]*1000,istat[[#This Row],[Value]])</f>
        <v>61979</v>
      </c>
      <c r="M4278" t="b" cm="1">
        <f t="array" ref="M4278">_xlfn.IFS(istat[[#This Row],[Flag Codes]]="c",FALSE,istat[[#This Row],[Ateco 2007]]="TOTALE",FALSE,TRUE,TRUE)</f>
        <v>1</v>
      </c>
      <c r="N427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278">
        <f>IFERROR(FIND("(",istat[[#This Row],[Variabile]])-2,LEN(istat[[#This Row],[Variabile]]))</f>
        <v>7</v>
      </c>
      <c r="P4278" t="str">
        <f>LEFT(istat[[#This Row],[Variabile]],istat[[#This Row],[unique_id_variable_text_num_char]])</f>
        <v>imprese</v>
      </c>
      <c r="Q4278" t="str">
        <f>istat[[#This Row],[unique_id_ateco_text]]&amp;": "&amp;istat[[#This Row],[unique_id_variable_text]]</f>
        <v>4322 installazione di impianti idraulici, di riscaldamento e di condizionamento dell'aria : imprese</v>
      </c>
    </row>
    <row r="4279" spans="1:17" x14ac:dyDescent="0.35">
      <c r="A4279" s="1" t="s">
        <v>11</v>
      </c>
      <c r="B4279" s="1" t="s">
        <v>12</v>
      </c>
      <c r="C4279" s="1" t="s">
        <v>87</v>
      </c>
      <c r="D4279" s="1" t="s">
        <v>88</v>
      </c>
      <c r="E4279" s="1" t="s">
        <v>697</v>
      </c>
      <c r="F4279" s="1" t="s">
        <v>698</v>
      </c>
      <c r="G4279">
        <v>2020</v>
      </c>
      <c r="H4279">
        <v>2020</v>
      </c>
      <c r="I4279">
        <v>10102</v>
      </c>
      <c r="L4279">
        <f>IF(ISNUMBER(SEARCH("migliaia",istat[[#This Row],[Variabile]])),istat[[#This Row],[Value]]*1000,istat[[#This Row],[Value]])</f>
        <v>10102000</v>
      </c>
      <c r="M4279" t="b" cm="1">
        <f t="array" ref="M4279">_xlfn.IFS(istat[[#This Row],[Flag Codes]]="c",FALSE,istat[[#This Row],[Ateco 2007]]="TOTALE",FALSE,TRUE,TRUE)</f>
        <v>1</v>
      </c>
      <c r="N4279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279">
        <f>IFERROR(FIND("(",istat[[#This Row],[Variabile]])-2,LEN(istat[[#This Row],[Variabile]]))</f>
        <v>36</v>
      </c>
      <c r="P4279" t="str">
        <f>LEFT(istat[[#This Row],[Variabile]],istat[[#This Row],[unique_id_variable_text_num_char]])</f>
        <v>investimenti lordi in beni materiali</v>
      </c>
      <c r="Q4279" t="str">
        <f>istat[[#This Row],[unique_id_ateco_text]]&amp;": "&amp;istat[[#This Row],[unique_id_variable_text]]</f>
        <v>2362 fabbricazione di prodotti in gesso per l'edilizia: investimenti lordi in beni materiali</v>
      </c>
    </row>
    <row r="4280" spans="1:17" x14ac:dyDescent="0.35">
      <c r="A4280" s="1" t="s">
        <v>11</v>
      </c>
      <c r="B4280" s="1" t="s">
        <v>12</v>
      </c>
      <c r="C4280" s="1" t="s">
        <v>95</v>
      </c>
      <c r="D4280" s="1" t="s">
        <v>96</v>
      </c>
      <c r="E4280" s="1" t="s">
        <v>709</v>
      </c>
      <c r="F4280" s="1" t="s">
        <v>710</v>
      </c>
      <c r="G4280">
        <v>2020</v>
      </c>
      <c r="H4280">
        <v>2020</v>
      </c>
      <c r="I4280">
        <v>208072</v>
      </c>
      <c r="L4280">
        <f>IF(ISNUMBER(SEARCH("migliaia",istat[[#This Row],[Variabile]])),istat[[#This Row],[Value]]*1000,istat[[#This Row],[Value]])</f>
        <v>208072</v>
      </c>
      <c r="M4280" t="b" cm="1">
        <f t="array" ref="M4280">_xlfn.IFS(istat[[#This Row],[Flag Codes]]="c",FALSE,istat[[#This Row],[Ateco 2007]]="TOTALE",FALSE,TRUE,TRUE)</f>
        <v>1</v>
      </c>
      <c r="N4280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280">
        <f>IFERROR(FIND("(",istat[[#This Row],[Variabile]])-2,LEN(istat[[#This Row],[Variabile]]))</f>
        <v>21</v>
      </c>
      <c r="P4280" t="str">
        <f>LEFT(istat[[#This Row],[Variabile]],istat[[#This Row],[unique_id_variable_text_num_char]])</f>
        <v>lavoratori dipendenti</v>
      </c>
      <c r="Q4280" t="str">
        <f>istat[[#This Row],[unique_id_ateco_text]]&amp;": "&amp;istat[[#This Row],[unique_id_variable_text]]</f>
        <v>4120 costruzione di edifici residenziali e non residenziali: lavoratori dipendenti</v>
      </c>
    </row>
    <row r="4281" spans="1:17" x14ac:dyDescent="0.35">
      <c r="A4281" s="1" t="s">
        <v>11</v>
      </c>
      <c r="B4281" s="1" t="s">
        <v>12</v>
      </c>
      <c r="C4281" s="1" t="s">
        <v>73</v>
      </c>
      <c r="D4281" s="1" t="s">
        <v>74</v>
      </c>
      <c r="E4281" s="1" t="s">
        <v>662</v>
      </c>
      <c r="F4281" s="1" t="s">
        <v>663</v>
      </c>
      <c r="G4281">
        <v>2020</v>
      </c>
      <c r="H4281">
        <v>2020</v>
      </c>
      <c r="I4281">
        <v>520805</v>
      </c>
      <c r="L4281">
        <f>IF(ISNUMBER(SEARCH("migliaia",istat[[#This Row],[Variabile]])),istat[[#This Row],[Value]]*1000,istat[[#This Row],[Value]])</f>
        <v>520805000</v>
      </c>
      <c r="M4281" t="b" cm="1">
        <f t="array" ref="M4281">_xlfn.IFS(istat[[#This Row],[Flag Codes]]="c",FALSE,istat[[#This Row],[Ateco 2007]]="TOTALE",FALSE,TRUE,TRUE)</f>
        <v>1</v>
      </c>
      <c r="N428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281">
        <f>IFERROR(FIND("(",istat[[#This Row],[Variabile]])-2,LEN(istat[[#This Row],[Variabile]]))</f>
        <v>36</v>
      </c>
      <c r="P4281" t="str">
        <f>LEFT(istat[[#This Row],[Variabile]],istat[[#This Row],[unique_id_variable_text_num_char]])</f>
        <v>valore aggiunto al costo dei fattori</v>
      </c>
      <c r="Q4281" t="str">
        <f>istat[[#This Row],[unique_id_ateco_text]]&amp;": "&amp;istat[[#This Row],[unique_id_variable_text]]</f>
        <v>2363 produzione di calcestruzzo pronto per l'uso: valore aggiunto al costo dei fattori</v>
      </c>
    </row>
    <row r="4282" spans="1:17" x14ac:dyDescent="0.35">
      <c r="A4282" s="1" t="s">
        <v>11</v>
      </c>
      <c r="B4282" s="1" t="s">
        <v>12</v>
      </c>
      <c r="C4282" s="1" t="s">
        <v>69</v>
      </c>
      <c r="D4282" s="1" t="s">
        <v>70</v>
      </c>
      <c r="E4282" s="1" t="s">
        <v>686</v>
      </c>
      <c r="F4282" s="1" t="s">
        <v>578</v>
      </c>
      <c r="G4282">
        <v>2020</v>
      </c>
      <c r="H4282">
        <v>2020</v>
      </c>
      <c r="I4282">
        <v>572686</v>
      </c>
      <c r="L4282">
        <f>IF(ISNUMBER(SEARCH("migliaia",istat[[#This Row],[Variabile]])),istat[[#This Row],[Value]]*1000,istat[[#This Row],[Value]])</f>
        <v>572686000</v>
      </c>
      <c r="M4282" t="b" cm="1">
        <f t="array" ref="M4282">_xlfn.IFS(istat[[#This Row],[Flag Codes]]="c",FALSE,istat[[#This Row],[Ateco 2007]]="TOTALE",FALSE,TRUE,TRUE)</f>
        <v>1</v>
      </c>
      <c r="N4282" t="str">
        <f>istat[[#This Row],[ATECO_2007]]&amp;" "&amp;LEFT(istat[[#This Row],[Ateco 2007]],IFERROR(FIND("(",istat[[#This Row],[Ateco 2007]])-2,LEN(istat[[#This Row],[Ateco 2007]])))</f>
        <v>7430 traduzione e interpretariato</v>
      </c>
      <c r="O4282">
        <f>IFERROR(FIND("(",istat[[#This Row],[Variabile]])-2,LEN(istat[[#This Row],[Variabile]]))</f>
        <v>9</v>
      </c>
      <c r="P4282" t="str">
        <f>LEFT(istat[[#This Row],[Variabile]],istat[[#This Row],[unique_id_variable_text_num_char]])</f>
        <v>fatturato</v>
      </c>
      <c r="Q4282" t="str">
        <f>istat[[#This Row],[unique_id_ateco_text]]&amp;": "&amp;istat[[#This Row],[unique_id_variable_text]]</f>
        <v>7430 traduzione e interpretariato: fatturato</v>
      </c>
    </row>
    <row r="4283" spans="1:17" x14ac:dyDescent="0.35">
      <c r="A4283" s="1" t="s">
        <v>11</v>
      </c>
      <c r="B4283" s="1" t="s">
        <v>12</v>
      </c>
      <c r="C4283" s="1" t="s">
        <v>101</v>
      </c>
      <c r="D4283" s="1" t="s">
        <v>102</v>
      </c>
      <c r="E4283" s="1" t="s">
        <v>766</v>
      </c>
      <c r="F4283" s="1" t="s">
        <v>767</v>
      </c>
      <c r="G4283">
        <v>2020</v>
      </c>
      <c r="H4283">
        <v>2020</v>
      </c>
      <c r="I4283">
        <v>45554</v>
      </c>
      <c r="L4283">
        <f>IF(ISNUMBER(SEARCH("migliaia",istat[[#This Row],[Variabile]])),istat[[#This Row],[Value]]*1000,istat[[#This Row],[Value]])</f>
        <v>45554000</v>
      </c>
      <c r="M4283" t="b" cm="1">
        <f t="array" ref="M4283">_xlfn.IFS(istat[[#This Row],[Flag Codes]]="c",FALSE,istat[[#This Row],[Ateco 2007]]="TOTALE",FALSE,TRUE,TRUE)</f>
        <v>1</v>
      </c>
      <c r="N428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283">
        <f>IFERROR(FIND("(",istat[[#This Row],[Variabile]])-2,LEN(istat[[#This Row],[Variabile]]))</f>
        <v>27</v>
      </c>
      <c r="P4283" t="str">
        <f>LEFT(istat[[#This Row],[Variabile]],istat[[#This Row],[unique_id_variable_text_num_char]])</f>
        <v>ore lavorate dai dipendenti</v>
      </c>
      <c r="Q4283" t="str">
        <f>istat[[#This Row],[unique_id_ateco_text]]&amp;": "&amp;istat[[#This Row],[unique_id_variable_text]]</f>
        <v>4642 commercio all'ingrosso di abbigliamento e di calzature: ore lavorate dai dipendenti</v>
      </c>
    </row>
    <row r="4284" spans="1:17" x14ac:dyDescent="0.35">
      <c r="A4284" s="1" t="s">
        <v>11</v>
      </c>
      <c r="B4284" s="1" t="s">
        <v>12</v>
      </c>
      <c r="C4284" s="1" t="s">
        <v>101</v>
      </c>
      <c r="D4284" s="1" t="s">
        <v>102</v>
      </c>
      <c r="E4284" s="1" t="s">
        <v>627</v>
      </c>
      <c r="F4284" s="1" t="s">
        <v>142</v>
      </c>
      <c r="G4284">
        <v>2020</v>
      </c>
      <c r="H4284">
        <v>2020</v>
      </c>
      <c r="I4284">
        <v>6501</v>
      </c>
      <c r="L4284">
        <f>IF(ISNUMBER(SEARCH("migliaia",istat[[#This Row],[Variabile]])),istat[[#This Row],[Value]]*1000,istat[[#This Row],[Value]])</f>
        <v>6501000</v>
      </c>
      <c r="M4284" t="b" cm="1">
        <f t="array" ref="M4284">_xlfn.IFS(istat[[#This Row],[Flag Codes]]="c",FALSE,istat[[#This Row],[Ateco 2007]]="TOTALE",FALSE,TRUE,TRUE)</f>
        <v>1</v>
      </c>
      <c r="N4284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284">
        <f>IFERROR(FIND("(",istat[[#This Row],[Variabile]])-2,LEN(istat[[#This Row],[Variabile]]))</f>
        <v>27</v>
      </c>
      <c r="P4284" t="str">
        <f>LEFT(istat[[#This Row],[Variabile]],istat[[#This Row],[unique_id_variable_text_num_char]])</f>
        <v>ore lavorate dai dipendenti</v>
      </c>
      <c r="Q4284" t="str">
        <f>istat[[#This Row],[unique_id_ateco_text]]&amp;": "&amp;istat[[#This Row],[unique_id_variable_text]]</f>
        <v>3530 fornitura di vapore e aria condizionata: ore lavorate dai dipendenti</v>
      </c>
    </row>
    <row r="4285" spans="1:17" x14ac:dyDescent="0.35">
      <c r="A4285" s="1" t="s">
        <v>11</v>
      </c>
      <c r="B4285" s="1" t="s">
        <v>12</v>
      </c>
      <c r="C4285" s="1" t="s">
        <v>91</v>
      </c>
      <c r="D4285" s="1" t="s">
        <v>92</v>
      </c>
      <c r="E4285" s="1" t="s">
        <v>559</v>
      </c>
      <c r="F4285" s="1" t="s">
        <v>560</v>
      </c>
      <c r="G4285">
        <v>2020</v>
      </c>
      <c r="H4285">
        <v>2020</v>
      </c>
      <c r="I4285">
        <v>498186</v>
      </c>
      <c r="L4285">
        <f>IF(ISNUMBER(SEARCH("migliaia",istat[[#This Row],[Variabile]])),istat[[#This Row],[Value]]*1000,istat[[#This Row],[Value]])</f>
        <v>498186</v>
      </c>
      <c r="M4285" t="b" cm="1">
        <f t="array" ref="M4285">_xlfn.IFS(istat[[#This Row],[Flag Codes]]="c",FALSE,istat[[#This Row],[Ateco 2007]]="TOTALE",FALSE,TRUE,TRUE)</f>
        <v>1</v>
      </c>
      <c r="N4285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285">
        <f>IFERROR(FIND("(",istat[[#This Row],[Variabile]])-2,LEN(istat[[#This Row],[Variabile]]))</f>
        <v>8</v>
      </c>
      <c r="P4285" t="str">
        <f>LEFT(istat[[#This Row],[Variabile]],istat[[#This Row],[unique_id_variable_text_num_char]])</f>
        <v>occupati</v>
      </c>
      <c r="Q4285" t="str">
        <f>istat[[#This Row],[unique_id_ateco_text]]&amp;": "&amp;istat[[#This Row],[unique_id_variable_text]]</f>
        <v>471 commercio al dettaglio in esercizi non specializzati: occupati</v>
      </c>
    </row>
    <row r="4286" spans="1:17" x14ac:dyDescent="0.35">
      <c r="A4286" s="1" t="s">
        <v>11</v>
      </c>
      <c r="B4286" s="1" t="s">
        <v>12</v>
      </c>
      <c r="C4286" s="1" t="s">
        <v>69</v>
      </c>
      <c r="D4286" s="1" t="s">
        <v>70</v>
      </c>
      <c r="E4286" s="1" t="s">
        <v>680</v>
      </c>
      <c r="F4286" s="1" t="s">
        <v>681</v>
      </c>
      <c r="G4286">
        <v>2020</v>
      </c>
      <c r="H4286">
        <v>2020</v>
      </c>
      <c r="I4286">
        <v>1178713</v>
      </c>
      <c r="L4286">
        <f>IF(ISNUMBER(SEARCH("migliaia",istat[[#This Row],[Variabile]])),istat[[#This Row],[Value]]*1000,istat[[#This Row],[Value]])</f>
        <v>1178713000</v>
      </c>
      <c r="M4286" t="b" cm="1">
        <f t="array" ref="M4286">_xlfn.IFS(istat[[#This Row],[Flag Codes]]="c",FALSE,istat[[#This Row],[Ateco 2007]]="TOTALE",FALSE,TRUE,TRUE)</f>
        <v>1</v>
      </c>
      <c r="N428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286">
        <f>IFERROR(FIND("(",istat[[#This Row],[Variabile]])-2,LEN(istat[[#This Row],[Variabile]]))</f>
        <v>9</v>
      </c>
      <c r="P4286" t="str">
        <f>LEFT(istat[[#This Row],[Variabile]],istat[[#This Row],[unique_id_variable_text_num_char]])</f>
        <v>fatturato</v>
      </c>
      <c r="Q4286" t="str">
        <f>istat[[#This Row],[unique_id_ateco_text]]&amp;": "&amp;istat[[#This Row],[unique_id_variable_text]]</f>
        <v>821 attività di supporto per le funzioni d'ufficio: fatturato</v>
      </c>
    </row>
    <row r="4287" spans="1:17" x14ac:dyDescent="0.35">
      <c r="A4287" s="1" t="s">
        <v>11</v>
      </c>
      <c r="B4287" s="1" t="s">
        <v>12</v>
      </c>
      <c r="C4287" s="1" t="s">
        <v>85</v>
      </c>
      <c r="D4287" s="1" t="s">
        <v>86</v>
      </c>
      <c r="E4287" s="1" t="s">
        <v>790</v>
      </c>
      <c r="F4287" s="1" t="s">
        <v>791</v>
      </c>
      <c r="G4287">
        <v>2020</v>
      </c>
      <c r="H4287">
        <v>2020</v>
      </c>
      <c r="I4287">
        <v>116162</v>
      </c>
      <c r="L4287">
        <f>IF(ISNUMBER(SEARCH("migliaia",istat[[#This Row],[Variabile]])),istat[[#This Row],[Value]]*1000,istat[[#This Row],[Value]])</f>
        <v>116162000</v>
      </c>
      <c r="M4287" t="b" cm="1">
        <f t="array" ref="M4287">_xlfn.IFS(istat[[#This Row],[Flag Codes]]="c",FALSE,istat[[#This Row],[Ateco 2007]]="TOTALE",FALSE,TRUE,TRUE)</f>
        <v>1</v>
      </c>
      <c r="N4287" t="str">
        <f>istat[[#This Row],[ATECO_2007]]&amp;" "&amp;LEFT(istat[[#This Row],[Ateco 2007]],IFERROR(FIND("(",istat[[#This Row],[Ateco 2007]])-2,LEN(istat[[#This Row],[Ateco 2007]])))</f>
        <v>1052 produzione di gelati</v>
      </c>
      <c r="O4287">
        <f>IFERROR(FIND("(",istat[[#This Row],[Variabile]])-2,LEN(istat[[#This Row],[Variabile]]))</f>
        <v>17</v>
      </c>
      <c r="P4287" t="str">
        <f>LEFT(istat[[#This Row],[Variabile]],istat[[#This Row],[unique_id_variable_text_num_char]])</f>
        <v>salari e stipendi</v>
      </c>
      <c r="Q4287" t="str">
        <f>istat[[#This Row],[unique_id_ateco_text]]&amp;": "&amp;istat[[#This Row],[unique_id_variable_text]]</f>
        <v>1052 produzione di gelati: salari e stipendi</v>
      </c>
    </row>
    <row r="4288" spans="1:17" x14ac:dyDescent="0.35">
      <c r="A4288" s="1" t="s">
        <v>11</v>
      </c>
      <c r="B4288" s="1" t="s">
        <v>12</v>
      </c>
      <c r="C4288" s="1" t="s">
        <v>71</v>
      </c>
      <c r="D4288" s="1" t="s">
        <v>72</v>
      </c>
      <c r="E4288" s="1" t="s">
        <v>749</v>
      </c>
      <c r="F4288" s="1" t="s">
        <v>750</v>
      </c>
      <c r="G4288">
        <v>2020</v>
      </c>
      <c r="H4288">
        <v>2020</v>
      </c>
      <c r="J4288" t="s">
        <v>39</v>
      </c>
      <c r="K4288" t="s">
        <v>40</v>
      </c>
      <c r="L4288">
        <f>IF(ISNUMBER(SEARCH("migliaia",istat[[#This Row],[Variabile]])),istat[[#This Row],[Value]]*1000,istat[[#This Row],[Value]])</f>
        <v>0</v>
      </c>
      <c r="M4288" t="b" cm="1">
        <f t="array" ref="M4288">_xlfn.IFS(istat[[#This Row],[Flag Codes]]="c",FALSE,istat[[#This Row],[Ateco 2007]]="TOTALE",FALSE,TRUE,TRUE)</f>
        <v>0</v>
      </c>
      <c r="N4288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88">
        <f>IFERROR(FIND("(",istat[[#This Row],[Variabile]])-2,LEN(istat[[#This Row],[Variabile]]))</f>
        <v>23</v>
      </c>
      <c r="P4288" t="str">
        <f>LEFT(istat[[#This Row],[Variabile]],istat[[#This Row],[unique_id_variable_text_num_char]])</f>
        <v>valore della produzione</v>
      </c>
      <c r="Q4288" t="str">
        <f>istat[[#This Row],[unique_id_ateco_text]]&amp;": "&amp;istat[[#This Row],[unique_id_variable_text]]</f>
        <v>1103 produzione di sidro e di altri vini a base di frutta: valore della produzione</v>
      </c>
    </row>
    <row r="4289" spans="1:17" x14ac:dyDescent="0.35">
      <c r="A4289" s="1" t="s">
        <v>11</v>
      </c>
      <c r="B4289" s="1" t="s">
        <v>12</v>
      </c>
      <c r="C4289" s="1" t="s">
        <v>71</v>
      </c>
      <c r="D4289" s="1" t="s">
        <v>72</v>
      </c>
      <c r="E4289" s="1" t="s">
        <v>713</v>
      </c>
      <c r="F4289" s="1" t="s">
        <v>714</v>
      </c>
      <c r="G4289">
        <v>2020</v>
      </c>
      <c r="H4289">
        <v>2020</v>
      </c>
      <c r="J4289" t="s">
        <v>39</v>
      </c>
      <c r="K4289" t="s">
        <v>40</v>
      </c>
      <c r="L4289">
        <f>IF(ISNUMBER(SEARCH("migliaia",istat[[#This Row],[Variabile]])),istat[[#This Row],[Value]]*1000,istat[[#This Row],[Value]])</f>
        <v>0</v>
      </c>
      <c r="M4289" t="b" cm="1">
        <f t="array" ref="M4289">_xlfn.IFS(istat[[#This Row],[Flag Codes]]="c",FALSE,istat[[#This Row],[Ateco 2007]]="TOTALE",FALSE,TRUE,TRUE)</f>
        <v>0</v>
      </c>
      <c r="N428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89">
        <f>IFERROR(FIND("(",istat[[#This Row],[Variabile]])-2,LEN(istat[[#This Row],[Variabile]]))</f>
        <v>23</v>
      </c>
      <c r="P4289" t="str">
        <f>LEFT(istat[[#This Row],[Variabile]],istat[[#This Row],[unique_id_variable_text_num_char]])</f>
        <v>valore della produzione</v>
      </c>
      <c r="Q4289" t="str">
        <f>istat[[#This Row],[unique_id_ateco_text]]&amp;": "&amp;istat[[#This Row],[unique_id_variable_text]]</f>
        <v>268 fabbricazione di supporti magnetici ed ottici: valore della produzione</v>
      </c>
    </row>
    <row r="4290" spans="1:17" x14ac:dyDescent="0.35">
      <c r="A4290" s="1" t="s">
        <v>11</v>
      </c>
      <c r="B4290" s="1" t="s">
        <v>12</v>
      </c>
      <c r="C4290" s="1" t="s">
        <v>79</v>
      </c>
      <c r="D4290" s="1" t="s">
        <v>80</v>
      </c>
      <c r="E4290" s="1" t="s">
        <v>771</v>
      </c>
      <c r="F4290" s="1" t="s">
        <v>364</v>
      </c>
      <c r="G4290">
        <v>2020</v>
      </c>
      <c r="H4290">
        <v>2020</v>
      </c>
      <c r="I4290">
        <v>5159631</v>
      </c>
      <c r="L4290">
        <f>IF(ISNUMBER(SEARCH("migliaia",istat[[#This Row],[Variabile]])),istat[[#This Row],[Value]]*1000,istat[[#This Row],[Value]])</f>
        <v>5159631000</v>
      </c>
      <c r="M4290" t="b" cm="1">
        <f t="array" ref="M4290">_xlfn.IFS(istat[[#This Row],[Flag Codes]]="c",FALSE,istat[[#This Row],[Ateco 2007]]="TOTALE",FALSE,TRUE,TRUE)</f>
        <v>1</v>
      </c>
      <c r="N4290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290">
        <f>IFERROR(FIND("(",istat[[#This Row],[Variabile]])-2,LEN(istat[[#This Row],[Variabile]]))</f>
        <v>26</v>
      </c>
      <c r="P4290" t="str">
        <f>LEFT(istat[[#This Row],[Variabile]],istat[[#This Row],[unique_id_variable_text_num_char]])</f>
        <v>acquisto di beni e servizi</v>
      </c>
      <c r="Q4290" t="str">
        <f>istat[[#This Row],[unique_id_ateco_text]]&amp;": "&amp;istat[[#This Row],[unique_id_variable_text]]</f>
        <v>3600 raccolta, trattamento e fornitura di acqua: acquisto di beni e servizi</v>
      </c>
    </row>
    <row r="4291" spans="1:17" x14ac:dyDescent="0.35">
      <c r="A4291" s="1" t="s">
        <v>11</v>
      </c>
      <c r="B4291" s="1" t="s">
        <v>12</v>
      </c>
      <c r="C4291" s="1" t="s">
        <v>95</v>
      </c>
      <c r="D4291" s="1" t="s">
        <v>96</v>
      </c>
      <c r="E4291" s="1" t="s">
        <v>713</v>
      </c>
      <c r="F4291" s="1" t="s">
        <v>714</v>
      </c>
      <c r="G4291">
        <v>2020</v>
      </c>
      <c r="H4291">
        <v>2020</v>
      </c>
      <c r="J4291" t="s">
        <v>39</v>
      </c>
      <c r="K4291" t="s">
        <v>40</v>
      </c>
      <c r="L4291">
        <f>IF(ISNUMBER(SEARCH("migliaia",istat[[#This Row],[Variabile]])),istat[[#This Row],[Value]]*1000,istat[[#This Row],[Value]])</f>
        <v>0</v>
      </c>
      <c r="M4291" t="b" cm="1">
        <f t="array" ref="M4291">_xlfn.IFS(istat[[#This Row],[Flag Codes]]="c",FALSE,istat[[#This Row],[Ateco 2007]]="TOTALE",FALSE,TRUE,TRUE)</f>
        <v>0</v>
      </c>
      <c r="N4291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291">
        <f>IFERROR(FIND("(",istat[[#This Row],[Variabile]])-2,LEN(istat[[#This Row],[Variabile]]))</f>
        <v>21</v>
      </c>
      <c r="P4291" t="str">
        <f>LEFT(istat[[#This Row],[Variabile]],istat[[#This Row],[unique_id_variable_text_num_char]])</f>
        <v>lavoratori dipendenti</v>
      </c>
      <c r="Q4291" t="str">
        <f>istat[[#This Row],[unique_id_ateco_text]]&amp;": "&amp;istat[[#This Row],[unique_id_variable_text]]</f>
        <v>268 fabbricazione di supporti magnetici ed ottici: lavoratori dipendenti</v>
      </c>
    </row>
    <row r="4292" spans="1:17" x14ac:dyDescent="0.35">
      <c r="A4292" s="1" t="s">
        <v>11</v>
      </c>
      <c r="B4292" s="1" t="s">
        <v>12</v>
      </c>
      <c r="C4292" s="1" t="s">
        <v>77</v>
      </c>
      <c r="D4292" s="1" t="s">
        <v>78</v>
      </c>
      <c r="E4292" s="1" t="s">
        <v>723</v>
      </c>
      <c r="F4292" s="1" t="s">
        <v>724</v>
      </c>
      <c r="G4292">
        <v>2020</v>
      </c>
      <c r="H4292">
        <v>2020</v>
      </c>
      <c r="I4292">
        <v>185388</v>
      </c>
      <c r="L4292">
        <f>IF(ISNUMBER(SEARCH("migliaia",istat[[#This Row],[Variabile]])),istat[[#This Row],[Value]]*1000,istat[[#This Row],[Value]])</f>
        <v>185388000</v>
      </c>
      <c r="M4292" t="b" cm="1">
        <f t="array" ref="M4292">_xlfn.IFS(istat[[#This Row],[Flag Codes]]="c",FALSE,istat[[#This Row],[Ateco 2007]]="TOTALE",FALSE,TRUE,TRUE)</f>
        <v>1</v>
      </c>
      <c r="N42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292">
        <f>IFERROR(FIND("(",istat[[#This Row],[Variabile]])-2,LEN(istat[[#This Row],[Variabile]]))</f>
        <v>23</v>
      </c>
      <c r="P4292" t="str">
        <f>LEFT(istat[[#This Row],[Variabile]],istat[[#This Row],[unique_id_variable_text_num_char]])</f>
        <v>margine operativo lordo</v>
      </c>
      <c r="Q4292" t="str">
        <f>istat[[#This Row],[unique_id_ateco_text]]&amp;": "&amp;istat[[#This Row],[unique_id_variable_text]]</f>
        <v>4641 commercio all'ingrosso di prodotti tessili: margine operativo lordo</v>
      </c>
    </row>
    <row r="4293" spans="1:17" x14ac:dyDescent="0.35">
      <c r="A4293" s="1" t="s">
        <v>11</v>
      </c>
      <c r="B4293" s="1" t="s">
        <v>12</v>
      </c>
      <c r="C4293" s="1" t="s">
        <v>77</v>
      </c>
      <c r="D4293" s="1" t="s">
        <v>78</v>
      </c>
      <c r="E4293" s="1" t="s">
        <v>749</v>
      </c>
      <c r="F4293" s="1" t="s">
        <v>750</v>
      </c>
      <c r="G4293">
        <v>2020</v>
      </c>
      <c r="H4293">
        <v>2020</v>
      </c>
      <c r="J4293" t="s">
        <v>39</v>
      </c>
      <c r="K4293" t="s">
        <v>40</v>
      </c>
      <c r="L4293">
        <f>IF(ISNUMBER(SEARCH("migliaia",istat[[#This Row],[Variabile]])),istat[[#This Row],[Value]]*1000,istat[[#This Row],[Value]])</f>
        <v>0</v>
      </c>
      <c r="M4293" t="b" cm="1">
        <f t="array" ref="M4293">_xlfn.IFS(istat[[#This Row],[Flag Codes]]="c",FALSE,istat[[#This Row],[Ateco 2007]]="TOTALE",FALSE,TRUE,TRUE)</f>
        <v>0</v>
      </c>
      <c r="N429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293">
        <f>IFERROR(FIND("(",istat[[#This Row],[Variabile]])-2,LEN(istat[[#This Row],[Variabile]]))</f>
        <v>23</v>
      </c>
      <c r="P4293" t="str">
        <f>LEFT(istat[[#This Row],[Variabile]],istat[[#This Row],[unique_id_variable_text_num_char]])</f>
        <v>margine operativo lordo</v>
      </c>
      <c r="Q4293" t="str">
        <f>istat[[#This Row],[unique_id_ateco_text]]&amp;": "&amp;istat[[#This Row],[unique_id_variable_text]]</f>
        <v>1103 produzione di sidro e di altri vini a base di frutta: margine operativo lordo</v>
      </c>
    </row>
    <row r="4294" spans="1:17" x14ac:dyDescent="0.35">
      <c r="A4294" s="1" t="s">
        <v>11</v>
      </c>
      <c r="B4294" s="1" t="s">
        <v>12</v>
      </c>
      <c r="C4294" s="1" t="s">
        <v>91</v>
      </c>
      <c r="D4294" s="1" t="s">
        <v>92</v>
      </c>
      <c r="E4294" s="1" t="s">
        <v>686</v>
      </c>
      <c r="F4294" s="1" t="s">
        <v>578</v>
      </c>
      <c r="G4294">
        <v>2020</v>
      </c>
      <c r="H4294">
        <v>2020</v>
      </c>
      <c r="I4294">
        <v>10577</v>
      </c>
      <c r="L4294">
        <f>IF(ISNUMBER(SEARCH("migliaia",istat[[#This Row],[Variabile]])),istat[[#This Row],[Value]]*1000,istat[[#This Row],[Value]])</f>
        <v>10577</v>
      </c>
      <c r="M4294" t="b" cm="1">
        <f t="array" ref="M4294">_xlfn.IFS(istat[[#This Row],[Flag Codes]]="c",FALSE,istat[[#This Row],[Ateco 2007]]="TOTALE",FALSE,TRUE,TRUE)</f>
        <v>1</v>
      </c>
      <c r="N4294" t="str">
        <f>istat[[#This Row],[ATECO_2007]]&amp;" "&amp;LEFT(istat[[#This Row],[Ateco 2007]],IFERROR(FIND("(",istat[[#This Row],[Ateco 2007]])-2,LEN(istat[[#This Row],[Ateco 2007]])))</f>
        <v>7430 traduzione e interpretariato</v>
      </c>
      <c r="O4294">
        <f>IFERROR(FIND("(",istat[[#This Row],[Variabile]])-2,LEN(istat[[#This Row],[Variabile]]))</f>
        <v>8</v>
      </c>
      <c r="P4294" t="str">
        <f>LEFT(istat[[#This Row],[Variabile]],istat[[#This Row],[unique_id_variable_text_num_char]])</f>
        <v>occupati</v>
      </c>
      <c r="Q4294" t="str">
        <f>istat[[#This Row],[unique_id_ateco_text]]&amp;": "&amp;istat[[#This Row],[unique_id_variable_text]]</f>
        <v>7430 traduzione e interpretariato: occupati</v>
      </c>
    </row>
    <row r="4295" spans="1:17" x14ac:dyDescent="0.35">
      <c r="A4295" s="1" t="s">
        <v>11</v>
      </c>
      <c r="B4295" s="1" t="s">
        <v>12</v>
      </c>
      <c r="C4295" s="1" t="s">
        <v>91</v>
      </c>
      <c r="D4295" s="1" t="s">
        <v>92</v>
      </c>
      <c r="E4295" s="1" t="s">
        <v>778</v>
      </c>
      <c r="F4295" s="1" t="s">
        <v>779</v>
      </c>
      <c r="G4295">
        <v>2020</v>
      </c>
      <c r="H4295">
        <v>2020</v>
      </c>
      <c r="I4295">
        <v>36848</v>
      </c>
      <c r="L4295">
        <f>IF(ISNUMBER(SEARCH("migliaia",istat[[#This Row],[Variabile]])),istat[[#This Row],[Value]]*1000,istat[[#This Row],[Value]])</f>
        <v>36848</v>
      </c>
      <c r="M4295" t="b" cm="1">
        <f t="array" ref="M4295">_xlfn.IFS(istat[[#This Row],[Flag Codes]]="c",FALSE,istat[[#This Row],[Ateco 2007]]="TOTALE",FALSE,TRUE,TRUE)</f>
        <v>1</v>
      </c>
      <c r="N4295" t="str">
        <f>istat[[#This Row],[ATECO_2007]]&amp;" "&amp;LEFT(istat[[#This Row],[Ateco 2007]],IFERROR(FIND("(",istat[[#This Row],[Ateco 2007]])-2,LEN(istat[[#This Row],[Ateco 2007]])))</f>
        <v>4211 costruzione di strade e autostrade</v>
      </c>
      <c r="O4295">
        <f>IFERROR(FIND("(",istat[[#This Row],[Variabile]])-2,LEN(istat[[#This Row],[Variabile]]))</f>
        <v>8</v>
      </c>
      <c r="P4295" t="str">
        <f>LEFT(istat[[#This Row],[Variabile]],istat[[#This Row],[unique_id_variable_text_num_char]])</f>
        <v>occupati</v>
      </c>
      <c r="Q4295" t="str">
        <f>istat[[#This Row],[unique_id_ateco_text]]&amp;": "&amp;istat[[#This Row],[unique_id_variable_text]]</f>
        <v>4211 costruzione di strade e autostrade: occupati</v>
      </c>
    </row>
    <row r="4296" spans="1:17" x14ac:dyDescent="0.35">
      <c r="A4296" s="1" t="s">
        <v>11</v>
      </c>
      <c r="B4296" s="1" t="s">
        <v>12</v>
      </c>
      <c r="C4296" s="1" t="s">
        <v>77</v>
      </c>
      <c r="D4296" s="1" t="s">
        <v>78</v>
      </c>
      <c r="E4296" s="1" t="s">
        <v>784</v>
      </c>
      <c r="F4296" s="1" t="s">
        <v>785</v>
      </c>
      <c r="G4296">
        <v>2020</v>
      </c>
      <c r="H4296">
        <v>2020</v>
      </c>
      <c r="I4296">
        <v>228006</v>
      </c>
      <c r="L4296">
        <f>IF(ISNUMBER(SEARCH("migliaia",istat[[#This Row],[Variabile]])),istat[[#This Row],[Value]]*1000,istat[[#This Row],[Value]])</f>
        <v>228006000</v>
      </c>
      <c r="M4296" t="b" cm="1">
        <f t="array" ref="M4296">_xlfn.IFS(istat[[#This Row],[Flag Codes]]="c",FALSE,istat[[#This Row],[Ateco 2007]]="TOTALE",FALSE,TRUE,TRUE)</f>
        <v>1</v>
      </c>
      <c r="N4296" t="str">
        <f>istat[[#This Row],[ATECO_2007]]&amp;" "&amp;LEFT(istat[[#This Row],[Ateco 2007]],IFERROR(FIND("(",istat[[#This Row],[Ateco 2007]])-2,LEN(istat[[#This Row],[Ateco 2007]])))</f>
        <v>4331 intonacatura</v>
      </c>
      <c r="O4296">
        <f>IFERROR(FIND("(",istat[[#This Row],[Variabile]])-2,LEN(istat[[#This Row],[Variabile]]))</f>
        <v>23</v>
      </c>
      <c r="P4296" t="str">
        <f>LEFT(istat[[#This Row],[Variabile]],istat[[#This Row],[unique_id_variable_text_num_char]])</f>
        <v>margine operativo lordo</v>
      </c>
      <c r="Q4296" t="str">
        <f>istat[[#This Row],[unique_id_ateco_text]]&amp;": "&amp;istat[[#This Row],[unique_id_variable_text]]</f>
        <v>4331 intonacatura: margine operativo lordo</v>
      </c>
    </row>
    <row r="4297" spans="1:17" x14ac:dyDescent="0.35">
      <c r="A4297" s="1" t="s">
        <v>11</v>
      </c>
      <c r="B4297" s="1" t="s">
        <v>12</v>
      </c>
      <c r="C4297" s="1" t="s">
        <v>85</v>
      </c>
      <c r="D4297" s="1" t="s">
        <v>86</v>
      </c>
      <c r="E4297" s="1" t="s">
        <v>753</v>
      </c>
      <c r="F4297" s="1" t="s">
        <v>754</v>
      </c>
      <c r="G4297">
        <v>2020</v>
      </c>
      <c r="H4297">
        <v>2020</v>
      </c>
      <c r="J4297" t="s">
        <v>39</v>
      </c>
      <c r="K4297" t="s">
        <v>40</v>
      </c>
      <c r="L4297">
        <f>IF(ISNUMBER(SEARCH("migliaia",istat[[#This Row],[Variabile]])),istat[[#This Row],[Value]]*1000,istat[[#This Row],[Value]])</f>
        <v>0</v>
      </c>
      <c r="M4297" t="b" cm="1">
        <f t="array" ref="M4297">_xlfn.IFS(istat[[#This Row],[Flag Codes]]="c",FALSE,istat[[#This Row],[Ateco 2007]]="TOTALE",FALSE,TRUE,TRUE)</f>
        <v>0</v>
      </c>
      <c r="N4297" t="str">
        <f>istat[[#This Row],[ATECO_2007]]&amp;" "&amp;LEFT(istat[[#This Row],[Ateco 2007]],IFERROR(FIND("(",istat[[#This Row],[Ateco 2007]])-2,LEN(istat[[#This Row],[Ateco 2007]])))</f>
        <v>5819 altre attività editoriali</v>
      </c>
      <c r="O4297">
        <f>IFERROR(FIND("(",istat[[#This Row],[Variabile]])-2,LEN(istat[[#This Row],[Variabile]]))</f>
        <v>17</v>
      </c>
      <c r="P4297" t="str">
        <f>LEFT(istat[[#This Row],[Variabile]],istat[[#This Row],[unique_id_variable_text_num_char]])</f>
        <v>salari e stipendi</v>
      </c>
      <c r="Q4297" t="str">
        <f>istat[[#This Row],[unique_id_ateco_text]]&amp;": "&amp;istat[[#This Row],[unique_id_variable_text]]</f>
        <v>5819 altre attività editoriali: salari e stipendi</v>
      </c>
    </row>
    <row r="4298" spans="1:17" x14ac:dyDescent="0.35">
      <c r="A4298" s="1" t="s">
        <v>11</v>
      </c>
      <c r="B4298" s="1" t="s">
        <v>12</v>
      </c>
      <c r="C4298" s="1" t="s">
        <v>87</v>
      </c>
      <c r="D4298" s="1" t="s">
        <v>88</v>
      </c>
      <c r="E4298" s="1" t="s">
        <v>755</v>
      </c>
      <c r="F4298" s="1" t="s">
        <v>195</v>
      </c>
      <c r="G4298">
        <v>2020</v>
      </c>
      <c r="H4298">
        <v>2020</v>
      </c>
      <c r="I4298">
        <v>21638</v>
      </c>
      <c r="L4298">
        <f>IF(ISNUMBER(SEARCH("migliaia",istat[[#This Row],[Variabile]])),istat[[#This Row],[Value]]*1000,istat[[#This Row],[Value]])</f>
        <v>21638000</v>
      </c>
      <c r="M4298" t="b" cm="1">
        <f t="array" ref="M4298">_xlfn.IFS(istat[[#This Row],[Flag Codes]]="c",FALSE,istat[[#This Row],[Ateco 2007]]="TOTALE",FALSE,TRUE,TRUE)</f>
        <v>1</v>
      </c>
      <c r="N4298" t="str">
        <f>istat[[#This Row],[ATECO_2007]]&amp;" "&amp;LEFT(istat[[#This Row],[Ateco 2007]],IFERROR(FIND("(",istat[[#This Row],[Ateco 2007]])-2,LEN(istat[[#This Row],[Ateco 2007]])))</f>
        <v>7410 attività di design specializzate</v>
      </c>
      <c r="O4298">
        <f>IFERROR(FIND("(",istat[[#This Row],[Variabile]])-2,LEN(istat[[#This Row],[Variabile]]))</f>
        <v>36</v>
      </c>
      <c r="P4298" t="str">
        <f>LEFT(istat[[#This Row],[Variabile]],istat[[#This Row],[unique_id_variable_text_num_char]])</f>
        <v>investimenti lordi in beni materiali</v>
      </c>
      <c r="Q4298" t="str">
        <f>istat[[#This Row],[unique_id_ateco_text]]&amp;": "&amp;istat[[#This Row],[unique_id_variable_text]]</f>
        <v>7410 attività di design specializzate: investimenti lordi in beni materiali</v>
      </c>
    </row>
    <row r="4299" spans="1:17" x14ac:dyDescent="0.35">
      <c r="A4299" s="1" t="s">
        <v>11</v>
      </c>
      <c r="B4299" s="1" t="s">
        <v>12</v>
      </c>
      <c r="C4299" s="1" t="s">
        <v>79</v>
      </c>
      <c r="D4299" s="1" t="s">
        <v>80</v>
      </c>
      <c r="E4299" s="1" t="s">
        <v>715</v>
      </c>
      <c r="F4299" s="1" t="s">
        <v>716</v>
      </c>
      <c r="G4299">
        <v>2020</v>
      </c>
      <c r="H4299">
        <v>2020</v>
      </c>
      <c r="I4299">
        <v>273573</v>
      </c>
      <c r="L4299">
        <f>IF(ISNUMBER(SEARCH("migliaia",istat[[#This Row],[Variabile]])),istat[[#This Row],[Value]]*1000,istat[[#This Row],[Value]])</f>
        <v>273573000</v>
      </c>
      <c r="M4299" t="b" cm="1">
        <f t="array" ref="M4299">_xlfn.IFS(istat[[#This Row],[Flag Codes]]="c",FALSE,istat[[#This Row],[Ateco 2007]]="TOTALE",FALSE,TRUE,TRUE)</f>
        <v>1</v>
      </c>
      <c r="N429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299">
        <f>IFERROR(FIND("(",istat[[#This Row],[Variabile]])-2,LEN(istat[[#This Row],[Variabile]]))</f>
        <v>26</v>
      </c>
      <c r="P4299" t="str">
        <f>LEFT(istat[[#This Row],[Variabile]],istat[[#This Row],[unique_id_variable_text_num_char]])</f>
        <v>acquisto di beni e servizi</v>
      </c>
      <c r="Q4299" t="str">
        <f>istat[[#This Row],[unique_id_ateco_text]]&amp;": "&amp;istat[[#This Row],[unique_id_variable_text]]</f>
        <v>592 attività di registrazione sonora e di editoria musicale: acquisto di beni e servizi</v>
      </c>
    </row>
    <row r="4300" spans="1:17" x14ac:dyDescent="0.35">
      <c r="A4300" s="1" t="s">
        <v>11</v>
      </c>
      <c r="B4300" s="1" t="s">
        <v>12</v>
      </c>
      <c r="C4300" s="1" t="s">
        <v>79</v>
      </c>
      <c r="D4300" s="1" t="s">
        <v>80</v>
      </c>
      <c r="E4300" s="1" t="s">
        <v>603</v>
      </c>
      <c r="F4300" s="1" t="s">
        <v>604</v>
      </c>
      <c r="G4300">
        <v>2020</v>
      </c>
      <c r="H4300">
        <v>2020</v>
      </c>
      <c r="I4300">
        <v>1317883</v>
      </c>
      <c r="L4300">
        <f>IF(ISNUMBER(SEARCH("migliaia",istat[[#This Row],[Variabile]])),istat[[#This Row],[Value]]*1000,istat[[#This Row],[Value]])</f>
        <v>1317883000</v>
      </c>
      <c r="M4300" t="b" cm="1">
        <f t="array" ref="M4300">_xlfn.IFS(istat[[#This Row],[Flag Codes]]="c",FALSE,istat[[#This Row],[Ateco 2007]]="TOTALE",FALSE,TRUE,TRUE)</f>
        <v>1</v>
      </c>
      <c r="N4300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0">
        <f>IFERROR(FIND("(",istat[[#This Row],[Variabile]])-2,LEN(istat[[#This Row],[Variabile]]))</f>
        <v>26</v>
      </c>
      <c r="P4300" t="str">
        <f>LEFT(istat[[#This Row],[Variabile]],istat[[#This Row],[unique_id_variable_text_num_char]])</f>
        <v>acquisto di beni e servizi</v>
      </c>
      <c r="Q4300" t="str">
        <f>istat[[#This Row],[unique_id_ateco_text]]&amp;": "&amp;istat[[#This Row],[unique_id_variable_text]]</f>
        <v>2593 fabbricazione di prodotti fabbricati con fili metallici, catene e molle: acquisto di beni e servizi</v>
      </c>
    </row>
    <row r="4301" spans="1:17" x14ac:dyDescent="0.35">
      <c r="A4301" s="1" t="s">
        <v>11</v>
      </c>
      <c r="B4301" s="1" t="s">
        <v>12</v>
      </c>
      <c r="C4301" s="1" t="s">
        <v>101</v>
      </c>
      <c r="D4301" s="1" t="s">
        <v>102</v>
      </c>
      <c r="E4301" s="1" t="s">
        <v>731</v>
      </c>
      <c r="F4301" s="1" t="s">
        <v>732</v>
      </c>
      <c r="G4301">
        <v>2020</v>
      </c>
      <c r="H4301">
        <v>2020</v>
      </c>
      <c r="I4301">
        <v>5674</v>
      </c>
      <c r="L4301">
        <f>IF(ISNUMBER(SEARCH("migliaia",istat[[#This Row],[Variabile]])),istat[[#This Row],[Value]]*1000,istat[[#This Row],[Value]])</f>
        <v>5674000</v>
      </c>
      <c r="M4301" t="b" cm="1">
        <f t="array" ref="M4301">_xlfn.IFS(istat[[#This Row],[Flag Codes]]="c",FALSE,istat[[#This Row],[Ateco 2007]]="TOTALE",FALSE,TRUE,TRUE)</f>
        <v>1</v>
      </c>
      <c r="N4301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301">
        <f>IFERROR(FIND("(",istat[[#This Row],[Variabile]])-2,LEN(istat[[#This Row],[Variabile]]))</f>
        <v>27</v>
      </c>
      <c r="P4301" t="str">
        <f>LEFT(istat[[#This Row],[Variabile]],istat[[#This Row],[unique_id_variable_text_num_char]])</f>
        <v>ore lavorate dai dipendenti</v>
      </c>
      <c r="Q4301" t="str">
        <f>istat[[#This Row],[unique_id_ateco_text]]&amp;": "&amp;istat[[#This Row],[unique_id_variable_text]]</f>
        <v>2521 fabbricazione di radiatori e contenitori in metallo per caldaie per il riscaldamento centrale: ore lavorate dai dipendenti</v>
      </c>
    </row>
    <row r="4302" spans="1:17" x14ac:dyDescent="0.35">
      <c r="A4302" s="1" t="s">
        <v>11</v>
      </c>
      <c r="B4302" s="1" t="s">
        <v>12</v>
      </c>
      <c r="C4302" s="1" t="s">
        <v>79</v>
      </c>
      <c r="D4302" s="1" t="s">
        <v>80</v>
      </c>
      <c r="E4302" s="1" t="s">
        <v>709</v>
      </c>
      <c r="F4302" s="1" t="s">
        <v>710</v>
      </c>
      <c r="G4302">
        <v>2020</v>
      </c>
      <c r="H4302">
        <v>2020</v>
      </c>
      <c r="I4302">
        <v>36495169</v>
      </c>
      <c r="L4302">
        <f>IF(ISNUMBER(SEARCH("migliaia",istat[[#This Row],[Variabile]])),istat[[#This Row],[Value]]*1000,istat[[#This Row],[Value]])</f>
        <v>36495169000</v>
      </c>
      <c r="M4302" t="b" cm="1">
        <f t="array" ref="M4302">_xlfn.IFS(istat[[#This Row],[Flag Codes]]="c",FALSE,istat[[#This Row],[Ateco 2007]]="TOTALE",FALSE,TRUE,TRUE)</f>
        <v>1</v>
      </c>
      <c r="N4302" t="str">
        <f>istat[[#This Row],[ATECO_2007]]&amp;" "&amp;LEFT(istat[[#This Row],[Ateco 2007]],IFERROR(FIND("(",istat[[#This Row],[Ateco 2007]])-2,LEN(istat[[#This Row],[Ateco 2007]])))</f>
        <v>4120 costruzione di edifici residenziali e non residenziali</v>
      </c>
      <c r="O4302">
        <f>IFERROR(FIND("(",istat[[#This Row],[Variabile]])-2,LEN(istat[[#This Row],[Variabile]]))</f>
        <v>26</v>
      </c>
      <c r="P4302" t="str">
        <f>LEFT(istat[[#This Row],[Variabile]],istat[[#This Row],[unique_id_variable_text_num_char]])</f>
        <v>acquisto di beni e servizi</v>
      </c>
      <c r="Q4302" t="str">
        <f>istat[[#This Row],[unique_id_ateco_text]]&amp;": "&amp;istat[[#This Row],[unique_id_variable_text]]</f>
        <v>4120 costruzione di edifici residenziali e non residenziali: acquisto di beni e servizi</v>
      </c>
    </row>
    <row r="4303" spans="1:17" x14ac:dyDescent="0.35">
      <c r="A4303" s="1" t="s">
        <v>11</v>
      </c>
      <c r="B4303" s="1" t="s">
        <v>12</v>
      </c>
      <c r="C4303" s="1" t="s">
        <v>77</v>
      </c>
      <c r="D4303" s="1" t="s">
        <v>78</v>
      </c>
      <c r="E4303" s="1" t="s">
        <v>758</v>
      </c>
      <c r="F4303" s="1" t="s">
        <v>759</v>
      </c>
      <c r="G4303">
        <v>2020</v>
      </c>
      <c r="H4303">
        <v>2020</v>
      </c>
      <c r="I4303">
        <v>1438860</v>
      </c>
      <c r="L4303">
        <f>IF(ISNUMBER(SEARCH("migliaia",istat[[#This Row],[Variabile]])),istat[[#This Row],[Value]]*1000,istat[[#This Row],[Value]])</f>
        <v>1438860000</v>
      </c>
      <c r="M4303" t="b" cm="1">
        <f t="array" ref="M4303">_xlfn.IFS(istat[[#This Row],[Flag Codes]]="c",FALSE,istat[[#This Row],[Ateco 2007]]="TOTALE",FALSE,TRUE,TRUE)</f>
        <v>1</v>
      </c>
      <c r="N4303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3">
        <f>IFERROR(FIND("(",istat[[#This Row],[Variabile]])-2,LEN(istat[[#This Row],[Variabile]]))</f>
        <v>23</v>
      </c>
      <c r="P4303" t="str">
        <f>LEFT(istat[[#This Row],[Variabile]],istat[[#This Row],[unique_id_variable_text_num_char]])</f>
        <v>margine operativo lordo</v>
      </c>
      <c r="Q4303" t="str">
        <f>istat[[#This Row],[unique_id_ateco_text]]&amp;": "&amp;istat[[#This Row],[unique_id_variable_text]]</f>
        <v>6810 compravendita di beni immobili effettuata su beni propri: margine operativo lordo</v>
      </c>
    </row>
    <row r="4304" spans="1:17" x14ac:dyDescent="0.35">
      <c r="A4304" s="1" t="s">
        <v>11</v>
      </c>
      <c r="B4304" s="1" t="s">
        <v>12</v>
      </c>
      <c r="C4304" s="1" t="s">
        <v>13</v>
      </c>
      <c r="D4304" s="1" t="s">
        <v>14</v>
      </c>
      <c r="E4304" s="1" t="s">
        <v>729</v>
      </c>
      <c r="F4304" s="1" t="s">
        <v>730</v>
      </c>
      <c r="G4304">
        <v>2020</v>
      </c>
      <c r="H4304">
        <v>2020</v>
      </c>
      <c r="I4304">
        <v>3590</v>
      </c>
      <c r="L4304">
        <f>IF(ISNUMBER(SEARCH("migliaia",istat[[#This Row],[Variabile]])),istat[[#This Row],[Value]]*1000,istat[[#This Row],[Value]])</f>
        <v>3590</v>
      </c>
      <c r="M4304" t="b" cm="1">
        <f t="array" ref="M4304">_xlfn.IFS(istat[[#This Row],[Flag Codes]]="c",FALSE,istat[[#This Row],[Ateco 2007]]="TOTALE",FALSE,TRUE,TRUE)</f>
        <v>1</v>
      </c>
      <c r="N4304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04">
        <f>IFERROR(FIND("(",istat[[#This Row],[Variabile]])-2,LEN(istat[[#This Row],[Variabile]]))</f>
        <v>7</v>
      </c>
      <c r="P4304" t="str">
        <f>LEFT(istat[[#This Row],[Variabile]],istat[[#This Row],[unique_id_variable_text_num_char]])</f>
        <v>imprese</v>
      </c>
      <c r="Q4304" t="str">
        <f>istat[[#This Row],[unique_id_ateco_text]]&amp;": "&amp;istat[[#This Row],[unique_id_variable_text]]</f>
        <v>6399 altre attività dei servizi di informazione nca: imprese</v>
      </c>
    </row>
    <row r="4305" spans="1:17" x14ac:dyDescent="0.35">
      <c r="A4305" s="1" t="s">
        <v>11</v>
      </c>
      <c r="B4305" s="1" t="s">
        <v>12</v>
      </c>
      <c r="C4305" s="1" t="s">
        <v>95</v>
      </c>
      <c r="D4305" s="1" t="s">
        <v>96</v>
      </c>
      <c r="E4305" s="1" t="s">
        <v>758</v>
      </c>
      <c r="F4305" s="1" t="s">
        <v>759</v>
      </c>
      <c r="G4305">
        <v>2020</v>
      </c>
      <c r="H4305">
        <v>2020</v>
      </c>
      <c r="I4305">
        <v>6993</v>
      </c>
      <c r="L4305">
        <f>IF(ISNUMBER(SEARCH("migliaia",istat[[#This Row],[Variabile]])),istat[[#This Row],[Value]]*1000,istat[[#This Row],[Value]])</f>
        <v>6993</v>
      </c>
      <c r="M4305" t="b" cm="1">
        <f t="array" ref="M4305">_xlfn.IFS(istat[[#This Row],[Flag Codes]]="c",FALSE,istat[[#This Row],[Ateco 2007]]="TOTALE",FALSE,TRUE,TRUE)</f>
        <v>1</v>
      </c>
      <c r="N4305" t="str">
        <f>istat[[#This Row],[ATECO_2007]]&amp;" "&amp;LEFT(istat[[#This Row],[Ateco 2007]],IFERROR(FIND("(",istat[[#This Row],[Ateco 2007]])-2,LEN(istat[[#This Row],[Ateco 2007]])))</f>
        <v>6810 compravendita di beni immobili effettuata su beni propri</v>
      </c>
      <c r="O4305">
        <f>IFERROR(FIND("(",istat[[#This Row],[Variabile]])-2,LEN(istat[[#This Row],[Variabile]]))</f>
        <v>21</v>
      </c>
      <c r="P4305" t="str">
        <f>LEFT(istat[[#This Row],[Variabile]],istat[[#This Row],[unique_id_variable_text_num_char]])</f>
        <v>lavoratori dipendenti</v>
      </c>
      <c r="Q4305" t="str">
        <f>istat[[#This Row],[unique_id_ateco_text]]&amp;": "&amp;istat[[#This Row],[unique_id_variable_text]]</f>
        <v>6810 compravendita di beni immobili effettuata su beni propri: lavoratori dipendenti</v>
      </c>
    </row>
    <row r="4306" spans="1:17" x14ac:dyDescent="0.35">
      <c r="A4306" s="1" t="s">
        <v>11</v>
      </c>
      <c r="B4306" s="1" t="s">
        <v>12</v>
      </c>
      <c r="C4306" s="1" t="s">
        <v>91</v>
      </c>
      <c r="D4306" s="1" t="s">
        <v>92</v>
      </c>
      <c r="E4306" s="1" t="s">
        <v>654</v>
      </c>
      <c r="F4306" s="1" t="s">
        <v>655</v>
      </c>
      <c r="G4306">
        <v>2020</v>
      </c>
      <c r="H4306">
        <v>2020</v>
      </c>
      <c r="I4306">
        <v>223147</v>
      </c>
      <c r="L4306">
        <f>IF(ISNUMBER(SEARCH("migliaia",istat[[#This Row],[Variabile]])),istat[[#This Row],[Value]]*1000,istat[[#This Row],[Value]])</f>
        <v>223147</v>
      </c>
      <c r="M4306" t="b" cm="1">
        <f t="array" ref="M4306">_xlfn.IFS(istat[[#This Row],[Flag Codes]]="c",FALSE,istat[[#This Row],[Ateco 2007]]="TOTALE",FALSE,TRUE,TRUE)</f>
        <v>1</v>
      </c>
      <c r="N430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306">
        <f>IFERROR(FIND("(",istat[[#This Row],[Variabile]])-2,LEN(istat[[#This Row],[Variabile]]))</f>
        <v>8</v>
      </c>
      <c r="P4306" t="str">
        <f>LEFT(istat[[#This Row],[Variabile]],istat[[#This Row],[unique_id_variable_text_num_char]])</f>
        <v>occupati</v>
      </c>
      <c r="Q4306" t="str">
        <f>istat[[#This Row],[unique_id_ateco_text]]&amp;": "&amp;istat[[#This Row],[unique_id_variable_text]]</f>
        <v>4321 installazione di impianti elettrici: occupati</v>
      </c>
    </row>
    <row r="4307" spans="1:17" x14ac:dyDescent="0.35">
      <c r="A4307" s="1" t="s">
        <v>11</v>
      </c>
      <c r="B4307" s="1" t="s">
        <v>12</v>
      </c>
      <c r="C4307" s="1" t="s">
        <v>81</v>
      </c>
      <c r="D4307" s="1" t="s">
        <v>82</v>
      </c>
      <c r="E4307" s="1" t="s">
        <v>603</v>
      </c>
      <c r="F4307" s="1" t="s">
        <v>604</v>
      </c>
      <c r="G4307">
        <v>2020</v>
      </c>
      <c r="H4307">
        <v>2020</v>
      </c>
      <c r="I4307">
        <v>400297</v>
      </c>
      <c r="L4307">
        <f>IF(ISNUMBER(SEARCH("migliaia",istat[[#This Row],[Variabile]])),istat[[#This Row],[Value]]*1000,istat[[#This Row],[Value]])</f>
        <v>400297000</v>
      </c>
      <c r="M4307" t="b" cm="1">
        <f t="array" ref="M4307">_xlfn.IFS(istat[[#This Row],[Flag Codes]]="c",FALSE,istat[[#This Row],[Ateco 2007]]="TOTALE",FALSE,TRUE,TRUE)</f>
        <v>1</v>
      </c>
      <c r="N4307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307">
        <f>IFERROR(FIND("(",istat[[#This Row],[Variabile]])-2,LEN(istat[[#This Row],[Variabile]]))</f>
        <v>19</v>
      </c>
      <c r="P4307" t="str">
        <f>LEFT(istat[[#This Row],[Variabile]],istat[[#This Row],[unique_id_variable_text_num_char]])</f>
        <v>costi del personale</v>
      </c>
      <c r="Q4307" t="str">
        <f>istat[[#This Row],[unique_id_ateco_text]]&amp;": "&amp;istat[[#This Row],[unique_id_variable_text]]</f>
        <v>2593 fabbricazione di prodotti fabbricati con fili metallici, catene e molle: costi del personale</v>
      </c>
    </row>
    <row r="4308" spans="1:17" x14ac:dyDescent="0.35">
      <c r="A4308" s="1" t="s">
        <v>11</v>
      </c>
      <c r="B4308" s="1" t="s">
        <v>12</v>
      </c>
      <c r="C4308" s="1" t="s">
        <v>91</v>
      </c>
      <c r="D4308" s="1" t="s">
        <v>92</v>
      </c>
      <c r="E4308" s="1" t="s">
        <v>699</v>
      </c>
      <c r="F4308" s="1" t="s">
        <v>700</v>
      </c>
      <c r="G4308">
        <v>2020</v>
      </c>
      <c r="H4308">
        <v>2020</v>
      </c>
      <c r="I4308">
        <v>1723</v>
      </c>
      <c r="L4308">
        <f>IF(ISNUMBER(SEARCH("migliaia",istat[[#This Row],[Variabile]])),istat[[#This Row],[Value]]*1000,istat[[#This Row],[Value]])</f>
        <v>1723</v>
      </c>
      <c r="M4308" t="b" cm="1">
        <f t="array" ref="M4308">_xlfn.IFS(istat[[#This Row],[Flag Codes]]="c",FALSE,istat[[#This Row],[Ateco 2007]]="TOTALE",FALSE,TRUE,TRUE)</f>
        <v>1</v>
      </c>
      <c r="N430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08">
        <f>IFERROR(FIND("(",istat[[#This Row],[Variabile]])-2,LEN(istat[[#This Row],[Variabile]]))</f>
        <v>8</v>
      </c>
      <c r="P4308" t="str">
        <f>LEFT(istat[[#This Row],[Variabile]],istat[[#This Row],[unique_id_variable_text_num_char]])</f>
        <v>occupati</v>
      </c>
      <c r="Q4308" t="str">
        <f>istat[[#This Row],[unique_id_ateco_text]]&amp;": "&amp;istat[[#This Row],[unique_id_variable_text]]</f>
        <v>1092 produzione di prodotti per l'alimentazione degli animali da compagnia: occupati</v>
      </c>
    </row>
    <row r="4309" spans="1:17" x14ac:dyDescent="0.35">
      <c r="A4309" s="1" t="s">
        <v>11</v>
      </c>
      <c r="B4309" s="1" t="s">
        <v>12</v>
      </c>
      <c r="C4309" s="1" t="s">
        <v>85</v>
      </c>
      <c r="D4309" s="1" t="s">
        <v>86</v>
      </c>
      <c r="E4309" s="1" t="s">
        <v>786</v>
      </c>
      <c r="F4309" s="1" t="s">
        <v>509</v>
      </c>
      <c r="G4309">
        <v>2020</v>
      </c>
      <c r="H4309">
        <v>2020</v>
      </c>
      <c r="J4309" t="s">
        <v>39</v>
      </c>
      <c r="K4309" t="s">
        <v>40</v>
      </c>
      <c r="L4309">
        <f>IF(ISNUMBER(SEARCH("migliaia",istat[[#This Row],[Variabile]])),istat[[#This Row],[Value]]*1000,istat[[#This Row],[Value]])</f>
        <v>0</v>
      </c>
      <c r="M4309" t="b" cm="1">
        <f t="array" ref="M4309">_xlfn.IFS(istat[[#This Row],[Flag Codes]]="c",FALSE,istat[[#This Row],[Ateco 2007]]="TOTALE",FALSE,TRUE,TRUE)</f>
        <v>0</v>
      </c>
      <c r="N4309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309">
        <f>IFERROR(FIND("(",istat[[#This Row],[Variabile]])-2,LEN(istat[[#This Row],[Variabile]]))</f>
        <v>17</v>
      </c>
      <c r="P4309" t="str">
        <f>LEFT(istat[[#This Row],[Variabile]],istat[[#This Row],[unique_id_variable_text_num_char]])</f>
        <v>salari e stipendi</v>
      </c>
      <c r="Q4309" t="str">
        <f>istat[[#This Row],[unique_id_ateco_text]]&amp;": "&amp;istat[[#This Row],[unique_id_variable_text]]</f>
        <v>091 attività di supporto all'estrazione di petrolio e di gas naturale: salari e stipendi</v>
      </c>
    </row>
    <row r="4310" spans="1:17" x14ac:dyDescent="0.35">
      <c r="A4310" s="1" t="s">
        <v>11</v>
      </c>
      <c r="B4310" s="1" t="s">
        <v>12</v>
      </c>
      <c r="C4310" s="1" t="s">
        <v>87</v>
      </c>
      <c r="D4310" s="1" t="s">
        <v>88</v>
      </c>
      <c r="E4310" s="1" t="s">
        <v>670</v>
      </c>
      <c r="F4310" s="1" t="s">
        <v>671</v>
      </c>
      <c r="G4310">
        <v>2020</v>
      </c>
      <c r="H4310">
        <v>2020</v>
      </c>
      <c r="I4310">
        <v>290690</v>
      </c>
      <c r="L4310">
        <f>IF(ISNUMBER(SEARCH("migliaia",istat[[#This Row],[Variabile]])),istat[[#This Row],[Value]]*1000,istat[[#This Row],[Value]])</f>
        <v>290690000</v>
      </c>
      <c r="M4310" t="b" cm="1">
        <f t="array" ref="M4310">_xlfn.IFS(istat[[#This Row],[Flag Codes]]="c",FALSE,istat[[#This Row],[Ateco 2007]]="TOTALE",FALSE,TRUE,TRUE)</f>
        <v>1</v>
      </c>
      <c r="N4310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10">
        <f>IFERROR(FIND("(",istat[[#This Row],[Variabile]])-2,LEN(istat[[#This Row],[Variabile]]))</f>
        <v>36</v>
      </c>
      <c r="P4310" t="str">
        <f>LEFT(istat[[#This Row],[Variabile]],istat[[#This Row],[unique_id_variable_text_num_char]])</f>
        <v>investimenti lordi in beni materiali</v>
      </c>
      <c r="Q4310" t="str">
        <f>istat[[#This Row],[unique_id_ateco_text]]&amp;": "&amp;istat[[#This Row],[unique_id_variable_text]]</f>
        <v>151 preparazione e concia del cuoio, fabbricazione di articoli da viaggio, borse, pelletteria e selleria, preparazione e tintura di pellicce: investimenti lordi in beni materiali</v>
      </c>
    </row>
    <row r="4311" spans="1:17" x14ac:dyDescent="0.35">
      <c r="A4311" s="1" t="s">
        <v>11</v>
      </c>
      <c r="B4311" s="1" t="s">
        <v>12</v>
      </c>
      <c r="C4311" s="1" t="s">
        <v>91</v>
      </c>
      <c r="D4311" s="1" t="s">
        <v>92</v>
      </c>
      <c r="E4311" s="1" t="s">
        <v>756</v>
      </c>
      <c r="F4311" s="1" t="s">
        <v>757</v>
      </c>
      <c r="G4311">
        <v>2020</v>
      </c>
      <c r="H4311">
        <v>2020</v>
      </c>
      <c r="I4311">
        <v>320513</v>
      </c>
      <c r="L4311">
        <f>IF(ISNUMBER(SEARCH("migliaia",istat[[#This Row],[Variabile]])),istat[[#This Row],[Value]]*1000,istat[[#This Row],[Value]])</f>
        <v>320513</v>
      </c>
      <c r="M4311" t="b" cm="1">
        <f t="array" ref="M4311">_xlfn.IFS(istat[[#This Row],[Flag Codes]]="c",FALSE,istat[[#This Row],[Ateco 2007]]="TOTALE",FALSE,TRUE,TRUE)</f>
        <v>1</v>
      </c>
      <c r="N43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11">
        <f>IFERROR(FIND("(",istat[[#This Row],[Variabile]])-2,LEN(istat[[#This Row],[Variabile]]))</f>
        <v>8</v>
      </c>
      <c r="P4311" t="str">
        <f>LEFT(istat[[#This Row],[Variabile]],istat[[#This Row],[unique_id_variable_text_num_char]])</f>
        <v>occupati</v>
      </c>
      <c r="Q4311" t="str">
        <f>istat[[#This Row],[unique_id_ateco_text]]&amp;": "&amp;istat[[#This Row],[unique_id_variable_text]]</f>
        <v>563 bar e altri esercizi simili senza cucina: occupati</v>
      </c>
    </row>
    <row r="4312" spans="1:17" x14ac:dyDescent="0.35">
      <c r="A4312" s="1" t="s">
        <v>11</v>
      </c>
      <c r="B4312" s="1" t="s">
        <v>12</v>
      </c>
      <c r="C4312" s="1" t="s">
        <v>101</v>
      </c>
      <c r="D4312" s="1" t="s">
        <v>102</v>
      </c>
      <c r="E4312" s="1" t="s">
        <v>755</v>
      </c>
      <c r="F4312" s="1" t="s">
        <v>195</v>
      </c>
      <c r="G4312">
        <v>2020</v>
      </c>
      <c r="H4312">
        <v>2020</v>
      </c>
      <c r="I4312">
        <v>27222</v>
      </c>
      <c r="L4312">
        <f>IF(ISNUMBER(SEARCH("migliaia",istat[[#This Row],[Variabile]])),istat[[#This Row],[Value]]*1000,istat[[#This Row],[Value]])</f>
        <v>27222000</v>
      </c>
      <c r="M4312" t="b" cm="1">
        <f t="array" ref="M4312">_xlfn.IFS(istat[[#This Row],[Flag Codes]]="c",FALSE,istat[[#This Row],[Ateco 2007]]="TOTALE",FALSE,TRUE,TRUE)</f>
        <v>1</v>
      </c>
      <c r="N4312" t="str">
        <f>istat[[#This Row],[ATECO_2007]]&amp;" "&amp;LEFT(istat[[#This Row],[Ateco 2007]],IFERROR(FIND("(",istat[[#This Row],[Ateco 2007]])-2,LEN(istat[[#This Row],[Ateco 2007]])))</f>
        <v>7410 attività di design specializzate</v>
      </c>
      <c r="O4312">
        <f>IFERROR(FIND("(",istat[[#This Row],[Variabile]])-2,LEN(istat[[#This Row],[Variabile]]))</f>
        <v>27</v>
      </c>
      <c r="P4312" t="str">
        <f>LEFT(istat[[#This Row],[Variabile]],istat[[#This Row],[unique_id_variable_text_num_char]])</f>
        <v>ore lavorate dai dipendenti</v>
      </c>
      <c r="Q4312" t="str">
        <f>istat[[#This Row],[unique_id_ateco_text]]&amp;": "&amp;istat[[#This Row],[unique_id_variable_text]]</f>
        <v>7410 attività di design specializzate: ore lavorate dai dipendenti</v>
      </c>
    </row>
    <row r="4313" spans="1:17" x14ac:dyDescent="0.35">
      <c r="A4313" s="1" t="s">
        <v>11</v>
      </c>
      <c r="B4313" s="1" t="s">
        <v>12</v>
      </c>
      <c r="C4313" s="1" t="s">
        <v>79</v>
      </c>
      <c r="D4313" s="1" t="s">
        <v>80</v>
      </c>
      <c r="E4313" s="1" t="s">
        <v>729</v>
      </c>
      <c r="F4313" s="1" t="s">
        <v>730</v>
      </c>
      <c r="G4313">
        <v>2020</v>
      </c>
      <c r="H4313">
        <v>2020</v>
      </c>
      <c r="I4313">
        <v>367433</v>
      </c>
      <c r="L4313">
        <f>IF(ISNUMBER(SEARCH("migliaia",istat[[#This Row],[Variabile]])),istat[[#This Row],[Value]]*1000,istat[[#This Row],[Value]])</f>
        <v>367433000</v>
      </c>
      <c r="M4313" t="b" cm="1">
        <f t="array" ref="M4313">_xlfn.IFS(istat[[#This Row],[Flag Codes]]="c",FALSE,istat[[#This Row],[Ateco 2007]]="TOTALE",FALSE,TRUE,TRUE)</f>
        <v>1</v>
      </c>
      <c r="N4313" t="str">
        <f>istat[[#This Row],[ATECO_2007]]&amp;" "&amp;LEFT(istat[[#This Row],[Ateco 2007]],IFERROR(FIND("(",istat[[#This Row],[Ateco 2007]])-2,LEN(istat[[#This Row],[Ateco 2007]])))</f>
        <v>6399 altre attività dei servizi di informazione nca</v>
      </c>
      <c r="O4313">
        <f>IFERROR(FIND("(",istat[[#This Row],[Variabile]])-2,LEN(istat[[#This Row],[Variabile]]))</f>
        <v>26</v>
      </c>
      <c r="P4313" t="str">
        <f>LEFT(istat[[#This Row],[Variabile]],istat[[#This Row],[unique_id_variable_text_num_char]])</f>
        <v>acquisto di beni e servizi</v>
      </c>
      <c r="Q4313" t="str">
        <f>istat[[#This Row],[unique_id_ateco_text]]&amp;": "&amp;istat[[#This Row],[unique_id_variable_text]]</f>
        <v>6399 altre attività dei servizi di informazione nca: acquisto di beni e servizi</v>
      </c>
    </row>
    <row r="4314" spans="1:17" x14ac:dyDescent="0.35">
      <c r="A4314" s="1" t="s">
        <v>11</v>
      </c>
      <c r="B4314" s="1" t="s">
        <v>12</v>
      </c>
      <c r="C4314" s="1" t="s">
        <v>101</v>
      </c>
      <c r="D4314" s="1" t="s">
        <v>102</v>
      </c>
      <c r="E4314" s="1" t="s">
        <v>660</v>
      </c>
      <c r="F4314" s="1" t="s">
        <v>661</v>
      </c>
      <c r="G4314">
        <v>2020</v>
      </c>
      <c r="H4314">
        <v>2020</v>
      </c>
      <c r="I4314">
        <v>49886</v>
      </c>
      <c r="L4314">
        <f>IF(ISNUMBER(SEARCH("migliaia",istat[[#This Row],[Variabile]])),istat[[#This Row],[Value]]*1000,istat[[#This Row],[Value]])</f>
        <v>49886000</v>
      </c>
      <c r="M4314" t="b" cm="1">
        <f t="array" ref="M4314">_xlfn.IFS(istat[[#This Row],[Flag Codes]]="c",FALSE,istat[[#This Row],[Ateco 2007]]="TOTALE",FALSE,TRUE,TRUE)</f>
        <v>1</v>
      </c>
      <c r="N4314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4">
        <f>IFERROR(FIND("(",istat[[#This Row],[Variabile]])-2,LEN(istat[[#This Row],[Variabile]]))</f>
        <v>27</v>
      </c>
      <c r="P4314" t="str">
        <f>LEFT(istat[[#This Row],[Variabile]],istat[[#This Row],[unique_id_variable_text_num_char]])</f>
        <v>ore lavorate dai dipendenti</v>
      </c>
      <c r="Q4314" t="str">
        <f>istat[[#This Row],[unique_id_ateco_text]]&amp;": "&amp;istat[[#This Row],[unique_id_variable_text]]</f>
        <v>2219 fabbricazione di altri prodotti in gomma: ore lavorate dai dipendenti</v>
      </c>
    </row>
    <row r="4315" spans="1:17" x14ac:dyDescent="0.35">
      <c r="A4315" s="1" t="s">
        <v>11</v>
      </c>
      <c r="B4315" s="1" t="s">
        <v>12</v>
      </c>
      <c r="C4315" s="1" t="s">
        <v>95</v>
      </c>
      <c r="D4315" s="1" t="s">
        <v>96</v>
      </c>
      <c r="E4315" s="1" t="s">
        <v>778</v>
      </c>
      <c r="F4315" s="1" t="s">
        <v>779</v>
      </c>
      <c r="G4315">
        <v>2020</v>
      </c>
      <c r="H4315">
        <v>2020</v>
      </c>
      <c r="I4315">
        <v>34203</v>
      </c>
      <c r="L4315">
        <f>IF(ISNUMBER(SEARCH("migliaia",istat[[#This Row],[Variabile]])),istat[[#This Row],[Value]]*1000,istat[[#This Row],[Value]])</f>
        <v>34203</v>
      </c>
      <c r="M4315" t="b" cm="1">
        <f t="array" ref="M4315">_xlfn.IFS(istat[[#This Row],[Flag Codes]]="c",FALSE,istat[[#This Row],[Ateco 2007]]="TOTALE",FALSE,TRUE,TRUE)</f>
        <v>1</v>
      </c>
      <c r="N431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5">
        <f>IFERROR(FIND("(",istat[[#This Row],[Variabile]])-2,LEN(istat[[#This Row],[Variabile]]))</f>
        <v>21</v>
      </c>
      <c r="P4315" t="str">
        <f>LEFT(istat[[#This Row],[Variabile]],istat[[#This Row],[unique_id_variable_text_num_char]])</f>
        <v>lavoratori dipendenti</v>
      </c>
      <c r="Q4315" t="str">
        <f>istat[[#This Row],[unique_id_ateco_text]]&amp;": "&amp;istat[[#This Row],[unique_id_variable_text]]</f>
        <v>4211 costruzione di strade e autostrade: lavoratori dipendenti</v>
      </c>
    </row>
    <row r="4316" spans="1:17" x14ac:dyDescent="0.35">
      <c r="A4316" s="1" t="s">
        <v>11</v>
      </c>
      <c r="B4316" s="1" t="s">
        <v>12</v>
      </c>
      <c r="C4316" s="1" t="s">
        <v>85</v>
      </c>
      <c r="D4316" s="1" t="s">
        <v>86</v>
      </c>
      <c r="E4316" s="1" t="s">
        <v>721</v>
      </c>
      <c r="F4316" s="1" t="s">
        <v>722</v>
      </c>
      <c r="G4316">
        <v>2020</v>
      </c>
      <c r="H4316">
        <v>2020</v>
      </c>
      <c r="I4316">
        <v>200254</v>
      </c>
      <c r="L4316">
        <f>IF(ISNUMBER(SEARCH("migliaia",istat[[#This Row],[Variabile]])),istat[[#This Row],[Value]]*1000,istat[[#This Row],[Value]])</f>
        <v>200254000</v>
      </c>
      <c r="M4316" t="b" cm="1">
        <f t="array" ref="M4316">_xlfn.IFS(istat[[#This Row],[Flag Codes]]="c",FALSE,istat[[#This Row],[Ateco 2007]]="TOTALE",FALSE,TRUE,TRUE)</f>
        <v>1</v>
      </c>
      <c r="N431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16">
        <f>IFERROR(FIND("(",istat[[#This Row],[Variabile]])-2,LEN(istat[[#This Row],[Variabile]]))</f>
        <v>17</v>
      </c>
      <c r="P4316" t="str">
        <f>LEFT(istat[[#This Row],[Variabile]],istat[[#This Row],[unique_id_variable_text_num_char]])</f>
        <v>salari e stipendi</v>
      </c>
      <c r="Q4316" t="str">
        <f>istat[[#This Row],[unique_id_ateco_text]]&amp;": "&amp;istat[[#This Row],[unique_id_variable_text]]</f>
        <v>1091 produzione di mangimi per l'alimentazione degli animali da allevamento: salari e stipendi</v>
      </c>
    </row>
    <row r="4317" spans="1:17" x14ac:dyDescent="0.35">
      <c r="A4317" s="1" t="s">
        <v>11</v>
      </c>
      <c r="B4317" s="1" t="s">
        <v>12</v>
      </c>
      <c r="C4317" s="1" t="s">
        <v>73</v>
      </c>
      <c r="D4317" s="1" t="s">
        <v>74</v>
      </c>
      <c r="E4317" s="1" t="s">
        <v>660</v>
      </c>
      <c r="F4317" s="1" t="s">
        <v>661</v>
      </c>
      <c r="G4317">
        <v>2020</v>
      </c>
      <c r="H4317">
        <v>2020</v>
      </c>
      <c r="I4317">
        <v>2096794</v>
      </c>
      <c r="L4317">
        <f>IF(ISNUMBER(SEARCH("migliaia",istat[[#This Row],[Variabile]])),istat[[#This Row],[Value]]*1000,istat[[#This Row],[Value]])</f>
        <v>2096794000</v>
      </c>
      <c r="M4317" t="b" cm="1">
        <f t="array" ref="M4317">_xlfn.IFS(istat[[#This Row],[Flag Codes]]="c",FALSE,istat[[#This Row],[Ateco 2007]]="TOTALE",FALSE,TRUE,TRUE)</f>
        <v>1</v>
      </c>
      <c r="N4317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317">
        <f>IFERROR(FIND("(",istat[[#This Row],[Variabile]])-2,LEN(istat[[#This Row],[Variabile]]))</f>
        <v>36</v>
      </c>
      <c r="P4317" t="str">
        <f>LEFT(istat[[#This Row],[Variabile]],istat[[#This Row],[unique_id_variable_text_num_char]])</f>
        <v>valore aggiunto al costo dei fattori</v>
      </c>
      <c r="Q4317" t="str">
        <f>istat[[#This Row],[unique_id_ateco_text]]&amp;": "&amp;istat[[#This Row],[unique_id_variable_text]]</f>
        <v>2219 fabbricazione di altri prodotti in gomma: valore aggiunto al costo dei fattori</v>
      </c>
    </row>
    <row r="4318" spans="1:17" x14ac:dyDescent="0.35">
      <c r="A4318" s="1" t="s">
        <v>11</v>
      </c>
      <c r="B4318" s="1" t="s">
        <v>12</v>
      </c>
      <c r="C4318" s="1" t="s">
        <v>71</v>
      </c>
      <c r="D4318" s="1" t="s">
        <v>72</v>
      </c>
      <c r="E4318" s="1" t="s">
        <v>778</v>
      </c>
      <c r="F4318" s="1" t="s">
        <v>779</v>
      </c>
      <c r="G4318">
        <v>2020</v>
      </c>
      <c r="H4318">
        <v>2020</v>
      </c>
      <c r="I4318">
        <v>8805572</v>
      </c>
      <c r="L4318">
        <f>IF(ISNUMBER(SEARCH("migliaia",istat[[#This Row],[Variabile]])),istat[[#This Row],[Value]]*1000,istat[[#This Row],[Value]])</f>
        <v>8805572000</v>
      </c>
      <c r="M4318" t="b" cm="1">
        <f t="array" ref="M4318">_xlfn.IFS(istat[[#This Row],[Flag Codes]]="c",FALSE,istat[[#This Row],[Ateco 2007]]="TOTALE",FALSE,TRUE,TRUE)</f>
        <v>1</v>
      </c>
      <c r="N4318" t="str">
        <f>istat[[#This Row],[ATECO_2007]]&amp;" "&amp;LEFT(istat[[#This Row],[Ateco 2007]],IFERROR(FIND("(",istat[[#This Row],[Ateco 2007]])-2,LEN(istat[[#This Row],[Ateco 2007]])))</f>
        <v>4211 costruzione di strade e autostrade</v>
      </c>
      <c r="O4318">
        <f>IFERROR(FIND("(",istat[[#This Row],[Variabile]])-2,LEN(istat[[#This Row],[Variabile]]))</f>
        <v>23</v>
      </c>
      <c r="P4318" t="str">
        <f>LEFT(istat[[#This Row],[Variabile]],istat[[#This Row],[unique_id_variable_text_num_char]])</f>
        <v>valore della produzione</v>
      </c>
      <c r="Q4318" t="str">
        <f>istat[[#This Row],[unique_id_ateco_text]]&amp;": "&amp;istat[[#This Row],[unique_id_variable_text]]</f>
        <v>4211 costruzione di strade e autostrade: valore della produzione</v>
      </c>
    </row>
    <row r="4319" spans="1:17" x14ac:dyDescent="0.35">
      <c r="A4319" s="1" t="s">
        <v>11</v>
      </c>
      <c r="B4319" s="1" t="s">
        <v>12</v>
      </c>
      <c r="C4319" s="1" t="s">
        <v>71</v>
      </c>
      <c r="D4319" s="1" t="s">
        <v>72</v>
      </c>
      <c r="E4319" s="1" t="s">
        <v>686</v>
      </c>
      <c r="F4319" s="1" t="s">
        <v>578</v>
      </c>
      <c r="G4319">
        <v>2020</v>
      </c>
      <c r="H4319">
        <v>2020</v>
      </c>
      <c r="I4319">
        <v>584904</v>
      </c>
      <c r="L4319">
        <f>IF(ISNUMBER(SEARCH("migliaia",istat[[#This Row],[Variabile]])),istat[[#This Row],[Value]]*1000,istat[[#This Row],[Value]])</f>
        <v>584904000</v>
      </c>
      <c r="M4319" t="b" cm="1">
        <f t="array" ref="M4319">_xlfn.IFS(istat[[#This Row],[Flag Codes]]="c",FALSE,istat[[#This Row],[Ateco 2007]]="TOTALE",FALSE,TRUE,TRUE)</f>
        <v>1</v>
      </c>
      <c r="N4319" t="str">
        <f>istat[[#This Row],[ATECO_2007]]&amp;" "&amp;LEFT(istat[[#This Row],[Ateco 2007]],IFERROR(FIND("(",istat[[#This Row],[Ateco 2007]])-2,LEN(istat[[#This Row],[Ateco 2007]])))</f>
        <v>7430 traduzione e interpretariato</v>
      </c>
      <c r="O4319">
        <f>IFERROR(FIND("(",istat[[#This Row],[Variabile]])-2,LEN(istat[[#This Row],[Variabile]]))</f>
        <v>23</v>
      </c>
      <c r="P4319" t="str">
        <f>LEFT(istat[[#This Row],[Variabile]],istat[[#This Row],[unique_id_variable_text_num_char]])</f>
        <v>valore della produzione</v>
      </c>
      <c r="Q4319" t="str">
        <f>istat[[#This Row],[unique_id_ateco_text]]&amp;": "&amp;istat[[#This Row],[unique_id_variable_text]]</f>
        <v>7430 traduzione e interpretariato: valore della produzione</v>
      </c>
    </row>
    <row r="4320" spans="1:17" x14ac:dyDescent="0.35">
      <c r="A4320" s="1" t="s">
        <v>11</v>
      </c>
      <c r="B4320" s="1" t="s">
        <v>12</v>
      </c>
      <c r="C4320" s="1" t="s">
        <v>69</v>
      </c>
      <c r="D4320" s="1" t="s">
        <v>70</v>
      </c>
      <c r="E4320" s="1" t="s">
        <v>693</v>
      </c>
      <c r="F4320" s="1" t="s">
        <v>694</v>
      </c>
      <c r="G4320">
        <v>2020</v>
      </c>
      <c r="H4320">
        <v>2020</v>
      </c>
      <c r="I4320">
        <v>212163</v>
      </c>
      <c r="L4320">
        <f>IF(ISNUMBER(SEARCH("migliaia",istat[[#This Row],[Variabile]])),istat[[#This Row],[Value]]*1000,istat[[#This Row],[Value]])</f>
        <v>212163000</v>
      </c>
      <c r="M4320" t="b" cm="1">
        <f t="array" ref="M4320">_xlfn.IFS(istat[[#This Row],[Flag Codes]]="c",FALSE,istat[[#This Row],[Ateco 2007]]="TOTALE",FALSE,TRUE,TRUE)</f>
        <v>1</v>
      </c>
      <c r="N4320" t="str">
        <f>istat[[#This Row],[ATECO_2007]]&amp;" "&amp;LEFT(istat[[#This Row],[Ateco 2007]],IFERROR(FIND("(",istat[[#This Row],[Ateco 2007]])-2,LEN(istat[[#This Row],[Ateco 2007]])))</f>
        <v>803 servizi investigativi privati</v>
      </c>
      <c r="O4320">
        <f>IFERROR(FIND("(",istat[[#This Row],[Variabile]])-2,LEN(istat[[#This Row],[Variabile]]))</f>
        <v>9</v>
      </c>
      <c r="P4320" t="str">
        <f>LEFT(istat[[#This Row],[Variabile]],istat[[#This Row],[unique_id_variable_text_num_char]])</f>
        <v>fatturato</v>
      </c>
      <c r="Q4320" t="str">
        <f>istat[[#This Row],[unique_id_ateco_text]]&amp;": "&amp;istat[[#This Row],[unique_id_variable_text]]</f>
        <v>803 servizi investigativi privati: fatturato</v>
      </c>
    </row>
    <row r="4321" spans="1:17" x14ac:dyDescent="0.35">
      <c r="A4321" s="1" t="s">
        <v>11</v>
      </c>
      <c r="B4321" s="1" t="s">
        <v>12</v>
      </c>
      <c r="C4321" s="1" t="s">
        <v>13</v>
      </c>
      <c r="D4321" s="1" t="s">
        <v>14</v>
      </c>
      <c r="E4321" s="1" t="s">
        <v>795</v>
      </c>
      <c r="F4321" s="1" t="s">
        <v>796</v>
      </c>
      <c r="G4321">
        <v>2020</v>
      </c>
      <c r="H4321">
        <v>2020</v>
      </c>
      <c r="I4321">
        <v>31</v>
      </c>
      <c r="L4321">
        <f>IF(ISNUMBER(SEARCH("migliaia",istat[[#This Row],[Variabile]])),istat[[#This Row],[Value]]*1000,istat[[#This Row],[Value]])</f>
        <v>31</v>
      </c>
      <c r="M4321" t="b" cm="1">
        <f t="array" ref="M4321">_xlfn.IFS(istat[[#This Row],[Flag Codes]]="c",FALSE,istat[[#This Row],[Ateco 2007]]="TOTALE",FALSE,TRUE,TRUE)</f>
        <v>1</v>
      </c>
      <c r="N432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321">
        <f>IFERROR(FIND("(",istat[[#This Row],[Variabile]])-2,LEN(istat[[#This Row],[Variabile]]))</f>
        <v>7</v>
      </c>
      <c r="P4321" t="str">
        <f>LEFT(istat[[#This Row],[Variabile]],istat[[#This Row],[unique_id_variable_text_num_char]])</f>
        <v>imprese</v>
      </c>
      <c r="Q4321" t="str">
        <f>istat[[#This Row],[unique_id_ateco_text]]&amp;": "&amp;istat[[#This Row],[unique_id_variable_text]]</f>
        <v>2365 fabbricazione di prodotti in fibrocemento: imprese</v>
      </c>
    </row>
    <row r="4322" spans="1:17" x14ac:dyDescent="0.35">
      <c r="A4322" s="1" t="s">
        <v>11</v>
      </c>
      <c r="B4322" s="1" t="s">
        <v>12</v>
      </c>
      <c r="C4322" s="1" t="s">
        <v>73</v>
      </c>
      <c r="D4322" s="1" t="s">
        <v>74</v>
      </c>
      <c r="E4322" s="1" t="s">
        <v>697</v>
      </c>
      <c r="F4322" s="1" t="s">
        <v>698</v>
      </c>
      <c r="G4322">
        <v>2020</v>
      </c>
      <c r="H4322">
        <v>2020</v>
      </c>
      <c r="I4322">
        <v>134037</v>
      </c>
      <c r="L4322">
        <f>IF(ISNUMBER(SEARCH("migliaia",istat[[#This Row],[Variabile]])),istat[[#This Row],[Value]]*1000,istat[[#This Row],[Value]])</f>
        <v>134037000</v>
      </c>
      <c r="M4322" t="b" cm="1">
        <f t="array" ref="M4322">_xlfn.IFS(istat[[#This Row],[Flag Codes]]="c",FALSE,istat[[#This Row],[Ateco 2007]]="TOTALE",FALSE,TRUE,TRUE)</f>
        <v>1</v>
      </c>
      <c r="N4322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322">
        <f>IFERROR(FIND("(",istat[[#This Row],[Variabile]])-2,LEN(istat[[#This Row],[Variabile]]))</f>
        <v>36</v>
      </c>
      <c r="P4322" t="str">
        <f>LEFT(istat[[#This Row],[Variabile]],istat[[#This Row],[unique_id_variable_text_num_char]])</f>
        <v>valore aggiunto al costo dei fattori</v>
      </c>
      <c r="Q4322" t="str">
        <f>istat[[#This Row],[unique_id_ateco_text]]&amp;": "&amp;istat[[#This Row],[unique_id_variable_text]]</f>
        <v>2362 fabbricazione di prodotti in gesso per l'edilizia: valore aggiunto al costo dei fattori</v>
      </c>
    </row>
    <row r="4323" spans="1:17" x14ac:dyDescent="0.35">
      <c r="A4323" s="1" t="s">
        <v>11</v>
      </c>
      <c r="B4323" s="1" t="s">
        <v>12</v>
      </c>
      <c r="C4323" s="1" t="s">
        <v>79</v>
      </c>
      <c r="D4323" s="1" t="s">
        <v>80</v>
      </c>
      <c r="E4323" s="1" t="s">
        <v>672</v>
      </c>
      <c r="F4323" s="1" t="s">
        <v>673</v>
      </c>
      <c r="G4323">
        <v>2020</v>
      </c>
      <c r="H4323">
        <v>2020</v>
      </c>
      <c r="I4323">
        <v>11322431</v>
      </c>
      <c r="L4323">
        <f>IF(ISNUMBER(SEARCH("migliaia",istat[[#This Row],[Variabile]])),istat[[#This Row],[Value]]*1000,istat[[#This Row],[Value]])</f>
        <v>11322431000</v>
      </c>
      <c r="M4323" t="b" cm="1">
        <f t="array" ref="M4323">_xlfn.IFS(istat[[#This Row],[Flag Codes]]="c",FALSE,istat[[#This Row],[Ateco 2007]]="TOTALE",FALSE,TRUE,TRUE)</f>
        <v>1</v>
      </c>
      <c r="N4323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323">
        <f>IFERROR(FIND("(",istat[[#This Row],[Variabile]])-2,LEN(istat[[#This Row],[Variabile]]))</f>
        <v>26</v>
      </c>
      <c r="P4323" t="str">
        <f>LEFT(istat[[#This Row],[Variabile]],istat[[#This Row],[unique_id_variable_text_num_char]])</f>
        <v>acquisto di beni e servizi</v>
      </c>
      <c r="Q4323" t="str">
        <f>istat[[#This Row],[unique_id_ateco_text]]&amp;": "&amp;istat[[#This Row],[unique_id_variable_text]]</f>
        <v>4322 installazione di impianti idraulici, di riscaldamento e di condizionamento dell'aria : acquisto di beni e servizi</v>
      </c>
    </row>
    <row r="4324" spans="1:17" x14ac:dyDescent="0.35">
      <c r="A4324" s="1" t="s">
        <v>11</v>
      </c>
      <c r="B4324" s="1" t="s">
        <v>12</v>
      </c>
      <c r="C4324" s="1" t="s">
        <v>77</v>
      </c>
      <c r="D4324" s="1" t="s">
        <v>78</v>
      </c>
      <c r="E4324" s="1" t="s">
        <v>689</v>
      </c>
      <c r="F4324" s="1" t="s">
        <v>690</v>
      </c>
      <c r="G4324">
        <v>2020</v>
      </c>
      <c r="H4324">
        <v>2020</v>
      </c>
      <c r="I4324">
        <v>813389</v>
      </c>
      <c r="L4324">
        <f>IF(ISNUMBER(SEARCH("migliaia",istat[[#This Row],[Variabile]])),istat[[#This Row],[Value]]*1000,istat[[#This Row],[Value]])</f>
        <v>813389000</v>
      </c>
      <c r="M4324" t="b" cm="1">
        <f t="array" ref="M4324">_xlfn.IFS(istat[[#This Row],[Flag Codes]]="c",FALSE,istat[[#This Row],[Ateco 2007]]="TOTALE",FALSE,TRUE,TRUE)</f>
        <v>1</v>
      </c>
      <c r="N4324" t="str">
        <f>istat[[#This Row],[ATECO_2007]]&amp;" "&amp;LEFT(istat[[#This Row],[Ateco 2007]],IFERROR(FIND("(",istat[[#This Row],[Ateco 2007]])-2,LEN(istat[[#This Row],[Ateco 2007]])))</f>
        <v>2512 fabbricazione di porte e finestre in metallo</v>
      </c>
      <c r="O4324">
        <f>IFERROR(FIND("(",istat[[#This Row],[Variabile]])-2,LEN(istat[[#This Row],[Variabile]]))</f>
        <v>23</v>
      </c>
      <c r="P4324" t="str">
        <f>LEFT(istat[[#This Row],[Variabile]],istat[[#This Row],[unique_id_variable_text_num_char]])</f>
        <v>margine operativo lordo</v>
      </c>
      <c r="Q4324" t="str">
        <f>istat[[#This Row],[unique_id_ateco_text]]&amp;": "&amp;istat[[#This Row],[unique_id_variable_text]]</f>
        <v>2512 fabbricazione di porte e finestre in metallo: margine operativo lordo</v>
      </c>
    </row>
    <row r="4325" spans="1:17" x14ac:dyDescent="0.35">
      <c r="A4325" s="1" t="s">
        <v>11</v>
      </c>
      <c r="B4325" s="1" t="s">
        <v>12</v>
      </c>
      <c r="C4325" s="1" t="s">
        <v>91</v>
      </c>
      <c r="D4325" s="1" t="s">
        <v>92</v>
      </c>
      <c r="E4325" s="1" t="s">
        <v>763</v>
      </c>
      <c r="F4325" s="1" t="s">
        <v>576</v>
      </c>
      <c r="G4325">
        <v>2020</v>
      </c>
      <c r="H4325">
        <v>2020</v>
      </c>
      <c r="I4325">
        <v>18218</v>
      </c>
      <c r="L4325">
        <f>IF(ISNUMBER(SEARCH("migliaia",istat[[#This Row],[Variabile]])),istat[[#This Row],[Value]]*1000,istat[[#This Row],[Value]])</f>
        <v>18218</v>
      </c>
      <c r="M4325" t="b" cm="1">
        <f t="array" ref="M4325">_xlfn.IFS(istat[[#This Row],[Flag Codes]]="c",FALSE,istat[[#This Row],[Ateco 2007]]="TOTALE",FALSE,TRUE,TRUE)</f>
        <v>1</v>
      </c>
      <c r="N4325" t="str">
        <f>istat[[#This Row],[ATECO_2007]]&amp;" "&amp;LEFT(istat[[#This Row],[Ateco 2007]],IFERROR(FIND("(",istat[[#This Row],[Ateco 2007]])-2,LEN(istat[[#This Row],[Ateco 2007]])))</f>
        <v>7420 attività fotografiche</v>
      </c>
      <c r="O4325">
        <f>IFERROR(FIND("(",istat[[#This Row],[Variabile]])-2,LEN(istat[[#This Row],[Variabile]]))</f>
        <v>8</v>
      </c>
      <c r="P4325" t="str">
        <f>LEFT(istat[[#This Row],[Variabile]],istat[[#This Row],[unique_id_variable_text_num_char]])</f>
        <v>occupati</v>
      </c>
      <c r="Q4325" t="str">
        <f>istat[[#This Row],[unique_id_ateco_text]]&amp;": "&amp;istat[[#This Row],[unique_id_variable_text]]</f>
        <v>7420 attività fotografiche: occupati</v>
      </c>
    </row>
    <row r="4326" spans="1:17" x14ac:dyDescent="0.35">
      <c r="A4326" s="1" t="s">
        <v>11</v>
      </c>
      <c r="B4326" s="1" t="s">
        <v>12</v>
      </c>
      <c r="C4326" s="1" t="s">
        <v>73</v>
      </c>
      <c r="D4326" s="1" t="s">
        <v>74</v>
      </c>
      <c r="E4326" s="1" t="s">
        <v>699</v>
      </c>
      <c r="F4326" s="1" t="s">
        <v>700</v>
      </c>
      <c r="G4326">
        <v>2020</v>
      </c>
      <c r="H4326">
        <v>2020</v>
      </c>
      <c r="I4326">
        <v>234297</v>
      </c>
      <c r="L4326">
        <f>IF(ISNUMBER(SEARCH("migliaia",istat[[#This Row],[Variabile]])),istat[[#This Row],[Value]]*1000,istat[[#This Row],[Value]])</f>
        <v>234297000</v>
      </c>
      <c r="M4326" t="b" cm="1">
        <f t="array" ref="M4326">_xlfn.IFS(istat[[#This Row],[Flag Codes]]="c",FALSE,istat[[#This Row],[Ateco 2007]]="TOTALE",FALSE,TRUE,TRUE)</f>
        <v>1</v>
      </c>
      <c r="N4326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26">
        <f>IFERROR(FIND("(",istat[[#This Row],[Variabile]])-2,LEN(istat[[#This Row],[Variabile]]))</f>
        <v>36</v>
      </c>
      <c r="P4326" t="str">
        <f>LEFT(istat[[#This Row],[Variabile]],istat[[#This Row],[unique_id_variable_text_num_char]])</f>
        <v>valore aggiunto al costo dei fattori</v>
      </c>
      <c r="Q4326" t="str">
        <f>istat[[#This Row],[unique_id_ateco_text]]&amp;": "&amp;istat[[#This Row],[unique_id_variable_text]]</f>
        <v>1092 produzione di prodotti per l'alimentazione degli animali da compagnia: valore aggiunto al costo dei fattori</v>
      </c>
    </row>
    <row r="4327" spans="1:17" x14ac:dyDescent="0.35">
      <c r="A4327" s="1" t="s">
        <v>11</v>
      </c>
      <c r="B4327" s="1" t="s">
        <v>12</v>
      </c>
      <c r="C4327" s="1" t="s">
        <v>71</v>
      </c>
      <c r="D4327" s="1" t="s">
        <v>72</v>
      </c>
      <c r="E4327" s="1" t="s">
        <v>676</v>
      </c>
      <c r="F4327" s="1" t="s">
        <v>677</v>
      </c>
      <c r="G4327">
        <v>2020</v>
      </c>
      <c r="H4327">
        <v>2020</v>
      </c>
      <c r="I4327">
        <v>219853</v>
      </c>
      <c r="L4327">
        <f>IF(ISNUMBER(SEARCH("migliaia",istat[[#This Row],[Variabile]])),istat[[#This Row],[Value]]*1000,istat[[#This Row],[Value]])</f>
        <v>219853000</v>
      </c>
      <c r="M4327" t="b" cm="1">
        <f t="array" ref="M4327">_xlfn.IFS(istat[[#This Row],[Flag Codes]]="c",FALSE,istat[[#This Row],[Ateco 2007]]="TOTALE",FALSE,TRUE,TRUE)</f>
        <v>1</v>
      </c>
      <c r="N4327" t="str">
        <f>istat[[#This Row],[ATECO_2007]]&amp;" "&amp;LEFT(istat[[#This Row],[Ateco 2007]],IFERROR(FIND("(",istat[[#This Row],[Ateco 2007]])-2,LEN(istat[[#This Row],[Ateco 2007]])))</f>
        <v>2364 produzione di malta</v>
      </c>
      <c r="O4327">
        <f>IFERROR(FIND("(",istat[[#This Row],[Variabile]])-2,LEN(istat[[#This Row],[Variabile]]))</f>
        <v>23</v>
      </c>
      <c r="P4327" t="str">
        <f>LEFT(istat[[#This Row],[Variabile]],istat[[#This Row],[unique_id_variable_text_num_char]])</f>
        <v>valore della produzione</v>
      </c>
      <c r="Q4327" t="str">
        <f>istat[[#This Row],[unique_id_ateco_text]]&amp;": "&amp;istat[[#This Row],[unique_id_variable_text]]</f>
        <v>2364 produzione di malta: valore della produzione</v>
      </c>
    </row>
    <row r="4328" spans="1:17" x14ac:dyDescent="0.35">
      <c r="A4328" s="1" t="s">
        <v>11</v>
      </c>
      <c r="B4328" s="1" t="s">
        <v>12</v>
      </c>
      <c r="C4328" s="1" t="s">
        <v>71</v>
      </c>
      <c r="D4328" s="1" t="s">
        <v>72</v>
      </c>
      <c r="E4328" s="1" t="s">
        <v>737</v>
      </c>
      <c r="F4328" s="1" t="s">
        <v>738</v>
      </c>
      <c r="G4328">
        <v>2020</v>
      </c>
      <c r="H4328">
        <v>2020</v>
      </c>
      <c r="I4328">
        <v>10587936</v>
      </c>
      <c r="L4328">
        <f>IF(ISNUMBER(SEARCH("migliaia",istat[[#This Row],[Variabile]])),istat[[#This Row],[Value]]*1000,istat[[#This Row],[Value]])</f>
        <v>10587936000</v>
      </c>
      <c r="M4328" t="b" cm="1">
        <f t="array" ref="M4328">_xlfn.IFS(istat[[#This Row],[Flag Codes]]="c",FALSE,istat[[#This Row],[Ateco 2007]]="TOTALE",FALSE,TRUE,TRUE)</f>
        <v>1</v>
      </c>
      <c r="N4328" t="str">
        <f>istat[[#This Row],[ATECO_2007]]&amp;" "&amp;LEFT(istat[[#This Row],[Ateco 2007]],IFERROR(FIND("(",istat[[#This Row],[Ateco 2007]])-2,LEN(istat[[#This Row],[Ateco 2007]])))</f>
        <v>1102 produzione di vini da uve</v>
      </c>
      <c r="O4328">
        <f>IFERROR(FIND("(",istat[[#This Row],[Variabile]])-2,LEN(istat[[#This Row],[Variabile]]))</f>
        <v>23</v>
      </c>
      <c r="P4328" t="str">
        <f>LEFT(istat[[#This Row],[Variabile]],istat[[#This Row],[unique_id_variable_text_num_char]])</f>
        <v>valore della produzione</v>
      </c>
      <c r="Q4328" t="str">
        <f>istat[[#This Row],[unique_id_ateco_text]]&amp;": "&amp;istat[[#This Row],[unique_id_variable_text]]</f>
        <v>1102 produzione di vini da uve: valore della produzione</v>
      </c>
    </row>
    <row r="4329" spans="1:17" x14ac:dyDescent="0.35">
      <c r="A4329" s="1" t="s">
        <v>11</v>
      </c>
      <c r="B4329" s="1" t="s">
        <v>12</v>
      </c>
      <c r="C4329" s="1" t="s">
        <v>81</v>
      </c>
      <c r="D4329" s="1" t="s">
        <v>82</v>
      </c>
      <c r="E4329" s="1" t="s">
        <v>687</v>
      </c>
      <c r="F4329" s="1" t="s">
        <v>688</v>
      </c>
      <c r="G4329">
        <v>2020</v>
      </c>
      <c r="H4329">
        <v>2020</v>
      </c>
      <c r="I4329">
        <v>337407</v>
      </c>
      <c r="L4329">
        <f>IF(ISNUMBER(SEARCH("migliaia",istat[[#This Row],[Variabile]])),istat[[#This Row],[Value]]*1000,istat[[#This Row],[Value]])</f>
        <v>337407000</v>
      </c>
      <c r="M4329" t="b" cm="1">
        <f t="array" ref="M4329">_xlfn.IFS(istat[[#This Row],[Flag Codes]]="c",FALSE,istat[[#This Row],[Ateco 2007]]="TOTALE",FALSE,TRUE,TRUE)</f>
        <v>1</v>
      </c>
      <c r="N4329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29">
        <f>IFERROR(FIND("(",istat[[#This Row],[Variabile]])-2,LEN(istat[[#This Row],[Variabile]]))</f>
        <v>19</v>
      </c>
      <c r="P4329" t="str">
        <f>LEFT(istat[[#This Row],[Variabile]],istat[[#This Row],[unique_id_variable_text_num_char]])</f>
        <v>costi del personale</v>
      </c>
      <c r="Q4329" t="str">
        <f>istat[[#This Row],[unique_id_ateco_text]]&amp;": "&amp;istat[[#This Row],[unique_id_variable_text]]</f>
        <v>4619 intermediari del commercio di vari prodotti senza prevalenza di alcuno: costi del personale</v>
      </c>
    </row>
    <row r="4330" spans="1:17" x14ac:dyDescent="0.35">
      <c r="A4330" s="1" t="s">
        <v>11</v>
      </c>
      <c r="B4330" s="1" t="s">
        <v>12</v>
      </c>
      <c r="C4330" s="1" t="s">
        <v>81</v>
      </c>
      <c r="D4330" s="1" t="s">
        <v>82</v>
      </c>
      <c r="E4330" s="1" t="s">
        <v>701</v>
      </c>
      <c r="F4330" s="1" t="s">
        <v>702</v>
      </c>
      <c r="G4330">
        <v>2020</v>
      </c>
      <c r="H4330">
        <v>2020</v>
      </c>
      <c r="I4330">
        <v>363802</v>
      </c>
      <c r="L4330">
        <f>IF(ISNUMBER(SEARCH("migliaia",istat[[#This Row],[Variabile]])),istat[[#This Row],[Value]]*1000,istat[[#This Row],[Value]])</f>
        <v>363802000</v>
      </c>
      <c r="M4330" t="b" cm="1">
        <f t="array" ref="M4330">_xlfn.IFS(istat[[#This Row],[Flag Codes]]="c",FALSE,istat[[#This Row],[Ateco 2007]]="TOTALE",FALSE,TRUE,TRUE)</f>
        <v>1</v>
      </c>
      <c r="N4330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0">
        <f>IFERROR(FIND("(",istat[[#This Row],[Variabile]])-2,LEN(istat[[#This Row],[Variabile]]))</f>
        <v>19</v>
      </c>
      <c r="P4330" t="str">
        <f>LEFT(istat[[#This Row],[Variabile]],istat[[#This Row],[unique_id_variable_text_num_char]])</f>
        <v>costi del personale</v>
      </c>
      <c r="Q4330" t="str">
        <f>istat[[#This Row],[unique_id_ateco_text]]&amp;": "&amp;istat[[#This Row],[unique_id_variable_text]]</f>
        <v>6831 attività di mediazione immobiliare: costi del personale</v>
      </c>
    </row>
    <row r="4331" spans="1:17" x14ac:dyDescent="0.35">
      <c r="A4331" s="1" t="s">
        <v>11</v>
      </c>
      <c r="B4331" s="1" t="s">
        <v>12</v>
      </c>
      <c r="C4331" s="1" t="s">
        <v>79</v>
      </c>
      <c r="D4331" s="1" t="s">
        <v>80</v>
      </c>
      <c r="E4331" s="1" t="s">
        <v>701</v>
      </c>
      <c r="F4331" s="1" t="s">
        <v>702</v>
      </c>
      <c r="G4331">
        <v>2020</v>
      </c>
      <c r="H4331">
        <v>2020</v>
      </c>
      <c r="I4331">
        <v>1605558</v>
      </c>
      <c r="L4331">
        <f>IF(ISNUMBER(SEARCH("migliaia",istat[[#This Row],[Variabile]])),istat[[#This Row],[Value]]*1000,istat[[#This Row],[Value]])</f>
        <v>1605558000</v>
      </c>
      <c r="M4331" t="b" cm="1">
        <f t="array" ref="M4331">_xlfn.IFS(istat[[#This Row],[Flag Codes]]="c",FALSE,istat[[#This Row],[Ateco 2007]]="TOTALE",FALSE,TRUE,TRUE)</f>
        <v>1</v>
      </c>
      <c r="N4331" t="str">
        <f>istat[[#This Row],[ATECO_2007]]&amp;" "&amp;LEFT(istat[[#This Row],[Ateco 2007]],IFERROR(FIND("(",istat[[#This Row],[Ateco 2007]])-2,LEN(istat[[#This Row],[Ateco 2007]])))</f>
        <v>6831 attività di mediazione immobiliare</v>
      </c>
      <c r="O4331">
        <f>IFERROR(FIND("(",istat[[#This Row],[Variabile]])-2,LEN(istat[[#This Row],[Variabile]]))</f>
        <v>26</v>
      </c>
      <c r="P4331" t="str">
        <f>LEFT(istat[[#This Row],[Variabile]],istat[[#This Row],[unique_id_variable_text_num_char]])</f>
        <v>acquisto di beni e servizi</v>
      </c>
      <c r="Q4331" t="str">
        <f>istat[[#This Row],[unique_id_ateco_text]]&amp;": "&amp;istat[[#This Row],[unique_id_variable_text]]</f>
        <v>6831 attività di mediazione immobiliare: acquisto di beni e servizi</v>
      </c>
    </row>
    <row r="4332" spans="1:17" x14ac:dyDescent="0.35">
      <c r="A4332" s="1" t="s">
        <v>11</v>
      </c>
      <c r="B4332" s="1" t="s">
        <v>12</v>
      </c>
      <c r="C4332" s="1" t="s">
        <v>87</v>
      </c>
      <c r="D4332" s="1" t="s">
        <v>88</v>
      </c>
      <c r="E4332" s="1" t="s">
        <v>610</v>
      </c>
      <c r="F4332" s="1" t="s">
        <v>370</v>
      </c>
      <c r="G4332">
        <v>2020</v>
      </c>
      <c r="H4332">
        <v>2020</v>
      </c>
      <c r="I4332">
        <v>59241</v>
      </c>
      <c r="L4332">
        <f>IF(ISNUMBER(SEARCH("migliaia",istat[[#This Row],[Variabile]])),istat[[#This Row],[Value]]*1000,istat[[#This Row],[Value]])</f>
        <v>59241000</v>
      </c>
      <c r="M4332" t="b" cm="1">
        <f t="array" ref="M4332">_xlfn.IFS(istat[[#This Row],[Flag Codes]]="c",FALSE,istat[[#This Row],[Ateco 2007]]="TOTALE",FALSE,TRUE,TRUE)</f>
        <v>1</v>
      </c>
      <c r="N4332" t="str">
        <f>istat[[#This Row],[ATECO_2007]]&amp;" "&amp;LEFT(istat[[#This Row],[Ateco 2007]],IFERROR(FIND("(",istat[[#This Row],[Ateco 2007]])-2,LEN(istat[[#This Row],[Ateco 2007]])))</f>
        <v>4110 sviluppo di progetti immobiliari</v>
      </c>
      <c r="O4332">
        <f>IFERROR(FIND("(",istat[[#This Row],[Variabile]])-2,LEN(istat[[#This Row],[Variabile]]))</f>
        <v>36</v>
      </c>
      <c r="P4332" t="str">
        <f>LEFT(istat[[#This Row],[Variabile]],istat[[#This Row],[unique_id_variable_text_num_char]])</f>
        <v>investimenti lordi in beni materiali</v>
      </c>
      <c r="Q4332" t="str">
        <f>istat[[#This Row],[unique_id_ateco_text]]&amp;": "&amp;istat[[#This Row],[unique_id_variable_text]]</f>
        <v>4110 sviluppo di progetti immobiliari: investimenti lordi in beni materiali</v>
      </c>
    </row>
    <row r="4333" spans="1:17" x14ac:dyDescent="0.35">
      <c r="A4333" s="1" t="s">
        <v>11</v>
      </c>
      <c r="B4333" s="1" t="s">
        <v>12</v>
      </c>
      <c r="C4333" s="1" t="s">
        <v>71</v>
      </c>
      <c r="D4333" s="1" t="s">
        <v>72</v>
      </c>
      <c r="E4333" s="1" t="s">
        <v>544</v>
      </c>
      <c r="F4333" s="1" t="s">
        <v>545</v>
      </c>
      <c r="G4333">
        <v>2020</v>
      </c>
      <c r="H4333">
        <v>2020</v>
      </c>
      <c r="I4333">
        <v>8835107</v>
      </c>
      <c r="L4333">
        <f>IF(ISNUMBER(SEARCH("migliaia",istat[[#This Row],[Variabile]])),istat[[#This Row],[Value]]*1000,istat[[#This Row],[Value]])</f>
        <v>8835107000</v>
      </c>
      <c r="M4333" t="b" cm="1">
        <f t="array" ref="M4333">_xlfn.IFS(istat[[#This Row],[Flag Codes]]="c",FALSE,istat[[#This Row],[Ateco 2007]]="TOTALE",FALSE,TRUE,TRUE)</f>
        <v>1</v>
      </c>
      <c r="N4333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33">
        <f>IFERROR(FIND("(",istat[[#This Row],[Variabile]])-2,LEN(istat[[#This Row],[Variabile]]))</f>
        <v>23</v>
      </c>
      <c r="P4333" t="str">
        <f>LEFT(istat[[#This Row],[Variabile]],istat[[#This Row],[unique_id_variable_text_num_char]])</f>
        <v>valore della produzione</v>
      </c>
      <c r="Q4333" t="str">
        <f>istat[[#This Row],[unique_id_ateco_text]]&amp;": "&amp;istat[[#This Row],[unique_id_variable_text]]</f>
        <v>18 stampa e riproduzione di supporti registrati: valore della produzione</v>
      </c>
    </row>
    <row r="4334" spans="1:17" x14ac:dyDescent="0.35">
      <c r="A4334" s="1" t="s">
        <v>11</v>
      </c>
      <c r="B4334" s="1" t="s">
        <v>12</v>
      </c>
      <c r="C4334" s="1" t="s">
        <v>77</v>
      </c>
      <c r="D4334" s="1" t="s">
        <v>78</v>
      </c>
      <c r="E4334" s="1" t="s">
        <v>774</v>
      </c>
      <c r="F4334" s="1" t="s">
        <v>775</v>
      </c>
      <c r="G4334">
        <v>2020</v>
      </c>
      <c r="H4334">
        <v>2020</v>
      </c>
      <c r="I4334">
        <v>142164</v>
      </c>
      <c r="L4334">
        <f>IF(ISNUMBER(SEARCH("migliaia",istat[[#This Row],[Variabile]])),istat[[#This Row],[Value]]*1000,istat[[#This Row],[Value]])</f>
        <v>142164000</v>
      </c>
      <c r="M4334" t="b" cm="1">
        <f t="array" ref="M4334">_xlfn.IFS(istat[[#This Row],[Flag Codes]]="c",FALSE,istat[[#This Row],[Ateco 2007]]="TOTALE",FALSE,TRUE,TRUE)</f>
        <v>1</v>
      </c>
      <c r="N4334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4334">
        <f>IFERROR(FIND("(",istat[[#This Row],[Variabile]])-2,LEN(istat[[#This Row],[Variabile]]))</f>
        <v>23</v>
      </c>
      <c r="P4334" t="str">
        <f>LEFT(istat[[#This Row],[Variabile]],istat[[#This Row],[unique_id_variable_text_num_char]])</f>
        <v>margine operativo lordo</v>
      </c>
      <c r="Q4334" t="str">
        <f>istat[[#This Row],[unique_id_ateco_text]]&amp;": "&amp;istat[[#This Row],[unique_id_variable_text]]</f>
        <v>2529 fabbricazione di altre cisterne, serbatoi e contenitori in metallo: margine operativo lordo</v>
      </c>
    </row>
    <row r="4335" spans="1:17" x14ac:dyDescent="0.35">
      <c r="A4335" s="1" t="s">
        <v>11</v>
      </c>
      <c r="B4335" s="1" t="s">
        <v>12</v>
      </c>
      <c r="C4335" s="1" t="s">
        <v>87</v>
      </c>
      <c r="D4335" s="1" t="s">
        <v>88</v>
      </c>
      <c r="E4335" s="1" t="s">
        <v>695</v>
      </c>
      <c r="F4335" s="1" t="s">
        <v>696</v>
      </c>
      <c r="G4335">
        <v>2020</v>
      </c>
      <c r="H4335">
        <v>2020</v>
      </c>
      <c r="I4335">
        <v>12488</v>
      </c>
      <c r="L4335">
        <f>IF(ISNUMBER(SEARCH("migliaia",istat[[#This Row],[Variabile]])),istat[[#This Row],[Value]]*1000,istat[[#This Row],[Value]])</f>
        <v>12488000</v>
      </c>
      <c r="M4335" t="b" cm="1">
        <f t="array" ref="M4335">_xlfn.IFS(istat[[#This Row],[Flag Codes]]="c",FALSE,istat[[#This Row],[Ateco 2007]]="TOTALE",FALSE,TRUE,TRUE)</f>
        <v>1</v>
      </c>
      <c r="N4335" t="str">
        <f>istat[[#This Row],[ATECO_2007]]&amp;" "&amp;LEFT(istat[[#This Row],[Ateco 2007]],IFERROR(FIND("(",istat[[#This Row],[Ateco 2007]])-2,LEN(istat[[#This Row],[Ateco 2007]])))</f>
        <v>5814 edizione di riviste e periodici</v>
      </c>
      <c r="O4335">
        <f>IFERROR(FIND("(",istat[[#This Row],[Variabile]])-2,LEN(istat[[#This Row],[Variabile]]))</f>
        <v>36</v>
      </c>
      <c r="P4335" t="str">
        <f>LEFT(istat[[#This Row],[Variabile]],istat[[#This Row],[unique_id_variable_text_num_char]])</f>
        <v>investimenti lordi in beni materiali</v>
      </c>
      <c r="Q4335" t="str">
        <f>istat[[#This Row],[unique_id_ateco_text]]&amp;": "&amp;istat[[#This Row],[unique_id_variable_text]]</f>
        <v>5814 edizione di riviste e periodici: investimenti lordi in beni materiali</v>
      </c>
    </row>
    <row r="4336" spans="1:17" x14ac:dyDescent="0.35">
      <c r="A4336" s="1" t="s">
        <v>11</v>
      </c>
      <c r="B4336" s="1" t="s">
        <v>12</v>
      </c>
      <c r="C4336" s="1" t="s">
        <v>81</v>
      </c>
      <c r="D4336" s="1" t="s">
        <v>82</v>
      </c>
      <c r="E4336" s="1" t="s">
        <v>707</v>
      </c>
      <c r="F4336" s="1" t="s">
        <v>708</v>
      </c>
      <c r="G4336">
        <v>2020</v>
      </c>
      <c r="H4336">
        <v>2020</v>
      </c>
      <c r="I4336">
        <v>1743187</v>
      </c>
      <c r="L4336">
        <f>IF(ISNUMBER(SEARCH("migliaia",istat[[#This Row],[Variabile]])),istat[[#This Row],[Value]]*1000,istat[[#This Row],[Value]])</f>
        <v>1743187000</v>
      </c>
      <c r="M4336" t="b" cm="1">
        <f t="array" ref="M4336">_xlfn.IFS(istat[[#This Row],[Flag Codes]]="c",FALSE,istat[[#This Row],[Ateco 2007]]="TOTALE",FALSE,TRUE,TRUE)</f>
        <v>1</v>
      </c>
      <c r="N4336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36">
        <f>IFERROR(FIND("(",istat[[#This Row],[Variabile]])-2,LEN(istat[[#This Row],[Variabile]]))</f>
        <v>19</v>
      </c>
      <c r="P4336" t="str">
        <f>LEFT(istat[[#This Row],[Variabile]],istat[[#This Row],[unique_id_variable_text_num_char]])</f>
        <v>costi del personale</v>
      </c>
      <c r="Q4336" t="str">
        <f>istat[[#This Row],[unique_id_ateco_text]]&amp;": "&amp;istat[[#This Row],[unique_id_variable_text]]</f>
        <v>7490 altre attività professionali, scientifiche e tecniche nca: costi del personale</v>
      </c>
    </row>
    <row r="4337" spans="1:17" x14ac:dyDescent="0.35">
      <c r="A4337" s="1" t="s">
        <v>11</v>
      </c>
      <c r="B4337" s="1" t="s">
        <v>12</v>
      </c>
      <c r="C4337" s="1" t="s">
        <v>85</v>
      </c>
      <c r="D4337" s="1" t="s">
        <v>86</v>
      </c>
      <c r="E4337" s="1" t="s">
        <v>743</v>
      </c>
      <c r="F4337" s="1" t="s">
        <v>519</v>
      </c>
      <c r="G4337">
        <v>2020</v>
      </c>
      <c r="H4337">
        <v>2020</v>
      </c>
      <c r="I4337">
        <v>1455687</v>
      </c>
      <c r="L4337">
        <f>IF(ISNUMBER(SEARCH("migliaia",istat[[#This Row],[Variabile]])),istat[[#This Row],[Value]]*1000,istat[[#This Row],[Value]])</f>
        <v>1455687000</v>
      </c>
      <c r="M4337" t="b" cm="1">
        <f t="array" ref="M4337">_xlfn.IFS(istat[[#This Row],[Flag Codes]]="c",FALSE,istat[[#This Row],[Ateco 2007]]="TOTALE",FALSE,TRUE,TRUE)</f>
        <v>1</v>
      </c>
      <c r="N4337" t="str">
        <f>istat[[#This Row],[ATECO_2007]]&amp;" "&amp;LEFT(istat[[#This Row],[Ateco 2007]],IFERROR(FIND("(",istat[[#This Row],[Ateco 2007]])-2,LEN(istat[[#This Row],[Ateco 2007]])))</f>
        <v>68 attività immobiliari</v>
      </c>
      <c r="O4337">
        <f>IFERROR(FIND("(",istat[[#This Row],[Variabile]])-2,LEN(istat[[#This Row],[Variabile]]))</f>
        <v>17</v>
      </c>
      <c r="P4337" t="str">
        <f>LEFT(istat[[#This Row],[Variabile]],istat[[#This Row],[unique_id_variable_text_num_char]])</f>
        <v>salari e stipendi</v>
      </c>
      <c r="Q4337" t="str">
        <f>istat[[#This Row],[unique_id_ateco_text]]&amp;": "&amp;istat[[#This Row],[unique_id_variable_text]]</f>
        <v>68 attività immobiliari: salari e stipendi</v>
      </c>
    </row>
    <row r="4338" spans="1:17" x14ac:dyDescent="0.35">
      <c r="A4338" s="1" t="s">
        <v>11</v>
      </c>
      <c r="B4338" s="1" t="s">
        <v>12</v>
      </c>
      <c r="C4338" s="1" t="s">
        <v>13</v>
      </c>
      <c r="D4338" s="1" t="s">
        <v>14</v>
      </c>
      <c r="E4338" s="1" t="s">
        <v>753</v>
      </c>
      <c r="F4338" s="1" t="s">
        <v>754</v>
      </c>
      <c r="G4338">
        <v>2020</v>
      </c>
      <c r="H4338">
        <v>2020</v>
      </c>
      <c r="J4338" t="s">
        <v>39</v>
      </c>
      <c r="K4338" t="s">
        <v>40</v>
      </c>
      <c r="L4338">
        <f>IF(ISNUMBER(SEARCH("migliaia",istat[[#This Row],[Variabile]])),istat[[#This Row],[Value]]*1000,istat[[#This Row],[Value]])</f>
        <v>0</v>
      </c>
      <c r="M4338" t="b" cm="1">
        <f t="array" ref="M4338">_xlfn.IFS(istat[[#This Row],[Flag Codes]]="c",FALSE,istat[[#This Row],[Ateco 2007]]="TOTALE",FALSE,TRUE,TRUE)</f>
        <v>0</v>
      </c>
      <c r="N4338" t="str">
        <f>istat[[#This Row],[ATECO_2007]]&amp;" "&amp;LEFT(istat[[#This Row],[Ateco 2007]],IFERROR(FIND("(",istat[[#This Row],[Ateco 2007]])-2,LEN(istat[[#This Row],[Ateco 2007]])))</f>
        <v>5819 altre attività editoriali</v>
      </c>
      <c r="O4338">
        <f>IFERROR(FIND("(",istat[[#This Row],[Variabile]])-2,LEN(istat[[#This Row],[Variabile]]))</f>
        <v>7</v>
      </c>
      <c r="P4338" t="str">
        <f>LEFT(istat[[#This Row],[Variabile]],istat[[#This Row],[unique_id_variable_text_num_char]])</f>
        <v>imprese</v>
      </c>
      <c r="Q4338" t="str">
        <f>istat[[#This Row],[unique_id_ateco_text]]&amp;": "&amp;istat[[#This Row],[unique_id_variable_text]]</f>
        <v>5819 altre attività editoriali: imprese</v>
      </c>
    </row>
    <row r="4339" spans="1:17" x14ac:dyDescent="0.35">
      <c r="A4339" s="1" t="s">
        <v>11</v>
      </c>
      <c r="B4339" s="1" t="s">
        <v>12</v>
      </c>
      <c r="C4339" s="1" t="s">
        <v>73</v>
      </c>
      <c r="D4339" s="1" t="s">
        <v>74</v>
      </c>
      <c r="E4339" s="1" t="s">
        <v>792</v>
      </c>
      <c r="F4339" s="1" t="s">
        <v>793</v>
      </c>
      <c r="G4339">
        <v>2020</v>
      </c>
      <c r="H4339">
        <v>2020</v>
      </c>
      <c r="I4339">
        <v>17656</v>
      </c>
      <c r="L4339">
        <f>IF(ISNUMBER(SEARCH("migliaia",istat[[#This Row],[Variabile]])),istat[[#This Row],[Value]]*1000,istat[[#This Row],[Value]])</f>
        <v>17656000</v>
      </c>
      <c r="M4339" t="b" cm="1">
        <f t="array" ref="M4339">_xlfn.IFS(istat[[#This Row],[Flag Codes]]="c",FALSE,istat[[#This Row],[Ateco 2007]]="TOTALE",FALSE,TRUE,TRUE)</f>
        <v>1</v>
      </c>
      <c r="N4339" t="str">
        <f>istat[[#This Row],[ATECO_2007]]&amp;" "&amp;LEFT(istat[[#This Row],[Ateco 2007]],IFERROR(FIND("(",istat[[#This Row],[Ateco 2007]])-2,LEN(istat[[#This Row],[Ateco 2007]])))</f>
        <v>5590 altri alloggi</v>
      </c>
      <c r="O4339">
        <f>IFERROR(FIND("(",istat[[#This Row],[Variabile]])-2,LEN(istat[[#This Row],[Variabile]]))</f>
        <v>36</v>
      </c>
      <c r="P4339" t="str">
        <f>LEFT(istat[[#This Row],[Variabile]],istat[[#This Row],[unique_id_variable_text_num_char]])</f>
        <v>valore aggiunto al costo dei fattori</v>
      </c>
      <c r="Q4339" t="str">
        <f>istat[[#This Row],[unique_id_ateco_text]]&amp;": "&amp;istat[[#This Row],[unique_id_variable_text]]</f>
        <v>5590 altri alloggi: valore aggiunto al costo dei fattori</v>
      </c>
    </row>
    <row r="4340" spans="1:17" x14ac:dyDescent="0.35">
      <c r="A4340" s="1" t="s">
        <v>11</v>
      </c>
      <c r="B4340" s="1" t="s">
        <v>12</v>
      </c>
      <c r="C4340" s="1" t="s">
        <v>91</v>
      </c>
      <c r="D4340" s="1" t="s">
        <v>92</v>
      </c>
      <c r="E4340" s="1" t="s">
        <v>792</v>
      </c>
      <c r="F4340" s="1" t="s">
        <v>793</v>
      </c>
      <c r="G4340">
        <v>2020</v>
      </c>
      <c r="H4340">
        <v>2020</v>
      </c>
      <c r="I4340">
        <v>727</v>
      </c>
      <c r="L4340">
        <f>IF(ISNUMBER(SEARCH("migliaia",istat[[#This Row],[Variabile]])),istat[[#This Row],[Value]]*1000,istat[[#This Row],[Value]])</f>
        <v>727</v>
      </c>
      <c r="M4340" t="b" cm="1">
        <f t="array" ref="M4340">_xlfn.IFS(istat[[#This Row],[Flag Codes]]="c",FALSE,istat[[#This Row],[Ateco 2007]]="TOTALE",FALSE,TRUE,TRUE)</f>
        <v>1</v>
      </c>
      <c r="N4340" t="str">
        <f>istat[[#This Row],[ATECO_2007]]&amp;" "&amp;LEFT(istat[[#This Row],[Ateco 2007]],IFERROR(FIND("(",istat[[#This Row],[Ateco 2007]])-2,LEN(istat[[#This Row],[Ateco 2007]])))</f>
        <v>5590 altri alloggi</v>
      </c>
      <c r="O4340">
        <f>IFERROR(FIND("(",istat[[#This Row],[Variabile]])-2,LEN(istat[[#This Row],[Variabile]]))</f>
        <v>8</v>
      </c>
      <c r="P4340" t="str">
        <f>LEFT(istat[[#This Row],[Variabile]],istat[[#This Row],[unique_id_variable_text_num_char]])</f>
        <v>occupati</v>
      </c>
      <c r="Q4340" t="str">
        <f>istat[[#This Row],[unique_id_ateco_text]]&amp;": "&amp;istat[[#This Row],[unique_id_variable_text]]</f>
        <v>5590 altri alloggi: occupati</v>
      </c>
    </row>
    <row r="4341" spans="1:17" x14ac:dyDescent="0.35">
      <c r="A4341" s="1" t="s">
        <v>11</v>
      </c>
      <c r="B4341" s="1" t="s">
        <v>12</v>
      </c>
      <c r="C4341" s="1" t="s">
        <v>77</v>
      </c>
      <c r="D4341" s="1" t="s">
        <v>78</v>
      </c>
      <c r="E4341" s="1" t="s">
        <v>703</v>
      </c>
      <c r="F4341" s="1" t="s">
        <v>704</v>
      </c>
      <c r="G4341">
        <v>2020</v>
      </c>
      <c r="H4341">
        <v>2020</v>
      </c>
      <c r="I4341">
        <v>79753</v>
      </c>
      <c r="L4341">
        <f>IF(ISNUMBER(SEARCH("migliaia",istat[[#This Row],[Variabile]])),istat[[#This Row],[Value]]*1000,istat[[#This Row],[Value]])</f>
        <v>79753000</v>
      </c>
      <c r="M4341" t="b" cm="1">
        <f t="array" ref="M4341">_xlfn.IFS(istat[[#This Row],[Flag Codes]]="c",FALSE,istat[[#This Row],[Ateco 2007]]="TOTALE",FALSE,TRUE,TRUE)</f>
        <v>1</v>
      </c>
      <c r="N4341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341">
        <f>IFERROR(FIND("(",istat[[#This Row],[Variabile]])-2,LEN(istat[[#This Row],[Variabile]]))</f>
        <v>23</v>
      </c>
      <c r="P4341" t="str">
        <f>LEFT(istat[[#This Row],[Variabile]],istat[[#This Row],[unique_id_variable_text_num_char]])</f>
        <v>margine operativo lordo</v>
      </c>
      <c r="Q4341" t="str">
        <f>istat[[#This Row],[unique_id_ateco_text]]&amp;": "&amp;istat[[#This Row],[unique_id_variable_text]]</f>
        <v>872 strutture di assistenza residenziale per persone affette da ritardi mentali, disturbi mentali o che abusano di sostanze stupefacenti: margine operativo lordo</v>
      </c>
    </row>
    <row r="4342" spans="1:17" x14ac:dyDescent="0.35">
      <c r="A4342" s="1" t="s">
        <v>11</v>
      </c>
      <c r="B4342" s="1" t="s">
        <v>12</v>
      </c>
      <c r="C4342" s="1" t="s">
        <v>85</v>
      </c>
      <c r="D4342" s="1" t="s">
        <v>86</v>
      </c>
      <c r="E4342" s="1" t="s">
        <v>744</v>
      </c>
      <c r="F4342" s="1" t="s">
        <v>745</v>
      </c>
      <c r="G4342">
        <v>2020</v>
      </c>
      <c r="H4342">
        <v>2020</v>
      </c>
      <c r="I4342">
        <v>260193</v>
      </c>
      <c r="L4342">
        <f>IF(ISNUMBER(SEARCH("migliaia",istat[[#This Row],[Variabile]])),istat[[#This Row],[Value]]*1000,istat[[#This Row],[Value]])</f>
        <v>260193000</v>
      </c>
      <c r="M4342" t="b" cm="1">
        <f t="array" ref="M4342">_xlfn.IFS(istat[[#This Row],[Flag Codes]]="c",FALSE,istat[[#This Row],[Ateco 2007]]="TOTALE",FALSE,TRUE,TRUE)</f>
        <v>1</v>
      </c>
      <c r="N4342" t="str">
        <f>istat[[#This Row],[ATECO_2007]]&amp;" "&amp;LEFT(istat[[#This Row],[Ateco 2007]],IFERROR(FIND("(",istat[[#This Row],[Ateco 2007]])-2,LEN(istat[[#This Row],[Ateco 2007]])))</f>
        <v>1061 lavorazione delle granaglie</v>
      </c>
      <c r="O4342">
        <f>IFERROR(FIND("(",istat[[#This Row],[Variabile]])-2,LEN(istat[[#This Row],[Variabile]]))</f>
        <v>17</v>
      </c>
      <c r="P4342" t="str">
        <f>LEFT(istat[[#This Row],[Variabile]],istat[[#This Row],[unique_id_variable_text_num_char]])</f>
        <v>salari e stipendi</v>
      </c>
      <c r="Q4342" t="str">
        <f>istat[[#This Row],[unique_id_ateco_text]]&amp;": "&amp;istat[[#This Row],[unique_id_variable_text]]</f>
        <v>1061 lavorazione delle granaglie: salari e stipendi</v>
      </c>
    </row>
    <row r="4343" spans="1:17" x14ac:dyDescent="0.35">
      <c r="A4343" s="1" t="s">
        <v>11</v>
      </c>
      <c r="B4343" s="1" t="s">
        <v>12</v>
      </c>
      <c r="C4343" s="1" t="s">
        <v>95</v>
      </c>
      <c r="D4343" s="1" t="s">
        <v>96</v>
      </c>
      <c r="E4343" s="1" t="s">
        <v>780</v>
      </c>
      <c r="F4343" s="1" t="s">
        <v>781</v>
      </c>
      <c r="G4343">
        <v>2020</v>
      </c>
      <c r="H4343">
        <v>2020</v>
      </c>
      <c r="I4343">
        <v>11936</v>
      </c>
      <c r="L4343">
        <f>IF(ISNUMBER(SEARCH("migliaia",istat[[#This Row],[Variabile]])),istat[[#This Row],[Value]]*1000,istat[[#This Row],[Value]])</f>
        <v>11936</v>
      </c>
      <c r="M4343" t="b" cm="1">
        <f t="array" ref="M4343">_xlfn.IFS(istat[[#This Row],[Flag Codes]]="c",FALSE,istat[[#This Row],[Ateco 2007]]="TOTALE",FALSE,TRUE,TRUE)</f>
        <v>1</v>
      </c>
      <c r="N4343" t="str">
        <f>istat[[#This Row],[ATECO_2007]]&amp;" "&amp;LEFT(istat[[#This Row],[Ateco 2007]],IFERROR(FIND("(",istat[[#This Row],[Ateco 2007]])-2,LEN(istat[[#This Row],[Ateco 2007]])))</f>
        <v>771 noleggio di autoveicoli</v>
      </c>
      <c r="O4343">
        <f>IFERROR(FIND("(",istat[[#This Row],[Variabile]])-2,LEN(istat[[#This Row],[Variabile]]))</f>
        <v>21</v>
      </c>
      <c r="P4343" t="str">
        <f>LEFT(istat[[#This Row],[Variabile]],istat[[#This Row],[unique_id_variable_text_num_char]])</f>
        <v>lavoratori dipendenti</v>
      </c>
      <c r="Q4343" t="str">
        <f>istat[[#This Row],[unique_id_ateco_text]]&amp;": "&amp;istat[[#This Row],[unique_id_variable_text]]</f>
        <v>771 noleggio di autoveicoli: lavoratori dipendenti</v>
      </c>
    </row>
    <row r="4344" spans="1:17" x14ac:dyDescent="0.35">
      <c r="A4344" s="1" t="s">
        <v>11</v>
      </c>
      <c r="B4344" s="1" t="s">
        <v>12</v>
      </c>
      <c r="C4344" s="1" t="s">
        <v>77</v>
      </c>
      <c r="D4344" s="1" t="s">
        <v>78</v>
      </c>
      <c r="E4344" s="1" t="s">
        <v>787</v>
      </c>
      <c r="F4344" s="1" t="s">
        <v>120</v>
      </c>
      <c r="G4344">
        <v>2020</v>
      </c>
      <c r="H4344">
        <v>2020</v>
      </c>
      <c r="I4344">
        <v>439072</v>
      </c>
      <c r="L4344">
        <f>IF(ISNUMBER(SEARCH("migliaia",istat[[#This Row],[Variabile]])),istat[[#This Row],[Value]]*1000,istat[[#This Row],[Value]])</f>
        <v>439072000</v>
      </c>
      <c r="M4344" t="b" cm="1">
        <f t="array" ref="M4344">_xlfn.IFS(istat[[#This Row],[Flag Codes]]="c",FALSE,istat[[#This Row],[Ateco 2007]]="TOTALE",FALSE,TRUE,TRUE)</f>
        <v>1</v>
      </c>
      <c r="N4344" t="str">
        <f>istat[[#This Row],[ATECO_2007]]&amp;" "&amp;LEFT(istat[[#This Row],[Ateco 2007]],IFERROR(FIND("(",istat[[#This Row],[Ateco 2007]])-2,LEN(istat[[#This Row],[Ateco 2007]])))</f>
        <v>7500 servizi veterinari</v>
      </c>
      <c r="O4344">
        <f>IFERROR(FIND("(",istat[[#This Row],[Variabile]])-2,LEN(istat[[#This Row],[Variabile]]))</f>
        <v>23</v>
      </c>
      <c r="P4344" t="str">
        <f>LEFT(istat[[#This Row],[Variabile]],istat[[#This Row],[unique_id_variable_text_num_char]])</f>
        <v>margine operativo lordo</v>
      </c>
      <c r="Q4344" t="str">
        <f>istat[[#This Row],[unique_id_ateco_text]]&amp;": "&amp;istat[[#This Row],[unique_id_variable_text]]</f>
        <v>7500 servizi veterinari: margine operativo lordo</v>
      </c>
    </row>
    <row r="4345" spans="1:17" x14ac:dyDescent="0.35">
      <c r="A4345" s="1" t="s">
        <v>11</v>
      </c>
      <c r="B4345" s="1" t="s">
        <v>12</v>
      </c>
      <c r="C4345" s="1" t="s">
        <v>73</v>
      </c>
      <c r="D4345" s="1" t="s">
        <v>74</v>
      </c>
      <c r="E4345" s="1" t="s">
        <v>741</v>
      </c>
      <c r="F4345" s="1" t="s">
        <v>742</v>
      </c>
      <c r="G4345">
        <v>2020</v>
      </c>
      <c r="H4345">
        <v>2020</v>
      </c>
      <c r="I4345">
        <v>70884</v>
      </c>
      <c r="L4345">
        <f>IF(ISNUMBER(SEARCH("migliaia",istat[[#This Row],[Variabile]])),istat[[#This Row],[Value]]*1000,istat[[#This Row],[Value]])</f>
        <v>70884000</v>
      </c>
      <c r="M4345" t="b" cm="1">
        <f t="array" ref="M4345">_xlfn.IFS(istat[[#This Row],[Flag Codes]]="c",FALSE,istat[[#This Row],[Ateco 2007]]="TOTALE",FALSE,TRUE,TRUE)</f>
        <v>1</v>
      </c>
      <c r="N434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5">
        <f>IFERROR(FIND("(",istat[[#This Row],[Variabile]])-2,LEN(istat[[#This Row],[Variabile]]))</f>
        <v>36</v>
      </c>
      <c r="P4345" t="str">
        <f>LEFT(istat[[#This Row],[Variabile]],istat[[#This Row],[unique_id_variable_text_num_char]])</f>
        <v>valore aggiunto al costo dei fattori</v>
      </c>
      <c r="Q4345" t="str">
        <f>istat[[#This Row],[unique_id_ateco_text]]&amp;": "&amp;istat[[#This Row],[unique_id_variable_text]]</f>
        <v>856 attività di supporto all'istruzione: valore aggiunto al costo dei fattori</v>
      </c>
    </row>
    <row r="4346" spans="1:17" x14ac:dyDescent="0.35">
      <c r="A4346" s="1" t="s">
        <v>11</v>
      </c>
      <c r="B4346" s="1" t="s">
        <v>12</v>
      </c>
      <c r="C4346" s="1" t="s">
        <v>71</v>
      </c>
      <c r="D4346" s="1" t="s">
        <v>72</v>
      </c>
      <c r="E4346" s="1" t="s">
        <v>772</v>
      </c>
      <c r="F4346" s="1" t="s">
        <v>773</v>
      </c>
      <c r="G4346">
        <v>2020</v>
      </c>
      <c r="H4346">
        <v>2020</v>
      </c>
      <c r="I4346">
        <v>3459197</v>
      </c>
      <c r="L4346">
        <f>IF(ISNUMBER(SEARCH("migliaia",istat[[#This Row],[Variabile]])),istat[[#This Row],[Value]]*1000,istat[[#This Row],[Value]])</f>
        <v>3459197000</v>
      </c>
      <c r="M4346" t="b" cm="1">
        <f t="array" ref="M4346">_xlfn.IFS(istat[[#This Row],[Flag Codes]]="c",FALSE,istat[[#This Row],[Ateco 2007]]="TOTALE",FALSE,TRUE,TRUE)</f>
        <v>1</v>
      </c>
      <c r="N4346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346">
        <f>IFERROR(FIND("(",istat[[#This Row],[Variabile]])-2,LEN(istat[[#This Row],[Variabile]]))</f>
        <v>23</v>
      </c>
      <c r="P4346" t="str">
        <f>LEFT(istat[[#This Row],[Variabile]],istat[[#This Row],[unique_id_variable_text_num_char]])</f>
        <v>valore della produzione</v>
      </c>
      <c r="Q4346" t="str">
        <f>istat[[#This Row],[unique_id_ateco_text]]&amp;": "&amp;istat[[#This Row],[unique_id_variable_text]]</f>
        <v>9609 attività di servizi per la persona nca: valore della produzione</v>
      </c>
    </row>
    <row r="4347" spans="1:17" x14ac:dyDescent="0.35">
      <c r="A4347" s="1" t="s">
        <v>11</v>
      </c>
      <c r="B4347" s="1" t="s">
        <v>12</v>
      </c>
      <c r="C4347" s="1" t="s">
        <v>85</v>
      </c>
      <c r="D4347" s="1" t="s">
        <v>86</v>
      </c>
      <c r="E4347" s="1" t="s">
        <v>662</v>
      </c>
      <c r="F4347" s="1" t="s">
        <v>663</v>
      </c>
      <c r="G4347">
        <v>2020</v>
      </c>
      <c r="H4347">
        <v>2020</v>
      </c>
      <c r="I4347">
        <v>246353</v>
      </c>
      <c r="L4347">
        <f>IF(ISNUMBER(SEARCH("migliaia",istat[[#This Row],[Variabile]])),istat[[#This Row],[Value]]*1000,istat[[#This Row],[Value]])</f>
        <v>246353000</v>
      </c>
      <c r="M4347" t="b" cm="1">
        <f t="array" ref="M4347">_xlfn.IFS(istat[[#This Row],[Flag Codes]]="c",FALSE,istat[[#This Row],[Ateco 2007]]="TOTALE",FALSE,TRUE,TRUE)</f>
        <v>1</v>
      </c>
      <c r="N4347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347">
        <f>IFERROR(FIND("(",istat[[#This Row],[Variabile]])-2,LEN(istat[[#This Row],[Variabile]]))</f>
        <v>17</v>
      </c>
      <c r="P4347" t="str">
        <f>LEFT(istat[[#This Row],[Variabile]],istat[[#This Row],[unique_id_variable_text_num_char]])</f>
        <v>salari e stipendi</v>
      </c>
      <c r="Q4347" t="str">
        <f>istat[[#This Row],[unique_id_ateco_text]]&amp;": "&amp;istat[[#This Row],[unique_id_variable_text]]</f>
        <v>2363 produzione di calcestruzzo pronto per l'uso: salari e stipendi</v>
      </c>
    </row>
    <row r="4348" spans="1:17" x14ac:dyDescent="0.35">
      <c r="A4348" s="1" t="s">
        <v>11</v>
      </c>
      <c r="B4348" s="1" t="s">
        <v>12</v>
      </c>
      <c r="C4348" s="1" t="s">
        <v>13</v>
      </c>
      <c r="D4348" s="1" t="s">
        <v>14</v>
      </c>
      <c r="E4348" s="1" t="s">
        <v>741</v>
      </c>
      <c r="F4348" s="1" t="s">
        <v>742</v>
      </c>
      <c r="G4348">
        <v>2020</v>
      </c>
      <c r="H4348">
        <v>2020</v>
      </c>
      <c r="I4348">
        <v>1524</v>
      </c>
      <c r="L4348">
        <f>IF(ISNUMBER(SEARCH("migliaia",istat[[#This Row],[Variabile]])),istat[[#This Row],[Value]]*1000,istat[[#This Row],[Value]])</f>
        <v>1524</v>
      </c>
      <c r="M4348" t="b" cm="1">
        <f t="array" ref="M4348">_xlfn.IFS(istat[[#This Row],[Flag Codes]]="c",FALSE,istat[[#This Row],[Ateco 2007]]="TOTALE",FALSE,TRUE,TRUE)</f>
        <v>1</v>
      </c>
      <c r="N4348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48">
        <f>IFERROR(FIND("(",istat[[#This Row],[Variabile]])-2,LEN(istat[[#This Row],[Variabile]]))</f>
        <v>7</v>
      </c>
      <c r="P4348" t="str">
        <f>LEFT(istat[[#This Row],[Variabile]],istat[[#This Row],[unique_id_variable_text_num_char]])</f>
        <v>imprese</v>
      </c>
      <c r="Q4348" t="str">
        <f>istat[[#This Row],[unique_id_ateco_text]]&amp;": "&amp;istat[[#This Row],[unique_id_variable_text]]</f>
        <v>856 attività di supporto all'istruzione: imprese</v>
      </c>
    </row>
    <row r="4349" spans="1:17" x14ac:dyDescent="0.35">
      <c r="A4349" s="1" t="s">
        <v>11</v>
      </c>
      <c r="B4349" s="1" t="s">
        <v>12</v>
      </c>
      <c r="C4349" s="1" t="s">
        <v>81</v>
      </c>
      <c r="D4349" s="1" t="s">
        <v>82</v>
      </c>
      <c r="E4349" s="1" t="s">
        <v>756</v>
      </c>
      <c r="F4349" s="1" t="s">
        <v>757</v>
      </c>
      <c r="G4349">
        <v>2020</v>
      </c>
      <c r="H4349">
        <v>2020</v>
      </c>
      <c r="I4349">
        <v>2152465</v>
      </c>
      <c r="L4349">
        <f>IF(ISNUMBER(SEARCH("migliaia",istat[[#This Row],[Variabile]])),istat[[#This Row],[Value]]*1000,istat[[#This Row],[Value]])</f>
        <v>2152465000</v>
      </c>
      <c r="M4349" t="b" cm="1">
        <f t="array" ref="M4349">_xlfn.IFS(istat[[#This Row],[Flag Codes]]="c",FALSE,istat[[#This Row],[Ateco 2007]]="TOTALE",FALSE,TRUE,TRUE)</f>
        <v>1</v>
      </c>
      <c r="N4349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49">
        <f>IFERROR(FIND("(",istat[[#This Row],[Variabile]])-2,LEN(istat[[#This Row],[Variabile]]))</f>
        <v>19</v>
      </c>
      <c r="P4349" t="str">
        <f>LEFT(istat[[#This Row],[Variabile]],istat[[#This Row],[unique_id_variable_text_num_char]])</f>
        <v>costi del personale</v>
      </c>
      <c r="Q4349" t="str">
        <f>istat[[#This Row],[unique_id_ateco_text]]&amp;": "&amp;istat[[#This Row],[unique_id_variable_text]]</f>
        <v>563 bar e altri esercizi simili senza cucina: costi del personale</v>
      </c>
    </row>
    <row r="4350" spans="1:17" x14ac:dyDescent="0.35">
      <c r="A4350" s="1" t="s">
        <v>11</v>
      </c>
      <c r="B4350" s="1" t="s">
        <v>12</v>
      </c>
      <c r="C4350" s="1" t="s">
        <v>71</v>
      </c>
      <c r="D4350" s="1" t="s">
        <v>72</v>
      </c>
      <c r="E4350" s="1" t="s">
        <v>684</v>
      </c>
      <c r="F4350" s="1" t="s">
        <v>685</v>
      </c>
      <c r="G4350">
        <v>2020</v>
      </c>
      <c r="H4350">
        <v>2020</v>
      </c>
      <c r="I4350">
        <v>1145541</v>
      </c>
      <c r="L4350">
        <f>IF(ISNUMBER(SEARCH("migliaia",istat[[#This Row],[Variabile]])),istat[[#This Row],[Value]]*1000,istat[[#This Row],[Value]])</f>
        <v>1145541000</v>
      </c>
      <c r="M4350" t="b" cm="1">
        <f t="array" ref="M4350">_xlfn.IFS(istat[[#This Row],[Flag Codes]]="c",FALSE,istat[[#This Row],[Ateco 2007]]="TOTALE",FALSE,TRUE,TRUE)</f>
        <v>1</v>
      </c>
      <c r="N4350" t="str">
        <f>istat[[#This Row],[ATECO_2007]]&amp;" "&amp;LEFT(istat[[#This Row],[Ateco 2007]],IFERROR(FIND("(",istat[[#This Row],[Ateco 2007]])-2,LEN(istat[[#This Row],[Ateco 2007]])))</f>
        <v>952 riparazione di beni per uso personale e per la casa</v>
      </c>
      <c r="O4350">
        <f>IFERROR(FIND("(",istat[[#This Row],[Variabile]])-2,LEN(istat[[#This Row],[Variabile]]))</f>
        <v>23</v>
      </c>
      <c r="P4350" t="str">
        <f>LEFT(istat[[#This Row],[Variabile]],istat[[#This Row],[unique_id_variable_text_num_char]])</f>
        <v>valore della produzione</v>
      </c>
      <c r="Q4350" t="str">
        <f>istat[[#This Row],[unique_id_ateco_text]]&amp;": "&amp;istat[[#This Row],[unique_id_variable_text]]</f>
        <v>952 riparazione di beni per uso personale e per la casa: valore della produzione</v>
      </c>
    </row>
    <row r="4351" spans="1:17" x14ac:dyDescent="0.35">
      <c r="A4351" s="1" t="s">
        <v>11</v>
      </c>
      <c r="B4351" s="1" t="s">
        <v>12</v>
      </c>
      <c r="C4351" s="1" t="s">
        <v>77</v>
      </c>
      <c r="D4351" s="1" t="s">
        <v>78</v>
      </c>
      <c r="E4351" s="1" t="s">
        <v>727</v>
      </c>
      <c r="F4351" s="1" t="s">
        <v>728</v>
      </c>
      <c r="G4351">
        <v>2020</v>
      </c>
      <c r="H4351">
        <v>2020</v>
      </c>
      <c r="I4351">
        <v>28005</v>
      </c>
      <c r="L4351">
        <f>IF(ISNUMBER(SEARCH("migliaia",istat[[#This Row],[Variabile]])),istat[[#This Row],[Value]]*1000,istat[[#This Row],[Value]])</f>
        <v>28005000</v>
      </c>
      <c r="M4351" t="b" cm="1">
        <f t="array" ref="M4351">_xlfn.IFS(istat[[#This Row],[Flag Codes]]="c",FALSE,istat[[#This Row],[Ateco 2007]]="TOTALE",FALSE,TRUE,TRUE)</f>
        <v>1</v>
      </c>
      <c r="N435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51">
        <f>IFERROR(FIND("(",istat[[#This Row],[Variabile]])-2,LEN(istat[[#This Row],[Variabile]]))</f>
        <v>23</v>
      </c>
      <c r="P4351" t="str">
        <f>LEFT(istat[[#This Row],[Variabile]],istat[[#This Row],[unique_id_variable_text_num_char]])</f>
        <v>margine operativo lordo</v>
      </c>
      <c r="Q4351" t="str">
        <f>istat[[#This Row],[unique_id_ateco_text]]&amp;": "&amp;istat[[#This Row],[unique_id_variable_text]]</f>
        <v>799 altri servizi di prenotazione e attività connesse: margine operativo lordo</v>
      </c>
    </row>
    <row r="4352" spans="1:17" x14ac:dyDescent="0.35">
      <c r="A4352" s="1" t="s">
        <v>11</v>
      </c>
      <c r="B4352" s="1" t="s">
        <v>12</v>
      </c>
      <c r="C4352" s="1" t="s">
        <v>13</v>
      </c>
      <c r="D4352" s="1" t="s">
        <v>14</v>
      </c>
      <c r="E4352" s="1" t="s">
        <v>733</v>
      </c>
      <c r="F4352" s="1" t="s">
        <v>734</v>
      </c>
      <c r="G4352">
        <v>2020</v>
      </c>
      <c r="H4352">
        <v>2020</v>
      </c>
      <c r="I4352">
        <v>6812</v>
      </c>
      <c r="L4352">
        <f>IF(ISNUMBER(SEARCH("migliaia",istat[[#This Row],[Variabile]])),istat[[#This Row],[Value]]*1000,istat[[#This Row],[Value]])</f>
        <v>6812</v>
      </c>
      <c r="M4352" t="b" cm="1">
        <f t="array" ref="M4352">_xlfn.IFS(istat[[#This Row],[Flag Codes]]="c",FALSE,istat[[#This Row],[Ateco 2007]]="TOTALE",FALSE,TRUE,TRUE)</f>
        <v>1</v>
      </c>
      <c r="N4352" t="str">
        <f>istat[[#This Row],[ATECO_2007]]&amp;" "&amp;LEFT(istat[[#This Row],[Ateco 2007]],IFERROR(FIND("(",istat[[#This Row],[Ateco 2007]])-2,LEN(istat[[#This Row],[Ateco 2007]])))</f>
        <v>9603 servizi di pompe funebri e attività connesse</v>
      </c>
      <c r="O4352">
        <f>IFERROR(FIND("(",istat[[#This Row],[Variabile]])-2,LEN(istat[[#This Row],[Variabile]]))</f>
        <v>7</v>
      </c>
      <c r="P4352" t="str">
        <f>LEFT(istat[[#This Row],[Variabile]],istat[[#This Row],[unique_id_variable_text_num_char]])</f>
        <v>imprese</v>
      </c>
      <c r="Q4352" t="str">
        <f>istat[[#This Row],[unique_id_ateco_text]]&amp;": "&amp;istat[[#This Row],[unique_id_variable_text]]</f>
        <v>9603 servizi di pompe funebri e attività connesse: imprese</v>
      </c>
    </row>
    <row r="4353" spans="1:17" x14ac:dyDescent="0.35">
      <c r="A4353" s="1" t="s">
        <v>11</v>
      </c>
      <c r="B4353" s="1" t="s">
        <v>12</v>
      </c>
      <c r="C4353" s="1" t="s">
        <v>73</v>
      </c>
      <c r="D4353" s="1" t="s">
        <v>74</v>
      </c>
      <c r="E4353" s="1" t="s">
        <v>680</v>
      </c>
      <c r="F4353" s="1" t="s">
        <v>681</v>
      </c>
      <c r="G4353">
        <v>2020</v>
      </c>
      <c r="H4353">
        <v>2020</v>
      </c>
      <c r="I4353">
        <v>475146</v>
      </c>
      <c r="L4353">
        <f>IF(ISNUMBER(SEARCH("migliaia",istat[[#This Row],[Variabile]])),istat[[#This Row],[Value]]*1000,istat[[#This Row],[Value]])</f>
        <v>475146000</v>
      </c>
      <c r="M4353" t="b" cm="1">
        <f t="array" ref="M4353">_xlfn.IFS(istat[[#This Row],[Flag Codes]]="c",FALSE,istat[[#This Row],[Ateco 2007]]="TOTALE",FALSE,TRUE,TRUE)</f>
        <v>1</v>
      </c>
      <c r="N43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353">
        <f>IFERROR(FIND("(",istat[[#This Row],[Variabile]])-2,LEN(istat[[#This Row],[Variabile]]))</f>
        <v>36</v>
      </c>
      <c r="P4353" t="str">
        <f>LEFT(istat[[#This Row],[Variabile]],istat[[#This Row],[unique_id_variable_text_num_char]])</f>
        <v>valore aggiunto al costo dei fattori</v>
      </c>
      <c r="Q4353" t="str">
        <f>istat[[#This Row],[unique_id_ateco_text]]&amp;": "&amp;istat[[#This Row],[unique_id_variable_text]]</f>
        <v>821 attività di supporto per le funzioni d'ufficio: valore aggiunto al costo dei fattori</v>
      </c>
    </row>
    <row r="4354" spans="1:17" x14ac:dyDescent="0.35">
      <c r="A4354" s="1" t="s">
        <v>11</v>
      </c>
      <c r="B4354" s="1" t="s">
        <v>12</v>
      </c>
      <c r="C4354" s="1" t="s">
        <v>73</v>
      </c>
      <c r="D4354" s="1" t="s">
        <v>74</v>
      </c>
      <c r="E4354" s="1" t="s">
        <v>695</v>
      </c>
      <c r="F4354" s="1" t="s">
        <v>696</v>
      </c>
      <c r="G4354">
        <v>2020</v>
      </c>
      <c r="H4354">
        <v>2020</v>
      </c>
      <c r="I4354">
        <v>696739</v>
      </c>
      <c r="L4354">
        <f>IF(ISNUMBER(SEARCH("migliaia",istat[[#This Row],[Variabile]])),istat[[#This Row],[Value]]*1000,istat[[#This Row],[Value]])</f>
        <v>696739000</v>
      </c>
      <c r="M4354" t="b" cm="1">
        <f t="array" ref="M4354">_xlfn.IFS(istat[[#This Row],[Flag Codes]]="c",FALSE,istat[[#This Row],[Ateco 2007]]="TOTALE",FALSE,TRUE,TRUE)</f>
        <v>1</v>
      </c>
      <c r="N4354" t="str">
        <f>istat[[#This Row],[ATECO_2007]]&amp;" "&amp;LEFT(istat[[#This Row],[Ateco 2007]],IFERROR(FIND("(",istat[[#This Row],[Ateco 2007]])-2,LEN(istat[[#This Row],[Ateco 2007]])))</f>
        <v>5814 edizione di riviste e periodici</v>
      </c>
      <c r="O4354">
        <f>IFERROR(FIND("(",istat[[#This Row],[Variabile]])-2,LEN(istat[[#This Row],[Variabile]]))</f>
        <v>36</v>
      </c>
      <c r="P4354" t="str">
        <f>LEFT(istat[[#This Row],[Variabile]],istat[[#This Row],[unique_id_variable_text_num_char]])</f>
        <v>valore aggiunto al costo dei fattori</v>
      </c>
      <c r="Q4354" t="str">
        <f>istat[[#This Row],[unique_id_ateco_text]]&amp;": "&amp;istat[[#This Row],[unique_id_variable_text]]</f>
        <v>5814 edizione di riviste e periodici: valore aggiunto al costo dei fattori</v>
      </c>
    </row>
    <row r="4355" spans="1:17" x14ac:dyDescent="0.35">
      <c r="A4355" s="1" t="s">
        <v>11</v>
      </c>
      <c r="B4355" s="1" t="s">
        <v>12</v>
      </c>
      <c r="C4355" s="1" t="s">
        <v>81</v>
      </c>
      <c r="D4355" s="1" t="s">
        <v>82</v>
      </c>
      <c r="E4355" s="1" t="s">
        <v>741</v>
      </c>
      <c r="F4355" s="1" t="s">
        <v>742</v>
      </c>
      <c r="G4355">
        <v>2020</v>
      </c>
      <c r="H4355">
        <v>2020</v>
      </c>
      <c r="I4355">
        <v>43243</v>
      </c>
      <c r="L4355">
        <f>IF(ISNUMBER(SEARCH("migliaia",istat[[#This Row],[Variabile]])),istat[[#This Row],[Value]]*1000,istat[[#This Row],[Value]])</f>
        <v>43243000</v>
      </c>
      <c r="M4355" t="b" cm="1">
        <f t="array" ref="M4355">_xlfn.IFS(istat[[#This Row],[Flag Codes]]="c",FALSE,istat[[#This Row],[Ateco 2007]]="TOTALE",FALSE,TRUE,TRUE)</f>
        <v>1</v>
      </c>
      <c r="N435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355">
        <f>IFERROR(FIND("(",istat[[#This Row],[Variabile]])-2,LEN(istat[[#This Row],[Variabile]]))</f>
        <v>19</v>
      </c>
      <c r="P4355" t="str">
        <f>LEFT(istat[[#This Row],[Variabile]],istat[[#This Row],[unique_id_variable_text_num_char]])</f>
        <v>costi del personale</v>
      </c>
      <c r="Q4355" t="str">
        <f>istat[[#This Row],[unique_id_ateco_text]]&amp;": "&amp;istat[[#This Row],[unique_id_variable_text]]</f>
        <v>856 attività di supporto all'istruzione: costi del personale</v>
      </c>
    </row>
    <row r="4356" spans="1:17" x14ac:dyDescent="0.35">
      <c r="A4356" s="1" t="s">
        <v>11</v>
      </c>
      <c r="B4356" s="1" t="s">
        <v>12</v>
      </c>
      <c r="C4356" s="1" t="s">
        <v>71</v>
      </c>
      <c r="D4356" s="1" t="s">
        <v>72</v>
      </c>
      <c r="E4356" s="1" t="s">
        <v>751</v>
      </c>
      <c r="F4356" s="1" t="s">
        <v>752</v>
      </c>
      <c r="G4356">
        <v>2020</v>
      </c>
      <c r="H4356">
        <v>2020</v>
      </c>
      <c r="I4356">
        <v>83717399</v>
      </c>
      <c r="L4356">
        <f>IF(ISNUMBER(SEARCH("migliaia",istat[[#This Row],[Variabile]])),istat[[#This Row],[Value]]*1000,istat[[#This Row],[Value]])</f>
        <v>83717399000</v>
      </c>
      <c r="M4356" t="b" cm="1">
        <f t="array" ref="M4356">_xlfn.IFS(istat[[#This Row],[Flag Codes]]="c",FALSE,istat[[#This Row],[Ateco 2007]]="TOTALE",FALSE,TRUE,TRUE)</f>
        <v>1</v>
      </c>
      <c r="N435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56">
        <f>IFERROR(FIND("(",istat[[#This Row],[Variabile]])-2,LEN(istat[[#This Row],[Variabile]]))</f>
        <v>23</v>
      </c>
      <c r="P4356" t="str">
        <f>LEFT(istat[[#This Row],[Variabile]],istat[[#This Row],[unique_id_variable_text_num_char]])</f>
        <v>valore della produzione</v>
      </c>
      <c r="Q4356" t="str">
        <f>istat[[#This Row],[unique_id_ateco_text]]&amp;": "&amp;istat[[#This Row],[unique_id_variable_text]]</f>
        <v>N noleggio, agenzie di viaggio, servizi di supporto alle imprese: valore della produzione</v>
      </c>
    </row>
    <row r="4357" spans="1:17" x14ac:dyDescent="0.35">
      <c r="A4357" s="1" t="s">
        <v>11</v>
      </c>
      <c r="B4357" s="1" t="s">
        <v>12</v>
      </c>
      <c r="C4357" s="1" t="s">
        <v>91</v>
      </c>
      <c r="D4357" s="1" t="s">
        <v>92</v>
      </c>
      <c r="E4357" s="1" t="s">
        <v>695</v>
      </c>
      <c r="F4357" s="1" t="s">
        <v>696</v>
      </c>
      <c r="G4357">
        <v>2020</v>
      </c>
      <c r="H4357">
        <v>2020</v>
      </c>
      <c r="I4357">
        <v>10972</v>
      </c>
      <c r="L4357">
        <f>IF(ISNUMBER(SEARCH("migliaia",istat[[#This Row],[Variabile]])),istat[[#This Row],[Value]]*1000,istat[[#This Row],[Value]])</f>
        <v>10972</v>
      </c>
      <c r="M4357" t="b" cm="1">
        <f t="array" ref="M4357">_xlfn.IFS(istat[[#This Row],[Flag Codes]]="c",FALSE,istat[[#This Row],[Ateco 2007]]="TOTALE",FALSE,TRUE,TRUE)</f>
        <v>1</v>
      </c>
      <c r="N4357" t="str">
        <f>istat[[#This Row],[ATECO_2007]]&amp;" "&amp;LEFT(istat[[#This Row],[Ateco 2007]],IFERROR(FIND("(",istat[[#This Row],[Ateco 2007]])-2,LEN(istat[[#This Row],[Ateco 2007]])))</f>
        <v>5814 edizione di riviste e periodici</v>
      </c>
      <c r="O4357">
        <f>IFERROR(FIND("(",istat[[#This Row],[Variabile]])-2,LEN(istat[[#This Row],[Variabile]]))</f>
        <v>8</v>
      </c>
      <c r="P4357" t="str">
        <f>LEFT(istat[[#This Row],[Variabile]],istat[[#This Row],[unique_id_variable_text_num_char]])</f>
        <v>occupati</v>
      </c>
      <c r="Q4357" t="str">
        <f>istat[[#This Row],[unique_id_ateco_text]]&amp;": "&amp;istat[[#This Row],[unique_id_variable_text]]</f>
        <v>5814 edizione di riviste e periodici: occupati</v>
      </c>
    </row>
    <row r="4358" spans="1:17" x14ac:dyDescent="0.35">
      <c r="A4358" s="1" t="s">
        <v>11</v>
      </c>
      <c r="B4358" s="1" t="s">
        <v>12</v>
      </c>
      <c r="C4358" s="1" t="s">
        <v>91</v>
      </c>
      <c r="D4358" s="1" t="s">
        <v>92</v>
      </c>
      <c r="E4358" s="1" t="s">
        <v>573</v>
      </c>
      <c r="F4358" s="1" t="s">
        <v>574</v>
      </c>
      <c r="G4358">
        <v>2020</v>
      </c>
      <c r="H4358">
        <v>2020</v>
      </c>
      <c r="I4358">
        <v>1708</v>
      </c>
      <c r="L4358">
        <f>IF(ISNUMBER(SEARCH("migliaia",istat[[#This Row],[Variabile]])),istat[[#This Row],[Value]]*1000,istat[[#This Row],[Value]])</f>
        <v>1708</v>
      </c>
      <c r="M4358" t="b" cm="1">
        <f t="array" ref="M4358">_xlfn.IFS(istat[[#This Row],[Flag Codes]]="c",FALSE,istat[[#This Row],[Ateco 2007]]="TOTALE",FALSE,TRUE,TRUE)</f>
        <v>1</v>
      </c>
      <c r="N4358" t="str">
        <f>istat[[#This Row],[ATECO_2007]]&amp;" "&amp;LEFT(istat[[#This Row],[Ateco 2007]],IFERROR(FIND("(",istat[[#This Row],[Ateco 2007]])-2,LEN(istat[[#This Row],[Ateco 2007]])))</f>
        <v>582 edizione di software</v>
      </c>
      <c r="O4358">
        <f>IFERROR(FIND("(",istat[[#This Row],[Variabile]])-2,LEN(istat[[#This Row],[Variabile]]))</f>
        <v>8</v>
      </c>
      <c r="P4358" t="str">
        <f>LEFT(istat[[#This Row],[Variabile]],istat[[#This Row],[unique_id_variable_text_num_char]])</f>
        <v>occupati</v>
      </c>
      <c r="Q4358" t="str">
        <f>istat[[#This Row],[unique_id_ateco_text]]&amp;": "&amp;istat[[#This Row],[unique_id_variable_text]]</f>
        <v>582 edizione di software: occupati</v>
      </c>
    </row>
    <row r="4359" spans="1:17" x14ac:dyDescent="0.35">
      <c r="A4359" s="1" t="s">
        <v>11</v>
      </c>
      <c r="B4359" s="1" t="s">
        <v>12</v>
      </c>
      <c r="C4359" s="1" t="s">
        <v>77</v>
      </c>
      <c r="D4359" s="1" t="s">
        <v>78</v>
      </c>
      <c r="E4359" s="1" t="s">
        <v>769</v>
      </c>
      <c r="F4359" s="1" t="s">
        <v>770</v>
      </c>
      <c r="G4359">
        <v>2020</v>
      </c>
      <c r="H4359">
        <v>2020</v>
      </c>
      <c r="I4359">
        <v>478046</v>
      </c>
      <c r="L4359">
        <f>IF(ISNUMBER(SEARCH("migliaia",istat[[#This Row],[Variabile]])),istat[[#This Row],[Value]]*1000,istat[[#This Row],[Value]])</f>
        <v>478046000</v>
      </c>
      <c r="M4359" t="b" cm="1">
        <f t="array" ref="M4359">_xlfn.IFS(istat[[#This Row],[Flag Codes]]="c",FALSE,istat[[#This Row],[Ateco 2007]]="TOTALE",FALSE,TRUE,TRUE)</f>
        <v>1</v>
      </c>
      <c r="N4359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359">
        <f>IFERROR(FIND("(",istat[[#This Row],[Variabile]])-2,LEN(istat[[#This Row],[Variabile]]))</f>
        <v>23</v>
      </c>
      <c r="P4359" t="str">
        <f>LEFT(istat[[#This Row],[Variabile]],istat[[#This Row],[unique_id_variable_text_num_char]])</f>
        <v>margine operativo lordo</v>
      </c>
      <c r="Q4359" t="str">
        <f>istat[[#This Row],[unique_id_ateco_text]]&amp;": "&amp;istat[[#This Row],[unique_id_variable_text]]</f>
        <v>171 fabbricazione di pasta-carta, carta e cartone: margine operativo lordo</v>
      </c>
    </row>
    <row r="4360" spans="1:17" x14ac:dyDescent="0.35">
      <c r="A4360" s="1" t="s">
        <v>11</v>
      </c>
      <c r="B4360" s="1" t="s">
        <v>12</v>
      </c>
      <c r="C4360" s="1" t="s">
        <v>13</v>
      </c>
      <c r="D4360" s="1" t="s">
        <v>14</v>
      </c>
      <c r="E4360" s="1" t="s">
        <v>744</v>
      </c>
      <c r="F4360" s="1" t="s">
        <v>745</v>
      </c>
      <c r="G4360">
        <v>2020</v>
      </c>
      <c r="H4360">
        <v>2020</v>
      </c>
      <c r="I4360">
        <v>1081</v>
      </c>
      <c r="L4360">
        <f>IF(ISNUMBER(SEARCH("migliaia",istat[[#This Row],[Variabile]])),istat[[#This Row],[Value]]*1000,istat[[#This Row],[Value]])</f>
        <v>1081</v>
      </c>
      <c r="M4360" t="b" cm="1">
        <f t="array" ref="M4360">_xlfn.IFS(istat[[#This Row],[Flag Codes]]="c",FALSE,istat[[#This Row],[Ateco 2007]]="TOTALE",FALSE,TRUE,TRUE)</f>
        <v>1</v>
      </c>
      <c r="N4360" t="str">
        <f>istat[[#This Row],[ATECO_2007]]&amp;" "&amp;LEFT(istat[[#This Row],[Ateco 2007]],IFERROR(FIND("(",istat[[#This Row],[Ateco 2007]])-2,LEN(istat[[#This Row],[Ateco 2007]])))</f>
        <v>1061 lavorazione delle granaglie</v>
      </c>
      <c r="O4360">
        <f>IFERROR(FIND("(",istat[[#This Row],[Variabile]])-2,LEN(istat[[#This Row],[Variabile]]))</f>
        <v>7</v>
      </c>
      <c r="P4360" t="str">
        <f>LEFT(istat[[#This Row],[Variabile]],istat[[#This Row],[unique_id_variable_text_num_char]])</f>
        <v>imprese</v>
      </c>
      <c r="Q4360" t="str">
        <f>istat[[#This Row],[unique_id_ateco_text]]&amp;": "&amp;istat[[#This Row],[unique_id_variable_text]]</f>
        <v>1061 lavorazione delle granaglie: imprese</v>
      </c>
    </row>
    <row r="4361" spans="1:17" x14ac:dyDescent="0.35">
      <c r="A4361" s="1" t="s">
        <v>11</v>
      </c>
      <c r="B4361" s="1" t="s">
        <v>12</v>
      </c>
      <c r="C4361" s="1" t="s">
        <v>79</v>
      </c>
      <c r="D4361" s="1" t="s">
        <v>80</v>
      </c>
      <c r="E4361" s="1" t="s">
        <v>678</v>
      </c>
      <c r="F4361" s="1" t="s">
        <v>679</v>
      </c>
      <c r="G4361">
        <v>2020</v>
      </c>
      <c r="H4361">
        <v>2020</v>
      </c>
      <c r="I4361">
        <v>7110453</v>
      </c>
      <c r="L4361">
        <f>IF(ISNUMBER(SEARCH("migliaia",istat[[#This Row],[Variabile]])),istat[[#This Row],[Value]]*1000,istat[[#This Row],[Value]])</f>
        <v>7110453000</v>
      </c>
      <c r="M4361" t="b" cm="1">
        <f t="array" ref="M4361">_xlfn.IFS(istat[[#This Row],[Flag Codes]]="c",FALSE,istat[[#This Row],[Ateco 2007]]="TOTALE",FALSE,TRUE,TRUE)</f>
        <v>1</v>
      </c>
      <c r="N436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361">
        <f>IFERROR(FIND("(",istat[[#This Row],[Variabile]])-2,LEN(istat[[#This Row],[Variabile]]))</f>
        <v>26</v>
      </c>
      <c r="P4361" t="str">
        <f>LEFT(istat[[#This Row],[Variabile]],istat[[#This Row],[unique_id_variable_text_num_char]])</f>
        <v>acquisto di beni e servizi</v>
      </c>
      <c r="Q4361" t="str">
        <f>istat[[#This Row],[unique_id_ateco_text]]&amp;": "&amp;istat[[#This Row],[unique_id_variable_text]]</f>
        <v>162 fabbricazione di prodotti in legno, sughero, paglia e materiali da intreccio: acquisto di beni e servizi</v>
      </c>
    </row>
    <row r="4362" spans="1:17" x14ac:dyDescent="0.35">
      <c r="A4362" s="1" t="s">
        <v>11</v>
      </c>
      <c r="B4362" s="1" t="s">
        <v>12</v>
      </c>
      <c r="C4362" s="1" t="s">
        <v>87</v>
      </c>
      <c r="D4362" s="1" t="s">
        <v>88</v>
      </c>
      <c r="E4362" s="1" t="s">
        <v>601</v>
      </c>
      <c r="F4362" s="1" t="s">
        <v>602</v>
      </c>
      <c r="G4362">
        <v>2020</v>
      </c>
      <c r="H4362">
        <v>2020</v>
      </c>
      <c r="I4362">
        <v>369979</v>
      </c>
      <c r="L4362">
        <f>IF(ISNUMBER(SEARCH("migliaia",istat[[#This Row],[Variabile]])),istat[[#This Row],[Value]]*1000,istat[[#This Row],[Value]])</f>
        <v>369979000</v>
      </c>
      <c r="M4362" t="b" cm="1">
        <f t="array" ref="M4362">_xlfn.IFS(istat[[#This Row],[Flag Codes]]="c",FALSE,istat[[#This Row],[Ateco 2007]]="TOTALE",FALSE,TRUE,TRUE)</f>
        <v>1</v>
      </c>
      <c r="N4362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362">
        <f>IFERROR(FIND("(",istat[[#This Row],[Variabile]])-2,LEN(istat[[#This Row],[Variabile]]))</f>
        <v>36</v>
      </c>
      <c r="P4362" t="str">
        <f>LEFT(istat[[#This Row],[Variabile]],istat[[#This Row],[unique_id_variable_text_num_char]])</f>
        <v>investimenti lordi in beni materiali</v>
      </c>
      <c r="Q4362" t="str">
        <f>istat[[#This Row],[unique_id_ateco_text]]&amp;": "&amp;istat[[#This Row],[unique_id_variable_text]]</f>
        <v>2511 fabbricazione di strutture metalliche e di parti di strutture: investimenti lordi in beni materiali</v>
      </c>
    </row>
    <row r="4363" spans="1:17" x14ac:dyDescent="0.35">
      <c r="A4363" s="1" t="s">
        <v>11</v>
      </c>
      <c r="B4363" s="1" t="s">
        <v>12</v>
      </c>
      <c r="C4363" s="1" t="s">
        <v>91</v>
      </c>
      <c r="D4363" s="1" t="s">
        <v>92</v>
      </c>
      <c r="E4363" s="1" t="s">
        <v>593</v>
      </c>
      <c r="F4363" s="1" t="s">
        <v>594</v>
      </c>
      <c r="G4363">
        <v>2020</v>
      </c>
      <c r="H4363">
        <v>2020</v>
      </c>
      <c r="I4363">
        <v>1017</v>
      </c>
      <c r="L4363">
        <f>IF(ISNUMBER(SEARCH("migliaia",istat[[#This Row],[Variabile]])),istat[[#This Row],[Value]]*1000,istat[[#This Row],[Value]])</f>
        <v>1017</v>
      </c>
      <c r="M4363" t="b" cm="1">
        <f t="array" ref="M4363">_xlfn.IFS(istat[[#This Row],[Flag Codes]]="c",FALSE,istat[[#This Row],[Ateco 2007]]="TOTALE",FALSE,TRUE,TRUE)</f>
        <v>1</v>
      </c>
      <c r="N4363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63">
        <f>IFERROR(FIND("(",istat[[#This Row],[Variabile]])-2,LEN(istat[[#This Row],[Variabile]]))</f>
        <v>8</v>
      </c>
      <c r="P4363" t="str">
        <f>LEFT(istat[[#This Row],[Variabile]],istat[[#This Row],[unique_id_variable_text_num_char]])</f>
        <v>occupati</v>
      </c>
      <c r="Q4363" t="str">
        <f>istat[[#This Row],[unique_id_ateco_text]]&amp;": "&amp;istat[[#This Row],[unique_id_variable_text]]</f>
        <v>1042 produzione di margarina e di grassi commestibili simili: occupati</v>
      </c>
    </row>
    <row r="4364" spans="1:17" x14ac:dyDescent="0.35">
      <c r="A4364" s="1" t="s">
        <v>11</v>
      </c>
      <c r="B4364" s="1" t="s">
        <v>12</v>
      </c>
      <c r="C4364" s="1" t="s">
        <v>95</v>
      </c>
      <c r="D4364" s="1" t="s">
        <v>96</v>
      </c>
      <c r="E4364" s="1" t="s">
        <v>610</v>
      </c>
      <c r="F4364" s="1" t="s">
        <v>370</v>
      </c>
      <c r="G4364">
        <v>2020</v>
      </c>
      <c r="H4364">
        <v>2020</v>
      </c>
      <c r="I4364">
        <v>1553</v>
      </c>
      <c r="L4364">
        <f>IF(ISNUMBER(SEARCH("migliaia",istat[[#This Row],[Variabile]])),istat[[#This Row],[Value]]*1000,istat[[#This Row],[Value]])</f>
        <v>1553</v>
      </c>
      <c r="M4364" t="b" cm="1">
        <f t="array" ref="M4364">_xlfn.IFS(istat[[#This Row],[Flag Codes]]="c",FALSE,istat[[#This Row],[Ateco 2007]]="TOTALE",FALSE,TRUE,TRUE)</f>
        <v>1</v>
      </c>
      <c r="N4364" t="str">
        <f>istat[[#This Row],[ATECO_2007]]&amp;" "&amp;LEFT(istat[[#This Row],[Ateco 2007]],IFERROR(FIND("(",istat[[#This Row],[Ateco 2007]])-2,LEN(istat[[#This Row],[Ateco 2007]])))</f>
        <v>4110 sviluppo di progetti immobiliari</v>
      </c>
      <c r="O4364">
        <f>IFERROR(FIND("(",istat[[#This Row],[Variabile]])-2,LEN(istat[[#This Row],[Variabile]]))</f>
        <v>21</v>
      </c>
      <c r="P4364" t="str">
        <f>LEFT(istat[[#This Row],[Variabile]],istat[[#This Row],[unique_id_variable_text_num_char]])</f>
        <v>lavoratori dipendenti</v>
      </c>
      <c r="Q4364" t="str">
        <f>istat[[#This Row],[unique_id_ateco_text]]&amp;": "&amp;istat[[#This Row],[unique_id_variable_text]]</f>
        <v>4110 sviluppo di progetti immobiliari: lavoratori dipendenti</v>
      </c>
    </row>
    <row r="4365" spans="1:17" x14ac:dyDescent="0.35">
      <c r="A4365" s="1" t="s">
        <v>11</v>
      </c>
      <c r="B4365" s="1" t="s">
        <v>12</v>
      </c>
      <c r="C4365" s="1" t="s">
        <v>69</v>
      </c>
      <c r="D4365" s="1" t="s">
        <v>70</v>
      </c>
      <c r="E4365" s="1" t="s">
        <v>687</v>
      </c>
      <c r="F4365" s="1" t="s">
        <v>688</v>
      </c>
      <c r="G4365">
        <v>2020</v>
      </c>
      <c r="H4365">
        <v>2020</v>
      </c>
      <c r="I4365">
        <v>8822099</v>
      </c>
      <c r="L4365">
        <f>IF(ISNUMBER(SEARCH("migliaia",istat[[#This Row],[Variabile]])),istat[[#This Row],[Value]]*1000,istat[[#This Row],[Value]])</f>
        <v>8822099000</v>
      </c>
      <c r="M4365" t="b" cm="1">
        <f t="array" ref="M4365">_xlfn.IFS(istat[[#This Row],[Flag Codes]]="c",FALSE,istat[[#This Row],[Ateco 2007]]="TOTALE",FALSE,TRUE,TRUE)</f>
        <v>1</v>
      </c>
      <c r="N436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65">
        <f>IFERROR(FIND("(",istat[[#This Row],[Variabile]])-2,LEN(istat[[#This Row],[Variabile]]))</f>
        <v>9</v>
      </c>
      <c r="P4365" t="str">
        <f>LEFT(istat[[#This Row],[Variabile]],istat[[#This Row],[unique_id_variable_text_num_char]])</f>
        <v>fatturato</v>
      </c>
      <c r="Q4365" t="str">
        <f>istat[[#This Row],[unique_id_ateco_text]]&amp;": "&amp;istat[[#This Row],[unique_id_variable_text]]</f>
        <v>4619 intermediari del commercio di vari prodotti senza prevalenza di alcuno: fatturato</v>
      </c>
    </row>
    <row r="4366" spans="1:17" x14ac:dyDescent="0.35">
      <c r="A4366" s="1" t="s">
        <v>11</v>
      </c>
      <c r="B4366" s="1" t="s">
        <v>12</v>
      </c>
      <c r="C4366" s="1" t="s">
        <v>85</v>
      </c>
      <c r="D4366" s="1" t="s">
        <v>86</v>
      </c>
      <c r="E4366" s="1" t="s">
        <v>615</v>
      </c>
      <c r="F4366" s="1" t="s">
        <v>616</v>
      </c>
      <c r="G4366">
        <v>2020</v>
      </c>
      <c r="H4366">
        <v>2020</v>
      </c>
      <c r="I4366">
        <v>78470</v>
      </c>
      <c r="L4366">
        <f>IF(ISNUMBER(SEARCH("migliaia",istat[[#This Row],[Variabile]])),istat[[#This Row],[Value]]*1000,istat[[#This Row],[Value]])</f>
        <v>78470000</v>
      </c>
      <c r="M4366" t="b" cm="1">
        <f t="array" ref="M4366">_xlfn.IFS(istat[[#This Row],[Flag Codes]]="c",FALSE,istat[[#This Row],[Ateco 2007]]="TOTALE",FALSE,TRUE,TRUE)</f>
        <v>1</v>
      </c>
      <c r="N4366" t="str">
        <f>istat[[#This Row],[ATECO_2007]]&amp;" "&amp;LEFT(istat[[#This Row],[Ateco 2007]],IFERROR(FIND("(",istat[[#This Row],[Ateco 2007]])-2,LEN(istat[[#This Row],[Ateco 2007]])))</f>
        <v>4637 commercio all'ingrosso di caffè, tè, cacao e spezie</v>
      </c>
      <c r="O4366">
        <f>IFERROR(FIND("(",istat[[#This Row],[Variabile]])-2,LEN(istat[[#This Row],[Variabile]]))</f>
        <v>17</v>
      </c>
      <c r="P4366" t="str">
        <f>LEFT(istat[[#This Row],[Variabile]],istat[[#This Row],[unique_id_variable_text_num_char]])</f>
        <v>salari e stipendi</v>
      </c>
      <c r="Q4366" t="str">
        <f>istat[[#This Row],[unique_id_ateco_text]]&amp;": "&amp;istat[[#This Row],[unique_id_variable_text]]</f>
        <v>4637 commercio all'ingrosso di caffè, tè, cacao e spezie: salari e stipendi</v>
      </c>
    </row>
    <row r="4367" spans="1:17" x14ac:dyDescent="0.35">
      <c r="A4367" s="1" t="s">
        <v>11</v>
      </c>
      <c r="B4367" s="1" t="s">
        <v>12</v>
      </c>
      <c r="C4367" s="1" t="s">
        <v>95</v>
      </c>
      <c r="D4367" s="1" t="s">
        <v>96</v>
      </c>
      <c r="E4367" s="1" t="s">
        <v>575</v>
      </c>
      <c r="F4367" s="1" t="s">
        <v>576</v>
      </c>
      <c r="G4367">
        <v>2020</v>
      </c>
      <c r="H4367">
        <v>2020</v>
      </c>
      <c r="I4367">
        <v>2724</v>
      </c>
      <c r="L4367">
        <f>IF(ISNUMBER(SEARCH("migliaia",istat[[#This Row],[Variabile]])),istat[[#This Row],[Value]]*1000,istat[[#This Row],[Value]])</f>
        <v>2724</v>
      </c>
      <c r="M4367" t="b" cm="1">
        <f t="array" ref="M4367">_xlfn.IFS(istat[[#This Row],[Flag Codes]]="c",FALSE,istat[[#This Row],[Ateco 2007]]="TOTALE",FALSE,TRUE,TRUE)</f>
        <v>1</v>
      </c>
      <c r="N4367" t="str">
        <f>istat[[#This Row],[ATECO_2007]]&amp;" "&amp;LEFT(istat[[#This Row],[Ateco 2007]],IFERROR(FIND("(",istat[[#This Row],[Ateco 2007]])-2,LEN(istat[[#This Row],[Ateco 2007]])))</f>
        <v>742 attività fotografiche</v>
      </c>
      <c r="O4367">
        <f>IFERROR(FIND("(",istat[[#This Row],[Variabile]])-2,LEN(istat[[#This Row],[Variabile]]))</f>
        <v>21</v>
      </c>
      <c r="P4367" t="str">
        <f>LEFT(istat[[#This Row],[Variabile]],istat[[#This Row],[unique_id_variable_text_num_char]])</f>
        <v>lavoratori dipendenti</v>
      </c>
      <c r="Q4367" t="str">
        <f>istat[[#This Row],[unique_id_ateco_text]]&amp;": "&amp;istat[[#This Row],[unique_id_variable_text]]</f>
        <v>742 attività fotografiche: lavoratori dipendenti</v>
      </c>
    </row>
    <row r="4368" spans="1:17" x14ac:dyDescent="0.35">
      <c r="A4368" s="1" t="s">
        <v>11</v>
      </c>
      <c r="B4368" s="1" t="s">
        <v>12</v>
      </c>
      <c r="C4368" s="1" t="s">
        <v>87</v>
      </c>
      <c r="D4368" s="1" t="s">
        <v>88</v>
      </c>
      <c r="E4368" s="1" t="s">
        <v>699</v>
      </c>
      <c r="F4368" s="1" t="s">
        <v>700</v>
      </c>
      <c r="G4368">
        <v>2020</v>
      </c>
      <c r="H4368">
        <v>2020</v>
      </c>
      <c r="I4368">
        <v>24418</v>
      </c>
      <c r="L4368">
        <f>IF(ISNUMBER(SEARCH("migliaia",istat[[#This Row],[Variabile]])),istat[[#This Row],[Value]]*1000,istat[[#This Row],[Value]])</f>
        <v>24418000</v>
      </c>
      <c r="M4368" t="b" cm="1">
        <f t="array" ref="M4368">_xlfn.IFS(istat[[#This Row],[Flag Codes]]="c",FALSE,istat[[#This Row],[Ateco 2007]]="TOTALE",FALSE,TRUE,TRUE)</f>
        <v>1</v>
      </c>
      <c r="N436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368">
        <f>IFERROR(FIND("(",istat[[#This Row],[Variabile]])-2,LEN(istat[[#This Row],[Variabile]]))</f>
        <v>36</v>
      </c>
      <c r="P4368" t="str">
        <f>LEFT(istat[[#This Row],[Variabile]],istat[[#This Row],[unique_id_variable_text_num_char]])</f>
        <v>investimenti lordi in beni materiali</v>
      </c>
      <c r="Q4368" t="str">
        <f>istat[[#This Row],[unique_id_ateco_text]]&amp;": "&amp;istat[[#This Row],[unique_id_variable_text]]</f>
        <v>1092 produzione di prodotti per l'alimentazione degli animali da compagnia: investimenti lordi in beni materiali</v>
      </c>
    </row>
    <row r="4369" spans="1:17" x14ac:dyDescent="0.35">
      <c r="A4369" s="1" t="s">
        <v>11</v>
      </c>
      <c r="B4369" s="1" t="s">
        <v>12</v>
      </c>
      <c r="C4369" s="1" t="s">
        <v>73</v>
      </c>
      <c r="D4369" s="1" t="s">
        <v>74</v>
      </c>
      <c r="E4369" s="1" t="s">
        <v>713</v>
      </c>
      <c r="F4369" s="1" t="s">
        <v>714</v>
      </c>
      <c r="G4369">
        <v>2020</v>
      </c>
      <c r="H4369">
        <v>2020</v>
      </c>
      <c r="J4369" t="s">
        <v>39</v>
      </c>
      <c r="K4369" t="s">
        <v>40</v>
      </c>
      <c r="L4369">
        <f>IF(ISNUMBER(SEARCH("migliaia",istat[[#This Row],[Variabile]])),istat[[#This Row],[Value]]*1000,istat[[#This Row],[Value]])</f>
        <v>0</v>
      </c>
      <c r="M4369" t="b" cm="1">
        <f t="array" ref="M4369">_xlfn.IFS(istat[[#This Row],[Flag Codes]]="c",FALSE,istat[[#This Row],[Ateco 2007]]="TOTALE",FALSE,TRUE,TRUE)</f>
        <v>0</v>
      </c>
      <c r="N4369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369">
        <f>IFERROR(FIND("(",istat[[#This Row],[Variabile]])-2,LEN(istat[[#This Row],[Variabile]]))</f>
        <v>36</v>
      </c>
      <c r="P4369" t="str">
        <f>LEFT(istat[[#This Row],[Variabile]],istat[[#This Row],[unique_id_variable_text_num_char]])</f>
        <v>valore aggiunto al costo dei fattori</v>
      </c>
      <c r="Q4369" t="str">
        <f>istat[[#This Row],[unique_id_ateco_text]]&amp;": "&amp;istat[[#This Row],[unique_id_variable_text]]</f>
        <v>268 fabbricazione di supporti magnetici ed ottici: valore aggiunto al costo dei fattori</v>
      </c>
    </row>
    <row r="4370" spans="1:17" x14ac:dyDescent="0.35">
      <c r="A4370" s="1" t="s">
        <v>11</v>
      </c>
      <c r="B4370" s="1" t="s">
        <v>12</v>
      </c>
      <c r="C4370" s="1" t="s">
        <v>79</v>
      </c>
      <c r="D4370" s="1" t="s">
        <v>80</v>
      </c>
      <c r="E4370" s="1" t="s">
        <v>658</v>
      </c>
      <c r="F4370" s="1" t="s">
        <v>659</v>
      </c>
      <c r="G4370">
        <v>2020</v>
      </c>
      <c r="H4370">
        <v>2020</v>
      </c>
      <c r="I4370">
        <v>1305397</v>
      </c>
      <c r="L4370">
        <f>IF(ISNUMBER(SEARCH("migliaia",istat[[#This Row],[Variabile]])),istat[[#This Row],[Value]]*1000,istat[[#This Row],[Value]])</f>
        <v>1305397000</v>
      </c>
      <c r="M4370" t="b" cm="1">
        <f t="array" ref="M4370">_xlfn.IFS(istat[[#This Row],[Flag Codes]]="c",FALSE,istat[[#This Row],[Ateco 2007]]="TOTALE",FALSE,TRUE,TRUE)</f>
        <v>1</v>
      </c>
      <c r="N437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370">
        <f>IFERROR(FIND("(",istat[[#This Row],[Variabile]])-2,LEN(istat[[#This Row],[Variabile]]))</f>
        <v>26</v>
      </c>
      <c r="P4370" t="str">
        <f>LEFT(istat[[#This Row],[Variabile]],istat[[#This Row],[unique_id_variable_text_num_char]])</f>
        <v>acquisto di beni e servizi</v>
      </c>
      <c r="Q4370" t="str">
        <f>istat[[#This Row],[unique_id_ateco_text]]&amp;": "&amp;istat[[#This Row],[unique_id_variable_text]]</f>
        <v>2594 fabbricazione di articoli di bulloneria: acquisto di beni e servizi</v>
      </c>
    </row>
    <row r="4371" spans="1:17" x14ac:dyDescent="0.35">
      <c r="A4371" s="1" t="s">
        <v>11</v>
      </c>
      <c r="B4371" s="1" t="s">
        <v>12</v>
      </c>
      <c r="C4371" s="1" t="s">
        <v>87</v>
      </c>
      <c r="D4371" s="1" t="s">
        <v>88</v>
      </c>
      <c r="E4371" s="1" t="s">
        <v>751</v>
      </c>
      <c r="F4371" s="1" t="s">
        <v>752</v>
      </c>
      <c r="G4371">
        <v>2020</v>
      </c>
      <c r="H4371">
        <v>2020</v>
      </c>
      <c r="I4371">
        <v>7107713</v>
      </c>
      <c r="L4371">
        <f>IF(ISNUMBER(SEARCH("migliaia",istat[[#This Row],[Variabile]])),istat[[#This Row],[Value]]*1000,istat[[#This Row],[Value]])</f>
        <v>7107713000</v>
      </c>
      <c r="M4371" t="b" cm="1">
        <f t="array" ref="M4371">_xlfn.IFS(istat[[#This Row],[Flag Codes]]="c",FALSE,istat[[#This Row],[Ateco 2007]]="TOTALE",FALSE,TRUE,TRUE)</f>
        <v>1</v>
      </c>
      <c r="N4371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371">
        <f>IFERROR(FIND("(",istat[[#This Row],[Variabile]])-2,LEN(istat[[#This Row],[Variabile]]))</f>
        <v>36</v>
      </c>
      <c r="P4371" t="str">
        <f>LEFT(istat[[#This Row],[Variabile]],istat[[#This Row],[unique_id_variable_text_num_char]])</f>
        <v>investimenti lordi in beni materiali</v>
      </c>
      <c r="Q4371" t="str">
        <f>istat[[#This Row],[unique_id_ateco_text]]&amp;": "&amp;istat[[#This Row],[unique_id_variable_text]]</f>
        <v>N noleggio, agenzie di viaggio, servizi di supporto alle imprese: investimenti lordi in beni materiali</v>
      </c>
    </row>
    <row r="4372" spans="1:17" x14ac:dyDescent="0.35">
      <c r="A4372" s="1" t="s">
        <v>11</v>
      </c>
      <c r="B4372" s="1" t="s">
        <v>12</v>
      </c>
      <c r="C4372" s="1" t="s">
        <v>71</v>
      </c>
      <c r="D4372" s="1" t="s">
        <v>72</v>
      </c>
      <c r="E4372" s="1" t="s">
        <v>753</v>
      </c>
      <c r="F4372" s="1" t="s">
        <v>754</v>
      </c>
      <c r="G4372">
        <v>2020</v>
      </c>
      <c r="H4372">
        <v>2020</v>
      </c>
      <c r="J4372" t="s">
        <v>39</v>
      </c>
      <c r="K4372" t="s">
        <v>40</v>
      </c>
      <c r="L4372">
        <f>IF(ISNUMBER(SEARCH("migliaia",istat[[#This Row],[Variabile]])),istat[[#This Row],[Value]]*1000,istat[[#This Row],[Value]])</f>
        <v>0</v>
      </c>
      <c r="M4372" t="b" cm="1">
        <f t="array" ref="M4372">_xlfn.IFS(istat[[#This Row],[Flag Codes]]="c",FALSE,istat[[#This Row],[Ateco 2007]]="TOTALE",FALSE,TRUE,TRUE)</f>
        <v>0</v>
      </c>
      <c r="N4372" t="str">
        <f>istat[[#This Row],[ATECO_2007]]&amp;" "&amp;LEFT(istat[[#This Row],[Ateco 2007]],IFERROR(FIND("(",istat[[#This Row],[Ateco 2007]])-2,LEN(istat[[#This Row],[Ateco 2007]])))</f>
        <v>5819 altre attività editoriali</v>
      </c>
      <c r="O4372">
        <f>IFERROR(FIND("(",istat[[#This Row],[Variabile]])-2,LEN(istat[[#This Row],[Variabile]]))</f>
        <v>23</v>
      </c>
      <c r="P4372" t="str">
        <f>LEFT(istat[[#This Row],[Variabile]],istat[[#This Row],[unique_id_variable_text_num_char]])</f>
        <v>valore della produzione</v>
      </c>
      <c r="Q4372" t="str">
        <f>istat[[#This Row],[unique_id_ateco_text]]&amp;": "&amp;istat[[#This Row],[unique_id_variable_text]]</f>
        <v>5819 altre attività editoriali: valore della produzione</v>
      </c>
    </row>
    <row r="4373" spans="1:17" x14ac:dyDescent="0.35">
      <c r="A4373" s="1" t="s">
        <v>11</v>
      </c>
      <c r="B4373" s="1" t="s">
        <v>12</v>
      </c>
      <c r="C4373" s="1" t="s">
        <v>73</v>
      </c>
      <c r="D4373" s="1" t="s">
        <v>74</v>
      </c>
      <c r="E4373" s="1" t="s">
        <v>719</v>
      </c>
      <c r="F4373" s="1" t="s">
        <v>720</v>
      </c>
      <c r="G4373">
        <v>2020</v>
      </c>
      <c r="H4373">
        <v>2020</v>
      </c>
      <c r="I4373">
        <v>1878834</v>
      </c>
      <c r="L4373">
        <f>IF(ISNUMBER(SEARCH("migliaia",istat[[#This Row],[Variabile]])),istat[[#This Row],[Value]]*1000,istat[[#This Row],[Value]])</f>
        <v>1878834000</v>
      </c>
      <c r="M4373" t="b" cm="1">
        <f t="array" ref="M4373">_xlfn.IFS(istat[[#This Row],[Flag Codes]]="c",FALSE,istat[[#This Row],[Ateco 2007]]="TOTALE",FALSE,TRUE,TRUE)</f>
        <v>1</v>
      </c>
      <c r="N4373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73">
        <f>IFERROR(FIND("(",istat[[#This Row],[Variabile]])-2,LEN(istat[[#This Row],[Variabile]]))</f>
        <v>36</v>
      </c>
      <c r="P4373" t="str">
        <f>LEFT(istat[[#This Row],[Variabile]],istat[[#This Row],[unique_id_variable_text_num_char]])</f>
        <v>valore aggiunto al costo dei fattori</v>
      </c>
      <c r="Q4373" t="str">
        <f>istat[[#This Row],[unique_id_ateco_text]]&amp;": "&amp;istat[[#This Row],[unique_id_variable_text]]</f>
        <v>2611 fabbricazione di componenti elettronici: valore aggiunto al costo dei fattori</v>
      </c>
    </row>
    <row r="4374" spans="1:17" x14ac:dyDescent="0.35">
      <c r="A4374" s="1" t="s">
        <v>11</v>
      </c>
      <c r="B4374" s="1" t="s">
        <v>12</v>
      </c>
      <c r="C4374" s="1" t="s">
        <v>101</v>
      </c>
      <c r="D4374" s="1" t="s">
        <v>102</v>
      </c>
      <c r="E4374" s="1" t="s">
        <v>687</v>
      </c>
      <c r="F4374" s="1" t="s">
        <v>688</v>
      </c>
      <c r="G4374">
        <v>2020</v>
      </c>
      <c r="H4374">
        <v>2020</v>
      </c>
      <c r="I4374">
        <v>13024</v>
      </c>
      <c r="L4374">
        <f>IF(ISNUMBER(SEARCH("migliaia",istat[[#This Row],[Variabile]])),istat[[#This Row],[Value]]*1000,istat[[#This Row],[Value]])</f>
        <v>13024000</v>
      </c>
      <c r="M4374" t="b" cm="1">
        <f t="array" ref="M4374">_xlfn.IFS(istat[[#This Row],[Flag Codes]]="c",FALSE,istat[[#This Row],[Ateco 2007]]="TOTALE",FALSE,TRUE,TRUE)</f>
        <v>1</v>
      </c>
      <c r="N4374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374">
        <f>IFERROR(FIND("(",istat[[#This Row],[Variabile]])-2,LEN(istat[[#This Row],[Variabile]]))</f>
        <v>27</v>
      </c>
      <c r="P4374" t="str">
        <f>LEFT(istat[[#This Row],[Variabile]],istat[[#This Row],[unique_id_variable_text_num_char]])</f>
        <v>ore lavorate dai dipendenti</v>
      </c>
      <c r="Q4374" t="str">
        <f>istat[[#This Row],[unique_id_ateco_text]]&amp;": "&amp;istat[[#This Row],[unique_id_variable_text]]</f>
        <v>4619 intermediari del commercio di vari prodotti senza prevalenza di alcuno: ore lavorate dai dipendenti</v>
      </c>
    </row>
    <row r="4375" spans="1:17" x14ac:dyDescent="0.35">
      <c r="A4375" s="1" t="s">
        <v>11</v>
      </c>
      <c r="B4375" s="1" t="s">
        <v>12</v>
      </c>
      <c r="C4375" s="1" t="s">
        <v>79</v>
      </c>
      <c r="D4375" s="1" t="s">
        <v>80</v>
      </c>
      <c r="E4375" s="1" t="s">
        <v>735</v>
      </c>
      <c r="F4375" s="1" t="s">
        <v>736</v>
      </c>
      <c r="G4375">
        <v>2020</v>
      </c>
      <c r="H4375">
        <v>2020</v>
      </c>
      <c r="I4375">
        <v>4126661</v>
      </c>
      <c r="L4375">
        <f>IF(ISNUMBER(SEARCH("migliaia",istat[[#This Row],[Variabile]])),istat[[#This Row],[Value]]*1000,istat[[#This Row],[Value]])</f>
        <v>4126661000</v>
      </c>
      <c r="M4375" t="b" cm="1">
        <f t="array" ref="M4375">_xlfn.IFS(istat[[#This Row],[Flag Codes]]="c",FALSE,istat[[#This Row],[Ateco 2007]]="TOTALE",FALSE,TRUE,TRUE)</f>
        <v>1</v>
      </c>
      <c r="N4375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375">
        <f>IFERROR(FIND("(",istat[[#This Row],[Variabile]])-2,LEN(istat[[#This Row],[Variabile]]))</f>
        <v>26</v>
      </c>
      <c r="P4375" t="str">
        <f>LEFT(istat[[#This Row],[Variabile]],istat[[#This Row],[unique_id_variable_text_num_char]])</f>
        <v>acquisto di beni e servizi</v>
      </c>
      <c r="Q4375" t="str">
        <f>istat[[#This Row],[unique_id_ateco_text]]&amp;": "&amp;istat[[#This Row],[unique_id_variable_text]]</f>
        <v>321 fabbricazione di gioielleria, bigiotteria e articoli connessi, lavorazione delle pietre preziose: acquisto di beni e servizi</v>
      </c>
    </row>
    <row r="4376" spans="1:17" x14ac:dyDescent="0.35">
      <c r="A4376" s="1" t="s">
        <v>11</v>
      </c>
      <c r="B4376" s="1" t="s">
        <v>12</v>
      </c>
      <c r="C4376" s="1" t="s">
        <v>69</v>
      </c>
      <c r="D4376" s="1" t="s">
        <v>70</v>
      </c>
      <c r="E4376" s="1" t="s">
        <v>756</v>
      </c>
      <c r="F4376" s="1" t="s">
        <v>757</v>
      </c>
      <c r="G4376">
        <v>2020</v>
      </c>
      <c r="H4376">
        <v>2020</v>
      </c>
      <c r="I4376">
        <v>10112208</v>
      </c>
      <c r="L4376">
        <f>IF(ISNUMBER(SEARCH("migliaia",istat[[#This Row],[Variabile]])),istat[[#This Row],[Value]]*1000,istat[[#This Row],[Value]])</f>
        <v>10112208000</v>
      </c>
      <c r="M4376" t="b" cm="1">
        <f t="array" ref="M4376">_xlfn.IFS(istat[[#This Row],[Flag Codes]]="c",FALSE,istat[[#This Row],[Ateco 2007]]="TOTALE",FALSE,TRUE,TRUE)</f>
        <v>1</v>
      </c>
      <c r="N4376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376">
        <f>IFERROR(FIND("(",istat[[#This Row],[Variabile]])-2,LEN(istat[[#This Row],[Variabile]]))</f>
        <v>9</v>
      </c>
      <c r="P4376" t="str">
        <f>LEFT(istat[[#This Row],[Variabile]],istat[[#This Row],[unique_id_variable_text_num_char]])</f>
        <v>fatturato</v>
      </c>
      <c r="Q4376" t="str">
        <f>istat[[#This Row],[unique_id_ateco_text]]&amp;": "&amp;istat[[#This Row],[unique_id_variable_text]]</f>
        <v>563 bar e altri esercizi simili senza cucina: fatturato</v>
      </c>
    </row>
    <row r="4377" spans="1:17" x14ac:dyDescent="0.35">
      <c r="A4377" s="1" t="s">
        <v>11</v>
      </c>
      <c r="B4377" s="1" t="s">
        <v>12</v>
      </c>
      <c r="C4377" s="1" t="s">
        <v>85</v>
      </c>
      <c r="D4377" s="1" t="s">
        <v>86</v>
      </c>
      <c r="E4377" s="1" t="s">
        <v>664</v>
      </c>
      <c r="F4377" s="1" t="s">
        <v>665</v>
      </c>
      <c r="G4377">
        <v>2020</v>
      </c>
      <c r="H4377">
        <v>2020</v>
      </c>
      <c r="I4377">
        <v>1303826</v>
      </c>
      <c r="L4377">
        <f>IF(ISNUMBER(SEARCH("migliaia",istat[[#This Row],[Variabile]])),istat[[#This Row],[Value]]*1000,istat[[#This Row],[Value]])</f>
        <v>1303826000</v>
      </c>
      <c r="M4377" t="b" cm="1">
        <f t="array" ref="M4377">_xlfn.IFS(istat[[#This Row],[Flag Codes]]="c",FALSE,istat[[#This Row],[Ateco 2007]]="TOTALE",FALSE,TRUE,TRUE)</f>
        <v>1</v>
      </c>
      <c r="N4377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377">
        <f>IFERROR(FIND("(",istat[[#This Row],[Variabile]])-2,LEN(istat[[#This Row],[Variabile]]))</f>
        <v>17</v>
      </c>
      <c r="P4377" t="str">
        <f>LEFT(istat[[#This Row],[Variabile]],istat[[#This Row],[unique_id_variable_text_num_char]])</f>
        <v>salari e stipendi</v>
      </c>
      <c r="Q4377" t="str">
        <f>istat[[#This Row],[unique_id_ateco_text]]&amp;": "&amp;istat[[#This Row],[unique_id_variable_text]]</f>
        <v>4329 altri lavori di costruzione e installazione: salari e stipendi</v>
      </c>
    </row>
    <row r="4378" spans="1:17" x14ac:dyDescent="0.35">
      <c r="A4378" s="1" t="s">
        <v>11</v>
      </c>
      <c r="B4378" s="1" t="s">
        <v>12</v>
      </c>
      <c r="C4378" s="1" t="s">
        <v>101</v>
      </c>
      <c r="D4378" s="1" t="s">
        <v>102</v>
      </c>
      <c r="E4378" s="1" t="s">
        <v>707</v>
      </c>
      <c r="F4378" s="1" t="s">
        <v>708</v>
      </c>
      <c r="G4378">
        <v>2020</v>
      </c>
      <c r="H4378">
        <v>2020</v>
      </c>
      <c r="I4378">
        <v>67247</v>
      </c>
      <c r="L4378">
        <f>IF(ISNUMBER(SEARCH("migliaia",istat[[#This Row],[Variabile]])),istat[[#This Row],[Value]]*1000,istat[[#This Row],[Value]])</f>
        <v>67247000</v>
      </c>
      <c r="M4378" t="b" cm="1">
        <f t="array" ref="M4378">_xlfn.IFS(istat[[#This Row],[Flag Codes]]="c",FALSE,istat[[#This Row],[Ateco 2007]]="TOTALE",FALSE,TRUE,TRUE)</f>
        <v>1</v>
      </c>
      <c r="N4378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378">
        <f>IFERROR(FIND("(",istat[[#This Row],[Variabile]])-2,LEN(istat[[#This Row],[Variabile]]))</f>
        <v>27</v>
      </c>
      <c r="P4378" t="str">
        <f>LEFT(istat[[#This Row],[Variabile]],istat[[#This Row],[unique_id_variable_text_num_char]])</f>
        <v>ore lavorate dai dipendenti</v>
      </c>
      <c r="Q4378" t="str">
        <f>istat[[#This Row],[unique_id_ateco_text]]&amp;": "&amp;istat[[#This Row],[unique_id_variable_text]]</f>
        <v>7490 altre attività professionali, scientifiche e tecniche nca: ore lavorate dai dipendenti</v>
      </c>
    </row>
    <row r="4379" spans="1:17" x14ac:dyDescent="0.35">
      <c r="A4379" s="1" t="s">
        <v>11</v>
      </c>
      <c r="B4379" s="1" t="s">
        <v>12</v>
      </c>
      <c r="C4379" s="1" t="s">
        <v>85</v>
      </c>
      <c r="D4379" s="1" t="s">
        <v>86</v>
      </c>
      <c r="E4379" s="1" t="s">
        <v>670</v>
      </c>
      <c r="F4379" s="1" t="s">
        <v>671</v>
      </c>
      <c r="G4379">
        <v>2020</v>
      </c>
      <c r="H4379">
        <v>2020</v>
      </c>
      <c r="I4379">
        <v>1474355</v>
      </c>
      <c r="L4379">
        <f>IF(ISNUMBER(SEARCH("migliaia",istat[[#This Row],[Variabile]])),istat[[#This Row],[Value]]*1000,istat[[#This Row],[Value]])</f>
        <v>1474355000</v>
      </c>
      <c r="M4379" t="b" cm="1">
        <f t="array" ref="M4379">_xlfn.IFS(istat[[#This Row],[Flag Codes]]="c",FALSE,istat[[#This Row],[Ateco 2007]]="TOTALE",FALSE,TRUE,TRUE)</f>
        <v>1</v>
      </c>
      <c r="N4379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379">
        <f>IFERROR(FIND("(",istat[[#This Row],[Variabile]])-2,LEN(istat[[#This Row],[Variabile]]))</f>
        <v>17</v>
      </c>
      <c r="P4379" t="str">
        <f>LEFT(istat[[#This Row],[Variabile]],istat[[#This Row],[unique_id_variable_text_num_char]])</f>
        <v>salari e stipendi</v>
      </c>
      <c r="Q4379" t="str">
        <f>istat[[#This Row],[unique_id_ateco_text]]&amp;": "&amp;istat[[#This Row],[unique_id_variable_text]]</f>
        <v>151 preparazione e concia del cuoio, fabbricazione di articoli da viaggio, borse, pelletteria e selleria, preparazione e tintura di pellicce: salari e stipendi</v>
      </c>
    </row>
    <row r="4380" spans="1:17" x14ac:dyDescent="0.35">
      <c r="A4380" s="1" t="s">
        <v>11</v>
      </c>
      <c r="B4380" s="1" t="s">
        <v>12</v>
      </c>
      <c r="C4380" s="1" t="s">
        <v>69</v>
      </c>
      <c r="D4380" s="1" t="s">
        <v>70</v>
      </c>
      <c r="E4380" s="1" t="s">
        <v>782</v>
      </c>
      <c r="F4380" s="1" t="s">
        <v>783</v>
      </c>
      <c r="G4380">
        <v>2020</v>
      </c>
      <c r="H4380">
        <v>2020</v>
      </c>
      <c r="I4380">
        <v>19572274</v>
      </c>
      <c r="L4380">
        <f>IF(ISNUMBER(SEARCH("migliaia",istat[[#This Row],[Variabile]])),istat[[#This Row],[Value]]*1000,istat[[#This Row],[Value]])</f>
        <v>19572274000</v>
      </c>
      <c r="M4380" t="b" cm="1">
        <f t="array" ref="M4380">_xlfn.IFS(istat[[#This Row],[Flag Codes]]="c",FALSE,istat[[#This Row],[Ateco 2007]]="TOTALE",FALSE,TRUE,TRUE)</f>
        <v>1</v>
      </c>
      <c r="N4380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0">
        <f>IFERROR(FIND("(",istat[[#This Row],[Variabile]])-2,LEN(istat[[#This Row],[Variabile]]))</f>
        <v>9</v>
      </c>
      <c r="P4380" t="str">
        <f>LEFT(istat[[#This Row],[Variabile]],istat[[#This Row],[unique_id_variable_text_num_char]])</f>
        <v>fatturato</v>
      </c>
      <c r="Q4380" t="str">
        <f>istat[[#This Row],[unique_id_ateco_text]]&amp;": "&amp;istat[[#This Row],[unique_id_variable_text]]</f>
        <v>1051 industria lattiero-casearia, trattamento igienico, conservazione del latte: fatturato</v>
      </c>
    </row>
    <row r="4381" spans="1:17" x14ac:dyDescent="0.35">
      <c r="A4381" s="1" t="s">
        <v>11</v>
      </c>
      <c r="B4381" s="1" t="s">
        <v>12</v>
      </c>
      <c r="C4381" s="1" t="s">
        <v>79</v>
      </c>
      <c r="D4381" s="1" t="s">
        <v>80</v>
      </c>
      <c r="E4381" s="1" t="s">
        <v>727</v>
      </c>
      <c r="F4381" s="1" t="s">
        <v>728</v>
      </c>
      <c r="G4381">
        <v>2020</v>
      </c>
      <c r="H4381">
        <v>2020</v>
      </c>
      <c r="I4381">
        <v>219186</v>
      </c>
      <c r="L4381">
        <f>IF(ISNUMBER(SEARCH("migliaia",istat[[#This Row],[Variabile]])),istat[[#This Row],[Value]]*1000,istat[[#This Row],[Value]])</f>
        <v>219186000</v>
      </c>
      <c r="M4381" t="b" cm="1">
        <f t="array" ref="M4381">_xlfn.IFS(istat[[#This Row],[Flag Codes]]="c",FALSE,istat[[#This Row],[Ateco 2007]]="TOTALE",FALSE,TRUE,TRUE)</f>
        <v>1</v>
      </c>
      <c r="N4381" t="str">
        <f>istat[[#This Row],[ATECO_2007]]&amp;" "&amp;LEFT(istat[[#This Row],[Ateco 2007]],IFERROR(FIND("(",istat[[#This Row],[Ateco 2007]])-2,LEN(istat[[#This Row],[Ateco 2007]])))</f>
        <v>799 altri servizi di prenotazione e attività connesse</v>
      </c>
      <c r="O4381">
        <f>IFERROR(FIND("(",istat[[#This Row],[Variabile]])-2,LEN(istat[[#This Row],[Variabile]]))</f>
        <v>26</v>
      </c>
      <c r="P4381" t="str">
        <f>LEFT(istat[[#This Row],[Variabile]],istat[[#This Row],[unique_id_variable_text_num_char]])</f>
        <v>acquisto di beni e servizi</v>
      </c>
      <c r="Q4381" t="str">
        <f>istat[[#This Row],[unique_id_ateco_text]]&amp;": "&amp;istat[[#This Row],[unique_id_variable_text]]</f>
        <v>799 altri servizi di prenotazione e attività connesse: acquisto di beni e servizi</v>
      </c>
    </row>
    <row r="4382" spans="1:17" x14ac:dyDescent="0.35">
      <c r="A4382" s="1" t="s">
        <v>11</v>
      </c>
      <c r="B4382" s="1" t="s">
        <v>12</v>
      </c>
      <c r="C4382" s="1" t="s">
        <v>77</v>
      </c>
      <c r="D4382" s="1" t="s">
        <v>78</v>
      </c>
      <c r="E4382" s="1" t="s">
        <v>766</v>
      </c>
      <c r="F4382" s="1" t="s">
        <v>767</v>
      </c>
      <c r="G4382">
        <v>2020</v>
      </c>
      <c r="H4382">
        <v>2020</v>
      </c>
      <c r="I4382">
        <v>2024094</v>
      </c>
      <c r="L4382">
        <f>IF(ISNUMBER(SEARCH("migliaia",istat[[#This Row],[Variabile]])),istat[[#This Row],[Value]]*1000,istat[[#This Row],[Value]])</f>
        <v>2024094000</v>
      </c>
      <c r="M4382" t="b" cm="1">
        <f t="array" ref="M4382">_xlfn.IFS(istat[[#This Row],[Flag Codes]]="c",FALSE,istat[[#This Row],[Ateco 2007]]="TOTALE",FALSE,TRUE,TRUE)</f>
        <v>1</v>
      </c>
      <c r="N438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382">
        <f>IFERROR(FIND("(",istat[[#This Row],[Variabile]])-2,LEN(istat[[#This Row],[Variabile]]))</f>
        <v>23</v>
      </c>
      <c r="P4382" t="str">
        <f>LEFT(istat[[#This Row],[Variabile]],istat[[#This Row],[unique_id_variable_text_num_char]])</f>
        <v>margine operativo lordo</v>
      </c>
      <c r="Q4382" t="str">
        <f>istat[[#This Row],[unique_id_ateco_text]]&amp;": "&amp;istat[[#This Row],[unique_id_variable_text]]</f>
        <v>4642 commercio all'ingrosso di abbigliamento e di calzature: margine operativo lordo</v>
      </c>
    </row>
    <row r="4383" spans="1:17" x14ac:dyDescent="0.35">
      <c r="A4383" s="1" t="s">
        <v>11</v>
      </c>
      <c r="B4383" s="1" t="s">
        <v>12</v>
      </c>
      <c r="C4383" s="1" t="s">
        <v>73</v>
      </c>
      <c r="D4383" s="1" t="s">
        <v>74</v>
      </c>
      <c r="E4383" s="1" t="s">
        <v>771</v>
      </c>
      <c r="F4383" s="1" t="s">
        <v>364</v>
      </c>
      <c r="G4383">
        <v>2020</v>
      </c>
      <c r="H4383">
        <v>2020</v>
      </c>
      <c r="I4383">
        <v>4934174</v>
      </c>
      <c r="L4383">
        <f>IF(ISNUMBER(SEARCH("migliaia",istat[[#This Row],[Variabile]])),istat[[#This Row],[Value]]*1000,istat[[#This Row],[Value]])</f>
        <v>4934174000</v>
      </c>
      <c r="M4383" t="b" cm="1">
        <f t="array" ref="M4383">_xlfn.IFS(istat[[#This Row],[Flag Codes]]="c",FALSE,istat[[#This Row],[Ateco 2007]]="TOTALE",FALSE,TRUE,TRUE)</f>
        <v>1</v>
      </c>
      <c r="N4383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383">
        <f>IFERROR(FIND("(",istat[[#This Row],[Variabile]])-2,LEN(istat[[#This Row],[Variabile]]))</f>
        <v>36</v>
      </c>
      <c r="P4383" t="str">
        <f>LEFT(istat[[#This Row],[Variabile]],istat[[#This Row],[unique_id_variable_text_num_char]])</f>
        <v>valore aggiunto al costo dei fattori</v>
      </c>
      <c r="Q4383" t="str">
        <f>istat[[#This Row],[unique_id_ateco_text]]&amp;": "&amp;istat[[#This Row],[unique_id_variable_text]]</f>
        <v>3600 raccolta, trattamento e fornitura di acqua: valore aggiunto al costo dei fattori</v>
      </c>
    </row>
    <row r="4384" spans="1:17" x14ac:dyDescent="0.35">
      <c r="A4384" s="1" t="s">
        <v>11</v>
      </c>
      <c r="B4384" s="1" t="s">
        <v>12</v>
      </c>
      <c r="C4384" s="1" t="s">
        <v>13</v>
      </c>
      <c r="D4384" s="1" t="s">
        <v>14</v>
      </c>
      <c r="E4384" s="1" t="s">
        <v>782</v>
      </c>
      <c r="F4384" s="1" t="s">
        <v>783</v>
      </c>
      <c r="G4384">
        <v>2020</v>
      </c>
      <c r="H4384">
        <v>2020</v>
      </c>
      <c r="I4384">
        <v>2603</v>
      </c>
      <c r="L4384">
        <f>IF(ISNUMBER(SEARCH("migliaia",istat[[#This Row],[Variabile]])),istat[[#This Row],[Value]]*1000,istat[[#This Row],[Value]])</f>
        <v>2603</v>
      </c>
      <c r="M4384" t="b" cm="1">
        <f t="array" ref="M4384">_xlfn.IFS(istat[[#This Row],[Flag Codes]]="c",FALSE,istat[[#This Row],[Ateco 2007]]="TOTALE",FALSE,TRUE,TRUE)</f>
        <v>1</v>
      </c>
      <c r="N4384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384">
        <f>IFERROR(FIND("(",istat[[#This Row],[Variabile]])-2,LEN(istat[[#This Row],[Variabile]]))</f>
        <v>7</v>
      </c>
      <c r="P4384" t="str">
        <f>LEFT(istat[[#This Row],[Variabile]],istat[[#This Row],[unique_id_variable_text_num_char]])</f>
        <v>imprese</v>
      </c>
      <c r="Q4384" t="str">
        <f>istat[[#This Row],[unique_id_ateco_text]]&amp;": "&amp;istat[[#This Row],[unique_id_variable_text]]</f>
        <v>1051 industria lattiero-casearia, trattamento igienico, conservazione del latte: imprese</v>
      </c>
    </row>
    <row r="4385" spans="1:17" x14ac:dyDescent="0.35">
      <c r="A4385" s="1" t="s">
        <v>11</v>
      </c>
      <c r="B4385" s="1" t="s">
        <v>12</v>
      </c>
      <c r="C4385" s="1" t="s">
        <v>77</v>
      </c>
      <c r="D4385" s="1" t="s">
        <v>78</v>
      </c>
      <c r="E4385" s="1" t="s">
        <v>778</v>
      </c>
      <c r="F4385" s="1" t="s">
        <v>779</v>
      </c>
      <c r="G4385">
        <v>2020</v>
      </c>
      <c r="H4385">
        <v>2020</v>
      </c>
      <c r="I4385">
        <v>760640</v>
      </c>
      <c r="L4385">
        <f>IF(ISNUMBER(SEARCH("migliaia",istat[[#This Row],[Variabile]])),istat[[#This Row],[Value]]*1000,istat[[#This Row],[Value]])</f>
        <v>760640000</v>
      </c>
      <c r="M4385" t="b" cm="1">
        <f t="array" ref="M4385">_xlfn.IFS(istat[[#This Row],[Flag Codes]]="c",FALSE,istat[[#This Row],[Ateco 2007]]="TOTALE",FALSE,TRUE,TRUE)</f>
        <v>1</v>
      </c>
      <c r="N4385" t="str">
        <f>istat[[#This Row],[ATECO_2007]]&amp;" "&amp;LEFT(istat[[#This Row],[Ateco 2007]],IFERROR(FIND("(",istat[[#This Row],[Ateco 2007]])-2,LEN(istat[[#This Row],[Ateco 2007]])))</f>
        <v>4211 costruzione di strade e autostrade</v>
      </c>
      <c r="O4385">
        <f>IFERROR(FIND("(",istat[[#This Row],[Variabile]])-2,LEN(istat[[#This Row],[Variabile]]))</f>
        <v>23</v>
      </c>
      <c r="P4385" t="str">
        <f>LEFT(istat[[#This Row],[Variabile]],istat[[#This Row],[unique_id_variable_text_num_char]])</f>
        <v>margine operativo lordo</v>
      </c>
      <c r="Q4385" t="str">
        <f>istat[[#This Row],[unique_id_ateco_text]]&amp;": "&amp;istat[[#This Row],[unique_id_variable_text]]</f>
        <v>4211 costruzione di strade e autostrade: margine operativo lordo</v>
      </c>
    </row>
    <row r="4386" spans="1:17" x14ac:dyDescent="0.35">
      <c r="A4386" s="1" t="s">
        <v>11</v>
      </c>
      <c r="B4386" s="1" t="s">
        <v>12</v>
      </c>
      <c r="C4386" s="1" t="s">
        <v>87</v>
      </c>
      <c r="D4386" s="1" t="s">
        <v>88</v>
      </c>
      <c r="E4386" s="1" t="s">
        <v>721</v>
      </c>
      <c r="F4386" s="1" t="s">
        <v>722</v>
      </c>
      <c r="G4386">
        <v>2020</v>
      </c>
      <c r="H4386">
        <v>2020</v>
      </c>
      <c r="I4386">
        <v>117786</v>
      </c>
      <c r="L4386">
        <f>IF(ISNUMBER(SEARCH("migliaia",istat[[#This Row],[Variabile]])),istat[[#This Row],[Value]]*1000,istat[[#This Row],[Value]])</f>
        <v>117786000</v>
      </c>
      <c r="M4386" t="b" cm="1">
        <f t="array" ref="M4386">_xlfn.IFS(istat[[#This Row],[Flag Codes]]="c",FALSE,istat[[#This Row],[Ateco 2007]]="TOTALE",FALSE,TRUE,TRUE)</f>
        <v>1</v>
      </c>
      <c r="N4386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86">
        <f>IFERROR(FIND("(",istat[[#This Row],[Variabile]])-2,LEN(istat[[#This Row],[Variabile]]))</f>
        <v>36</v>
      </c>
      <c r="P4386" t="str">
        <f>LEFT(istat[[#This Row],[Variabile]],istat[[#This Row],[unique_id_variable_text_num_char]])</f>
        <v>investimenti lordi in beni materiali</v>
      </c>
      <c r="Q4386" t="str">
        <f>istat[[#This Row],[unique_id_ateco_text]]&amp;": "&amp;istat[[#This Row],[unique_id_variable_text]]</f>
        <v>1091 produzione di mangimi per l'alimentazione degli animali da allevamento: investimenti lordi in beni materiali</v>
      </c>
    </row>
    <row r="4387" spans="1:17" x14ac:dyDescent="0.35">
      <c r="A4387" s="1" t="s">
        <v>11</v>
      </c>
      <c r="B4387" s="1" t="s">
        <v>12</v>
      </c>
      <c r="C4387" s="1" t="s">
        <v>71</v>
      </c>
      <c r="D4387" s="1" t="s">
        <v>72</v>
      </c>
      <c r="E4387" s="1" t="s">
        <v>761</v>
      </c>
      <c r="F4387" s="1" t="s">
        <v>762</v>
      </c>
      <c r="G4387">
        <v>2020</v>
      </c>
      <c r="H4387">
        <v>2020</v>
      </c>
      <c r="I4387">
        <v>2273623</v>
      </c>
      <c r="L4387">
        <f>IF(ISNUMBER(SEARCH("migliaia",istat[[#This Row],[Variabile]])),istat[[#This Row],[Value]]*1000,istat[[#This Row],[Value]])</f>
        <v>2273623000</v>
      </c>
      <c r="M4387" t="b" cm="1">
        <f t="array" ref="M4387">_xlfn.IFS(istat[[#This Row],[Flag Codes]]="c",FALSE,istat[[#This Row],[Ateco 2007]]="TOTALE",FALSE,TRUE,TRUE)</f>
        <v>1</v>
      </c>
      <c r="N4387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87">
        <f>IFERROR(FIND("(",istat[[#This Row],[Variabile]])-2,LEN(istat[[#This Row],[Variabile]]))</f>
        <v>23</v>
      </c>
      <c r="P4387" t="str">
        <f>LEFT(istat[[#This Row],[Variabile]],istat[[#This Row],[unique_id_variable_text_num_char]])</f>
        <v>valore della produzione</v>
      </c>
      <c r="Q4387" t="str">
        <f>istat[[#This Row],[unique_id_ateco_text]]&amp;": "&amp;istat[[#This Row],[unique_id_variable_text]]</f>
        <v>4617 intermediari del commercio di prodotti alimentari, bevande e tabacco: valore della produzione</v>
      </c>
    </row>
    <row r="4388" spans="1:17" x14ac:dyDescent="0.35">
      <c r="A4388" s="1" t="s">
        <v>11</v>
      </c>
      <c r="B4388" s="1" t="s">
        <v>12</v>
      </c>
      <c r="C4388" s="1" t="s">
        <v>85</v>
      </c>
      <c r="D4388" s="1" t="s">
        <v>86</v>
      </c>
      <c r="E4388" s="1" t="s">
        <v>755</v>
      </c>
      <c r="F4388" s="1" t="s">
        <v>195</v>
      </c>
      <c r="G4388">
        <v>2020</v>
      </c>
      <c r="H4388">
        <v>2020</v>
      </c>
      <c r="I4388">
        <v>510267</v>
      </c>
      <c r="L4388">
        <f>IF(ISNUMBER(SEARCH("migliaia",istat[[#This Row],[Variabile]])),istat[[#This Row],[Value]]*1000,istat[[#This Row],[Value]])</f>
        <v>510267000</v>
      </c>
      <c r="M4388" t="b" cm="1">
        <f t="array" ref="M4388">_xlfn.IFS(istat[[#This Row],[Flag Codes]]="c",FALSE,istat[[#This Row],[Ateco 2007]]="TOTALE",FALSE,TRUE,TRUE)</f>
        <v>1</v>
      </c>
      <c r="N4388" t="str">
        <f>istat[[#This Row],[ATECO_2007]]&amp;" "&amp;LEFT(istat[[#This Row],[Ateco 2007]],IFERROR(FIND("(",istat[[#This Row],[Ateco 2007]])-2,LEN(istat[[#This Row],[Ateco 2007]])))</f>
        <v>7410 attività di design specializzate</v>
      </c>
      <c r="O4388">
        <f>IFERROR(FIND("(",istat[[#This Row],[Variabile]])-2,LEN(istat[[#This Row],[Variabile]]))</f>
        <v>17</v>
      </c>
      <c r="P4388" t="str">
        <f>LEFT(istat[[#This Row],[Variabile]],istat[[#This Row],[unique_id_variable_text_num_char]])</f>
        <v>salari e stipendi</v>
      </c>
      <c r="Q4388" t="str">
        <f>istat[[#This Row],[unique_id_ateco_text]]&amp;": "&amp;istat[[#This Row],[unique_id_variable_text]]</f>
        <v>7410 attività di design specializzate: salari e stipendi</v>
      </c>
    </row>
    <row r="4389" spans="1:17" x14ac:dyDescent="0.35">
      <c r="A4389" s="1" t="s">
        <v>11</v>
      </c>
      <c r="B4389" s="1" t="s">
        <v>12</v>
      </c>
      <c r="C4389" s="1" t="s">
        <v>95</v>
      </c>
      <c r="D4389" s="1" t="s">
        <v>96</v>
      </c>
      <c r="E4389" s="1" t="s">
        <v>565</v>
      </c>
      <c r="F4389" s="1" t="s">
        <v>566</v>
      </c>
      <c r="G4389">
        <v>2020</v>
      </c>
      <c r="H4389">
        <v>2020</v>
      </c>
      <c r="I4389">
        <v>18440</v>
      </c>
      <c r="L4389">
        <f>IF(ISNUMBER(SEARCH("migliaia",istat[[#This Row],[Variabile]])),istat[[#This Row],[Value]]*1000,istat[[#This Row],[Value]])</f>
        <v>18440</v>
      </c>
      <c r="M4389" t="b" cm="1">
        <f t="array" ref="M4389">_xlfn.IFS(istat[[#This Row],[Flag Codes]]="c",FALSE,istat[[#This Row],[Ateco 2007]]="TOTALE",FALSE,TRUE,TRUE)</f>
        <v>1</v>
      </c>
      <c r="N4389" t="str">
        <f>istat[[#This Row],[ATECO_2007]]&amp;" "&amp;LEFT(istat[[#This Row],[Ateco 2007]],IFERROR(FIND("(",istat[[#This Row],[Ateco 2007]])-2,LEN(istat[[#This Row],[Ateco 2007]])))</f>
        <v>429 costruzione di altre opere di ingegneria civile</v>
      </c>
      <c r="O4389">
        <f>IFERROR(FIND("(",istat[[#This Row],[Variabile]])-2,LEN(istat[[#This Row],[Variabile]]))</f>
        <v>21</v>
      </c>
      <c r="P4389" t="str">
        <f>LEFT(istat[[#This Row],[Variabile]],istat[[#This Row],[unique_id_variable_text_num_char]])</f>
        <v>lavoratori dipendenti</v>
      </c>
      <c r="Q4389" t="str">
        <f>istat[[#This Row],[unique_id_ateco_text]]&amp;": "&amp;istat[[#This Row],[unique_id_variable_text]]</f>
        <v>429 costruzione di altre opere di ingegneria civile: lavoratori dipendenti</v>
      </c>
    </row>
    <row r="4390" spans="1:17" x14ac:dyDescent="0.35">
      <c r="A4390" s="1" t="s">
        <v>11</v>
      </c>
      <c r="B4390" s="1" t="s">
        <v>12</v>
      </c>
      <c r="C4390" s="1" t="s">
        <v>81</v>
      </c>
      <c r="D4390" s="1" t="s">
        <v>82</v>
      </c>
      <c r="E4390" s="1" t="s">
        <v>719</v>
      </c>
      <c r="F4390" s="1" t="s">
        <v>720</v>
      </c>
      <c r="G4390">
        <v>2020</v>
      </c>
      <c r="H4390">
        <v>2020</v>
      </c>
      <c r="I4390">
        <v>1313526</v>
      </c>
      <c r="L4390">
        <f>IF(ISNUMBER(SEARCH("migliaia",istat[[#This Row],[Variabile]])),istat[[#This Row],[Value]]*1000,istat[[#This Row],[Value]])</f>
        <v>1313526000</v>
      </c>
      <c r="M4390" t="b" cm="1">
        <f t="array" ref="M4390">_xlfn.IFS(istat[[#This Row],[Flag Codes]]="c",FALSE,istat[[#This Row],[Ateco 2007]]="TOTALE",FALSE,TRUE,TRUE)</f>
        <v>1</v>
      </c>
      <c r="N439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390">
        <f>IFERROR(FIND("(",istat[[#This Row],[Variabile]])-2,LEN(istat[[#This Row],[Variabile]]))</f>
        <v>19</v>
      </c>
      <c r="P4390" t="str">
        <f>LEFT(istat[[#This Row],[Variabile]],istat[[#This Row],[unique_id_variable_text_num_char]])</f>
        <v>costi del personale</v>
      </c>
      <c r="Q4390" t="str">
        <f>istat[[#This Row],[unique_id_ateco_text]]&amp;": "&amp;istat[[#This Row],[unique_id_variable_text]]</f>
        <v>2611 fabbricazione di componenti elettronici: costi del personale</v>
      </c>
    </row>
    <row r="4391" spans="1:17" x14ac:dyDescent="0.35">
      <c r="A4391" s="1" t="s">
        <v>11</v>
      </c>
      <c r="B4391" s="1" t="s">
        <v>12</v>
      </c>
      <c r="C4391" s="1" t="s">
        <v>91</v>
      </c>
      <c r="D4391" s="1" t="s">
        <v>92</v>
      </c>
      <c r="E4391" s="1" t="s">
        <v>721</v>
      </c>
      <c r="F4391" s="1" t="s">
        <v>722</v>
      </c>
      <c r="G4391">
        <v>2020</v>
      </c>
      <c r="H4391">
        <v>2020</v>
      </c>
      <c r="I4391">
        <v>5924</v>
      </c>
      <c r="L4391">
        <f>IF(ISNUMBER(SEARCH("migliaia",istat[[#This Row],[Variabile]])),istat[[#This Row],[Value]]*1000,istat[[#This Row],[Value]])</f>
        <v>5924</v>
      </c>
      <c r="M4391" t="b" cm="1">
        <f t="array" ref="M4391">_xlfn.IFS(istat[[#This Row],[Flag Codes]]="c",FALSE,istat[[#This Row],[Ateco 2007]]="TOTALE",FALSE,TRUE,TRUE)</f>
        <v>1</v>
      </c>
      <c r="N4391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1">
        <f>IFERROR(FIND("(",istat[[#This Row],[Variabile]])-2,LEN(istat[[#This Row],[Variabile]]))</f>
        <v>8</v>
      </c>
      <c r="P4391" t="str">
        <f>LEFT(istat[[#This Row],[Variabile]],istat[[#This Row],[unique_id_variable_text_num_char]])</f>
        <v>occupati</v>
      </c>
      <c r="Q4391" t="str">
        <f>istat[[#This Row],[unique_id_ateco_text]]&amp;": "&amp;istat[[#This Row],[unique_id_variable_text]]</f>
        <v>1091 produzione di mangimi per l'alimentazione degli animali da allevamento: occupati</v>
      </c>
    </row>
    <row r="4392" spans="1:17" x14ac:dyDescent="0.35">
      <c r="A4392" s="1" t="s">
        <v>11</v>
      </c>
      <c r="B4392" s="1" t="s">
        <v>12</v>
      </c>
      <c r="C4392" s="1" t="s">
        <v>73</v>
      </c>
      <c r="D4392" s="1" t="s">
        <v>74</v>
      </c>
      <c r="E4392" s="1" t="s">
        <v>668</v>
      </c>
      <c r="F4392" s="1" t="s">
        <v>669</v>
      </c>
      <c r="G4392">
        <v>2020</v>
      </c>
      <c r="H4392">
        <v>2020</v>
      </c>
      <c r="I4392">
        <v>1521552</v>
      </c>
      <c r="L4392">
        <f>IF(ISNUMBER(SEARCH("migliaia",istat[[#This Row],[Variabile]])),istat[[#This Row],[Value]]*1000,istat[[#This Row],[Value]])</f>
        <v>1521552000</v>
      </c>
      <c r="M4392" t="b" cm="1">
        <f t="array" ref="M4392">_xlfn.IFS(istat[[#This Row],[Flag Codes]]="c",FALSE,istat[[#This Row],[Ateco 2007]]="TOTALE",FALSE,TRUE,TRUE)</f>
        <v>1</v>
      </c>
      <c r="N4392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2">
        <f>IFERROR(FIND("(",istat[[#This Row],[Variabile]])-2,LEN(istat[[#This Row],[Variabile]]))</f>
        <v>36</v>
      </c>
      <c r="P4392" t="str">
        <f>LEFT(istat[[#This Row],[Variabile]],istat[[#This Row],[unique_id_variable_text_num_char]])</f>
        <v>valore aggiunto al costo dei fattori</v>
      </c>
      <c r="Q4392" t="str">
        <f>istat[[#This Row],[unique_id_ateco_text]]&amp;": "&amp;istat[[#This Row],[unique_id_variable_text]]</f>
        <v>4639 commercio all'ingrosso non specializzato di prodotti alimentari, bevande e tabacco: valore aggiunto al costo dei fattori</v>
      </c>
    </row>
    <row r="4393" spans="1:17" x14ac:dyDescent="0.35">
      <c r="A4393" s="1" t="s">
        <v>11</v>
      </c>
      <c r="B4393" s="1" t="s">
        <v>12</v>
      </c>
      <c r="C4393" s="1" t="s">
        <v>101</v>
      </c>
      <c r="D4393" s="1" t="s">
        <v>102</v>
      </c>
      <c r="E4393" s="1" t="s">
        <v>721</v>
      </c>
      <c r="F4393" s="1" t="s">
        <v>722</v>
      </c>
      <c r="G4393">
        <v>2020</v>
      </c>
      <c r="H4393">
        <v>2020</v>
      </c>
      <c r="I4393">
        <v>9709</v>
      </c>
      <c r="L4393">
        <f>IF(ISNUMBER(SEARCH("migliaia",istat[[#This Row],[Variabile]])),istat[[#This Row],[Value]]*1000,istat[[#This Row],[Value]])</f>
        <v>9709000</v>
      </c>
      <c r="M4393" t="b" cm="1">
        <f t="array" ref="M4393">_xlfn.IFS(istat[[#This Row],[Flag Codes]]="c",FALSE,istat[[#This Row],[Ateco 2007]]="TOTALE",FALSE,TRUE,TRUE)</f>
        <v>1</v>
      </c>
      <c r="N4393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393">
        <f>IFERROR(FIND("(",istat[[#This Row],[Variabile]])-2,LEN(istat[[#This Row],[Variabile]]))</f>
        <v>27</v>
      </c>
      <c r="P4393" t="str">
        <f>LEFT(istat[[#This Row],[Variabile]],istat[[#This Row],[unique_id_variable_text_num_char]])</f>
        <v>ore lavorate dai dipendenti</v>
      </c>
      <c r="Q4393" t="str">
        <f>istat[[#This Row],[unique_id_ateco_text]]&amp;": "&amp;istat[[#This Row],[unique_id_variable_text]]</f>
        <v>1091 produzione di mangimi per l'alimentazione degli animali da allevamento: ore lavorate dai dipendenti</v>
      </c>
    </row>
    <row r="4394" spans="1:17" x14ac:dyDescent="0.35">
      <c r="A4394" s="1" t="s">
        <v>11</v>
      </c>
      <c r="B4394" s="1" t="s">
        <v>12</v>
      </c>
      <c r="C4394" s="1" t="s">
        <v>13</v>
      </c>
      <c r="D4394" s="1" t="s">
        <v>14</v>
      </c>
      <c r="E4394" s="1" t="s">
        <v>792</v>
      </c>
      <c r="F4394" s="1" t="s">
        <v>793</v>
      </c>
      <c r="G4394">
        <v>2020</v>
      </c>
      <c r="H4394">
        <v>2020</v>
      </c>
      <c r="I4394">
        <v>207</v>
      </c>
      <c r="L4394">
        <f>IF(ISNUMBER(SEARCH("migliaia",istat[[#This Row],[Variabile]])),istat[[#This Row],[Value]]*1000,istat[[#This Row],[Value]])</f>
        <v>207</v>
      </c>
      <c r="M4394" t="b" cm="1">
        <f t="array" ref="M4394">_xlfn.IFS(istat[[#This Row],[Flag Codes]]="c",FALSE,istat[[#This Row],[Ateco 2007]]="TOTALE",FALSE,TRUE,TRUE)</f>
        <v>1</v>
      </c>
      <c r="N4394" t="str">
        <f>istat[[#This Row],[ATECO_2007]]&amp;" "&amp;LEFT(istat[[#This Row],[Ateco 2007]],IFERROR(FIND("(",istat[[#This Row],[Ateco 2007]])-2,LEN(istat[[#This Row],[Ateco 2007]])))</f>
        <v>5590 altri alloggi</v>
      </c>
      <c r="O4394">
        <f>IFERROR(FIND("(",istat[[#This Row],[Variabile]])-2,LEN(istat[[#This Row],[Variabile]]))</f>
        <v>7</v>
      </c>
      <c r="P4394" t="str">
        <f>LEFT(istat[[#This Row],[Variabile]],istat[[#This Row],[unique_id_variable_text_num_char]])</f>
        <v>imprese</v>
      </c>
      <c r="Q4394" t="str">
        <f>istat[[#This Row],[unique_id_ateco_text]]&amp;": "&amp;istat[[#This Row],[unique_id_variable_text]]</f>
        <v>5590 altri alloggi: imprese</v>
      </c>
    </row>
    <row r="4395" spans="1:17" x14ac:dyDescent="0.35">
      <c r="A4395" s="1" t="s">
        <v>11</v>
      </c>
      <c r="B4395" s="1" t="s">
        <v>12</v>
      </c>
      <c r="C4395" s="1" t="s">
        <v>87</v>
      </c>
      <c r="D4395" s="1" t="s">
        <v>88</v>
      </c>
      <c r="E4395" s="1" t="s">
        <v>761</v>
      </c>
      <c r="F4395" s="1" t="s">
        <v>762</v>
      </c>
      <c r="G4395">
        <v>2020</v>
      </c>
      <c r="H4395">
        <v>2020</v>
      </c>
      <c r="I4395">
        <v>51389</v>
      </c>
      <c r="L4395">
        <f>IF(ISNUMBER(SEARCH("migliaia",istat[[#This Row],[Variabile]])),istat[[#This Row],[Value]]*1000,istat[[#This Row],[Value]])</f>
        <v>51389000</v>
      </c>
      <c r="M4395" t="b" cm="1">
        <f t="array" ref="M4395">_xlfn.IFS(istat[[#This Row],[Flag Codes]]="c",FALSE,istat[[#This Row],[Ateco 2007]]="TOTALE",FALSE,TRUE,TRUE)</f>
        <v>1</v>
      </c>
      <c r="N4395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395">
        <f>IFERROR(FIND("(",istat[[#This Row],[Variabile]])-2,LEN(istat[[#This Row],[Variabile]]))</f>
        <v>36</v>
      </c>
      <c r="P4395" t="str">
        <f>LEFT(istat[[#This Row],[Variabile]],istat[[#This Row],[unique_id_variable_text_num_char]])</f>
        <v>investimenti lordi in beni materiali</v>
      </c>
      <c r="Q4395" t="str">
        <f>istat[[#This Row],[unique_id_ateco_text]]&amp;": "&amp;istat[[#This Row],[unique_id_variable_text]]</f>
        <v>4617 intermediari del commercio di prodotti alimentari, bevande e tabacco: investimenti lordi in beni materiali</v>
      </c>
    </row>
    <row r="4396" spans="1:17" x14ac:dyDescent="0.35">
      <c r="A4396" s="1" t="s">
        <v>11</v>
      </c>
      <c r="B4396" s="1" t="s">
        <v>12</v>
      </c>
      <c r="C4396" s="1" t="s">
        <v>87</v>
      </c>
      <c r="D4396" s="1" t="s">
        <v>88</v>
      </c>
      <c r="E4396" s="1" t="s">
        <v>686</v>
      </c>
      <c r="F4396" s="1" t="s">
        <v>578</v>
      </c>
      <c r="G4396">
        <v>2020</v>
      </c>
      <c r="H4396">
        <v>2020</v>
      </c>
      <c r="I4396">
        <v>10286</v>
      </c>
      <c r="L4396">
        <f>IF(ISNUMBER(SEARCH("migliaia",istat[[#This Row],[Variabile]])),istat[[#This Row],[Value]]*1000,istat[[#This Row],[Value]])</f>
        <v>10286000</v>
      </c>
      <c r="M4396" t="b" cm="1">
        <f t="array" ref="M4396">_xlfn.IFS(istat[[#This Row],[Flag Codes]]="c",FALSE,istat[[#This Row],[Ateco 2007]]="TOTALE",FALSE,TRUE,TRUE)</f>
        <v>1</v>
      </c>
      <c r="N4396" t="str">
        <f>istat[[#This Row],[ATECO_2007]]&amp;" "&amp;LEFT(istat[[#This Row],[Ateco 2007]],IFERROR(FIND("(",istat[[#This Row],[Ateco 2007]])-2,LEN(istat[[#This Row],[Ateco 2007]])))</f>
        <v>7430 traduzione e interpretariato</v>
      </c>
      <c r="O4396">
        <f>IFERROR(FIND("(",istat[[#This Row],[Variabile]])-2,LEN(istat[[#This Row],[Variabile]]))</f>
        <v>36</v>
      </c>
      <c r="P4396" t="str">
        <f>LEFT(istat[[#This Row],[Variabile]],istat[[#This Row],[unique_id_variable_text_num_char]])</f>
        <v>investimenti lordi in beni materiali</v>
      </c>
      <c r="Q4396" t="str">
        <f>istat[[#This Row],[unique_id_ateco_text]]&amp;": "&amp;istat[[#This Row],[unique_id_variable_text]]</f>
        <v>7430 traduzione e interpretariato: investimenti lordi in beni materiali</v>
      </c>
    </row>
    <row r="4397" spans="1:17" x14ac:dyDescent="0.35">
      <c r="A4397" s="1" t="s">
        <v>11</v>
      </c>
      <c r="B4397" s="1" t="s">
        <v>12</v>
      </c>
      <c r="C4397" s="1" t="s">
        <v>91</v>
      </c>
      <c r="D4397" s="1" t="s">
        <v>92</v>
      </c>
      <c r="E4397" s="1" t="s">
        <v>668</v>
      </c>
      <c r="F4397" s="1" t="s">
        <v>669</v>
      </c>
      <c r="G4397">
        <v>2020</v>
      </c>
      <c r="H4397">
        <v>2020</v>
      </c>
      <c r="I4397">
        <v>23505</v>
      </c>
      <c r="L4397">
        <f>IF(ISNUMBER(SEARCH("migliaia",istat[[#This Row],[Variabile]])),istat[[#This Row],[Value]]*1000,istat[[#This Row],[Value]])</f>
        <v>23505</v>
      </c>
      <c r="M4397" t="b" cm="1">
        <f t="array" ref="M4397">_xlfn.IFS(istat[[#This Row],[Flag Codes]]="c",FALSE,istat[[#This Row],[Ateco 2007]]="TOTALE",FALSE,TRUE,TRUE)</f>
        <v>1</v>
      </c>
      <c r="N4397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397">
        <f>IFERROR(FIND("(",istat[[#This Row],[Variabile]])-2,LEN(istat[[#This Row],[Variabile]]))</f>
        <v>8</v>
      </c>
      <c r="P4397" t="str">
        <f>LEFT(istat[[#This Row],[Variabile]],istat[[#This Row],[unique_id_variable_text_num_char]])</f>
        <v>occupati</v>
      </c>
      <c r="Q4397" t="str">
        <f>istat[[#This Row],[unique_id_ateco_text]]&amp;": "&amp;istat[[#This Row],[unique_id_variable_text]]</f>
        <v>4639 commercio all'ingrosso non specializzato di prodotti alimentari, bevande e tabacco: occupati</v>
      </c>
    </row>
    <row r="4398" spans="1:17" x14ac:dyDescent="0.35">
      <c r="A4398" s="1" t="s">
        <v>11</v>
      </c>
      <c r="B4398" s="1" t="s">
        <v>12</v>
      </c>
      <c r="C4398" s="1" t="s">
        <v>77</v>
      </c>
      <c r="D4398" s="1" t="s">
        <v>78</v>
      </c>
      <c r="E4398" s="1" t="s">
        <v>544</v>
      </c>
      <c r="F4398" s="1" t="s">
        <v>545</v>
      </c>
      <c r="G4398">
        <v>2020</v>
      </c>
      <c r="H4398">
        <v>2020</v>
      </c>
      <c r="I4398">
        <v>1136681</v>
      </c>
      <c r="L4398">
        <f>IF(ISNUMBER(SEARCH("migliaia",istat[[#This Row],[Variabile]])),istat[[#This Row],[Value]]*1000,istat[[#This Row],[Value]])</f>
        <v>1136681000</v>
      </c>
      <c r="M4398" t="b" cm="1">
        <f t="array" ref="M4398">_xlfn.IFS(istat[[#This Row],[Flag Codes]]="c",FALSE,istat[[#This Row],[Ateco 2007]]="TOTALE",FALSE,TRUE,TRUE)</f>
        <v>1</v>
      </c>
      <c r="N4398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398">
        <f>IFERROR(FIND("(",istat[[#This Row],[Variabile]])-2,LEN(istat[[#This Row],[Variabile]]))</f>
        <v>23</v>
      </c>
      <c r="P4398" t="str">
        <f>LEFT(istat[[#This Row],[Variabile]],istat[[#This Row],[unique_id_variable_text_num_char]])</f>
        <v>margine operativo lordo</v>
      </c>
      <c r="Q4398" t="str">
        <f>istat[[#This Row],[unique_id_ateco_text]]&amp;": "&amp;istat[[#This Row],[unique_id_variable_text]]</f>
        <v>18 stampa e riproduzione di supporti registrati: margine operativo lordo</v>
      </c>
    </row>
    <row r="4399" spans="1:17" x14ac:dyDescent="0.35">
      <c r="A4399" s="1" t="s">
        <v>11</v>
      </c>
      <c r="B4399" s="1" t="s">
        <v>12</v>
      </c>
      <c r="C4399" s="1" t="s">
        <v>87</v>
      </c>
      <c r="D4399" s="1" t="s">
        <v>88</v>
      </c>
      <c r="E4399" s="1" t="s">
        <v>593</v>
      </c>
      <c r="F4399" s="1" t="s">
        <v>594</v>
      </c>
      <c r="G4399">
        <v>2020</v>
      </c>
      <c r="H4399">
        <v>2020</v>
      </c>
      <c r="I4399">
        <v>20938</v>
      </c>
      <c r="L4399">
        <f>IF(ISNUMBER(SEARCH("migliaia",istat[[#This Row],[Variabile]])),istat[[#This Row],[Value]]*1000,istat[[#This Row],[Value]])</f>
        <v>20938000</v>
      </c>
      <c r="M4399" t="b" cm="1">
        <f t="array" ref="M4399">_xlfn.IFS(istat[[#This Row],[Flag Codes]]="c",FALSE,istat[[#This Row],[Ateco 2007]]="TOTALE",FALSE,TRUE,TRUE)</f>
        <v>1</v>
      </c>
      <c r="N4399" t="str">
        <f>istat[[#This Row],[ATECO_2007]]&amp;" "&amp;LEFT(istat[[#This Row],[Ateco 2007]],IFERROR(FIND("(",istat[[#This Row],[Ateco 2007]])-2,LEN(istat[[#This Row],[Ateco 2007]])))</f>
        <v>1042 produzione di margarina e di grassi commestibili simili</v>
      </c>
      <c r="O4399">
        <f>IFERROR(FIND("(",istat[[#This Row],[Variabile]])-2,LEN(istat[[#This Row],[Variabile]]))</f>
        <v>36</v>
      </c>
      <c r="P4399" t="str">
        <f>LEFT(istat[[#This Row],[Variabile]],istat[[#This Row],[unique_id_variable_text_num_char]])</f>
        <v>investimenti lordi in beni materiali</v>
      </c>
      <c r="Q4399" t="str">
        <f>istat[[#This Row],[unique_id_ateco_text]]&amp;": "&amp;istat[[#This Row],[unique_id_variable_text]]</f>
        <v>1042 produzione di margarina e di grassi commestibili simili: investimenti lordi in beni materiali</v>
      </c>
    </row>
    <row r="4400" spans="1:17" x14ac:dyDescent="0.35">
      <c r="A4400" s="1" t="s">
        <v>11</v>
      </c>
      <c r="B4400" s="1" t="s">
        <v>12</v>
      </c>
      <c r="C4400" s="1" t="s">
        <v>13</v>
      </c>
      <c r="D4400" s="1" t="s">
        <v>14</v>
      </c>
      <c r="E4400" s="1" t="s">
        <v>756</v>
      </c>
      <c r="F4400" s="1" t="s">
        <v>757</v>
      </c>
      <c r="G4400">
        <v>2020</v>
      </c>
      <c r="H4400">
        <v>2020</v>
      </c>
      <c r="I4400">
        <v>110524</v>
      </c>
      <c r="L4400">
        <f>IF(ISNUMBER(SEARCH("migliaia",istat[[#This Row],[Variabile]])),istat[[#This Row],[Value]]*1000,istat[[#This Row],[Value]])</f>
        <v>110524</v>
      </c>
      <c r="M4400" t="b" cm="1">
        <f t="array" ref="M4400">_xlfn.IFS(istat[[#This Row],[Flag Codes]]="c",FALSE,istat[[#This Row],[Ateco 2007]]="TOTALE",FALSE,TRUE,TRUE)</f>
        <v>1</v>
      </c>
      <c r="N4400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00">
        <f>IFERROR(FIND("(",istat[[#This Row],[Variabile]])-2,LEN(istat[[#This Row],[Variabile]]))</f>
        <v>7</v>
      </c>
      <c r="P4400" t="str">
        <f>LEFT(istat[[#This Row],[Variabile]],istat[[#This Row],[unique_id_variable_text_num_char]])</f>
        <v>imprese</v>
      </c>
      <c r="Q4400" t="str">
        <f>istat[[#This Row],[unique_id_ateco_text]]&amp;": "&amp;istat[[#This Row],[unique_id_variable_text]]</f>
        <v>563 bar e altri esercizi simili senza cucina: imprese</v>
      </c>
    </row>
    <row r="4401" spans="1:17" x14ac:dyDescent="0.35">
      <c r="A4401" s="1" t="s">
        <v>11</v>
      </c>
      <c r="B4401" s="1" t="s">
        <v>12</v>
      </c>
      <c r="C4401" s="1" t="s">
        <v>81</v>
      </c>
      <c r="D4401" s="1" t="s">
        <v>82</v>
      </c>
      <c r="E4401" s="1" t="s">
        <v>678</v>
      </c>
      <c r="F4401" s="1" t="s">
        <v>679</v>
      </c>
      <c r="G4401">
        <v>2020</v>
      </c>
      <c r="H4401">
        <v>2020</v>
      </c>
      <c r="I4401">
        <v>1712716</v>
      </c>
      <c r="L4401">
        <f>IF(ISNUMBER(SEARCH("migliaia",istat[[#This Row],[Variabile]])),istat[[#This Row],[Value]]*1000,istat[[#This Row],[Value]])</f>
        <v>1712716000</v>
      </c>
      <c r="M4401" t="b" cm="1">
        <f t="array" ref="M4401">_xlfn.IFS(istat[[#This Row],[Flag Codes]]="c",FALSE,istat[[#This Row],[Ateco 2007]]="TOTALE",FALSE,TRUE,TRUE)</f>
        <v>1</v>
      </c>
      <c r="N4401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401">
        <f>IFERROR(FIND("(",istat[[#This Row],[Variabile]])-2,LEN(istat[[#This Row],[Variabile]]))</f>
        <v>19</v>
      </c>
      <c r="P4401" t="str">
        <f>LEFT(istat[[#This Row],[Variabile]],istat[[#This Row],[unique_id_variable_text_num_char]])</f>
        <v>costi del personale</v>
      </c>
      <c r="Q4401" t="str">
        <f>istat[[#This Row],[unique_id_ateco_text]]&amp;": "&amp;istat[[#This Row],[unique_id_variable_text]]</f>
        <v>162 fabbricazione di prodotti in legno, sughero, paglia e materiali da intreccio: costi del personale</v>
      </c>
    </row>
    <row r="4402" spans="1:17" x14ac:dyDescent="0.35">
      <c r="A4402" s="1" t="s">
        <v>11</v>
      </c>
      <c r="B4402" s="1" t="s">
        <v>12</v>
      </c>
      <c r="C4402" s="1" t="s">
        <v>81</v>
      </c>
      <c r="D4402" s="1" t="s">
        <v>82</v>
      </c>
      <c r="E4402" s="1" t="s">
        <v>744</v>
      </c>
      <c r="F4402" s="1" t="s">
        <v>745</v>
      </c>
      <c r="G4402">
        <v>2020</v>
      </c>
      <c r="H4402">
        <v>2020</v>
      </c>
      <c r="I4402">
        <v>361795</v>
      </c>
      <c r="L4402">
        <f>IF(ISNUMBER(SEARCH("migliaia",istat[[#This Row],[Variabile]])),istat[[#This Row],[Value]]*1000,istat[[#This Row],[Value]])</f>
        <v>361795000</v>
      </c>
      <c r="M4402" t="b" cm="1">
        <f t="array" ref="M4402">_xlfn.IFS(istat[[#This Row],[Flag Codes]]="c",FALSE,istat[[#This Row],[Ateco 2007]]="TOTALE",FALSE,TRUE,TRUE)</f>
        <v>1</v>
      </c>
      <c r="N4402" t="str">
        <f>istat[[#This Row],[ATECO_2007]]&amp;" "&amp;LEFT(istat[[#This Row],[Ateco 2007]],IFERROR(FIND("(",istat[[#This Row],[Ateco 2007]])-2,LEN(istat[[#This Row],[Ateco 2007]])))</f>
        <v>1061 lavorazione delle granaglie</v>
      </c>
      <c r="O4402">
        <f>IFERROR(FIND("(",istat[[#This Row],[Variabile]])-2,LEN(istat[[#This Row],[Variabile]]))</f>
        <v>19</v>
      </c>
      <c r="P4402" t="str">
        <f>LEFT(istat[[#This Row],[Variabile]],istat[[#This Row],[unique_id_variable_text_num_char]])</f>
        <v>costi del personale</v>
      </c>
      <c r="Q4402" t="str">
        <f>istat[[#This Row],[unique_id_ateco_text]]&amp;": "&amp;istat[[#This Row],[unique_id_variable_text]]</f>
        <v>1061 lavorazione delle granaglie: costi del personale</v>
      </c>
    </row>
    <row r="4403" spans="1:17" x14ac:dyDescent="0.35">
      <c r="A4403" s="1" t="s">
        <v>11</v>
      </c>
      <c r="B4403" s="1" t="s">
        <v>12</v>
      </c>
      <c r="C4403" s="1" t="s">
        <v>69</v>
      </c>
      <c r="D4403" s="1" t="s">
        <v>70</v>
      </c>
      <c r="E4403" s="1" t="s">
        <v>735</v>
      </c>
      <c r="F4403" s="1" t="s">
        <v>736</v>
      </c>
      <c r="G4403">
        <v>2020</v>
      </c>
      <c r="H4403">
        <v>2020</v>
      </c>
      <c r="I4403">
        <v>5031210</v>
      </c>
      <c r="L4403">
        <f>IF(ISNUMBER(SEARCH("migliaia",istat[[#This Row],[Variabile]])),istat[[#This Row],[Value]]*1000,istat[[#This Row],[Value]])</f>
        <v>5031210000</v>
      </c>
      <c r="M4403" t="b" cm="1">
        <f t="array" ref="M4403">_xlfn.IFS(istat[[#This Row],[Flag Codes]]="c",FALSE,istat[[#This Row],[Ateco 2007]]="TOTALE",FALSE,TRUE,TRUE)</f>
        <v>1</v>
      </c>
      <c r="N4403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03">
        <f>IFERROR(FIND("(",istat[[#This Row],[Variabile]])-2,LEN(istat[[#This Row],[Variabile]]))</f>
        <v>9</v>
      </c>
      <c r="P4403" t="str">
        <f>LEFT(istat[[#This Row],[Variabile]],istat[[#This Row],[unique_id_variable_text_num_char]])</f>
        <v>fatturato</v>
      </c>
      <c r="Q4403" t="str">
        <f>istat[[#This Row],[unique_id_ateco_text]]&amp;": "&amp;istat[[#This Row],[unique_id_variable_text]]</f>
        <v>321 fabbricazione di gioielleria, bigiotteria e articoli connessi, lavorazione delle pietre preziose: fatturato</v>
      </c>
    </row>
    <row r="4404" spans="1:17" x14ac:dyDescent="0.35">
      <c r="A4404" s="1" t="s">
        <v>11</v>
      </c>
      <c r="B4404" s="1" t="s">
        <v>12</v>
      </c>
      <c r="C4404" s="1" t="s">
        <v>87</v>
      </c>
      <c r="D4404" s="1" t="s">
        <v>88</v>
      </c>
      <c r="E4404" s="1" t="s">
        <v>643</v>
      </c>
      <c r="F4404" s="1" t="s">
        <v>644</v>
      </c>
      <c r="G4404">
        <v>2020</v>
      </c>
      <c r="H4404">
        <v>2020</v>
      </c>
      <c r="I4404">
        <v>60880</v>
      </c>
      <c r="L4404">
        <f>IF(ISNUMBER(SEARCH("migliaia",istat[[#This Row],[Variabile]])),istat[[#This Row],[Value]]*1000,istat[[#This Row],[Value]])</f>
        <v>60880000</v>
      </c>
      <c r="M4404" t="b" cm="1">
        <f t="array" ref="M4404">_xlfn.IFS(istat[[#This Row],[Flag Codes]]="c",FALSE,istat[[#This Row],[Ateco 2007]]="TOTALE",FALSE,TRUE,TRUE)</f>
        <v>1</v>
      </c>
      <c r="N4404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04">
        <f>IFERROR(FIND("(",istat[[#This Row],[Variabile]])-2,LEN(istat[[#This Row],[Variabile]]))</f>
        <v>36</v>
      </c>
      <c r="P4404" t="str">
        <f>LEFT(istat[[#This Row],[Variabile]],istat[[#This Row],[unique_id_variable_text_num_char]])</f>
        <v>investimenti lordi in beni materiali</v>
      </c>
      <c r="Q4404" t="str">
        <f>istat[[#This Row],[unique_id_ateco_text]]&amp;": "&amp;istat[[#This Row],[unique_id_variable_text]]</f>
        <v>9602 servizi dei parrucchieri e di altri trattamenti estetici: investimenti lordi in beni materiali</v>
      </c>
    </row>
    <row r="4405" spans="1:17" x14ac:dyDescent="0.35">
      <c r="A4405" s="1" t="s">
        <v>11</v>
      </c>
      <c r="B4405" s="1" t="s">
        <v>12</v>
      </c>
      <c r="C4405" s="1" t="s">
        <v>13</v>
      </c>
      <c r="D4405" s="1" t="s">
        <v>14</v>
      </c>
      <c r="E4405" s="1" t="s">
        <v>658</v>
      </c>
      <c r="F4405" s="1" t="s">
        <v>659</v>
      </c>
      <c r="G4405">
        <v>2020</v>
      </c>
      <c r="H4405">
        <v>2020</v>
      </c>
      <c r="I4405">
        <v>326</v>
      </c>
      <c r="L4405">
        <f>IF(ISNUMBER(SEARCH("migliaia",istat[[#This Row],[Variabile]])),istat[[#This Row],[Value]]*1000,istat[[#This Row],[Value]])</f>
        <v>326</v>
      </c>
      <c r="M4405" t="b" cm="1">
        <f t="array" ref="M4405">_xlfn.IFS(istat[[#This Row],[Flag Codes]]="c",FALSE,istat[[#This Row],[Ateco 2007]]="TOTALE",FALSE,TRUE,TRUE)</f>
        <v>1</v>
      </c>
      <c r="N4405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05">
        <f>IFERROR(FIND("(",istat[[#This Row],[Variabile]])-2,LEN(istat[[#This Row],[Variabile]]))</f>
        <v>7</v>
      </c>
      <c r="P4405" t="str">
        <f>LEFT(istat[[#This Row],[Variabile]],istat[[#This Row],[unique_id_variable_text_num_char]])</f>
        <v>imprese</v>
      </c>
      <c r="Q4405" t="str">
        <f>istat[[#This Row],[unique_id_ateco_text]]&amp;": "&amp;istat[[#This Row],[unique_id_variable_text]]</f>
        <v>2594 fabbricazione di articoli di bulloneria: imprese</v>
      </c>
    </row>
    <row r="4406" spans="1:17" x14ac:dyDescent="0.35">
      <c r="A4406" s="1" t="s">
        <v>11</v>
      </c>
      <c r="B4406" s="1" t="s">
        <v>12</v>
      </c>
      <c r="C4406" s="1" t="s">
        <v>77</v>
      </c>
      <c r="D4406" s="1" t="s">
        <v>78</v>
      </c>
      <c r="E4406" s="1" t="s">
        <v>751</v>
      </c>
      <c r="F4406" s="1" t="s">
        <v>752</v>
      </c>
      <c r="G4406">
        <v>2020</v>
      </c>
      <c r="H4406">
        <v>2020</v>
      </c>
      <c r="I4406">
        <v>12194650</v>
      </c>
      <c r="L4406">
        <f>IF(ISNUMBER(SEARCH("migliaia",istat[[#This Row],[Variabile]])),istat[[#This Row],[Value]]*1000,istat[[#This Row],[Value]])</f>
        <v>12194650000</v>
      </c>
      <c r="M4406" t="b" cm="1">
        <f t="array" ref="M4406">_xlfn.IFS(istat[[#This Row],[Flag Codes]]="c",FALSE,istat[[#This Row],[Ateco 2007]]="TOTALE",FALSE,TRUE,TRUE)</f>
        <v>1</v>
      </c>
      <c r="N440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406">
        <f>IFERROR(FIND("(",istat[[#This Row],[Variabile]])-2,LEN(istat[[#This Row],[Variabile]]))</f>
        <v>23</v>
      </c>
      <c r="P4406" t="str">
        <f>LEFT(istat[[#This Row],[Variabile]],istat[[#This Row],[unique_id_variable_text_num_char]])</f>
        <v>margine operativo lordo</v>
      </c>
      <c r="Q4406" t="str">
        <f>istat[[#This Row],[unique_id_ateco_text]]&amp;": "&amp;istat[[#This Row],[unique_id_variable_text]]</f>
        <v>N noleggio, agenzie di viaggio, servizi di supporto alle imprese: margine operativo lordo</v>
      </c>
    </row>
    <row r="4407" spans="1:17" x14ac:dyDescent="0.35">
      <c r="A4407" s="1" t="s">
        <v>11</v>
      </c>
      <c r="B4407" s="1" t="s">
        <v>12</v>
      </c>
      <c r="C4407" s="1" t="s">
        <v>101</v>
      </c>
      <c r="D4407" s="1" t="s">
        <v>102</v>
      </c>
      <c r="E4407" s="1" t="s">
        <v>695</v>
      </c>
      <c r="F4407" s="1" t="s">
        <v>696</v>
      </c>
      <c r="G4407">
        <v>2020</v>
      </c>
      <c r="H4407">
        <v>2020</v>
      </c>
      <c r="I4407">
        <v>14940</v>
      </c>
      <c r="L4407">
        <f>IF(ISNUMBER(SEARCH("migliaia",istat[[#This Row],[Variabile]])),istat[[#This Row],[Value]]*1000,istat[[#This Row],[Value]])</f>
        <v>14940000</v>
      </c>
      <c r="M4407" t="b" cm="1">
        <f t="array" ref="M4407">_xlfn.IFS(istat[[#This Row],[Flag Codes]]="c",FALSE,istat[[#This Row],[Ateco 2007]]="TOTALE",FALSE,TRUE,TRUE)</f>
        <v>1</v>
      </c>
      <c r="N4407" t="str">
        <f>istat[[#This Row],[ATECO_2007]]&amp;" "&amp;LEFT(istat[[#This Row],[Ateco 2007]],IFERROR(FIND("(",istat[[#This Row],[Ateco 2007]])-2,LEN(istat[[#This Row],[Ateco 2007]])))</f>
        <v>5814 edizione di riviste e periodici</v>
      </c>
      <c r="O4407">
        <f>IFERROR(FIND("(",istat[[#This Row],[Variabile]])-2,LEN(istat[[#This Row],[Variabile]]))</f>
        <v>27</v>
      </c>
      <c r="P4407" t="str">
        <f>LEFT(istat[[#This Row],[Variabile]],istat[[#This Row],[unique_id_variable_text_num_char]])</f>
        <v>ore lavorate dai dipendenti</v>
      </c>
      <c r="Q4407" t="str">
        <f>istat[[#This Row],[unique_id_ateco_text]]&amp;": "&amp;istat[[#This Row],[unique_id_variable_text]]</f>
        <v>5814 edizione di riviste e periodici: ore lavorate dai dipendenti</v>
      </c>
    </row>
    <row r="4408" spans="1:17" x14ac:dyDescent="0.35">
      <c r="A4408" s="1" t="s">
        <v>11</v>
      </c>
      <c r="B4408" s="1" t="s">
        <v>12</v>
      </c>
      <c r="C4408" s="1" t="s">
        <v>69</v>
      </c>
      <c r="D4408" s="1" t="s">
        <v>70</v>
      </c>
      <c r="E4408" s="1" t="s">
        <v>695</v>
      </c>
      <c r="F4408" s="1" t="s">
        <v>696</v>
      </c>
      <c r="G4408">
        <v>2020</v>
      </c>
      <c r="H4408">
        <v>2020</v>
      </c>
      <c r="I4408">
        <v>2113705</v>
      </c>
      <c r="L4408">
        <f>IF(ISNUMBER(SEARCH("migliaia",istat[[#This Row],[Variabile]])),istat[[#This Row],[Value]]*1000,istat[[#This Row],[Value]])</f>
        <v>2113705000</v>
      </c>
      <c r="M4408" t="b" cm="1">
        <f t="array" ref="M4408">_xlfn.IFS(istat[[#This Row],[Flag Codes]]="c",FALSE,istat[[#This Row],[Ateco 2007]]="TOTALE",FALSE,TRUE,TRUE)</f>
        <v>1</v>
      </c>
      <c r="N4408" t="str">
        <f>istat[[#This Row],[ATECO_2007]]&amp;" "&amp;LEFT(istat[[#This Row],[Ateco 2007]],IFERROR(FIND("(",istat[[#This Row],[Ateco 2007]])-2,LEN(istat[[#This Row],[Ateco 2007]])))</f>
        <v>5814 edizione di riviste e periodici</v>
      </c>
      <c r="O4408">
        <f>IFERROR(FIND("(",istat[[#This Row],[Variabile]])-2,LEN(istat[[#This Row],[Variabile]]))</f>
        <v>9</v>
      </c>
      <c r="P4408" t="str">
        <f>LEFT(istat[[#This Row],[Variabile]],istat[[#This Row],[unique_id_variable_text_num_char]])</f>
        <v>fatturato</v>
      </c>
      <c r="Q4408" t="str">
        <f>istat[[#This Row],[unique_id_ateco_text]]&amp;": "&amp;istat[[#This Row],[unique_id_variable_text]]</f>
        <v>5814 edizione di riviste e periodici: fatturato</v>
      </c>
    </row>
    <row r="4409" spans="1:17" x14ac:dyDescent="0.35">
      <c r="A4409" s="1" t="s">
        <v>11</v>
      </c>
      <c r="B4409" s="1" t="s">
        <v>12</v>
      </c>
      <c r="C4409" s="1" t="s">
        <v>73</v>
      </c>
      <c r="D4409" s="1" t="s">
        <v>74</v>
      </c>
      <c r="E4409" s="1" t="s">
        <v>674</v>
      </c>
      <c r="F4409" s="1" t="s">
        <v>675</v>
      </c>
      <c r="G4409">
        <v>2020</v>
      </c>
      <c r="H4409">
        <v>2020</v>
      </c>
      <c r="I4409">
        <v>2127562</v>
      </c>
      <c r="L4409">
        <f>IF(ISNUMBER(SEARCH("migliaia",istat[[#This Row],[Variabile]])),istat[[#This Row],[Value]]*1000,istat[[#This Row],[Value]])</f>
        <v>2127562000</v>
      </c>
      <c r="M4409" t="b" cm="1">
        <f t="array" ref="M4409">_xlfn.IFS(istat[[#This Row],[Flag Codes]]="c",FALSE,istat[[#This Row],[Ateco 2007]]="TOTALE",FALSE,TRUE,TRUE)</f>
        <v>1</v>
      </c>
      <c r="N4409" t="str">
        <f>istat[[#This Row],[ATECO_2007]]&amp;" "&amp;LEFT(istat[[#This Row],[Ateco 2007]],IFERROR(FIND("(",istat[[#This Row],[Ateco 2007]])-2,LEN(istat[[#This Row],[Ateco 2007]])))</f>
        <v>4638 commercio all'ingrosso di altri prodotti alimentari, inclusi pesci, crostacei e molluschi</v>
      </c>
      <c r="O4409">
        <f>IFERROR(FIND("(",istat[[#This Row],[Variabile]])-2,LEN(istat[[#This Row],[Variabile]]))</f>
        <v>36</v>
      </c>
      <c r="P4409" t="str">
        <f>LEFT(istat[[#This Row],[Variabile]],istat[[#This Row],[unique_id_variable_text_num_char]])</f>
        <v>valore aggiunto al costo dei fattori</v>
      </c>
      <c r="Q4409" t="str">
        <f>istat[[#This Row],[unique_id_ateco_text]]&amp;": "&amp;istat[[#This Row],[unique_id_variable_text]]</f>
        <v>4638 commercio all'ingrosso di altri prodotti alimentari, inclusi pesci, crostacei e molluschi: valore aggiunto al costo dei fattori</v>
      </c>
    </row>
    <row r="4410" spans="1:17" x14ac:dyDescent="0.35">
      <c r="A4410" s="1" t="s">
        <v>11</v>
      </c>
      <c r="B4410" s="1" t="s">
        <v>12</v>
      </c>
      <c r="C4410" s="1" t="s">
        <v>69</v>
      </c>
      <c r="D4410" s="1" t="s">
        <v>70</v>
      </c>
      <c r="E4410" s="1" t="s">
        <v>658</v>
      </c>
      <c r="F4410" s="1" t="s">
        <v>659</v>
      </c>
      <c r="G4410">
        <v>2020</v>
      </c>
      <c r="H4410">
        <v>2020</v>
      </c>
      <c r="I4410">
        <v>2067602</v>
      </c>
      <c r="L4410">
        <f>IF(ISNUMBER(SEARCH("migliaia",istat[[#This Row],[Variabile]])),istat[[#This Row],[Value]]*1000,istat[[#This Row],[Value]])</f>
        <v>2067602000</v>
      </c>
      <c r="M4410" t="b" cm="1">
        <f t="array" ref="M4410">_xlfn.IFS(istat[[#This Row],[Flag Codes]]="c",FALSE,istat[[#This Row],[Ateco 2007]]="TOTALE",FALSE,TRUE,TRUE)</f>
        <v>1</v>
      </c>
      <c r="N4410" t="str">
        <f>istat[[#This Row],[ATECO_2007]]&amp;" "&amp;LEFT(istat[[#This Row],[Ateco 2007]],IFERROR(FIND("(",istat[[#This Row],[Ateco 2007]])-2,LEN(istat[[#This Row],[Ateco 2007]])))</f>
        <v>2594 fabbricazione di articoli di bulloneria</v>
      </c>
      <c r="O4410">
        <f>IFERROR(FIND("(",istat[[#This Row],[Variabile]])-2,LEN(istat[[#This Row],[Variabile]]))</f>
        <v>9</v>
      </c>
      <c r="P4410" t="str">
        <f>LEFT(istat[[#This Row],[Variabile]],istat[[#This Row],[unique_id_variable_text_num_char]])</f>
        <v>fatturato</v>
      </c>
      <c r="Q4410" t="str">
        <f>istat[[#This Row],[unique_id_ateco_text]]&amp;": "&amp;istat[[#This Row],[unique_id_variable_text]]</f>
        <v>2594 fabbricazione di articoli di bulloneria: fatturato</v>
      </c>
    </row>
    <row r="4411" spans="1:17" x14ac:dyDescent="0.35">
      <c r="A4411" s="1" t="s">
        <v>11</v>
      </c>
      <c r="B4411" s="1" t="s">
        <v>12</v>
      </c>
      <c r="C4411" s="1" t="s">
        <v>73</v>
      </c>
      <c r="D4411" s="1" t="s">
        <v>74</v>
      </c>
      <c r="E4411" s="1" t="s">
        <v>756</v>
      </c>
      <c r="F4411" s="1" t="s">
        <v>757</v>
      </c>
      <c r="G4411">
        <v>2020</v>
      </c>
      <c r="H4411">
        <v>2020</v>
      </c>
      <c r="I4411">
        <v>2608733</v>
      </c>
      <c r="L4411">
        <f>IF(ISNUMBER(SEARCH("migliaia",istat[[#This Row],[Variabile]])),istat[[#This Row],[Value]]*1000,istat[[#This Row],[Value]])</f>
        <v>2608733000</v>
      </c>
      <c r="M4411" t="b" cm="1">
        <f t="array" ref="M4411">_xlfn.IFS(istat[[#This Row],[Flag Codes]]="c",FALSE,istat[[#This Row],[Ateco 2007]]="TOTALE",FALSE,TRUE,TRUE)</f>
        <v>1</v>
      </c>
      <c r="N4411" t="str">
        <f>istat[[#This Row],[ATECO_2007]]&amp;" "&amp;LEFT(istat[[#This Row],[Ateco 2007]],IFERROR(FIND("(",istat[[#This Row],[Ateco 2007]])-2,LEN(istat[[#This Row],[Ateco 2007]])))</f>
        <v>563 bar e altri esercizi simili senza cucina</v>
      </c>
      <c r="O4411">
        <f>IFERROR(FIND("(",istat[[#This Row],[Variabile]])-2,LEN(istat[[#This Row],[Variabile]]))</f>
        <v>36</v>
      </c>
      <c r="P4411" t="str">
        <f>LEFT(istat[[#This Row],[Variabile]],istat[[#This Row],[unique_id_variable_text_num_char]])</f>
        <v>valore aggiunto al costo dei fattori</v>
      </c>
      <c r="Q4411" t="str">
        <f>istat[[#This Row],[unique_id_ateco_text]]&amp;": "&amp;istat[[#This Row],[unique_id_variable_text]]</f>
        <v>563 bar e altri esercizi simili senza cucina: valore aggiunto al costo dei fattori</v>
      </c>
    </row>
    <row r="4412" spans="1:17" x14ac:dyDescent="0.35">
      <c r="A4412" s="1" t="s">
        <v>11</v>
      </c>
      <c r="B4412" s="1" t="s">
        <v>12</v>
      </c>
      <c r="C4412" s="1" t="s">
        <v>13</v>
      </c>
      <c r="D4412" s="1" t="s">
        <v>14</v>
      </c>
      <c r="E4412" s="1" t="s">
        <v>788</v>
      </c>
      <c r="F4412" s="1" t="s">
        <v>789</v>
      </c>
      <c r="G4412">
        <v>2020</v>
      </c>
      <c r="H4412">
        <v>2020</v>
      </c>
      <c r="I4412">
        <v>141780</v>
      </c>
      <c r="L4412">
        <f>IF(ISNUMBER(SEARCH("migliaia",istat[[#This Row],[Variabile]])),istat[[#This Row],[Value]]*1000,istat[[#This Row],[Value]])</f>
        <v>141780</v>
      </c>
      <c r="M4412" t="b" cm="1">
        <f t="array" ref="M4412">_xlfn.IFS(istat[[#This Row],[Flag Codes]]="c",FALSE,istat[[#This Row],[Ateco 2007]]="TOTALE",FALSE,TRUE,TRUE)</f>
        <v>1</v>
      </c>
      <c r="N4412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12">
        <f>IFERROR(FIND("(",istat[[#This Row],[Variabile]])-2,LEN(istat[[#This Row],[Variabile]]))</f>
        <v>7</v>
      </c>
      <c r="P4412" t="str">
        <f>LEFT(istat[[#This Row],[Variabile]],istat[[#This Row],[unique_id_variable_text_num_char]])</f>
        <v>imprese</v>
      </c>
      <c r="Q4412" t="str">
        <f>istat[[#This Row],[unique_id_ateco_text]]&amp;": "&amp;istat[[#This Row],[unique_id_variable_text]]</f>
        <v>6820 affitto e gestione di immobili di proprietà o in leasing: imprese</v>
      </c>
    </row>
    <row r="4413" spans="1:17" x14ac:dyDescent="0.35">
      <c r="A4413" s="1" t="s">
        <v>11</v>
      </c>
      <c r="B4413" s="1" t="s">
        <v>12</v>
      </c>
      <c r="C4413" s="1" t="s">
        <v>91</v>
      </c>
      <c r="D4413" s="1" t="s">
        <v>92</v>
      </c>
      <c r="E4413" s="1" t="s">
        <v>660</v>
      </c>
      <c r="F4413" s="1" t="s">
        <v>661</v>
      </c>
      <c r="G4413">
        <v>2020</v>
      </c>
      <c r="H4413">
        <v>2020</v>
      </c>
      <c r="I4413">
        <v>34939</v>
      </c>
      <c r="L4413">
        <f>IF(ISNUMBER(SEARCH("migliaia",istat[[#This Row],[Variabile]])),istat[[#This Row],[Value]]*1000,istat[[#This Row],[Value]])</f>
        <v>34939</v>
      </c>
      <c r="M4413" t="b" cm="1">
        <f t="array" ref="M4413">_xlfn.IFS(istat[[#This Row],[Flag Codes]]="c",FALSE,istat[[#This Row],[Ateco 2007]]="TOTALE",FALSE,TRUE,TRUE)</f>
        <v>1</v>
      </c>
      <c r="N4413" t="str">
        <f>istat[[#This Row],[ATECO_2007]]&amp;" "&amp;LEFT(istat[[#This Row],[Ateco 2007]],IFERROR(FIND("(",istat[[#This Row],[Ateco 2007]])-2,LEN(istat[[#This Row],[Ateco 2007]])))</f>
        <v>2219 fabbricazione di altri prodotti in gomma</v>
      </c>
      <c r="O4413">
        <f>IFERROR(FIND("(",istat[[#This Row],[Variabile]])-2,LEN(istat[[#This Row],[Variabile]]))</f>
        <v>8</v>
      </c>
      <c r="P4413" t="str">
        <f>LEFT(istat[[#This Row],[Variabile]],istat[[#This Row],[unique_id_variable_text_num_char]])</f>
        <v>occupati</v>
      </c>
      <c r="Q4413" t="str">
        <f>istat[[#This Row],[unique_id_ateco_text]]&amp;": "&amp;istat[[#This Row],[unique_id_variable_text]]</f>
        <v>2219 fabbricazione di altri prodotti in gomma: occupati</v>
      </c>
    </row>
    <row r="4414" spans="1:17" x14ac:dyDescent="0.35">
      <c r="A4414" s="1" t="s">
        <v>11</v>
      </c>
      <c r="B4414" s="1" t="s">
        <v>12</v>
      </c>
      <c r="C4414" s="1" t="s">
        <v>87</v>
      </c>
      <c r="D4414" s="1" t="s">
        <v>88</v>
      </c>
      <c r="E4414" s="1" t="s">
        <v>664</v>
      </c>
      <c r="F4414" s="1" t="s">
        <v>665</v>
      </c>
      <c r="G4414">
        <v>2020</v>
      </c>
      <c r="H4414">
        <v>2020</v>
      </c>
      <c r="I4414">
        <v>45354</v>
      </c>
      <c r="L4414">
        <f>IF(ISNUMBER(SEARCH("migliaia",istat[[#This Row],[Variabile]])),istat[[#This Row],[Value]]*1000,istat[[#This Row],[Value]])</f>
        <v>45354000</v>
      </c>
      <c r="M4414" t="b" cm="1">
        <f t="array" ref="M4414">_xlfn.IFS(istat[[#This Row],[Flag Codes]]="c",FALSE,istat[[#This Row],[Ateco 2007]]="TOTALE",FALSE,TRUE,TRUE)</f>
        <v>1</v>
      </c>
      <c r="N4414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14">
        <f>IFERROR(FIND("(",istat[[#This Row],[Variabile]])-2,LEN(istat[[#This Row],[Variabile]]))</f>
        <v>36</v>
      </c>
      <c r="P4414" t="str">
        <f>LEFT(istat[[#This Row],[Variabile]],istat[[#This Row],[unique_id_variable_text_num_char]])</f>
        <v>investimenti lordi in beni materiali</v>
      </c>
      <c r="Q4414" t="str">
        <f>istat[[#This Row],[unique_id_ateco_text]]&amp;": "&amp;istat[[#This Row],[unique_id_variable_text]]</f>
        <v>4329 altri lavori di costruzione e installazione: investimenti lordi in beni materiali</v>
      </c>
    </row>
    <row r="4415" spans="1:17" x14ac:dyDescent="0.35">
      <c r="A4415" s="1" t="s">
        <v>11</v>
      </c>
      <c r="B4415" s="1" t="s">
        <v>12</v>
      </c>
      <c r="C4415" s="1" t="s">
        <v>69</v>
      </c>
      <c r="D4415" s="1" t="s">
        <v>70</v>
      </c>
      <c r="E4415" s="1" t="s">
        <v>741</v>
      </c>
      <c r="F4415" s="1" t="s">
        <v>742</v>
      </c>
      <c r="G4415">
        <v>2020</v>
      </c>
      <c r="H4415">
        <v>2020</v>
      </c>
      <c r="I4415">
        <v>154467</v>
      </c>
      <c r="L4415">
        <f>IF(ISNUMBER(SEARCH("migliaia",istat[[#This Row],[Variabile]])),istat[[#This Row],[Value]]*1000,istat[[#This Row],[Value]])</f>
        <v>154467000</v>
      </c>
      <c r="M4415" t="b" cm="1">
        <f t="array" ref="M4415">_xlfn.IFS(istat[[#This Row],[Flag Codes]]="c",FALSE,istat[[#This Row],[Ateco 2007]]="TOTALE",FALSE,TRUE,TRUE)</f>
        <v>1</v>
      </c>
      <c r="N4415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15">
        <f>IFERROR(FIND("(",istat[[#This Row],[Variabile]])-2,LEN(istat[[#This Row],[Variabile]]))</f>
        <v>9</v>
      </c>
      <c r="P4415" t="str">
        <f>LEFT(istat[[#This Row],[Variabile]],istat[[#This Row],[unique_id_variable_text_num_char]])</f>
        <v>fatturato</v>
      </c>
      <c r="Q4415" t="str">
        <f>istat[[#This Row],[unique_id_ateco_text]]&amp;": "&amp;istat[[#This Row],[unique_id_variable_text]]</f>
        <v>856 attività di supporto all'istruzione: fatturato</v>
      </c>
    </row>
    <row r="4416" spans="1:17" x14ac:dyDescent="0.35">
      <c r="A4416" s="1" t="s">
        <v>11</v>
      </c>
      <c r="B4416" s="1" t="s">
        <v>12</v>
      </c>
      <c r="C4416" s="1" t="s">
        <v>81</v>
      </c>
      <c r="D4416" s="1" t="s">
        <v>82</v>
      </c>
      <c r="E4416" s="1" t="s">
        <v>792</v>
      </c>
      <c r="F4416" s="1" t="s">
        <v>793</v>
      </c>
      <c r="G4416">
        <v>2020</v>
      </c>
      <c r="H4416">
        <v>2020</v>
      </c>
      <c r="I4416">
        <v>11705</v>
      </c>
      <c r="L4416">
        <f>IF(ISNUMBER(SEARCH("migliaia",istat[[#This Row],[Variabile]])),istat[[#This Row],[Value]]*1000,istat[[#This Row],[Value]])</f>
        <v>11705000</v>
      </c>
      <c r="M4416" t="b" cm="1">
        <f t="array" ref="M4416">_xlfn.IFS(istat[[#This Row],[Flag Codes]]="c",FALSE,istat[[#This Row],[Ateco 2007]]="TOTALE",FALSE,TRUE,TRUE)</f>
        <v>1</v>
      </c>
      <c r="N4416" t="str">
        <f>istat[[#This Row],[ATECO_2007]]&amp;" "&amp;LEFT(istat[[#This Row],[Ateco 2007]],IFERROR(FIND("(",istat[[#This Row],[Ateco 2007]])-2,LEN(istat[[#This Row],[Ateco 2007]])))</f>
        <v>5590 altri alloggi</v>
      </c>
      <c r="O4416">
        <f>IFERROR(FIND("(",istat[[#This Row],[Variabile]])-2,LEN(istat[[#This Row],[Variabile]]))</f>
        <v>19</v>
      </c>
      <c r="P4416" t="str">
        <f>LEFT(istat[[#This Row],[Variabile]],istat[[#This Row],[unique_id_variable_text_num_char]])</f>
        <v>costi del personale</v>
      </c>
      <c r="Q4416" t="str">
        <f>istat[[#This Row],[unique_id_ateco_text]]&amp;": "&amp;istat[[#This Row],[unique_id_variable_text]]</f>
        <v>5590 altri alloggi: costi del personale</v>
      </c>
    </row>
    <row r="4417" spans="1:17" x14ac:dyDescent="0.35">
      <c r="A4417" s="1" t="s">
        <v>11</v>
      </c>
      <c r="B4417" s="1" t="s">
        <v>12</v>
      </c>
      <c r="C4417" s="1" t="s">
        <v>101</v>
      </c>
      <c r="D4417" s="1" t="s">
        <v>102</v>
      </c>
      <c r="E4417" s="1" t="s">
        <v>670</v>
      </c>
      <c r="F4417" s="1" t="s">
        <v>671</v>
      </c>
      <c r="G4417">
        <v>2020</v>
      </c>
      <c r="H4417">
        <v>2020</v>
      </c>
      <c r="I4417">
        <v>84916</v>
      </c>
      <c r="L4417">
        <f>IF(ISNUMBER(SEARCH("migliaia",istat[[#This Row],[Variabile]])),istat[[#This Row],[Value]]*1000,istat[[#This Row],[Value]])</f>
        <v>84916000</v>
      </c>
      <c r="M4417" t="b" cm="1">
        <f t="array" ref="M4417">_xlfn.IFS(istat[[#This Row],[Flag Codes]]="c",FALSE,istat[[#This Row],[Ateco 2007]]="TOTALE",FALSE,TRUE,TRUE)</f>
        <v>1</v>
      </c>
      <c r="N4417" t="str">
        <f>istat[[#This Row],[ATECO_2007]]&amp;" "&amp;LEFT(istat[[#This Row],[Ateco 2007]],IFERROR(FIND("(",istat[[#This Row],[Ateco 2007]])-2,LEN(istat[[#This Row],[Ateco 2007]])))</f>
        <v>151 preparazione e concia del cuoio, fabbricazione di articoli da viaggio, borse, pelletteria e selleria, preparazione e tintura di pellicce</v>
      </c>
      <c r="O4417">
        <f>IFERROR(FIND("(",istat[[#This Row],[Variabile]])-2,LEN(istat[[#This Row],[Variabile]]))</f>
        <v>27</v>
      </c>
      <c r="P4417" t="str">
        <f>LEFT(istat[[#This Row],[Variabile]],istat[[#This Row],[unique_id_variable_text_num_char]])</f>
        <v>ore lavorate dai dipendenti</v>
      </c>
      <c r="Q4417" t="str">
        <f>istat[[#This Row],[unique_id_ateco_text]]&amp;": "&amp;istat[[#This Row],[unique_id_variable_text]]</f>
        <v>151 preparazione e concia del cuoio, fabbricazione di articoli da viaggio, borse, pelletteria e selleria, preparazione e tintura di pellicce: ore lavorate dai dipendenti</v>
      </c>
    </row>
    <row r="4418" spans="1:17" x14ac:dyDescent="0.35">
      <c r="A4418" s="1" t="s">
        <v>11</v>
      </c>
      <c r="B4418" s="1" t="s">
        <v>12</v>
      </c>
      <c r="C4418" s="1" t="s">
        <v>95</v>
      </c>
      <c r="D4418" s="1" t="s">
        <v>96</v>
      </c>
      <c r="E4418" s="1" t="s">
        <v>672</v>
      </c>
      <c r="F4418" s="1" t="s">
        <v>673</v>
      </c>
      <c r="G4418">
        <v>2020</v>
      </c>
      <c r="H4418">
        <v>2020</v>
      </c>
      <c r="I4418">
        <v>109904</v>
      </c>
      <c r="L4418">
        <f>IF(ISNUMBER(SEARCH("migliaia",istat[[#This Row],[Variabile]])),istat[[#This Row],[Value]]*1000,istat[[#This Row],[Value]])</f>
        <v>109904</v>
      </c>
      <c r="M4418" t="b" cm="1">
        <f t="array" ref="M4418">_xlfn.IFS(istat[[#This Row],[Flag Codes]]="c",FALSE,istat[[#This Row],[Ateco 2007]]="TOTALE",FALSE,TRUE,TRUE)</f>
        <v>1</v>
      </c>
      <c r="N4418" t="str">
        <f>istat[[#This Row],[ATECO_2007]]&amp;" "&amp;LEFT(istat[[#This Row],[Ateco 2007]],IFERROR(FIND("(",istat[[#This Row],[Ateco 2007]])-2,LEN(istat[[#This Row],[Ateco 2007]])))</f>
        <v xml:space="preserve">4322 installazione di impianti idraulici, di riscaldamento e di condizionamento dell'aria </v>
      </c>
      <c r="O4418">
        <f>IFERROR(FIND("(",istat[[#This Row],[Variabile]])-2,LEN(istat[[#This Row],[Variabile]]))</f>
        <v>21</v>
      </c>
      <c r="P4418" t="str">
        <f>LEFT(istat[[#This Row],[Variabile]],istat[[#This Row],[unique_id_variable_text_num_char]])</f>
        <v>lavoratori dipendenti</v>
      </c>
      <c r="Q4418" t="str">
        <f>istat[[#This Row],[unique_id_ateco_text]]&amp;": "&amp;istat[[#This Row],[unique_id_variable_text]]</f>
        <v>4322 installazione di impianti idraulici, di riscaldamento e di condizionamento dell'aria : lavoratori dipendenti</v>
      </c>
    </row>
    <row r="4419" spans="1:17" x14ac:dyDescent="0.35">
      <c r="A4419" s="1" t="s">
        <v>11</v>
      </c>
      <c r="B4419" s="1" t="s">
        <v>12</v>
      </c>
      <c r="C4419" s="1" t="s">
        <v>71</v>
      </c>
      <c r="D4419" s="1" t="s">
        <v>72</v>
      </c>
      <c r="E4419" s="1" t="s">
        <v>787</v>
      </c>
      <c r="F4419" s="1" t="s">
        <v>120</v>
      </c>
      <c r="G4419">
        <v>2020</v>
      </c>
      <c r="H4419">
        <v>2020</v>
      </c>
      <c r="I4419">
        <v>1032831</v>
      </c>
      <c r="L4419">
        <f>IF(ISNUMBER(SEARCH("migliaia",istat[[#This Row],[Variabile]])),istat[[#This Row],[Value]]*1000,istat[[#This Row],[Value]])</f>
        <v>1032831000</v>
      </c>
      <c r="M4419" t="b" cm="1">
        <f t="array" ref="M4419">_xlfn.IFS(istat[[#This Row],[Flag Codes]]="c",FALSE,istat[[#This Row],[Ateco 2007]]="TOTALE",FALSE,TRUE,TRUE)</f>
        <v>1</v>
      </c>
      <c r="N4419" t="str">
        <f>istat[[#This Row],[ATECO_2007]]&amp;" "&amp;LEFT(istat[[#This Row],[Ateco 2007]],IFERROR(FIND("(",istat[[#This Row],[Ateco 2007]])-2,LEN(istat[[#This Row],[Ateco 2007]])))</f>
        <v>7500 servizi veterinari</v>
      </c>
      <c r="O4419">
        <f>IFERROR(FIND("(",istat[[#This Row],[Variabile]])-2,LEN(istat[[#This Row],[Variabile]]))</f>
        <v>23</v>
      </c>
      <c r="P4419" t="str">
        <f>LEFT(istat[[#This Row],[Variabile]],istat[[#This Row],[unique_id_variable_text_num_char]])</f>
        <v>valore della produzione</v>
      </c>
      <c r="Q4419" t="str">
        <f>istat[[#This Row],[unique_id_ateco_text]]&amp;": "&amp;istat[[#This Row],[unique_id_variable_text]]</f>
        <v>7500 servizi veterinari: valore della produzione</v>
      </c>
    </row>
    <row r="4420" spans="1:17" x14ac:dyDescent="0.35">
      <c r="A4420" s="1" t="s">
        <v>11</v>
      </c>
      <c r="B4420" s="1" t="s">
        <v>12</v>
      </c>
      <c r="C4420" s="1" t="s">
        <v>73</v>
      </c>
      <c r="D4420" s="1" t="s">
        <v>74</v>
      </c>
      <c r="E4420" s="1" t="s">
        <v>744</v>
      </c>
      <c r="F4420" s="1" t="s">
        <v>745</v>
      </c>
      <c r="G4420">
        <v>2020</v>
      </c>
      <c r="H4420">
        <v>2020</v>
      </c>
      <c r="I4420">
        <v>862399</v>
      </c>
      <c r="L4420">
        <f>IF(ISNUMBER(SEARCH("migliaia",istat[[#This Row],[Variabile]])),istat[[#This Row],[Value]]*1000,istat[[#This Row],[Value]])</f>
        <v>862399000</v>
      </c>
      <c r="M4420" t="b" cm="1">
        <f t="array" ref="M4420">_xlfn.IFS(istat[[#This Row],[Flag Codes]]="c",FALSE,istat[[#This Row],[Ateco 2007]]="TOTALE",FALSE,TRUE,TRUE)</f>
        <v>1</v>
      </c>
      <c r="N4420" t="str">
        <f>istat[[#This Row],[ATECO_2007]]&amp;" "&amp;LEFT(istat[[#This Row],[Ateco 2007]],IFERROR(FIND("(",istat[[#This Row],[Ateco 2007]])-2,LEN(istat[[#This Row],[Ateco 2007]])))</f>
        <v>1061 lavorazione delle granaglie</v>
      </c>
      <c r="O4420">
        <f>IFERROR(FIND("(",istat[[#This Row],[Variabile]])-2,LEN(istat[[#This Row],[Variabile]]))</f>
        <v>36</v>
      </c>
      <c r="P4420" t="str">
        <f>LEFT(istat[[#This Row],[Variabile]],istat[[#This Row],[unique_id_variable_text_num_char]])</f>
        <v>valore aggiunto al costo dei fattori</v>
      </c>
      <c r="Q4420" t="str">
        <f>istat[[#This Row],[unique_id_ateco_text]]&amp;": "&amp;istat[[#This Row],[unique_id_variable_text]]</f>
        <v>1061 lavorazione delle granaglie: valore aggiunto al costo dei fattori</v>
      </c>
    </row>
    <row r="4421" spans="1:17" x14ac:dyDescent="0.35">
      <c r="A4421" s="1" t="s">
        <v>11</v>
      </c>
      <c r="B4421" s="1" t="s">
        <v>12</v>
      </c>
      <c r="C4421" s="1" t="s">
        <v>87</v>
      </c>
      <c r="D4421" s="1" t="s">
        <v>88</v>
      </c>
      <c r="E4421" s="1" t="s">
        <v>662</v>
      </c>
      <c r="F4421" s="1" t="s">
        <v>663</v>
      </c>
      <c r="G4421">
        <v>2020</v>
      </c>
      <c r="H4421">
        <v>2020</v>
      </c>
      <c r="I4421">
        <v>135743</v>
      </c>
      <c r="L4421">
        <f>IF(ISNUMBER(SEARCH("migliaia",istat[[#This Row],[Variabile]])),istat[[#This Row],[Value]]*1000,istat[[#This Row],[Value]])</f>
        <v>135743000</v>
      </c>
      <c r="M4421" t="b" cm="1">
        <f t="array" ref="M4421">_xlfn.IFS(istat[[#This Row],[Flag Codes]]="c",FALSE,istat[[#This Row],[Ateco 2007]]="TOTALE",FALSE,TRUE,TRUE)</f>
        <v>1</v>
      </c>
      <c r="N442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21">
        <f>IFERROR(FIND("(",istat[[#This Row],[Variabile]])-2,LEN(istat[[#This Row],[Variabile]]))</f>
        <v>36</v>
      </c>
      <c r="P4421" t="str">
        <f>LEFT(istat[[#This Row],[Variabile]],istat[[#This Row],[unique_id_variable_text_num_char]])</f>
        <v>investimenti lordi in beni materiali</v>
      </c>
      <c r="Q4421" t="str">
        <f>istat[[#This Row],[unique_id_ateco_text]]&amp;": "&amp;istat[[#This Row],[unique_id_variable_text]]</f>
        <v>2363 produzione di calcestruzzo pronto per l'uso: investimenti lordi in beni materiali</v>
      </c>
    </row>
    <row r="4422" spans="1:17" x14ac:dyDescent="0.35">
      <c r="A4422" s="1" t="s">
        <v>11</v>
      </c>
      <c r="B4422" s="1" t="s">
        <v>12</v>
      </c>
      <c r="C4422" s="1" t="s">
        <v>91</v>
      </c>
      <c r="D4422" s="1" t="s">
        <v>92</v>
      </c>
      <c r="E4422" s="1" t="s">
        <v>741</v>
      </c>
      <c r="F4422" s="1" t="s">
        <v>742</v>
      </c>
      <c r="G4422">
        <v>2020</v>
      </c>
      <c r="H4422">
        <v>2020</v>
      </c>
      <c r="I4422">
        <v>3463</v>
      </c>
      <c r="L4422">
        <f>IF(ISNUMBER(SEARCH("migliaia",istat[[#This Row],[Variabile]])),istat[[#This Row],[Value]]*1000,istat[[#This Row],[Value]])</f>
        <v>3463</v>
      </c>
      <c r="M4422" t="b" cm="1">
        <f t="array" ref="M4422">_xlfn.IFS(istat[[#This Row],[Flag Codes]]="c",FALSE,istat[[#This Row],[Ateco 2007]]="TOTALE",FALSE,TRUE,TRUE)</f>
        <v>1</v>
      </c>
      <c r="N4422" t="str">
        <f>istat[[#This Row],[ATECO_2007]]&amp;" "&amp;LEFT(istat[[#This Row],[Ateco 2007]],IFERROR(FIND("(",istat[[#This Row],[Ateco 2007]])-2,LEN(istat[[#This Row],[Ateco 2007]])))</f>
        <v>856 attività di supporto all'istruzione</v>
      </c>
      <c r="O4422">
        <f>IFERROR(FIND("(",istat[[#This Row],[Variabile]])-2,LEN(istat[[#This Row],[Variabile]]))</f>
        <v>8</v>
      </c>
      <c r="P4422" t="str">
        <f>LEFT(istat[[#This Row],[Variabile]],istat[[#This Row],[unique_id_variable_text_num_char]])</f>
        <v>occupati</v>
      </c>
      <c r="Q4422" t="str">
        <f>istat[[#This Row],[unique_id_ateco_text]]&amp;": "&amp;istat[[#This Row],[unique_id_variable_text]]</f>
        <v>856 attività di supporto all'istruzione: occupati</v>
      </c>
    </row>
    <row r="4423" spans="1:17" x14ac:dyDescent="0.35">
      <c r="A4423" s="1" t="s">
        <v>11</v>
      </c>
      <c r="B4423" s="1" t="s">
        <v>12</v>
      </c>
      <c r="C4423" s="1" t="s">
        <v>71</v>
      </c>
      <c r="D4423" s="1" t="s">
        <v>72</v>
      </c>
      <c r="E4423" s="1" t="s">
        <v>664</v>
      </c>
      <c r="F4423" s="1" t="s">
        <v>665</v>
      </c>
      <c r="G4423">
        <v>2020</v>
      </c>
      <c r="H4423">
        <v>2020</v>
      </c>
      <c r="I4423">
        <v>6929985</v>
      </c>
      <c r="L4423">
        <f>IF(ISNUMBER(SEARCH("migliaia",istat[[#This Row],[Variabile]])),istat[[#This Row],[Value]]*1000,istat[[#This Row],[Value]])</f>
        <v>6929985000</v>
      </c>
      <c r="M4423" t="b" cm="1">
        <f t="array" ref="M4423">_xlfn.IFS(istat[[#This Row],[Flag Codes]]="c",FALSE,istat[[#This Row],[Ateco 2007]]="TOTALE",FALSE,TRUE,TRUE)</f>
        <v>1</v>
      </c>
      <c r="N4423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23">
        <f>IFERROR(FIND("(",istat[[#This Row],[Variabile]])-2,LEN(istat[[#This Row],[Variabile]]))</f>
        <v>23</v>
      </c>
      <c r="P4423" t="str">
        <f>LEFT(istat[[#This Row],[Variabile]],istat[[#This Row],[unique_id_variable_text_num_char]])</f>
        <v>valore della produzione</v>
      </c>
      <c r="Q4423" t="str">
        <f>istat[[#This Row],[unique_id_ateco_text]]&amp;": "&amp;istat[[#This Row],[unique_id_variable_text]]</f>
        <v>4329 altri lavori di costruzione e installazione: valore della produzione</v>
      </c>
    </row>
    <row r="4424" spans="1:17" x14ac:dyDescent="0.35">
      <c r="A4424" s="1" t="s">
        <v>11</v>
      </c>
      <c r="B4424" s="1" t="s">
        <v>12</v>
      </c>
      <c r="C4424" s="1" t="s">
        <v>71</v>
      </c>
      <c r="D4424" s="1" t="s">
        <v>72</v>
      </c>
      <c r="E4424" s="1" t="s">
        <v>786</v>
      </c>
      <c r="F4424" s="1" t="s">
        <v>509</v>
      </c>
      <c r="G4424">
        <v>2020</v>
      </c>
      <c r="H4424">
        <v>2020</v>
      </c>
      <c r="J4424" t="s">
        <v>39</v>
      </c>
      <c r="K4424" t="s">
        <v>40</v>
      </c>
      <c r="L4424">
        <f>IF(ISNUMBER(SEARCH("migliaia",istat[[#This Row],[Variabile]])),istat[[#This Row],[Value]]*1000,istat[[#This Row],[Value]])</f>
        <v>0</v>
      </c>
      <c r="M4424" t="b" cm="1">
        <f t="array" ref="M4424">_xlfn.IFS(istat[[#This Row],[Flag Codes]]="c",FALSE,istat[[#This Row],[Ateco 2007]]="TOTALE",FALSE,TRUE,TRUE)</f>
        <v>0</v>
      </c>
      <c r="N4424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24">
        <f>IFERROR(FIND("(",istat[[#This Row],[Variabile]])-2,LEN(istat[[#This Row],[Variabile]]))</f>
        <v>23</v>
      </c>
      <c r="P4424" t="str">
        <f>LEFT(istat[[#This Row],[Variabile]],istat[[#This Row],[unique_id_variable_text_num_char]])</f>
        <v>valore della produzione</v>
      </c>
      <c r="Q4424" t="str">
        <f>istat[[#This Row],[unique_id_ateco_text]]&amp;": "&amp;istat[[#This Row],[unique_id_variable_text]]</f>
        <v>091 attività di supporto all'estrazione di petrolio e di gas naturale: valore della produzione</v>
      </c>
    </row>
    <row r="4425" spans="1:17" x14ac:dyDescent="0.35">
      <c r="A4425" s="1" t="s">
        <v>11</v>
      </c>
      <c r="B4425" s="1" t="s">
        <v>12</v>
      </c>
      <c r="C4425" s="1" t="s">
        <v>91</v>
      </c>
      <c r="D4425" s="1" t="s">
        <v>92</v>
      </c>
      <c r="E4425" s="1" t="s">
        <v>705</v>
      </c>
      <c r="F4425" s="1" t="s">
        <v>706</v>
      </c>
      <c r="G4425">
        <v>2020</v>
      </c>
      <c r="H4425">
        <v>2020</v>
      </c>
      <c r="I4425">
        <v>23669</v>
      </c>
      <c r="L4425">
        <f>IF(ISNUMBER(SEARCH("migliaia",istat[[#This Row],[Variabile]])),istat[[#This Row],[Value]]*1000,istat[[#This Row],[Value]])</f>
        <v>23669</v>
      </c>
      <c r="M4425" t="b" cm="1">
        <f t="array" ref="M4425">_xlfn.IFS(istat[[#This Row],[Flag Codes]]="c",FALSE,istat[[#This Row],[Ateco 2007]]="TOTALE",FALSE,TRUE,TRUE)</f>
        <v>1</v>
      </c>
      <c r="N4425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25">
        <f>IFERROR(FIND("(",istat[[#This Row],[Variabile]])-2,LEN(istat[[#This Row],[Variabile]]))</f>
        <v>8</v>
      </c>
      <c r="P4425" t="str">
        <f>LEFT(istat[[#This Row],[Variabile]],istat[[#This Row],[unique_id_variable_text_num_char]])</f>
        <v>occupati</v>
      </c>
      <c r="Q4425" t="str">
        <f>istat[[#This Row],[unique_id_ateco_text]]&amp;": "&amp;istat[[#This Row],[unique_id_variable_text]]</f>
        <v>2221 fabbricazione di lastre, fogli, tubi e profilati in materie plastiche: occupati</v>
      </c>
    </row>
    <row r="4426" spans="1:17" x14ac:dyDescent="0.35">
      <c r="A4426" s="1" t="s">
        <v>11</v>
      </c>
      <c r="B4426" s="1" t="s">
        <v>12</v>
      </c>
      <c r="C4426" s="1" t="s">
        <v>73</v>
      </c>
      <c r="D4426" s="1" t="s">
        <v>74</v>
      </c>
      <c r="E4426" s="1" t="s">
        <v>795</v>
      </c>
      <c r="F4426" s="1" t="s">
        <v>796</v>
      </c>
      <c r="G4426">
        <v>2020</v>
      </c>
      <c r="H4426">
        <v>2020</v>
      </c>
      <c r="I4426">
        <v>33187</v>
      </c>
      <c r="L4426">
        <f>IF(ISNUMBER(SEARCH("migliaia",istat[[#This Row],[Variabile]])),istat[[#This Row],[Value]]*1000,istat[[#This Row],[Value]])</f>
        <v>33187000</v>
      </c>
      <c r="M4426" t="b" cm="1">
        <f t="array" ref="M4426">_xlfn.IFS(istat[[#This Row],[Flag Codes]]="c",FALSE,istat[[#This Row],[Ateco 2007]]="TOTALE",FALSE,TRUE,TRUE)</f>
        <v>1</v>
      </c>
      <c r="N4426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426">
        <f>IFERROR(FIND("(",istat[[#This Row],[Variabile]])-2,LEN(istat[[#This Row],[Variabile]]))</f>
        <v>36</v>
      </c>
      <c r="P4426" t="str">
        <f>LEFT(istat[[#This Row],[Variabile]],istat[[#This Row],[unique_id_variable_text_num_char]])</f>
        <v>valore aggiunto al costo dei fattori</v>
      </c>
      <c r="Q4426" t="str">
        <f>istat[[#This Row],[unique_id_ateco_text]]&amp;": "&amp;istat[[#This Row],[unique_id_variable_text]]</f>
        <v>2365 fabbricazione di prodotti in fibrocemento: valore aggiunto al costo dei fattori</v>
      </c>
    </row>
    <row r="4427" spans="1:17" x14ac:dyDescent="0.35">
      <c r="A4427" s="1" t="s">
        <v>11</v>
      </c>
      <c r="B4427" s="1" t="s">
        <v>12</v>
      </c>
      <c r="C4427" s="1" t="s">
        <v>73</v>
      </c>
      <c r="D4427" s="1" t="s">
        <v>74</v>
      </c>
      <c r="E4427" s="1" t="s">
        <v>731</v>
      </c>
      <c r="F4427" s="1" t="s">
        <v>732</v>
      </c>
      <c r="G4427">
        <v>2020</v>
      </c>
      <c r="H4427">
        <v>2020</v>
      </c>
      <c r="I4427">
        <v>227772</v>
      </c>
      <c r="L4427">
        <f>IF(ISNUMBER(SEARCH("migliaia",istat[[#This Row],[Variabile]])),istat[[#This Row],[Value]]*1000,istat[[#This Row],[Value]])</f>
        <v>227772000</v>
      </c>
      <c r="M4427" t="b" cm="1">
        <f t="array" ref="M4427">_xlfn.IFS(istat[[#This Row],[Flag Codes]]="c",FALSE,istat[[#This Row],[Ateco 2007]]="TOTALE",FALSE,TRUE,TRUE)</f>
        <v>1</v>
      </c>
      <c r="N4427" t="str">
        <f>istat[[#This Row],[ATECO_2007]]&amp;" "&amp;LEFT(istat[[#This Row],[Ateco 2007]],IFERROR(FIND("(",istat[[#This Row],[Ateco 2007]])-2,LEN(istat[[#This Row],[Ateco 2007]])))</f>
        <v>2521 fabbricazione di radiatori e contenitori in metallo per caldaie per il riscaldamento centrale</v>
      </c>
      <c r="O4427">
        <f>IFERROR(FIND("(",istat[[#This Row],[Variabile]])-2,LEN(istat[[#This Row],[Variabile]]))</f>
        <v>36</v>
      </c>
      <c r="P4427" t="str">
        <f>LEFT(istat[[#This Row],[Variabile]],istat[[#This Row],[unique_id_variable_text_num_char]])</f>
        <v>valore aggiunto al costo dei fattori</v>
      </c>
      <c r="Q4427" t="str">
        <f>istat[[#This Row],[unique_id_ateco_text]]&amp;": "&amp;istat[[#This Row],[unique_id_variable_text]]</f>
        <v>2521 fabbricazione di radiatori e contenitori in metallo per caldaie per il riscaldamento centrale: valore aggiunto al costo dei fattori</v>
      </c>
    </row>
    <row r="4428" spans="1:17" x14ac:dyDescent="0.35">
      <c r="A4428" s="1" t="s">
        <v>11</v>
      </c>
      <c r="B4428" s="1" t="s">
        <v>12</v>
      </c>
      <c r="C4428" s="1" t="s">
        <v>101</v>
      </c>
      <c r="D4428" s="1" t="s">
        <v>102</v>
      </c>
      <c r="E4428" s="1" t="s">
        <v>699</v>
      </c>
      <c r="F4428" s="1" t="s">
        <v>700</v>
      </c>
      <c r="G4428">
        <v>2020</v>
      </c>
      <c r="H4428">
        <v>2020</v>
      </c>
      <c r="I4428">
        <v>2906</v>
      </c>
      <c r="L4428">
        <f>IF(ISNUMBER(SEARCH("migliaia",istat[[#This Row],[Variabile]])),istat[[#This Row],[Value]]*1000,istat[[#This Row],[Value]])</f>
        <v>2906000</v>
      </c>
      <c r="M4428" t="b" cm="1">
        <f t="array" ref="M4428">_xlfn.IFS(istat[[#This Row],[Flag Codes]]="c",FALSE,istat[[#This Row],[Ateco 2007]]="TOTALE",FALSE,TRUE,TRUE)</f>
        <v>1</v>
      </c>
      <c r="N4428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28">
        <f>IFERROR(FIND("(",istat[[#This Row],[Variabile]])-2,LEN(istat[[#This Row],[Variabile]]))</f>
        <v>27</v>
      </c>
      <c r="P4428" t="str">
        <f>LEFT(istat[[#This Row],[Variabile]],istat[[#This Row],[unique_id_variable_text_num_char]])</f>
        <v>ore lavorate dai dipendenti</v>
      </c>
      <c r="Q4428" t="str">
        <f>istat[[#This Row],[unique_id_ateco_text]]&amp;": "&amp;istat[[#This Row],[unique_id_variable_text]]</f>
        <v>1092 produzione di prodotti per l'alimentazione degli animali da compagnia: ore lavorate dai dipendenti</v>
      </c>
    </row>
    <row r="4429" spans="1:17" x14ac:dyDescent="0.35">
      <c r="A4429" s="1" t="s">
        <v>11</v>
      </c>
      <c r="B4429" s="1" t="s">
        <v>12</v>
      </c>
      <c r="C4429" s="1" t="s">
        <v>81</v>
      </c>
      <c r="D4429" s="1" t="s">
        <v>82</v>
      </c>
      <c r="E4429" s="1" t="s">
        <v>790</v>
      </c>
      <c r="F4429" s="1" t="s">
        <v>791</v>
      </c>
      <c r="G4429">
        <v>2020</v>
      </c>
      <c r="H4429">
        <v>2020</v>
      </c>
      <c r="I4429">
        <v>167317</v>
      </c>
      <c r="L4429">
        <f>IF(ISNUMBER(SEARCH("migliaia",istat[[#This Row],[Variabile]])),istat[[#This Row],[Value]]*1000,istat[[#This Row],[Value]])</f>
        <v>167317000</v>
      </c>
      <c r="M4429" t="b" cm="1">
        <f t="array" ref="M4429">_xlfn.IFS(istat[[#This Row],[Flag Codes]]="c",FALSE,istat[[#This Row],[Ateco 2007]]="TOTALE",FALSE,TRUE,TRUE)</f>
        <v>1</v>
      </c>
      <c r="N4429" t="str">
        <f>istat[[#This Row],[ATECO_2007]]&amp;" "&amp;LEFT(istat[[#This Row],[Ateco 2007]],IFERROR(FIND("(",istat[[#This Row],[Ateco 2007]])-2,LEN(istat[[#This Row],[Ateco 2007]])))</f>
        <v>1052 produzione di gelati</v>
      </c>
      <c r="O4429">
        <f>IFERROR(FIND("(",istat[[#This Row],[Variabile]])-2,LEN(istat[[#This Row],[Variabile]]))</f>
        <v>19</v>
      </c>
      <c r="P4429" t="str">
        <f>LEFT(istat[[#This Row],[Variabile]],istat[[#This Row],[unique_id_variable_text_num_char]])</f>
        <v>costi del personale</v>
      </c>
      <c r="Q4429" t="str">
        <f>istat[[#This Row],[unique_id_ateco_text]]&amp;": "&amp;istat[[#This Row],[unique_id_variable_text]]</f>
        <v>1052 produzione di gelati: costi del personale</v>
      </c>
    </row>
    <row r="4430" spans="1:17" x14ac:dyDescent="0.35">
      <c r="A4430" s="1" t="s">
        <v>11</v>
      </c>
      <c r="B4430" s="1" t="s">
        <v>12</v>
      </c>
      <c r="C4430" s="1" t="s">
        <v>13</v>
      </c>
      <c r="D4430" s="1" t="s">
        <v>14</v>
      </c>
      <c r="E4430" s="1" t="s">
        <v>719</v>
      </c>
      <c r="F4430" s="1" t="s">
        <v>720</v>
      </c>
      <c r="G4430">
        <v>2020</v>
      </c>
      <c r="H4430">
        <v>2020</v>
      </c>
      <c r="I4430">
        <v>903</v>
      </c>
      <c r="L4430">
        <f>IF(ISNUMBER(SEARCH("migliaia",istat[[#This Row],[Variabile]])),istat[[#This Row],[Value]]*1000,istat[[#This Row],[Value]])</f>
        <v>903</v>
      </c>
      <c r="M4430" t="b" cm="1">
        <f t="array" ref="M4430">_xlfn.IFS(istat[[#This Row],[Flag Codes]]="c",FALSE,istat[[#This Row],[Ateco 2007]]="TOTALE",FALSE,TRUE,TRUE)</f>
        <v>1</v>
      </c>
      <c r="N4430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30">
        <f>IFERROR(FIND("(",istat[[#This Row],[Variabile]])-2,LEN(istat[[#This Row],[Variabile]]))</f>
        <v>7</v>
      </c>
      <c r="P4430" t="str">
        <f>LEFT(istat[[#This Row],[Variabile]],istat[[#This Row],[unique_id_variable_text_num_char]])</f>
        <v>imprese</v>
      </c>
      <c r="Q4430" t="str">
        <f>istat[[#This Row],[unique_id_ateco_text]]&amp;": "&amp;istat[[#This Row],[unique_id_variable_text]]</f>
        <v>2611 fabbricazione di componenti elettronici: imprese</v>
      </c>
    </row>
    <row r="4431" spans="1:17" x14ac:dyDescent="0.35">
      <c r="A4431" s="1" t="s">
        <v>11</v>
      </c>
      <c r="B4431" s="1" t="s">
        <v>12</v>
      </c>
      <c r="C4431" s="1" t="s">
        <v>73</v>
      </c>
      <c r="D4431" s="1" t="s">
        <v>74</v>
      </c>
      <c r="E4431" s="1" t="s">
        <v>693</v>
      </c>
      <c r="F4431" s="1" t="s">
        <v>694</v>
      </c>
      <c r="G4431">
        <v>2020</v>
      </c>
      <c r="H4431">
        <v>2020</v>
      </c>
      <c r="I4431">
        <v>112230</v>
      </c>
      <c r="L4431">
        <f>IF(ISNUMBER(SEARCH("migliaia",istat[[#This Row],[Variabile]])),istat[[#This Row],[Value]]*1000,istat[[#This Row],[Value]])</f>
        <v>112230000</v>
      </c>
      <c r="M4431" t="b" cm="1">
        <f t="array" ref="M4431">_xlfn.IFS(istat[[#This Row],[Flag Codes]]="c",FALSE,istat[[#This Row],[Ateco 2007]]="TOTALE",FALSE,TRUE,TRUE)</f>
        <v>1</v>
      </c>
      <c r="N4431" t="str">
        <f>istat[[#This Row],[ATECO_2007]]&amp;" "&amp;LEFT(istat[[#This Row],[Ateco 2007]],IFERROR(FIND("(",istat[[#This Row],[Ateco 2007]])-2,LEN(istat[[#This Row],[Ateco 2007]])))</f>
        <v>803 servizi investigativi privati</v>
      </c>
      <c r="O4431">
        <f>IFERROR(FIND("(",istat[[#This Row],[Variabile]])-2,LEN(istat[[#This Row],[Variabile]]))</f>
        <v>36</v>
      </c>
      <c r="P4431" t="str">
        <f>LEFT(istat[[#This Row],[Variabile]],istat[[#This Row],[unique_id_variable_text_num_char]])</f>
        <v>valore aggiunto al costo dei fattori</v>
      </c>
      <c r="Q4431" t="str">
        <f>istat[[#This Row],[unique_id_ateco_text]]&amp;": "&amp;istat[[#This Row],[unique_id_variable_text]]</f>
        <v>803 servizi investigativi privati: valore aggiunto al costo dei fattori</v>
      </c>
    </row>
    <row r="4432" spans="1:17" x14ac:dyDescent="0.35">
      <c r="A4432" s="1" t="s">
        <v>11</v>
      </c>
      <c r="B4432" s="1" t="s">
        <v>12</v>
      </c>
      <c r="C4432" s="1" t="s">
        <v>73</v>
      </c>
      <c r="D4432" s="1" t="s">
        <v>74</v>
      </c>
      <c r="E4432" s="1" t="s">
        <v>723</v>
      </c>
      <c r="F4432" s="1" t="s">
        <v>724</v>
      </c>
      <c r="G4432">
        <v>2020</v>
      </c>
      <c r="H4432">
        <v>2020</v>
      </c>
      <c r="I4432">
        <v>422524</v>
      </c>
      <c r="L4432">
        <f>IF(ISNUMBER(SEARCH("migliaia",istat[[#This Row],[Variabile]])),istat[[#This Row],[Value]]*1000,istat[[#This Row],[Value]])</f>
        <v>422524000</v>
      </c>
      <c r="M4432" t="b" cm="1">
        <f t="array" ref="M4432">_xlfn.IFS(istat[[#This Row],[Flag Codes]]="c",FALSE,istat[[#This Row],[Ateco 2007]]="TOTALE",FALSE,TRUE,TRUE)</f>
        <v>1</v>
      </c>
      <c r="N443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32">
        <f>IFERROR(FIND("(",istat[[#This Row],[Variabile]])-2,LEN(istat[[#This Row],[Variabile]]))</f>
        <v>36</v>
      </c>
      <c r="P4432" t="str">
        <f>LEFT(istat[[#This Row],[Variabile]],istat[[#This Row],[unique_id_variable_text_num_char]])</f>
        <v>valore aggiunto al costo dei fattori</v>
      </c>
      <c r="Q4432" t="str">
        <f>istat[[#This Row],[unique_id_ateco_text]]&amp;": "&amp;istat[[#This Row],[unique_id_variable_text]]</f>
        <v>4641 commercio all'ingrosso di prodotti tessili: valore aggiunto al costo dei fattori</v>
      </c>
    </row>
    <row r="4433" spans="1:17" x14ac:dyDescent="0.35">
      <c r="A4433" s="1" t="s">
        <v>11</v>
      </c>
      <c r="B4433" s="1" t="s">
        <v>12</v>
      </c>
      <c r="C4433" s="1" t="s">
        <v>85</v>
      </c>
      <c r="D4433" s="1" t="s">
        <v>86</v>
      </c>
      <c r="E4433" s="1" t="s">
        <v>711</v>
      </c>
      <c r="F4433" s="1" t="s">
        <v>712</v>
      </c>
      <c r="G4433">
        <v>2020</v>
      </c>
      <c r="H4433">
        <v>2020</v>
      </c>
      <c r="I4433">
        <v>221915</v>
      </c>
      <c r="L4433">
        <f>IF(ISNUMBER(SEARCH("migliaia",istat[[#This Row],[Variabile]])),istat[[#This Row],[Value]]*1000,istat[[#This Row],[Value]])</f>
        <v>221915000</v>
      </c>
      <c r="M4433" t="b" cm="1">
        <f t="array" ref="M4433">_xlfn.IFS(istat[[#This Row],[Flag Codes]]="c",FALSE,istat[[#This Row],[Ateco 2007]]="TOTALE",FALSE,TRUE,TRUE)</f>
        <v>1</v>
      </c>
      <c r="N4433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3">
        <f>IFERROR(FIND("(",istat[[#This Row],[Variabile]])-2,LEN(istat[[#This Row],[Variabile]]))</f>
        <v>17</v>
      </c>
      <c r="P4433" t="str">
        <f>LEFT(istat[[#This Row],[Variabile]],istat[[#This Row],[unique_id_variable_text_num_char]])</f>
        <v>salari e stipendi</v>
      </c>
      <c r="Q4433" t="str">
        <f>istat[[#This Row],[unique_id_ateco_text]]&amp;": "&amp;istat[[#This Row],[unique_id_variable_text]]</f>
        <v>4618 intermediari del commercio specializzato in altri prodotti: salari e stipendi</v>
      </c>
    </row>
    <row r="4434" spans="1:17" x14ac:dyDescent="0.35">
      <c r="A4434" s="1" t="s">
        <v>11</v>
      </c>
      <c r="B4434" s="1" t="s">
        <v>12</v>
      </c>
      <c r="C4434" s="1" t="s">
        <v>13</v>
      </c>
      <c r="D4434" s="1" t="s">
        <v>14</v>
      </c>
      <c r="E4434" s="1" t="s">
        <v>715</v>
      </c>
      <c r="F4434" s="1" t="s">
        <v>716</v>
      </c>
      <c r="G4434">
        <v>2020</v>
      </c>
      <c r="H4434">
        <v>2020</v>
      </c>
      <c r="I4434">
        <v>1334</v>
      </c>
      <c r="L4434">
        <f>IF(ISNUMBER(SEARCH("migliaia",istat[[#This Row],[Variabile]])),istat[[#This Row],[Value]]*1000,istat[[#This Row],[Value]])</f>
        <v>1334</v>
      </c>
      <c r="M4434" t="b" cm="1">
        <f t="array" ref="M4434">_xlfn.IFS(istat[[#This Row],[Flag Codes]]="c",FALSE,istat[[#This Row],[Ateco 2007]]="TOTALE",FALSE,TRUE,TRUE)</f>
        <v>1</v>
      </c>
      <c r="N4434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34">
        <f>IFERROR(FIND("(",istat[[#This Row],[Variabile]])-2,LEN(istat[[#This Row],[Variabile]]))</f>
        <v>7</v>
      </c>
      <c r="P4434" t="str">
        <f>LEFT(istat[[#This Row],[Variabile]],istat[[#This Row],[unique_id_variable_text_num_char]])</f>
        <v>imprese</v>
      </c>
      <c r="Q4434" t="str">
        <f>istat[[#This Row],[unique_id_ateco_text]]&amp;": "&amp;istat[[#This Row],[unique_id_variable_text]]</f>
        <v>592 attività di registrazione sonora e di editoria musicale: imprese</v>
      </c>
    </row>
    <row r="4435" spans="1:17" x14ac:dyDescent="0.35">
      <c r="A4435" s="1" t="s">
        <v>11</v>
      </c>
      <c r="B4435" s="1" t="s">
        <v>12</v>
      </c>
      <c r="C4435" s="1" t="s">
        <v>91</v>
      </c>
      <c r="D4435" s="1" t="s">
        <v>92</v>
      </c>
      <c r="E4435" s="1" t="s">
        <v>713</v>
      </c>
      <c r="F4435" s="1" t="s">
        <v>714</v>
      </c>
      <c r="G4435">
        <v>2020</v>
      </c>
      <c r="H4435">
        <v>2020</v>
      </c>
      <c r="J4435" t="s">
        <v>39</v>
      </c>
      <c r="K4435" t="s">
        <v>40</v>
      </c>
      <c r="L4435">
        <f>IF(ISNUMBER(SEARCH("migliaia",istat[[#This Row],[Variabile]])),istat[[#This Row],[Value]]*1000,istat[[#This Row],[Value]])</f>
        <v>0</v>
      </c>
      <c r="M4435" t="b" cm="1">
        <f t="array" ref="M4435">_xlfn.IFS(istat[[#This Row],[Flag Codes]]="c",FALSE,istat[[#This Row],[Ateco 2007]]="TOTALE",FALSE,TRUE,TRUE)</f>
        <v>0</v>
      </c>
      <c r="N4435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35">
        <f>IFERROR(FIND("(",istat[[#This Row],[Variabile]])-2,LEN(istat[[#This Row],[Variabile]]))</f>
        <v>8</v>
      </c>
      <c r="P4435" t="str">
        <f>LEFT(istat[[#This Row],[Variabile]],istat[[#This Row],[unique_id_variable_text_num_char]])</f>
        <v>occupati</v>
      </c>
      <c r="Q4435" t="str">
        <f>istat[[#This Row],[unique_id_ateco_text]]&amp;": "&amp;istat[[#This Row],[unique_id_variable_text]]</f>
        <v>268 fabbricazione di supporti magnetici ed ottici: occupati</v>
      </c>
    </row>
    <row r="4436" spans="1:17" x14ac:dyDescent="0.35">
      <c r="A4436" s="1" t="s">
        <v>11</v>
      </c>
      <c r="B4436" s="1" t="s">
        <v>12</v>
      </c>
      <c r="C4436" s="1" t="s">
        <v>87</v>
      </c>
      <c r="D4436" s="1" t="s">
        <v>88</v>
      </c>
      <c r="E4436" s="1" t="s">
        <v>654</v>
      </c>
      <c r="F4436" s="1" t="s">
        <v>655</v>
      </c>
      <c r="G4436">
        <v>2020</v>
      </c>
      <c r="H4436">
        <v>2020</v>
      </c>
      <c r="I4436">
        <v>368772</v>
      </c>
      <c r="L4436">
        <f>IF(ISNUMBER(SEARCH("migliaia",istat[[#This Row],[Variabile]])),istat[[#This Row],[Value]]*1000,istat[[#This Row],[Value]])</f>
        <v>368772000</v>
      </c>
      <c r="M4436" t="b" cm="1">
        <f t="array" ref="M4436">_xlfn.IFS(istat[[#This Row],[Flag Codes]]="c",FALSE,istat[[#This Row],[Ateco 2007]]="TOTALE",FALSE,TRUE,TRUE)</f>
        <v>1</v>
      </c>
      <c r="N4436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36">
        <f>IFERROR(FIND("(",istat[[#This Row],[Variabile]])-2,LEN(istat[[#This Row],[Variabile]]))</f>
        <v>36</v>
      </c>
      <c r="P4436" t="str">
        <f>LEFT(istat[[#This Row],[Variabile]],istat[[#This Row],[unique_id_variable_text_num_char]])</f>
        <v>investimenti lordi in beni materiali</v>
      </c>
      <c r="Q4436" t="str">
        <f>istat[[#This Row],[unique_id_ateco_text]]&amp;": "&amp;istat[[#This Row],[unique_id_variable_text]]</f>
        <v>4321 installazione di impianti elettrici: investimenti lordi in beni materiali</v>
      </c>
    </row>
    <row r="4437" spans="1:17" x14ac:dyDescent="0.35">
      <c r="A4437" s="1" t="s">
        <v>11</v>
      </c>
      <c r="B4437" s="1" t="s">
        <v>12</v>
      </c>
      <c r="C4437" s="1" t="s">
        <v>95</v>
      </c>
      <c r="D4437" s="1" t="s">
        <v>96</v>
      </c>
      <c r="E4437" s="1" t="s">
        <v>561</v>
      </c>
      <c r="F4437" s="1" t="s">
        <v>562</v>
      </c>
      <c r="G4437">
        <v>2020</v>
      </c>
      <c r="H4437">
        <v>2020</v>
      </c>
      <c r="I4437">
        <v>44602</v>
      </c>
      <c r="L4437">
        <f>IF(ISNUMBER(SEARCH("migliaia",istat[[#This Row],[Variabile]])),istat[[#This Row],[Value]]*1000,istat[[#This Row],[Value]])</f>
        <v>44602</v>
      </c>
      <c r="M4437" t="b" cm="1">
        <f t="array" ref="M4437">_xlfn.IFS(istat[[#This Row],[Flag Codes]]="c",FALSE,istat[[#This Row],[Ateco 2007]]="TOTALE",FALSE,TRUE,TRUE)</f>
        <v>1</v>
      </c>
      <c r="N4437" t="str">
        <f>istat[[#This Row],[ATECO_2007]]&amp;" "&amp;LEFT(istat[[#This Row],[Ateco 2007]],IFERROR(FIND("(",istat[[#This Row],[Ateco 2007]])-2,LEN(istat[[#This Row],[Ateco 2007]])))</f>
        <v>421 costruzione di strade e ferrovie</v>
      </c>
      <c r="O4437">
        <f>IFERROR(FIND("(",istat[[#This Row],[Variabile]])-2,LEN(istat[[#This Row],[Variabile]]))</f>
        <v>21</v>
      </c>
      <c r="P4437" t="str">
        <f>LEFT(istat[[#This Row],[Variabile]],istat[[#This Row],[unique_id_variable_text_num_char]])</f>
        <v>lavoratori dipendenti</v>
      </c>
      <c r="Q4437" t="str">
        <f>istat[[#This Row],[unique_id_ateco_text]]&amp;": "&amp;istat[[#This Row],[unique_id_variable_text]]</f>
        <v>421 costruzione di strade e ferrovie: lavoratori dipendenti</v>
      </c>
    </row>
    <row r="4438" spans="1:17" x14ac:dyDescent="0.35">
      <c r="A4438" s="1" t="s">
        <v>11</v>
      </c>
      <c r="B4438" s="1" t="s">
        <v>12</v>
      </c>
      <c r="C4438" s="1" t="s">
        <v>101</v>
      </c>
      <c r="D4438" s="1" t="s">
        <v>102</v>
      </c>
      <c r="E4438" s="1" t="s">
        <v>705</v>
      </c>
      <c r="F4438" s="1" t="s">
        <v>706</v>
      </c>
      <c r="G4438">
        <v>2020</v>
      </c>
      <c r="H4438">
        <v>2020</v>
      </c>
      <c r="I4438">
        <v>38082</v>
      </c>
      <c r="L4438">
        <f>IF(ISNUMBER(SEARCH("migliaia",istat[[#This Row],[Variabile]])),istat[[#This Row],[Value]]*1000,istat[[#This Row],[Value]])</f>
        <v>38082000</v>
      </c>
      <c r="M4438" t="b" cm="1">
        <f t="array" ref="M4438">_xlfn.IFS(istat[[#This Row],[Flag Codes]]="c",FALSE,istat[[#This Row],[Ateco 2007]]="TOTALE",FALSE,TRUE,TRUE)</f>
        <v>1</v>
      </c>
      <c r="N4438" t="str">
        <f>istat[[#This Row],[ATECO_2007]]&amp;" "&amp;LEFT(istat[[#This Row],[Ateco 2007]],IFERROR(FIND("(",istat[[#This Row],[Ateco 2007]])-2,LEN(istat[[#This Row],[Ateco 2007]])))</f>
        <v>2221 fabbricazione di lastre, fogli, tubi e profilati in materie plastiche</v>
      </c>
      <c r="O4438">
        <f>IFERROR(FIND("(",istat[[#This Row],[Variabile]])-2,LEN(istat[[#This Row],[Variabile]]))</f>
        <v>27</v>
      </c>
      <c r="P4438" t="str">
        <f>LEFT(istat[[#This Row],[Variabile]],istat[[#This Row],[unique_id_variable_text_num_char]])</f>
        <v>ore lavorate dai dipendenti</v>
      </c>
      <c r="Q4438" t="str">
        <f>istat[[#This Row],[unique_id_ateco_text]]&amp;": "&amp;istat[[#This Row],[unique_id_variable_text]]</f>
        <v>2221 fabbricazione di lastre, fogli, tubi e profilati in materie plastiche: ore lavorate dai dipendenti</v>
      </c>
    </row>
    <row r="4439" spans="1:17" x14ac:dyDescent="0.35">
      <c r="A4439" s="1" t="s">
        <v>11</v>
      </c>
      <c r="B4439" s="1" t="s">
        <v>12</v>
      </c>
      <c r="C4439" s="1" t="s">
        <v>71</v>
      </c>
      <c r="D4439" s="1" t="s">
        <v>72</v>
      </c>
      <c r="E4439" s="1" t="s">
        <v>711</v>
      </c>
      <c r="F4439" s="1" t="s">
        <v>712</v>
      </c>
      <c r="G4439">
        <v>2020</v>
      </c>
      <c r="H4439">
        <v>2020</v>
      </c>
      <c r="I4439">
        <v>4258256</v>
      </c>
      <c r="L4439">
        <f>IF(ISNUMBER(SEARCH("migliaia",istat[[#This Row],[Variabile]])),istat[[#This Row],[Value]]*1000,istat[[#This Row],[Value]])</f>
        <v>4258256000</v>
      </c>
      <c r="M4439" t="b" cm="1">
        <f t="array" ref="M4439">_xlfn.IFS(istat[[#This Row],[Flag Codes]]="c",FALSE,istat[[#This Row],[Ateco 2007]]="TOTALE",FALSE,TRUE,TRUE)</f>
        <v>1</v>
      </c>
      <c r="N443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39">
        <f>IFERROR(FIND("(",istat[[#This Row],[Variabile]])-2,LEN(istat[[#This Row],[Variabile]]))</f>
        <v>23</v>
      </c>
      <c r="P4439" t="str">
        <f>LEFT(istat[[#This Row],[Variabile]],istat[[#This Row],[unique_id_variable_text_num_char]])</f>
        <v>valore della produzione</v>
      </c>
      <c r="Q4439" t="str">
        <f>istat[[#This Row],[unique_id_ateco_text]]&amp;": "&amp;istat[[#This Row],[unique_id_variable_text]]</f>
        <v>4618 intermediari del commercio specializzato in altri prodotti: valore della produzione</v>
      </c>
    </row>
    <row r="4440" spans="1:17" x14ac:dyDescent="0.35">
      <c r="A4440" s="1" t="s">
        <v>11</v>
      </c>
      <c r="B4440" s="1" t="s">
        <v>12</v>
      </c>
      <c r="C4440" s="1" t="s">
        <v>81</v>
      </c>
      <c r="D4440" s="1" t="s">
        <v>82</v>
      </c>
      <c r="E4440" s="1" t="s">
        <v>735</v>
      </c>
      <c r="F4440" s="1" t="s">
        <v>736</v>
      </c>
      <c r="G4440">
        <v>2020</v>
      </c>
      <c r="H4440">
        <v>2020</v>
      </c>
      <c r="I4440">
        <v>575556</v>
      </c>
      <c r="L4440">
        <f>IF(ISNUMBER(SEARCH("migliaia",istat[[#This Row],[Variabile]])),istat[[#This Row],[Value]]*1000,istat[[#This Row],[Value]])</f>
        <v>575556000</v>
      </c>
      <c r="M4440" t="b" cm="1">
        <f t="array" ref="M4440">_xlfn.IFS(istat[[#This Row],[Flag Codes]]="c",FALSE,istat[[#This Row],[Ateco 2007]]="TOTALE",FALSE,TRUE,TRUE)</f>
        <v>1</v>
      </c>
      <c r="N4440" t="str">
        <f>istat[[#This Row],[ATECO_2007]]&amp;" "&amp;LEFT(istat[[#This Row],[Ateco 2007]],IFERROR(FIND("(",istat[[#This Row],[Ateco 2007]])-2,LEN(istat[[#This Row],[Ateco 2007]])))</f>
        <v>321 fabbricazione di gioielleria, bigiotteria e articoli connessi, lavorazione delle pietre preziose</v>
      </c>
      <c r="O4440">
        <f>IFERROR(FIND("(",istat[[#This Row],[Variabile]])-2,LEN(istat[[#This Row],[Variabile]]))</f>
        <v>19</v>
      </c>
      <c r="P4440" t="str">
        <f>LEFT(istat[[#This Row],[Variabile]],istat[[#This Row],[unique_id_variable_text_num_char]])</f>
        <v>costi del personale</v>
      </c>
      <c r="Q4440" t="str">
        <f>istat[[#This Row],[unique_id_ateco_text]]&amp;": "&amp;istat[[#This Row],[unique_id_variable_text]]</f>
        <v>321 fabbricazione di gioielleria, bigiotteria e articoli connessi, lavorazione delle pietre preziose: costi del personale</v>
      </c>
    </row>
    <row r="4441" spans="1:17" x14ac:dyDescent="0.35">
      <c r="A4441" s="1" t="s">
        <v>11</v>
      </c>
      <c r="B4441" s="1" t="s">
        <v>12</v>
      </c>
      <c r="C4441" s="1" t="s">
        <v>85</v>
      </c>
      <c r="D4441" s="1" t="s">
        <v>86</v>
      </c>
      <c r="E4441" s="1" t="s">
        <v>693</v>
      </c>
      <c r="F4441" s="1" t="s">
        <v>694</v>
      </c>
      <c r="G4441">
        <v>2020</v>
      </c>
      <c r="H4441">
        <v>2020</v>
      </c>
      <c r="I4441">
        <v>57529</v>
      </c>
      <c r="L4441">
        <f>IF(ISNUMBER(SEARCH("migliaia",istat[[#This Row],[Variabile]])),istat[[#This Row],[Value]]*1000,istat[[#This Row],[Value]])</f>
        <v>57529000</v>
      </c>
      <c r="M4441" t="b" cm="1">
        <f t="array" ref="M4441">_xlfn.IFS(istat[[#This Row],[Flag Codes]]="c",FALSE,istat[[#This Row],[Ateco 2007]]="TOTALE",FALSE,TRUE,TRUE)</f>
        <v>1</v>
      </c>
      <c r="N4441" t="str">
        <f>istat[[#This Row],[ATECO_2007]]&amp;" "&amp;LEFT(istat[[#This Row],[Ateco 2007]],IFERROR(FIND("(",istat[[#This Row],[Ateco 2007]])-2,LEN(istat[[#This Row],[Ateco 2007]])))</f>
        <v>803 servizi investigativi privati</v>
      </c>
      <c r="O4441">
        <f>IFERROR(FIND("(",istat[[#This Row],[Variabile]])-2,LEN(istat[[#This Row],[Variabile]]))</f>
        <v>17</v>
      </c>
      <c r="P4441" t="str">
        <f>LEFT(istat[[#This Row],[Variabile]],istat[[#This Row],[unique_id_variable_text_num_char]])</f>
        <v>salari e stipendi</v>
      </c>
      <c r="Q4441" t="str">
        <f>istat[[#This Row],[unique_id_ateco_text]]&amp;": "&amp;istat[[#This Row],[unique_id_variable_text]]</f>
        <v>803 servizi investigativi privati: salari e stipendi</v>
      </c>
    </row>
    <row r="4442" spans="1:17" x14ac:dyDescent="0.35">
      <c r="A4442" s="1" t="s">
        <v>11</v>
      </c>
      <c r="B4442" s="1" t="s">
        <v>12</v>
      </c>
      <c r="C4442" s="1" t="s">
        <v>85</v>
      </c>
      <c r="D4442" s="1" t="s">
        <v>86</v>
      </c>
      <c r="E4442" s="1" t="s">
        <v>699</v>
      </c>
      <c r="F4442" s="1" t="s">
        <v>700</v>
      </c>
      <c r="G4442">
        <v>2020</v>
      </c>
      <c r="H4442">
        <v>2020</v>
      </c>
      <c r="I4442">
        <v>59102</v>
      </c>
      <c r="L4442">
        <f>IF(ISNUMBER(SEARCH("migliaia",istat[[#This Row],[Variabile]])),istat[[#This Row],[Value]]*1000,istat[[#This Row],[Value]])</f>
        <v>59102000</v>
      </c>
      <c r="M4442" t="b" cm="1">
        <f t="array" ref="M4442">_xlfn.IFS(istat[[#This Row],[Flag Codes]]="c",FALSE,istat[[#This Row],[Ateco 2007]]="TOTALE",FALSE,TRUE,TRUE)</f>
        <v>1</v>
      </c>
      <c r="N4442" t="str">
        <f>istat[[#This Row],[ATECO_2007]]&amp;" "&amp;LEFT(istat[[#This Row],[Ateco 2007]],IFERROR(FIND("(",istat[[#This Row],[Ateco 2007]])-2,LEN(istat[[#This Row],[Ateco 2007]])))</f>
        <v>1092 produzione di prodotti per l'alimentazione degli animali da compagnia</v>
      </c>
      <c r="O4442">
        <f>IFERROR(FIND("(",istat[[#This Row],[Variabile]])-2,LEN(istat[[#This Row],[Variabile]]))</f>
        <v>17</v>
      </c>
      <c r="P4442" t="str">
        <f>LEFT(istat[[#This Row],[Variabile]],istat[[#This Row],[unique_id_variable_text_num_char]])</f>
        <v>salari e stipendi</v>
      </c>
      <c r="Q4442" t="str">
        <f>istat[[#This Row],[unique_id_ateco_text]]&amp;": "&amp;istat[[#This Row],[unique_id_variable_text]]</f>
        <v>1092 produzione di prodotti per l'alimentazione degli animali da compagnia: salari e stipendi</v>
      </c>
    </row>
    <row r="4443" spans="1:17" x14ac:dyDescent="0.35">
      <c r="A4443" s="1" t="s">
        <v>11</v>
      </c>
      <c r="B4443" s="1" t="s">
        <v>12</v>
      </c>
      <c r="C4443" s="1" t="s">
        <v>85</v>
      </c>
      <c r="D4443" s="1" t="s">
        <v>86</v>
      </c>
      <c r="E4443" s="1" t="s">
        <v>769</v>
      </c>
      <c r="F4443" s="1" t="s">
        <v>770</v>
      </c>
      <c r="G4443">
        <v>2020</v>
      </c>
      <c r="H4443">
        <v>2020</v>
      </c>
      <c r="I4443">
        <v>431225</v>
      </c>
      <c r="L4443">
        <f>IF(ISNUMBER(SEARCH("migliaia",istat[[#This Row],[Variabile]])),istat[[#This Row],[Value]]*1000,istat[[#This Row],[Value]])</f>
        <v>431225000</v>
      </c>
      <c r="M4443" t="b" cm="1">
        <f t="array" ref="M4443">_xlfn.IFS(istat[[#This Row],[Flag Codes]]="c",FALSE,istat[[#This Row],[Ateco 2007]]="TOTALE",FALSE,TRUE,TRUE)</f>
        <v>1</v>
      </c>
      <c r="N4443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443">
        <f>IFERROR(FIND("(",istat[[#This Row],[Variabile]])-2,LEN(istat[[#This Row],[Variabile]]))</f>
        <v>17</v>
      </c>
      <c r="P4443" t="str">
        <f>LEFT(istat[[#This Row],[Variabile]],istat[[#This Row],[unique_id_variable_text_num_char]])</f>
        <v>salari e stipendi</v>
      </c>
      <c r="Q4443" t="str">
        <f>istat[[#This Row],[unique_id_ateco_text]]&amp;": "&amp;istat[[#This Row],[unique_id_variable_text]]</f>
        <v>171 fabbricazione di pasta-carta, carta e cartone: salari e stipendi</v>
      </c>
    </row>
    <row r="4444" spans="1:17" x14ac:dyDescent="0.35">
      <c r="A4444" s="1" t="s">
        <v>11</v>
      </c>
      <c r="B4444" s="1" t="s">
        <v>12</v>
      </c>
      <c r="C4444" s="1" t="s">
        <v>85</v>
      </c>
      <c r="D4444" s="1" t="s">
        <v>86</v>
      </c>
      <c r="E4444" s="1" t="s">
        <v>697</v>
      </c>
      <c r="F4444" s="1" t="s">
        <v>698</v>
      </c>
      <c r="G4444">
        <v>2020</v>
      </c>
      <c r="H4444">
        <v>2020</v>
      </c>
      <c r="I4444">
        <v>41975</v>
      </c>
      <c r="L4444">
        <f>IF(ISNUMBER(SEARCH("migliaia",istat[[#This Row],[Variabile]])),istat[[#This Row],[Value]]*1000,istat[[#This Row],[Value]])</f>
        <v>41975000</v>
      </c>
      <c r="M4444" t="b" cm="1">
        <f t="array" ref="M4444">_xlfn.IFS(istat[[#This Row],[Flag Codes]]="c",FALSE,istat[[#This Row],[Ateco 2007]]="TOTALE",FALSE,TRUE,TRUE)</f>
        <v>1</v>
      </c>
      <c r="N4444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44">
        <f>IFERROR(FIND("(",istat[[#This Row],[Variabile]])-2,LEN(istat[[#This Row],[Variabile]]))</f>
        <v>17</v>
      </c>
      <c r="P4444" t="str">
        <f>LEFT(istat[[#This Row],[Variabile]],istat[[#This Row],[unique_id_variable_text_num_char]])</f>
        <v>salari e stipendi</v>
      </c>
      <c r="Q4444" t="str">
        <f>istat[[#This Row],[unique_id_ateco_text]]&amp;": "&amp;istat[[#This Row],[unique_id_variable_text]]</f>
        <v>2362 fabbricazione di prodotti in gesso per l'edilizia: salari e stipendi</v>
      </c>
    </row>
    <row r="4445" spans="1:17" x14ac:dyDescent="0.35">
      <c r="A4445" s="1" t="s">
        <v>11</v>
      </c>
      <c r="B4445" s="1" t="s">
        <v>12</v>
      </c>
      <c r="C4445" s="1" t="s">
        <v>91</v>
      </c>
      <c r="D4445" s="1" t="s">
        <v>92</v>
      </c>
      <c r="E4445" s="1" t="s">
        <v>703</v>
      </c>
      <c r="F4445" s="1" t="s">
        <v>704</v>
      </c>
      <c r="G4445">
        <v>2020</v>
      </c>
      <c r="H4445">
        <v>2020</v>
      </c>
      <c r="I4445">
        <v>20603</v>
      </c>
      <c r="L4445">
        <f>IF(ISNUMBER(SEARCH("migliaia",istat[[#This Row],[Variabile]])),istat[[#This Row],[Value]]*1000,istat[[#This Row],[Value]])</f>
        <v>20603</v>
      </c>
      <c r="M4445" t="b" cm="1">
        <f t="array" ref="M4445">_xlfn.IFS(istat[[#This Row],[Flag Codes]]="c",FALSE,istat[[#This Row],[Ateco 2007]]="TOTALE",FALSE,TRUE,TRUE)</f>
        <v>1</v>
      </c>
      <c r="N4445" t="str">
        <f>istat[[#This Row],[ATECO_2007]]&amp;" "&amp;LEFT(istat[[#This Row],[Ateco 2007]],IFERROR(FIND("(",istat[[#This Row],[Ateco 2007]])-2,LEN(istat[[#This Row],[Ateco 2007]])))</f>
        <v>872 strutture di assistenza residenziale per persone affette da ritardi mentali, disturbi mentali o che abusano di sostanze stupefacenti</v>
      </c>
      <c r="O4445">
        <f>IFERROR(FIND("(",istat[[#This Row],[Variabile]])-2,LEN(istat[[#This Row],[Variabile]]))</f>
        <v>8</v>
      </c>
      <c r="P4445" t="str">
        <f>LEFT(istat[[#This Row],[Variabile]],istat[[#This Row],[unique_id_variable_text_num_char]])</f>
        <v>occupati</v>
      </c>
      <c r="Q4445" t="str">
        <f>istat[[#This Row],[unique_id_ateco_text]]&amp;": "&amp;istat[[#This Row],[unique_id_variable_text]]</f>
        <v>872 strutture di assistenza residenziale per persone affette da ritardi mentali, disturbi mentali o che abusano di sostanze stupefacenti: occupati</v>
      </c>
    </row>
    <row r="4446" spans="1:17" x14ac:dyDescent="0.35">
      <c r="A4446" s="1" t="s">
        <v>11</v>
      </c>
      <c r="B4446" s="1" t="s">
        <v>12</v>
      </c>
      <c r="C4446" s="1" t="s">
        <v>69</v>
      </c>
      <c r="D4446" s="1" t="s">
        <v>70</v>
      </c>
      <c r="E4446" s="1" t="s">
        <v>719</v>
      </c>
      <c r="F4446" s="1" t="s">
        <v>720</v>
      </c>
      <c r="G4446">
        <v>2020</v>
      </c>
      <c r="H4446">
        <v>2020</v>
      </c>
      <c r="I4446">
        <v>4396385</v>
      </c>
      <c r="L4446">
        <f>IF(ISNUMBER(SEARCH("migliaia",istat[[#This Row],[Variabile]])),istat[[#This Row],[Value]]*1000,istat[[#This Row],[Value]])</f>
        <v>4396385000</v>
      </c>
      <c r="M4446" t="b" cm="1">
        <f t="array" ref="M4446">_xlfn.IFS(istat[[#This Row],[Flag Codes]]="c",FALSE,istat[[#This Row],[Ateco 2007]]="TOTALE",FALSE,TRUE,TRUE)</f>
        <v>1</v>
      </c>
      <c r="N444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46">
        <f>IFERROR(FIND("(",istat[[#This Row],[Variabile]])-2,LEN(istat[[#This Row],[Variabile]]))</f>
        <v>9</v>
      </c>
      <c r="P4446" t="str">
        <f>LEFT(istat[[#This Row],[Variabile]],istat[[#This Row],[unique_id_variable_text_num_char]])</f>
        <v>fatturato</v>
      </c>
      <c r="Q4446" t="str">
        <f>istat[[#This Row],[unique_id_ateco_text]]&amp;": "&amp;istat[[#This Row],[unique_id_variable_text]]</f>
        <v>2611 fabbricazione di componenti elettronici: fatturato</v>
      </c>
    </row>
    <row r="4447" spans="1:17" x14ac:dyDescent="0.35">
      <c r="A4447" s="1" t="s">
        <v>11</v>
      </c>
      <c r="B4447" s="1" t="s">
        <v>12</v>
      </c>
      <c r="C4447" s="1" t="s">
        <v>71</v>
      </c>
      <c r="D4447" s="1" t="s">
        <v>72</v>
      </c>
      <c r="E4447" s="1" t="s">
        <v>776</v>
      </c>
      <c r="F4447" s="1" t="s">
        <v>777</v>
      </c>
      <c r="G4447">
        <v>2020</v>
      </c>
      <c r="H4447">
        <v>2020</v>
      </c>
      <c r="I4447">
        <v>0</v>
      </c>
      <c r="L4447">
        <f>IF(ISNUMBER(SEARCH("migliaia",istat[[#This Row],[Variabile]])),istat[[#This Row],[Value]]*1000,istat[[#This Row],[Value]])</f>
        <v>0</v>
      </c>
      <c r="M4447" t="b" cm="1">
        <f t="array" ref="M4447">_xlfn.IFS(istat[[#This Row],[Flag Codes]]="c",FALSE,istat[[#This Row],[Ateco 2007]]="TOTALE",FALSE,TRUE,TRUE)</f>
        <v>1</v>
      </c>
      <c r="N4447" t="str">
        <f>istat[[#This Row],[ATECO_2007]]&amp;" "&amp;LEFT(istat[[#This Row],[Ateco 2007]],IFERROR(FIND("(",istat[[#This Row],[Ateco 2007]])-2,LEN(istat[[#This Row],[Ateco 2007]])))</f>
        <v>5821 edizione di giochi per computer</v>
      </c>
      <c r="O4447">
        <f>IFERROR(FIND("(",istat[[#This Row],[Variabile]])-2,LEN(istat[[#This Row],[Variabile]]))</f>
        <v>23</v>
      </c>
      <c r="P4447" t="str">
        <f>LEFT(istat[[#This Row],[Variabile]],istat[[#This Row],[unique_id_variable_text_num_char]])</f>
        <v>valore della produzione</v>
      </c>
      <c r="Q4447" t="str">
        <f>istat[[#This Row],[unique_id_ateco_text]]&amp;": "&amp;istat[[#This Row],[unique_id_variable_text]]</f>
        <v>5821 edizione di giochi per computer: valore della produzione</v>
      </c>
    </row>
    <row r="4448" spans="1:17" x14ac:dyDescent="0.35">
      <c r="A4448" s="1" t="s">
        <v>11</v>
      </c>
      <c r="B4448" s="1" t="s">
        <v>12</v>
      </c>
      <c r="C4448" s="1" t="s">
        <v>79</v>
      </c>
      <c r="D4448" s="1" t="s">
        <v>80</v>
      </c>
      <c r="E4448" s="1" t="s">
        <v>792</v>
      </c>
      <c r="F4448" s="1" t="s">
        <v>793</v>
      </c>
      <c r="G4448">
        <v>2020</v>
      </c>
      <c r="H4448">
        <v>2020</v>
      </c>
      <c r="I4448">
        <v>44356</v>
      </c>
      <c r="L4448">
        <f>IF(ISNUMBER(SEARCH("migliaia",istat[[#This Row],[Variabile]])),istat[[#This Row],[Value]]*1000,istat[[#This Row],[Value]])</f>
        <v>44356000</v>
      </c>
      <c r="M4448" t="b" cm="1">
        <f t="array" ref="M4448">_xlfn.IFS(istat[[#This Row],[Flag Codes]]="c",FALSE,istat[[#This Row],[Ateco 2007]]="TOTALE",FALSE,TRUE,TRUE)</f>
        <v>1</v>
      </c>
      <c r="N4448" t="str">
        <f>istat[[#This Row],[ATECO_2007]]&amp;" "&amp;LEFT(istat[[#This Row],[Ateco 2007]],IFERROR(FIND("(",istat[[#This Row],[Ateco 2007]])-2,LEN(istat[[#This Row],[Ateco 2007]])))</f>
        <v>5590 altri alloggi</v>
      </c>
      <c r="O4448">
        <f>IFERROR(FIND("(",istat[[#This Row],[Variabile]])-2,LEN(istat[[#This Row],[Variabile]]))</f>
        <v>26</v>
      </c>
      <c r="P4448" t="str">
        <f>LEFT(istat[[#This Row],[Variabile]],istat[[#This Row],[unique_id_variable_text_num_char]])</f>
        <v>acquisto di beni e servizi</v>
      </c>
      <c r="Q4448" t="str">
        <f>istat[[#This Row],[unique_id_ateco_text]]&amp;": "&amp;istat[[#This Row],[unique_id_variable_text]]</f>
        <v>5590 altri alloggi: acquisto di beni e servizi</v>
      </c>
    </row>
    <row r="4449" spans="1:17" x14ac:dyDescent="0.35">
      <c r="A4449" s="1" t="s">
        <v>11</v>
      </c>
      <c r="B4449" s="1" t="s">
        <v>12</v>
      </c>
      <c r="C4449" s="1" t="s">
        <v>85</v>
      </c>
      <c r="D4449" s="1" t="s">
        <v>86</v>
      </c>
      <c r="E4449" s="1" t="s">
        <v>601</v>
      </c>
      <c r="F4449" s="1" t="s">
        <v>602</v>
      </c>
      <c r="G4449">
        <v>2020</v>
      </c>
      <c r="H4449">
        <v>2020</v>
      </c>
      <c r="I4449">
        <v>1931160</v>
      </c>
      <c r="L4449">
        <f>IF(ISNUMBER(SEARCH("migliaia",istat[[#This Row],[Variabile]])),istat[[#This Row],[Value]]*1000,istat[[#This Row],[Value]])</f>
        <v>1931160000</v>
      </c>
      <c r="M4449" t="b" cm="1">
        <f t="array" ref="M4449">_xlfn.IFS(istat[[#This Row],[Flag Codes]]="c",FALSE,istat[[#This Row],[Ateco 2007]]="TOTALE",FALSE,TRUE,TRUE)</f>
        <v>1</v>
      </c>
      <c r="N4449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49">
        <f>IFERROR(FIND("(",istat[[#This Row],[Variabile]])-2,LEN(istat[[#This Row],[Variabile]]))</f>
        <v>17</v>
      </c>
      <c r="P4449" t="str">
        <f>LEFT(istat[[#This Row],[Variabile]],istat[[#This Row],[unique_id_variable_text_num_char]])</f>
        <v>salari e stipendi</v>
      </c>
      <c r="Q4449" t="str">
        <f>istat[[#This Row],[unique_id_ateco_text]]&amp;": "&amp;istat[[#This Row],[unique_id_variable_text]]</f>
        <v>2511 fabbricazione di strutture metalliche e di parti di strutture: salari e stipendi</v>
      </c>
    </row>
    <row r="4450" spans="1:17" x14ac:dyDescent="0.35">
      <c r="A4450" s="1" t="s">
        <v>11</v>
      </c>
      <c r="B4450" s="1" t="s">
        <v>12</v>
      </c>
      <c r="C4450" s="1" t="s">
        <v>85</v>
      </c>
      <c r="D4450" s="1" t="s">
        <v>86</v>
      </c>
      <c r="E4450" s="1" t="s">
        <v>643</v>
      </c>
      <c r="F4450" s="1" t="s">
        <v>644</v>
      </c>
      <c r="G4450">
        <v>2020</v>
      </c>
      <c r="H4450">
        <v>2020</v>
      </c>
      <c r="I4450">
        <v>1092252</v>
      </c>
      <c r="L4450">
        <f>IF(ISNUMBER(SEARCH("migliaia",istat[[#This Row],[Variabile]])),istat[[#This Row],[Value]]*1000,istat[[#This Row],[Value]])</f>
        <v>1092252000</v>
      </c>
      <c r="M4450" t="b" cm="1">
        <f t="array" ref="M4450">_xlfn.IFS(istat[[#This Row],[Flag Codes]]="c",FALSE,istat[[#This Row],[Ateco 2007]]="TOTALE",FALSE,TRUE,TRUE)</f>
        <v>1</v>
      </c>
      <c r="N4450" t="str">
        <f>istat[[#This Row],[ATECO_2007]]&amp;" "&amp;LEFT(istat[[#This Row],[Ateco 2007]],IFERROR(FIND("(",istat[[#This Row],[Ateco 2007]])-2,LEN(istat[[#This Row],[Ateco 2007]])))</f>
        <v>9602 servizi dei parrucchieri e di altri trattamenti estetici</v>
      </c>
      <c r="O4450">
        <f>IFERROR(FIND("(",istat[[#This Row],[Variabile]])-2,LEN(istat[[#This Row],[Variabile]]))</f>
        <v>17</v>
      </c>
      <c r="P4450" t="str">
        <f>LEFT(istat[[#This Row],[Variabile]],istat[[#This Row],[unique_id_variable_text_num_char]])</f>
        <v>salari e stipendi</v>
      </c>
      <c r="Q4450" t="str">
        <f>istat[[#This Row],[unique_id_ateco_text]]&amp;": "&amp;istat[[#This Row],[unique_id_variable_text]]</f>
        <v>9602 servizi dei parrucchieri e di altri trattamenti estetici: salari e stipendi</v>
      </c>
    </row>
    <row r="4451" spans="1:17" x14ac:dyDescent="0.35">
      <c r="A4451" s="1" t="s">
        <v>11</v>
      </c>
      <c r="B4451" s="1" t="s">
        <v>12</v>
      </c>
      <c r="C4451" s="1" t="s">
        <v>95</v>
      </c>
      <c r="D4451" s="1" t="s">
        <v>96</v>
      </c>
      <c r="E4451" s="1" t="s">
        <v>787</v>
      </c>
      <c r="F4451" s="1" t="s">
        <v>120</v>
      </c>
      <c r="G4451">
        <v>2020</v>
      </c>
      <c r="H4451">
        <v>2020</v>
      </c>
      <c r="I4451">
        <v>1686</v>
      </c>
      <c r="L4451">
        <f>IF(ISNUMBER(SEARCH("migliaia",istat[[#This Row],[Variabile]])),istat[[#This Row],[Value]]*1000,istat[[#This Row],[Value]])</f>
        <v>1686</v>
      </c>
      <c r="M4451" t="b" cm="1">
        <f t="array" ref="M4451">_xlfn.IFS(istat[[#This Row],[Flag Codes]]="c",FALSE,istat[[#This Row],[Ateco 2007]]="TOTALE",FALSE,TRUE,TRUE)</f>
        <v>1</v>
      </c>
      <c r="N4451" t="str">
        <f>istat[[#This Row],[ATECO_2007]]&amp;" "&amp;LEFT(istat[[#This Row],[Ateco 2007]],IFERROR(FIND("(",istat[[#This Row],[Ateco 2007]])-2,LEN(istat[[#This Row],[Ateco 2007]])))</f>
        <v>7500 servizi veterinari</v>
      </c>
      <c r="O4451">
        <f>IFERROR(FIND("(",istat[[#This Row],[Variabile]])-2,LEN(istat[[#This Row],[Variabile]]))</f>
        <v>21</v>
      </c>
      <c r="P4451" t="str">
        <f>LEFT(istat[[#This Row],[Variabile]],istat[[#This Row],[unique_id_variable_text_num_char]])</f>
        <v>lavoratori dipendenti</v>
      </c>
      <c r="Q4451" t="str">
        <f>istat[[#This Row],[unique_id_ateco_text]]&amp;": "&amp;istat[[#This Row],[unique_id_variable_text]]</f>
        <v>7500 servizi veterinari: lavoratori dipendenti</v>
      </c>
    </row>
    <row r="4452" spans="1:17" x14ac:dyDescent="0.35">
      <c r="A4452" s="1" t="s">
        <v>11</v>
      </c>
      <c r="B4452" s="1" t="s">
        <v>12</v>
      </c>
      <c r="C4452" s="1" t="s">
        <v>71</v>
      </c>
      <c r="D4452" s="1" t="s">
        <v>72</v>
      </c>
      <c r="E4452" s="1" t="s">
        <v>763</v>
      </c>
      <c r="F4452" s="1" t="s">
        <v>576</v>
      </c>
      <c r="G4452">
        <v>2020</v>
      </c>
      <c r="H4452">
        <v>2020</v>
      </c>
      <c r="I4452">
        <v>594560</v>
      </c>
      <c r="L4452">
        <f>IF(ISNUMBER(SEARCH("migliaia",istat[[#This Row],[Variabile]])),istat[[#This Row],[Value]]*1000,istat[[#This Row],[Value]])</f>
        <v>594560000</v>
      </c>
      <c r="M4452" t="b" cm="1">
        <f t="array" ref="M4452">_xlfn.IFS(istat[[#This Row],[Flag Codes]]="c",FALSE,istat[[#This Row],[Ateco 2007]]="TOTALE",FALSE,TRUE,TRUE)</f>
        <v>1</v>
      </c>
      <c r="N4452" t="str">
        <f>istat[[#This Row],[ATECO_2007]]&amp;" "&amp;LEFT(istat[[#This Row],[Ateco 2007]],IFERROR(FIND("(",istat[[#This Row],[Ateco 2007]])-2,LEN(istat[[#This Row],[Ateco 2007]])))</f>
        <v>7420 attività fotografiche</v>
      </c>
      <c r="O4452">
        <f>IFERROR(FIND("(",istat[[#This Row],[Variabile]])-2,LEN(istat[[#This Row],[Variabile]]))</f>
        <v>23</v>
      </c>
      <c r="P4452" t="str">
        <f>LEFT(istat[[#This Row],[Variabile]],istat[[#This Row],[unique_id_variable_text_num_char]])</f>
        <v>valore della produzione</v>
      </c>
      <c r="Q4452" t="str">
        <f>istat[[#This Row],[unique_id_ateco_text]]&amp;": "&amp;istat[[#This Row],[unique_id_variable_text]]</f>
        <v>7420 attività fotografiche: valore della produzione</v>
      </c>
    </row>
    <row r="4453" spans="1:17" x14ac:dyDescent="0.35">
      <c r="A4453" s="1" t="s">
        <v>11</v>
      </c>
      <c r="B4453" s="1" t="s">
        <v>12</v>
      </c>
      <c r="C4453" s="1" t="s">
        <v>71</v>
      </c>
      <c r="D4453" s="1" t="s">
        <v>72</v>
      </c>
      <c r="E4453" s="1" t="s">
        <v>697</v>
      </c>
      <c r="F4453" s="1" t="s">
        <v>698</v>
      </c>
      <c r="G4453">
        <v>2020</v>
      </c>
      <c r="H4453">
        <v>2020</v>
      </c>
      <c r="I4453">
        <v>459714</v>
      </c>
      <c r="L4453">
        <f>IF(ISNUMBER(SEARCH("migliaia",istat[[#This Row],[Variabile]])),istat[[#This Row],[Value]]*1000,istat[[#This Row],[Value]])</f>
        <v>459714000</v>
      </c>
      <c r="M4453" t="b" cm="1">
        <f t="array" ref="M4453">_xlfn.IFS(istat[[#This Row],[Flag Codes]]="c",FALSE,istat[[#This Row],[Ateco 2007]]="TOTALE",FALSE,TRUE,TRUE)</f>
        <v>1</v>
      </c>
      <c r="N4453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53">
        <f>IFERROR(FIND("(",istat[[#This Row],[Variabile]])-2,LEN(istat[[#This Row],[Variabile]]))</f>
        <v>23</v>
      </c>
      <c r="P4453" t="str">
        <f>LEFT(istat[[#This Row],[Variabile]],istat[[#This Row],[unique_id_variable_text_num_char]])</f>
        <v>valore della produzione</v>
      </c>
      <c r="Q4453" t="str">
        <f>istat[[#This Row],[unique_id_ateco_text]]&amp;": "&amp;istat[[#This Row],[unique_id_variable_text]]</f>
        <v>2362 fabbricazione di prodotti in gesso per l'edilizia: valore della produzione</v>
      </c>
    </row>
    <row r="4454" spans="1:17" x14ac:dyDescent="0.35">
      <c r="A4454" s="1" t="s">
        <v>11</v>
      </c>
      <c r="B4454" s="1" t="s">
        <v>12</v>
      </c>
      <c r="C4454" s="1" t="s">
        <v>91</v>
      </c>
      <c r="D4454" s="1" t="s">
        <v>92</v>
      </c>
      <c r="E4454" s="1" t="s">
        <v>680</v>
      </c>
      <c r="F4454" s="1" t="s">
        <v>681</v>
      </c>
      <c r="G4454">
        <v>2020</v>
      </c>
      <c r="H4454">
        <v>2020</v>
      </c>
      <c r="I4454">
        <v>20091</v>
      </c>
      <c r="L4454">
        <f>IF(ISNUMBER(SEARCH("migliaia",istat[[#This Row],[Variabile]])),istat[[#This Row],[Value]]*1000,istat[[#This Row],[Value]])</f>
        <v>20091</v>
      </c>
      <c r="M4454" t="b" cm="1">
        <f t="array" ref="M4454">_xlfn.IFS(istat[[#This Row],[Flag Codes]]="c",FALSE,istat[[#This Row],[Ateco 2007]]="TOTALE",FALSE,TRUE,TRUE)</f>
        <v>1</v>
      </c>
      <c r="N4454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454">
        <f>IFERROR(FIND("(",istat[[#This Row],[Variabile]])-2,LEN(istat[[#This Row],[Variabile]]))</f>
        <v>8</v>
      </c>
      <c r="P4454" t="str">
        <f>LEFT(istat[[#This Row],[Variabile]],istat[[#This Row],[unique_id_variable_text_num_char]])</f>
        <v>occupati</v>
      </c>
      <c r="Q4454" t="str">
        <f>istat[[#This Row],[unique_id_ateco_text]]&amp;": "&amp;istat[[#This Row],[unique_id_variable_text]]</f>
        <v>821 attività di supporto per le funzioni d'ufficio: occupati</v>
      </c>
    </row>
    <row r="4455" spans="1:17" x14ac:dyDescent="0.35">
      <c r="A4455" s="1" t="s">
        <v>11</v>
      </c>
      <c r="B4455" s="1" t="s">
        <v>12</v>
      </c>
      <c r="C4455" s="1" t="s">
        <v>91</v>
      </c>
      <c r="D4455" s="1" t="s">
        <v>92</v>
      </c>
      <c r="E4455" s="1" t="s">
        <v>771</v>
      </c>
      <c r="F4455" s="1" t="s">
        <v>364</v>
      </c>
      <c r="G4455">
        <v>2020</v>
      </c>
      <c r="H4455">
        <v>2020</v>
      </c>
      <c r="I4455">
        <v>34912</v>
      </c>
      <c r="L4455">
        <f>IF(ISNUMBER(SEARCH("migliaia",istat[[#This Row],[Variabile]])),istat[[#This Row],[Value]]*1000,istat[[#This Row],[Value]])</f>
        <v>34912</v>
      </c>
      <c r="M4455" t="b" cm="1">
        <f t="array" ref="M4455">_xlfn.IFS(istat[[#This Row],[Flag Codes]]="c",FALSE,istat[[#This Row],[Ateco 2007]]="TOTALE",FALSE,TRUE,TRUE)</f>
        <v>1</v>
      </c>
      <c r="N4455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55">
        <f>IFERROR(FIND("(",istat[[#This Row],[Variabile]])-2,LEN(istat[[#This Row],[Variabile]]))</f>
        <v>8</v>
      </c>
      <c r="P4455" t="str">
        <f>LEFT(istat[[#This Row],[Variabile]],istat[[#This Row],[unique_id_variable_text_num_char]])</f>
        <v>occupati</v>
      </c>
      <c r="Q4455" t="str">
        <f>istat[[#This Row],[unique_id_ateco_text]]&amp;": "&amp;istat[[#This Row],[unique_id_variable_text]]</f>
        <v>3600 raccolta, trattamento e fornitura di acqua: occupati</v>
      </c>
    </row>
    <row r="4456" spans="1:17" x14ac:dyDescent="0.35">
      <c r="A4456" s="1" t="s">
        <v>11</v>
      </c>
      <c r="B4456" s="1" t="s">
        <v>12</v>
      </c>
      <c r="C4456" s="1" t="s">
        <v>85</v>
      </c>
      <c r="D4456" s="1" t="s">
        <v>86</v>
      </c>
      <c r="E4456" s="1" t="s">
        <v>559</v>
      </c>
      <c r="F4456" s="1" t="s">
        <v>560</v>
      </c>
      <c r="G4456">
        <v>2020</v>
      </c>
      <c r="H4456">
        <v>2020</v>
      </c>
      <c r="I4456">
        <v>9995783</v>
      </c>
      <c r="L4456">
        <f>IF(ISNUMBER(SEARCH("migliaia",istat[[#This Row],[Variabile]])),istat[[#This Row],[Value]]*1000,istat[[#This Row],[Value]])</f>
        <v>9995783000</v>
      </c>
      <c r="M4456" t="b" cm="1">
        <f t="array" ref="M4456">_xlfn.IFS(istat[[#This Row],[Flag Codes]]="c",FALSE,istat[[#This Row],[Ateco 2007]]="TOTALE",FALSE,TRUE,TRUE)</f>
        <v>1</v>
      </c>
      <c r="N4456" t="str">
        <f>istat[[#This Row],[ATECO_2007]]&amp;" "&amp;LEFT(istat[[#This Row],[Ateco 2007]],IFERROR(FIND("(",istat[[#This Row],[Ateco 2007]])-2,LEN(istat[[#This Row],[Ateco 2007]])))</f>
        <v>471 commercio al dettaglio in esercizi non specializzati</v>
      </c>
      <c r="O4456">
        <f>IFERROR(FIND("(",istat[[#This Row],[Variabile]])-2,LEN(istat[[#This Row],[Variabile]]))</f>
        <v>17</v>
      </c>
      <c r="P4456" t="str">
        <f>LEFT(istat[[#This Row],[Variabile]],istat[[#This Row],[unique_id_variable_text_num_char]])</f>
        <v>salari e stipendi</v>
      </c>
      <c r="Q4456" t="str">
        <f>istat[[#This Row],[unique_id_ateco_text]]&amp;": "&amp;istat[[#This Row],[unique_id_variable_text]]</f>
        <v>471 commercio al dettaglio in esercizi non specializzati: salari e stipendi</v>
      </c>
    </row>
    <row r="4457" spans="1:17" x14ac:dyDescent="0.35">
      <c r="A4457" s="1" t="s">
        <v>11</v>
      </c>
      <c r="B4457" s="1" t="s">
        <v>12</v>
      </c>
      <c r="C4457" s="1" t="s">
        <v>85</v>
      </c>
      <c r="D4457" s="1" t="s">
        <v>86</v>
      </c>
      <c r="E4457" s="1" t="s">
        <v>686</v>
      </c>
      <c r="F4457" s="1" t="s">
        <v>578</v>
      </c>
      <c r="G4457">
        <v>2020</v>
      </c>
      <c r="H4457">
        <v>2020</v>
      </c>
      <c r="I4457">
        <v>62995</v>
      </c>
      <c r="L4457">
        <f>IF(ISNUMBER(SEARCH("migliaia",istat[[#This Row],[Variabile]])),istat[[#This Row],[Value]]*1000,istat[[#This Row],[Value]])</f>
        <v>62995000</v>
      </c>
      <c r="M4457" t="b" cm="1">
        <f t="array" ref="M4457">_xlfn.IFS(istat[[#This Row],[Flag Codes]]="c",FALSE,istat[[#This Row],[Ateco 2007]]="TOTALE",FALSE,TRUE,TRUE)</f>
        <v>1</v>
      </c>
      <c r="N4457" t="str">
        <f>istat[[#This Row],[ATECO_2007]]&amp;" "&amp;LEFT(istat[[#This Row],[Ateco 2007]],IFERROR(FIND("(",istat[[#This Row],[Ateco 2007]])-2,LEN(istat[[#This Row],[Ateco 2007]])))</f>
        <v>7430 traduzione e interpretariato</v>
      </c>
      <c r="O4457">
        <f>IFERROR(FIND("(",istat[[#This Row],[Variabile]])-2,LEN(istat[[#This Row],[Variabile]]))</f>
        <v>17</v>
      </c>
      <c r="P4457" t="str">
        <f>LEFT(istat[[#This Row],[Variabile]],istat[[#This Row],[unique_id_variable_text_num_char]])</f>
        <v>salari e stipendi</v>
      </c>
      <c r="Q4457" t="str">
        <f>istat[[#This Row],[unique_id_ateco_text]]&amp;": "&amp;istat[[#This Row],[unique_id_variable_text]]</f>
        <v>7430 traduzione e interpretariato: salari e stipendi</v>
      </c>
    </row>
    <row r="4458" spans="1:17" x14ac:dyDescent="0.35">
      <c r="A4458" s="1" t="s">
        <v>11</v>
      </c>
      <c r="B4458" s="1" t="s">
        <v>12</v>
      </c>
      <c r="C4458" s="1" t="s">
        <v>85</v>
      </c>
      <c r="D4458" s="1" t="s">
        <v>86</v>
      </c>
      <c r="E4458" s="1" t="s">
        <v>761</v>
      </c>
      <c r="F4458" s="1" t="s">
        <v>762</v>
      </c>
      <c r="G4458">
        <v>2020</v>
      </c>
      <c r="H4458">
        <v>2020</v>
      </c>
      <c r="I4458">
        <v>94651</v>
      </c>
      <c r="L4458">
        <f>IF(ISNUMBER(SEARCH("migliaia",istat[[#This Row],[Variabile]])),istat[[#This Row],[Value]]*1000,istat[[#This Row],[Value]])</f>
        <v>94651000</v>
      </c>
      <c r="M4458" t="b" cm="1">
        <f t="array" ref="M4458">_xlfn.IFS(istat[[#This Row],[Flag Codes]]="c",FALSE,istat[[#This Row],[Ateco 2007]]="TOTALE",FALSE,TRUE,TRUE)</f>
        <v>1</v>
      </c>
      <c r="N4458" t="str">
        <f>istat[[#This Row],[ATECO_2007]]&amp;" "&amp;LEFT(istat[[#This Row],[Ateco 2007]],IFERROR(FIND("(",istat[[#This Row],[Ateco 2007]])-2,LEN(istat[[#This Row],[Ateco 2007]])))</f>
        <v>4617 intermediari del commercio di prodotti alimentari, bevande e tabacco</v>
      </c>
      <c r="O4458">
        <f>IFERROR(FIND("(",istat[[#This Row],[Variabile]])-2,LEN(istat[[#This Row],[Variabile]]))</f>
        <v>17</v>
      </c>
      <c r="P4458" t="str">
        <f>LEFT(istat[[#This Row],[Variabile]],istat[[#This Row],[unique_id_variable_text_num_char]])</f>
        <v>salari e stipendi</v>
      </c>
      <c r="Q4458" t="str">
        <f>istat[[#This Row],[unique_id_ateco_text]]&amp;": "&amp;istat[[#This Row],[unique_id_variable_text]]</f>
        <v>4617 intermediari del commercio di prodotti alimentari, bevande e tabacco: salari e stipendi</v>
      </c>
    </row>
    <row r="4459" spans="1:17" x14ac:dyDescent="0.35">
      <c r="A4459" s="1" t="s">
        <v>11</v>
      </c>
      <c r="B4459" s="1" t="s">
        <v>12</v>
      </c>
      <c r="C4459" s="1" t="s">
        <v>101</v>
      </c>
      <c r="D4459" s="1" t="s">
        <v>102</v>
      </c>
      <c r="E4459" s="1" t="s">
        <v>668</v>
      </c>
      <c r="F4459" s="1" t="s">
        <v>669</v>
      </c>
      <c r="G4459">
        <v>2020</v>
      </c>
      <c r="H4459">
        <v>2020</v>
      </c>
      <c r="I4459">
        <v>30250</v>
      </c>
      <c r="L4459">
        <f>IF(ISNUMBER(SEARCH("migliaia",istat[[#This Row],[Variabile]])),istat[[#This Row],[Value]]*1000,istat[[#This Row],[Value]])</f>
        <v>30250000</v>
      </c>
      <c r="M4459" t="b" cm="1">
        <f t="array" ref="M4459">_xlfn.IFS(istat[[#This Row],[Flag Codes]]="c",FALSE,istat[[#This Row],[Ateco 2007]]="TOTALE",FALSE,TRUE,TRUE)</f>
        <v>1</v>
      </c>
      <c r="N4459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59">
        <f>IFERROR(FIND("(",istat[[#This Row],[Variabile]])-2,LEN(istat[[#This Row],[Variabile]]))</f>
        <v>27</v>
      </c>
      <c r="P4459" t="str">
        <f>LEFT(istat[[#This Row],[Variabile]],istat[[#This Row],[unique_id_variable_text_num_char]])</f>
        <v>ore lavorate dai dipendenti</v>
      </c>
      <c r="Q4459" t="str">
        <f>istat[[#This Row],[unique_id_ateco_text]]&amp;": "&amp;istat[[#This Row],[unique_id_variable_text]]</f>
        <v>4639 commercio all'ingrosso non specializzato di prodotti alimentari, bevande e tabacco: ore lavorate dai dipendenti</v>
      </c>
    </row>
    <row r="4460" spans="1:17" x14ac:dyDescent="0.35">
      <c r="A4460" s="1" t="s">
        <v>11</v>
      </c>
      <c r="B4460" s="1" t="s">
        <v>12</v>
      </c>
      <c r="C4460" s="1" t="s">
        <v>95</v>
      </c>
      <c r="D4460" s="1" t="s">
        <v>96</v>
      </c>
      <c r="E4460" s="1" t="s">
        <v>766</v>
      </c>
      <c r="F4460" s="1" t="s">
        <v>767</v>
      </c>
      <c r="G4460">
        <v>2020</v>
      </c>
      <c r="H4460">
        <v>2020</v>
      </c>
      <c r="I4460">
        <v>36074</v>
      </c>
      <c r="L4460">
        <f>IF(ISNUMBER(SEARCH("migliaia",istat[[#This Row],[Variabile]])),istat[[#This Row],[Value]]*1000,istat[[#This Row],[Value]])</f>
        <v>36074</v>
      </c>
      <c r="M4460" t="b" cm="1">
        <f t="array" ref="M4460">_xlfn.IFS(istat[[#This Row],[Flag Codes]]="c",FALSE,istat[[#This Row],[Ateco 2007]]="TOTALE",FALSE,TRUE,TRUE)</f>
        <v>1</v>
      </c>
      <c r="N4460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460">
        <f>IFERROR(FIND("(",istat[[#This Row],[Variabile]])-2,LEN(istat[[#This Row],[Variabile]]))</f>
        <v>21</v>
      </c>
      <c r="P4460" t="str">
        <f>LEFT(istat[[#This Row],[Variabile]],istat[[#This Row],[unique_id_variable_text_num_char]])</f>
        <v>lavoratori dipendenti</v>
      </c>
      <c r="Q4460" t="str">
        <f>istat[[#This Row],[unique_id_ateco_text]]&amp;": "&amp;istat[[#This Row],[unique_id_variable_text]]</f>
        <v>4642 commercio all'ingrosso di abbigliamento e di calzature: lavoratori dipendenti</v>
      </c>
    </row>
    <row r="4461" spans="1:17" x14ac:dyDescent="0.35">
      <c r="A4461" s="1" t="s">
        <v>11</v>
      </c>
      <c r="B4461" s="1" t="s">
        <v>12</v>
      </c>
      <c r="C4461" s="1" t="s">
        <v>71</v>
      </c>
      <c r="D4461" s="1" t="s">
        <v>72</v>
      </c>
      <c r="E4461" s="1" t="s">
        <v>662</v>
      </c>
      <c r="F4461" s="1" t="s">
        <v>663</v>
      </c>
      <c r="G4461">
        <v>2020</v>
      </c>
      <c r="H4461">
        <v>2020</v>
      </c>
      <c r="I4461">
        <v>2387308</v>
      </c>
      <c r="L4461">
        <f>IF(ISNUMBER(SEARCH("migliaia",istat[[#This Row],[Variabile]])),istat[[#This Row],[Value]]*1000,istat[[#This Row],[Value]])</f>
        <v>2387308000</v>
      </c>
      <c r="M4461" t="b" cm="1">
        <f t="array" ref="M4461">_xlfn.IFS(istat[[#This Row],[Flag Codes]]="c",FALSE,istat[[#This Row],[Ateco 2007]]="TOTALE",FALSE,TRUE,TRUE)</f>
        <v>1</v>
      </c>
      <c r="N4461" t="str">
        <f>istat[[#This Row],[ATECO_2007]]&amp;" "&amp;LEFT(istat[[#This Row],[Ateco 2007]],IFERROR(FIND("(",istat[[#This Row],[Ateco 2007]])-2,LEN(istat[[#This Row],[Ateco 2007]])))</f>
        <v>2363 produzione di calcestruzzo pronto per l'uso</v>
      </c>
      <c r="O4461">
        <f>IFERROR(FIND("(",istat[[#This Row],[Variabile]])-2,LEN(istat[[#This Row],[Variabile]]))</f>
        <v>23</v>
      </c>
      <c r="P4461" t="str">
        <f>LEFT(istat[[#This Row],[Variabile]],istat[[#This Row],[unique_id_variable_text_num_char]])</f>
        <v>valore della produzione</v>
      </c>
      <c r="Q4461" t="str">
        <f>istat[[#This Row],[unique_id_ateco_text]]&amp;": "&amp;istat[[#This Row],[unique_id_variable_text]]</f>
        <v>2363 produzione di calcestruzzo pronto per l'uso: valore della produzione</v>
      </c>
    </row>
    <row r="4462" spans="1:17" x14ac:dyDescent="0.35">
      <c r="A4462" s="1" t="s">
        <v>11</v>
      </c>
      <c r="B4462" s="1" t="s">
        <v>12</v>
      </c>
      <c r="C4462" s="1" t="s">
        <v>91</v>
      </c>
      <c r="D4462" s="1" t="s">
        <v>92</v>
      </c>
      <c r="E4462" s="1" t="s">
        <v>755</v>
      </c>
      <c r="F4462" s="1" t="s">
        <v>195</v>
      </c>
      <c r="G4462">
        <v>2020</v>
      </c>
      <c r="H4462">
        <v>2020</v>
      </c>
      <c r="I4462">
        <v>54284</v>
      </c>
      <c r="L4462">
        <f>IF(ISNUMBER(SEARCH("migliaia",istat[[#This Row],[Variabile]])),istat[[#This Row],[Value]]*1000,istat[[#This Row],[Value]])</f>
        <v>54284</v>
      </c>
      <c r="M4462" t="b" cm="1">
        <f t="array" ref="M4462">_xlfn.IFS(istat[[#This Row],[Flag Codes]]="c",FALSE,istat[[#This Row],[Ateco 2007]]="TOTALE",FALSE,TRUE,TRUE)</f>
        <v>1</v>
      </c>
      <c r="N4462" t="str">
        <f>istat[[#This Row],[ATECO_2007]]&amp;" "&amp;LEFT(istat[[#This Row],[Ateco 2007]],IFERROR(FIND("(",istat[[#This Row],[Ateco 2007]])-2,LEN(istat[[#This Row],[Ateco 2007]])))</f>
        <v>7410 attività di design specializzate</v>
      </c>
      <c r="O4462">
        <f>IFERROR(FIND("(",istat[[#This Row],[Variabile]])-2,LEN(istat[[#This Row],[Variabile]]))</f>
        <v>8</v>
      </c>
      <c r="P4462" t="str">
        <f>LEFT(istat[[#This Row],[Variabile]],istat[[#This Row],[unique_id_variable_text_num_char]])</f>
        <v>occupati</v>
      </c>
      <c r="Q4462" t="str">
        <f>istat[[#This Row],[unique_id_ateco_text]]&amp;": "&amp;istat[[#This Row],[unique_id_variable_text]]</f>
        <v>7410 attività di design specializzate: occupati</v>
      </c>
    </row>
    <row r="4463" spans="1:17" x14ac:dyDescent="0.35">
      <c r="A4463" s="1" t="s">
        <v>11</v>
      </c>
      <c r="B4463" s="1" t="s">
        <v>12</v>
      </c>
      <c r="C4463" s="1" t="s">
        <v>69</v>
      </c>
      <c r="D4463" s="1" t="s">
        <v>70</v>
      </c>
      <c r="E4463" s="1" t="s">
        <v>668</v>
      </c>
      <c r="F4463" s="1" t="s">
        <v>669</v>
      </c>
      <c r="G4463">
        <v>2020</v>
      </c>
      <c r="H4463">
        <v>2020</v>
      </c>
      <c r="I4463">
        <v>26375395</v>
      </c>
      <c r="L4463">
        <f>IF(ISNUMBER(SEARCH("migliaia",istat[[#This Row],[Variabile]])),istat[[#This Row],[Value]]*1000,istat[[#This Row],[Value]])</f>
        <v>26375395000</v>
      </c>
      <c r="M4463" t="b" cm="1">
        <f t="array" ref="M4463">_xlfn.IFS(istat[[#This Row],[Flag Codes]]="c",FALSE,istat[[#This Row],[Ateco 2007]]="TOTALE",FALSE,TRUE,TRUE)</f>
        <v>1</v>
      </c>
      <c r="N4463" t="str">
        <f>istat[[#This Row],[ATECO_2007]]&amp;" "&amp;LEFT(istat[[#This Row],[Ateco 2007]],IFERROR(FIND("(",istat[[#This Row],[Ateco 2007]])-2,LEN(istat[[#This Row],[Ateco 2007]])))</f>
        <v>4639 commercio all'ingrosso non specializzato di prodotti alimentari, bevande e tabacco</v>
      </c>
      <c r="O4463">
        <f>IFERROR(FIND("(",istat[[#This Row],[Variabile]])-2,LEN(istat[[#This Row],[Variabile]]))</f>
        <v>9</v>
      </c>
      <c r="P4463" t="str">
        <f>LEFT(istat[[#This Row],[Variabile]],istat[[#This Row],[unique_id_variable_text_num_char]])</f>
        <v>fatturato</v>
      </c>
      <c r="Q4463" t="str">
        <f>istat[[#This Row],[unique_id_ateco_text]]&amp;": "&amp;istat[[#This Row],[unique_id_variable_text]]</f>
        <v>4639 commercio all'ingrosso non specializzato di prodotti alimentari, bevande e tabacco: fatturato</v>
      </c>
    </row>
    <row r="4464" spans="1:17" x14ac:dyDescent="0.35">
      <c r="A4464" s="1" t="s">
        <v>11</v>
      </c>
      <c r="B4464" s="1" t="s">
        <v>12</v>
      </c>
      <c r="C4464" s="1" t="s">
        <v>71</v>
      </c>
      <c r="D4464" s="1" t="s">
        <v>72</v>
      </c>
      <c r="E4464" s="1" t="s">
        <v>601</v>
      </c>
      <c r="F4464" s="1" t="s">
        <v>602</v>
      </c>
      <c r="G4464">
        <v>2020</v>
      </c>
      <c r="H4464">
        <v>2020</v>
      </c>
      <c r="I4464">
        <v>12266499</v>
      </c>
      <c r="L4464">
        <f>IF(ISNUMBER(SEARCH("migliaia",istat[[#This Row],[Variabile]])),istat[[#This Row],[Value]]*1000,istat[[#This Row],[Value]])</f>
        <v>12266499000</v>
      </c>
      <c r="M4464" t="b" cm="1">
        <f t="array" ref="M4464">_xlfn.IFS(istat[[#This Row],[Flag Codes]]="c",FALSE,istat[[#This Row],[Ateco 2007]]="TOTALE",FALSE,TRUE,TRUE)</f>
        <v>1</v>
      </c>
      <c r="N4464" t="str">
        <f>istat[[#This Row],[ATECO_2007]]&amp;" "&amp;LEFT(istat[[#This Row],[Ateco 2007]],IFERROR(FIND("(",istat[[#This Row],[Ateco 2007]])-2,LEN(istat[[#This Row],[Ateco 2007]])))</f>
        <v>2511 fabbricazione di strutture metalliche e di parti di strutture</v>
      </c>
      <c r="O4464">
        <f>IFERROR(FIND("(",istat[[#This Row],[Variabile]])-2,LEN(istat[[#This Row],[Variabile]]))</f>
        <v>23</v>
      </c>
      <c r="P4464" t="str">
        <f>LEFT(istat[[#This Row],[Variabile]],istat[[#This Row],[unique_id_variable_text_num_char]])</f>
        <v>valore della produzione</v>
      </c>
      <c r="Q4464" t="str">
        <f>istat[[#This Row],[unique_id_ateco_text]]&amp;": "&amp;istat[[#This Row],[unique_id_variable_text]]</f>
        <v>2511 fabbricazione di strutture metalliche e di parti di strutture: valore della produzione</v>
      </c>
    </row>
    <row r="4465" spans="1:17" x14ac:dyDescent="0.35">
      <c r="A4465" s="1" t="s">
        <v>11</v>
      </c>
      <c r="B4465" s="1" t="s">
        <v>12</v>
      </c>
      <c r="C4465" s="1" t="s">
        <v>101</v>
      </c>
      <c r="D4465" s="1" t="s">
        <v>102</v>
      </c>
      <c r="E4465" s="1" t="s">
        <v>664</v>
      </c>
      <c r="F4465" s="1" t="s">
        <v>665</v>
      </c>
      <c r="G4465">
        <v>2020</v>
      </c>
      <c r="H4465">
        <v>2020</v>
      </c>
      <c r="I4465">
        <v>79843</v>
      </c>
      <c r="L4465">
        <f>IF(ISNUMBER(SEARCH("migliaia",istat[[#This Row],[Variabile]])),istat[[#This Row],[Value]]*1000,istat[[#This Row],[Value]])</f>
        <v>79843000</v>
      </c>
      <c r="M4465" t="b" cm="1">
        <f t="array" ref="M4465">_xlfn.IFS(istat[[#This Row],[Flag Codes]]="c",FALSE,istat[[#This Row],[Ateco 2007]]="TOTALE",FALSE,TRUE,TRUE)</f>
        <v>1</v>
      </c>
      <c r="N4465" t="str">
        <f>istat[[#This Row],[ATECO_2007]]&amp;" "&amp;LEFT(istat[[#This Row],[Ateco 2007]],IFERROR(FIND("(",istat[[#This Row],[Ateco 2007]])-2,LEN(istat[[#This Row],[Ateco 2007]])))</f>
        <v>4329 altri lavori di costruzione e installazione</v>
      </c>
      <c r="O4465">
        <f>IFERROR(FIND("(",istat[[#This Row],[Variabile]])-2,LEN(istat[[#This Row],[Variabile]]))</f>
        <v>27</v>
      </c>
      <c r="P4465" t="str">
        <f>LEFT(istat[[#This Row],[Variabile]],istat[[#This Row],[unique_id_variable_text_num_char]])</f>
        <v>ore lavorate dai dipendenti</v>
      </c>
      <c r="Q4465" t="str">
        <f>istat[[#This Row],[unique_id_ateco_text]]&amp;": "&amp;istat[[#This Row],[unique_id_variable_text]]</f>
        <v>4329 altri lavori di costruzione e installazione: ore lavorate dai dipendenti</v>
      </c>
    </row>
    <row r="4466" spans="1:17" x14ac:dyDescent="0.35">
      <c r="A4466" s="1" t="s">
        <v>11</v>
      </c>
      <c r="B4466" s="1" t="s">
        <v>12</v>
      </c>
      <c r="C4466" s="1" t="s">
        <v>79</v>
      </c>
      <c r="D4466" s="1" t="s">
        <v>80</v>
      </c>
      <c r="E4466" s="1" t="s">
        <v>788</v>
      </c>
      <c r="F4466" s="1" t="s">
        <v>789</v>
      </c>
      <c r="G4466">
        <v>2020</v>
      </c>
      <c r="H4466">
        <v>2020</v>
      </c>
      <c r="I4466">
        <v>9819540</v>
      </c>
      <c r="L4466">
        <f>IF(ISNUMBER(SEARCH("migliaia",istat[[#This Row],[Variabile]])),istat[[#This Row],[Value]]*1000,istat[[#This Row],[Value]])</f>
        <v>9819540000</v>
      </c>
      <c r="M4466" t="b" cm="1">
        <f t="array" ref="M4466">_xlfn.IFS(istat[[#This Row],[Flag Codes]]="c",FALSE,istat[[#This Row],[Ateco 2007]]="TOTALE",FALSE,TRUE,TRUE)</f>
        <v>1</v>
      </c>
      <c r="N4466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6">
        <f>IFERROR(FIND("(",istat[[#This Row],[Variabile]])-2,LEN(istat[[#This Row],[Variabile]]))</f>
        <v>26</v>
      </c>
      <c r="P4466" t="str">
        <f>LEFT(istat[[#This Row],[Variabile]],istat[[#This Row],[unique_id_variable_text_num_char]])</f>
        <v>acquisto di beni e servizi</v>
      </c>
      <c r="Q4466" t="str">
        <f>istat[[#This Row],[unique_id_ateco_text]]&amp;": "&amp;istat[[#This Row],[unique_id_variable_text]]</f>
        <v>6820 affitto e gestione di immobili di proprietà o in leasing: acquisto di beni e servizi</v>
      </c>
    </row>
    <row r="4467" spans="1:17" x14ac:dyDescent="0.35">
      <c r="A4467" s="1" t="s">
        <v>11</v>
      </c>
      <c r="B4467" s="1" t="s">
        <v>12</v>
      </c>
      <c r="C4467" s="1" t="s">
        <v>81</v>
      </c>
      <c r="D4467" s="1" t="s">
        <v>82</v>
      </c>
      <c r="E4467" s="1" t="s">
        <v>788</v>
      </c>
      <c r="F4467" s="1" t="s">
        <v>789</v>
      </c>
      <c r="G4467">
        <v>2020</v>
      </c>
      <c r="H4467">
        <v>2020</v>
      </c>
      <c r="I4467">
        <v>851190</v>
      </c>
      <c r="L4467">
        <f>IF(ISNUMBER(SEARCH("migliaia",istat[[#This Row],[Variabile]])),istat[[#This Row],[Value]]*1000,istat[[#This Row],[Value]])</f>
        <v>851190000</v>
      </c>
      <c r="M4467" t="b" cm="1">
        <f t="array" ref="M4467">_xlfn.IFS(istat[[#This Row],[Flag Codes]]="c",FALSE,istat[[#This Row],[Ateco 2007]]="TOTALE",FALSE,TRUE,TRUE)</f>
        <v>1</v>
      </c>
      <c r="N4467" t="str">
        <f>istat[[#This Row],[ATECO_2007]]&amp;" "&amp;LEFT(istat[[#This Row],[Ateco 2007]],IFERROR(FIND("(",istat[[#This Row],[Ateco 2007]])-2,LEN(istat[[#This Row],[Ateco 2007]])))</f>
        <v>6820 affitto e gestione di immobili di proprietà o in leasing</v>
      </c>
      <c r="O4467">
        <f>IFERROR(FIND("(",istat[[#This Row],[Variabile]])-2,LEN(istat[[#This Row],[Variabile]]))</f>
        <v>19</v>
      </c>
      <c r="P4467" t="str">
        <f>LEFT(istat[[#This Row],[Variabile]],istat[[#This Row],[unique_id_variable_text_num_char]])</f>
        <v>costi del personale</v>
      </c>
      <c r="Q4467" t="str">
        <f>istat[[#This Row],[unique_id_ateco_text]]&amp;": "&amp;istat[[#This Row],[unique_id_variable_text]]</f>
        <v>6820 affitto e gestione di immobili di proprietà o in leasing: costi del personale</v>
      </c>
    </row>
    <row r="4468" spans="1:17" x14ac:dyDescent="0.35">
      <c r="A4468" s="1" t="s">
        <v>11</v>
      </c>
      <c r="B4468" s="1" t="s">
        <v>12</v>
      </c>
      <c r="C4468" s="1" t="s">
        <v>101</v>
      </c>
      <c r="D4468" s="1" t="s">
        <v>102</v>
      </c>
      <c r="E4468" s="1" t="s">
        <v>723</v>
      </c>
      <c r="F4468" s="1" t="s">
        <v>724</v>
      </c>
      <c r="G4468">
        <v>2020</v>
      </c>
      <c r="H4468">
        <v>2020</v>
      </c>
      <c r="I4468">
        <v>10479</v>
      </c>
      <c r="L4468">
        <f>IF(ISNUMBER(SEARCH("migliaia",istat[[#This Row],[Variabile]])),istat[[#This Row],[Value]]*1000,istat[[#This Row],[Value]])</f>
        <v>10479000</v>
      </c>
      <c r="M4468" t="b" cm="1">
        <f t="array" ref="M4468">_xlfn.IFS(istat[[#This Row],[Flag Codes]]="c",FALSE,istat[[#This Row],[Ateco 2007]]="TOTALE",FALSE,TRUE,TRUE)</f>
        <v>1</v>
      </c>
      <c r="N4468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68">
        <f>IFERROR(FIND("(",istat[[#This Row],[Variabile]])-2,LEN(istat[[#This Row],[Variabile]]))</f>
        <v>27</v>
      </c>
      <c r="P4468" t="str">
        <f>LEFT(istat[[#This Row],[Variabile]],istat[[#This Row],[unique_id_variable_text_num_char]])</f>
        <v>ore lavorate dai dipendenti</v>
      </c>
      <c r="Q4468" t="str">
        <f>istat[[#This Row],[unique_id_ateco_text]]&amp;": "&amp;istat[[#This Row],[unique_id_variable_text]]</f>
        <v>4641 commercio all'ingrosso di prodotti tessili: ore lavorate dai dipendenti</v>
      </c>
    </row>
    <row r="4469" spans="1:17" x14ac:dyDescent="0.35">
      <c r="A4469" s="1" t="s">
        <v>11</v>
      </c>
      <c r="B4469" s="1" t="s">
        <v>12</v>
      </c>
      <c r="C4469" s="1" t="s">
        <v>81</v>
      </c>
      <c r="D4469" s="1" t="s">
        <v>82</v>
      </c>
      <c r="E4469" s="1" t="s">
        <v>715</v>
      </c>
      <c r="F4469" s="1" t="s">
        <v>716</v>
      </c>
      <c r="G4469">
        <v>2020</v>
      </c>
      <c r="H4469">
        <v>2020</v>
      </c>
      <c r="I4469">
        <v>30527</v>
      </c>
      <c r="L4469">
        <f>IF(ISNUMBER(SEARCH("migliaia",istat[[#This Row],[Variabile]])),istat[[#This Row],[Value]]*1000,istat[[#This Row],[Value]])</f>
        <v>30527000</v>
      </c>
      <c r="M4469" t="b" cm="1">
        <f t="array" ref="M4469">_xlfn.IFS(istat[[#This Row],[Flag Codes]]="c",FALSE,istat[[#This Row],[Ateco 2007]]="TOTALE",FALSE,TRUE,TRUE)</f>
        <v>1</v>
      </c>
      <c r="N4469" t="str">
        <f>istat[[#This Row],[ATECO_2007]]&amp;" "&amp;LEFT(istat[[#This Row],[Ateco 2007]],IFERROR(FIND("(",istat[[#This Row],[Ateco 2007]])-2,LEN(istat[[#This Row],[Ateco 2007]])))</f>
        <v>592 attività di registrazione sonora e di editoria musicale</v>
      </c>
      <c r="O4469">
        <f>IFERROR(FIND("(",istat[[#This Row],[Variabile]])-2,LEN(istat[[#This Row],[Variabile]]))</f>
        <v>19</v>
      </c>
      <c r="P4469" t="str">
        <f>LEFT(istat[[#This Row],[Variabile]],istat[[#This Row],[unique_id_variable_text_num_char]])</f>
        <v>costi del personale</v>
      </c>
      <c r="Q4469" t="str">
        <f>istat[[#This Row],[unique_id_ateco_text]]&amp;": "&amp;istat[[#This Row],[unique_id_variable_text]]</f>
        <v>592 attività di registrazione sonora e di editoria musicale: costi del personale</v>
      </c>
    </row>
    <row r="4470" spans="1:17" x14ac:dyDescent="0.35">
      <c r="A4470" s="1" t="s">
        <v>11</v>
      </c>
      <c r="B4470" s="1" t="s">
        <v>12</v>
      </c>
      <c r="C4470" s="1" t="s">
        <v>101</v>
      </c>
      <c r="D4470" s="1" t="s">
        <v>102</v>
      </c>
      <c r="E4470" s="1" t="s">
        <v>697</v>
      </c>
      <c r="F4470" s="1" t="s">
        <v>698</v>
      </c>
      <c r="G4470">
        <v>2020</v>
      </c>
      <c r="H4470">
        <v>2020</v>
      </c>
      <c r="I4470">
        <v>2031</v>
      </c>
      <c r="L4470">
        <f>IF(ISNUMBER(SEARCH("migliaia",istat[[#This Row],[Variabile]])),istat[[#This Row],[Value]]*1000,istat[[#This Row],[Value]])</f>
        <v>2031000</v>
      </c>
      <c r="M4470" t="b" cm="1">
        <f t="array" ref="M4470">_xlfn.IFS(istat[[#This Row],[Flag Codes]]="c",FALSE,istat[[#This Row],[Ateco 2007]]="TOTALE",FALSE,TRUE,TRUE)</f>
        <v>1</v>
      </c>
      <c r="N4470" t="str">
        <f>istat[[#This Row],[ATECO_2007]]&amp;" "&amp;LEFT(istat[[#This Row],[Ateco 2007]],IFERROR(FIND("(",istat[[#This Row],[Ateco 2007]])-2,LEN(istat[[#This Row],[Ateco 2007]])))</f>
        <v>2362 fabbricazione di prodotti in gesso per l'edilizia</v>
      </c>
      <c r="O4470">
        <f>IFERROR(FIND("(",istat[[#This Row],[Variabile]])-2,LEN(istat[[#This Row],[Variabile]]))</f>
        <v>27</v>
      </c>
      <c r="P4470" t="str">
        <f>LEFT(istat[[#This Row],[Variabile]],istat[[#This Row],[unique_id_variable_text_num_char]])</f>
        <v>ore lavorate dai dipendenti</v>
      </c>
      <c r="Q4470" t="str">
        <f>istat[[#This Row],[unique_id_ateco_text]]&amp;": "&amp;istat[[#This Row],[unique_id_variable_text]]</f>
        <v>2362 fabbricazione di prodotti in gesso per l'edilizia: ore lavorate dai dipendenti</v>
      </c>
    </row>
    <row r="4471" spans="1:17" x14ac:dyDescent="0.35">
      <c r="A4471" s="1" t="s">
        <v>11</v>
      </c>
      <c r="B4471" s="1" t="s">
        <v>12</v>
      </c>
      <c r="C4471" s="1" t="s">
        <v>85</v>
      </c>
      <c r="D4471" s="1" t="s">
        <v>86</v>
      </c>
      <c r="E4471" s="1" t="s">
        <v>725</v>
      </c>
      <c r="F4471" s="1" t="s">
        <v>726</v>
      </c>
      <c r="G4471">
        <v>2020</v>
      </c>
      <c r="H4471">
        <v>2020</v>
      </c>
      <c r="I4471">
        <v>100990</v>
      </c>
      <c r="L4471">
        <f>IF(ISNUMBER(SEARCH("migliaia",istat[[#This Row],[Variabile]])),istat[[#This Row],[Value]]*1000,istat[[#This Row],[Value]])</f>
        <v>100990000</v>
      </c>
      <c r="M4471" t="b" cm="1">
        <f t="array" ref="M4471">_xlfn.IFS(istat[[#This Row],[Flag Codes]]="c",FALSE,istat[[#This Row],[Ateco 2007]]="TOTALE",FALSE,TRUE,TRUE)</f>
        <v>1</v>
      </c>
      <c r="N4471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471">
        <f>IFERROR(FIND("(",istat[[#This Row],[Variabile]])-2,LEN(istat[[#This Row],[Variabile]]))</f>
        <v>17</v>
      </c>
      <c r="P4471" t="str">
        <f>LEFT(istat[[#This Row],[Variabile]],istat[[#This Row],[unique_id_variable_text_num_char]])</f>
        <v>salari e stipendi</v>
      </c>
      <c r="Q4471" t="str">
        <f>istat[[#This Row],[unique_id_ateco_text]]&amp;": "&amp;istat[[#This Row],[unique_id_variable_text]]</f>
        <v>9604 servizi dei centri per il benessere fisico: salari e stipendi</v>
      </c>
    </row>
    <row r="4472" spans="1:17" x14ac:dyDescent="0.35">
      <c r="A4472" s="1" t="s">
        <v>11</v>
      </c>
      <c r="B4472" s="1" t="s">
        <v>12</v>
      </c>
      <c r="C4472" s="1" t="s">
        <v>91</v>
      </c>
      <c r="D4472" s="1" t="s">
        <v>92</v>
      </c>
      <c r="E4472" s="1" t="s">
        <v>693</v>
      </c>
      <c r="F4472" s="1" t="s">
        <v>694</v>
      </c>
      <c r="G4472">
        <v>2020</v>
      </c>
      <c r="H4472">
        <v>2020</v>
      </c>
      <c r="I4472">
        <v>5255</v>
      </c>
      <c r="L4472">
        <f>IF(ISNUMBER(SEARCH("migliaia",istat[[#This Row],[Variabile]])),istat[[#This Row],[Value]]*1000,istat[[#This Row],[Value]])</f>
        <v>5255</v>
      </c>
      <c r="M4472" t="b" cm="1">
        <f t="array" ref="M4472">_xlfn.IFS(istat[[#This Row],[Flag Codes]]="c",FALSE,istat[[#This Row],[Ateco 2007]]="TOTALE",FALSE,TRUE,TRUE)</f>
        <v>1</v>
      </c>
      <c r="N4472" t="str">
        <f>istat[[#This Row],[ATECO_2007]]&amp;" "&amp;LEFT(istat[[#This Row],[Ateco 2007]],IFERROR(FIND("(",istat[[#This Row],[Ateco 2007]])-2,LEN(istat[[#This Row],[Ateco 2007]])))</f>
        <v>803 servizi investigativi privati</v>
      </c>
      <c r="O4472">
        <f>IFERROR(FIND("(",istat[[#This Row],[Variabile]])-2,LEN(istat[[#This Row],[Variabile]]))</f>
        <v>8</v>
      </c>
      <c r="P4472" t="str">
        <f>LEFT(istat[[#This Row],[Variabile]],istat[[#This Row],[unique_id_variable_text_num_char]])</f>
        <v>occupati</v>
      </c>
      <c r="Q4472" t="str">
        <f>istat[[#This Row],[unique_id_ateco_text]]&amp;": "&amp;istat[[#This Row],[unique_id_variable_text]]</f>
        <v>803 servizi investigativi privati: occupati</v>
      </c>
    </row>
    <row r="4473" spans="1:17" x14ac:dyDescent="0.35">
      <c r="A4473" s="1" t="s">
        <v>11</v>
      </c>
      <c r="B4473" s="1" t="s">
        <v>12</v>
      </c>
      <c r="C4473" s="1" t="s">
        <v>101</v>
      </c>
      <c r="D4473" s="1" t="s">
        <v>102</v>
      </c>
      <c r="E4473" s="1" t="s">
        <v>763</v>
      </c>
      <c r="F4473" s="1" t="s">
        <v>576</v>
      </c>
      <c r="G4473">
        <v>2020</v>
      </c>
      <c r="H4473">
        <v>2020</v>
      </c>
      <c r="I4473">
        <v>3071</v>
      </c>
      <c r="L4473">
        <f>IF(ISNUMBER(SEARCH("migliaia",istat[[#This Row],[Variabile]])),istat[[#This Row],[Value]]*1000,istat[[#This Row],[Value]])</f>
        <v>3071000</v>
      </c>
      <c r="M4473" t="b" cm="1">
        <f t="array" ref="M4473">_xlfn.IFS(istat[[#This Row],[Flag Codes]]="c",FALSE,istat[[#This Row],[Ateco 2007]]="TOTALE",FALSE,TRUE,TRUE)</f>
        <v>1</v>
      </c>
      <c r="N4473" t="str">
        <f>istat[[#This Row],[ATECO_2007]]&amp;" "&amp;LEFT(istat[[#This Row],[Ateco 2007]],IFERROR(FIND("(",istat[[#This Row],[Ateco 2007]])-2,LEN(istat[[#This Row],[Ateco 2007]])))</f>
        <v>7420 attività fotografiche</v>
      </c>
      <c r="O4473">
        <f>IFERROR(FIND("(",istat[[#This Row],[Variabile]])-2,LEN(istat[[#This Row],[Variabile]]))</f>
        <v>27</v>
      </c>
      <c r="P4473" t="str">
        <f>LEFT(istat[[#This Row],[Variabile]],istat[[#This Row],[unique_id_variable_text_num_char]])</f>
        <v>ore lavorate dai dipendenti</v>
      </c>
      <c r="Q4473" t="str">
        <f>istat[[#This Row],[unique_id_ateco_text]]&amp;": "&amp;istat[[#This Row],[unique_id_variable_text]]</f>
        <v>7420 attività fotografiche: ore lavorate dai dipendenti</v>
      </c>
    </row>
    <row r="4474" spans="1:17" x14ac:dyDescent="0.35">
      <c r="A4474" s="1" t="s">
        <v>11</v>
      </c>
      <c r="B4474" s="1" t="s">
        <v>12</v>
      </c>
      <c r="C4474" s="1" t="s">
        <v>79</v>
      </c>
      <c r="D4474" s="1" t="s">
        <v>80</v>
      </c>
      <c r="E4474" s="1" t="s">
        <v>768</v>
      </c>
      <c r="F4474" s="1" t="s">
        <v>275</v>
      </c>
      <c r="G4474">
        <v>2020</v>
      </c>
      <c r="H4474">
        <v>2020</v>
      </c>
      <c r="I4474">
        <v>317068</v>
      </c>
      <c r="L4474">
        <f>IF(ISNUMBER(SEARCH("migliaia",istat[[#This Row],[Variabile]])),istat[[#This Row],[Value]]*1000,istat[[#This Row],[Value]])</f>
        <v>317068000</v>
      </c>
      <c r="M4474" t="b" cm="1">
        <f t="array" ref="M4474">_xlfn.IFS(istat[[#This Row],[Flag Codes]]="c",FALSE,istat[[#This Row],[Ateco 2007]]="TOTALE",FALSE,TRUE,TRUE)</f>
        <v>1</v>
      </c>
      <c r="N4474" t="str">
        <f>istat[[#This Row],[ATECO_2007]]&amp;" "&amp;LEFT(istat[[#This Row],[Ateco 2007]],IFERROR(FIND("(",istat[[#This Row],[Ateco 2007]])-2,LEN(istat[[#This Row],[Ateco 2007]])))</f>
        <v>2320 fabbricazione di prodotti refrattari</v>
      </c>
      <c r="O4474">
        <f>IFERROR(FIND("(",istat[[#This Row],[Variabile]])-2,LEN(istat[[#This Row],[Variabile]]))</f>
        <v>26</v>
      </c>
      <c r="P4474" t="str">
        <f>LEFT(istat[[#This Row],[Variabile]],istat[[#This Row],[unique_id_variable_text_num_char]])</f>
        <v>acquisto di beni e servizi</v>
      </c>
      <c r="Q4474" t="str">
        <f>istat[[#This Row],[unique_id_ateco_text]]&amp;": "&amp;istat[[#This Row],[unique_id_variable_text]]</f>
        <v>2320 fabbricazione di prodotti refrattari: acquisto di beni e servizi</v>
      </c>
    </row>
    <row r="4475" spans="1:17" x14ac:dyDescent="0.35">
      <c r="A4475" s="1" t="s">
        <v>11</v>
      </c>
      <c r="B4475" s="1" t="s">
        <v>12</v>
      </c>
      <c r="C4475" s="1" t="s">
        <v>91</v>
      </c>
      <c r="D4475" s="1" t="s">
        <v>92</v>
      </c>
      <c r="E4475" s="1" t="s">
        <v>687</v>
      </c>
      <c r="F4475" s="1" t="s">
        <v>688</v>
      </c>
      <c r="G4475">
        <v>2020</v>
      </c>
      <c r="H4475">
        <v>2020</v>
      </c>
      <c r="I4475">
        <v>69212</v>
      </c>
      <c r="L4475">
        <f>IF(ISNUMBER(SEARCH("migliaia",istat[[#This Row],[Variabile]])),istat[[#This Row],[Value]]*1000,istat[[#This Row],[Value]])</f>
        <v>69212</v>
      </c>
      <c r="M4475" t="b" cm="1">
        <f t="array" ref="M4475">_xlfn.IFS(istat[[#This Row],[Flag Codes]]="c",FALSE,istat[[#This Row],[Ateco 2007]]="TOTALE",FALSE,TRUE,TRUE)</f>
        <v>1</v>
      </c>
      <c r="N4475" t="str">
        <f>istat[[#This Row],[ATECO_2007]]&amp;" "&amp;LEFT(istat[[#This Row],[Ateco 2007]],IFERROR(FIND("(",istat[[#This Row],[Ateco 2007]])-2,LEN(istat[[#This Row],[Ateco 2007]])))</f>
        <v>4619 intermediari del commercio di vari prodotti senza prevalenza di alcuno</v>
      </c>
      <c r="O4475">
        <f>IFERROR(FIND("(",istat[[#This Row],[Variabile]])-2,LEN(istat[[#This Row],[Variabile]]))</f>
        <v>8</v>
      </c>
      <c r="P4475" t="str">
        <f>LEFT(istat[[#This Row],[Variabile]],istat[[#This Row],[unique_id_variable_text_num_char]])</f>
        <v>occupati</v>
      </c>
      <c r="Q4475" t="str">
        <f>istat[[#This Row],[unique_id_ateco_text]]&amp;": "&amp;istat[[#This Row],[unique_id_variable_text]]</f>
        <v>4619 intermediari del commercio di vari prodotti senza prevalenza di alcuno: occupati</v>
      </c>
    </row>
    <row r="4476" spans="1:17" x14ac:dyDescent="0.35">
      <c r="A4476" s="1" t="s">
        <v>11</v>
      </c>
      <c r="B4476" s="1" t="s">
        <v>12</v>
      </c>
      <c r="C4476" s="1" t="s">
        <v>87</v>
      </c>
      <c r="D4476" s="1" t="s">
        <v>88</v>
      </c>
      <c r="E4476" s="1" t="s">
        <v>561</v>
      </c>
      <c r="F4476" s="1" t="s">
        <v>562</v>
      </c>
      <c r="G4476">
        <v>2020</v>
      </c>
      <c r="H4476">
        <v>2020</v>
      </c>
      <c r="I4476">
        <v>473387</v>
      </c>
      <c r="L4476">
        <f>IF(ISNUMBER(SEARCH("migliaia",istat[[#This Row],[Variabile]])),istat[[#This Row],[Value]]*1000,istat[[#This Row],[Value]])</f>
        <v>473387000</v>
      </c>
      <c r="M4476" t="b" cm="1">
        <f t="array" ref="M4476">_xlfn.IFS(istat[[#This Row],[Flag Codes]]="c",FALSE,istat[[#This Row],[Ateco 2007]]="TOTALE",FALSE,TRUE,TRUE)</f>
        <v>1</v>
      </c>
      <c r="N4476" t="str">
        <f>istat[[#This Row],[ATECO_2007]]&amp;" "&amp;LEFT(istat[[#This Row],[Ateco 2007]],IFERROR(FIND("(",istat[[#This Row],[Ateco 2007]])-2,LEN(istat[[#This Row],[Ateco 2007]])))</f>
        <v>421 costruzione di strade e ferrovie</v>
      </c>
      <c r="O4476">
        <f>IFERROR(FIND("(",istat[[#This Row],[Variabile]])-2,LEN(istat[[#This Row],[Variabile]]))</f>
        <v>36</v>
      </c>
      <c r="P4476" t="str">
        <f>LEFT(istat[[#This Row],[Variabile]],istat[[#This Row],[unique_id_variable_text_num_char]])</f>
        <v>investimenti lordi in beni materiali</v>
      </c>
      <c r="Q4476" t="str">
        <f>istat[[#This Row],[unique_id_ateco_text]]&amp;": "&amp;istat[[#This Row],[unique_id_variable_text]]</f>
        <v>421 costruzione di strade e ferrovie: investimenti lordi in beni materiali</v>
      </c>
    </row>
    <row r="4477" spans="1:17" x14ac:dyDescent="0.35">
      <c r="A4477" s="1" t="s">
        <v>11</v>
      </c>
      <c r="B4477" s="1" t="s">
        <v>12</v>
      </c>
      <c r="C4477" s="1" t="s">
        <v>69</v>
      </c>
      <c r="D4477" s="1" t="s">
        <v>70</v>
      </c>
      <c r="E4477" s="1" t="s">
        <v>790</v>
      </c>
      <c r="F4477" s="1" t="s">
        <v>791</v>
      </c>
      <c r="G4477">
        <v>2020</v>
      </c>
      <c r="H4477">
        <v>2020</v>
      </c>
      <c r="I4477">
        <v>977631</v>
      </c>
      <c r="L4477">
        <f>IF(ISNUMBER(SEARCH("migliaia",istat[[#This Row],[Variabile]])),istat[[#This Row],[Value]]*1000,istat[[#This Row],[Value]])</f>
        <v>977631000</v>
      </c>
      <c r="M4477" t="b" cm="1">
        <f t="array" ref="M4477">_xlfn.IFS(istat[[#This Row],[Flag Codes]]="c",FALSE,istat[[#This Row],[Ateco 2007]]="TOTALE",FALSE,TRUE,TRUE)</f>
        <v>1</v>
      </c>
      <c r="N4477" t="str">
        <f>istat[[#This Row],[ATECO_2007]]&amp;" "&amp;LEFT(istat[[#This Row],[Ateco 2007]],IFERROR(FIND("(",istat[[#This Row],[Ateco 2007]])-2,LEN(istat[[#This Row],[Ateco 2007]])))</f>
        <v>1052 produzione di gelati</v>
      </c>
      <c r="O4477">
        <f>IFERROR(FIND("(",istat[[#This Row],[Variabile]])-2,LEN(istat[[#This Row],[Variabile]]))</f>
        <v>9</v>
      </c>
      <c r="P4477" t="str">
        <f>LEFT(istat[[#This Row],[Variabile]],istat[[#This Row],[unique_id_variable_text_num_char]])</f>
        <v>fatturato</v>
      </c>
      <c r="Q4477" t="str">
        <f>istat[[#This Row],[unique_id_ateco_text]]&amp;": "&amp;istat[[#This Row],[unique_id_variable_text]]</f>
        <v>1052 produzione di gelati: fatturato</v>
      </c>
    </row>
    <row r="4478" spans="1:17" x14ac:dyDescent="0.35">
      <c r="A4478" s="1" t="s">
        <v>11</v>
      </c>
      <c r="B4478" s="1" t="s">
        <v>12</v>
      </c>
      <c r="C4478" s="1" t="s">
        <v>101</v>
      </c>
      <c r="D4478" s="1" t="s">
        <v>102</v>
      </c>
      <c r="E4478" s="1" t="s">
        <v>713</v>
      </c>
      <c r="F4478" s="1" t="s">
        <v>714</v>
      </c>
      <c r="G4478">
        <v>2020</v>
      </c>
      <c r="H4478">
        <v>2020</v>
      </c>
      <c r="J4478" t="s">
        <v>39</v>
      </c>
      <c r="K4478" t="s">
        <v>40</v>
      </c>
      <c r="L4478">
        <f>IF(ISNUMBER(SEARCH("migliaia",istat[[#This Row],[Variabile]])),istat[[#This Row],[Value]]*1000,istat[[#This Row],[Value]])</f>
        <v>0</v>
      </c>
      <c r="M4478" t="b" cm="1">
        <f t="array" ref="M4478">_xlfn.IFS(istat[[#This Row],[Flag Codes]]="c",FALSE,istat[[#This Row],[Ateco 2007]]="TOTALE",FALSE,TRUE,TRUE)</f>
        <v>0</v>
      </c>
      <c r="N4478" t="str">
        <f>istat[[#This Row],[ATECO_2007]]&amp;" "&amp;LEFT(istat[[#This Row],[Ateco 2007]],IFERROR(FIND("(",istat[[#This Row],[Ateco 2007]])-2,LEN(istat[[#This Row],[Ateco 2007]])))</f>
        <v>268 fabbricazione di supporti magnetici ed ottici</v>
      </c>
      <c r="O4478">
        <f>IFERROR(FIND("(",istat[[#This Row],[Variabile]])-2,LEN(istat[[#This Row],[Variabile]]))</f>
        <v>27</v>
      </c>
      <c r="P4478" t="str">
        <f>LEFT(istat[[#This Row],[Variabile]],istat[[#This Row],[unique_id_variable_text_num_char]])</f>
        <v>ore lavorate dai dipendenti</v>
      </c>
      <c r="Q4478" t="str">
        <f>istat[[#This Row],[unique_id_ateco_text]]&amp;": "&amp;istat[[#This Row],[unique_id_variable_text]]</f>
        <v>268 fabbricazione di supporti magnetici ed ottici: ore lavorate dai dipendenti</v>
      </c>
    </row>
    <row r="4479" spans="1:17" x14ac:dyDescent="0.35">
      <c r="A4479" s="1" t="s">
        <v>11</v>
      </c>
      <c r="B4479" s="1" t="s">
        <v>12</v>
      </c>
      <c r="C4479" s="1" t="s">
        <v>85</v>
      </c>
      <c r="D4479" s="1" t="s">
        <v>86</v>
      </c>
      <c r="E4479" s="1" t="s">
        <v>654</v>
      </c>
      <c r="F4479" s="1" t="s">
        <v>655</v>
      </c>
      <c r="G4479">
        <v>2020</v>
      </c>
      <c r="H4479">
        <v>2020</v>
      </c>
      <c r="I4479">
        <v>3535993</v>
      </c>
      <c r="L4479">
        <f>IF(ISNUMBER(SEARCH("migliaia",istat[[#This Row],[Variabile]])),istat[[#This Row],[Value]]*1000,istat[[#This Row],[Value]])</f>
        <v>3535993000</v>
      </c>
      <c r="M4479" t="b" cm="1">
        <f t="array" ref="M4479">_xlfn.IFS(istat[[#This Row],[Flag Codes]]="c",FALSE,istat[[#This Row],[Ateco 2007]]="TOTALE",FALSE,TRUE,TRUE)</f>
        <v>1</v>
      </c>
      <c r="N4479" t="str">
        <f>istat[[#This Row],[ATECO_2007]]&amp;" "&amp;LEFT(istat[[#This Row],[Ateco 2007]],IFERROR(FIND("(",istat[[#This Row],[Ateco 2007]])-2,LEN(istat[[#This Row],[Ateco 2007]])))</f>
        <v>4321 installazione di impianti elettrici</v>
      </c>
      <c r="O4479">
        <f>IFERROR(FIND("(",istat[[#This Row],[Variabile]])-2,LEN(istat[[#This Row],[Variabile]]))</f>
        <v>17</v>
      </c>
      <c r="P4479" t="str">
        <f>LEFT(istat[[#This Row],[Variabile]],istat[[#This Row],[unique_id_variable_text_num_char]])</f>
        <v>salari e stipendi</v>
      </c>
      <c r="Q4479" t="str">
        <f>istat[[#This Row],[unique_id_ateco_text]]&amp;": "&amp;istat[[#This Row],[unique_id_variable_text]]</f>
        <v>4321 installazione di impianti elettrici: salari e stipendi</v>
      </c>
    </row>
    <row r="4480" spans="1:17" x14ac:dyDescent="0.35">
      <c r="A4480" s="1" t="s">
        <v>11</v>
      </c>
      <c r="B4480" s="1" t="s">
        <v>12</v>
      </c>
      <c r="C4480" s="1" t="s">
        <v>13</v>
      </c>
      <c r="D4480" s="1" t="s">
        <v>14</v>
      </c>
      <c r="E4480" s="1" t="s">
        <v>790</v>
      </c>
      <c r="F4480" s="1" t="s">
        <v>791</v>
      </c>
      <c r="G4480">
        <v>2020</v>
      </c>
      <c r="H4480">
        <v>2020</v>
      </c>
      <c r="I4480">
        <v>326</v>
      </c>
      <c r="L4480">
        <f>IF(ISNUMBER(SEARCH("migliaia",istat[[#This Row],[Variabile]])),istat[[#This Row],[Value]]*1000,istat[[#This Row],[Value]])</f>
        <v>326</v>
      </c>
      <c r="M4480" t="b" cm="1">
        <f t="array" ref="M4480">_xlfn.IFS(istat[[#This Row],[Flag Codes]]="c",FALSE,istat[[#This Row],[Ateco 2007]]="TOTALE",FALSE,TRUE,TRUE)</f>
        <v>1</v>
      </c>
      <c r="N4480" t="str">
        <f>istat[[#This Row],[ATECO_2007]]&amp;" "&amp;LEFT(istat[[#This Row],[Ateco 2007]],IFERROR(FIND("(",istat[[#This Row],[Ateco 2007]])-2,LEN(istat[[#This Row],[Ateco 2007]])))</f>
        <v>1052 produzione di gelati</v>
      </c>
      <c r="O4480">
        <f>IFERROR(FIND("(",istat[[#This Row],[Variabile]])-2,LEN(istat[[#This Row],[Variabile]]))</f>
        <v>7</v>
      </c>
      <c r="P4480" t="str">
        <f>LEFT(istat[[#This Row],[Variabile]],istat[[#This Row],[unique_id_variable_text_num_char]])</f>
        <v>imprese</v>
      </c>
      <c r="Q4480" t="str">
        <f>istat[[#This Row],[unique_id_ateco_text]]&amp;": "&amp;istat[[#This Row],[unique_id_variable_text]]</f>
        <v>1052 produzione di gelati: imprese</v>
      </c>
    </row>
    <row r="4481" spans="1:17" x14ac:dyDescent="0.35">
      <c r="A4481" s="1" t="s">
        <v>11</v>
      </c>
      <c r="B4481" s="1" t="s">
        <v>12</v>
      </c>
      <c r="C4481" s="1" t="s">
        <v>101</v>
      </c>
      <c r="D4481" s="1" t="s">
        <v>102</v>
      </c>
      <c r="E4481" s="1" t="s">
        <v>771</v>
      </c>
      <c r="F4481" s="1" t="s">
        <v>364</v>
      </c>
      <c r="G4481">
        <v>2020</v>
      </c>
      <c r="H4481">
        <v>2020</v>
      </c>
      <c r="I4481">
        <v>56715</v>
      </c>
      <c r="L4481">
        <f>IF(ISNUMBER(SEARCH("migliaia",istat[[#This Row],[Variabile]])),istat[[#This Row],[Value]]*1000,istat[[#This Row],[Value]])</f>
        <v>56715000</v>
      </c>
      <c r="M4481" t="b" cm="1">
        <f t="array" ref="M4481">_xlfn.IFS(istat[[#This Row],[Flag Codes]]="c",FALSE,istat[[#This Row],[Ateco 2007]]="TOTALE",FALSE,TRUE,TRUE)</f>
        <v>1</v>
      </c>
      <c r="N4481" t="str">
        <f>istat[[#This Row],[ATECO_2007]]&amp;" "&amp;LEFT(istat[[#This Row],[Ateco 2007]],IFERROR(FIND("(",istat[[#This Row],[Ateco 2007]])-2,LEN(istat[[#This Row],[Ateco 2007]])))</f>
        <v>3600 raccolta, trattamento e fornitura di acqua</v>
      </c>
      <c r="O4481">
        <f>IFERROR(FIND("(",istat[[#This Row],[Variabile]])-2,LEN(istat[[#This Row],[Variabile]]))</f>
        <v>27</v>
      </c>
      <c r="P4481" t="str">
        <f>LEFT(istat[[#This Row],[Variabile]],istat[[#This Row],[unique_id_variable_text_num_char]])</f>
        <v>ore lavorate dai dipendenti</v>
      </c>
      <c r="Q4481" t="str">
        <f>istat[[#This Row],[unique_id_ateco_text]]&amp;": "&amp;istat[[#This Row],[unique_id_variable_text]]</f>
        <v>3600 raccolta, trattamento e fornitura di acqua: ore lavorate dai dipendenti</v>
      </c>
    </row>
    <row r="4482" spans="1:17" x14ac:dyDescent="0.35">
      <c r="A4482" s="1" t="s">
        <v>11</v>
      </c>
      <c r="B4482" s="1" t="s">
        <v>12</v>
      </c>
      <c r="C4482" s="1" t="s">
        <v>95</v>
      </c>
      <c r="D4482" s="1" t="s">
        <v>96</v>
      </c>
      <c r="E4482" s="1" t="s">
        <v>627</v>
      </c>
      <c r="F4482" s="1" t="s">
        <v>142</v>
      </c>
      <c r="G4482">
        <v>2020</v>
      </c>
      <c r="H4482">
        <v>2020</v>
      </c>
      <c r="I4482">
        <v>3842</v>
      </c>
      <c r="L4482">
        <f>IF(ISNUMBER(SEARCH("migliaia",istat[[#This Row],[Variabile]])),istat[[#This Row],[Value]]*1000,istat[[#This Row],[Value]])</f>
        <v>3842</v>
      </c>
      <c r="M4482" t="b" cm="1">
        <f t="array" ref="M4482">_xlfn.IFS(istat[[#This Row],[Flag Codes]]="c",FALSE,istat[[#This Row],[Ateco 2007]]="TOTALE",FALSE,TRUE,TRUE)</f>
        <v>1</v>
      </c>
      <c r="N4482" t="str">
        <f>istat[[#This Row],[ATECO_2007]]&amp;" "&amp;LEFT(istat[[#This Row],[Ateco 2007]],IFERROR(FIND("(",istat[[#This Row],[Ateco 2007]])-2,LEN(istat[[#This Row],[Ateco 2007]])))</f>
        <v>3530 fornitura di vapore e aria condizionata</v>
      </c>
      <c r="O4482">
        <f>IFERROR(FIND("(",istat[[#This Row],[Variabile]])-2,LEN(istat[[#This Row],[Variabile]]))</f>
        <v>21</v>
      </c>
      <c r="P4482" t="str">
        <f>LEFT(istat[[#This Row],[Variabile]],istat[[#This Row],[unique_id_variable_text_num_char]])</f>
        <v>lavoratori dipendenti</v>
      </c>
      <c r="Q4482" t="str">
        <f>istat[[#This Row],[unique_id_ateco_text]]&amp;": "&amp;istat[[#This Row],[unique_id_variable_text]]</f>
        <v>3530 fornitura di vapore e aria condizionata: lavoratori dipendenti</v>
      </c>
    </row>
    <row r="4483" spans="1:17" x14ac:dyDescent="0.35">
      <c r="A4483" s="1" t="s">
        <v>11</v>
      </c>
      <c r="B4483" s="1" t="s">
        <v>12</v>
      </c>
      <c r="C4483" s="1" t="s">
        <v>79</v>
      </c>
      <c r="D4483" s="1" t="s">
        <v>80</v>
      </c>
      <c r="E4483" s="1" t="s">
        <v>782</v>
      </c>
      <c r="F4483" s="1" t="s">
        <v>783</v>
      </c>
      <c r="G4483">
        <v>2020</v>
      </c>
      <c r="H4483">
        <v>2020</v>
      </c>
      <c r="I4483">
        <v>17002673</v>
      </c>
      <c r="L4483">
        <f>IF(ISNUMBER(SEARCH("migliaia",istat[[#This Row],[Variabile]])),istat[[#This Row],[Value]]*1000,istat[[#This Row],[Value]])</f>
        <v>17002673000</v>
      </c>
      <c r="M4483" t="b" cm="1">
        <f t="array" ref="M4483">_xlfn.IFS(istat[[#This Row],[Flag Codes]]="c",FALSE,istat[[#This Row],[Ateco 2007]]="TOTALE",FALSE,TRUE,TRUE)</f>
        <v>1</v>
      </c>
      <c r="N4483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3">
        <f>IFERROR(FIND("(",istat[[#This Row],[Variabile]])-2,LEN(istat[[#This Row],[Variabile]]))</f>
        <v>26</v>
      </c>
      <c r="P4483" t="str">
        <f>LEFT(istat[[#This Row],[Variabile]],istat[[#This Row],[unique_id_variable_text_num_char]])</f>
        <v>acquisto di beni e servizi</v>
      </c>
      <c r="Q4483" t="str">
        <f>istat[[#This Row],[unique_id_ateco_text]]&amp;": "&amp;istat[[#This Row],[unique_id_variable_text]]</f>
        <v>1051 industria lattiero-casearia, trattamento igienico, conservazione del latte: acquisto di beni e servizi</v>
      </c>
    </row>
    <row r="4484" spans="1:17" x14ac:dyDescent="0.35">
      <c r="A4484" s="1" t="s">
        <v>11</v>
      </c>
      <c r="B4484" s="1" t="s">
        <v>12</v>
      </c>
      <c r="C4484" s="1" t="s">
        <v>95</v>
      </c>
      <c r="D4484" s="1" t="s">
        <v>96</v>
      </c>
      <c r="E4484" s="1" t="s">
        <v>717</v>
      </c>
      <c r="F4484" s="1" t="s">
        <v>718</v>
      </c>
      <c r="G4484">
        <v>2020</v>
      </c>
      <c r="H4484">
        <v>2020</v>
      </c>
      <c r="I4484">
        <v>4716</v>
      </c>
      <c r="L4484">
        <f>IF(ISNUMBER(SEARCH("migliaia",istat[[#This Row],[Variabile]])),istat[[#This Row],[Value]]*1000,istat[[#This Row],[Value]])</f>
        <v>4716</v>
      </c>
      <c r="M4484" t="b" cm="1">
        <f t="array" ref="M4484">_xlfn.IFS(istat[[#This Row],[Flag Codes]]="c",FALSE,istat[[#This Row],[Ateco 2007]]="TOTALE",FALSE,TRUE,TRUE)</f>
        <v>1</v>
      </c>
      <c r="N4484" t="str">
        <f>istat[[#This Row],[ATECO_2007]]&amp;" "&amp;LEFT(istat[[#This Row],[Ateco 2007]],IFERROR(FIND("(",istat[[#This Row],[Ateco 2007]])-2,LEN(istat[[#This Row],[Ateco 2007]])))</f>
        <v>1101 distillazione, rettifica e miscelatura degli alcolici</v>
      </c>
      <c r="O4484">
        <f>IFERROR(FIND("(",istat[[#This Row],[Variabile]])-2,LEN(istat[[#This Row],[Variabile]]))</f>
        <v>21</v>
      </c>
      <c r="P4484" t="str">
        <f>LEFT(istat[[#This Row],[Variabile]],istat[[#This Row],[unique_id_variable_text_num_char]])</f>
        <v>lavoratori dipendenti</v>
      </c>
      <c r="Q4484" t="str">
        <f>istat[[#This Row],[unique_id_ateco_text]]&amp;": "&amp;istat[[#This Row],[unique_id_variable_text]]</f>
        <v>1101 distillazione, rettifica e miscelatura degli alcolici: lavoratori dipendenti</v>
      </c>
    </row>
    <row r="4485" spans="1:17" x14ac:dyDescent="0.35">
      <c r="A4485" s="1" t="s">
        <v>11</v>
      </c>
      <c r="B4485" s="1" t="s">
        <v>12</v>
      </c>
      <c r="C4485" s="1" t="s">
        <v>95</v>
      </c>
      <c r="D4485" s="1" t="s">
        <v>96</v>
      </c>
      <c r="E4485" s="1" t="s">
        <v>544</v>
      </c>
      <c r="F4485" s="1" t="s">
        <v>545</v>
      </c>
      <c r="G4485">
        <v>2020</v>
      </c>
      <c r="H4485">
        <v>2020</v>
      </c>
      <c r="I4485">
        <v>58254</v>
      </c>
      <c r="L4485">
        <f>IF(ISNUMBER(SEARCH("migliaia",istat[[#This Row],[Variabile]])),istat[[#This Row],[Value]]*1000,istat[[#This Row],[Value]])</f>
        <v>58254</v>
      </c>
      <c r="M4485" t="b" cm="1">
        <f t="array" ref="M4485">_xlfn.IFS(istat[[#This Row],[Flag Codes]]="c",FALSE,istat[[#This Row],[Ateco 2007]]="TOTALE",FALSE,TRUE,TRUE)</f>
        <v>1</v>
      </c>
      <c r="N4485" t="str">
        <f>istat[[#This Row],[ATECO_2007]]&amp;" "&amp;LEFT(istat[[#This Row],[Ateco 2007]],IFERROR(FIND("(",istat[[#This Row],[Ateco 2007]])-2,LEN(istat[[#This Row],[Ateco 2007]])))</f>
        <v>18 stampa e riproduzione di supporti registrati</v>
      </c>
      <c r="O4485">
        <f>IFERROR(FIND("(",istat[[#This Row],[Variabile]])-2,LEN(istat[[#This Row],[Variabile]]))</f>
        <v>21</v>
      </c>
      <c r="P4485" t="str">
        <f>LEFT(istat[[#This Row],[Variabile]],istat[[#This Row],[unique_id_variable_text_num_char]])</f>
        <v>lavoratori dipendenti</v>
      </c>
      <c r="Q4485" t="str">
        <f>istat[[#This Row],[unique_id_ateco_text]]&amp;": "&amp;istat[[#This Row],[unique_id_variable_text]]</f>
        <v>18 stampa e riproduzione di supporti registrati: lavoratori dipendenti</v>
      </c>
    </row>
    <row r="4486" spans="1:17" x14ac:dyDescent="0.35">
      <c r="A4486" s="1" t="s">
        <v>11</v>
      </c>
      <c r="B4486" s="1" t="s">
        <v>12</v>
      </c>
      <c r="C4486" s="1" t="s">
        <v>81</v>
      </c>
      <c r="D4486" s="1" t="s">
        <v>82</v>
      </c>
      <c r="E4486" s="1" t="s">
        <v>782</v>
      </c>
      <c r="F4486" s="1" t="s">
        <v>783</v>
      </c>
      <c r="G4486">
        <v>2020</v>
      </c>
      <c r="H4486">
        <v>2020</v>
      </c>
      <c r="I4486">
        <v>1664390</v>
      </c>
      <c r="L4486">
        <f>IF(ISNUMBER(SEARCH("migliaia",istat[[#This Row],[Variabile]])),istat[[#This Row],[Value]]*1000,istat[[#This Row],[Value]])</f>
        <v>1664390000</v>
      </c>
      <c r="M4486" t="b" cm="1">
        <f t="array" ref="M4486">_xlfn.IFS(istat[[#This Row],[Flag Codes]]="c",FALSE,istat[[#This Row],[Ateco 2007]]="TOTALE",FALSE,TRUE,TRUE)</f>
        <v>1</v>
      </c>
      <c r="N4486" t="str">
        <f>istat[[#This Row],[ATECO_2007]]&amp;" "&amp;LEFT(istat[[#This Row],[Ateco 2007]],IFERROR(FIND("(",istat[[#This Row],[Ateco 2007]])-2,LEN(istat[[#This Row],[Ateco 2007]])))</f>
        <v>1051 industria lattiero-casearia, trattamento igienico, conservazione del latte</v>
      </c>
      <c r="O4486">
        <f>IFERROR(FIND("(",istat[[#This Row],[Variabile]])-2,LEN(istat[[#This Row],[Variabile]]))</f>
        <v>19</v>
      </c>
      <c r="P4486" t="str">
        <f>LEFT(istat[[#This Row],[Variabile]],istat[[#This Row],[unique_id_variable_text_num_char]])</f>
        <v>costi del personale</v>
      </c>
      <c r="Q4486" t="str">
        <f>istat[[#This Row],[unique_id_ateco_text]]&amp;": "&amp;istat[[#This Row],[unique_id_variable_text]]</f>
        <v>1051 industria lattiero-casearia, trattamento igienico, conservazione del latte: costi del personale</v>
      </c>
    </row>
    <row r="4487" spans="1:17" x14ac:dyDescent="0.35">
      <c r="A4487" s="1" t="s">
        <v>11</v>
      </c>
      <c r="B4487" s="1" t="s">
        <v>12</v>
      </c>
      <c r="C4487" s="1" t="s">
        <v>77</v>
      </c>
      <c r="D4487" s="1" t="s">
        <v>78</v>
      </c>
      <c r="E4487" s="1" t="s">
        <v>780</v>
      </c>
      <c r="F4487" s="1" t="s">
        <v>781</v>
      </c>
      <c r="G4487">
        <v>2020</v>
      </c>
      <c r="H4487">
        <v>2020</v>
      </c>
      <c r="I4487">
        <v>3577701</v>
      </c>
      <c r="L4487">
        <f>IF(ISNUMBER(SEARCH("migliaia",istat[[#This Row],[Variabile]])),istat[[#This Row],[Value]]*1000,istat[[#This Row],[Value]])</f>
        <v>3577701000</v>
      </c>
      <c r="M4487" t="b" cm="1">
        <f t="array" ref="M4487">_xlfn.IFS(istat[[#This Row],[Flag Codes]]="c",FALSE,istat[[#This Row],[Ateco 2007]]="TOTALE",FALSE,TRUE,TRUE)</f>
        <v>1</v>
      </c>
      <c r="N4487" t="str">
        <f>istat[[#This Row],[ATECO_2007]]&amp;" "&amp;LEFT(istat[[#This Row],[Ateco 2007]],IFERROR(FIND("(",istat[[#This Row],[Ateco 2007]])-2,LEN(istat[[#This Row],[Ateco 2007]])))</f>
        <v>771 noleggio di autoveicoli</v>
      </c>
      <c r="O4487">
        <f>IFERROR(FIND("(",istat[[#This Row],[Variabile]])-2,LEN(istat[[#This Row],[Variabile]]))</f>
        <v>23</v>
      </c>
      <c r="P4487" t="str">
        <f>LEFT(istat[[#This Row],[Variabile]],istat[[#This Row],[unique_id_variable_text_num_char]])</f>
        <v>margine operativo lordo</v>
      </c>
      <c r="Q4487" t="str">
        <f>istat[[#This Row],[unique_id_ateco_text]]&amp;": "&amp;istat[[#This Row],[unique_id_variable_text]]</f>
        <v>771 noleggio di autoveicoli: margine operativo lordo</v>
      </c>
    </row>
    <row r="4488" spans="1:17" x14ac:dyDescent="0.35">
      <c r="A4488" s="1" t="s">
        <v>11</v>
      </c>
      <c r="B4488" s="1" t="s">
        <v>12</v>
      </c>
      <c r="C4488" s="1" t="s">
        <v>77</v>
      </c>
      <c r="D4488" s="1" t="s">
        <v>78</v>
      </c>
      <c r="E4488" s="1" t="s">
        <v>786</v>
      </c>
      <c r="F4488" s="1" t="s">
        <v>509</v>
      </c>
      <c r="G4488">
        <v>2020</v>
      </c>
      <c r="H4488">
        <v>2020</v>
      </c>
      <c r="J4488" t="s">
        <v>39</v>
      </c>
      <c r="K4488" t="s">
        <v>40</v>
      </c>
      <c r="L4488">
        <f>IF(ISNUMBER(SEARCH("migliaia",istat[[#This Row],[Variabile]])),istat[[#This Row],[Value]]*1000,istat[[#This Row],[Value]])</f>
        <v>0</v>
      </c>
      <c r="M4488" t="b" cm="1">
        <f t="array" ref="M4488">_xlfn.IFS(istat[[#This Row],[Flag Codes]]="c",FALSE,istat[[#This Row],[Ateco 2007]]="TOTALE",FALSE,TRUE,TRUE)</f>
        <v>0</v>
      </c>
      <c r="N4488" t="str">
        <f>istat[[#This Row],[ATECO_2007]]&amp;" "&amp;LEFT(istat[[#This Row],[Ateco 2007]],IFERROR(FIND("(",istat[[#This Row],[Ateco 2007]])-2,LEN(istat[[#This Row],[Ateco 2007]])))</f>
        <v>091 attività di supporto all'estrazione di petrolio e di gas naturale</v>
      </c>
      <c r="O4488">
        <f>IFERROR(FIND("(",istat[[#This Row],[Variabile]])-2,LEN(istat[[#This Row],[Variabile]]))</f>
        <v>23</v>
      </c>
      <c r="P4488" t="str">
        <f>LEFT(istat[[#This Row],[Variabile]],istat[[#This Row],[unique_id_variable_text_num_char]])</f>
        <v>margine operativo lordo</v>
      </c>
      <c r="Q4488" t="str">
        <f>istat[[#This Row],[unique_id_ateco_text]]&amp;": "&amp;istat[[#This Row],[unique_id_variable_text]]</f>
        <v>091 attività di supporto all'estrazione di petrolio e di gas naturale: margine operativo lordo</v>
      </c>
    </row>
    <row r="4489" spans="1:17" x14ac:dyDescent="0.35">
      <c r="A4489" s="1" t="s">
        <v>11</v>
      </c>
      <c r="B4489" s="1" t="s">
        <v>12</v>
      </c>
      <c r="C4489" s="1" t="s">
        <v>87</v>
      </c>
      <c r="D4489" s="1" t="s">
        <v>88</v>
      </c>
      <c r="E4489" s="1" t="s">
        <v>711</v>
      </c>
      <c r="F4489" s="1" t="s">
        <v>712</v>
      </c>
      <c r="G4489">
        <v>2020</v>
      </c>
      <c r="H4489">
        <v>2020</v>
      </c>
      <c r="I4489">
        <v>188589</v>
      </c>
      <c r="L4489">
        <f>IF(ISNUMBER(SEARCH("migliaia",istat[[#This Row],[Variabile]])),istat[[#This Row],[Value]]*1000,istat[[#This Row],[Value]])</f>
        <v>188589000</v>
      </c>
      <c r="M4489" t="b" cm="1">
        <f t="array" ref="M4489">_xlfn.IFS(istat[[#This Row],[Flag Codes]]="c",FALSE,istat[[#This Row],[Ateco 2007]]="TOTALE",FALSE,TRUE,TRUE)</f>
        <v>1</v>
      </c>
      <c r="N4489" t="str">
        <f>istat[[#This Row],[ATECO_2007]]&amp;" "&amp;LEFT(istat[[#This Row],[Ateco 2007]],IFERROR(FIND("(",istat[[#This Row],[Ateco 2007]])-2,LEN(istat[[#This Row],[Ateco 2007]])))</f>
        <v>4618 intermediari del commercio specializzato in altri prodotti</v>
      </c>
      <c r="O4489">
        <f>IFERROR(FIND("(",istat[[#This Row],[Variabile]])-2,LEN(istat[[#This Row],[Variabile]]))</f>
        <v>36</v>
      </c>
      <c r="P4489" t="str">
        <f>LEFT(istat[[#This Row],[Variabile]],istat[[#This Row],[unique_id_variable_text_num_char]])</f>
        <v>investimenti lordi in beni materiali</v>
      </c>
      <c r="Q4489" t="str">
        <f>istat[[#This Row],[unique_id_ateco_text]]&amp;": "&amp;istat[[#This Row],[unique_id_variable_text]]</f>
        <v>4618 intermediari del commercio specializzato in altri prodotti: investimenti lordi in beni materiali</v>
      </c>
    </row>
    <row r="4490" spans="1:17" x14ac:dyDescent="0.35">
      <c r="A4490" s="1" t="s">
        <v>11</v>
      </c>
      <c r="B4490" s="1" t="s">
        <v>12</v>
      </c>
      <c r="C4490" s="1" t="s">
        <v>71</v>
      </c>
      <c r="D4490" s="1" t="s">
        <v>72</v>
      </c>
      <c r="E4490" s="1" t="s">
        <v>721</v>
      </c>
      <c r="F4490" s="1" t="s">
        <v>722</v>
      </c>
      <c r="G4490">
        <v>2020</v>
      </c>
      <c r="H4490">
        <v>2020</v>
      </c>
      <c r="I4490">
        <v>4416090</v>
      </c>
      <c r="L4490">
        <f>IF(ISNUMBER(SEARCH("migliaia",istat[[#This Row],[Variabile]])),istat[[#This Row],[Value]]*1000,istat[[#This Row],[Value]])</f>
        <v>4416090000</v>
      </c>
      <c r="M4490" t="b" cm="1">
        <f t="array" ref="M4490">_xlfn.IFS(istat[[#This Row],[Flag Codes]]="c",FALSE,istat[[#This Row],[Ateco 2007]]="TOTALE",FALSE,TRUE,TRUE)</f>
        <v>1</v>
      </c>
      <c r="N4490" t="str">
        <f>istat[[#This Row],[ATECO_2007]]&amp;" "&amp;LEFT(istat[[#This Row],[Ateco 2007]],IFERROR(FIND("(",istat[[#This Row],[Ateco 2007]])-2,LEN(istat[[#This Row],[Ateco 2007]])))</f>
        <v>1091 produzione di mangimi per l'alimentazione degli animali da allevamento</v>
      </c>
      <c r="O4490">
        <f>IFERROR(FIND("(",istat[[#This Row],[Variabile]])-2,LEN(istat[[#This Row],[Variabile]]))</f>
        <v>23</v>
      </c>
      <c r="P4490" t="str">
        <f>LEFT(istat[[#This Row],[Variabile]],istat[[#This Row],[unique_id_variable_text_num_char]])</f>
        <v>valore della produzione</v>
      </c>
      <c r="Q4490" t="str">
        <f>istat[[#This Row],[unique_id_ateco_text]]&amp;": "&amp;istat[[#This Row],[unique_id_variable_text]]</f>
        <v>1091 produzione di mangimi per l'alimentazione degli animali da allevamento: valore della produzione</v>
      </c>
    </row>
    <row r="4491" spans="1:17" x14ac:dyDescent="0.35">
      <c r="A4491" s="1" t="s">
        <v>11</v>
      </c>
      <c r="B4491" s="1" t="s">
        <v>12</v>
      </c>
      <c r="C4491" s="1" t="s">
        <v>87</v>
      </c>
      <c r="D4491" s="1" t="s">
        <v>88</v>
      </c>
      <c r="E4491" s="1" t="s">
        <v>581</v>
      </c>
      <c r="F4491" s="1" t="s">
        <v>582</v>
      </c>
      <c r="G4491">
        <v>2020</v>
      </c>
      <c r="H4491">
        <v>2020</v>
      </c>
      <c r="I4491">
        <v>580186</v>
      </c>
      <c r="L4491">
        <f>IF(ISNUMBER(SEARCH("migliaia",istat[[#This Row],[Variabile]])),istat[[#This Row],[Value]]*1000,istat[[#This Row],[Value]])</f>
        <v>580186000</v>
      </c>
      <c r="M4491" t="b" cm="1">
        <f t="array" ref="M4491">_xlfn.IFS(istat[[#This Row],[Flag Codes]]="c",FALSE,istat[[#This Row],[Ateco 2007]]="TOTALE",FALSE,TRUE,TRUE)</f>
        <v>1</v>
      </c>
      <c r="N4491" t="str">
        <f>istat[[#This Row],[ATECO_2007]]&amp;" "&amp;LEFT(istat[[#This Row],[Ateco 2007]],IFERROR(FIND("(",istat[[#This Row],[Ateco 2007]])-2,LEN(istat[[#This Row],[Ateco 2007]])))</f>
        <v>861 servizi ospedalieri</v>
      </c>
      <c r="O4491">
        <f>IFERROR(FIND("(",istat[[#This Row],[Variabile]])-2,LEN(istat[[#This Row],[Variabile]]))</f>
        <v>36</v>
      </c>
      <c r="P4491" t="str">
        <f>LEFT(istat[[#This Row],[Variabile]],istat[[#This Row],[unique_id_variable_text_num_char]])</f>
        <v>investimenti lordi in beni materiali</v>
      </c>
      <c r="Q4491" t="str">
        <f>istat[[#This Row],[unique_id_ateco_text]]&amp;": "&amp;istat[[#This Row],[unique_id_variable_text]]</f>
        <v>861 servizi ospedalieri: investimenti lordi in beni materiali</v>
      </c>
    </row>
    <row r="4492" spans="1:17" x14ac:dyDescent="0.35">
      <c r="A4492" s="1" t="s">
        <v>11</v>
      </c>
      <c r="B4492" s="1" t="s">
        <v>12</v>
      </c>
      <c r="C4492" s="1" t="s">
        <v>91</v>
      </c>
      <c r="D4492" s="1" t="s">
        <v>92</v>
      </c>
      <c r="E4492" s="1" t="s">
        <v>723</v>
      </c>
      <c r="F4492" s="1" t="s">
        <v>724</v>
      </c>
      <c r="G4492">
        <v>2020</v>
      </c>
      <c r="H4492">
        <v>2020</v>
      </c>
      <c r="I4492">
        <v>10707</v>
      </c>
      <c r="L4492">
        <f>IF(ISNUMBER(SEARCH("migliaia",istat[[#This Row],[Variabile]])),istat[[#This Row],[Value]]*1000,istat[[#This Row],[Value]])</f>
        <v>10707</v>
      </c>
      <c r="M4492" t="b" cm="1">
        <f t="array" ref="M4492">_xlfn.IFS(istat[[#This Row],[Flag Codes]]="c",FALSE,istat[[#This Row],[Ateco 2007]]="TOTALE",FALSE,TRUE,TRUE)</f>
        <v>1</v>
      </c>
      <c r="N4492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2">
        <f>IFERROR(FIND("(",istat[[#This Row],[Variabile]])-2,LEN(istat[[#This Row],[Variabile]]))</f>
        <v>8</v>
      </c>
      <c r="P4492" t="str">
        <f>LEFT(istat[[#This Row],[Variabile]],istat[[#This Row],[unique_id_variable_text_num_char]])</f>
        <v>occupati</v>
      </c>
      <c r="Q4492" t="str">
        <f>istat[[#This Row],[unique_id_ateco_text]]&amp;": "&amp;istat[[#This Row],[unique_id_variable_text]]</f>
        <v>4641 commercio all'ingrosso di prodotti tessili: occupati</v>
      </c>
    </row>
    <row r="4493" spans="1:17" x14ac:dyDescent="0.35">
      <c r="A4493" s="1" t="s">
        <v>11</v>
      </c>
      <c r="B4493" s="1" t="s">
        <v>12</v>
      </c>
      <c r="C4493" s="1" t="s">
        <v>69</v>
      </c>
      <c r="D4493" s="1" t="s">
        <v>70</v>
      </c>
      <c r="E4493" s="1" t="s">
        <v>723</v>
      </c>
      <c r="F4493" s="1" t="s">
        <v>724</v>
      </c>
      <c r="G4493">
        <v>2020</v>
      </c>
      <c r="H4493">
        <v>2020</v>
      </c>
      <c r="I4493">
        <v>2908647</v>
      </c>
      <c r="L4493">
        <f>IF(ISNUMBER(SEARCH("migliaia",istat[[#This Row],[Variabile]])),istat[[#This Row],[Value]]*1000,istat[[#This Row],[Value]])</f>
        <v>2908647000</v>
      </c>
      <c r="M4493" t="b" cm="1">
        <f t="array" ref="M4493">_xlfn.IFS(istat[[#This Row],[Flag Codes]]="c",FALSE,istat[[#This Row],[Ateco 2007]]="TOTALE",FALSE,TRUE,TRUE)</f>
        <v>1</v>
      </c>
      <c r="N4493" t="str">
        <f>istat[[#This Row],[ATECO_2007]]&amp;" "&amp;LEFT(istat[[#This Row],[Ateco 2007]],IFERROR(FIND("(",istat[[#This Row],[Ateco 2007]])-2,LEN(istat[[#This Row],[Ateco 2007]])))</f>
        <v>4641 commercio all'ingrosso di prodotti tessili</v>
      </c>
      <c r="O4493">
        <f>IFERROR(FIND("(",istat[[#This Row],[Variabile]])-2,LEN(istat[[#This Row],[Variabile]]))</f>
        <v>9</v>
      </c>
      <c r="P4493" t="str">
        <f>LEFT(istat[[#This Row],[Variabile]],istat[[#This Row],[unique_id_variable_text_num_char]])</f>
        <v>fatturato</v>
      </c>
      <c r="Q4493" t="str">
        <f>istat[[#This Row],[unique_id_ateco_text]]&amp;": "&amp;istat[[#This Row],[unique_id_variable_text]]</f>
        <v>4641 commercio all'ingrosso di prodotti tessili: fatturato</v>
      </c>
    </row>
    <row r="4494" spans="1:17" x14ac:dyDescent="0.35">
      <c r="A4494" s="1" t="s">
        <v>11</v>
      </c>
      <c r="B4494" s="1" t="s">
        <v>12</v>
      </c>
      <c r="C4494" s="1" t="s">
        <v>69</v>
      </c>
      <c r="D4494" s="1" t="s">
        <v>70</v>
      </c>
      <c r="E4494" s="1" t="s">
        <v>603</v>
      </c>
      <c r="F4494" s="1" t="s">
        <v>604</v>
      </c>
      <c r="G4494">
        <v>2020</v>
      </c>
      <c r="H4494">
        <v>2020</v>
      </c>
      <c r="I4494">
        <v>1932438</v>
      </c>
      <c r="L4494">
        <f>IF(ISNUMBER(SEARCH("migliaia",istat[[#This Row],[Variabile]])),istat[[#This Row],[Value]]*1000,istat[[#This Row],[Value]])</f>
        <v>1932438000</v>
      </c>
      <c r="M4494" t="b" cm="1">
        <f t="array" ref="M4494">_xlfn.IFS(istat[[#This Row],[Flag Codes]]="c",FALSE,istat[[#This Row],[Ateco 2007]]="TOTALE",FALSE,TRUE,TRUE)</f>
        <v>1</v>
      </c>
      <c r="N4494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4">
        <f>IFERROR(FIND("(",istat[[#This Row],[Variabile]])-2,LEN(istat[[#This Row],[Variabile]]))</f>
        <v>9</v>
      </c>
      <c r="P4494" t="str">
        <f>LEFT(istat[[#This Row],[Variabile]],istat[[#This Row],[unique_id_variable_text_num_char]])</f>
        <v>fatturato</v>
      </c>
      <c r="Q4494" t="str">
        <f>istat[[#This Row],[unique_id_ateco_text]]&amp;": "&amp;istat[[#This Row],[unique_id_variable_text]]</f>
        <v>2593 fabbricazione di prodotti fabbricati con fili metallici, catene e molle: fatturato</v>
      </c>
    </row>
    <row r="4495" spans="1:17" x14ac:dyDescent="0.35">
      <c r="A4495" s="1" t="s">
        <v>11</v>
      </c>
      <c r="B4495" s="1" t="s">
        <v>12</v>
      </c>
      <c r="C4495" s="1" t="s">
        <v>87</v>
      </c>
      <c r="D4495" s="1" t="s">
        <v>88</v>
      </c>
      <c r="E4495" s="1" t="s">
        <v>753</v>
      </c>
      <c r="F4495" s="1" t="s">
        <v>754</v>
      </c>
      <c r="G4495">
        <v>2020</v>
      </c>
      <c r="H4495">
        <v>2020</v>
      </c>
      <c r="J4495" t="s">
        <v>39</v>
      </c>
      <c r="K4495" t="s">
        <v>40</v>
      </c>
      <c r="L4495">
        <f>IF(ISNUMBER(SEARCH("migliaia",istat[[#This Row],[Variabile]])),istat[[#This Row],[Value]]*1000,istat[[#This Row],[Value]])</f>
        <v>0</v>
      </c>
      <c r="M4495" t="b" cm="1">
        <f t="array" ref="M4495">_xlfn.IFS(istat[[#This Row],[Flag Codes]]="c",FALSE,istat[[#This Row],[Ateco 2007]]="TOTALE",FALSE,TRUE,TRUE)</f>
        <v>0</v>
      </c>
      <c r="N4495" t="str">
        <f>istat[[#This Row],[ATECO_2007]]&amp;" "&amp;LEFT(istat[[#This Row],[Ateco 2007]],IFERROR(FIND("(",istat[[#This Row],[Ateco 2007]])-2,LEN(istat[[#This Row],[Ateco 2007]])))</f>
        <v>5819 altre attività editoriali</v>
      </c>
      <c r="O4495">
        <f>IFERROR(FIND("(",istat[[#This Row],[Variabile]])-2,LEN(istat[[#This Row],[Variabile]]))</f>
        <v>36</v>
      </c>
      <c r="P4495" t="str">
        <f>LEFT(istat[[#This Row],[Variabile]],istat[[#This Row],[unique_id_variable_text_num_char]])</f>
        <v>investimenti lordi in beni materiali</v>
      </c>
      <c r="Q4495" t="str">
        <f>istat[[#This Row],[unique_id_ateco_text]]&amp;": "&amp;istat[[#This Row],[unique_id_variable_text]]</f>
        <v>5819 altre attività editoriali: investimenti lordi in beni materiali</v>
      </c>
    </row>
    <row r="4496" spans="1:17" x14ac:dyDescent="0.35">
      <c r="A4496" s="1" t="s">
        <v>11</v>
      </c>
      <c r="B4496" s="1" t="s">
        <v>12</v>
      </c>
      <c r="C4496" s="1" t="s">
        <v>91</v>
      </c>
      <c r="D4496" s="1" t="s">
        <v>92</v>
      </c>
      <c r="E4496" s="1" t="s">
        <v>719</v>
      </c>
      <c r="F4496" s="1" t="s">
        <v>720</v>
      </c>
      <c r="G4496">
        <v>2020</v>
      </c>
      <c r="H4496">
        <v>2020</v>
      </c>
      <c r="I4496">
        <v>24946</v>
      </c>
      <c r="L4496">
        <f>IF(ISNUMBER(SEARCH("migliaia",istat[[#This Row],[Variabile]])),istat[[#This Row],[Value]]*1000,istat[[#This Row],[Value]])</f>
        <v>24946</v>
      </c>
      <c r="M4496" t="b" cm="1">
        <f t="array" ref="M4496">_xlfn.IFS(istat[[#This Row],[Flag Codes]]="c",FALSE,istat[[#This Row],[Ateco 2007]]="TOTALE",FALSE,TRUE,TRUE)</f>
        <v>1</v>
      </c>
      <c r="N4496" t="str">
        <f>istat[[#This Row],[ATECO_2007]]&amp;" "&amp;LEFT(istat[[#This Row],[Ateco 2007]],IFERROR(FIND("(",istat[[#This Row],[Ateco 2007]])-2,LEN(istat[[#This Row],[Ateco 2007]])))</f>
        <v>2611 fabbricazione di componenti elettronici</v>
      </c>
      <c r="O4496">
        <f>IFERROR(FIND("(",istat[[#This Row],[Variabile]])-2,LEN(istat[[#This Row],[Variabile]]))</f>
        <v>8</v>
      </c>
      <c r="P4496" t="str">
        <f>LEFT(istat[[#This Row],[Variabile]],istat[[#This Row],[unique_id_variable_text_num_char]])</f>
        <v>occupati</v>
      </c>
      <c r="Q4496" t="str">
        <f>istat[[#This Row],[unique_id_ateco_text]]&amp;": "&amp;istat[[#This Row],[unique_id_variable_text]]</f>
        <v>2611 fabbricazione di componenti elettronici: occupati</v>
      </c>
    </row>
    <row r="4497" spans="1:17" x14ac:dyDescent="0.35">
      <c r="A4497" s="1" t="s">
        <v>11</v>
      </c>
      <c r="B4497" s="1" t="s">
        <v>12</v>
      </c>
      <c r="C4497" s="1" t="s">
        <v>87</v>
      </c>
      <c r="D4497" s="1" t="s">
        <v>88</v>
      </c>
      <c r="E4497" s="1" t="s">
        <v>707</v>
      </c>
      <c r="F4497" s="1" t="s">
        <v>708</v>
      </c>
      <c r="G4497">
        <v>2020</v>
      </c>
      <c r="H4497">
        <v>2020</v>
      </c>
      <c r="I4497">
        <v>191404</v>
      </c>
      <c r="L4497">
        <f>IF(ISNUMBER(SEARCH("migliaia",istat[[#This Row],[Variabile]])),istat[[#This Row],[Value]]*1000,istat[[#This Row],[Value]])</f>
        <v>191404000</v>
      </c>
      <c r="M4497" t="b" cm="1">
        <f t="array" ref="M4497">_xlfn.IFS(istat[[#This Row],[Flag Codes]]="c",FALSE,istat[[#This Row],[Ateco 2007]]="TOTALE",FALSE,TRUE,TRUE)</f>
        <v>1</v>
      </c>
      <c r="N4497" t="str">
        <f>istat[[#This Row],[ATECO_2007]]&amp;" "&amp;LEFT(istat[[#This Row],[Ateco 2007]],IFERROR(FIND("(",istat[[#This Row],[Ateco 2007]])-2,LEN(istat[[#This Row],[Ateco 2007]])))</f>
        <v>7490 altre attività professionali, scientifiche e tecniche nca</v>
      </c>
      <c r="O4497">
        <f>IFERROR(FIND("(",istat[[#This Row],[Variabile]])-2,LEN(istat[[#This Row],[Variabile]]))</f>
        <v>36</v>
      </c>
      <c r="P4497" t="str">
        <f>LEFT(istat[[#This Row],[Variabile]],istat[[#This Row],[unique_id_variable_text_num_char]])</f>
        <v>investimenti lordi in beni materiali</v>
      </c>
      <c r="Q4497" t="str">
        <f>istat[[#This Row],[unique_id_ateco_text]]&amp;": "&amp;istat[[#This Row],[unique_id_variable_text]]</f>
        <v>7490 altre attività professionali, scientifiche e tecniche nca: investimenti lordi in beni materiali</v>
      </c>
    </row>
    <row r="4498" spans="1:17" x14ac:dyDescent="0.35">
      <c r="A4498" s="1" t="s">
        <v>11</v>
      </c>
      <c r="B4498" s="1" t="s">
        <v>12</v>
      </c>
      <c r="C4498" s="1" t="s">
        <v>13</v>
      </c>
      <c r="D4498" s="1" t="s">
        <v>14</v>
      </c>
      <c r="E4498" s="1" t="s">
        <v>603</v>
      </c>
      <c r="F4498" s="1" t="s">
        <v>604</v>
      </c>
      <c r="G4498">
        <v>2020</v>
      </c>
      <c r="H4498">
        <v>2020</v>
      </c>
      <c r="I4498">
        <v>590</v>
      </c>
      <c r="L4498">
        <f>IF(ISNUMBER(SEARCH("migliaia",istat[[#This Row],[Variabile]])),istat[[#This Row],[Value]]*1000,istat[[#This Row],[Value]])</f>
        <v>590</v>
      </c>
      <c r="M4498" t="b" cm="1">
        <f t="array" ref="M4498">_xlfn.IFS(istat[[#This Row],[Flag Codes]]="c",FALSE,istat[[#This Row],[Ateco 2007]]="TOTALE",FALSE,TRUE,TRUE)</f>
        <v>1</v>
      </c>
      <c r="N4498" t="str">
        <f>istat[[#This Row],[ATECO_2007]]&amp;" "&amp;LEFT(istat[[#This Row],[Ateco 2007]],IFERROR(FIND("(",istat[[#This Row],[Ateco 2007]])-2,LEN(istat[[#This Row],[Ateco 2007]])))</f>
        <v>2593 fabbricazione di prodotti fabbricati con fili metallici, catene e molle</v>
      </c>
      <c r="O4498">
        <f>IFERROR(FIND("(",istat[[#This Row],[Variabile]])-2,LEN(istat[[#This Row],[Variabile]]))</f>
        <v>7</v>
      </c>
      <c r="P4498" t="str">
        <f>LEFT(istat[[#This Row],[Variabile]],istat[[#This Row],[unique_id_variable_text_num_char]])</f>
        <v>imprese</v>
      </c>
      <c r="Q4498" t="str">
        <f>istat[[#This Row],[unique_id_ateco_text]]&amp;": "&amp;istat[[#This Row],[unique_id_variable_text]]</f>
        <v>2593 fabbricazione di prodotti fabbricati con fili metallici, catene e molle: imprese</v>
      </c>
    </row>
    <row r="4499" spans="1:17" x14ac:dyDescent="0.35">
      <c r="A4499" s="1" t="s">
        <v>11</v>
      </c>
      <c r="B4499" s="1" t="s">
        <v>12</v>
      </c>
      <c r="C4499" s="1" t="s">
        <v>101</v>
      </c>
      <c r="D4499" s="1" t="s">
        <v>102</v>
      </c>
      <c r="E4499" s="1" t="s">
        <v>693</v>
      </c>
      <c r="F4499" s="1" t="s">
        <v>694</v>
      </c>
      <c r="G4499">
        <v>2020</v>
      </c>
      <c r="H4499">
        <v>2020</v>
      </c>
      <c r="I4499">
        <v>5203</v>
      </c>
      <c r="L4499">
        <f>IF(ISNUMBER(SEARCH("migliaia",istat[[#This Row],[Variabile]])),istat[[#This Row],[Value]]*1000,istat[[#This Row],[Value]])</f>
        <v>5203000</v>
      </c>
      <c r="M4499" t="b" cm="1">
        <f t="array" ref="M4499">_xlfn.IFS(istat[[#This Row],[Flag Codes]]="c",FALSE,istat[[#This Row],[Ateco 2007]]="TOTALE",FALSE,TRUE,TRUE)</f>
        <v>1</v>
      </c>
      <c r="N4499" t="str">
        <f>istat[[#This Row],[ATECO_2007]]&amp;" "&amp;LEFT(istat[[#This Row],[Ateco 2007]],IFERROR(FIND("(",istat[[#This Row],[Ateco 2007]])-2,LEN(istat[[#This Row],[Ateco 2007]])))</f>
        <v>803 servizi investigativi privati</v>
      </c>
      <c r="O4499">
        <f>IFERROR(FIND("(",istat[[#This Row],[Variabile]])-2,LEN(istat[[#This Row],[Variabile]]))</f>
        <v>27</v>
      </c>
      <c r="P4499" t="str">
        <f>LEFT(istat[[#This Row],[Variabile]],istat[[#This Row],[unique_id_variable_text_num_char]])</f>
        <v>ore lavorate dai dipendenti</v>
      </c>
      <c r="Q4499" t="str">
        <f>istat[[#This Row],[unique_id_ateco_text]]&amp;": "&amp;istat[[#This Row],[unique_id_variable_text]]</f>
        <v>803 servizi investigativi privati: ore lavorate dai dipendenti</v>
      </c>
    </row>
    <row r="4500" spans="1:17" x14ac:dyDescent="0.35">
      <c r="A4500" s="1" t="s">
        <v>11</v>
      </c>
      <c r="B4500" s="1" t="s">
        <v>12</v>
      </c>
      <c r="C4500" s="1" t="s">
        <v>87</v>
      </c>
      <c r="D4500" s="1" t="s">
        <v>88</v>
      </c>
      <c r="E4500" s="1" t="s">
        <v>725</v>
      </c>
      <c r="F4500" s="1" t="s">
        <v>726</v>
      </c>
      <c r="G4500">
        <v>2020</v>
      </c>
      <c r="H4500">
        <v>2020</v>
      </c>
      <c r="I4500">
        <v>8565</v>
      </c>
      <c r="L4500">
        <f>IF(ISNUMBER(SEARCH("migliaia",istat[[#This Row],[Variabile]])),istat[[#This Row],[Value]]*1000,istat[[#This Row],[Value]])</f>
        <v>8565000</v>
      </c>
      <c r="M4500" t="b" cm="1">
        <f t="array" ref="M4500">_xlfn.IFS(istat[[#This Row],[Flag Codes]]="c",FALSE,istat[[#This Row],[Ateco 2007]]="TOTALE",FALSE,TRUE,TRUE)</f>
        <v>1</v>
      </c>
      <c r="N4500" t="str">
        <f>istat[[#This Row],[ATECO_2007]]&amp;" "&amp;LEFT(istat[[#This Row],[Ateco 2007]],IFERROR(FIND("(",istat[[#This Row],[Ateco 2007]])-2,LEN(istat[[#This Row],[Ateco 2007]])))</f>
        <v>9604 servizi dei centri per il benessere fisico</v>
      </c>
      <c r="O4500">
        <f>IFERROR(FIND("(",istat[[#This Row],[Variabile]])-2,LEN(istat[[#This Row],[Variabile]]))</f>
        <v>36</v>
      </c>
      <c r="P4500" t="str">
        <f>LEFT(istat[[#This Row],[Variabile]],istat[[#This Row],[unique_id_variable_text_num_char]])</f>
        <v>investimenti lordi in beni materiali</v>
      </c>
      <c r="Q4500" t="str">
        <f>istat[[#This Row],[unique_id_ateco_text]]&amp;": "&amp;istat[[#This Row],[unique_id_variable_text]]</f>
        <v>9604 servizi dei centri per il benessere fisico: investimenti lordi in beni materiali</v>
      </c>
    </row>
    <row r="4501" spans="1:17" x14ac:dyDescent="0.35">
      <c r="A4501" s="1" t="s">
        <v>11</v>
      </c>
      <c r="B4501" s="1" t="s">
        <v>12</v>
      </c>
      <c r="C4501" s="1" t="s">
        <v>79</v>
      </c>
      <c r="D4501" s="1" t="s">
        <v>80</v>
      </c>
      <c r="E4501" s="1" t="s">
        <v>746</v>
      </c>
      <c r="F4501" s="1" t="s">
        <v>156</v>
      </c>
      <c r="G4501">
        <v>2020</v>
      </c>
      <c r="H4501">
        <v>2020</v>
      </c>
      <c r="I4501">
        <v>383834</v>
      </c>
      <c r="L4501">
        <f>IF(ISNUMBER(SEARCH("migliaia",istat[[#This Row],[Variabile]])),istat[[#This Row],[Value]]*1000,istat[[#This Row],[Value]])</f>
        <v>383834000</v>
      </c>
      <c r="M4501" t="b" cm="1">
        <f t="array" ref="M4501">_xlfn.IFS(istat[[#This Row],[Flag Codes]]="c",FALSE,istat[[#This Row],[Ateco 2007]]="TOTALE",FALSE,TRUE,TRUE)</f>
        <v>1</v>
      </c>
      <c r="N4501" t="str">
        <f>istat[[#This Row],[ATECO_2007]]&amp;" "&amp;LEFT(istat[[#This Row],[Ateco 2007]],IFERROR(FIND("(",istat[[#This Row],[Ateco 2007]])-2,LEN(istat[[#This Row],[Ateco 2007]])))</f>
        <v>5530 aree di campeggio e aree attrezzate per camper e roulotte</v>
      </c>
      <c r="O4501">
        <f>IFERROR(FIND("(",istat[[#This Row],[Variabile]])-2,LEN(istat[[#This Row],[Variabile]]))</f>
        <v>26</v>
      </c>
      <c r="P4501" t="str">
        <f>LEFT(istat[[#This Row],[Variabile]],istat[[#This Row],[unique_id_variable_text_num_char]])</f>
        <v>acquisto di beni e servizi</v>
      </c>
      <c r="Q4501" t="str">
        <f>istat[[#This Row],[unique_id_ateco_text]]&amp;": "&amp;istat[[#This Row],[unique_id_variable_text]]</f>
        <v>5530 aree di campeggio e aree attrezzate per camper e roulotte: acquisto di beni e servizi</v>
      </c>
    </row>
    <row r="4502" spans="1:17" x14ac:dyDescent="0.35">
      <c r="A4502" s="1" t="s">
        <v>11</v>
      </c>
      <c r="B4502" s="1" t="s">
        <v>12</v>
      </c>
      <c r="C4502" s="1" t="s">
        <v>71</v>
      </c>
      <c r="D4502" s="1" t="s">
        <v>72</v>
      </c>
      <c r="E4502" s="1" t="s">
        <v>797</v>
      </c>
      <c r="F4502" s="1" t="s">
        <v>798</v>
      </c>
      <c r="G4502">
        <v>2020</v>
      </c>
      <c r="H4502">
        <v>2020</v>
      </c>
      <c r="I4502">
        <v>57486830</v>
      </c>
      <c r="L4502">
        <f>IF(ISNUMBER(SEARCH("migliaia",istat[[#This Row],[Variabile]])),istat[[#This Row],[Value]]*1000,istat[[#This Row],[Value]])</f>
        <v>57486830000</v>
      </c>
      <c r="M4502" t="b" cm="1">
        <f t="array" ref="M4502">_xlfn.IFS(istat[[#This Row],[Flag Codes]]="c",FALSE,istat[[#This Row],[Ateco 2007]]="TOTALE",FALSE,TRUE,TRUE)</f>
        <v>1</v>
      </c>
      <c r="N4502" t="str">
        <f>istat[[#This Row],[ATECO_2007]]&amp;" "&amp;LEFT(istat[[#This Row],[Ateco 2007]],IFERROR(FIND("(",istat[[#This Row],[Ateco 2007]])-2,LEN(istat[[#This Row],[Ateco 2007]])))</f>
        <v>Q sanità e assistenza sociale</v>
      </c>
      <c r="O4502">
        <f>IFERROR(FIND("(",istat[[#This Row],[Variabile]])-2,LEN(istat[[#This Row],[Variabile]]))</f>
        <v>23</v>
      </c>
      <c r="P4502" t="str">
        <f>LEFT(istat[[#This Row],[Variabile]],istat[[#This Row],[unique_id_variable_text_num_char]])</f>
        <v>valore della produzione</v>
      </c>
      <c r="Q4502" t="str">
        <f>istat[[#This Row],[unique_id_ateco_text]]&amp;": "&amp;istat[[#This Row],[unique_id_variable_text]]</f>
        <v>Q sanità e assistenza sociale: valore della produzione</v>
      </c>
    </row>
    <row r="4503" spans="1:17" x14ac:dyDescent="0.35">
      <c r="A4503" s="1" t="s">
        <v>11</v>
      </c>
      <c r="B4503" s="1" t="s">
        <v>12</v>
      </c>
      <c r="C4503" s="1" t="s">
        <v>77</v>
      </c>
      <c r="D4503" s="1" t="s">
        <v>78</v>
      </c>
      <c r="E4503" s="1" t="s">
        <v>797</v>
      </c>
      <c r="F4503" s="1" t="s">
        <v>798</v>
      </c>
      <c r="G4503">
        <v>2020</v>
      </c>
      <c r="H4503">
        <v>2020</v>
      </c>
      <c r="I4503">
        <v>16117799</v>
      </c>
      <c r="L4503">
        <f>IF(ISNUMBER(SEARCH("migliaia",istat[[#This Row],[Variabile]])),istat[[#This Row],[Value]]*1000,istat[[#This Row],[Value]])</f>
        <v>16117799000</v>
      </c>
      <c r="M4503" t="b" cm="1">
        <f t="array" ref="M4503">_xlfn.IFS(istat[[#This Row],[Flag Codes]]="c",FALSE,istat[[#This Row],[Ateco 2007]]="TOTALE",FALSE,TRUE,TRUE)</f>
        <v>1</v>
      </c>
      <c r="N4503" t="str">
        <f>istat[[#This Row],[ATECO_2007]]&amp;" "&amp;LEFT(istat[[#This Row],[Ateco 2007]],IFERROR(FIND("(",istat[[#This Row],[Ateco 2007]])-2,LEN(istat[[#This Row],[Ateco 2007]])))</f>
        <v>Q sanità e assistenza sociale</v>
      </c>
      <c r="O4503">
        <f>IFERROR(FIND("(",istat[[#This Row],[Variabile]])-2,LEN(istat[[#This Row],[Variabile]]))</f>
        <v>23</v>
      </c>
      <c r="P4503" t="str">
        <f>LEFT(istat[[#This Row],[Variabile]],istat[[#This Row],[unique_id_variable_text_num_char]])</f>
        <v>margine operativo lordo</v>
      </c>
      <c r="Q4503" t="str">
        <f>istat[[#This Row],[unique_id_ateco_text]]&amp;": "&amp;istat[[#This Row],[unique_id_variable_text]]</f>
        <v>Q sanità e assistenza sociale: margine operativo lordo</v>
      </c>
    </row>
    <row r="4504" spans="1:17" x14ac:dyDescent="0.35">
      <c r="A4504" s="1" t="s">
        <v>11</v>
      </c>
      <c r="B4504" s="1" t="s">
        <v>12</v>
      </c>
      <c r="C4504" s="1" t="s">
        <v>71</v>
      </c>
      <c r="D4504" s="1" t="s">
        <v>72</v>
      </c>
      <c r="E4504" s="1" t="s">
        <v>799</v>
      </c>
      <c r="F4504" s="1" t="s">
        <v>800</v>
      </c>
      <c r="G4504">
        <v>2020</v>
      </c>
      <c r="H4504">
        <v>2020</v>
      </c>
      <c r="I4504">
        <v>2113316</v>
      </c>
      <c r="L4504">
        <f>IF(ISNUMBER(SEARCH("migliaia",istat[[#This Row],[Variabile]])),istat[[#This Row],[Value]]*1000,istat[[#This Row],[Value]])</f>
        <v>2113316000</v>
      </c>
      <c r="M4504" t="b" cm="1">
        <f t="array" ref="M4504">_xlfn.IFS(istat[[#This Row],[Flag Codes]]="c",FALSE,istat[[#This Row],[Ateco 2007]]="TOTALE",FALSE,TRUE,TRUE)</f>
        <v>1</v>
      </c>
      <c r="N4504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4">
        <f>IFERROR(FIND("(",istat[[#This Row],[Variabile]])-2,LEN(istat[[#This Row],[Variabile]]))</f>
        <v>23</v>
      </c>
      <c r="P4504" t="str">
        <f>LEFT(istat[[#This Row],[Variabile]],istat[[#This Row],[unique_id_variable_text_num_char]])</f>
        <v>valore della produzione</v>
      </c>
      <c r="Q4504" t="str">
        <f>istat[[#This Row],[unique_id_ateco_text]]&amp;": "&amp;istat[[#This Row],[unique_id_variable_text]]</f>
        <v>081 estrazione di pietra, sabbia e argilla: valore della produzione</v>
      </c>
    </row>
    <row r="4505" spans="1:17" x14ac:dyDescent="0.35">
      <c r="A4505" s="1" t="s">
        <v>11</v>
      </c>
      <c r="B4505" s="1" t="s">
        <v>12</v>
      </c>
      <c r="C4505" s="1" t="s">
        <v>77</v>
      </c>
      <c r="D4505" s="1" t="s">
        <v>78</v>
      </c>
      <c r="E4505" s="1" t="s">
        <v>799</v>
      </c>
      <c r="F4505" s="1" t="s">
        <v>800</v>
      </c>
      <c r="G4505">
        <v>2020</v>
      </c>
      <c r="H4505">
        <v>2020</v>
      </c>
      <c r="I4505">
        <v>338913</v>
      </c>
      <c r="L4505">
        <f>IF(ISNUMBER(SEARCH("migliaia",istat[[#This Row],[Variabile]])),istat[[#This Row],[Value]]*1000,istat[[#This Row],[Value]])</f>
        <v>338913000</v>
      </c>
      <c r="M4505" t="b" cm="1">
        <f t="array" ref="M4505">_xlfn.IFS(istat[[#This Row],[Flag Codes]]="c",FALSE,istat[[#This Row],[Ateco 2007]]="TOTALE",FALSE,TRUE,TRUE)</f>
        <v>1</v>
      </c>
      <c r="N45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05">
        <f>IFERROR(FIND("(",istat[[#This Row],[Variabile]])-2,LEN(istat[[#This Row],[Variabile]]))</f>
        <v>23</v>
      </c>
      <c r="P4505" t="str">
        <f>LEFT(istat[[#This Row],[Variabile]],istat[[#This Row],[unique_id_variable_text_num_char]])</f>
        <v>margine operativo lordo</v>
      </c>
      <c r="Q4505" t="str">
        <f>istat[[#This Row],[unique_id_ateco_text]]&amp;": "&amp;istat[[#This Row],[unique_id_variable_text]]</f>
        <v>081 estrazione di pietra, sabbia e argilla: margine operativo lordo</v>
      </c>
    </row>
    <row r="4506" spans="1:17" x14ac:dyDescent="0.35">
      <c r="A4506" s="1" t="s">
        <v>11</v>
      </c>
      <c r="B4506" s="1" t="s">
        <v>12</v>
      </c>
      <c r="C4506" s="1" t="s">
        <v>13</v>
      </c>
      <c r="D4506" s="1" t="s">
        <v>14</v>
      </c>
      <c r="E4506" s="1" t="s">
        <v>801</v>
      </c>
      <c r="F4506" s="1" t="s">
        <v>802</v>
      </c>
      <c r="G4506">
        <v>2020</v>
      </c>
      <c r="H4506">
        <v>2020</v>
      </c>
      <c r="I4506">
        <v>2028</v>
      </c>
      <c r="L4506">
        <f>IF(ISNUMBER(SEARCH("migliaia",istat[[#This Row],[Variabile]])),istat[[#This Row],[Value]]*1000,istat[[#This Row],[Value]])</f>
        <v>2028</v>
      </c>
      <c r="M4506" t="b" cm="1">
        <f t="array" ref="M4506">_xlfn.IFS(istat[[#This Row],[Flag Codes]]="c",FALSE,istat[[#This Row],[Ateco 2007]]="TOTALE",FALSE,TRUE,TRUE)</f>
        <v>1</v>
      </c>
      <c r="N4506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6">
        <f>IFERROR(FIND("(",istat[[#This Row],[Variabile]])-2,LEN(istat[[#This Row],[Variabile]]))</f>
        <v>7</v>
      </c>
      <c r="P4506" t="str">
        <f>LEFT(istat[[#This Row],[Variabile]],istat[[#This Row],[unique_id_variable_text_num_char]])</f>
        <v>imprese</v>
      </c>
      <c r="Q4506" t="str">
        <f>istat[[#This Row],[unique_id_ateco_text]]&amp;": "&amp;istat[[#This Row],[unique_id_variable_text]]</f>
        <v>234 fabbricazione di altri prodotti in porcellana e in ceramica: imprese</v>
      </c>
    </row>
    <row r="4507" spans="1:17" x14ac:dyDescent="0.35">
      <c r="A4507" s="1" t="s">
        <v>11</v>
      </c>
      <c r="B4507" s="1" t="s">
        <v>12</v>
      </c>
      <c r="C4507" s="1" t="s">
        <v>91</v>
      </c>
      <c r="D4507" s="1" t="s">
        <v>92</v>
      </c>
      <c r="E4507" s="1" t="s">
        <v>801</v>
      </c>
      <c r="F4507" s="1" t="s">
        <v>802</v>
      </c>
      <c r="G4507">
        <v>2020</v>
      </c>
      <c r="H4507">
        <v>2020</v>
      </c>
      <c r="I4507">
        <v>9562</v>
      </c>
      <c r="L4507">
        <f>IF(ISNUMBER(SEARCH("migliaia",istat[[#This Row],[Variabile]])),istat[[#This Row],[Value]]*1000,istat[[#This Row],[Value]])</f>
        <v>9562</v>
      </c>
      <c r="M4507" t="b" cm="1">
        <f t="array" ref="M4507">_xlfn.IFS(istat[[#This Row],[Flag Codes]]="c",FALSE,istat[[#This Row],[Ateco 2007]]="TOTALE",FALSE,TRUE,TRUE)</f>
        <v>1</v>
      </c>
      <c r="N4507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07">
        <f>IFERROR(FIND("(",istat[[#This Row],[Variabile]])-2,LEN(istat[[#This Row],[Variabile]]))</f>
        <v>8</v>
      </c>
      <c r="P4507" t="str">
        <f>LEFT(istat[[#This Row],[Variabile]],istat[[#This Row],[unique_id_variable_text_num_char]])</f>
        <v>occupati</v>
      </c>
      <c r="Q4507" t="str">
        <f>istat[[#This Row],[unique_id_ateco_text]]&amp;": "&amp;istat[[#This Row],[unique_id_variable_text]]</f>
        <v>234 fabbricazione di altri prodotti in porcellana e in ceramica: occupati</v>
      </c>
    </row>
    <row r="4508" spans="1:17" x14ac:dyDescent="0.35">
      <c r="A4508" s="1" t="s">
        <v>11</v>
      </c>
      <c r="B4508" s="1" t="s">
        <v>12</v>
      </c>
      <c r="C4508" s="1" t="s">
        <v>69</v>
      </c>
      <c r="D4508" s="1" t="s">
        <v>70</v>
      </c>
      <c r="E4508" s="1" t="s">
        <v>803</v>
      </c>
      <c r="F4508" s="1" t="s">
        <v>804</v>
      </c>
      <c r="G4508">
        <v>2020</v>
      </c>
      <c r="H4508">
        <v>2020</v>
      </c>
      <c r="I4508">
        <v>17980050</v>
      </c>
      <c r="L4508">
        <f>IF(ISNUMBER(SEARCH("migliaia",istat[[#This Row],[Variabile]])),istat[[#This Row],[Value]]*1000,istat[[#This Row],[Value]])</f>
        <v>17980050000</v>
      </c>
      <c r="M4508" t="b" cm="1">
        <f t="array" ref="M4508">_xlfn.IFS(istat[[#This Row],[Flag Codes]]="c",FALSE,istat[[#This Row],[Ateco 2007]]="TOTALE",FALSE,TRUE,TRUE)</f>
        <v>1</v>
      </c>
      <c r="N450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8">
        <f>IFERROR(FIND("(",istat[[#This Row],[Variabile]])-2,LEN(istat[[#This Row],[Variabile]]))</f>
        <v>9</v>
      </c>
      <c r="P4508" t="str">
        <f>LEFT(istat[[#This Row],[Variabile]],istat[[#This Row],[unique_id_variable_text_num_char]])</f>
        <v>fatturato</v>
      </c>
      <c r="Q4508" t="str">
        <f>istat[[#This Row],[unique_id_ateco_text]]&amp;": "&amp;istat[[#This Row],[unique_id_variable_text]]</f>
        <v>259 fabbricazione di altri prodotti in metallo: fatturato</v>
      </c>
    </row>
    <row r="4509" spans="1:17" x14ac:dyDescent="0.35">
      <c r="A4509" s="1" t="s">
        <v>11</v>
      </c>
      <c r="B4509" s="1" t="s">
        <v>12</v>
      </c>
      <c r="C4509" s="1" t="s">
        <v>73</v>
      </c>
      <c r="D4509" s="1" t="s">
        <v>74</v>
      </c>
      <c r="E4509" s="1" t="s">
        <v>803</v>
      </c>
      <c r="F4509" s="1" t="s">
        <v>804</v>
      </c>
      <c r="G4509">
        <v>2020</v>
      </c>
      <c r="H4509">
        <v>2020</v>
      </c>
      <c r="I4509">
        <v>5821568</v>
      </c>
      <c r="L4509">
        <f>IF(ISNUMBER(SEARCH("migliaia",istat[[#This Row],[Variabile]])),istat[[#This Row],[Value]]*1000,istat[[#This Row],[Value]])</f>
        <v>5821568000</v>
      </c>
      <c r="M4509" t="b" cm="1">
        <f t="array" ref="M4509">_xlfn.IFS(istat[[#This Row],[Flag Codes]]="c",FALSE,istat[[#This Row],[Ateco 2007]]="TOTALE",FALSE,TRUE,TRUE)</f>
        <v>1</v>
      </c>
      <c r="N450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09">
        <f>IFERROR(FIND("(",istat[[#This Row],[Variabile]])-2,LEN(istat[[#This Row],[Variabile]]))</f>
        <v>36</v>
      </c>
      <c r="P4509" t="str">
        <f>LEFT(istat[[#This Row],[Variabile]],istat[[#This Row],[unique_id_variable_text_num_char]])</f>
        <v>valore aggiunto al costo dei fattori</v>
      </c>
      <c r="Q4509" t="str">
        <f>istat[[#This Row],[unique_id_ateco_text]]&amp;": "&amp;istat[[#This Row],[unique_id_variable_text]]</f>
        <v>259 fabbricazione di altri prodotti in metallo: valore aggiunto al costo dei fattori</v>
      </c>
    </row>
    <row r="4510" spans="1:17" x14ac:dyDescent="0.35">
      <c r="A4510" s="1" t="s">
        <v>11</v>
      </c>
      <c r="B4510" s="1" t="s">
        <v>12</v>
      </c>
      <c r="C4510" s="1" t="s">
        <v>13</v>
      </c>
      <c r="D4510" s="1" t="s">
        <v>14</v>
      </c>
      <c r="E4510" s="1" t="s">
        <v>805</v>
      </c>
      <c r="F4510" s="1" t="s">
        <v>806</v>
      </c>
      <c r="G4510">
        <v>2020</v>
      </c>
      <c r="H4510">
        <v>2020</v>
      </c>
      <c r="I4510">
        <v>596</v>
      </c>
      <c r="L4510">
        <f>IF(ISNUMBER(SEARCH("migliaia",istat[[#This Row],[Variabile]])),istat[[#This Row],[Value]]*1000,istat[[#This Row],[Value]])</f>
        <v>596</v>
      </c>
      <c r="M4510" t="b" cm="1">
        <f t="array" ref="M4510">_xlfn.IFS(istat[[#This Row],[Flag Codes]]="c",FALSE,istat[[#This Row],[Ateco 2007]]="TOTALE",FALSE,TRUE,TRUE)</f>
        <v>1</v>
      </c>
      <c r="N451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0">
        <f>IFERROR(FIND("(",istat[[#This Row],[Variabile]])-2,LEN(istat[[#This Row],[Variabile]]))</f>
        <v>7</v>
      </c>
      <c r="P4510" t="str">
        <f>LEFT(istat[[#This Row],[Variabile]],istat[[#This Row],[unique_id_variable_text_num_char]])</f>
        <v>imprese</v>
      </c>
      <c r="Q4510" t="str">
        <f>istat[[#This Row],[unique_id_ateco_text]]&amp;": "&amp;istat[[#This Row],[unique_id_variable_text]]</f>
        <v>266 fabbricazione di strumenti per irradiazione, apparecchiature elettromedicali ed elettroterapeutiche: imprese</v>
      </c>
    </row>
    <row r="4511" spans="1:17" x14ac:dyDescent="0.35">
      <c r="A4511" s="1" t="s">
        <v>11</v>
      </c>
      <c r="B4511" s="1" t="s">
        <v>12</v>
      </c>
      <c r="C4511" s="1" t="s">
        <v>69</v>
      </c>
      <c r="D4511" s="1" t="s">
        <v>70</v>
      </c>
      <c r="E4511" s="1" t="s">
        <v>805</v>
      </c>
      <c r="F4511" s="1" t="s">
        <v>806</v>
      </c>
      <c r="G4511">
        <v>2020</v>
      </c>
      <c r="H4511">
        <v>2020</v>
      </c>
      <c r="I4511">
        <v>2940443</v>
      </c>
      <c r="L4511">
        <f>IF(ISNUMBER(SEARCH("migliaia",istat[[#This Row],[Variabile]])),istat[[#This Row],[Value]]*1000,istat[[#This Row],[Value]])</f>
        <v>2940443000</v>
      </c>
      <c r="M4511" t="b" cm="1">
        <f t="array" ref="M4511">_xlfn.IFS(istat[[#This Row],[Flag Codes]]="c",FALSE,istat[[#This Row],[Ateco 2007]]="TOTALE",FALSE,TRUE,TRUE)</f>
        <v>1</v>
      </c>
      <c r="N451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1">
        <f>IFERROR(FIND("(",istat[[#This Row],[Variabile]])-2,LEN(istat[[#This Row],[Variabile]]))</f>
        <v>9</v>
      </c>
      <c r="P4511" t="str">
        <f>LEFT(istat[[#This Row],[Variabile]],istat[[#This Row],[unique_id_variable_text_num_char]])</f>
        <v>fatturato</v>
      </c>
      <c r="Q4511" t="str">
        <f>istat[[#This Row],[unique_id_ateco_text]]&amp;": "&amp;istat[[#This Row],[unique_id_variable_text]]</f>
        <v>266 fabbricazione di strumenti per irradiazione, apparecchiature elettromedicali ed elettroterapeutiche: fatturato</v>
      </c>
    </row>
    <row r="4512" spans="1:17" x14ac:dyDescent="0.35">
      <c r="A4512" s="1" t="s">
        <v>11</v>
      </c>
      <c r="B4512" s="1" t="s">
        <v>12</v>
      </c>
      <c r="C4512" s="1" t="s">
        <v>73</v>
      </c>
      <c r="D4512" s="1" t="s">
        <v>74</v>
      </c>
      <c r="E4512" s="1" t="s">
        <v>805</v>
      </c>
      <c r="F4512" s="1" t="s">
        <v>806</v>
      </c>
      <c r="G4512">
        <v>2020</v>
      </c>
      <c r="H4512">
        <v>2020</v>
      </c>
      <c r="I4512">
        <v>1041082</v>
      </c>
      <c r="L4512">
        <f>IF(ISNUMBER(SEARCH("migliaia",istat[[#This Row],[Variabile]])),istat[[#This Row],[Value]]*1000,istat[[#This Row],[Value]])</f>
        <v>1041082000</v>
      </c>
      <c r="M4512" t="b" cm="1">
        <f t="array" ref="M4512">_xlfn.IFS(istat[[#This Row],[Flag Codes]]="c",FALSE,istat[[#This Row],[Ateco 2007]]="TOTALE",FALSE,TRUE,TRUE)</f>
        <v>1</v>
      </c>
      <c r="N45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2">
        <f>IFERROR(FIND("(",istat[[#This Row],[Variabile]])-2,LEN(istat[[#This Row],[Variabile]]))</f>
        <v>36</v>
      </c>
      <c r="P4512" t="str">
        <f>LEFT(istat[[#This Row],[Variabile]],istat[[#This Row],[unique_id_variable_text_num_char]])</f>
        <v>valore aggiunto al costo dei fattori</v>
      </c>
      <c r="Q4512" t="str">
        <f>istat[[#This Row],[unique_id_ateco_text]]&amp;": "&amp;istat[[#This Row],[unique_id_variable_text]]</f>
        <v>266 fabbricazione di strumenti per irradiazione, apparecchiature elettromedicali ed elettroterapeutiche: valore aggiunto al costo dei fattori</v>
      </c>
    </row>
    <row r="4513" spans="1:17" x14ac:dyDescent="0.35">
      <c r="A4513" s="1" t="s">
        <v>11</v>
      </c>
      <c r="B4513" s="1" t="s">
        <v>12</v>
      </c>
      <c r="C4513" s="1" t="s">
        <v>91</v>
      </c>
      <c r="D4513" s="1" t="s">
        <v>92</v>
      </c>
      <c r="E4513" s="1" t="s">
        <v>805</v>
      </c>
      <c r="F4513" s="1" t="s">
        <v>806</v>
      </c>
      <c r="G4513">
        <v>2020</v>
      </c>
      <c r="H4513">
        <v>2020</v>
      </c>
      <c r="I4513">
        <v>12960</v>
      </c>
      <c r="L4513">
        <f>IF(ISNUMBER(SEARCH("migliaia",istat[[#This Row],[Variabile]])),istat[[#This Row],[Value]]*1000,istat[[#This Row],[Value]])</f>
        <v>12960</v>
      </c>
      <c r="M4513" t="b" cm="1">
        <f t="array" ref="M4513">_xlfn.IFS(istat[[#This Row],[Flag Codes]]="c",FALSE,istat[[#This Row],[Ateco 2007]]="TOTALE",FALSE,TRUE,TRUE)</f>
        <v>1</v>
      </c>
      <c r="N45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3">
        <f>IFERROR(FIND("(",istat[[#This Row],[Variabile]])-2,LEN(istat[[#This Row],[Variabile]]))</f>
        <v>8</v>
      </c>
      <c r="P4513" t="str">
        <f>LEFT(istat[[#This Row],[Variabile]],istat[[#This Row],[unique_id_variable_text_num_char]])</f>
        <v>occupati</v>
      </c>
      <c r="Q4513" t="str">
        <f>istat[[#This Row],[unique_id_ateco_text]]&amp;": "&amp;istat[[#This Row],[unique_id_variable_text]]</f>
        <v>266 fabbricazione di strumenti per irradiazione, apparecchiature elettromedicali ed elettroterapeutiche: occupati</v>
      </c>
    </row>
    <row r="4514" spans="1:17" x14ac:dyDescent="0.35">
      <c r="A4514" s="1" t="s">
        <v>11</v>
      </c>
      <c r="B4514" s="1" t="s">
        <v>12</v>
      </c>
      <c r="C4514" s="1" t="s">
        <v>101</v>
      </c>
      <c r="D4514" s="1" t="s">
        <v>102</v>
      </c>
      <c r="E4514" s="1" t="s">
        <v>805</v>
      </c>
      <c r="F4514" s="1" t="s">
        <v>806</v>
      </c>
      <c r="G4514">
        <v>2020</v>
      </c>
      <c r="H4514">
        <v>2020</v>
      </c>
      <c r="I4514">
        <v>20171</v>
      </c>
      <c r="L4514">
        <f>IF(ISNUMBER(SEARCH("migliaia",istat[[#This Row],[Variabile]])),istat[[#This Row],[Value]]*1000,istat[[#This Row],[Value]])</f>
        <v>20171000</v>
      </c>
      <c r="M4514" t="b" cm="1">
        <f t="array" ref="M4514">_xlfn.IFS(istat[[#This Row],[Flag Codes]]="c",FALSE,istat[[#This Row],[Ateco 2007]]="TOTALE",FALSE,TRUE,TRUE)</f>
        <v>1</v>
      </c>
      <c r="N4514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14">
        <f>IFERROR(FIND("(",istat[[#This Row],[Variabile]])-2,LEN(istat[[#This Row],[Variabile]]))</f>
        <v>27</v>
      </c>
      <c r="P4514" t="str">
        <f>LEFT(istat[[#This Row],[Variabile]],istat[[#This Row],[unique_id_variable_text_num_char]])</f>
        <v>ore lavorate dai dipendenti</v>
      </c>
      <c r="Q4514" t="str">
        <f>istat[[#This Row],[unique_id_ateco_text]]&amp;": "&amp;istat[[#This Row],[unique_id_variable_text]]</f>
        <v>266 fabbricazione di strumenti per irradiazione, apparecchiature elettromedicali ed elettroterapeutiche: ore lavorate dai dipendenti</v>
      </c>
    </row>
    <row r="4515" spans="1:17" x14ac:dyDescent="0.35">
      <c r="A4515" s="1" t="s">
        <v>11</v>
      </c>
      <c r="B4515" s="1" t="s">
        <v>12</v>
      </c>
      <c r="C4515" s="1" t="s">
        <v>81</v>
      </c>
      <c r="D4515" s="1" t="s">
        <v>82</v>
      </c>
      <c r="E4515" s="1" t="s">
        <v>807</v>
      </c>
      <c r="F4515" s="1" t="s">
        <v>710</v>
      </c>
      <c r="G4515">
        <v>2020</v>
      </c>
      <c r="H4515">
        <v>2020</v>
      </c>
      <c r="I4515">
        <v>7015994</v>
      </c>
      <c r="L4515">
        <f>IF(ISNUMBER(SEARCH("migliaia",istat[[#This Row],[Variabile]])),istat[[#This Row],[Value]]*1000,istat[[#This Row],[Value]])</f>
        <v>7015994000</v>
      </c>
      <c r="M4515" t="b" cm="1">
        <f t="array" ref="M4515">_xlfn.IFS(istat[[#This Row],[Flag Codes]]="c",FALSE,istat[[#This Row],[Ateco 2007]]="TOTALE",FALSE,TRUE,TRUE)</f>
        <v>1</v>
      </c>
      <c r="N451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15">
        <f>IFERROR(FIND("(",istat[[#This Row],[Variabile]])-2,LEN(istat[[#This Row],[Variabile]]))</f>
        <v>19</v>
      </c>
      <c r="P4515" t="str">
        <f>LEFT(istat[[#This Row],[Variabile]],istat[[#This Row],[unique_id_variable_text_num_char]])</f>
        <v>costi del personale</v>
      </c>
      <c r="Q4515" t="str">
        <f>istat[[#This Row],[unique_id_ateco_text]]&amp;": "&amp;istat[[#This Row],[unique_id_variable_text]]</f>
        <v>412 costruzione di edifici residenziali e non residenziali: costi del personale</v>
      </c>
    </row>
    <row r="4516" spans="1:17" x14ac:dyDescent="0.35">
      <c r="A4516" s="1" t="s">
        <v>11</v>
      </c>
      <c r="B4516" s="1" t="s">
        <v>12</v>
      </c>
      <c r="C4516" s="1" t="s">
        <v>13</v>
      </c>
      <c r="D4516" s="1" t="s">
        <v>14</v>
      </c>
      <c r="E4516" s="1" t="s">
        <v>797</v>
      </c>
      <c r="F4516" s="1" t="s">
        <v>798</v>
      </c>
      <c r="G4516">
        <v>2020</v>
      </c>
      <c r="H4516">
        <v>2020</v>
      </c>
      <c r="I4516">
        <v>320615</v>
      </c>
      <c r="L4516">
        <f>IF(ISNUMBER(SEARCH("migliaia",istat[[#This Row],[Variabile]])),istat[[#This Row],[Value]]*1000,istat[[#This Row],[Value]])</f>
        <v>320615</v>
      </c>
      <c r="M4516" t="b" cm="1">
        <f t="array" ref="M4516">_xlfn.IFS(istat[[#This Row],[Flag Codes]]="c",FALSE,istat[[#This Row],[Ateco 2007]]="TOTALE",FALSE,TRUE,TRUE)</f>
        <v>1</v>
      </c>
      <c r="N4516" t="str">
        <f>istat[[#This Row],[ATECO_2007]]&amp;" "&amp;LEFT(istat[[#This Row],[Ateco 2007]],IFERROR(FIND("(",istat[[#This Row],[Ateco 2007]])-2,LEN(istat[[#This Row],[Ateco 2007]])))</f>
        <v>Q sanità e assistenza sociale</v>
      </c>
      <c r="O4516">
        <f>IFERROR(FIND("(",istat[[#This Row],[Variabile]])-2,LEN(istat[[#This Row],[Variabile]]))</f>
        <v>7</v>
      </c>
      <c r="P4516" t="str">
        <f>LEFT(istat[[#This Row],[Variabile]],istat[[#This Row],[unique_id_variable_text_num_char]])</f>
        <v>imprese</v>
      </c>
      <c r="Q4516" t="str">
        <f>istat[[#This Row],[unique_id_ateco_text]]&amp;": "&amp;istat[[#This Row],[unique_id_variable_text]]</f>
        <v>Q sanità e assistenza sociale: imprese</v>
      </c>
    </row>
    <row r="4517" spans="1:17" x14ac:dyDescent="0.35">
      <c r="A4517" s="1" t="s">
        <v>11</v>
      </c>
      <c r="B4517" s="1" t="s">
        <v>12</v>
      </c>
      <c r="C4517" s="1" t="s">
        <v>69</v>
      </c>
      <c r="D4517" s="1" t="s">
        <v>70</v>
      </c>
      <c r="E4517" s="1" t="s">
        <v>797</v>
      </c>
      <c r="F4517" s="1" t="s">
        <v>798</v>
      </c>
      <c r="G4517">
        <v>2020</v>
      </c>
      <c r="H4517">
        <v>2020</v>
      </c>
      <c r="I4517">
        <v>55284467</v>
      </c>
      <c r="L4517">
        <f>IF(ISNUMBER(SEARCH("migliaia",istat[[#This Row],[Variabile]])),istat[[#This Row],[Value]]*1000,istat[[#This Row],[Value]])</f>
        <v>55284467000</v>
      </c>
      <c r="M4517" t="b" cm="1">
        <f t="array" ref="M4517">_xlfn.IFS(istat[[#This Row],[Flag Codes]]="c",FALSE,istat[[#This Row],[Ateco 2007]]="TOTALE",FALSE,TRUE,TRUE)</f>
        <v>1</v>
      </c>
      <c r="N4517" t="str">
        <f>istat[[#This Row],[ATECO_2007]]&amp;" "&amp;LEFT(istat[[#This Row],[Ateco 2007]],IFERROR(FIND("(",istat[[#This Row],[Ateco 2007]])-2,LEN(istat[[#This Row],[Ateco 2007]])))</f>
        <v>Q sanità e assistenza sociale</v>
      </c>
      <c r="O4517">
        <f>IFERROR(FIND("(",istat[[#This Row],[Variabile]])-2,LEN(istat[[#This Row],[Variabile]]))</f>
        <v>9</v>
      </c>
      <c r="P4517" t="str">
        <f>LEFT(istat[[#This Row],[Variabile]],istat[[#This Row],[unique_id_variable_text_num_char]])</f>
        <v>fatturato</v>
      </c>
      <c r="Q4517" t="str">
        <f>istat[[#This Row],[unique_id_ateco_text]]&amp;": "&amp;istat[[#This Row],[unique_id_variable_text]]</f>
        <v>Q sanità e assistenza sociale: fatturato</v>
      </c>
    </row>
    <row r="4518" spans="1:17" x14ac:dyDescent="0.35">
      <c r="A4518" s="1" t="s">
        <v>11</v>
      </c>
      <c r="B4518" s="1" t="s">
        <v>12</v>
      </c>
      <c r="C4518" s="1" t="s">
        <v>73</v>
      </c>
      <c r="D4518" s="1" t="s">
        <v>74</v>
      </c>
      <c r="E4518" s="1" t="s">
        <v>797</v>
      </c>
      <c r="F4518" s="1" t="s">
        <v>798</v>
      </c>
      <c r="G4518">
        <v>2020</v>
      </c>
      <c r="H4518">
        <v>2020</v>
      </c>
      <c r="I4518">
        <v>31423802</v>
      </c>
      <c r="L4518">
        <f>IF(ISNUMBER(SEARCH("migliaia",istat[[#This Row],[Variabile]])),istat[[#This Row],[Value]]*1000,istat[[#This Row],[Value]])</f>
        <v>31423802000</v>
      </c>
      <c r="M4518" t="b" cm="1">
        <f t="array" ref="M4518">_xlfn.IFS(istat[[#This Row],[Flag Codes]]="c",FALSE,istat[[#This Row],[Ateco 2007]]="TOTALE",FALSE,TRUE,TRUE)</f>
        <v>1</v>
      </c>
      <c r="N4518" t="str">
        <f>istat[[#This Row],[ATECO_2007]]&amp;" "&amp;LEFT(istat[[#This Row],[Ateco 2007]],IFERROR(FIND("(",istat[[#This Row],[Ateco 2007]])-2,LEN(istat[[#This Row],[Ateco 2007]])))</f>
        <v>Q sanità e assistenza sociale</v>
      </c>
      <c r="O4518">
        <f>IFERROR(FIND("(",istat[[#This Row],[Variabile]])-2,LEN(istat[[#This Row],[Variabile]]))</f>
        <v>36</v>
      </c>
      <c r="P4518" t="str">
        <f>LEFT(istat[[#This Row],[Variabile]],istat[[#This Row],[unique_id_variable_text_num_char]])</f>
        <v>valore aggiunto al costo dei fattori</v>
      </c>
      <c r="Q4518" t="str">
        <f>istat[[#This Row],[unique_id_ateco_text]]&amp;": "&amp;istat[[#This Row],[unique_id_variable_text]]</f>
        <v>Q sanità e assistenza sociale: valore aggiunto al costo dei fattori</v>
      </c>
    </row>
    <row r="4519" spans="1:17" x14ac:dyDescent="0.35">
      <c r="A4519" s="1" t="s">
        <v>11</v>
      </c>
      <c r="B4519" s="1" t="s">
        <v>12</v>
      </c>
      <c r="C4519" s="1" t="s">
        <v>91</v>
      </c>
      <c r="D4519" s="1" t="s">
        <v>92</v>
      </c>
      <c r="E4519" s="1" t="s">
        <v>797</v>
      </c>
      <c r="F4519" s="1" t="s">
        <v>798</v>
      </c>
      <c r="G4519">
        <v>2020</v>
      </c>
      <c r="H4519">
        <v>2020</v>
      </c>
      <c r="I4519">
        <v>964429</v>
      </c>
      <c r="L4519">
        <f>IF(ISNUMBER(SEARCH("migliaia",istat[[#This Row],[Variabile]])),istat[[#This Row],[Value]]*1000,istat[[#This Row],[Value]])</f>
        <v>964429</v>
      </c>
      <c r="M4519" t="b" cm="1">
        <f t="array" ref="M4519">_xlfn.IFS(istat[[#This Row],[Flag Codes]]="c",FALSE,istat[[#This Row],[Ateco 2007]]="TOTALE",FALSE,TRUE,TRUE)</f>
        <v>1</v>
      </c>
      <c r="N4519" t="str">
        <f>istat[[#This Row],[ATECO_2007]]&amp;" "&amp;LEFT(istat[[#This Row],[Ateco 2007]],IFERROR(FIND("(",istat[[#This Row],[Ateco 2007]])-2,LEN(istat[[#This Row],[Ateco 2007]])))</f>
        <v>Q sanità e assistenza sociale</v>
      </c>
      <c r="O4519">
        <f>IFERROR(FIND("(",istat[[#This Row],[Variabile]])-2,LEN(istat[[#This Row],[Variabile]]))</f>
        <v>8</v>
      </c>
      <c r="P4519" t="str">
        <f>LEFT(istat[[#This Row],[Variabile]],istat[[#This Row],[unique_id_variable_text_num_char]])</f>
        <v>occupati</v>
      </c>
      <c r="Q4519" t="str">
        <f>istat[[#This Row],[unique_id_ateco_text]]&amp;": "&amp;istat[[#This Row],[unique_id_variable_text]]</f>
        <v>Q sanità e assistenza sociale: occupati</v>
      </c>
    </row>
    <row r="4520" spans="1:17" x14ac:dyDescent="0.35">
      <c r="A4520" s="1" t="s">
        <v>11</v>
      </c>
      <c r="B4520" s="1" t="s">
        <v>12</v>
      </c>
      <c r="C4520" s="1" t="s">
        <v>101</v>
      </c>
      <c r="D4520" s="1" t="s">
        <v>102</v>
      </c>
      <c r="E4520" s="1" t="s">
        <v>797</v>
      </c>
      <c r="F4520" s="1" t="s">
        <v>798</v>
      </c>
      <c r="G4520">
        <v>2020</v>
      </c>
      <c r="H4520">
        <v>2020</v>
      </c>
      <c r="I4520">
        <v>792259</v>
      </c>
      <c r="L4520">
        <f>IF(ISNUMBER(SEARCH("migliaia",istat[[#This Row],[Variabile]])),istat[[#This Row],[Value]]*1000,istat[[#This Row],[Value]])</f>
        <v>792259000</v>
      </c>
      <c r="M4520" t="b" cm="1">
        <f t="array" ref="M4520">_xlfn.IFS(istat[[#This Row],[Flag Codes]]="c",FALSE,istat[[#This Row],[Ateco 2007]]="TOTALE",FALSE,TRUE,TRUE)</f>
        <v>1</v>
      </c>
      <c r="N4520" t="str">
        <f>istat[[#This Row],[ATECO_2007]]&amp;" "&amp;LEFT(istat[[#This Row],[Ateco 2007]],IFERROR(FIND("(",istat[[#This Row],[Ateco 2007]])-2,LEN(istat[[#This Row],[Ateco 2007]])))</f>
        <v>Q sanità e assistenza sociale</v>
      </c>
      <c r="O4520">
        <f>IFERROR(FIND("(",istat[[#This Row],[Variabile]])-2,LEN(istat[[#This Row],[Variabile]]))</f>
        <v>27</v>
      </c>
      <c r="P4520" t="str">
        <f>LEFT(istat[[#This Row],[Variabile]],istat[[#This Row],[unique_id_variable_text_num_char]])</f>
        <v>ore lavorate dai dipendenti</v>
      </c>
      <c r="Q4520" t="str">
        <f>istat[[#This Row],[unique_id_ateco_text]]&amp;": "&amp;istat[[#This Row],[unique_id_variable_text]]</f>
        <v>Q sanità e assistenza sociale: ore lavorate dai dipendenti</v>
      </c>
    </row>
    <row r="4521" spans="1:17" x14ac:dyDescent="0.35">
      <c r="A4521" s="1" t="s">
        <v>11</v>
      </c>
      <c r="B4521" s="1" t="s">
        <v>12</v>
      </c>
      <c r="C4521" s="1" t="s">
        <v>85</v>
      </c>
      <c r="D4521" s="1" t="s">
        <v>86</v>
      </c>
      <c r="E4521" s="1" t="s">
        <v>808</v>
      </c>
      <c r="F4521" s="1" t="s">
        <v>809</v>
      </c>
      <c r="G4521">
        <v>2020</v>
      </c>
      <c r="H4521">
        <v>2020</v>
      </c>
      <c r="I4521">
        <v>2984002</v>
      </c>
      <c r="L4521">
        <f>IF(ISNUMBER(SEARCH("migliaia",istat[[#This Row],[Variabile]])),istat[[#This Row],[Value]]*1000,istat[[#This Row],[Value]])</f>
        <v>2984002000</v>
      </c>
      <c r="M4521" t="b" cm="1">
        <f t="array" ref="M4521">_xlfn.IFS(istat[[#This Row],[Flag Codes]]="c",FALSE,istat[[#This Row],[Ateco 2007]]="TOTALE",FALSE,TRUE,TRUE)</f>
        <v>1</v>
      </c>
      <c r="N4521" t="str">
        <f>istat[[#This Row],[ATECO_2007]]&amp;" "&amp;LEFT(istat[[#This Row],[Ateco 2007]],IFERROR(FIND("(",istat[[#This Row],[Ateco 2007]])-2,LEN(istat[[#This Row],[Ateco 2007]])))</f>
        <v>42 ingegneria civile</v>
      </c>
      <c r="O4521">
        <f>IFERROR(FIND("(",istat[[#This Row],[Variabile]])-2,LEN(istat[[#This Row],[Variabile]]))</f>
        <v>17</v>
      </c>
      <c r="P4521" t="str">
        <f>LEFT(istat[[#This Row],[Variabile]],istat[[#This Row],[unique_id_variable_text_num_char]])</f>
        <v>salari e stipendi</v>
      </c>
      <c r="Q4521" t="str">
        <f>istat[[#This Row],[unique_id_ateco_text]]&amp;": "&amp;istat[[#This Row],[unique_id_variable_text]]</f>
        <v>42 ingegneria civile: salari e stipendi</v>
      </c>
    </row>
    <row r="4522" spans="1:17" x14ac:dyDescent="0.35">
      <c r="A4522" s="1" t="s">
        <v>11</v>
      </c>
      <c r="B4522" s="1" t="s">
        <v>12</v>
      </c>
      <c r="C4522" s="1" t="s">
        <v>71</v>
      </c>
      <c r="D4522" s="1" t="s">
        <v>72</v>
      </c>
      <c r="E4522" s="1" t="s">
        <v>810</v>
      </c>
      <c r="F4522" s="1" t="s">
        <v>811</v>
      </c>
      <c r="G4522">
        <v>2020</v>
      </c>
      <c r="H4522">
        <v>2020</v>
      </c>
      <c r="I4522">
        <v>7232161</v>
      </c>
      <c r="L4522">
        <f>IF(ISNUMBER(SEARCH("migliaia",istat[[#This Row],[Variabile]])),istat[[#This Row],[Value]]*1000,istat[[#This Row],[Value]])</f>
        <v>7232161000</v>
      </c>
      <c r="M4522" t="b" cm="1">
        <f t="array" ref="M4522">_xlfn.IFS(istat[[#This Row],[Flag Codes]]="c",FALSE,istat[[#This Row],[Ateco 2007]]="TOTALE",FALSE,TRUE,TRUE)</f>
        <v>1</v>
      </c>
      <c r="N452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2">
        <f>IFERROR(FIND("(",istat[[#This Row],[Variabile]])-2,LEN(istat[[#This Row],[Variabile]]))</f>
        <v>23</v>
      </c>
      <c r="P4522" t="str">
        <f>LEFT(istat[[#This Row],[Variabile]],istat[[#This Row],[unique_id_variable_text_num_char]])</f>
        <v>valore della produzione</v>
      </c>
      <c r="Q4522" t="str">
        <f>istat[[#This Row],[unique_id_ateco_text]]&amp;": "&amp;istat[[#This Row],[unique_id_variable_text]]</f>
        <v>581 edizione di libri, periodici ed altre attività editoriali: valore della produzione</v>
      </c>
    </row>
    <row r="4523" spans="1:17" x14ac:dyDescent="0.35">
      <c r="A4523" s="1" t="s">
        <v>11</v>
      </c>
      <c r="B4523" s="1" t="s">
        <v>12</v>
      </c>
      <c r="C4523" s="1" t="s">
        <v>95</v>
      </c>
      <c r="D4523" s="1" t="s">
        <v>96</v>
      </c>
      <c r="E4523" s="1" t="s">
        <v>810</v>
      </c>
      <c r="F4523" s="1" t="s">
        <v>811</v>
      </c>
      <c r="G4523">
        <v>2020</v>
      </c>
      <c r="H4523">
        <v>2020</v>
      </c>
      <c r="I4523">
        <v>28877</v>
      </c>
      <c r="L4523">
        <f>IF(ISNUMBER(SEARCH("migliaia",istat[[#This Row],[Variabile]])),istat[[#This Row],[Value]]*1000,istat[[#This Row],[Value]])</f>
        <v>28877</v>
      </c>
      <c r="M4523" t="b" cm="1">
        <f t="array" ref="M4523">_xlfn.IFS(istat[[#This Row],[Flag Codes]]="c",FALSE,istat[[#This Row],[Ateco 2007]]="TOTALE",FALSE,TRUE,TRUE)</f>
        <v>1</v>
      </c>
      <c r="N4523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23">
        <f>IFERROR(FIND("(",istat[[#This Row],[Variabile]])-2,LEN(istat[[#This Row],[Variabile]]))</f>
        <v>21</v>
      </c>
      <c r="P4523" t="str">
        <f>LEFT(istat[[#This Row],[Variabile]],istat[[#This Row],[unique_id_variable_text_num_char]])</f>
        <v>lavoratori dipendenti</v>
      </c>
      <c r="Q4523" t="str">
        <f>istat[[#This Row],[unique_id_ateco_text]]&amp;": "&amp;istat[[#This Row],[unique_id_variable_text]]</f>
        <v>581 edizione di libri, periodici ed altre attività editoriali: lavoratori dipendenti</v>
      </c>
    </row>
    <row r="4524" spans="1:17" x14ac:dyDescent="0.35">
      <c r="A4524" s="1" t="s">
        <v>11</v>
      </c>
      <c r="B4524" s="1" t="s">
        <v>12</v>
      </c>
      <c r="C4524" s="1" t="s">
        <v>73</v>
      </c>
      <c r="D4524" s="1" t="s">
        <v>74</v>
      </c>
      <c r="E4524" s="1" t="s">
        <v>812</v>
      </c>
      <c r="F4524" s="1" t="s">
        <v>813</v>
      </c>
      <c r="G4524">
        <v>2020</v>
      </c>
      <c r="H4524">
        <v>2020</v>
      </c>
      <c r="I4524">
        <v>9871310</v>
      </c>
      <c r="L4524">
        <f>IF(ISNUMBER(SEARCH("migliaia",istat[[#This Row],[Variabile]])),istat[[#This Row],[Value]]*1000,istat[[#This Row],[Value]])</f>
        <v>9871310000</v>
      </c>
      <c r="M4524" t="b" cm="1">
        <f t="array" ref="M4524">_xlfn.IFS(istat[[#This Row],[Flag Codes]]="c",FALSE,istat[[#This Row],[Ateco 2007]]="TOTALE",FALSE,TRUE,TRUE)</f>
        <v>1</v>
      </c>
      <c r="N452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24">
        <f>IFERROR(FIND("(",istat[[#This Row],[Variabile]])-2,LEN(istat[[#This Row],[Variabile]]))</f>
        <v>36</v>
      </c>
      <c r="P4524" t="str">
        <f>LEFT(istat[[#This Row],[Variabile]],istat[[#This Row],[unique_id_variable_text_num_char]])</f>
        <v>valore aggiunto al costo dei fattori</v>
      </c>
      <c r="Q4524" t="str">
        <f>istat[[#This Row],[unique_id_ateco_text]]&amp;": "&amp;istat[[#This Row],[unique_id_variable_text]]</f>
        <v>82 attività di supporto per le funzioni d'ufficio e altri servizi di supporto alle imprese: valore aggiunto al costo dei fattori</v>
      </c>
    </row>
    <row r="4525" spans="1:17" x14ac:dyDescent="0.35">
      <c r="A4525" s="1" t="s">
        <v>11</v>
      </c>
      <c r="B4525" s="1" t="s">
        <v>12</v>
      </c>
      <c r="C4525" s="1" t="s">
        <v>69</v>
      </c>
      <c r="D4525" s="1" t="s">
        <v>70</v>
      </c>
      <c r="E4525" s="1" t="s">
        <v>799</v>
      </c>
      <c r="F4525" s="1" t="s">
        <v>800</v>
      </c>
      <c r="G4525">
        <v>2020</v>
      </c>
      <c r="H4525">
        <v>2020</v>
      </c>
      <c r="I4525">
        <v>1968266</v>
      </c>
      <c r="L4525">
        <f>IF(ISNUMBER(SEARCH("migliaia",istat[[#This Row],[Variabile]])),istat[[#This Row],[Value]]*1000,istat[[#This Row],[Value]])</f>
        <v>1968266000</v>
      </c>
      <c r="M4525" t="b" cm="1">
        <f t="array" ref="M4525">_xlfn.IFS(istat[[#This Row],[Flag Codes]]="c",FALSE,istat[[#This Row],[Ateco 2007]]="TOTALE",FALSE,TRUE,TRUE)</f>
        <v>1</v>
      </c>
      <c r="N452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5">
        <f>IFERROR(FIND("(",istat[[#This Row],[Variabile]])-2,LEN(istat[[#This Row],[Variabile]]))</f>
        <v>9</v>
      </c>
      <c r="P4525" t="str">
        <f>LEFT(istat[[#This Row],[Variabile]],istat[[#This Row],[unique_id_variable_text_num_char]])</f>
        <v>fatturato</v>
      </c>
      <c r="Q4525" t="str">
        <f>istat[[#This Row],[unique_id_ateco_text]]&amp;": "&amp;istat[[#This Row],[unique_id_variable_text]]</f>
        <v>081 estrazione di pietra, sabbia e argilla: fatturato</v>
      </c>
    </row>
    <row r="4526" spans="1:17" x14ac:dyDescent="0.35">
      <c r="A4526" s="1" t="s">
        <v>11</v>
      </c>
      <c r="B4526" s="1" t="s">
        <v>12</v>
      </c>
      <c r="C4526" s="1" t="s">
        <v>73</v>
      </c>
      <c r="D4526" s="1" t="s">
        <v>74</v>
      </c>
      <c r="E4526" s="1" t="s">
        <v>799</v>
      </c>
      <c r="F4526" s="1" t="s">
        <v>800</v>
      </c>
      <c r="G4526">
        <v>2020</v>
      </c>
      <c r="H4526">
        <v>2020</v>
      </c>
      <c r="I4526">
        <v>753536</v>
      </c>
      <c r="L4526">
        <f>IF(ISNUMBER(SEARCH("migliaia",istat[[#This Row],[Variabile]])),istat[[#This Row],[Value]]*1000,istat[[#This Row],[Value]])</f>
        <v>753536000</v>
      </c>
      <c r="M4526" t="b" cm="1">
        <f t="array" ref="M4526">_xlfn.IFS(istat[[#This Row],[Flag Codes]]="c",FALSE,istat[[#This Row],[Ateco 2007]]="TOTALE",FALSE,TRUE,TRUE)</f>
        <v>1</v>
      </c>
      <c r="N452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6">
        <f>IFERROR(FIND("(",istat[[#This Row],[Variabile]])-2,LEN(istat[[#This Row],[Variabile]]))</f>
        <v>36</v>
      </c>
      <c r="P4526" t="str">
        <f>LEFT(istat[[#This Row],[Variabile]],istat[[#This Row],[unique_id_variable_text_num_char]])</f>
        <v>valore aggiunto al costo dei fattori</v>
      </c>
      <c r="Q4526" t="str">
        <f>istat[[#This Row],[unique_id_ateco_text]]&amp;": "&amp;istat[[#This Row],[unique_id_variable_text]]</f>
        <v>081 estrazione di pietra, sabbia e argilla: valore aggiunto al costo dei fattori</v>
      </c>
    </row>
    <row r="4527" spans="1:17" x14ac:dyDescent="0.35">
      <c r="A4527" s="1" t="s">
        <v>11</v>
      </c>
      <c r="B4527" s="1" t="s">
        <v>12</v>
      </c>
      <c r="C4527" s="1" t="s">
        <v>101</v>
      </c>
      <c r="D4527" s="1" t="s">
        <v>102</v>
      </c>
      <c r="E4527" s="1" t="s">
        <v>799</v>
      </c>
      <c r="F4527" s="1" t="s">
        <v>800</v>
      </c>
      <c r="G4527">
        <v>2020</v>
      </c>
      <c r="H4527">
        <v>2020</v>
      </c>
      <c r="I4527">
        <v>14984</v>
      </c>
      <c r="L4527">
        <f>IF(ISNUMBER(SEARCH("migliaia",istat[[#This Row],[Variabile]])),istat[[#This Row],[Value]]*1000,istat[[#This Row],[Value]])</f>
        <v>14984000</v>
      </c>
      <c r="M4527" t="b" cm="1">
        <f t="array" ref="M4527">_xlfn.IFS(istat[[#This Row],[Flag Codes]]="c",FALSE,istat[[#This Row],[Ateco 2007]]="TOTALE",FALSE,TRUE,TRUE)</f>
        <v>1</v>
      </c>
      <c r="N452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27">
        <f>IFERROR(FIND("(",istat[[#This Row],[Variabile]])-2,LEN(istat[[#This Row],[Variabile]]))</f>
        <v>27</v>
      </c>
      <c r="P4527" t="str">
        <f>LEFT(istat[[#This Row],[Variabile]],istat[[#This Row],[unique_id_variable_text_num_char]])</f>
        <v>ore lavorate dai dipendenti</v>
      </c>
      <c r="Q4527" t="str">
        <f>istat[[#This Row],[unique_id_ateco_text]]&amp;": "&amp;istat[[#This Row],[unique_id_variable_text]]</f>
        <v>081 estrazione di pietra, sabbia e argilla: ore lavorate dai dipendenti</v>
      </c>
    </row>
    <row r="4528" spans="1:17" x14ac:dyDescent="0.35">
      <c r="A4528" s="1" t="s">
        <v>11</v>
      </c>
      <c r="B4528" s="1" t="s">
        <v>12</v>
      </c>
      <c r="C4528" s="1" t="s">
        <v>81</v>
      </c>
      <c r="D4528" s="1" t="s">
        <v>82</v>
      </c>
      <c r="E4528" s="1" t="s">
        <v>405</v>
      </c>
      <c r="F4528" s="1" t="s">
        <v>406</v>
      </c>
      <c r="G4528">
        <v>2020</v>
      </c>
      <c r="H4528">
        <v>2020</v>
      </c>
      <c r="I4528">
        <v>1049146</v>
      </c>
      <c r="L4528">
        <f>IF(ISNUMBER(SEARCH("migliaia",istat[[#This Row],[Variabile]])),istat[[#This Row],[Value]]*1000,istat[[#This Row],[Value]])</f>
        <v>1049146000</v>
      </c>
      <c r="M4528" t="b" cm="1">
        <f t="array" ref="M4528">_xlfn.IFS(istat[[#This Row],[Flag Codes]]="c",FALSE,istat[[#This Row],[Ateco 2007]]="TOTALE",FALSE,TRUE,TRUE)</f>
        <v>1</v>
      </c>
      <c r="N452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528">
        <f>IFERROR(FIND("(",istat[[#This Row],[Variabile]])-2,LEN(istat[[#This Row],[Variabile]]))</f>
        <v>19</v>
      </c>
      <c r="P4528" t="str">
        <f>LEFT(istat[[#This Row],[Variabile]],istat[[#This Row],[unique_id_variable_text_num_char]])</f>
        <v>costi del personale</v>
      </c>
      <c r="Q4528" t="str">
        <f>istat[[#This Row],[unique_id_ateco_text]]&amp;": "&amp;istat[[#This Row],[unique_id_variable_text]]</f>
        <v>236 fabbricazione di prodotti in calcestruzzo, cemento e gesso: costi del personale</v>
      </c>
    </row>
    <row r="4529" spans="1:17" x14ac:dyDescent="0.35">
      <c r="A4529" s="1" t="s">
        <v>11</v>
      </c>
      <c r="B4529" s="1" t="s">
        <v>12</v>
      </c>
      <c r="C4529" s="1" t="s">
        <v>79</v>
      </c>
      <c r="D4529" s="1" t="s">
        <v>80</v>
      </c>
      <c r="E4529" s="1" t="s">
        <v>797</v>
      </c>
      <c r="F4529" s="1" t="s">
        <v>798</v>
      </c>
      <c r="G4529">
        <v>2020</v>
      </c>
      <c r="H4529">
        <v>2020</v>
      </c>
      <c r="I4529">
        <v>23755585</v>
      </c>
      <c r="L4529">
        <f>IF(ISNUMBER(SEARCH("migliaia",istat[[#This Row],[Variabile]])),istat[[#This Row],[Value]]*1000,istat[[#This Row],[Value]])</f>
        <v>23755585000</v>
      </c>
      <c r="M4529" t="b" cm="1">
        <f t="array" ref="M4529">_xlfn.IFS(istat[[#This Row],[Flag Codes]]="c",FALSE,istat[[#This Row],[Ateco 2007]]="TOTALE",FALSE,TRUE,TRUE)</f>
        <v>1</v>
      </c>
      <c r="N4529" t="str">
        <f>istat[[#This Row],[ATECO_2007]]&amp;" "&amp;LEFT(istat[[#This Row],[Ateco 2007]],IFERROR(FIND("(",istat[[#This Row],[Ateco 2007]])-2,LEN(istat[[#This Row],[Ateco 2007]])))</f>
        <v>Q sanità e assistenza sociale</v>
      </c>
      <c r="O4529">
        <f>IFERROR(FIND("(",istat[[#This Row],[Variabile]])-2,LEN(istat[[#This Row],[Variabile]]))</f>
        <v>26</v>
      </c>
      <c r="P4529" t="str">
        <f>LEFT(istat[[#This Row],[Variabile]],istat[[#This Row],[unique_id_variable_text_num_char]])</f>
        <v>acquisto di beni e servizi</v>
      </c>
      <c r="Q4529" t="str">
        <f>istat[[#This Row],[unique_id_ateco_text]]&amp;": "&amp;istat[[#This Row],[unique_id_variable_text]]</f>
        <v>Q sanità e assistenza sociale: acquisto di beni e servizi</v>
      </c>
    </row>
    <row r="4530" spans="1:17" x14ac:dyDescent="0.35">
      <c r="A4530" s="1" t="s">
        <v>11</v>
      </c>
      <c r="B4530" s="1" t="s">
        <v>12</v>
      </c>
      <c r="C4530" s="1" t="s">
        <v>13</v>
      </c>
      <c r="D4530" s="1" t="s">
        <v>14</v>
      </c>
      <c r="E4530" s="1" t="s">
        <v>808</v>
      </c>
      <c r="F4530" s="1" t="s">
        <v>809</v>
      </c>
      <c r="G4530">
        <v>2020</v>
      </c>
      <c r="H4530">
        <v>2020</v>
      </c>
      <c r="I4530">
        <v>5996</v>
      </c>
      <c r="L4530">
        <f>IF(ISNUMBER(SEARCH("migliaia",istat[[#This Row],[Variabile]])),istat[[#This Row],[Value]]*1000,istat[[#This Row],[Value]])</f>
        <v>5996</v>
      </c>
      <c r="M4530" t="b" cm="1">
        <f t="array" ref="M4530">_xlfn.IFS(istat[[#This Row],[Flag Codes]]="c",FALSE,istat[[#This Row],[Ateco 2007]]="TOTALE",FALSE,TRUE,TRUE)</f>
        <v>1</v>
      </c>
      <c r="N4530" t="str">
        <f>istat[[#This Row],[ATECO_2007]]&amp;" "&amp;LEFT(istat[[#This Row],[Ateco 2007]],IFERROR(FIND("(",istat[[#This Row],[Ateco 2007]])-2,LEN(istat[[#This Row],[Ateco 2007]])))</f>
        <v>42 ingegneria civile</v>
      </c>
      <c r="O4530">
        <f>IFERROR(FIND("(",istat[[#This Row],[Variabile]])-2,LEN(istat[[#This Row],[Variabile]]))</f>
        <v>7</v>
      </c>
      <c r="P4530" t="str">
        <f>LEFT(istat[[#This Row],[Variabile]],istat[[#This Row],[unique_id_variable_text_num_char]])</f>
        <v>imprese</v>
      </c>
      <c r="Q4530" t="str">
        <f>istat[[#This Row],[unique_id_ateco_text]]&amp;": "&amp;istat[[#This Row],[unique_id_variable_text]]</f>
        <v>42 ingegneria civile: imprese</v>
      </c>
    </row>
    <row r="4531" spans="1:17" x14ac:dyDescent="0.35">
      <c r="A4531" s="1" t="s">
        <v>11</v>
      </c>
      <c r="B4531" s="1" t="s">
        <v>12</v>
      </c>
      <c r="C4531" s="1" t="s">
        <v>81</v>
      </c>
      <c r="D4531" s="1" t="s">
        <v>82</v>
      </c>
      <c r="E4531" s="1" t="s">
        <v>808</v>
      </c>
      <c r="F4531" s="1" t="s">
        <v>809</v>
      </c>
      <c r="G4531">
        <v>2020</v>
      </c>
      <c r="H4531">
        <v>2020</v>
      </c>
      <c r="I4531">
        <v>4306348</v>
      </c>
      <c r="L4531">
        <f>IF(ISNUMBER(SEARCH("migliaia",istat[[#This Row],[Variabile]])),istat[[#This Row],[Value]]*1000,istat[[#This Row],[Value]])</f>
        <v>4306348000</v>
      </c>
      <c r="M4531" t="b" cm="1">
        <f t="array" ref="M4531">_xlfn.IFS(istat[[#This Row],[Flag Codes]]="c",FALSE,istat[[#This Row],[Ateco 2007]]="TOTALE",FALSE,TRUE,TRUE)</f>
        <v>1</v>
      </c>
      <c r="N4531" t="str">
        <f>istat[[#This Row],[ATECO_2007]]&amp;" "&amp;LEFT(istat[[#This Row],[Ateco 2007]],IFERROR(FIND("(",istat[[#This Row],[Ateco 2007]])-2,LEN(istat[[#This Row],[Ateco 2007]])))</f>
        <v>42 ingegneria civile</v>
      </c>
      <c r="O4531">
        <f>IFERROR(FIND("(",istat[[#This Row],[Variabile]])-2,LEN(istat[[#This Row],[Variabile]]))</f>
        <v>19</v>
      </c>
      <c r="P4531" t="str">
        <f>LEFT(istat[[#This Row],[Variabile]],istat[[#This Row],[unique_id_variable_text_num_char]])</f>
        <v>costi del personale</v>
      </c>
      <c r="Q4531" t="str">
        <f>istat[[#This Row],[unique_id_ateco_text]]&amp;": "&amp;istat[[#This Row],[unique_id_variable_text]]</f>
        <v>42 ingegneria civile: costi del personale</v>
      </c>
    </row>
    <row r="4532" spans="1:17" x14ac:dyDescent="0.35">
      <c r="A4532" s="1" t="s">
        <v>11</v>
      </c>
      <c r="B4532" s="1" t="s">
        <v>12</v>
      </c>
      <c r="C4532" s="1" t="s">
        <v>95</v>
      </c>
      <c r="D4532" s="1" t="s">
        <v>96</v>
      </c>
      <c r="E4532" s="1" t="s">
        <v>743</v>
      </c>
      <c r="F4532" s="1" t="s">
        <v>519</v>
      </c>
      <c r="G4532">
        <v>2020</v>
      </c>
      <c r="H4532">
        <v>2020</v>
      </c>
      <c r="I4532">
        <v>64762</v>
      </c>
      <c r="L4532">
        <f>IF(ISNUMBER(SEARCH("migliaia",istat[[#This Row],[Variabile]])),istat[[#This Row],[Value]]*1000,istat[[#This Row],[Value]])</f>
        <v>64762</v>
      </c>
      <c r="M4532" t="b" cm="1">
        <f t="array" ref="M4532">_xlfn.IFS(istat[[#This Row],[Flag Codes]]="c",FALSE,istat[[#This Row],[Ateco 2007]]="TOTALE",FALSE,TRUE,TRUE)</f>
        <v>1</v>
      </c>
      <c r="N4532" t="str">
        <f>istat[[#This Row],[ATECO_2007]]&amp;" "&amp;LEFT(istat[[#This Row],[Ateco 2007]],IFERROR(FIND("(",istat[[#This Row],[Ateco 2007]])-2,LEN(istat[[#This Row],[Ateco 2007]])))</f>
        <v>68 attività immobiliari</v>
      </c>
      <c r="O4532">
        <f>IFERROR(FIND("(",istat[[#This Row],[Variabile]])-2,LEN(istat[[#This Row],[Variabile]]))</f>
        <v>21</v>
      </c>
      <c r="P4532" t="str">
        <f>LEFT(istat[[#This Row],[Variabile]],istat[[#This Row],[unique_id_variable_text_num_char]])</f>
        <v>lavoratori dipendenti</v>
      </c>
      <c r="Q4532" t="str">
        <f>istat[[#This Row],[unique_id_ateco_text]]&amp;": "&amp;istat[[#This Row],[unique_id_variable_text]]</f>
        <v>68 attività immobiliari: lavoratori dipendenti</v>
      </c>
    </row>
    <row r="4533" spans="1:17" x14ac:dyDescent="0.35">
      <c r="A4533" s="1" t="s">
        <v>11</v>
      </c>
      <c r="B4533" s="1" t="s">
        <v>12</v>
      </c>
      <c r="C4533" s="1" t="s">
        <v>81</v>
      </c>
      <c r="D4533" s="1" t="s">
        <v>82</v>
      </c>
      <c r="E4533" s="1" t="s">
        <v>812</v>
      </c>
      <c r="F4533" s="1" t="s">
        <v>813</v>
      </c>
      <c r="G4533">
        <v>2020</v>
      </c>
      <c r="H4533">
        <v>2020</v>
      </c>
      <c r="I4533">
        <v>6658882</v>
      </c>
      <c r="L4533">
        <f>IF(ISNUMBER(SEARCH("migliaia",istat[[#This Row],[Variabile]])),istat[[#This Row],[Value]]*1000,istat[[#This Row],[Value]])</f>
        <v>6658882000</v>
      </c>
      <c r="M4533" t="b" cm="1">
        <f t="array" ref="M4533">_xlfn.IFS(istat[[#This Row],[Flag Codes]]="c",FALSE,istat[[#This Row],[Ateco 2007]]="TOTALE",FALSE,TRUE,TRUE)</f>
        <v>1</v>
      </c>
      <c r="N453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33">
        <f>IFERROR(FIND("(",istat[[#This Row],[Variabile]])-2,LEN(istat[[#This Row],[Variabile]]))</f>
        <v>19</v>
      </c>
      <c r="P4533" t="str">
        <f>LEFT(istat[[#This Row],[Variabile]],istat[[#This Row],[unique_id_variable_text_num_char]])</f>
        <v>costi del personale</v>
      </c>
      <c r="Q4533" t="str">
        <f>istat[[#This Row],[unique_id_ateco_text]]&amp;": "&amp;istat[[#This Row],[unique_id_variable_text]]</f>
        <v>82 attività di supporto per le funzioni d'ufficio e altri servizi di supporto alle imprese: costi del personale</v>
      </c>
    </row>
    <row r="4534" spans="1:17" x14ac:dyDescent="0.35">
      <c r="A4534" s="1" t="s">
        <v>11</v>
      </c>
      <c r="B4534" s="1" t="s">
        <v>12</v>
      </c>
      <c r="C4534" s="1" t="s">
        <v>71</v>
      </c>
      <c r="D4534" s="1" t="s">
        <v>72</v>
      </c>
      <c r="E4534" s="1" t="s">
        <v>814</v>
      </c>
      <c r="F4534" s="1" t="s">
        <v>759</v>
      </c>
      <c r="G4534">
        <v>2020</v>
      </c>
      <c r="H4534">
        <v>2020</v>
      </c>
      <c r="I4534">
        <v>8152373</v>
      </c>
      <c r="L4534">
        <f>IF(ISNUMBER(SEARCH("migliaia",istat[[#This Row],[Variabile]])),istat[[#This Row],[Value]]*1000,istat[[#This Row],[Value]])</f>
        <v>8152373000</v>
      </c>
      <c r="M4534" t="b" cm="1">
        <f t="array" ref="M4534">_xlfn.IFS(istat[[#This Row],[Flag Codes]]="c",FALSE,istat[[#This Row],[Ateco 2007]]="TOTALE",FALSE,TRUE,TRUE)</f>
        <v>1</v>
      </c>
      <c r="N453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4">
        <f>IFERROR(FIND("(",istat[[#This Row],[Variabile]])-2,LEN(istat[[#This Row],[Variabile]]))</f>
        <v>23</v>
      </c>
      <c r="P4534" t="str">
        <f>LEFT(istat[[#This Row],[Variabile]],istat[[#This Row],[unique_id_variable_text_num_char]])</f>
        <v>valore della produzione</v>
      </c>
      <c r="Q4534" t="str">
        <f>istat[[#This Row],[unique_id_ateco_text]]&amp;": "&amp;istat[[#This Row],[unique_id_variable_text]]</f>
        <v>681 compravendita di beni immobili effettuata su beni propri: valore della produzione</v>
      </c>
    </row>
    <row r="4535" spans="1:17" x14ac:dyDescent="0.35">
      <c r="A4535" s="1" t="s">
        <v>11</v>
      </c>
      <c r="B4535" s="1" t="s">
        <v>12</v>
      </c>
      <c r="C4535" s="1" t="s">
        <v>77</v>
      </c>
      <c r="D4535" s="1" t="s">
        <v>78</v>
      </c>
      <c r="E4535" s="1" t="s">
        <v>814</v>
      </c>
      <c r="F4535" s="1" t="s">
        <v>759</v>
      </c>
      <c r="G4535">
        <v>2020</v>
      </c>
      <c r="H4535">
        <v>2020</v>
      </c>
      <c r="I4535">
        <v>1438860</v>
      </c>
      <c r="L4535">
        <f>IF(ISNUMBER(SEARCH("migliaia",istat[[#This Row],[Variabile]])),istat[[#This Row],[Value]]*1000,istat[[#This Row],[Value]])</f>
        <v>1438860000</v>
      </c>
      <c r="M4535" t="b" cm="1">
        <f t="array" ref="M4535">_xlfn.IFS(istat[[#This Row],[Flag Codes]]="c",FALSE,istat[[#This Row],[Ateco 2007]]="TOTALE",FALSE,TRUE,TRUE)</f>
        <v>1</v>
      </c>
      <c r="N453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35">
        <f>IFERROR(FIND("(",istat[[#This Row],[Variabile]])-2,LEN(istat[[#This Row],[Variabile]]))</f>
        <v>23</v>
      </c>
      <c r="P4535" t="str">
        <f>LEFT(istat[[#This Row],[Variabile]],istat[[#This Row],[unique_id_variable_text_num_char]])</f>
        <v>margine operativo lordo</v>
      </c>
      <c r="Q4535" t="str">
        <f>istat[[#This Row],[unique_id_ateco_text]]&amp;": "&amp;istat[[#This Row],[unique_id_variable_text]]</f>
        <v>681 compravendita di beni immobili effettuata su beni propri: margine operativo lordo</v>
      </c>
    </row>
    <row r="4536" spans="1:17" x14ac:dyDescent="0.35">
      <c r="A4536" s="1" t="s">
        <v>11</v>
      </c>
      <c r="B4536" s="1" t="s">
        <v>12</v>
      </c>
      <c r="C4536" s="1" t="s">
        <v>95</v>
      </c>
      <c r="D4536" s="1" t="s">
        <v>96</v>
      </c>
      <c r="E4536" s="1" t="s">
        <v>751</v>
      </c>
      <c r="F4536" s="1" t="s">
        <v>752</v>
      </c>
      <c r="G4536">
        <v>2020</v>
      </c>
      <c r="H4536">
        <v>2020</v>
      </c>
      <c r="I4536">
        <v>1201771</v>
      </c>
      <c r="L4536">
        <f>IF(ISNUMBER(SEARCH("migliaia",istat[[#This Row],[Variabile]])),istat[[#This Row],[Value]]*1000,istat[[#This Row],[Value]])</f>
        <v>1201771</v>
      </c>
      <c r="M4536" t="b" cm="1">
        <f t="array" ref="M4536">_xlfn.IFS(istat[[#This Row],[Flag Codes]]="c",FALSE,istat[[#This Row],[Ateco 2007]]="TOTALE",FALSE,TRUE,TRUE)</f>
        <v>1</v>
      </c>
      <c r="N4536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36">
        <f>IFERROR(FIND("(",istat[[#This Row],[Variabile]])-2,LEN(istat[[#This Row],[Variabile]]))</f>
        <v>21</v>
      </c>
      <c r="P4536" t="str">
        <f>LEFT(istat[[#This Row],[Variabile]],istat[[#This Row],[unique_id_variable_text_num_char]])</f>
        <v>lavoratori dipendenti</v>
      </c>
      <c r="Q4536" t="str">
        <f>istat[[#This Row],[unique_id_ateco_text]]&amp;": "&amp;istat[[#This Row],[unique_id_variable_text]]</f>
        <v>N noleggio, agenzie di viaggio, servizi di supporto alle imprese: lavoratori dipendenti</v>
      </c>
    </row>
    <row r="4537" spans="1:17" x14ac:dyDescent="0.35">
      <c r="A4537" s="1" t="s">
        <v>11</v>
      </c>
      <c r="B4537" s="1" t="s">
        <v>12</v>
      </c>
      <c r="C4537" s="1" t="s">
        <v>87</v>
      </c>
      <c r="D4537" s="1" t="s">
        <v>88</v>
      </c>
      <c r="E4537" s="1" t="s">
        <v>797</v>
      </c>
      <c r="F4537" s="1" t="s">
        <v>798</v>
      </c>
      <c r="G4537">
        <v>2020</v>
      </c>
      <c r="H4537">
        <v>2020</v>
      </c>
      <c r="I4537">
        <v>1272473</v>
      </c>
      <c r="L4537">
        <f>IF(ISNUMBER(SEARCH("migliaia",istat[[#This Row],[Variabile]])),istat[[#This Row],[Value]]*1000,istat[[#This Row],[Value]])</f>
        <v>1272473000</v>
      </c>
      <c r="M4537" t="b" cm="1">
        <f t="array" ref="M4537">_xlfn.IFS(istat[[#This Row],[Flag Codes]]="c",FALSE,istat[[#This Row],[Ateco 2007]]="TOTALE",FALSE,TRUE,TRUE)</f>
        <v>1</v>
      </c>
      <c r="N4537" t="str">
        <f>istat[[#This Row],[ATECO_2007]]&amp;" "&amp;LEFT(istat[[#This Row],[Ateco 2007]],IFERROR(FIND("(",istat[[#This Row],[Ateco 2007]])-2,LEN(istat[[#This Row],[Ateco 2007]])))</f>
        <v>Q sanità e assistenza sociale</v>
      </c>
      <c r="O4537">
        <f>IFERROR(FIND("(",istat[[#This Row],[Variabile]])-2,LEN(istat[[#This Row],[Variabile]]))</f>
        <v>36</v>
      </c>
      <c r="P4537" t="str">
        <f>LEFT(istat[[#This Row],[Variabile]],istat[[#This Row],[unique_id_variable_text_num_char]])</f>
        <v>investimenti lordi in beni materiali</v>
      </c>
      <c r="Q4537" t="str">
        <f>istat[[#This Row],[unique_id_ateco_text]]&amp;": "&amp;istat[[#This Row],[unique_id_variable_text]]</f>
        <v>Q sanità e assistenza sociale: investimenti lordi in beni materiali</v>
      </c>
    </row>
    <row r="4538" spans="1:17" x14ac:dyDescent="0.35">
      <c r="A4538" s="1" t="s">
        <v>11</v>
      </c>
      <c r="B4538" s="1" t="s">
        <v>12</v>
      </c>
      <c r="C4538" s="1" t="s">
        <v>95</v>
      </c>
      <c r="D4538" s="1" t="s">
        <v>96</v>
      </c>
      <c r="E4538" s="1" t="s">
        <v>797</v>
      </c>
      <c r="F4538" s="1" t="s">
        <v>798</v>
      </c>
      <c r="G4538">
        <v>2020</v>
      </c>
      <c r="H4538">
        <v>2020</v>
      </c>
      <c r="I4538">
        <v>649749</v>
      </c>
      <c r="L4538">
        <f>IF(ISNUMBER(SEARCH("migliaia",istat[[#This Row],[Variabile]])),istat[[#This Row],[Value]]*1000,istat[[#This Row],[Value]])</f>
        <v>649749</v>
      </c>
      <c r="M4538" t="b" cm="1">
        <f t="array" ref="M4538">_xlfn.IFS(istat[[#This Row],[Flag Codes]]="c",FALSE,istat[[#This Row],[Ateco 2007]]="TOTALE",FALSE,TRUE,TRUE)</f>
        <v>1</v>
      </c>
      <c r="N4538" t="str">
        <f>istat[[#This Row],[ATECO_2007]]&amp;" "&amp;LEFT(istat[[#This Row],[Ateco 2007]],IFERROR(FIND("(",istat[[#This Row],[Ateco 2007]])-2,LEN(istat[[#This Row],[Ateco 2007]])))</f>
        <v>Q sanità e assistenza sociale</v>
      </c>
      <c r="O4538">
        <f>IFERROR(FIND("(",istat[[#This Row],[Variabile]])-2,LEN(istat[[#This Row],[Variabile]]))</f>
        <v>21</v>
      </c>
      <c r="P4538" t="str">
        <f>LEFT(istat[[#This Row],[Variabile]],istat[[#This Row],[unique_id_variable_text_num_char]])</f>
        <v>lavoratori dipendenti</v>
      </c>
      <c r="Q4538" t="str">
        <f>istat[[#This Row],[unique_id_ateco_text]]&amp;": "&amp;istat[[#This Row],[unique_id_variable_text]]</f>
        <v>Q sanità e assistenza sociale: lavoratori dipendenti</v>
      </c>
    </row>
    <row r="4539" spans="1:17" x14ac:dyDescent="0.35">
      <c r="A4539" s="1" t="s">
        <v>11</v>
      </c>
      <c r="B4539" s="1" t="s">
        <v>12</v>
      </c>
      <c r="C4539" s="1" t="s">
        <v>71</v>
      </c>
      <c r="D4539" s="1" t="s">
        <v>72</v>
      </c>
      <c r="E4539" s="1" t="s">
        <v>808</v>
      </c>
      <c r="F4539" s="1" t="s">
        <v>809</v>
      </c>
      <c r="G4539">
        <v>2020</v>
      </c>
      <c r="H4539">
        <v>2020</v>
      </c>
      <c r="I4539">
        <v>23896101</v>
      </c>
      <c r="L4539">
        <f>IF(ISNUMBER(SEARCH("migliaia",istat[[#This Row],[Variabile]])),istat[[#This Row],[Value]]*1000,istat[[#This Row],[Value]])</f>
        <v>23896101000</v>
      </c>
      <c r="M4539" t="b" cm="1">
        <f t="array" ref="M4539">_xlfn.IFS(istat[[#This Row],[Flag Codes]]="c",FALSE,istat[[#This Row],[Ateco 2007]]="TOTALE",FALSE,TRUE,TRUE)</f>
        <v>1</v>
      </c>
      <c r="N4539" t="str">
        <f>istat[[#This Row],[ATECO_2007]]&amp;" "&amp;LEFT(istat[[#This Row],[Ateco 2007]],IFERROR(FIND("(",istat[[#This Row],[Ateco 2007]])-2,LEN(istat[[#This Row],[Ateco 2007]])))</f>
        <v>42 ingegneria civile</v>
      </c>
      <c r="O4539">
        <f>IFERROR(FIND("(",istat[[#This Row],[Variabile]])-2,LEN(istat[[#This Row],[Variabile]]))</f>
        <v>23</v>
      </c>
      <c r="P4539" t="str">
        <f>LEFT(istat[[#This Row],[Variabile]],istat[[#This Row],[unique_id_variable_text_num_char]])</f>
        <v>valore della produzione</v>
      </c>
      <c r="Q4539" t="str">
        <f>istat[[#This Row],[unique_id_ateco_text]]&amp;": "&amp;istat[[#This Row],[unique_id_variable_text]]</f>
        <v>42 ingegneria civile: valore della produzione</v>
      </c>
    </row>
    <row r="4540" spans="1:17" x14ac:dyDescent="0.35">
      <c r="A4540" s="1" t="s">
        <v>11</v>
      </c>
      <c r="B4540" s="1" t="s">
        <v>12</v>
      </c>
      <c r="C4540" s="1" t="s">
        <v>77</v>
      </c>
      <c r="D4540" s="1" t="s">
        <v>78</v>
      </c>
      <c r="E4540" s="1" t="s">
        <v>808</v>
      </c>
      <c r="F4540" s="1" t="s">
        <v>809</v>
      </c>
      <c r="G4540">
        <v>2020</v>
      </c>
      <c r="H4540">
        <v>2020</v>
      </c>
      <c r="I4540">
        <v>1936808</v>
      </c>
      <c r="L4540">
        <f>IF(ISNUMBER(SEARCH("migliaia",istat[[#This Row],[Variabile]])),istat[[#This Row],[Value]]*1000,istat[[#This Row],[Value]])</f>
        <v>1936808000</v>
      </c>
      <c r="M4540" t="b" cm="1">
        <f t="array" ref="M4540">_xlfn.IFS(istat[[#This Row],[Flag Codes]]="c",FALSE,istat[[#This Row],[Ateco 2007]]="TOTALE",FALSE,TRUE,TRUE)</f>
        <v>1</v>
      </c>
      <c r="N4540" t="str">
        <f>istat[[#This Row],[ATECO_2007]]&amp;" "&amp;LEFT(istat[[#This Row],[Ateco 2007]],IFERROR(FIND("(",istat[[#This Row],[Ateco 2007]])-2,LEN(istat[[#This Row],[Ateco 2007]])))</f>
        <v>42 ingegneria civile</v>
      </c>
      <c r="O4540">
        <f>IFERROR(FIND("(",istat[[#This Row],[Variabile]])-2,LEN(istat[[#This Row],[Variabile]]))</f>
        <v>23</v>
      </c>
      <c r="P4540" t="str">
        <f>LEFT(istat[[#This Row],[Variabile]],istat[[#This Row],[unique_id_variable_text_num_char]])</f>
        <v>margine operativo lordo</v>
      </c>
      <c r="Q4540" t="str">
        <f>istat[[#This Row],[unique_id_ateco_text]]&amp;": "&amp;istat[[#This Row],[unique_id_variable_text]]</f>
        <v>42 ingegneria civile: margine operativo lordo</v>
      </c>
    </row>
    <row r="4541" spans="1:17" x14ac:dyDescent="0.35">
      <c r="A4541" s="1" t="s">
        <v>11</v>
      </c>
      <c r="B4541" s="1" t="s">
        <v>12</v>
      </c>
      <c r="C4541" s="1" t="s">
        <v>71</v>
      </c>
      <c r="D4541" s="1" t="s">
        <v>72</v>
      </c>
      <c r="E4541" s="1" t="s">
        <v>812</v>
      </c>
      <c r="F4541" s="1" t="s">
        <v>813</v>
      </c>
      <c r="G4541">
        <v>2020</v>
      </c>
      <c r="H4541">
        <v>2020</v>
      </c>
      <c r="I4541">
        <v>28584663</v>
      </c>
      <c r="L4541">
        <f>IF(ISNUMBER(SEARCH("migliaia",istat[[#This Row],[Variabile]])),istat[[#This Row],[Value]]*1000,istat[[#This Row],[Value]])</f>
        <v>28584663000</v>
      </c>
      <c r="M4541" t="b" cm="1">
        <f t="array" ref="M4541">_xlfn.IFS(istat[[#This Row],[Flag Codes]]="c",FALSE,istat[[#This Row],[Ateco 2007]]="TOTALE",FALSE,TRUE,TRUE)</f>
        <v>1</v>
      </c>
      <c r="N4541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1">
        <f>IFERROR(FIND("(",istat[[#This Row],[Variabile]])-2,LEN(istat[[#This Row],[Variabile]]))</f>
        <v>23</v>
      </c>
      <c r="P4541" t="str">
        <f>LEFT(istat[[#This Row],[Variabile]],istat[[#This Row],[unique_id_variable_text_num_char]])</f>
        <v>valore della produzione</v>
      </c>
      <c r="Q4541" t="str">
        <f>istat[[#This Row],[unique_id_ateco_text]]&amp;": "&amp;istat[[#This Row],[unique_id_variable_text]]</f>
        <v>82 attività di supporto per le funzioni d'ufficio e altri servizi di supporto alle imprese: valore della produzione</v>
      </c>
    </row>
    <row r="4542" spans="1:17" x14ac:dyDescent="0.35">
      <c r="A4542" s="1" t="s">
        <v>11</v>
      </c>
      <c r="B4542" s="1" t="s">
        <v>12</v>
      </c>
      <c r="C4542" s="1" t="s">
        <v>77</v>
      </c>
      <c r="D4542" s="1" t="s">
        <v>78</v>
      </c>
      <c r="E4542" s="1" t="s">
        <v>812</v>
      </c>
      <c r="F4542" s="1" t="s">
        <v>813</v>
      </c>
      <c r="G4542">
        <v>2020</v>
      </c>
      <c r="H4542">
        <v>2020</v>
      </c>
      <c r="I4542">
        <v>3212434</v>
      </c>
      <c r="L4542">
        <f>IF(ISNUMBER(SEARCH("migliaia",istat[[#This Row],[Variabile]])),istat[[#This Row],[Value]]*1000,istat[[#This Row],[Value]])</f>
        <v>3212434000</v>
      </c>
      <c r="M4542" t="b" cm="1">
        <f t="array" ref="M4542">_xlfn.IFS(istat[[#This Row],[Flag Codes]]="c",FALSE,istat[[#This Row],[Ateco 2007]]="TOTALE",FALSE,TRUE,TRUE)</f>
        <v>1</v>
      </c>
      <c r="N4542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2">
        <f>IFERROR(FIND("(",istat[[#This Row],[Variabile]])-2,LEN(istat[[#This Row],[Variabile]]))</f>
        <v>23</v>
      </c>
      <c r="P4542" t="str">
        <f>LEFT(istat[[#This Row],[Variabile]],istat[[#This Row],[unique_id_variable_text_num_char]])</f>
        <v>margine operativo lordo</v>
      </c>
      <c r="Q4542" t="str">
        <f>istat[[#This Row],[unique_id_ateco_text]]&amp;": "&amp;istat[[#This Row],[unique_id_variable_text]]</f>
        <v>82 attività di supporto per le funzioni d'ufficio e altri servizi di supporto alle imprese: margine operativo lordo</v>
      </c>
    </row>
    <row r="4543" spans="1:17" x14ac:dyDescent="0.35">
      <c r="A4543" s="1" t="s">
        <v>11</v>
      </c>
      <c r="B4543" s="1" t="s">
        <v>12</v>
      </c>
      <c r="C4543" s="1" t="s">
        <v>95</v>
      </c>
      <c r="D4543" s="1" t="s">
        <v>96</v>
      </c>
      <c r="E4543" s="1" t="s">
        <v>812</v>
      </c>
      <c r="F4543" s="1" t="s">
        <v>813</v>
      </c>
      <c r="G4543">
        <v>2020</v>
      </c>
      <c r="H4543">
        <v>2020</v>
      </c>
      <c r="I4543">
        <v>229044</v>
      </c>
      <c r="L4543">
        <f>IF(ISNUMBER(SEARCH("migliaia",istat[[#This Row],[Variabile]])),istat[[#This Row],[Value]]*1000,istat[[#This Row],[Value]])</f>
        <v>229044</v>
      </c>
      <c r="M4543" t="b" cm="1">
        <f t="array" ref="M4543">_xlfn.IFS(istat[[#This Row],[Flag Codes]]="c",FALSE,istat[[#This Row],[Ateco 2007]]="TOTALE",FALSE,TRUE,TRUE)</f>
        <v>1</v>
      </c>
      <c r="N454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43">
        <f>IFERROR(FIND("(",istat[[#This Row],[Variabile]])-2,LEN(istat[[#This Row],[Variabile]]))</f>
        <v>21</v>
      </c>
      <c r="P4543" t="str">
        <f>LEFT(istat[[#This Row],[Variabile]],istat[[#This Row],[unique_id_variable_text_num_char]])</f>
        <v>lavoratori dipendenti</v>
      </c>
      <c r="Q4543" t="str">
        <f>istat[[#This Row],[unique_id_ateco_text]]&amp;": "&amp;istat[[#This Row],[unique_id_variable_text]]</f>
        <v>82 attività di supporto per le funzioni d'ufficio e altri servizi di supporto alle imprese: lavoratori dipendenti</v>
      </c>
    </row>
    <row r="4544" spans="1:17" x14ac:dyDescent="0.35">
      <c r="A4544" s="1" t="s">
        <v>11</v>
      </c>
      <c r="B4544" s="1" t="s">
        <v>12</v>
      </c>
      <c r="C4544" s="1" t="s">
        <v>13</v>
      </c>
      <c r="D4544" s="1" t="s">
        <v>14</v>
      </c>
      <c r="E4544" s="1" t="s">
        <v>810</v>
      </c>
      <c r="F4544" s="1" t="s">
        <v>811</v>
      </c>
      <c r="G4544">
        <v>2020</v>
      </c>
      <c r="H4544">
        <v>2020</v>
      </c>
      <c r="I4544">
        <v>4303</v>
      </c>
      <c r="L4544">
        <f>IF(ISNUMBER(SEARCH("migliaia",istat[[#This Row],[Variabile]])),istat[[#This Row],[Value]]*1000,istat[[#This Row],[Value]])</f>
        <v>4303</v>
      </c>
      <c r="M4544" t="b" cm="1">
        <f t="array" ref="M4544">_xlfn.IFS(istat[[#This Row],[Flag Codes]]="c",FALSE,istat[[#This Row],[Ateco 2007]]="TOTALE",FALSE,TRUE,TRUE)</f>
        <v>1</v>
      </c>
      <c r="N4544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4">
        <f>IFERROR(FIND("(",istat[[#This Row],[Variabile]])-2,LEN(istat[[#This Row],[Variabile]]))</f>
        <v>7</v>
      </c>
      <c r="P4544" t="str">
        <f>LEFT(istat[[#This Row],[Variabile]],istat[[#This Row],[unique_id_variable_text_num_char]])</f>
        <v>imprese</v>
      </c>
      <c r="Q4544" t="str">
        <f>istat[[#This Row],[unique_id_ateco_text]]&amp;": "&amp;istat[[#This Row],[unique_id_variable_text]]</f>
        <v>581 edizione di libri, periodici ed altre attività editoriali: imprese</v>
      </c>
    </row>
    <row r="4545" spans="1:17" x14ac:dyDescent="0.35">
      <c r="A4545" s="1" t="s">
        <v>11</v>
      </c>
      <c r="B4545" s="1" t="s">
        <v>12</v>
      </c>
      <c r="C4545" s="1" t="s">
        <v>91</v>
      </c>
      <c r="D4545" s="1" t="s">
        <v>92</v>
      </c>
      <c r="E4545" s="1" t="s">
        <v>810</v>
      </c>
      <c r="F4545" s="1" t="s">
        <v>811</v>
      </c>
      <c r="G4545">
        <v>2020</v>
      </c>
      <c r="H4545">
        <v>2020</v>
      </c>
      <c r="I4545">
        <v>32206</v>
      </c>
      <c r="L4545">
        <f>IF(ISNUMBER(SEARCH("migliaia",istat[[#This Row],[Variabile]])),istat[[#This Row],[Value]]*1000,istat[[#This Row],[Value]])</f>
        <v>32206</v>
      </c>
      <c r="M4545" t="b" cm="1">
        <f t="array" ref="M4545">_xlfn.IFS(istat[[#This Row],[Flag Codes]]="c",FALSE,istat[[#This Row],[Ateco 2007]]="TOTALE",FALSE,TRUE,TRUE)</f>
        <v>1</v>
      </c>
      <c r="N45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45">
        <f>IFERROR(FIND("(",istat[[#This Row],[Variabile]])-2,LEN(istat[[#This Row],[Variabile]]))</f>
        <v>8</v>
      </c>
      <c r="P4545" t="str">
        <f>LEFT(istat[[#This Row],[Variabile]],istat[[#This Row],[unique_id_variable_text_num_char]])</f>
        <v>occupati</v>
      </c>
      <c r="Q4545" t="str">
        <f>istat[[#This Row],[unique_id_ateco_text]]&amp;": "&amp;istat[[#This Row],[unique_id_variable_text]]</f>
        <v>581 edizione di libri, periodici ed altre attività editoriali: occupati</v>
      </c>
    </row>
    <row r="4546" spans="1:17" x14ac:dyDescent="0.35">
      <c r="A4546" s="1" t="s">
        <v>11</v>
      </c>
      <c r="B4546" s="1" t="s">
        <v>12</v>
      </c>
      <c r="C4546" s="1" t="s">
        <v>79</v>
      </c>
      <c r="D4546" s="1" t="s">
        <v>80</v>
      </c>
      <c r="E4546" s="1" t="s">
        <v>799</v>
      </c>
      <c r="F4546" s="1" t="s">
        <v>800</v>
      </c>
      <c r="G4546">
        <v>2020</v>
      </c>
      <c r="H4546">
        <v>2020</v>
      </c>
      <c r="I4546">
        <v>1224649</v>
      </c>
      <c r="L4546">
        <f>IF(ISNUMBER(SEARCH("migliaia",istat[[#This Row],[Variabile]])),istat[[#This Row],[Value]]*1000,istat[[#This Row],[Value]])</f>
        <v>1224649000</v>
      </c>
      <c r="M4546" t="b" cm="1">
        <f t="array" ref="M4546">_xlfn.IFS(istat[[#This Row],[Flag Codes]]="c",FALSE,istat[[#This Row],[Ateco 2007]]="TOTALE",FALSE,TRUE,TRUE)</f>
        <v>1</v>
      </c>
      <c r="N454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6">
        <f>IFERROR(FIND("(",istat[[#This Row],[Variabile]])-2,LEN(istat[[#This Row],[Variabile]]))</f>
        <v>26</v>
      </c>
      <c r="P4546" t="str">
        <f>LEFT(istat[[#This Row],[Variabile]],istat[[#This Row],[unique_id_variable_text_num_char]])</f>
        <v>acquisto di beni e servizi</v>
      </c>
      <c r="Q4546" t="str">
        <f>istat[[#This Row],[unique_id_ateco_text]]&amp;": "&amp;istat[[#This Row],[unique_id_variable_text]]</f>
        <v>081 estrazione di pietra, sabbia e argilla: acquisto di beni e servizi</v>
      </c>
    </row>
    <row r="4547" spans="1:17" x14ac:dyDescent="0.35">
      <c r="A4547" s="1" t="s">
        <v>11</v>
      </c>
      <c r="B4547" s="1" t="s">
        <v>12</v>
      </c>
      <c r="C4547" s="1" t="s">
        <v>81</v>
      </c>
      <c r="D4547" s="1" t="s">
        <v>82</v>
      </c>
      <c r="E4547" s="1" t="s">
        <v>799</v>
      </c>
      <c r="F4547" s="1" t="s">
        <v>800</v>
      </c>
      <c r="G4547">
        <v>2020</v>
      </c>
      <c r="H4547">
        <v>2020</v>
      </c>
      <c r="I4547">
        <v>414621</v>
      </c>
      <c r="L4547">
        <f>IF(ISNUMBER(SEARCH("migliaia",istat[[#This Row],[Variabile]])),istat[[#This Row],[Value]]*1000,istat[[#This Row],[Value]])</f>
        <v>414621000</v>
      </c>
      <c r="M4547" t="b" cm="1">
        <f t="array" ref="M4547">_xlfn.IFS(istat[[#This Row],[Flag Codes]]="c",FALSE,istat[[#This Row],[Ateco 2007]]="TOTALE",FALSE,TRUE,TRUE)</f>
        <v>1</v>
      </c>
      <c r="N4547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47">
        <f>IFERROR(FIND("(",istat[[#This Row],[Variabile]])-2,LEN(istat[[#This Row],[Variabile]]))</f>
        <v>19</v>
      </c>
      <c r="P4547" t="str">
        <f>LEFT(istat[[#This Row],[Variabile]],istat[[#This Row],[unique_id_variable_text_num_char]])</f>
        <v>costi del personale</v>
      </c>
      <c r="Q4547" t="str">
        <f>istat[[#This Row],[unique_id_ateco_text]]&amp;": "&amp;istat[[#This Row],[unique_id_variable_text]]</f>
        <v>081 estrazione di pietra, sabbia e argilla: costi del personale</v>
      </c>
    </row>
    <row r="4548" spans="1:17" x14ac:dyDescent="0.35">
      <c r="A4548" s="1" t="s">
        <v>11</v>
      </c>
      <c r="B4548" s="1" t="s">
        <v>12</v>
      </c>
      <c r="C4548" s="1" t="s">
        <v>95</v>
      </c>
      <c r="D4548" s="1" t="s">
        <v>96</v>
      </c>
      <c r="E4548" s="1" t="s">
        <v>801</v>
      </c>
      <c r="F4548" s="1" t="s">
        <v>802</v>
      </c>
      <c r="G4548">
        <v>2020</v>
      </c>
      <c r="H4548">
        <v>2020</v>
      </c>
      <c r="I4548">
        <v>7187</v>
      </c>
      <c r="L4548">
        <f>IF(ISNUMBER(SEARCH("migliaia",istat[[#This Row],[Variabile]])),istat[[#This Row],[Value]]*1000,istat[[#This Row],[Value]])</f>
        <v>7187</v>
      </c>
      <c r="M4548" t="b" cm="1">
        <f t="array" ref="M4548">_xlfn.IFS(istat[[#This Row],[Flag Codes]]="c",FALSE,istat[[#This Row],[Ateco 2007]]="TOTALE",FALSE,TRUE,TRUE)</f>
        <v>1</v>
      </c>
      <c r="N454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48">
        <f>IFERROR(FIND("(",istat[[#This Row],[Variabile]])-2,LEN(istat[[#This Row],[Variabile]]))</f>
        <v>21</v>
      </c>
      <c r="P4548" t="str">
        <f>LEFT(istat[[#This Row],[Variabile]],istat[[#This Row],[unique_id_variable_text_num_char]])</f>
        <v>lavoratori dipendenti</v>
      </c>
      <c r="Q4548" t="str">
        <f>istat[[#This Row],[unique_id_ateco_text]]&amp;": "&amp;istat[[#This Row],[unique_id_variable_text]]</f>
        <v>234 fabbricazione di altri prodotti in porcellana e in ceramica: lavoratori dipendenti</v>
      </c>
    </row>
    <row r="4549" spans="1:17" x14ac:dyDescent="0.35">
      <c r="A4549" s="1" t="s">
        <v>11</v>
      </c>
      <c r="B4549" s="1" t="s">
        <v>12</v>
      </c>
      <c r="C4549" s="1" t="s">
        <v>71</v>
      </c>
      <c r="D4549" s="1" t="s">
        <v>72</v>
      </c>
      <c r="E4549" s="1" t="s">
        <v>805</v>
      </c>
      <c r="F4549" s="1" t="s">
        <v>806</v>
      </c>
      <c r="G4549">
        <v>2020</v>
      </c>
      <c r="H4549">
        <v>2020</v>
      </c>
      <c r="I4549">
        <v>3056088</v>
      </c>
      <c r="L4549">
        <f>IF(ISNUMBER(SEARCH("migliaia",istat[[#This Row],[Variabile]])),istat[[#This Row],[Value]]*1000,istat[[#This Row],[Value]])</f>
        <v>3056088000</v>
      </c>
      <c r="M4549" t="b" cm="1">
        <f t="array" ref="M4549">_xlfn.IFS(istat[[#This Row],[Flag Codes]]="c",FALSE,istat[[#This Row],[Ateco 2007]]="TOTALE",FALSE,TRUE,TRUE)</f>
        <v>1</v>
      </c>
      <c r="N454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49">
        <f>IFERROR(FIND("(",istat[[#This Row],[Variabile]])-2,LEN(istat[[#This Row],[Variabile]]))</f>
        <v>23</v>
      </c>
      <c r="P4549" t="str">
        <f>LEFT(istat[[#This Row],[Variabile]],istat[[#This Row],[unique_id_variable_text_num_char]])</f>
        <v>valore della produzione</v>
      </c>
      <c r="Q4549" t="str">
        <f>istat[[#This Row],[unique_id_ateco_text]]&amp;": "&amp;istat[[#This Row],[unique_id_variable_text]]</f>
        <v>266 fabbricazione di strumenti per irradiazione, apparecchiature elettromedicali ed elettroterapeutiche: valore della produzione</v>
      </c>
    </row>
    <row r="4550" spans="1:17" x14ac:dyDescent="0.35">
      <c r="A4550" s="1" t="s">
        <v>11</v>
      </c>
      <c r="B4550" s="1" t="s">
        <v>12</v>
      </c>
      <c r="C4550" s="1" t="s">
        <v>77</v>
      </c>
      <c r="D4550" s="1" t="s">
        <v>78</v>
      </c>
      <c r="E4550" s="1" t="s">
        <v>805</v>
      </c>
      <c r="F4550" s="1" t="s">
        <v>806</v>
      </c>
      <c r="G4550">
        <v>2020</v>
      </c>
      <c r="H4550">
        <v>2020</v>
      </c>
      <c r="I4550">
        <v>384139</v>
      </c>
      <c r="L4550">
        <f>IF(ISNUMBER(SEARCH("migliaia",istat[[#This Row],[Variabile]])),istat[[#This Row],[Value]]*1000,istat[[#This Row],[Value]])</f>
        <v>384139000</v>
      </c>
      <c r="M4550" t="b" cm="1">
        <f t="array" ref="M4550">_xlfn.IFS(istat[[#This Row],[Flag Codes]]="c",FALSE,istat[[#This Row],[Ateco 2007]]="TOTALE",FALSE,TRUE,TRUE)</f>
        <v>1</v>
      </c>
      <c r="N4550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0">
        <f>IFERROR(FIND("(",istat[[#This Row],[Variabile]])-2,LEN(istat[[#This Row],[Variabile]]))</f>
        <v>23</v>
      </c>
      <c r="P4550" t="str">
        <f>LEFT(istat[[#This Row],[Variabile]],istat[[#This Row],[unique_id_variable_text_num_char]])</f>
        <v>margine operativo lordo</v>
      </c>
      <c r="Q4550" t="str">
        <f>istat[[#This Row],[unique_id_ateco_text]]&amp;": "&amp;istat[[#This Row],[unique_id_variable_text]]</f>
        <v>266 fabbricazione di strumenti per irradiazione, apparecchiature elettromedicali ed elettroterapeutiche: margine operativo lordo</v>
      </c>
    </row>
    <row r="4551" spans="1:17" x14ac:dyDescent="0.35">
      <c r="A4551" s="1" t="s">
        <v>11</v>
      </c>
      <c r="B4551" s="1" t="s">
        <v>12</v>
      </c>
      <c r="C4551" s="1" t="s">
        <v>95</v>
      </c>
      <c r="D4551" s="1" t="s">
        <v>96</v>
      </c>
      <c r="E4551" s="1" t="s">
        <v>805</v>
      </c>
      <c r="F4551" s="1" t="s">
        <v>806</v>
      </c>
      <c r="G4551">
        <v>2020</v>
      </c>
      <c r="H4551">
        <v>2020</v>
      </c>
      <c r="I4551">
        <v>12502</v>
      </c>
      <c r="L4551">
        <f>IF(ISNUMBER(SEARCH("migliaia",istat[[#This Row],[Variabile]])),istat[[#This Row],[Value]]*1000,istat[[#This Row],[Value]])</f>
        <v>12502</v>
      </c>
      <c r="M4551" t="b" cm="1">
        <f t="array" ref="M4551">_xlfn.IFS(istat[[#This Row],[Flag Codes]]="c",FALSE,istat[[#This Row],[Ateco 2007]]="TOTALE",FALSE,TRUE,TRUE)</f>
        <v>1</v>
      </c>
      <c r="N455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51">
        <f>IFERROR(FIND("(",istat[[#This Row],[Variabile]])-2,LEN(istat[[#This Row],[Variabile]]))</f>
        <v>21</v>
      </c>
      <c r="P4551" t="str">
        <f>LEFT(istat[[#This Row],[Variabile]],istat[[#This Row],[unique_id_variable_text_num_char]])</f>
        <v>lavoratori dipendenti</v>
      </c>
      <c r="Q4551" t="str">
        <f>istat[[#This Row],[unique_id_ateco_text]]&amp;": "&amp;istat[[#This Row],[unique_id_variable_text]]</f>
        <v>266 fabbricazione di strumenti per irradiazione, apparecchiature elettromedicali ed elettroterapeutiche: lavoratori dipendenti</v>
      </c>
    </row>
    <row r="4552" spans="1:17" x14ac:dyDescent="0.35">
      <c r="A4552" s="1" t="s">
        <v>11</v>
      </c>
      <c r="B4552" s="1" t="s">
        <v>12</v>
      </c>
      <c r="C4552" s="1" t="s">
        <v>87</v>
      </c>
      <c r="D4552" s="1" t="s">
        <v>88</v>
      </c>
      <c r="E4552" s="1" t="s">
        <v>807</v>
      </c>
      <c r="F4552" s="1" t="s">
        <v>710</v>
      </c>
      <c r="G4552">
        <v>2020</v>
      </c>
      <c r="H4552">
        <v>2020</v>
      </c>
      <c r="I4552">
        <v>802850</v>
      </c>
      <c r="L4552">
        <f>IF(ISNUMBER(SEARCH("migliaia",istat[[#This Row],[Variabile]])),istat[[#This Row],[Value]]*1000,istat[[#This Row],[Value]])</f>
        <v>802850000</v>
      </c>
      <c r="M4552" t="b" cm="1">
        <f t="array" ref="M4552">_xlfn.IFS(istat[[#This Row],[Flag Codes]]="c",FALSE,istat[[#This Row],[Ateco 2007]]="TOTALE",FALSE,TRUE,TRUE)</f>
        <v>1</v>
      </c>
      <c r="N455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52">
        <f>IFERROR(FIND("(",istat[[#This Row],[Variabile]])-2,LEN(istat[[#This Row],[Variabile]]))</f>
        <v>36</v>
      </c>
      <c r="P4552" t="str">
        <f>LEFT(istat[[#This Row],[Variabile]],istat[[#This Row],[unique_id_variable_text_num_char]])</f>
        <v>investimenti lordi in beni materiali</v>
      </c>
      <c r="Q4552" t="str">
        <f>istat[[#This Row],[unique_id_ateco_text]]&amp;": "&amp;istat[[#This Row],[unique_id_variable_text]]</f>
        <v>412 costruzione di edifici residenziali e non residenziali: investimenti lordi in beni materiali</v>
      </c>
    </row>
    <row r="4553" spans="1:17" x14ac:dyDescent="0.35">
      <c r="A4553" s="1" t="s">
        <v>11</v>
      </c>
      <c r="B4553" s="1" t="s">
        <v>12</v>
      </c>
      <c r="C4553" s="1" t="s">
        <v>101</v>
      </c>
      <c r="D4553" s="1" t="s">
        <v>102</v>
      </c>
      <c r="E4553" s="1" t="s">
        <v>680</v>
      </c>
      <c r="F4553" s="1" t="s">
        <v>681</v>
      </c>
      <c r="G4553">
        <v>2020</v>
      </c>
      <c r="H4553">
        <v>2020</v>
      </c>
      <c r="I4553">
        <v>15322</v>
      </c>
      <c r="L4553">
        <f>IF(ISNUMBER(SEARCH("migliaia",istat[[#This Row],[Variabile]])),istat[[#This Row],[Value]]*1000,istat[[#This Row],[Value]])</f>
        <v>15322000</v>
      </c>
      <c r="M4553" t="b" cm="1">
        <f t="array" ref="M4553">_xlfn.IFS(istat[[#This Row],[Flag Codes]]="c",FALSE,istat[[#This Row],[Ateco 2007]]="TOTALE",FALSE,TRUE,TRUE)</f>
        <v>1</v>
      </c>
      <c r="N4553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553">
        <f>IFERROR(FIND("(",istat[[#This Row],[Variabile]])-2,LEN(istat[[#This Row],[Variabile]]))</f>
        <v>27</v>
      </c>
      <c r="P4553" t="str">
        <f>LEFT(istat[[#This Row],[Variabile]],istat[[#This Row],[unique_id_variable_text_num_char]])</f>
        <v>ore lavorate dai dipendenti</v>
      </c>
      <c r="Q4553" t="str">
        <f>istat[[#This Row],[unique_id_ateco_text]]&amp;": "&amp;istat[[#This Row],[unique_id_variable_text]]</f>
        <v>821 attività di supporto per le funzioni d'ufficio: ore lavorate dai dipendenti</v>
      </c>
    </row>
    <row r="4554" spans="1:17" x14ac:dyDescent="0.35">
      <c r="A4554" s="1" t="s">
        <v>11</v>
      </c>
      <c r="B4554" s="1" t="s">
        <v>12</v>
      </c>
      <c r="C4554" s="1" t="s">
        <v>71</v>
      </c>
      <c r="D4554" s="1" t="s">
        <v>72</v>
      </c>
      <c r="E4554" s="1" t="s">
        <v>815</v>
      </c>
      <c r="F4554" s="1" t="s">
        <v>816</v>
      </c>
      <c r="G4554">
        <v>2020</v>
      </c>
      <c r="H4554">
        <v>2020</v>
      </c>
      <c r="I4554">
        <v>1548455</v>
      </c>
      <c r="L4554">
        <f>IF(ISNUMBER(SEARCH("migliaia",istat[[#This Row],[Variabile]])),istat[[#This Row],[Value]]*1000,istat[[#This Row],[Value]])</f>
        <v>1548455000</v>
      </c>
      <c r="M4554" t="b" cm="1">
        <f t="array" ref="M4554">_xlfn.IFS(istat[[#This Row],[Flag Codes]]="c",FALSE,istat[[#This Row],[Ateco 2007]]="TOTALE",FALSE,TRUE,TRUE)</f>
        <v>1</v>
      </c>
      <c r="N4554" t="str">
        <f>istat[[#This Row],[ATECO_2007]]&amp;" "&amp;LEFT(istat[[#This Row],[Ateco 2007]],IFERROR(FIND("(",istat[[#This Row],[Ateco 2007]])-2,LEN(istat[[#This Row],[Ateco 2007]])))</f>
        <v>823 organizzazione di convegni e fiere</v>
      </c>
      <c r="O4554">
        <f>IFERROR(FIND("(",istat[[#This Row],[Variabile]])-2,LEN(istat[[#This Row],[Variabile]]))</f>
        <v>23</v>
      </c>
      <c r="P4554" t="str">
        <f>LEFT(istat[[#This Row],[Variabile]],istat[[#This Row],[unique_id_variable_text_num_char]])</f>
        <v>valore della produzione</v>
      </c>
      <c r="Q4554" t="str">
        <f>istat[[#This Row],[unique_id_ateco_text]]&amp;": "&amp;istat[[#This Row],[unique_id_variable_text]]</f>
        <v>823 organizzazione di convegni e fiere: valore della produzione</v>
      </c>
    </row>
    <row r="4555" spans="1:17" x14ac:dyDescent="0.35">
      <c r="A4555" s="1" t="s">
        <v>11</v>
      </c>
      <c r="B4555" s="1" t="s">
        <v>12</v>
      </c>
      <c r="C4555" s="1" t="s">
        <v>95</v>
      </c>
      <c r="D4555" s="1" t="s">
        <v>96</v>
      </c>
      <c r="E4555" s="1" t="s">
        <v>815</v>
      </c>
      <c r="F4555" s="1" t="s">
        <v>816</v>
      </c>
      <c r="G4555">
        <v>2020</v>
      </c>
      <c r="H4555">
        <v>2020</v>
      </c>
      <c r="I4555">
        <v>10804</v>
      </c>
      <c r="L4555">
        <f>IF(ISNUMBER(SEARCH("migliaia",istat[[#This Row],[Variabile]])),istat[[#This Row],[Value]]*1000,istat[[#This Row],[Value]])</f>
        <v>10804</v>
      </c>
      <c r="M4555" t="b" cm="1">
        <f t="array" ref="M4555">_xlfn.IFS(istat[[#This Row],[Flag Codes]]="c",FALSE,istat[[#This Row],[Ateco 2007]]="TOTALE",FALSE,TRUE,TRUE)</f>
        <v>1</v>
      </c>
      <c r="N4555" t="str">
        <f>istat[[#This Row],[ATECO_2007]]&amp;" "&amp;LEFT(istat[[#This Row],[Ateco 2007]],IFERROR(FIND("(",istat[[#This Row],[Ateco 2007]])-2,LEN(istat[[#This Row],[Ateco 2007]])))</f>
        <v>823 organizzazione di convegni e fiere</v>
      </c>
      <c r="O4555">
        <f>IFERROR(FIND("(",istat[[#This Row],[Variabile]])-2,LEN(istat[[#This Row],[Variabile]]))</f>
        <v>21</v>
      </c>
      <c r="P4555" t="str">
        <f>LEFT(istat[[#This Row],[Variabile]],istat[[#This Row],[unique_id_variable_text_num_char]])</f>
        <v>lavoratori dipendenti</v>
      </c>
      <c r="Q4555" t="str">
        <f>istat[[#This Row],[unique_id_ateco_text]]&amp;": "&amp;istat[[#This Row],[unique_id_variable_text]]</f>
        <v>823 organizzazione di convegni e fiere: lavoratori dipendenti</v>
      </c>
    </row>
    <row r="4556" spans="1:17" x14ac:dyDescent="0.35">
      <c r="A4556" s="1" t="s">
        <v>11</v>
      </c>
      <c r="B4556" s="1" t="s">
        <v>12</v>
      </c>
      <c r="C4556" s="1" t="s">
        <v>95</v>
      </c>
      <c r="D4556" s="1" t="s">
        <v>96</v>
      </c>
      <c r="E4556" s="1" t="s">
        <v>799</v>
      </c>
      <c r="F4556" s="1" t="s">
        <v>800</v>
      </c>
      <c r="G4556">
        <v>2020</v>
      </c>
      <c r="H4556">
        <v>2020</v>
      </c>
      <c r="I4556">
        <v>10105</v>
      </c>
      <c r="L4556">
        <f>IF(ISNUMBER(SEARCH("migliaia",istat[[#This Row],[Variabile]])),istat[[#This Row],[Value]]*1000,istat[[#This Row],[Value]])</f>
        <v>10105</v>
      </c>
      <c r="M4556" t="b" cm="1">
        <f t="array" ref="M4556">_xlfn.IFS(istat[[#This Row],[Flag Codes]]="c",FALSE,istat[[#This Row],[Ateco 2007]]="TOTALE",FALSE,TRUE,TRUE)</f>
        <v>1</v>
      </c>
      <c r="N455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556">
        <f>IFERROR(FIND("(",istat[[#This Row],[Variabile]])-2,LEN(istat[[#This Row],[Variabile]]))</f>
        <v>21</v>
      </c>
      <c r="P4556" t="str">
        <f>LEFT(istat[[#This Row],[Variabile]],istat[[#This Row],[unique_id_variable_text_num_char]])</f>
        <v>lavoratori dipendenti</v>
      </c>
      <c r="Q4556" t="str">
        <f>istat[[#This Row],[unique_id_ateco_text]]&amp;": "&amp;istat[[#This Row],[unique_id_variable_text]]</f>
        <v>081 estrazione di pietra, sabbia e argilla: lavoratori dipendenti</v>
      </c>
    </row>
    <row r="4557" spans="1:17" x14ac:dyDescent="0.35">
      <c r="A4557" s="1" t="s">
        <v>11</v>
      </c>
      <c r="B4557" s="1" t="s">
        <v>12</v>
      </c>
      <c r="C4557" s="1" t="s">
        <v>95</v>
      </c>
      <c r="D4557" s="1" t="s">
        <v>96</v>
      </c>
      <c r="E4557" s="1" t="s">
        <v>769</v>
      </c>
      <c r="F4557" s="1" t="s">
        <v>770</v>
      </c>
      <c r="G4557">
        <v>2020</v>
      </c>
      <c r="H4557">
        <v>2020</v>
      </c>
      <c r="I4557">
        <v>11760</v>
      </c>
      <c r="L4557">
        <f>IF(ISNUMBER(SEARCH("migliaia",istat[[#This Row],[Variabile]])),istat[[#This Row],[Value]]*1000,istat[[#This Row],[Value]])</f>
        <v>11760</v>
      </c>
      <c r="M4557" t="b" cm="1">
        <f t="array" ref="M4557">_xlfn.IFS(istat[[#This Row],[Flag Codes]]="c",FALSE,istat[[#This Row],[Ateco 2007]]="TOTALE",FALSE,TRUE,TRUE)</f>
        <v>1</v>
      </c>
      <c r="N455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557">
        <f>IFERROR(FIND("(",istat[[#This Row],[Variabile]])-2,LEN(istat[[#This Row],[Variabile]]))</f>
        <v>21</v>
      </c>
      <c r="P4557" t="str">
        <f>LEFT(istat[[#This Row],[Variabile]],istat[[#This Row],[unique_id_variable_text_num_char]])</f>
        <v>lavoratori dipendenti</v>
      </c>
      <c r="Q4557" t="str">
        <f>istat[[#This Row],[unique_id_ateco_text]]&amp;": "&amp;istat[[#This Row],[unique_id_variable_text]]</f>
        <v>171 fabbricazione di pasta-carta, carta e cartone: lavoratori dipendenti</v>
      </c>
    </row>
    <row r="4558" spans="1:17" x14ac:dyDescent="0.35">
      <c r="A4558" s="1" t="s">
        <v>11</v>
      </c>
      <c r="B4558" s="1" t="s">
        <v>12</v>
      </c>
      <c r="C4558" s="1" t="s">
        <v>79</v>
      </c>
      <c r="D4558" s="1" t="s">
        <v>80</v>
      </c>
      <c r="E4558" s="1" t="s">
        <v>801</v>
      </c>
      <c r="F4558" s="1" t="s">
        <v>802</v>
      </c>
      <c r="G4558">
        <v>2020</v>
      </c>
      <c r="H4558">
        <v>2020</v>
      </c>
      <c r="I4558">
        <v>531848</v>
      </c>
      <c r="L4558">
        <f>IF(ISNUMBER(SEARCH("migliaia",istat[[#This Row],[Variabile]])),istat[[#This Row],[Value]]*1000,istat[[#This Row],[Value]])</f>
        <v>531848000</v>
      </c>
      <c r="M4558" t="b" cm="1">
        <f t="array" ref="M4558">_xlfn.IFS(istat[[#This Row],[Flag Codes]]="c",FALSE,istat[[#This Row],[Ateco 2007]]="TOTALE",FALSE,TRUE,TRUE)</f>
        <v>1</v>
      </c>
      <c r="N455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8">
        <f>IFERROR(FIND("(",istat[[#This Row],[Variabile]])-2,LEN(istat[[#This Row],[Variabile]]))</f>
        <v>26</v>
      </c>
      <c r="P4558" t="str">
        <f>LEFT(istat[[#This Row],[Variabile]],istat[[#This Row],[unique_id_variable_text_num_char]])</f>
        <v>acquisto di beni e servizi</v>
      </c>
      <c r="Q4558" t="str">
        <f>istat[[#This Row],[unique_id_ateco_text]]&amp;": "&amp;istat[[#This Row],[unique_id_variable_text]]</f>
        <v>234 fabbricazione di altri prodotti in porcellana e in ceramica: acquisto di beni e servizi</v>
      </c>
    </row>
    <row r="4559" spans="1:17" x14ac:dyDescent="0.35">
      <c r="A4559" s="1" t="s">
        <v>11</v>
      </c>
      <c r="B4559" s="1" t="s">
        <v>12</v>
      </c>
      <c r="C4559" s="1" t="s">
        <v>81</v>
      </c>
      <c r="D4559" s="1" t="s">
        <v>82</v>
      </c>
      <c r="E4559" s="1" t="s">
        <v>801</v>
      </c>
      <c r="F4559" s="1" t="s">
        <v>802</v>
      </c>
      <c r="G4559">
        <v>2020</v>
      </c>
      <c r="H4559">
        <v>2020</v>
      </c>
      <c r="I4559">
        <v>232027</v>
      </c>
      <c r="L4559">
        <f>IF(ISNUMBER(SEARCH("migliaia",istat[[#This Row],[Variabile]])),istat[[#This Row],[Value]]*1000,istat[[#This Row],[Value]])</f>
        <v>232027000</v>
      </c>
      <c r="M4559" t="b" cm="1">
        <f t="array" ref="M4559">_xlfn.IFS(istat[[#This Row],[Flag Codes]]="c",FALSE,istat[[#This Row],[Ateco 2007]]="TOTALE",FALSE,TRUE,TRUE)</f>
        <v>1</v>
      </c>
      <c r="N455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59">
        <f>IFERROR(FIND("(",istat[[#This Row],[Variabile]])-2,LEN(istat[[#This Row],[Variabile]]))</f>
        <v>19</v>
      </c>
      <c r="P4559" t="str">
        <f>LEFT(istat[[#This Row],[Variabile]],istat[[#This Row],[unique_id_variable_text_num_char]])</f>
        <v>costi del personale</v>
      </c>
      <c r="Q4559" t="str">
        <f>istat[[#This Row],[unique_id_ateco_text]]&amp;": "&amp;istat[[#This Row],[unique_id_variable_text]]</f>
        <v>234 fabbricazione di altri prodotti in porcellana e in ceramica: costi del personale</v>
      </c>
    </row>
    <row r="4560" spans="1:17" x14ac:dyDescent="0.35">
      <c r="A4560" s="1" t="s">
        <v>11</v>
      </c>
      <c r="B4560" s="1" t="s">
        <v>12</v>
      </c>
      <c r="C4560" s="1" t="s">
        <v>13</v>
      </c>
      <c r="D4560" s="1" t="s">
        <v>14</v>
      </c>
      <c r="E4560" s="1" t="s">
        <v>803</v>
      </c>
      <c r="F4560" s="1" t="s">
        <v>804</v>
      </c>
      <c r="G4560">
        <v>2020</v>
      </c>
      <c r="H4560">
        <v>2020</v>
      </c>
      <c r="I4560">
        <v>13654</v>
      </c>
      <c r="L4560">
        <f>IF(ISNUMBER(SEARCH("migliaia",istat[[#This Row],[Variabile]])),istat[[#This Row],[Value]]*1000,istat[[#This Row],[Value]])</f>
        <v>13654</v>
      </c>
      <c r="M4560" t="b" cm="1">
        <f t="array" ref="M4560">_xlfn.IFS(istat[[#This Row],[Flag Codes]]="c",FALSE,istat[[#This Row],[Ateco 2007]]="TOTALE",FALSE,TRUE,TRUE)</f>
        <v>1</v>
      </c>
      <c r="N4560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560">
        <f>IFERROR(FIND("(",istat[[#This Row],[Variabile]])-2,LEN(istat[[#This Row],[Variabile]]))</f>
        <v>7</v>
      </c>
      <c r="P4560" t="str">
        <f>LEFT(istat[[#This Row],[Variabile]],istat[[#This Row],[unique_id_variable_text_num_char]])</f>
        <v>imprese</v>
      </c>
      <c r="Q4560" t="str">
        <f>istat[[#This Row],[unique_id_ateco_text]]&amp;": "&amp;istat[[#This Row],[unique_id_variable_text]]</f>
        <v>259 fabbricazione di altri prodotti in metallo: imprese</v>
      </c>
    </row>
    <row r="4561" spans="1:17" x14ac:dyDescent="0.35">
      <c r="A4561" s="1" t="s">
        <v>11</v>
      </c>
      <c r="B4561" s="1" t="s">
        <v>12</v>
      </c>
      <c r="C4561" s="1" t="s">
        <v>81</v>
      </c>
      <c r="D4561" s="1" t="s">
        <v>82</v>
      </c>
      <c r="E4561" s="1" t="s">
        <v>805</v>
      </c>
      <c r="F4561" s="1" t="s">
        <v>806</v>
      </c>
      <c r="G4561">
        <v>2020</v>
      </c>
      <c r="H4561">
        <v>2020</v>
      </c>
      <c r="I4561">
        <v>656941</v>
      </c>
      <c r="L4561">
        <f>IF(ISNUMBER(SEARCH("migliaia",istat[[#This Row],[Variabile]])),istat[[#This Row],[Value]]*1000,istat[[#This Row],[Value]])</f>
        <v>656941000</v>
      </c>
      <c r="M4561" t="b" cm="1">
        <f t="array" ref="M4561">_xlfn.IFS(istat[[#This Row],[Flag Codes]]="c",FALSE,istat[[#This Row],[Ateco 2007]]="TOTALE",FALSE,TRUE,TRUE)</f>
        <v>1</v>
      </c>
      <c r="N4561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561">
        <f>IFERROR(FIND("(",istat[[#This Row],[Variabile]])-2,LEN(istat[[#This Row],[Variabile]]))</f>
        <v>19</v>
      </c>
      <c r="P4561" t="str">
        <f>LEFT(istat[[#This Row],[Variabile]],istat[[#This Row],[unique_id_variable_text_num_char]])</f>
        <v>costi del personale</v>
      </c>
      <c r="Q4561" t="str">
        <f>istat[[#This Row],[unique_id_ateco_text]]&amp;": "&amp;istat[[#This Row],[unique_id_variable_text]]</f>
        <v>266 fabbricazione di strumenti per irradiazione, apparecchiature elettromedicali ed elettroterapeutiche: costi del personale</v>
      </c>
    </row>
    <row r="4562" spans="1:17" x14ac:dyDescent="0.35">
      <c r="A4562" s="1" t="s">
        <v>11</v>
      </c>
      <c r="B4562" s="1" t="s">
        <v>12</v>
      </c>
      <c r="C4562" s="1" t="s">
        <v>79</v>
      </c>
      <c r="D4562" s="1" t="s">
        <v>80</v>
      </c>
      <c r="E4562" s="1" t="s">
        <v>807</v>
      </c>
      <c r="F4562" s="1" t="s">
        <v>710</v>
      </c>
      <c r="G4562">
        <v>2020</v>
      </c>
      <c r="H4562">
        <v>2020</v>
      </c>
      <c r="I4562">
        <v>36495169</v>
      </c>
      <c r="L4562">
        <f>IF(ISNUMBER(SEARCH("migliaia",istat[[#This Row],[Variabile]])),istat[[#This Row],[Value]]*1000,istat[[#This Row],[Value]])</f>
        <v>36495169000</v>
      </c>
      <c r="M4562" t="b" cm="1">
        <f t="array" ref="M4562">_xlfn.IFS(istat[[#This Row],[Flag Codes]]="c",FALSE,istat[[#This Row],[Ateco 2007]]="TOTALE",FALSE,TRUE,TRUE)</f>
        <v>1</v>
      </c>
      <c r="N456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562">
        <f>IFERROR(FIND("(",istat[[#This Row],[Variabile]])-2,LEN(istat[[#This Row],[Variabile]]))</f>
        <v>26</v>
      </c>
      <c r="P4562" t="str">
        <f>LEFT(istat[[#This Row],[Variabile]],istat[[#This Row],[unique_id_variable_text_num_char]])</f>
        <v>acquisto di beni e servizi</v>
      </c>
      <c r="Q4562" t="str">
        <f>istat[[#This Row],[unique_id_ateco_text]]&amp;": "&amp;istat[[#This Row],[unique_id_variable_text]]</f>
        <v>412 costruzione di edifici residenziali e non residenziali: acquisto di beni e servizi</v>
      </c>
    </row>
    <row r="4563" spans="1:17" x14ac:dyDescent="0.35">
      <c r="A4563" s="1" t="s">
        <v>11</v>
      </c>
      <c r="B4563" s="1" t="s">
        <v>12</v>
      </c>
      <c r="C4563" s="1" t="s">
        <v>13</v>
      </c>
      <c r="D4563" s="1" t="s">
        <v>14</v>
      </c>
      <c r="E4563" s="1" t="s">
        <v>814</v>
      </c>
      <c r="F4563" s="1" t="s">
        <v>759</v>
      </c>
      <c r="G4563">
        <v>2020</v>
      </c>
      <c r="H4563">
        <v>2020</v>
      </c>
      <c r="I4563">
        <v>27082</v>
      </c>
      <c r="L4563">
        <f>IF(ISNUMBER(SEARCH("migliaia",istat[[#This Row],[Variabile]])),istat[[#This Row],[Value]]*1000,istat[[#This Row],[Value]])</f>
        <v>27082</v>
      </c>
      <c r="M4563" t="b" cm="1">
        <f t="array" ref="M4563">_xlfn.IFS(istat[[#This Row],[Flag Codes]]="c",FALSE,istat[[#This Row],[Ateco 2007]]="TOTALE",FALSE,TRUE,TRUE)</f>
        <v>1</v>
      </c>
      <c r="N4563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3">
        <f>IFERROR(FIND("(",istat[[#This Row],[Variabile]])-2,LEN(istat[[#This Row],[Variabile]]))</f>
        <v>7</v>
      </c>
      <c r="P4563" t="str">
        <f>LEFT(istat[[#This Row],[Variabile]],istat[[#This Row],[unique_id_variable_text_num_char]])</f>
        <v>imprese</v>
      </c>
      <c r="Q4563" t="str">
        <f>istat[[#This Row],[unique_id_ateco_text]]&amp;": "&amp;istat[[#This Row],[unique_id_variable_text]]</f>
        <v>681 compravendita di beni immobili effettuata su beni propri: imprese</v>
      </c>
    </row>
    <row r="4564" spans="1:17" x14ac:dyDescent="0.35">
      <c r="A4564" s="1" t="s">
        <v>11</v>
      </c>
      <c r="B4564" s="1" t="s">
        <v>12</v>
      </c>
      <c r="C4564" s="1" t="s">
        <v>69</v>
      </c>
      <c r="D4564" s="1" t="s">
        <v>70</v>
      </c>
      <c r="E4564" s="1" t="s">
        <v>814</v>
      </c>
      <c r="F4564" s="1" t="s">
        <v>759</v>
      </c>
      <c r="G4564">
        <v>2020</v>
      </c>
      <c r="H4564">
        <v>2020</v>
      </c>
      <c r="I4564">
        <v>6883049</v>
      </c>
      <c r="L4564">
        <f>IF(ISNUMBER(SEARCH("migliaia",istat[[#This Row],[Variabile]])),istat[[#This Row],[Value]]*1000,istat[[#This Row],[Value]])</f>
        <v>6883049000</v>
      </c>
      <c r="M4564" t="b" cm="1">
        <f t="array" ref="M4564">_xlfn.IFS(istat[[#This Row],[Flag Codes]]="c",FALSE,istat[[#This Row],[Ateco 2007]]="TOTALE",FALSE,TRUE,TRUE)</f>
        <v>1</v>
      </c>
      <c r="N456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4">
        <f>IFERROR(FIND("(",istat[[#This Row],[Variabile]])-2,LEN(istat[[#This Row],[Variabile]]))</f>
        <v>9</v>
      </c>
      <c r="P4564" t="str">
        <f>LEFT(istat[[#This Row],[Variabile]],istat[[#This Row],[unique_id_variable_text_num_char]])</f>
        <v>fatturato</v>
      </c>
      <c r="Q4564" t="str">
        <f>istat[[#This Row],[unique_id_ateco_text]]&amp;": "&amp;istat[[#This Row],[unique_id_variable_text]]</f>
        <v>681 compravendita di beni immobili effettuata su beni propri: fatturato</v>
      </c>
    </row>
    <row r="4565" spans="1:17" x14ac:dyDescent="0.35">
      <c r="A4565" s="1" t="s">
        <v>11</v>
      </c>
      <c r="B4565" s="1" t="s">
        <v>12</v>
      </c>
      <c r="C4565" s="1" t="s">
        <v>73</v>
      </c>
      <c r="D4565" s="1" t="s">
        <v>74</v>
      </c>
      <c r="E4565" s="1" t="s">
        <v>814</v>
      </c>
      <c r="F4565" s="1" t="s">
        <v>759</v>
      </c>
      <c r="G4565">
        <v>2020</v>
      </c>
      <c r="H4565">
        <v>2020</v>
      </c>
      <c r="I4565">
        <v>1689838</v>
      </c>
      <c r="L4565">
        <f>IF(ISNUMBER(SEARCH("migliaia",istat[[#This Row],[Variabile]])),istat[[#This Row],[Value]]*1000,istat[[#This Row],[Value]])</f>
        <v>1689838000</v>
      </c>
      <c r="M4565" t="b" cm="1">
        <f t="array" ref="M4565">_xlfn.IFS(istat[[#This Row],[Flag Codes]]="c",FALSE,istat[[#This Row],[Ateco 2007]]="TOTALE",FALSE,TRUE,TRUE)</f>
        <v>1</v>
      </c>
      <c r="N4565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5">
        <f>IFERROR(FIND("(",istat[[#This Row],[Variabile]])-2,LEN(istat[[#This Row],[Variabile]]))</f>
        <v>36</v>
      </c>
      <c r="P4565" t="str">
        <f>LEFT(istat[[#This Row],[Variabile]],istat[[#This Row],[unique_id_variable_text_num_char]])</f>
        <v>valore aggiunto al costo dei fattori</v>
      </c>
      <c r="Q4565" t="str">
        <f>istat[[#This Row],[unique_id_ateco_text]]&amp;": "&amp;istat[[#This Row],[unique_id_variable_text]]</f>
        <v>681 compravendita di beni immobili effettuata su beni propri: valore aggiunto al costo dei fattori</v>
      </c>
    </row>
    <row r="4566" spans="1:17" x14ac:dyDescent="0.35">
      <c r="A4566" s="1" t="s">
        <v>11</v>
      </c>
      <c r="B4566" s="1" t="s">
        <v>12</v>
      </c>
      <c r="C4566" s="1" t="s">
        <v>91</v>
      </c>
      <c r="D4566" s="1" t="s">
        <v>92</v>
      </c>
      <c r="E4566" s="1" t="s">
        <v>814</v>
      </c>
      <c r="F4566" s="1" t="s">
        <v>759</v>
      </c>
      <c r="G4566">
        <v>2020</v>
      </c>
      <c r="H4566">
        <v>2020</v>
      </c>
      <c r="I4566">
        <v>29677</v>
      </c>
      <c r="L4566">
        <f>IF(ISNUMBER(SEARCH("migliaia",istat[[#This Row],[Variabile]])),istat[[#This Row],[Value]]*1000,istat[[#This Row],[Value]])</f>
        <v>29677</v>
      </c>
      <c r="M4566" t="b" cm="1">
        <f t="array" ref="M4566">_xlfn.IFS(istat[[#This Row],[Flag Codes]]="c",FALSE,istat[[#This Row],[Ateco 2007]]="TOTALE",FALSE,TRUE,TRUE)</f>
        <v>1</v>
      </c>
      <c r="N4566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6">
        <f>IFERROR(FIND("(",istat[[#This Row],[Variabile]])-2,LEN(istat[[#This Row],[Variabile]]))</f>
        <v>8</v>
      </c>
      <c r="P4566" t="str">
        <f>LEFT(istat[[#This Row],[Variabile]],istat[[#This Row],[unique_id_variable_text_num_char]])</f>
        <v>occupati</v>
      </c>
      <c r="Q4566" t="str">
        <f>istat[[#This Row],[unique_id_ateco_text]]&amp;": "&amp;istat[[#This Row],[unique_id_variable_text]]</f>
        <v>681 compravendita di beni immobili effettuata su beni propri: occupati</v>
      </c>
    </row>
    <row r="4567" spans="1:17" x14ac:dyDescent="0.35">
      <c r="A4567" s="1" t="s">
        <v>11</v>
      </c>
      <c r="B4567" s="1" t="s">
        <v>12</v>
      </c>
      <c r="C4567" s="1" t="s">
        <v>101</v>
      </c>
      <c r="D4567" s="1" t="s">
        <v>102</v>
      </c>
      <c r="E4567" s="1" t="s">
        <v>814</v>
      </c>
      <c r="F4567" s="1" t="s">
        <v>759</v>
      </c>
      <c r="G4567">
        <v>2020</v>
      </c>
      <c r="H4567">
        <v>2020</v>
      </c>
      <c r="I4567">
        <v>9048</v>
      </c>
      <c r="L4567">
        <f>IF(ISNUMBER(SEARCH("migliaia",istat[[#This Row],[Variabile]])),istat[[#This Row],[Value]]*1000,istat[[#This Row],[Value]])</f>
        <v>9048000</v>
      </c>
      <c r="M4567" t="b" cm="1">
        <f t="array" ref="M4567">_xlfn.IFS(istat[[#This Row],[Flag Codes]]="c",FALSE,istat[[#This Row],[Ateco 2007]]="TOTALE",FALSE,TRUE,TRUE)</f>
        <v>1</v>
      </c>
      <c r="N456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567">
        <f>IFERROR(FIND("(",istat[[#This Row],[Variabile]])-2,LEN(istat[[#This Row],[Variabile]]))</f>
        <v>27</v>
      </c>
      <c r="P4567" t="str">
        <f>LEFT(istat[[#This Row],[Variabile]],istat[[#This Row],[unique_id_variable_text_num_char]])</f>
        <v>ore lavorate dai dipendenti</v>
      </c>
      <c r="Q4567" t="str">
        <f>istat[[#This Row],[unique_id_ateco_text]]&amp;": "&amp;istat[[#This Row],[unique_id_variable_text]]</f>
        <v>681 compravendita di beni immobili effettuata su beni propri: ore lavorate dai dipendenti</v>
      </c>
    </row>
    <row r="4568" spans="1:17" x14ac:dyDescent="0.35">
      <c r="A4568" s="1" t="s">
        <v>11</v>
      </c>
      <c r="B4568" s="1" t="s">
        <v>12</v>
      </c>
      <c r="C4568" s="1" t="s">
        <v>85</v>
      </c>
      <c r="D4568" s="1" t="s">
        <v>86</v>
      </c>
      <c r="E4568" s="1" t="s">
        <v>817</v>
      </c>
      <c r="F4568" s="1" t="s">
        <v>120</v>
      </c>
      <c r="G4568">
        <v>2020</v>
      </c>
      <c r="H4568">
        <v>2020</v>
      </c>
      <c r="I4568">
        <v>25022</v>
      </c>
      <c r="L4568">
        <f>IF(ISNUMBER(SEARCH("migliaia",istat[[#This Row],[Variabile]])),istat[[#This Row],[Value]]*1000,istat[[#This Row],[Value]])</f>
        <v>25022000</v>
      </c>
      <c r="M4568" t="b" cm="1">
        <f t="array" ref="M4568">_xlfn.IFS(istat[[#This Row],[Flag Codes]]="c",FALSE,istat[[#This Row],[Ateco 2007]]="TOTALE",FALSE,TRUE,TRUE)</f>
        <v>1</v>
      </c>
      <c r="N4568" t="str">
        <f>istat[[#This Row],[ATECO_2007]]&amp;" "&amp;LEFT(istat[[#This Row],[Ateco 2007]],IFERROR(FIND("(",istat[[#This Row],[Ateco 2007]])-2,LEN(istat[[#This Row],[Ateco 2007]])))</f>
        <v>750 servizi veterinari</v>
      </c>
      <c r="O4568">
        <f>IFERROR(FIND("(",istat[[#This Row],[Variabile]])-2,LEN(istat[[#This Row],[Variabile]]))</f>
        <v>17</v>
      </c>
      <c r="P4568" t="str">
        <f>LEFT(istat[[#This Row],[Variabile]],istat[[#This Row],[unique_id_variable_text_num_char]])</f>
        <v>salari e stipendi</v>
      </c>
      <c r="Q4568" t="str">
        <f>istat[[#This Row],[unique_id_ateco_text]]&amp;": "&amp;istat[[#This Row],[unique_id_variable_text]]</f>
        <v>750 servizi veterinari: salari e stipendi</v>
      </c>
    </row>
    <row r="4569" spans="1:17" x14ac:dyDescent="0.35">
      <c r="A4569" s="1" t="s">
        <v>11</v>
      </c>
      <c r="B4569" s="1" t="s">
        <v>12</v>
      </c>
      <c r="C4569" s="1" t="s">
        <v>87</v>
      </c>
      <c r="D4569" s="1" t="s">
        <v>88</v>
      </c>
      <c r="E4569" s="1" t="s">
        <v>817</v>
      </c>
      <c r="F4569" s="1" t="s">
        <v>120</v>
      </c>
      <c r="G4569">
        <v>2020</v>
      </c>
      <c r="H4569">
        <v>2020</v>
      </c>
      <c r="I4569">
        <v>18247</v>
      </c>
      <c r="L4569">
        <f>IF(ISNUMBER(SEARCH("migliaia",istat[[#This Row],[Variabile]])),istat[[#This Row],[Value]]*1000,istat[[#This Row],[Value]])</f>
        <v>18247000</v>
      </c>
      <c r="M4569" t="b" cm="1">
        <f t="array" ref="M4569">_xlfn.IFS(istat[[#This Row],[Flag Codes]]="c",FALSE,istat[[#This Row],[Ateco 2007]]="TOTALE",FALSE,TRUE,TRUE)</f>
        <v>1</v>
      </c>
      <c r="N4569" t="str">
        <f>istat[[#This Row],[ATECO_2007]]&amp;" "&amp;LEFT(istat[[#This Row],[Ateco 2007]],IFERROR(FIND("(",istat[[#This Row],[Ateco 2007]])-2,LEN(istat[[#This Row],[Ateco 2007]])))</f>
        <v>750 servizi veterinari</v>
      </c>
      <c r="O4569">
        <f>IFERROR(FIND("(",istat[[#This Row],[Variabile]])-2,LEN(istat[[#This Row],[Variabile]]))</f>
        <v>36</v>
      </c>
      <c r="P4569" t="str">
        <f>LEFT(istat[[#This Row],[Variabile]],istat[[#This Row],[unique_id_variable_text_num_char]])</f>
        <v>investimenti lordi in beni materiali</v>
      </c>
      <c r="Q4569" t="str">
        <f>istat[[#This Row],[unique_id_ateco_text]]&amp;": "&amp;istat[[#This Row],[unique_id_variable_text]]</f>
        <v>750 servizi veterinari: investimenti lordi in beni materiali</v>
      </c>
    </row>
    <row r="4570" spans="1:17" x14ac:dyDescent="0.35">
      <c r="A4570" s="1" t="s">
        <v>11</v>
      </c>
      <c r="B4570" s="1" t="s">
        <v>12</v>
      </c>
      <c r="C4570" s="1" t="s">
        <v>85</v>
      </c>
      <c r="D4570" s="1" t="s">
        <v>86</v>
      </c>
      <c r="E4570" s="1" t="s">
        <v>797</v>
      </c>
      <c r="F4570" s="1" t="s">
        <v>798</v>
      </c>
      <c r="G4570">
        <v>2020</v>
      </c>
      <c r="H4570">
        <v>2020</v>
      </c>
      <c r="I4570">
        <v>11281143</v>
      </c>
      <c r="L4570">
        <f>IF(ISNUMBER(SEARCH("migliaia",istat[[#This Row],[Variabile]])),istat[[#This Row],[Value]]*1000,istat[[#This Row],[Value]])</f>
        <v>11281143000</v>
      </c>
      <c r="M4570" t="b" cm="1">
        <f t="array" ref="M4570">_xlfn.IFS(istat[[#This Row],[Flag Codes]]="c",FALSE,istat[[#This Row],[Ateco 2007]]="TOTALE",FALSE,TRUE,TRUE)</f>
        <v>1</v>
      </c>
      <c r="N4570" t="str">
        <f>istat[[#This Row],[ATECO_2007]]&amp;" "&amp;LEFT(istat[[#This Row],[Ateco 2007]],IFERROR(FIND("(",istat[[#This Row],[Ateco 2007]])-2,LEN(istat[[#This Row],[Ateco 2007]])))</f>
        <v>Q sanità e assistenza sociale</v>
      </c>
      <c r="O4570">
        <f>IFERROR(FIND("(",istat[[#This Row],[Variabile]])-2,LEN(istat[[#This Row],[Variabile]]))</f>
        <v>17</v>
      </c>
      <c r="P4570" t="str">
        <f>LEFT(istat[[#This Row],[Variabile]],istat[[#This Row],[unique_id_variable_text_num_char]])</f>
        <v>salari e stipendi</v>
      </c>
      <c r="Q4570" t="str">
        <f>istat[[#This Row],[unique_id_ateco_text]]&amp;": "&amp;istat[[#This Row],[unique_id_variable_text]]</f>
        <v>Q sanità e assistenza sociale: salari e stipendi</v>
      </c>
    </row>
    <row r="4571" spans="1:17" x14ac:dyDescent="0.35">
      <c r="A4571" s="1" t="s">
        <v>11</v>
      </c>
      <c r="B4571" s="1" t="s">
        <v>12</v>
      </c>
      <c r="C4571" s="1" t="s">
        <v>87</v>
      </c>
      <c r="D4571" s="1" t="s">
        <v>88</v>
      </c>
      <c r="E4571" s="1" t="s">
        <v>808</v>
      </c>
      <c r="F4571" s="1" t="s">
        <v>809</v>
      </c>
      <c r="G4571">
        <v>2020</v>
      </c>
      <c r="H4571">
        <v>2020</v>
      </c>
      <c r="I4571">
        <v>770706</v>
      </c>
      <c r="L4571">
        <f>IF(ISNUMBER(SEARCH("migliaia",istat[[#This Row],[Variabile]])),istat[[#This Row],[Value]]*1000,istat[[#This Row],[Value]])</f>
        <v>770706000</v>
      </c>
      <c r="M4571" t="b" cm="1">
        <f t="array" ref="M4571">_xlfn.IFS(istat[[#This Row],[Flag Codes]]="c",FALSE,istat[[#This Row],[Ateco 2007]]="TOTALE",FALSE,TRUE,TRUE)</f>
        <v>1</v>
      </c>
      <c r="N4571" t="str">
        <f>istat[[#This Row],[ATECO_2007]]&amp;" "&amp;LEFT(istat[[#This Row],[Ateco 2007]],IFERROR(FIND("(",istat[[#This Row],[Ateco 2007]])-2,LEN(istat[[#This Row],[Ateco 2007]])))</f>
        <v>42 ingegneria civile</v>
      </c>
      <c r="O4571">
        <f>IFERROR(FIND("(",istat[[#This Row],[Variabile]])-2,LEN(istat[[#This Row],[Variabile]]))</f>
        <v>36</v>
      </c>
      <c r="P4571" t="str">
        <f>LEFT(istat[[#This Row],[Variabile]],istat[[#This Row],[unique_id_variable_text_num_char]])</f>
        <v>investimenti lordi in beni materiali</v>
      </c>
      <c r="Q4571" t="str">
        <f>istat[[#This Row],[unique_id_ateco_text]]&amp;": "&amp;istat[[#This Row],[unique_id_variable_text]]</f>
        <v>42 ingegneria civile: investimenti lordi in beni materiali</v>
      </c>
    </row>
    <row r="4572" spans="1:17" x14ac:dyDescent="0.35">
      <c r="A4572" s="1" t="s">
        <v>11</v>
      </c>
      <c r="B4572" s="1" t="s">
        <v>12</v>
      </c>
      <c r="C4572" s="1" t="s">
        <v>95</v>
      </c>
      <c r="D4572" s="1" t="s">
        <v>96</v>
      </c>
      <c r="E4572" s="1" t="s">
        <v>808</v>
      </c>
      <c r="F4572" s="1" t="s">
        <v>809</v>
      </c>
      <c r="G4572">
        <v>2020</v>
      </c>
      <c r="H4572">
        <v>2020</v>
      </c>
      <c r="I4572">
        <v>90259</v>
      </c>
      <c r="L4572">
        <f>IF(ISNUMBER(SEARCH("migliaia",istat[[#This Row],[Variabile]])),istat[[#This Row],[Value]]*1000,istat[[#This Row],[Value]])</f>
        <v>90259</v>
      </c>
      <c r="M4572" t="b" cm="1">
        <f t="array" ref="M4572">_xlfn.IFS(istat[[#This Row],[Flag Codes]]="c",FALSE,istat[[#This Row],[Ateco 2007]]="TOTALE",FALSE,TRUE,TRUE)</f>
        <v>1</v>
      </c>
      <c r="N4572" t="str">
        <f>istat[[#This Row],[ATECO_2007]]&amp;" "&amp;LEFT(istat[[#This Row],[Ateco 2007]],IFERROR(FIND("(",istat[[#This Row],[Ateco 2007]])-2,LEN(istat[[#This Row],[Ateco 2007]])))</f>
        <v>42 ingegneria civile</v>
      </c>
      <c r="O4572">
        <f>IFERROR(FIND("(",istat[[#This Row],[Variabile]])-2,LEN(istat[[#This Row],[Variabile]]))</f>
        <v>21</v>
      </c>
      <c r="P4572" t="str">
        <f>LEFT(istat[[#This Row],[Variabile]],istat[[#This Row],[unique_id_variable_text_num_char]])</f>
        <v>lavoratori dipendenti</v>
      </c>
      <c r="Q4572" t="str">
        <f>istat[[#This Row],[unique_id_ateco_text]]&amp;": "&amp;istat[[#This Row],[unique_id_variable_text]]</f>
        <v>42 ingegneria civile: lavoratori dipendenti</v>
      </c>
    </row>
    <row r="4573" spans="1:17" x14ac:dyDescent="0.35">
      <c r="A4573" s="1" t="s">
        <v>11</v>
      </c>
      <c r="B4573" s="1" t="s">
        <v>12</v>
      </c>
      <c r="C4573" s="1" t="s">
        <v>85</v>
      </c>
      <c r="D4573" s="1" t="s">
        <v>86</v>
      </c>
      <c r="E4573" s="1" t="s">
        <v>812</v>
      </c>
      <c r="F4573" s="1" t="s">
        <v>813</v>
      </c>
      <c r="G4573">
        <v>2020</v>
      </c>
      <c r="H4573">
        <v>2020</v>
      </c>
      <c r="I4573">
        <v>4825986</v>
      </c>
      <c r="L4573">
        <f>IF(ISNUMBER(SEARCH("migliaia",istat[[#This Row],[Variabile]])),istat[[#This Row],[Value]]*1000,istat[[#This Row],[Value]])</f>
        <v>4825986000</v>
      </c>
      <c r="M4573" t="b" cm="1">
        <f t="array" ref="M4573">_xlfn.IFS(istat[[#This Row],[Flag Codes]]="c",FALSE,istat[[#This Row],[Ateco 2007]]="TOTALE",FALSE,TRUE,TRUE)</f>
        <v>1</v>
      </c>
      <c r="N4573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3">
        <f>IFERROR(FIND("(",istat[[#This Row],[Variabile]])-2,LEN(istat[[#This Row],[Variabile]]))</f>
        <v>17</v>
      </c>
      <c r="P4573" t="str">
        <f>LEFT(istat[[#This Row],[Variabile]],istat[[#This Row],[unique_id_variable_text_num_char]])</f>
        <v>salari e stipendi</v>
      </c>
      <c r="Q4573" t="str">
        <f>istat[[#This Row],[unique_id_ateco_text]]&amp;": "&amp;istat[[#This Row],[unique_id_variable_text]]</f>
        <v>82 attività di supporto per le funzioni d'ufficio e altri servizi di supporto alle imprese: salari e stipendi</v>
      </c>
    </row>
    <row r="4574" spans="1:17" x14ac:dyDescent="0.35">
      <c r="A4574" s="1" t="s">
        <v>11</v>
      </c>
      <c r="B4574" s="1" t="s">
        <v>12</v>
      </c>
      <c r="C4574" s="1" t="s">
        <v>87</v>
      </c>
      <c r="D4574" s="1" t="s">
        <v>88</v>
      </c>
      <c r="E4574" s="1" t="s">
        <v>812</v>
      </c>
      <c r="F4574" s="1" t="s">
        <v>813</v>
      </c>
      <c r="G4574">
        <v>2020</v>
      </c>
      <c r="H4574">
        <v>2020</v>
      </c>
      <c r="I4574">
        <v>538669</v>
      </c>
      <c r="L4574">
        <f>IF(ISNUMBER(SEARCH("migliaia",istat[[#This Row],[Variabile]])),istat[[#This Row],[Value]]*1000,istat[[#This Row],[Value]])</f>
        <v>538669000</v>
      </c>
      <c r="M4574" t="b" cm="1">
        <f t="array" ref="M4574">_xlfn.IFS(istat[[#This Row],[Flag Codes]]="c",FALSE,istat[[#This Row],[Ateco 2007]]="TOTALE",FALSE,TRUE,TRUE)</f>
        <v>1</v>
      </c>
      <c r="N4574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74">
        <f>IFERROR(FIND("(",istat[[#This Row],[Variabile]])-2,LEN(istat[[#This Row],[Variabile]]))</f>
        <v>36</v>
      </c>
      <c r="P4574" t="str">
        <f>LEFT(istat[[#This Row],[Variabile]],istat[[#This Row],[unique_id_variable_text_num_char]])</f>
        <v>investimenti lordi in beni materiali</v>
      </c>
      <c r="Q4574" t="str">
        <f>istat[[#This Row],[unique_id_ateco_text]]&amp;": "&amp;istat[[#This Row],[unique_id_variable_text]]</f>
        <v>82 attività di supporto per le funzioni d'ufficio e altri servizi di supporto alle imprese: investimenti lordi in beni materiali</v>
      </c>
    </row>
    <row r="4575" spans="1:17" x14ac:dyDescent="0.35">
      <c r="A4575" s="1" t="s">
        <v>11</v>
      </c>
      <c r="B4575" s="1" t="s">
        <v>12</v>
      </c>
      <c r="C4575" s="1" t="s">
        <v>69</v>
      </c>
      <c r="D4575" s="1" t="s">
        <v>70</v>
      </c>
      <c r="E4575" s="1" t="s">
        <v>818</v>
      </c>
      <c r="F4575" s="1" t="s">
        <v>819</v>
      </c>
      <c r="G4575">
        <v>2020</v>
      </c>
      <c r="H4575">
        <v>2020</v>
      </c>
      <c r="I4575">
        <v>16390041</v>
      </c>
      <c r="L4575">
        <f>IF(ISNUMBER(SEARCH("migliaia",istat[[#This Row],[Variabile]])),istat[[#This Row],[Value]]*1000,istat[[#This Row],[Value]])</f>
        <v>16390041000</v>
      </c>
      <c r="M4575" t="b" cm="1">
        <f t="array" ref="M4575">_xlfn.IFS(istat[[#This Row],[Flag Codes]]="c",FALSE,istat[[#This Row],[Ateco 2007]]="TOTALE",FALSE,TRUE,TRUE)</f>
        <v>1</v>
      </c>
      <c r="N4575" t="str">
        <f>istat[[#This Row],[ATECO_2007]]&amp;" "&amp;LEFT(istat[[#This Row],[Ateco 2007]],IFERROR(FIND("(",istat[[#This Row],[Ateco 2007]])-2,LEN(istat[[#This Row],[Ateco 2007]])))</f>
        <v>13 industrie tessili</v>
      </c>
      <c r="O4575">
        <f>IFERROR(FIND("(",istat[[#This Row],[Variabile]])-2,LEN(istat[[#This Row],[Variabile]]))</f>
        <v>9</v>
      </c>
      <c r="P4575" t="str">
        <f>LEFT(istat[[#This Row],[Variabile]],istat[[#This Row],[unique_id_variable_text_num_char]])</f>
        <v>fatturato</v>
      </c>
      <c r="Q4575" t="str">
        <f>istat[[#This Row],[unique_id_ateco_text]]&amp;": "&amp;istat[[#This Row],[unique_id_variable_text]]</f>
        <v>13 industrie tessili: fatturato</v>
      </c>
    </row>
    <row r="4576" spans="1:17" x14ac:dyDescent="0.35">
      <c r="A4576" s="1" t="s">
        <v>11</v>
      </c>
      <c r="B4576" s="1" t="s">
        <v>12</v>
      </c>
      <c r="C4576" s="1" t="s">
        <v>79</v>
      </c>
      <c r="D4576" s="1" t="s">
        <v>80</v>
      </c>
      <c r="E4576" s="1" t="s">
        <v>808</v>
      </c>
      <c r="F4576" s="1" t="s">
        <v>809</v>
      </c>
      <c r="G4576">
        <v>2020</v>
      </c>
      <c r="H4576">
        <v>2020</v>
      </c>
      <c r="I4576">
        <v>16980950</v>
      </c>
      <c r="L4576">
        <f>IF(ISNUMBER(SEARCH("migliaia",istat[[#This Row],[Variabile]])),istat[[#This Row],[Value]]*1000,istat[[#This Row],[Value]])</f>
        <v>16980950000</v>
      </c>
      <c r="M4576" t="b" cm="1">
        <f t="array" ref="M4576">_xlfn.IFS(istat[[#This Row],[Flag Codes]]="c",FALSE,istat[[#This Row],[Ateco 2007]]="TOTALE",FALSE,TRUE,TRUE)</f>
        <v>1</v>
      </c>
      <c r="N4576" t="str">
        <f>istat[[#This Row],[ATECO_2007]]&amp;" "&amp;LEFT(istat[[#This Row],[Ateco 2007]],IFERROR(FIND("(",istat[[#This Row],[Ateco 2007]])-2,LEN(istat[[#This Row],[Ateco 2007]])))</f>
        <v>42 ingegneria civile</v>
      </c>
      <c r="O4576">
        <f>IFERROR(FIND("(",istat[[#This Row],[Variabile]])-2,LEN(istat[[#This Row],[Variabile]]))</f>
        <v>26</v>
      </c>
      <c r="P4576" t="str">
        <f>LEFT(istat[[#This Row],[Variabile]],istat[[#This Row],[unique_id_variable_text_num_char]])</f>
        <v>acquisto di beni e servizi</v>
      </c>
      <c r="Q4576" t="str">
        <f>istat[[#This Row],[unique_id_ateco_text]]&amp;": "&amp;istat[[#This Row],[unique_id_variable_text]]</f>
        <v>42 ingegneria civile: acquisto di beni e servizi</v>
      </c>
    </row>
    <row r="4577" spans="1:17" x14ac:dyDescent="0.35">
      <c r="A4577" s="1" t="s">
        <v>11</v>
      </c>
      <c r="B4577" s="1" t="s">
        <v>12</v>
      </c>
      <c r="C4577" s="1" t="s">
        <v>95</v>
      </c>
      <c r="D4577" s="1" t="s">
        <v>96</v>
      </c>
      <c r="E4577" s="1" t="s">
        <v>546</v>
      </c>
      <c r="F4577" s="1" t="s">
        <v>547</v>
      </c>
      <c r="G4577">
        <v>2020</v>
      </c>
      <c r="H4577">
        <v>2020</v>
      </c>
      <c r="I4577">
        <v>30424</v>
      </c>
      <c r="L4577">
        <f>IF(ISNUMBER(SEARCH("migliaia",istat[[#This Row],[Variabile]])),istat[[#This Row],[Value]]*1000,istat[[#This Row],[Value]])</f>
        <v>30424</v>
      </c>
      <c r="M4577" t="b" cm="1">
        <f t="array" ref="M4577">_xlfn.IFS(istat[[#This Row],[Flag Codes]]="c",FALSE,istat[[#This Row],[Ateco 2007]]="TOTALE",FALSE,TRUE,TRUE)</f>
        <v>1</v>
      </c>
      <c r="N4577" t="str">
        <f>istat[[#This Row],[ATECO_2007]]&amp;" "&amp;LEFT(istat[[#This Row],[Ateco 2007]],IFERROR(FIND("(",istat[[#This Row],[Ateco 2007]])-2,LEN(istat[[#This Row],[Ateco 2007]])))</f>
        <v>58 attività editoriali</v>
      </c>
      <c r="O4577">
        <f>IFERROR(FIND("(",istat[[#This Row],[Variabile]])-2,LEN(istat[[#This Row],[Variabile]]))</f>
        <v>21</v>
      </c>
      <c r="P4577" t="str">
        <f>LEFT(istat[[#This Row],[Variabile]],istat[[#This Row],[unique_id_variable_text_num_char]])</f>
        <v>lavoratori dipendenti</v>
      </c>
      <c r="Q4577" t="str">
        <f>istat[[#This Row],[unique_id_ateco_text]]&amp;": "&amp;istat[[#This Row],[unique_id_variable_text]]</f>
        <v>58 attività editoriali: lavoratori dipendenti</v>
      </c>
    </row>
    <row r="4578" spans="1:17" x14ac:dyDescent="0.35">
      <c r="A4578" s="1" t="s">
        <v>11</v>
      </c>
      <c r="B4578" s="1" t="s">
        <v>12</v>
      </c>
      <c r="C4578" s="1" t="s">
        <v>87</v>
      </c>
      <c r="D4578" s="1" t="s">
        <v>88</v>
      </c>
      <c r="E4578" s="1" t="s">
        <v>546</v>
      </c>
      <c r="F4578" s="1" t="s">
        <v>547</v>
      </c>
      <c r="G4578">
        <v>2020</v>
      </c>
      <c r="H4578">
        <v>2020</v>
      </c>
      <c r="I4578">
        <v>68357</v>
      </c>
      <c r="L4578">
        <f>IF(ISNUMBER(SEARCH("migliaia",istat[[#This Row],[Variabile]])),istat[[#This Row],[Value]]*1000,istat[[#This Row],[Value]])</f>
        <v>68357000</v>
      </c>
      <c r="M4578" t="b" cm="1">
        <f t="array" ref="M4578">_xlfn.IFS(istat[[#This Row],[Flag Codes]]="c",FALSE,istat[[#This Row],[Ateco 2007]]="TOTALE",FALSE,TRUE,TRUE)</f>
        <v>1</v>
      </c>
      <c r="N4578" t="str">
        <f>istat[[#This Row],[ATECO_2007]]&amp;" "&amp;LEFT(istat[[#This Row],[Ateco 2007]],IFERROR(FIND("(",istat[[#This Row],[Ateco 2007]])-2,LEN(istat[[#This Row],[Ateco 2007]])))</f>
        <v>58 attività editoriali</v>
      </c>
      <c r="O4578">
        <f>IFERROR(FIND("(",istat[[#This Row],[Variabile]])-2,LEN(istat[[#This Row],[Variabile]]))</f>
        <v>36</v>
      </c>
      <c r="P4578" t="str">
        <f>LEFT(istat[[#This Row],[Variabile]],istat[[#This Row],[unique_id_variable_text_num_char]])</f>
        <v>investimenti lordi in beni materiali</v>
      </c>
      <c r="Q4578" t="str">
        <f>istat[[#This Row],[unique_id_ateco_text]]&amp;": "&amp;istat[[#This Row],[unique_id_variable_text]]</f>
        <v>58 attività editoriali: investimenti lordi in beni materiali</v>
      </c>
    </row>
    <row r="4579" spans="1:17" x14ac:dyDescent="0.35">
      <c r="A4579" s="1" t="s">
        <v>11</v>
      </c>
      <c r="B4579" s="1" t="s">
        <v>12</v>
      </c>
      <c r="C4579" s="1" t="s">
        <v>101</v>
      </c>
      <c r="D4579" s="1" t="s">
        <v>102</v>
      </c>
      <c r="E4579" s="1" t="s">
        <v>743</v>
      </c>
      <c r="F4579" s="1" t="s">
        <v>519</v>
      </c>
      <c r="G4579">
        <v>2020</v>
      </c>
      <c r="H4579">
        <v>2020</v>
      </c>
      <c r="I4579">
        <v>82526</v>
      </c>
      <c r="L4579">
        <f>IF(ISNUMBER(SEARCH("migliaia",istat[[#This Row],[Variabile]])),istat[[#This Row],[Value]]*1000,istat[[#This Row],[Value]])</f>
        <v>82526000</v>
      </c>
      <c r="M4579" t="b" cm="1">
        <f t="array" ref="M4579">_xlfn.IFS(istat[[#This Row],[Flag Codes]]="c",FALSE,istat[[#This Row],[Ateco 2007]]="TOTALE",FALSE,TRUE,TRUE)</f>
        <v>1</v>
      </c>
      <c r="N4579" t="str">
        <f>istat[[#This Row],[ATECO_2007]]&amp;" "&amp;LEFT(istat[[#This Row],[Ateco 2007]],IFERROR(FIND("(",istat[[#This Row],[Ateco 2007]])-2,LEN(istat[[#This Row],[Ateco 2007]])))</f>
        <v>68 attività immobiliari</v>
      </c>
      <c r="O4579">
        <f>IFERROR(FIND("(",istat[[#This Row],[Variabile]])-2,LEN(istat[[#This Row],[Variabile]]))</f>
        <v>27</v>
      </c>
      <c r="P4579" t="str">
        <f>LEFT(istat[[#This Row],[Variabile]],istat[[#This Row],[unique_id_variable_text_num_char]])</f>
        <v>ore lavorate dai dipendenti</v>
      </c>
      <c r="Q4579" t="str">
        <f>istat[[#This Row],[unique_id_ateco_text]]&amp;": "&amp;istat[[#This Row],[unique_id_variable_text]]</f>
        <v>68 attività immobiliari: ore lavorate dai dipendenti</v>
      </c>
    </row>
    <row r="4580" spans="1:17" x14ac:dyDescent="0.35">
      <c r="A4580" s="1" t="s">
        <v>11</v>
      </c>
      <c r="B4580" s="1" t="s">
        <v>12</v>
      </c>
      <c r="C4580" s="1" t="s">
        <v>91</v>
      </c>
      <c r="D4580" s="1" t="s">
        <v>92</v>
      </c>
      <c r="E4580" s="1" t="s">
        <v>751</v>
      </c>
      <c r="F4580" s="1" t="s">
        <v>752</v>
      </c>
      <c r="G4580">
        <v>2020</v>
      </c>
      <c r="H4580">
        <v>2020</v>
      </c>
      <c r="I4580">
        <v>1348314</v>
      </c>
      <c r="L4580">
        <f>IF(ISNUMBER(SEARCH("migliaia",istat[[#This Row],[Variabile]])),istat[[#This Row],[Value]]*1000,istat[[#This Row],[Value]])</f>
        <v>1348314</v>
      </c>
      <c r="M4580" t="b" cm="1">
        <f t="array" ref="M4580">_xlfn.IFS(istat[[#This Row],[Flag Codes]]="c",FALSE,istat[[#This Row],[Ateco 2007]]="TOTALE",FALSE,TRUE,TRUE)</f>
        <v>1</v>
      </c>
      <c r="N4580" t="str">
        <f>istat[[#This Row],[ATECO_2007]]&amp;" "&amp;LEFT(istat[[#This Row],[Ateco 2007]],IFERROR(FIND("(",istat[[#This Row],[Ateco 2007]])-2,LEN(istat[[#This Row],[Ateco 2007]])))</f>
        <v>N noleggio, agenzie di viaggio, servizi di supporto alle imprese</v>
      </c>
      <c r="O4580">
        <f>IFERROR(FIND("(",istat[[#This Row],[Variabile]])-2,LEN(istat[[#This Row],[Variabile]]))</f>
        <v>8</v>
      </c>
      <c r="P4580" t="str">
        <f>LEFT(istat[[#This Row],[Variabile]],istat[[#This Row],[unique_id_variable_text_num_char]])</f>
        <v>occupati</v>
      </c>
      <c r="Q4580" t="str">
        <f>istat[[#This Row],[unique_id_ateco_text]]&amp;": "&amp;istat[[#This Row],[unique_id_variable_text]]</f>
        <v>N noleggio, agenzie di viaggio, servizi di supporto alle imprese: occupati</v>
      </c>
    </row>
    <row r="4581" spans="1:17" x14ac:dyDescent="0.35">
      <c r="A4581" s="1" t="s">
        <v>11</v>
      </c>
      <c r="B4581" s="1" t="s">
        <v>12</v>
      </c>
      <c r="C4581" s="1" t="s">
        <v>81</v>
      </c>
      <c r="D4581" s="1" t="s">
        <v>82</v>
      </c>
      <c r="E4581" s="1" t="s">
        <v>797</v>
      </c>
      <c r="F4581" s="1" t="s">
        <v>798</v>
      </c>
      <c r="G4581">
        <v>2020</v>
      </c>
      <c r="H4581">
        <v>2020</v>
      </c>
      <c r="I4581">
        <v>15306004</v>
      </c>
      <c r="L4581">
        <f>IF(ISNUMBER(SEARCH("migliaia",istat[[#This Row],[Variabile]])),istat[[#This Row],[Value]]*1000,istat[[#This Row],[Value]])</f>
        <v>15306004000</v>
      </c>
      <c r="M4581" t="b" cm="1">
        <f t="array" ref="M4581">_xlfn.IFS(istat[[#This Row],[Flag Codes]]="c",FALSE,istat[[#This Row],[Ateco 2007]]="TOTALE",FALSE,TRUE,TRUE)</f>
        <v>1</v>
      </c>
      <c r="N4581" t="str">
        <f>istat[[#This Row],[ATECO_2007]]&amp;" "&amp;LEFT(istat[[#This Row],[Ateco 2007]],IFERROR(FIND("(",istat[[#This Row],[Ateco 2007]])-2,LEN(istat[[#This Row],[Ateco 2007]])))</f>
        <v>Q sanità e assistenza sociale</v>
      </c>
      <c r="O4581">
        <f>IFERROR(FIND("(",istat[[#This Row],[Variabile]])-2,LEN(istat[[#This Row],[Variabile]]))</f>
        <v>19</v>
      </c>
      <c r="P4581" t="str">
        <f>LEFT(istat[[#This Row],[Variabile]],istat[[#This Row],[unique_id_variable_text_num_char]])</f>
        <v>costi del personale</v>
      </c>
      <c r="Q4581" t="str">
        <f>istat[[#This Row],[unique_id_ateco_text]]&amp;": "&amp;istat[[#This Row],[unique_id_variable_text]]</f>
        <v>Q sanità e assistenza sociale: costi del personale</v>
      </c>
    </row>
    <row r="4582" spans="1:17" x14ac:dyDescent="0.35">
      <c r="A4582" s="1" t="s">
        <v>11</v>
      </c>
      <c r="B4582" s="1" t="s">
        <v>12</v>
      </c>
      <c r="C4582" s="1" t="s">
        <v>69</v>
      </c>
      <c r="D4582" s="1" t="s">
        <v>70</v>
      </c>
      <c r="E4582" s="1" t="s">
        <v>808</v>
      </c>
      <c r="F4582" s="1" t="s">
        <v>809</v>
      </c>
      <c r="G4582">
        <v>2020</v>
      </c>
      <c r="H4582">
        <v>2020</v>
      </c>
      <c r="I4582">
        <v>21842530</v>
      </c>
      <c r="L4582">
        <f>IF(ISNUMBER(SEARCH("migliaia",istat[[#This Row],[Variabile]])),istat[[#This Row],[Value]]*1000,istat[[#This Row],[Value]])</f>
        <v>21842530000</v>
      </c>
      <c r="M4582" t="b" cm="1">
        <f t="array" ref="M4582">_xlfn.IFS(istat[[#This Row],[Flag Codes]]="c",FALSE,istat[[#This Row],[Ateco 2007]]="TOTALE",FALSE,TRUE,TRUE)</f>
        <v>1</v>
      </c>
      <c r="N4582" t="str">
        <f>istat[[#This Row],[ATECO_2007]]&amp;" "&amp;LEFT(istat[[#This Row],[Ateco 2007]],IFERROR(FIND("(",istat[[#This Row],[Ateco 2007]])-2,LEN(istat[[#This Row],[Ateco 2007]])))</f>
        <v>42 ingegneria civile</v>
      </c>
      <c r="O4582">
        <f>IFERROR(FIND("(",istat[[#This Row],[Variabile]])-2,LEN(istat[[#This Row],[Variabile]]))</f>
        <v>9</v>
      </c>
      <c r="P4582" t="str">
        <f>LEFT(istat[[#This Row],[Variabile]],istat[[#This Row],[unique_id_variable_text_num_char]])</f>
        <v>fatturato</v>
      </c>
      <c r="Q4582" t="str">
        <f>istat[[#This Row],[unique_id_ateco_text]]&amp;": "&amp;istat[[#This Row],[unique_id_variable_text]]</f>
        <v>42 ingegneria civile: fatturato</v>
      </c>
    </row>
    <row r="4583" spans="1:17" x14ac:dyDescent="0.35">
      <c r="A4583" s="1" t="s">
        <v>11</v>
      </c>
      <c r="B4583" s="1" t="s">
        <v>12</v>
      </c>
      <c r="C4583" s="1" t="s">
        <v>73</v>
      </c>
      <c r="D4583" s="1" t="s">
        <v>74</v>
      </c>
      <c r="E4583" s="1" t="s">
        <v>808</v>
      </c>
      <c r="F4583" s="1" t="s">
        <v>809</v>
      </c>
      <c r="G4583">
        <v>2020</v>
      </c>
      <c r="H4583">
        <v>2020</v>
      </c>
      <c r="I4583">
        <v>6243158</v>
      </c>
      <c r="L4583">
        <f>IF(ISNUMBER(SEARCH("migliaia",istat[[#This Row],[Variabile]])),istat[[#This Row],[Value]]*1000,istat[[#This Row],[Value]])</f>
        <v>6243158000</v>
      </c>
      <c r="M4583" t="b" cm="1">
        <f t="array" ref="M4583">_xlfn.IFS(istat[[#This Row],[Flag Codes]]="c",FALSE,istat[[#This Row],[Ateco 2007]]="TOTALE",FALSE,TRUE,TRUE)</f>
        <v>1</v>
      </c>
      <c r="N4583" t="str">
        <f>istat[[#This Row],[ATECO_2007]]&amp;" "&amp;LEFT(istat[[#This Row],[Ateco 2007]],IFERROR(FIND("(",istat[[#This Row],[Ateco 2007]])-2,LEN(istat[[#This Row],[Ateco 2007]])))</f>
        <v>42 ingegneria civile</v>
      </c>
      <c r="O4583">
        <f>IFERROR(FIND("(",istat[[#This Row],[Variabile]])-2,LEN(istat[[#This Row],[Variabile]]))</f>
        <v>36</v>
      </c>
      <c r="P4583" t="str">
        <f>LEFT(istat[[#This Row],[Variabile]],istat[[#This Row],[unique_id_variable_text_num_char]])</f>
        <v>valore aggiunto al costo dei fattori</v>
      </c>
      <c r="Q4583" t="str">
        <f>istat[[#This Row],[unique_id_ateco_text]]&amp;": "&amp;istat[[#This Row],[unique_id_variable_text]]</f>
        <v>42 ingegneria civile: valore aggiunto al costo dei fattori</v>
      </c>
    </row>
    <row r="4584" spans="1:17" x14ac:dyDescent="0.35">
      <c r="A4584" s="1" t="s">
        <v>11</v>
      </c>
      <c r="B4584" s="1" t="s">
        <v>12</v>
      </c>
      <c r="C4584" s="1" t="s">
        <v>91</v>
      </c>
      <c r="D4584" s="1" t="s">
        <v>92</v>
      </c>
      <c r="E4584" s="1" t="s">
        <v>808</v>
      </c>
      <c r="F4584" s="1" t="s">
        <v>809</v>
      </c>
      <c r="G4584">
        <v>2020</v>
      </c>
      <c r="H4584">
        <v>2020</v>
      </c>
      <c r="I4584">
        <v>94950</v>
      </c>
      <c r="L4584">
        <f>IF(ISNUMBER(SEARCH("migliaia",istat[[#This Row],[Variabile]])),istat[[#This Row],[Value]]*1000,istat[[#This Row],[Value]])</f>
        <v>94950</v>
      </c>
      <c r="M4584" t="b" cm="1">
        <f t="array" ref="M4584">_xlfn.IFS(istat[[#This Row],[Flag Codes]]="c",FALSE,istat[[#This Row],[Ateco 2007]]="TOTALE",FALSE,TRUE,TRUE)</f>
        <v>1</v>
      </c>
      <c r="N4584" t="str">
        <f>istat[[#This Row],[ATECO_2007]]&amp;" "&amp;LEFT(istat[[#This Row],[Ateco 2007]],IFERROR(FIND("(",istat[[#This Row],[Ateco 2007]])-2,LEN(istat[[#This Row],[Ateco 2007]])))</f>
        <v>42 ingegneria civile</v>
      </c>
      <c r="O4584">
        <f>IFERROR(FIND("(",istat[[#This Row],[Variabile]])-2,LEN(istat[[#This Row],[Variabile]]))</f>
        <v>8</v>
      </c>
      <c r="P4584" t="str">
        <f>LEFT(istat[[#This Row],[Variabile]],istat[[#This Row],[unique_id_variable_text_num_char]])</f>
        <v>occupati</v>
      </c>
      <c r="Q4584" t="str">
        <f>istat[[#This Row],[unique_id_ateco_text]]&amp;": "&amp;istat[[#This Row],[unique_id_variable_text]]</f>
        <v>42 ingegneria civile: occupati</v>
      </c>
    </row>
    <row r="4585" spans="1:17" x14ac:dyDescent="0.35">
      <c r="A4585" s="1" t="s">
        <v>11</v>
      </c>
      <c r="B4585" s="1" t="s">
        <v>12</v>
      </c>
      <c r="C4585" s="1" t="s">
        <v>101</v>
      </c>
      <c r="D4585" s="1" t="s">
        <v>102</v>
      </c>
      <c r="E4585" s="1" t="s">
        <v>808</v>
      </c>
      <c r="F4585" s="1" t="s">
        <v>809</v>
      </c>
      <c r="G4585">
        <v>2020</v>
      </c>
      <c r="H4585">
        <v>2020</v>
      </c>
      <c r="I4585">
        <v>146907</v>
      </c>
      <c r="L4585">
        <f>IF(ISNUMBER(SEARCH("migliaia",istat[[#This Row],[Variabile]])),istat[[#This Row],[Value]]*1000,istat[[#This Row],[Value]])</f>
        <v>146907000</v>
      </c>
      <c r="M4585" t="b" cm="1">
        <f t="array" ref="M4585">_xlfn.IFS(istat[[#This Row],[Flag Codes]]="c",FALSE,istat[[#This Row],[Ateco 2007]]="TOTALE",FALSE,TRUE,TRUE)</f>
        <v>1</v>
      </c>
      <c r="N4585" t="str">
        <f>istat[[#This Row],[ATECO_2007]]&amp;" "&amp;LEFT(istat[[#This Row],[Ateco 2007]],IFERROR(FIND("(",istat[[#This Row],[Ateco 2007]])-2,LEN(istat[[#This Row],[Ateco 2007]])))</f>
        <v>42 ingegneria civile</v>
      </c>
      <c r="O4585">
        <f>IFERROR(FIND("(",istat[[#This Row],[Variabile]])-2,LEN(istat[[#This Row],[Variabile]]))</f>
        <v>27</v>
      </c>
      <c r="P4585" t="str">
        <f>LEFT(istat[[#This Row],[Variabile]],istat[[#This Row],[unique_id_variable_text_num_char]])</f>
        <v>ore lavorate dai dipendenti</v>
      </c>
      <c r="Q4585" t="str">
        <f>istat[[#This Row],[unique_id_ateco_text]]&amp;": "&amp;istat[[#This Row],[unique_id_variable_text]]</f>
        <v>42 ingegneria civile: ore lavorate dai dipendenti</v>
      </c>
    </row>
    <row r="4586" spans="1:17" x14ac:dyDescent="0.35">
      <c r="A4586" s="1" t="s">
        <v>11</v>
      </c>
      <c r="B4586" s="1" t="s">
        <v>12</v>
      </c>
      <c r="C4586" s="1" t="s">
        <v>13</v>
      </c>
      <c r="D4586" s="1" t="s">
        <v>14</v>
      </c>
      <c r="E4586" s="1" t="s">
        <v>812</v>
      </c>
      <c r="F4586" s="1" t="s">
        <v>813</v>
      </c>
      <c r="G4586">
        <v>2020</v>
      </c>
      <c r="H4586">
        <v>2020</v>
      </c>
      <c r="I4586">
        <v>67568</v>
      </c>
      <c r="L4586">
        <f>IF(ISNUMBER(SEARCH("migliaia",istat[[#This Row],[Variabile]])),istat[[#This Row],[Value]]*1000,istat[[#This Row],[Value]])</f>
        <v>67568</v>
      </c>
      <c r="M4586" t="b" cm="1">
        <f t="array" ref="M4586">_xlfn.IFS(istat[[#This Row],[Flag Codes]]="c",FALSE,istat[[#This Row],[Ateco 2007]]="TOTALE",FALSE,TRUE,TRUE)</f>
        <v>1</v>
      </c>
      <c r="N4586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6">
        <f>IFERROR(FIND("(",istat[[#This Row],[Variabile]])-2,LEN(istat[[#This Row],[Variabile]]))</f>
        <v>7</v>
      </c>
      <c r="P4586" t="str">
        <f>LEFT(istat[[#This Row],[Variabile]],istat[[#This Row],[unique_id_variable_text_num_char]])</f>
        <v>imprese</v>
      </c>
      <c r="Q4586" t="str">
        <f>istat[[#This Row],[unique_id_ateco_text]]&amp;": "&amp;istat[[#This Row],[unique_id_variable_text]]</f>
        <v>82 attività di supporto per le funzioni d'ufficio e altri servizi di supporto alle imprese: imprese</v>
      </c>
    </row>
    <row r="4587" spans="1:17" x14ac:dyDescent="0.35">
      <c r="A4587" s="1" t="s">
        <v>11</v>
      </c>
      <c r="B4587" s="1" t="s">
        <v>12</v>
      </c>
      <c r="C4587" s="1" t="s">
        <v>69</v>
      </c>
      <c r="D4587" s="1" t="s">
        <v>70</v>
      </c>
      <c r="E4587" s="1" t="s">
        <v>812</v>
      </c>
      <c r="F4587" s="1" t="s">
        <v>813</v>
      </c>
      <c r="G4587">
        <v>2020</v>
      </c>
      <c r="H4587">
        <v>2020</v>
      </c>
      <c r="I4587">
        <v>31041807</v>
      </c>
      <c r="L4587">
        <f>IF(ISNUMBER(SEARCH("migliaia",istat[[#This Row],[Variabile]])),istat[[#This Row],[Value]]*1000,istat[[#This Row],[Value]])</f>
        <v>31041807000</v>
      </c>
      <c r="M4587" t="b" cm="1">
        <f t="array" ref="M4587">_xlfn.IFS(istat[[#This Row],[Flag Codes]]="c",FALSE,istat[[#This Row],[Ateco 2007]]="TOTALE",FALSE,TRUE,TRUE)</f>
        <v>1</v>
      </c>
      <c r="N458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7">
        <f>IFERROR(FIND("(",istat[[#This Row],[Variabile]])-2,LEN(istat[[#This Row],[Variabile]]))</f>
        <v>9</v>
      </c>
      <c r="P4587" t="str">
        <f>LEFT(istat[[#This Row],[Variabile]],istat[[#This Row],[unique_id_variable_text_num_char]])</f>
        <v>fatturato</v>
      </c>
      <c r="Q4587" t="str">
        <f>istat[[#This Row],[unique_id_ateco_text]]&amp;": "&amp;istat[[#This Row],[unique_id_variable_text]]</f>
        <v>82 attività di supporto per le funzioni d'ufficio e altri servizi di supporto alle imprese: fatturato</v>
      </c>
    </row>
    <row r="4588" spans="1:17" x14ac:dyDescent="0.35">
      <c r="A4588" s="1" t="s">
        <v>11</v>
      </c>
      <c r="B4588" s="1" t="s">
        <v>12</v>
      </c>
      <c r="C4588" s="1" t="s">
        <v>91</v>
      </c>
      <c r="D4588" s="1" t="s">
        <v>92</v>
      </c>
      <c r="E4588" s="1" t="s">
        <v>812</v>
      </c>
      <c r="F4588" s="1" t="s">
        <v>813</v>
      </c>
      <c r="G4588">
        <v>2020</v>
      </c>
      <c r="H4588">
        <v>2020</v>
      </c>
      <c r="I4588">
        <v>289638</v>
      </c>
      <c r="L4588">
        <f>IF(ISNUMBER(SEARCH("migliaia",istat[[#This Row],[Variabile]])),istat[[#This Row],[Value]]*1000,istat[[#This Row],[Value]])</f>
        <v>289638</v>
      </c>
      <c r="M4588" t="b" cm="1">
        <f t="array" ref="M4588">_xlfn.IFS(istat[[#This Row],[Flag Codes]]="c",FALSE,istat[[#This Row],[Ateco 2007]]="TOTALE",FALSE,TRUE,TRUE)</f>
        <v>1</v>
      </c>
      <c r="N4588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8">
        <f>IFERROR(FIND("(",istat[[#This Row],[Variabile]])-2,LEN(istat[[#This Row],[Variabile]]))</f>
        <v>8</v>
      </c>
      <c r="P4588" t="str">
        <f>LEFT(istat[[#This Row],[Variabile]],istat[[#This Row],[unique_id_variable_text_num_char]])</f>
        <v>occupati</v>
      </c>
      <c r="Q4588" t="str">
        <f>istat[[#This Row],[unique_id_ateco_text]]&amp;": "&amp;istat[[#This Row],[unique_id_variable_text]]</f>
        <v>82 attività di supporto per le funzioni d'ufficio e altri servizi di supporto alle imprese: occupati</v>
      </c>
    </row>
    <row r="4589" spans="1:17" x14ac:dyDescent="0.35">
      <c r="A4589" s="1" t="s">
        <v>11</v>
      </c>
      <c r="B4589" s="1" t="s">
        <v>12</v>
      </c>
      <c r="C4589" s="1" t="s">
        <v>101</v>
      </c>
      <c r="D4589" s="1" t="s">
        <v>102</v>
      </c>
      <c r="E4589" s="1" t="s">
        <v>812</v>
      </c>
      <c r="F4589" s="1" t="s">
        <v>813</v>
      </c>
      <c r="G4589">
        <v>2020</v>
      </c>
      <c r="H4589">
        <v>2020</v>
      </c>
      <c r="I4589">
        <v>300953</v>
      </c>
      <c r="L4589">
        <f>IF(ISNUMBER(SEARCH("migliaia",istat[[#This Row],[Variabile]])),istat[[#This Row],[Value]]*1000,istat[[#This Row],[Value]])</f>
        <v>300953000</v>
      </c>
      <c r="M4589" t="b" cm="1">
        <f t="array" ref="M4589">_xlfn.IFS(istat[[#This Row],[Flag Codes]]="c",FALSE,istat[[#This Row],[Ateco 2007]]="TOTALE",FALSE,TRUE,TRUE)</f>
        <v>1</v>
      </c>
      <c r="N4589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589">
        <f>IFERROR(FIND("(",istat[[#This Row],[Variabile]])-2,LEN(istat[[#This Row],[Variabile]]))</f>
        <v>27</v>
      </c>
      <c r="P4589" t="str">
        <f>LEFT(istat[[#This Row],[Variabile]],istat[[#This Row],[unique_id_variable_text_num_char]])</f>
        <v>ore lavorate dai dipendenti</v>
      </c>
      <c r="Q4589" t="str">
        <f>istat[[#This Row],[unique_id_ateco_text]]&amp;": "&amp;istat[[#This Row],[unique_id_variable_text]]</f>
        <v>82 attività di supporto per le funzioni d'ufficio e altri servizi di supporto alle imprese: ore lavorate dai dipendenti</v>
      </c>
    </row>
    <row r="4590" spans="1:17" x14ac:dyDescent="0.35">
      <c r="A4590" s="1" t="s">
        <v>11</v>
      </c>
      <c r="B4590" s="1" t="s">
        <v>12</v>
      </c>
      <c r="C4590" s="1" t="s">
        <v>81</v>
      </c>
      <c r="D4590" s="1" t="s">
        <v>82</v>
      </c>
      <c r="E4590" s="1" t="s">
        <v>820</v>
      </c>
      <c r="F4590" s="1" t="s">
        <v>821</v>
      </c>
      <c r="G4590">
        <v>2020</v>
      </c>
      <c r="H4590">
        <v>2020</v>
      </c>
      <c r="I4590">
        <v>1981304</v>
      </c>
      <c r="L4590">
        <f>IF(ISNUMBER(SEARCH("migliaia",istat[[#This Row],[Variabile]])),istat[[#This Row],[Value]]*1000,istat[[#This Row],[Value]])</f>
        <v>1981304000</v>
      </c>
      <c r="M4590" t="b" cm="1">
        <f t="array" ref="M4590">_xlfn.IFS(istat[[#This Row],[Flag Codes]]="c",FALSE,istat[[#This Row],[Ateco 2007]]="TOTALE",FALSE,TRUE,TRUE)</f>
        <v>1</v>
      </c>
      <c r="N459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590">
        <f>IFERROR(FIND("(",istat[[#This Row],[Variabile]])-2,LEN(istat[[#This Row],[Variabile]]))</f>
        <v>19</v>
      </c>
      <c r="P4590" t="str">
        <f>LEFT(istat[[#This Row],[Variabile]],istat[[#This Row],[unique_id_variable_text_num_char]])</f>
        <v>costi del personale</v>
      </c>
      <c r="Q4590" t="str">
        <f>istat[[#This Row],[unique_id_ateco_text]]&amp;": "&amp;istat[[#This Row],[unique_id_variable_text]]</f>
        <v>869 altri servizi di assistenza sanitaria: costi del personale</v>
      </c>
    </row>
    <row r="4591" spans="1:17" x14ac:dyDescent="0.35">
      <c r="A4591" s="1" t="s">
        <v>11</v>
      </c>
      <c r="B4591" s="1" t="s">
        <v>12</v>
      </c>
      <c r="C4591" s="1" t="s">
        <v>85</v>
      </c>
      <c r="D4591" s="1" t="s">
        <v>86</v>
      </c>
      <c r="E4591" s="1" t="s">
        <v>810</v>
      </c>
      <c r="F4591" s="1" t="s">
        <v>811</v>
      </c>
      <c r="G4591">
        <v>2020</v>
      </c>
      <c r="H4591">
        <v>2020</v>
      </c>
      <c r="I4591">
        <v>1216457</v>
      </c>
      <c r="L4591">
        <f>IF(ISNUMBER(SEARCH("migliaia",istat[[#This Row],[Variabile]])),istat[[#This Row],[Value]]*1000,istat[[#This Row],[Value]])</f>
        <v>1216457000</v>
      </c>
      <c r="M4591" t="b" cm="1">
        <f t="array" ref="M4591">_xlfn.IFS(istat[[#This Row],[Flag Codes]]="c",FALSE,istat[[#This Row],[Ateco 2007]]="TOTALE",FALSE,TRUE,TRUE)</f>
        <v>1</v>
      </c>
      <c r="N45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1">
        <f>IFERROR(FIND("(",istat[[#This Row],[Variabile]])-2,LEN(istat[[#This Row],[Variabile]]))</f>
        <v>17</v>
      </c>
      <c r="P4591" t="str">
        <f>LEFT(istat[[#This Row],[Variabile]],istat[[#This Row],[unique_id_variable_text_num_char]])</f>
        <v>salari e stipendi</v>
      </c>
      <c r="Q4591" t="str">
        <f>istat[[#This Row],[unique_id_ateco_text]]&amp;": "&amp;istat[[#This Row],[unique_id_variable_text]]</f>
        <v>581 edizione di libri, periodici ed altre attività editoriali: salari e stipendi</v>
      </c>
    </row>
    <row r="4592" spans="1:17" x14ac:dyDescent="0.35">
      <c r="A4592" s="1" t="s">
        <v>11</v>
      </c>
      <c r="B4592" s="1" t="s">
        <v>12</v>
      </c>
      <c r="C4592" s="1" t="s">
        <v>87</v>
      </c>
      <c r="D4592" s="1" t="s">
        <v>88</v>
      </c>
      <c r="E4592" s="1" t="s">
        <v>810</v>
      </c>
      <c r="F4592" s="1" t="s">
        <v>811</v>
      </c>
      <c r="G4592">
        <v>2020</v>
      </c>
      <c r="H4592">
        <v>2020</v>
      </c>
      <c r="I4592">
        <v>63294</v>
      </c>
      <c r="L4592">
        <f>IF(ISNUMBER(SEARCH("migliaia",istat[[#This Row],[Variabile]])),istat[[#This Row],[Value]]*1000,istat[[#This Row],[Value]])</f>
        <v>63294000</v>
      </c>
      <c r="M4592" t="b" cm="1">
        <f t="array" ref="M4592">_xlfn.IFS(istat[[#This Row],[Flag Codes]]="c",FALSE,istat[[#This Row],[Ateco 2007]]="TOTALE",FALSE,TRUE,TRUE)</f>
        <v>1</v>
      </c>
      <c r="N4592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592">
        <f>IFERROR(FIND("(",istat[[#This Row],[Variabile]])-2,LEN(istat[[#This Row],[Variabile]]))</f>
        <v>36</v>
      </c>
      <c r="P4592" t="str">
        <f>LEFT(istat[[#This Row],[Variabile]],istat[[#This Row],[unique_id_variable_text_num_char]])</f>
        <v>investimenti lordi in beni materiali</v>
      </c>
      <c r="Q4592" t="str">
        <f>istat[[#This Row],[unique_id_ateco_text]]&amp;": "&amp;istat[[#This Row],[unique_id_variable_text]]</f>
        <v>581 edizione di libri, periodici ed altre attività editoriali: investimenti lordi in beni materiali</v>
      </c>
    </row>
    <row r="4593" spans="1:17" x14ac:dyDescent="0.35">
      <c r="A4593" s="1" t="s">
        <v>11</v>
      </c>
      <c r="B4593" s="1" t="s">
        <v>12</v>
      </c>
      <c r="C4593" s="1" t="s">
        <v>13</v>
      </c>
      <c r="D4593" s="1" t="s">
        <v>14</v>
      </c>
      <c r="E4593" s="1" t="s">
        <v>815</v>
      </c>
      <c r="F4593" s="1" t="s">
        <v>816</v>
      </c>
      <c r="G4593">
        <v>2020</v>
      </c>
      <c r="H4593">
        <v>2020</v>
      </c>
      <c r="I4593">
        <v>4009</v>
      </c>
      <c r="L4593">
        <f>IF(ISNUMBER(SEARCH("migliaia",istat[[#This Row],[Variabile]])),istat[[#This Row],[Value]]*1000,istat[[#This Row],[Value]])</f>
        <v>4009</v>
      </c>
      <c r="M4593" t="b" cm="1">
        <f t="array" ref="M4593">_xlfn.IFS(istat[[#This Row],[Flag Codes]]="c",FALSE,istat[[#This Row],[Ateco 2007]]="TOTALE",FALSE,TRUE,TRUE)</f>
        <v>1</v>
      </c>
      <c r="N4593" t="str">
        <f>istat[[#This Row],[ATECO_2007]]&amp;" "&amp;LEFT(istat[[#This Row],[Ateco 2007]],IFERROR(FIND("(",istat[[#This Row],[Ateco 2007]])-2,LEN(istat[[#This Row],[Ateco 2007]])))</f>
        <v>823 organizzazione di convegni e fiere</v>
      </c>
      <c r="O4593">
        <f>IFERROR(FIND("(",istat[[#This Row],[Variabile]])-2,LEN(istat[[#This Row],[Variabile]]))</f>
        <v>7</v>
      </c>
      <c r="P4593" t="str">
        <f>LEFT(istat[[#This Row],[Variabile]],istat[[#This Row],[unique_id_variable_text_num_char]])</f>
        <v>imprese</v>
      </c>
      <c r="Q4593" t="str">
        <f>istat[[#This Row],[unique_id_ateco_text]]&amp;": "&amp;istat[[#This Row],[unique_id_variable_text]]</f>
        <v>823 organizzazione di convegni e fiere: imprese</v>
      </c>
    </row>
    <row r="4594" spans="1:17" x14ac:dyDescent="0.35">
      <c r="A4594" s="1" t="s">
        <v>11</v>
      </c>
      <c r="B4594" s="1" t="s">
        <v>12</v>
      </c>
      <c r="C4594" s="1" t="s">
        <v>69</v>
      </c>
      <c r="D4594" s="1" t="s">
        <v>70</v>
      </c>
      <c r="E4594" s="1" t="s">
        <v>815</v>
      </c>
      <c r="F4594" s="1" t="s">
        <v>816</v>
      </c>
      <c r="G4594">
        <v>2020</v>
      </c>
      <c r="H4594">
        <v>2020</v>
      </c>
      <c r="I4594">
        <v>1362332</v>
      </c>
      <c r="L4594">
        <f>IF(ISNUMBER(SEARCH("migliaia",istat[[#This Row],[Variabile]])),istat[[#This Row],[Value]]*1000,istat[[#This Row],[Value]])</f>
        <v>1362332000</v>
      </c>
      <c r="M4594" t="b" cm="1">
        <f t="array" ref="M4594">_xlfn.IFS(istat[[#This Row],[Flag Codes]]="c",FALSE,istat[[#This Row],[Ateco 2007]]="TOTALE",FALSE,TRUE,TRUE)</f>
        <v>1</v>
      </c>
      <c r="N4594" t="str">
        <f>istat[[#This Row],[ATECO_2007]]&amp;" "&amp;LEFT(istat[[#This Row],[Ateco 2007]],IFERROR(FIND("(",istat[[#This Row],[Ateco 2007]])-2,LEN(istat[[#This Row],[Ateco 2007]])))</f>
        <v>823 organizzazione di convegni e fiere</v>
      </c>
      <c r="O4594">
        <f>IFERROR(FIND("(",istat[[#This Row],[Variabile]])-2,LEN(istat[[#This Row],[Variabile]]))</f>
        <v>9</v>
      </c>
      <c r="P4594" t="str">
        <f>LEFT(istat[[#This Row],[Variabile]],istat[[#This Row],[unique_id_variable_text_num_char]])</f>
        <v>fatturato</v>
      </c>
      <c r="Q4594" t="str">
        <f>istat[[#This Row],[unique_id_ateco_text]]&amp;": "&amp;istat[[#This Row],[unique_id_variable_text]]</f>
        <v>823 organizzazione di convegni e fiere: fatturato</v>
      </c>
    </row>
    <row r="4595" spans="1:17" x14ac:dyDescent="0.35">
      <c r="A4595" s="1" t="s">
        <v>11</v>
      </c>
      <c r="B4595" s="1" t="s">
        <v>12</v>
      </c>
      <c r="C4595" s="1" t="s">
        <v>91</v>
      </c>
      <c r="D4595" s="1" t="s">
        <v>92</v>
      </c>
      <c r="E4595" s="1" t="s">
        <v>815</v>
      </c>
      <c r="F4595" s="1" t="s">
        <v>816</v>
      </c>
      <c r="G4595">
        <v>2020</v>
      </c>
      <c r="H4595">
        <v>2020</v>
      </c>
      <c r="I4595">
        <v>13965</v>
      </c>
      <c r="L4595">
        <f>IF(ISNUMBER(SEARCH("migliaia",istat[[#This Row],[Variabile]])),istat[[#This Row],[Value]]*1000,istat[[#This Row],[Value]])</f>
        <v>13965</v>
      </c>
      <c r="M4595" t="b" cm="1">
        <f t="array" ref="M4595">_xlfn.IFS(istat[[#This Row],[Flag Codes]]="c",FALSE,istat[[#This Row],[Ateco 2007]]="TOTALE",FALSE,TRUE,TRUE)</f>
        <v>1</v>
      </c>
      <c r="N4595" t="str">
        <f>istat[[#This Row],[ATECO_2007]]&amp;" "&amp;LEFT(istat[[#This Row],[Ateco 2007]],IFERROR(FIND("(",istat[[#This Row],[Ateco 2007]])-2,LEN(istat[[#This Row],[Ateco 2007]])))</f>
        <v>823 organizzazione di convegni e fiere</v>
      </c>
      <c r="O4595">
        <f>IFERROR(FIND("(",istat[[#This Row],[Variabile]])-2,LEN(istat[[#This Row],[Variabile]]))</f>
        <v>8</v>
      </c>
      <c r="P4595" t="str">
        <f>LEFT(istat[[#This Row],[Variabile]],istat[[#This Row],[unique_id_variable_text_num_char]])</f>
        <v>occupati</v>
      </c>
      <c r="Q4595" t="str">
        <f>istat[[#This Row],[unique_id_ateco_text]]&amp;": "&amp;istat[[#This Row],[unique_id_variable_text]]</f>
        <v>823 organizzazione di convegni e fiere: occupati</v>
      </c>
    </row>
    <row r="4596" spans="1:17" x14ac:dyDescent="0.35">
      <c r="A4596" s="1" t="s">
        <v>11</v>
      </c>
      <c r="B4596" s="1" t="s">
        <v>12</v>
      </c>
      <c r="C4596" s="1" t="s">
        <v>101</v>
      </c>
      <c r="D4596" s="1" t="s">
        <v>102</v>
      </c>
      <c r="E4596" s="1" t="s">
        <v>815</v>
      </c>
      <c r="F4596" s="1" t="s">
        <v>816</v>
      </c>
      <c r="G4596">
        <v>2020</v>
      </c>
      <c r="H4596">
        <v>2020</v>
      </c>
      <c r="I4596">
        <v>11931</v>
      </c>
      <c r="L4596">
        <f>IF(ISNUMBER(SEARCH("migliaia",istat[[#This Row],[Variabile]])),istat[[#This Row],[Value]]*1000,istat[[#This Row],[Value]])</f>
        <v>11931000</v>
      </c>
      <c r="M4596" t="b" cm="1">
        <f t="array" ref="M4596">_xlfn.IFS(istat[[#This Row],[Flag Codes]]="c",FALSE,istat[[#This Row],[Ateco 2007]]="TOTALE",FALSE,TRUE,TRUE)</f>
        <v>1</v>
      </c>
      <c r="N4596" t="str">
        <f>istat[[#This Row],[ATECO_2007]]&amp;" "&amp;LEFT(istat[[#This Row],[Ateco 2007]],IFERROR(FIND("(",istat[[#This Row],[Ateco 2007]])-2,LEN(istat[[#This Row],[Ateco 2007]])))</f>
        <v>823 organizzazione di convegni e fiere</v>
      </c>
      <c r="O4596">
        <f>IFERROR(FIND("(",istat[[#This Row],[Variabile]])-2,LEN(istat[[#This Row],[Variabile]]))</f>
        <v>27</v>
      </c>
      <c r="P4596" t="str">
        <f>LEFT(istat[[#This Row],[Variabile]],istat[[#This Row],[unique_id_variable_text_num_char]])</f>
        <v>ore lavorate dai dipendenti</v>
      </c>
      <c r="Q4596" t="str">
        <f>istat[[#This Row],[unique_id_ateco_text]]&amp;": "&amp;istat[[#This Row],[unique_id_variable_text]]</f>
        <v>823 organizzazione di convegni e fiere: ore lavorate dai dipendenti</v>
      </c>
    </row>
    <row r="4597" spans="1:17" x14ac:dyDescent="0.35">
      <c r="A4597" s="1" t="s">
        <v>11</v>
      </c>
      <c r="B4597" s="1" t="s">
        <v>12</v>
      </c>
      <c r="C4597" s="1" t="s">
        <v>91</v>
      </c>
      <c r="D4597" s="1" t="s">
        <v>92</v>
      </c>
      <c r="E4597" s="1" t="s">
        <v>678</v>
      </c>
      <c r="F4597" s="1" t="s">
        <v>679</v>
      </c>
      <c r="G4597">
        <v>2020</v>
      </c>
      <c r="H4597">
        <v>2020</v>
      </c>
      <c r="I4597">
        <v>79747</v>
      </c>
      <c r="L4597">
        <f>IF(ISNUMBER(SEARCH("migliaia",istat[[#This Row],[Variabile]])),istat[[#This Row],[Value]]*1000,istat[[#This Row],[Value]])</f>
        <v>79747</v>
      </c>
      <c r="M4597" t="b" cm="1">
        <f t="array" ref="M4597">_xlfn.IFS(istat[[#This Row],[Flag Codes]]="c",FALSE,istat[[#This Row],[Ateco 2007]]="TOTALE",FALSE,TRUE,TRUE)</f>
        <v>1</v>
      </c>
      <c r="N459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597">
        <f>IFERROR(FIND("(",istat[[#This Row],[Variabile]])-2,LEN(istat[[#This Row],[Variabile]]))</f>
        <v>8</v>
      </c>
      <c r="P4597" t="str">
        <f>LEFT(istat[[#This Row],[Variabile]],istat[[#This Row],[unique_id_variable_text_num_char]])</f>
        <v>occupati</v>
      </c>
      <c r="Q4597" t="str">
        <f>istat[[#This Row],[unique_id_ateco_text]]&amp;": "&amp;istat[[#This Row],[unique_id_variable_text]]</f>
        <v>162 fabbricazione di prodotti in legno, sughero, paglia e materiali da intreccio: occupati</v>
      </c>
    </row>
    <row r="4598" spans="1:17" x14ac:dyDescent="0.35">
      <c r="A4598" s="1" t="s">
        <v>11</v>
      </c>
      <c r="B4598" s="1" t="s">
        <v>12</v>
      </c>
      <c r="C4598" s="1" t="s">
        <v>69</v>
      </c>
      <c r="D4598" s="1" t="s">
        <v>70</v>
      </c>
      <c r="E4598" s="1" t="s">
        <v>801</v>
      </c>
      <c r="F4598" s="1" t="s">
        <v>802</v>
      </c>
      <c r="G4598">
        <v>2020</v>
      </c>
      <c r="H4598">
        <v>2020</v>
      </c>
      <c r="I4598">
        <v>862174</v>
      </c>
      <c r="L4598">
        <f>IF(ISNUMBER(SEARCH("migliaia",istat[[#This Row],[Variabile]])),istat[[#This Row],[Value]]*1000,istat[[#This Row],[Value]])</f>
        <v>862174000</v>
      </c>
      <c r="M4598" t="b" cm="1">
        <f t="array" ref="M4598">_xlfn.IFS(istat[[#This Row],[Flag Codes]]="c",FALSE,istat[[#This Row],[Ateco 2007]]="TOTALE",FALSE,TRUE,TRUE)</f>
        <v>1</v>
      </c>
      <c r="N4598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8">
        <f>IFERROR(FIND("(",istat[[#This Row],[Variabile]])-2,LEN(istat[[#This Row],[Variabile]]))</f>
        <v>9</v>
      </c>
      <c r="P4598" t="str">
        <f>LEFT(istat[[#This Row],[Variabile]],istat[[#This Row],[unique_id_variable_text_num_char]])</f>
        <v>fatturato</v>
      </c>
      <c r="Q4598" t="str">
        <f>istat[[#This Row],[unique_id_ateco_text]]&amp;": "&amp;istat[[#This Row],[unique_id_variable_text]]</f>
        <v>234 fabbricazione di altri prodotti in porcellana e in ceramica: fatturato</v>
      </c>
    </row>
    <row r="4599" spans="1:17" x14ac:dyDescent="0.35">
      <c r="A4599" s="1" t="s">
        <v>11</v>
      </c>
      <c r="B4599" s="1" t="s">
        <v>12</v>
      </c>
      <c r="C4599" s="1" t="s">
        <v>73</v>
      </c>
      <c r="D4599" s="1" t="s">
        <v>74</v>
      </c>
      <c r="E4599" s="1" t="s">
        <v>801</v>
      </c>
      <c r="F4599" s="1" t="s">
        <v>802</v>
      </c>
      <c r="G4599">
        <v>2020</v>
      </c>
      <c r="H4599">
        <v>2020</v>
      </c>
      <c r="I4599">
        <v>334116</v>
      </c>
      <c r="L4599">
        <f>IF(ISNUMBER(SEARCH("migliaia",istat[[#This Row],[Variabile]])),istat[[#This Row],[Value]]*1000,istat[[#This Row],[Value]])</f>
        <v>334116000</v>
      </c>
      <c r="M4599" t="b" cm="1">
        <f t="array" ref="M4599">_xlfn.IFS(istat[[#This Row],[Flag Codes]]="c",FALSE,istat[[#This Row],[Ateco 2007]]="TOTALE",FALSE,TRUE,TRUE)</f>
        <v>1</v>
      </c>
      <c r="N459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599">
        <f>IFERROR(FIND("(",istat[[#This Row],[Variabile]])-2,LEN(istat[[#This Row],[Variabile]]))</f>
        <v>36</v>
      </c>
      <c r="P4599" t="str">
        <f>LEFT(istat[[#This Row],[Variabile]],istat[[#This Row],[unique_id_variable_text_num_char]])</f>
        <v>valore aggiunto al costo dei fattori</v>
      </c>
      <c r="Q4599" t="str">
        <f>istat[[#This Row],[unique_id_ateco_text]]&amp;": "&amp;istat[[#This Row],[unique_id_variable_text]]</f>
        <v>234 fabbricazione di altri prodotti in porcellana e in ceramica: valore aggiunto al costo dei fattori</v>
      </c>
    </row>
    <row r="4600" spans="1:17" x14ac:dyDescent="0.35">
      <c r="A4600" s="1" t="s">
        <v>11</v>
      </c>
      <c r="B4600" s="1" t="s">
        <v>12</v>
      </c>
      <c r="C4600" s="1" t="s">
        <v>101</v>
      </c>
      <c r="D4600" s="1" t="s">
        <v>102</v>
      </c>
      <c r="E4600" s="1" t="s">
        <v>801</v>
      </c>
      <c r="F4600" s="1" t="s">
        <v>802</v>
      </c>
      <c r="G4600">
        <v>2020</v>
      </c>
      <c r="H4600">
        <v>2020</v>
      </c>
      <c r="I4600">
        <v>9837</v>
      </c>
      <c r="L4600">
        <f>IF(ISNUMBER(SEARCH("migliaia",istat[[#This Row],[Variabile]])),istat[[#This Row],[Value]]*1000,istat[[#This Row],[Value]])</f>
        <v>9837000</v>
      </c>
      <c r="M4600" t="b" cm="1">
        <f t="array" ref="M4600">_xlfn.IFS(istat[[#This Row],[Flag Codes]]="c",FALSE,istat[[#This Row],[Ateco 2007]]="TOTALE",FALSE,TRUE,TRUE)</f>
        <v>1</v>
      </c>
      <c r="N460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0">
        <f>IFERROR(FIND("(",istat[[#This Row],[Variabile]])-2,LEN(istat[[#This Row],[Variabile]]))</f>
        <v>27</v>
      </c>
      <c r="P4600" t="str">
        <f>LEFT(istat[[#This Row],[Variabile]],istat[[#This Row],[unique_id_variable_text_num_char]])</f>
        <v>ore lavorate dai dipendenti</v>
      </c>
      <c r="Q4600" t="str">
        <f>istat[[#This Row],[unique_id_ateco_text]]&amp;": "&amp;istat[[#This Row],[unique_id_variable_text]]</f>
        <v>234 fabbricazione di altri prodotti in porcellana e in ceramica: ore lavorate dai dipendenti</v>
      </c>
    </row>
    <row r="4601" spans="1:17" x14ac:dyDescent="0.35">
      <c r="A4601" s="1" t="s">
        <v>11</v>
      </c>
      <c r="B4601" s="1" t="s">
        <v>12</v>
      </c>
      <c r="C4601" s="1" t="s">
        <v>71</v>
      </c>
      <c r="D4601" s="1" t="s">
        <v>72</v>
      </c>
      <c r="E4601" s="1" t="s">
        <v>405</v>
      </c>
      <c r="F4601" s="1" t="s">
        <v>406</v>
      </c>
      <c r="G4601">
        <v>2020</v>
      </c>
      <c r="H4601">
        <v>2020</v>
      </c>
      <c r="I4601">
        <v>6659843</v>
      </c>
      <c r="L4601">
        <f>IF(ISNUMBER(SEARCH("migliaia",istat[[#This Row],[Variabile]])),istat[[#This Row],[Value]]*1000,istat[[#This Row],[Value]])</f>
        <v>6659843000</v>
      </c>
      <c r="M4601" t="b" cm="1">
        <f t="array" ref="M4601">_xlfn.IFS(istat[[#This Row],[Flag Codes]]="c",FALSE,istat[[#This Row],[Ateco 2007]]="TOTALE",FALSE,TRUE,TRUE)</f>
        <v>1</v>
      </c>
      <c r="N460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1">
        <f>IFERROR(FIND("(",istat[[#This Row],[Variabile]])-2,LEN(istat[[#This Row],[Variabile]]))</f>
        <v>23</v>
      </c>
      <c r="P4601" t="str">
        <f>LEFT(istat[[#This Row],[Variabile]],istat[[#This Row],[unique_id_variable_text_num_char]])</f>
        <v>valore della produzione</v>
      </c>
      <c r="Q4601" t="str">
        <f>istat[[#This Row],[unique_id_ateco_text]]&amp;": "&amp;istat[[#This Row],[unique_id_variable_text]]</f>
        <v>236 fabbricazione di prodotti in calcestruzzo, cemento e gesso: valore della produzione</v>
      </c>
    </row>
    <row r="4602" spans="1:17" x14ac:dyDescent="0.35">
      <c r="A4602" s="1" t="s">
        <v>11</v>
      </c>
      <c r="B4602" s="1" t="s">
        <v>12</v>
      </c>
      <c r="C4602" s="1" t="s">
        <v>77</v>
      </c>
      <c r="D4602" s="1" t="s">
        <v>78</v>
      </c>
      <c r="E4602" s="1" t="s">
        <v>405</v>
      </c>
      <c r="F4602" s="1" t="s">
        <v>406</v>
      </c>
      <c r="G4602">
        <v>2020</v>
      </c>
      <c r="H4602">
        <v>2020</v>
      </c>
      <c r="I4602">
        <v>625502</v>
      </c>
      <c r="L4602">
        <f>IF(ISNUMBER(SEARCH("migliaia",istat[[#This Row],[Variabile]])),istat[[#This Row],[Value]]*1000,istat[[#This Row],[Value]])</f>
        <v>625502000</v>
      </c>
      <c r="M4602" t="b" cm="1">
        <f t="array" ref="M4602">_xlfn.IFS(istat[[#This Row],[Flag Codes]]="c",FALSE,istat[[#This Row],[Ateco 2007]]="TOTALE",FALSE,TRUE,TRUE)</f>
        <v>1</v>
      </c>
      <c r="N4602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02">
        <f>IFERROR(FIND("(",istat[[#This Row],[Variabile]])-2,LEN(istat[[#This Row],[Variabile]]))</f>
        <v>23</v>
      </c>
      <c r="P4602" t="str">
        <f>LEFT(istat[[#This Row],[Variabile]],istat[[#This Row],[unique_id_variable_text_num_char]])</f>
        <v>margine operativo lordo</v>
      </c>
      <c r="Q4602" t="str">
        <f>istat[[#This Row],[unique_id_ateco_text]]&amp;": "&amp;istat[[#This Row],[unique_id_variable_text]]</f>
        <v>236 fabbricazione di prodotti in calcestruzzo, cemento e gesso: margine operativo lordo</v>
      </c>
    </row>
    <row r="4603" spans="1:17" x14ac:dyDescent="0.35">
      <c r="A4603" s="1" t="s">
        <v>11</v>
      </c>
      <c r="B4603" s="1" t="s">
        <v>12</v>
      </c>
      <c r="C4603" s="1" t="s">
        <v>13</v>
      </c>
      <c r="D4603" s="1" t="s">
        <v>14</v>
      </c>
      <c r="E4603" s="1" t="s">
        <v>807</v>
      </c>
      <c r="F4603" s="1" t="s">
        <v>710</v>
      </c>
      <c r="G4603">
        <v>2020</v>
      </c>
      <c r="H4603">
        <v>2020</v>
      </c>
      <c r="I4603">
        <v>100372</v>
      </c>
      <c r="L4603">
        <f>IF(ISNUMBER(SEARCH("migliaia",istat[[#This Row],[Variabile]])),istat[[#This Row],[Value]]*1000,istat[[#This Row],[Value]])</f>
        <v>100372</v>
      </c>
      <c r="M4603" t="b" cm="1">
        <f t="array" ref="M4603">_xlfn.IFS(istat[[#This Row],[Flag Codes]]="c",FALSE,istat[[#This Row],[Ateco 2007]]="TOTALE",FALSE,TRUE,TRUE)</f>
        <v>1</v>
      </c>
      <c r="N460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3">
        <f>IFERROR(FIND("(",istat[[#This Row],[Variabile]])-2,LEN(istat[[#This Row],[Variabile]]))</f>
        <v>7</v>
      </c>
      <c r="P4603" t="str">
        <f>LEFT(istat[[#This Row],[Variabile]],istat[[#This Row],[unique_id_variable_text_num_char]])</f>
        <v>imprese</v>
      </c>
      <c r="Q4603" t="str">
        <f>istat[[#This Row],[unique_id_ateco_text]]&amp;": "&amp;istat[[#This Row],[unique_id_variable_text]]</f>
        <v>412 costruzione di edifici residenziali e non residenziali: imprese</v>
      </c>
    </row>
    <row r="4604" spans="1:17" x14ac:dyDescent="0.35">
      <c r="A4604" s="1" t="s">
        <v>11</v>
      </c>
      <c r="B4604" s="1" t="s">
        <v>12</v>
      </c>
      <c r="C4604" s="1" t="s">
        <v>69</v>
      </c>
      <c r="D4604" s="1" t="s">
        <v>70</v>
      </c>
      <c r="E4604" s="1" t="s">
        <v>807</v>
      </c>
      <c r="F4604" s="1" t="s">
        <v>710</v>
      </c>
      <c r="G4604">
        <v>2020</v>
      </c>
      <c r="H4604">
        <v>2020</v>
      </c>
      <c r="I4604">
        <v>48592846</v>
      </c>
      <c r="L4604">
        <f>IF(ISNUMBER(SEARCH("migliaia",istat[[#This Row],[Variabile]])),istat[[#This Row],[Value]]*1000,istat[[#This Row],[Value]])</f>
        <v>48592846000</v>
      </c>
      <c r="M4604" t="b" cm="1">
        <f t="array" ref="M4604">_xlfn.IFS(istat[[#This Row],[Flag Codes]]="c",FALSE,istat[[#This Row],[Ateco 2007]]="TOTALE",FALSE,TRUE,TRUE)</f>
        <v>1</v>
      </c>
      <c r="N460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4">
        <f>IFERROR(FIND("(",istat[[#This Row],[Variabile]])-2,LEN(istat[[#This Row],[Variabile]]))</f>
        <v>9</v>
      </c>
      <c r="P4604" t="str">
        <f>LEFT(istat[[#This Row],[Variabile]],istat[[#This Row],[unique_id_variable_text_num_char]])</f>
        <v>fatturato</v>
      </c>
      <c r="Q4604" t="str">
        <f>istat[[#This Row],[unique_id_ateco_text]]&amp;": "&amp;istat[[#This Row],[unique_id_variable_text]]</f>
        <v>412 costruzione di edifici residenziali e non residenziali: fatturato</v>
      </c>
    </row>
    <row r="4605" spans="1:17" x14ac:dyDescent="0.35">
      <c r="A4605" s="1" t="s">
        <v>11</v>
      </c>
      <c r="B4605" s="1" t="s">
        <v>12</v>
      </c>
      <c r="C4605" s="1" t="s">
        <v>73</v>
      </c>
      <c r="D4605" s="1" t="s">
        <v>74</v>
      </c>
      <c r="E4605" s="1" t="s">
        <v>807</v>
      </c>
      <c r="F4605" s="1" t="s">
        <v>710</v>
      </c>
      <c r="G4605">
        <v>2020</v>
      </c>
      <c r="H4605">
        <v>2020</v>
      </c>
      <c r="I4605">
        <v>11082237</v>
      </c>
      <c r="L4605">
        <f>IF(ISNUMBER(SEARCH("migliaia",istat[[#This Row],[Variabile]])),istat[[#This Row],[Value]]*1000,istat[[#This Row],[Value]])</f>
        <v>11082237000</v>
      </c>
      <c r="M4605" t="b" cm="1">
        <f t="array" ref="M4605">_xlfn.IFS(istat[[#This Row],[Flag Codes]]="c",FALSE,istat[[#This Row],[Ateco 2007]]="TOTALE",FALSE,TRUE,TRUE)</f>
        <v>1</v>
      </c>
      <c r="N4605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5">
        <f>IFERROR(FIND("(",istat[[#This Row],[Variabile]])-2,LEN(istat[[#This Row],[Variabile]]))</f>
        <v>36</v>
      </c>
      <c r="P4605" t="str">
        <f>LEFT(istat[[#This Row],[Variabile]],istat[[#This Row],[unique_id_variable_text_num_char]])</f>
        <v>valore aggiunto al costo dei fattori</v>
      </c>
      <c r="Q4605" t="str">
        <f>istat[[#This Row],[unique_id_ateco_text]]&amp;": "&amp;istat[[#This Row],[unique_id_variable_text]]</f>
        <v>412 costruzione di edifici residenziali e non residenziali: valore aggiunto al costo dei fattori</v>
      </c>
    </row>
    <row r="4606" spans="1:17" x14ac:dyDescent="0.35">
      <c r="A4606" s="1" t="s">
        <v>11</v>
      </c>
      <c r="B4606" s="1" t="s">
        <v>12</v>
      </c>
      <c r="C4606" s="1" t="s">
        <v>91</v>
      </c>
      <c r="D4606" s="1" t="s">
        <v>92</v>
      </c>
      <c r="E4606" s="1" t="s">
        <v>807</v>
      </c>
      <c r="F4606" s="1" t="s">
        <v>710</v>
      </c>
      <c r="G4606">
        <v>2020</v>
      </c>
      <c r="H4606">
        <v>2020</v>
      </c>
      <c r="I4606">
        <v>300618</v>
      </c>
      <c r="L4606">
        <f>IF(ISNUMBER(SEARCH("migliaia",istat[[#This Row],[Variabile]])),istat[[#This Row],[Value]]*1000,istat[[#This Row],[Value]])</f>
        <v>300618</v>
      </c>
      <c r="M4606" t="b" cm="1">
        <f t="array" ref="M4606">_xlfn.IFS(istat[[#This Row],[Flag Codes]]="c",FALSE,istat[[#This Row],[Ateco 2007]]="TOTALE",FALSE,TRUE,TRUE)</f>
        <v>1</v>
      </c>
      <c r="N4606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06">
        <f>IFERROR(FIND("(",istat[[#This Row],[Variabile]])-2,LEN(istat[[#This Row],[Variabile]]))</f>
        <v>8</v>
      </c>
      <c r="P4606" t="str">
        <f>LEFT(istat[[#This Row],[Variabile]],istat[[#This Row],[unique_id_variable_text_num_char]])</f>
        <v>occupati</v>
      </c>
      <c r="Q4606" t="str">
        <f>istat[[#This Row],[unique_id_ateco_text]]&amp;": "&amp;istat[[#This Row],[unique_id_variable_text]]</f>
        <v>412 costruzione di edifici residenziali e non residenziali: occupati</v>
      </c>
    </row>
    <row r="4607" spans="1:17" x14ac:dyDescent="0.35">
      <c r="A4607" s="1" t="s">
        <v>11</v>
      </c>
      <c r="B4607" s="1" t="s">
        <v>12</v>
      </c>
      <c r="C4607" s="1" t="s">
        <v>79</v>
      </c>
      <c r="D4607" s="1" t="s">
        <v>80</v>
      </c>
      <c r="E4607" s="1" t="s">
        <v>812</v>
      </c>
      <c r="F4607" s="1" t="s">
        <v>813</v>
      </c>
      <c r="G4607">
        <v>2020</v>
      </c>
      <c r="H4607">
        <v>2020</v>
      </c>
      <c r="I4607">
        <v>21981424</v>
      </c>
      <c r="L4607">
        <f>IF(ISNUMBER(SEARCH("migliaia",istat[[#This Row],[Variabile]])),istat[[#This Row],[Value]]*1000,istat[[#This Row],[Value]])</f>
        <v>21981424000</v>
      </c>
      <c r="M4607" t="b" cm="1">
        <f t="array" ref="M4607">_xlfn.IFS(istat[[#This Row],[Flag Codes]]="c",FALSE,istat[[#This Row],[Ateco 2007]]="TOTALE",FALSE,TRUE,TRUE)</f>
        <v>1</v>
      </c>
      <c r="N4607" t="str">
        <f>istat[[#This Row],[ATECO_2007]]&amp;" "&amp;LEFT(istat[[#This Row],[Ateco 2007]],IFERROR(FIND("(",istat[[#This Row],[Ateco 2007]])-2,LEN(istat[[#This Row],[Ateco 2007]])))</f>
        <v>82 attività di supporto per le funzioni d'ufficio e altri servizi di supporto alle imprese</v>
      </c>
      <c r="O4607">
        <f>IFERROR(FIND("(",istat[[#This Row],[Variabile]])-2,LEN(istat[[#This Row],[Variabile]]))</f>
        <v>26</v>
      </c>
      <c r="P4607" t="str">
        <f>LEFT(istat[[#This Row],[Variabile]],istat[[#This Row],[unique_id_variable_text_num_char]])</f>
        <v>acquisto di beni e servizi</v>
      </c>
      <c r="Q4607" t="str">
        <f>istat[[#This Row],[unique_id_ateco_text]]&amp;": "&amp;istat[[#This Row],[unique_id_variable_text]]</f>
        <v>82 attività di supporto per le funzioni d'ufficio e altri servizi di supporto alle imprese: acquisto di beni e servizi</v>
      </c>
    </row>
    <row r="4608" spans="1:17" x14ac:dyDescent="0.35">
      <c r="A4608" s="1" t="s">
        <v>11</v>
      </c>
      <c r="B4608" s="1" t="s">
        <v>12</v>
      </c>
      <c r="C4608" s="1" t="s">
        <v>101</v>
      </c>
      <c r="D4608" s="1" t="s">
        <v>102</v>
      </c>
      <c r="E4608" s="1" t="s">
        <v>678</v>
      </c>
      <c r="F4608" s="1" t="s">
        <v>679</v>
      </c>
      <c r="G4608">
        <v>2020</v>
      </c>
      <c r="H4608">
        <v>2020</v>
      </c>
      <c r="I4608">
        <v>81006</v>
      </c>
      <c r="L4608">
        <f>IF(ISNUMBER(SEARCH("migliaia",istat[[#This Row],[Variabile]])),istat[[#This Row],[Value]]*1000,istat[[#This Row],[Value]])</f>
        <v>81006000</v>
      </c>
      <c r="M4608" t="b" cm="1">
        <f t="array" ref="M4608">_xlfn.IFS(istat[[#This Row],[Flag Codes]]="c",FALSE,istat[[#This Row],[Ateco 2007]]="TOTALE",FALSE,TRUE,TRUE)</f>
        <v>1</v>
      </c>
      <c r="N4608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08">
        <f>IFERROR(FIND("(",istat[[#This Row],[Variabile]])-2,LEN(istat[[#This Row],[Variabile]]))</f>
        <v>27</v>
      </c>
      <c r="P4608" t="str">
        <f>LEFT(istat[[#This Row],[Variabile]],istat[[#This Row],[unique_id_variable_text_num_char]])</f>
        <v>ore lavorate dai dipendenti</v>
      </c>
      <c r="Q4608" t="str">
        <f>istat[[#This Row],[unique_id_ateco_text]]&amp;": "&amp;istat[[#This Row],[unique_id_variable_text]]</f>
        <v>162 fabbricazione di prodotti in legno, sughero, paglia e materiali da intreccio: ore lavorate dai dipendenti</v>
      </c>
    </row>
    <row r="4609" spans="1:17" x14ac:dyDescent="0.35">
      <c r="A4609" s="1" t="s">
        <v>11</v>
      </c>
      <c r="B4609" s="1" t="s">
        <v>12</v>
      </c>
      <c r="C4609" s="1" t="s">
        <v>85</v>
      </c>
      <c r="D4609" s="1" t="s">
        <v>86</v>
      </c>
      <c r="E4609" s="1" t="s">
        <v>801</v>
      </c>
      <c r="F4609" s="1" t="s">
        <v>802</v>
      </c>
      <c r="G4609">
        <v>2020</v>
      </c>
      <c r="H4609">
        <v>2020</v>
      </c>
      <c r="I4609">
        <v>164268</v>
      </c>
      <c r="L4609">
        <f>IF(ISNUMBER(SEARCH("migliaia",istat[[#This Row],[Variabile]])),istat[[#This Row],[Value]]*1000,istat[[#This Row],[Value]])</f>
        <v>164268000</v>
      </c>
      <c r="M4609" t="b" cm="1">
        <f t="array" ref="M4609">_xlfn.IFS(istat[[#This Row],[Flag Codes]]="c",FALSE,istat[[#This Row],[Ateco 2007]]="TOTALE",FALSE,TRUE,TRUE)</f>
        <v>1</v>
      </c>
      <c r="N460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09">
        <f>IFERROR(FIND("(",istat[[#This Row],[Variabile]])-2,LEN(istat[[#This Row],[Variabile]]))</f>
        <v>17</v>
      </c>
      <c r="P4609" t="str">
        <f>LEFT(istat[[#This Row],[Variabile]],istat[[#This Row],[unique_id_variable_text_num_char]])</f>
        <v>salari e stipendi</v>
      </c>
      <c r="Q4609" t="str">
        <f>istat[[#This Row],[unique_id_ateco_text]]&amp;": "&amp;istat[[#This Row],[unique_id_variable_text]]</f>
        <v>234 fabbricazione di altri prodotti in porcellana e in ceramica: salari e stipendi</v>
      </c>
    </row>
    <row r="4610" spans="1:17" x14ac:dyDescent="0.35">
      <c r="A4610" s="1" t="s">
        <v>11</v>
      </c>
      <c r="B4610" s="1" t="s">
        <v>12</v>
      </c>
      <c r="C4610" s="1" t="s">
        <v>87</v>
      </c>
      <c r="D4610" s="1" t="s">
        <v>88</v>
      </c>
      <c r="E4610" s="1" t="s">
        <v>801</v>
      </c>
      <c r="F4610" s="1" t="s">
        <v>802</v>
      </c>
      <c r="G4610">
        <v>2020</v>
      </c>
      <c r="H4610">
        <v>2020</v>
      </c>
      <c r="I4610">
        <v>57582</v>
      </c>
      <c r="L4610">
        <f>IF(ISNUMBER(SEARCH("migliaia",istat[[#This Row],[Variabile]])),istat[[#This Row],[Value]]*1000,istat[[#This Row],[Value]])</f>
        <v>57582000</v>
      </c>
      <c r="M4610" t="b" cm="1">
        <f t="array" ref="M4610">_xlfn.IFS(istat[[#This Row],[Flag Codes]]="c",FALSE,istat[[#This Row],[Ateco 2007]]="TOTALE",FALSE,TRUE,TRUE)</f>
        <v>1</v>
      </c>
      <c r="N461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0">
        <f>IFERROR(FIND("(",istat[[#This Row],[Variabile]])-2,LEN(istat[[#This Row],[Variabile]]))</f>
        <v>36</v>
      </c>
      <c r="P4610" t="str">
        <f>LEFT(istat[[#This Row],[Variabile]],istat[[#This Row],[unique_id_variable_text_num_char]])</f>
        <v>investimenti lordi in beni materiali</v>
      </c>
      <c r="Q4610" t="str">
        <f>istat[[#This Row],[unique_id_ateco_text]]&amp;": "&amp;istat[[#This Row],[unique_id_variable_text]]</f>
        <v>234 fabbricazione di altri prodotti in porcellana e in ceramica: investimenti lordi in beni materiali</v>
      </c>
    </row>
    <row r="4611" spans="1:17" x14ac:dyDescent="0.35">
      <c r="A4611" s="1" t="s">
        <v>11</v>
      </c>
      <c r="B4611" s="1" t="s">
        <v>12</v>
      </c>
      <c r="C4611" s="1" t="s">
        <v>71</v>
      </c>
      <c r="D4611" s="1" t="s">
        <v>72</v>
      </c>
      <c r="E4611" s="1" t="s">
        <v>803</v>
      </c>
      <c r="F4611" s="1" t="s">
        <v>804</v>
      </c>
      <c r="G4611">
        <v>2020</v>
      </c>
      <c r="H4611">
        <v>2020</v>
      </c>
      <c r="I4611">
        <v>18040983</v>
      </c>
      <c r="L4611">
        <f>IF(ISNUMBER(SEARCH("migliaia",istat[[#This Row],[Variabile]])),istat[[#This Row],[Value]]*1000,istat[[#This Row],[Value]])</f>
        <v>18040983000</v>
      </c>
      <c r="M4611" t="b" cm="1">
        <f t="array" ref="M4611">_xlfn.IFS(istat[[#This Row],[Flag Codes]]="c",FALSE,istat[[#This Row],[Ateco 2007]]="TOTALE",FALSE,TRUE,TRUE)</f>
        <v>1</v>
      </c>
      <c r="N4611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4611">
        <f>IFERROR(FIND("(",istat[[#This Row],[Variabile]])-2,LEN(istat[[#This Row],[Variabile]]))</f>
        <v>23</v>
      </c>
      <c r="P4611" t="str">
        <f>LEFT(istat[[#This Row],[Variabile]],istat[[#This Row],[unique_id_variable_text_num_char]])</f>
        <v>valore della produzione</v>
      </c>
      <c r="Q4611" t="str">
        <f>istat[[#This Row],[unique_id_ateco_text]]&amp;": "&amp;istat[[#This Row],[unique_id_variable_text]]</f>
        <v>259 fabbricazione di altri prodotti in metallo: valore della produzione</v>
      </c>
    </row>
    <row r="4612" spans="1:17" x14ac:dyDescent="0.35">
      <c r="A4612" s="1" t="s">
        <v>11</v>
      </c>
      <c r="B4612" s="1" t="s">
        <v>12</v>
      </c>
      <c r="C4612" s="1" t="s">
        <v>85</v>
      </c>
      <c r="D4612" s="1" t="s">
        <v>86</v>
      </c>
      <c r="E4612" s="1" t="s">
        <v>805</v>
      </c>
      <c r="F4612" s="1" t="s">
        <v>806</v>
      </c>
      <c r="G4612">
        <v>2020</v>
      </c>
      <c r="H4612">
        <v>2020</v>
      </c>
      <c r="I4612">
        <v>474551</v>
      </c>
      <c r="L4612">
        <f>IF(ISNUMBER(SEARCH("migliaia",istat[[#This Row],[Variabile]])),istat[[#This Row],[Value]]*1000,istat[[#This Row],[Value]])</f>
        <v>474551000</v>
      </c>
      <c r="M4612" t="b" cm="1">
        <f t="array" ref="M4612">_xlfn.IFS(istat[[#This Row],[Flag Codes]]="c",FALSE,istat[[#This Row],[Ateco 2007]]="TOTALE",FALSE,TRUE,TRUE)</f>
        <v>1</v>
      </c>
      <c r="N4612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2">
        <f>IFERROR(FIND("(",istat[[#This Row],[Variabile]])-2,LEN(istat[[#This Row],[Variabile]]))</f>
        <v>17</v>
      </c>
      <c r="P4612" t="str">
        <f>LEFT(istat[[#This Row],[Variabile]],istat[[#This Row],[unique_id_variable_text_num_char]])</f>
        <v>salari e stipendi</v>
      </c>
      <c r="Q4612" t="str">
        <f>istat[[#This Row],[unique_id_ateco_text]]&amp;": "&amp;istat[[#This Row],[unique_id_variable_text]]</f>
        <v>266 fabbricazione di strumenti per irradiazione, apparecchiature elettromedicali ed elettroterapeutiche: salari e stipendi</v>
      </c>
    </row>
    <row r="4613" spans="1:17" x14ac:dyDescent="0.35">
      <c r="A4613" s="1" t="s">
        <v>11</v>
      </c>
      <c r="B4613" s="1" t="s">
        <v>12</v>
      </c>
      <c r="C4613" s="1" t="s">
        <v>87</v>
      </c>
      <c r="D4613" s="1" t="s">
        <v>88</v>
      </c>
      <c r="E4613" s="1" t="s">
        <v>805</v>
      </c>
      <c r="F4613" s="1" t="s">
        <v>806</v>
      </c>
      <c r="G4613">
        <v>2020</v>
      </c>
      <c r="H4613">
        <v>2020</v>
      </c>
      <c r="I4613">
        <v>125832</v>
      </c>
      <c r="L4613">
        <f>IF(ISNUMBER(SEARCH("migliaia",istat[[#This Row],[Variabile]])),istat[[#This Row],[Value]]*1000,istat[[#This Row],[Value]])</f>
        <v>125832000</v>
      </c>
      <c r="M4613" t="b" cm="1">
        <f t="array" ref="M4613">_xlfn.IFS(istat[[#This Row],[Flag Codes]]="c",FALSE,istat[[#This Row],[Ateco 2007]]="TOTALE",FALSE,TRUE,TRUE)</f>
        <v>1</v>
      </c>
      <c r="N4613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613">
        <f>IFERROR(FIND("(",istat[[#This Row],[Variabile]])-2,LEN(istat[[#This Row],[Variabile]]))</f>
        <v>36</v>
      </c>
      <c r="P4613" t="str">
        <f>LEFT(istat[[#This Row],[Variabile]],istat[[#This Row],[unique_id_variable_text_num_char]])</f>
        <v>investimenti lordi in beni materiali</v>
      </c>
      <c r="Q4613" t="str">
        <f>istat[[#This Row],[unique_id_ateco_text]]&amp;": "&amp;istat[[#This Row],[unique_id_variable_text]]</f>
        <v>266 fabbricazione di strumenti per irradiazione, apparecchiature elettromedicali ed elettroterapeutiche: investimenti lordi in beni materiali</v>
      </c>
    </row>
    <row r="4614" spans="1:17" x14ac:dyDescent="0.35">
      <c r="A4614" s="1" t="s">
        <v>11</v>
      </c>
      <c r="B4614" s="1" t="s">
        <v>12</v>
      </c>
      <c r="C4614" s="1" t="s">
        <v>85</v>
      </c>
      <c r="D4614" s="1" t="s">
        <v>86</v>
      </c>
      <c r="E4614" s="1" t="s">
        <v>807</v>
      </c>
      <c r="F4614" s="1" t="s">
        <v>710</v>
      </c>
      <c r="G4614">
        <v>2020</v>
      </c>
      <c r="H4614">
        <v>2020</v>
      </c>
      <c r="I4614">
        <v>4696077</v>
      </c>
      <c r="L4614">
        <f>IF(ISNUMBER(SEARCH("migliaia",istat[[#This Row],[Variabile]])),istat[[#This Row],[Value]]*1000,istat[[#This Row],[Value]])</f>
        <v>4696077000</v>
      </c>
      <c r="M4614" t="b" cm="1">
        <f t="array" ref="M4614">_xlfn.IFS(istat[[#This Row],[Flag Codes]]="c",FALSE,istat[[#This Row],[Ateco 2007]]="TOTALE",FALSE,TRUE,TRUE)</f>
        <v>1</v>
      </c>
      <c r="N4614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14">
        <f>IFERROR(FIND("(",istat[[#This Row],[Variabile]])-2,LEN(istat[[#This Row],[Variabile]]))</f>
        <v>17</v>
      </c>
      <c r="P4614" t="str">
        <f>LEFT(istat[[#This Row],[Variabile]],istat[[#This Row],[unique_id_variable_text_num_char]])</f>
        <v>salari e stipendi</v>
      </c>
      <c r="Q4614" t="str">
        <f>istat[[#This Row],[unique_id_ateco_text]]&amp;": "&amp;istat[[#This Row],[unique_id_variable_text]]</f>
        <v>412 costruzione di edifici residenziali e non residenziali: salari e stipendi</v>
      </c>
    </row>
    <row r="4615" spans="1:17" x14ac:dyDescent="0.35">
      <c r="A4615" s="1" t="s">
        <v>11</v>
      </c>
      <c r="B4615" s="1" t="s">
        <v>12</v>
      </c>
      <c r="C4615" s="1" t="s">
        <v>13</v>
      </c>
      <c r="D4615" s="1" t="s">
        <v>14</v>
      </c>
      <c r="E4615" s="1" t="s">
        <v>799</v>
      </c>
      <c r="F4615" s="1" t="s">
        <v>800</v>
      </c>
      <c r="G4615">
        <v>2020</v>
      </c>
      <c r="H4615">
        <v>2020</v>
      </c>
      <c r="I4615">
        <v>1536</v>
      </c>
      <c r="L4615">
        <f>IF(ISNUMBER(SEARCH("migliaia",istat[[#This Row],[Variabile]])),istat[[#This Row],[Value]]*1000,istat[[#This Row],[Value]])</f>
        <v>1536</v>
      </c>
      <c r="M4615" t="b" cm="1">
        <f t="array" ref="M4615">_xlfn.IFS(istat[[#This Row],[Flag Codes]]="c",FALSE,istat[[#This Row],[Ateco 2007]]="TOTALE",FALSE,TRUE,TRUE)</f>
        <v>1</v>
      </c>
      <c r="N461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5">
        <f>IFERROR(FIND("(",istat[[#This Row],[Variabile]])-2,LEN(istat[[#This Row],[Variabile]]))</f>
        <v>7</v>
      </c>
      <c r="P4615" t="str">
        <f>LEFT(istat[[#This Row],[Variabile]],istat[[#This Row],[unique_id_variable_text_num_char]])</f>
        <v>imprese</v>
      </c>
      <c r="Q4615" t="str">
        <f>istat[[#This Row],[unique_id_ateco_text]]&amp;": "&amp;istat[[#This Row],[unique_id_variable_text]]</f>
        <v>081 estrazione di pietra, sabbia e argilla: imprese</v>
      </c>
    </row>
    <row r="4616" spans="1:17" x14ac:dyDescent="0.35">
      <c r="A4616" s="1" t="s">
        <v>11</v>
      </c>
      <c r="B4616" s="1" t="s">
        <v>12</v>
      </c>
      <c r="C4616" s="1" t="s">
        <v>91</v>
      </c>
      <c r="D4616" s="1" t="s">
        <v>92</v>
      </c>
      <c r="E4616" s="1" t="s">
        <v>799</v>
      </c>
      <c r="F4616" s="1" t="s">
        <v>800</v>
      </c>
      <c r="G4616">
        <v>2020</v>
      </c>
      <c r="H4616">
        <v>2020</v>
      </c>
      <c r="I4616">
        <v>11455</v>
      </c>
      <c r="L4616">
        <f>IF(ISNUMBER(SEARCH("migliaia",istat[[#This Row],[Variabile]])),istat[[#This Row],[Value]]*1000,istat[[#This Row],[Value]])</f>
        <v>11455</v>
      </c>
      <c r="M4616" t="b" cm="1">
        <f t="array" ref="M4616">_xlfn.IFS(istat[[#This Row],[Flag Codes]]="c",FALSE,istat[[#This Row],[Ateco 2007]]="TOTALE",FALSE,TRUE,TRUE)</f>
        <v>1</v>
      </c>
      <c r="N461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616">
        <f>IFERROR(FIND("(",istat[[#This Row],[Variabile]])-2,LEN(istat[[#This Row],[Variabile]]))</f>
        <v>8</v>
      </c>
      <c r="P4616" t="str">
        <f>LEFT(istat[[#This Row],[Variabile]],istat[[#This Row],[unique_id_variable_text_num_char]])</f>
        <v>occupati</v>
      </c>
      <c r="Q4616" t="str">
        <f>istat[[#This Row],[unique_id_ateco_text]]&amp;": "&amp;istat[[#This Row],[unique_id_variable_text]]</f>
        <v>081 estrazione di pietra, sabbia e argilla: occupati</v>
      </c>
    </row>
    <row r="4617" spans="1:17" x14ac:dyDescent="0.35">
      <c r="A4617" s="1" t="s">
        <v>11</v>
      </c>
      <c r="B4617" s="1" t="s">
        <v>12</v>
      </c>
      <c r="C4617" s="1" t="s">
        <v>95</v>
      </c>
      <c r="D4617" s="1" t="s">
        <v>96</v>
      </c>
      <c r="E4617" s="1" t="s">
        <v>678</v>
      </c>
      <c r="F4617" s="1" t="s">
        <v>679</v>
      </c>
      <c r="G4617">
        <v>2020</v>
      </c>
      <c r="H4617">
        <v>2020</v>
      </c>
      <c r="I4617">
        <v>55036</v>
      </c>
      <c r="L4617">
        <f>IF(ISNUMBER(SEARCH("migliaia",istat[[#This Row],[Variabile]])),istat[[#This Row],[Value]]*1000,istat[[#This Row],[Value]])</f>
        <v>55036</v>
      </c>
      <c r="M4617" t="b" cm="1">
        <f t="array" ref="M4617">_xlfn.IFS(istat[[#This Row],[Flag Codes]]="c",FALSE,istat[[#This Row],[Ateco 2007]]="TOTALE",FALSE,TRUE,TRUE)</f>
        <v>1</v>
      </c>
      <c r="N4617" t="str">
        <f>istat[[#This Row],[ATECO_2007]]&amp;" "&amp;LEFT(istat[[#This Row],[Ateco 2007]],IFERROR(FIND("(",istat[[#This Row],[Ateco 2007]])-2,LEN(istat[[#This Row],[Ateco 2007]])))</f>
        <v>162 fabbricazione di prodotti in legno, sughero, paglia e materiali da intreccio</v>
      </c>
      <c r="O4617">
        <f>IFERROR(FIND("(",istat[[#This Row],[Variabile]])-2,LEN(istat[[#This Row],[Variabile]]))</f>
        <v>21</v>
      </c>
      <c r="P4617" t="str">
        <f>LEFT(istat[[#This Row],[Variabile]],istat[[#This Row],[unique_id_variable_text_num_char]])</f>
        <v>lavoratori dipendenti</v>
      </c>
      <c r="Q4617" t="str">
        <f>istat[[#This Row],[unique_id_ateco_text]]&amp;": "&amp;istat[[#This Row],[unique_id_variable_text]]</f>
        <v>162 fabbricazione di prodotti in legno, sughero, paglia e materiali da intreccio: lavoratori dipendenti</v>
      </c>
    </row>
    <row r="4618" spans="1:17" x14ac:dyDescent="0.35">
      <c r="A4618" s="1" t="s">
        <v>11</v>
      </c>
      <c r="B4618" s="1" t="s">
        <v>12</v>
      </c>
      <c r="C4618" s="1" t="s">
        <v>101</v>
      </c>
      <c r="D4618" s="1" t="s">
        <v>102</v>
      </c>
      <c r="E4618" s="1" t="s">
        <v>769</v>
      </c>
      <c r="F4618" s="1" t="s">
        <v>770</v>
      </c>
      <c r="G4618">
        <v>2020</v>
      </c>
      <c r="H4618">
        <v>2020</v>
      </c>
      <c r="I4618">
        <v>18594</v>
      </c>
      <c r="L4618">
        <f>IF(ISNUMBER(SEARCH("migliaia",istat[[#This Row],[Variabile]])),istat[[#This Row],[Value]]*1000,istat[[#This Row],[Value]])</f>
        <v>18594000</v>
      </c>
      <c r="M4618" t="b" cm="1">
        <f t="array" ref="M4618">_xlfn.IFS(istat[[#This Row],[Flag Codes]]="c",FALSE,istat[[#This Row],[Ateco 2007]]="TOTALE",FALSE,TRUE,TRUE)</f>
        <v>1</v>
      </c>
      <c r="N4618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618">
        <f>IFERROR(FIND("(",istat[[#This Row],[Variabile]])-2,LEN(istat[[#This Row],[Variabile]]))</f>
        <v>27</v>
      </c>
      <c r="P4618" t="str">
        <f>LEFT(istat[[#This Row],[Variabile]],istat[[#This Row],[unique_id_variable_text_num_char]])</f>
        <v>ore lavorate dai dipendenti</v>
      </c>
      <c r="Q4618" t="str">
        <f>istat[[#This Row],[unique_id_ateco_text]]&amp;": "&amp;istat[[#This Row],[unique_id_variable_text]]</f>
        <v>171 fabbricazione di pasta-carta, carta e cartone: ore lavorate dai dipendenti</v>
      </c>
    </row>
    <row r="4619" spans="1:17" x14ac:dyDescent="0.35">
      <c r="A4619" s="1" t="s">
        <v>11</v>
      </c>
      <c r="B4619" s="1" t="s">
        <v>12</v>
      </c>
      <c r="C4619" s="1" t="s">
        <v>71</v>
      </c>
      <c r="D4619" s="1" t="s">
        <v>72</v>
      </c>
      <c r="E4619" s="1" t="s">
        <v>801</v>
      </c>
      <c r="F4619" s="1" t="s">
        <v>802</v>
      </c>
      <c r="G4619">
        <v>2020</v>
      </c>
      <c r="H4619">
        <v>2020</v>
      </c>
      <c r="I4619">
        <v>785838</v>
      </c>
      <c r="L4619">
        <f>IF(ISNUMBER(SEARCH("migliaia",istat[[#This Row],[Variabile]])),istat[[#This Row],[Value]]*1000,istat[[#This Row],[Value]])</f>
        <v>785838000</v>
      </c>
      <c r="M4619" t="b" cm="1">
        <f t="array" ref="M4619">_xlfn.IFS(istat[[#This Row],[Flag Codes]]="c",FALSE,istat[[#This Row],[Ateco 2007]]="TOTALE",FALSE,TRUE,TRUE)</f>
        <v>1</v>
      </c>
      <c r="N4619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19">
        <f>IFERROR(FIND("(",istat[[#This Row],[Variabile]])-2,LEN(istat[[#This Row],[Variabile]]))</f>
        <v>23</v>
      </c>
      <c r="P4619" t="str">
        <f>LEFT(istat[[#This Row],[Variabile]],istat[[#This Row],[unique_id_variable_text_num_char]])</f>
        <v>valore della produzione</v>
      </c>
      <c r="Q4619" t="str">
        <f>istat[[#This Row],[unique_id_ateco_text]]&amp;": "&amp;istat[[#This Row],[unique_id_variable_text]]</f>
        <v>234 fabbricazione di altri prodotti in porcellana e in ceramica: valore della produzione</v>
      </c>
    </row>
    <row r="4620" spans="1:17" x14ac:dyDescent="0.35">
      <c r="A4620" s="1" t="s">
        <v>11</v>
      </c>
      <c r="B4620" s="1" t="s">
        <v>12</v>
      </c>
      <c r="C4620" s="1" t="s">
        <v>77</v>
      </c>
      <c r="D4620" s="1" t="s">
        <v>78</v>
      </c>
      <c r="E4620" s="1" t="s">
        <v>801</v>
      </c>
      <c r="F4620" s="1" t="s">
        <v>802</v>
      </c>
      <c r="G4620">
        <v>2020</v>
      </c>
      <c r="H4620">
        <v>2020</v>
      </c>
      <c r="I4620">
        <v>102091</v>
      </c>
      <c r="L4620">
        <f>IF(ISNUMBER(SEARCH("migliaia",istat[[#This Row],[Variabile]])),istat[[#This Row],[Value]]*1000,istat[[#This Row],[Value]])</f>
        <v>102091000</v>
      </c>
      <c r="M4620" t="b" cm="1">
        <f t="array" ref="M4620">_xlfn.IFS(istat[[#This Row],[Flag Codes]]="c",FALSE,istat[[#This Row],[Ateco 2007]]="TOTALE",FALSE,TRUE,TRUE)</f>
        <v>1</v>
      </c>
      <c r="N4620" t="str">
        <f>istat[[#This Row],[ATECO_2007]]&amp;" "&amp;LEFT(istat[[#This Row],[Ateco 2007]],IFERROR(FIND("(",istat[[#This Row],[Ateco 2007]])-2,LEN(istat[[#This Row],[Ateco 2007]])))</f>
        <v>234 fabbricazione di altri prodotti in porcellana e in ceramica</v>
      </c>
      <c r="O4620">
        <f>IFERROR(FIND("(",istat[[#This Row],[Variabile]])-2,LEN(istat[[#This Row],[Variabile]]))</f>
        <v>23</v>
      </c>
      <c r="P4620" t="str">
        <f>LEFT(istat[[#This Row],[Variabile]],istat[[#This Row],[unique_id_variable_text_num_char]])</f>
        <v>margine operativo lordo</v>
      </c>
      <c r="Q4620" t="str">
        <f>istat[[#This Row],[unique_id_ateco_text]]&amp;": "&amp;istat[[#This Row],[unique_id_variable_text]]</f>
        <v>234 fabbricazione di altri prodotti in porcellana e in ceramica: margine operativo lordo</v>
      </c>
    </row>
    <row r="4621" spans="1:17" x14ac:dyDescent="0.35">
      <c r="A4621" s="1" t="s">
        <v>11</v>
      </c>
      <c r="B4621" s="1" t="s">
        <v>12</v>
      </c>
      <c r="C4621" s="1" t="s">
        <v>79</v>
      </c>
      <c r="D4621" s="1" t="s">
        <v>80</v>
      </c>
      <c r="E4621" s="1" t="s">
        <v>405</v>
      </c>
      <c r="F4621" s="1" t="s">
        <v>406</v>
      </c>
      <c r="G4621">
        <v>2020</v>
      </c>
      <c r="H4621">
        <v>2020</v>
      </c>
      <c r="I4621">
        <v>4892741</v>
      </c>
      <c r="L4621">
        <f>IF(ISNUMBER(SEARCH("migliaia",istat[[#This Row],[Variabile]])),istat[[#This Row],[Value]]*1000,istat[[#This Row],[Value]])</f>
        <v>4892741000</v>
      </c>
      <c r="M4621" t="b" cm="1">
        <f t="array" ref="M4621">_xlfn.IFS(istat[[#This Row],[Flag Codes]]="c",FALSE,istat[[#This Row],[Ateco 2007]]="TOTALE",FALSE,TRUE,TRUE)</f>
        <v>1</v>
      </c>
      <c r="N4621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621">
        <f>IFERROR(FIND("(",istat[[#This Row],[Variabile]])-2,LEN(istat[[#This Row],[Variabile]]))</f>
        <v>26</v>
      </c>
      <c r="P4621" t="str">
        <f>LEFT(istat[[#This Row],[Variabile]],istat[[#This Row],[unique_id_variable_text_num_char]])</f>
        <v>acquisto di beni e servizi</v>
      </c>
      <c r="Q4621" t="str">
        <f>istat[[#This Row],[unique_id_ateco_text]]&amp;": "&amp;istat[[#This Row],[unique_id_variable_text]]</f>
        <v>236 fabbricazione di prodotti in calcestruzzo, cemento e gesso: acquisto di beni e servizi</v>
      </c>
    </row>
    <row r="4622" spans="1:17" x14ac:dyDescent="0.35">
      <c r="A4622" s="1" t="s">
        <v>11</v>
      </c>
      <c r="B4622" s="1" t="s">
        <v>12</v>
      </c>
      <c r="C4622" s="1" t="s">
        <v>71</v>
      </c>
      <c r="D4622" s="1" t="s">
        <v>72</v>
      </c>
      <c r="E4622" s="1" t="s">
        <v>807</v>
      </c>
      <c r="F4622" s="1" t="s">
        <v>710</v>
      </c>
      <c r="G4622">
        <v>2020</v>
      </c>
      <c r="H4622">
        <v>2020</v>
      </c>
      <c r="I4622">
        <v>51386928</v>
      </c>
      <c r="L4622">
        <f>IF(ISNUMBER(SEARCH("migliaia",istat[[#This Row],[Variabile]])),istat[[#This Row],[Value]]*1000,istat[[#This Row],[Value]])</f>
        <v>51386928000</v>
      </c>
      <c r="M4622" t="b" cm="1">
        <f t="array" ref="M4622">_xlfn.IFS(istat[[#This Row],[Flag Codes]]="c",FALSE,istat[[#This Row],[Ateco 2007]]="TOTALE",FALSE,TRUE,TRUE)</f>
        <v>1</v>
      </c>
      <c r="N4622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2">
        <f>IFERROR(FIND("(",istat[[#This Row],[Variabile]])-2,LEN(istat[[#This Row],[Variabile]]))</f>
        <v>23</v>
      </c>
      <c r="P4622" t="str">
        <f>LEFT(istat[[#This Row],[Variabile]],istat[[#This Row],[unique_id_variable_text_num_char]])</f>
        <v>valore della produzione</v>
      </c>
      <c r="Q4622" t="str">
        <f>istat[[#This Row],[unique_id_ateco_text]]&amp;": "&amp;istat[[#This Row],[unique_id_variable_text]]</f>
        <v>412 costruzione di edifici residenziali e non residenziali: valore della produzione</v>
      </c>
    </row>
    <row r="4623" spans="1:17" x14ac:dyDescent="0.35">
      <c r="A4623" s="1" t="s">
        <v>11</v>
      </c>
      <c r="B4623" s="1" t="s">
        <v>12</v>
      </c>
      <c r="C4623" s="1" t="s">
        <v>77</v>
      </c>
      <c r="D4623" s="1" t="s">
        <v>78</v>
      </c>
      <c r="E4623" s="1" t="s">
        <v>807</v>
      </c>
      <c r="F4623" s="1" t="s">
        <v>710</v>
      </c>
      <c r="G4623">
        <v>2020</v>
      </c>
      <c r="H4623">
        <v>2020</v>
      </c>
      <c r="I4623">
        <v>4066241</v>
      </c>
      <c r="L4623">
        <f>IF(ISNUMBER(SEARCH("migliaia",istat[[#This Row],[Variabile]])),istat[[#This Row],[Value]]*1000,istat[[#This Row],[Value]])</f>
        <v>4066241000</v>
      </c>
      <c r="M4623" t="b" cm="1">
        <f t="array" ref="M4623">_xlfn.IFS(istat[[#This Row],[Flag Codes]]="c",FALSE,istat[[#This Row],[Ateco 2007]]="TOTALE",FALSE,TRUE,TRUE)</f>
        <v>1</v>
      </c>
      <c r="N4623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4623">
        <f>IFERROR(FIND("(",istat[[#This Row],[Variabile]])-2,LEN(istat[[#This Row],[Variabile]]))</f>
        <v>23</v>
      </c>
      <c r="P4623" t="str">
        <f>LEFT(istat[[#This Row],[Variabile]],istat[[#This Row],[unique_id_variable_text_num_char]])</f>
        <v>margine operativo lordo</v>
      </c>
      <c r="Q4623" t="str">
        <f>istat[[#This Row],[unique_id_ateco_text]]&amp;": "&amp;istat[[#This Row],[unique_id_variable_text]]</f>
        <v>412 costruzione di edifici residenziali e non residenziali: margine operativo lordo</v>
      </c>
    </row>
    <row r="4624" spans="1:17" x14ac:dyDescent="0.35">
      <c r="A4624" s="1" t="s">
        <v>11</v>
      </c>
      <c r="B4624" s="1" t="s">
        <v>12</v>
      </c>
      <c r="C4624" s="1" t="s">
        <v>79</v>
      </c>
      <c r="D4624" s="1" t="s">
        <v>80</v>
      </c>
      <c r="E4624" s="1" t="s">
        <v>814</v>
      </c>
      <c r="F4624" s="1" t="s">
        <v>759</v>
      </c>
      <c r="G4624">
        <v>2020</v>
      </c>
      <c r="H4624">
        <v>2020</v>
      </c>
      <c r="I4624">
        <v>4971869</v>
      </c>
      <c r="L4624">
        <f>IF(ISNUMBER(SEARCH("migliaia",istat[[#This Row],[Variabile]])),istat[[#This Row],[Value]]*1000,istat[[#This Row],[Value]])</f>
        <v>4971869000</v>
      </c>
      <c r="M4624" t="b" cm="1">
        <f t="array" ref="M4624">_xlfn.IFS(istat[[#This Row],[Flag Codes]]="c",FALSE,istat[[#This Row],[Ateco 2007]]="TOTALE",FALSE,TRUE,TRUE)</f>
        <v>1</v>
      </c>
      <c r="N4624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24">
        <f>IFERROR(FIND("(",istat[[#This Row],[Variabile]])-2,LEN(istat[[#This Row],[Variabile]]))</f>
        <v>26</v>
      </c>
      <c r="P4624" t="str">
        <f>LEFT(istat[[#This Row],[Variabile]],istat[[#This Row],[unique_id_variable_text_num_char]])</f>
        <v>acquisto di beni e servizi</v>
      </c>
      <c r="Q4624" t="str">
        <f>istat[[#This Row],[unique_id_ateco_text]]&amp;": "&amp;istat[[#This Row],[unique_id_variable_text]]</f>
        <v>681 compravendita di beni immobili effettuata su beni propri: acquisto di beni e servizi</v>
      </c>
    </row>
    <row r="4625" spans="1:17" x14ac:dyDescent="0.35">
      <c r="A4625" s="1" t="s">
        <v>11</v>
      </c>
      <c r="B4625" s="1" t="s">
        <v>12</v>
      </c>
      <c r="C4625" s="1" t="s">
        <v>13</v>
      </c>
      <c r="D4625" s="1" t="s">
        <v>14</v>
      </c>
      <c r="E4625" s="1" t="s">
        <v>817</v>
      </c>
      <c r="F4625" s="1" t="s">
        <v>120</v>
      </c>
      <c r="G4625">
        <v>2020</v>
      </c>
      <c r="H4625">
        <v>2020</v>
      </c>
      <c r="I4625">
        <v>15963</v>
      </c>
      <c r="L4625">
        <f>IF(ISNUMBER(SEARCH("migliaia",istat[[#This Row],[Variabile]])),istat[[#This Row],[Value]]*1000,istat[[#This Row],[Value]])</f>
        <v>15963</v>
      </c>
      <c r="M4625" t="b" cm="1">
        <f t="array" ref="M4625">_xlfn.IFS(istat[[#This Row],[Flag Codes]]="c",FALSE,istat[[#This Row],[Ateco 2007]]="TOTALE",FALSE,TRUE,TRUE)</f>
        <v>1</v>
      </c>
      <c r="N4625" t="str">
        <f>istat[[#This Row],[ATECO_2007]]&amp;" "&amp;LEFT(istat[[#This Row],[Ateco 2007]],IFERROR(FIND("(",istat[[#This Row],[Ateco 2007]])-2,LEN(istat[[#This Row],[Ateco 2007]])))</f>
        <v>750 servizi veterinari</v>
      </c>
      <c r="O4625">
        <f>IFERROR(FIND("(",istat[[#This Row],[Variabile]])-2,LEN(istat[[#This Row],[Variabile]]))</f>
        <v>7</v>
      </c>
      <c r="P4625" t="str">
        <f>LEFT(istat[[#This Row],[Variabile]],istat[[#This Row],[unique_id_variable_text_num_char]])</f>
        <v>imprese</v>
      </c>
      <c r="Q4625" t="str">
        <f>istat[[#This Row],[unique_id_ateco_text]]&amp;": "&amp;istat[[#This Row],[unique_id_variable_text]]</f>
        <v>750 servizi veterinari: imprese</v>
      </c>
    </row>
    <row r="4626" spans="1:17" x14ac:dyDescent="0.35">
      <c r="A4626" s="1" t="s">
        <v>11</v>
      </c>
      <c r="B4626" s="1" t="s">
        <v>12</v>
      </c>
      <c r="C4626" s="1" t="s">
        <v>79</v>
      </c>
      <c r="D4626" s="1" t="s">
        <v>80</v>
      </c>
      <c r="E4626" s="1" t="s">
        <v>822</v>
      </c>
      <c r="F4626" s="1" t="s">
        <v>823</v>
      </c>
      <c r="G4626">
        <v>2020</v>
      </c>
      <c r="H4626">
        <v>2020</v>
      </c>
      <c r="I4626">
        <v>1134907</v>
      </c>
      <c r="L4626">
        <f>IF(ISNUMBER(SEARCH("migliaia",istat[[#This Row],[Variabile]])),istat[[#This Row],[Value]]*1000,istat[[#This Row],[Value]])</f>
        <v>1134907000</v>
      </c>
      <c r="M4626" t="b" cm="1">
        <f t="array" ref="M4626">_xlfn.IFS(istat[[#This Row],[Flag Codes]]="c",FALSE,istat[[#This Row],[Ateco 2007]]="TOTALE",FALSE,TRUE,TRUE)</f>
        <v>1</v>
      </c>
      <c r="N462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6">
        <f>IFERROR(FIND("(",istat[[#This Row],[Variabile]])-2,LEN(istat[[#This Row],[Variabile]]))</f>
        <v>26</v>
      </c>
      <c r="P4626" t="str">
        <f>LEFT(istat[[#This Row],[Variabile]],istat[[#This Row],[unique_id_variable_text_num_char]])</f>
        <v>acquisto di beni e servizi</v>
      </c>
      <c r="Q4626" t="str">
        <f>istat[[#This Row],[unique_id_ateco_text]]&amp;": "&amp;istat[[#This Row],[unique_id_variable_text]]</f>
        <v>889 altre attività di assistenza sociale non residenziale: acquisto di beni e servizi</v>
      </c>
    </row>
    <row r="4627" spans="1:17" x14ac:dyDescent="0.35">
      <c r="A4627" s="1" t="s">
        <v>11</v>
      </c>
      <c r="B4627" s="1" t="s">
        <v>12</v>
      </c>
      <c r="C4627" s="1" t="s">
        <v>81</v>
      </c>
      <c r="D4627" s="1" t="s">
        <v>82</v>
      </c>
      <c r="E4627" s="1" t="s">
        <v>822</v>
      </c>
      <c r="F4627" s="1" t="s">
        <v>823</v>
      </c>
      <c r="G4627">
        <v>2020</v>
      </c>
      <c r="H4627">
        <v>2020</v>
      </c>
      <c r="I4627">
        <v>1558016</v>
      </c>
      <c r="L4627">
        <f>IF(ISNUMBER(SEARCH("migliaia",istat[[#This Row],[Variabile]])),istat[[#This Row],[Value]]*1000,istat[[#This Row],[Value]])</f>
        <v>1558016000</v>
      </c>
      <c r="M4627" t="b" cm="1">
        <f t="array" ref="M4627">_xlfn.IFS(istat[[#This Row],[Flag Codes]]="c",FALSE,istat[[#This Row],[Ateco 2007]]="TOTALE",FALSE,TRUE,TRUE)</f>
        <v>1</v>
      </c>
      <c r="N462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27">
        <f>IFERROR(FIND("(",istat[[#This Row],[Variabile]])-2,LEN(istat[[#This Row],[Variabile]]))</f>
        <v>19</v>
      </c>
      <c r="P4627" t="str">
        <f>LEFT(istat[[#This Row],[Variabile]],istat[[#This Row],[unique_id_variable_text_num_char]])</f>
        <v>costi del personale</v>
      </c>
      <c r="Q4627" t="str">
        <f>istat[[#This Row],[unique_id_ateco_text]]&amp;": "&amp;istat[[#This Row],[unique_id_variable_text]]</f>
        <v>889 altre attività di assistenza sociale non residenziale: costi del personale</v>
      </c>
    </row>
    <row r="4628" spans="1:17" x14ac:dyDescent="0.35">
      <c r="A4628" s="1" t="s">
        <v>11</v>
      </c>
      <c r="B4628" s="1" t="s">
        <v>12</v>
      </c>
      <c r="C4628" s="1" t="s">
        <v>13</v>
      </c>
      <c r="D4628" s="1" t="s">
        <v>14</v>
      </c>
      <c r="E4628" s="1" t="s">
        <v>824</v>
      </c>
      <c r="F4628" s="1" t="s">
        <v>464</v>
      </c>
      <c r="G4628">
        <v>2020</v>
      </c>
      <c r="H4628">
        <v>2020</v>
      </c>
      <c r="I4628">
        <v>186447</v>
      </c>
      <c r="L4628">
        <f>IF(ISNUMBER(SEARCH("migliaia",istat[[#This Row],[Variabile]])),istat[[#This Row],[Value]]*1000,istat[[#This Row],[Value]])</f>
        <v>186447</v>
      </c>
      <c r="M4628" t="b" cm="1">
        <f t="array" ref="M4628">_xlfn.IFS(istat[[#This Row],[Flag Codes]]="c",FALSE,istat[[#This Row],[Ateco 2007]]="TOTALE",FALSE,TRUE,TRUE)</f>
        <v>1</v>
      </c>
      <c r="N462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8">
        <f>IFERROR(FIND("(",istat[[#This Row],[Variabile]])-2,LEN(istat[[#This Row],[Variabile]]))</f>
        <v>7</v>
      </c>
      <c r="P4628" t="str">
        <f>LEFT(istat[[#This Row],[Variabile]],istat[[#This Row],[unique_id_variable_text_num_char]])</f>
        <v>imprese</v>
      </c>
      <c r="Q4628" t="str">
        <f>istat[[#This Row],[unique_id_ateco_text]]&amp;": "&amp;istat[[#This Row],[unique_id_variable_text]]</f>
        <v>960 altre attività di servizi per la persona: imprese</v>
      </c>
    </row>
    <row r="4629" spans="1:17" x14ac:dyDescent="0.35">
      <c r="A4629" s="1" t="s">
        <v>11</v>
      </c>
      <c r="B4629" s="1" t="s">
        <v>12</v>
      </c>
      <c r="C4629" s="1" t="s">
        <v>69</v>
      </c>
      <c r="D4629" s="1" t="s">
        <v>70</v>
      </c>
      <c r="E4629" s="1" t="s">
        <v>824</v>
      </c>
      <c r="F4629" s="1" t="s">
        <v>464</v>
      </c>
      <c r="G4629">
        <v>2020</v>
      </c>
      <c r="H4629">
        <v>2020</v>
      </c>
      <c r="I4629">
        <v>13294184</v>
      </c>
      <c r="L4629">
        <f>IF(ISNUMBER(SEARCH("migliaia",istat[[#This Row],[Variabile]])),istat[[#This Row],[Value]]*1000,istat[[#This Row],[Value]])</f>
        <v>13294184000</v>
      </c>
      <c r="M4629" t="b" cm="1">
        <f t="array" ref="M4629">_xlfn.IFS(istat[[#This Row],[Flag Codes]]="c",FALSE,istat[[#This Row],[Ateco 2007]]="TOTALE",FALSE,TRUE,TRUE)</f>
        <v>1</v>
      </c>
      <c r="N4629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629">
        <f>IFERROR(FIND("(",istat[[#This Row],[Variabile]])-2,LEN(istat[[#This Row],[Variabile]]))</f>
        <v>9</v>
      </c>
      <c r="P4629" t="str">
        <f>LEFT(istat[[#This Row],[Variabile]],istat[[#This Row],[unique_id_variable_text_num_char]])</f>
        <v>fatturato</v>
      </c>
      <c r="Q4629" t="str">
        <f>istat[[#This Row],[unique_id_ateco_text]]&amp;": "&amp;istat[[#This Row],[unique_id_variable_text]]</f>
        <v>960 altre attività di servizi per la persona: fatturato</v>
      </c>
    </row>
    <row r="4630" spans="1:17" x14ac:dyDescent="0.35">
      <c r="A4630" s="1" t="s">
        <v>11</v>
      </c>
      <c r="B4630" s="1" t="s">
        <v>12</v>
      </c>
      <c r="C4630" s="1" t="s">
        <v>85</v>
      </c>
      <c r="D4630" s="1" t="s">
        <v>86</v>
      </c>
      <c r="E4630" s="1" t="s">
        <v>825</v>
      </c>
      <c r="F4630" s="1" t="s">
        <v>826</v>
      </c>
      <c r="G4630">
        <v>2020</v>
      </c>
      <c r="H4630">
        <v>2020</v>
      </c>
      <c r="I4630">
        <v>1302274</v>
      </c>
      <c r="L4630">
        <f>IF(ISNUMBER(SEARCH("migliaia",istat[[#This Row],[Variabile]])),istat[[#This Row],[Value]]*1000,istat[[#This Row],[Value]])</f>
        <v>1302274000</v>
      </c>
      <c r="M4630" t="b" cm="1">
        <f t="array" ref="M4630">_xlfn.IFS(istat[[#This Row],[Flag Codes]]="c",FALSE,istat[[#This Row],[Ateco 2007]]="TOTALE",FALSE,TRUE,TRUE)</f>
        <v>1</v>
      </c>
      <c r="N4630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0">
        <f>IFERROR(FIND("(",istat[[#This Row],[Variabile]])-2,LEN(istat[[#This Row],[Variabile]]))</f>
        <v>17</v>
      </c>
      <c r="P4630" t="str">
        <f>LEFT(istat[[#This Row],[Variabile]],istat[[#This Row],[unique_id_variable_text_num_char]])</f>
        <v>salari e stipendi</v>
      </c>
      <c r="Q4630" t="str">
        <f>istat[[#This Row],[unique_id_ateco_text]]&amp;": "&amp;istat[[#This Row],[unique_id_variable_text]]</f>
        <v>1071 produzione di pane, prodotti di pasticceria freschi: salari e stipendi</v>
      </c>
    </row>
    <row r="4631" spans="1:17" x14ac:dyDescent="0.35">
      <c r="A4631" s="1" t="s">
        <v>11</v>
      </c>
      <c r="B4631" s="1" t="s">
        <v>12</v>
      </c>
      <c r="C4631" s="1" t="s">
        <v>87</v>
      </c>
      <c r="D4631" s="1" t="s">
        <v>88</v>
      </c>
      <c r="E4631" s="1" t="s">
        <v>825</v>
      </c>
      <c r="F4631" s="1" t="s">
        <v>826</v>
      </c>
      <c r="G4631">
        <v>2020</v>
      </c>
      <c r="H4631">
        <v>2020</v>
      </c>
      <c r="I4631">
        <v>156751</v>
      </c>
      <c r="L4631">
        <f>IF(ISNUMBER(SEARCH("migliaia",istat[[#This Row],[Variabile]])),istat[[#This Row],[Value]]*1000,istat[[#This Row],[Value]])</f>
        <v>156751000</v>
      </c>
      <c r="M4631" t="b" cm="1">
        <f t="array" ref="M4631">_xlfn.IFS(istat[[#This Row],[Flag Codes]]="c",FALSE,istat[[#This Row],[Ateco 2007]]="TOTALE",FALSE,TRUE,TRUE)</f>
        <v>1</v>
      </c>
      <c r="N463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31">
        <f>IFERROR(FIND("(",istat[[#This Row],[Variabile]])-2,LEN(istat[[#This Row],[Variabile]]))</f>
        <v>36</v>
      </c>
      <c r="P4631" t="str">
        <f>LEFT(istat[[#This Row],[Variabile]],istat[[#This Row],[unique_id_variable_text_num_char]])</f>
        <v>investimenti lordi in beni materiali</v>
      </c>
      <c r="Q4631" t="str">
        <f>istat[[#This Row],[unique_id_ateco_text]]&amp;": "&amp;istat[[#This Row],[unique_id_variable_text]]</f>
        <v>1071 produzione di pane, prodotti di pasticceria freschi: investimenti lordi in beni materiali</v>
      </c>
    </row>
    <row r="4632" spans="1:17" x14ac:dyDescent="0.35">
      <c r="A4632" s="1" t="s">
        <v>11</v>
      </c>
      <c r="B4632" s="1" t="s">
        <v>12</v>
      </c>
      <c r="C4632" s="1" t="s">
        <v>81</v>
      </c>
      <c r="D4632" s="1" t="s">
        <v>82</v>
      </c>
      <c r="E4632" s="1" t="s">
        <v>827</v>
      </c>
      <c r="F4632" s="1" t="s">
        <v>828</v>
      </c>
      <c r="G4632">
        <v>2020</v>
      </c>
      <c r="H4632">
        <v>2020</v>
      </c>
      <c r="I4632">
        <v>691781</v>
      </c>
      <c r="L4632">
        <f>IF(ISNUMBER(SEARCH("migliaia",istat[[#This Row],[Variabile]])),istat[[#This Row],[Value]]*1000,istat[[#This Row],[Value]])</f>
        <v>691781000</v>
      </c>
      <c r="M4632" t="b" cm="1">
        <f t="array" ref="M4632">_xlfn.IFS(istat[[#This Row],[Flag Codes]]="c",FALSE,istat[[#This Row],[Ateco 2007]]="TOTALE",FALSE,TRUE,TRUE)</f>
        <v>1</v>
      </c>
      <c r="N4632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632">
        <f>IFERROR(FIND("(",istat[[#This Row],[Variabile]])-2,LEN(istat[[#This Row],[Variabile]]))</f>
        <v>19</v>
      </c>
      <c r="P4632" t="str">
        <f>LEFT(istat[[#This Row],[Variabile]],istat[[#This Row],[unique_id_variable_text_num_char]])</f>
        <v>costi del personale</v>
      </c>
      <c r="Q4632" t="str">
        <f>istat[[#This Row],[unique_id_ateco_text]]&amp;": "&amp;istat[[#This Row],[unique_id_variable_text]]</f>
        <v>1072 produzione di fette biscottate e di biscotti, produzione di prodotti di pasticceria conservati: costi del personale</v>
      </c>
    </row>
    <row r="4633" spans="1:17" x14ac:dyDescent="0.35">
      <c r="A4633" s="1" t="s">
        <v>11</v>
      </c>
      <c r="B4633" s="1" t="s">
        <v>12</v>
      </c>
      <c r="C4633" s="1" t="s">
        <v>85</v>
      </c>
      <c r="D4633" s="1" t="s">
        <v>86</v>
      </c>
      <c r="E4633" s="1" t="s">
        <v>829</v>
      </c>
      <c r="F4633" s="1" t="s">
        <v>830</v>
      </c>
      <c r="G4633">
        <v>2020</v>
      </c>
      <c r="H4633">
        <v>2020</v>
      </c>
      <c r="I4633">
        <v>19084</v>
      </c>
      <c r="L4633">
        <f>IF(ISNUMBER(SEARCH("migliaia",istat[[#This Row],[Variabile]])),istat[[#This Row],[Value]]*1000,istat[[#This Row],[Value]])</f>
        <v>19084000</v>
      </c>
      <c r="M4633" t="b" cm="1">
        <f t="array" ref="M4633">_xlfn.IFS(istat[[#This Row],[Flag Codes]]="c",FALSE,istat[[#This Row],[Ateco 2007]]="TOTALE",FALSE,TRUE,TRUE)</f>
        <v>1</v>
      </c>
      <c r="N4633" t="str">
        <f>istat[[#This Row],[ATECO_2007]]&amp;" "&amp;LEFT(istat[[#This Row],[Ateco 2007]],IFERROR(FIND("(",istat[[#This Row],[Ateco 2007]])-2,LEN(istat[[#This Row],[Ateco 2007]])))</f>
        <v>1081 produzione di zucchero</v>
      </c>
      <c r="O4633">
        <f>IFERROR(FIND("(",istat[[#This Row],[Variabile]])-2,LEN(istat[[#This Row],[Variabile]]))</f>
        <v>17</v>
      </c>
      <c r="P4633" t="str">
        <f>LEFT(istat[[#This Row],[Variabile]],istat[[#This Row],[unique_id_variable_text_num_char]])</f>
        <v>salari e stipendi</v>
      </c>
      <c r="Q4633" t="str">
        <f>istat[[#This Row],[unique_id_ateco_text]]&amp;": "&amp;istat[[#This Row],[unique_id_variable_text]]</f>
        <v>1081 produzione di zucchero: salari e stipendi</v>
      </c>
    </row>
    <row r="4634" spans="1:17" x14ac:dyDescent="0.35">
      <c r="A4634" s="1" t="s">
        <v>11</v>
      </c>
      <c r="B4634" s="1" t="s">
        <v>12</v>
      </c>
      <c r="C4634" s="1" t="s">
        <v>87</v>
      </c>
      <c r="D4634" s="1" t="s">
        <v>88</v>
      </c>
      <c r="E4634" s="1" t="s">
        <v>829</v>
      </c>
      <c r="F4634" s="1" t="s">
        <v>830</v>
      </c>
      <c r="G4634">
        <v>2020</v>
      </c>
      <c r="H4634">
        <v>2020</v>
      </c>
      <c r="I4634">
        <v>4726</v>
      </c>
      <c r="L4634">
        <f>IF(ISNUMBER(SEARCH("migliaia",istat[[#This Row],[Variabile]])),istat[[#This Row],[Value]]*1000,istat[[#This Row],[Value]])</f>
        <v>4726000</v>
      </c>
      <c r="M4634" t="b" cm="1">
        <f t="array" ref="M4634">_xlfn.IFS(istat[[#This Row],[Flag Codes]]="c",FALSE,istat[[#This Row],[Ateco 2007]]="TOTALE",FALSE,TRUE,TRUE)</f>
        <v>1</v>
      </c>
      <c r="N4634" t="str">
        <f>istat[[#This Row],[ATECO_2007]]&amp;" "&amp;LEFT(istat[[#This Row],[Ateco 2007]],IFERROR(FIND("(",istat[[#This Row],[Ateco 2007]])-2,LEN(istat[[#This Row],[Ateco 2007]])))</f>
        <v>1081 produzione di zucchero</v>
      </c>
      <c r="O4634">
        <f>IFERROR(FIND("(",istat[[#This Row],[Variabile]])-2,LEN(istat[[#This Row],[Variabile]]))</f>
        <v>36</v>
      </c>
      <c r="P4634" t="str">
        <f>LEFT(istat[[#This Row],[Variabile]],istat[[#This Row],[unique_id_variable_text_num_char]])</f>
        <v>investimenti lordi in beni materiali</v>
      </c>
      <c r="Q4634" t="str">
        <f>istat[[#This Row],[unique_id_ateco_text]]&amp;": "&amp;istat[[#This Row],[unique_id_variable_text]]</f>
        <v>1081 produzione di zucchero: investimenti lordi in beni materiali</v>
      </c>
    </row>
    <row r="4635" spans="1:17" x14ac:dyDescent="0.35">
      <c r="A4635" s="1" t="s">
        <v>11</v>
      </c>
      <c r="B4635" s="1" t="s">
        <v>12</v>
      </c>
      <c r="C4635" s="1" t="s">
        <v>79</v>
      </c>
      <c r="D4635" s="1" t="s">
        <v>80</v>
      </c>
      <c r="E4635" s="1" t="s">
        <v>831</v>
      </c>
      <c r="F4635" s="1" t="s">
        <v>832</v>
      </c>
      <c r="G4635">
        <v>2020</v>
      </c>
      <c r="H4635">
        <v>2020</v>
      </c>
      <c r="I4635">
        <v>4936095</v>
      </c>
      <c r="L4635">
        <f>IF(ISNUMBER(SEARCH("migliaia",istat[[#This Row],[Variabile]])),istat[[#This Row],[Value]]*1000,istat[[#This Row],[Value]])</f>
        <v>4936095000</v>
      </c>
      <c r="M4635" t="b" cm="1">
        <f t="array" ref="M4635">_xlfn.IFS(istat[[#This Row],[Flag Codes]]="c",FALSE,istat[[#This Row],[Ateco 2007]]="TOTALE",FALSE,TRUE,TRUE)</f>
        <v>1</v>
      </c>
      <c r="N4635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5">
        <f>IFERROR(FIND("(",istat[[#This Row],[Variabile]])-2,LEN(istat[[#This Row],[Variabile]]))</f>
        <v>26</v>
      </c>
      <c r="P4635" t="str">
        <f>LEFT(istat[[#This Row],[Variabile]],istat[[#This Row],[unique_id_variable_text_num_char]])</f>
        <v>acquisto di beni e servizi</v>
      </c>
      <c r="Q4635" t="str">
        <f>istat[[#This Row],[unique_id_ateco_text]]&amp;": "&amp;istat[[#This Row],[unique_id_variable_text]]</f>
        <v>1082 produzione di cacao, cioccolato, caramelle e confetterie: acquisto di beni e servizi</v>
      </c>
    </row>
    <row r="4636" spans="1:17" x14ac:dyDescent="0.35">
      <c r="A4636" s="1" t="s">
        <v>11</v>
      </c>
      <c r="B4636" s="1" t="s">
        <v>12</v>
      </c>
      <c r="C4636" s="1" t="s">
        <v>81</v>
      </c>
      <c r="D4636" s="1" t="s">
        <v>82</v>
      </c>
      <c r="E4636" s="1" t="s">
        <v>831</v>
      </c>
      <c r="F4636" s="1" t="s">
        <v>832</v>
      </c>
      <c r="G4636">
        <v>2020</v>
      </c>
      <c r="H4636">
        <v>2020</v>
      </c>
      <c r="I4636">
        <v>1025139</v>
      </c>
      <c r="L4636">
        <f>IF(ISNUMBER(SEARCH("migliaia",istat[[#This Row],[Variabile]])),istat[[#This Row],[Value]]*1000,istat[[#This Row],[Value]])</f>
        <v>1025139000</v>
      </c>
      <c r="M4636" t="b" cm="1">
        <f t="array" ref="M4636">_xlfn.IFS(istat[[#This Row],[Flag Codes]]="c",FALSE,istat[[#This Row],[Ateco 2007]]="TOTALE",FALSE,TRUE,TRUE)</f>
        <v>1</v>
      </c>
      <c r="N4636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636">
        <f>IFERROR(FIND("(",istat[[#This Row],[Variabile]])-2,LEN(istat[[#This Row],[Variabile]]))</f>
        <v>19</v>
      </c>
      <c r="P4636" t="str">
        <f>LEFT(istat[[#This Row],[Variabile]],istat[[#This Row],[unique_id_variable_text_num_char]])</f>
        <v>costi del personale</v>
      </c>
      <c r="Q4636" t="str">
        <f>istat[[#This Row],[unique_id_ateco_text]]&amp;": "&amp;istat[[#This Row],[unique_id_variable_text]]</f>
        <v>1082 produzione di cacao, cioccolato, caramelle e confetterie: costi del personale</v>
      </c>
    </row>
    <row r="4637" spans="1:17" x14ac:dyDescent="0.35">
      <c r="A4637" s="1" t="s">
        <v>11</v>
      </c>
      <c r="B4637" s="1" t="s">
        <v>12</v>
      </c>
      <c r="C4637" s="1" t="s">
        <v>79</v>
      </c>
      <c r="D4637" s="1" t="s">
        <v>80</v>
      </c>
      <c r="E4637" s="1" t="s">
        <v>737</v>
      </c>
      <c r="F4637" s="1" t="s">
        <v>738</v>
      </c>
      <c r="G4637">
        <v>2020</v>
      </c>
      <c r="H4637">
        <v>2020</v>
      </c>
      <c r="I4637">
        <v>8878275</v>
      </c>
      <c r="L4637">
        <f>IF(ISNUMBER(SEARCH("migliaia",istat[[#This Row],[Variabile]])),istat[[#This Row],[Value]]*1000,istat[[#This Row],[Value]])</f>
        <v>8878275000</v>
      </c>
      <c r="M4637" t="b" cm="1">
        <f t="array" ref="M4637">_xlfn.IFS(istat[[#This Row],[Flag Codes]]="c",FALSE,istat[[#This Row],[Ateco 2007]]="TOTALE",FALSE,TRUE,TRUE)</f>
        <v>1</v>
      </c>
      <c r="N4637" t="str">
        <f>istat[[#This Row],[ATECO_2007]]&amp;" "&amp;LEFT(istat[[#This Row],[Ateco 2007]],IFERROR(FIND("(",istat[[#This Row],[Ateco 2007]])-2,LEN(istat[[#This Row],[Ateco 2007]])))</f>
        <v>1102 produzione di vini da uve</v>
      </c>
      <c r="O4637">
        <f>IFERROR(FIND("(",istat[[#This Row],[Variabile]])-2,LEN(istat[[#This Row],[Variabile]]))</f>
        <v>26</v>
      </c>
      <c r="P4637" t="str">
        <f>LEFT(istat[[#This Row],[Variabile]],istat[[#This Row],[unique_id_variable_text_num_char]])</f>
        <v>acquisto di beni e servizi</v>
      </c>
      <c r="Q4637" t="str">
        <f>istat[[#This Row],[unique_id_ateco_text]]&amp;": "&amp;istat[[#This Row],[unique_id_variable_text]]</f>
        <v>1102 produzione di vini da uve: acquisto di beni e servizi</v>
      </c>
    </row>
    <row r="4638" spans="1:17" x14ac:dyDescent="0.35">
      <c r="A4638" s="1" t="s">
        <v>11</v>
      </c>
      <c r="B4638" s="1" t="s">
        <v>12</v>
      </c>
      <c r="C4638" s="1" t="s">
        <v>69</v>
      </c>
      <c r="D4638" s="1" t="s">
        <v>70</v>
      </c>
      <c r="E4638" s="1" t="s">
        <v>833</v>
      </c>
      <c r="F4638" s="1" t="s">
        <v>834</v>
      </c>
      <c r="G4638">
        <v>2020</v>
      </c>
      <c r="H4638">
        <v>2020</v>
      </c>
      <c r="I4638">
        <v>61995</v>
      </c>
      <c r="L4638">
        <f>IF(ISNUMBER(SEARCH("migliaia",istat[[#This Row],[Variabile]])),istat[[#This Row],[Value]]*1000,istat[[#This Row],[Value]])</f>
        <v>61995000</v>
      </c>
      <c r="M4638" t="b" cm="1">
        <f t="array" ref="M4638">_xlfn.IFS(istat[[#This Row],[Flag Codes]]="c",FALSE,istat[[#This Row],[Ateco 2007]]="TOTALE",FALSE,TRUE,TRUE)</f>
        <v>1</v>
      </c>
      <c r="N4638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8">
        <f>IFERROR(FIND("(",istat[[#This Row],[Variabile]])-2,LEN(istat[[#This Row],[Variabile]]))</f>
        <v>9</v>
      </c>
      <c r="P4638" t="str">
        <f>LEFT(istat[[#This Row],[Variabile]],istat[[#This Row],[unique_id_variable_text_num_char]])</f>
        <v>fatturato</v>
      </c>
      <c r="Q4638" t="str">
        <f>istat[[#This Row],[unique_id_ateco_text]]&amp;": "&amp;istat[[#This Row],[unique_id_variable_text]]</f>
        <v>1104 produzione di altre bevande fermentate non distillate: fatturato</v>
      </c>
    </row>
    <row r="4639" spans="1:17" x14ac:dyDescent="0.35">
      <c r="A4639" s="1" t="s">
        <v>11</v>
      </c>
      <c r="B4639" s="1" t="s">
        <v>12</v>
      </c>
      <c r="C4639" s="1" t="s">
        <v>73</v>
      </c>
      <c r="D4639" s="1" t="s">
        <v>74</v>
      </c>
      <c r="E4639" s="1" t="s">
        <v>833</v>
      </c>
      <c r="F4639" s="1" t="s">
        <v>834</v>
      </c>
      <c r="G4639">
        <v>2020</v>
      </c>
      <c r="H4639">
        <v>2020</v>
      </c>
      <c r="I4639">
        <v>13359</v>
      </c>
      <c r="L4639">
        <f>IF(ISNUMBER(SEARCH("migliaia",istat[[#This Row],[Variabile]])),istat[[#This Row],[Value]]*1000,istat[[#This Row],[Value]])</f>
        <v>13359000</v>
      </c>
      <c r="M4639" t="b" cm="1">
        <f t="array" ref="M4639">_xlfn.IFS(istat[[#This Row],[Flag Codes]]="c",FALSE,istat[[#This Row],[Ateco 2007]]="TOTALE",FALSE,TRUE,TRUE)</f>
        <v>1</v>
      </c>
      <c r="N463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39">
        <f>IFERROR(FIND("(",istat[[#This Row],[Variabile]])-2,LEN(istat[[#This Row],[Variabile]]))</f>
        <v>36</v>
      </c>
      <c r="P4639" t="str">
        <f>LEFT(istat[[#This Row],[Variabile]],istat[[#This Row],[unique_id_variable_text_num_char]])</f>
        <v>valore aggiunto al costo dei fattori</v>
      </c>
      <c r="Q4639" t="str">
        <f>istat[[#This Row],[unique_id_ateco_text]]&amp;": "&amp;istat[[#This Row],[unique_id_variable_text]]</f>
        <v>1104 produzione di altre bevande fermentate non distillate: valore aggiunto al costo dei fattori</v>
      </c>
    </row>
    <row r="4640" spans="1:17" x14ac:dyDescent="0.35">
      <c r="A4640" s="1" t="s">
        <v>11</v>
      </c>
      <c r="B4640" s="1" t="s">
        <v>12</v>
      </c>
      <c r="C4640" s="1" t="s">
        <v>101</v>
      </c>
      <c r="D4640" s="1" t="s">
        <v>102</v>
      </c>
      <c r="E4640" s="1" t="s">
        <v>833</v>
      </c>
      <c r="F4640" s="1" t="s">
        <v>834</v>
      </c>
      <c r="G4640">
        <v>2020</v>
      </c>
      <c r="H4640">
        <v>2020</v>
      </c>
      <c r="I4640">
        <v>269</v>
      </c>
      <c r="L4640">
        <f>IF(ISNUMBER(SEARCH("migliaia",istat[[#This Row],[Variabile]])),istat[[#This Row],[Value]]*1000,istat[[#This Row],[Value]])</f>
        <v>269000</v>
      </c>
      <c r="M4640" t="b" cm="1">
        <f t="array" ref="M4640">_xlfn.IFS(istat[[#This Row],[Flag Codes]]="c",FALSE,istat[[#This Row],[Ateco 2007]]="TOTALE",FALSE,TRUE,TRUE)</f>
        <v>1</v>
      </c>
      <c r="N4640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640">
        <f>IFERROR(FIND("(",istat[[#This Row],[Variabile]])-2,LEN(istat[[#This Row],[Variabile]]))</f>
        <v>27</v>
      </c>
      <c r="P4640" t="str">
        <f>LEFT(istat[[#This Row],[Variabile]],istat[[#This Row],[unique_id_variable_text_num_char]])</f>
        <v>ore lavorate dai dipendenti</v>
      </c>
      <c r="Q4640" t="str">
        <f>istat[[#This Row],[unique_id_ateco_text]]&amp;": "&amp;istat[[#This Row],[unique_id_variable_text]]</f>
        <v>1104 produzione di altre bevande fermentate non distillate: ore lavorate dai dipendenti</v>
      </c>
    </row>
    <row r="4641" spans="1:17" x14ac:dyDescent="0.35">
      <c r="A4641" s="1" t="s">
        <v>11</v>
      </c>
      <c r="B4641" s="1" t="s">
        <v>12</v>
      </c>
      <c r="C4641" s="1" t="s">
        <v>87</v>
      </c>
      <c r="D4641" s="1" t="s">
        <v>88</v>
      </c>
      <c r="E4641" s="1" t="s">
        <v>814</v>
      </c>
      <c r="F4641" s="1" t="s">
        <v>759</v>
      </c>
      <c r="G4641">
        <v>2020</v>
      </c>
      <c r="H4641">
        <v>2020</v>
      </c>
      <c r="I4641">
        <v>1341908</v>
      </c>
      <c r="L4641">
        <f>IF(ISNUMBER(SEARCH("migliaia",istat[[#This Row],[Variabile]])),istat[[#This Row],[Value]]*1000,istat[[#This Row],[Value]])</f>
        <v>1341908000</v>
      </c>
      <c r="M4641" t="b" cm="1">
        <f t="array" ref="M4641">_xlfn.IFS(istat[[#This Row],[Flag Codes]]="c",FALSE,istat[[#This Row],[Ateco 2007]]="TOTALE",FALSE,TRUE,TRUE)</f>
        <v>1</v>
      </c>
      <c r="N4641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1">
        <f>IFERROR(FIND("(",istat[[#This Row],[Variabile]])-2,LEN(istat[[#This Row],[Variabile]]))</f>
        <v>36</v>
      </c>
      <c r="P4641" t="str">
        <f>LEFT(istat[[#This Row],[Variabile]],istat[[#This Row],[unique_id_variable_text_num_char]])</f>
        <v>investimenti lordi in beni materiali</v>
      </c>
      <c r="Q4641" t="str">
        <f>istat[[#This Row],[unique_id_ateco_text]]&amp;": "&amp;istat[[#This Row],[unique_id_variable_text]]</f>
        <v>681 compravendita di beni immobili effettuata su beni propri: investimenti lordi in beni materiali</v>
      </c>
    </row>
    <row r="4642" spans="1:17" x14ac:dyDescent="0.35">
      <c r="A4642" s="1" t="s">
        <v>11</v>
      </c>
      <c r="B4642" s="1" t="s">
        <v>12</v>
      </c>
      <c r="C4642" s="1" t="s">
        <v>95</v>
      </c>
      <c r="D4642" s="1" t="s">
        <v>96</v>
      </c>
      <c r="E4642" s="1" t="s">
        <v>814</v>
      </c>
      <c r="F4642" s="1" t="s">
        <v>759</v>
      </c>
      <c r="G4642">
        <v>2020</v>
      </c>
      <c r="H4642">
        <v>2020</v>
      </c>
      <c r="I4642">
        <v>6993</v>
      </c>
      <c r="L4642">
        <f>IF(ISNUMBER(SEARCH("migliaia",istat[[#This Row],[Variabile]])),istat[[#This Row],[Value]]*1000,istat[[#This Row],[Value]])</f>
        <v>6993</v>
      </c>
      <c r="M4642" t="b" cm="1">
        <f t="array" ref="M4642">_xlfn.IFS(istat[[#This Row],[Flag Codes]]="c",FALSE,istat[[#This Row],[Ateco 2007]]="TOTALE",FALSE,TRUE,TRUE)</f>
        <v>1</v>
      </c>
      <c r="N4642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42">
        <f>IFERROR(FIND("(",istat[[#This Row],[Variabile]])-2,LEN(istat[[#This Row],[Variabile]]))</f>
        <v>21</v>
      </c>
      <c r="P4642" t="str">
        <f>LEFT(istat[[#This Row],[Variabile]],istat[[#This Row],[unique_id_variable_text_num_char]])</f>
        <v>lavoratori dipendenti</v>
      </c>
      <c r="Q4642" t="str">
        <f>istat[[#This Row],[unique_id_ateco_text]]&amp;": "&amp;istat[[#This Row],[unique_id_variable_text]]</f>
        <v>681 compravendita di beni immobili effettuata su beni propri: lavoratori dipendenti</v>
      </c>
    </row>
    <row r="4643" spans="1:17" x14ac:dyDescent="0.35">
      <c r="A4643" s="1" t="s">
        <v>11</v>
      </c>
      <c r="B4643" s="1" t="s">
        <v>12</v>
      </c>
      <c r="C4643" s="1" t="s">
        <v>71</v>
      </c>
      <c r="D4643" s="1" t="s">
        <v>72</v>
      </c>
      <c r="E4643" s="1" t="s">
        <v>817</v>
      </c>
      <c r="F4643" s="1" t="s">
        <v>120</v>
      </c>
      <c r="G4643">
        <v>2020</v>
      </c>
      <c r="H4643">
        <v>2020</v>
      </c>
      <c r="I4643">
        <v>1032831</v>
      </c>
      <c r="L4643">
        <f>IF(ISNUMBER(SEARCH("migliaia",istat[[#This Row],[Variabile]])),istat[[#This Row],[Value]]*1000,istat[[#This Row],[Value]])</f>
        <v>1032831000</v>
      </c>
      <c r="M4643" t="b" cm="1">
        <f t="array" ref="M4643">_xlfn.IFS(istat[[#This Row],[Flag Codes]]="c",FALSE,istat[[#This Row],[Ateco 2007]]="TOTALE",FALSE,TRUE,TRUE)</f>
        <v>1</v>
      </c>
      <c r="N4643" t="str">
        <f>istat[[#This Row],[ATECO_2007]]&amp;" "&amp;LEFT(istat[[#This Row],[Ateco 2007]],IFERROR(FIND("(",istat[[#This Row],[Ateco 2007]])-2,LEN(istat[[#This Row],[Ateco 2007]])))</f>
        <v>750 servizi veterinari</v>
      </c>
      <c r="O4643">
        <f>IFERROR(FIND("(",istat[[#This Row],[Variabile]])-2,LEN(istat[[#This Row],[Variabile]]))</f>
        <v>23</v>
      </c>
      <c r="P4643" t="str">
        <f>LEFT(istat[[#This Row],[Variabile]],istat[[#This Row],[unique_id_variable_text_num_char]])</f>
        <v>valore della produzione</v>
      </c>
      <c r="Q4643" t="str">
        <f>istat[[#This Row],[unique_id_ateco_text]]&amp;": "&amp;istat[[#This Row],[unique_id_variable_text]]</f>
        <v>750 servizi veterinari: valore della produzione</v>
      </c>
    </row>
    <row r="4644" spans="1:17" x14ac:dyDescent="0.35">
      <c r="A4644" s="1" t="s">
        <v>11</v>
      </c>
      <c r="B4644" s="1" t="s">
        <v>12</v>
      </c>
      <c r="C4644" s="1" t="s">
        <v>77</v>
      </c>
      <c r="D4644" s="1" t="s">
        <v>78</v>
      </c>
      <c r="E4644" s="1" t="s">
        <v>817</v>
      </c>
      <c r="F4644" s="1" t="s">
        <v>120</v>
      </c>
      <c r="G4644">
        <v>2020</v>
      </c>
      <c r="H4644">
        <v>2020</v>
      </c>
      <c r="I4644">
        <v>439072</v>
      </c>
      <c r="L4644">
        <f>IF(ISNUMBER(SEARCH("migliaia",istat[[#This Row],[Variabile]])),istat[[#This Row],[Value]]*1000,istat[[#This Row],[Value]])</f>
        <v>439072000</v>
      </c>
      <c r="M4644" t="b" cm="1">
        <f t="array" ref="M4644">_xlfn.IFS(istat[[#This Row],[Flag Codes]]="c",FALSE,istat[[#This Row],[Ateco 2007]]="TOTALE",FALSE,TRUE,TRUE)</f>
        <v>1</v>
      </c>
      <c r="N4644" t="str">
        <f>istat[[#This Row],[ATECO_2007]]&amp;" "&amp;LEFT(istat[[#This Row],[Ateco 2007]],IFERROR(FIND("(",istat[[#This Row],[Ateco 2007]])-2,LEN(istat[[#This Row],[Ateco 2007]])))</f>
        <v>750 servizi veterinari</v>
      </c>
      <c r="O4644">
        <f>IFERROR(FIND("(",istat[[#This Row],[Variabile]])-2,LEN(istat[[#This Row],[Variabile]]))</f>
        <v>23</v>
      </c>
      <c r="P4644" t="str">
        <f>LEFT(istat[[#This Row],[Variabile]],istat[[#This Row],[unique_id_variable_text_num_char]])</f>
        <v>margine operativo lordo</v>
      </c>
      <c r="Q4644" t="str">
        <f>istat[[#This Row],[unique_id_ateco_text]]&amp;": "&amp;istat[[#This Row],[unique_id_variable_text]]</f>
        <v>750 servizi veterinari: margine operativo lordo</v>
      </c>
    </row>
    <row r="4645" spans="1:17" x14ac:dyDescent="0.35">
      <c r="A4645" s="1" t="s">
        <v>11</v>
      </c>
      <c r="B4645" s="1" t="s">
        <v>12</v>
      </c>
      <c r="C4645" s="1" t="s">
        <v>77</v>
      </c>
      <c r="D4645" s="1" t="s">
        <v>78</v>
      </c>
      <c r="E4645" s="1" t="s">
        <v>810</v>
      </c>
      <c r="F4645" s="1" t="s">
        <v>811</v>
      </c>
      <c r="G4645">
        <v>2020</v>
      </c>
      <c r="H4645">
        <v>2020</v>
      </c>
      <c r="I4645">
        <v>723803</v>
      </c>
      <c r="L4645">
        <f>IF(ISNUMBER(SEARCH("migliaia",istat[[#This Row],[Variabile]])),istat[[#This Row],[Value]]*1000,istat[[#This Row],[Value]])</f>
        <v>723803000</v>
      </c>
      <c r="M4645" t="b" cm="1">
        <f t="array" ref="M4645">_xlfn.IFS(istat[[#This Row],[Flag Codes]]="c",FALSE,istat[[#This Row],[Ateco 2007]]="TOTALE",FALSE,TRUE,TRUE)</f>
        <v>1</v>
      </c>
      <c r="N4645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5">
        <f>IFERROR(FIND("(",istat[[#This Row],[Variabile]])-2,LEN(istat[[#This Row],[Variabile]]))</f>
        <v>23</v>
      </c>
      <c r="P4645" t="str">
        <f>LEFT(istat[[#This Row],[Variabile]],istat[[#This Row],[unique_id_variable_text_num_char]])</f>
        <v>margine operativo lordo</v>
      </c>
      <c r="Q4645" t="str">
        <f>istat[[#This Row],[unique_id_ateco_text]]&amp;": "&amp;istat[[#This Row],[unique_id_variable_text]]</f>
        <v>581 edizione di libri, periodici ed altre attività editoriali: margine operativo lordo</v>
      </c>
    </row>
    <row r="4646" spans="1:17" x14ac:dyDescent="0.35">
      <c r="A4646" s="1" t="s">
        <v>11</v>
      </c>
      <c r="B4646" s="1" t="s">
        <v>12</v>
      </c>
      <c r="C4646" s="1" t="s">
        <v>79</v>
      </c>
      <c r="D4646" s="1" t="s">
        <v>80</v>
      </c>
      <c r="E4646" s="1" t="s">
        <v>810</v>
      </c>
      <c r="F4646" s="1" t="s">
        <v>811</v>
      </c>
      <c r="G4646">
        <v>2020</v>
      </c>
      <c r="H4646">
        <v>2020</v>
      </c>
      <c r="I4646">
        <v>4754492</v>
      </c>
      <c r="L4646">
        <f>IF(ISNUMBER(SEARCH("migliaia",istat[[#This Row],[Variabile]])),istat[[#This Row],[Value]]*1000,istat[[#This Row],[Value]])</f>
        <v>4754492000</v>
      </c>
      <c r="M4646" t="b" cm="1">
        <f t="array" ref="M4646">_xlfn.IFS(istat[[#This Row],[Flag Codes]]="c",FALSE,istat[[#This Row],[Ateco 2007]]="TOTALE",FALSE,TRUE,TRUE)</f>
        <v>1</v>
      </c>
      <c r="N4646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6">
        <f>IFERROR(FIND("(",istat[[#This Row],[Variabile]])-2,LEN(istat[[#This Row],[Variabile]]))</f>
        <v>26</v>
      </c>
      <c r="P4646" t="str">
        <f>LEFT(istat[[#This Row],[Variabile]],istat[[#This Row],[unique_id_variable_text_num_char]])</f>
        <v>acquisto di beni e servizi</v>
      </c>
      <c r="Q4646" t="str">
        <f>istat[[#This Row],[unique_id_ateco_text]]&amp;": "&amp;istat[[#This Row],[unique_id_variable_text]]</f>
        <v>581 edizione di libri, periodici ed altre attività editoriali: acquisto di beni e servizi</v>
      </c>
    </row>
    <row r="4647" spans="1:17" x14ac:dyDescent="0.35">
      <c r="A4647" s="1" t="s">
        <v>11</v>
      </c>
      <c r="B4647" s="1" t="s">
        <v>12</v>
      </c>
      <c r="C4647" s="1" t="s">
        <v>81</v>
      </c>
      <c r="D4647" s="1" t="s">
        <v>82</v>
      </c>
      <c r="E4647" s="1" t="s">
        <v>810</v>
      </c>
      <c r="F4647" s="1" t="s">
        <v>811</v>
      </c>
      <c r="G4647">
        <v>2020</v>
      </c>
      <c r="H4647">
        <v>2020</v>
      </c>
      <c r="I4647">
        <v>1718935</v>
      </c>
      <c r="L4647">
        <f>IF(ISNUMBER(SEARCH("migliaia",istat[[#This Row],[Variabile]])),istat[[#This Row],[Value]]*1000,istat[[#This Row],[Value]])</f>
        <v>1718935000</v>
      </c>
      <c r="M4647" t="b" cm="1">
        <f t="array" ref="M4647">_xlfn.IFS(istat[[#This Row],[Flag Codes]]="c",FALSE,istat[[#This Row],[Ateco 2007]]="TOTALE",FALSE,TRUE,TRUE)</f>
        <v>1</v>
      </c>
      <c r="N4647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647">
        <f>IFERROR(FIND("(",istat[[#This Row],[Variabile]])-2,LEN(istat[[#This Row],[Variabile]]))</f>
        <v>19</v>
      </c>
      <c r="P4647" t="str">
        <f>LEFT(istat[[#This Row],[Variabile]],istat[[#This Row],[unique_id_variable_text_num_char]])</f>
        <v>costi del personale</v>
      </c>
      <c r="Q4647" t="str">
        <f>istat[[#This Row],[unique_id_ateco_text]]&amp;": "&amp;istat[[#This Row],[unique_id_variable_text]]</f>
        <v>581 edizione di libri, periodici ed altre attività editoriali: costi del personale</v>
      </c>
    </row>
    <row r="4648" spans="1:17" x14ac:dyDescent="0.35">
      <c r="A4648" s="1" t="s">
        <v>11</v>
      </c>
      <c r="B4648" s="1" t="s">
        <v>12</v>
      </c>
      <c r="C4648" s="1" t="s">
        <v>71</v>
      </c>
      <c r="D4648" s="1" t="s">
        <v>72</v>
      </c>
      <c r="E4648" s="1" t="s">
        <v>835</v>
      </c>
      <c r="F4648" s="1" t="s">
        <v>836</v>
      </c>
      <c r="G4648">
        <v>2020</v>
      </c>
      <c r="H4648">
        <v>2020</v>
      </c>
      <c r="J4648" t="s">
        <v>39</v>
      </c>
      <c r="K4648" t="s">
        <v>40</v>
      </c>
      <c r="L4648">
        <f>IF(ISNUMBER(SEARCH("migliaia",istat[[#This Row],[Variabile]])),istat[[#This Row],[Value]]*1000,istat[[#This Row],[Value]])</f>
        <v>0</v>
      </c>
      <c r="M4648" t="b" cm="1">
        <f t="array" ref="M4648">_xlfn.IFS(istat[[#This Row],[Flag Codes]]="c",FALSE,istat[[#This Row],[Ateco 2007]]="TOTALE",FALSE,TRUE,TRUE)</f>
        <v>0</v>
      </c>
      <c r="N4648" t="str">
        <f>istat[[#This Row],[ATECO_2007]]&amp;" "&amp;LEFT(istat[[#This Row],[Ateco 2007]],IFERROR(FIND("(",istat[[#This Row],[Ateco 2007]])-2,LEN(istat[[#This Row],[Ateco 2007]])))</f>
        <v>1106 produzione di malto</v>
      </c>
      <c r="O4648">
        <f>IFERROR(FIND("(",istat[[#This Row],[Variabile]])-2,LEN(istat[[#This Row],[Variabile]]))</f>
        <v>23</v>
      </c>
      <c r="P4648" t="str">
        <f>LEFT(istat[[#This Row],[Variabile]],istat[[#This Row],[unique_id_variable_text_num_char]])</f>
        <v>valore della produzione</v>
      </c>
      <c r="Q4648" t="str">
        <f>istat[[#This Row],[unique_id_ateco_text]]&amp;": "&amp;istat[[#This Row],[unique_id_variable_text]]</f>
        <v>1106 produzione di malto: valore della produzione</v>
      </c>
    </row>
    <row r="4649" spans="1:17" x14ac:dyDescent="0.35">
      <c r="A4649" s="1" t="s">
        <v>11</v>
      </c>
      <c r="B4649" s="1" t="s">
        <v>12</v>
      </c>
      <c r="C4649" s="1" t="s">
        <v>77</v>
      </c>
      <c r="D4649" s="1" t="s">
        <v>78</v>
      </c>
      <c r="E4649" s="1" t="s">
        <v>835</v>
      </c>
      <c r="F4649" s="1" t="s">
        <v>836</v>
      </c>
      <c r="G4649">
        <v>2020</v>
      </c>
      <c r="H4649">
        <v>2020</v>
      </c>
      <c r="J4649" t="s">
        <v>39</v>
      </c>
      <c r="K4649" t="s">
        <v>40</v>
      </c>
      <c r="L4649">
        <f>IF(ISNUMBER(SEARCH("migliaia",istat[[#This Row],[Variabile]])),istat[[#This Row],[Value]]*1000,istat[[#This Row],[Value]])</f>
        <v>0</v>
      </c>
      <c r="M4649" t="b" cm="1">
        <f t="array" ref="M4649">_xlfn.IFS(istat[[#This Row],[Flag Codes]]="c",FALSE,istat[[#This Row],[Ateco 2007]]="TOTALE",FALSE,TRUE,TRUE)</f>
        <v>0</v>
      </c>
      <c r="N4649" t="str">
        <f>istat[[#This Row],[ATECO_2007]]&amp;" "&amp;LEFT(istat[[#This Row],[Ateco 2007]],IFERROR(FIND("(",istat[[#This Row],[Ateco 2007]])-2,LEN(istat[[#This Row],[Ateco 2007]])))</f>
        <v>1106 produzione di malto</v>
      </c>
      <c r="O4649">
        <f>IFERROR(FIND("(",istat[[#This Row],[Variabile]])-2,LEN(istat[[#This Row],[Variabile]]))</f>
        <v>23</v>
      </c>
      <c r="P4649" t="str">
        <f>LEFT(istat[[#This Row],[Variabile]],istat[[#This Row],[unique_id_variable_text_num_char]])</f>
        <v>margine operativo lordo</v>
      </c>
      <c r="Q4649" t="str">
        <f>istat[[#This Row],[unique_id_ateco_text]]&amp;": "&amp;istat[[#This Row],[unique_id_variable_text]]</f>
        <v>1106 produzione di malto: margine operativo lordo</v>
      </c>
    </row>
    <row r="4650" spans="1:17" x14ac:dyDescent="0.35">
      <c r="A4650" s="1" t="s">
        <v>11</v>
      </c>
      <c r="B4650" s="1" t="s">
        <v>12</v>
      </c>
      <c r="C4650" s="1" t="s">
        <v>95</v>
      </c>
      <c r="D4650" s="1" t="s">
        <v>96</v>
      </c>
      <c r="E4650" s="1" t="s">
        <v>835</v>
      </c>
      <c r="F4650" s="1" t="s">
        <v>836</v>
      </c>
      <c r="G4650">
        <v>2020</v>
      </c>
      <c r="H4650">
        <v>2020</v>
      </c>
      <c r="J4650" t="s">
        <v>39</v>
      </c>
      <c r="K4650" t="s">
        <v>40</v>
      </c>
      <c r="L4650">
        <f>IF(ISNUMBER(SEARCH("migliaia",istat[[#This Row],[Variabile]])),istat[[#This Row],[Value]]*1000,istat[[#This Row],[Value]])</f>
        <v>0</v>
      </c>
      <c r="M4650" t="b" cm="1">
        <f t="array" ref="M4650">_xlfn.IFS(istat[[#This Row],[Flag Codes]]="c",FALSE,istat[[#This Row],[Ateco 2007]]="TOTALE",FALSE,TRUE,TRUE)</f>
        <v>0</v>
      </c>
      <c r="N4650" t="str">
        <f>istat[[#This Row],[ATECO_2007]]&amp;" "&amp;LEFT(istat[[#This Row],[Ateco 2007]],IFERROR(FIND("(",istat[[#This Row],[Ateco 2007]])-2,LEN(istat[[#This Row],[Ateco 2007]])))</f>
        <v>1106 produzione di malto</v>
      </c>
      <c r="O4650">
        <f>IFERROR(FIND("(",istat[[#This Row],[Variabile]])-2,LEN(istat[[#This Row],[Variabile]]))</f>
        <v>21</v>
      </c>
      <c r="P4650" t="str">
        <f>LEFT(istat[[#This Row],[Variabile]],istat[[#This Row],[unique_id_variable_text_num_char]])</f>
        <v>lavoratori dipendenti</v>
      </c>
      <c r="Q4650" t="str">
        <f>istat[[#This Row],[unique_id_ateco_text]]&amp;": "&amp;istat[[#This Row],[unique_id_variable_text]]</f>
        <v>1106 produzione di malto: lavoratori dipendenti</v>
      </c>
    </row>
    <row r="4651" spans="1:17" x14ac:dyDescent="0.35">
      <c r="A4651" s="1" t="s">
        <v>11</v>
      </c>
      <c r="B4651" s="1" t="s">
        <v>12</v>
      </c>
      <c r="C4651" s="1" t="s">
        <v>13</v>
      </c>
      <c r="D4651" s="1" t="s">
        <v>14</v>
      </c>
      <c r="E4651" s="1" t="s">
        <v>837</v>
      </c>
      <c r="F4651" s="1" t="s">
        <v>838</v>
      </c>
      <c r="G4651">
        <v>2020</v>
      </c>
      <c r="H4651">
        <v>2020</v>
      </c>
      <c r="I4651">
        <v>175</v>
      </c>
      <c r="L4651">
        <f>IF(ISNUMBER(SEARCH("migliaia",istat[[#This Row],[Variabile]])),istat[[#This Row],[Value]]*1000,istat[[#This Row],[Value]])</f>
        <v>175</v>
      </c>
      <c r="M4651" t="b" cm="1">
        <f t="array" ref="M4651">_xlfn.IFS(istat[[#This Row],[Flag Codes]]="c",FALSE,istat[[#This Row],[Ateco 2007]]="TOTALE",FALSE,TRUE,TRUE)</f>
        <v>1</v>
      </c>
      <c r="N465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1">
        <f>IFERROR(FIND("(",istat[[#This Row],[Variabile]])-2,LEN(istat[[#This Row],[Variabile]]))</f>
        <v>7</v>
      </c>
      <c r="P4651" t="str">
        <f>LEFT(istat[[#This Row],[Variabile]],istat[[#This Row],[unique_id_variable_text_num_char]])</f>
        <v>imprese</v>
      </c>
      <c r="Q4651" t="str">
        <f>istat[[#This Row],[unique_id_ateco_text]]&amp;": "&amp;istat[[#This Row],[unique_id_variable_text]]</f>
        <v>1107 industria delle bibite analcoliche, delle acque minerali e di altre acque in bottiglia: imprese</v>
      </c>
    </row>
    <row r="4652" spans="1:17" x14ac:dyDescent="0.35">
      <c r="A4652" s="1" t="s">
        <v>11</v>
      </c>
      <c r="B4652" s="1" t="s">
        <v>12</v>
      </c>
      <c r="C4652" s="1" t="s">
        <v>69</v>
      </c>
      <c r="D4652" s="1" t="s">
        <v>70</v>
      </c>
      <c r="E4652" s="1" t="s">
        <v>837</v>
      </c>
      <c r="F4652" s="1" t="s">
        <v>838</v>
      </c>
      <c r="G4652">
        <v>2020</v>
      </c>
      <c r="H4652">
        <v>2020</v>
      </c>
      <c r="I4652">
        <v>4928292</v>
      </c>
      <c r="L4652">
        <f>IF(ISNUMBER(SEARCH("migliaia",istat[[#This Row],[Variabile]])),istat[[#This Row],[Value]]*1000,istat[[#This Row],[Value]])</f>
        <v>4928292000</v>
      </c>
      <c r="M4652" t="b" cm="1">
        <f t="array" ref="M4652">_xlfn.IFS(istat[[#This Row],[Flag Codes]]="c",FALSE,istat[[#This Row],[Ateco 2007]]="TOTALE",FALSE,TRUE,TRUE)</f>
        <v>1</v>
      </c>
      <c r="N4652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4652">
        <f>IFERROR(FIND("(",istat[[#This Row],[Variabile]])-2,LEN(istat[[#This Row],[Variabile]]))</f>
        <v>9</v>
      </c>
      <c r="P4652" t="str">
        <f>LEFT(istat[[#This Row],[Variabile]],istat[[#This Row],[unique_id_variable_text_num_char]])</f>
        <v>fatturato</v>
      </c>
      <c r="Q4652" t="str">
        <f>istat[[#This Row],[unique_id_ateco_text]]&amp;": "&amp;istat[[#This Row],[unique_id_variable_text]]</f>
        <v>1107 industria delle bibite analcoliche, delle acque minerali e di altre acque in bottiglia: fatturato</v>
      </c>
    </row>
    <row r="4653" spans="1:17" x14ac:dyDescent="0.35">
      <c r="A4653" s="1" t="s">
        <v>11</v>
      </c>
      <c r="B4653" s="1" t="s">
        <v>12</v>
      </c>
      <c r="C4653" s="1" t="s">
        <v>85</v>
      </c>
      <c r="D4653" s="1" t="s">
        <v>86</v>
      </c>
      <c r="E4653" s="1" t="s">
        <v>839</v>
      </c>
      <c r="F4653" s="1" t="s">
        <v>840</v>
      </c>
      <c r="G4653">
        <v>2020</v>
      </c>
      <c r="H4653">
        <v>2020</v>
      </c>
      <c r="I4653">
        <v>2013207</v>
      </c>
      <c r="L4653">
        <f>IF(ISNUMBER(SEARCH("migliaia",istat[[#This Row],[Variabile]])),istat[[#This Row],[Value]]*1000,istat[[#This Row],[Value]])</f>
        <v>2013207000</v>
      </c>
      <c r="M4653" t="b" cm="1">
        <f t="array" ref="M4653">_xlfn.IFS(istat[[#This Row],[Flag Codes]]="c",FALSE,istat[[#This Row],[Ateco 2007]]="TOTALE",FALSE,TRUE,TRUE)</f>
        <v>1</v>
      </c>
      <c r="N465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3">
        <f>IFERROR(FIND("(",istat[[#This Row],[Variabile]])-2,LEN(istat[[#This Row],[Variabile]]))</f>
        <v>17</v>
      </c>
      <c r="P4653" t="str">
        <f>LEFT(istat[[#This Row],[Variabile]],istat[[#This Row],[unique_id_variable_text_num_char]])</f>
        <v>salari e stipendi</v>
      </c>
      <c r="Q4653" t="str">
        <f>istat[[#This Row],[unique_id_ateco_text]]&amp;": "&amp;istat[[#This Row],[unique_id_variable_text]]</f>
        <v>1413 confezione di altro abbigliamento esterno: salari e stipendi</v>
      </c>
    </row>
    <row r="4654" spans="1:17" x14ac:dyDescent="0.35">
      <c r="A4654" s="1" t="s">
        <v>11</v>
      </c>
      <c r="B4654" s="1" t="s">
        <v>12</v>
      </c>
      <c r="C4654" s="1" t="s">
        <v>87</v>
      </c>
      <c r="D4654" s="1" t="s">
        <v>88</v>
      </c>
      <c r="E4654" s="1" t="s">
        <v>839</v>
      </c>
      <c r="F4654" s="1" t="s">
        <v>840</v>
      </c>
      <c r="G4654">
        <v>2020</v>
      </c>
      <c r="H4654">
        <v>2020</v>
      </c>
      <c r="I4654">
        <v>205060</v>
      </c>
      <c r="L4654">
        <f>IF(ISNUMBER(SEARCH("migliaia",istat[[#This Row],[Variabile]])),istat[[#This Row],[Value]]*1000,istat[[#This Row],[Value]])</f>
        <v>205060000</v>
      </c>
      <c r="M4654" t="b" cm="1">
        <f t="array" ref="M4654">_xlfn.IFS(istat[[#This Row],[Flag Codes]]="c",FALSE,istat[[#This Row],[Ateco 2007]]="TOTALE",FALSE,TRUE,TRUE)</f>
        <v>1</v>
      </c>
      <c r="N4654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654">
        <f>IFERROR(FIND("(",istat[[#This Row],[Variabile]])-2,LEN(istat[[#This Row],[Variabile]]))</f>
        <v>36</v>
      </c>
      <c r="P4654" t="str">
        <f>LEFT(istat[[#This Row],[Variabile]],istat[[#This Row],[unique_id_variable_text_num_char]])</f>
        <v>investimenti lordi in beni materiali</v>
      </c>
      <c r="Q4654" t="str">
        <f>istat[[#This Row],[unique_id_ateco_text]]&amp;": "&amp;istat[[#This Row],[unique_id_variable_text]]</f>
        <v>1413 confezione di altro abbigliamento esterno: investimenti lordi in beni materiali</v>
      </c>
    </row>
    <row r="4655" spans="1:17" x14ac:dyDescent="0.35">
      <c r="A4655" s="1" t="s">
        <v>11</v>
      </c>
      <c r="B4655" s="1" t="s">
        <v>12</v>
      </c>
      <c r="C4655" s="1" t="s">
        <v>81</v>
      </c>
      <c r="D4655" s="1" t="s">
        <v>82</v>
      </c>
      <c r="E4655" s="1" t="s">
        <v>841</v>
      </c>
      <c r="F4655" s="1" t="s">
        <v>842</v>
      </c>
      <c r="G4655">
        <v>2020</v>
      </c>
      <c r="H4655">
        <v>2020</v>
      </c>
      <c r="I4655">
        <v>198608</v>
      </c>
      <c r="L4655">
        <f>IF(ISNUMBER(SEARCH("migliaia",istat[[#This Row],[Variabile]])),istat[[#This Row],[Value]]*1000,istat[[#This Row],[Value]])</f>
        <v>198608000</v>
      </c>
      <c r="M4655" t="b" cm="1">
        <f t="array" ref="M4655">_xlfn.IFS(istat[[#This Row],[Flag Codes]]="c",FALSE,istat[[#This Row],[Ateco 2007]]="TOTALE",FALSE,TRUE,TRUE)</f>
        <v>1</v>
      </c>
      <c r="N4655" t="str">
        <f>istat[[#This Row],[ATECO_2007]]&amp;" "&amp;LEFT(istat[[#This Row],[Ateco 2007]],IFERROR(FIND("(",istat[[#This Row],[Ateco 2007]])-2,LEN(istat[[#This Row],[Ateco 2007]])))</f>
        <v>1414 confezione di biancheria intima</v>
      </c>
      <c r="O4655">
        <f>IFERROR(FIND("(",istat[[#This Row],[Variabile]])-2,LEN(istat[[#This Row],[Variabile]]))</f>
        <v>19</v>
      </c>
      <c r="P4655" t="str">
        <f>LEFT(istat[[#This Row],[Variabile]],istat[[#This Row],[unique_id_variable_text_num_char]])</f>
        <v>costi del personale</v>
      </c>
      <c r="Q4655" t="str">
        <f>istat[[#This Row],[unique_id_ateco_text]]&amp;": "&amp;istat[[#This Row],[unique_id_variable_text]]</f>
        <v>1414 confezione di biancheria intima: costi del personale</v>
      </c>
    </row>
    <row r="4656" spans="1:17" x14ac:dyDescent="0.35">
      <c r="A4656" s="1" t="s">
        <v>11</v>
      </c>
      <c r="B4656" s="1" t="s">
        <v>12</v>
      </c>
      <c r="C4656" s="1" t="s">
        <v>85</v>
      </c>
      <c r="D4656" s="1" t="s">
        <v>86</v>
      </c>
      <c r="E4656" s="1" t="s">
        <v>843</v>
      </c>
      <c r="F4656" s="1" t="s">
        <v>215</v>
      </c>
      <c r="G4656">
        <v>2020</v>
      </c>
      <c r="H4656">
        <v>2020</v>
      </c>
      <c r="I4656">
        <v>16361</v>
      </c>
      <c r="L4656">
        <f>IF(ISNUMBER(SEARCH("migliaia",istat[[#This Row],[Variabile]])),istat[[#This Row],[Value]]*1000,istat[[#This Row],[Value]])</f>
        <v>16361000</v>
      </c>
      <c r="M4656" t="b" cm="1">
        <f t="array" ref="M4656">_xlfn.IFS(istat[[#This Row],[Flag Codes]]="c",FALSE,istat[[#This Row],[Ateco 2007]]="TOTALE",FALSE,TRUE,TRUE)</f>
        <v>1</v>
      </c>
      <c r="N465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656">
        <f>IFERROR(FIND("(",istat[[#This Row],[Variabile]])-2,LEN(istat[[#This Row],[Variabile]]))</f>
        <v>17</v>
      </c>
      <c r="P4656" t="str">
        <f>LEFT(istat[[#This Row],[Variabile]],istat[[#This Row],[unique_id_variable_text_num_char]])</f>
        <v>salari e stipendi</v>
      </c>
      <c r="Q4656" t="str">
        <f>istat[[#This Row],[unique_id_ateco_text]]&amp;": "&amp;istat[[#This Row],[unique_id_variable_text]]</f>
        <v>1420 confezione di articoli in pelliccia: salari e stipendi</v>
      </c>
    </row>
    <row r="4657" spans="1:17" x14ac:dyDescent="0.35">
      <c r="A4657" s="1" t="s">
        <v>11</v>
      </c>
      <c r="B4657" s="1" t="s">
        <v>12</v>
      </c>
      <c r="C4657" s="1" t="s">
        <v>71</v>
      </c>
      <c r="D4657" s="1" t="s">
        <v>72</v>
      </c>
      <c r="E4657" s="1" t="s">
        <v>844</v>
      </c>
      <c r="F4657" s="1" t="s">
        <v>845</v>
      </c>
      <c r="G4657">
        <v>2020</v>
      </c>
      <c r="H4657">
        <v>2020</v>
      </c>
      <c r="I4657">
        <v>1164344</v>
      </c>
      <c r="L4657">
        <f>IF(ISNUMBER(SEARCH("migliaia",istat[[#This Row],[Variabile]])),istat[[#This Row],[Value]]*1000,istat[[#This Row],[Value]])</f>
        <v>1164344000</v>
      </c>
      <c r="M4657" t="b" cm="1">
        <f t="array" ref="M4657">_xlfn.IFS(istat[[#This Row],[Flag Codes]]="c",FALSE,istat[[#This Row],[Ateco 2007]]="TOTALE",FALSE,TRUE,TRUE)</f>
        <v>1</v>
      </c>
      <c r="N46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7">
        <f>IFERROR(FIND("(",istat[[#This Row],[Variabile]])-2,LEN(istat[[#This Row],[Variabile]]))</f>
        <v>23</v>
      </c>
      <c r="P4657" t="str">
        <f>LEFT(istat[[#This Row],[Variabile]],istat[[#This Row],[unique_id_variable_text_num_char]])</f>
        <v>valore della produzione</v>
      </c>
      <c r="Q4657" t="str">
        <f>istat[[#This Row],[unique_id_ateco_text]]&amp;": "&amp;istat[[#This Row],[unique_id_variable_text]]</f>
        <v>1629 fabbricazione di altri prodotti in legno, sughero, paglia e materiali da intreccio: valore della produzione</v>
      </c>
    </row>
    <row r="4658" spans="1:17" x14ac:dyDescent="0.35">
      <c r="A4658" s="1" t="s">
        <v>11</v>
      </c>
      <c r="B4658" s="1" t="s">
        <v>12</v>
      </c>
      <c r="C4658" s="1" t="s">
        <v>77</v>
      </c>
      <c r="D4658" s="1" t="s">
        <v>78</v>
      </c>
      <c r="E4658" s="1" t="s">
        <v>844</v>
      </c>
      <c r="F4658" s="1" t="s">
        <v>845</v>
      </c>
      <c r="G4658">
        <v>2020</v>
      </c>
      <c r="H4658">
        <v>2020</v>
      </c>
      <c r="I4658">
        <v>127685</v>
      </c>
      <c r="L4658">
        <f>IF(ISNUMBER(SEARCH("migliaia",istat[[#This Row],[Variabile]])),istat[[#This Row],[Value]]*1000,istat[[#This Row],[Value]])</f>
        <v>127685000</v>
      </c>
      <c r="M4658" t="b" cm="1">
        <f t="array" ref="M4658">_xlfn.IFS(istat[[#This Row],[Flag Codes]]="c",FALSE,istat[[#This Row],[Ateco 2007]]="TOTALE",FALSE,TRUE,TRUE)</f>
        <v>1</v>
      </c>
      <c r="N4658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8">
        <f>IFERROR(FIND("(",istat[[#This Row],[Variabile]])-2,LEN(istat[[#This Row],[Variabile]]))</f>
        <v>23</v>
      </c>
      <c r="P4658" t="str">
        <f>LEFT(istat[[#This Row],[Variabile]],istat[[#This Row],[unique_id_variable_text_num_char]])</f>
        <v>margine operativo lordo</v>
      </c>
      <c r="Q4658" t="str">
        <f>istat[[#This Row],[unique_id_ateco_text]]&amp;": "&amp;istat[[#This Row],[unique_id_variable_text]]</f>
        <v>1629 fabbricazione di altri prodotti in legno, sughero, paglia e materiali da intreccio: margine operativo lordo</v>
      </c>
    </row>
    <row r="4659" spans="1:17" x14ac:dyDescent="0.35">
      <c r="A4659" s="1" t="s">
        <v>11</v>
      </c>
      <c r="B4659" s="1" t="s">
        <v>12</v>
      </c>
      <c r="C4659" s="1" t="s">
        <v>95</v>
      </c>
      <c r="D4659" s="1" t="s">
        <v>96</v>
      </c>
      <c r="E4659" s="1" t="s">
        <v>844</v>
      </c>
      <c r="F4659" s="1" t="s">
        <v>845</v>
      </c>
      <c r="G4659">
        <v>2020</v>
      </c>
      <c r="H4659">
        <v>2020</v>
      </c>
      <c r="I4659">
        <v>6429</v>
      </c>
      <c r="L4659">
        <f>IF(ISNUMBER(SEARCH("migliaia",istat[[#This Row],[Variabile]])),istat[[#This Row],[Value]]*1000,istat[[#This Row],[Value]])</f>
        <v>6429</v>
      </c>
      <c r="M4659" t="b" cm="1">
        <f t="array" ref="M4659">_xlfn.IFS(istat[[#This Row],[Flag Codes]]="c",FALSE,istat[[#This Row],[Ateco 2007]]="TOTALE",FALSE,TRUE,TRUE)</f>
        <v>1</v>
      </c>
      <c r="N465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659">
        <f>IFERROR(FIND("(",istat[[#This Row],[Variabile]])-2,LEN(istat[[#This Row],[Variabile]]))</f>
        <v>21</v>
      </c>
      <c r="P4659" t="str">
        <f>LEFT(istat[[#This Row],[Variabile]],istat[[#This Row],[unique_id_variable_text_num_char]])</f>
        <v>lavoratori dipendenti</v>
      </c>
      <c r="Q4659" t="str">
        <f>istat[[#This Row],[unique_id_ateco_text]]&amp;": "&amp;istat[[#This Row],[unique_id_variable_text]]</f>
        <v>1629 fabbricazione di altri prodotti in legno, sughero, paglia e materiali da intreccio: lavoratori dipendenti</v>
      </c>
    </row>
    <row r="4660" spans="1:17" x14ac:dyDescent="0.35">
      <c r="A4660" s="1" t="s">
        <v>11</v>
      </c>
      <c r="B4660" s="1" t="s">
        <v>12</v>
      </c>
      <c r="C4660" s="1" t="s">
        <v>73</v>
      </c>
      <c r="D4660" s="1" t="s">
        <v>74</v>
      </c>
      <c r="E4660" s="1" t="s">
        <v>846</v>
      </c>
      <c r="F4660" s="1" t="s">
        <v>847</v>
      </c>
      <c r="G4660">
        <v>2020</v>
      </c>
      <c r="H4660">
        <v>2020</v>
      </c>
      <c r="J4660" t="s">
        <v>39</v>
      </c>
      <c r="K4660" t="s">
        <v>40</v>
      </c>
      <c r="L4660">
        <f>IF(ISNUMBER(SEARCH("migliaia",istat[[#This Row],[Variabile]])),istat[[#This Row],[Value]]*1000,istat[[#This Row],[Value]])</f>
        <v>0</v>
      </c>
      <c r="M4660" t="b" cm="1">
        <f t="array" ref="M4660">_xlfn.IFS(istat[[#This Row],[Flag Codes]]="c",FALSE,istat[[#This Row],[Ateco 2007]]="TOTALE",FALSE,TRUE,TRUE)</f>
        <v>0</v>
      </c>
      <c r="N4660" t="str">
        <f>istat[[#This Row],[ATECO_2007]]&amp;" "&amp;LEFT(istat[[#This Row],[Ateco 2007]],IFERROR(FIND("(",istat[[#This Row],[Ateco 2007]])-2,LEN(istat[[#This Row],[Ateco 2007]])))</f>
        <v>1711 fabbricazione di pasta-carta</v>
      </c>
      <c r="O4660">
        <f>IFERROR(FIND("(",istat[[#This Row],[Variabile]])-2,LEN(istat[[#This Row],[Variabile]]))</f>
        <v>36</v>
      </c>
      <c r="P4660" t="str">
        <f>LEFT(istat[[#This Row],[Variabile]],istat[[#This Row],[unique_id_variable_text_num_char]])</f>
        <v>valore aggiunto al costo dei fattori</v>
      </c>
      <c r="Q4660" t="str">
        <f>istat[[#This Row],[unique_id_ateco_text]]&amp;": "&amp;istat[[#This Row],[unique_id_variable_text]]</f>
        <v>1711 fabbricazione di pasta-carta: valore aggiunto al costo dei fattori</v>
      </c>
    </row>
    <row r="4661" spans="1:17" x14ac:dyDescent="0.35">
      <c r="A4661" s="1" t="s">
        <v>11</v>
      </c>
      <c r="B4661" s="1" t="s">
        <v>12</v>
      </c>
      <c r="C4661" s="1" t="s">
        <v>91</v>
      </c>
      <c r="D4661" s="1" t="s">
        <v>92</v>
      </c>
      <c r="E4661" s="1" t="s">
        <v>846</v>
      </c>
      <c r="F4661" s="1" t="s">
        <v>847</v>
      </c>
      <c r="G4661">
        <v>2020</v>
      </c>
      <c r="H4661">
        <v>2020</v>
      </c>
      <c r="J4661" t="s">
        <v>39</v>
      </c>
      <c r="K4661" t="s">
        <v>40</v>
      </c>
      <c r="L4661">
        <f>IF(ISNUMBER(SEARCH("migliaia",istat[[#This Row],[Variabile]])),istat[[#This Row],[Value]]*1000,istat[[#This Row],[Value]])</f>
        <v>0</v>
      </c>
      <c r="M4661" t="b" cm="1">
        <f t="array" ref="M4661">_xlfn.IFS(istat[[#This Row],[Flag Codes]]="c",FALSE,istat[[#This Row],[Ateco 2007]]="TOTALE",FALSE,TRUE,TRUE)</f>
        <v>0</v>
      </c>
      <c r="N4661" t="str">
        <f>istat[[#This Row],[ATECO_2007]]&amp;" "&amp;LEFT(istat[[#This Row],[Ateco 2007]],IFERROR(FIND("(",istat[[#This Row],[Ateco 2007]])-2,LEN(istat[[#This Row],[Ateco 2007]])))</f>
        <v>1711 fabbricazione di pasta-carta</v>
      </c>
      <c r="O4661">
        <f>IFERROR(FIND("(",istat[[#This Row],[Variabile]])-2,LEN(istat[[#This Row],[Variabile]]))</f>
        <v>8</v>
      </c>
      <c r="P4661" t="str">
        <f>LEFT(istat[[#This Row],[Variabile]],istat[[#This Row],[unique_id_variable_text_num_char]])</f>
        <v>occupati</v>
      </c>
      <c r="Q4661" t="str">
        <f>istat[[#This Row],[unique_id_ateco_text]]&amp;": "&amp;istat[[#This Row],[unique_id_variable_text]]</f>
        <v>1711 fabbricazione di pasta-carta: occupati</v>
      </c>
    </row>
    <row r="4662" spans="1:17" x14ac:dyDescent="0.35">
      <c r="A4662" s="1" t="s">
        <v>11</v>
      </c>
      <c r="B4662" s="1" t="s">
        <v>12</v>
      </c>
      <c r="C4662" s="1" t="s">
        <v>101</v>
      </c>
      <c r="D4662" s="1" t="s">
        <v>102</v>
      </c>
      <c r="E4662" s="1" t="s">
        <v>846</v>
      </c>
      <c r="F4662" s="1" t="s">
        <v>847</v>
      </c>
      <c r="G4662">
        <v>2020</v>
      </c>
      <c r="H4662">
        <v>2020</v>
      </c>
      <c r="J4662" t="s">
        <v>39</v>
      </c>
      <c r="K4662" t="s">
        <v>40</v>
      </c>
      <c r="L4662">
        <f>IF(ISNUMBER(SEARCH("migliaia",istat[[#This Row],[Variabile]])),istat[[#This Row],[Value]]*1000,istat[[#This Row],[Value]])</f>
        <v>0</v>
      </c>
      <c r="M4662" t="b" cm="1">
        <f t="array" ref="M4662">_xlfn.IFS(istat[[#This Row],[Flag Codes]]="c",FALSE,istat[[#This Row],[Ateco 2007]]="TOTALE",FALSE,TRUE,TRUE)</f>
        <v>0</v>
      </c>
      <c r="N4662" t="str">
        <f>istat[[#This Row],[ATECO_2007]]&amp;" "&amp;LEFT(istat[[#This Row],[Ateco 2007]],IFERROR(FIND("(",istat[[#This Row],[Ateco 2007]])-2,LEN(istat[[#This Row],[Ateco 2007]])))</f>
        <v>1711 fabbricazione di pasta-carta</v>
      </c>
      <c r="O4662">
        <f>IFERROR(FIND("(",istat[[#This Row],[Variabile]])-2,LEN(istat[[#This Row],[Variabile]]))</f>
        <v>27</v>
      </c>
      <c r="P4662" t="str">
        <f>LEFT(istat[[#This Row],[Variabile]],istat[[#This Row],[unique_id_variable_text_num_char]])</f>
        <v>ore lavorate dai dipendenti</v>
      </c>
      <c r="Q4662" t="str">
        <f>istat[[#This Row],[unique_id_ateco_text]]&amp;": "&amp;istat[[#This Row],[unique_id_variable_text]]</f>
        <v>1711 fabbricazione di pasta-carta: ore lavorate dai dipendenti</v>
      </c>
    </row>
    <row r="4663" spans="1:17" x14ac:dyDescent="0.35">
      <c r="A4663" s="1" t="s">
        <v>11</v>
      </c>
      <c r="B4663" s="1" t="s">
        <v>12</v>
      </c>
      <c r="C4663" s="1" t="s">
        <v>13</v>
      </c>
      <c r="D4663" s="1" t="s">
        <v>14</v>
      </c>
      <c r="E4663" s="1" t="s">
        <v>848</v>
      </c>
      <c r="F4663" s="1" t="s">
        <v>849</v>
      </c>
      <c r="G4663">
        <v>2020</v>
      </c>
      <c r="H4663">
        <v>2020</v>
      </c>
      <c r="I4663">
        <v>1401</v>
      </c>
      <c r="L4663">
        <f>IF(ISNUMBER(SEARCH("migliaia",istat[[#This Row],[Variabile]])),istat[[#This Row],[Value]]*1000,istat[[#This Row],[Value]])</f>
        <v>1401</v>
      </c>
      <c r="M4663" t="b" cm="1">
        <f t="array" ref="M4663">_xlfn.IFS(istat[[#This Row],[Flag Codes]]="c",FALSE,istat[[#This Row],[Ateco 2007]]="TOTALE",FALSE,TRUE,TRUE)</f>
        <v>1</v>
      </c>
      <c r="N466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3">
        <f>IFERROR(FIND("(",istat[[#This Row],[Variabile]])-2,LEN(istat[[#This Row],[Variabile]]))</f>
        <v>7</v>
      </c>
      <c r="P4663" t="str">
        <f>LEFT(istat[[#This Row],[Variabile]],istat[[#This Row],[unique_id_variable_text_num_char]])</f>
        <v>imprese</v>
      </c>
      <c r="Q4663" t="str">
        <f>istat[[#This Row],[unique_id_ateco_text]]&amp;": "&amp;istat[[#This Row],[unique_id_variable_text]]</f>
        <v>2222 fabbricazione di imballaggi in materie plastiche: imprese</v>
      </c>
    </row>
    <row r="4664" spans="1:17" x14ac:dyDescent="0.35">
      <c r="A4664" s="1" t="s">
        <v>11</v>
      </c>
      <c r="B4664" s="1" t="s">
        <v>12</v>
      </c>
      <c r="C4664" s="1" t="s">
        <v>69</v>
      </c>
      <c r="D4664" s="1" t="s">
        <v>70</v>
      </c>
      <c r="E4664" s="1" t="s">
        <v>848</v>
      </c>
      <c r="F4664" s="1" t="s">
        <v>849</v>
      </c>
      <c r="G4664">
        <v>2020</v>
      </c>
      <c r="H4664">
        <v>2020</v>
      </c>
      <c r="I4664">
        <v>9273727</v>
      </c>
      <c r="L4664">
        <f>IF(ISNUMBER(SEARCH("migliaia",istat[[#This Row],[Variabile]])),istat[[#This Row],[Value]]*1000,istat[[#This Row],[Value]])</f>
        <v>9273727000</v>
      </c>
      <c r="M4664" t="b" cm="1">
        <f t="array" ref="M4664">_xlfn.IFS(istat[[#This Row],[Flag Codes]]="c",FALSE,istat[[#This Row],[Ateco 2007]]="TOTALE",FALSE,TRUE,TRUE)</f>
        <v>1</v>
      </c>
      <c r="N466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4">
        <f>IFERROR(FIND("(",istat[[#This Row],[Variabile]])-2,LEN(istat[[#This Row],[Variabile]]))</f>
        <v>9</v>
      </c>
      <c r="P4664" t="str">
        <f>LEFT(istat[[#This Row],[Variabile]],istat[[#This Row],[unique_id_variable_text_num_char]])</f>
        <v>fatturato</v>
      </c>
      <c r="Q4664" t="str">
        <f>istat[[#This Row],[unique_id_ateco_text]]&amp;": "&amp;istat[[#This Row],[unique_id_variable_text]]</f>
        <v>2222 fabbricazione di imballaggi in materie plastiche: fatturato</v>
      </c>
    </row>
    <row r="4665" spans="1:17" x14ac:dyDescent="0.35">
      <c r="A4665" s="1" t="s">
        <v>11</v>
      </c>
      <c r="B4665" s="1" t="s">
        <v>12</v>
      </c>
      <c r="C4665" s="1" t="s">
        <v>91</v>
      </c>
      <c r="D4665" s="1" t="s">
        <v>92</v>
      </c>
      <c r="E4665" s="1" t="s">
        <v>848</v>
      </c>
      <c r="F4665" s="1" t="s">
        <v>849</v>
      </c>
      <c r="G4665">
        <v>2020</v>
      </c>
      <c r="H4665">
        <v>2020</v>
      </c>
      <c r="I4665">
        <v>31648</v>
      </c>
      <c r="L4665">
        <f>IF(ISNUMBER(SEARCH("migliaia",istat[[#This Row],[Variabile]])),istat[[#This Row],[Value]]*1000,istat[[#This Row],[Value]])</f>
        <v>31648</v>
      </c>
      <c r="M4665" t="b" cm="1">
        <f t="array" ref="M4665">_xlfn.IFS(istat[[#This Row],[Flag Codes]]="c",FALSE,istat[[#This Row],[Ateco 2007]]="TOTALE",FALSE,TRUE,TRUE)</f>
        <v>1</v>
      </c>
      <c r="N466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5">
        <f>IFERROR(FIND("(",istat[[#This Row],[Variabile]])-2,LEN(istat[[#This Row],[Variabile]]))</f>
        <v>8</v>
      </c>
      <c r="P4665" t="str">
        <f>LEFT(istat[[#This Row],[Variabile]],istat[[#This Row],[unique_id_variable_text_num_char]])</f>
        <v>occupati</v>
      </c>
      <c r="Q4665" t="str">
        <f>istat[[#This Row],[unique_id_ateco_text]]&amp;": "&amp;istat[[#This Row],[unique_id_variable_text]]</f>
        <v>2222 fabbricazione di imballaggi in materie plastiche: occupati</v>
      </c>
    </row>
    <row r="4666" spans="1:17" x14ac:dyDescent="0.35">
      <c r="A4666" s="1" t="s">
        <v>11</v>
      </c>
      <c r="B4666" s="1" t="s">
        <v>12</v>
      </c>
      <c r="C4666" s="1" t="s">
        <v>101</v>
      </c>
      <c r="D4666" s="1" t="s">
        <v>102</v>
      </c>
      <c r="E4666" s="1" t="s">
        <v>848</v>
      </c>
      <c r="F4666" s="1" t="s">
        <v>849</v>
      </c>
      <c r="G4666">
        <v>2020</v>
      </c>
      <c r="H4666">
        <v>2020</v>
      </c>
      <c r="I4666">
        <v>50038</v>
      </c>
      <c r="L4666">
        <f>IF(ISNUMBER(SEARCH("migliaia",istat[[#This Row],[Variabile]])),istat[[#This Row],[Value]]*1000,istat[[#This Row],[Value]])</f>
        <v>50038000</v>
      </c>
      <c r="M4666" t="b" cm="1">
        <f t="array" ref="M4666">_xlfn.IFS(istat[[#This Row],[Flag Codes]]="c",FALSE,istat[[#This Row],[Ateco 2007]]="TOTALE",FALSE,TRUE,TRUE)</f>
        <v>1</v>
      </c>
      <c r="N4666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666">
        <f>IFERROR(FIND("(",istat[[#This Row],[Variabile]])-2,LEN(istat[[#This Row],[Variabile]]))</f>
        <v>27</v>
      </c>
      <c r="P4666" t="str">
        <f>LEFT(istat[[#This Row],[Variabile]],istat[[#This Row],[unique_id_variable_text_num_char]])</f>
        <v>ore lavorate dai dipendenti</v>
      </c>
      <c r="Q4666" t="str">
        <f>istat[[#This Row],[unique_id_ateco_text]]&amp;": "&amp;istat[[#This Row],[unique_id_variable_text]]</f>
        <v>2222 fabbricazione di imballaggi in materie plastiche: ore lavorate dai dipendenti</v>
      </c>
    </row>
    <row r="4667" spans="1:17" x14ac:dyDescent="0.35">
      <c r="A4667" s="1" t="s">
        <v>11</v>
      </c>
      <c r="B4667" s="1" t="s">
        <v>12</v>
      </c>
      <c r="C4667" s="1" t="s">
        <v>85</v>
      </c>
      <c r="D4667" s="1" t="s">
        <v>86</v>
      </c>
      <c r="E4667" s="1" t="s">
        <v>850</v>
      </c>
      <c r="F4667" s="1" t="s">
        <v>851</v>
      </c>
      <c r="G4667">
        <v>2020</v>
      </c>
      <c r="H4667">
        <v>2020</v>
      </c>
      <c r="I4667">
        <v>52231</v>
      </c>
      <c r="L4667">
        <f>IF(ISNUMBER(SEARCH("migliaia",istat[[#This Row],[Variabile]])),istat[[#This Row],[Value]]*1000,istat[[#This Row],[Value]])</f>
        <v>52231000</v>
      </c>
      <c r="M4667" t="b" cm="1">
        <f t="array" ref="M4667">_xlfn.IFS(istat[[#This Row],[Flag Codes]]="c",FALSE,istat[[#This Row],[Ateco 2007]]="TOTALE",FALSE,TRUE,TRUE)</f>
        <v>1</v>
      </c>
      <c r="N466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7">
        <f>IFERROR(FIND("(",istat[[#This Row],[Variabile]])-2,LEN(istat[[#This Row],[Variabile]]))</f>
        <v>17</v>
      </c>
      <c r="P4667" t="str">
        <f>LEFT(istat[[#This Row],[Variabile]],istat[[#This Row],[unique_id_variable_text_num_char]])</f>
        <v>salari e stipendi</v>
      </c>
      <c r="Q4667" t="str">
        <f>istat[[#This Row],[unique_id_ateco_text]]&amp;": "&amp;istat[[#This Row],[unique_id_variable_text]]</f>
        <v>2341 fabbricazione di prodotti in ceramica per usi domestici e ornamentali: salari e stipendi</v>
      </c>
    </row>
    <row r="4668" spans="1:17" x14ac:dyDescent="0.35">
      <c r="A4668" s="1" t="s">
        <v>11</v>
      </c>
      <c r="B4668" s="1" t="s">
        <v>12</v>
      </c>
      <c r="C4668" s="1" t="s">
        <v>87</v>
      </c>
      <c r="D4668" s="1" t="s">
        <v>88</v>
      </c>
      <c r="E4668" s="1" t="s">
        <v>850</v>
      </c>
      <c r="F4668" s="1" t="s">
        <v>851</v>
      </c>
      <c r="G4668">
        <v>2020</v>
      </c>
      <c r="H4668">
        <v>2020</v>
      </c>
      <c r="I4668">
        <v>11475</v>
      </c>
      <c r="L4668">
        <f>IF(ISNUMBER(SEARCH("migliaia",istat[[#This Row],[Variabile]])),istat[[#This Row],[Value]]*1000,istat[[#This Row],[Value]])</f>
        <v>11475000</v>
      </c>
      <c r="M4668" t="b" cm="1">
        <f t="array" ref="M4668">_xlfn.IFS(istat[[#This Row],[Flag Codes]]="c",FALSE,istat[[#This Row],[Ateco 2007]]="TOTALE",FALSE,TRUE,TRUE)</f>
        <v>1</v>
      </c>
      <c r="N466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668">
        <f>IFERROR(FIND("(",istat[[#This Row],[Variabile]])-2,LEN(istat[[#This Row],[Variabile]]))</f>
        <v>36</v>
      </c>
      <c r="P4668" t="str">
        <f>LEFT(istat[[#This Row],[Variabile]],istat[[#This Row],[unique_id_variable_text_num_char]])</f>
        <v>investimenti lordi in beni materiali</v>
      </c>
      <c r="Q4668" t="str">
        <f>istat[[#This Row],[unique_id_ateco_text]]&amp;": "&amp;istat[[#This Row],[unique_id_variable_text]]</f>
        <v>2341 fabbricazione di prodotti in ceramica per usi domestici e ornamentali: investimenti lordi in beni materiali</v>
      </c>
    </row>
    <row r="4669" spans="1:17" x14ac:dyDescent="0.35">
      <c r="A4669" s="1" t="s">
        <v>11</v>
      </c>
      <c r="B4669" s="1" t="s">
        <v>12</v>
      </c>
      <c r="C4669" s="1" t="s">
        <v>71</v>
      </c>
      <c r="D4669" s="1" t="s">
        <v>72</v>
      </c>
      <c r="E4669" s="1" t="s">
        <v>795</v>
      </c>
      <c r="F4669" s="1" t="s">
        <v>796</v>
      </c>
      <c r="G4669">
        <v>2020</v>
      </c>
      <c r="H4669">
        <v>2020</v>
      </c>
      <c r="I4669">
        <v>117502</v>
      </c>
      <c r="L4669">
        <f>IF(ISNUMBER(SEARCH("migliaia",istat[[#This Row],[Variabile]])),istat[[#This Row],[Value]]*1000,istat[[#This Row],[Value]])</f>
        <v>117502000</v>
      </c>
      <c r="M4669" t="b" cm="1">
        <f t="array" ref="M4669">_xlfn.IFS(istat[[#This Row],[Flag Codes]]="c",FALSE,istat[[#This Row],[Ateco 2007]]="TOTALE",FALSE,TRUE,TRUE)</f>
        <v>1</v>
      </c>
      <c r="N466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69">
        <f>IFERROR(FIND("(",istat[[#This Row],[Variabile]])-2,LEN(istat[[#This Row],[Variabile]]))</f>
        <v>23</v>
      </c>
      <c r="P4669" t="str">
        <f>LEFT(istat[[#This Row],[Variabile]],istat[[#This Row],[unique_id_variable_text_num_char]])</f>
        <v>valore della produzione</v>
      </c>
      <c r="Q4669" t="str">
        <f>istat[[#This Row],[unique_id_ateco_text]]&amp;": "&amp;istat[[#This Row],[unique_id_variable_text]]</f>
        <v>2365 fabbricazione di prodotti in fibrocemento: valore della produzione</v>
      </c>
    </row>
    <row r="4670" spans="1:17" x14ac:dyDescent="0.35">
      <c r="A4670" s="1" t="s">
        <v>11</v>
      </c>
      <c r="B4670" s="1" t="s">
        <v>12</v>
      </c>
      <c r="C4670" s="1" t="s">
        <v>77</v>
      </c>
      <c r="D4670" s="1" t="s">
        <v>78</v>
      </c>
      <c r="E4670" s="1" t="s">
        <v>795</v>
      </c>
      <c r="F4670" s="1" t="s">
        <v>796</v>
      </c>
      <c r="G4670">
        <v>2020</v>
      </c>
      <c r="H4670">
        <v>2020</v>
      </c>
      <c r="I4670">
        <v>11974</v>
      </c>
      <c r="L4670">
        <f>IF(ISNUMBER(SEARCH("migliaia",istat[[#This Row],[Variabile]])),istat[[#This Row],[Value]]*1000,istat[[#This Row],[Value]])</f>
        <v>11974000</v>
      </c>
      <c r="M4670" t="b" cm="1">
        <f t="array" ref="M4670">_xlfn.IFS(istat[[#This Row],[Flag Codes]]="c",FALSE,istat[[#This Row],[Ateco 2007]]="TOTALE",FALSE,TRUE,TRUE)</f>
        <v>1</v>
      </c>
      <c r="N467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670">
        <f>IFERROR(FIND("(",istat[[#This Row],[Variabile]])-2,LEN(istat[[#This Row],[Variabile]]))</f>
        <v>23</v>
      </c>
      <c r="P4670" t="str">
        <f>LEFT(istat[[#This Row],[Variabile]],istat[[#This Row],[unique_id_variable_text_num_char]])</f>
        <v>margine operativo lordo</v>
      </c>
      <c r="Q4670" t="str">
        <f>istat[[#This Row],[unique_id_ateco_text]]&amp;": "&amp;istat[[#This Row],[unique_id_variable_text]]</f>
        <v>2365 fabbricazione di prodotti in fibrocemento: margine operativo lordo</v>
      </c>
    </row>
    <row r="4671" spans="1:17" x14ac:dyDescent="0.35">
      <c r="A4671" s="1" t="s">
        <v>11</v>
      </c>
      <c r="B4671" s="1" t="s">
        <v>12</v>
      </c>
      <c r="C4671" s="1" t="s">
        <v>69</v>
      </c>
      <c r="D4671" s="1" t="s">
        <v>70</v>
      </c>
      <c r="E4671" s="1" t="s">
        <v>852</v>
      </c>
      <c r="F4671" s="1" t="s">
        <v>853</v>
      </c>
      <c r="G4671">
        <v>2020</v>
      </c>
      <c r="H4671">
        <v>2020</v>
      </c>
      <c r="I4671">
        <v>1065058</v>
      </c>
      <c r="L4671">
        <f>IF(ISNUMBER(SEARCH("migliaia",istat[[#This Row],[Variabile]])),istat[[#This Row],[Value]]*1000,istat[[#This Row],[Value]])</f>
        <v>1065058000</v>
      </c>
      <c r="M4671" t="b" cm="1">
        <f t="array" ref="M4671">_xlfn.IFS(istat[[#This Row],[Flag Codes]]="c",FALSE,istat[[#This Row],[Ateco 2007]]="TOTALE",FALSE,TRUE,TRUE)</f>
        <v>1</v>
      </c>
      <c r="N467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1">
        <f>IFERROR(FIND("(",istat[[#This Row],[Variabile]])-2,LEN(istat[[#This Row],[Variabile]]))</f>
        <v>9</v>
      </c>
      <c r="P4671" t="str">
        <f>LEFT(istat[[#This Row],[Variabile]],istat[[#This Row],[unique_id_variable_text_num_char]])</f>
        <v>fatturato</v>
      </c>
      <c r="Q4671" t="str">
        <f>istat[[#This Row],[unique_id_ateco_text]]&amp;": "&amp;istat[[#This Row],[unique_id_variable_text]]</f>
        <v>2369 fabbricazione di altri prodotti in calcestruzzo, gesso e cemento: fatturato</v>
      </c>
    </row>
    <row r="4672" spans="1:17" x14ac:dyDescent="0.35">
      <c r="A4672" s="1" t="s">
        <v>11</v>
      </c>
      <c r="B4672" s="1" t="s">
        <v>12</v>
      </c>
      <c r="C4672" s="1" t="s">
        <v>73</v>
      </c>
      <c r="D4672" s="1" t="s">
        <v>74</v>
      </c>
      <c r="E4672" s="1" t="s">
        <v>852</v>
      </c>
      <c r="F4672" s="1" t="s">
        <v>853</v>
      </c>
      <c r="G4672">
        <v>2020</v>
      </c>
      <c r="H4672">
        <v>2020</v>
      </c>
      <c r="I4672">
        <v>311773</v>
      </c>
      <c r="L4672">
        <f>IF(ISNUMBER(SEARCH("migliaia",istat[[#This Row],[Variabile]])),istat[[#This Row],[Value]]*1000,istat[[#This Row],[Value]])</f>
        <v>311773000</v>
      </c>
      <c r="M4672" t="b" cm="1">
        <f t="array" ref="M4672">_xlfn.IFS(istat[[#This Row],[Flag Codes]]="c",FALSE,istat[[#This Row],[Ateco 2007]]="TOTALE",FALSE,TRUE,TRUE)</f>
        <v>1</v>
      </c>
      <c r="N467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2">
        <f>IFERROR(FIND("(",istat[[#This Row],[Variabile]])-2,LEN(istat[[#This Row],[Variabile]]))</f>
        <v>36</v>
      </c>
      <c r="P4672" t="str">
        <f>LEFT(istat[[#This Row],[Variabile]],istat[[#This Row],[unique_id_variable_text_num_char]])</f>
        <v>valore aggiunto al costo dei fattori</v>
      </c>
      <c r="Q4672" t="str">
        <f>istat[[#This Row],[unique_id_ateco_text]]&amp;": "&amp;istat[[#This Row],[unique_id_variable_text]]</f>
        <v>2369 fabbricazione di altri prodotti in calcestruzzo, gesso e cemento: valore aggiunto al costo dei fattori</v>
      </c>
    </row>
    <row r="4673" spans="1:17" x14ac:dyDescent="0.35">
      <c r="A4673" s="1" t="s">
        <v>11</v>
      </c>
      <c r="B4673" s="1" t="s">
        <v>12</v>
      </c>
      <c r="C4673" s="1" t="s">
        <v>101</v>
      </c>
      <c r="D4673" s="1" t="s">
        <v>102</v>
      </c>
      <c r="E4673" s="1" t="s">
        <v>852</v>
      </c>
      <c r="F4673" s="1" t="s">
        <v>853</v>
      </c>
      <c r="G4673">
        <v>2020</v>
      </c>
      <c r="H4673">
        <v>2020</v>
      </c>
      <c r="I4673">
        <v>6665</v>
      </c>
      <c r="L4673">
        <f>IF(ISNUMBER(SEARCH("migliaia",istat[[#This Row],[Variabile]])),istat[[#This Row],[Value]]*1000,istat[[#This Row],[Value]])</f>
        <v>6665000</v>
      </c>
      <c r="M4673" t="b" cm="1">
        <f t="array" ref="M4673">_xlfn.IFS(istat[[#This Row],[Flag Codes]]="c",FALSE,istat[[#This Row],[Ateco 2007]]="TOTALE",FALSE,TRUE,TRUE)</f>
        <v>1</v>
      </c>
      <c r="N467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673">
        <f>IFERROR(FIND("(",istat[[#This Row],[Variabile]])-2,LEN(istat[[#This Row],[Variabile]]))</f>
        <v>27</v>
      </c>
      <c r="P4673" t="str">
        <f>LEFT(istat[[#This Row],[Variabile]],istat[[#This Row],[unique_id_variable_text_num_char]])</f>
        <v>ore lavorate dai dipendenti</v>
      </c>
      <c r="Q4673" t="str">
        <f>istat[[#This Row],[unique_id_ateco_text]]&amp;": "&amp;istat[[#This Row],[unique_id_variable_text]]</f>
        <v>2369 fabbricazione di altri prodotti in calcestruzzo, gesso e cemento: ore lavorate dai dipendenti</v>
      </c>
    </row>
    <row r="4674" spans="1:17" x14ac:dyDescent="0.35">
      <c r="A4674" s="1" t="s">
        <v>11</v>
      </c>
      <c r="B4674" s="1" t="s">
        <v>12</v>
      </c>
      <c r="C4674" s="1" t="s">
        <v>71</v>
      </c>
      <c r="D4674" s="1" t="s">
        <v>72</v>
      </c>
      <c r="E4674" s="1" t="s">
        <v>854</v>
      </c>
      <c r="F4674" s="1" t="s">
        <v>855</v>
      </c>
      <c r="G4674">
        <v>2020</v>
      </c>
      <c r="H4674">
        <v>2020</v>
      </c>
      <c r="I4674">
        <v>726445</v>
      </c>
      <c r="L4674">
        <f>IF(ISNUMBER(SEARCH("migliaia",istat[[#This Row],[Variabile]])),istat[[#This Row],[Value]]*1000,istat[[#This Row],[Value]])</f>
        <v>726445000</v>
      </c>
      <c r="M4674" t="b" cm="1">
        <f t="array" ref="M4674">_xlfn.IFS(istat[[#This Row],[Flag Codes]]="c",FALSE,istat[[#This Row],[Ateco 2007]]="TOTALE",FALSE,TRUE,TRUE)</f>
        <v>1</v>
      </c>
      <c r="N4674" t="str">
        <f>istat[[#This Row],[ATECO_2007]]&amp;" "&amp;LEFT(istat[[#This Row],[Ateco 2007]],IFERROR(FIND("(",istat[[#This Row],[Ateco 2007]])-2,LEN(istat[[#This Row],[Ateco 2007]])))</f>
        <v>2391 produzione di prodotti abrasivi</v>
      </c>
      <c r="O4674">
        <f>IFERROR(FIND("(",istat[[#This Row],[Variabile]])-2,LEN(istat[[#This Row],[Variabile]]))</f>
        <v>23</v>
      </c>
      <c r="P4674" t="str">
        <f>LEFT(istat[[#This Row],[Variabile]],istat[[#This Row],[unique_id_variable_text_num_char]])</f>
        <v>valore della produzione</v>
      </c>
      <c r="Q4674" t="str">
        <f>istat[[#This Row],[unique_id_ateco_text]]&amp;": "&amp;istat[[#This Row],[unique_id_variable_text]]</f>
        <v>2391 produzione di prodotti abrasivi: valore della produzione</v>
      </c>
    </row>
    <row r="4675" spans="1:17" x14ac:dyDescent="0.35">
      <c r="A4675" s="1" t="s">
        <v>11</v>
      </c>
      <c r="B4675" s="1" t="s">
        <v>12</v>
      </c>
      <c r="C4675" s="1" t="s">
        <v>77</v>
      </c>
      <c r="D4675" s="1" t="s">
        <v>78</v>
      </c>
      <c r="E4675" s="1" t="s">
        <v>854</v>
      </c>
      <c r="F4675" s="1" t="s">
        <v>855</v>
      </c>
      <c r="G4675">
        <v>2020</v>
      </c>
      <c r="H4675">
        <v>2020</v>
      </c>
      <c r="I4675">
        <v>88571</v>
      </c>
      <c r="L4675">
        <f>IF(ISNUMBER(SEARCH("migliaia",istat[[#This Row],[Variabile]])),istat[[#This Row],[Value]]*1000,istat[[#This Row],[Value]])</f>
        <v>88571000</v>
      </c>
      <c r="M4675" t="b" cm="1">
        <f t="array" ref="M4675">_xlfn.IFS(istat[[#This Row],[Flag Codes]]="c",FALSE,istat[[#This Row],[Ateco 2007]]="TOTALE",FALSE,TRUE,TRUE)</f>
        <v>1</v>
      </c>
      <c r="N4675" t="str">
        <f>istat[[#This Row],[ATECO_2007]]&amp;" "&amp;LEFT(istat[[#This Row],[Ateco 2007]],IFERROR(FIND("(",istat[[#This Row],[Ateco 2007]])-2,LEN(istat[[#This Row],[Ateco 2007]])))</f>
        <v>2391 produzione di prodotti abrasivi</v>
      </c>
      <c r="O4675">
        <f>IFERROR(FIND("(",istat[[#This Row],[Variabile]])-2,LEN(istat[[#This Row],[Variabile]]))</f>
        <v>23</v>
      </c>
      <c r="P4675" t="str">
        <f>LEFT(istat[[#This Row],[Variabile]],istat[[#This Row],[unique_id_variable_text_num_char]])</f>
        <v>margine operativo lordo</v>
      </c>
      <c r="Q4675" t="str">
        <f>istat[[#This Row],[unique_id_ateco_text]]&amp;": "&amp;istat[[#This Row],[unique_id_variable_text]]</f>
        <v>2391 produzione di prodotti abrasivi: margine operativo lordo</v>
      </c>
    </row>
    <row r="4676" spans="1:17" x14ac:dyDescent="0.35">
      <c r="A4676" s="1" t="s">
        <v>11</v>
      </c>
      <c r="B4676" s="1" t="s">
        <v>12</v>
      </c>
      <c r="C4676" s="1" t="s">
        <v>79</v>
      </c>
      <c r="D4676" s="1" t="s">
        <v>80</v>
      </c>
      <c r="E4676" s="1" t="s">
        <v>856</v>
      </c>
      <c r="F4676" s="1" t="s">
        <v>317</v>
      </c>
      <c r="G4676">
        <v>2020</v>
      </c>
      <c r="H4676">
        <v>2020</v>
      </c>
      <c r="I4676">
        <v>397333</v>
      </c>
      <c r="L4676">
        <f>IF(ISNUMBER(SEARCH("migliaia",istat[[#This Row],[Variabile]])),istat[[#This Row],[Value]]*1000,istat[[#This Row],[Value]])</f>
        <v>397333000</v>
      </c>
      <c r="M4676" t="b" cm="1">
        <f t="array" ref="M4676">_xlfn.IFS(istat[[#This Row],[Flag Codes]]="c",FALSE,istat[[#This Row],[Ateco 2007]]="TOTALE",FALSE,TRUE,TRUE)</f>
        <v>1</v>
      </c>
      <c r="N4676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6">
        <f>IFERROR(FIND("(",istat[[#This Row],[Variabile]])-2,LEN(istat[[#This Row],[Variabile]]))</f>
        <v>26</v>
      </c>
      <c r="P4676" t="str">
        <f>LEFT(istat[[#This Row],[Variabile]],istat[[#This Row],[unique_id_variable_text_num_char]])</f>
        <v>acquisto di beni e servizi</v>
      </c>
      <c r="Q4676" t="str">
        <f>istat[[#This Row],[unique_id_ateco_text]]&amp;": "&amp;istat[[#This Row],[unique_id_variable_text]]</f>
        <v>2530 fabbricazione di generatori di vapore, esclusi i contenitori in metallo per caldaie per il riscaldamento centrale ad acqua calda: acquisto di beni e servizi</v>
      </c>
    </row>
    <row r="4677" spans="1:17" x14ac:dyDescent="0.35">
      <c r="A4677" s="1" t="s">
        <v>11</v>
      </c>
      <c r="B4677" s="1" t="s">
        <v>12</v>
      </c>
      <c r="C4677" s="1" t="s">
        <v>81</v>
      </c>
      <c r="D4677" s="1" t="s">
        <v>82</v>
      </c>
      <c r="E4677" s="1" t="s">
        <v>856</v>
      </c>
      <c r="F4677" s="1" t="s">
        <v>317</v>
      </c>
      <c r="G4677">
        <v>2020</v>
      </c>
      <c r="H4677">
        <v>2020</v>
      </c>
      <c r="I4677">
        <v>115576</v>
      </c>
      <c r="L4677">
        <f>IF(ISNUMBER(SEARCH("migliaia",istat[[#This Row],[Variabile]])),istat[[#This Row],[Value]]*1000,istat[[#This Row],[Value]])</f>
        <v>115576000</v>
      </c>
      <c r="M4677" t="b" cm="1">
        <f t="array" ref="M4677">_xlfn.IFS(istat[[#This Row],[Flag Codes]]="c",FALSE,istat[[#This Row],[Ateco 2007]]="TOTALE",FALSE,TRUE,TRUE)</f>
        <v>1</v>
      </c>
      <c r="N467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677">
        <f>IFERROR(FIND("(",istat[[#This Row],[Variabile]])-2,LEN(istat[[#This Row],[Variabile]]))</f>
        <v>19</v>
      </c>
      <c r="P4677" t="str">
        <f>LEFT(istat[[#This Row],[Variabile]],istat[[#This Row],[unique_id_variable_text_num_char]])</f>
        <v>costi del personale</v>
      </c>
      <c r="Q4677" t="str">
        <f>istat[[#This Row],[unique_id_ateco_text]]&amp;": "&amp;istat[[#This Row],[unique_id_variable_text]]</f>
        <v>2530 fabbricazione di generatori di vapore, esclusi i contenitori in metallo per caldaie per il riscaldamento centrale ad acqua calda: costi del personale</v>
      </c>
    </row>
    <row r="4678" spans="1:17" x14ac:dyDescent="0.35">
      <c r="A4678" s="1" t="s">
        <v>11</v>
      </c>
      <c r="B4678" s="1" t="s">
        <v>12</v>
      </c>
      <c r="C4678" s="1" t="s">
        <v>77</v>
      </c>
      <c r="D4678" s="1" t="s">
        <v>78</v>
      </c>
      <c r="E4678" s="1" t="s">
        <v>857</v>
      </c>
      <c r="F4678" s="1" t="s">
        <v>408</v>
      </c>
      <c r="G4678">
        <v>2020</v>
      </c>
      <c r="H4678">
        <v>2020</v>
      </c>
      <c r="I4678">
        <v>235296</v>
      </c>
      <c r="L4678">
        <f>IF(ISNUMBER(SEARCH("migliaia",istat[[#This Row],[Variabile]])),istat[[#This Row],[Value]]*1000,istat[[#This Row],[Value]])</f>
        <v>235296000</v>
      </c>
      <c r="M4678" t="b" cm="1">
        <f t="array" ref="M4678">_xlfn.IFS(istat[[#This Row],[Flag Codes]]="c",FALSE,istat[[#This Row],[Ateco 2007]]="TOTALE",FALSE,TRUE,TRUE)</f>
        <v>1</v>
      </c>
      <c r="N4678" t="str">
        <f>istat[[#This Row],[ATECO_2007]]&amp;" "&amp;LEFT(istat[[#This Row],[Ateco 2007]],IFERROR(FIND("(",istat[[#This Row],[Ateco 2007]])-2,LEN(istat[[#This Row],[Ateco 2007]])))</f>
        <v>2540 fabbricazione di armi e munizioni</v>
      </c>
      <c r="O4678">
        <f>IFERROR(FIND("(",istat[[#This Row],[Variabile]])-2,LEN(istat[[#This Row],[Variabile]]))</f>
        <v>23</v>
      </c>
      <c r="P4678" t="str">
        <f>LEFT(istat[[#This Row],[Variabile]],istat[[#This Row],[unique_id_variable_text_num_char]])</f>
        <v>margine operativo lordo</v>
      </c>
      <c r="Q4678" t="str">
        <f>istat[[#This Row],[unique_id_ateco_text]]&amp;": "&amp;istat[[#This Row],[unique_id_variable_text]]</f>
        <v>2540 fabbricazione di armi e munizioni: margine operativo lordo</v>
      </c>
    </row>
    <row r="4679" spans="1:17" x14ac:dyDescent="0.35">
      <c r="A4679" s="1" t="s">
        <v>11</v>
      </c>
      <c r="B4679" s="1" t="s">
        <v>12</v>
      </c>
      <c r="C4679" s="1" t="s">
        <v>73</v>
      </c>
      <c r="D4679" s="1" t="s">
        <v>74</v>
      </c>
      <c r="E4679" s="1" t="s">
        <v>858</v>
      </c>
      <c r="F4679" s="1" t="s">
        <v>175</v>
      </c>
      <c r="G4679">
        <v>2020</v>
      </c>
      <c r="H4679">
        <v>2020</v>
      </c>
      <c r="I4679">
        <v>2941138</v>
      </c>
      <c r="L4679">
        <f>IF(ISNUMBER(SEARCH("migliaia",istat[[#This Row],[Variabile]])),istat[[#This Row],[Value]]*1000,istat[[#This Row],[Value]])</f>
        <v>2941138000</v>
      </c>
      <c r="M4679" t="b" cm="1">
        <f t="array" ref="M4679">_xlfn.IFS(istat[[#This Row],[Flag Codes]]="c",FALSE,istat[[#This Row],[Ateco 2007]]="TOTALE",FALSE,TRUE,TRUE)</f>
        <v>1</v>
      </c>
      <c r="N467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679">
        <f>IFERROR(FIND("(",istat[[#This Row],[Variabile]])-2,LEN(istat[[#This Row],[Variabile]]))</f>
        <v>36</v>
      </c>
      <c r="P4679" t="str">
        <f>LEFT(istat[[#This Row],[Variabile]],istat[[#This Row],[unique_id_variable_text_num_char]])</f>
        <v>valore aggiunto al costo dei fattori</v>
      </c>
      <c r="Q4679" t="str">
        <f>istat[[#This Row],[unique_id_ateco_text]]&amp;": "&amp;istat[[#This Row],[unique_id_variable_text]]</f>
        <v>2550 fucinatura, imbutitura, stampaggio e profilatura dei metalli, metallurgia delle polveri: valore aggiunto al costo dei fattori</v>
      </c>
    </row>
    <row r="4680" spans="1:17" x14ac:dyDescent="0.35">
      <c r="A4680" s="1" t="s">
        <v>11</v>
      </c>
      <c r="B4680" s="1" t="s">
        <v>12</v>
      </c>
      <c r="C4680" s="1" t="s">
        <v>79</v>
      </c>
      <c r="D4680" s="1" t="s">
        <v>80</v>
      </c>
      <c r="E4680" s="1" t="s">
        <v>859</v>
      </c>
      <c r="F4680" s="1" t="s">
        <v>860</v>
      </c>
      <c r="G4680">
        <v>2020</v>
      </c>
      <c r="H4680">
        <v>2020</v>
      </c>
      <c r="I4680">
        <v>3125876</v>
      </c>
      <c r="L4680">
        <f>IF(ISNUMBER(SEARCH("migliaia",istat[[#This Row],[Variabile]])),istat[[#This Row],[Value]]*1000,istat[[#This Row],[Value]])</f>
        <v>3125876000</v>
      </c>
      <c r="M4680" t="b" cm="1">
        <f t="array" ref="M4680">_xlfn.IFS(istat[[#This Row],[Flag Codes]]="c",FALSE,istat[[#This Row],[Ateco 2007]]="TOTALE",FALSE,TRUE,TRUE)</f>
        <v>1</v>
      </c>
      <c r="N46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680">
        <f>IFERROR(FIND("(",istat[[#This Row],[Variabile]])-2,LEN(istat[[#This Row],[Variabile]]))</f>
        <v>26</v>
      </c>
      <c r="P4680" t="str">
        <f>LEFT(istat[[#This Row],[Variabile]],istat[[#This Row],[unique_id_variable_text_num_char]])</f>
        <v>acquisto di beni e servizi</v>
      </c>
      <c r="Q4680" t="str">
        <f>istat[[#This Row],[unique_id_ateco_text]]&amp;": "&amp;istat[[#This Row],[unique_id_variable_text]]</f>
        <v>2561 trattamento e rivestimento dei metalli: acquisto di beni e servizi</v>
      </c>
    </row>
    <row r="4681" spans="1:17" x14ac:dyDescent="0.35">
      <c r="A4681" s="1" t="s">
        <v>11</v>
      </c>
      <c r="B4681" s="1" t="s">
        <v>12</v>
      </c>
      <c r="C4681" s="1" t="s">
        <v>71</v>
      </c>
      <c r="D4681" s="1" t="s">
        <v>72</v>
      </c>
      <c r="E4681" s="1" t="s">
        <v>861</v>
      </c>
      <c r="F4681" s="1" t="s">
        <v>862</v>
      </c>
      <c r="G4681">
        <v>2020</v>
      </c>
      <c r="H4681">
        <v>2020</v>
      </c>
      <c r="I4681">
        <v>15923867</v>
      </c>
      <c r="L4681">
        <f>IF(ISNUMBER(SEARCH("migliaia",istat[[#This Row],[Variabile]])),istat[[#This Row],[Value]]*1000,istat[[#This Row],[Value]])</f>
        <v>15923867000</v>
      </c>
      <c r="M4681" t="b" cm="1">
        <f t="array" ref="M4681">_xlfn.IFS(istat[[#This Row],[Flag Codes]]="c",FALSE,istat[[#This Row],[Ateco 2007]]="TOTALE",FALSE,TRUE,TRUE)</f>
        <v>1</v>
      </c>
      <c r="N4681" t="str">
        <f>istat[[#This Row],[ATECO_2007]]&amp;" "&amp;LEFT(istat[[#This Row],[Ateco 2007]],IFERROR(FIND("(",istat[[#This Row],[Ateco 2007]])-2,LEN(istat[[#This Row],[Ateco 2007]])))</f>
        <v>2562 lavori di meccanica generale</v>
      </c>
      <c r="O4681">
        <f>IFERROR(FIND("(",istat[[#This Row],[Variabile]])-2,LEN(istat[[#This Row],[Variabile]]))</f>
        <v>23</v>
      </c>
      <c r="P4681" t="str">
        <f>LEFT(istat[[#This Row],[Variabile]],istat[[#This Row],[unique_id_variable_text_num_char]])</f>
        <v>valore della produzione</v>
      </c>
      <c r="Q4681" t="str">
        <f>istat[[#This Row],[unique_id_ateco_text]]&amp;": "&amp;istat[[#This Row],[unique_id_variable_text]]</f>
        <v>2562 lavori di meccanica generale: valore della produzione</v>
      </c>
    </row>
    <row r="4682" spans="1:17" x14ac:dyDescent="0.35">
      <c r="A4682" s="1" t="s">
        <v>11</v>
      </c>
      <c r="B4682" s="1" t="s">
        <v>12</v>
      </c>
      <c r="C4682" s="1" t="s">
        <v>77</v>
      </c>
      <c r="D4682" s="1" t="s">
        <v>78</v>
      </c>
      <c r="E4682" s="1" t="s">
        <v>861</v>
      </c>
      <c r="F4682" s="1" t="s">
        <v>862</v>
      </c>
      <c r="G4682">
        <v>2020</v>
      </c>
      <c r="H4682">
        <v>2020</v>
      </c>
      <c r="I4682">
        <v>2227873</v>
      </c>
      <c r="L4682">
        <f>IF(ISNUMBER(SEARCH("migliaia",istat[[#This Row],[Variabile]])),istat[[#This Row],[Value]]*1000,istat[[#This Row],[Value]])</f>
        <v>2227873000</v>
      </c>
      <c r="M4682" t="b" cm="1">
        <f t="array" ref="M4682">_xlfn.IFS(istat[[#This Row],[Flag Codes]]="c",FALSE,istat[[#This Row],[Ateco 2007]]="TOTALE",FALSE,TRUE,TRUE)</f>
        <v>1</v>
      </c>
      <c r="N4682" t="str">
        <f>istat[[#This Row],[ATECO_2007]]&amp;" "&amp;LEFT(istat[[#This Row],[Ateco 2007]],IFERROR(FIND("(",istat[[#This Row],[Ateco 2007]])-2,LEN(istat[[#This Row],[Ateco 2007]])))</f>
        <v>2562 lavori di meccanica generale</v>
      </c>
      <c r="O4682">
        <f>IFERROR(FIND("(",istat[[#This Row],[Variabile]])-2,LEN(istat[[#This Row],[Variabile]]))</f>
        <v>23</v>
      </c>
      <c r="P4682" t="str">
        <f>LEFT(istat[[#This Row],[Variabile]],istat[[#This Row],[unique_id_variable_text_num_char]])</f>
        <v>margine operativo lordo</v>
      </c>
      <c r="Q4682" t="str">
        <f>istat[[#This Row],[unique_id_ateco_text]]&amp;": "&amp;istat[[#This Row],[unique_id_variable_text]]</f>
        <v>2562 lavori di meccanica generale: margine operativo lordo</v>
      </c>
    </row>
    <row r="4683" spans="1:17" x14ac:dyDescent="0.35">
      <c r="A4683" s="1" t="s">
        <v>11</v>
      </c>
      <c r="B4683" s="1" t="s">
        <v>12</v>
      </c>
      <c r="C4683" s="1" t="s">
        <v>73</v>
      </c>
      <c r="D4683" s="1" t="s">
        <v>74</v>
      </c>
      <c r="E4683" s="1" t="s">
        <v>863</v>
      </c>
      <c r="F4683" s="1" t="s">
        <v>864</v>
      </c>
      <c r="G4683">
        <v>2020</v>
      </c>
      <c r="H4683">
        <v>2020</v>
      </c>
      <c r="I4683">
        <v>75712</v>
      </c>
      <c r="L4683">
        <f>IF(ISNUMBER(SEARCH("migliaia",istat[[#This Row],[Variabile]])),istat[[#This Row],[Value]]*1000,istat[[#This Row],[Value]])</f>
        <v>75712000</v>
      </c>
      <c r="M4683" t="b" cm="1">
        <f t="array" ref="M4683">_xlfn.IFS(istat[[#This Row],[Flag Codes]]="c",FALSE,istat[[#This Row],[Ateco 2007]]="TOTALE",FALSE,TRUE,TRUE)</f>
        <v>1</v>
      </c>
      <c r="N46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4683">
        <f>IFERROR(FIND("(",istat[[#This Row],[Variabile]])-2,LEN(istat[[#This Row],[Variabile]]))</f>
        <v>36</v>
      </c>
      <c r="P4683" t="str">
        <f>LEFT(istat[[#This Row],[Variabile]],istat[[#This Row],[unique_id_variable_text_num_char]])</f>
        <v>valore aggiunto al costo dei fattori</v>
      </c>
      <c r="Q4683" t="str">
        <f>istat[[#This Row],[unique_id_ateco_text]]&amp;": "&amp;istat[[#This Row],[unique_id_variable_text]]</f>
        <v>2571 fabbricazione di articoli di coltelleria e posateria: valore aggiunto al costo dei fattori</v>
      </c>
    </row>
    <row r="4684" spans="1:17" x14ac:dyDescent="0.35">
      <c r="A4684" s="1" t="s">
        <v>11</v>
      </c>
      <c r="B4684" s="1" t="s">
        <v>12</v>
      </c>
      <c r="C4684" s="1" t="s">
        <v>101</v>
      </c>
      <c r="D4684" s="1" t="s">
        <v>102</v>
      </c>
      <c r="E4684" s="1" t="s">
        <v>691</v>
      </c>
      <c r="F4684" s="1" t="s">
        <v>692</v>
      </c>
      <c r="G4684">
        <v>2020</v>
      </c>
      <c r="H4684">
        <v>2020</v>
      </c>
      <c r="I4684">
        <v>15961</v>
      </c>
      <c r="L4684">
        <f>IF(ISNUMBER(SEARCH("migliaia",istat[[#This Row],[Variabile]])),istat[[#This Row],[Value]]*1000,istat[[#This Row],[Value]])</f>
        <v>15961000</v>
      </c>
      <c r="M4684" t="b" cm="1">
        <f t="array" ref="M4684">_xlfn.IFS(istat[[#This Row],[Flag Codes]]="c",FALSE,istat[[#This Row],[Ateco 2007]]="TOTALE",FALSE,TRUE,TRUE)</f>
        <v>1</v>
      </c>
      <c r="N4684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4684">
        <f>IFERROR(FIND("(",istat[[#This Row],[Variabile]])-2,LEN(istat[[#This Row],[Variabile]]))</f>
        <v>27</v>
      </c>
      <c r="P4684" t="str">
        <f>LEFT(istat[[#This Row],[Variabile]],istat[[#This Row],[unique_id_variable_text_num_char]])</f>
        <v>ore lavorate dai dipendenti</v>
      </c>
      <c r="Q4684" t="str">
        <f>istat[[#This Row],[unique_id_ateco_text]]&amp;": "&amp;istat[[#This Row],[unique_id_variable_text]]</f>
        <v>2612 fabbricazione di schede elettroniche assemblate: ore lavorate dai dipendenti</v>
      </c>
    </row>
    <row r="4685" spans="1:17" x14ac:dyDescent="0.35">
      <c r="A4685" s="1" t="s">
        <v>11</v>
      </c>
      <c r="B4685" s="1" t="s">
        <v>12</v>
      </c>
      <c r="C4685" s="1" t="s">
        <v>73</v>
      </c>
      <c r="D4685" s="1" t="s">
        <v>74</v>
      </c>
      <c r="E4685" s="1" t="s">
        <v>865</v>
      </c>
      <c r="F4685" s="1" t="s">
        <v>866</v>
      </c>
      <c r="G4685">
        <v>2020</v>
      </c>
      <c r="H4685">
        <v>2020</v>
      </c>
      <c r="I4685">
        <v>995448</v>
      </c>
      <c r="L4685">
        <f>IF(ISNUMBER(SEARCH("migliaia",istat[[#This Row],[Variabile]])),istat[[#This Row],[Value]]*1000,istat[[#This Row],[Value]])</f>
        <v>995448000</v>
      </c>
      <c r="M4685" t="b" cm="1">
        <f t="array" ref="M4685">_xlfn.IFS(istat[[#This Row],[Flag Codes]]="c",FALSE,istat[[#This Row],[Ateco 2007]]="TOTALE",FALSE,TRUE,TRUE)</f>
        <v>1</v>
      </c>
      <c r="N468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685">
        <f>IFERROR(FIND("(",istat[[#This Row],[Variabile]])-2,LEN(istat[[#This Row],[Variabile]]))</f>
        <v>36</v>
      </c>
      <c r="P4685" t="str">
        <f>LEFT(istat[[#This Row],[Variabile]],istat[[#This Row],[unique_id_variable_text_num_char]])</f>
        <v>valore aggiunto al costo dei fattori</v>
      </c>
      <c r="Q4685" t="str">
        <f>istat[[#This Row],[unique_id_ateco_text]]&amp;": "&amp;istat[[#This Row],[unique_id_variable_text]]</f>
        <v>879 altre strutture di assistenza sociale residenziale: valore aggiunto al costo dei fattori</v>
      </c>
    </row>
    <row r="4686" spans="1:17" x14ac:dyDescent="0.35">
      <c r="A4686" s="1" t="s">
        <v>11</v>
      </c>
      <c r="B4686" s="1" t="s">
        <v>12</v>
      </c>
      <c r="C4686" s="1" t="s">
        <v>71</v>
      </c>
      <c r="D4686" s="1" t="s">
        <v>72</v>
      </c>
      <c r="E4686" s="1" t="s">
        <v>822</v>
      </c>
      <c r="F4686" s="1" t="s">
        <v>823</v>
      </c>
      <c r="G4686">
        <v>2020</v>
      </c>
      <c r="H4686">
        <v>2020</v>
      </c>
      <c r="I4686">
        <v>2954289</v>
      </c>
      <c r="L4686">
        <f>IF(ISNUMBER(SEARCH("migliaia",istat[[#This Row],[Variabile]])),istat[[#This Row],[Value]]*1000,istat[[#This Row],[Value]])</f>
        <v>2954289000</v>
      </c>
      <c r="M4686" t="b" cm="1">
        <f t="array" ref="M4686">_xlfn.IFS(istat[[#This Row],[Flag Codes]]="c",FALSE,istat[[#This Row],[Ateco 2007]]="TOTALE",FALSE,TRUE,TRUE)</f>
        <v>1</v>
      </c>
      <c r="N4686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6">
        <f>IFERROR(FIND("(",istat[[#This Row],[Variabile]])-2,LEN(istat[[#This Row],[Variabile]]))</f>
        <v>23</v>
      </c>
      <c r="P4686" t="str">
        <f>LEFT(istat[[#This Row],[Variabile]],istat[[#This Row],[unique_id_variable_text_num_char]])</f>
        <v>valore della produzione</v>
      </c>
      <c r="Q4686" t="str">
        <f>istat[[#This Row],[unique_id_ateco_text]]&amp;": "&amp;istat[[#This Row],[unique_id_variable_text]]</f>
        <v>889 altre attività di assistenza sociale non residenziale: valore della produzione</v>
      </c>
    </row>
    <row r="4687" spans="1:17" x14ac:dyDescent="0.35">
      <c r="A4687" s="1" t="s">
        <v>11</v>
      </c>
      <c r="B4687" s="1" t="s">
        <v>12</v>
      </c>
      <c r="C4687" s="1" t="s">
        <v>77</v>
      </c>
      <c r="D4687" s="1" t="s">
        <v>78</v>
      </c>
      <c r="E4687" s="1" t="s">
        <v>822</v>
      </c>
      <c r="F4687" s="1" t="s">
        <v>823</v>
      </c>
      <c r="G4687">
        <v>2020</v>
      </c>
      <c r="H4687">
        <v>2020</v>
      </c>
      <c r="I4687">
        <v>178111</v>
      </c>
      <c r="L4687">
        <f>IF(ISNUMBER(SEARCH("migliaia",istat[[#This Row],[Variabile]])),istat[[#This Row],[Value]]*1000,istat[[#This Row],[Value]])</f>
        <v>178111000</v>
      </c>
      <c r="M4687" t="b" cm="1">
        <f t="array" ref="M4687">_xlfn.IFS(istat[[#This Row],[Flag Codes]]="c",FALSE,istat[[#This Row],[Ateco 2007]]="TOTALE",FALSE,TRUE,TRUE)</f>
        <v>1</v>
      </c>
      <c r="N468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687">
        <f>IFERROR(FIND("(",istat[[#This Row],[Variabile]])-2,LEN(istat[[#This Row],[Variabile]]))</f>
        <v>23</v>
      </c>
      <c r="P4687" t="str">
        <f>LEFT(istat[[#This Row],[Variabile]],istat[[#This Row],[unique_id_variable_text_num_char]])</f>
        <v>margine operativo lordo</v>
      </c>
      <c r="Q4687" t="str">
        <f>istat[[#This Row],[unique_id_ateco_text]]&amp;": "&amp;istat[[#This Row],[unique_id_variable_text]]</f>
        <v>889 altre attività di assistenza sociale non residenziale: margine operativo lordo</v>
      </c>
    </row>
    <row r="4688" spans="1:17" x14ac:dyDescent="0.35">
      <c r="A4688" s="1" t="s">
        <v>11</v>
      </c>
      <c r="B4688" s="1" t="s">
        <v>12</v>
      </c>
      <c r="C4688" s="1" t="s">
        <v>71</v>
      </c>
      <c r="D4688" s="1" t="s">
        <v>72</v>
      </c>
      <c r="E4688" s="1" t="s">
        <v>867</v>
      </c>
      <c r="F4688" s="1" t="s">
        <v>868</v>
      </c>
      <c r="G4688">
        <v>2020</v>
      </c>
      <c r="H4688">
        <v>2020</v>
      </c>
      <c r="I4688">
        <v>1013846</v>
      </c>
      <c r="L4688">
        <f>IF(ISNUMBER(SEARCH("migliaia",istat[[#This Row],[Variabile]])),istat[[#This Row],[Value]]*1000,istat[[#This Row],[Value]])</f>
        <v>1013846000</v>
      </c>
      <c r="M4688" t="b" cm="1">
        <f t="array" ref="M4688">_xlfn.IFS(istat[[#This Row],[Flag Codes]]="c",FALSE,istat[[#This Row],[Ateco 2007]]="TOTALE",FALSE,TRUE,TRUE)</f>
        <v>1</v>
      </c>
      <c r="N4688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688">
        <f>IFERROR(FIND("(",istat[[#This Row],[Variabile]])-2,LEN(istat[[#This Row],[Variabile]]))</f>
        <v>23</v>
      </c>
      <c r="P4688" t="str">
        <f>LEFT(istat[[#This Row],[Variabile]],istat[[#This Row],[unique_id_variable_text_num_char]])</f>
        <v>valore della produzione</v>
      </c>
      <c r="Q4688" t="str">
        <f>istat[[#This Row],[unique_id_ateco_text]]&amp;": "&amp;istat[[#This Row],[unique_id_variable_text]]</f>
        <v>951 riparazione di computer e di apparecchiature per le comunicazioni: valore della produzione</v>
      </c>
    </row>
    <row r="4689" spans="1:17" x14ac:dyDescent="0.35">
      <c r="A4689" s="1" t="s">
        <v>11</v>
      </c>
      <c r="B4689" s="1" t="s">
        <v>12</v>
      </c>
      <c r="C4689" s="1" t="s">
        <v>85</v>
      </c>
      <c r="D4689" s="1" t="s">
        <v>86</v>
      </c>
      <c r="E4689" s="1" t="s">
        <v>869</v>
      </c>
      <c r="F4689" s="1" t="s">
        <v>870</v>
      </c>
      <c r="G4689">
        <v>2020</v>
      </c>
      <c r="H4689">
        <v>2020</v>
      </c>
      <c r="I4689">
        <v>77412</v>
      </c>
      <c r="L4689">
        <f>IF(ISNUMBER(SEARCH("migliaia",istat[[#This Row],[Variabile]])),istat[[#This Row],[Value]]*1000,istat[[#This Row],[Value]])</f>
        <v>77412000</v>
      </c>
      <c r="M4689" t="b" cm="1">
        <f t="array" ref="M4689">_xlfn.IFS(istat[[#This Row],[Flag Codes]]="c",FALSE,istat[[#This Row],[Ateco 2007]]="TOTALE",FALSE,TRUE,TRUE)</f>
        <v>1</v>
      </c>
      <c r="N4689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89">
        <f>IFERROR(FIND("(",istat[[#This Row],[Variabile]])-2,LEN(istat[[#This Row],[Variabile]]))</f>
        <v>17</v>
      </c>
      <c r="P4689" t="str">
        <f>LEFT(istat[[#This Row],[Variabile]],istat[[#This Row],[unique_id_variable_text_num_char]])</f>
        <v>salari e stipendi</v>
      </c>
      <c r="Q4689" t="str">
        <f>istat[[#This Row],[unique_id_ateco_text]]&amp;": "&amp;istat[[#This Row],[unique_id_variable_text]]</f>
        <v>1062 produzione di amidi e di prodotti amidacei: salari e stipendi</v>
      </c>
    </row>
    <row r="4690" spans="1:17" x14ac:dyDescent="0.35">
      <c r="A4690" s="1" t="s">
        <v>11</v>
      </c>
      <c r="B4690" s="1" t="s">
        <v>12</v>
      </c>
      <c r="C4690" s="1" t="s">
        <v>87</v>
      </c>
      <c r="D4690" s="1" t="s">
        <v>88</v>
      </c>
      <c r="E4690" s="1" t="s">
        <v>869</v>
      </c>
      <c r="F4690" s="1" t="s">
        <v>870</v>
      </c>
      <c r="G4690">
        <v>2020</v>
      </c>
      <c r="H4690">
        <v>2020</v>
      </c>
      <c r="I4690">
        <v>21503</v>
      </c>
      <c r="L4690">
        <f>IF(ISNUMBER(SEARCH("migliaia",istat[[#This Row],[Variabile]])),istat[[#This Row],[Value]]*1000,istat[[#This Row],[Value]])</f>
        <v>21503000</v>
      </c>
      <c r="M4690" t="b" cm="1">
        <f t="array" ref="M4690">_xlfn.IFS(istat[[#This Row],[Flag Codes]]="c",FALSE,istat[[#This Row],[Ateco 2007]]="TOTALE",FALSE,TRUE,TRUE)</f>
        <v>1</v>
      </c>
      <c r="N469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690">
        <f>IFERROR(FIND("(",istat[[#This Row],[Variabile]])-2,LEN(istat[[#This Row],[Variabile]]))</f>
        <v>36</v>
      </c>
      <c r="P4690" t="str">
        <f>LEFT(istat[[#This Row],[Variabile]],istat[[#This Row],[unique_id_variable_text_num_char]])</f>
        <v>investimenti lordi in beni materiali</v>
      </c>
      <c r="Q4690" t="str">
        <f>istat[[#This Row],[unique_id_ateco_text]]&amp;": "&amp;istat[[#This Row],[unique_id_variable_text]]</f>
        <v>1062 produzione di amidi e di prodotti amidacei: investimenti lordi in beni materiali</v>
      </c>
    </row>
    <row r="4691" spans="1:17" x14ac:dyDescent="0.35">
      <c r="A4691" s="1" t="s">
        <v>11</v>
      </c>
      <c r="B4691" s="1" t="s">
        <v>12</v>
      </c>
      <c r="C4691" s="1" t="s">
        <v>79</v>
      </c>
      <c r="D4691" s="1" t="s">
        <v>80</v>
      </c>
      <c r="E4691" s="1" t="s">
        <v>825</v>
      </c>
      <c r="F4691" s="1" t="s">
        <v>826</v>
      </c>
      <c r="G4691">
        <v>2020</v>
      </c>
      <c r="H4691">
        <v>2020</v>
      </c>
      <c r="I4691">
        <v>4249256</v>
      </c>
      <c r="L4691">
        <f>IF(ISNUMBER(SEARCH("migliaia",istat[[#This Row],[Variabile]])),istat[[#This Row],[Value]]*1000,istat[[#This Row],[Value]])</f>
        <v>4249256000</v>
      </c>
      <c r="M4691" t="b" cm="1">
        <f t="array" ref="M4691">_xlfn.IFS(istat[[#This Row],[Flag Codes]]="c",FALSE,istat[[#This Row],[Ateco 2007]]="TOTALE",FALSE,TRUE,TRUE)</f>
        <v>1</v>
      </c>
      <c r="N4691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1">
        <f>IFERROR(FIND("(",istat[[#This Row],[Variabile]])-2,LEN(istat[[#This Row],[Variabile]]))</f>
        <v>26</v>
      </c>
      <c r="P4691" t="str">
        <f>LEFT(istat[[#This Row],[Variabile]],istat[[#This Row],[unique_id_variable_text_num_char]])</f>
        <v>acquisto di beni e servizi</v>
      </c>
      <c r="Q4691" t="str">
        <f>istat[[#This Row],[unique_id_ateco_text]]&amp;": "&amp;istat[[#This Row],[unique_id_variable_text]]</f>
        <v>1071 produzione di pane, prodotti di pasticceria freschi: acquisto di beni e servizi</v>
      </c>
    </row>
    <row r="4692" spans="1:17" x14ac:dyDescent="0.35">
      <c r="A4692" s="1" t="s">
        <v>11</v>
      </c>
      <c r="B4692" s="1" t="s">
        <v>12</v>
      </c>
      <c r="C4692" s="1" t="s">
        <v>81</v>
      </c>
      <c r="D4692" s="1" t="s">
        <v>82</v>
      </c>
      <c r="E4692" s="1" t="s">
        <v>825</v>
      </c>
      <c r="F4692" s="1" t="s">
        <v>826</v>
      </c>
      <c r="G4692">
        <v>2020</v>
      </c>
      <c r="H4692">
        <v>2020</v>
      </c>
      <c r="I4692">
        <v>1783462</v>
      </c>
      <c r="L4692">
        <f>IF(ISNUMBER(SEARCH("migliaia",istat[[#This Row],[Variabile]])),istat[[#This Row],[Value]]*1000,istat[[#This Row],[Value]])</f>
        <v>1783462000</v>
      </c>
      <c r="M4692" t="b" cm="1">
        <f t="array" ref="M4692">_xlfn.IFS(istat[[#This Row],[Flag Codes]]="c",FALSE,istat[[#This Row],[Ateco 2007]]="TOTALE",FALSE,TRUE,TRUE)</f>
        <v>1</v>
      </c>
      <c r="N469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692">
        <f>IFERROR(FIND("(",istat[[#This Row],[Variabile]])-2,LEN(istat[[#This Row],[Variabile]]))</f>
        <v>19</v>
      </c>
      <c r="P4692" t="str">
        <f>LEFT(istat[[#This Row],[Variabile]],istat[[#This Row],[unique_id_variable_text_num_char]])</f>
        <v>costi del personale</v>
      </c>
      <c r="Q4692" t="str">
        <f>istat[[#This Row],[unique_id_ateco_text]]&amp;": "&amp;istat[[#This Row],[unique_id_variable_text]]</f>
        <v>1071 produzione di pane, prodotti di pasticceria freschi: costi del personale</v>
      </c>
    </row>
    <row r="4693" spans="1:17" x14ac:dyDescent="0.35">
      <c r="A4693" s="1" t="s">
        <v>11</v>
      </c>
      <c r="B4693" s="1" t="s">
        <v>12</v>
      </c>
      <c r="C4693" s="1" t="s">
        <v>85</v>
      </c>
      <c r="D4693" s="1" t="s">
        <v>86</v>
      </c>
      <c r="E4693" s="1" t="s">
        <v>871</v>
      </c>
      <c r="F4693" s="1" t="s">
        <v>872</v>
      </c>
      <c r="G4693">
        <v>2020</v>
      </c>
      <c r="H4693">
        <v>2020</v>
      </c>
      <c r="I4693">
        <v>783434</v>
      </c>
      <c r="L4693">
        <f>IF(ISNUMBER(SEARCH("migliaia",istat[[#This Row],[Variabile]])),istat[[#This Row],[Value]]*1000,istat[[#This Row],[Value]])</f>
        <v>783434000</v>
      </c>
      <c r="M4693" t="b" cm="1">
        <f t="array" ref="M4693">_xlfn.IFS(istat[[#This Row],[Flag Codes]]="c",FALSE,istat[[#This Row],[Ateco 2007]]="TOTALE",FALSE,TRUE,TRUE)</f>
        <v>1</v>
      </c>
      <c r="N4693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693">
        <f>IFERROR(FIND("(",istat[[#This Row],[Variabile]])-2,LEN(istat[[#This Row],[Variabile]]))</f>
        <v>17</v>
      </c>
      <c r="P4693" t="str">
        <f>LEFT(istat[[#This Row],[Variabile]],istat[[#This Row],[unique_id_variable_text_num_char]])</f>
        <v>salari e stipendi</v>
      </c>
      <c r="Q4693" t="str">
        <f>istat[[#This Row],[unique_id_ateco_text]]&amp;": "&amp;istat[[#This Row],[unique_id_variable_text]]</f>
        <v>1073 produzione di paste alimentari, di cuscus e di prodotti farinacei simili: salari e stipendi</v>
      </c>
    </row>
    <row r="4694" spans="1:17" x14ac:dyDescent="0.35">
      <c r="A4694" s="1" t="s">
        <v>11</v>
      </c>
      <c r="B4694" s="1" t="s">
        <v>12</v>
      </c>
      <c r="C4694" s="1" t="s">
        <v>79</v>
      </c>
      <c r="D4694" s="1" t="s">
        <v>80</v>
      </c>
      <c r="E4694" s="1" t="s">
        <v>829</v>
      </c>
      <c r="F4694" s="1" t="s">
        <v>830</v>
      </c>
      <c r="G4694">
        <v>2020</v>
      </c>
      <c r="H4694">
        <v>2020</v>
      </c>
      <c r="I4694">
        <v>284339</v>
      </c>
      <c r="L4694">
        <f>IF(ISNUMBER(SEARCH("migliaia",istat[[#This Row],[Variabile]])),istat[[#This Row],[Value]]*1000,istat[[#This Row],[Value]])</f>
        <v>284339000</v>
      </c>
      <c r="M4694" t="b" cm="1">
        <f t="array" ref="M4694">_xlfn.IFS(istat[[#This Row],[Flag Codes]]="c",FALSE,istat[[#This Row],[Ateco 2007]]="TOTALE",FALSE,TRUE,TRUE)</f>
        <v>1</v>
      </c>
      <c r="N4694" t="str">
        <f>istat[[#This Row],[ATECO_2007]]&amp;" "&amp;LEFT(istat[[#This Row],[Ateco 2007]],IFERROR(FIND("(",istat[[#This Row],[Ateco 2007]])-2,LEN(istat[[#This Row],[Ateco 2007]])))</f>
        <v>1081 produzione di zucchero</v>
      </c>
      <c r="O4694">
        <f>IFERROR(FIND("(",istat[[#This Row],[Variabile]])-2,LEN(istat[[#This Row],[Variabile]]))</f>
        <v>26</v>
      </c>
      <c r="P4694" t="str">
        <f>LEFT(istat[[#This Row],[Variabile]],istat[[#This Row],[unique_id_variable_text_num_char]])</f>
        <v>acquisto di beni e servizi</v>
      </c>
      <c r="Q4694" t="str">
        <f>istat[[#This Row],[unique_id_ateco_text]]&amp;": "&amp;istat[[#This Row],[unique_id_variable_text]]</f>
        <v>1081 produzione di zucchero: acquisto di beni e servizi</v>
      </c>
    </row>
    <row r="4695" spans="1:17" x14ac:dyDescent="0.35">
      <c r="A4695" s="1" t="s">
        <v>11</v>
      </c>
      <c r="B4695" s="1" t="s">
        <v>12</v>
      </c>
      <c r="C4695" s="1" t="s">
        <v>79</v>
      </c>
      <c r="D4695" s="1" t="s">
        <v>80</v>
      </c>
      <c r="E4695" s="1" t="s">
        <v>817</v>
      </c>
      <c r="F4695" s="1" t="s">
        <v>120</v>
      </c>
      <c r="G4695">
        <v>2020</v>
      </c>
      <c r="H4695">
        <v>2020</v>
      </c>
      <c r="I4695">
        <v>524436</v>
      </c>
      <c r="L4695">
        <f>IF(ISNUMBER(SEARCH("migliaia",istat[[#This Row],[Variabile]])),istat[[#This Row],[Value]]*1000,istat[[#This Row],[Value]])</f>
        <v>524436000</v>
      </c>
      <c r="M4695" t="b" cm="1">
        <f t="array" ref="M4695">_xlfn.IFS(istat[[#This Row],[Flag Codes]]="c",FALSE,istat[[#This Row],[Ateco 2007]]="TOTALE",FALSE,TRUE,TRUE)</f>
        <v>1</v>
      </c>
      <c r="N4695" t="str">
        <f>istat[[#This Row],[ATECO_2007]]&amp;" "&amp;LEFT(istat[[#This Row],[Ateco 2007]],IFERROR(FIND("(",istat[[#This Row],[Ateco 2007]])-2,LEN(istat[[#This Row],[Ateco 2007]])))</f>
        <v>750 servizi veterinari</v>
      </c>
      <c r="O4695">
        <f>IFERROR(FIND("(",istat[[#This Row],[Variabile]])-2,LEN(istat[[#This Row],[Variabile]]))</f>
        <v>26</v>
      </c>
      <c r="P4695" t="str">
        <f>LEFT(istat[[#This Row],[Variabile]],istat[[#This Row],[unique_id_variable_text_num_char]])</f>
        <v>acquisto di beni e servizi</v>
      </c>
      <c r="Q4695" t="str">
        <f>istat[[#This Row],[unique_id_ateco_text]]&amp;": "&amp;istat[[#This Row],[unique_id_variable_text]]</f>
        <v>750 servizi veterinari: acquisto di beni e servizi</v>
      </c>
    </row>
    <row r="4696" spans="1:17" x14ac:dyDescent="0.35">
      <c r="A4696" s="1" t="s">
        <v>11</v>
      </c>
      <c r="B4696" s="1" t="s">
        <v>12</v>
      </c>
      <c r="C4696" s="1" t="s">
        <v>81</v>
      </c>
      <c r="D4696" s="1" t="s">
        <v>82</v>
      </c>
      <c r="E4696" s="1" t="s">
        <v>817</v>
      </c>
      <c r="F4696" s="1" t="s">
        <v>120</v>
      </c>
      <c r="G4696">
        <v>2020</v>
      </c>
      <c r="H4696">
        <v>2020</v>
      </c>
      <c r="I4696">
        <v>33583</v>
      </c>
      <c r="L4696">
        <f>IF(ISNUMBER(SEARCH("migliaia",istat[[#This Row],[Variabile]])),istat[[#This Row],[Value]]*1000,istat[[#This Row],[Value]])</f>
        <v>33583000</v>
      </c>
      <c r="M4696" t="b" cm="1">
        <f t="array" ref="M4696">_xlfn.IFS(istat[[#This Row],[Flag Codes]]="c",FALSE,istat[[#This Row],[Ateco 2007]]="TOTALE",FALSE,TRUE,TRUE)</f>
        <v>1</v>
      </c>
      <c r="N4696" t="str">
        <f>istat[[#This Row],[ATECO_2007]]&amp;" "&amp;LEFT(istat[[#This Row],[Ateco 2007]],IFERROR(FIND("(",istat[[#This Row],[Ateco 2007]])-2,LEN(istat[[#This Row],[Ateco 2007]])))</f>
        <v>750 servizi veterinari</v>
      </c>
      <c r="O4696">
        <f>IFERROR(FIND("(",istat[[#This Row],[Variabile]])-2,LEN(istat[[#This Row],[Variabile]]))</f>
        <v>19</v>
      </c>
      <c r="P4696" t="str">
        <f>LEFT(istat[[#This Row],[Variabile]],istat[[#This Row],[unique_id_variable_text_num_char]])</f>
        <v>costi del personale</v>
      </c>
      <c r="Q4696" t="str">
        <f>istat[[#This Row],[unique_id_ateco_text]]&amp;": "&amp;istat[[#This Row],[unique_id_variable_text]]</f>
        <v>750 servizi veterinari: costi del personale</v>
      </c>
    </row>
    <row r="4697" spans="1:17" x14ac:dyDescent="0.35">
      <c r="A4697" s="1" t="s">
        <v>11</v>
      </c>
      <c r="B4697" s="1" t="s">
        <v>12</v>
      </c>
      <c r="C4697" s="1" t="s">
        <v>81</v>
      </c>
      <c r="D4697" s="1" t="s">
        <v>82</v>
      </c>
      <c r="E4697" s="1" t="s">
        <v>814</v>
      </c>
      <c r="F4697" s="1" t="s">
        <v>759</v>
      </c>
      <c r="G4697">
        <v>2020</v>
      </c>
      <c r="H4697">
        <v>2020</v>
      </c>
      <c r="I4697">
        <v>250980</v>
      </c>
      <c r="L4697">
        <f>IF(ISNUMBER(SEARCH("migliaia",istat[[#This Row],[Variabile]])),istat[[#This Row],[Value]]*1000,istat[[#This Row],[Value]])</f>
        <v>250980000</v>
      </c>
      <c r="M4697" t="b" cm="1">
        <f t="array" ref="M4697">_xlfn.IFS(istat[[#This Row],[Flag Codes]]="c",FALSE,istat[[#This Row],[Ateco 2007]]="TOTALE",FALSE,TRUE,TRUE)</f>
        <v>1</v>
      </c>
      <c r="N469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697">
        <f>IFERROR(FIND("(",istat[[#This Row],[Variabile]])-2,LEN(istat[[#This Row],[Variabile]]))</f>
        <v>19</v>
      </c>
      <c r="P4697" t="str">
        <f>LEFT(istat[[#This Row],[Variabile]],istat[[#This Row],[unique_id_variable_text_num_char]])</f>
        <v>costi del personale</v>
      </c>
      <c r="Q4697" t="str">
        <f>istat[[#This Row],[unique_id_ateco_text]]&amp;": "&amp;istat[[#This Row],[unique_id_variable_text]]</f>
        <v>681 compravendita di beni immobili effettuata su beni propri: costi del personale</v>
      </c>
    </row>
    <row r="4698" spans="1:17" x14ac:dyDescent="0.35">
      <c r="A4698" s="1" t="s">
        <v>11</v>
      </c>
      <c r="B4698" s="1" t="s">
        <v>12</v>
      </c>
      <c r="C4698" s="1" t="s">
        <v>69</v>
      </c>
      <c r="D4698" s="1" t="s">
        <v>70</v>
      </c>
      <c r="E4698" s="1" t="s">
        <v>817</v>
      </c>
      <c r="F4698" s="1" t="s">
        <v>120</v>
      </c>
      <c r="G4698">
        <v>2020</v>
      </c>
      <c r="H4698">
        <v>2020</v>
      </c>
      <c r="I4698">
        <v>1027033</v>
      </c>
      <c r="L4698">
        <f>IF(ISNUMBER(SEARCH("migliaia",istat[[#This Row],[Variabile]])),istat[[#This Row],[Value]]*1000,istat[[#This Row],[Value]])</f>
        <v>1027033000</v>
      </c>
      <c r="M4698" t="b" cm="1">
        <f t="array" ref="M4698">_xlfn.IFS(istat[[#This Row],[Flag Codes]]="c",FALSE,istat[[#This Row],[Ateco 2007]]="TOTALE",FALSE,TRUE,TRUE)</f>
        <v>1</v>
      </c>
      <c r="N4698" t="str">
        <f>istat[[#This Row],[ATECO_2007]]&amp;" "&amp;LEFT(istat[[#This Row],[Ateco 2007]],IFERROR(FIND("(",istat[[#This Row],[Ateco 2007]])-2,LEN(istat[[#This Row],[Ateco 2007]])))</f>
        <v>750 servizi veterinari</v>
      </c>
      <c r="O4698">
        <f>IFERROR(FIND("(",istat[[#This Row],[Variabile]])-2,LEN(istat[[#This Row],[Variabile]]))</f>
        <v>9</v>
      </c>
      <c r="P4698" t="str">
        <f>LEFT(istat[[#This Row],[Variabile]],istat[[#This Row],[unique_id_variable_text_num_char]])</f>
        <v>fatturato</v>
      </c>
      <c r="Q4698" t="str">
        <f>istat[[#This Row],[unique_id_ateco_text]]&amp;": "&amp;istat[[#This Row],[unique_id_variable_text]]</f>
        <v>750 servizi veterinari: fatturato</v>
      </c>
    </row>
    <row r="4699" spans="1:17" x14ac:dyDescent="0.35">
      <c r="A4699" s="1" t="s">
        <v>11</v>
      </c>
      <c r="B4699" s="1" t="s">
        <v>12</v>
      </c>
      <c r="C4699" s="1" t="s">
        <v>73</v>
      </c>
      <c r="D4699" s="1" t="s">
        <v>74</v>
      </c>
      <c r="E4699" s="1" t="s">
        <v>817</v>
      </c>
      <c r="F4699" s="1" t="s">
        <v>120</v>
      </c>
      <c r="G4699">
        <v>2020</v>
      </c>
      <c r="H4699">
        <v>2020</v>
      </c>
      <c r="I4699">
        <v>472655</v>
      </c>
      <c r="L4699">
        <f>IF(ISNUMBER(SEARCH("migliaia",istat[[#This Row],[Variabile]])),istat[[#This Row],[Value]]*1000,istat[[#This Row],[Value]])</f>
        <v>472655000</v>
      </c>
      <c r="M4699" t="b" cm="1">
        <f t="array" ref="M4699">_xlfn.IFS(istat[[#This Row],[Flag Codes]]="c",FALSE,istat[[#This Row],[Ateco 2007]]="TOTALE",FALSE,TRUE,TRUE)</f>
        <v>1</v>
      </c>
      <c r="N4699" t="str">
        <f>istat[[#This Row],[ATECO_2007]]&amp;" "&amp;LEFT(istat[[#This Row],[Ateco 2007]],IFERROR(FIND("(",istat[[#This Row],[Ateco 2007]])-2,LEN(istat[[#This Row],[Ateco 2007]])))</f>
        <v>750 servizi veterinari</v>
      </c>
      <c r="O4699">
        <f>IFERROR(FIND("(",istat[[#This Row],[Variabile]])-2,LEN(istat[[#This Row],[Variabile]]))</f>
        <v>36</v>
      </c>
      <c r="P4699" t="str">
        <f>LEFT(istat[[#This Row],[Variabile]],istat[[#This Row],[unique_id_variable_text_num_char]])</f>
        <v>valore aggiunto al costo dei fattori</v>
      </c>
      <c r="Q4699" t="str">
        <f>istat[[#This Row],[unique_id_ateco_text]]&amp;": "&amp;istat[[#This Row],[unique_id_variable_text]]</f>
        <v>750 servizi veterinari: valore aggiunto al costo dei fattori</v>
      </c>
    </row>
    <row r="4700" spans="1:17" x14ac:dyDescent="0.35">
      <c r="A4700" s="1" t="s">
        <v>11</v>
      </c>
      <c r="B4700" s="1" t="s">
        <v>12</v>
      </c>
      <c r="C4700" s="1" t="s">
        <v>91</v>
      </c>
      <c r="D4700" s="1" t="s">
        <v>92</v>
      </c>
      <c r="E4700" s="1" t="s">
        <v>817</v>
      </c>
      <c r="F4700" s="1" t="s">
        <v>120</v>
      </c>
      <c r="G4700">
        <v>2020</v>
      </c>
      <c r="H4700">
        <v>2020</v>
      </c>
      <c r="I4700">
        <v>19265</v>
      </c>
      <c r="L4700">
        <f>IF(ISNUMBER(SEARCH("migliaia",istat[[#This Row],[Variabile]])),istat[[#This Row],[Value]]*1000,istat[[#This Row],[Value]])</f>
        <v>19265</v>
      </c>
      <c r="M4700" t="b" cm="1">
        <f t="array" ref="M4700">_xlfn.IFS(istat[[#This Row],[Flag Codes]]="c",FALSE,istat[[#This Row],[Ateco 2007]]="TOTALE",FALSE,TRUE,TRUE)</f>
        <v>1</v>
      </c>
      <c r="N4700" t="str">
        <f>istat[[#This Row],[ATECO_2007]]&amp;" "&amp;LEFT(istat[[#This Row],[Ateco 2007]],IFERROR(FIND("(",istat[[#This Row],[Ateco 2007]])-2,LEN(istat[[#This Row],[Ateco 2007]])))</f>
        <v>750 servizi veterinari</v>
      </c>
      <c r="O4700">
        <f>IFERROR(FIND("(",istat[[#This Row],[Variabile]])-2,LEN(istat[[#This Row],[Variabile]]))</f>
        <v>8</v>
      </c>
      <c r="P4700" t="str">
        <f>LEFT(istat[[#This Row],[Variabile]],istat[[#This Row],[unique_id_variable_text_num_char]])</f>
        <v>occupati</v>
      </c>
      <c r="Q4700" t="str">
        <f>istat[[#This Row],[unique_id_ateco_text]]&amp;": "&amp;istat[[#This Row],[unique_id_variable_text]]</f>
        <v>750 servizi veterinari: occupati</v>
      </c>
    </row>
    <row r="4701" spans="1:17" x14ac:dyDescent="0.35">
      <c r="A4701" s="1" t="s">
        <v>11</v>
      </c>
      <c r="B4701" s="1" t="s">
        <v>12</v>
      </c>
      <c r="C4701" s="1" t="s">
        <v>101</v>
      </c>
      <c r="D4701" s="1" t="s">
        <v>102</v>
      </c>
      <c r="E4701" s="1" t="s">
        <v>817</v>
      </c>
      <c r="F4701" s="1" t="s">
        <v>120</v>
      </c>
      <c r="G4701">
        <v>2020</v>
      </c>
      <c r="H4701">
        <v>2020</v>
      </c>
      <c r="I4701">
        <v>2082</v>
      </c>
      <c r="L4701">
        <f>IF(ISNUMBER(SEARCH("migliaia",istat[[#This Row],[Variabile]])),istat[[#This Row],[Value]]*1000,istat[[#This Row],[Value]])</f>
        <v>2082000</v>
      </c>
      <c r="M4701" t="b" cm="1">
        <f t="array" ref="M4701">_xlfn.IFS(istat[[#This Row],[Flag Codes]]="c",FALSE,istat[[#This Row],[Ateco 2007]]="TOTALE",FALSE,TRUE,TRUE)</f>
        <v>1</v>
      </c>
      <c r="N4701" t="str">
        <f>istat[[#This Row],[ATECO_2007]]&amp;" "&amp;LEFT(istat[[#This Row],[Ateco 2007]],IFERROR(FIND("(",istat[[#This Row],[Ateco 2007]])-2,LEN(istat[[#This Row],[Ateco 2007]])))</f>
        <v>750 servizi veterinari</v>
      </c>
      <c r="O4701">
        <f>IFERROR(FIND("(",istat[[#This Row],[Variabile]])-2,LEN(istat[[#This Row],[Variabile]]))</f>
        <v>27</v>
      </c>
      <c r="P4701" t="str">
        <f>LEFT(istat[[#This Row],[Variabile]],istat[[#This Row],[unique_id_variable_text_num_char]])</f>
        <v>ore lavorate dai dipendenti</v>
      </c>
      <c r="Q4701" t="str">
        <f>istat[[#This Row],[unique_id_ateco_text]]&amp;": "&amp;istat[[#This Row],[unique_id_variable_text]]</f>
        <v>750 servizi veterinari: ore lavorate dai dipendenti</v>
      </c>
    </row>
    <row r="4702" spans="1:17" x14ac:dyDescent="0.35">
      <c r="A4702" s="1" t="s">
        <v>11</v>
      </c>
      <c r="B4702" s="1" t="s">
        <v>12</v>
      </c>
      <c r="C4702" s="1" t="s">
        <v>81</v>
      </c>
      <c r="D4702" s="1" t="s">
        <v>82</v>
      </c>
      <c r="E4702" s="1" t="s">
        <v>680</v>
      </c>
      <c r="F4702" s="1" t="s">
        <v>681</v>
      </c>
      <c r="G4702">
        <v>2020</v>
      </c>
      <c r="H4702">
        <v>2020</v>
      </c>
      <c r="I4702">
        <v>312921</v>
      </c>
      <c r="L4702">
        <f>IF(ISNUMBER(SEARCH("migliaia",istat[[#This Row],[Variabile]])),istat[[#This Row],[Value]]*1000,istat[[#This Row],[Value]])</f>
        <v>312921000</v>
      </c>
      <c r="M4702" t="b" cm="1">
        <f t="array" ref="M4702">_xlfn.IFS(istat[[#This Row],[Flag Codes]]="c",FALSE,istat[[#This Row],[Ateco 2007]]="TOTALE",FALSE,TRUE,TRUE)</f>
        <v>1</v>
      </c>
      <c r="N4702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02">
        <f>IFERROR(FIND("(",istat[[#This Row],[Variabile]])-2,LEN(istat[[#This Row],[Variabile]]))</f>
        <v>19</v>
      </c>
      <c r="P4702" t="str">
        <f>LEFT(istat[[#This Row],[Variabile]],istat[[#This Row],[unique_id_variable_text_num_char]])</f>
        <v>costi del personale</v>
      </c>
      <c r="Q4702" t="str">
        <f>istat[[#This Row],[unique_id_ateco_text]]&amp;": "&amp;istat[[#This Row],[unique_id_variable_text]]</f>
        <v>821 attività di supporto per le funzioni d'ufficio: costi del personale</v>
      </c>
    </row>
    <row r="4703" spans="1:17" x14ac:dyDescent="0.35">
      <c r="A4703" s="1" t="s">
        <v>11</v>
      </c>
      <c r="B4703" s="1" t="s">
        <v>12</v>
      </c>
      <c r="C4703" s="1" t="s">
        <v>85</v>
      </c>
      <c r="D4703" s="1" t="s">
        <v>86</v>
      </c>
      <c r="E4703" s="1" t="s">
        <v>815</v>
      </c>
      <c r="F4703" s="1" t="s">
        <v>816</v>
      </c>
      <c r="G4703">
        <v>2020</v>
      </c>
      <c r="H4703">
        <v>2020</v>
      </c>
      <c r="I4703">
        <v>234065</v>
      </c>
      <c r="L4703">
        <f>IF(ISNUMBER(SEARCH("migliaia",istat[[#This Row],[Variabile]])),istat[[#This Row],[Value]]*1000,istat[[#This Row],[Value]])</f>
        <v>234065000</v>
      </c>
      <c r="M4703" t="b" cm="1">
        <f t="array" ref="M4703">_xlfn.IFS(istat[[#This Row],[Flag Codes]]="c",FALSE,istat[[#This Row],[Ateco 2007]]="TOTALE",FALSE,TRUE,TRUE)</f>
        <v>1</v>
      </c>
      <c r="N4703" t="str">
        <f>istat[[#This Row],[ATECO_2007]]&amp;" "&amp;LEFT(istat[[#This Row],[Ateco 2007]],IFERROR(FIND("(",istat[[#This Row],[Ateco 2007]])-2,LEN(istat[[#This Row],[Ateco 2007]])))</f>
        <v>823 organizzazione di convegni e fiere</v>
      </c>
      <c r="O4703">
        <f>IFERROR(FIND("(",istat[[#This Row],[Variabile]])-2,LEN(istat[[#This Row],[Variabile]]))</f>
        <v>17</v>
      </c>
      <c r="P4703" t="str">
        <f>LEFT(istat[[#This Row],[Variabile]],istat[[#This Row],[unique_id_variable_text_num_char]])</f>
        <v>salari e stipendi</v>
      </c>
      <c r="Q4703" t="str">
        <f>istat[[#This Row],[unique_id_ateco_text]]&amp;": "&amp;istat[[#This Row],[unique_id_variable_text]]</f>
        <v>823 organizzazione di convegni e fiere: salari e stipendi</v>
      </c>
    </row>
    <row r="4704" spans="1:17" x14ac:dyDescent="0.35">
      <c r="A4704" s="1" t="s">
        <v>11</v>
      </c>
      <c r="B4704" s="1" t="s">
        <v>12</v>
      </c>
      <c r="C4704" s="1" t="s">
        <v>87</v>
      </c>
      <c r="D4704" s="1" t="s">
        <v>88</v>
      </c>
      <c r="E4704" s="1" t="s">
        <v>815</v>
      </c>
      <c r="F4704" s="1" t="s">
        <v>816</v>
      </c>
      <c r="G4704">
        <v>2020</v>
      </c>
      <c r="H4704">
        <v>2020</v>
      </c>
      <c r="I4704">
        <v>40940</v>
      </c>
      <c r="L4704">
        <f>IF(ISNUMBER(SEARCH("migliaia",istat[[#This Row],[Variabile]])),istat[[#This Row],[Value]]*1000,istat[[#This Row],[Value]])</f>
        <v>40940000</v>
      </c>
      <c r="M4704" t="b" cm="1">
        <f t="array" ref="M4704">_xlfn.IFS(istat[[#This Row],[Flag Codes]]="c",FALSE,istat[[#This Row],[Ateco 2007]]="TOTALE",FALSE,TRUE,TRUE)</f>
        <v>1</v>
      </c>
      <c r="N4704" t="str">
        <f>istat[[#This Row],[ATECO_2007]]&amp;" "&amp;LEFT(istat[[#This Row],[Ateco 2007]],IFERROR(FIND("(",istat[[#This Row],[Ateco 2007]])-2,LEN(istat[[#This Row],[Ateco 2007]])))</f>
        <v>823 organizzazione di convegni e fiere</v>
      </c>
      <c r="O4704">
        <f>IFERROR(FIND("(",istat[[#This Row],[Variabile]])-2,LEN(istat[[#This Row],[Variabile]]))</f>
        <v>36</v>
      </c>
      <c r="P4704" t="str">
        <f>LEFT(istat[[#This Row],[Variabile]],istat[[#This Row],[unique_id_variable_text_num_char]])</f>
        <v>investimenti lordi in beni materiali</v>
      </c>
      <c r="Q4704" t="str">
        <f>istat[[#This Row],[unique_id_ateco_text]]&amp;": "&amp;istat[[#This Row],[unique_id_variable_text]]</f>
        <v>823 organizzazione di convegni e fiere: investimenti lordi in beni materiali</v>
      </c>
    </row>
    <row r="4705" spans="1:17" x14ac:dyDescent="0.35">
      <c r="A4705" s="1" t="s">
        <v>11</v>
      </c>
      <c r="B4705" s="1" t="s">
        <v>12</v>
      </c>
      <c r="C4705" s="1" t="s">
        <v>85</v>
      </c>
      <c r="D4705" s="1" t="s">
        <v>86</v>
      </c>
      <c r="E4705" s="1" t="s">
        <v>799</v>
      </c>
      <c r="F4705" s="1" t="s">
        <v>800</v>
      </c>
      <c r="G4705">
        <v>2020</v>
      </c>
      <c r="H4705">
        <v>2020</v>
      </c>
      <c r="I4705">
        <v>282564</v>
      </c>
      <c r="L4705">
        <f>IF(ISNUMBER(SEARCH("migliaia",istat[[#This Row],[Variabile]])),istat[[#This Row],[Value]]*1000,istat[[#This Row],[Value]])</f>
        <v>282564000</v>
      </c>
      <c r="M4705" t="b" cm="1">
        <f t="array" ref="M4705">_xlfn.IFS(istat[[#This Row],[Flag Codes]]="c",FALSE,istat[[#This Row],[Ateco 2007]]="TOTALE",FALSE,TRUE,TRUE)</f>
        <v>1</v>
      </c>
      <c r="N4705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5">
        <f>IFERROR(FIND("(",istat[[#This Row],[Variabile]])-2,LEN(istat[[#This Row],[Variabile]]))</f>
        <v>17</v>
      </c>
      <c r="P4705" t="str">
        <f>LEFT(istat[[#This Row],[Variabile]],istat[[#This Row],[unique_id_variable_text_num_char]])</f>
        <v>salari e stipendi</v>
      </c>
      <c r="Q4705" t="str">
        <f>istat[[#This Row],[unique_id_ateco_text]]&amp;": "&amp;istat[[#This Row],[unique_id_variable_text]]</f>
        <v>081 estrazione di pietra, sabbia e argilla: salari e stipendi</v>
      </c>
    </row>
    <row r="4706" spans="1:17" x14ac:dyDescent="0.35">
      <c r="A4706" s="1" t="s">
        <v>11</v>
      </c>
      <c r="B4706" s="1" t="s">
        <v>12</v>
      </c>
      <c r="C4706" s="1" t="s">
        <v>87</v>
      </c>
      <c r="D4706" s="1" t="s">
        <v>88</v>
      </c>
      <c r="E4706" s="1" t="s">
        <v>799</v>
      </c>
      <c r="F4706" s="1" t="s">
        <v>800</v>
      </c>
      <c r="G4706">
        <v>2020</v>
      </c>
      <c r="H4706">
        <v>2020</v>
      </c>
      <c r="I4706">
        <v>183574</v>
      </c>
      <c r="L4706">
        <f>IF(ISNUMBER(SEARCH("migliaia",istat[[#This Row],[Variabile]])),istat[[#This Row],[Value]]*1000,istat[[#This Row],[Value]])</f>
        <v>183574000</v>
      </c>
      <c r="M4706" t="b" cm="1">
        <f t="array" ref="M4706">_xlfn.IFS(istat[[#This Row],[Flag Codes]]="c",FALSE,istat[[#This Row],[Ateco 2007]]="TOTALE",FALSE,TRUE,TRUE)</f>
        <v>1</v>
      </c>
      <c r="N4706" t="str">
        <f>istat[[#This Row],[ATECO_2007]]&amp;" "&amp;LEFT(istat[[#This Row],[Ateco 2007]],IFERROR(FIND("(",istat[[#This Row],[Ateco 2007]])-2,LEN(istat[[#This Row],[Ateco 2007]])))</f>
        <v>081 estrazione di pietra, sabbia e argilla</v>
      </c>
      <c r="O4706">
        <f>IFERROR(FIND("(",istat[[#This Row],[Variabile]])-2,LEN(istat[[#This Row],[Variabile]]))</f>
        <v>36</v>
      </c>
      <c r="P4706" t="str">
        <f>LEFT(istat[[#This Row],[Variabile]],istat[[#This Row],[unique_id_variable_text_num_char]])</f>
        <v>investimenti lordi in beni materiali</v>
      </c>
      <c r="Q4706" t="str">
        <f>istat[[#This Row],[unique_id_ateco_text]]&amp;": "&amp;istat[[#This Row],[unique_id_variable_text]]</f>
        <v>081 estrazione di pietra, sabbia e argilla: investimenti lordi in beni materiali</v>
      </c>
    </row>
    <row r="4707" spans="1:17" x14ac:dyDescent="0.35">
      <c r="A4707" s="1" t="s">
        <v>11</v>
      </c>
      <c r="B4707" s="1" t="s">
        <v>12</v>
      </c>
      <c r="C4707" s="1" t="s">
        <v>87</v>
      </c>
      <c r="D4707" s="1" t="s">
        <v>88</v>
      </c>
      <c r="E4707" s="1" t="s">
        <v>769</v>
      </c>
      <c r="F4707" s="1" t="s">
        <v>770</v>
      </c>
      <c r="G4707">
        <v>2020</v>
      </c>
      <c r="H4707">
        <v>2020</v>
      </c>
      <c r="I4707">
        <v>260434</v>
      </c>
      <c r="L4707">
        <f>IF(ISNUMBER(SEARCH("migliaia",istat[[#This Row],[Variabile]])),istat[[#This Row],[Value]]*1000,istat[[#This Row],[Value]])</f>
        <v>260434000</v>
      </c>
      <c r="M4707" t="b" cm="1">
        <f t="array" ref="M4707">_xlfn.IFS(istat[[#This Row],[Flag Codes]]="c",FALSE,istat[[#This Row],[Ateco 2007]]="TOTALE",FALSE,TRUE,TRUE)</f>
        <v>1</v>
      </c>
      <c r="N4707" t="str">
        <f>istat[[#This Row],[ATECO_2007]]&amp;" "&amp;LEFT(istat[[#This Row],[Ateco 2007]],IFERROR(FIND("(",istat[[#This Row],[Ateco 2007]])-2,LEN(istat[[#This Row],[Ateco 2007]])))</f>
        <v>171 fabbricazione di pasta-carta, carta e cartone</v>
      </c>
      <c r="O4707">
        <f>IFERROR(FIND("(",istat[[#This Row],[Variabile]])-2,LEN(istat[[#This Row],[Variabile]]))</f>
        <v>36</v>
      </c>
      <c r="P4707" t="str">
        <f>LEFT(istat[[#This Row],[Variabile]],istat[[#This Row],[unique_id_variable_text_num_char]])</f>
        <v>investimenti lordi in beni materiali</v>
      </c>
      <c r="Q4707" t="str">
        <f>istat[[#This Row],[unique_id_ateco_text]]&amp;": "&amp;istat[[#This Row],[unique_id_variable_text]]</f>
        <v>171 fabbricazione di pasta-carta, carta e cartone: investimenti lordi in beni materiali</v>
      </c>
    </row>
    <row r="4708" spans="1:17" x14ac:dyDescent="0.35">
      <c r="A4708" s="1" t="s">
        <v>11</v>
      </c>
      <c r="B4708" s="1" t="s">
        <v>12</v>
      </c>
      <c r="C4708" s="1" t="s">
        <v>13</v>
      </c>
      <c r="D4708" s="1" t="s">
        <v>14</v>
      </c>
      <c r="E4708" s="1" t="s">
        <v>405</v>
      </c>
      <c r="F4708" s="1" t="s">
        <v>406</v>
      </c>
      <c r="G4708">
        <v>2020</v>
      </c>
      <c r="H4708">
        <v>2020</v>
      </c>
      <c r="I4708">
        <v>2717</v>
      </c>
      <c r="L4708">
        <f>IF(ISNUMBER(SEARCH("migliaia",istat[[#This Row],[Variabile]])),istat[[#This Row],[Value]]*1000,istat[[#This Row],[Value]])</f>
        <v>2717</v>
      </c>
      <c r="M4708" t="b" cm="1">
        <f t="array" ref="M4708">_xlfn.IFS(istat[[#This Row],[Flag Codes]]="c",FALSE,istat[[#This Row],[Ateco 2007]]="TOTALE",FALSE,TRUE,TRUE)</f>
        <v>1</v>
      </c>
      <c r="N4708" t="str">
        <f>istat[[#This Row],[ATECO_2007]]&amp;" "&amp;LEFT(istat[[#This Row],[Ateco 2007]],IFERROR(FIND("(",istat[[#This Row],[Ateco 2007]])-2,LEN(istat[[#This Row],[Ateco 2007]])))</f>
        <v>236 fabbricazione di prodotti in calcestruzzo, cemento e gesso</v>
      </c>
      <c r="O4708">
        <f>IFERROR(FIND("(",istat[[#This Row],[Variabile]])-2,LEN(istat[[#This Row],[Variabile]]))</f>
        <v>7</v>
      </c>
      <c r="P4708" t="str">
        <f>LEFT(istat[[#This Row],[Variabile]],istat[[#This Row],[unique_id_variable_text_num_char]])</f>
        <v>imprese</v>
      </c>
      <c r="Q4708" t="str">
        <f>istat[[#This Row],[unique_id_ateco_text]]&amp;": "&amp;istat[[#This Row],[unique_id_variable_text]]</f>
        <v>236 fabbricazione di prodotti in calcestruzzo, cemento e gesso: imprese</v>
      </c>
    </row>
    <row r="4709" spans="1:17" x14ac:dyDescent="0.35">
      <c r="A4709" s="1" t="s">
        <v>11</v>
      </c>
      <c r="B4709" s="1" t="s">
        <v>12</v>
      </c>
      <c r="C4709" s="1" t="s">
        <v>79</v>
      </c>
      <c r="D4709" s="1" t="s">
        <v>80</v>
      </c>
      <c r="E4709" s="1" t="s">
        <v>805</v>
      </c>
      <c r="F4709" s="1" t="s">
        <v>806</v>
      </c>
      <c r="G4709">
        <v>2020</v>
      </c>
      <c r="H4709">
        <v>2020</v>
      </c>
      <c r="I4709">
        <v>2086680</v>
      </c>
      <c r="L4709">
        <f>IF(ISNUMBER(SEARCH("migliaia",istat[[#This Row],[Variabile]])),istat[[#This Row],[Value]]*1000,istat[[#This Row],[Value]])</f>
        <v>2086680000</v>
      </c>
      <c r="M4709" t="b" cm="1">
        <f t="array" ref="M4709">_xlfn.IFS(istat[[#This Row],[Flag Codes]]="c",FALSE,istat[[#This Row],[Ateco 2007]]="TOTALE",FALSE,TRUE,TRUE)</f>
        <v>1</v>
      </c>
      <c r="N4709" t="str">
        <f>istat[[#This Row],[ATECO_2007]]&amp;" "&amp;LEFT(istat[[#This Row],[Ateco 2007]],IFERROR(FIND("(",istat[[#This Row],[Ateco 2007]])-2,LEN(istat[[#This Row],[Ateco 2007]])))</f>
        <v>266 fabbricazione di strumenti per irradiazione, apparecchiature elettromedicali ed elettroterapeutiche</v>
      </c>
      <c r="O4709">
        <f>IFERROR(FIND("(",istat[[#This Row],[Variabile]])-2,LEN(istat[[#This Row],[Variabile]]))</f>
        <v>26</v>
      </c>
      <c r="P4709" t="str">
        <f>LEFT(istat[[#This Row],[Variabile]],istat[[#This Row],[unique_id_variable_text_num_char]])</f>
        <v>acquisto di beni e servizi</v>
      </c>
      <c r="Q4709" t="str">
        <f>istat[[#This Row],[unique_id_ateco_text]]&amp;": "&amp;istat[[#This Row],[unique_id_variable_text]]</f>
        <v>266 fabbricazione di strumenti per irradiazione, apparecchiature elettromedicali ed elettroterapeutiche: acquisto di beni e servizi</v>
      </c>
    </row>
    <row r="4710" spans="1:17" x14ac:dyDescent="0.35">
      <c r="A4710" s="1" t="s">
        <v>11</v>
      </c>
      <c r="B4710" s="1" t="s">
        <v>12</v>
      </c>
      <c r="C4710" s="1" t="s">
        <v>85</v>
      </c>
      <c r="D4710" s="1" t="s">
        <v>86</v>
      </c>
      <c r="E4710" s="1" t="s">
        <v>820</v>
      </c>
      <c r="F4710" s="1" t="s">
        <v>821</v>
      </c>
      <c r="G4710">
        <v>2020</v>
      </c>
      <c r="H4710">
        <v>2020</v>
      </c>
      <c r="I4710">
        <v>1456576</v>
      </c>
      <c r="L4710">
        <f>IF(ISNUMBER(SEARCH("migliaia",istat[[#This Row],[Variabile]])),istat[[#This Row],[Value]]*1000,istat[[#This Row],[Value]])</f>
        <v>1456576000</v>
      </c>
      <c r="M4710" t="b" cm="1">
        <f t="array" ref="M4710">_xlfn.IFS(istat[[#This Row],[Flag Codes]]="c",FALSE,istat[[#This Row],[Ateco 2007]]="TOTALE",FALSE,TRUE,TRUE)</f>
        <v>1</v>
      </c>
      <c r="N47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0">
        <f>IFERROR(FIND("(",istat[[#This Row],[Variabile]])-2,LEN(istat[[#This Row],[Variabile]]))</f>
        <v>17</v>
      </c>
      <c r="P4710" t="str">
        <f>LEFT(istat[[#This Row],[Variabile]],istat[[#This Row],[unique_id_variable_text_num_char]])</f>
        <v>salari e stipendi</v>
      </c>
      <c r="Q4710" t="str">
        <f>istat[[#This Row],[unique_id_ateco_text]]&amp;": "&amp;istat[[#This Row],[unique_id_variable_text]]</f>
        <v>869 altri servizi di assistenza sanitaria: salari e stipendi</v>
      </c>
    </row>
    <row r="4711" spans="1:17" x14ac:dyDescent="0.35">
      <c r="A4711" s="1" t="s">
        <v>11</v>
      </c>
      <c r="B4711" s="1" t="s">
        <v>12</v>
      </c>
      <c r="C4711" s="1" t="s">
        <v>87</v>
      </c>
      <c r="D4711" s="1" t="s">
        <v>88</v>
      </c>
      <c r="E4711" s="1" t="s">
        <v>820</v>
      </c>
      <c r="F4711" s="1" t="s">
        <v>821</v>
      </c>
      <c r="G4711">
        <v>2020</v>
      </c>
      <c r="H4711">
        <v>2020</v>
      </c>
      <c r="I4711">
        <v>205514</v>
      </c>
      <c r="L4711">
        <f>IF(ISNUMBER(SEARCH("migliaia",istat[[#This Row],[Variabile]])),istat[[#This Row],[Value]]*1000,istat[[#This Row],[Value]])</f>
        <v>205514000</v>
      </c>
      <c r="M4711" t="b" cm="1">
        <f t="array" ref="M4711">_xlfn.IFS(istat[[#This Row],[Flag Codes]]="c",FALSE,istat[[#This Row],[Ateco 2007]]="TOTALE",FALSE,TRUE,TRUE)</f>
        <v>1</v>
      </c>
      <c r="N4711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11">
        <f>IFERROR(FIND("(",istat[[#This Row],[Variabile]])-2,LEN(istat[[#This Row],[Variabile]]))</f>
        <v>36</v>
      </c>
      <c r="P4711" t="str">
        <f>LEFT(istat[[#This Row],[Variabile]],istat[[#This Row],[unique_id_variable_text_num_char]])</f>
        <v>investimenti lordi in beni materiali</v>
      </c>
      <c r="Q4711" t="str">
        <f>istat[[#This Row],[unique_id_ateco_text]]&amp;": "&amp;istat[[#This Row],[unique_id_variable_text]]</f>
        <v>869 altri servizi di assistenza sanitaria: investimenti lordi in beni materiali</v>
      </c>
    </row>
    <row r="4712" spans="1:17" x14ac:dyDescent="0.35">
      <c r="A4712" s="1" t="s">
        <v>11</v>
      </c>
      <c r="B4712" s="1" t="s">
        <v>12</v>
      </c>
      <c r="C4712" s="1" t="s">
        <v>87</v>
      </c>
      <c r="D4712" s="1" t="s">
        <v>88</v>
      </c>
      <c r="E4712" s="1" t="s">
        <v>873</v>
      </c>
      <c r="F4712" s="1" t="s">
        <v>410</v>
      </c>
      <c r="G4712">
        <v>2020</v>
      </c>
      <c r="H4712">
        <v>2020</v>
      </c>
      <c r="I4712">
        <v>83663</v>
      </c>
      <c r="L4712">
        <f>IF(ISNUMBER(SEARCH("migliaia",istat[[#This Row],[Variabile]])),istat[[#This Row],[Value]]*1000,istat[[#This Row],[Value]])</f>
        <v>83663000</v>
      </c>
      <c r="M4712" t="b" cm="1">
        <f t="array" ref="M4712">_xlfn.IFS(istat[[#This Row],[Flag Codes]]="c",FALSE,istat[[#This Row],[Ateco 2007]]="TOTALE",FALSE,TRUE,TRUE)</f>
        <v>1</v>
      </c>
      <c r="N471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2">
        <f>IFERROR(FIND("(",istat[[#This Row],[Variabile]])-2,LEN(istat[[#This Row],[Variabile]]))</f>
        <v>36</v>
      </c>
      <c r="P4712" t="str">
        <f>LEFT(istat[[#This Row],[Variabile]],istat[[#This Row],[unique_id_variable_text_num_char]])</f>
        <v>investimenti lordi in beni materiali</v>
      </c>
      <c r="Q4712" t="str">
        <f>istat[[#This Row],[unique_id_ateco_text]]&amp;": "&amp;istat[[#This Row],[unique_id_variable_text]]</f>
        <v>2630 fabbricazione di apparecchiature per le telecomunicazioni: investimenti lordi in beni materiali</v>
      </c>
    </row>
    <row r="4713" spans="1:17" x14ac:dyDescent="0.35">
      <c r="A4713" s="1" t="s">
        <v>11</v>
      </c>
      <c r="B4713" s="1" t="s">
        <v>12</v>
      </c>
      <c r="C4713" s="1" t="s">
        <v>95</v>
      </c>
      <c r="D4713" s="1" t="s">
        <v>96</v>
      </c>
      <c r="E4713" s="1" t="s">
        <v>873</v>
      </c>
      <c r="F4713" s="1" t="s">
        <v>410</v>
      </c>
      <c r="G4713">
        <v>2020</v>
      </c>
      <c r="H4713">
        <v>2020</v>
      </c>
      <c r="I4713">
        <v>12016</v>
      </c>
      <c r="L4713">
        <f>IF(ISNUMBER(SEARCH("migliaia",istat[[#This Row],[Variabile]])),istat[[#This Row],[Value]]*1000,istat[[#This Row],[Value]])</f>
        <v>12016</v>
      </c>
      <c r="M4713" t="b" cm="1">
        <f t="array" ref="M4713">_xlfn.IFS(istat[[#This Row],[Flag Codes]]="c",FALSE,istat[[#This Row],[Ateco 2007]]="TOTALE",FALSE,TRUE,TRUE)</f>
        <v>1</v>
      </c>
      <c r="N471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713">
        <f>IFERROR(FIND("(",istat[[#This Row],[Variabile]])-2,LEN(istat[[#This Row],[Variabile]]))</f>
        <v>21</v>
      </c>
      <c r="P4713" t="str">
        <f>LEFT(istat[[#This Row],[Variabile]],istat[[#This Row],[unique_id_variable_text_num_char]])</f>
        <v>lavoratori dipendenti</v>
      </c>
      <c r="Q4713" t="str">
        <f>istat[[#This Row],[unique_id_ateco_text]]&amp;": "&amp;istat[[#This Row],[unique_id_variable_text]]</f>
        <v>2630 fabbricazione di apparecchiature per le telecomunicazioni: lavoratori dipendenti</v>
      </c>
    </row>
    <row r="4714" spans="1:17" x14ac:dyDescent="0.35">
      <c r="A4714" s="1" t="s">
        <v>11</v>
      </c>
      <c r="B4714" s="1" t="s">
        <v>12</v>
      </c>
      <c r="C4714" s="1" t="s">
        <v>13</v>
      </c>
      <c r="D4714" s="1" t="s">
        <v>14</v>
      </c>
      <c r="E4714" s="1" t="s">
        <v>874</v>
      </c>
      <c r="F4714" s="1" t="s">
        <v>319</v>
      </c>
      <c r="G4714">
        <v>2020</v>
      </c>
      <c r="H4714">
        <v>2020</v>
      </c>
      <c r="I4714">
        <v>233</v>
      </c>
      <c r="L4714">
        <f>IF(ISNUMBER(SEARCH("migliaia",istat[[#This Row],[Variabile]])),istat[[#This Row],[Value]]*1000,istat[[#This Row],[Value]])</f>
        <v>233</v>
      </c>
      <c r="M4714" t="b" cm="1">
        <f t="array" ref="M4714">_xlfn.IFS(istat[[#This Row],[Flag Codes]]="c",FALSE,istat[[#This Row],[Ateco 2007]]="TOTALE",FALSE,TRUE,TRUE)</f>
        <v>1</v>
      </c>
      <c r="N471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4">
        <f>IFERROR(FIND("(",istat[[#This Row],[Variabile]])-2,LEN(istat[[#This Row],[Variabile]]))</f>
        <v>7</v>
      </c>
      <c r="P4714" t="str">
        <f>LEFT(istat[[#This Row],[Variabile]],istat[[#This Row],[unique_id_variable_text_num_char]])</f>
        <v>imprese</v>
      </c>
      <c r="Q4714" t="str">
        <f>istat[[#This Row],[unique_id_ateco_text]]&amp;": "&amp;istat[[#This Row],[unique_id_variable_text]]</f>
        <v>2640 fabbricazione di prodotti di elettronica di consumo audio e video: imprese</v>
      </c>
    </row>
    <row r="4715" spans="1:17" x14ac:dyDescent="0.35">
      <c r="A4715" s="1" t="s">
        <v>11</v>
      </c>
      <c r="B4715" s="1" t="s">
        <v>12</v>
      </c>
      <c r="C4715" s="1" t="s">
        <v>91</v>
      </c>
      <c r="D4715" s="1" t="s">
        <v>92</v>
      </c>
      <c r="E4715" s="1" t="s">
        <v>874</v>
      </c>
      <c r="F4715" s="1" t="s">
        <v>319</v>
      </c>
      <c r="G4715">
        <v>2020</v>
      </c>
      <c r="H4715">
        <v>2020</v>
      </c>
      <c r="I4715">
        <v>2307</v>
      </c>
      <c r="L4715">
        <f>IF(ISNUMBER(SEARCH("migliaia",istat[[#This Row],[Variabile]])),istat[[#This Row],[Value]]*1000,istat[[#This Row],[Value]])</f>
        <v>2307</v>
      </c>
      <c r="M4715" t="b" cm="1">
        <f t="array" ref="M4715">_xlfn.IFS(istat[[#This Row],[Flag Codes]]="c",FALSE,istat[[#This Row],[Ateco 2007]]="TOTALE",FALSE,TRUE,TRUE)</f>
        <v>1</v>
      </c>
      <c r="N471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4715">
        <f>IFERROR(FIND("(",istat[[#This Row],[Variabile]])-2,LEN(istat[[#This Row],[Variabile]]))</f>
        <v>8</v>
      </c>
      <c r="P4715" t="str">
        <f>LEFT(istat[[#This Row],[Variabile]],istat[[#This Row],[unique_id_variable_text_num_char]])</f>
        <v>occupati</v>
      </c>
      <c r="Q4715" t="str">
        <f>istat[[#This Row],[unique_id_ateco_text]]&amp;": "&amp;istat[[#This Row],[unique_id_variable_text]]</f>
        <v>2640 fabbricazione di prodotti di elettronica di consumo audio e video: occupati</v>
      </c>
    </row>
    <row r="4716" spans="1:17" x14ac:dyDescent="0.35">
      <c r="A4716" s="1" t="s">
        <v>11</v>
      </c>
      <c r="B4716" s="1" t="s">
        <v>12</v>
      </c>
      <c r="C4716" s="1" t="s">
        <v>79</v>
      </c>
      <c r="D4716" s="1" t="s">
        <v>80</v>
      </c>
      <c r="E4716" s="1" t="s">
        <v>875</v>
      </c>
      <c r="F4716" s="1" t="s">
        <v>54</v>
      </c>
      <c r="G4716">
        <v>2020</v>
      </c>
      <c r="H4716">
        <v>2020</v>
      </c>
      <c r="I4716">
        <v>4511022</v>
      </c>
      <c r="L4716">
        <f>IF(ISNUMBER(SEARCH("migliaia",istat[[#This Row],[Variabile]])),istat[[#This Row],[Value]]*1000,istat[[#This Row],[Value]])</f>
        <v>4511022000</v>
      </c>
      <c r="M4716" t="b" cm="1">
        <f t="array" ref="M4716">_xlfn.IFS(istat[[#This Row],[Flag Codes]]="c",FALSE,istat[[#This Row],[Ateco 2007]]="TOTALE",FALSE,TRUE,TRUE)</f>
        <v>1</v>
      </c>
      <c r="N471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716">
        <f>IFERROR(FIND("(",istat[[#This Row],[Variabile]])-2,LEN(istat[[#This Row],[Variabile]]))</f>
        <v>26</v>
      </c>
      <c r="P4716" t="str">
        <f>LEFT(istat[[#This Row],[Variabile]],istat[[#This Row],[unique_id_variable_text_num_char]])</f>
        <v>acquisto di beni e servizi</v>
      </c>
      <c r="Q4716" t="str">
        <f>istat[[#This Row],[unique_id_ateco_text]]&amp;": "&amp;istat[[#This Row],[unique_id_variable_text]]</f>
        <v>2790 fabbricazione di altre apparecchiature elettriche: acquisto di beni e servizi</v>
      </c>
    </row>
    <row r="4717" spans="1:17" x14ac:dyDescent="0.35">
      <c r="A4717" s="1" t="s">
        <v>11</v>
      </c>
      <c r="B4717" s="1" t="s">
        <v>12</v>
      </c>
      <c r="C4717" s="1" t="s">
        <v>71</v>
      </c>
      <c r="D4717" s="1" t="s">
        <v>72</v>
      </c>
      <c r="E4717" s="1" t="s">
        <v>876</v>
      </c>
      <c r="F4717" s="1" t="s">
        <v>877</v>
      </c>
      <c r="G4717">
        <v>2020</v>
      </c>
      <c r="H4717">
        <v>2020</v>
      </c>
      <c r="I4717">
        <v>5180582</v>
      </c>
      <c r="L4717">
        <f>IF(ISNUMBER(SEARCH("migliaia",istat[[#This Row],[Variabile]])),istat[[#This Row],[Value]]*1000,istat[[#This Row],[Value]])</f>
        <v>5180582000</v>
      </c>
      <c r="M4717" t="b" cm="1">
        <f t="array" ref="M4717">_xlfn.IFS(istat[[#This Row],[Flag Codes]]="c",FALSE,istat[[#This Row],[Ateco 2007]]="TOTALE",FALSE,TRUE,TRUE)</f>
        <v>1</v>
      </c>
      <c r="N4717" t="str">
        <f>istat[[#This Row],[ATECO_2007]]&amp;" "&amp;LEFT(istat[[#This Row],[Ateco 2007]],IFERROR(FIND("(",istat[[#This Row],[Ateco 2007]])-2,LEN(istat[[#This Row],[Ateco 2007]])))</f>
        <v>2811 fabbricazione di motori e turbine</v>
      </c>
      <c r="O4717">
        <f>IFERROR(FIND("(",istat[[#This Row],[Variabile]])-2,LEN(istat[[#This Row],[Variabile]]))</f>
        <v>23</v>
      </c>
      <c r="P4717" t="str">
        <f>LEFT(istat[[#This Row],[Variabile]],istat[[#This Row],[unique_id_variable_text_num_char]])</f>
        <v>valore della produzione</v>
      </c>
      <c r="Q4717" t="str">
        <f>istat[[#This Row],[unique_id_ateco_text]]&amp;": "&amp;istat[[#This Row],[unique_id_variable_text]]</f>
        <v>2811 fabbricazione di motori e turbine: valore della produzione</v>
      </c>
    </row>
    <row r="4718" spans="1:17" x14ac:dyDescent="0.35">
      <c r="A4718" s="1" t="s">
        <v>11</v>
      </c>
      <c r="B4718" s="1" t="s">
        <v>12</v>
      </c>
      <c r="C4718" s="1" t="s">
        <v>77</v>
      </c>
      <c r="D4718" s="1" t="s">
        <v>78</v>
      </c>
      <c r="E4718" s="1" t="s">
        <v>876</v>
      </c>
      <c r="F4718" s="1" t="s">
        <v>877</v>
      </c>
      <c r="G4718">
        <v>2020</v>
      </c>
      <c r="H4718">
        <v>2020</v>
      </c>
      <c r="I4718">
        <v>451406</v>
      </c>
      <c r="L4718">
        <f>IF(ISNUMBER(SEARCH("migliaia",istat[[#This Row],[Variabile]])),istat[[#This Row],[Value]]*1000,istat[[#This Row],[Value]])</f>
        <v>451406000</v>
      </c>
      <c r="M4718" t="b" cm="1">
        <f t="array" ref="M4718">_xlfn.IFS(istat[[#This Row],[Flag Codes]]="c",FALSE,istat[[#This Row],[Ateco 2007]]="TOTALE",FALSE,TRUE,TRUE)</f>
        <v>1</v>
      </c>
      <c r="N4718" t="str">
        <f>istat[[#This Row],[ATECO_2007]]&amp;" "&amp;LEFT(istat[[#This Row],[Ateco 2007]],IFERROR(FIND("(",istat[[#This Row],[Ateco 2007]])-2,LEN(istat[[#This Row],[Ateco 2007]])))</f>
        <v>2811 fabbricazione di motori e turbine</v>
      </c>
      <c r="O4718">
        <f>IFERROR(FIND("(",istat[[#This Row],[Variabile]])-2,LEN(istat[[#This Row],[Variabile]]))</f>
        <v>23</v>
      </c>
      <c r="P4718" t="str">
        <f>LEFT(istat[[#This Row],[Variabile]],istat[[#This Row],[unique_id_variable_text_num_char]])</f>
        <v>margine operativo lordo</v>
      </c>
      <c r="Q4718" t="str">
        <f>istat[[#This Row],[unique_id_ateco_text]]&amp;": "&amp;istat[[#This Row],[unique_id_variable_text]]</f>
        <v>2811 fabbricazione di motori e turbine: margine operativo lordo</v>
      </c>
    </row>
    <row r="4719" spans="1:17" x14ac:dyDescent="0.35">
      <c r="A4719" s="1" t="s">
        <v>11</v>
      </c>
      <c r="B4719" s="1" t="s">
        <v>12</v>
      </c>
      <c r="C4719" s="1" t="s">
        <v>69</v>
      </c>
      <c r="D4719" s="1" t="s">
        <v>70</v>
      </c>
      <c r="E4719" s="1" t="s">
        <v>878</v>
      </c>
      <c r="F4719" s="1" t="s">
        <v>879</v>
      </c>
      <c r="G4719">
        <v>2020</v>
      </c>
      <c r="H4719">
        <v>2020</v>
      </c>
      <c r="I4719">
        <v>4068519</v>
      </c>
      <c r="L4719">
        <f>IF(ISNUMBER(SEARCH("migliaia",istat[[#This Row],[Variabile]])),istat[[#This Row],[Value]]*1000,istat[[#This Row],[Value]])</f>
        <v>4068519000</v>
      </c>
      <c r="M4719" t="b" cm="1">
        <f t="array" ref="M4719">_xlfn.IFS(istat[[#This Row],[Flag Codes]]="c",FALSE,istat[[#This Row],[Ateco 2007]]="TOTALE",FALSE,TRUE,TRUE)</f>
        <v>1</v>
      </c>
      <c r="N471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19">
        <f>IFERROR(FIND("(",istat[[#This Row],[Variabile]])-2,LEN(istat[[#This Row],[Variabile]]))</f>
        <v>9</v>
      </c>
      <c r="P4719" t="str">
        <f>LEFT(istat[[#This Row],[Variabile]],istat[[#This Row],[unique_id_variable_text_num_char]])</f>
        <v>fatturato</v>
      </c>
      <c r="Q4719" t="str">
        <f>istat[[#This Row],[unique_id_ateco_text]]&amp;": "&amp;istat[[#This Row],[unique_id_variable_text]]</f>
        <v>2812 fabbricazione di apparecchiature fluidodinamiche: fatturato</v>
      </c>
    </row>
    <row r="4720" spans="1:17" x14ac:dyDescent="0.35">
      <c r="A4720" s="1" t="s">
        <v>11</v>
      </c>
      <c r="B4720" s="1" t="s">
        <v>12</v>
      </c>
      <c r="C4720" s="1" t="s">
        <v>73</v>
      </c>
      <c r="D4720" s="1" t="s">
        <v>74</v>
      </c>
      <c r="E4720" s="1" t="s">
        <v>878</v>
      </c>
      <c r="F4720" s="1" t="s">
        <v>879</v>
      </c>
      <c r="G4720">
        <v>2020</v>
      </c>
      <c r="H4720">
        <v>2020</v>
      </c>
      <c r="I4720">
        <v>1409616</v>
      </c>
      <c r="L4720">
        <f>IF(ISNUMBER(SEARCH("migliaia",istat[[#This Row],[Variabile]])),istat[[#This Row],[Value]]*1000,istat[[#This Row],[Value]])</f>
        <v>1409616000</v>
      </c>
      <c r="M4720" t="b" cm="1">
        <f t="array" ref="M4720">_xlfn.IFS(istat[[#This Row],[Flag Codes]]="c",FALSE,istat[[#This Row],[Ateco 2007]]="TOTALE",FALSE,TRUE,TRUE)</f>
        <v>1</v>
      </c>
      <c r="N4720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4720">
        <f>IFERROR(FIND("(",istat[[#This Row],[Variabile]])-2,LEN(istat[[#This Row],[Variabile]]))</f>
        <v>36</v>
      </c>
      <c r="P4720" t="str">
        <f>LEFT(istat[[#This Row],[Variabile]],istat[[#This Row],[unique_id_variable_text_num_char]])</f>
        <v>valore aggiunto al costo dei fattori</v>
      </c>
      <c r="Q4720" t="str">
        <f>istat[[#This Row],[unique_id_ateco_text]]&amp;": "&amp;istat[[#This Row],[unique_id_variable_text]]</f>
        <v>2812 fabbricazione di apparecchiature fluidodinamiche: valore aggiunto al costo dei fattori</v>
      </c>
    </row>
    <row r="4721" spans="1:17" x14ac:dyDescent="0.35">
      <c r="A4721" s="1" t="s">
        <v>11</v>
      </c>
      <c r="B4721" s="1" t="s">
        <v>12</v>
      </c>
      <c r="C4721" s="1" t="s">
        <v>79</v>
      </c>
      <c r="D4721" s="1" t="s">
        <v>80</v>
      </c>
      <c r="E4721" s="1" t="s">
        <v>880</v>
      </c>
      <c r="F4721" s="1" t="s">
        <v>881</v>
      </c>
      <c r="G4721">
        <v>2020</v>
      </c>
      <c r="H4721">
        <v>2020</v>
      </c>
      <c r="I4721">
        <v>2895376</v>
      </c>
      <c r="L4721">
        <f>IF(ISNUMBER(SEARCH("migliaia",istat[[#This Row],[Variabile]])),istat[[#This Row],[Value]]*1000,istat[[#This Row],[Value]])</f>
        <v>2895376000</v>
      </c>
      <c r="M4721" t="b" cm="1">
        <f t="array" ref="M4721">_xlfn.IFS(istat[[#This Row],[Flag Codes]]="c",FALSE,istat[[#This Row],[Ateco 2007]]="TOTALE",FALSE,TRUE,TRUE)</f>
        <v>1</v>
      </c>
      <c r="N472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721">
        <f>IFERROR(FIND("(",istat[[#This Row],[Variabile]])-2,LEN(istat[[#This Row],[Variabile]]))</f>
        <v>26</v>
      </c>
      <c r="P4721" t="str">
        <f>LEFT(istat[[#This Row],[Variabile]],istat[[#This Row],[unique_id_variable_text_num_char]])</f>
        <v>acquisto di beni e servizi</v>
      </c>
      <c r="Q4721" t="str">
        <f>istat[[#This Row],[unique_id_ateco_text]]&amp;": "&amp;istat[[#This Row],[unique_id_variable_text]]</f>
        <v>2813 fabbricazione di altre pompe e compressori: acquisto di beni e servizi</v>
      </c>
    </row>
    <row r="4722" spans="1:17" x14ac:dyDescent="0.35">
      <c r="A4722" s="1" t="s">
        <v>11</v>
      </c>
      <c r="B4722" s="1" t="s">
        <v>12</v>
      </c>
      <c r="C4722" s="1" t="s">
        <v>95</v>
      </c>
      <c r="D4722" s="1" t="s">
        <v>96</v>
      </c>
      <c r="E4722" s="1" t="s">
        <v>882</v>
      </c>
      <c r="F4722" s="1" t="s">
        <v>883</v>
      </c>
      <c r="G4722">
        <v>2020</v>
      </c>
      <c r="H4722">
        <v>2020</v>
      </c>
      <c r="I4722">
        <v>16376</v>
      </c>
      <c r="L4722">
        <f>IF(ISNUMBER(SEARCH("migliaia",istat[[#This Row],[Variabile]])),istat[[#This Row],[Value]]*1000,istat[[#This Row],[Value]])</f>
        <v>16376</v>
      </c>
      <c r="M4722" t="b" cm="1">
        <f t="array" ref="M4722">_xlfn.IFS(istat[[#This Row],[Flag Codes]]="c",FALSE,istat[[#This Row],[Ateco 2007]]="TOTALE",FALSE,TRUE,TRUE)</f>
        <v>1</v>
      </c>
      <c r="N472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722">
        <f>IFERROR(FIND("(",istat[[#This Row],[Variabile]])-2,LEN(istat[[#This Row],[Variabile]]))</f>
        <v>21</v>
      </c>
      <c r="P4722" t="str">
        <f>LEFT(istat[[#This Row],[Variabile]],istat[[#This Row],[unique_id_variable_text_num_char]])</f>
        <v>lavoratori dipendenti</v>
      </c>
      <c r="Q4722" t="str">
        <f>istat[[#This Row],[unique_id_ateco_text]]&amp;": "&amp;istat[[#This Row],[unique_id_variable_text]]</f>
        <v>2841 fabbricazione di macchine utensili per la formatura dei metalli: lavoratori dipendenti</v>
      </c>
    </row>
    <row r="4723" spans="1:17" x14ac:dyDescent="0.35">
      <c r="A4723" s="1" t="s">
        <v>11</v>
      </c>
      <c r="B4723" s="1" t="s">
        <v>12</v>
      </c>
      <c r="C4723" s="1" t="s">
        <v>13</v>
      </c>
      <c r="D4723" s="1" t="s">
        <v>14</v>
      </c>
      <c r="E4723" s="1" t="s">
        <v>884</v>
      </c>
      <c r="F4723" s="1" t="s">
        <v>885</v>
      </c>
      <c r="G4723">
        <v>2020</v>
      </c>
      <c r="H4723">
        <v>2020</v>
      </c>
      <c r="I4723">
        <v>1206</v>
      </c>
      <c r="L4723">
        <f>IF(ISNUMBER(SEARCH("migliaia",istat[[#This Row],[Variabile]])),istat[[#This Row],[Value]]*1000,istat[[#This Row],[Value]])</f>
        <v>1206</v>
      </c>
      <c r="M4723" t="b" cm="1">
        <f t="array" ref="M4723">_xlfn.IFS(istat[[#This Row],[Flag Codes]]="c",FALSE,istat[[#This Row],[Ateco 2007]]="TOTALE",FALSE,TRUE,TRUE)</f>
        <v>1</v>
      </c>
      <c r="N4723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4723">
        <f>IFERROR(FIND("(",istat[[#This Row],[Variabile]])-2,LEN(istat[[#This Row],[Variabile]]))</f>
        <v>7</v>
      </c>
      <c r="P4723" t="str">
        <f>LEFT(istat[[#This Row],[Variabile]],istat[[#This Row],[unique_id_variable_text_num_char]])</f>
        <v>imprese</v>
      </c>
      <c r="Q4723" t="str">
        <f>istat[[#This Row],[unique_id_ateco_text]]&amp;": "&amp;istat[[#This Row],[unique_id_variable_text]]</f>
        <v>2849 fabbricazione di altre macchine utensili: imprese</v>
      </c>
    </row>
    <row r="4724" spans="1:17" x14ac:dyDescent="0.35">
      <c r="A4724" s="1" t="s">
        <v>11</v>
      </c>
      <c r="B4724" s="1" t="s">
        <v>12</v>
      </c>
      <c r="C4724" s="1" t="s">
        <v>71</v>
      </c>
      <c r="D4724" s="1" t="s">
        <v>72</v>
      </c>
      <c r="E4724" s="1" t="s">
        <v>794</v>
      </c>
      <c r="F4724" s="1" t="s">
        <v>144</v>
      </c>
      <c r="G4724">
        <v>2020</v>
      </c>
      <c r="H4724">
        <v>2020</v>
      </c>
      <c r="I4724">
        <v>1916491</v>
      </c>
      <c r="L4724">
        <f>IF(ISNUMBER(SEARCH("migliaia",istat[[#This Row],[Variabile]])),istat[[#This Row],[Value]]*1000,istat[[#This Row],[Value]])</f>
        <v>1916491000</v>
      </c>
      <c r="M4724" t="b" cm="1">
        <f t="array" ref="M4724">_xlfn.IFS(istat[[#This Row],[Flag Codes]]="c",FALSE,istat[[#This Row],[Ateco 2007]]="TOTALE",FALSE,TRUE,TRUE)</f>
        <v>1</v>
      </c>
      <c r="N4724" t="str">
        <f>istat[[#This Row],[ATECO_2007]]&amp;" "&amp;LEFT(istat[[#This Row],[Ateco 2007]],IFERROR(FIND("(",istat[[#This Row],[Ateco 2007]])-2,LEN(istat[[#This Row],[Ateco 2007]])))</f>
        <v>3700 gestione delle reti fognarie</v>
      </c>
      <c r="O4724">
        <f>IFERROR(FIND("(",istat[[#This Row],[Variabile]])-2,LEN(istat[[#This Row],[Variabile]]))</f>
        <v>23</v>
      </c>
      <c r="P4724" t="str">
        <f>LEFT(istat[[#This Row],[Variabile]],istat[[#This Row],[unique_id_variable_text_num_char]])</f>
        <v>valore della produzione</v>
      </c>
      <c r="Q4724" t="str">
        <f>istat[[#This Row],[unique_id_ateco_text]]&amp;": "&amp;istat[[#This Row],[unique_id_variable_text]]</f>
        <v>3700 gestione delle reti fognarie: valore della produzione</v>
      </c>
    </row>
    <row r="4725" spans="1:17" x14ac:dyDescent="0.35">
      <c r="A4725" s="1" t="s">
        <v>11</v>
      </c>
      <c r="B4725" s="1" t="s">
        <v>12</v>
      </c>
      <c r="C4725" s="1" t="s">
        <v>77</v>
      </c>
      <c r="D4725" s="1" t="s">
        <v>78</v>
      </c>
      <c r="E4725" s="1" t="s">
        <v>794</v>
      </c>
      <c r="F4725" s="1" t="s">
        <v>144</v>
      </c>
      <c r="G4725">
        <v>2020</v>
      </c>
      <c r="H4725">
        <v>2020</v>
      </c>
      <c r="I4725">
        <v>333290</v>
      </c>
      <c r="L4725">
        <f>IF(ISNUMBER(SEARCH("migliaia",istat[[#This Row],[Variabile]])),istat[[#This Row],[Value]]*1000,istat[[#This Row],[Value]])</f>
        <v>333290000</v>
      </c>
      <c r="M4725" t="b" cm="1">
        <f t="array" ref="M4725">_xlfn.IFS(istat[[#This Row],[Flag Codes]]="c",FALSE,istat[[#This Row],[Ateco 2007]]="TOTALE",FALSE,TRUE,TRUE)</f>
        <v>1</v>
      </c>
      <c r="N4725" t="str">
        <f>istat[[#This Row],[ATECO_2007]]&amp;" "&amp;LEFT(istat[[#This Row],[Ateco 2007]],IFERROR(FIND("(",istat[[#This Row],[Ateco 2007]])-2,LEN(istat[[#This Row],[Ateco 2007]])))</f>
        <v>3700 gestione delle reti fognarie</v>
      </c>
      <c r="O4725">
        <f>IFERROR(FIND("(",istat[[#This Row],[Variabile]])-2,LEN(istat[[#This Row],[Variabile]]))</f>
        <v>23</v>
      </c>
      <c r="P4725" t="str">
        <f>LEFT(istat[[#This Row],[Variabile]],istat[[#This Row],[unique_id_variable_text_num_char]])</f>
        <v>margine operativo lordo</v>
      </c>
      <c r="Q4725" t="str">
        <f>istat[[#This Row],[unique_id_ateco_text]]&amp;": "&amp;istat[[#This Row],[unique_id_variable_text]]</f>
        <v>3700 gestione delle reti fognarie: margine operativo lordo</v>
      </c>
    </row>
    <row r="4726" spans="1:17" x14ac:dyDescent="0.35">
      <c r="A4726" s="1" t="s">
        <v>11</v>
      </c>
      <c r="B4726" s="1" t="s">
        <v>12</v>
      </c>
      <c r="C4726" s="1" t="s">
        <v>95</v>
      </c>
      <c r="D4726" s="1" t="s">
        <v>96</v>
      </c>
      <c r="E4726" s="1" t="s">
        <v>794</v>
      </c>
      <c r="F4726" s="1" t="s">
        <v>144</v>
      </c>
      <c r="G4726">
        <v>2020</v>
      </c>
      <c r="H4726">
        <v>2020</v>
      </c>
      <c r="I4726">
        <v>9919</v>
      </c>
      <c r="L4726">
        <f>IF(ISNUMBER(SEARCH("migliaia",istat[[#This Row],[Variabile]])),istat[[#This Row],[Value]]*1000,istat[[#This Row],[Value]])</f>
        <v>9919</v>
      </c>
      <c r="M4726" t="b" cm="1">
        <f t="array" ref="M4726">_xlfn.IFS(istat[[#This Row],[Flag Codes]]="c",FALSE,istat[[#This Row],[Ateco 2007]]="TOTALE",FALSE,TRUE,TRUE)</f>
        <v>1</v>
      </c>
      <c r="N4726" t="str">
        <f>istat[[#This Row],[ATECO_2007]]&amp;" "&amp;LEFT(istat[[#This Row],[Ateco 2007]],IFERROR(FIND("(",istat[[#This Row],[Ateco 2007]])-2,LEN(istat[[#This Row],[Ateco 2007]])))</f>
        <v>3700 gestione delle reti fognarie</v>
      </c>
      <c r="O4726">
        <f>IFERROR(FIND("(",istat[[#This Row],[Variabile]])-2,LEN(istat[[#This Row],[Variabile]]))</f>
        <v>21</v>
      </c>
      <c r="P4726" t="str">
        <f>LEFT(istat[[#This Row],[Variabile]],istat[[#This Row],[unique_id_variable_text_num_char]])</f>
        <v>lavoratori dipendenti</v>
      </c>
      <c r="Q4726" t="str">
        <f>istat[[#This Row],[unique_id_ateco_text]]&amp;": "&amp;istat[[#This Row],[unique_id_variable_text]]</f>
        <v>3700 gestione delle reti fognarie: lavoratori dipendenti</v>
      </c>
    </row>
    <row r="4727" spans="1:17" x14ac:dyDescent="0.35">
      <c r="A4727" s="1" t="s">
        <v>11</v>
      </c>
      <c r="B4727" s="1" t="s">
        <v>12</v>
      </c>
      <c r="C4727" s="1" t="s">
        <v>69</v>
      </c>
      <c r="D4727" s="1" t="s">
        <v>70</v>
      </c>
      <c r="E4727" s="1" t="s">
        <v>447</v>
      </c>
      <c r="F4727" s="1" t="s">
        <v>448</v>
      </c>
      <c r="G4727">
        <v>2020</v>
      </c>
      <c r="H4727">
        <v>2020</v>
      </c>
      <c r="I4727">
        <v>10851740</v>
      </c>
      <c r="L4727">
        <f>IF(ISNUMBER(SEARCH("migliaia",istat[[#This Row],[Variabile]])),istat[[#This Row],[Value]]*1000,istat[[#This Row],[Value]])</f>
        <v>10851740000</v>
      </c>
      <c r="M4727" t="b" cm="1">
        <f t="array" ref="M4727">_xlfn.IFS(istat[[#This Row],[Flag Codes]]="c",FALSE,istat[[#This Row],[Ateco 2007]]="TOTALE",FALSE,TRUE,TRUE)</f>
        <v>1</v>
      </c>
      <c r="N4727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7">
        <f>IFERROR(FIND("(",istat[[#This Row],[Variabile]])-2,LEN(istat[[#This Row],[Variabile]]))</f>
        <v>9</v>
      </c>
      <c r="P4727" t="str">
        <f>LEFT(istat[[#This Row],[Variabile]],istat[[#This Row],[unique_id_variable_text_num_char]])</f>
        <v>fatturato</v>
      </c>
      <c r="Q4727" t="str">
        <f>istat[[#This Row],[unique_id_ateco_text]]&amp;": "&amp;istat[[#This Row],[unique_id_variable_text]]</f>
        <v>3811 raccolta di rifiuti non pericolosi: fatturato</v>
      </c>
    </row>
    <row r="4728" spans="1:17" x14ac:dyDescent="0.35">
      <c r="A4728" s="1" t="s">
        <v>11</v>
      </c>
      <c r="B4728" s="1" t="s">
        <v>12</v>
      </c>
      <c r="C4728" s="1" t="s">
        <v>73</v>
      </c>
      <c r="D4728" s="1" t="s">
        <v>74</v>
      </c>
      <c r="E4728" s="1" t="s">
        <v>447</v>
      </c>
      <c r="F4728" s="1" t="s">
        <v>448</v>
      </c>
      <c r="G4728">
        <v>2020</v>
      </c>
      <c r="H4728">
        <v>2020</v>
      </c>
      <c r="I4728">
        <v>5092205</v>
      </c>
      <c r="L4728">
        <f>IF(ISNUMBER(SEARCH("migliaia",istat[[#This Row],[Variabile]])),istat[[#This Row],[Value]]*1000,istat[[#This Row],[Value]])</f>
        <v>5092205000</v>
      </c>
      <c r="M4728" t="b" cm="1">
        <f t="array" ref="M4728">_xlfn.IFS(istat[[#This Row],[Flag Codes]]="c",FALSE,istat[[#This Row],[Ateco 2007]]="TOTALE",FALSE,TRUE,TRUE)</f>
        <v>1</v>
      </c>
      <c r="N4728" t="str">
        <f>istat[[#This Row],[ATECO_2007]]&amp;" "&amp;LEFT(istat[[#This Row],[Ateco 2007]],IFERROR(FIND("(",istat[[#This Row],[Ateco 2007]])-2,LEN(istat[[#This Row],[Ateco 2007]])))</f>
        <v>3811 raccolta di rifiuti non pericolosi</v>
      </c>
      <c r="O4728">
        <f>IFERROR(FIND("(",istat[[#This Row],[Variabile]])-2,LEN(istat[[#This Row],[Variabile]]))</f>
        <v>36</v>
      </c>
      <c r="P4728" t="str">
        <f>LEFT(istat[[#This Row],[Variabile]],istat[[#This Row],[unique_id_variable_text_num_char]])</f>
        <v>valore aggiunto al costo dei fattori</v>
      </c>
      <c r="Q4728" t="str">
        <f>istat[[#This Row],[unique_id_ateco_text]]&amp;": "&amp;istat[[#This Row],[unique_id_variable_text]]</f>
        <v>3811 raccolta di rifiuti non pericolosi: valore aggiunto al costo dei fattori</v>
      </c>
    </row>
    <row r="4729" spans="1:17" x14ac:dyDescent="0.35">
      <c r="A4729" s="1" t="s">
        <v>11</v>
      </c>
      <c r="B4729" s="1" t="s">
        <v>12</v>
      </c>
      <c r="C4729" s="1" t="s">
        <v>85</v>
      </c>
      <c r="D4729" s="1" t="s">
        <v>86</v>
      </c>
      <c r="E4729" s="1" t="s">
        <v>886</v>
      </c>
      <c r="F4729" s="1" t="s">
        <v>887</v>
      </c>
      <c r="G4729">
        <v>2020</v>
      </c>
      <c r="H4729">
        <v>2020</v>
      </c>
      <c r="I4729">
        <v>57501</v>
      </c>
      <c r="L4729">
        <f>IF(ISNUMBER(SEARCH("migliaia",istat[[#This Row],[Variabile]])),istat[[#This Row],[Value]]*1000,istat[[#This Row],[Value]])</f>
        <v>57501000</v>
      </c>
      <c r="M4729" t="b" cm="1">
        <f t="array" ref="M4729">_xlfn.IFS(istat[[#This Row],[Flag Codes]]="c",FALSE,istat[[#This Row],[Ateco 2007]]="TOTALE",FALSE,TRUE,TRUE)</f>
        <v>1</v>
      </c>
      <c r="N4729" t="str">
        <f>istat[[#This Row],[ATECO_2007]]&amp;" "&amp;LEFT(istat[[#This Row],[Ateco 2007]],IFERROR(FIND("(",istat[[#This Row],[Ateco 2007]])-2,LEN(istat[[#This Row],[Ateco 2007]])))</f>
        <v>4213 costruzione di ponti e gallerie</v>
      </c>
      <c r="O4729">
        <f>IFERROR(FIND("(",istat[[#This Row],[Variabile]])-2,LEN(istat[[#This Row],[Variabile]]))</f>
        <v>17</v>
      </c>
      <c r="P4729" t="str">
        <f>LEFT(istat[[#This Row],[Variabile]],istat[[#This Row],[unique_id_variable_text_num_char]])</f>
        <v>salari e stipendi</v>
      </c>
      <c r="Q4729" t="str">
        <f>istat[[#This Row],[unique_id_ateco_text]]&amp;": "&amp;istat[[#This Row],[unique_id_variable_text]]</f>
        <v>4213 costruzione di ponti e gallerie: salari e stipendi</v>
      </c>
    </row>
    <row r="4730" spans="1:17" x14ac:dyDescent="0.35">
      <c r="A4730" s="1" t="s">
        <v>11</v>
      </c>
      <c r="B4730" s="1" t="s">
        <v>12</v>
      </c>
      <c r="C4730" s="1" t="s">
        <v>87</v>
      </c>
      <c r="D4730" s="1" t="s">
        <v>88</v>
      </c>
      <c r="E4730" s="1" t="s">
        <v>886</v>
      </c>
      <c r="F4730" s="1" t="s">
        <v>887</v>
      </c>
      <c r="G4730">
        <v>2020</v>
      </c>
      <c r="H4730">
        <v>2020</v>
      </c>
      <c r="I4730">
        <v>19732</v>
      </c>
      <c r="L4730">
        <f>IF(ISNUMBER(SEARCH("migliaia",istat[[#This Row],[Variabile]])),istat[[#This Row],[Value]]*1000,istat[[#This Row],[Value]])</f>
        <v>19732000</v>
      </c>
      <c r="M4730" t="b" cm="1">
        <f t="array" ref="M4730">_xlfn.IFS(istat[[#This Row],[Flag Codes]]="c",FALSE,istat[[#This Row],[Ateco 2007]]="TOTALE",FALSE,TRUE,TRUE)</f>
        <v>1</v>
      </c>
      <c r="N4730" t="str">
        <f>istat[[#This Row],[ATECO_2007]]&amp;" "&amp;LEFT(istat[[#This Row],[Ateco 2007]],IFERROR(FIND("(",istat[[#This Row],[Ateco 2007]])-2,LEN(istat[[#This Row],[Ateco 2007]])))</f>
        <v>4213 costruzione di ponti e gallerie</v>
      </c>
      <c r="O4730">
        <f>IFERROR(FIND("(",istat[[#This Row],[Variabile]])-2,LEN(istat[[#This Row],[Variabile]]))</f>
        <v>36</v>
      </c>
      <c r="P4730" t="str">
        <f>LEFT(istat[[#This Row],[Variabile]],istat[[#This Row],[unique_id_variable_text_num_char]])</f>
        <v>investimenti lordi in beni materiali</v>
      </c>
      <c r="Q4730" t="str">
        <f>istat[[#This Row],[unique_id_ateco_text]]&amp;": "&amp;istat[[#This Row],[unique_id_variable_text]]</f>
        <v>4213 costruzione di ponti e gallerie: investimenti lordi in beni materiali</v>
      </c>
    </row>
    <row r="4731" spans="1:17" x14ac:dyDescent="0.35">
      <c r="A4731" s="1" t="s">
        <v>11</v>
      </c>
      <c r="B4731" s="1" t="s">
        <v>12</v>
      </c>
      <c r="C4731" s="1" t="s">
        <v>13</v>
      </c>
      <c r="D4731" s="1" t="s">
        <v>14</v>
      </c>
      <c r="E4731" s="1" t="s">
        <v>888</v>
      </c>
      <c r="F4731" s="1" t="s">
        <v>889</v>
      </c>
      <c r="G4731">
        <v>2020</v>
      </c>
      <c r="H4731">
        <v>2020</v>
      </c>
      <c r="I4731">
        <v>186</v>
      </c>
      <c r="L4731">
        <f>IF(ISNUMBER(SEARCH("migliaia",istat[[#This Row],[Variabile]])),istat[[#This Row],[Value]]*1000,istat[[#This Row],[Value]])</f>
        <v>186</v>
      </c>
      <c r="M4731" t="b" cm="1">
        <f t="array" ref="M4731">_xlfn.IFS(istat[[#This Row],[Flag Codes]]="c",FALSE,istat[[#This Row],[Ateco 2007]]="TOTALE",FALSE,TRUE,TRUE)</f>
        <v>1</v>
      </c>
      <c r="N473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1">
        <f>IFERROR(FIND("(",istat[[#This Row],[Variabile]])-2,LEN(istat[[#This Row],[Variabile]]))</f>
        <v>7</v>
      </c>
      <c r="P4731" t="str">
        <f>LEFT(istat[[#This Row],[Variabile]],istat[[#This Row],[unique_id_variable_text_num_char]])</f>
        <v>imprese</v>
      </c>
      <c r="Q4731" t="str">
        <f>istat[[#This Row],[unique_id_ateco_text]]&amp;": "&amp;istat[[#This Row],[unique_id_variable_text]]</f>
        <v>4221 costruzione di opere di pubblica utilità per il trasporto di fluidi: imprese</v>
      </c>
    </row>
    <row r="4732" spans="1:17" x14ac:dyDescent="0.35">
      <c r="A4732" s="1" t="s">
        <v>11</v>
      </c>
      <c r="B4732" s="1" t="s">
        <v>12</v>
      </c>
      <c r="C4732" s="1" t="s">
        <v>81</v>
      </c>
      <c r="D4732" s="1" t="s">
        <v>82</v>
      </c>
      <c r="E4732" s="1" t="s">
        <v>888</v>
      </c>
      <c r="F4732" s="1" t="s">
        <v>889</v>
      </c>
      <c r="G4732">
        <v>2020</v>
      </c>
      <c r="H4732">
        <v>2020</v>
      </c>
      <c r="I4732">
        <v>396417</v>
      </c>
      <c r="L4732">
        <f>IF(ISNUMBER(SEARCH("migliaia",istat[[#This Row],[Variabile]])),istat[[#This Row],[Value]]*1000,istat[[#This Row],[Value]])</f>
        <v>396417000</v>
      </c>
      <c r="M4732" t="b" cm="1">
        <f t="array" ref="M4732">_xlfn.IFS(istat[[#This Row],[Flag Codes]]="c",FALSE,istat[[#This Row],[Ateco 2007]]="TOTALE",FALSE,TRUE,TRUE)</f>
        <v>1</v>
      </c>
      <c r="N4732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4732">
        <f>IFERROR(FIND("(",istat[[#This Row],[Variabile]])-2,LEN(istat[[#This Row],[Variabile]]))</f>
        <v>19</v>
      </c>
      <c r="P4732" t="str">
        <f>LEFT(istat[[#This Row],[Variabile]],istat[[#This Row],[unique_id_variable_text_num_char]])</f>
        <v>costi del personale</v>
      </c>
      <c r="Q4732" t="str">
        <f>istat[[#This Row],[unique_id_ateco_text]]&amp;": "&amp;istat[[#This Row],[unique_id_variable_text]]</f>
        <v>4221 costruzione di opere di pubblica utilità per il trasporto di fluidi: costi del personale</v>
      </c>
    </row>
    <row r="4733" spans="1:17" x14ac:dyDescent="0.35">
      <c r="A4733" s="1" t="s">
        <v>11</v>
      </c>
      <c r="B4733" s="1" t="s">
        <v>12</v>
      </c>
      <c r="C4733" s="1" t="s">
        <v>73</v>
      </c>
      <c r="D4733" s="1" t="s">
        <v>74</v>
      </c>
      <c r="E4733" s="1" t="s">
        <v>890</v>
      </c>
      <c r="F4733" s="1" t="s">
        <v>891</v>
      </c>
      <c r="G4733">
        <v>2020</v>
      </c>
      <c r="H4733">
        <v>2020</v>
      </c>
      <c r="I4733">
        <v>950327</v>
      </c>
      <c r="L4733">
        <f>IF(ISNUMBER(SEARCH("migliaia",istat[[#This Row],[Variabile]])),istat[[#This Row],[Value]]*1000,istat[[#This Row],[Value]])</f>
        <v>950327000</v>
      </c>
      <c r="M4733" t="b" cm="1">
        <f t="array" ref="M4733">_xlfn.IFS(istat[[#This Row],[Flag Codes]]="c",FALSE,istat[[#This Row],[Ateco 2007]]="TOTALE",FALSE,TRUE,TRUE)</f>
        <v>1</v>
      </c>
      <c r="N4733" t="str">
        <f>istat[[#This Row],[ATECO_2007]]&amp;" "&amp;LEFT(istat[[#This Row],[Ateco 2007]],IFERROR(FIND("(",istat[[#This Row],[Ateco 2007]])-2,LEN(istat[[#This Row],[Ateco 2007]])))</f>
        <v>4332 posa in opera di infissi</v>
      </c>
      <c r="O4733">
        <f>IFERROR(FIND("(",istat[[#This Row],[Variabile]])-2,LEN(istat[[#This Row],[Variabile]]))</f>
        <v>36</v>
      </c>
      <c r="P4733" t="str">
        <f>LEFT(istat[[#This Row],[Variabile]],istat[[#This Row],[unique_id_variable_text_num_char]])</f>
        <v>valore aggiunto al costo dei fattori</v>
      </c>
      <c r="Q4733" t="str">
        <f>istat[[#This Row],[unique_id_ateco_text]]&amp;": "&amp;istat[[#This Row],[unique_id_variable_text]]</f>
        <v>4332 posa in opera di infissi: valore aggiunto al costo dei fattori</v>
      </c>
    </row>
    <row r="4734" spans="1:17" x14ac:dyDescent="0.35">
      <c r="A4734" s="1" t="s">
        <v>11</v>
      </c>
      <c r="B4734" s="1" t="s">
        <v>12</v>
      </c>
      <c r="C4734" s="1" t="s">
        <v>79</v>
      </c>
      <c r="D4734" s="1" t="s">
        <v>80</v>
      </c>
      <c r="E4734" s="1" t="s">
        <v>892</v>
      </c>
      <c r="F4734" s="1" t="s">
        <v>893</v>
      </c>
      <c r="G4734">
        <v>2020</v>
      </c>
      <c r="H4734">
        <v>2020</v>
      </c>
      <c r="I4734">
        <v>1186417</v>
      </c>
      <c r="L4734">
        <f>IF(ISNUMBER(SEARCH("migliaia",istat[[#This Row],[Variabile]])),istat[[#This Row],[Value]]*1000,istat[[#This Row],[Value]])</f>
        <v>1186417000</v>
      </c>
      <c r="M4734" t="b" cm="1">
        <f t="array" ref="M4734">_xlfn.IFS(istat[[#This Row],[Flag Codes]]="c",FALSE,istat[[#This Row],[Ateco 2007]]="TOTALE",FALSE,TRUE,TRUE)</f>
        <v>1</v>
      </c>
      <c r="N473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734">
        <f>IFERROR(FIND("(",istat[[#This Row],[Variabile]])-2,LEN(istat[[#This Row],[Variabile]]))</f>
        <v>26</v>
      </c>
      <c r="P4734" t="str">
        <f>LEFT(istat[[#This Row],[Variabile]],istat[[#This Row],[unique_id_variable_text_num_char]])</f>
        <v>acquisto di beni e servizi</v>
      </c>
      <c r="Q4734" t="str">
        <f>istat[[#This Row],[unique_id_ateco_text]]&amp;": "&amp;istat[[#This Row],[unique_id_variable_text]]</f>
        <v>4333 rivestimento di pavimenti e di muri: acquisto di beni e servizi</v>
      </c>
    </row>
    <row r="4735" spans="1:17" x14ac:dyDescent="0.35">
      <c r="A4735" s="1" t="s">
        <v>11</v>
      </c>
      <c r="B4735" s="1" t="s">
        <v>12</v>
      </c>
      <c r="C4735" s="1" t="s">
        <v>81</v>
      </c>
      <c r="D4735" s="1" t="s">
        <v>82</v>
      </c>
      <c r="E4735" s="1" t="s">
        <v>894</v>
      </c>
      <c r="F4735" s="1" t="s">
        <v>895</v>
      </c>
      <c r="G4735">
        <v>2020</v>
      </c>
      <c r="H4735">
        <v>2020</v>
      </c>
      <c r="I4735">
        <v>411214</v>
      </c>
      <c r="L4735">
        <f>IF(ISNUMBER(SEARCH("migliaia",istat[[#This Row],[Variabile]])),istat[[#This Row],[Value]]*1000,istat[[#This Row],[Value]])</f>
        <v>411214000</v>
      </c>
      <c r="M4735" t="b" cm="1">
        <f t="array" ref="M4735">_xlfn.IFS(istat[[#This Row],[Flag Codes]]="c",FALSE,istat[[#This Row],[Ateco 2007]]="TOTALE",FALSE,TRUE,TRUE)</f>
        <v>1</v>
      </c>
      <c r="N473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4735">
        <f>IFERROR(FIND("(",istat[[#This Row],[Variabile]])-2,LEN(istat[[#This Row],[Variabile]]))</f>
        <v>19</v>
      </c>
      <c r="P4735" t="str">
        <f>LEFT(istat[[#This Row],[Variabile]],istat[[#This Row],[unique_id_variable_text_num_char]])</f>
        <v>costi del personale</v>
      </c>
      <c r="Q4735" t="str">
        <f>istat[[#This Row],[unique_id_ateco_text]]&amp;": "&amp;istat[[#This Row],[unique_id_variable_text]]</f>
        <v>4621 commercio all'ingrosso di cereali, tabacco grezzo, sementi e alimenti per il bestiame: costi del personale</v>
      </c>
    </row>
    <row r="4736" spans="1:17" x14ac:dyDescent="0.35">
      <c r="A4736" s="1" t="s">
        <v>11</v>
      </c>
      <c r="B4736" s="1" t="s">
        <v>12</v>
      </c>
      <c r="C4736" s="1" t="s">
        <v>85</v>
      </c>
      <c r="D4736" s="1" t="s">
        <v>86</v>
      </c>
      <c r="E4736" s="1" t="s">
        <v>896</v>
      </c>
      <c r="F4736" s="1" t="s">
        <v>897</v>
      </c>
      <c r="G4736">
        <v>2020</v>
      </c>
      <c r="H4736">
        <v>2020</v>
      </c>
      <c r="I4736">
        <v>26718</v>
      </c>
      <c r="L4736">
        <f>IF(ISNUMBER(SEARCH("migliaia",istat[[#This Row],[Variabile]])),istat[[#This Row],[Value]]*1000,istat[[#This Row],[Value]])</f>
        <v>26718000</v>
      </c>
      <c r="M4736" t="b" cm="1">
        <f t="array" ref="M4736">_xlfn.IFS(istat[[#This Row],[Flag Codes]]="c",FALSE,istat[[#This Row],[Ateco 2007]]="TOTALE",FALSE,TRUE,TRUE)</f>
        <v>1</v>
      </c>
      <c r="N47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6">
        <f>IFERROR(FIND("(",istat[[#This Row],[Variabile]])-2,LEN(istat[[#This Row],[Variabile]]))</f>
        <v>17</v>
      </c>
      <c r="P4736" t="str">
        <f>LEFT(istat[[#This Row],[Variabile]],istat[[#This Row],[unique_id_variable_text_num_char]])</f>
        <v>salari e stipendi</v>
      </c>
      <c r="Q4736" t="str">
        <f>istat[[#This Row],[unique_id_ateco_text]]&amp;": "&amp;istat[[#This Row],[unique_id_variable_text]]</f>
        <v>4623 commercio all'ingrosso di animali vivi: salari e stipendi</v>
      </c>
    </row>
    <row r="4737" spans="1:17" x14ac:dyDescent="0.35">
      <c r="A4737" s="1" t="s">
        <v>11</v>
      </c>
      <c r="B4737" s="1" t="s">
        <v>12</v>
      </c>
      <c r="C4737" s="1" t="s">
        <v>87</v>
      </c>
      <c r="D4737" s="1" t="s">
        <v>88</v>
      </c>
      <c r="E4737" s="1" t="s">
        <v>896</v>
      </c>
      <c r="F4737" s="1" t="s">
        <v>897</v>
      </c>
      <c r="G4737">
        <v>2020</v>
      </c>
      <c r="H4737">
        <v>2020</v>
      </c>
      <c r="I4737">
        <v>11654</v>
      </c>
      <c r="L4737">
        <f>IF(ISNUMBER(SEARCH("migliaia",istat[[#This Row],[Variabile]])),istat[[#This Row],[Value]]*1000,istat[[#This Row],[Value]])</f>
        <v>11654000</v>
      </c>
      <c r="M4737" t="b" cm="1">
        <f t="array" ref="M4737">_xlfn.IFS(istat[[#This Row],[Flag Codes]]="c",FALSE,istat[[#This Row],[Ateco 2007]]="TOTALE",FALSE,TRUE,TRUE)</f>
        <v>1</v>
      </c>
      <c r="N4737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737">
        <f>IFERROR(FIND("(",istat[[#This Row],[Variabile]])-2,LEN(istat[[#This Row],[Variabile]]))</f>
        <v>36</v>
      </c>
      <c r="P4737" t="str">
        <f>LEFT(istat[[#This Row],[Variabile]],istat[[#This Row],[unique_id_variable_text_num_char]])</f>
        <v>investimenti lordi in beni materiali</v>
      </c>
      <c r="Q4737" t="str">
        <f>istat[[#This Row],[unique_id_ateco_text]]&amp;": "&amp;istat[[#This Row],[unique_id_variable_text]]</f>
        <v>4623 commercio all'ingrosso di animali vivi: investimenti lordi in beni materiali</v>
      </c>
    </row>
    <row r="4738" spans="1:17" x14ac:dyDescent="0.35">
      <c r="A4738" s="1" t="s">
        <v>11</v>
      </c>
      <c r="B4738" s="1" t="s">
        <v>12</v>
      </c>
      <c r="C4738" s="1" t="s">
        <v>81</v>
      </c>
      <c r="D4738" s="1" t="s">
        <v>82</v>
      </c>
      <c r="E4738" s="1" t="s">
        <v>898</v>
      </c>
      <c r="F4738" s="1" t="s">
        <v>899</v>
      </c>
      <c r="G4738">
        <v>2020</v>
      </c>
      <c r="H4738">
        <v>2020</v>
      </c>
      <c r="I4738">
        <v>67341</v>
      </c>
      <c r="L4738">
        <f>IF(ISNUMBER(SEARCH("migliaia",istat[[#This Row],[Variabile]])),istat[[#This Row],[Value]]*1000,istat[[#This Row],[Value]])</f>
        <v>67341000</v>
      </c>
      <c r="M4738" t="b" cm="1">
        <f t="array" ref="M4738">_xlfn.IFS(istat[[#This Row],[Flag Codes]]="c",FALSE,istat[[#This Row],[Ateco 2007]]="TOTALE",FALSE,TRUE,TRUE)</f>
        <v>1</v>
      </c>
      <c r="N473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4738">
        <f>IFERROR(FIND("(",istat[[#This Row],[Variabile]])-2,LEN(istat[[#This Row],[Variabile]]))</f>
        <v>19</v>
      </c>
      <c r="P4738" t="str">
        <f>LEFT(istat[[#This Row],[Variabile]],istat[[#This Row],[unique_id_variable_text_num_char]])</f>
        <v>costi del personale</v>
      </c>
      <c r="Q4738" t="str">
        <f>istat[[#This Row],[unique_id_ateco_text]]&amp;": "&amp;istat[[#This Row],[unique_id_variable_text]]</f>
        <v>4624 commercio all'ingrosso di pelli e cuoio: costi del personale</v>
      </c>
    </row>
    <row r="4739" spans="1:17" x14ac:dyDescent="0.35">
      <c r="A4739" s="1" t="s">
        <v>11</v>
      </c>
      <c r="B4739" s="1" t="s">
        <v>12</v>
      </c>
      <c r="C4739" s="1" t="s">
        <v>81</v>
      </c>
      <c r="D4739" s="1" t="s">
        <v>82</v>
      </c>
      <c r="E4739" s="1" t="s">
        <v>829</v>
      </c>
      <c r="F4739" s="1" t="s">
        <v>830</v>
      </c>
      <c r="G4739">
        <v>2020</v>
      </c>
      <c r="H4739">
        <v>2020</v>
      </c>
      <c r="I4739">
        <v>26324</v>
      </c>
      <c r="L4739">
        <f>IF(ISNUMBER(SEARCH("migliaia",istat[[#This Row],[Variabile]])),istat[[#This Row],[Value]]*1000,istat[[#This Row],[Value]])</f>
        <v>26324000</v>
      </c>
      <c r="M4739" t="b" cm="1">
        <f t="array" ref="M4739">_xlfn.IFS(istat[[#This Row],[Flag Codes]]="c",FALSE,istat[[#This Row],[Ateco 2007]]="TOTALE",FALSE,TRUE,TRUE)</f>
        <v>1</v>
      </c>
      <c r="N4739" t="str">
        <f>istat[[#This Row],[ATECO_2007]]&amp;" "&amp;LEFT(istat[[#This Row],[Ateco 2007]],IFERROR(FIND("(",istat[[#This Row],[Ateco 2007]])-2,LEN(istat[[#This Row],[Ateco 2007]])))</f>
        <v>1081 produzione di zucchero</v>
      </c>
      <c r="O4739">
        <f>IFERROR(FIND("(",istat[[#This Row],[Variabile]])-2,LEN(istat[[#This Row],[Variabile]]))</f>
        <v>19</v>
      </c>
      <c r="P4739" t="str">
        <f>LEFT(istat[[#This Row],[Variabile]],istat[[#This Row],[unique_id_variable_text_num_char]])</f>
        <v>costi del personale</v>
      </c>
      <c r="Q4739" t="str">
        <f>istat[[#This Row],[unique_id_ateco_text]]&amp;": "&amp;istat[[#This Row],[unique_id_variable_text]]</f>
        <v>1081 produzione di zucchero: costi del personale</v>
      </c>
    </row>
    <row r="4740" spans="1:17" x14ac:dyDescent="0.35">
      <c r="A4740" s="1" t="s">
        <v>11</v>
      </c>
      <c r="B4740" s="1" t="s">
        <v>12</v>
      </c>
      <c r="C4740" s="1" t="s">
        <v>77</v>
      </c>
      <c r="D4740" s="1" t="s">
        <v>78</v>
      </c>
      <c r="E4740" s="1" t="s">
        <v>831</v>
      </c>
      <c r="F4740" s="1" t="s">
        <v>832</v>
      </c>
      <c r="G4740">
        <v>2020</v>
      </c>
      <c r="H4740">
        <v>2020</v>
      </c>
      <c r="I4740">
        <v>565152</v>
      </c>
      <c r="L4740">
        <f>IF(ISNUMBER(SEARCH("migliaia",istat[[#This Row],[Variabile]])),istat[[#This Row],[Value]]*1000,istat[[#This Row],[Value]])</f>
        <v>565152000</v>
      </c>
      <c r="M4740" t="b" cm="1">
        <f t="array" ref="M4740">_xlfn.IFS(istat[[#This Row],[Flag Codes]]="c",FALSE,istat[[#This Row],[Ateco 2007]]="TOTALE",FALSE,TRUE,TRUE)</f>
        <v>1</v>
      </c>
      <c r="N474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740">
        <f>IFERROR(FIND("(",istat[[#This Row],[Variabile]])-2,LEN(istat[[#This Row],[Variabile]]))</f>
        <v>23</v>
      </c>
      <c r="P4740" t="str">
        <f>LEFT(istat[[#This Row],[Variabile]],istat[[#This Row],[unique_id_variable_text_num_char]])</f>
        <v>margine operativo lordo</v>
      </c>
      <c r="Q4740" t="str">
        <f>istat[[#This Row],[unique_id_ateco_text]]&amp;": "&amp;istat[[#This Row],[unique_id_variable_text]]</f>
        <v>1082 produzione di cacao, cioccolato, caramelle e confetterie: margine operativo lordo</v>
      </c>
    </row>
    <row r="4741" spans="1:17" x14ac:dyDescent="0.35">
      <c r="A4741" s="1" t="s">
        <v>11</v>
      </c>
      <c r="B4741" s="1" t="s">
        <v>12</v>
      </c>
      <c r="C4741" s="1" t="s">
        <v>73</v>
      </c>
      <c r="D4741" s="1" t="s">
        <v>74</v>
      </c>
      <c r="E4741" s="1" t="s">
        <v>900</v>
      </c>
      <c r="F4741" s="1" t="s">
        <v>901</v>
      </c>
      <c r="G4741">
        <v>2020</v>
      </c>
      <c r="H4741">
        <v>2020</v>
      </c>
      <c r="I4741">
        <v>1131388</v>
      </c>
      <c r="L4741">
        <f>IF(ISNUMBER(SEARCH("migliaia",istat[[#This Row],[Variabile]])),istat[[#This Row],[Value]]*1000,istat[[#This Row],[Value]])</f>
        <v>1131388000</v>
      </c>
      <c r="M4741" t="b" cm="1">
        <f t="array" ref="M4741">_xlfn.IFS(istat[[#This Row],[Flag Codes]]="c",FALSE,istat[[#This Row],[Ateco 2007]]="TOTALE",FALSE,TRUE,TRUE)</f>
        <v>1</v>
      </c>
      <c r="N4741" t="str">
        <f>istat[[#This Row],[ATECO_2007]]&amp;" "&amp;LEFT(istat[[#This Row],[Ateco 2007]],IFERROR(FIND("(",istat[[#This Row],[Ateco 2007]])-2,LEN(istat[[#This Row],[Ateco 2007]])))</f>
        <v>1083 lavorazione del tè e del caffè</v>
      </c>
      <c r="O4741">
        <f>IFERROR(FIND("(",istat[[#This Row],[Variabile]])-2,LEN(istat[[#This Row],[Variabile]]))</f>
        <v>36</v>
      </c>
      <c r="P4741" t="str">
        <f>LEFT(istat[[#This Row],[Variabile]],istat[[#This Row],[unique_id_variable_text_num_char]])</f>
        <v>valore aggiunto al costo dei fattori</v>
      </c>
      <c r="Q4741" t="str">
        <f>istat[[#This Row],[unique_id_ateco_text]]&amp;": "&amp;istat[[#This Row],[unique_id_variable_text]]</f>
        <v>1083 lavorazione del tè e del caffè: valore aggiunto al costo dei fattori</v>
      </c>
    </row>
    <row r="4742" spans="1:17" x14ac:dyDescent="0.35">
      <c r="A4742" s="1" t="s">
        <v>11</v>
      </c>
      <c r="B4742" s="1" t="s">
        <v>12</v>
      </c>
      <c r="C4742" s="1" t="s">
        <v>69</v>
      </c>
      <c r="D4742" s="1" t="s">
        <v>70</v>
      </c>
      <c r="E4742" s="1" t="s">
        <v>749</v>
      </c>
      <c r="F4742" s="1" t="s">
        <v>750</v>
      </c>
      <c r="G4742">
        <v>2020</v>
      </c>
      <c r="H4742">
        <v>2020</v>
      </c>
      <c r="J4742" t="s">
        <v>39</v>
      </c>
      <c r="K4742" t="s">
        <v>40</v>
      </c>
      <c r="L4742">
        <f>IF(ISNUMBER(SEARCH("migliaia",istat[[#This Row],[Variabile]])),istat[[#This Row],[Value]]*1000,istat[[#This Row],[Value]])</f>
        <v>0</v>
      </c>
      <c r="M4742" t="b" cm="1">
        <f t="array" ref="M4742">_xlfn.IFS(istat[[#This Row],[Flag Codes]]="c",FALSE,istat[[#This Row],[Ateco 2007]]="TOTALE",FALSE,TRUE,TRUE)</f>
        <v>0</v>
      </c>
      <c r="N474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2">
        <f>IFERROR(FIND("(",istat[[#This Row],[Variabile]])-2,LEN(istat[[#This Row],[Variabile]]))</f>
        <v>9</v>
      </c>
      <c r="P4742" t="str">
        <f>LEFT(istat[[#This Row],[Variabile]],istat[[#This Row],[unique_id_variable_text_num_char]])</f>
        <v>fatturato</v>
      </c>
      <c r="Q4742" t="str">
        <f>istat[[#This Row],[unique_id_ateco_text]]&amp;": "&amp;istat[[#This Row],[unique_id_variable_text]]</f>
        <v>1103 produzione di sidro e di altri vini a base di frutta: fatturato</v>
      </c>
    </row>
    <row r="4743" spans="1:17" x14ac:dyDescent="0.35">
      <c r="A4743" s="1" t="s">
        <v>11</v>
      </c>
      <c r="B4743" s="1" t="s">
        <v>12</v>
      </c>
      <c r="C4743" s="1" t="s">
        <v>73</v>
      </c>
      <c r="D4743" s="1" t="s">
        <v>74</v>
      </c>
      <c r="E4743" s="1" t="s">
        <v>749</v>
      </c>
      <c r="F4743" s="1" t="s">
        <v>750</v>
      </c>
      <c r="G4743">
        <v>2020</v>
      </c>
      <c r="H4743">
        <v>2020</v>
      </c>
      <c r="J4743" t="s">
        <v>39</v>
      </c>
      <c r="K4743" t="s">
        <v>40</v>
      </c>
      <c r="L4743">
        <f>IF(ISNUMBER(SEARCH("migliaia",istat[[#This Row],[Variabile]])),istat[[#This Row],[Value]]*1000,istat[[#This Row],[Value]])</f>
        <v>0</v>
      </c>
      <c r="M4743" t="b" cm="1">
        <f t="array" ref="M4743">_xlfn.IFS(istat[[#This Row],[Flag Codes]]="c",FALSE,istat[[#This Row],[Ateco 2007]]="TOTALE",FALSE,TRUE,TRUE)</f>
        <v>0</v>
      </c>
      <c r="N474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743">
        <f>IFERROR(FIND("(",istat[[#This Row],[Variabile]])-2,LEN(istat[[#This Row],[Variabile]]))</f>
        <v>36</v>
      </c>
      <c r="P4743" t="str">
        <f>LEFT(istat[[#This Row],[Variabile]],istat[[#This Row],[unique_id_variable_text_num_char]])</f>
        <v>valore aggiunto al costo dei fattori</v>
      </c>
      <c r="Q4743" t="str">
        <f>istat[[#This Row],[unique_id_ateco_text]]&amp;": "&amp;istat[[#This Row],[unique_id_variable_text]]</f>
        <v>1103 produzione di sidro e di altri vini a base di frutta: valore aggiunto al costo dei fattori</v>
      </c>
    </row>
    <row r="4744" spans="1:17" x14ac:dyDescent="0.35">
      <c r="A4744" s="1" t="s">
        <v>11</v>
      </c>
      <c r="B4744" s="1" t="s">
        <v>12</v>
      </c>
      <c r="C4744" s="1" t="s">
        <v>71</v>
      </c>
      <c r="D4744" s="1" t="s">
        <v>72</v>
      </c>
      <c r="E4744" s="1" t="s">
        <v>902</v>
      </c>
      <c r="F4744" s="1" t="s">
        <v>903</v>
      </c>
      <c r="G4744">
        <v>2020</v>
      </c>
      <c r="H4744">
        <v>2020</v>
      </c>
      <c r="I4744">
        <v>2294896</v>
      </c>
      <c r="L4744">
        <f>IF(ISNUMBER(SEARCH("migliaia",istat[[#This Row],[Variabile]])),istat[[#This Row],[Value]]*1000,istat[[#This Row],[Value]])</f>
        <v>2294896000</v>
      </c>
      <c r="M4744" t="b" cm="1">
        <f t="array" ref="M4744">_xlfn.IFS(istat[[#This Row],[Flag Codes]]="c",FALSE,istat[[#This Row],[Ateco 2007]]="TOTALE",FALSE,TRUE,TRUE)</f>
        <v>1</v>
      </c>
      <c r="N4744" t="str">
        <f>istat[[#This Row],[ATECO_2007]]&amp;" "&amp;LEFT(istat[[#This Row],[Ateco 2007]],IFERROR(FIND("(",istat[[#This Row],[Ateco 2007]])-2,LEN(istat[[#This Row],[Ateco 2007]])))</f>
        <v>1105 produzione di birra</v>
      </c>
      <c r="O4744">
        <f>IFERROR(FIND("(",istat[[#This Row],[Variabile]])-2,LEN(istat[[#This Row],[Variabile]]))</f>
        <v>23</v>
      </c>
      <c r="P4744" t="str">
        <f>LEFT(istat[[#This Row],[Variabile]],istat[[#This Row],[unique_id_variable_text_num_char]])</f>
        <v>valore della produzione</v>
      </c>
      <c r="Q4744" t="str">
        <f>istat[[#This Row],[unique_id_ateco_text]]&amp;": "&amp;istat[[#This Row],[unique_id_variable_text]]</f>
        <v>1105 produzione di birra: valore della produzione</v>
      </c>
    </row>
    <row r="4745" spans="1:17" x14ac:dyDescent="0.35">
      <c r="A4745" s="1" t="s">
        <v>11</v>
      </c>
      <c r="B4745" s="1" t="s">
        <v>12</v>
      </c>
      <c r="C4745" s="1" t="s">
        <v>95</v>
      </c>
      <c r="D4745" s="1" t="s">
        <v>96</v>
      </c>
      <c r="E4745" s="1" t="s">
        <v>902</v>
      </c>
      <c r="F4745" s="1" t="s">
        <v>903</v>
      </c>
      <c r="G4745">
        <v>2020</v>
      </c>
      <c r="H4745">
        <v>2020</v>
      </c>
      <c r="I4745">
        <v>4965</v>
      </c>
      <c r="L4745">
        <f>IF(ISNUMBER(SEARCH("migliaia",istat[[#This Row],[Variabile]])),istat[[#This Row],[Value]]*1000,istat[[#This Row],[Value]])</f>
        <v>4965</v>
      </c>
      <c r="M4745" t="b" cm="1">
        <f t="array" ref="M4745">_xlfn.IFS(istat[[#This Row],[Flag Codes]]="c",FALSE,istat[[#This Row],[Ateco 2007]]="TOTALE",FALSE,TRUE,TRUE)</f>
        <v>1</v>
      </c>
      <c r="N4745" t="str">
        <f>istat[[#This Row],[ATECO_2007]]&amp;" "&amp;LEFT(istat[[#This Row],[Ateco 2007]],IFERROR(FIND("(",istat[[#This Row],[Ateco 2007]])-2,LEN(istat[[#This Row],[Ateco 2007]])))</f>
        <v>1105 produzione di birra</v>
      </c>
      <c r="O4745">
        <f>IFERROR(FIND("(",istat[[#This Row],[Variabile]])-2,LEN(istat[[#This Row],[Variabile]]))</f>
        <v>21</v>
      </c>
      <c r="P4745" t="str">
        <f>LEFT(istat[[#This Row],[Variabile]],istat[[#This Row],[unique_id_variable_text_num_char]])</f>
        <v>lavoratori dipendenti</v>
      </c>
      <c r="Q4745" t="str">
        <f>istat[[#This Row],[unique_id_ateco_text]]&amp;": "&amp;istat[[#This Row],[unique_id_variable_text]]</f>
        <v>1105 produzione di birra: lavoratori dipendenti</v>
      </c>
    </row>
    <row r="4746" spans="1:17" x14ac:dyDescent="0.35">
      <c r="A4746" s="1" t="s">
        <v>11</v>
      </c>
      <c r="B4746" s="1" t="s">
        <v>12</v>
      </c>
      <c r="C4746" s="1" t="s">
        <v>13</v>
      </c>
      <c r="D4746" s="1" t="s">
        <v>14</v>
      </c>
      <c r="E4746" s="1" t="s">
        <v>835</v>
      </c>
      <c r="F4746" s="1" t="s">
        <v>836</v>
      </c>
      <c r="G4746">
        <v>2020</v>
      </c>
      <c r="H4746">
        <v>2020</v>
      </c>
      <c r="J4746" t="s">
        <v>39</v>
      </c>
      <c r="K4746" t="s">
        <v>40</v>
      </c>
      <c r="L4746">
        <f>IF(ISNUMBER(SEARCH("migliaia",istat[[#This Row],[Variabile]])),istat[[#This Row],[Value]]*1000,istat[[#This Row],[Value]])</f>
        <v>0</v>
      </c>
      <c r="M4746" t="b" cm="1">
        <f t="array" ref="M4746">_xlfn.IFS(istat[[#This Row],[Flag Codes]]="c",FALSE,istat[[#This Row],[Ateco 2007]]="TOTALE",FALSE,TRUE,TRUE)</f>
        <v>0</v>
      </c>
      <c r="N4746" t="str">
        <f>istat[[#This Row],[ATECO_2007]]&amp;" "&amp;LEFT(istat[[#This Row],[Ateco 2007]],IFERROR(FIND("(",istat[[#This Row],[Ateco 2007]])-2,LEN(istat[[#This Row],[Ateco 2007]])))</f>
        <v>1106 produzione di malto</v>
      </c>
      <c r="O4746">
        <f>IFERROR(FIND("(",istat[[#This Row],[Variabile]])-2,LEN(istat[[#This Row],[Variabile]]))</f>
        <v>7</v>
      </c>
      <c r="P4746" t="str">
        <f>LEFT(istat[[#This Row],[Variabile]],istat[[#This Row],[unique_id_variable_text_num_char]])</f>
        <v>imprese</v>
      </c>
      <c r="Q4746" t="str">
        <f>istat[[#This Row],[unique_id_ateco_text]]&amp;": "&amp;istat[[#This Row],[unique_id_variable_text]]</f>
        <v>1106 produzione di malto: imprese</v>
      </c>
    </row>
    <row r="4747" spans="1:17" x14ac:dyDescent="0.35">
      <c r="A4747" s="1" t="s">
        <v>11</v>
      </c>
      <c r="B4747" s="1" t="s">
        <v>12</v>
      </c>
      <c r="C4747" s="1" t="s">
        <v>69</v>
      </c>
      <c r="D4747" s="1" t="s">
        <v>70</v>
      </c>
      <c r="E4747" s="1" t="s">
        <v>835</v>
      </c>
      <c r="F4747" s="1" t="s">
        <v>836</v>
      </c>
      <c r="G4747">
        <v>2020</v>
      </c>
      <c r="H4747">
        <v>2020</v>
      </c>
      <c r="J4747" t="s">
        <v>39</v>
      </c>
      <c r="K4747" t="s">
        <v>40</v>
      </c>
      <c r="L4747">
        <f>IF(ISNUMBER(SEARCH("migliaia",istat[[#This Row],[Variabile]])),istat[[#This Row],[Value]]*1000,istat[[#This Row],[Value]])</f>
        <v>0</v>
      </c>
      <c r="M4747" t="b" cm="1">
        <f t="array" ref="M4747">_xlfn.IFS(istat[[#This Row],[Flag Codes]]="c",FALSE,istat[[#This Row],[Ateco 2007]]="TOTALE",FALSE,TRUE,TRUE)</f>
        <v>0</v>
      </c>
      <c r="N4747" t="str">
        <f>istat[[#This Row],[ATECO_2007]]&amp;" "&amp;LEFT(istat[[#This Row],[Ateco 2007]],IFERROR(FIND("(",istat[[#This Row],[Ateco 2007]])-2,LEN(istat[[#This Row],[Ateco 2007]])))</f>
        <v>1106 produzione di malto</v>
      </c>
      <c r="O4747">
        <f>IFERROR(FIND("(",istat[[#This Row],[Variabile]])-2,LEN(istat[[#This Row],[Variabile]]))</f>
        <v>9</v>
      </c>
      <c r="P4747" t="str">
        <f>LEFT(istat[[#This Row],[Variabile]],istat[[#This Row],[unique_id_variable_text_num_char]])</f>
        <v>fatturato</v>
      </c>
      <c r="Q4747" t="str">
        <f>istat[[#This Row],[unique_id_ateco_text]]&amp;": "&amp;istat[[#This Row],[unique_id_variable_text]]</f>
        <v>1106 produzione di malto: fatturato</v>
      </c>
    </row>
    <row r="4748" spans="1:17" x14ac:dyDescent="0.35">
      <c r="A4748" s="1" t="s">
        <v>11</v>
      </c>
      <c r="B4748" s="1" t="s">
        <v>12</v>
      </c>
      <c r="C4748" s="1" t="s">
        <v>91</v>
      </c>
      <c r="D4748" s="1" t="s">
        <v>92</v>
      </c>
      <c r="E4748" s="1" t="s">
        <v>835</v>
      </c>
      <c r="F4748" s="1" t="s">
        <v>836</v>
      </c>
      <c r="G4748">
        <v>2020</v>
      </c>
      <c r="H4748">
        <v>2020</v>
      </c>
      <c r="J4748" t="s">
        <v>39</v>
      </c>
      <c r="K4748" t="s">
        <v>40</v>
      </c>
      <c r="L4748">
        <f>IF(ISNUMBER(SEARCH("migliaia",istat[[#This Row],[Variabile]])),istat[[#This Row],[Value]]*1000,istat[[#This Row],[Value]])</f>
        <v>0</v>
      </c>
      <c r="M4748" t="b" cm="1">
        <f t="array" ref="M4748">_xlfn.IFS(istat[[#This Row],[Flag Codes]]="c",FALSE,istat[[#This Row],[Ateco 2007]]="TOTALE",FALSE,TRUE,TRUE)</f>
        <v>0</v>
      </c>
      <c r="N4748" t="str">
        <f>istat[[#This Row],[ATECO_2007]]&amp;" "&amp;LEFT(istat[[#This Row],[Ateco 2007]],IFERROR(FIND("(",istat[[#This Row],[Ateco 2007]])-2,LEN(istat[[#This Row],[Ateco 2007]])))</f>
        <v>1106 produzione di malto</v>
      </c>
      <c r="O4748">
        <f>IFERROR(FIND("(",istat[[#This Row],[Variabile]])-2,LEN(istat[[#This Row],[Variabile]]))</f>
        <v>8</v>
      </c>
      <c r="P4748" t="str">
        <f>LEFT(istat[[#This Row],[Variabile]],istat[[#This Row],[unique_id_variable_text_num_char]])</f>
        <v>occupati</v>
      </c>
      <c r="Q4748" t="str">
        <f>istat[[#This Row],[unique_id_ateco_text]]&amp;": "&amp;istat[[#This Row],[unique_id_variable_text]]</f>
        <v>1106 produzione di malto: occupati</v>
      </c>
    </row>
    <row r="4749" spans="1:17" x14ac:dyDescent="0.35">
      <c r="A4749" s="1" t="s">
        <v>11</v>
      </c>
      <c r="B4749" s="1" t="s">
        <v>12</v>
      </c>
      <c r="C4749" s="1" t="s">
        <v>101</v>
      </c>
      <c r="D4749" s="1" t="s">
        <v>102</v>
      </c>
      <c r="E4749" s="1" t="s">
        <v>835</v>
      </c>
      <c r="F4749" s="1" t="s">
        <v>836</v>
      </c>
      <c r="G4749">
        <v>2020</v>
      </c>
      <c r="H4749">
        <v>2020</v>
      </c>
      <c r="J4749" t="s">
        <v>39</v>
      </c>
      <c r="K4749" t="s">
        <v>40</v>
      </c>
      <c r="L4749">
        <f>IF(ISNUMBER(SEARCH("migliaia",istat[[#This Row],[Variabile]])),istat[[#This Row],[Value]]*1000,istat[[#This Row],[Value]])</f>
        <v>0</v>
      </c>
      <c r="M4749" t="b" cm="1">
        <f t="array" ref="M4749">_xlfn.IFS(istat[[#This Row],[Flag Codes]]="c",FALSE,istat[[#This Row],[Ateco 2007]]="TOTALE",FALSE,TRUE,TRUE)</f>
        <v>0</v>
      </c>
      <c r="N4749" t="str">
        <f>istat[[#This Row],[ATECO_2007]]&amp;" "&amp;LEFT(istat[[#This Row],[Ateco 2007]],IFERROR(FIND("(",istat[[#This Row],[Ateco 2007]])-2,LEN(istat[[#This Row],[Ateco 2007]])))</f>
        <v>1106 produzione di malto</v>
      </c>
      <c r="O4749">
        <f>IFERROR(FIND("(",istat[[#This Row],[Variabile]])-2,LEN(istat[[#This Row],[Variabile]]))</f>
        <v>27</v>
      </c>
      <c r="P4749" t="str">
        <f>LEFT(istat[[#This Row],[Variabile]],istat[[#This Row],[unique_id_variable_text_num_char]])</f>
        <v>ore lavorate dai dipendenti</v>
      </c>
      <c r="Q4749" t="str">
        <f>istat[[#This Row],[unique_id_ateco_text]]&amp;": "&amp;istat[[#This Row],[unique_id_variable_text]]</f>
        <v>1106 produzione di malto: ore lavorate dai dipendenti</v>
      </c>
    </row>
    <row r="4750" spans="1:17" x14ac:dyDescent="0.35">
      <c r="A4750" s="1" t="s">
        <v>11</v>
      </c>
      <c r="B4750" s="1" t="s">
        <v>12</v>
      </c>
      <c r="C4750" s="1" t="s">
        <v>79</v>
      </c>
      <c r="D4750" s="1" t="s">
        <v>80</v>
      </c>
      <c r="E4750" s="1" t="s">
        <v>839</v>
      </c>
      <c r="F4750" s="1" t="s">
        <v>840</v>
      </c>
      <c r="G4750">
        <v>2020</v>
      </c>
      <c r="H4750">
        <v>2020</v>
      </c>
      <c r="I4750">
        <v>11831670</v>
      </c>
      <c r="L4750">
        <f>IF(ISNUMBER(SEARCH("migliaia",istat[[#This Row],[Variabile]])),istat[[#This Row],[Value]]*1000,istat[[#This Row],[Value]])</f>
        <v>11831670000</v>
      </c>
      <c r="M4750" t="b" cm="1">
        <f t="array" ref="M4750">_xlfn.IFS(istat[[#This Row],[Flag Codes]]="c",FALSE,istat[[#This Row],[Ateco 2007]]="TOTALE",FALSE,TRUE,TRUE)</f>
        <v>1</v>
      </c>
      <c r="N475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0">
        <f>IFERROR(FIND("(",istat[[#This Row],[Variabile]])-2,LEN(istat[[#This Row],[Variabile]]))</f>
        <v>26</v>
      </c>
      <c r="P4750" t="str">
        <f>LEFT(istat[[#This Row],[Variabile]],istat[[#This Row],[unique_id_variable_text_num_char]])</f>
        <v>acquisto di beni e servizi</v>
      </c>
      <c r="Q4750" t="str">
        <f>istat[[#This Row],[unique_id_ateco_text]]&amp;": "&amp;istat[[#This Row],[unique_id_variable_text]]</f>
        <v>1413 confezione di altro abbigliamento esterno: acquisto di beni e servizi</v>
      </c>
    </row>
    <row r="4751" spans="1:17" x14ac:dyDescent="0.35">
      <c r="A4751" s="1" t="s">
        <v>11</v>
      </c>
      <c r="B4751" s="1" t="s">
        <v>12</v>
      </c>
      <c r="C4751" s="1" t="s">
        <v>81</v>
      </c>
      <c r="D4751" s="1" t="s">
        <v>82</v>
      </c>
      <c r="E4751" s="1" t="s">
        <v>839</v>
      </c>
      <c r="F4751" s="1" t="s">
        <v>840</v>
      </c>
      <c r="G4751">
        <v>2020</v>
      </c>
      <c r="H4751">
        <v>2020</v>
      </c>
      <c r="I4751">
        <v>2843038</v>
      </c>
      <c r="L4751">
        <f>IF(ISNUMBER(SEARCH("migliaia",istat[[#This Row],[Variabile]])),istat[[#This Row],[Value]]*1000,istat[[#This Row],[Value]])</f>
        <v>2843038000</v>
      </c>
      <c r="M4751" t="b" cm="1">
        <f t="array" ref="M4751">_xlfn.IFS(istat[[#This Row],[Flag Codes]]="c",FALSE,istat[[#This Row],[Ateco 2007]]="TOTALE",FALSE,TRUE,TRUE)</f>
        <v>1</v>
      </c>
      <c r="N475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751">
        <f>IFERROR(FIND("(",istat[[#This Row],[Variabile]])-2,LEN(istat[[#This Row],[Variabile]]))</f>
        <v>19</v>
      </c>
      <c r="P4751" t="str">
        <f>LEFT(istat[[#This Row],[Variabile]],istat[[#This Row],[unique_id_variable_text_num_char]])</f>
        <v>costi del personale</v>
      </c>
      <c r="Q4751" t="str">
        <f>istat[[#This Row],[unique_id_ateco_text]]&amp;": "&amp;istat[[#This Row],[unique_id_variable_text]]</f>
        <v>1413 confezione di altro abbigliamento esterno: costi del personale</v>
      </c>
    </row>
    <row r="4752" spans="1:17" x14ac:dyDescent="0.35">
      <c r="A4752" s="1" t="s">
        <v>11</v>
      </c>
      <c r="B4752" s="1" t="s">
        <v>12</v>
      </c>
      <c r="C4752" s="1" t="s">
        <v>79</v>
      </c>
      <c r="D4752" s="1" t="s">
        <v>80</v>
      </c>
      <c r="E4752" s="1" t="s">
        <v>843</v>
      </c>
      <c r="F4752" s="1" t="s">
        <v>215</v>
      </c>
      <c r="G4752">
        <v>2020</v>
      </c>
      <c r="H4752">
        <v>2020</v>
      </c>
      <c r="I4752">
        <v>70745</v>
      </c>
      <c r="L4752">
        <f>IF(ISNUMBER(SEARCH("migliaia",istat[[#This Row],[Variabile]])),istat[[#This Row],[Value]]*1000,istat[[#This Row],[Value]])</f>
        <v>70745000</v>
      </c>
      <c r="M4752" t="b" cm="1">
        <f t="array" ref="M4752">_xlfn.IFS(istat[[#This Row],[Flag Codes]]="c",FALSE,istat[[#This Row],[Ateco 2007]]="TOTALE",FALSE,TRUE,TRUE)</f>
        <v>1</v>
      </c>
      <c r="N4752" t="str">
        <f>istat[[#This Row],[ATECO_2007]]&amp;" "&amp;LEFT(istat[[#This Row],[Ateco 2007]],IFERROR(FIND("(",istat[[#This Row],[Ateco 2007]])-2,LEN(istat[[#This Row],[Ateco 2007]])))</f>
        <v>1420 confezione di articoli in pelliccia</v>
      </c>
      <c r="O4752">
        <f>IFERROR(FIND("(",istat[[#This Row],[Variabile]])-2,LEN(istat[[#This Row],[Variabile]]))</f>
        <v>26</v>
      </c>
      <c r="P4752" t="str">
        <f>LEFT(istat[[#This Row],[Variabile]],istat[[#This Row],[unique_id_variable_text_num_char]])</f>
        <v>acquisto di beni e servizi</v>
      </c>
      <c r="Q4752" t="str">
        <f>istat[[#This Row],[unique_id_ateco_text]]&amp;": "&amp;istat[[#This Row],[unique_id_variable_text]]</f>
        <v>1420 confezione di articoli in pelliccia: acquisto di beni e servizi</v>
      </c>
    </row>
    <row r="4753" spans="1:17" x14ac:dyDescent="0.35">
      <c r="A4753" s="1" t="s">
        <v>11</v>
      </c>
      <c r="B4753" s="1" t="s">
        <v>12</v>
      </c>
      <c r="C4753" s="1" t="s">
        <v>77</v>
      </c>
      <c r="D4753" s="1" t="s">
        <v>78</v>
      </c>
      <c r="E4753" s="1" t="s">
        <v>904</v>
      </c>
      <c r="F4753" s="1" t="s">
        <v>905</v>
      </c>
      <c r="G4753">
        <v>2020</v>
      </c>
      <c r="H4753">
        <v>2020</v>
      </c>
      <c r="I4753">
        <v>213313</v>
      </c>
      <c r="L4753">
        <f>IF(ISNUMBER(SEARCH("migliaia",istat[[#This Row],[Variabile]])),istat[[#This Row],[Value]]*1000,istat[[#This Row],[Value]])</f>
        <v>213313000</v>
      </c>
      <c r="M4753" t="b" cm="1">
        <f t="array" ref="M4753">_xlfn.IFS(istat[[#This Row],[Flag Codes]]="c",FALSE,istat[[#This Row],[Ateco 2007]]="TOTALE",FALSE,TRUE,TRUE)</f>
        <v>1</v>
      </c>
      <c r="N475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4753">
        <f>IFERROR(FIND("(",istat[[#This Row],[Variabile]])-2,LEN(istat[[#This Row],[Variabile]]))</f>
        <v>23</v>
      </c>
      <c r="P4753" t="str">
        <f>LEFT(istat[[#This Row],[Variabile]],istat[[#This Row],[unique_id_variable_text_num_char]])</f>
        <v>margine operativo lordo</v>
      </c>
      <c r="Q4753" t="str">
        <f>istat[[#This Row],[unique_id_ateco_text]]&amp;": "&amp;istat[[#This Row],[unique_id_variable_text]]</f>
        <v>1431 fabbricazione di articoli di calzetteria in maglia: margine operativo lordo</v>
      </c>
    </row>
    <row r="4754" spans="1:17" x14ac:dyDescent="0.35">
      <c r="A4754" s="1" t="s">
        <v>11</v>
      </c>
      <c r="B4754" s="1" t="s">
        <v>12</v>
      </c>
      <c r="C4754" s="1" t="s">
        <v>13</v>
      </c>
      <c r="D4754" s="1" t="s">
        <v>14</v>
      </c>
      <c r="E4754" s="1" t="s">
        <v>844</v>
      </c>
      <c r="F4754" s="1" t="s">
        <v>845</v>
      </c>
      <c r="G4754">
        <v>2020</v>
      </c>
      <c r="H4754">
        <v>2020</v>
      </c>
      <c r="I4754">
        <v>2975</v>
      </c>
      <c r="L4754">
        <f>IF(ISNUMBER(SEARCH("migliaia",istat[[#This Row],[Variabile]])),istat[[#This Row],[Value]]*1000,istat[[#This Row],[Value]])</f>
        <v>2975</v>
      </c>
      <c r="M4754" t="b" cm="1">
        <f t="array" ref="M4754">_xlfn.IFS(istat[[#This Row],[Flag Codes]]="c",FALSE,istat[[#This Row],[Ateco 2007]]="TOTALE",FALSE,TRUE,TRUE)</f>
        <v>1</v>
      </c>
      <c r="N475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4">
        <f>IFERROR(FIND("(",istat[[#This Row],[Variabile]])-2,LEN(istat[[#This Row],[Variabile]]))</f>
        <v>7</v>
      </c>
      <c r="P4754" t="str">
        <f>LEFT(istat[[#This Row],[Variabile]],istat[[#This Row],[unique_id_variable_text_num_char]])</f>
        <v>imprese</v>
      </c>
      <c r="Q4754" t="str">
        <f>istat[[#This Row],[unique_id_ateco_text]]&amp;": "&amp;istat[[#This Row],[unique_id_variable_text]]</f>
        <v>1629 fabbricazione di altri prodotti in legno, sughero, paglia e materiali da intreccio: imprese</v>
      </c>
    </row>
    <row r="4755" spans="1:17" x14ac:dyDescent="0.35">
      <c r="A4755" s="1" t="s">
        <v>11</v>
      </c>
      <c r="B4755" s="1" t="s">
        <v>12</v>
      </c>
      <c r="C4755" s="1" t="s">
        <v>69</v>
      </c>
      <c r="D4755" s="1" t="s">
        <v>70</v>
      </c>
      <c r="E4755" s="1" t="s">
        <v>844</v>
      </c>
      <c r="F4755" s="1" t="s">
        <v>845</v>
      </c>
      <c r="G4755">
        <v>2020</v>
      </c>
      <c r="H4755">
        <v>2020</v>
      </c>
      <c r="I4755">
        <v>1152497</v>
      </c>
      <c r="L4755">
        <f>IF(ISNUMBER(SEARCH("migliaia",istat[[#This Row],[Variabile]])),istat[[#This Row],[Value]]*1000,istat[[#This Row],[Value]])</f>
        <v>1152497000</v>
      </c>
      <c r="M4755" t="b" cm="1">
        <f t="array" ref="M4755">_xlfn.IFS(istat[[#This Row],[Flag Codes]]="c",FALSE,istat[[#This Row],[Ateco 2007]]="TOTALE",FALSE,TRUE,TRUE)</f>
        <v>1</v>
      </c>
      <c r="N4755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5">
        <f>IFERROR(FIND("(",istat[[#This Row],[Variabile]])-2,LEN(istat[[#This Row],[Variabile]]))</f>
        <v>9</v>
      </c>
      <c r="P4755" t="str">
        <f>LEFT(istat[[#This Row],[Variabile]],istat[[#This Row],[unique_id_variable_text_num_char]])</f>
        <v>fatturato</v>
      </c>
      <c r="Q4755" t="str">
        <f>istat[[#This Row],[unique_id_ateco_text]]&amp;": "&amp;istat[[#This Row],[unique_id_variable_text]]</f>
        <v>1629 fabbricazione di altri prodotti in legno, sughero, paglia e materiali da intreccio: fatturato</v>
      </c>
    </row>
    <row r="4756" spans="1:17" x14ac:dyDescent="0.35">
      <c r="A4756" s="1" t="s">
        <v>11</v>
      </c>
      <c r="B4756" s="1" t="s">
        <v>12</v>
      </c>
      <c r="C4756" s="1" t="s">
        <v>91</v>
      </c>
      <c r="D4756" s="1" t="s">
        <v>92</v>
      </c>
      <c r="E4756" s="1" t="s">
        <v>844</v>
      </c>
      <c r="F4756" s="1" t="s">
        <v>845</v>
      </c>
      <c r="G4756">
        <v>2020</v>
      </c>
      <c r="H4756">
        <v>2020</v>
      </c>
      <c r="I4756">
        <v>9841</v>
      </c>
      <c r="L4756">
        <f>IF(ISNUMBER(SEARCH("migliaia",istat[[#This Row],[Variabile]])),istat[[#This Row],[Value]]*1000,istat[[#This Row],[Value]])</f>
        <v>9841</v>
      </c>
      <c r="M4756" t="b" cm="1">
        <f t="array" ref="M4756">_xlfn.IFS(istat[[#This Row],[Flag Codes]]="c",FALSE,istat[[#This Row],[Ateco 2007]]="TOTALE",FALSE,TRUE,TRUE)</f>
        <v>1</v>
      </c>
      <c r="N4756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6">
        <f>IFERROR(FIND("(",istat[[#This Row],[Variabile]])-2,LEN(istat[[#This Row],[Variabile]]))</f>
        <v>8</v>
      </c>
      <c r="P4756" t="str">
        <f>LEFT(istat[[#This Row],[Variabile]],istat[[#This Row],[unique_id_variable_text_num_char]])</f>
        <v>occupati</v>
      </c>
      <c r="Q4756" t="str">
        <f>istat[[#This Row],[unique_id_ateco_text]]&amp;": "&amp;istat[[#This Row],[unique_id_variable_text]]</f>
        <v>1629 fabbricazione di altri prodotti in legno, sughero, paglia e materiali da intreccio: occupati</v>
      </c>
    </row>
    <row r="4757" spans="1:17" x14ac:dyDescent="0.35">
      <c r="A4757" s="1" t="s">
        <v>11</v>
      </c>
      <c r="B4757" s="1" t="s">
        <v>12</v>
      </c>
      <c r="C4757" s="1" t="s">
        <v>101</v>
      </c>
      <c r="D4757" s="1" t="s">
        <v>102</v>
      </c>
      <c r="E4757" s="1" t="s">
        <v>844</v>
      </c>
      <c r="F4757" s="1" t="s">
        <v>845</v>
      </c>
      <c r="G4757">
        <v>2020</v>
      </c>
      <c r="H4757">
        <v>2020</v>
      </c>
      <c r="I4757">
        <v>9063</v>
      </c>
      <c r="L4757">
        <f>IF(ISNUMBER(SEARCH("migliaia",istat[[#This Row],[Variabile]])),istat[[#This Row],[Value]]*1000,istat[[#This Row],[Value]])</f>
        <v>9063000</v>
      </c>
      <c r="M4757" t="b" cm="1">
        <f t="array" ref="M4757">_xlfn.IFS(istat[[#This Row],[Flag Codes]]="c",FALSE,istat[[#This Row],[Ateco 2007]]="TOTALE",FALSE,TRUE,TRUE)</f>
        <v>1</v>
      </c>
      <c r="N4757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757">
        <f>IFERROR(FIND("(",istat[[#This Row],[Variabile]])-2,LEN(istat[[#This Row],[Variabile]]))</f>
        <v>27</v>
      </c>
      <c r="P4757" t="str">
        <f>LEFT(istat[[#This Row],[Variabile]],istat[[#This Row],[unique_id_variable_text_num_char]])</f>
        <v>ore lavorate dai dipendenti</v>
      </c>
      <c r="Q4757" t="str">
        <f>istat[[#This Row],[unique_id_ateco_text]]&amp;": "&amp;istat[[#This Row],[unique_id_variable_text]]</f>
        <v>1629 fabbricazione di altri prodotti in legno, sughero, paglia e materiali da intreccio: ore lavorate dai dipendenti</v>
      </c>
    </row>
    <row r="4758" spans="1:17" x14ac:dyDescent="0.35">
      <c r="A4758" s="1" t="s">
        <v>11</v>
      </c>
      <c r="B4758" s="1" t="s">
        <v>12</v>
      </c>
      <c r="C4758" s="1" t="s">
        <v>85</v>
      </c>
      <c r="D4758" s="1" t="s">
        <v>86</v>
      </c>
      <c r="E4758" s="1" t="s">
        <v>906</v>
      </c>
      <c r="F4758" s="1" t="s">
        <v>907</v>
      </c>
      <c r="G4758">
        <v>2020</v>
      </c>
      <c r="H4758">
        <v>2020</v>
      </c>
      <c r="I4758">
        <v>77407</v>
      </c>
      <c r="L4758">
        <f>IF(ISNUMBER(SEARCH("migliaia",istat[[#This Row],[Variabile]])),istat[[#This Row],[Value]]*1000,istat[[#This Row],[Value]])</f>
        <v>77407000</v>
      </c>
      <c r="M4758" t="b" cm="1">
        <f t="array" ref="M4758">_xlfn.IFS(istat[[#This Row],[Flag Codes]]="c",FALSE,istat[[#This Row],[Ateco 2007]]="TOTALE",FALSE,TRUE,TRUE)</f>
        <v>1</v>
      </c>
      <c r="N475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758">
        <f>IFERROR(FIND("(",istat[[#This Row],[Variabile]])-2,LEN(istat[[#This Row],[Variabile]]))</f>
        <v>17</v>
      </c>
      <c r="P4758" t="str">
        <f>LEFT(istat[[#This Row],[Variabile]],istat[[#This Row],[unique_id_variable_text_num_char]])</f>
        <v>salari e stipendi</v>
      </c>
      <c r="Q4758" t="str">
        <f>istat[[#This Row],[unique_id_ateco_text]]&amp;": "&amp;istat[[#This Row],[unique_id_variable_text]]</f>
        <v>2332 fabbricazione di mattoni, tegole ed altri prodotti per l'edilizia in terracotta: salari e stipendi</v>
      </c>
    </row>
    <row r="4759" spans="1:17" x14ac:dyDescent="0.35">
      <c r="A4759" s="1" t="s">
        <v>11</v>
      </c>
      <c r="B4759" s="1" t="s">
        <v>12</v>
      </c>
      <c r="C4759" s="1" t="s">
        <v>79</v>
      </c>
      <c r="D4759" s="1" t="s">
        <v>80</v>
      </c>
      <c r="E4759" s="1" t="s">
        <v>850</v>
      </c>
      <c r="F4759" s="1" t="s">
        <v>851</v>
      </c>
      <c r="G4759">
        <v>2020</v>
      </c>
      <c r="H4759">
        <v>2020</v>
      </c>
      <c r="I4759">
        <v>197239</v>
      </c>
      <c r="L4759">
        <f>IF(ISNUMBER(SEARCH("migliaia",istat[[#This Row],[Variabile]])),istat[[#This Row],[Value]]*1000,istat[[#This Row],[Value]])</f>
        <v>197239000</v>
      </c>
      <c r="M4759" t="b" cm="1">
        <f t="array" ref="M4759">_xlfn.IFS(istat[[#This Row],[Flag Codes]]="c",FALSE,istat[[#This Row],[Ateco 2007]]="TOTALE",FALSE,TRUE,TRUE)</f>
        <v>1</v>
      </c>
      <c r="N47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59">
        <f>IFERROR(FIND("(",istat[[#This Row],[Variabile]])-2,LEN(istat[[#This Row],[Variabile]]))</f>
        <v>26</v>
      </c>
      <c r="P4759" t="str">
        <f>LEFT(istat[[#This Row],[Variabile]],istat[[#This Row],[unique_id_variable_text_num_char]])</f>
        <v>acquisto di beni e servizi</v>
      </c>
      <c r="Q4759" t="str">
        <f>istat[[#This Row],[unique_id_ateco_text]]&amp;": "&amp;istat[[#This Row],[unique_id_variable_text]]</f>
        <v>2341 fabbricazione di prodotti in ceramica per usi domestici e ornamentali: acquisto di beni e servizi</v>
      </c>
    </row>
    <row r="4760" spans="1:17" x14ac:dyDescent="0.35">
      <c r="A4760" s="1" t="s">
        <v>11</v>
      </c>
      <c r="B4760" s="1" t="s">
        <v>12</v>
      </c>
      <c r="C4760" s="1" t="s">
        <v>81</v>
      </c>
      <c r="D4760" s="1" t="s">
        <v>82</v>
      </c>
      <c r="E4760" s="1" t="s">
        <v>850</v>
      </c>
      <c r="F4760" s="1" t="s">
        <v>851</v>
      </c>
      <c r="G4760">
        <v>2020</v>
      </c>
      <c r="H4760">
        <v>2020</v>
      </c>
      <c r="I4760">
        <v>73263</v>
      </c>
      <c r="L4760">
        <f>IF(ISNUMBER(SEARCH("migliaia",istat[[#This Row],[Variabile]])),istat[[#This Row],[Value]]*1000,istat[[#This Row],[Value]])</f>
        <v>73263000</v>
      </c>
      <c r="M4760" t="b" cm="1">
        <f t="array" ref="M4760">_xlfn.IFS(istat[[#This Row],[Flag Codes]]="c",FALSE,istat[[#This Row],[Ateco 2007]]="TOTALE",FALSE,TRUE,TRUE)</f>
        <v>1</v>
      </c>
      <c r="N47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760">
        <f>IFERROR(FIND("(",istat[[#This Row],[Variabile]])-2,LEN(istat[[#This Row],[Variabile]]))</f>
        <v>19</v>
      </c>
      <c r="P4760" t="str">
        <f>LEFT(istat[[#This Row],[Variabile]],istat[[#This Row],[unique_id_variable_text_num_char]])</f>
        <v>costi del personale</v>
      </c>
      <c r="Q4760" t="str">
        <f>istat[[#This Row],[unique_id_ateco_text]]&amp;": "&amp;istat[[#This Row],[unique_id_variable_text]]</f>
        <v>2341 fabbricazione di prodotti in ceramica per usi domestici e ornamentali: costi del personale</v>
      </c>
    </row>
    <row r="4761" spans="1:17" x14ac:dyDescent="0.35">
      <c r="A4761" s="1" t="s">
        <v>11</v>
      </c>
      <c r="B4761" s="1" t="s">
        <v>12</v>
      </c>
      <c r="C4761" s="1" t="s">
        <v>69</v>
      </c>
      <c r="D4761" s="1" t="s">
        <v>70</v>
      </c>
      <c r="E4761" s="1" t="s">
        <v>795</v>
      </c>
      <c r="F4761" s="1" t="s">
        <v>796</v>
      </c>
      <c r="G4761">
        <v>2020</v>
      </c>
      <c r="H4761">
        <v>2020</v>
      </c>
      <c r="I4761">
        <v>115575</v>
      </c>
      <c r="L4761">
        <f>IF(ISNUMBER(SEARCH("migliaia",istat[[#This Row],[Variabile]])),istat[[#This Row],[Value]]*1000,istat[[#This Row],[Value]])</f>
        <v>115575000</v>
      </c>
      <c r="M4761" t="b" cm="1">
        <f t="array" ref="M4761">_xlfn.IFS(istat[[#This Row],[Flag Codes]]="c",FALSE,istat[[#This Row],[Ateco 2007]]="TOTALE",FALSE,TRUE,TRUE)</f>
        <v>1</v>
      </c>
      <c r="N47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1">
        <f>IFERROR(FIND("(",istat[[#This Row],[Variabile]])-2,LEN(istat[[#This Row],[Variabile]]))</f>
        <v>9</v>
      </c>
      <c r="P4761" t="str">
        <f>LEFT(istat[[#This Row],[Variabile]],istat[[#This Row],[unique_id_variable_text_num_char]])</f>
        <v>fatturato</v>
      </c>
      <c r="Q4761" t="str">
        <f>istat[[#This Row],[unique_id_ateco_text]]&amp;": "&amp;istat[[#This Row],[unique_id_variable_text]]</f>
        <v>2365 fabbricazione di prodotti in fibrocemento: fatturato</v>
      </c>
    </row>
    <row r="4762" spans="1:17" x14ac:dyDescent="0.35">
      <c r="A4762" s="1" t="s">
        <v>11</v>
      </c>
      <c r="B4762" s="1" t="s">
        <v>12</v>
      </c>
      <c r="C4762" s="1" t="s">
        <v>91</v>
      </c>
      <c r="D4762" s="1" t="s">
        <v>92</v>
      </c>
      <c r="E4762" s="1" t="s">
        <v>795</v>
      </c>
      <c r="F4762" s="1" t="s">
        <v>796</v>
      </c>
      <c r="G4762">
        <v>2020</v>
      </c>
      <c r="H4762">
        <v>2020</v>
      </c>
      <c r="I4762">
        <v>517</v>
      </c>
      <c r="L4762">
        <f>IF(ISNUMBER(SEARCH("migliaia",istat[[#This Row],[Variabile]])),istat[[#This Row],[Value]]*1000,istat[[#This Row],[Value]])</f>
        <v>517</v>
      </c>
      <c r="M4762" t="b" cm="1">
        <f t="array" ref="M4762">_xlfn.IFS(istat[[#This Row],[Flag Codes]]="c",FALSE,istat[[#This Row],[Ateco 2007]]="TOTALE",FALSE,TRUE,TRUE)</f>
        <v>1</v>
      </c>
      <c r="N476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2">
        <f>IFERROR(FIND("(",istat[[#This Row],[Variabile]])-2,LEN(istat[[#This Row],[Variabile]]))</f>
        <v>8</v>
      </c>
      <c r="P4762" t="str">
        <f>LEFT(istat[[#This Row],[Variabile]],istat[[#This Row],[unique_id_variable_text_num_char]])</f>
        <v>occupati</v>
      </c>
      <c r="Q4762" t="str">
        <f>istat[[#This Row],[unique_id_ateco_text]]&amp;": "&amp;istat[[#This Row],[unique_id_variable_text]]</f>
        <v>2365 fabbricazione di prodotti in fibrocemento: occupati</v>
      </c>
    </row>
    <row r="4763" spans="1:17" x14ac:dyDescent="0.35">
      <c r="A4763" s="1" t="s">
        <v>11</v>
      </c>
      <c r="B4763" s="1" t="s">
        <v>12</v>
      </c>
      <c r="C4763" s="1" t="s">
        <v>101</v>
      </c>
      <c r="D4763" s="1" t="s">
        <v>102</v>
      </c>
      <c r="E4763" s="1" t="s">
        <v>795</v>
      </c>
      <c r="F4763" s="1" t="s">
        <v>796</v>
      </c>
      <c r="G4763">
        <v>2020</v>
      </c>
      <c r="H4763">
        <v>2020</v>
      </c>
      <c r="I4763">
        <v>805</v>
      </c>
      <c r="L4763">
        <f>IF(ISNUMBER(SEARCH("migliaia",istat[[#This Row],[Variabile]])),istat[[#This Row],[Value]]*1000,istat[[#This Row],[Value]])</f>
        <v>805000</v>
      </c>
      <c r="M4763" t="b" cm="1">
        <f t="array" ref="M4763">_xlfn.IFS(istat[[#This Row],[Flag Codes]]="c",FALSE,istat[[#This Row],[Ateco 2007]]="TOTALE",FALSE,TRUE,TRUE)</f>
        <v>1</v>
      </c>
      <c r="N4763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763">
        <f>IFERROR(FIND("(",istat[[#This Row],[Variabile]])-2,LEN(istat[[#This Row],[Variabile]]))</f>
        <v>27</v>
      </c>
      <c r="P4763" t="str">
        <f>LEFT(istat[[#This Row],[Variabile]],istat[[#This Row],[unique_id_variable_text_num_char]])</f>
        <v>ore lavorate dai dipendenti</v>
      </c>
      <c r="Q4763" t="str">
        <f>istat[[#This Row],[unique_id_ateco_text]]&amp;": "&amp;istat[[#This Row],[unique_id_variable_text]]</f>
        <v>2365 fabbricazione di prodotti in fibrocemento: ore lavorate dai dipendenti</v>
      </c>
    </row>
    <row r="4764" spans="1:17" x14ac:dyDescent="0.35">
      <c r="A4764" s="1" t="s">
        <v>11</v>
      </c>
      <c r="B4764" s="1" t="s">
        <v>12</v>
      </c>
      <c r="C4764" s="1" t="s">
        <v>71</v>
      </c>
      <c r="D4764" s="1" t="s">
        <v>72</v>
      </c>
      <c r="E4764" s="1" t="s">
        <v>908</v>
      </c>
      <c r="F4764" s="1" t="s">
        <v>418</v>
      </c>
      <c r="G4764">
        <v>2020</v>
      </c>
      <c r="H4764">
        <v>2020</v>
      </c>
      <c r="I4764">
        <v>3418369</v>
      </c>
      <c r="L4764">
        <f>IF(ISNUMBER(SEARCH("migliaia",istat[[#This Row],[Variabile]])),istat[[#This Row],[Value]]*1000,istat[[#This Row],[Value]])</f>
        <v>3418369000</v>
      </c>
      <c r="M4764" t="b" cm="1">
        <f t="array" ref="M4764">_xlfn.IFS(istat[[#This Row],[Flag Codes]]="c",FALSE,istat[[#This Row],[Ateco 2007]]="TOTALE",FALSE,TRUE,TRUE)</f>
        <v>1</v>
      </c>
      <c r="N47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4">
        <f>IFERROR(FIND("(",istat[[#This Row],[Variabile]])-2,LEN(istat[[#This Row],[Variabile]]))</f>
        <v>23</v>
      </c>
      <c r="P4764" t="str">
        <f>LEFT(istat[[#This Row],[Variabile]],istat[[#This Row],[unique_id_variable_text_num_char]])</f>
        <v>valore della produzione</v>
      </c>
      <c r="Q4764" t="str">
        <f>istat[[#This Row],[unique_id_ateco_text]]&amp;": "&amp;istat[[#This Row],[unique_id_variable_text]]</f>
        <v>2370 taglio, modellatura e finitura di pietre: valore della produzione</v>
      </c>
    </row>
    <row r="4765" spans="1:17" x14ac:dyDescent="0.35">
      <c r="A4765" s="1" t="s">
        <v>11</v>
      </c>
      <c r="B4765" s="1" t="s">
        <v>12</v>
      </c>
      <c r="C4765" s="1" t="s">
        <v>95</v>
      </c>
      <c r="D4765" s="1" t="s">
        <v>96</v>
      </c>
      <c r="E4765" s="1" t="s">
        <v>908</v>
      </c>
      <c r="F4765" s="1" t="s">
        <v>418</v>
      </c>
      <c r="G4765">
        <v>2020</v>
      </c>
      <c r="H4765">
        <v>2020</v>
      </c>
      <c r="I4765">
        <v>20785</v>
      </c>
      <c r="L4765">
        <f>IF(ISNUMBER(SEARCH("migliaia",istat[[#This Row],[Variabile]])),istat[[#This Row],[Value]]*1000,istat[[#This Row],[Value]])</f>
        <v>20785</v>
      </c>
      <c r="M4765" t="b" cm="1">
        <f t="array" ref="M4765">_xlfn.IFS(istat[[#This Row],[Flag Codes]]="c",FALSE,istat[[#This Row],[Ateco 2007]]="TOTALE",FALSE,TRUE,TRUE)</f>
        <v>1</v>
      </c>
      <c r="N476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765">
        <f>IFERROR(FIND("(",istat[[#This Row],[Variabile]])-2,LEN(istat[[#This Row],[Variabile]]))</f>
        <v>21</v>
      </c>
      <c r="P4765" t="str">
        <f>LEFT(istat[[#This Row],[Variabile]],istat[[#This Row],[unique_id_variable_text_num_char]])</f>
        <v>lavoratori dipendenti</v>
      </c>
      <c r="Q4765" t="str">
        <f>istat[[#This Row],[unique_id_ateco_text]]&amp;": "&amp;istat[[#This Row],[unique_id_variable_text]]</f>
        <v>2370 taglio, modellatura e finitura di pietre: lavoratori dipendenti</v>
      </c>
    </row>
    <row r="4766" spans="1:17" x14ac:dyDescent="0.35">
      <c r="A4766" s="1" t="s">
        <v>11</v>
      </c>
      <c r="B4766" s="1" t="s">
        <v>12</v>
      </c>
      <c r="C4766" s="1" t="s">
        <v>13</v>
      </c>
      <c r="D4766" s="1" t="s">
        <v>14</v>
      </c>
      <c r="E4766" s="1" t="s">
        <v>854</v>
      </c>
      <c r="F4766" s="1" t="s">
        <v>855</v>
      </c>
      <c r="G4766">
        <v>2020</v>
      </c>
      <c r="H4766">
        <v>2020</v>
      </c>
      <c r="I4766">
        <v>205</v>
      </c>
      <c r="L4766">
        <f>IF(ISNUMBER(SEARCH("migliaia",istat[[#This Row],[Variabile]])),istat[[#This Row],[Value]]*1000,istat[[#This Row],[Value]])</f>
        <v>205</v>
      </c>
      <c r="M4766" t="b" cm="1">
        <f t="array" ref="M4766">_xlfn.IFS(istat[[#This Row],[Flag Codes]]="c",FALSE,istat[[#This Row],[Ateco 2007]]="TOTALE",FALSE,TRUE,TRUE)</f>
        <v>1</v>
      </c>
      <c r="N4766" t="str">
        <f>istat[[#This Row],[ATECO_2007]]&amp;" "&amp;LEFT(istat[[#This Row],[Ateco 2007]],IFERROR(FIND("(",istat[[#This Row],[Ateco 2007]])-2,LEN(istat[[#This Row],[Ateco 2007]])))</f>
        <v>2391 produzione di prodotti abrasivi</v>
      </c>
      <c r="O4766">
        <f>IFERROR(FIND("(",istat[[#This Row],[Variabile]])-2,LEN(istat[[#This Row],[Variabile]]))</f>
        <v>7</v>
      </c>
      <c r="P4766" t="str">
        <f>LEFT(istat[[#This Row],[Variabile]],istat[[#This Row],[unique_id_variable_text_num_char]])</f>
        <v>imprese</v>
      </c>
      <c r="Q4766" t="str">
        <f>istat[[#This Row],[unique_id_ateco_text]]&amp;": "&amp;istat[[#This Row],[unique_id_variable_text]]</f>
        <v>2391 produzione di prodotti abrasivi: imprese</v>
      </c>
    </row>
    <row r="4767" spans="1:17" x14ac:dyDescent="0.35">
      <c r="A4767" s="1" t="s">
        <v>11</v>
      </c>
      <c r="B4767" s="1" t="s">
        <v>12</v>
      </c>
      <c r="C4767" s="1" t="s">
        <v>69</v>
      </c>
      <c r="D4767" s="1" t="s">
        <v>70</v>
      </c>
      <c r="E4767" s="1" t="s">
        <v>854</v>
      </c>
      <c r="F4767" s="1" t="s">
        <v>855</v>
      </c>
      <c r="G4767">
        <v>2020</v>
      </c>
      <c r="H4767">
        <v>2020</v>
      </c>
      <c r="I4767">
        <v>727468</v>
      </c>
      <c r="L4767">
        <f>IF(ISNUMBER(SEARCH("migliaia",istat[[#This Row],[Variabile]])),istat[[#This Row],[Value]]*1000,istat[[#This Row],[Value]])</f>
        <v>727468000</v>
      </c>
      <c r="M4767" t="b" cm="1">
        <f t="array" ref="M4767">_xlfn.IFS(istat[[#This Row],[Flag Codes]]="c",FALSE,istat[[#This Row],[Ateco 2007]]="TOTALE",FALSE,TRUE,TRUE)</f>
        <v>1</v>
      </c>
      <c r="N4767" t="str">
        <f>istat[[#This Row],[ATECO_2007]]&amp;" "&amp;LEFT(istat[[#This Row],[Ateco 2007]],IFERROR(FIND("(",istat[[#This Row],[Ateco 2007]])-2,LEN(istat[[#This Row],[Ateco 2007]])))</f>
        <v>2391 produzione di prodotti abrasivi</v>
      </c>
      <c r="O4767">
        <f>IFERROR(FIND("(",istat[[#This Row],[Variabile]])-2,LEN(istat[[#This Row],[Variabile]]))</f>
        <v>9</v>
      </c>
      <c r="P4767" t="str">
        <f>LEFT(istat[[#This Row],[Variabile]],istat[[#This Row],[unique_id_variable_text_num_char]])</f>
        <v>fatturato</v>
      </c>
      <c r="Q4767" t="str">
        <f>istat[[#This Row],[unique_id_ateco_text]]&amp;": "&amp;istat[[#This Row],[unique_id_variable_text]]</f>
        <v>2391 produzione di prodotti abrasivi: fatturato</v>
      </c>
    </row>
    <row r="4768" spans="1:17" x14ac:dyDescent="0.35">
      <c r="A4768" s="1" t="s">
        <v>11</v>
      </c>
      <c r="B4768" s="1" t="s">
        <v>12</v>
      </c>
      <c r="C4768" s="1" t="s">
        <v>71</v>
      </c>
      <c r="D4768" s="1" t="s">
        <v>72</v>
      </c>
      <c r="E4768" s="1" t="s">
        <v>856</v>
      </c>
      <c r="F4768" s="1" t="s">
        <v>317</v>
      </c>
      <c r="G4768">
        <v>2020</v>
      </c>
      <c r="H4768">
        <v>2020</v>
      </c>
      <c r="I4768">
        <v>548269</v>
      </c>
      <c r="L4768">
        <f>IF(ISNUMBER(SEARCH("migliaia",istat[[#This Row],[Variabile]])),istat[[#This Row],[Value]]*1000,istat[[#This Row],[Value]])</f>
        <v>548269000</v>
      </c>
      <c r="M4768" t="b" cm="1">
        <f t="array" ref="M4768">_xlfn.IFS(istat[[#This Row],[Flag Codes]]="c",FALSE,istat[[#This Row],[Ateco 2007]]="TOTALE",FALSE,TRUE,TRUE)</f>
        <v>1</v>
      </c>
      <c r="N476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8">
        <f>IFERROR(FIND("(",istat[[#This Row],[Variabile]])-2,LEN(istat[[#This Row],[Variabile]]))</f>
        <v>23</v>
      </c>
      <c r="P4768" t="str">
        <f>LEFT(istat[[#This Row],[Variabile]],istat[[#This Row],[unique_id_variable_text_num_char]])</f>
        <v>valore della produzione</v>
      </c>
      <c r="Q476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della produzione</v>
      </c>
    </row>
    <row r="4769" spans="1:17" x14ac:dyDescent="0.35">
      <c r="A4769" s="1" t="s">
        <v>11</v>
      </c>
      <c r="B4769" s="1" t="s">
        <v>12</v>
      </c>
      <c r="C4769" s="1" t="s">
        <v>77</v>
      </c>
      <c r="D4769" s="1" t="s">
        <v>78</v>
      </c>
      <c r="E4769" s="1" t="s">
        <v>856</v>
      </c>
      <c r="F4769" s="1" t="s">
        <v>317</v>
      </c>
      <c r="G4769">
        <v>2020</v>
      </c>
      <c r="H4769">
        <v>2020</v>
      </c>
      <c r="I4769">
        <v>25765</v>
      </c>
      <c r="L4769">
        <f>IF(ISNUMBER(SEARCH("migliaia",istat[[#This Row],[Variabile]])),istat[[#This Row],[Value]]*1000,istat[[#This Row],[Value]])</f>
        <v>25765000</v>
      </c>
      <c r="M4769" t="b" cm="1">
        <f t="array" ref="M4769">_xlfn.IFS(istat[[#This Row],[Flag Codes]]="c",FALSE,istat[[#This Row],[Ateco 2007]]="TOTALE",FALSE,TRUE,TRUE)</f>
        <v>1</v>
      </c>
      <c r="N476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4769">
        <f>IFERROR(FIND("(",istat[[#This Row],[Variabile]])-2,LEN(istat[[#This Row],[Variabile]]))</f>
        <v>23</v>
      </c>
      <c r="P4769" t="str">
        <f>LEFT(istat[[#This Row],[Variabile]],istat[[#This Row],[unique_id_variable_text_num_char]])</f>
        <v>margine operativo lordo</v>
      </c>
      <c r="Q4769" t="str">
        <f>istat[[#This Row],[unique_id_ateco_text]]&amp;": "&amp;istat[[#This Row],[unique_id_variable_text]]</f>
        <v>2530 fabbricazione di generatori di vapore, esclusi i contenitori in metallo per caldaie per il riscaldamento centrale ad acqua calda: margine operativo lordo</v>
      </c>
    </row>
    <row r="4770" spans="1:17" x14ac:dyDescent="0.35">
      <c r="A4770" s="1" t="s">
        <v>11</v>
      </c>
      <c r="B4770" s="1" t="s">
        <v>12</v>
      </c>
      <c r="C4770" s="1" t="s">
        <v>69</v>
      </c>
      <c r="D4770" s="1" t="s">
        <v>70</v>
      </c>
      <c r="E4770" s="1" t="s">
        <v>857</v>
      </c>
      <c r="F4770" s="1" t="s">
        <v>408</v>
      </c>
      <c r="G4770">
        <v>2020</v>
      </c>
      <c r="H4770">
        <v>2020</v>
      </c>
      <c r="I4770">
        <v>1454700</v>
      </c>
      <c r="L4770">
        <f>IF(ISNUMBER(SEARCH("migliaia",istat[[#This Row],[Variabile]])),istat[[#This Row],[Value]]*1000,istat[[#This Row],[Value]])</f>
        <v>1454700000</v>
      </c>
      <c r="M4770" t="b" cm="1">
        <f t="array" ref="M4770">_xlfn.IFS(istat[[#This Row],[Flag Codes]]="c",FALSE,istat[[#This Row],[Ateco 2007]]="TOTALE",FALSE,TRUE,TRUE)</f>
        <v>1</v>
      </c>
      <c r="N4770" t="str">
        <f>istat[[#This Row],[ATECO_2007]]&amp;" "&amp;LEFT(istat[[#This Row],[Ateco 2007]],IFERROR(FIND("(",istat[[#This Row],[Ateco 2007]])-2,LEN(istat[[#This Row],[Ateco 2007]])))</f>
        <v>2540 fabbricazione di armi e munizioni</v>
      </c>
      <c r="O4770">
        <f>IFERROR(FIND("(",istat[[#This Row],[Variabile]])-2,LEN(istat[[#This Row],[Variabile]]))</f>
        <v>9</v>
      </c>
      <c r="P4770" t="str">
        <f>LEFT(istat[[#This Row],[Variabile]],istat[[#This Row],[unique_id_variable_text_num_char]])</f>
        <v>fatturato</v>
      </c>
      <c r="Q4770" t="str">
        <f>istat[[#This Row],[unique_id_ateco_text]]&amp;": "&amp;istat[[#This Row],[unique_id_variable_text]]</f>
        <v>2540 fabbricazione di armi e munizioni: fatturato</v>
      </c>
    </row>
    <row r="4771" spans="1:17" x14ac:dyDescent="0.35">
      <c r="A4771" s="1" t="s">
        <v>11</v>
      </c>
      <c r="B4771" s="1" t="s">
        <v>12</v>
      </c>
      <c r="C4771" s="1" t="s">
        <v>73</v>
      </c>
      <c r="D4771" s="1" t="s">
        <v>74</v>
      </c>
      <c r="E4771" s="1" t="s">
        <v>857</v>
      </c>
      <c r="F4771" s="1" t="s">
        <v>408</v>
      </c>
      <c r="G4771">
        <v>2020</v>
      </c>
      <c r="H4771">
        <v>2020</v>
      </c>
      <c r="I4771">
        <v>571866</v>
      </c>
      <c r="L4771">
        <f>IF(ISNUMBER(SEARCH("migliaia",istat[[#This Row],[Variabile]])),istat[[#This Row],[Value]]*1000,istat[[#This Row],[Value]])</f>
        <v>571866000</v>
      </c>
      <c r="M4771" t="b" cm="1">
        <f t="array" ref="M4771">_xlfn.IFS(istat[[#This Row],[Flag Codes]]="c",FALSE,istat[[#This Row],[Ateco 2007]]="TOTALE",FALSE,TRUE,TRUE)</f>
        <v>1</v>
      </c>
      <c r="N4771" t="str">
        <f>istat[[#This Row],[ATECO_2007]]&amp;" "&amp;LEFT(istat[[#This Row],[Ateco 2007]],IFERROR(FIND("(",istat[[#This Row],[Ateco 2007]])-2,LEN(istat[[#This Row],[Ateco 2007]])))</f>
        <v>2540 fabbricazione di armi e munizioni</v>
      </c>
      <c r="O4771">
        <f>IFERROR(FIND("(",istat[[#This Row],[Variabile]])-2,LEN(istat[[#This Row],[Variabile]]))</f>
        <v>36</v>
      </c>
      <c r="P4771" t="str">
        <f>LEFT(istat[[#This Row],[Variabile]],istat[[#This Row],[unique_id_variable_text_num_char]])</f>
        <v>valore aggiunto al costo dei fattori</v>
      </c>
      <c r="Q4771" t="str">
        <f>istat[[#This Row],[unique_id_ateco_text]]&amp;": "&amp;istat[[#This Row],[unique_id_variable_text]]</f>
        <v>2540 fabbricazione di armi e munizioni: valore aggiunto al costo dei fattori</v>
      </c>
    </row>
    <row r="4772" spans="1:17" x14ac:dyDescent="0.35">
      <c r="A4772" s="1" t="s">
        <v>11</v>
      </c>
      <c r="B4772" s="1" t="s">
        <v>12</v>
      </c>
      <c r="C4772" s="1" t="s">
        <v>79</v>
      </c>
      <c r="D4772" s="1" t="s">
        <v>80</v>
      </c>
      <c r="E4772" s="1" t="s">
        <v>815</v>
      </c>
      <c r="F4772" s="1" t="s">
        <v>816</v>
      </c>
      <c r="G4772">
        <v>2020</v>
      </c>
      <c r="H4772">
        <v>2020</v>
      </c>
      <c r="I4772">
        <v>1172908</v>
      </c>
      <c r="L4772">
        <f>IF(ISNUMBER(SEARCH("migliaia",istat[[#This Row],[Variabile]])),istat[[#This Row],[Value]]*1000,istat[[#This Row],[Value]])</f>
        <v>1172908000</v>
      </c>
      <c r="M4772" t="b" cm="1">
        <f t="array" ref="M4772">_xlfn.IFS(istat[[#This Row],[Flag Codes]]="c",FALSE,istat[[#This Row],[Ateco 2007]]="TOTALE",FALSE,TRUE,TRUE)</f>
        <v>1</v>
      </c>
      <c r="N4772" t="str">
        <f>istat[[#This Row],[ATECO_2007]]&amp;" "&amp;LEFT(istat[[#This Row],[Ateco 2007]],IFERROR(FIND("(",istat[[#This Row],[Ateco 2007]])-2,LEN(istat[[#This Row],[Ateco 2007]])))</f>
        <v>823 organizzazione di convegni e fiere</v>
      </c>
      <c r="O4772">
        <f>IFERROR(FIND("(",istat[[#This Row],[Variabile]])-2,LEN(istat[[#This Row],[Variabile]]))</f>
        <v>26</v>
      </c>
      <c r="P4772" t="str">
        <f>LEFT(istat[[#This Row],[Variabile]],istat[[#This Row],[unique_id_variable_text_num_char]])</f>
        <v>acquisto di beni e servizi</v>
      </c>
      <c r="Q4772" t="str">
        <f>istat[[#This Row],[unique_id_ateco_text]]&amp;": "&amp;istat[[#This Row],[unique_id_variable_text]]</f>
        <v>823 organizzazione di convegni e fiere: acquisto di beni e servizi</v>
      </c>
    </row>
    <row r="4773" spans="1:17" x14ac:dyDescent="0.35">
      <c r="A4773" s="1" t="s">
        <v>11</v>
      </c>
      <c r="B4773" s="1" t="s">
        <v>12</v>
      </c>
      <c r="C4773" s="1" t="s">
        <v>81</v>
      </c>
      <c r="D4773" s="1" t="s">
        <v>82</v>
      </c>
      <c r="E4773" s="1" t="s">
        <v>815</v>
      </c>
      <c r="F4773" s="1" t="s">
        <v>816</v>
      </c>
      <c r="G4773">
        <v>2020</v>
      </c>
      <c r="H4773">
        <v>2020</v>
      </c>
      <c r="I4773">
        <v>328160</v>
      </c>
      <c r="L4773">
        <f>IF(ISNUMBER(SEARCH("migliaia",istat[[#This Row],[Variabile]])),istat[[#This Row],[Value]]*1000,istat[[#This Row],[Value]])</f>
        <v>328160000</v>
      </c>
      <c r="M4773" t="b" cm="1">
        <f t="array" ref="M4773">_xlfn.IFS(istat[[#This Row],[Flag Codes]]="c",FALSE,istat[[#This Row],[Ateco 2007]]="TOTALE",FALSE,TRUE,TRUE)</f>
        <v>1</v>
      </c>
      <c r="N4773" t="str">
        <f>istat[[#This Row],[ATECO_2007]]&amp;" "&amp;LEFT(istat[[#This Row],[Ateco 2007]],IFERROR(FIND("(",istat[[#This Row],[Ateco 2007]])-2,LEN(istat[[#This Row],[Ateco 2007]])))</f>
        <v>823 organizzazione di convegni e fiere</v>
      </c>
      <c r="O4773">
        <f>IFERROR(FIND("(",istat[[#This Row],[Variabile]])-2,LEN(istat[[#This Row],[Variabile]]))</f>
        <v>19</v>
      </c>
      <c r="P4773" t="str">
        <f>LEFT(istat[[#This Row],[Variabile]],istat[[#This Row],[unique_id_variable_text_num_char]])</f>
        <v>costi del personale</v>
      </c>
      <c r="Q4773" t="str">
        <f>istat[[#This Row],[unique_id_ateco_text]]&amp;": "&amp;istat[[#This Row],[unique_id_variable_text]]</f>
        <v>823 organizzazione di convegni e fiere: costi del personale</v>
      </c>
    </row>
    <row r="4774" spans="1:17" x14ac:dyDescent="0.35">
      <c r="A4774" s="1" t="s">
        <v>11</v>
      </c>
      <c r="B4774" s="1" t="s">
        <v>12</v>
      </c>
      <c r="C4774" s="1" t="s">
        <v>79</v>
      </c>
      <c r="D4774" s="1" t="s">
        <v>80</v>
      </c>
      <c r="E4774" s="1" t="s">
        <v>820</v>
      </c>
      <c r="F4774" s="1" t="s">
        <v>821</v>
      </c>
      <c r="G4774">
        <v>2020</v>
      </c>
      <c r="H4774">
        <v>2020</v>
      </c>
      <c r="I4774">
        <v>5454104</v>
      </c>
      <c r="L4774">
        <f>IF(ISNUMBER(SEARCH("migliaia",istat[[#This Row],[Variabile]])),istat[[#This Row],[Value]]*1000,istat[[#This Row],[Value]])</f>
        <v>5454104000</v>
      </c>
      <c r="M4774" t="b" cm="1">
        <f t="array" ref="M4774">_xlfn.IFS(istat[[#This Row],[Flag Codes]]="c",FALSE,istat[[#This Row],[Ateco 2007]]="TOTALE",FALSE,TRUE,TRUE)</f>
        <v>1</v>
      </c>
      <c r="N477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774">
        <f>IFERROR(FIND("(",istat[[#This Row],[Variabile]])-2,LEN(istat[[#This Row],[Variabile]]))</f>
        <v>26</v>
      </c>
      <c r="P4774" t="str">
        <f>LEFT(istat[[#This Row],[Variabile]],istat[[#This Row],[unique_id_variable_text_num_char]])</f>
        <v>acquisto di beni e servizi</v>
      </c>
      <c r="Q4774" t="str">
        <f>istat[[#This Row],[unique_id_ateco_text]]&amp;": "&amp;istat[[#This Row],[unique_id_variable_text]]</f>
        <v>869 altri servizi di assistenza sanitaria: acquisto di beni e servizi</v>
      </c>
    </row>
    <row r="4775" spans="1:17" x14ac:dyDescent="0.35">
      <c r="A4775" s="1" t="s">
        <v>11</v>
      </c>
      <c r="B4775" s="1" t="s">
        <v>12</v>
      </c>
      <c r="C4775" s="1" t="s">
        <v>71</v>
      </c>
      <c r="D4775" s="1" t="s">
        <v>72</v>
      </c>
      <c r="E4775" s="1" t="s">
        <v>865</v>
      </c>
      <c r="F4775" s="1" t="s">
        <v>866</v>
      </c>
      <c r="G4775">
        <v>2020</v>
      </c>
      <c r="H4775">
        <v>2020</v>
      </c>
      <c r="I4775">
        <v>1664391</v>
      </c>
      <c r="L4775">
        <f>IF(ISNUMBER(SEARCH("migliaia",istat[[#This Row],[Variabile]])),istat[[#This Row],[Value]]*1000,istat[[#This Row],[Value]])</f>
        <v>1664391000</v>
      </c>
      <c r="M4775" t="b" cm="1">
        <f t="array" ref="M4775">_xlfn.IFS(istat[[#This Row],[Flag Codes]]="c",FALSE,istat[[#This Row],[Ateco 2007]]="TOTALE",FALSE,TRUE,TRUE)</f>
        <v>1</v>
      </c>
      <c r="N4775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5">
        <f>IFERROR(FIND("(",istat[[#This Row],[Variabile]])-2,LEN(istat[[#This Row],[Variabile]]))</f>
        <v>23</v>
      </c>
      <c r="P4775" t="str">
        <f>LEFT(istat[[#This Row],[Variabile]],istat[[#This Row],[unique_id_variable_text_num_char]])</f>
        <v>valore della produzione</v>
      </c>
      <c r="Q4775" t="str">
        <f>istat[[#This Row],[unique_id_ateco_text]]&amp;": "&amp;istat[[#This Row],[unique_id_variable_text]]</f>
        <v>879 altre strutture di assistenza sociale residenziale: valore della produzione</v>
      </c>
    </row>
    <row r="4776" spans="1:17" x14ac:dyDescent="0.35">
      <c r="A4776" s="1" t="s">
        <v>11</v>
      </c>
      <c r="B4776" s="1" t="s">
        <v>12</v>
      </c>
      <c r="C4776" s="1" t="s">
        <v>77</v>
      </c>
      <c r="D4776" s="1" t="s">
        <v>78</v>
      </c>
      <c r="E4776" s="1" t="s">
        <v>865</v>
      </c>
      <c r="F4776" s="1" t="s">
        <v>866</v>
      </c>
      <c r="G4776">
        <v>2020</v>
      </c>
      <c r="H4776">
        <v>2020</v>
      </c>
      <c r="I4776">
        <v>83311</v>
      </c>
      <c r="L4776">
        <f>IF(ISNUMBER(SEARCH("migliaia",istat[[#This Row],[Variabile]])),istat[[#This Row],[Value]]*1000,istat[[#This Row],[Value]])</f>
        <v>83311000</v>
      </c>
      <c r="M4776" t="b" cm="1">
        <f t="array" ref="M4776">_xlfn.IFS(istat[[#This Row],[Flag Codes]]="c",FALSE,istat[[#This Row],[Ateco 2007]]="TOTALE",FALSE,TRUE,TRUE)</f>
        <v>1</v>
      </c>
      <c r="N4776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6">
        <f>IFERROR(FIND("(",istat[[#This Row],[Variabile]])-2,LEN(istat[[#This Row],[Variabile]]))</f>
        <v>23</v>
      </c>
      <c r="P4776" t="str">
        <f>LEFT(istat[[#This Row],[Variabile]],istat[[#This Row],[unique_id_variable_text_num_char]])</f>
        <v>margine operativo lordo</v>
      </c>
      <c r="Q4776" t="str">
        <f>istat[[#This Row],[unique_id_ateco_text]]&amp;": "&amp;istat[[#This Row],[unique_id_variable_text]]</f>
        <v>879 altre strutture di assistenza sociale residenziale: margine operativo lordo</v>
      </c>
    </row>
    <row r="4777" spans="1:17" x14ac:dyDescent="0.35">
      <c r="A4777" s="1" t="s">
        <v>11</v>
      </c>
      <c r="B4777" s="1" t="s">
        <v>12</v>
      </c>
      <c r="C4777" s="1" t="s">
        <v>95</v>
      </c>
      <c r="D4777" s="1" t="s">
        <v>96</v>
      </c>
      <c r="E4777" s="1" t="s">
        <v>865</v>
      </c>
      <c r="F4777" s="1" t="s">
        <v>866</v>
      </c>
      <c r="G4777">
        <v>2020</v>
      </c>
      <c r="H4777">
        <v>2020</v>
      </c>
      <c r="I4777">
        <v>43707</v>
      </c>
      <c r="L4777">
        <f>IF(ISNUMBER(SEARCH("migliaia",istat[[#This Row],[Variabile]])),istat[[#This Row],[Value]]*1000,istat[[#This Row],[Value]])</f>
        <v>43707</v>
      </c>
      <c r="M4777" t="b" cm="1">
        <f t="array" ref="M4777">_xlfn.IFS(istat[[#This Row],[Flag Codes]]="c",FALSE,istat[[#This Row],[Ateco 2007]]="TOTALE",FALSE,TRUE,TRUE)</f>
        <v>1</v>
      </c>
      <c r="N4777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7">
        <f>IFERROR(FIND("(",istat[[#This Row],[Variabile]])-2,LEN(istat[[#This Row],[Variabile]]))</f>
        <v>21</v>
      </c>
      <c r="P4777" t="str">
        <f>LEFT(istat[[#This Row],[Variabile]],istat[[#This Row],[unique_id_variable_text_num_char]])</f>
        <v>lavoratori dipendenti</v>
      </c>
      <c r="Q4777" t="str">
        <f>istat[[#This Row],[unique_id_ateco_text]]&amp;": "&amp;istat[[#This Row],[unique_id_variable_text]]</f>
        <v>879 altre strutture di assistenza sociale residenziale: lavoratori dipendenti</v>
      </c>
    </row>
    <row r="4778" spans="1:17" x14ac:dyDescent="0.35">
      <c r="A4778" s="1" t="s">
        <v>11</v>
      </c>
      <c r="B4778" s="1" t="s">
        <v>12</v>
      </c>
      <c r="C4778" s="1" t="s">
        <v>95</v>
      </c>
      <c r="D4778" s="1" t="s">
        <v>96</v>
      </c>
      <c r="E4778" s="1" t="s">
        <v>680</v>
      </c>
      <c r="F4778" s="1" t="s">
        <v>681</v>
      </c>
      <c r="G4778">
        <v>2020</v>
      </c>
      <c r="H4778">
        <v>2020</v>
      </c>
      <c r="I4778">
        <v>12174</v>
      </c>
      <c r="L4778">
        <f>IF(ISNUMBER(SEARCH("migliaia",istat[[#This Row],[Variabile]])),istat[[#This Row],[Value]]*1000,istat[[#This Row],[Value]])</f>
        <v>12174</v>
      </c>
      <c r="M4778" t="b" cm="1">
        <f t="array" ref="M4778">_xlfn.IFS(istat[[#This Row],[Flag Codes]]="c",FALSE,istat[[#This Row],[Ateco 2007]]="TOTALE",FALSE,TRUE,TRUE)</f>
        <v>1</v>
      </c>
      <c r="N4778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778">
        <f>IFERROR(FIND("(",istat[[#This Row],[Variabile]])-2,LEN(istat[[#This Row],[Variabile]]))</f>
        <v>21</v>
      </c>
      <c r="P4778" t="str">
        <f>LEFT(istat[[#This Row],[Variabile]],istat[[#This Row],[unique_id_variable_text_num_char]])</f>
        <v>lavoratori dipendenti</v>
      </c>
      <c r="Q4778" t="str">
        <f>istat[[#This Row],[unique_id_ateco_text]]&amp;": "&amp;istat[[#This Row],[unique_id_variable_text]]</f>
        <v>821 attività di supporto per le funzioni d'ufficio: lavoratori dipendenti</v>
      </c>
    </row>
    <row r="4779" spans="1:17" x14ac:dyDescent="0.35">
      <c r="A4779" s="1" t="s">
        <v>11</v>
      </c>
      <c r="B4779" s="1" t="s">
        <v>12</v>
      </c>
      <c r="C4779" s="1" t="s">
        <v>81</v>
      </c>
      <c r="D4779" s="1" t="s">
        <v>82</v>
      </c>
      <c r="E4779" s="1" t="s">
        <v>865</v>
      </c>
      <c r="F4779" s="1" t="s">
        <v>866</v>
      </c>
      <c r="G4779">
        <v>2020</v>
      </c>
      <c r="H4779">
        <v>2020</v>
      </c>
      <c r="I4779">
        <v>912139</v>
      </c>
      <c r="L4779">
        <f>IF(ISNUMBER(SEARCH("migliaia",istat[[#This Row],[Variabile]])),istat[[#This Row],[Value]]*1000,istat[[#This Row],[Value]])</f>
        <v>912139000</v>
      </c>
      <c r="M4779" t="b" cm="1">
        <f t="array" ref="M4779">_xlfn.IFS(istat[[#This Row],[Flag Codes]]="c",FALSE,istat[[#This Row],[Ateco 2007]]="TOTALE",FALSE,TRUE,TRUE)</f>
        <v>1</v>
      </c>
      <c r="N477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779">
        <f>IFERROR(FIND("(",istat[[#This Row],[Variabile]])-2,LEN(istat[[#This Row],[Variabile]]))</f>
        <v>19</v>
      </c>
      <c r="P4779" t="str">
        <f>LEFT(istat[[#This Row],[Variabile]],istat[[#This Row],[unique_id_variable_text_num_char]])</f>
        <v>costi del personale</v>
      </c>
      <c r="Q4779" t="str">
        <f>istat[[#This Row],[unique_id_ateco_text]]&amp;": "&amp;istat[[#This Row],[unique_id_variable_text]]</f>
        <v>879 altre strutture di assistenza sociale residenziale: costi del personale</v>
      </c>
    </row>
    <row r="4780" spans="1:17" x14ac:dyDescent="0.35">
      <c r="A4780" s="1" t="s">
        <v>11</v>
      </c>
      <c r="B4780" s="1" t="s">
        <v>12</v>
      </c>
      <c r="C4780" s="1" t="s">
        <v>85</v>
      </c>
      <c r="D4780" s="1" t="s">
        <v>86</v>
      </c>
      <c r="E4780" s="1" t="s">
        <v>822</v>
      </c>
      <c r="F4780" s="1" t="s">
        <v>823</v>
      </c>
      <c r="G4780">
        <v>2020</v>
      </c>
      <c r="H4780">
        <v>2020</v>
      </c>
      <c r="I4780">
        <v>1157944</v>
      </c>
      <c r="L4780">
        <f>IF(ISNUMBER(SEARCH("migliaia",istat[[#This Row],[Variabile]])),istat[[#This Row],[Value]]*1000,istat[[#This Row],[Value]])</f>
        <v>1157944000</v>
      </c>
      <c r="M4780" t="b" cm="1">
        <f t="array" ref="M4780">_xlfn.IFS(istat[[#This Row],[Flag Codes]]="c",FALSE,istat[[#This Row],[Ateco 2007]]="TOTALE",FALSE,TRUE,TRUE)</f>
        <v>1</v>
      </c>
      <c r="N478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0">
        <f>IFERROR(FIND("(",istat[[#This Row],[Variabile]])-2,LEN(istat[[#This Row],[Variabile]]))</f>
        <v>17</v>
      </c>
      <c r="P4780" t="str">
        <f>LEFT(istat[[#This Row],[Variabile]],istat[[#This Row],[unique_id_variable_text_num_char]])</f>
        <v>salari e stipendi</v>
      </c>
      <c r="Q4780" t="str">
        <f>istat[[#This Row],[unique_id_ateco_text]]&amp;": "&amp;istat[[#This Row],[unique_id_variable_text]]</f>
        <v>889 altre attività di assistenza sociale non residenziale: salari e stipendi</v>
      </c>
    </row>
    <row r="4781" spans="1:17" x14ac:dyDescent="0.35">
      <c r="A4781" s="1" t="s">
        <v>11</v>
      </c>
      <c r="B4781" s="1" t="s">
        <v>12</v>
      </c>
      <c r="C4781" s="1" t="s">
        <v>87</v>
      </c>
      <c r="D4781" s="1" t="s">
        <v>88</v>
      </c>
      <c r="E4781" s="1" t="s">
        <v>822</v>
      </c>
      <c r="F4781" s="1" t="s">
        <v>823</v>
      </c>
      <c r="G4781">
        <v>2020</v>
      </c>
      <c r="H4781">
        <v>2020</v>
      </c>
      <c r="I4781">
        <v>29690</v>
      </c>
      <c r="L4781">
        <f>IF(ISNUMBER(SEARCH("migliaia",istat[[#This Row],[Variabile]])),istat[[#This Row],[Value]]*1000,istat[[#This Row],[Value]])</f>
        <v>29690000</v>
      </c>
      <c r="M4781" t="b" cm="1">
        <f t="array" ref="M4781">_xlfn.IFS(istat[[#This Row],[Flag Codes]]="c",FALSE,istat[[#This Row],[Ateco 2007]]="TOTALE",FALSE,TRUE,TRUE)</f>
        <v>1</v>
      </c>
      <c r="N478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781">
        <f>IFERROR(FIND("(",istat[[#This Row],[Variabile]])-2,LEN(istat[[#This Row],[Variabile]]))</f>
        <v>36</v>
      </c>
      <c r="P4781" t="str">
        <f>LEFT(istat[[#This Row],[Variabile]],istat[[#This Row],[unique_id_variable_text_num_char]])</f>
        <v>investimenti lordi in beni materiali</v>
      </c>
      <c r="Q4781" t="str">
        <f>istat[[#This Row],[unique_id_ateco_text]]&amp;": "&amp;istat[[#This Row],[unique_id_variable_text]]</f>
        <v>889 altre attività di assistenza sociale non residenziale: investimenti lordi in beni materiali</v>
      </c>
    </row>
    <row r="4782" spans="1:17" x14ac:dyDescent="0.35">
      <c r="A4782" s="1" t="s">
        <v>11</v>
      </c>
      <c r="B4782" s="1" t="s">
        <v>12</v>
      </c>
      <c r="C4782" s="1" t="s">
        <v>69</v>
      </c>
      <c r="D4782" s="1" t="s">
        <v>70</v>
      </c>
      <c r="E4782" s="1" t="s">
        <v>867</v>
      </c>
      <c r="F4782" s="1" t="s">
        <v>868</v>
      </c>
      <c r="G4782">
        <v>2020</v>
      </c>
      <c r="H4782">
        <v>2020</v>
      </c>
      <c r="I4782">
        <v>1072045</v>
      </c>
      <c r="L4782">
        <f>IF(ISNUMBER(SEARCH("migliaia",istat[[#This Row],[Variabile]])),istat[[#This Row],[Value]]*1000,istat[[#This Row],[Value]])</f>
        <v>1072045000</v>
      </c>
      <c r="M4782" t="b" cm="1">
        <f t="array" ref="M4782">_xlfn.IFS(istat[[#This Row],[Flag Codes]]="c",FALSE,istat[[#This Row],[Ateco 2007]]="TOTALE",FALSE,TRUE,TRUE)</f>
        <v>1</v>
      </c>
      <c r="N478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2">
        <f>IFERROR(FIND("(",istat[[#This Row],[Variabile]])-2,LEN(istat[[#This Row],[Variabile]]))</f>
        <v>9</v>
      </c>
      <c r="P4782" t="str">
        <f>LEFT(istat[[#This Row],[Variabile]],istat[[#This Row],[unique_id_variable_text_num_char]])</f>
        <v>fatturato</v>
      </c>
      <c r="Q4782" t="str">
        <f>istat[[#This Row],[unique_id_ateco_text]]&amp;": "&amp;istat[[#This Row],[unique_id_variable_text]]</f>
        <v>951 riparazione di computer e di apparecchiature per le comunicazioni: fatturato</v>
      </c>
    </row>
    <row r="4783" spans="1:17" x14ac:dyDescent="0.35">
      <c r="A4783" s="1" t="s">
        <v>11</v>
      </c>
      <c r="B4783" s="1" t="s">
        <v>12</v>
      </c>
      <c r="C4783" s="1" t="s">
        <v>73</v>
      </c>
      <c r="D4783" s="1" t="s">
        <v>74</v>
      </c>
      <c r="E4783" s="1" t="s">
        <v>867</v>
      </c>
      <c r="F4783" s="1" t="s">
        <v>868</v>
      </c>
      <c r="G4783">
        <v>2020</v>
      </c>
      <c r="H4783">
        <v>2020</v>
      </c>
      <c r="I4783">
        <v>375270</v>
      </c>
      <c r="L4783">
        <f>IF(ISNUMBER(SEARCH("migliaia",istat[[#This Row],[Variabile]])),istat[[#This Row],[Value]]*1000,istat[[#This Row],[Value]])</f>
        <v>375270000</v>
      </c>
      <c r="M4783" t="b" cm="1">
        <f t="array" ref="M4783">_xlfn.IFS(istat[[#This Row],[Flag Codes]]="c",FALSE,istat[[#This Row],[Ateco 2007]]="TOTALE",FALSE,TRUE,TRUE)</f>
        <v>1</v>
      </c>
      <c r="N478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783">
        <f>IFERROR(FIND("(",istat[[#This Row],[Variabile]])-2,LEN(istat[[#This Row],[Variabile]]))</f>
        <v>36</v>
      </c>
      <c r="P4783" t="str">
        <f>LEFT(istat[[#This Row],[Variabile]],istat[[#This Row],[unique_id_variable_text_num_char]])</f>
        <v>valore aggiunto al costo dei fattori</v>
      </c>
      <c r="Q4783" t="str">
        <f>istat[[#This Row],[unique_id_ateco_text]]&amp;": "&amp;istat[[#This Row],[unique_id_variable_text]]</f>
        <v>951 riparazione di computer e di apparecchiature per le comunicazioni: valore aggiunto al costo dei fattori</v>
      </c>
    </row>
    <row r="4784" spans="1:17" x14ac:dyDescent="0.35">
      <c r="A4784" s="1" t="s">
        <v>11</v>
      </c>
      <c r="B4784" s="1" t="s">
        <v>12</v>
      </c>
      <c r="C4784" s="1" t="s">
        <v>77</v>
      </c>
      <c r="D4784" s="1" t="s">
        <v>78</v>
      </c>
      <c r="E4784" s="1" t="s">
        <v>824</v>
      </c>
      <c r="F4784" s="1" t="s">
        <v>464</v>
      </c>
      <c r="G4784">
        <v>2020</v>
      </c>
      <c r="H4784">
        <v>2020</v>
      </c>
      <c r="I4784">
        <v>2932540</v>
      </c>
      <c r="L4784">
        <f>IF(ISNUMBER(SEARCH("migliaia",istat[[#This Row],[Variabile]])),istat[[#This Row],[Value]]*1000,istat[[#This Row],[Value]])</f>
        <v>2932540000</v>
      </c>
      <c r="M4784" t="b" cm="1">
        <f t="array" ref="M4784">_xlfn.IFS(istat[[#This Row],[Flag Codes]]="c",FALSE,istat[[#This Row],[Ateco 2007]]="TOTALE",FALSE,TRUE,TRUE)</f>
        <v>1</v>
      </c>
      <c r="N478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4784">
        <f>IFERROR(FIND("(",istat[[#This Row],[Variabile]])-2,LEN(istat[[#This Row],[Variabile]]))</f>
        <v>23</v>
      </c>
      <c r="P4784" t="str">
        <f>LEFT(istat[[#This Row],[Variabile]],istat[[#This Row],[unique_id_variable_text_num_char]])</f>
        <v>margine operativo lordo</v>
      </c>
      <c r="Q4784" t="str">
        <f>istat[[#This Row],[unique_id_ateco_text]]&amp;": "&amp;istat[[#This Row],[unique_id_variable_text]]</f>
        <v>960 altre attività di servizi per la persona: margine operativo lordo</v>
      </c>
    </row>
    <row r="4785" spans="1:17" x14ac:dyDescent="0.35">
      <c r="A4785" s="1" t="s">
        <v>11</v>
      </c>
      <c r="B4785" s="1" t="s">
        <v>12</v>
      </c>
      <c r="C4785" s="1" t="s">
        <v>95</v>
      </c>
      <c r="D4785" s="1" t="s">
        <v>96</v>
      </c>
      <c r="E4785" s="1" t="s">
        <v>744</v>
      </c>
      <c r="F4785" s="1" t="s">
        <v>745</v>
      </c>
      <c r="G4785">
        <v>2020</v>
      </c>
      <c r="H4785">
        <v>2020</v>
      </c>
      <c r="I4785">
        <v>8012</v>
      </c>
      <c r="L4785">
        <f>IF(ISNUMBER(SEARCH("migliaia",istat[[#This Row],[Variabile]])),istat[[#This Row],[Value]]*1000,istat[[#This Row],[Value]])</f>
        <v>8012</v>
      </c>
      <c r="M4785" t="b" cm="1">
        <f t="array" ref="M4785">_xlfn.IFS(istat[[#This Row],[Flag Codes]]="c",FALSE,istat[[#This Row],[Ateco 2007]]="TOTALE",FALSE,TRUE,TRUE)</f>
        <v>1</v>
      </c>
      <c r="N4785" t="str">
        <f>istat[[#This Row],[ATECO_2007]]&amp;" "&amp;LEFT(istat[[#This Row],[Ateco 2007]],IFERROR(FIND("(",istat[[#This Row],[Ateco 2007]])-2,LEN(istat[[#This Row],[Ateco 2007]])))</f>
        <v>1061 lavorazione delle granaglie</v>
      </c>
      <c r="O4785">
        <f>IFERROR(FIND("(",istat[[#This Row],[Variabile]])-2,LEN(istat[[#This Row],[Variabile]]))</f>
        <v>21</v>
      </c>
      <c r="P4785" t="str">
        <f>LEFT(istat[[#This Row],[Variabile]],istat[[#This Row],[unique_id_variable_text_num_char]])</f>
        <v>lavoratori dipendenti</v>
      </c>
      <c r="Q4785" t="str">
        <f>istat[[#This Row],[unique_id_ateco_text]]&amp;": "&amp;istat[[#This Row],[unique_id_variable_text]]</f>
        <v>1061 lavorazione delle granaglie: lavoratori dipendenti</v>
      </c>
    </row>
    <row r="4786" spans="1:17" x14ac:dyDescent="0.35">
      <c r="A4786" s="1" t="s">
        <v>11</v>
      </c>
      <c r="B4786" s="1" t="s">
        <v>12</v>
      </c>
      <c r="C4786" s="1" t="s">
        <v>13</v>
      </c>
      <c r="D4786" s="1" t="s">
        <v>14</v>
      </c>
      <c r="E4786" s="1" t="s">
        <v>869</v>
      </c>
      <c r="F4786" s="1" t="s">
        <v>870</v>
      </c>
      <c r="G4786">
        <v>2020</v>
      </c>
      <c r="H4786">
        <v>2020</v>
      </c>
      <c r="I4786">
        <v>7</v>
      </c>
      <c r="L4786">
        <f>IF(ISNUMBER(SEARCH("migliaia",istat[[#This Row],[Variabile]])),istat[[#This Row],[Value]]*1000,istat[[#This Row],[Value]])</f>
        <v>7</v>
      </c>
      <c r="M4786" t="b" cm="1">
        <f t="array" ref="M4786">_xlfn.IFS(istat[[#This Row],[Flag Codes]]="c",FALSE,istat[[#This Row],[Ateco 2007]]="TOTALE",FALSE,TRUE,TRUE)</f>
        <v>1</v>
      </c>
      <c r="N4786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6">
        <f>IFERROR(FIND("(",istat[[#This Row],[Variabile]])-2,LEN(istat[[#This Row],[Variabile]]))</f>
        <v>7</v>
      </c>
      <c r="P4786" t="str">
        <f>LEFT(istat[[#This Row],[Variabile]],istat[[#This Row],[unique_id_variable_text_num_char]])</f>
        <v>imprese</v>
      </c>
      <c r="Q4786" t="str">
        <f>istat[[#This Row],[unique_id_ateco_text]]&amp;": "&amp;istat[[#This Row],[unique_id_variable_text]]</f>
        <v>1062 produzione di amidi e di prodotti amidacei: imprese</v>
      </c>
    </row>
    <row r="4787" spans="1:17" x14ac:dyDescent="0.35">
      <c r="A4787" s="1" t="s">
        <v>11</v>
      </c>
      <c r="B4787" s="1" t="s">
        <v>12</v>
      </c>
      <c r="C4787" s="1" t="s">
        <v>91</v>
      </c>
      <c r="D4787" s="1" t="s">
        <v>92</v>
      </c>
      <c r="E4787" s="1" t="s">
        <v>869</v>
      </c>
      <c r="F4787" s="1" t="s">
        <v>870</v>
      </c>
      <c r="G4787">
        <v>2020</v>
      </c>
      <c r="H4787">
        <v>2020</v>
      </c>
      <c r="I4787">
        <v>1577</v>
      </c>
      <c r="L4787">
        <f>IF(ISNUMBER(SEARCH("migliaia",istat[[#This Row],[Variabile]])),istat[[#This Row],[Value]]*1000,istat[[#This Row],[Value]])</f>
        <v>1577</v>
      </c>
      <c r="M4787" t="b" cm="1">
        <f t="array" ref="M4787">_xlfn.IFS(istat[[#This Row],[Flag Codes]]="c",FALSE,istat[[#This Row],[Ateco 2007]]="TOTALE",FALSE,TRUE,TRUE)</f>
        <v>1</v>
      </c>
      <c r="N4787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787">
        <f>IFERROR(FIND("(",istat[[#This Row],[Variabile]])-2,LEN(istat[[#This Row],[Variabile]]))</f>
        <v>8</v>
      </c>
      <c r="P4787" t="str">
        <f>LEFT(istat[[#This Row],[Variabile]],istat[[#This Row],[unique_id_variable_text_num_char]])</f>
        <v>occupati</v>
      </c>
      <c r="Q4787" t="str">
        <f>istat[[#This Row],[unique_id_ateco_text]]&amp;": "&amp;istat[[#This Row],[unique_id_variable_text]]</f>
        <v>1062 produzione di amidi e di prodotti amidacei: occupati</v>
      </c>
    </row>
    <row r="4788" spans="1:17" x14ac:dyDescent="0.35">
      <c r="A4788" s="1" t="s">
        <v>11</v>
      </c>
      <c r="B4788" s="1" t="s">
        <v>12</v>
      </c>
      <c r="C4788" s="1" t="s">
        <v>85</v>
      </c>
      <c r="D4788" s="1" t="s">
        <v>86</v>
      </c>
      <c r="E4788" s="1" t="s">
        <v>827</v>
      </c>
      <c r="F4788" s="1" t="s">
        <v>828</v>
      </c>
      <c r="G4788">
        <v>2020</v>
      </c>
      <c r="H4788">
        <v>2020</v>
      </c>
      <c r="I4788">
        <v>498114</v>
      </c>
      <c r="L4788">
        <f>IF(ISNUMBER(SEARCH("migliaia",istat[[#This Row],[Variabile]])),istat[[#This Row],[Value]]*1000,istat[[#This Row],[Value]])</f>
        <v>498114000</v>
      </c>
      <c r="M4788" t="b" cm="1">
        <f t="array" ref="M4788">_xlfn.IFS(istat[[#This Row],[Flag Codes]]="c",FALSE,istat[[#This Row],[Ateco 2007]]="TOTALE",FALSE,TRUE,TRUE)</f>
        <v>1</v>
      </c>
      <c r="N4788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788">
        <f>IFERROR(FIND("(",istat[[#This Row],[Variabile]])-2,LEN(istat[[#This Row],[Variabile]]))</f>
        <v>17</v>
      </c>
      <c r="P4788" t="str">
        <f>LEFT(istat[[#This Row],[Variabile]],istat[[#This Row],[unique_id_variable_text_num_char]])</f>
        <v>salari e stipendi</v>
      </c>
      <c r="Q4788" t="str">
        <f>istat[[#This Row],[unique_id_ateco_text]]&amp;": "&amp;istat[[#This Row],[unique_id_variable_text]]</f>
        <v>1072 produzione di fette biscottate e di biscotti, produzione di prodotti di pasticceria conservati: salari e stipendi</v>
      </c>
    </row>
    <row r="4789" spans="1:17" x14ac:dyDescent="0.35">
      <c r="A4789" s="1" t="s">
        <v>11</v>
      </c>
      <c r="B4789" s="1" t="s">
        <v>12</v>
      </c>
      <c r="C4789" s="1" t="s">
        <v>69</v>
      </c>
      <c r="D4789" s="1" t="s">
        <v>70</v>
      </c>
      <c r="E4789" s="1" t="s">
        <v>810</v>
      </c>
      <c r="F4789" s="1" t="s">
        <v>811</v>
      </c>
      <c r="G4789">
        <v>2020</v>
      </c>
      <c r="H4789">
        <v>2020</v>
      </c>
      <c r="I4789">
        <v>6938673</v>
      </c>
      <c r="L4789">
        <f>IF(ISNUMBER(SEARCH("migliaia",istat[[#This Row],[Variabile]])),istat[[#This Row],[Value]]*1000,istat[[#This Row],[Value]])</f>
        <v>6938673000</v>
      </c>
      <c r="M4789" t="b" cm="1">
        <f t="array" ref="M4789">_xlfn.IFS(istat[[#This Row],[Flag Codes]]="c",FALSE,istat[[#This Row],[Ateco 2007]]="TOTALE",FALSE,TRUE,TRUE)</f>
        <v>1</v>
      </c>
      <c r="N4789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89">
        <f>IFERROR(FIND("(",istat[[#This Row],[Variabile]])-2,LEN(istat[[#This Row],[Variabile]]))</f>
        <v>9</v>
      </c>
      <c r="P4789" t="str">
        <f>LEFT(istat[[#This Row],[Variabile]],istat[[#This Row],[unique_id_variable_text_num_char]])</f>
        <v>fatturato</v>
      </c>
      <c r="Q4789" t="str">
        <f>istat[[#This Row],[unique_id_ateco_text]]&amp;": "&amp;istat[[#This Row],[unique_id_variable_text]]</f>
        <v>581 edizione di libri, periodici ed altre attività editoriali: fatturato</v>
      </c>
    </row>
    <row r="4790" spans="1:17" x14ac:dyDescent="0.35">
      <c r="A4790" s="1" t="s">
        <v>11</v>
      </c>
      <c r="B4790" s="1" t="s">
        <v>12</v>
      </c>
      <c r="C4790" s="1" t="s">
        <v>73</v>
      </c>
      <c r="D4790" s="1" t="s">
        <v>74</v>
      </c>
      <c r="E4790" s="1" t="s">
        <v>810</v>
      </c>
      <c r="F4790" s="1" t="s">
        <v>811</v>
      </c>
      <c r="G4790">
        <v>2020</v>
      </c>
      <c r="H4790">
        <v>2020</v>
      </c>
      <c r="I4790">
        <v>2442732</v>
      </c>
      <c r="L4790">
        <f>IF(ISNUMBER(SEARCH("migliaia",istat[[#This Row],[Variabile]])),istat[[#This Row],[Value]]*1000,istat[[#This Row],[Value]])</f>
        <v>2442732000</v>
      </c>
      <c r="M4790" t="b" cm="1">
        <f t="array" ref="M4790">_xlfn.IFS(istat[[#This Row],[Flag Codes]]="c",FALSE,istat[[#This Row],[Ateco 2007]]="TOTALE",FALSE,TRUE,TRUE)</f>
        <v>1</v>
      </c>
      <c r="N4790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0">
        <f>IFERROR(FIND("(",istat[[#This Row],[Variabile]])-2,LEN(istat[[#This Row],[Variabile]]))</f>
        <v>36</v>
      </c>
      <c r="P4790" t="str">
        <f>LEFT(istat[[#This Row],[Variabile]],istat[[#This Row],[unique_id_variable_text_num_char]])</f>
        <v>valore aggiunto al costo dei fattori</v>
      </c>
      <c r="Q4790" t="str">
        <f>istat[[#This Row],[unique_id_ateco_text]]&amp;": "&amp;istat[[#This Row],[unique_id_variable_text]]</f>
        <v>581 edizione di libri, periodici ed altre attività editoriali: valore aggiunto al costo dei fattori</v>
      </c>
    </row>
    <row r="4791" spans="1:17" x14ac:dyDescent="0.35">
      <c r="A4791" s="1" t="s">
        <v>11</v>
      </c>
      <c r="B4791" s="1" t="s">
        <v>12</v>
      </c>
      <c r="C4791" s="1" t="s">
        <v>101</v>
      </c>
      <c r="D4791" s="1" t="s">
        <v>102</v>
      </c>
      <c r="E4791" s="1" t="s">
        <v>810</v>
      </c>
      <c r="F4791" s="1" t="s">
        <v>811</v>
      </c>
      <c r="G4791">
        <v>2020</v>
      </c>
      <c r="H4791">
        <v>2020</v>
      </c>
      <c r="I4791">
        <v>42880</v>
      </c>
      <c r="L4791">
        <f>IF(ISNUMBER(SEARCH("migliaia",istat[[#This Row],[Variabile]])),istat[[#This Row],[Value]]*1000,istat[[#This Row],[Value]])</f>
        <v>42880000</v>
      </c>
      <c r="M4791" t="b" cm="1">
        <f t="array" ref="M4791">_xlfn.IFS(istat[[#This Row],[Flag Codes]]="c",FALSE,istat[[#This Row],[Ateco 2007]]="TOTALE",FALSE,TRUE,TRUE)</f>
        <v>1</v>
      </c>
      <c r="N4791" t="str">
        <f>istat[[#This Row],[ATECO_2007]]&amp;" "&amp;LEFT(istat[[#This Row],[Ateco 2007]],IFERROR(FIND("(",istat[[#This Row],[Ateco 2007]])-2,LEN(istat[[#This Row],[Ateco 2007]])))</f>
        <v>581 edizione di libri, periodici ed altre attività editoriali</v>
      </c>
      <c r="O4791">
        <f>IFERROR(FIND("(",istat[[#This Row],[Variabile]])-2,LEN(istat[[#This Row],[Variabile]]))</f>
        <v>27</v>
      </c>
      <c r="P4791" t="str">
        <f>LEFT(istat[[#This Row],[Variabile]],istat[[#This Row],[unique_id_variable_text_num_char]])</f>
        <v>ore lavorate dai dipendenti</v>
      </c>
      <c r="Q4791" t="str">
        <f>istat[[#This Row],[unique_id_ateco_text]]&amp;": "&amp;istat[[#This Row],[unique_id_variable_text]]</f>
        <v>581 edizione di libri, periodici ed altre attività editoriali: ore lavorate dai dipendenti</v>
      </c>
    </row>
    <row r="4792" spans="1:17" x14ac:dyDescent="0.35">
      <c r="A4792" s="1" t="s">
        <v>11</v>
      </c>
      <c r="B4792" s="1" t="s">
        <v>12</v>
      </c>
      <c r="C4792" s="1" t="s">
        <v>85</v>
      </c>
      <c r="D4792" s="1" t="s">
        <v>86</v>
      </c>
      <c r="E4792" s="1" t="s">
        <v>909</v>
      </c>
      <c r="F4792" s="1" t="s">
        <v>910</v>
      </c>
      <c r="G4792">
        <v>2020</v>
      </c>
      <c r="H4792">
        <v>2020</v>
      </c>
      <c r="I4792">
        <v>254853</v>
      </c>
      <c r="L4792">
        <f>IF(ISNUMBER(SEARCH("migliaia",istat[[#This Row],[Variabile]])),istat[[#This Row],[Value]]*1000,istat[[#This Row],[Value]])</f>
        <v>254853000</v>
      </c>
      <c r="M4792" t="b" cm="1">
        <f t="array" ref="M4792">_xlfn.IFS(istat[[#This Row],[Flag Codes]]="c",FALSE,istat[[#This Row],[Ateco 2007]]="TOTALE",FALSE,TRUE,TRUE)</f>
        <v>1</v>
      </c>
      <c r="N479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792">
        <f>IFERROR(FIND("(",istat[[#This Row],[Variabile]])-2,LEN(istat[[#This Row],[Variabile]]))</f>
        <v>17</v>
      </c>
      <c r="P4792" t="str">
        <f>LEFT(istat[[#This Row],[Variabile]],istat[[#This Row],[unique_id_variable_text_num_char]])</f>
        <v>salari e stipendi</v>
      </c>
      <c r="Q4792" t="str">
        <f>istat[[#This Row],[unique_id_ateco_text]]&amp;": "&amp;istat[[#This Row],[unique_id_variable_text]]</f>
        <v>4632 commercio all'ingrosso di carne e di prodotti a base di carne: salari e stipendi</v>
      </c>
    </row>
    <row r="4793" spans="1:17" x14ac:dyDescent="0.35">
      <c r="A4793" s="1" t="s">
        <v>11</v>
      </c>
      <c r="B4793" s="1" t="s">
        <v>12</v>
      </c>
      <c r="C4793" s="1" t="s">
        <v>69</v>
      </c>
      <c r="D4793" s="1" t="s">
        <v>70</v>
      </c>
      <c r="E4793" s="1" t="s">
        <v>766</v>
      </c>
      <c r="F4793" s="1" t="s">
        <v>767</v>
      </c>
      <c r="G4793">
        <v>2020</v>
      </c>
      <c r="H4793">
        <v>2020</v>
      </c>
      <c r="I4793">
        <v>16224739</v>
      </c>
      <c r="L4793">
        <f>IF(ISNUMBER(SEARCH("migliaia",istat[[#This Row],[Variabile]])),istat[[#This Row],[Value]]*1000,istat[[#This Row],[Value]])</f>
        <v>16224739000</v>
      </c>
      <c r="M4793" t="b" cm="1">
        <f t="array" ref="M4793">_xlfn.IFS(istat[[#This Row],[Flag Codes]]="c",FALSE,istat[[#This Row],[Ateco 2007]]="TOTALE",FALSE,TRUE,TRUE)</f>
        <v>1</v>
      </c>
      <c r="N479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4793">
        <f>IFERROR(FIND("(",istat[[#This Row],[Variabile]])-2,LEN(istat[[#This Row],[Variabile]]))</f>
        <v>9</v>
      </c>
      <c r="P4793" t="str">
        <f>LEFT(istat[[#This Row],[Variabile]],istat[[#This Row],[unique_id_variable_text_num_char]])</f>
        <v>fatturato</v>
      </c>
      <c r="Q4793" t="str">
        <f>istat[[#This Row],[unique_id_ateco_text]]&amp;": "&amp;istat[[#This Row],[unique_id_variable_text]]</f>
        <v>4642 commercio all'ingrosso di abbigliamento e di calzature: fatturato</v>
      </c>
    </row>
    <row r="4794" spans="1:17" x14ac:dyDescent="0.35">
      <c r="A4794" s="1" t="s">
        <v>11</v>
      </c>
      <c r="B4794" s="1" t="s">
        <v>12</v>
      </c>
      <c r="C4794" s="1" t="s">
        <v>71</v>
      </c>
      <c r="D4794" s="1" t="s">
        <v>72</v>
      </c>
      <c r="E4794" s="1" t="s">
        <v>911</v>
      </c>
      <c r="F4794" s="1" t="s">
        <v>912</v>
      </c>
      <c r="G4794">
        <v>2020</v>
      </c>
      <c r="H4794">
        <v>2020</v>
      </c>
      <c r="I4794">
        <v>3593202</v>
      </c>
      <c r="L4794">
        <f>IF(ISNUMBER(SEARCH("migliaia",istat[[#This Row],[Variabile]])),istat[[#This Row],[Value]]*1000,istat[[#This Row],[Value]])</f>
        <v>3593202000</v>
      </c>
      <c r="M4794" t="b" cm="1">
        <f t="array" ref="M4794">_xlfn.IFS(istat[[#This Row],[Flag Codes]]="c",FALSE,istat[[#This Row],[Ateco 2007]]="TOTALE",FALSE,TRUE,TRUE)</f>
        <v>1</v>
      </c>
      <c r="N479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4">
        <f>IFERROR(FIND("(",istat[[#This Row],[Variabile]])-2,LEN(istat[[#This Row],[Variabile]]))</f>
        <v>23</v>
      </c>
      <c r="P4794" t="str">
        <f>LEFT(istat[[#This Row],[Variabile]],istat[[#This Row],[unique_id_variable_text_num_char]])</f>
        <v>valore della produzione</v>
      </c>
      <c r="Q4794" t="str">
        <f>istat[[#This Row],[unique_id_ateco_text]]&amp;": "&amp;istat[[#This Row],[unique_id_variable_text]]</f>
        <v>4644 commercio all'ingrosso di articoli di porcellana, di vetro e di prodotti per la pulizia: valore della produzione</v>
      </c>
    </row>
    <row r="4795" spans="1:17" x14ac:dyDescent="0.35">
      <c r="A4795" s="1" t="s">
        <v>11</v>
      </c>
      <c r="B4795" s="1" t="s">
        <v>12</v>
      </c>
      <c r="C4795" s="1" t="s">
        <v>77</v>
      </c>
      <c r="D4795" s="1" t="s">
        <v>78</v>
      </c>
      <c r="E4795" s="1" t="s">
        <v>911</v>
      </c>
      <c r="F4795" s="1" t="s">
        <v>912</v>
      </c>
      <c r="G4795">
        <v>2020</v>
      </c>
      <c r="H4795">
        <v>2020</v>
      </c>
      <c r="I4795">
        <v>585752</v>
      </c>
      <c r="L4795">
        <f>IF(ISNUMBER(SEARCH("migliaia",istat[[#This Row],[Variabile]])),istat[[#This Row],[Value]]*1000,istat[[#This Row],[Value]])</f>
        <v>585752000</v>
      </c>
      <c r="M4795" t="b" cm="1">
        <f t="array" ref="M4795">_xlfn.IFS(istat[[#This Row],[Flag Codes]]="c",FALSE,istat[[#This Row],[Ateco 2007]]="TOTALE",FALSE,TRUE,TRUE)</f>
        <v>1</v>
      </c>
      <c r="N479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5">
        <f>IFERROR(FIND("(",istat[[#This Row],[Variabile]])-2,LEN(istat[[#This Row],[Variabile]]))</f>
        <v>23</v>
      </c>
      <c r="P4795" t="str">
        <f>LEFT(istat[[#This Row],[Variabile]],istat[[#This Row],[unique_id_variable_text_num_char]])</f>
        <v>margine operativo lordo</v>
      </c>
      <c r="Q4795" t="str">
        <f>istat[[#This Row],[unique_id_ateco_text]]&amp;": "&amp;istat[[#This Row],[unique_id_variable_text]]</f>
        <v>4644 commercio all'ingrosso di articoli di porcellana, di vetro e di prodotti per la pulizia: margine operativo lordo</v>
      </c>
    </row>
    <row r="4796" spans="1:17" x14ac:dyDescent="0.35">
      <c r="A4796" s="1" t="s">
        <v>11</v>
      </c>
      <c r="B4796" s="1" t="s">
        <v>12</v>
      </c>
      <c r="C4796" s="1" t="s">
        <v>95</v>
      </c>
      <c r="D4796" s="1" t="s">
        <v>96</v>
      </c>
      <c r="E4796" s="1" t="s">
        <v>911</v>
      </c>
      <c r="F4796" s="1" t="s">
        <v>912</v>
      </c>
      <c r="G4796">
        <v>2020</v>
      </c>
      <c r="H4796">
        <v>2020</v>
      </c>
      <c r="I4796">
        <v>13201</v>
      </c>
      <c r="L4796">
        <f>IF(ISNUMBER(SEARCH("migliaia",istat[[#This Row],[Variabile]])),istat[[#This Row],[Value]]*1000,istat[[#This Row],[Value]])</f>
        <v>13201</v>
      </c>
      <c r="M4796" t="b" cm="1">
        <f t="array" ref="M4796">_xlfn.IFS(istat[[#This Row],[Flag Codes]]="c",FALSE,istat[[#This Row],[Ateco 2007]]="TOTALE",FALSE,TRUE,TRUE)</f>
        <v>1</v>
      </c>
      <c r="N479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796">
        <f>IFERROR(FIND("(",istat[[#This Row],[Variabile]])-2,LEN(istat[[#This Row],[Variabile]]))</f>
        <v>21</v>
      </c>
      <c r="P4796" t="str">
        <f>LEFT(istat[[#This Row],[Variabile]],istat[[#This Row],[unique_id_variable_text_num_char]])</f>
        <v>lavoratori dipendenti</v>
      </c>
      <c r="Q4796" t="str">
        <f>istat[[#This Row],[unique_id_ateco_text]]&amp;": "&amp;istat[[#This Row],[unique_id_variable_text]]</f>
        <v>4644 commercio all'ingrosso di articoli di porcellana, di vetro e di prodotti per la pulizia: lavoratori dipendenti</v>
      </c>
    </row>
    <row r="4797" spans="1:17" x14ac:dyDescent="0.35">
      <c r="A4797" s="1" t="s">
        <v>11</v>
      </c>
      <c r="B4797" s="1" t="s">
        <v>12</v>
      </c>
      <c r="C4797" s="1" t="s">
        <v>69</v>
      </c>
      <c r="D4797" s="1" t="s">
        <v>70</v>
      </c>
      <c r="E4797" s="1" t="s">
        <v>913</v>
      </c>
      <c r="F4797" s="1" t="s">
        <v>914</v>
      </c>
      <c r="G4797">
        <v>2020</v>
      </c>
      <c r="H4797">
        <v>2020</v>
      </c>
      <c r="I4797">
        <v>6005202</v>
      </c>
      <c r="L4797">
        <f>IF(ISNUMBER(SEARCH("migliaia",istat[[#This Row],[Variabile]])),istat[[#This Row],[Value]]*1000,istat[[#This Row],[Value]])</f>
        <v>6005202000</v>
      </c>
      <c r="M4797" t="b" cm="1">
        <f t="array" ref="M4797">_xlfn.IFS(istat[[#This Row],[Flag Codes]]="c",FALSE,istat[[#This Row],[Ateco 2007]]="TOTALE",FALSE,TRUE,TRUE)</f>
        <v>1</v>
      </c>
      <c r="N479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7">
        <f>IFERROR(FIND("(",istat[[#This Row],[Variabile]])-2,LEN(istat[[#This Row],[Variabile]]))</f>
        <v>9</v>
      </c>
      <c r="P4797" t="str">
        <f>LEFT(istat[[#This Row],[Variabile]],istat[[#This Row],[unique_id_variable_text_num_char]])</f>
        <v>fatturato</v>
      </c>
      <c r="Q4797" t="str">
        <f>istat[[#This Row],[unique_id_ateco_text]]&amp;": "&amp;istat[[#This Row],[unique_id_variable_text]]</f>
        <v>4645 commercio all'ingrosso di profumi e cosmetici: fatturato</v>
      </c>
    </row>
    <row r="4798" spans="1:17" x14ac:dyDescent="0.35">
      <c r="A4798" s="1" t="s">
        <v>11</v>
      </c>
      <c r="B4798" s="1" t="s">
        <v>12</v>
      </c>
      <c r="C4798" s="1" t="s">
        <v>73</v>
      </c>
      <c r="D4798" s="1" t="s">
        <v>74</v>
      </c>
      <c r="E4798" s="1" t="s">
        <v>913</v>
      </c>
      <c r="F4798" s="1" t="s">
        <v>914</v>
      </c>
      <c r="G4798">
        <v>2020</v>
      </c>
      <c r="H4798">
        <v>2020</v>
      </c>
      <c r="I4798">
        <v>1116384</v>
      </c>
      <c r="L4798">
        <f>IF(ISNUMBER(SEARCH("migliaia",istat[[#This Row],[Variabile]])),istat[[#This Row],[Value]]*1000,istat[[#This Row],[Value]])</f>
        <v>1116384000</v>
      </c>
      <c r="M4798" t="b" cm="1">
        <f t="array" ref="M4798">_xlfn.IFS(istat[[#This Row],[Flag Codes]]="c",FALSE,istat[[#This Row],[Ateco 2007]]="TOTALE",FALSE,TRUE,TRUE)</f>
        <v>1</v>
      </c>
      <c r="N479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4798">
        <f>IFERROR(FIND("(",istat[[#This Row],[Variabile]])-2,LEN(istat[[#This Row],[Variabile]]))</f>
        <v>36</v>
      </c>
      <c r="P4798" t="str">
        <f>LEFT(istat[[#This Row],[Variabile]],istat[[#This Row],[unique_id_variable_text_num_char]])</f>
        <v>valore aggiunto al costo dei fattori</v>
      </c>
      <c r="Q4798" t="str">
        <f>istat[[#This Row],[unique_id_ateco_text]]&amp;": "&amp;istat[[#This Row],[unique_id_variable_text]]</f>
        <v>4645 commercio all'ingrosso di profumi e cosmetici: valore aggiunto al costo dei fattori</v>
      </c>
    </row>
    <row r="4799" spans="1:17" x14ac:dyDescent="0.35">
      <c r="A4799" s="1" t="s">
        <v>11</v>
      </c>
      <c r="B4799" s="1" t="s">
        <v>12</v>
      </c>
      <c r="C4799" s="1" t="s">
        <v>85</v>
      </c>
      <c r="D4799" s="1" t="s">
        <v>86</v>
      </c>
      <c r="E4799" s="1" t="s">
        <v>915</v>
      </c>
      <c r="F4799" s="1" t="s">
        <v>916</v>
      </c>
      <c r="G4799">
        <v>2020</v>
      </c>
      <c r="H4799">
        <v>2020</v>
      </c>
      <c r="I4799">
        <v>970953</v>
      </c>
      <c r="L4799">
        <f>IF(ISNUMBER(SEARCH("migliaia",istat[[#This Row],[Variabile]])),istat[[#This Row],[Value]]*1000,istat[[#This Row],[Value]])</f>
        <v>970953000</v>
      </c>
      <c r="M4799" t="b" cm="1">
        <f t="array" ref="M4799">_xlfn.IFS(istat[[#This Row],[Flag Codes]]="c",FALSE,istat[[#This Row],[Ateco 2007]]="TOTALE",FALSE,TRUE,TRUE)</f>
        <v>1</v>
      </c>
      <c r="N4799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799">
        <f>IFERROR(FIND("(",istat[[#This Row],[Variabile]])-2,LEN(istat[[#This Row],[Variabile]]))</f>
        <v>17</v>
      </c>
      <c r="P4799" t="str">
        <f>LEFT(istat[[#This Row],[Variabile]],istat[[#This Row],[unique_id_variable_text_num_char]])</f>
        <v>salari e stipendi</v>
      </c>
      <c r="Q4799" t="str">
        <f>istat[[#This Row],[unique_id_ateco_text]]&amp;": "&amp;istat[[#This Row],[unique_id_variable_text]]</f>
        <v>4671 commercio all'ingrosso di combustibili solidi, liquidi, gassosi e di prodotti derivati: salari e stipendi</v>
      </c>
    </row>
    <row r="4800" spans="1:17" x14ac:dyDescent="0.35">
      <c r="A4800" s="1" t="s">
        <v>11</v>
      </c>
      <c r="B4800" s="1" t="s">
        <v>12</v>
      </c>
      <c r="C4800" s="1" t="s">
        <v>87</v>
      </c>
      <c r="D4800" s="1" t="s">
        <v>88</v>
      </c>
      <c r="E4800" s="1" t="s">
        <v>915</v>
      </c>
      <c r="F4800" s="1" t="s">
        <v>916</v>
      </c>
      <c r="G4800">
        <v>2020</v>
      </c>
      <c r="H4800">
        <v>2020</v>
      </c>
      <c r="I4800">
        <v>915082</v>
      </c>
      <c r="L4800">
        <f>IF(ISNUMBER(SEARCH("migliaia",istat[[#This Row],[Variabile]])),istat[[#This Row],[Value]]*1000,istat[[#This Row],[Value]])</f>
        <v>915082000</v>
      </c>
      <c r="M4800" t="b" cm="1">
        <f t="array" ref="M4800">_xlfn.IFS(istat[[#This Row],[Flag Codes]]="c",FALSE,istat[[#This Row],[Ateco 2007]]="TOTALE",FALSE,TRUE,TRUE)</f>
        <v>1</v>
      </c>
      <c r="N480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800">
        <f>IFERROR(FIND("(",istat[[#This Row],[Variabile]])-2,LEN(istat[[#This Row],[Variabile]]))</f>
        <v>36</v>
      </c>
      <c r="P4800" t="str">
        <f>LEFT(istat[[#This Row],[Variabile]],istat[[#This Row],[unique_id_variable_text_num_char]])</f>
        <v>investimenti lordi in beni materiali</v>
      </c>
      <c r="Q4800" t="str">
        <f>istat[[#This Row],[unique_id_ateco_text]]&amp;": "&amp;istat[[#This Row],[unique_id_variable_text]]</f>
        <v>4671 commercio all'ingrosso di combustibili solidi, liquidi, gassosi e di prodotti derivati: investimenti lordi in beni materiali</v>
      </c>
    </row>
    <row r="4801" spans="1:17" x14ac:dyDescent="0.35">
      <c r="A4801" s="1" t="s">
        <v>11</v>
      </c>
      <c r="B4801" s="1" t="s">
        <v>12</v>
      </c>
      <c r="C4801" s="1" t="s">
        <v>81</v>
      </c>
      <c r="D4801" s="1" t="s">
        <v>82</v>
      </c>
      <c r="E4801" s="1" t="s">
        <v>917</v>
      </c>
      <c r="F4801" s="1" t="s">
        <v>918</v>
      </c>
      <c r="G4801">
        <v>2020</v>
      </c>
      <c r="H4801">
        <v>2020</v>
      </c>
      <c r="I4801">
        <v>699230</v>
      </c>
      <c r="L4801">
        <f>IF(ISNUMBER(SEARCH("migliaia",istat[[#This Row],[Variabile]])),istat[[#This Row],[Value]]*1000,istat[[#This Row],[Value]])</f>
        <v>699230000</v>
      </c>
      <c r="M4801" t="b" cm="1">
        <f t="array" ref="M4801">_xlfn.IFS(istat[[#This Row],[Flag Codes]]="c",FALSE,istat[[#This Row],[Ateco 2007]]="TOTALE",FALSE,TRUE,TRUE)</f>
        <v>1</v>
      </c>
      <c r="N4801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4801">
        <f>IFERROR(FIND("(",istat[[#This Row],[Variabile]])-2,LEN(istat[[#This Row],[Variabile]]))</f>
        <v>19</v>
      </c>
      <c r="P4801" t="str">
        <f>LEFT(istat[[#This Row],[Variabile]],istat[[#This Row],[unique_id_variable_text_num_char]])</f>
        <v>costi del personale</v>
      </c>
      <c r="Q4801" t="str">
        <f>istat[[#This Row],[unique_id_ateco_text]]&amp;": "&amp;istat[[#This Row],[unique_id_variable_text]]</f>
        <v>4672 commercio all'ingrosso di metalli e di minerali metalliferi: costi del personale</v>
      </c>
    </row>
    <row r="4802" spans="1:17" x14ac:dyDescent="0.35">
      <c r="A4802" s="1" t="s">
        <v>11</v>
      </c>
      <c r="B4802" s="1" t="s">
        <v>12</v>
      </c>
      <c r="C4802" s="1" t="s">
        <v>71</v>
      </c>
      <c r="D4802" s="1" t="s">
        <v>72</v>
      </c>
      <c r="E4802" s="1" t="s">
        <v>919</v>
      </c>
      <c r="F4802" s="1" t="s">
        <v>920</v>
      </c>
      <c r="G4802">
        <v>2020</v>
      </c>
      <c r="H4802">
        <v>2020</v>
      </c>
      <c r="I4802">
        <v>1568245</v>
      </c>
      <c r="L4802">
        <f>IF(ISNUMBER(SEARCH("migliaia",istat[[#This Row],[Variabile]])),istat[[#This Row],[Value]]*1000,istat[[#This Row],[Value]])</f>
        <v>1568245000</v>
      </c>
      <c r="M4802" t="b" cm="1">
        <f t="array" ref="M4802">_xlfn.IFS(istat[[#This Row],[Flag Codes]]="c",FALSE,istat[[#This Row],[Ateco 2007]]="TOTALE",FALSE,TRUE,TRUE)</f>
        <v>1</v>
      </c>
      <c r="N4802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2">
        <f>IFERROR(FIND("(",istat[[#This Row],[Variabile]])-2,LEN(istat[[#This Row],[Variabile]]))</f>
        <v>23</v>
      </c>
      <c r="P4802" t="str">
        <f>LEFT(istat[[#This Row],[Variabile]],istat[[#This Row],[unique_id_variable_text_num_char]])</f>
        <v>valore della produzione</v>
      </c>
      <c r="Q4802" t="str">
        <f>istat[[#This Row],[unique_id_ateco_text]]&amp;": "&amp;istat[[#This Row],[unique_id_variable_text]]</f>
        <v>4722 commercio al dettaglio di carni e di prodotti a base di carne in esercizi specializzati: valore della produzione</v>
      </c>
    </row>
    <row r="4803" spans="1:17" x14ac:dyDescent="0.35">
      <c r="A4803" s="1" t="s">
        <v>11</v>
      </c>
      <c r="B4803" s="1" t="s">
        <v>12</v>
      </c>
      <c r="C4803" s="1" t="s">
        <v>77</v>
      </c>
      <c r="D4803" s="1" t="s">
        <v>78</v>
      </c>
      <c r="E4803" s="1" t="s">
        <v>919</v>
      </c>
      <c r="F4803" s="1" t="s">
        <v>920</v>
      </c>
      <c r="G4803">
        <v>2020</v>
      </c>
      <c r="H4803">
        <v>2020</v>
      </c>
      <c r="I4803">
        <v>425040</v>
      </c>
      <c r="L4803">
        <f>IF(ISNUMBER(SEARCH("migliaia",istat[[#This Row],[Variabile]])),istat[[#This Row],[Value]]*1000,istat[[#This Row],[Value]])</f>
        <v>425040000</v>
      </c>
      <c r="M4803" t="b" cm="1">
        <f t="array" ref="M4803">_xlfn.IFS(istat[[#This Row],[Flag Codes]]="c",FALSE,istat[[#This Row],[Ateco 2007]]="TOTALE",FALSE,TRUE,TRUE)</f>
        <v>1</v>
      </c>
      <c r="N480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803">
        <f>IFERROR(FIND("(",istat[[#This Row],[Variabile]])-2,LEN(istat[[#This Row],[Variabile]]))</f>
        <v>23</v>
      </c>
      <c r="P4803" t="str">
        <f>LEFT(istat[[#This Row],[Variabile]],istat[[#This Row],[unique_id_variable_text_num_char]])</f>
        <v>margine operativo lordo</v>
      </c>
      <c r="Q4803" t="str">
        <f>istat[[#This Row],[unique_id_ateco_text]]&amp;": "&amp;istat[[#This Row],[unique_id_variable_text]]</f>
        <v>4722 commercio al dettaglio di carni e di prodotti a base di carne in esercizi specializzati: margine operativo lordo</v>
      </c>
    </row>
    <row r="4804" spans="1:17" x14ac:dyDescent="0.35">
      <c r="A4804" s="1" t="s">
        <v>11</v>
      </c>
      <c r="B4804" s="1" t="s">
        <v>12</v>
      </c>
      <c r="C4804" s="1" t="s">
        <v>69</v>
      </c>
      <c r="D4804" s="1" t="s">
        <v>70</v>
      </c>
      <c r="E4804" s="1" t="s">
        <v>921</v>
      </c>
      <c r="F4804" s="1" t="s">
        <v>922</v>
      </c>
      <c r="G4804">
        <v>2020</v>
      </c>
      <c r="H4804">
        <v>2020</v>
      </c>
      <c r="I4804">
        <v>1190044</v>
      </c>
      <c r="L4804">
        <f>IF(ISNUMBER(SEARCH("migliaia",istat[[#This Row],[Variabile]])),istat[[#This Row],[Value]]*1000,istat[[#This Row],[Value]])</f>
        <v>1190044000</v>
      </c>
      <c r="M4804" t="b" cm="1">
        <f t="array" ref="M4804">_xlfn.IFS(istat[[#This Row],[Flag Codes]]="c",FALSE,istat[[#This Row],[Ateco 2007]]="TOTALE",FALSE,TRUE,TRUE)</f>
        <v>1</v>
      </c>
      <c r="N480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4">
        <f>IFERROR(FIND("(",istat[[#This Row],[Variabile]])-2,LEN(istat[[#This Row],[Variabile]]))</f>
        <v>9</v>
      </c>
      <c r="P4804" t="str">
        <f>LEFT(istat[[#This Row],[Variabile]],istat[[#This Row],[unique_id_variable_text_num_char]])</f>
        <v>fatturato</v>
      </c>
      <c r="Q4804" t="str">
        <f>istat[[#This Row],[unique_id_ateco_text]]&amp;": "&amp;istat[[#This Row],[unique_id_variable_text]]</f>
        <v>4723 commercio al dettaglio di pesci, crostacei e molluschi in esercizi specializzati: fatturato</v>
      </c>
    </row>
    <row r="4805" spans="1:17" x14ac:dyDescent="0.35">
      <c r="A4805" s="1" t="s">
        <v>11</v>
      </c>
      <c r="B4805" s="1" t="s">
        <v>12</v>
      </c>
      <c r="C4805" s="1" t="s">
        <v>73</v>
      </c>
      <c r="D4805" s="1" t="s">
        <v>74</v>
      </c>
      <c r="E4805" s="1" t="s">
        <v>921</v>
      </c>
      <c r="F4805" s="1" t="s">
        <v>922</v>
      </c>
      <c r="G4805">
        <v>2020</v>
      </c>
      <c r="H4805">
        <v>2020</v>
      </c>
      <c r="I4805">
        <v>176016</v>
      </c>
      <c r="L4805">
        <f>IF(ISNUMBER(SEARCH("migliaia",istat[[#This Row],[Variabile]])),istat[[#This Row],[Value]]*1000,istat[[#This Row],[Value]])</f>
        <v>176016000</v>
      </c>
      <c r="M4805" t="b" cm="1">
        <f t="array" ref="M4805">_xlfn.IFS(istat[[#This Row],[Flag Codes]]="c",FALSE,istat[[#This Row],[Ateco 2007]]="TOTALE",FALSE,TRUE,TRUE)</f>
        <v>1</v>
      </c>
      <c r="N480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4805">
        <f>IFERROR(FIND("(",istat[[#This Row],[Variabile]])-2,LEN(istat[[#This Row],[Variabile]]))</f>
        <v>36</v>
      </c>
      <c r="P4805" t="str">
        <f>LEFT(istat[[#This Row],[Variabile]],istat[[#This Row],[unique_id_variable_text_num_char]])</f>
        <v>valore aggiunto al costo dei fattori</v>
      </c>
      <c r="Q4805" t="str">
        <f>istat[[#This Row],[unique_id_ateco_text]]&amp;": "&amp;istat[[#This Row],[unique_id_variable_text]]</f>
        <v>4723 commercio al dettaglio di pesci, crostacei e molluschi in esercizi specializzati: valore aggiunto al costo dei fattori</v>
      </c>
    </row>
    <row r="4806" spans="1:17" x14ac:dyDescent="0.35">
      <c r="A4806" s="1" t="s">
        <v>11</v>
      </c>
      <c r="B4806" s="1" t="s">
        <v>12</v>
      </c>
      <c r="C4806" s="1" t="s">
        <v>71</v>
      </c>
      <c r="D4806" s="1" t="s">
        <v>72</v>
      </c>
      <c r="E4806" s="1" t="s">
        <v>923</v>
      </c>
      <c r="F4806" s="1" t="s">
        <v>277</v>
      </c>
      <c r="G4806">
        <v>2020</v>
      </c>
      <c r="H4806">
        <v>2020</v>
      </c>
      <c r="I4806">
        <v>26492870</v>
      </c>
      <c r="L4806">
        <f>IF(ISNUMBER(SEARCH("migliaia",istat[[#This Row],[Variabile]])),istat[[#This Row],[Value]]*1000,istat[[#This Row],[Value]])</f>
        <v>26492870000</v>
      </c>
      <c r="M4806" t="b" cm="1">
        <f t="array" ref="M4806">_xlfn.IFS(istat[[#This Row],[Flag Codes]]="c",FALSE,istat[[#This Row],[Ateco 2007]]="TOTALE",FALSE,TRUE,TRUE)</f>
        <v>1</v>
      </c>
      <c r="N480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6">
        <f>IFERROR(FIND("(",istat[[#This Row],[Variabile]])-2,LEN(istat[[#This Row],[Variabile]]))</f>
        <v>23</v>
      </c>
      <c r="P4806" t="str">
        <f>LEFT(istat[[#This Row],[Variabile]],istat[[#This Row],[unique_id_variable_text_num_char]])</f>
        <v>valore della produzione</v>
      </c>
      <c r="Q4806" t="str">
        <f>istat[[#This Row],[unique_id_ateco_text]]&amp;": "&amp;istat[[#This Row],[unique_id_variable_text]]</f>
        <v>5610 ristoranti e attività di ristorazione mobile: valore della produzione</v>
      </c>
    </row>
    <row r="4807" spans="1:17" x14ac:dyDescent="0.35">
      <c r="A4807" s="1" t="s">
        <v>11</v>
      </c>
      <c r="B4807" s="1" t="s">
        <v>12</v>
      </c>
      <c r="C4807" s="1" t="s">
        <v>77</v>
      </c>
      <c r="D4807" s="1" t="s">
        <v>78</v>
      </c>
      <c r="E4807" s="1" t="s">
        <v>923</v>
      </c>
      <c r="F4807" s="1" t="s">
        <v>277</v>
      </c>
      <c r="G4807">
        <v>2020</v>
      </c>
      <c r="H4807">
        <v>2020</v>
      </c>
      <c r="I4807">
        <v>894382</v>
      </c>
      <c r="L4807">
        <f>IF(ISNUMBER(SEARCH("migliaia",istat[[#This Row],[Variabile]])),istat[[#This Row],[Value]]*1000,istat[[#This Row],[Value]])</f>
        <v>894382000</v>
      </c>
      <c r="M4807" t="b" cm="1">
        <f t="array" ref="M4807">_xlfn.IFS(istat[[#This Row],[Flag Codes]]="c",FALSE,istat[[#This Row],[Ateco 2007]]="TOTALE",FALSE,TRUE,TRUE)</f>
        <v>1</v>
      </c>
      <c r="N480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807">
        <f>IFERROR(FIND("(",istat[[#This Row],[Variabile]])-2,LEN(istat[[#This Row],[Variabile]]))</f>
        <v>23</v>
      </c>
      <c r="P4807" t="str">
        <f>LEFT(istat[[#This Row],[Variabile]],istat[[#This Row],[unique_id_variable_text_num_char]])</f>
        <v>margine operativo lordo</v>
      </c>
      <c r="Q4807" t="str">
        <f>istat[[#This Row],[unique_id_ateco_text]]&amp;": "&amp;istat[[#This Row],[unique_id_variable_text]]</f>
        <v>5610 ristoranti e attività di ristorazione mobile: margine operativo lordo</v>
      </c>
    </row>
    <row r="4808" spans="1:17" x14ac:dyDescent="0.35">
      <c r="A4808" s="1" t="s">
        <v>11</v>
      </c>
      <c r="B4808" s="1" t="s">
        <v>12</v>
      </c>
      <c r="C4808" s="1" t="s">
        <v>69</v>
      </c>
      <c r="D4808" s="1" t="s">
        <v>70</v>
      </c>
      <c r="E4808" s="1" t="s">
        <v>924</v>
      </c>
      <c r="F4808" s="1" t="s">
        <v>925</v>
      </c>
      <c r="G4808">
        <v>2020</v>
      </c>
      <c r="H4808">
        <v>2020</v>
      </c>
      <c r="I4808">
        <v>336366</v>
      </c>
      <c r="L4808">
        <f>IF(ISNUMBER(SEARCH("migliaia",istat[[#This Row],[Variabile]])),istat[[#This Row],[Value]]*1000,istat[[#This Row],[Value]])</f>
        <v>336366000</v>
      </c>
      <c r="M4808" t="b" cm="1">
        <f t="array" ref="M4808">_xlfn.IFS(istat[[#This Row],[Flag Codes]]="c",FALSE,istat[[#This Row],[Ateco 2007]]="TOTALE",FALSE,TRUE,TRUE)</f>
        <v>1</v>
      </c>
      <c r="N4808" t="str">
        <f>istat[[#This Row],[ATECO_2007]]&amp;" "&amp;LEFT(istat[[#This Row],[Ateco 2007]],IFERROR(FIND("(",istat[[#This Row],[Ateco 2007]])-2,LEN(istat[[#This Row],[Ateco 2007]])))</f>
        <v>5621 fornitura di pasti preparati</v>
      </c>
      <c r="O4808">
        <f>IFERROR(FIND("(",istat[[#This Row],[Variabile]])-2,LEN(istat[[#This Row],[Variabile]]))</f>
        <v>9</v>
      </c>
      <c r="P4808" t="str">
        <f>LEFT(istat[[#This Row],[Variabile]],istat[[#This Row],[unique_id_variable_text_num_char]])</f>
        <v>fatturato</v>
      </c>
      <c r="Q4808" t="str">
        <f>istat[[#This Row],[unique_id_ateco_text]]&amp;": "&amp;istat[[#This Row],[unique_id_variable_text]]</f>
        <v>5621 fornitura di pasti preparati: fatturato</v>
      </c>
    </row>
    <row r="4809" spans="1:17" x14ac:dyDescent="0.35">
      <c r="A4809" s="1" t="s">
        <v>11</v>
      </c>
      <c r="B4809" s="1" t="s">
        <v>12</v>
      </c>
      <c r="C4809" s="1" t="s">
        <v>73</v>
      </c>
      <c r="D4809" s="1" t="s">
        <v>74</v>
      </c>
      <c r="E4809" s="1" t="s">
        <v>924</v>
      </c>
      <c r="F4809" s="1" t="s">
        <v>925</v>
      </c>
      <c r="G4809">
        <v>2020</v>
      </c>
      <c r="H4809">
        <v>2020</v>
      </c>
      <c r="I4809">
        <v>87397</v>
      </c>
      <c r="L4809">
        <f>IF(ISNUMBER(SEARCH("migliaia",istat[[#This Row],[Variabile]])),istat[[#This Row],[Value]]*1000,istat[[#This Row],[Value]])</f>
        <v>87397000</v>
      </c>
      <c r="M4809" t="b" cm="1">
        <f t="array" ref="M4809">_xlfn.IFS(istat[[#This Row],[Flag Codes]]="c",FALSE,istat[[#This Row],[Ateco 2007]]="TOTALE",FALSE,TRUE,TRUE)</f>
        <v>1</v>
      </c>
      <c r="N4809" t="str">
        <f>istat[[#This Row],[ATECO_2007]]&amp;" "&amp;LEFT(istat[[#This Row],[Ateco 2007]],IFERROR(FIND("(",istat[[#This Row],[Ateco 2007]])-2,LEN(istat[[#This Row],[Ateco 2007]])))</f>
        <v>5621 fornitura di pasti preparati</v>
      </c>
      <c r="O4809">
        <f>IFERROR(FIND("(",istat[[#This Row],[Variabile]])-2,LEN(istat[[#This Row],[Variabile]]))</f>
        <v>36</v>
      </c>
      <c r="P4809" t="str">
        <f>LEFT(istat[[#This Row],[Variabile]],istat[[#This Row],[unique_id_variable_text_num_char]])</f>
        <v>valore aggiunto al costo dei fattori</v>
      </c>
      <c r="Q4809" t="str">
        <f>istat[[#This Row],[unique_id_ateco_text]]&amp;": "&amp;istat[[#This Row],[unique_id_variable_text]]</f>
        <v>5621 fornitura di pasti preparati: valore aggiunto al costo dei fattori</v>
      </c>
    </row>
    <row r="4810" spans="1:17" x14ac:dyDescent="0.35">
      <c r="A4810" s="1" t="s">
        <v>11</v>
      </c>
      <c r="B4810" s="1" t="s">
        <v>12</v>
      </c>
      <c r="C4810" s="1" t="s">
        <v>101</v>
      </c>
      <c r="D4810" s="1" t="s">
        <v>102</v>
      </c>
      <c r="E4810" s="1" t="s">
        <v>924</v>
      </c>
      <c r="F4810" s="1" t="s">
        <v>925</v>
      </c>
      <c r="G4810">
        <v>2020</v>
      </c>
      <c r="H4810">
        <v>2020</v>
      </c>
      <c r="I4810">
        <v>5804</v>
      </c>
      <c r="L4810">
        <f>IF(ISNUMBER(SEARCH("migliaia",istat[[#This Row],[Variabile]])),istat[[#This Row],[Value]]*1000,istat[[#This Row],[Value]])</f>
        <v>5804000</v>
      </c>
      <c r="M4810" t="b" cm="1">
        <f t="array" ref="M4810">_xlfn.IFS(istat[[#This Row],[Flag Codes]]="c",FALSE,istat[[#This Row],[Ateco 2007]]="TOTALE",FALSE,TRUE,TRUE)</f>
        <v>1</v>
      </c>
      <c r="N4810" t="str">
        <f>istat[[#This Row],[ATECO_2007]]&amp;" "&amp;LEFT(istat[[#This Row],[Ateco 2007]],IFERROR(FIND("(",istat[[#This Row],[Ateco 2007]])-2,LEN(istat[[#This Row],[Ateco 2007]])))</f>
        <v>5621 fornitura di pasti preparati</v>
      </c>
      <c r="O4810">
        <f>IFERROR(FIND("(",istat[[#This Row],[Variabile]])-2,LEN(istat[[#This Row],[Variabile]]))</f>
        <v>27</v>
      </c>
      <c r="P4810" t="str">
        <f>LEFT(istat[[#This Row],[Variabile]],istat[[#This Row],[unique_id_variable_text_num_char]])</f>
        <v>ore lavorate dai dipendenti</v>
      </c>
      <c r="Q4810" t="str">
        <f>istat[[#This Row],[unique_id_ateco_text]]&amp;": "&amp;istat[[#This Row],[unique_id_variable_text]]</f>
        <v>5621 fornitura di pasti preparati: ore lavorate dai dipendenti</v>
      </c>
    </row>
    <row r="4811" spans="1:17" x14ac:dyDescent="0.35">
      <c r="A4811" s="1" t="s">
        <v>11</v>
      </c>
      <c r="B4811" s="1" t="s">
        <v>12</v>
      </c>
      <c r="C4811" s="1" t="s">
        <v>79</v>
      </c>
      <c r="D4811" s="1" t="s">
        <v>80</v>
      </c>
      <c r="E4811" s="1" t="s">
        <v>926</v>
      </c>
      <c r="F4811" s="1" t="s">
        <v>927</v>
      </c>
      <c r="G4811">
        <v>2020</v>
      </c>
      <c r="H4811">
        <v>2020</v>
      </c>
      <c r="I4811">
        <v>3112972</v>
      </c>
      <c r="L4811">
        <f>IF(ISNUMBER(SEARCH("migliaia",istat[[#This Row],[Variabile]])),istat[[#This Row],[Value]]*1000,istat[[#This Row],[Value]])</f>
        <v>3112972000</v>
      </c>
      <c r="M4811" t="b" cm="1">
        <f t="array" ref="M4811">_xlfn.IFS(istat[[#This Row],[Flag Codes]]="c",FALSE,istat[[#This Row],[Ateco 2007]]="TOTALE",FALSE,TRUE,TRUE)</f>
        <v>1</v>
      </c>
      <c r="N481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811">
        <f>IFERROR(FIND("(",istat[[#This Row],[Variabile]])-2,LEN(istat[[#This Row],[Variabile]]))</f>
        <v>26</v>
      </c>
      <c r="P4811" t="str">
        <f>LEFT(istat[[#This Row],[Variabile]],istat[[#This Row],[unique_id_variable_text_num_char]])</f>
        <v>acquisto di beni e servizi</v>
      </c>
      <c r="Q4811" t="str">
        <f>istat[[#This Row],[unique_id_ateco_text]]&amp;": "&amp;istat[[#This Row],[unique_id_variable_text]]</f>
        <v>5629 mense e catering continuativo su base contrattuale: acquisto di beni e servizi</v>
      </c>
    </row>
    <row r="4812" spans="1:17" x14ac:dyDescent="0.35">
      <c r="A4812" s="1" t="s">
        <v>11</v>
      </c>
      <c r="B4812" s="1" t="s">
        <v>12</v>
      </c>
      <c r="C4812" s="1" t="s">
        <v>13</v>
      </c>
      <c r="D4812" s="1" t="s">
        <v>14</v>
      </c>
      <c r="E4812" s="1" t="s">
        <v>928</v>
      </c>
      <c r="F4812" s="1" t="s">
        <v>929</v>
      </c>
      <c r="G4812">
        <v>2020</v>
      </c>
      <c r="H4812">
        <v>2020</v>
      </c>
      <c r="I4812">
        <v>285</v>
      </c>
      <c r="L4812">
        <f>IF(ISNUMBER(SEARCH("migliaia",istat[[#This Row],[Variabile]])),istat[[#This Row],[Value]]*1000,istat[[#This Row],[Value]])</f>
        <v>285</v>
      </c>
      <c r="M4812" t="b" cm="1">
        <f t="array" ref="M4812">_xlfn.IFS(istat[[#This Row],[Flag Codes]]="c",FALSE,istat[[#This Row],[Ateco 2007]]="TOTALE",FALSE,TRUE,TRUE)</f>
        <v>1</v>
      </c>
      <c r="N4812" t="str">
        <f>istat[[#This Row],[ATECO_2007]]&amp;" "&amp;LEFT(istat[[#This Row],[Ateco 2007]],IFERROR(FIND("(",istat[[#This Row],[Ateco 2007]])-2,LEN(istat[[#This Row],[Ateco 2007]])))</f>
        <v>5829 edizione di altri software</v>
      </c>
      <c r="O4812">
        <f>IFERROR(FIND("(",istat[[#This Row],[Variabile]])-2,LEN(istat[[#This Row],[Variabile]]))</f>
        <v>7</v>
      </c>
      <c r="P4812" t="str">
        <f>LEFT(istat[[#This Row],[Variabile]],istat[[#This Row],[unique_id_variable_text_num_char]])</f>
        <v>imprese</v>
      </c>
      <c r="Q4812" t="str">
        <f>istat[[#This Row],[unique_id_ateco_text]]&amp;": "&amp;istat[[#This Row],[unique_id_variable_text]]</f>
        <v>5829 edizione di altri software: imprese</v>
      </c>
    </row>
    <row r="4813" spans="1:17" x14ac:dyDescent="0.35">
      <c r="A4813" s="1" t="s">
        <v>11</v>
      </c>
      <c r="B4813" s="1" t="s">
        <v>12</v>
      </c>
      <c r="C4813" s="1" t="s">
        <v>69</v>
      </c>
      <c r="D4813" s="1" t="s">
        <v>70</v>
      </c>
      <c r="E4813" s="1" t="s">
        <v>928</v>
      </c>
      <c r="F4813" s="1" t="s">
        <v>929</v>
      </c>
      <c r="G4813">
        <v>2020</v>
      </c>
      <c r="H4813">
        <v>2020</v>
      </c>
      <c r="I4813">
        <v>251559</v>
      </c>
      <c r="L4813">
        <f>IF(ISNUMBER(SEARCH("migliaia",istat[[#This Row],[Variabile]])),istat[[#This Row],[Value]]*1000,istat[[#This Row],[Value]])</f>
        <v>251559000</v>
      </c>
      <c r="M4813" t="b" cm="1">
        <f t="array" ref="M4813">_xlfn.IFS(istat[[#This Row],[Flag Codes]]="c",FALSE,istat[[#This Row],[Ateco 2007]]="TOTALE",FALSE,TRUE,TRUE)</f>
        <v>1</v>
      </c>
      <c r="N4813" t="str">
        <f>istat[[#This Row],[ATECO_2007]]&amp;" "&amp;LEFT(istat[[#This Row],[Ateco 2007]],IFERROR(FIND("(",istat[[#This Row],[Ateco 2007]])-2,LEN(istat[[#This Row],[Ateco 2007]])))</f>
        <v>5829 edizione di altri software</v>
      </c>
      <c r="O4813">
        <f>IFERROR(FIND("(",istat[[#This Row],[Variabile]])-2,LEN(istat[[#This Row],[Variabile]]))</f>
        <v>9</v>
      </c>
      <c r="P4813" t="str">
        <f>LEFT(istat[[#This Row],[Variabile]],istat[[#This Row],[unique_id_variable_text_num_char]])</f>
        <v>fatturato</v>
      </c>
      <c r="Q4813" t="str">
        <f>istat[[#This Row],[unique_id_ateco_text]]&amp;": "&amp;istat[[#This Row],[unique_id_variable_text]]</f>
        <v>5829 edizione di altri software: fatturato</v>
      </c>
    </row>
    <row r="4814" spans="1:17" x14ac:dyDescent="0.35">
      <c r="A4814" s="1" t="s">
        <v>11</v>
      </c>
      <c r="B4814" s="1" t="s">
        <v>12</v>
      </c>
      <c r="C4814" s="1" t="s">
        <v>91</v>
      </c>
      <c r="D4814" s="1" t="s">
        <v>92</v>
      </c>
      <c r="E4814" s="1" t="s">
        <v>928</v>
      </c>
      <c r="F4814" s="1" t="s">
        <v>929</v>
      </c>
      <c r="G4814">
        <v>2020</v>
      </c>
      <c r="H4814">
        <v>2020</v>
      </c>
      <c r="I4814">
        <v>1708</v>
      </c>
      <c r="L4814">
        <f>IF(ISNUMBER(SEARCH("migliaia",istat[[#This Row],[Variabile]])),istat[[#This Row],[Value]]*1000,istat[[#This Row],[Value]])</f>
        <v>1708</v>
      </c>
      <c r="M4814" t="b" cm="1">
        <f t="array" ref="M4814">_xlfn.IFS(istat[[#This Row],[Flag Codes]]="c",FALSE,istat[[#This Row],[Ateco 2007]]="TOTALE",FALSE,TRUE,TRUE)</f>
        <v>1</v>
      </c>
      <c r="N4814" t="str">
        <f>istat[[#This Row],[ATECO_2007]]&amp;" "&amp;LEFT(istat[[#This Row],[Ateco 2007]],IFERROR(FIND("(",istat[[#This Row],[Ateco 2007]])-2,LEN(istat[[#This Row],[Ateco 2007]])))</f>
        <v>5829 edizione di altri software</v>
      </c>
      <c r="O4814">
        <f>IFERROR(FIND("(",istat[[#This Row],[Variabile]])-2,LEN(istat[[#This Row],[Variabile]]))</f>
        <v>8</v>
      </c>
      <c r="P4814" t="str">
        <f>LEFT(istat[[#This Row],[Variabile]],istat[[#This Row],[unique_id_variable_text_num_char]])</f>
        <v>occupati</v>
      </c>
      <c r="Q4814" t="str">
        <f>istat[[#This Row],[unique_id_ateco_text]]&amp;": "&amp;istat[[#This Row],[unique_id_variable_text]]</f>
        <v>5829 edizione di altri software: occupati</v>
      </c>
    </row>
    <row r="4815" spans="1:17" x14ac:dyDescent="0.35">
      <c r="A4815" s="1" t="s">
        <v>11</v>
      </c>
      <c r="B4815" s="1" t="s">
        <v>12</v>
      </c>
      <c r="C4815" s="1" t="s">
        <v>101</v>
      </c>
      <c r="D4815" s="1" t="s">
        <v>102</v>
      </c>
      <c r="E4815" s="1" t="s">
        <v>928</v>
      </c>
      <c r="F4815" s="1" t="s">
        <v>929</v>
      </c>
      <c r="G4815">
        <v>2020</v>
      </c>
      <c r="H4815">
        <v>2020</v>
      </c>
      <c r="I4815">
        <v>2670</v>
      </c>
      <c r="L4815">
        <f>IF(ISNUMBER(SEARCH("migliaia",istat[[#This Row],[Variabile]])),istat[[#This Row],[Value]]*1000,istat[[#This Row],[Value]])</f>
        <v>2670000</v>
      </c>
      <c r="M4815" t="b" cm="1">
        <f t="array" ref="M4815">_xlfn.IFS(istat[[#This Row],[Flag Codes]]="c",FALSE,istat[[#This Row],[Ateco 2007]]="TOTALE",FALSE,TRUE,TRUE)</f>
        <v>1</v>
      </c>
      <c r="N4815" t="str">
        <f>istat[[#This Row],[ATECO_2007]]&amp;" "&amp;LEFT(istat[[#This Row],[Ateco 2007]],IFERROR(FIND("(",istat[[#This Row],[Ateco 2007]])-2,LEN(istat[[#This Row],[Ateco 2007]])))</f>
        <v>5829 edizione di altri software</v>
      </c>
      <c r="O4815">
        <f>IFERROR(FIND("(",istat[[#This Row],[Variabile]])-2,LEN(istat[[#This Row],[Variabile]]))</f>
        <v>27</v>
      </c>
      <c r="P4815" t="str">
        <f>LEFT(istat[[#This Row],[Variabile]],istat[[#This Row],[unique_id_variable_text_num_char]])</f>
        <v>ore lavorate dai dipendenti</v>
      </c>
      <c r="Q4815" t="str">
        <f>istat[[#This Row],[unique_id_ateco_text]]&amp;": "&amp;istat[[#This Row],[unique_id_variable_text]]</f>
        <v>5829 edizione di altri software: ore lavorate dai dipendenti</v>
      </c>
    </row>
    <row r="4816" spans="1:17" x14ac:dyDescent="0.35">
      <c r="A4816" s="1" t="s">
        <v>11</v>
      </c>
      <c r="B4816" s="1" t="s">
        <v>12</v>
      </c>
      <c r="C4816" s="1" t="s">
        <v>95</v>
      </c>
      <c r="D4816" s="1" t="s">
        <v>96</v>
      </c>
      <c r="E4816" s="1" t="s">
        <v>930</v>
      </c>
      <c r="F4816" s="1" t="s">
        <v>931</v>
      </c>
      <c r="G4816">
        <v>2020</v>
      </c>
      <c r="H4816">
        <v>2020</v>
      </c>
      <c r="I4816">
        <v>1344</v>
      </c>
      <c r="L4816">
        <f>IF(ISNUMBER(SEARCH("migliaia",istat[[#This Row],[Variabile]])),istat[[#This Row],[Value]]*1000,istat[[#This Row],[Value]])</f>
        <v>1344</v>
      </c>
      <c r="M4816" t="b" cm="1">
        <f t="array" ref="M4816">_xlfn.IFS(istat[[#This Row],[Flag Codes]]="c",FALSE,istat[[#This Row],[Ateco 2007]]="TOTALE",FALSE,TRUE,TRUE)</f>
        <v>1</v>
      </c>
      <c r="N481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816">
        <f>IFERROR(FIND("(",istat[[#This Row],[Variabile]])-2,LEN(istat[[#This Row],[Variabile]]))</f>
        <v>21</v>
      </c>
      <c r="P4816" t="str">
        <f>LEFT(istat[[#This Row],[Variabile]],istat[[#This Row],[unique_id_variable_text_num_char]])</f>
        <v>lavoratori dipendenti</v>
      </c>
      <c r="Q4816" t="str">
        <f>istat[[#This Row],[unique_id_ateco_text]]&amp;": "&amp;istat[[#This Row],[unique_id_variable_text]]</f>
        <v>5912 attività di post-produzione cinematografica, di video e di programmi televisivi: lavoratori dipendenti</v>
      </c>
    </row>
    <row r="4817" spans="1:17" x14ac:dyDescent="0.35">
      <c r="A4817" s="1" t="s">
        <v>11</v>
      </c>
      <c r="B4817" s="1" t="s">
        <v>12</v>
      </c>
      <c r="C4817" s="1" t="s">
        <v>81</v>
      </c>
      <c r="D4817" s="1" t="s">
        <v>82</v>
      </c>
      <c r="E4817" s="1" t="s">
        <v>932</v>
      </c>
      <c r="F4817" s="1" t="s">
        <v>933</v>
      </c>
      <c r="G4817">
        <v>2020</v>
      </c>
      <c r="H4817">
        <v>2020</v>
      </c>
      <c r="I4817">
        <v>531732</v>
      </c>
      <c r="L4817">
        <f>IF(ISNUMBER(SEARCH("migliaia",istat[[#This Row],[Variabile]])),istat[[#This Row],[Value]]*1000,istat[[#This Row],[Value]])</f>
        <v>531732000</v>
      </c>
      <c r="M4817" t="b" cm="1">
        <f t="array" ref="M4817">_xlfn.IFS(istat[[#This Row],[Flag Codes]]="c",FALSE,istat[[#This Row],[Ateco 2007]]="TOTALE",FALSE,TRUE,TRUE)</f>
        <v>1</v>
      </c>
      <c r="N4817" t="str">
        <f>istat[[#This Row],[ATECO_2007]]&amp;" "&amp;LEFT(istat[[#This Row],[Ateco 2007]],IFERROR(FIND("(",istat[[#This Row],[Ateco 2007]])-2,LEN(istat[[#This Row],[Ateco 2007]])))</f>
        <v>6832 gestione di immobili per conto terzi</v>
      </c>
      <c r="O4817">
        <f>IFERROR(FIND("(",istat[[#This Row],[Variabile]])-2,LEN(istat[[#This Row],[Variabile]]))</f>
        <v>19</v>
      </c>
      <c r="P4817" t="str">
        <f>LEFT(istat[[#This Row],[Variabile]],istat[[#This Row],[unique_id_variable_text_num_char]])</f>
        <v>costi del personale</v>
      </c>
      <c r="Q4817" t="str">
        <f>istat[[#This Row],[unique_id_ateco_text]]&amp;": "&amp;istat[[#This Row],[unique_id_variable_text]]</f>
        <v>6832 gestione di immobili per conto terzi: costi del personale</v>
      </c>
    </row>
    <row r="4818" spans="1:17" x14ac:dyDescent="0.35">
      <c r="A4818" s="1" t="s">
        <v>11</v>
      </c>
      <c r="B4818" s="1" t="s">
        <v>12</v>
      </c>
      <c r="C4818" s="1" t="s">
        <v>85</v>
      </c>
      <c r="D4818" s="1" t="s">
        <v>86</v>
      </c>
      <c r="E4818" s="1" t="s">
        <v>934</v>
      </c>
      <c r="F4818" s="1" t="s">
        <v>935</v>
      </c>
      <c r="G4818">
        <v>2020</v>
      </c>
      <c r="H4818">
        <v>2020</v>
      </c>
      <c r="I4818">
        <v>2881733</v>
      </c>
      <c r="L4818">
        <f>IF(ISNUMBER(SEARCH("migliaia",istat[[#This Row],[Variabile]])),istat[[#This Row],[Value]]*1000,istat[[#This Row],[Value]])</f>
        <v>2881733000</v>
      </c>
      <c r="M4818" t="b" cm="1">
        <f t="array" ref="M4818">_xlfn.IFS(istat[[#This Row],[Flag Codes]]="c",FALSE,istat[[#This Row],[Ateco 2007]]="TOTALE",FALSE,TRUE,TRUE)</f>
        <v>1</v>
      </c>
      <c r="N481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818">
        <f>IFERROR(FIND("(",istat[[#This Row],[Variabile]])-2,LEN(istat[[#This Row],[Variabile]]))</f>
        <v>17</v>
      </c>
      <c r="P4818" t="str">
        <f>LEFT(istat[[#This Row],[Variabile]],istat[[#This Row],[unique_id_variable_text_num_char]])</f>
        <v>salari e stipendi</v>
      </c>
      <c r="Q4818" t="str">
        <f>istat[[#This Row],[unique_id_ateco_text]]&amp;": "&amp;istat[[#This Row],[unique_id_variable_text]]</f>
        <v>6920 contabilità, controllo e revisione contabile, consulenza in materia fiscale e del lavoro: salari e stipendi</v>
      </c>
    </row>
    <row r="4819" spans="1:17" x14ac:dyDescent="0.35">
      <c r="A4819" s="1" t="s">
        <v>11</v>
      </c>
      <c r="B4819" s="1" t="s">
        <v>12</v>
      </c>
      <c r="C4819" s="1" t="s">
        <v>79</v>
      </c>
      <c r="D4819" s="1" t="s">
        <v>80</v>
      </c>
      <c r="E4819" s="1" t="s">
        <v>936</v>
      </c>
      <c r="F4819" s="1" t="s">
        <v>937</v>
      </c>
      <c r="G4819">
        <v>2020</v>
      </c>
      <c r="H4819">
        <v>2020</v>
      </c>
      <c r="I4819">
        <v>6877512</v>
      </c>
      <c r="L4819">
        <f>IF(ISNUMBER(SEARCH("migliaia",istat[[#This Row],[Variabile]])),istat[[#This Row],[Value]]*1000,istat[[#This Row],[Value]])</f>
        <v>6877512000</v>
      </c>
      <c r="M4819" t="b" cm="1">
        <f t="array" ref="M4819">_xlfn.IFS(istat[[#This Row],[Flag Codes]]="c",FALSE,istat[[#This Row],[Ateco 2007]]="TOTALE",FALSE,TRUE,TRUE)</f>
        <v>1</v>
      </c>
      <c r="N481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19">
        <f>IFERROR(FIND("(",istat[[#This Row],[Variabile]])-2,LEN(istat[[#This Row],[Variabile]]))</f>
        <v>26</v>
      </c>
      <c r="P4819" t="str">
        <f>LEFT(istat[[#This Row],[Variabile]],istat[[#This Row],[unique_id_variable_text_num_char]])</f>
        <v>acquisto di beni e servizi</v>
      </c>
      <c r="Q4819" t="str">
        <f>istat[[#This Row],[unique_id_ateco_text]]&amp;": "&amp;istat[[#This Row],[unique_id_variable_text]]</f>
        <v>7010 attività delle holding impegnate nelle attività gestionali: acquisto di beni e servizi</v>
      </c>
    </row>
    <row r="4820" spans="1:17" x14ac:dyDescent="0.35">
      <c r="A4820" s="1" t="s">
        <v>11</v>
      </c>
      <c r="B4820" s="1" t="s">
        <v>12</v>
      </c>
      <c r="C4820" s="1" t="s">
        <v>81</v>
      </c>
      <c r="D4820" s="1" t="s">
        <v>82</v>
      </c>
      <c r="E4820" s="1" t="s">
        <v>936</v>
      </c>
      <c r="F4820" s="1" t="s">
        <v>937</v>
      </c>
      <c r="G4820">
        <v>2020</v>
      </c>
      <c r="H4820">
        <v>2020</v>
      </c>
      <c r="I4820">
        <v>2621990</v>
      </c>
      <c r="L4820">
        <f>IF(ISNUMBER(SEARCH("migliaia",istat[[#This Row],[Variabile]])),istat[[#This Row],[Value]]*1000,istat[[#This Row],[Value]])</f>
        <v>2621990000</v>
      </c>
      <c r="M4820" t="b" cm="1">
        <f t="array" ref="M4820">_xlfn.IFS(istat[[#This Row],[Flag Codes]]="c",FALSE,istat[[#This Row],[Ateco 2007]]="TOTALE",FALSE,TRUE,TRUE)</f>
        <v>1</v>
      </c>
      <c r="N482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4820">
        <f>IFERROR(FIND("(",istat[[#This Row],[Variabile]])-2,LEN(istat[[#This Row],[Variabile]]))</f>
        <v>19</v>
      </c>
      <c r="P4820" t="str">
        <f>LEFT(istat[[#This Row],[Variabile]],istat[[#This Row],[unique_id_variable_text_num_char]])</f>
        <v>costi del personale</v>
      </c>
      <c r="Q4820" t="str">
        <f>istat[[#This Row],[unique_id_ateco_text]]&amp;": "&amp;istat[[#This Row],[unique_id_variable_text]]</f>
        <v>7010 attività delle holding impegnate nelle attività gestionali: costi del personale</v>
      </c>
    </row>
    <row r="4821" spans="1:17" x14ac:dyDescent="0.35">
      <c r="A4821" s="1" t="s">
        <v>11</v>
      </c>
      <c r="B4821" s="1" t="s">
        <v>12</v>
      </c>
      <c r="C4821" s="1" t="s">
        <v>79</v>
      </c>
      <c r="D4821" s="1" t="s">
        <v>80</v>
      </c>
      <c r="E4821" s="1" t="s">
        <v>938</v>
      </c>
      <c r="F4821" s="1" t="s">
        <v>939</v>
      </c>
      <c r="G4821">
        <v>2020</v>
      </c>
      <c r="H4821">
        <v>2020</v>
      </c>
      <c r="I4821">
        <v>835352</v>
      </c>
      <c r="L4821">
        <f>IF(ISNUMBER(SEARCH("migliaia",istat[[#This Row],[Variabile]])),istat[[#This Row],[Value]]*1000,istat[[#This Row],[Value]])</f>
        <v>835352000</v>
      </c>
      <c r="M4821" t="b" cm="1">
        <f t="array" ref="M4821">_xlfn.IFS(istat[[#This Row],[Flag Codes]]="c",FALSE,istat[[#This Row],[Ateco 2007]]="TOTALE",FALSE,TRUE,TRUE)</f>
        <v>1</v>
      </c>
      <c r="N4821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4821">
        <f>IFERROR(FIND("(",istat[[#This Row],[Variabile]])-2,LEN(istat[[#This Row],[Variabile]]))</f>
        <v>26</v>
      </c>
      <c r="P4821" t="str">
        <f>LEFT(istat[[#This Row],[Variabile]],istat[[#This Row],[unique_id_variable_text_num_char]])</f>
        <v>acquisto di beni e servizi</v>
      </c>
      <c r="Q4821" t="str">
        <f>istat[[#This Row],[unique_id_ateco_text]]&amp;": "&amp;istat[[#This Row],[unique_id_variable_text]]</f>
        <v>7111 attività degli studi di architettura: acquisto di beni e servizi</v>
      </c>
    </row>
    <row r="4822" spans="1:17" x14ac:dyDescent="0.35">
      <c r="A4822" s="1" t="s">
        <v>11</v>
      </c>
      <c r="B4822" s="1" t="s">
        <v>12</v>
      </c>
      <c r="C4822" s="1" t="s">
        <v>77</v>
      </c>
      <c r="D4822" s="1" t="s">
        <v>78</v>
      </c>
      <c r="E4822" s="1" t="s">
        <v>940</v>
      </c>
      <c r="F4822" s="1" t="s">
        <v>941</v>
      </c>
      <c r="G4822">
        <v>2020</v>
      </c>
      <c r="H4822">
        <v>2020</v>
      </c>
      <c r="I4822">
        <v>5399696</v>
      </c>
      <c r="L4822">
        <f>IF(ISNUMBER(SEARCH("migliaia",istat[[#This Row],[Variabile]])),istat[[#This Row],[Value]]*1000,istat[[#This Row],[Value]])</f>
        <v>5399696000</v>
      </c>
      <c r="M4822" t="b" cm="1">
        <f t="array" ref="M4822">_xlfn.IFS(istat[[#This Row],[Flag Codes]]="c",FALSE,istat[[#This Row],[Ateco 2007]]="TOTALE",FALSE,TRUE,TRUE)</f>
        <v>1</v>
      </c>
      <c r="N4822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4822">
        <f>IFERROR(FIND("(",istat[[#This Row],[Variabile]])-2,LEN(istat[[#This Row],[Variabile]]))</f>
        <v>23</v>
      </c>
      <c r="P4822" t="str">
        <f>LEFT(istat[[#This Row],[Variabile]],istat[[#This Row],[unique_id_variable_text_num_char]])</f>
        <v>margine operativo lordo</v>
      </c>
      <c r="Q4822" t="str">
        <f>istat[[#This Row],[unique_id_ateco_text]]&amp;": "&amp;istat[[#This Row],[unique_id_variable_text]]</f>
        <v>7112 attività degli studi d'ingegneria ed altri studi tecnici: margine operativo lordo</v>
      </c>
    </row>
    <row r="4823" spans="1:17" x14ac:dyDescent="0.35">
      <c r="A4823" s="1" t="s">
        <v>11</v>
      </c>
      <c r="B4823" s="1" t="s">
        <v>12</v>
      </c>
      <c r="C4823" s="1" t="s">
        <v>101</v>
      </c>
      <c r="D4823" s="1" t="s">
        <v>102</v>
      </c>
      <c r="E4823" s="1" t="s">
        <v>857</v>
      </c>
      <c r="F4823" s="1" t="s">
        <v>408</v>
      </c>
      <c r="G4823">
        <v>2020</v>
      </c>
      <c r="H4823">
        <v>2020</v>
      </c>
      <c r="I4823">
        <v>9415</v>
      </c>
      <c r="L4823">
        <f>IF(ISNUMBER(SEARCH("migliaia",istat[[#This Row],[Variabile]])),istat[[#This Row],[Value]]*1000,istat[[#This Row],[Value]])</f>
        <v>9415000</v>
      </c>
      <c r="M4823" t="b" cm="1">
        <f t="array" ref="M4823">_xlfn.IFS(istat[[#This Row],[Flag Codes]]="c",FALSE,istat[[#This Row],[Ateco 2007]]="TOTALE",FALSE,TRUE,TRUE)</f>
        <v>1</v>
      </c>
      <c r="N4823" t="str">
        <f>istat[[#This Row],[ATECO_2007]]&amp;" "&amp;LEFT(istat[[#This Row],[Ateco 2007]],IFERROR(FIND("(",istat[[#This Row],[Ateco 2007]])-2,LEN(istat[[#This Row],[Ateco 2007]])))</f>
        <v>2540 fabbricazione di armi e munizioni</v>
      </c>
      <c r="O4823">
        <f>IFERROR(FIND("(",istat[[#This Row],[Variabile]])-2,LEN(istat[[#This Row],[Variabile]]))</f>
        <v>27</v>
      </c>
      <c r="P4823" t="str">
        <f>LEFT(istat[[#This Row],[Variabile]],istat[[#This Row],[unique_id_variable_text_num_char]])</f>
        <v>ore lavorate dai dipendenti</v>
      </c>
      <c r="Q4823" t="str">
        <f>istat[[#This Row],[unique_id_ateco_text]]&amp;": "&amp;istat[[#This Row],[unique_id_variable_text]]</f>
        <v>2540 fabbricazione di armi e munizioni: ore lavorate dai dipendenti</v>
      </c>
    </row>
    <row r="4824" spans="1:17" x14ac:dyDescent="0.35">
      <c r="A4824" s="1" t="s">
        <v>11</v>
      </c>
      <c r="B4824" s="1" t="s">
        <v>12</v>
      </c>
      <c r="C4824" s="1" t="s">
        <v>79</v>
      </c>
      <c r="D4824" s="1" t="s">
        <v>80</v>
      </c>
      <c r="E4824" s="1" t="s">
        <v>858</v>
      </c>
      <c r="F4824" s="1" t="s">
        <v>175</v>
      </c>
      <c r="G4824">
        <v>2020</v>
      </c>
      <c r="H4824">
        <v>2020</v>
      </c>
      <c r="I4824">
        <v>7520617</v>
      </c>
      <c r="L4824">
        <f>IF(ISNUMBER(SEARCH("migliaia",istat[[#This Row],[Variabile]])),istat[[#This Row],[Value]]*1000,istat[[#This Row],[Value]])</f>
        <v>7520617000</v>
      </c>
      <c r="M4824" t="b" cm="1">
        <f t="array" ref="M4824">_xlfn.IFS(istat[[#This Row],[Flag Codes]]="c",FALSE,istat[[#This Row],[Ateco 2007]]="TOTALE",FALSE,TRUE,TRUE)</f>
        <v>1</v>
      </c>
      <c r="N482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4824">
        <f>IFERROR(FIND("(",istat[[#This Row],[Variabile]])-2,LEN(istat[[#This Row],[Variabile]]))</f>
        <v>26</v>
      </c>
      <c r="P4824" t="str">
        <f>LEFT(istat[[#This Row],[Variabile]],istat[[#This Row],[unique_id_variable_text_num_char]])</f>
        <v>acquisto di beni e servizi</v>
      </c>
      <c r="Q4824" t="str">
        <f>istat[[#This Row],[unique_id_ateco_text]]&amp;": "&amp;istat[[#This Row],[unique_id_variable_text]]</f>
        <v>2550 fucinatura, imbutitura, stampaggio e profilatura dei metalli, metallurgia delle polveri: acquisto di beni e servizi</v>
      </c>
    </row>
    <row r="4825" spans="1:17" x14ac:dyDescent="0.35">
      <c r="A4825" s="1" t="s">
        <v>11</v>
      </c>
      <c r="B4825" s="1" t="s">
        <v>12</v>
      </c>
      <c r="C4825" s="1" t="s">
        <v>71</v>
      </c>
      <c r="D4825" s="1" t="s">
        <v>72</v>
      </c>
      <c r="E4825" s="1" t="s">
        <v>859</v>
      </c>
      <c r="F4825" s="1" t="s">
        <v>860</v>
      </c>
      <c r="G4825">
        <v>2020</v>
      </c>
      <c r="H4825">
        <v>2020</v>
      </c>
      <c r="I4825">
        <v>5416560</v>
      </c>
      <c r="L4825">
        <f>IF(ISNUMBER(SEARCH("migliaia",istat[[#This Row],[Variabile]])),istat[[#This Row],[Value]]*1000,istat[[#This Row],[Value]])</f>
        <v>5416560000</v>
      </c>
      <c r="M4825" t="b" cm="1">
        <f t="array" ref="M4825">_xlfn.IFS(istat[[#This Row],[Flag Codes]]="c",FALSE,istat[[#This Row],[Ateco 2007]]="TOTALE",FALSE,TRUE,TRUE)</f>
        <v>1</v>
      </c>
      <c r="N4825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5">
        <f>IFERROR(FIND("(",istat[[#This Row],[Variabile]])-2,LEN(istat[[#This Row],[Variabile]]))</f>
        <v>23</v>
      </c>
      <c r="P4825" t="str">
        <f>LEFT(istat[[#This Row],[Variabile]],istat[[#This Row],[unique_id_variable_text_num_char]])</f>
        <v>valore della produzione</v>
      </c>
      <c r="Q4825" t="str">
        <f>istat[[#This Row],[unique_id_ateco_text]]&amp;": "&amp;istat[[#This Row],[unique_id_variable_text]]</f>
        <v>2561 trattamento e rivestimento dei metalli: valore della produzione</v>
      </c>
    </row>
    <row r="4826" spans="1:17" x14ac:dyDescent="0.35">
      <c r="A4826" s="1" t="s">
        <v>11</v>
      </c>
      <c r="B4826" s="1" t="s">
        <v>12</v>
      </c>
      <c r="C4826" s="1" t="s">
        <v>77</v>
      </c>
      <c r="D4826" s="1" t="s">
        <v>78</v>
      </c>
      <c r="E4826" s="1" t="s">
        <v>859</v>
      </c>
      <c r="F4826" s="1" t="s">
        <v>860</v>
      </c>
      <c r="G4826">
        <v>2020</v>
      </c>
      <c r="H4826">
        <v>2020</v>
      </c>
      <c r="I4826">
        <v>744632</v>
      </c>
      <c r="L4826">
        <f>IF(ISNUMBER(SEARCH("migliaia",istat[[#This Row],[Variabile]])),istat[[#This Row],[Value]]*1000,istat[[#This Row],[Value]])</f>
        <v>744632000</v>
      </c>
      <c r="M4826" t="b" cm="1">
        <f t="array" ref="M4826">_xlfn.IFS(istat[[#This Row],[Flag Codes]]="c",FALSE,istat[[#This Row],[Ateco 2007]]="TOTALE",FALSE,TRUE,TRUE)</f>
        <v>1</v>
      </c>
      <c r="N4826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6">
        <f>IFERROR(FIND("(",istat[[#This Row],[Variabile]])-2,LEN(istat[[#This Row],[Variabile]]))</f>
        <v>23</v>
      </c>
      <c r="P4826" t="str">
        <f>LEFT(istat[[#This Row],[Variabile]],istat[[#This Row],[unique_id_variable_text_num_char]])</f>
        <v>margine operativo lordo</v>
      </c>
      <c r="Q4826" t="str">
        <f>istat[[#This Row],[unique_id_ateco_text]]&amp;": "&amp;istat[[#This Row],[unique_id_variable_text]]</f>
        <v>2561 trattamento e rivestimento dei metalli: margine operativo lordo</v>
      </c>
    </row>
    <row r="4827" spans="1:17" x14ac:dyDescent="0.35">
      <c r="A4827" s="1" t="s">
        <v>11</v>
      </c>
      <c r="B4827" s="1" t="s">
        <v>12</v>
      </c>
      <c r="C4827" s="1" t="s">
        <v>95</v>
      </c>
      <c r="D4827" s="1" t="s">
        <v>96</v>
      </c>
      <c r="E4827" s="1" t="s">
        <v>859</v>
      </c>
      <c r="F4827" s="1" t="s">
        <v>860</v>
      </c>
      <c r="G4827">
        <v>2020</v>
      </c>
      <c r="H4827">
        <v>2020</v>
      </c>
      <c r="I4827">
        <v>41120</v>
      </c>
      <c r="L4827">
        <f>IF(ISNUMBER(SEARCH("migliaia",istat[[#This Row],[Variabile]])),istat[[#This Row],[Value]]*1000,istat[[#This Row],[Value]])</f>
        <v>41120</v>
      </c>
      <c r="M4827" t="b" cm="1">
        <f t="array" ref="M4827">_xlfn.IFS(istat[[#This Row],[Flag Codes]]="c",FALSE,istat[[#This Row],[Ateco 2007]]="TOTALE",FALSE,TRUE,TRUE)</f>
        <v>1</v>
      </c>
      <c r="N482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4827">
        <f>IFERROR(FIND("(",istat[[#This Row],[Variabile]])-2,LEN(istat[[#This Row],[Variabile]]))</f>
        <v>21</v>
      </c>
      <c r="P4827" t="str">
        <f>LEFT(istat[[#This Row],[Variabile]],istat[[#This Row],[unique_id_variable_text_num_char]])</f>
        <v>lavoratori dipendenti</v>
      </c>
      <c r="Q4827" t="str">
        <f>istat[[#This Row],[unique_id_ateco_text]]&amp;": "&amp;istat[[#This Row],[unique_id_variable_text]]</f>
        <v>2561 trattamento e rivestimento dei metalli: lavoratori dipendenti</v>
      </c>
    </row>
    <row r="4828" spans="1:17" x14ac:dyDescent="0.35">
      <c r="A4828" s="1" t="s">
        <v>11</v>
      </c>
      <c r="B4828" s="1" t="s">
        <v>12</v>
      </c>
      <c r="C4828" s="1" t="s">
        <v>69</v>
      </c>
      <c r="D4828" s="1" t="s">
        <v>70</v>
      </c>
      <c r="E4828" s="1" t="s">
        <v>861</v>
      </c>
      <c r="F4828" s="1" t="s">
        <v>862</v>
      </c>
      <c r="G4828">
        <v>2020</v>
      </c>
      <c r="H4828">
        <v>2020</v>
      </c>
      <c r="I4828">
        <v>15583099</v>
      </c>
      <c r="L4828">
        <f>IF(ISNUMBER(SEARCH("migliaia",istat[[#This Row],[Variabile]])),istat[[#This Row],[Value]]*1000,istat[[#This Row],[Value]])</f>
        <v>15583099000</v>
      </c>
      <c r="M4828" t="b" cm="1">
        <f t="array" ref="M4828">_xlfn.IFS(istat[[#This Row],[Flag Codes]]="c",FALSE,istat[[#This Row],[Ateco 2007]]="TOTALE",FALSE,TRUE,TRUE)</f>
        <v>1</v>
      </c>
      <c r="N4828" t="str">
        <f>istat[[#This Row],[ATECO_2007]]&amp;" "&amp;LEFT(istat[[#This Row],[Ateco 2007]],IFERROR(FIND("(",istat[[#This Row],[Ateco 2007]])-2,LEN(istat[[#This Row],[Ateco 2007]])))</f>
        <v>2562 lavori di meccanica generale</v>
      </c>
      <c r="O4828">
        <f>IFERROR(FIND("(",istat[[#This Row],[Variabile]])-2,LEN(istat[[#This Row],[Variabile]]))</f>
        <v>9</v>
      </c>
      <c r="P4828" t="str">
        <f>LEFT(istat[[#This Row],[Variabile]],istat[[#This Row],[unique_id_variable_text_num_char]])</f>
        <v>fatturato</v>
      </c>
      <c r="Q4828" t="str">
        <f>istat[[#This Row],[unique_id_ateco_text]]&amp;": "&amp;istat[[#This Row],[unique_id_variable_text]]</f>
        <v>2562 lavori di meccanica generale: fatturato</v>
      </c>
    </row>
    <row r="4829" spans="1:17" x14ac:dyDescent="0.35">
      <c r="A4829" s="1" t="s">
        <v>11</v>
      </c>
      <c r="B4829" s="1" t="s">
        <v>12</v>
      </c>
      <c r="C4829" s="1" t="s">
        <v>73</v>
      </c>
      <c r="D4829" s="1" t="s">
        <v>74</v>
      </c>
      <c r="E4829" s="1" t="s">
        <v>861</v>
      </c>
      <c r="F4829" s="1" t="s">
        <v>862</v>
      </c>
      <c r="G4829">
        <v>2020</v>
      </c>
      <c r="H4829">
        <v>2020</v>
      </c>
      <c r="I4829">
        <v>6427223</v>
      </c>
      <c r="L4829">
        <f>IF(ISNUMBER(SEARCH("migliaia",istat[[#This Row],[Variabile]])),istat[[#This Row],[Value]]*1000,istat[[#This Row],[Value]])</f>
        <v>6427223000</v>
      </c>
      <c r="M4829" t="b" cm="1">
        <f t="array" ref="M4829">_xlfn.IFS(istat[[#This Row],[Flag Codes]]="c",FALSE,istat[[#This Row],[Ateco 2007]]="TOTALE",FALSE,TRUE,TRUE)</f>
        <v>1</v>
      </c>
      <c r="N4829" t="str">
        <f>istat[[#This Row],[ATECO_2007]]&amp;" "&amp;LEFT(istat[[#This Row],[Ateco 2007]],IFERROR(FIND("(",istat[[#This Row],[Ateco 2007]])-2,LEN(istat[[#This Row],[Ateco 2007]])))</f>
        <v>2562 lavori di meccanica generale</v>
      </c>
      <c r="O4829">
        <f>IFERROR(FIND("(",istat[[#This Row],[Variabile]])-2,LEN(istat[[#This Row],[Variabile]]))</f>
        <v>36</v>
      </c>
      <c r="P4829" t="str">
        <f>LEFT(istat[[#This Row],[Variabile]],istat[[#This Row],[unique_id_variable_text_num_char]])</f>
        <v>valore aggiunto al costo dei fattori</v>
      </c>
      <c r="Q4829" t="str">
        <f>istat[[#This Row],[unique_id_ateco_text]]&amp;": "&amp;istat[[#This Row],[unique_id_variable_text]]</f>
        <v>2562 lavori di meccanica generale: valore aggiunto al costo dei fattori</v>
      </c>
    </row>
    <row r="4830" spans="1:17" x14ac:dyDescent="0.35">
      <c r="A4830" s="1" t="s">
        <v>11</v>
      </c>
      <c r="B4830" s="1" t="s">
        <v>12</v>
      </c>
      <c r="C4830" s="1" t="s">
        <v>91</v>
      </c>
      <c r="D4830" s="1" t="s">
        <v>92</v>
      </c>
      <c r="E4830" s="1" t="s">
        <v>861</v>
      </c>
      <c r="F4830" s="1" t="s">
        <v>862</v>
      </c>
      <c r="G4830">
        <v>2020</v>
      </c>
      <c r="H4830">
        <v>2020</v>
      </c>
      <c r="I4830">
        <v>138709</v>
      </c>
      <c r="L4830">
        <f>IF(ISNUMBER(SEARCH("migliaia",istat[[#This Row],[Variabile]])),istat[[#This Row],[Value]]*1000,istat[[#This Row],[Value]])</f>
        <v>138709</v>
      </c>
      <c r="M4830" t="b" cm="1">
        <f t="array" ref="M4830">_xlfn.IFS(istat[[#This Row],[Flag Codes]]="c",FALSE,istat[[#This Row],[Ateco 2007]]="TOTALE",FALSE,TRUE,TRUE)</f>
        <v>1</v>
      </c>
      <c r="N4830" t="str">
        <f>istat[[#This Row],[ATECO_2007]]&amp;" "&amp;LEFT(istat[[#This Row],[Ateco 2007]],IFERROR(FIND("(",istat[[#This Row],[Ateco 2007]])-2,LEN(istat[[#This Row],[Ateco 2007]])))</f>
        <v>2562 lavori di meccanica generale</v>
      </c>
      <c r="O4830">
        <f>IFERROR(FIND("(",istat[[#This Row],[Variabile]])-2,LEN(istat[[#This Row],[Variabile]]))</f>
        <v>8</v>
      </c>
      <c r="P4830" t="str">
        <f>LEFT(istat[[#This Row],[Variabile]],istat[[#This Row],[unique_id_variable_text_num_char]])</f>
        <v>occupati</v>
      </c>
      <c r="Q4830" t="str">
        <f>istat[[#This Row],[unique_id_ateco_text]]&amp;": "&amp;istat[[#This Row],[unique_id_variable_text]]</f>
        <v>2562 lavori di meccanica generale: occupati</v>
      </c>
    </row>
    <row r="4831" spans="1:17" x14ac:dyDescent="0.35">
      <c r="A4831" s="1" t="s">
        <v>11</v>
      </c>
      <c r="B4831" s="1" t="s">
        <v>12</v>
      </c>
      <c r="C4831" s="1" t="s">
        <v>101</v>
      </c>
      <c r="D4831" s="1" t="s">
        <v>102</v>
      </c>
      <c r="E4831" s="1" t="s">
        <v>861</v>
      </c>
      <c r="F4831" s="1" t="s">
        <v>862</v>
      </c>
      <c r="G4831">
        <v>2020</v>
      </c>
      <c r="H4831">
        <v>2020</v>
      </c>
      <c r="I4831">
        <v>187225</v>
      </c>
      <c r="L4831">
        <f>IF(ISNUMBER(SEARCH("migliaia",istat[[#This Row],[Variabile]])),istat[[#This Row],[Value]]*1000,istat[[#This Row],[Value]])</f>
        <v>187225000</v>
      </c>
      <c r="M4831" t="b" cm="1">
        <f t="array" ref="M4831">_xlfn.IFS(istat[[#This Row],[Flag Codes]]="c",FALSE,istat[[#This Row],[Ateco 2007]]="TOTALE",FALSE,TRUE,TRUE)</f>
        <v>1</v>
      </c>
      <c r="N4831" t="str">
        <f>istat[[#This Row],[ATECO_2007]]&amp;" "&amp;LEFT(istat[[#This Row],[Ateco 2007]],IFERROR(FIND("(",istat[[#This Row],[Ateco 2007]])-2,LEN(istat[[#This Row],[Ateco 2007]])))</f>
        <v>2562 lavori di meccanica generale</v>
      </c>
      <c r="O4831">
        <f>IFERROR(FIND("(",istat[[#This Row],[Variabile]])-2,LEN(istat[[#This Row],[Variabile]]))</f>
        <v>27</v>
      </c>
      <c r="P4831" t="str">
        <f>LEFT(istat[[#This Row],[Variabile]],istat[[#This Row],[unique_id_variable_text_num_char]])</f>
        <v>ore lavorate dai dipendenti</v>
      </c>
      <c r="Q4831" t="str">
        <f>istat[[#This Row],[unique_id_ateco_text]]&amp;": "&amp;istat[[#This Row],[unique_id_variable_text]]</f>
        <v>2562 lavori di meccanica generale: ore lavorate dai dipendenti</v>
      </c>
    </row>
    <row r="4832" spans="1:17" x14ac:dyDescent="0.35">
      <c r="A4832" s="1" t="s">
        <v>11</v>
      </c>
      <c r="B4832" s="1" t="s">
        <v>12</v>
      </c>
      <c r="C4832" s="1" t="s">
        <v>85</v>
      </c>
      <c r="D4832" s="1" t="s">
        <v>86</v>
      </c>
      <c r="E4832" s="1" t="s">
        <v>760</v>
      </c>
      <c r="F4832" s="1" t="s">
        <v>223</v>
      </c>
      <c r="G4832">
        <v>2020</v>
      </c>
      <c r="H4832">
        <v>2020</v>
      </c>
      <c r="I4832">
        <v>145101</v>
      </c>
      <c r="L4832">
        <f>IF(ISNUMBER(SEARCH("migliaia",istat[[#This Row],[Variabile]])),istat[[#This Row],[Value]]*1000,istat[[#This Row],[Value]])</f>
        <v>145101000</v>
      </c>
      <c r="M4832" t="b" cm="1">
        <f t="array" ref="M4832">_xlfn.IFS(istat[[#This Row],[Flag Codes]]="c",FALSE,istat[[#This Row],[Ateco 2007]]="TOTALE",FALSE,TRUE,TRUE)</f>
        <v>1</v>
      </c>
      <c r="N483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2">
        <f>IFERROR(FIND("(",istat[[#This Row],[Variabile]])-2,LEN(istat[[#This Row],[Variabile]]))</f>
        <v>17</v>
      </c>
      <c r="P4832" t="str">
        <f>LEFT(istat[[#This Row],[Variabile]],istat[[#This Row],[unique_id_variable_text_num_char]])</f>
        <v>salari e stipendi</v>
      </c>
      <c r="Q4832" t="str">
        <f>istat[[#This Row],[unique_id_ateco_text]]&amp;": "&amp;istat[[#This Row],[unique_id_variable_text]]</f>
        <v>2620 fabbricazione di computer e unità periferiche: salari e stipendi</v>
      </c>
    </row>
    <row r="4833" spans="1:17" x14ac:dyDescent="0.35">
      <c r="A4833" s="1" t="s">
        <v>11</v>
      </c>
      <c r="B4833" s="1" t="s">
        <v>12</v>
      </c>
      <c r="C4833" s="1" t="s">
        <v>87</v>
      </c>
      <c r="D4833" s="1" t="s">
        <v>88</v>
      </c>
      <c r="E4833" s="1" t="s">
        <v>760</v>
      </c>
      <c r="F4833" s="1" t="s">
        <v>223</v>
      </c>
      <c r="G4833">
        <v>2020</v>
      </c>
      <c r="H4833">
        <v>2020</v>
      </c>
      <c r="I4833">
        <v>19731</v>
      </c>
      <c r="L4833">
        <f>IF(ISNUMBER(SEARCH("migliaia",istat[[#This Row],[Variabile]])),istat[[#This Row],[Value]]*1000,istat[[#This Row],[Value]])</f>
        <v>19731000</v>
      </c>
      <c r="M4833" t="b" cm="1">
        <f t="array" ref="M4833">_xlfn.IFS(istat[[#This Row],[Flag Codes]]="c",FALSE,istat[[#This Row],[Ateco 2007]]="TOTALE",FALSE,TRUE,TRUE)</f>
        <v>1</v>
      </c>
      <c r="N4833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4833">
        <f>IFERROR(FIND("(",istat[[#This Row],[Variabile]])-2,LEN(istat[[#This Row],[Variabile]]))</f>
        <v>36</v>
      </c>
      <c r="P4833" t="str">
        <f>LEFT(istat[[#This Row],[Variabile]],istat[[#This Row],[unique_id_variable_text_num_char]])</f>
        <v>investimenti lordi in beni materiali</v>
      </c>
      <c r="Q4833" t="str">
        <f>istat[[#This Row],[unique_id_ateco_text]]&amp;": "&amp;istat[[#This Row],[unique_id_variable_text]]</f>
        <v>2620 fabbricazione di computer e unità periferiche: investimenti lordi in beni materiali</v>
      </c>
    </row>
    <row r="4834" spans="1:17" x14ac:dyDescent="0.35">
      <c r="A4834" s="1" t="s">
        <v>11</v>
      </c>
      <c r="B4834" s="1" t="s">
        <v>12</v>
      </c>
      <c r="C4834" s="1" t="s">
        <v>13</v>
      </c>
      <c r="D4834" s="1" t="s">
        <v>14</v>
      </c>
      <c r="E4834" s="1" t="s">
        <v>873</v>
      </c>
      <c r="F4834" s="1" t="s">
        <v>410</v>
      </c>
      <c r="G4834">
        <v>2020</v>
      </c>
      <c r="H4834">
        <v>2020</v>
      </c>
      <c r="I4834">
        <v>783</v>
      </c>
      <c r="L4834">
        <f>IF(ISNUMBER(SEARCH("migliaia",istat[[#This Row],[Variabile]])),istat[[#This Row],[Value]]*1000,istat[[#This Row],[Value]])</f>
        <v>783</v>
      </c>
      <c r="M4834" t="b" cm="1">
        <f t="array" ref="M4834">_xlfn.IFS(istat[[#This Row],[Flag Codes]]="c",FALSE,istat[[#This Row],[Ateco 2007]]="TOTALE",FALSE,TRUE,TRUE)</f>
        <v>1</v>
      </c>
      <c r="N483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4">
        <f>IFERROR(FIND("(",istat[[#This Row],[Variabile]])-2,LEN(istat[[#This Row],[Variabile]]))</f>
        <v>7</v>
      </c>
      <c r="P4834" t="str">
        <f>LEFT(istat[[#This Row],[Variabile]],istat[[#This Row],[unique_id_variable_text_num_char]])</f>
        <v>imprese</v>
      </c>
      <c r="Q4834" t="str">
        <f>istat[[#This Row],[unique_id_ateco_text]]&amp;": "&amp;istat[[#This Row],[unique_id_variable_text]]</f>
        <v>2630 fabbricazione di apparecchiature per le telecomunicazioni: imprese</v>
      </c>
    </row>
    <row r="4835" spans="1:17" x14ac:dyDescent="0.35">
      <c r="A4835" s="1" t="s">
        <v>11</v>
      </c>
      <c r="B4835" s="1" t="s">
        <v>12</v>
      </c>
      <c r="C4835" s="1" t="s">
        <v>81</v>
      </c>
      <c r="D4835" s="1" t="s">
        <v>82</v>
      </c>
      <c r="E4835" s="1" t="s">
        <v>873</v>
      </c>
      <c r="F4835" s="1" t="s">
        <v>410</v>
      </c>
      <c r="G4835">
        <v>2020</v>
      </c>
      <c r="H4835">
        <v>2020</v>
      </c>
      <c r="I4835">
        <v>595526</v>
      </c>
      <c r="L4835">
        <f>IF(ISNUMBER(SEARCH("migliaia",istat[[#This Row],[Variabile]])),istat[[#This Row],[Value]]*1000,istat[[#This Row],[Value]])</f>
        <v>595526000</v>
      </c>
      <c r="M4835" t="b" cm="1">
        <f t="array" ref="M4835">_xlfn.IFS(istat[[#This Row],[Flag Codes]]="c",FALSE,istat[[#This Row],[Ateco 2007]]="TOTALE",FALSE,TRUE,TRUE)</f>
        <v>1</v>
      </c>
      <c r="N483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4835">
        <f>IFERROR(FIND("(",istat[[#This Row],[Variabile]])-2,LEN(istat[[#This Row],[Variabile]]))</f>
        <v>19</v>
      </c>
      <c r="P4835" t="str">
        <f>LEFT(istat[[#This Row],[Variabile]],istat[[#This Row],[unique_id_variable_text_num_char]])</f>
        <v>costi del personale</v>
      </c>
      <c r="Q4835" t="str">
        <f>istat[[#This Row],[unique_id_ateco_text]]&amp;": "&amp;istat[[#This Row],[unique_id_variable_text]]</f>
        <v>2630 fabbricazione di apparecchiature per le telecomunicazioni: costi del personale</v>
      </c>
    </row>
    <row r="4836" spans="1:17" x14ac:dyDescent="0.35">
      <c r="A4836" s="1" t="s">
        <v>11</v>
      </c>
      <c r="B4836" s="1" t="s">
        <v>12</v>
      </c>
      <c r="C4836" s="1" t="s">
        <v>71</v>
      </c>
      <c r="D4836" s="1" t="s">
        <v>72</v>
      </c>
      <c r="E4836" s="1" t="s">
        <v>875</v>
      </c>
      <c r="F4836" s="1" t="s">
        <v>54</v>
      </c>
      <c r="G4836">
        <v>2020</v>
      </c>
      <c r="H4836">
        <v>2020</v>
      </c>
      <c r="I4836">
        <v>6733378</v>
      </c>
      <c r="L4836">
        <f>IF(ISNUMBER(SEARCH("migliaia",istat[[#This Row],[Variabile]])),istat[[#This Row],[Value]]*1000,istat[[#This Row],[Value]])</f>
        <v>6733378000</v>
      </c>
      <c r="M4836" t="b" cm="1">
        <f t="array" ref="M4836">_xlfn.IFS(istat[[#This Row],[Flag Codes]]="c",FALSE,istat[[#This Row],[Ateco 2007]]="TOTALE",FALSE,TRUE,TRUE)</f>
        <v>1</v>
      </c>
      <c r="N4836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6">
        <f>IFERROR(FIND("(",istat[[#This Row],[Variabile]])-2,LEN(istat[[#This Row],[Variabile]]))</f>
        <v>23</v>
      </c>
      <c r="P4836" t="str">
        <f>LEFT(istat[[#This Row],[Variabile]],istat[[#This Row],[unique_id_variable_text_num_char]])</f>
        <v>valore della produzione</v>
      </c>
      <c r="Q4836" t="str">
        <f>istat[[#This Row],[unique_id_ateco_text]]&amp;": "&amp;istat[[#This Row],[unique_id_variable_text]]</f>
        <v>2790 fabbricazione di altre apparecchiature elettriche: valore della produzione</v>
      </c>
    </row>
    <row r="4837" spans="1:17" x14ac:dyDescent="0.35">
      <c r="A4837" s="1" t="s">
        <v>11</v>
      </c>
      <c r="B4837" s="1" t="s">
        <v>12</v>
      </c>
      <c r="C4837" s="1" t="s">
        <v>77</v>
      </c>
      <c r="D4837" s="1" t="s">
        <v>78</v>
      </c>
      <c r="E4837" s="1" t="s">
        <v>875</v>
      </c>
      <c r="F4837" s="1" t="s">
        <v>54</v>
      </c>
      <c r="G4837">
        <v>2020</v>
      </c>
      <c r="H4837">
        <v>2020</v>
      </c>
      <c r="I4837">
        <v>837788</v>
      </c>
      <c r="L4837">
        <f>IF(ISNUMBER(SEARCH("migliaia",istat[[#This Row],[Variabile]])),istat[[#This Row],[Value]]*1000,istat[[#This Row],[Value]])</f>
        <v>837788000</v>
      </c>
      <c r="M4837" t="b" cm="1">
        <f t="array" ref="M4837">_xlfn.IFS(istat[[#This Row],[Flag Codes]]="c",FALSE,istat[[#This Row],[Ateco 2007]]="TOTALE",FALSE,TRUE,TRUE)</f>
        <v>1</v>
      </c>
      <c r="N483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4837">
        <f>IFERROR(FIND("(",istat[[#This Row],[Variabile]])-2,LEN(istat[[#This Row],[Variabile]]))</f>
        <v>23</v>
      </c>
      <c r="P4837" t="str">
        <f>LEFT(istat[[#This Row],[Variabile]],istat[[#This Row],[unique_id_variable_text_num_char]])</f>
        <v>margine operativo lordo</v>
      </c>
      <c r="Q4837" t="str">
        <f>istat[[#This Row],[unique_id_ateco_text]]&amp;": "&amp;istat[[#This Row],[unique_id_variable_text]]</f>
        <v>2790 fabbricazione di altre apparecchiature elettriche: margine operativo lordo</v>
      </c>
    </row>
    <row r="4838" spans="1:17" x14ac:dyDescent="0.35">
      <c r="A4838" s="1" t="s">
        <v>11</v>
      </c>
      <c r="B4838" s="1" t="s">
        <v>12</v>
      </c>
      <c r="C4838" s="1" t="s">
        <v>69</v>
      </c>
      <c r="D4838" s="1" t="s">
        <v>70</v>
      </c>
      <c r="E4838" s="1" t="s">
        <v>876</v>
      </c>
      <c r="F4838" s="1" t="s">
        <v>877</v>
      </c>
      <c r="G4838">
        <v>2020</v>
      </c>
      <c r="H4838">
        <v>2020</v>
      </c>
      <c r="I4838">
        <v>3701785</v>
      </c>
      <c r="L4838">
        <f>IF(ISNUMBER(SEARCH("migliaia",istat[[#This Row],[Variabile]])),istat[[#This Row],[Value]]*1000,istat[[#This Row],[Value]])</f>
        <v>3701785000</v>
      </c>
      <c r="M4838" t="b" cm="1">
        <f t="array" ref="M4838">_xlfn.IFS(istat[[#This Row],[Flag Codes]]="c",FALSE,istat[[#This Row],[Ateco 2007]]="TOTALE",FALSE,TRUE,TRUE)</f>
        <v>1</v>
      </c>
      <c r="N4838" t="str">
        <f>istat[[#This Row],[ATECO_2007]]&amp;" "&amp;LEFT(istat[[#This Row],[Ateco 2007]],IFERROR(FIND("(",istat[[#This Row],[Ateco 2007]])-2,LEN(istat[[#This Row],[Ateco 2007]])))</f>
        <v>2811 fabbricazione di motori e turbine</v>
      </c>
      <c r="O4838">
        <f>IFERROR(FIND("(",istat[[#This Row],[Variabile]])-2,LEN(istat[[#This Row],[Variabile]]))</f>
        <v>9</v>
      </c>
      <c r="P4838" t="str">
        <f>LEFT(istat[[#This Row],[Variabile]],istat[[#This Row],[unique_id_variable_text_num_char]])</f>
        <v>fatturato</v>
      </c>
      <c r="Q4838" t="str">
        <f>istat[[#This Row],[unique_id_ateco_text]]&amp;": "&amp;istat[[#This Row],[unique_id_variable_text]]</f>
        <v>2811 fabbricazione di motori e turbine: fatturato</v>
      </c>
    </row>
    <row r="4839" spans="1:17" x14ac:dyDescent="0.35">
      <c r="A4839" s="1" t="s">
        <v>11</v>
      </c>
      <c r="B4839" s="1" t="s">
        <v>12</v>
      </c>
      <c r="C4839" s="1" t="s">
        <v>73</v>
      </c>
      <c r="D4839" s="1" t="s">
        <v>74</v>
      </c>
      <c r="E4839" s="1" t="s">
        <v>876</v>
      </c>
      <c r="F4839" s="1" t="s">
        <v>877</v>
      </c>
      <c r="G4839">
        <v>2020</v>
      </c>
      <c r="H4839">
        <v>2020</v>
      </c>
      <c r="I4839">
        <v>1109779</v>
      </c>
      <c r="L4839">
        <f>IF(ISNUMBER(SEARCH("migliaia",istat[[#This Row],[Variabile]])),istat[[#This Row],[Value]]*1000,istat[[#This Row],[Value]])</f>
        <v>1109779000</v>
      </c>
      <c r="M4839" t="b" cm="1">
        <f t="array" ref="M4839">_xlfn.IFS(istat[[#This Row],[Flag Codes]]="c",FALSE,istat[[#This Row],[Ateco 2007]]="TOTALE",FALSE,TRUE,TRUE)</f>
        <v>1</v>
      </c>
      <c r="N4839" t="str">
        <f>istat[[#This Row],[ATECO_2007]]&amp;" "&amp;LEFT(istat[[#This Row],[Ateco 2007]],IFERROR(FIND("(",istat[[#This Row],[Ateco 2007]])-2,LEN(istat[[#This Row],[Ateco 2007]])))</f>
        <v>2811 fabbricazione di motori e turbine</v>
      </c>
      <c r="O4839">
        <f>IFERROR(FIND("(",istat[[#This Row],[Variabile]])-2,LEN(istat[[#This Row],[Variabile]]))</f>
        <v>36</v>
      </c>
      <c r="P4839" t="str">
        <f>LEFT(istat[[#This Row],[Variabile]],istat[[#This Row],[unique_id_variable_text_num_char]])</f>
        <v>valore aggiunto al costo dei fattori</v>
      </c>
      <c r="Q4839" t="str">
        <f>istat[[#This Row],[unique_id_ateco_text]]&amp;": "&amp;istat[[#This Row],[unique_id_variable_text]]</f>
        <v>2811 fabbricazione di motori e turbine: valore aggiunto al costo dei fattori</v>
      </c>
    </row>
    <row r="4840" spans="1:17" x14ac:dyDescent="0.35">
      <c r="A4840" s="1" t="s">
        <v>11</v>
      </c>
      <c r="B4840" s="1" t="s">
        <v>12</v>
      </c>
      <c r="C4840" s="1" t="s">
        <v>101</v>
      </c>
      <c r="D4840" s="1" t="s">
        <v>102</v>
      </c>
      <c r="E4840" s="1" t="s">
        <v>876</v>
      </c>
      <c r="F4840" s="1" t="s">
        <v>877</v>
      </c>
      <c r="G4840">
        <v>2020</v>
      </c>
      <c r="H4840">
        <v>2020</v>
      </c>
      <c r="I4840">
        <v>16571</v>
      </c>
      <c r="L4840">
        <f>IF(ISNUMBER(SEARCH("migliaia",istat[[#This Row],[Variabile]])),istat[[#This Row],[Value]]*1000,istat[[#This Row],[Value]])</f>
        <v>16571000</v>
      </c>
      <c r="M4840" t="b" cm="1">
        <f t="array" ref="M4840">_xlfn.IFS(istat[[#This Row],[Flag Codes]]="c",FALSE,istat[[#This Row],[Ateco 2007]]="TOTALE",FALSE,TRUE,TRUE)</f>
        <v>1</v>
      </c>
      <c r="N4840" t="str">
        <f>istat[[#This Row],[ATECO_2007]]&amp;" "&amp;LEFT(istat[[#This Row],[Ateco 2007]],IFERROR(FIND("(",istat[[#This Row],[Ateco 2007]])-2,LEN(istat[[#This Row],[Ateco 2007]])))</f>
        <v>2811 fabbricazione di motori e turbine</v>
      </c>
      <c r="O4840">
        <f>IFERROR(FIND("(",istat[[#This Row],[Variabile]])-2,LEN(istat[[#This Row],[Variabile]]))</f>
        <v>27</v>
      </c>
      <c r="P4840" t="str">
        <f>LEFT(istat[[#This Row],[Variabile]],istat[[#This Row],[unique_id_variable_text_num_char]])</f>
        <v>ore lavorate dai dipendenti</v>
      </c>
      <c r="Q4840" t="str">
        <f>istat[[#This Row],[unique_id_ateco_text]]&amp;": "&amp;istat[[#This Row],[unique_id_variable_text]]</f>
        <v>2811 fabbricazione di motori e turbine: ore lavorate dai dipendenti</v>
      </c>
    </row>
    <row r="4841" spans="1:17" x14ac:dyDescent="0.35">
      <c r="A4841" s="1" t="s">
        <v>11</v>
      </c>
      <c r="B4841" s="1" t="s">
        <v>12</v>
      </c>
      <c r="C4841" s="1" t="s">
        <v>71</v>
      </c>
      <c r="D4841" s="1" t="s">
        <v>72</v>
      </c>
      <c r="E4841" s="1" t="s">
        <v>880</v>
      </c>
      <c r="F4841" s="1" t="s">
        <v>881</v>
      </c>
      <c r="G4841">
        <v>2020</v>
      </c>
      <c r="H4841">
        <v>2020</v>
      </c>
      <c r="I4841">
        <v>4208305</v>
      </c>
      <c r="L4841">
        <f>IF(ISNUMBER(SEARCH("migliaia",istat[[#This Row],[Variabile]])),istat[[#This Row],[Value]]*1000,istat[[#This Row],[Value]])</f>
        <v>4208305000</v>
      </c>
      <c r="M4841" t="b" cm="1">
        <f t="array" ref="M4841">_xlfn.IFS(istat[[#This Row],[Flag Codes]]="c",FALSE,istat[[#This Row],[Ateco 2007]]="TOTALE",FALSE,TRUE,TRUE)</f>
        <v>1</v>
      </c>
      <c r="N484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1">
        <f>IFERROR(FIND("(",istat[[#This Row],[Variabile]])-2,LEN(istat[[#This Row],[Variabile]]))</f>
        <v>23</v>
      </c>
      <c r="P4841" t="str">
        <f>LEFT(istat[[#This Row],[Variabile]],istat[[#This Row],[unique_id_variable_text_num_char]])</f>
        <v>valore della produzione</v>
      </c>
      <c r="Q4841" t="str">
        <f>istat[[#This Row],[unique_id_ateco_text]]&amp;": "&amp;istat[[#This Row],[unique_id_variable_text]]</f>
        <v>2813 fabbricazione di altre pompe e compressori: valore della produzione</v>
      </c>
    </row>
    <row r="4842" spans="1:17" x14ac:dyDescent="0.35">
      <c r="A4842" s="1" t="s">
        <v>11</v>
      </c>
      <c r="B4842" s="1" t="s">
        <v>12</v>
      </c>
      <c r="C4842" s="1" t="s">
        <v>77</v>
      </c>
      <c r="D4842" s="1" t="s">
        <v>78</v>
      </c>
      <c r="E4842" s="1" t="s">
        <v>880</v>
      </c>
      <c r="F4842" s="1" t="s">
        <v>881</v>
      </c>
      <c r="G4842">
        <v>2020</v>
      </c>
      <c r="H4842">
        <v>2020</v>
      </c>
      <c r="I4842">
        <v>522227</v>
      </c>
      <c r="L4842">
        <f>IF(ISNUMBER(SEARCH("migliaia",istat[[#This Row],[Variabile]])),istat[[#This Row],[Value]]*1000,istat[[#This Row],[Value]])</f>
        <v>522227000</v>
      </c>
      <c r="M4842" t="b" cm="1">
        <f t="array" ref="M4842">_xlfn.IFS(istat[[#This Row],[Flag Codes]]="c",FALSE,istat[[#This Row],[Ateco 2007]]="TOTALE",FALSE,TRUE,TRUE)</f>
        <v>1</v>
      </c>
      <c r="N484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4842">
        <f>IFERROR(FIND("(",istat[[#This Row],[Variabile]])-2,LEN(istat[[#This Row],[Variabile]]))</f>
        <v>23</v>
      </c>
      <c r="P4842" t="str">
        <f>LEFT(istat[[#This Row],[Variabile]],istat[[#This Row],[unique_id_variable_text_num_char]])</f>
        <v>margine operativo lordo</v>
      </c>
      <c r="Q4842" t="str">
        <f>istat[[#This Row],[unique_id_ateco_text]]&amp;": "&amp;istat[[#This Row],[unique_id_variable_text]]</f>
        <v>2813 fabbricazione di altre pompe e compressori: margine operativo lordo</v>
      </c>
    </row>
    <row r="4843" spans="1:17" x14ac:dyDescent="0.35">
      <c r="A4843" s="1" t="s">
        <v>11</v>
      </c>
      <c r="B4843" s="1" t="s">
        <v>12</v>
      </c>
      <c r="C4843" s="1" t="s">
        <v>13</v>
      </c>
      <c r="D4843" s="1" t="s">
        <v>14</v>
      </c>
      <c r="E4843" s="1" t="s">
        <v>882</v>
      </c>
      <c r="F4843" s="1" t="s">
        <v>883</v>
      </c>
      <c r="G4843">
        <v>2020</v>
      </c>
      <c r="H4843">
        <v>2020</v>
      </c>
      <c r="I4843">
        <v>559</v>
      </c>
      <c r="L4843">
        <f>IF(ISNUMBER(SEARCH("migliaia",istat[[#This Row],[Variabile]])),istat[[#This Row],[Value]]*1000,istat[[#This Row],[Value]])</f>
        <v>559</v>
      </c>
      <c r="M4843" t="b" cm="1">
        <f t="array" ref="M4843">_xlfn.IFS(istat[[#This Row],[Flag Codes]]="c",FALSE,istat[[#This Row],[Ateco 2007]]="TOTALE",FALSE,TRUE,TRUE)</f>
        <v>1</v>
      </c>
      <c r="N484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4843">
        <f>IFERROR(FIND("(",istat[[#This Row],[Variabile]])-2,LEN(istat[[#This Row],[Variabile]]))</f>
        <v>7</v>
      </c>
      <c r="P4843" t="str">
        <f>LEFT(istat[[#This Row],[Variabile]],istat[[#This Row],[unique_id_variable_text_num_char]])</f>
        <v>imprese</v>
      </c>
      <c r="Q4843" t="str">
        <f>istat[[#This Row],[unique_id_ateco_text]]&amp;": "&amp;istat[[#This Row],[unique_id_variable_text]]</f>
        <v>2841 fabbricazione di macchine utensili per la formatura dei metalli: imprese</v>
      </c>
    </row>
    <row r="4844" spans="1:17" x14ac:dyDescent="0.35">
      <c r="A4844" s="1" t="s">
        <v>11</v>
      </c>
      <c r="B4844" s="1" t="s">
        <v>12</v>
      </c>
      <c r="C4844" s="1" t="s">
        <v>13</v>
      </c>
      <c r="D4844" s="1" t="s">
        <v>14</v>
      </c>
      <c r="E4844" s="1" t="s">
        <v>794</v>
      </c>
      <c r="F4844" s="1" t="s">
        <v>144</v>
      </c>
      <c r="G4844">
        <v>2020</v>
      </c>
      <c r="H4844">
        <v>2020</v>
      </c>
      <c r="I4844">
        <v>1394</v>
      </c>
      <c r="L4844">
        <f>IF(ISNUMBER(SEARCH("migliaia",istat[[#This Row],[Variabile]])),istat[[#This Row],[Value]]*1000,istat[[#This Row],[Value]])</f>
        <v>1394</v>
      </c>
      <c r="M4844" t="b" cm="1">
        <f t="array" ref="M4844">_xlfn.IFS(istat[[#This Row],[Flag Codes]]="c",FALSE,istat[[#This Row],[Ateco 2007]]="TOTALE",FALSE,TRUE,TRUE)</f>
        <v>1</v>
      </c>
      <c r="N4844" t="str">
        <f>istat[[#This Row],[ATECO_2007]]&amp;" "&amp;LEFT(istat[[#This Row],[Ateco 2007]],IFERROR(FIND("(",istat[[#This Row],[Ateco 2007]])-2,LEN(istat[[#This Row],[Ateco 2007]])))</f>
        <v>3700 gestione delle reti fognarie</v>
      </c>
      <c r="O4844">
        <f>IFERROR(FIND("(",istat[[#This Row],[Variabile]])-2,LEN(istat[[#This Row],[Variabile]]))</f>
        <v>7</v>
      </c>
      <c r="P4844" t="str">
        <f>LEFT(istat[[#This Row],[Variabile]],istat[[#This Row],[unique_id_variable_text_num_char]])</f>
        <v>imprese</v>
      </c>
      <c r="Q4844" t="str">
        <f>istat[[#This Row],[unique_id_ateco_text]]&amp;": "&amp;istat[[#This Row],[unique_id_variable_text]]</f>
        <v>3700 gestione delle reti fognarie: imprese</v>
      </c>
    </row>
    <row r="4845" spans="1:17" x14ac:dyDescent="0.35">
      <c r="A4845" s="1" t="s">
        <v>11</v>
      </c>
      <c r="B4845" s="1" t="s">
        <v>12</v>
      </c>
      <c r="C4845" s="1" t="s">
        <v>73</v>
      </c>
      <c r="D4845" s="1" t="s">
        <v>74</v>
      </c>
      <c r="E4845" s="1" t="s">
        <v>794</v>
      </c>
      <c r="F4845" s="1" t="s">
        <v>144</v>
      </c>
      <c r="G4845">
        <v>2020</v>
      </c>
      <c r="H4845">
        <v>2020</v>
      </c>
      <c r="I4845">
        <v>768104</v>
      </c>
      <c r="L4845">
        <f>IF(ISNUMBER(SEARCH("migliaia",istat[[#This Row],[Variabile]])),istat[[#This Row],[Value]]*1000,istat[[#This Row],[Value]])</f>
        <v>768104000</v>
      </c>
      <c r="M4845" t="b" cm="1">
        <f t="array" ref="M4845">_xlfn.IFS(istat[[#This Row],[Flag Codes]]="c",FALSE,istat[[#This Row],[Ateco 2007]]="TOTALE",FALSE,TRUE,TRUE)</f>
        <v>1</v>
      </c>
      <c r="N4845" t="str">
        <f>istat[[#This Row],[ATECO_2007]]&amp;" "&amp;LEFT(istat[[#This Row],[Ateco 2007]],IFERROR(FIND("(",istat[[#This Row],[Ateco 2007]])-2,LEN(istat[[#This Row],[Ateco 2007]])))</f>
        <v>3700 gestione delle reti fognarie</v>
      </c>
      <c r="O4845">
        <f>IFERROR(FIND("(",istat[[#This Row],[Variabile]])-2,LEN(istat[[#This Row],[Variabile]]))</f>
        <v>36</v>
      </c>
      <c r="P4845" t="str">
        <f>LEFT(istat[[#This Row],[Variabile]],istat[[#This Row],[unique_id_variable_text_num_char]])</f>
        <v>valore aggiunto al costo dei fattori</v>
      </c>
      <c r="Q4845" t="str">
        <f>istat[[#This Row],[unique_id_ateco_text]]&amp;": "&amp;istat[[#This Row],[unique_id_variable_text]]</f>
        <v>3700 gestione delle reti fognarie: valore aggiunto al costo dei fattori</v>
      </c>
    </row>
    <row r="4846" spans="1:17" x14ac:dyDescent="0.35">
      <c r="A4846" s="1" t="s">
        <v>11</v>
      </c>
      <c r="B4846" s="1" t="s">
        <v>12</v>
      </c>
      <c r="C4846" s="1" t="s">
        <v>91</v>
      </c>
      <c r="D4846" s="1" t="s">
        <v>92</v>
      </c>
      <c r="E4846" s="1" t="s">
        <v>794</v>
      </c>
      <c r="F4846" s="1" t="s">
        <v>144</v>
      </c>
      <c r="G4846">
        <v>2020</v>
      </c>
      <c r="H4846">
        <v>2020</v>
      </c>
      <c r="I4846">
        <v>11452</v>
      </c>
      <c r="L4846">
        <f>IF(ISNUMBER(SEARCH("migliaia",istat[[#This Row],[Variabile]])),istat[[#This Row],[Value]]*1000,istat[[#This Row],[Value]])</f>
        <v>11452</v>
      </c>
      <c r="M4846" t="b" cm="1">
        <f t="array" ref="M4846">_xlfn.IFS(istat[[#This Row],[Flag Codes]]="c",FALSE,istat[[#This Row],[Ateco 2007]]="TOTALE",FALSE,TRUE,TRUE)</f>
        <v>1</v>
      </c>
      <c r="N4846" t="str">
        <f>istat[[#This Row],[ATECO_2007]]&amp;" "&amp;LEFT(istat[[#This Row],[Ateco 2007]],IFERROR(FIND("(",istat[[#This Row],[Ateco 2007]])-2,LEN(istat[[#This Row],[Ateco 2007]])))</f>
        <v>3700 gestione delle reti fognarie</v>
      </c>
      <c r="O4846">
        <f>IFERROR(FIND("(",istat[[#This Row],[Variabile]])-2,LEN(istat[[#This Row],[Variabile]]))</f>
        <v>8</v>
      </c>
      <c r="P4846" t="str">
        <f>LEFT(istat[[#This Row],[Variabile]],istat[[#This Row],[unique_id_variable_text_num_char]])</f>
        <v>occupati</v>
      </c>
      <c r="Q4846" t="str">
        <f>istat[[#This Row],[unique_id_ateco_text]]&amp;": "&amp;istat[[#This Row],[unique_id_variable_text]]</f>
        <v>3700 gestione delle reti fognarie: occupati</v>
      </c>
    </row>
    <row r="4847" spans="1:17" x14ac:dyDescent="0.35">
      <c r="A4847" s="1" t="s">
        <v>11</v>
      </c>
      <c r="B4847" s="1" t="s">
        <v>12</v>
      </c>
      <c r="C4847" s="1" t="s">
        <v>101</v>
      </c>
      <c r="D4847" s="1" t="s">
        <v>102</v>
      </c>
      <c r="E4847" s="1" t="s">
        <v>794</v>
      </c>
      <c r="F4847" s="1" t="s">
        <v>144</v>
      </c>
      <c r="G4847">
        <v>2020</v>
      </c>
      <c r="H4847">
        <v>2020</v>
      </c>
      <c r="I4847">
        <v>16026</v>
      </c>
      <c r="L4847">
        <f>IF(ISNUMBER(SEARCH("migliaia",istat[[#This Row],[Variabile]])),istat[[#This Row],[Value]]*1000,istat[[#This Row],[Value]])</f>
        <v>16026000</v>
      </c>
      <c r="M4847" t="b" cm="1">
        <f t="array" ref="M4847">_xlfn.IFS(istat[[#This Row],[Flag Codes]]="c",FALSE,istat[[#This Row],[Ateco 2007]]="TOTALE",FALSE,TRUE,TRUE)</f>
        <v>1</v>
      </c>
      <c r="N4847" t="str">
        <f>istat[[#This Row],[ATECO_2007]]&amp;" "&amp;LEFT(istat[[#This Row],[Ateco 2007]],IFERROR(FIND("(",istat[[#This Row],[Ateco 2007]])-2,LEN(istat[[#This Row],[Ateco 2007]])))</f>
        <v>3700 gestione delle reti fognarie</v>
      </c>
      <c r="O4847">
        <f>IFERROR(FIND("(",istat[[#This Row],[Variabile]])-2,LEN(istat[[#This Row],[Variabile]]))</f>
        <v>27</v>
      </c>
      <c r="P4847" t="str">
        <f>LEFT(istat[[#This Row],[Variabile]],istat[[#This Row],[unique_id_variable_text_num_char]])</f>
        <v>ore lavorate dai dipendenti</v>
      </c>
      <c r="Q4847" t="str">
        <f>istat[[#This Row],[unique_id_ateco_text]]&amp;": "&amp;istat[[#This Row],[unique_id_variable_text]]</f>
        <v>3700 gestione delle reti fognarie: ore lavorate dai dipendenti</v>
      </c>
    </row>
    <row r="4848" spans="1:17" x14ac:dyDescent="0.35">
      <c r="A4848" s="1" t="s">
        <v>11</v>
      </c>
      <c r="B4848" s="1" t="s">
        <v>12</v>
      </c>
      <c r="C4848" s="1" t="s">
        <v>85</v>
      </c>
      <c r="D4848" s="1" t="s">
        <v>86</v>
      </c>
      <c r="E4848" s="1" t="s">
        <v>942</v>
      </c>
      <c r="F4848" s="1" t="s">
        <v>943</v>
      </c>
      <c r="G4848">
        <v>2020</v>
      </c>
      <c r="H4848">
        <v>2020</v>
      </c>
      <c r="I4848">
        <v>428411</v>
      </c>
      <c r="L4848">
        <f>IF(ISNUMBER(SEARCH("migliaia",istat[[#This Row],[Variabile]])),istat[[#This Row],[Value]]*1000,istat[[#This Row],[Value]])</f>
        <v>428411000</v>
      </c>
      <c r="M4848" t="b" cm="1">
        <f t="array" ref="M4848">_xlfn.IFS(istat[[#This Row],[Flag Codes]]="c",FALSE,istat[[#This Row],[Ateco 2007]]="TOTALE",FALSE,TRUE,TRUE)</f>
        <v>1</v>
      </c>
      <c r="N484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8">
        <f>IFERROR(FIND("(",istat[[#This Row],[Variabile]])-2,LEN(istat[[#This Row],[Variabile]]))</f>
        <v>17</v>
      </c>
      <c r="P4848" t="str">
        <f>LEFT(istat[[#This Row],[Variabile]],istat[[#This Row],[unique_id_variable_text_num_char]])</f>
        <v>salari e stipendi</v>
      </c>
      <c r="Q4848" t="str">
        <f>istat[[#This Row],[unique_id_ateco_text]]&amp;": "&amp;istat[[#This Row],[unique_id_variable_text]]</f>
        <v>4212 costruzione di linee ferroviarie e metropolitane: salari e stipendi</v>
      </c>
    </row>
    <row r="4849" spans="1:17" x14ac:dyDescent="0.35">
      <c r="A4849" s="1" t="s">
        <v>11</v>
      </c>
      <c r="B4849" s="1" t="s">
        <v>12</v>
      </c>
      <c r="C4849" s="1" t="s">
        <v>87</v>
      </c>
      <c r="D4849" s="1" t="s">
        <v>88</v>
      </c>
      <c r="E4849" s="1" t="s">
        <v>942</v>
      </c>
      <c r="F4849" s="1" t="s">
        <v>943</v>
      </c>
      <c r="G4849">
        <v>2020</v>
      </c>
      <c r="H4849">
        <v>2020</v>
      </c>
      <c r="I4849">
        <v>149606</v>
      </c>
      <c r="L4849">
        <f>IF(ISNUMBER(SEARCH("migliaia",istat[[#This Row],[Variabile]])),istat[[#This Row],[Value]]*1000,istat[[#This Row],[Value]])</f>
        <v>149606000</v>
      </c>
      <c r="M4849" t="b" cm="1">
        <f t="array" ref="M4849">_xlfn.IFS(istat[[#This Row],[Flag Codes]]="c",FALSE,istat[[#This Row],[Ateco 2007]]="TOTALE",FALSE,TRUE,TRUE)</f>
        <v>1</v>
      </c>
      <c r="N484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4849">
        <f>IFERROR(FIND("(",istat[[#This Row],[Variabile]])-2,LEN(istat[[#This Row],[Variabile]]))</f>
        <v>36</v>
      </c>
      <c r="P4849" t="str">
        <f>LEFT(istat[[#This Row],[Variabile]],istat[[#This Row],[unique_id_variable_text_num_char]])</f>
        <v>investimenti lordi in beni materiali</v>
      </c>
      <c r="Q4849" t="str">
        <f>istat[[#This Row],[unique_id_ateco_text]]&amp;": "&amp;istat[[#This Row],[unique_id_variable_text]]</f>
        <v>4212 costruzione di linee ferroviarie e metropolitane: investimenti lordi in beni materiali</v>
      </c>
    </row>
    <row r="4850" spans="1:17" x14ac:dyDescent="0.35">
      <c r="A4850" s="1" t="s">
        <v>11</v>
      </c>
      <c r="B4850" s="1" t="s">
        <v>12</v>
      </c>
      <c r="C4850" s="1" t="s">
        <v>81</v>
      </c>
      <c r="D4850" s="1" t="s">
        <v>82</v>
      </c>
      <c r="E4850" s="1" t="s">
        <v>886</v>
      </c>
      <c r="F4850" s="1" t="s">
        <v>887</v>
      </c>
      <c r="G4850">
        <v>2020</v>
      </c>
      <c r="H4850">
        <v>2020</v>
      </c>
      <c r="I4850">
        <v>88289</v>
      </c>
      <c r="L4850">
        <f>IF(ISNUMBER(SEARCH("migliaia",istat[[#This Row],[Variabile]])),istat[[#This Row],[Value]]*1000,istat[[#This Row],[Value]])</f>
        <v>88289000</v>
      </c>
      <c r="M4850" t="b" cm="1">
        <f t="array" ref="M4850">_xlfn.IFS(istat[[#This Row],[Flag Codes]]="c",FALSE,istat[[#This Row],[Ateco 2007]]="TOTALE",FALSE,TRUE,TRUE)</f>
        <v>1</v>
      </c>
      <c r="N4850" t="str">
        <f>istat[[#This Row],[ATECO_2007]]&amp;" "&amp;LEFT(istat[[#This Row],[Ateco 2007]],IFERROR(FIND("(",istat[[#This Row],[Ateco 2007]])-2,LEN(istat[[#This Row],[Ateco 2007]])))</f>
        <v>4213 costruzione di ponti e gallerie</v>
      </c>
      <c r="O4850">
        <f>IFERROR(FIND("(",istat[[#This Row],[Variabile]])-2,LEN(istat[[#This Row],[Variabile]]))</f>
        <v>19</v>
      </c>
      <c r="P4850" t="str">
        <f>LEFT(istat[[#This Row],[Variabile]],istat[[#This Row],[unique_id_variable_text_num_char]])</f>
        <v>costi del personale</v>
      </c>
      <c r="Q4850" t="str">
        <f>istat[[#This Row],[unique_id_ateco_text]]&amp;": "&amp;istat[[#This Row],[unique_id_variable_text]]</f>
        <v>4213 costruzione di ponti e gallerie: costi del personale</v>
      </c>
    </row>
    <row r="4851" spans="1:17" x14ac:dyDescent="0.35">
      <c r="A4851" s="1" t="s">
        <v>11</v>
      </c>
      <c r="B4851" s="1" t="s">
        <v>12</v>
      </c>
      <c r="C4851" s="1" t="s">
        <v>69</v>
      </c>
      <c r="D4851" s="1" t="s">
        <v>70</v>
      </c>
      <c r="E4851" s="1" t="s">
        <v>784</v>
      </c>
      <c r="F4851" s="1" t="s">
        <v>785</v>
      </c>
      <c r="G4851">
        <v>2020</v>
      </c>
      <c r="H4851">
        <v>2020</v>
      </c>
      <c r="I4851">
        <v>824685</v>
      </c>
      <c r="L4851">
        <f>IF(ISNUMBER(SEARCH("migliaia",istat[[#This Row],[Variabile]])),istat[[#This Row],[Value]]*1000,istat[[#This Row],[Value]])</f>
        <v>824685000</v>
      </c>
      <c r="M4851" t="b" cm="1">
        <f t="array" ref="M4851">_xlfn.IFS(istat[[#This Row],[Flag Codes]]="c",FALSE,istat[[#This Row],[Ateco 2007]]="TOTALE",FALSE,TRUE,TRUE)</f>
        <v>1</v>
      </c>
      <c r="N4851" t="str">
        <f>istat[[#This Row],[ATECO_2007]]&amp;" "&amp;LEFT(istat[[#This Row],[Ateco 2007]],IFERROR(FIND("(",istat[[#This Row],[Ateco 2007]])-2,LEN(istat[[#This Row],[Ateco 2007]])))</f>
        <v>4331 intonacatura</v>
      </c>
      <c r="O4851">
        <f>IFERROR(FIND("(",istat[[#This Row],[Variabile]])-2,LEN(istat[[#This Row],[Variabile]]))</f>
        <v>9</v>
      </c>
      <c r="P4851" t="str">
        <f>LEFT(istat[[#This Row],[Variabile]],istat[[#This Row],[unique_id_variable_text_num_char]])</f>
        <v>fatturato</v>
      </c>
      <c r="Q4851" t="str">
        <f>istat[[#This Row],[unique_id_ateco_text]]&amp;": "&amp;istat[[#This Row],[unique_id_variable_text]]</f>
        <v>4331 intonacatura: fatturato</v>
      </c>
    </row>
    <row r="4852" spans="1:17" x14ac:dyDescent="0.35">
      <c r="A4852" s="1" t="s">
        <v>11</v>
      </c>
      <c r="B4852" s="1" t="s">
        <v>12</v>
      </c>
      <c r="C4852" s="1" t="s">
        <v>73</v>
      </c>
      <c r="D4852" s="1" t="s">
        <v>74</v>
      </c>
      <c r="E4852" s="1" t="s">
        <v>784</v>
      </c>
      <c r="F4852" s="1" t="s">
        <v>785</v>
      </c>
      <c r="G4852">
        <v>2020</v>
      </c>
      <c r="H4852">
        <v>2020</v>
      </c>
      <c r="I4852">
        <v>390405</v>
      </c>
      <c r="L4852">
        <f>IF(ISNUMBER(SEARCH("migliaia",istat[[#This Row],[Variabile]])),istat[[#This Row],[Value]]*1000,istat[[#This Row],[Value]])</f>
        <v>390405000</v>
      </c>
      <c r="M4852" t="b" cm="1">
        <f t="array" ref="M4852">_xlfn.IFS(istat[[#This Row],[Flag Codes]]="c",FALSE,istat[[#This Row],[Ateco 2007]]="TOTALE",FALSE,TRUE,TRUE)</f>
        <v>1</v>
      </c>
      <c r="N4852" t="str">
        <f>istat[[#This Row],[ATECO_2007]]&amp;" "&amp;LEFT(istat[[#This Row],[Ateco 2007]],IFERROR(FIND("(",istat[[#This Row],[Ateco 2007]])-2,LEN(istat[[#This Row],[Ateco 2007]])))</f>
        <v>4331 intonacatura</v>
      </c>
      <c r="O4852">
        <f>IFERROR(FIND("(",istat[[#This Row],[Variabile]])-2,LEN(istat[[#This Row],[Variabile]]))</f>
        <v>36</v>
      </c>
      <c r="P4852" t="str">
        <f>LEFT(istat[[#This Row],[Variabile]],istat[[#This Row],[unique_id_variable_text_num_char]])</f>
        <v>valore aggiunto al costo dei fattori</v>
      </c>
      <c r="Q4852" t="str">
        <f>istat[[#This Row],[unique_id_ateco_text]]&amp;": "&amp;istat[[#This Row],[unique_id_variable_text]]</f>
        <v>4331 intonacatura: valore aggiunto al costo dei fattori</v>
      </c>
    </row>
    <row r="4853" spans="1:17" x14ac:dyDescent="0.35">
      <c r="A4853" s="1" t="s">
        <v>11</v>
      </c>
      <c r="B4853" s="1" t="s">
        <v>12</v>
      </c>
      <c r="C4853" s="1" t="s">
        <v>79</v>
      </c>
      <c r="D4853" s="1" t="s">
        <v>80</v>
      </c>
      <c r="E4853" s="1" t="s">
        <v>890</v>
      </c>
      <c r="F4853" s="1" t="s">
        <v>891</v>
      </c>
      <c r="G4853">
        <v>2020</v>
      </c>
      <c r="H4853">
        <v>2020</v>
      </c>
      <c r="I4853">
        <v>1389315</v>
      </c>
      <c r="L4853">
        <f>IF(ISNUMBER(SEARCH("migliaia",istat[[#This Row],[Variabile]])),istat[[#This Row],[Value]]*1000,istat[[#This Row],[Value]])</f>
        <v>1389315000</v>
      </c>
      <c r="M4853" t="b" cm="1">
        <f t="array" ref="M4853">_xlfn.IFS(istat[[#This Row],[Flag Codes]]="c",FALSE,istat[[#This Row],[Ateco 2007]]="TOTALE",FALSE,TRUE,TRUE)</f>
        <v>1</v>
      </c>
      <c r="N4853" t="str">
        <f>istat[[#This Row],[ATECO_2007]]&amp;" "&amp;LEFT(istat[[#This Row],[Ateco 2007]],IFERROR(FIND("(",istat[[#This Row],[Ateco 2007]])-2,LEN(istat[[#This Row],[Ateco 2007]])))</f>
        <v>4332 posa in opera di infissi</v>
      </c>
      <c r="O4853">
        <f>IFERROR(FIND("(",istat[[#This Row],[Variabile]])-2,LEN(istat[[#This Row],[Variabile]]))</f>
        <v>26</v>
      </c>
      <c r="P4853" t="str">
        <f>LEFT(istat[[#This Row],[Variabile]],istat[[#This Row],[unique_id_variable_text_num_char]])</f>
        <v>acquisto di beni e servizi</v>
      </c>
      <c r="Q4853" t="str">
        <f>istat[[#This Row],[unique_id_ateco_text]]&amp;": "&amp;istat[[#This Row],[unique_id_variable_text]]</f>
        <v>4332 posa in opera di infissi: acquisto di beni e servizi</v>
      </c>
    </row>
    <row r="4854" spans="1:17" x14ac:dyDescent="0.35">
      <c r="A4854" s="1" t="s">
        <v>11</v>
      </c>
      <c r="B4854" s="1" t="s">
        <v>12</v>
      </c>
      <c r="C4854" s="1" t="s">
        <v>71</v>
      </c>
      <c r="D4854" s="1" t="s">
        <v>72</v>
      </c>
      <c r="E4854" s="1" t="s">
        <v>892</v>
      </c>
      <c r="F4854" s="1" t="s">
        <v>893</v>
      </c>
      <c r="G4854">
        <v>2020</v>
      </c>
      <c r="H4854">
        <v>2020</v>
      </c>
      <c r="I4854">
        <v>2140028</v>
      </c>
      <c r="L4854">
        <f>IF(ISNUMBER(SEARCH("migliaia",istat[[#This Row],[Variabile]])),istat[[#This Row],[Value]]*1000,istat[[#This Row],[Value]])</f>
        <v>2140028000</v>
      </c>
      <c r="M4854" t="b" cm="1">
        <f t="array" ref="M4854">_xlfn.IFS(istat[[#This Row],[Flag Codes]]="c",FALSE,istat[[#This Row],[Ateco 2007]]="TOTALE",FALSE,TRUE,TRUE)</f>
        <v>1</v>
      </c>
      <c r="N4854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4">
        <f>IFERROR(FIND("(",istat[[#This Row],[Variabile]])-2,LEN(istat[[#This Row],[Variabile]]))</f>
        <v>23</v>
      </c>
      <c r="P4854" t="str">
        <f>LEFT(istat[[#This Row],[Variabile]],istat[[#This Row],[unique_id_variable_text_num_char]])</f>
        <v>valore della produzione</v>
      </c>
      <c r="Q4854" t="str">
        <f>istat[[#This Row],[unique_id_ateco_text]]&amp;": "&amp;istat[[#This Row],[unique_id_variable_text]]</f>
        <v>4333 rivestimento di pavimenti e di muri: valore della produzione</v>
      </c>
    </row>
    <row r="4855" spans="1:17" x14ac:dyDescent="0.35">
      <c r="A4855" s="1" t="s">
        <v>11</v>
      </c>
      <c r="B4855" s="1" t="s">
        <v>12</v>
      </c>
      <c r="C4855" s="1" t="s">
        <v>77</v>
      </c>
      <c r="D4855" s="1" t="s">
        <v>78</v>
      </c>
      <c r="E4855" s="1" t="s">
        <v>892</v>
      </c>
      <c r="F4855" s="1" t="s">
        <v>893</v>
      </c>
      <c r="G4855">
        <v>2020</v>
      </c>
      <c r="H4855">
        <v>2020</v>
      </c>
      <c r="I4855">
        <v>615326</v>
      </c>
      <c r="L4855">
        <f>IF(ISNUMBER(SEARCH("migliaia",istat[[#This Row],[Variabile]])),istat[[#This Row],[Value]]*1000,istat[[#This Row],[Value]])</f>
        <v>615326000</v>
      </c>
      <c r="M4855" t="b" cm="1">
        <f t="array" ref="M4855">_xlfn.IFS(istat[[#This Row],[Flag Codes]]="c",FALSE,istat[[#This Row],[Ateco 2007]]="TOTALE",FALSE,TRUE,TRUE)</f>
        <v>1</v>
      </c>
      <c r="N4855" t="str">
        <f>istat[[#This Row],[ATECO_2007]]&amp;" "&amp;LEFT(istat[[#This Row],[Ateco 2007]],IFERROR(FIND("(",istat[[#This Row],[Ateco 2007]])-2,LEN(istat[[#This Row],[Ateco 2007]])))</f>
        <v>4333 rivestimento di pavimenti e di muri</v>
      </c>
      <c r="O4855">
        <f>IFERROR(FIND("(",istat[[#This Row],[Variabile]])-2,LEN(istat[[#This Row],[Variabile]]))</f>
        <v>23</v>
      </c>
      <c r="P4855" t="str">
        <f>LEFT(istat[[#This Row],[Variabile]],istat[[#This Row],[unique_id_variable_text_num_char]])</f>
        <v>margine operativo lordo</v>
      </c>
      <c r="Q4855" t="str">
        <f>istat[[#This Row],[unique_id_ateco_text]]&amp;": "&amp;istat[[#This Row],[unique_id_variable_text]]</f>
        <v>4333 rivestimento di pavimenti e di muri: margine operativo lordo</v>
      </c>
    </row>
    <row r="4856" spans="1:17" x14ac:dyDescent="0.35">
      <c r="A4856" s="1" t="s">
        <v>11</v>
      </c>
      <c r="B4856" s="1" t="s">
        <v>12</v>
      </c>
      <c r="C4856" s="1" t="s">
        <v>85</v>
      </c>
      <c r="D4856" s="1" t="s">
        <v>86</v>
      </c>
      <c r="E4856" s="1" t="s">
        <v>680</v>
      </c>
      <c r="F4856" s="1" t="s">
        <v>681</v>
      </c>
      <c r="G4856">
        <v>2020</v>
      </c>
      <c r="H4856">
        <v>2020</v>
      </c>
      <c r="I4856">
        <v>226382</v>
      </c>
      <c r="L4856">
        <f>IF(ISNUMBER(SEARCH("migliaia",istat[[#This Row],[Variabile]])),istat[[#This Row],[Value]]*1000,istat[[#This Row],[Value]])</f>
        <v>226382000</v>
      </c>
      <c r="M4856" t="b" cm="1">
        <f t="array" ref="M4856">_xlfn.IFS(istat[[#This Row],[Flag Codes]]="c",FALSE,istat[[#This Row],[Ateco 2007]]="TOTALE",FALSE,TRUE,TRUE)</f>
        <v>1</v>
      </c>
      <c r="N4856" t="str">
        <f>istat[[#This Row],[ATECO_2007]]&amp;" "&amp;LEFT(istat[[#This Row],[Ateco 2007]],IFERROR(FIND("(",istat[[#This Row],[Ateco 2007]])-2,LEN(istat[[#This Row],[Ateco 2007]])))</f>
        <v>821 attività di supporto per le funzioni d'ufficio</v>
      </c>
      <c r="O4856">
        <f>IFERROR(FIND("(",istat[[#This Row],[Variabile]])-2,LEN(istat[[#This Row],[Variabile]]))</f>
        <v>17</v>
      </c>
      <c r="P4856" t="str">
        <f>LEFT(istat[[#This Row],[Variabile]],istat[[#This Row],[unique_id_variable_text_num_char]])</f>
        <v>salari e stipendi</v>
      </c>
      <c r="Q4856" t="str">
        <f>istat[[#This Row],[unique_id_ateco_text]]&amp;": "&amp;istat[[#This Row],[unique_id_variable_text]]</f>
        <v>821 attività di supporto per le funzioni d'ufficio: salari e stipendi</v>
      </c>
    </row>
    <row r="4857" spans="1:17" x14ac:dyDescent="0.35">
      <c r="A4857" s="1" t="s">
        <v>11</v>
      </c>
      <c r="B4857" s="1" t="s">
        <v>12</v>
      </c>
      <c r="C4857" s="1" t="s">
        <v>71</v>
      </c>
      <c r="D4857" s="1" t="s">
        <v>72</v>
      </c>
      <c r="E4857" s="1" t="s">
        <v>820</v>
      </c>
      <c r="F4857" s="1" t="s">
        <v>821</v>
      </c>
      <c r="G4857">
        <v>2020</v>
      </c>
      <c r="H4857">
        <v>2020</v>
      </c>
      <c r="I4857">
        <v>11967856</v>
      </c>
      <c r="L4857">
        <f>IF(ISNUMBER(SEARCH("migliaia",istat[[#This Row],[Variabile]])),istat[[#This Row],[Value]]*1000,istat[[#This Row],[Value]])</f>
        <v>11967856000</v>
      </c>
      <c r="M4857" t="b" cm="1">
        <f t="array" ref="M4857">_xlfn.IFS(istat[[#This Row],[Flag Codes]]="c",FALSE,istat[[#This Row],[Ateco 2007]]="TOTALE",FALSE,TRUE,TRUE)</f>
        <v>1</v>
      </c>
      <c r="N485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7">
        <f>IFERROR(FIND("(",istat[[#This Row],[Variabile]])-2,LEN(istat[[#This Row],[Variabile]]))</f>
        <v>23</v>
      </c>
      <c r="P4857" t="str">
        <f>LEFT(istat[[#This Row],[Variabile]],istat[[#This Row],[unique_id_variable_text_num_char]])</f>
        <v>valore della produzione</v>
      </c>
      <c r="Q4857" t="str">
        <f>istat[[#This Row],[unique_id_ateco_text]]&amp;": "&amp;istat[[#This Row],[unique_id_variable_text]]</f>
        <v>869 altri servizi di assistenza sanitaria: valore della produzione</v>
      </c>
    </row>
    <row r="4858" spans="1:17" x14ac:dyDescent="0.35">
      <c r="A4858" s="1" t="s">
        <v>11</v>
      </c>
      <c r="B4858" s="1" t="s">
        <v>12</v>
      </c>
      <c r="C4858" s="1" t="s">
        <v>77</v>
      </c>
      <c r="D4858" s="1" t="s">
        <v>78</v>
      </c>
      <c r="E4858" s="1" t="s">
        <v>820</v>
      </c>
      <c r="F4858" s="1" t="s">
        <v>821</v>
      </c>
      <c r="G4858">
        <v>2020</v>
      </c>
      <c r="H4858">
        <v>2020</v>
      </c>
      <c r="I4858">
        <v>3993251</v>
      </c>
      <c r="L4858">
        <f>IF(ISNUMBER(SEARCH("migliaia",istat[[#This Row],[Variabile]])),istat[[#This Row],[Value]]*1000,istat[[#This Row],[Value]])</f>
        <v>3993251000</v>
      </c>
      <c r="M4858" t="b" cm="1">
        <f t="array" ref="M4858">_xlfn.IFS(istat[[#This Row],[Flag Codes]]="c",FALSE,istat[[#This Row],[Ateco 2007]]="TOTALE",FALSE,TRUE,TRUE)</f>
        <v>1</v>
      </c>
      <c r="N4858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8">
        <f>IFERROR(FIND("(",istat[[#This Row],[Variabile]])-2,LEN(istat[[#This Row],[Variabile]]))</f>
        <v>23</v>
      </c>
      <c r="P4858" t="str">
        <f>LEFT(istat[[#This Row],[Variabile]],istat[[#This Row],[unique_id_variable_text_num_char]])</f>
        <v>margine operativo lordo</v>
      </c>
      <c r="Q4858" t="str">
        <f>istat[[#This Row],[unique_id_ateco_text]]&amp;": "&amp;istat[[#This Row],[unique_id_variable_text]]</f>
        <v>869 altri servizi di assistenza sanitaria: margine operativo lordo</v>
      </c>
    </row>
    <row r="4859" spans="1:17" x14ac:dyDescent="0.35">
      <c r="A4859" s="1" t="s">
        <v>11</v>
      </c>
      <c r="B4859" s="1" t="s">
        <v>12</v>
      </c>
      <c r="C4859" s="1" t="s">
        <v>95</v>
      </c>
      <c r="D4859" s="1" t="s">
        <v>96</v>
      </c>
      <c r="E4859" s="1" t="s">
        <v>820</v>
      </c>
      <c r="F4859" s="1" t="s">
        <v>821</v>
      </c>
      <c r="G4859">
        <v>2020</v>
      </c>
      <c r="H4859">
        <v>2020</v>
      </c>
      <c r="I4859">
        <v>79965</v>
      </c>
      <c r="L4859">
        <f>IF(ISNUMBER(SEARCH("migliaia",istat[[#This Row],[Variabile]])),istat[[#This Row],[Value]]*1000,istat[[#This Row],[Value]])</f>
        <v>79965</v>
      </c>
      <c r="M4859" t="b" cm="1">
        <f t="array" ref="M4859">_xlfn.IFS(istat[[#This Row],[Flag Codes]]="c",FALSE,istat[[#This Row],[Ateco 2007]]="TOTALE",FALSE,TRUE,TRUE)</f>
        <v>1</v>
      </c>
      <c r="N4859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859">
        <f>IFERROR(FIND("(",istat[[#This Row],[Variabile]])-2,LEN(istat[[#This Row],[Variabile]]))</f>
        <v>21</v>
      </c>
      <c r="P4859" t="str">
        <f>LEFT(istat[[#This Row],[Variabile]],istat[[#This Row],[unique_id_variable_text_num_char]])</f>
        <v>lavoratori dipendenti</v>
      </c>
      <c r="Q4859" t="str">
        <f>istat[[#This Row],[unique_id_ateco_text]]&amp;": "&amp;istat[[#This Row],[unique_id_variable_text]]</f>
        <v>869 altri servizi di assistenza sanitaria: lavoratori dipendenti</v>
      </c>
    </row>
    <row r="4860" spans="1:17" x14ac:dyDescent="0.35">
      <c r="A4860" s="1" t="s">
        <v>11</v>
      </c>
      <c r="B4860" s="1" t="s">
        <v>12</v>
      </c>
      <c r="C4860" s="1" t="s">
        <v>71</v>
      </c>
      <c r="D4860" s="1" t="s">
        <v>72</v>
      </c>
      <c r="E4860" s="1" t="s">
        <v>869</v>
      </c>
      <c r="F4860" s="1" t="s">
        <v>870</v>
      </c>
      <c r="G4860">
        <v>2020</v>
      </c>
      <c r="H4860">
        <v>2020</v>
      </c>
      <c r="I4860">
        <v>1119941</v>
      </c>
      <c r="L4860">
        <f>IF(ISNUMBER(SEARCH("migliaia",istat[[#This Row],[Variabile]])),istat[[#This Row],[Value]]*1000,istat[[#This Row],[Value]])</f>
        <v>1119941000</v>
      </c>
      <c r="M4860" t="b" cm="1">
        <f t="array" ref="M4860">_xlfn.IFS(istat[[#This Row],[Flag Codes]]="c",FALSE,istat[[#This Row],[Ateco 2007]]="TOTALE",FALSE,TRUE,TRUE)</f>
        <v>1</v>
      </c>
      <c r="N4860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0">
        <f>IFERROR(FIND("(",istat[[#This Row],[Variabile]])-2,LEN(istat[[#This Row],[Variabile]]))</f>
        <v>23</v>
      </c>
      <c r="P4860" t="str">
        <f>LEFT(istat[[#This Row],[Variabile]],istat[[#This Row],[unique_id_variable_text_num_char]])</f>
        <v>valore della produzione</v>
      </c>
      <c r="Q4860" t="str">
        <f>istat[[#This Row],[unique_id_ateco_text]]&amp;": "&amp;istat[[#This Row],[unique_id_variable_text]]</f>
        <v>1062 produzione di amidi e di prodotti amidacei: valore della produzione</v>
      </c>
    </row>
    <row r="4861" spans="1:17" x14ac:dyDescent="0.35">
      <c r="A4861" s="1" t="s">
        <v>11</v>
      </c>
      <c r="B4861" s="1" t="s">
        <v>12</v>
      </c>
      <c r="C4861" s="1" t="s">
        <v>77</v>
      </c>
      <c r="D4861" s="1" t="s">
        <v>78</v>
      </c>
      <c r="E4861" s="1" t="s">
        <v>869</v>
      </c>
      <c r="F4861" s="1" t="s">
        <v>870</v>
      </c>
      <c r="G4861">
        <v>2020</v>
      </c>
      <c r="H4861">
        <v>2020</v>
      </c>
      <c r="I4861">
        <v>108251</v>
      </c>
      <c r="L4861">
        <f>IF(ISNUMBER(SEARCH("migliaia",istat[[#This Row],[Variabile]])),istat[[#This Row],[Value]]*1000,istat[[#This Row],[Value]])</f>
        <v>108251000</v>
      </c>
      <c r="M4861" t="b" cm="1">
        <f t="array" ref="M4861">_xlfn.IFS(istat[[#This Row],[Flag Codes]]="c",FALSE,istat[[#This Row],[Ateco 2007]]="TOTALE",FALSE,TRUE,TRUE)</f>
        <v>1</v>
      </c>
      <c r="N4861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861">
        <f>IFERROR(FIND("(",istat[[#This Row],[Variabile]])-2,LEN(istat[[#This Row],[Variabile]]))</f>
        <v>23</v>
      </c>
      <c r="P4861" t="str">
        <f>LEFT(istat[[#This Row],[Variabile]],istat[[#This Row],[unique_id_variable_text_num_char]])</f>
        <v>margine operativo lordo</v>
      </c>
      <c r="Q4861" t="str">
        <f>istat[[#This Row],[unique_id_ateco_text]]&amp;": "&amp;istat[[#This Row],[unique_id_variable_text]]</f>
        <v>1062 produzione di amidi e di prodotti amidacei: margine operativo lordo</v>
      </c>
    </row>
    <row r="4862" spans="1:17" x14ac:dyDescent="0.35">
      <c r="A4862" s="1" t="s">
        <v>11</v>
      </c>
      <c r="B4862" s="1" t="s">
        <v>12</v>
      </c>
      <c r="C4862" s="1" t="s">
        <v>69</v>
      </c>
      <c r="D4862" s="1" t="s">
        <v>70</v>
      </c>
      <c r="E4862" s="1" t="s">
        <v>825</v>
      </c>
      <c r="F4862" s="1" t="s">
        <v>826</v>
      </c>
      <c r="G4862">
        <v>2020</v>
      </c>
      <c r="H4862">
        <v>2020</v>
      </c>
      <c r="I4862">
        <v>6785788</v>
      </c>
      <c r="L4862">
        <f>IF(ISNUMBER(SEARCH("migliaia",istat[[#This Row],[Variabile]])),istat[[#This Row],[Value]]*1000,istat[[#This Row],[Value]])</f>
        <v>6785788000</v>
      </c>
      <c r="M4862" t="b" cm="1">
        <f t="array" ref="M4862">_xlfn.IFS(istat[[#This Row],[Flag Codes]]="c",FALSE,istat[[#This Row],[Ateco 2007]]="TOTALE",FALSE,TRUE,TRUE)</f>
        <v>1</v>
      </c>
      <c r="N486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2">
        <f>IFERROR(FIND("(",istat[[#This Row],[Variabile]])-2,LEN(istat[[#This Row],[Variabile]]))</f>
        <v>9</v>
      </c>
      <c r="P4862" t="str">
        <f>LEFT(istat[[#This Row],[Variabile]],istat[[#This Row],[unique_id_variable_text_num_char]])</f>
        <v>fatturato</v>
      </c>
      <c r="Q4862" t="str">
        <f>istat[[#This Row],[unique_id_ateco_text]]&amp;": "&amp;istat[[#This Row],[unique_id_variable_text]]</f>
        <v>1071 produzione di pane, prodotti di pasticceria freschi: fatturato</v>
      </c>
    </row>
    <row r="4863" spans="1:17" x14ac:dyDescent="0.35">
      <c r="A4863" s="1" t="s">
        <v>11</v>
      </c>
      <c r="B4863" s="1" t="s">
        <v>12</v>
      </c>
      <c r="C4863" s="1" t="s">
        <v>73</v>
      </c>
      <c r="D4863" s="1" t="s">
        <v>74</v>
      </c>
      <c r="E4863" s="1" t="s">
        <v>825</v>
      </c>
      <c r="F4863" s="1" t="s">
        <v>826</v>
      </c>
      <c r="G4863">
        <v>2020</v>
      </c>
      <c r="H4863">
        <v>2020</v>
      </c>
      <c r="I4863">
        <v>2525049</v>
      </c>
      <c r="L4863">
        <f>IF(ISNUMBER(SEARCH("migliaia",istat[[#This Row],[Variabile]])),istat[[#This Row],[Value]]*1000,istat[[#This Row],[Value]])</f>
        <v>2525049000</v>
      </c>
      <c r="M4863" t="b" cm="1">
        <f t="array" ref="M4863">_xlfn.IFS(istat[[#This Row],[Flag Codes]]="c",FALSE,istat[[#This Row],[Ateco 2007]]="TOTALE",FALSE,TRUE,TRUE)</f>
        <v>1</v>
      </c>
      <c r="N486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4863">
        <f>IFERROR(FIND("(",istat[[#This Row],[Variabile]])-2,LEN(istat[[#This Row],[Variabile]]))</f>
        <v>36</v>
      </c>
      <c r="P4863" t="str">
        <f>LEFT(istat[[#This Row],[Variabile]],istat[[#This Row],[unique_id_variable_text_num_char]])</f>
        <v>valore aggiunto al costo dei fattori</v>
      </c>
      <c r="Q4863" t="str">
        <f>istat[[#This Row],[unique_id_ateco_text]]&amp;": "&amp;istat[[#This Row],[unique_id_variable_text]]</f>
        <v>1071 produzione di pane, prodotti di pasticceria freschi: valore aggiunto al costo dei fattori</v>
      </c>
    </row>
    <row r="4864" spans="1:17" x14ac:dyDescent="0.35">
      <c r="A4864" s="1" t="s">
        <v>11</v>
      </c>
      <c r="B4864" s="1" t="s">
        <v>12</v>
      </c>
      <c r="C4864" s="1" t="s">
        <v>79</v>
      </c>
      <c r="D4864" s="1" t="s">
        <v>80</v>
      </c>
      <c r="E4864" s="1" t="s">
        <v>827</v>
      </c>
      <c r="F4864" s="1" t="s">
        <v>828</v>
      </c>
      <c r="G4864">
        <v>2020</v>
      </c>
      <c r="H4864">
        <v>2020</v>
      </c>
      <c r="I4864">
        <v>3189477</v>
      </c>
      <c r="L4864">
        <f>IF(ISNUMBER(SEARCH("migliaia",istat[[#This Row],[Variabile]])),istat[[#This Row],[Value]]*1000,istat[[#This Row],[Value]])</f>
        <v>3189477000</v>
      </c>
      <c r="M4864" t="b" cm="1">
        <f t="array" ref="M4864">_xlfn.IFS(istat[[#This Row],[Flag Codes]]="c",FALSE,istat[[#This Row],[Ateco 2007]]="TOTALE",FALSE,TRUE,TRUE)</f>
        <v>1</v>
      </c>
      <c r="N486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64">
        <f>IFERROR(FIND("(",istat[[#This Row],[Variabile]])-2,LEN(istat[[#This Row],[Variabile]]))</f>
        <v>26</v>
      </c>
      <c r="P4864" t="str">
        <f>LEFT(istat[[#This Row],[Variabile]],istat[[#This Row],[unique_id_variable_text_num_char]])</f>
        <v>acquisto di beni e servizi</v>
      </c>
      <c r="Q4864" t="str">
        <f>istat[[#This Row],[unique_id_ateco_text]]&amp;": "&amp;istat[[#This Row],[unique_id_variable_text]]</f>
        <v>1072 produzione di fette biscottate e di biscotti, produzione di prodotti di pasticceria conservati: acquisto di beni e servizi</v>
      </c>
    </row>
    <row r="4865" spans="1:17" x14ac:dyDescent="0.35">
      <c r="A4865" s="1" t="s">
        <v>11</v>
      </c>
      <c r="B4865" s="1" t="s">
        <v>12</v>
      </c>
      <c r="C4865" s="1" t="s">
        <v>71</v>
      </c>
      <c r="D4865" s="1" t="s">
        <v>72</v>
      </c>
      <c r="E4865" s="1" t="s">
        <v>871</v>
      </c>
      <c r="F4865" s="1" t="s">
        <v>872</v>
      </c>
      <c r="G4865">
        <v>2020</v>
      </c>
      <c r="H4865">
        <v>2020</v>
      </c>
      <c r="I4865">
        <v>8614887</v>
      </c>
      <c r="L4865">
        <f>IF(ISNUMBER(SEARCH("migliaia",istat[[#This Row],[Variabile]])),istat[[#This Row],[Value]]*1000,istat[[#This Row],[Value]])</f>
        <v>8614887000</v>
      </c>
      <c r="M4865" t="b" cm="1">
        <f t="array" ref="M4865">_xlfn.IFS(istat[[#This Row],[Flag Codes]]="c",FALSE,istat[[#This Row],[Ateco 2007]]="TOTALE",FALSE,TRUE,TRUE)</f>
        <v>1</v>
      </c>
      <c r="N4865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5">
        <f>IFERROR(FIND("(",istat[[#This Row],[Variabile]])-2,LEN(istat[[#This Row],[Variabile]]))</f>
        <v>23</v>
      </c>
      <c r="P4865" t="str">
        <f>LEFT(istat[[#This Row],[Variabile]],istat[[#This Row],[unique_id_variable_text_num_char]])</f>
        <v>valore della produzione</v>
      </c>
      <c r="Q4865" t="str">
        <f>istat[[#This Row],[unique_id_ateco_text]]&amp;": "&amp;istat[[#This Row],[unique_id_variable_text]]</f>
        <v>1073 produzione di paste alimentari, di cuscus e di prodotti farinacei simili: valore della produzione</v>
      </c>
    </row>
    <row r="4866" spans="1:17" x14ac:dyDescent="0.35">
      <c r="A4866" s="1" t="s">
        <v>11</v>
      </c>
      <c r="B4866" s="1" t="s">
        <v>12</v>
      </c>
      <c r="C4866" s="1" t="s">
        <v>77</v>
      </c>
      <c r="D4866" s="1" t="s">
        <v>78</v>
      </c>
      <c r="E4866" s="1" t="s">
        <v>871</v>
      </c>
      <c r="F4866" s="1" t="s">
        <v>872</v>
      </c>
      <c r="G4866">
        <v>2020</v>
      </c>
      <c r="H4866">
        <v>2020</v>
      </c>
      <c r="I4866">
        <v>919061</v>
      </c>
      <c r="L4866">
        <f>IF(ISNUMBER(SEARCH("migliaia",istat[[#This Row],[Variabile]])),istat[[#This Row],[Value]]*1000,istat[[#This Row],[Value]])</f>
        <v>919061000</v>
      </c>
      <c r="M4866" t="b" cm="1">
        <f t="array" ref="M4866">_xlfn.IFS(istat[[#This Row],[Flag Codes]]="c",FALSE,istat[[#This Row],[Ateco 2007]]="TOTALE",FALSE,TRUE,TRUE)</f>
        <v>1</v>
      </c>
      <c r="N486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66">
        <f>IFERROR(FIND("(",istat[[#This Row],[Variabile]])-2,LEN(istat[[#This Row],[Variabile]]))</f>
        <v>23</v>
      </c>
      <c r="P4866" t="str">
        <f>LEFT(istat[[#This Row],[Variabile]],istat[[#This Row],[unique_id_variable_text_num_char]])</f>
        <v>margine operativo lordo</v>
      </c>
      <c r="Q4866" t="str">
        <f>istat[[#This Row],[unique_id_ateco_text]]&amp;": "&amp;istat[[#This Row],[unique_id_variable_text]]</f>
        <v>1073 produzione di paste alimentari, di cuscus e di prodotti farinacei simili: margine operativo lordo</v>
      </c>
    </row>
    <row r="4867" spans="1:17" x14ac:dyDescent="0.35">
      <c r="A4867" s="1" t="s">
        <v>11</v>
      </c>
      <c r="B4867" s="1" t="s">
        <v>12</v>
      </c>
      <c r="C4867" s="1" t="s">
        <v>69</v>
      </c>
      <c r="D4867" s="1" t="s">
        <v>70</v>
      </c>
      <c r="E4867" s="1" t="s">
        <v>829</v>
      </c>
      <c r="F4867" s="1" t="s">
        <v>830</v>
      </c>
      <c r="G4867">
        <v>2020</v>
      </c>
      <c r="H4867">
        <v>2020</v>
      </c>
      <c r="I4867">
        <v>261222</v>
      </c>
      <c r="L4867">
        <f>IF(ISNUMBER(SEARCH("migliaia",istat[[#This Row],[Variabile]])),istat[[#This Row],[Value]]*1000,istat[[#This Row],[Value]])</f>
        <v>261222000</v>
      </c>
      <c r="M4867" t="b" cm="1">
        <f t="array" ref="M4867">_xlfn.IFS(istat[[#This Row],[Flag Codes]]="c",FALSE,istat[[#This Row],[Ateco 2007]]="TOTALE",FALSE,TRUE,TRUE)</f>
        <v>1</v>
      </c>
      <c r="N4867" t="str">
        <f>istat[[#This Row],[ATECO_2007]]&amp;" "&amp;LEFT(istat[[#This Row],[Ateco 2007]],IFERROR(FIND("(",istat[[#This Row],[Ateco 2007]])-2,LEN(istat[[#This Row],[Ateco 2007]])))</f>
        <v>1081 produzione di zucchero</v>
      </c>
      <c r="O4867">
        <f>IFERROR(FIND("(",istat[[#This Row],[Variabile]])-2,LEN(istat[[#This Row],[Variabile]]))</f>
        <v>9</v>
      </c>
      <c r="P4867" t="str">
        <f>LEFT(istat[[#This Row],[Variabile]],istat[[#This Row],[unique_id_variable_text_num_char]])</f>
        <v>fatturato</v>
      </c>
      <c r="Q4867" t="str">
        <f>istat[[#This Row],[unique_id_ateco_text]]&amp;": "&amp;istat[[#This Row],[unique_id_variable_text]]</f>
        <v>1081 produzione di zucchero: fatturato</v>
      </c>
    </row>
    <row r="4868" spans="1:17" x14ac:dyDescent="0.35">
      <c r="A4868" s="1" t="s">
        <v>11</v>
      </c>
      <c r="B4868" s="1" t="s">
        <v>12</v>
      </c>
      <c r="C4868" s="1" t="s">
        <v>73</v>
      </c>
      <c r="D4868" s="1" t="s">
        <v>74</v>
      </c>
      <c r="E4868" s="1" t="s">
        <v>829</v>
      </c>
      <c r="F4868" s="1" t="s">
        <v>830</v>
      </c>
      <c r="G4868">
        <v>2020</v>
      </c>
      <c r="H4868">
        <v>2020</v>
      </c>
      <c r="I4868">
        <v>36154</v>
      </c>
      <c r="L4868">
        <f>IF(ISNUMBER(SEARCH("migliaia",istat[[#This Row],[Variabile]])),istat[[#This Row],[Value]]*1000,istat[[#This Row],[Value]])</f>
        <v>36154000</v>
      </c>
      <c r="M4868" t="b" cm="1">
        <f t="array" ref="M4868">_xlfn.IFS(istat[[#This Row],[Flag Codes]]="c",FALSE,istat[[#This Row],[Ateco 2007]]="TOTALE",FALSE,TRUE,TRUE)</f>
        <v>1</v>
      </c>
      <c r="N4868" t="str">
        <f>istat[[#This Row],[ATECO_2007]]&amp;" "&amp;LEFT(istat[[#This Row],[Ateco 2007]],IFERROR(FIND("(",istat[[#This Row],[Ateco 2007]])-2,LEN(istat[[#This Row],[Ateco 2007]])))</f>
        <v>1081 produzione di zucchero</v>
      </c>
      <c r="O4868">
        <f>IFERROR(FIND("(",istat[[#This Row],[Variabile]])-2,LEN(istat[[#This Row],[Variabile]]))</f>
        <v>36</v>
      </c>
      <c r="P4868" t="str">
        <f>LEFT(istat[[#This Row],[Variabile]],istat[[#This Row],[unique_id_variable_text_num_char]])</f>
        <v>valore aggiunto al costo dei fattori</v>
      </c>
      <c r="Q4868" t="str">
        <f>istat[[#This Row],[unique_id_ateco_text]]&amp;": "&amp;istat[[#This Row],[unique_id_variable_text]]</f>
        <v>1081 produzione di zucchero: valore aggiunto al costo dei fattori</v>
      </c>
    </row>
    <row r="4869" spans="1:17" x14ac:dyDescent="0.35">
      <c r="A4869" s="1" t="s">
        <v>11</v>
      </c>
      <c r="B4869" s="1" t="s">
        <v>12</v>
      </c>
      <c r="C4869" s="1" t="s">
        <v>101</v>
      </c>
      <c r="D4869" s="1" t="s">
        <v>102</v>
      </c>
      <c r="E4869" s="1" t="s">
        <v>829</v>
      </c>
      <c r="F4869" s="1" t="s">
        <v>830</v>
      </c>
      <c r="G4869">
        <v>2020</v>
      </c>
      <c r="H4869">
        <v>2020</v>
      </c>
      <c r="I4869">
        <v>837</v>
      </c>
      <c r="L4869">
        <f>IF(ISNUMBER(SEARCH("migliaia",istat[[#This Row],[Variabile]])),istat[[#This Row],[Value]]*1000,istat[[#This Row],[Value]])</f>
        <v>837000</v>
      </c>
      <c r="M4869" t="b" cm="1">
        <f t="array" ref="M4869">_xlfn.IFS(istat[[#This Row],[Flag Codes]]="c",FALSE,istat[[#This Row],[Ateco 2007]]="TOTALE",FALSE,TRUE,TRUE)</f>
        <v>1</v>
      </c>
      <c r="N4869" t="str">
        <f>istat[[#This Row],[ATECO_2007]]&amp;" "&amp;LEFT(istat[[#This Row],[Ateco 2007]],IFERROR(FIND("(",istat[[#This Row],[Ateco 2007]])-2,LEN(istat[[#This Row],[Ateco 2007]])))</f>
        <v>1081 produzione di zucchero</v>
      </c>
      <c r="O4869">
        <f>IFERROR(FIND("(",istat[[#This Row],[Variabile]])-2,LEN(istat[[#This Row],[Variabile]]))</f>
        <v>27</v>
      </c>
      <c r="P4869" t="str">
        <f>LEFT(istat[[#This Row],[Variabile]],istat[[#This Row],[unique_id_variable_text_num_char]])</f>
        <v>ore lavorate dai dipendenti</v>
      </c>
      <c r="Q4869" t="str">
        <f>istat[[#This Row],[unique_id_ateco_text]]&amp;": "&amp;istat[[#This Row],[unique_id_variable_text]]</f>
        <v>1081 produzione di zucchero: ore lavorate dai dipendenti</v>
      </c>
    </row>
    <row r="4870" spans="1:17" x14ac:dyDescent="0.35">
      <c r="A4870" s="1" t="s">
        <v>11</v>
      </c>
      <c r="B4870" s="1" t="s">
        <v>12</v>
      </c>
      <c r="C4870" s="1" t="s">
        <v>71</v>
      </c>
      <c r="D4870" s="1" t="s">
        <v>72</v>
      </c>
      <c r="E4870" s="1" t="s">
        <v>900</v>
      </c>
      <c r="F4870" s="1" t="s">
        <v>901</v>
      </c>
      <c r="G4870">
        <v>2020</v>
      </c>
      <c r="H4870">
        <v>2020</v>
      </c>
      <c r="I4870">
        <v>4394127</v>
      </c>
      <c r="L4870">
        <f>IF(ISNUMBER(SEARCH("migliaia",istat[[#This Row],[Variabile]])),istat[[#This Row],[Value]]*1000,istat[[#This Row],[Value]])</f>
        <v>4394127000</v>
      </c>
      <c r="M4870" t="b" cm="1">
        <f t="array" ref="M4870">_xlfn.IFS(istat[[#This Row],[Flag Codes]]="c",FALSE,istat[[#This Row],[Ateco 2007]]="TOTALE",FALSE,TRUE,TRUE)</f>
        <v>1</v>
      </c>
      <c r="N4870" t="str">
        <f>istat[[#This Row],[ATECO_2007]]&amp;" "&amp;LEFT(istat[[#This Row],[Ateco 2007]],IFERROR(FIND("(",istat[[#This Row],[Ateco 2007]])-2,LEN(istat[[#This Row],[Ateco 2007]])))</f>
        <v>1083 lavorazione del tè e del caffè</v>
      </c>
      <c r="O4870">
        <f>IFERROR(FIND("(",istat[[#This Row],[Variabile]])-2,LEN(istat[[#This Row],[Variabile]]))</f>
        <v>23</v>
      </c>
      <c r="P4870" t="str">
        <f>LEFT(istat[[#This Row],[Variabile]],istat[[#This Row],[unique_id_variable_text_num_char]])</f>
        <v>valore della produzione</v>
      </c>
      <c r="Q4870" t="str">
        <f>istat[[#This Row],[unique_id_ateco_text]]&amp;": "&amp;istat[[#This Row],[unique_id_variable_text]]</f>
        <v>1083 lavorazione del tè e del caffè: valore della produzione</v>
      </c>
    </row>
    <row r="4871" spans="1:17" x14ac:dyDescent="0.35">
      <c r="A4871" s="1" t="s">
        <v>11</v>
      </c>
      <c r="B4871" s="1" t="s">
        <v>12</v>
      </c>
      <c r="C4871" s="1" t="s">
        <v>95</v>
      </c>
      <c r="D4871" s="1" t="s">
        <v>96</v>
      </c>
      <c r="E4871" s="1" t="s">
        <v>900</v>
      </c>
      <c r="F4871" s="1" t="s">
        <v>901</v>
      </c>
      <c r="G4871">
        <v>2020</v>
      </c>
      <c r="H4871">
        <v>2020</v>
      </c>
      <c r="I4871">
        <v>14333</v>
      </c>
      <c r="L4871">
        <f>IF(ISNUMBER(SEARCH("migliaia",istat[[#This Row],[Variabile]])),istat[[#This Row],[Value]]*1000,istat[[#This Row],[Value]])</f>
        <v>14333</v>
      </c>
      <c r="M4871" t="b" cm="1">
        <f t="array" ref="M4871">_xlfn.IFS(istat[[#This Row],[Flag Codes]]="c",FALSE,istat[[#This Row],[Ateco 2007]]="TOTALE",FALSE,TRUE,TRUE)</f>
        <v>1</v>
      </c>
      <c r="N4871" t="str">
        <f>istat[[#This Row],[ATECO_2007]]&amp;" "&amp;LEFT(istat[[#This Row],[Ateco 2007]],IFERROR(FIND("(",istat[[#This Row],[Ateco 2007]])-2,LEN(istat[[#This Row],[Ateco 2007]])))</f>
        <v>1083 lavorazione del tè e del caffè</v>
      </c>
      <c r="O4871">
        <f>IFERROR(FIND("(",istat[[#This Row],[Variabile]])-2,LEN(istat[[#This Row],[Variabile]]))</f>
        <v>21</v>
      </c>
      <c r="P4871" t="str">
        <f>LEFT(istat[[#This Row],[Variabile]],istat[[#This Row],[unique_id_variable_text_num_char]])</f>
        <v>lavoratori dipendenti</v>
      </c>
      <c r="Q4871" t="str">
        <f>istat[[#This Row],[unique_id_ateco_text]]&amp;": "&amp;istat[[#This Row],[unique_id_variable_text]]</f>
        <v>1083 lavorazione del tè e del caffè: lavoratori dipendenti</v>
      </c>
    </row>
    <row r="4872" spans="1:17" x14ac:dyDescent="0.35">
      <c r="A4872" s="1" t="s">
        <v>11</v>
      </c>
      <c r="B4872" s="1" t="s">
        <v>12</v>
      </c>
      <c r="C4872" s="1" t="s">
        <v>87</v>
      </c>
      <c r="D4872" s="1" t="s">
        <v>88</v>
      </c>
      <c r="E4872" s="1" t="s">
        <v>749</v>
      </c>
      <c r="F4872" s="1" t="s">
        <v>750</v>
      </c>
      <c r="G4872">
        <v>2020</v>
      </c>
      <c r="H4872">
        <v>2020</v>
      </c>
      <c r="J4872" t="s">
        <v>39</v>
      </c>
      <c r="K4872" t="s">
        <v>40</v>
      </c>
      <c r="L4872">
        <f>IF(ISNUMBER(SEARCH("migliaia",istat[[#This Row],[Variabile]])),istat[[#This Row],[Value]]*1000,istat[[#This Row],[Value]])</f>
        <v>0</v>
      </c>
      <c r="M4872" t="b" cm="1">
        <f t="array" ref="M4872">_xlfn.IFS(istat[[#This Row],[Flag Codes]]="c",FALSE,istat[[#This Row],[Ateco 2007]]="TOTALE",FALSE,TRUE,TRUE)</f>
        <v>0</v>
      </c>
      <c r="N4872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2">
        <f>IFERROR(FIND("(",istat[[#This Row],[Variabile]])-2,LEN(istat[[#This Row],[Variabile]]))</f>
        <v>36</v>
      </c>
      <c r="P4872" t="str">
        <f>LEFT(istat[[#This Row],[Variabile]],istat[[#This Row],[unique_id_variable_text_num_char]])</f>
        <v>investimenti lordi in beni materiali</v>
      </c>
      <c r="Q4872" t="str">
        <f>istat[[#This Row],[unique_id_ateco_text]]&amp;": "&amp;istat[[#This Row],[unique_id_variable_text]]</f>
        <v>1103 produzione di sidro e di altri vini a base di frutta: investimenti lordi in beni materiali</v>
      </c>
    </row>
    <row r="4873" spans="1:17" x14ac:dyDescent="0.35">
      <c r="A4873" s="1" t="s">
        <v>11</v>
      </c>
      <c r="B4873" s="1" t="s">
        <v>12</v>
      </c>
      <c r="C4873" s="1" t="s">
        <v>95</v>
      </c>
      <c r="D4873" s="1" t="s">
        <v>96</v>
      </c>
      <c r="E4873" s="1" t="s">
        <v>749</v>
      </c>
      <c r="F4873" s="1" t="s">
        <v>750</v>
      </c>
      <c r="G4873">
        <v>2020</v>
      </c>
      <c r="H4873">
        <v>2020</v>
      </c>
      <c r="J4873" t="s">
        <v>39</v>
      </c>
      <c r="K4873" t="s">
        <v>40</v>
      </c>
      <c r="L4873">
        <f>IF(ISNUMBER(SEARCH("migliaia",istat[[#This Row],[Variabile]])),istat[[#This Row],[Value]]*1000,istat[[#This Row],[Value]])</f>
        <v>0</v>
      </c>
      <c r="M4873" t="b" cm="1">
        <f t="array" ref="M4873">_xlfn.IFS(istat[[#This Row],[Flag Codes]]="c",FALSE,istat[[#This Row],[Ateco 2007]]="TOTALE",FALSE,TRUE,TRUE)</f>
        <v>0</v>
      </c>
      <c r="N487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4873">
        <f>IFERROR(FIND("(",istat[[#This Row],[Variabile]])-2,LEN(istat[[#This Row],[Variabile]]))</f>
        <v>21</v>
      </c>
      <c r="P4873" t="str">
        <f>LEFT(istat[[#This Row],[Variabile]],istat[[#This Row],[unique_id_variable_text_num_char]])</f>
        <v>lavoratori dipendenti</v>
      </c>
      <c r="Q4873" t="str">
        <f>istat[[#This Row],[unique_id_ateco_text]]&amp;": "&amp;istat[[#This Row],[unique_id_variable_text]]</f>
        <v>1103 produzione di sidro e di altri vini a base di frutta: lavoratori dipendenti</v>
      </c>
    </row>
    <row r="4874" spans="1:17" x14ac:dyDescent="0.35">
      <c r="A4874" s="1" t="s">
        <v>11</v>
      </c>
      <c r="B4874" s="1" t="s">
        <v>12</v>
      </c>
      <c r="C4874" s="1" t="s">
        <v>13</v>
      </c>
      <c r="D4874" s="1" t="s">
        <v>14</v>
      </c>
      <c r="E4874" s="1" t="s">
        <v>833</v>
      </c>
      <c r="F4874" s="1" t="s">
        <v>834</v>
      </c>
      <c r="G4874">
        <v>2020</v>
      </c>
      <c r="H4874">
        <v>2020</v>
      </c>
      <c r="I4874">
        <v>50</v>
      </c>
      <c r="L4874">
        <f>IF(ISNUMBER(SEARCH("migliaia",istat[[#This Row],[Variabile]])),istat[[#This Row],[Value]]*1000,istat[[#This Row],[Value]])</f>
        <v>50</v>
      </c>
      <c r="M4874" t="b" cm="1">
        <f t="array" ref="M4874">_xlfn.IFS(istat[[#This Row],[Flag Codes]]="c",FALSE,istat[[#This Row],[Ateco 2007]]="TOTALE",FALSE,TRUE,TRUE)</f>
        <v>1</v>
      </c>
      <c r="N487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74">
        <f>IFERROR(FIND("(",istat[[#This Row],[Variabile]])-2,LEN(istat[[#This Row],[Variabile]]))</f>
        <v>7</v>
      </c>
      <c r="P4874" t="str">
        <f>LEFT(istat[[#This Row],[Variabile]],istat[[#This Row],[unique_id_variable_text_num_char]])</f>
        <v>imprese</v>
      </c>
      <c r="Q4874" t="str">
        <f>istat[[#This Row],[unique_id_ateco_text]]&amp;": "&amp;istat[[#This Row],[unique_id_variable_text]]</f>
        <v>1104 produzione di altre bevande fermentate non distillate: imprese</v>
      </c>
    </row>
    <row r="4875" spans="1:17" x14ac:dyDescent="0.35">
      <c r="A4875" s="1" t="s">
        <v>11</v>
      </c>
      <c r="B4875" s="1" t="s">
        <v>12</v>
      </c>
      <c r="C4875" s="1" t="s">
        <v>87</v>
      </c>
      <c r="D4875" s="1" t="s">
        <v>88</v>
      </c>
      <c r="E4875" s="1" t="s">
        <v>827</v>
      </c>
      <c r="F4875" s="1" t="s">
        <v>828</v>
      </c>
      <c r="G4875">
        <v>2020</v>
      </c>
      <c r="H4875">
        <v>2020</v>
      </c>
      <c r="I4875">
        <v>207155</v>
      </c>
      <c r="L4875">
        <f>IF(ISNUMBER(SEARCH("migliaia",istat[[#This Row],[Variabile]])),istat[[#This Row],[Value]]*1000,istat[[#This Row],[Value]])</f>
        <v>207155000</v>
      </c>
      <c r="M4875" t="b" cm="1">
        <f t="array" ref="M4875">_xlfn.IFS(istat[[#This Row],[Flag Codes]]="c",FALSE,istat[[#This Row],[Ateco 2007]]="TOTALE",FALSE,TRUE,TRUE)</f>
        <v>1</v>
      </c>
      <c r="N48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4875">
        <f>IFERROR(FIND("(",istat[[#This Row],[Variabile]])-2,LEN(istat[[#This Row],[Variabile]]))</f>
        <v>36</v>
      </c>
      <c r="P4875" t="str">
        <f>LEFT(istat[[#This Row],[Variabile]],istat[[#This Row],[unique_id_variable_text_num_char]])</f>
        <v>investimenti lordi in beni materiali</v>
      </c>
      <c r="Q4875" t="str">
        <f>istat[[#This Row],[unique_id_ateco_text]]&amp;": "&amp;istat[[#This Row],[unique_id_variable_text]]</f>
        <v>1072 produzione di fette biscottate e di biscotti, produzione di prodotti di pasticceria conservati: investimenti lordi in beni materiali</v>
      </c>
    </row>
    <row r="4876" spans="1:17" x14ac:dyDescent="0.35">
      <c r="A4876" s="1" t="s">
        <v>11</v>
      </c>
      <c r="B4876" s="1" t="s">
        <v>12</v>
      </c>
      <c r="C4876" s="1" t="s">
        <v>13</v>
      </c>
      <c r="D4876" s="1" t="s">
        <v>14</v>
      </c>
      <c r="E4876" s="1" t="s">
        <v>871</v>
      </c>
      <c r="F4876" s="1" t="s">
        <v>872</v>
      </c>
      <c r="G4876">
        <v>2020</v>
      </c>
      <c r="H4876">
        <v>2020</v>
      </c>
      <c r="I4876">
        <v>3652</v>
      </c>
      <c r="L4876">
        <f>IF(ISNUMBER(SEARCH("migliaia",istat[[#This Row],[Variabile]])),istat[[#This Row],[Value]]*1000,istat[[#This Row],[Value]])</f>
        <v>3652</v>
      </c>
      <c r="M4876" t="b" cm="1">
        <f t="array" ref="M4876">_xlfn.IFS(istat[[#This Row],[Flag Codes]]="c",FALSE,istat[[#This Row],[Ateco 2007]]="TOTALE",FALSE,TRUE,TRUE)</f>
        <v>1</v>
      </c>
      <c r="N48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6">
        <f>IFERROR(FIND("(",istat[[#This Row],[Variabile]])-2,LEN(istat[[#This Row],[Variabile]]))</f>
        <v>7</v>
      </c>
      <c r="P4876" t="str">
        <f>LEFT(istat[[#This Row],[Variabile]],istat[[#This Row],[unique_id_variable_text_num_char]])</f>
        <v>imprese</v>
      </c>
      <c r="Q4876" t="str">
        <f>istat[[#This Row],[unique_id_ateco_text]]&amp;": "&amp;istat[[#This Row],[unique_id_variable_text]]</f>
        <v>1073 produzione di paste alimentari, di cuscus e di prodotti farinacei simili: imprese</v>
      </c>
    </row>
    <row r="4877" spans="1:17" x14ac:dyDescent="0.35">
      <c r="A4877" s="1" t="s">
        <v>11</v>
      </c>
      <c r="B4877" s="1" t="s">
        <v>12</v>
      </c>
      <c r="C4877" s="1" t="s">
        <v>81</v>
      </c>
      <c r="D4877" s="1" t="s">
        <v>82</v>
      </c>
      <c r="E4877" s="1" t="s">
        <v>871</v>
      </c>
      <c r="F4877" s="1" t="s">
        <v>872</v>
      </c>
      <c r="G4877">
        <v>2020</v>
      </c>
      <c r="H4877">
        <v>2020</v>
      </c>
      <c r="I4877">
        <v>1073969</v>
      </c>
      <c r="L4877">
        <f>IF(ISNUMBER(SEARCH("migliaia",istat[[#This Row],[Variabile]])),istat[[#This Row],[Value]]*1000,istat[[#This Row],[Value]])</f>
        <v>1073969000</v>
      </c>
      <c r="M4877" t="b" cm="1">
        <f t="array" ref="M4877">_xlfn.IFS(istat[[#This Row],[Flag Codes]]="c",FALSE,istat[[#This Row],[Ateco 2007]]="TOTALE",FALSE,TRUE,TRUE)</f>
        <v>1</v>
      </c>
      <c r="N48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4877">
        <f>IFERROR(FIND("(",istat[[#This Row],[Variabile]])-2,LEN(istat[[#This Row],[Variabile]]))</f>
        <v>19</v>
      </c>
      <c r="P4877" t="str">
        <f>LEFT(istat[[#This Row],[Variabile]],istat[[#This Row],[unique_id_variable_text_num_char]])</f>
        <v>costi del personale</v>
      </c>
      <c r="Q4877" t="str">
        <f>istat[[#This Row],[unique_id_ateco_text]]&amp;": "&amp;istat[[#This Row],[unique_id_variable_text]]</f>
        <v>1073 produzione di paste alimentari, di cuscus e di prodotti farinacei simili: costi del personale</v>
      </c>
    </row>
    <row r="4878" spans="1:17" x14ac:dyDescent="0.35">
      <c r="A4878" s="1" t="s">
        <v>11</v>
      </c>
      <c r="B4878" s="1" t="s">
        <v>12</v>
      </c>
      <c r="C4878" s="1" t="s">
        <v>85</v>
      </c>
      <c r="D4878" s="1" t="s">
        <v>86</v>
      </c>
      <c r="E4878" s="1" t="s">
        <v>831</v>
      </c>
      <c r="F4878" s="1" t="s">
        <v>832</v>
      </c>
      <c r="G4878">
        <v>2020</v>
      </c>
      <c r="H4878">
        <v>2020</v>
      </c>
      <c r="I4878">
        <v>728739</v>
      </c>
      <c r="L4878">
        <f>IF(ISNUMBER(SEARCH("migliaia",istat[[#This Row],[Variabile]])),istat[[#This Row],[Value]]*1000,istat[[#This Row],[Value]])</f>
        <v>728739000</v>
      </c>
      <c r="M4878" t="b" cm="1">
        <f t="array" ref="M4878">_xlfn.IFS(istat[[#This Row],[Flag Codes]]="c",FALSE,istat[[#This Row],[Ateco 2007]]="TOTALE",FALSE,TRUE,TRUE)</f>
        <v>1</v>
      </c>
      <c r="N4878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8">
        <f>IFERROR(FIND("(",istat[[#This Row],[Variabile]])-2,LEN(istat[[#This Row],[Variabile]]))</f>
        <v>17</v>
      </c>
      <c r="P4878" t="str">
        <f>LEFT(istat[[#This Row],[Variabile]],istat[[#This Row],[unique_id_variable_text_num_char]])</f>
        <v>salari e stipendi</v>
      </c>
      <c r="Q4878" t="str">
        <f>istat[[#This Row],[unique_id_ateco_text]]&amp;": "&amp;istat[[#This Row],[unique_id_variable_text]]</f>
        <v>1082 produzione di cacao, cioccolato, caramelle e confetterie: salari e stipendi</v>
      </c>
    </row>
    <row r="4879" spans="1:17" x14ac:dyDescent="0.35">
      <c r="A4879" s="1" t="s">
        <v>11</v>
      </c>
      <c r="B4879" s="1" t="s">
        <v>12</v>
      </c>
      <c r="C4879" s="1" t="s">
        <v>87</v>
      </c>
      <c r="D4879" s="1" t="s">
        <v>88</v>
      </c>
      <c r="E4879" s="1" t="s">
        <v>831</v>
      </c>
      <c r="F4879" s="1" t="s">
        <v>832</v>
      </c>
      <c r="G4879">
        <v>2020</v>
      </c>
      <c r="H4879">
        <v>2020</v>
      </c>
      <c r="I4879">
        <v>314020</v>
      </c>
      <c r="L4879">
        <f>IF(ISNUMBER(SEARCH("migliaia",istat[[#This Row],[Variabile]])),istat[[#This Row],[Value]]*1000,istat[[#This Row],[Value]])</f>
        <v>314020000</v>
      </c>
      <c r="M4879" t="b" cm="1">
        <f t="array" ref="M4879">_xlfn.IFS(istat[[#This Row],[Flag Codes]]="c",FALSE,istat[[#This Row],[Ateco 2007]]="TOTALE",FALSE,TRUE,TRUE)</f>
        <v>1</v>
      </c>
      <c r="N487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4879">
        <f>IFERROR(FIND("(",istat[[#This Row],[Variabile]])-2,LEN(istat[[#This Row],[Variabile]]))</f>
        <v>36</v>
      </c>
      <c r="P4879" t="str">
        <f>LEFT(istat[[#This Row],[Variabile]],istat[[#This Row],[unique_id_variable_text_num_char]])</f>
        <v>investimenti lordi in beni materiali</v>
      </c>
      <c r="Q4879" t="str">
        <f>istat[[#This Row],[unique_id_ateco_text]]&amp;": "&amp;istat[[#This Row],[unique_id_variable_text]]</f>
        <v>1082 produzione di cacao, cioccolato, caramelle e confetterie: investimenti lordi in beni materiali</v>
      </c>
    </row>
    <row r="4880" spans="1:17" x14ac:dyDescent="0.35">
      <c r="A4880" s="1" t="s">
        <v>11</v>
      </c>
      <c r="B4880" s="1" t="s">
        <v>12</v>
      </c>
      <c r="C4880" s="1" t="s">
        <v>81</v>
      </c>
      <c r="D4880" s="1" t="s">
        <v>82</v>
      </c>
      <c r="E4880" s="1" t="s">
        <v>900</v>
      </c>
      <c r="F4880" s="1" t="s">
        <v>901</v>
      </c>
      <c r="G4880">
        <v>2020</v>
      </c>
      <c r="H4880">
        <v>2020</v>
      </c>
      <c r="I4880">
        <v>606133</v>
      </c>
      <c r="L4880">
        <f>IF(ISNUMBER(SEARCH("migliaia",istat[[#This Row],[Variabile]])),istat[[#This Row],[Value]]*1000,istat[[#This Row],[Value]])</f>
        <v>606133000</v>
      </c>
      <c r="M4880" t="b" cm="1">
        <f t="array" ref="M4880">_xlfn.IFS(istat[[#This Row],[Flag Codes]]="c",FALSE,istat[[#This Row],[Ateco 2007]]="TOTALE",FALSE,TRUE,TRUE)</f>
        <v>1</v>
      </c>
      <c r="N4880" t="str">
        <f>istat[[#This Row],[ATECO_2007]]&amp;" "&amp;LEFT(istat[[#This Row],[Ateco 2007]],IFERROR(FIND("(",istat[[#This Row],[Ateco 2007]])-2,LEN(istat[[#This Row],[Ateco 2007]])))</f>
        <v>1083 lavorazione del tè e del caffè</v>
      </c>
      <c r="O4880">
        <f>IFERROR(FIND("(",istat[[#This Row],[Variabile]])-2,LEN(istat[[#This Row],[Variabile]]))</f>
        <v>19</v>
      </c>
      <c r="P4880" t="str">
        <f>LEFT(istat[[#This Row],[Variabile]],istat[[#This Row],[unique_id_variable_text_num_char]])</f>
        <v>costi del personale</v>
      </c>
      <c r="Q4880" t="str">
        <f>istat[[#This Row],[unique_id_ateco_text]]&amp;": "&amp;istat[[#This Row],[unique_id_variable_text]]</f>
        <v>1083 lavorazione del tè e del caffè: costi del personale</v>
      </c>
    </row>
    <row r="4881" spans="1:17" x14ac:dyDescent="0.35">
      <c r="A4881" s="1" t="s">
        <v>11</v>
      </c>
      <c r="B4881" s="1" t="s">
        <v>12</v>
      </c>
      <c r="C4881" s="1" t="s">
        <v>73</v>
      </c>
      <c r="D4881" s="1" t="s">
        <v>74</v>
      </c>
      <c r="E4881" s="1" t="s">
        <v>737</v>
      </c>
      <c r="F4881" s="1" t="s">
        <v>738</v>
      </c>
      <c r="G4881">
        <v>2020</v>
      </c>
      <c r="H4881">
        <v>2020</v>
      </c>
      <c r="I4881">
        <v>1701719</v>
      </c>
      <c r="L4881">
        <f>IF(ISNUMBER(SEARCH("migliaia",istat[[#This Row],[Variabile]])),istat[[#This Row],[Value]]*1000,istat[[#This Row],[Value]])</f>
        <v>1701719000</v>
      </c>
      <c r="M4881" t="b" cm="1">
        <f t="array" ref="M4881">_xlfn.IFS(istat[[#This Row],[Flag Codes]]="c",FALSE,istat[[#This Row],[Ateco 2007]]="TOTALE",FALSE,TRUE,TRUE)</f>
        <v>1</v>
      </c>
      <c r="N4881" t="str">
        <f>istat[[#This Row],[ATECO_2007]]&amp;" "&amp;LEFT(istat[[#This Row],[Ateco 2007]],IFERROR(FIND("(",istat[[#This Row],[Ateco 2007]])-2,LEN(istat[[#This Row],[Ateco 2007]])))</f>
        <v>1102 produzione di vini da uve</v>
      </c>
      <c r="O4881">
        <f>IFERROR(FIND("(",istat[[#This Row],[Variabile]])-2,LEN(istat[[#This Row],[Variabile]]))</f>
        <v>36</v>
      </c>
      <c r="P4881" t="str">
        <f>LEFT(istat[[#This Row],[Variabile]],istat[[#This Row],[unique_id_variable_text_num_char]])</f>
        <v>valore aggiunto al costo dei fattori</v>
      </c>
      <c r="Q4881" t="str">
        <f>istat[[#This Row],[unique_id_ateco_text]]&amp;": "&amp;istat[[#This Row],[unique_id_variable_text]]</f>
        <v>1102 produzione di vini da uve: valore aggiunto al costo dei fattori</v>
      </c>
    </row>
    <row r="4882" spans="1:17" x14ac:dyDescent="0.35">
      <c r="A4882" s="1" t="s">
        <v>11</v>
      </c>
      <c r="B4882" s="1" t="s">
        <v>12</v>
      </c>
      <c r="C4882" s="1" t="s">
        <v>71</v>
      </c>
      <c r="D4882" s="1" t="s">
        <v>72</v>
      </c>
      <c r="E4882" s="1" t="s">
        <v>833</v>
      </c>
      <c r="F4882" s="1" t="s">
        <v>834</v>
      </c>
      <c r="G4882">
        <v>2020</v>
      </c>
      <c r="H4882">
        <v>2020</v>
      </c>
      <c r="I4882">
        <v>62842</v>
      </c>
      <c r="L4882">
        <f>IF(ISNUMBER(SEARCH("migliaia",istat[[#This Row],[Variabile]])),istat[[#This Row],[Value]]*1000,istat[[#This Row],[Value]])</f>
        <v>62842000</v>
      </c>
      <c r="M4882" t="b" cm="1">
        <f t="array" ref="M4882">_xlfn.IFS(istat[[#This Row],[Flag Codes]]="c",FALSE,istat[[#This Row],[Ateco 2007]]="TOTALE",FALSE,TRUE,TRUE)</f>
        <v>1</v>
      </c>
      <c r="N488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2">
        <f>IFERROR(FIND("(",istat[[#This Row],[Variabile]])-2,LEN(istat[[#This Row],[Variabile]]))</f>
        <v>23</v>
      </c>
      <c r="P4882" t="str">
        <f>LEFT(istat[[#This Row],[Variabile]],istat[[#This Row],[unique_id_variable_text_num_char]])</f>
        <v>valore della produzione</v>
      </c>
      <c r="Q4882" t="str">
        <f>istat[[#This Row],[unique_id_ateco_text]]&amp;": "&amp;istat[[#This Row],[unique_id_variable_text]]</f>
        <v>1104 produzione di altre bevande fermentate non distillate: valore della produzione</v>
      </c>
    </row>
    <row r="4883" spans="1:17" x14ac:dyDescent="0.35">
      <c r="A4883" s="1" t="s">
        <v>11</v>
      </c>
      <c r="B4883" s="1" t="s">
        <v>12</v>
      </c>
      <c r="C4883" s="1" t="s">
        <v>77</v>
      </c>
      <c r="D4883" s="1" t="s">
        <v>78</v>
      </c>
      <c r="E4883" s="1" t="s">
        <v>833</v>
      </c>
      <c r="F4883" s="1" t="s">
        <v>834</v>
      </c>
      <c r="G4883">
        <v>2020</v>
      </c>
      <c r="H4883">
        <v>2020</v>
      </c>
      <c r="I4883">
        <v>6788</v>
      </c>
      <c r="L4883">
        <f>IF(ISNUMBER(SEARCH("migliaia",istat[[#This Row],[Variabile]])),istat[[#This Row],[Value]]*1000,istat[[#This Row],[Value]])</f>
        <v>6788000</v>
      </c>
      <c r="M4883" t="b" cm="1">
        <f t="array" ref="M4883">_xlfn.IFS(istat[[#This Row],[Flag Codes]]="c",FALSE,istat[[#This Row],[Ateco 2007]]="TOTALE",FALSE,TRUE,TRUE)</f>
        <v>1</v>
      </c>
      <c r="N488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883">
        <f>IFERROR(FIND("(",istat[[#This Row],[Variabile]])-2,LEN(istat[[#This Row],[Variabile]]))</f>
        <v>23</v>
      </c>
      <c r="P4883" t="str">
        <f>LEFT(istat[[#This Row],[Variabile]],istat[[#This Row],[unique_id_variable_text_num_char]])</f>
        <v>margine operativo lordo</v>
      </c>
      <c r="Q4883" t="str">
        <f>istat[[#This Row],[unique_id_ateco_text]]&amp;": "&amp;istat[[#This Row],[unique_id_variable_text]]</f>
        <v>1104 produzione di altre bevande fermentate non distillate: margine operativo lordo</v>
      </c>
    </row>
    <row r="4884" spans="1:17" x14ac:dyDescent="0.35">
      <c r="A4884" s="1" t="s">
        <v>11</v>
      </c>
      <c r="B4884" s="1" t="s">
        <v>12</v>
      </c>
      <c r="C4884" s="1" t="s">
        <v>69</v>
      </c>
      <c r="D4884" s="1" t="s">
        <v>70</v>
      </c>
      <c r="E4884" s="1" t="s">
        <v>902</v>
      </c>
      <c r="F4884" s="1" t="s">
        <v>903</v>
      </c>
      <c r="G4884">
        <v>2020</v>
      </c>
      <c r="H4884">
        <v>2020</v>
      </c>
      <c r="I4884">
        <v>2185792</v>
      </c>
      <c r="L4884">
        <f>IF(ISNUMBER(SEARCH("migliaia",istat[[#This Row],[Variabile]])),istat[[#This Row],[Value]]*1000,istat[[#This Row],[Value]])</f>
        <v>2185792000</v>
      </c>
      <c r="M4884" t="b" cm="1">
        <f t="array" ref="M4884">_xlfn.IFS(istat[[#This Row],[Flag Codes]]="c",FALSE,istat[[#This Row],[Ateco 2007]]="TOTALE",FALSE,TRUE,TRUE)</f>
        <v>1</v>
      </c>
      <c r="N4884" t="str">
        <f>istat[[#This Row],[ATECO_2007]]&amp;" "&amp;LEFT(istat[[#This Row],[Ateco 2007]],IFERROR(FIND("(",istat[[#This Row],[Ateco 2007]])-2,LEN(istat[[#This Row],[Ateco 2007]])))</f>
        <v>1105 produzione di birra</v>
      </c>
      <c r="O4884">
        <f>IFERROR(FIND("(",istat[[#This Row],[Variabile]])-2,LEN(istat[[#This Row],[Variabile]]))</f>
        <v>9</v>
      </c>
      <c r="P4884" t="str">
        <f>LEFT(istat[[#This Row],[Variabile]],istat[[#This Row],[unique_id_variable_text_num_char]])</f>
        <v>fatturato</v>
      </c>
      <c r="Q4884" t="str">
        <f>istat[[#This Row],[unique_id_ateco_text]]&amp;": "&amp;istat[[#This Row],[unique_id_variable_text]]</f>
        <v>1105 produzione di birra: fatturato</v>
      </c>
    </row>
    <row r="4885" spans="1:17" x14ac:dyDescent="0.35">
      <c r="A4885" s="1" t="s">
        <v>11</v>
      </c>
      <c r="B4885" s="1" t="s">
        <v>12</v>
      </c>
      <c r="C4885" s="1" t="s">
        <v>73</v>
      </c>
      <c r="D4885" s="1" t="s">
        <v>74</v>
      </c>
      <c r="E4885" s="1" t="s">
        <v>902</v>
      </c>
      <c r="F4885" s="1" t="s">
        <v>903</v>
      </c>
      <c r="G4885">
        <v>2020</v>
      </c>
      <c r="H4885">
        <v>2020</v>
      </c>
      <c r="I4885">
        <v>458819</v>
      </c>
      <c r="L4885">
        <f>IF(ISNUMBER(SEARCH("migliaia",istat[[#This Row],[Variabile]])),istat[[#This Row],[Value]]*1000,istat[[#This Row],[Value]])</f>
        <v>458819000</v>
      </c>
      <c r="M4885" t="b" cm="1">
        <f t="array" ref="M4885">_xlfn.IFS(istat[[#This Row],[Flag Codes]]="c",FALSE,istat[[#This Row],[Ateco 2007]]="TOTALE",FALSE,TRUE,TRUE)</f>
        <v>1</v>
      </c>
      <c r="N4885" t="str">
        <f>istat[[#This Row],[ATECO_2007]]&amp;" "&amp;LEFT(istat[[#This Row],[Ateco 2007]],IFERROR(FIND("(",istat[[#This Row],[Ateco 2007]])-2,LEN(istat[[#This Row],[Ateco 2007]])))</f>
        <v>1105 produzione di birra</v>
      </c>
      <c r="O4885">
        <f>IFERROR(FIND("(",istat[[#This Row],[Variabile]])-2,LEN(istat[[#This Row],[Variabile]]))</f>
        <v>36</v>
      </c>
      <c r="P4885" t="str">
        <f>LEFT(istat[[#This Row],[Variabile]],istat[[#This Row],[unique_id_variable_text_num_char]])</f>
        <v>valore aggiunto al costo dei fattori</v>
      </c>
      <c r="Q4885" t="str">
        <f>istat[[#This Row],[unique_id_ateco_text]]&amp;": "&amp;istat[[#This Row],[unique_id_variable_text]]</f>
        <v>1105 produzione di birra: valore aggiunto al costo dei fattori</v>
      </c>
    </row>
    <row r="4886" spans="1:17" x14ac:dyDescent="0.35">
      <c r="A4886" s="1" t="s">
        <v>11</v>
      </c>
      <c r="B4886" s="1" t="s">
        <v>12</v>
      </c>
      <c r="C4886" s="1" t="s">
        <v>79</v>
      </c>
      <c r="D4886" s="1" t="s">
        <v>80</v>
      </c>
      <c r="E4886" s="1" t="s">
        <v>835</v>
      </c>
      <c r="F4886" s="1" t="s">
        <v>836</v>
      </c>
      <c r="G4886">
        <v>2020</v>
      </c>
      <c r="H4886">
        <v>2020</v>
      </c>
      <c r="J4886" t="s">
        <v>39</v>
      </c>
      <c r="K4886" t="s">
        <v>40</v>
      </c>
      <c r="L4886">
        <f>IF(ISNUMBER(SEARCH("migliaia",istat[[#This Row],[Variabile]])),istat[[#This Row],[Value]]*1000,istat[[#This Row],[Value]])</f>
        <v>0</v>
      </c>
      <c r="M4886" t="b" cm="1">
        <f t="array" ref="M4886">_xlfn.IFS(istat[[#This Row],[Flag Codes]]="c",FALSE,istat[[#This Row],[Ateco 2007]]="TOTALE",FALSE,TRUE,TRUE)</f>
        <v>0</v>
      </c>
      <c r="N4886" t="str">
        <f>istat[[#This Row],[ATECO_2007]]&amp;" "&amp;LEFT(istat[[#This Row],[Ateco 2007]],IFERROR(FIND("(",istat[[#This Row],[Ateco 2007]])-2,LEN(istat[[#This Row],[Ateco 2007]])))</f>
        <v>1106 produzione di malto</v>
      </c>
      <c r="O4886">
        <f>IFERROR(FIND("(",istat[[#This Row],[Variabile]])-2,LEN(istat[[#This Row],[Variabile]]))</f>
        <v>26</v>
      </c>
      <c r="P4886" t="str">
        <f>LEFT(istat[[#This Row],[Variabile]],istat[[#This Row],[unique_id_variable_text_num_char]])</f>
        <v>acquisto di beni e servizi</v>
      </c>
      <c r="Q4886" t="str">
        <f>istat[[#This Row],[unique_id_ateco_text]]&amp;": "&amp;istat[[#This Row],[unique_id_variable_text]]</f>
        <v>1106 produzione di malto: acquisto di beni e servizi</v>
      </c>
    </row>
    <row r="4887" spans="1:17" x14ac:dyDescent="0.35">
      <c r="A4887" s="1" t="s">
        <v>11</v>
      </c>
      <c r="B4887" s="1" t="s">
        <v>12</v>
      </c>
      <c r="C4887" s="1" t="s">
        <v>85</v>
      </c>
      <c r="D4887" s="1" t="s">
        <v>86</v>
      </c>
      <c r="E4887" s="1" t="s">
        <v>841</v>
      </c>
      <c r="F4887" s="1" t="s">
        <v>842</v>
      </c>
      <c r="G4887">
        <v>2020</v>
      </c>
      <c r="H4887">
        <v>2020</v>
      </c>
      <c r="I4887">
        <v>142193</v>
      </c>
      <c r="L4887">
        <f>IF(ISNUMBER(SEARCH("migliaia",istat[[#This Row],[Variabile]])),istat[[#This Row],[Value]]*1000,istat[[#This Row],[Value]])</f>
        <v>142193000</v>
      </c>
      <c r="M4887" t="b" cm="1">
        <f t="array" ref="M4887">_xlfn.IFS(istat[[#This Row],[Flag Codes]]="c",FALSE,istat[[#This Row],[Ateco 2007]]="TOTALE",FALSE,TRUE,TRUE)</f>
        <v>1</v>
      </c>
      <c r="N4887" t="str">
        <f>istat[[#This Row],[ATECO_2007]]&amp;" "&amp;LEFT(istat[[#This Row],[Ateco 2007]],IFERROR(FIND("(",istat[[#This Row],[Ateco 2007]])-2,LEN(istat[[#This Row],[Ateco 2007]])))</f>
        <v>1414 confezione di biancheria intima</v>
      </c>
      <c r="O4887">
        <f>IFERROR(FIND("(",istat[[#This Row],[Variabile]])-2,LEN(istat[[#This Row],[Variabile]]))</f>
        <v>17</v>
      </c>
      <c r="P4887" t="str">
        <f>LEFT(istat[[#This Row],[Variabile]],istat[[#This Row],[unique_id_variable_text_num_char]])</f>
        <v>salari e stipendi</v>
      </c>
      <c r="Q4887" t="str">
        <f>istat[[#This Row],[unique_id_ateco_text]]&amp;": "&amp;istat[[#This Row],[unique_id_variable_text]]</f>
        <v>1414 confezione di biancheria intima: salari e stipendi</v>
      </c>
    </row>
    <row r="4888" spans="1:17" x14ac:dyDescent="0.35">
      <c r="A4888" s="1" t="s">
        <v>11</v>
      </c>
      <c r="B4888" s="1" t="s">
        <v>12</v>
      </c>
      <c r="C4888" s="1" t="s">
        <v>87</v>
      </c>
      <c r="D4888" s="1" t="s">
        <v>88</v>
      </c>
      <c r="E4888" s="1" t="s">
        <v>841</v>
      </c>
      <c r="F4888" s="1" t="s">
        <v>842</v>
      </c>
      <c r="G4888">
        <v>2020</v>
      </c>
      <c r="H4888">
        <v>2020</v>
      </c>
      <c r="I4888">
        <v>5397</v>
      </c>
      <c r="L4888">
        <f>IF(ISNUMBER(SEARCH("migliaia",istat[[#This Row],[Variabile]])),istat[[#This Row],[Value]]*1000,istat[[#This Row],[Value]])</f>
        <v>5397000</v>
      </c>
      <c r="M4888" t="b" cm="1">
        <f t="array" ref="M4888">_xlfn.IFS(istat[[#This Row],[Flag Codes]]="c",FALSE,istat[[#This Row],[Ateco 2007]]="TOTALE",FALSE,TRUE,TRUE)</f>
        <v>1</v>
      </c>
      <c r="N4888" t="str">
        <f>istat[[#This Row],[ATECO_2007]]&amp;" "&amp;LEFT(istat[[#This Row],[Ateco 2007]],IFERROR(FIND("(",istat[[#This Row],[Ateco 2007]])-2,LEN(istat[[#This Row],[Ateco 2007]])))</f>
        <v>1414 confezione di biancheria intima</v>
      </c>
      <c r="O4888">
        <f>IFERROR(FIND("(",istat[[#This Row],[Variabile]])-2,LEN(istat[[#This Row],[Variabile]]))</f>
        <v>36</v>
      </c>
      <c r="P4888" t="str">
        <f>LEFT(istat[[#This Row],[Variabile]],istat[[#This Row],[unique_id_variable_text_num_char]])</f>
        <v>investimenti lordi in beni materiali</v>
      </c>
      <c r="Q4888" t="str">
        <f>istat[[#This Row],[unique_id_ateco_text]]&amp;": "&amp;istat[[#This Row],[unique_id_variable_text]]</f>
        <v>1414 confezione di biancheria intima: investimenti lordi in beni materiali</v>
      </c>
    </row>
    <row r="4889" spans="1:17" x14ac:dyDescent="0.35">
      <c r="A4889" s="1" t="s">
        <v>11</v>
      </c>
      <c r="B4889" s="1" t="s">
        <v>12</v>
      </c>
      <c r="C4889" s="1" t="s">
        <v>81</v>
      </c>
      <c r="D4889" s="1" t="s">
        <v>82</v>
      </c>
      <c r="E4889" s="1" t="s">
        <v>944</v>
      </c>
      <c r="F4889" s="1" t="s">
        <v>945</v>
      </c>
      <c r="G4889">
        <v>2020</v>
      </c>
      <c r="H4889">
        <v>2020</v>
      </c>
      <c r="I4889">
        <v>800939</v>
      </c>
      <c r="L4889">
        <f>IF(ISNUMBER(SEARCH("migliaia",istat[[#This Row],[Variabile]])),istat[[#This Row],[Value]]*1000,istat[[#This Row],[Value]])</f>
        <v>800939000</v>
      </c>
      <c r="M4889" t="b" cm="1">
        <f t="array" ref="M4889">_xlfn.IFS(istat[[#This Row],[Flag Codes]]="c",FALSE,istat[[#This Row],[Ateco 2007]]="TOTALE",FALSE,TRUE,TRUE)</f>
        <v>1</v>
      </c>
      <c r="N48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889">
        <f>IFERROR(FIND("(",istat[[#This Row],[Variabile]])-2,LEN(istat[[#This Row],[Variabile]]))</f>
        <v>19</v>
      </c>
      <c r="P4889" t="str">
        <f>LEFT(istat[[#This Row],[Variabile]],istat[[#This Row],[unique_id_variable_text_num_char]])</f>
        <v>costi del personale</v>
      </c>
      <c r="Q4889" t="str">
        <f>istat[[#This Row],[unique_id_ateco_text]]&amp;": "&amp;istat[[#This Row],[unique_id_variable_text]]</f>
        <v>1419 confezione di altri articoli di abbigliamento ed accessori: costi del personale</v>
      </c>
    </row>
    <row r="4890" spans="1:17" x14ac:dyDescent="0.35">
      <c r="A4890" s="1" t="s">
        <v>11</v>
      </c>
      <c r="B4890" s="1" t="s">
        <v>12</v>
      </c>
      <c r="C4890" s="1" t="s">
        <v>79</v>
      </c>
      <c r="D4890" s="1" t="s">
        <v>80</v>
      </c>
      <c r="E4890" s="1" t="s">
        <v>844</v>
      </c>
      <c r="F4890" s="1" t="s">
        <v>845</v>
      </c>
      <c r="G4890">
        <v>2020</v>
      </c>
      <c r="H4890">
        <v>2020</v>
      </c>
      <c r="I4890">
        <v>831153</v>
      </c>
      <c r="L4890">
        <f>IF(ISNUMBER(SEARCH("migliaia",istat[[#This Row],[Variabile]])),istat[[#This Row],[Value]]*1000,istat[[#This Row],[Value]])</f>
        <v>831153000</v>
      </c>
      <c r="M4890" t="b" cm="1">
        <f t="array" ref="M4890">_xlfn.IFS(istat[[#This Row],[Flag Codes]]="c",FALSE,istat[[#This Row],[Ateco 2007]]="TOTALE",FALSE,TRUE,TRUE)</f>
        <v>1</v>
      </c>
      <c r="N48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890">
        <f>IFERROR(FIND("(",istat[[#This Row],[Variabile]])-2,LEN(istat[[#This Row],[Variabile]]))</f>
        <v>26</v>
      </c>
      <c r="P4890" t="str">
        <f>LEFT(istat[[#This Row],[Variabile]],istat[[#This Row],[unique_id_variable_text_num_char]])</f>
        <v>acquisto di beni e servizi</v>
      </c>
      <c r="Q4890" t="str">
        <f>istat[[#This Row],[unique_id_ateco_text]]&amp;": "&amp;istat[[#This Row],[unique_id_variable_text]]</f>
        <v>1629 fabbricazione di altri prodotti in legno, sughero, paglia e materiali da intreccio: acquisto di beni e servizi</v>
      </c>
    </row>
    <row r="4891" spans="1:17" x14ac:dyDescent="0.35">
      <c r="A4891" s="1" t="s">
        <v>11</v>
      </c>
      <c r="B4891" s="1" t="s">
        <v>12</v>
      </c>
      <c r="C4891" s="1" t="s">
        <v>71</v>
      </c>
      <c r="D4891" s="1" t="s">
        <v>72</v>
      </c>
      <c r="E4891" s="1" t="s">
        <v>846</v>
      </c>
      <c r="F4891" s="1" t="s">
        <v>847</v>
      </c>
      <c r="G4891">
        <v>2020</v>
      </c>
      <c r="H4891">
        <v>2020</v>
      </c>
      <c r="J4891" t="s">
        <v>39</v>
      </c>
      <c r="K4891" t="s">
        <v>40</v>
      </c>
      <c r="L4891">
        <f>IF(ISNUMBER(SEARCH("migliaia",istat[[#This Row],[Variabile]])),istat[[#This Row],[Value]]*1000,istat[[#This Row],[Value]])</f>
        <v>0</v>
      </c>
      <c r="M4891" t="b" cm="1">
        <f t="array" ref="M4891">_xlfn.IFS(istat[[#This Row],[Flag Codes]]="c",FALSE,istat[[#This Row],[Ateco 2007]]="TOTALE",FALSE,TRUE,TRUE)</f>
        <v>0</v>
      </c>
      <c r="N4891" t="str">
        <f>istat[[#This Row],[ATECO_2007]]&amp;" "&amp;LEFT(istat[[#This Row],[Ateco 2007]],IFERROR(FIND("(",istat[[#This Row],[Ateco 2007]])-2,LEN(istat[[#This Row],[Ateco 2007]])))</f>
        <v>1711 fabbricazione di pasta-carta</v>
      </c>
      <c r="O4891">
        <f>IFERROR(FIND("(",istat[[#This Row],[Variabile]])-2,LEN(istat[[#This Row],[Variabile]]))</f>
        <v>23</v>
      </c>
      <c r="P4891" t="str">
        <f>LEFT(istat[[#This Row],[Variabile]],istat[[#This Row],[unique_id_variable_text_num_char]])</f>
        <v>valore della produzione</v>
      </c>
      <c r="Q4891" t="str">
        <f>istat[[#This Row],[unique_id_ateco_text]]&amp;": "&amp;istat[[#This Row],[unique_id_variable_text]]</f>
        <v>1711 fabbricazione di pasta-carta: valore della produzione</v>
      </c>
    </row>
    <row r="4892" spans="1:17" x14ac:dyDescent="0.35">
      <c r="A4892" s="1" t="s">
        <v>11</v>
      </c>
      <c r="B4892" s="1" t="s">
        <v>12</v>
      </c>
      <c r="C4892" s="1" t="s">
        <v>77</v>
      </c>
      <c r="D4892" s="1" t="s">
        <v>78</v>
      </c>
      <c r="E4892" s="1" t="s">
        <v>846</v>
      </c>
      <c r="F4892" s="1" t="s">
        <v>847</v>
      </c>
      <c r="G4892">
        <v>2020</v>
      </c>
      <c r="H4892">
        <v>2020</v>
      </c>
      <c r="J4892" t="s">
        <v>39</v>
      </c>
      <c r="K4892" t="s">
        <v>40</v>
      </c>
      <c r="L4892">
        <f>IF(ISNUMBER(SEARCH("migliaia",istat[[#This Row],[Variabile]])),istat[[#This Row],[Value]]*1000,istat[[#This Row],[Value]])</f>
        <v>0</v>
      </c>
      <c r="M4892" t="b" cm="1">
        <f t="array" ref="M4892">_xlfn.IFS(istat[[#This Row],[Flag Codes]]="c",FALSE,istat[[#This Row],[Ateco 2007]]="TOTALE",FALSE,TRUE,TRUE)</f>
        <v>0</v>
      </c>
      <c r="N4892" t="str">
        <f>istat[[#This Row],[ATECO_2007]]&amp;" "&amp;LEFT(istat[[#This Row],[Ateco 2007]],IFERROR(FIND("(",istat[[#This Row],[Ateco 2007]])-2,LEN(istat[[#This Row],[Ateco 2007]])))</f>
        <v>1711 fabbricazione di pasta-carta</v>
      </c>
      <c r="O4892">
        <f>IFERROR(FIND("(",istat[[#This Row],[Variabile]])-2,LEN(istat[[#This Row],[Variabile]]))</f>
        <v>23</v>
      </c>
      <c r="P4892" t="str">
        <f>LEFT(istat[[#This Row],[Variabile]],istat[[#This Row],[unique_id_variable_text_num_char]])</f>
        <v>margine operativo lordo</v>
      </c>
      <c r="Q4892" t="str">
        <f>istat[[#This Row],[unique_id_ateco_text]]&amp;": "&amp;istat[[#This Row],[unique_id_variable_text]]</f>
        <v>1711 fabbricazione di pasta-carta: margine operativo lordo</v>
      </c>
    </row>
    <row r="4893" spans="1:17" x14ac:dyDescent="0.35">
      <c r="A4893" s="1" t="s">
        <v>11</v>
      </c>
      <c r="B4893" s="1" t="s">
        <v>12</v>
      </c>
      <c r="C4893" s="1" t="s">
        <v>71</v>
      </c>
      <c r="D4893" s="1" t="s">
        <v>72</v>
      </c>
      <c r="E4893" s="1" t="s">
        <v>848</v>
      </c>
      <c r="F4893" s="1" t="s">
        <v>849</v>
      </c>
      <c r="G4893">
        <v>2020</v>
      </c>
      <c r="H4893">
        <v>2020</v>
      </c>
      <c r="I4893">
        <v>9259958</v>
      </c>
      <c r="L4893">
        <f>IF(ISNUMBER(SEARCH("migliaia",istat[[#This Row],[Variabile]])),istat[[#This Row],[Value]]*1000,istat[[#This Row],[Value]])</f>
        <v>9259958000</v>
      </c>
      <c r="M4893" t="b" cm="1">
        <f t="array" ref="M4893">_xlfn.IFS(istat[[#This Row],[Flag Codes]]="c",FALSE,istat[[#This Row],[Ateco 2007]]="TOTALE",FALSE,TRUE,TRUE)</f>
        <v>1</v>
      </c>
      <c r="N48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3">
        <f>IFERROR(FIND("(",istat[[#This Row],[Variabile]])-2,LEN(istat[[#This Row],[Variabile]]))</f>
        <v>23</v>
      </c>
      <c r="P4893" t="str">
        <f>LEFT(istat[[#This Row],[Variabile]],istat[[#This Row],[unique_id_variable_text_num_char]])</f>
        <v>valore della produzione</v>
      </c>
      <c r="Q4893" t="str">
        <f>istat[[#This Row],[unique_id_ateco_text]]&amp;": "&amp;istat[[#This Row],[unique_id_variable_text]]</f>
        <v>2222 fabbricazione di imballaggi in materie plastiche: valore della produzione</v>
      </c>
    </row>
    <row r="4894" spans="1:17" x14ac:dyDescent="0.35">
      <c r="A4894" s="1" t="s">
        <v>11</v>
      </c>
      <c r="B4894" s="1" t="s">
        <v>12</v>
      </c>
      <c r="C4894" s="1" t="s">
        <v>77</v>
      </c>
      <c r="D4894" s="1" t="s">
        <v>78</v>
      </c>
      <c r="E4894" s="1" t="s">
        <v>848</v>
      </c>
      <c r="F4894" s="1" t="s">
        <v>849</v>
      </c>
      <c r="G4894">
        <v>2020</v>
      </c>
      <c r="H4894">
        <v>2020</v>
      </c>
      <c r="I4894">
        <v>1092589</v>
      </c>
      <c r="L4894">
        <f>IF(ISNUMBER(SEARCH("migliaia",istat[[#This Row],[Variabile]])),istat[[#This Row],[Value]]*1000,istat[[#This Row],[Value]])</f>
        <v>1092589000</v>
      </c>
      <c r="M4894" t="b" cm="1">
        <f t="array" ref="M4894">_xlfn.IFS(istat[[#This Row],[Flag Codes]]="c",FALSE,istat[[#This Row],[Ateco 2007]]="TOTALE",FALSE,TRUE,TRUE)</f>
        <v>1</v>
      </c>
      <c r="N4894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4">
        <f>IFERROR(FIND("(",istat[[#This Row],[Variabile]])-2,LEN(istat[[#This Row],[Variabile]]))</f>
        <v>23</v>
      </c>
      <c r="P4894" t="str">
        <f>LEFT(istat[[#This Row],[Variabile]],istat[[#This Row],[unique_id_variable_text_num_char]])</f>
        <v>margine operativo lordo</v>
      </c>
      <c r="Q4894" t="str">
        <f>istat[[#This Row],[unique_id_ateco_text]]&amp;": "&amp;istat[[#This Row],[unique_id_variable_text]]</f>
        <v>2222 fabbricazione di imballaggi in materie plastiche: margine operativo lordo</v>
      </c>
    </row>
    <row r="4895" spans="1:17" x14ac:dyDescent="0.35">
      <c r="A4895" s="1" t="s">
        <v>11</v>
      </c>
      <c r="B4895" s="1" t="s">
        <v>12</v>
      </c>
      <c r="C4895" s="1" t="s">
        <v>95</v>
      </c>
      <c r="D4895" s="1" t="s">
        <v>96</v>
      </c>
      <c r="E4895" s="1" t="s">
        <v>848</v>
      </c>
      <c r="F4895" s="1" t="s">
        <v>849</v>
      </c>
      <c r="G4895">
        <v>2020</v>
      </c>
      <c r="H4895">
        <v>2020</v>
      </c>
      <c r="I4895">
        <v>30125</v>
      </c>
      <c r="L4895">
        <f>IF(ISNUMBER(SEARCH("migliaia",istat[[#This Row],[Variabile]])),istat[[#This Row],[Value]]*1000,istat[[#This Row],[Value]])</f>
        <v>30125</v>
      </c>
      <c r="M4895" t="b" cm="1">
        <f t="array" ref="M4895">_xlfn.IFS(istat[[#This Row],[Flag Codes]]="c",FALSE,istat[[#This Row],[Ateco 2007]]="TOTALE",FALSE,TRUE,TRUE)</f>
        <v>1</v>
      </c>
      <c r="N489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895">
        <f>IFERROR(FIND("(",istat[[#This Row],[Variabile]])-2,LEN(istat[[#This Row],[Variabile]]))</f>
        <v>21</v>
      </c>
      <c r="P4895" t="str">
        <f>LEFT(istat[[#This Row],[Variabile]],istat[[#This Row],[unique_id_variable_text_num_char]])</f>
        <v>lavoratori dipendenti</v>
      </c>
      <c r="Q4895" t="str">
        <f>istat[[#This Row],[unique_id_ateco_text]]&amp;": "&amp;istat[[#This Row],[unique_id_variable_text]]</f>
        <v>2222 fabbricazione di imballaggi in materie plastiche: lavoratori dipendenti</v>
      </c>
    </row>
    <row r="4896" spans="1:17" x14ac:dyDescent="0.35">
      <c r="A4896" s="1" t="s">
        <v>11</v>
      </c>
      <c r="B4896" s="1" t="s">
        <v>12</v>
      </c>
      <c r="C4896" s="1" t="s">
        <v>13</v>
      </c>
      <c r="D4896" s="1" t="s">
        <v>14</v>
      </c>
      <c r="E4896" s="1" t="s">
        <v>439</v>
      </c>
      <c r="F4896" s="1" t="s">
        <v>440</v>
      </c>
      <c r="G4896">
        <v>2020</v>
      </c>
      <c r="H4896">
        <v>2020</v>
      </c>
      <c r="I4896">
        <v>761</v>
      </c>
      <c r="L4896">
        <f>IF(ISNUMBER(SEARCH("migliaia",istat[[#This Row],[Variabile]])),istat[[#This Row],[Value]]*1000,istat[[#This Row],[Value]])</f>
        <v>761</v>
      </c>
      <c r="M4896" t="b" cm="1">
        <f t="array" ref="M4896">_xlfn.IFS(istat[[#This Row],[Flag Codes]]="c",FALSE,istat[[#This Row],[Ateco 2007]]="TOTALE",FALSE,TRUE,TRUE)</f>
        <v>1</v>
      </c>
      <c r="N489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6">
        <f>IFERROR(FIND("(",istat[[#This Row],[Variabile]])-2,LEN(istat[[#This Row],[Variabile]]))</f>
        <v>7</v>
      </c>
      <c r="P4896" t="str">
        <f>LEFT(istat[[#This Row],[Variabile]],istat[[#This Row],[unique_id_variable_text_num_char]])</f>
        <v>imprese</v>
      </c>
      <c r="Q4896" t="str">
        <f>istat[[#This Row],[unique_id_ateco_text]]&amp;": "&amp;istat[[#This Row],[unique_id_variable_text]]</f>
        <v>2223 fabbricazione di articoli in plastica per l'edilizia: imprese</v>
      </c>
    </row>
    <row r="4897" spans="1:17" x14ac:dyDescent="0.35">
      <c r="A4897" s="1" t="s">
        <v>11</v>
      </c>
      <c r="B4897" s="1" t="s">
        <v>12</v>
      </c>
      <c r="C4897" s="1" t="s">
        <v>69</v>
      </c>
      <c r="D4897" s="1" t="s">
        <v>70</v>
      </c>
      <c r="E4897" s="1" t="s">
        <v>439</v>
      </c>
      <c r="F4897" s="1" t="s">
        <v>440</v>
      </c>
      <c r="G4897">
        <v>2020</v>
      </c>
      <c r="H4897">
        <v>2020</v>
      </c>
      <c r="I4897">
        <v>2155959</v>
      </c>
      <c r="L4897">
        <f>IF(ISNUMBER(SEARCH("migliaia",istat[[#This Row],[Variabile]])),istat[[#This Row],[Value]]*1000,istat[[#This Row],[Value]])</f>
        <v>2155959000</v>
      </c>
      <c r="M4897" t="b" cm="1">
        <f t="array" ref="M4897">_xlfn.IFS(istat[[#This Row],[Flag Codes]]="c",FALSE,istat[[#This Row],[Ateco 2007]]="TOTALE",FALSE,TRUE,TRUE)</f>
        <v>1</v>
      </c>
      <c r="N489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7">
        <f>IFERROR(FIND("(",istat[[#This Row],[Variabile]])-2,LEN(istat[[#This Row],[Variabile]]))</f>
        <v>9</v>
      </c>
      <c r="P4897" t="str">
        <f>LEFT(istat[[#This Row],[Variabile]],istat[[#This Row],[unique_id_variable_text_num_char]])</f>
        <v>fatturato</v>
      </c>
      <c r="Q4897" t="str">
        <f>istat[[#This Row],[unique_id_ateco_text]]&amp;": "&amp;istat[[#This Row],[unique_id_variable_text]]</f>
        <v>2223 fabbricazione di articoli in plastica per l'edilizia: fatturato</v>
      </c>
    </row>
    <row r="4898" spans="1:17" x14ac:dyDescent="0.35">
      <c r="A4898" s="1" t="s">
        <v>11</v>
      </c>
      <c r="B4898" s="1" t="s">
        <v>12</v>
      </c>
      <c r="C4898" s="1" t="s">
        <v>73</v>
      </c>
      <c r="D4898" s="1" t="s">
        <v>74</v>
      </c>
      <c r="E4898" s="1" t="s">
        <v>439</v>
      </c>
      <c r="F4898" s="1" t="s">
        <v>440</v>
      </c>
      <c r="G4898">
        <v>2020</v>
      </c>
      <c r="H4898">
        <v>2020</v>
      </c>
      <c r="I4898">
        <v>612274</v>
      </c>
      <c r="L4898">
        <f>IF(ISNUMBER(SEARCH("migliaia",istat[[#This Row],[Variabile]])),istat[[#This Row],[Value]]*1000,istat[[#This Row],[Value]])</f>
        <v>612274000</v>
      </c>
      <c r="M4898" t="b" cm="1">
        <f t="array" ref="M4898">_xlfn.IFS(istat[[#This Row],[Flag Codes]]="c",FALSE,istat[[#This Row],[Ateco 2007]]="TOTALE",FALSE,TRUE,TRUE)</f>
        <v>1</v>
      </c>
      <c r="N4898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4898">
        <f>IFERROR(FIND("(",istat[[#This Row],[Variabile]])-2,LEN(istat[[#This Row],[Variabile]]))</f>
        <v>36</v>
      </c>
      <c r="P4898" t="str">
        <f>LEFT(istat[[#This Row],[Variabile]],istat[[#This Row],[unique_id_variable_text_num_char]])</f>
        <v>valore aggiunto al costo dei fattori</v>
      </c>
      <c r="Q4898" t="str">
        <f>istat[[#This Row],[unique_id_ateco_text]]&amp;": "&amp;istat[[#This Row],[unique_id_variable_text]]</f>
        <v>2223 fabbricazione di articoli in plastica per l'edilizia: valore aggiunto al costo dei fattori</v>
      </c>
    </row>
    <row r="4899" spans="1:17" x14ac:dyDescent="0.35">
      <c r="A4899" s="1" t="s">
        <v>11</v>
      </c>
      <c r="B4899" s="1" t="s">
        <v>12</v>
      </c>
      <c r="C4899" s="1" t="s">
        <v>13</v>
      </c>
      <c r="D4899" s="1" t="s">
        <v>14</v>
      </c>
      <c r="E4899" s="1" t="s">
        <v>906</v>
      </c>
      <c r="F4899" s="1" t="s">
        <v>907</v>
      </c>
      <c r="G4899">
        <v>2020</v>
      </c>
      <c r="H4899">
        <v>2020</v>
      </c>
      <c r="I4899">
        <v>260</v>
      </c>
      <c r="L4899">
        <f>IF(ISNUMBER(SEARCH("migliaia",istat[[#This Row],[Variabile]])),istat[[#This Row],[Value]]*1000,istat[[#This Row],[Value]])</f>
        <v>260</v>
      </c>
      <c r="M4899" t="b" cm="1">
        <f t="array" ref="M4899">_xlfn.IFS(istat[[#This Row],[Flag Codes]]="c",FALSE,istat[[#This Row],[Ateco 2007]]="TOTALE",FALSE,TRUE,TRUE)</f>
        <v>1</v>
      </c>
      <c r="N48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899">
        <f>IFERROR(FIND("(",istat[[#This Row],[Variabile]])-2,LEN(istat[[#This Row],[Variabile]]))</f>
        <v>7</v>
      </c>
      <c r="P4899" t="str">
        <f>LEFT(istat[[#This Row],[Variabile]],istat[[#This Row],[unique_id_variable_text_num_char]])</f>
        <v>imprese</v>
      </c>
      <c r="Q4899" t="str">
        <f>istat[[#This Row],[unique_id_ateco_text]]&amp;": "&amp;istat[[#This Row],[unique_id_variable_text]]</f>
        <v>2332 fabbricazione di mattoni, tegole ed altri prodotti per l'edilizia in terracotta: imprese</v>
      </c>
    </row>
    <row r="4900" spans="1:17" x14ac:dyDescent="0.35">
      <c r="A4900" s="1" t="s">
        <v>11</v>
      </c>
      <c r="B4900" s="1" t="s">
        <v>12</v>
      </c>
      <c r="C4900" s="1" t="s">
        <v>81</v>
      </c>
      <c r="D4900" s="1" t="s">
        <v>82</v>
      </c>
      <c r="E4900" s="1" t="s">
        <v>906</v>
      </c>
      <c r="F4900" s="1" t="s">
        <v>907</v>
      </c>
      <c r="G4900">
        <v>2020</v>
      </c>
      <c r="H4900">
        <v>2020</v>
      </c>
      <c r="I4900">
        <v>111322</v>
      </c>
      <c r="L4900">
        <f>IF(ISNUMBER(SEARCH("migliaia",istat[[#This Row],[Variabile]])),istat[[#This Row],[Value]]*1000,istat[[#This Row],[Value]])</f>
        <v>111322000</v>
      </c>
      <c r="M4900" t="b" cm="1">
        <f t="array" ref="M4900">_xlfn.IFS(istat[[#This Row],[Flag Codes]]="c",FALSE,istat[[#This Row],[Ateco 2007]]="TOTALE",FALSE,TRUE,TRUE)</f>
        <v>1</v>
      </c>
      <c r="N4900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00">
        <f>IFERROR(FIND("(",istat[[#This Row],[Variabile]])-2,LEN(istat[[#This Row],[Variabile]]))</f>
        <v>19</v>
      </c>
      <c r="P4900" t="str">
        <f>LEFT(istat[[#This Row],[Variabile]],istat[[#This Row],[unique_id_variable_text_num_char]])</f>
        <v>costi del personale</v>
      </c>
      <c r="Q4900" t="str">
        <f>istat[[#This Row],[unique_id_ateco_text]]&amp;": "&amp;istat[[#This Row],[unique_id_variable_text]]</f>
        <v>2332 fabbricazione di mattoni, tegole ed altri prodotti per l'edilizia in terracotta: costi del personale</v>
      </c>
    </row>
    <row r="4901" spans="1:17" x14ac:dyDescent="0.35">
      <c r="A4901" s="1" t="s">
        <v>11</v>
      </c>
      <c r="B4901" s="1" t="s">
        <v>12</v>
      </c>
      <c r="C4901" s="1" t="s">
        <v>73</v>
      </c>
      <c r="D4901" s="1" t="s">
        <v>74</v>
      </c>
      <c r="E4901" s="1" t="s">
        <v>676</v>
      </c>
      <c r="F4901" s="1" t="s">
        <v>677</v>
      </c>
      <c r="G4901">
        <v>2020</v>
      </c>
      <c r="H4901">
        <v>2020</v>
      </c>
      <c r="I4901">
        <v>57718</v>
      </c>
      <c r="L4901">
        <f>IF(ISNUMBER(SEARCH("migliaia",istat[[#This Row],[Variabile]])),istat[[#This Row],[Value]]*1000,istat[[#This Row],[Value]])</f>
        <v>57718000</v>
      </c>
      <c r="M4901" t="b" cm="1">
        <f t="array" ref="M4901">_xlfn.IFS(istat[[#This Row],[Flag Codes]]="c",FALSE,istat[[#This Row],[Ateco 2007]]="TOTALE",FALSE,TRUE,TRUE)</f>
        <v>1</v>
      </c>
      <c r="N4901" t="str">
        <f>istat[[#This Row],[ATECO_2007]]&amp;" "&amp;LEFT(istat[[#This Row],[Ateco 2007]],IFERROR(FIND("(",istat[[#This Row],[Ateco 2007]])-2,LEN(istat[[#This Row],[Ateco 2007]])))</f>
        <v>2364 produzione di malta</v>
      </c>
      <c r="O4901">
        <f>IFERROR(FIND("(",istat[[#This Row],[Variabile]])-2,LEN(istat[[#This Row],[Variabile]]))</f>
        <v>36</v>
      </c>
      <c r="P4901" t="str">
        <f>LEFT(istat[[#This Row],[Variabile]],istat[[#This Row],[unique_id_variable_text_num_char]])</f>
        <v>valore aggiunto al costo dei fattori</v>
      </c>
      <c r="Q4901" t="str">
        <f>istat[[#This Row],[unique_id_ateco_text]]&amp;": "&amp;istat[[#This Row],[unique_id_variable_text]]</f>
        <v>2364 produzione di malta: valore aggiunto al costo dei fattori</v>
      </c>
    </row>
    <row r="4902" spans="1:17" x14ac:dyDescent="0.35">
      <c r="A4902" s="1" t="s">
        <v>11</v>
      </c>
      <c r="B4902" s="1" t="s">
        <v>12</v>
      </c>
      <c r="C4902" s="1" t="s">
        <v>79</v>
      </c>
      <c r="D4902" s="1" t="s">
        <v>80</v>
      </c>
      <c r="E4902" s="1" t="s">
        <v>795</v>
      </c>
      <c r="F4902" s="1" t="s">
        <v>796</v>
      </c>
      <c r="G4902">
        <v>2020</v>
      </c>
      <c r="H4902">
        <v>2020</v>
      </c>
      <c r="I4902">
        <v>85688</v>
      </c>
      <c r="L4902">
        <f>IF(ISNUMBER(SEARCH("migliaia",istat[[#This Row],[Variabile]])),istat[[#This Row],[Value]]*1000,istat[[#This Row],[Value]])</f>
        <v>85688000</v>
      </c>
      <c r="M4902" t="b" cm="1">
        <f t="array" ref="M4902">_xlfn.IFS(istat[[#This Row],[Flag Codes]]="c",FALSE,istat[[#This Row],[Ateco 2007]]="TOTALE",FALSE,TRUE,TRUE)</f>
        <v>1</v>
      </c>
      <c r="N4902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02">
        <f>IFERROR(FIND("(",istat[[#This Row],[Variabile]])-2,LEN(istat[[#This Row],[Variabile]]))</f>
        <v>26</v>
      </c>
      <c r="P4902" t="str">
        <f>LEFT(istat[[#This Row],[Variabile]],istat[[#This Row],[unique_id_variable_text_num_char]])</f>
        <v>acquisto di beni e servizi</v>
      </c>
      <c r="Q4902" t="str">
        <f>istat[[#This Row],[unique_id_ateco_text]]&amp;": "&amp;istat[[#This Row],[unique_id_variable_text]]</f>
        <v>2365 fabbricazione di prodotti in fibrocemento: acquisto di beni e servizi</v>
      </c>
    </row>
    <row r="4903" spans="1:17" x14ac:dyDescent="0.35">
      <c r="A4903" s="1" t="s">
        <v>11</v>
      </c>
      <c r="B4903" s="1" t="s">
        <v>12</v>
      </c>
      <c r="C4903" s="1" t="s">
        <v>71</v>
      </c>
      <c r="D4903" s="1" t="s">
        <v>72</v>
      </c>
      <c r="E4903" s="1" t="s">
        <v>852</v>
      </c>
      <c r="F4903" s="1" t="s">
        <v>853</v>
      </c>
      <c r="G4903">
        <v>2020</v>
      </c>
      <c r="H4903">
        <v>2020</v>
      </c>
      <c r="I4903">
        <v>1070463</v>
      </c>
      <c r="L4903">
        <f>IF(ISNUMBER(SEARCH("migliaia",istat[[#This Row],[Variabile]])),istat[[#This Row],[Value]]*1000,istat[[#This Row],[Value]])</f>
        <v>1070463000</v>
      </c>
      <c r="M4903" t="b" cm="1">
        <f t="array" ref="M4903">_xlfn.IFS(istat[[#This Row],[Flag Codes]]="c",FALSE,istat[[#This Row],[Ateco 2007]]="TOTALE",FALSE,TRUE,TRUE)</f>
        <v>1</v>
      </c>
      <c r="N490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3">
        <f>IFERROR(FIND("(",istat[[#This Row],[Variabile]])-2,LEN(istat[[#This Row],[Variabile]]))</f>
        <v>23</v>
      </c>
      <c r="P4903" t="str">
        <f>LEFT(istat[[#This Row],[Variabile]],istat[[#This Row],[unique_id_variable_text_num_char]])</f>
        <v>valore della produzione</v>
      </c>
      <c r="Q4903" t="str">
        <f>istat[[#This Row],[unique_id_ateco_text]]&amp;": "&amp;istat[[#This Row],[unique_id_variable_text]]</f>
        <v>2369 fabbricazione di altri prodotti in calcestruzzo, gesso e cemento: valore della produzione</v>
      </c>
    </row>
    <row r="4904" spans="1:17" x14ac:dyDescent="0.35">
      <c r="A4904" s="1" t="s">
        <v>11</v>
      </c>
      <c r="B4904" s="1" t="s">
        <v>12</v>
      </c>
      <c r="C4904" s="1" t="s">
        <v>77</v>
      </c>
      <c r="D4904" s="1" t="s">
        <v>78</v>
      </c>
      <c r="E4904" s="1" t="s">
        <v>852</v>
      </c>
      <c r="F4904" s="1" t="s">
        <v>853</v>
      </c>
      <c r="G4904">
        <v>2020</v>
      </c>
      <c r="H4904">
        <v>2020</v>
      </c>
      <c r="I4904">
        <v>144898</v>
      </c>
      <c r="L4904">
        <f>IF(ISNUMBER(SEARCH("migliaia",istat[[#This Row],[Variabile]])),istat[[#This Row],[Value]]*1000,istat[[#This Row],[Value]])</f>
        <v>144898000</v>
      </c>
      <c r="M4904" t="b" cm="1">
        <f t="array" ref="M4904">_xlfn.IFS(istat[[#This Row],[Flag Codes]]="c",FALSE,istat[[#This Row],[Ateco 2007]]="TOTALE",FALSE,TRUE,TRUE)</f>
        <v>1</v>
      </c>
      <c r="N490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4904">
        <f>IFERROR(FIND("(",istat[[#This Row],[Variabile]])-2,LEN(istat[[#This Row],[Variabile]]))</f>
        <v>23</v>
      </c>
      <c r="P4904" t="str">
        <f>LEFT(istat[[#This Row],[Variabile]],istat[[#This Row],[unique_id_variable_text_num_char]])</f>
        <v>margine operativo lordo</v>
      </c>
      <c r="Q4904" t="str">
        <f>istat[[#This Row],[unique_id_ateco_text]]&amp;": "&amp;istat[[#This Row],[unique_id_variable_text]]</f>
        <v>2369 fabbricazione di altri prodotti in calcestruzzo, gesso e cemento: margine operativo lordo</v>
      </c>
    </row>
    <row r="4905" spans="1:17" x14ac:dyDescent="0.35">
      <c r="A4905" s="1" t="s">
        <v>11</v>
      </c>
      <c r="B4905" s="1" t="s">
        <v>12</v>
      </c>
      <c r="C4905" s="1" t="s">
        <v>69</v>
      </c>
      <c r="D4905" s="1" t="s">
        <v>70</v>
      </c>
      <c r="E4905" s="1" t="s">
        <v>908</v>
      </c>
      <c r="F4905" s="1" t="s">
        <v>418</v>
      </c>
      <c r="G4905">
        <v>2020</v>
      </c>
      <c r="H4905">
        <v>2020</v>
      </c>
      <c r="I4905">
        <v>3432019</v>
      </c>
      <c r="L4905">
        <f>IF(ISNUMBER(SEARCH("migliaia",istat[[#This Row],[Variabile]])),istat[[#This Row],[Value]]*1000,istat[[#This Row],[Value]])</f>
        <v>3432019000</v>
      </c>
      <c r="M4905" t="b" cm="1">
        <f t="array" ref="M4905">_xlfn.IFS(istat[[#This Row],[Flag Codes]]="c",FALSE,istat[[#This Row],[Ateco 2007]]="TOTALE",FALSE,TRUE,TRUE)</f>
        <v>1</v>
      </c>
      <c r="N490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5">
        <f>IFERROR(FIND("(",istat[[#This Row],[Variabile]])-2,LEN(istat[[#This Row],[Variabile]]))</f>
        <v>9</v>
      </c>
      <c r="P4905" t="str">
        <f>LEFT(istat[[#This Row],[Variabile]],istat[[#This Row],[unique_id_variable_text_num_char]])</f>
        <v>fatturato</v>
      </c>
      <c r="Q4905" t="str">
        <f>istat[[#This Row],[unique_id_ateco_text]]&amp;": "&amp;istat[[#This Row],[unique_id_variable_text]]</f>
        <v>2370 taglio, modellatura e finitura di pietre: fatturato</v>
      </c>
    </row>
    <row r="4906" spans="1:17" x14ac:dyDescent="0.35">
      <c r="A4906" s="1" t="s">
        <v>11</v>
      </c>
      <c r="B4906" s="1" t="s">
        <v>12</v>
      </c>
      <c r="C4906" s="1" t="s">
        <v>73</v>
      </c>
      <c r="D4906" s="1" t="s">
        <v>74</v>
      </c>
      <c r="E4906" s="1" t="s">
        <v>908</v>
      </c>
      <c r="F4906" s="1" t="s">
        <v>418</v>
      </c>
      <c r="G4906">
        <v>2020</v>
      </c>
      <c r="H4906">
        <v>2020</v>
      </c>
      <c r="I4906">
        <v>1123048</v>
      </c>
      <c r="L4906">
        <f>IF(ISNUMBER(SEARCH("migliaia",istat[[#This Row],[Variabile]])),istat[[#This Row],[Value]]*1000,istat[[#This Row],[Value]])</f>
        <v>1123048000</v>
      </c>
      <c r="M4906" t="b" cm="1">
        <f t="array" ref="M4906">_xlfn.IFS(istat[[#This Row],[Flag Codes]]="c",FALSE,istat[[#This Row],[Ateco 2007]]="TOTALE",FALSE,TRUE,TRUE)</f>
        <v>1</v>
      </c>
      <c r="N490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4906">
        <f>IFERROR(FIND("(",istat[[#This Row],[Variabile]])-2,LEN(istat[[#This Row],[Variabile]]))</f>
        <v>36</v>
      </c>
      <c r="P4906" t="str">
        <f>LEFT(istat[[#This Row],[Variabile]],istat[[#This Row],[unique_id_variable_text_num_char]])</f>
        <v>valore aggiunto al costo dei fattori</v>
      </c>
      <c r="Q4906" t="str">
        <f>istat[[#This Row],[unique_id_ateco_text]]&amp;": "&amp;istat[[#This Row],[unique_id_variable_text]]</f>
        <v>2370 taglio, modellatura e finitura di pietre: valore aggiunto al costo dei fattori</v>
      </c>
    </row>
    <row r="4907" spans="1:17" x14ac:dyDescent="0.35">
      <c r="A4907" s="1" t="s">
        <v>11</v>
      </c>
      <c r="B4907" s="1" t="s">
        <v>12</v>
      </c>
      <c r="C4907" s="1" t="s">
        <v>85</v>
      </c>
      <c r="D4907" s="1" t="s">
        <v>86</v>
      </c>
      <c r="E4907" s="1" t="s">
        <v>814</v>
      </c>
      <c r="F4907" s="1" t="s">
        <v>759</v>
      </c>
      <c r="G4907">
        <v>2020</v>
      </c>
      <c r="H4907">
        <v>2020</v>
      </c>
      <c r="I4907">
        <v>180437</v>
      </c>
      <c r="L4907">
        <f>IF(ISNUMBER(SEARCH("migliaia",istat[[#This Row],[Variabile]])),istat[[#This Row],[Value]]*1000,istat[[#This Row],[Value]])</f>
        <v>180437000</v>
      </c>
      <c r="M4907" t="b" cm="1">
        <f t="array" ref="M4907">_xlfn.IFS(istat[[#This Row],[Flag Codes]]="c",FALSE,istat[[#This Row],[Ateco 2007]]="TOTALE",FALSE,TRUE,TRUE)</f>
        <v>1</v>
      </c>
      <c r="N4907" t="str">
        <f>istat[[#This Row],[ATECO_2007]]&amp;" "&amp;LEFT(istat[[#This Row],[Ateco 2007]],IFERROR(FIND("(",istat[[#This Row],[Ateco 2007]])-2,LEN(istat[[#This Row],[Ateco 2007]])))</f>
        <v>681 compravendita di beni immobili effettuata su beni propri</v>
      </c>
      <c r="O4907">
        <f>IFERROR(FIND("(",istat[[#This Row],[Variabile]])-2,LEN(istat[[#This Row],[Variabile]]))</f>
        <v>17</v>
      </c>
      <c r="P4907" t="str">
        <f>LEFT(istat[[#This Row],[Variabile]],istat[[#This Row],[unique_id_variable_text_num_char]])</f>
        <v>salari e stipendi</v>
      </c>
      <c r="Q4907" t="str">
        <f>istat[[#This Row],[unique_id_ateco_text]]&amp;": "&amp;istat[[#This Row],[unique_id_variable_text]]</f>
        <v>681 compravendita di beni immobili effettuata su beni propri: salari e stipendi</v>
      </c>
    </row>
    <row r="4908" spans="1:17" x14ac:dyDescent="0.35">
      <c r="A4908" s="1" t="s">
        <v>11</v>
      </c>
      <c r="B4908" s="1" t="s">
        <v>12</v>
      </c>
      <c r="C4908" s="1" t="s">
        <v>13</v>
      </c>
      <c r="D4908" s="1" t="s">
        <v>14</v>
      </c>
      <c r="E4908" s="1" t="s">
        <v>946</v>
      </c>
      <c r="F4908" s="1" t="s">
        <v>638</v>
      </c>
      <c r="G4908">
        <v>2020</v>
      </c>
      <c r="H4908">
        <v>2020</v>
      </c>
      <c r="I4908">
        <v>3685</v>
      </c>
      <c r="L4908">
        <f>IF(ISNUMBER(SEARCH("migliaia",istat[[#This Row],[Variabile]])),istat[[#This Row],[Value]]*1000,istat[[#This Row],[Value]])</f>
        <v>3685</v>
      </c>
      <c r="M4908" t="b" cm="1">
        <f t="array" ref="M4908">_xlfn.IFS(istat[[#This Row],[Flag Codes]]="c",FALSE,istat[[#This Row],[Ateco 2007]]="TOTALE",FALSE,TRUE,TRUE)</f>
        <v>1</v>
      </c>
      <c r="N4908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4908">
        <f>IFERROR(FIND("(",istat[[#This Row],[Variabile]])-2,LEN(istat[[#This Row],[Variabile]]))</f>
        <v>7</v>
      </c>
      <c r="P4908" t="str">
        <f>LEFT(istat[[#This Row],[Variabile]],istat[[#This Row],[unique_id_variable_text_num_char]])</f>
        <v>imprese</v>
      </c>
      <c r="Q4908" t="str">
        <f>istat[[#This Row],[unique_id_ateco_text]]&amp;": "&amp;istat[[#This Row],[unique_id_variable_text]]</f>
        <v>732 ricerche di mercato e sondaggi di opinione: imprese</v>
      </c>
    </row>
    <row r="4909" spans="1:17" x14ac:dyDescent="0.35">
      <c r="A4909" s="1" t="s">
        <v>11</v>
      </c>
      <c r="B4909" s="1" t="s">
        <v>12</v>
      </c>
      <c r="C4909" s="1" t="s">
        <v>95</v>
      </c>
      <c r="D4909" s="1" t="s">
        <v>96</v>
      </c>
      <c r="E4909" s="1" t="s">
        <v>817</v>
      </c>
      <c r="F4909" s="1" t="s">
        <v>120</v>
      </c>
      <c r="G4909">
        <v>2020</v>
      </c>
      <c r="H4909">
        <v>2020</v>
      </c>
      <c r="I4909">
        <v>1686</v>
      </c>
      <c r="L4909">
        <f>IF(ISNUMBER(SEARCH("migliaia",istat[[#This Row],[Variabile]])),istat[[#This Row],[Value]]*1000,istat[[#This Row],[Value]])</f>
        <v>1686</v>
      </c>
      <c r="M4909" t="b" cm="1">
        <f t="array" ref="M4909">_xlfn.IFS(istat[[#This Row],[Flag Codes]]="c",FALSE,istat[[#This Row],[Ateco 2007]]="TOTALE",FALSE,TRUE,TRUE)</f>
        <v>1</v>
      </c>
      <c r="N4909" t="str">
        <f>istat[[#This Row],[ATECO_2007]]&amp;" "&amp;LEFT(istat[[#This Row],[Ateco 2007]],IFERROR(FIND("(",istat[[#This Row],[Ateco 2007]])-2,LEN(istat[[#This Row],[Ateco 2007]])))</f>
        <v>750 servizi veterinari</v>
      </c>
      <c r="O4909">
        <f>IFERROR(FIND("(",istat[[#This Row],[Variabile]])-2,LEN(istat[[#This Row],[Variabile]]))</f>
        <v>21</v>
      </c>
      <c r="P4909" t="str">
        <f>LEFT(istat[[#This Row],[Variabile]],istat[[#This Row],[unique_id_variable_text_num_char]])</f>
        <v>lavoratori dipendenti</v>
      </c>
      <c r="Q4909" t="str">
        <f>istat[[#This Row],[unique_id_ateco_text]]&amp;": "&amp;istat[[#This Row],[unique_id_variable_text]]</f>
        <v>750 servizi veterinari: lavoratori dipendenti</v>
      </c>
    </row>
    <row r="4910" spans="1:17" x14ac:dyDescent="0.35">
      <c r="A4910" s="1" t="s">
        <v>11</v>
      </c>
      <c r="B4910" s="1" t="s">
        <v>12</v>
      </c>
      <c r="C4910" s="1" t="s">
        <v>73</v>
      </c>
      <c r="D4910" s="1" t="s">
        <v>74</v>
      </c>
      <c r="E4910" s="1" t="s">
        <v>820</v>
      </c>
      <c r="F4910" s="1" t="s">
        <v>821</v>
      </c>
      <c r="G4910">
        <v>2020</v>
      </c>
      <c r="H4910">
        <v>2020</v>
      </c>
      <c r="I4910">
        <v>5974555</v>
      </c>
      <c r="L4910">
        <f>IF(ISNUMBER(SEARCH("migliaia",istat[[#This Row],[Variabile]])),istat[[#This Row],[Value]]*1000,istat[[#This Row],[Value]])</f>
        <v>5974555000</v>
      </c>
      <c r="M4910" t="b" cm="1">
        <f t="array" ref="M4910">_xlfn.IFS(istat[[#This Row],[Flag Codes]]="c",FALSE,istat[[#This Row],[Ateco 2007]]="TOTALE",FALSE,TRUE,TRUE)</f>
        <v>1</v>
      </c>
      <c r="N4910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10">
        <f>IFERROR(FIND("(",istat[[#This Row],[Variabile]])-2,LEN(istat[[#This Row],[Variabile]]))</f>
        <v>36</v>
      </c>
      <c r="P4910" t="str">
        <f>LEFT(istat[[#This Row],[Variabile]],istat[[#This Row],[unique_id_variable_text_num_char]])</f>
        <v>valore aggiunto al costo dei fattori</v>
      </c>
      <c r="Q4910" t="str">
        <f>istat[[#This Row],[unique_id_ateco_text]]&amp;": "&amp;istat[[#This Row],[unique_id_variable_text]]</f>
        <v>869 altri servizi di assistenza sanitaria: valore aggiunto al costo dei fattori</v>
      </c>
    </row>
    <row r="4911" spans="1:17" x14ac:dyDescent="0.35">
      <c r="A4911" s="1" t="s">
        <v>11</v>
      </c>
      <c r="B4911" s="1" t="s">
        <v>12</v>
      </c>
      <c r="C4911" s="1" t="s">
        <v>79</v>
      </c>
      <c r="D4911" s="1" t="s">
        <v>80</v>
      </c>
      <c r="E4911" s="1" t="s">
        <v>865</v>
      </c>
      <c r="F4911" s="1" t="s">
        <v>866</v>
      </c>
      <c r="G4911">
        <v>2020</v>
      </c>
      <c r="H4911">
        <v>2020</v>
      </c>
      <c r="I4911">
        <v>616744</v>
      </c>
      <c r="L4911">
        <f>IF(ISNUMBER(SEARCH("migliaia",istat[[#This Row],[Variabile]])),istat[[#This Row],[Value]]*1000,istat[[#This Row],[Value]])</f>
        <v>616744000</v>
      </c>
      <c r="M4911" t="b" cm="1">
        <f t="array" ref="M4911">_xlfn.IFS(istat[[#This Row],[Flag Codes]]="c",FALSE,istat[[#This Row],[Ateco 2007]]="TOTALE",FALSE,TRUE,TRUE)</f>
        <v>1</v>
      </c>
      <c r="N491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11">
        <f>IFERROR(FIND("(",istat[[#This Row],[Variabile]])-2,LEN(istat[[#This Row],[Variabile]]))</f>
        <v>26</v>
      </c>
      <c r="P4911" t="str">
        <f>LEFT(istat[[#This Row],[Variabile]],istat[[#This Row],[unique_id_variable_text_num_char]])</f>
        <v>acquisto di beni e servizi</v>
      </c>
      <c r="Q4911" t="str">
        <f>istat[[#This Row],[unique_id_ateco_text]]&amp;": "&amp;istat[[#This Row],[unique_id_variable_text]]</f>
        <v>879 altre strutture di assistenza sociale residenziale: acquisto di beni e servizi</v>
      </c>
    </row>
    <row r="4912" spans="1:17" x14ac:dyDescent="0.35">
      <c r="A4912" s="1" t="s">
        <v>11</v>
      </c>
      <c r="B4912" s="1" t="s">
        <v>12</v>
      </c>
      <c r="C4912" s="1" t="s">
        <v>91</v>
      </c>
      <c r="D4912" s="1" t="s">
        <v>92</v>
      </c>
      <c r="E4912" s="1" t="s">
        <v>739</v>
      </c>
      <c r="F4912" s="1" t="s">
        <v>740</v>
      </c>
      <c r="G4912">
        <v>2020</v>
      </c>
      <c r="H4912">
        <v>2020</v>
      </c>
      <c r="I4912">
        <v>13157</v>
      </c>
      <c r="L4912">
        <f>IF(ISNUMBER(SEARCH("migliaia",istat[[#This Row],[Variabile]])),istat[[#This Row],[Value]]*1000,istat[[#This Row],[Value]])</f>
        <v>13157</v>
      </c>
      <c r="M4912" t="b" cm="1">
        <f t="array" ref="M4912">_xlfn.IFS(istat[[#This Row],[Flag Codes]]="c",FALSE,istat[[#This Row],[Ateco 2007]]="TOTALE",FALSE,TRUE,TRUE)</f>
        <v>1</v>
      </c>
      <c r="N4912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2">
        <f>IFERROR(FIND("(",istat[[#This Row],[Variabile]])-2,LEN(istat[[#This Row],[Variabile]]))</f>
        <v>8</v>
      </c>
      <c r="P4912" t="str">
        <f>LEFT(istat[[#This Row],[Variabile]],istat[[#This Row],[unique_id_variable_text_num_char]])</f>
        <v>occupati</v>
      </c>
      <c r="Q4912" t="str">
        <f>istat[[#This Row],[unique_id_ateco_text]]&amp;": "&amp;istat[[#This Row],[unique_id_variable_text]]</f>
        <v>7711 noleggio di autovetture ed autoveicoli leggeri: occupati</v>
      </c>
    </row>
    <row r="4913" spans="1:17" x14ac:dyDescent="0.35">
      <c r="A4913" s="1" t="s">
        <v>11</v>
      </c>
      <c r="B4913" s="1" t="s">
        <v>12</v>
      </c>
      <c r="C4913" s="1" t="s">
        <v>101</v>
      </c>
      <c r="D4913" s="1" t="s">
        <v>102</v>
      </c>
      <c r="E4913" s="1" t="s">
        <v>739</v>
      </c>
      <c r="F4913" s="1" t="s">
        <v>740</v>
      </c>
      <c r="G4913">
        <v>2020</v>
      </c>
      <c r="H4913">
        <v>2020</v>
      </c>
      <c r="I4913">
        <v>14307</v>
      </c>
      <c r="L4913">
        <f>IF(ISNUMBER(SEARCH("migliaia",istat[[#This Row],[Variabile]])),istat[[#This Row],[Value]]*1000,istat[[#This Row],[Value]])</f>
        <v>14307000</v>
      </c>
      <c r="M4913" t="b" cm="1">
        <f t="array" ref="M4913">_xlfn.IFS(istat[[#This Row],[Flag Codes]]="c",FALSE,istat[[#This Row],[Ateco 2007]]="TOTALE",FALSE,TRUE,TRUE)</f>
        <v>1</v>
      </c>
      <c r="N4913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4913">
        <f>IFERROR(FIND("(",istat[[#This Row],[Variabile]])-2,LEN(istat[[#This Row],[Variabile]]))</f>
        <v>27</v>
      </c>
      <c r="P4913" t="str">
        <f>LEFT(istat[[#This Row],[Variabile]],istat[[#This Row],[unique_id_variable_text_num_char]])</f>
        <v>ore lavorate dai dipendenti</v>
      </c>
      <c r="Q4913" t="str">
        <f>istat[[#This Row],[unique_id_ateco_text]]&amp;": "&amp;istat[[#This Row],[unique_id_variable_text]]</f>
        <v>7711 noleggio di autovetture ed autoveicoli leggeri: ore lavorate dai dipendenti</v>
      </c>
    </row>
    <row r="4914" spans="1:17" x14ac:dyDescent="0.35">
      <c r="A4914" s="1" t="s">
        <v>11</v>
      </c>
      <c r="B4914" s="1" t="s">
        <v>12</v>
      </c>
      <c r="C4914" s="1" t="s">
        <v>95</v>
      </c>
      <c r="D4914" s="1" t="s">
        <v>96</v>
      </c>
      <c r="E4914" s="1" t="s">
        <v>947</v>
      </c>
      <c r="F4914" s="1" t="s">
        <v>948</v>
      </c>
      <c r="G4914">
        <v>2020</v>
      </c>
      <c r="H4914">
        <v>2020</v>
      </c>
      <c r="I4914">
        <v>2017</v>
      </c>
      <c r="L4914">
        <f>IF(ISNUMBER(SEARCH("migliaia",istat[[#This Row],[Variabile]])),istat[[#This Row],[Value]]*1000,istat[[#This Row],[Value]])</f>
        <v>2017</v>
      </c>
      <c r="M4914" t="b" cm="1">
        <f t="array" ref="M4914">_xlfn.IFS(istat[[#This Row],[Flag Codes]]="c",FALSE,istat[[#This Row],[Ateco 2007]]="TOTALE",FALSE,TRUE,TRUE)</f>
        <v>1</v>
      </c>
      <c r="N491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4914">
        <f>IFERROR(FIND("(",istat[[#This Row],[Variabile]])-2,LEN(istat[[#This Row],[Variabile]]))</f>
        <v>21</v>
      </c>
      <c r="P4914" t="str">
        <f>LEFT(istat[[#This Row],[Variabile]],istat[[#This Row],[unique_id_variable_text_num_char]])</f>
        <v>lavoratori dipendenti</v>
      </c>
      <c r="Q4914" t="str">
        <f>istat[[#This Row],[unique_id_ateco_text]]&amp;": "&amp;istat[[#This Row],[unique_id_variable_text]]</f>
        <v>7721 noleggio di attrezzature sportive e ricreative: lavoratori dipendenti</v>
      </c>
    </row>
    <row r="4915" spans="1:17" x14ac:dyDescent="0.35">
      <c r="A4915" s="1" t="s">
        <v>11</v>
      </c>
      <c r="B4915" s="1" t="s">
        <v>12</v>
      </c>
      <c r="C4915" s="1" t="s">
        <v>71</v>
      </c>
      <c r="D4915" s="1" t="s">
        <v>72</v>
      </c>
      <c r="E4915" s="1" t="s">
        <v>949</v>
      </c>
      <c r="F4915" s="1" t="s">
        <v>950</v>
      </c>
      <c r="G4915">
        <v>2020</v>
      </c>
      <c r="H4915">
        <v>2020</v>
      </c>
      <c r="I4915">
        <v>10292343</v>
      </c>
      <c r="L4915">
        <f>IF(ISNUMBER(SEARCH("migliaia",istat[[#This Row],[Variabile]])),istat[[#This Row],[Value]]*1000,istat[[#This Row],[Value]])</f>
        <v>10292343000</v>
      </c>
      <c r="M4915" t="b" cm="1">
        <f t="array" ref="M4915">_xlfn.IFS(istat[[#This Row],[Flag Codes]]="c",FALSE,istat[[#This Row],[Ateco 2007]]="TOTALE",FALSE,TRUE,TRUE)</f>
        <v>1</v>
      </c>
      <c r="N4915" t="str">
        <f>istat[[#This Row],[ATECO_2007]]&amp;" "&amp;LEFT(istat[[#This Row],[Ateco 2007]],IFERROR(FIND("(",istat[[#This Row],[Ateco 2007]])-2,LEN(istat[[#This Row],[Ateco 2007]])))</f>
        <v>8121 pulizia generale</v>
      </c>
      <c r="O4915">
        <f>IFERROR(FIND("(",istat[[#This Row],[Variabile]])-2,LEN(istat[[#This Row],[Variabile]]))</f>
        <v>23</v>
      </c>
      <c r="P4915" t="str">
        <f>LEFT(istat[[#This Row],[Variabile]],istat[[#This Row],[unique_id_variable_text_num_char]])</f>
        <v>valore della produzione</v>
      </c>
      <c r="Q4915" t="str">
        <f>istat[[#This Row],[unique_id_ateco_text]]&amp;": "&amp;istat[[#This Row],[unique_id_variable_text]]</f>
        <v>8121 pulizia generale: valore della produzione</v>
      </c>
    </row>
    <row r="4916" spans="1:17" x14ac:dyDescent="0.35">
      <c r="A4916" s="1" t="s">
        <v>11</v>
      </c>
      <c r="B4916" s="1" t="s">
        <v>12</v>
      </c>
      <c r="C4916" s="1" t="s">
        <v>77</v>
      </c>
      <c r="D4916" s="1" t="s">
        <v>78</v>
      </c>
      <c r="E4916" s="1" t="s">
        <v>949</v>
      </c>
      <c r="F4916" s="1" t="s">
        <v>950</v>
      </c>
      <c r="G4916">
        <v>2020</v>
      </c>
      <c r="H4916">
        <v>2020</v>
      </c>
      <c r="I4916">
        <v>1305463</v>
      </c>
      <c r="L4916">
        <f>IF(ISNUMBER(SEARCH("migliaia",istat[[#This Row],[Variabile]])),istat[[#This Row],[Value]]*1000,istat[[#This Row],[Value]])</f>
        <v>1305463000</v>
      </c>
      <c r="M4916" t="b" cm="1">
        <f t="array" ref="M4916">_xlfn.IFS(istat[[#This Row],[Flag Codes]]="c",FALSE,istat[[#This Row],[Ateco 2007]]="TOTALE",FALSE,TRUE,TRUE)</f>
        <v>1</v>
      </c>
      <c r="N4916" t="str">
        <f>istat[[#This Row],[ATECO_2007]]&amp;" "&amp;LEFT(istat[[#This Row],[Ateco 2007]],IFERROR(FIND("(",istat[[#This Row],[Ateco 2007]])-2,LEN(istat[[#This Row],[Ateco 2007]])))</f>
        <v>8121 pulizia generale</v>
      </c>
      <c r="O4916">
        <f>IFERROR(FIND("(",istat[[#This Row],[Variabile]])-2,LEN(istat[[#This Row],[Variabile]]))</f>
        <v>23</v>
      </c>
      <c r="P4916" t="str">
        <f>LEFT(istat[[#This Row],[Variabile]],istat[[#This Row],[unique_id_variable_text_num_char]])</f>
        <v>margine operativo lordo</v>
      </c>
      <c r="Q4916" t="str">
        <f>istat[[#This Row],[unique_id_ateco_text]]&amp;": "&amp;istat[[#This Row],[unique_id_variable_text]]</f>
        <v>8121 pulizia generale: margine operativo lordo</v>
      </c>
    </row>
    <row r="4917" spans="1:17" x14ac:dyDescent="0.35">
      <c r="A4917" s="1" t="s">
        <v>11</v>
      </c>
      <c r="B4917" s="1" t="s">
        <v>12</v>
      </c>
      <c r="C4917" s="1" t="s">
        <v>95</v>
      </c>
      <c r="D4917" s="1" t="s">
        <v>96</v>
      </c>
      <c r="E4917" s="1" t="s">
        <v>949</v>
      </c>
      <c r="F4917" s="1" t="s">
        <v>950</v>
      </c>
      <c r="G4917">
        <v>2020</v>
      </c>
      <c r="H4917">
        <v>2020</v>
      </c>
      <c r="I4917">
        <v>319090</v>
      </c>
      <c r="L4917">
        <f>IF(ISNUMBER(SEARCH("migliaia",istat[[#This Row],[Variabile]])),istat[[#This Row],[Value]]*1000,istat[[#This Row],[Value]])</f>
        <v>319090</v>
      </c>
      <c r="M4917" t="b" cm="1">
        <f t="array" ref="M4917">_xlfn.IFS(istat[[#This Row],[Flag Codes]]="c",FALSE,istat[[#This Row],[Ateco 2007]]="TOTALE",FALSE,TRUE,TRUE)</f>
        <v>1</v>
      </c>
      <c r="N4917" t="str">
        <f>istat[[#This Row],[ATECO_2007]]&amp;" "&amp;LEFT(istat[[#This Row],[Ateco 2007]],IFERROR(FIND("(",istat[[#This Row],[Ateco 2007]])-2,LEN(istat[[#This Row],[Ateco 2007]])))</f>
        <v>8121 pulizia generale</v>
      </c>
      <c r="O4917">
        <f>IFERROR(FIND("(",istat[[#This Row],[Variabile]])-2,LEN(istat[[#This Row],[Variabile]]))</f>
        <v>21</v>
      </c>
      <c r="P4917" t="str">
        <f>LEFT(istat[[#This Row],[Variabile]],istat[[#This Row],[unique_id_variable_text_num_char]])</f>
        <v>lavoratori dipendenti</v>
      </c>
      <c r="Q4917" t="str">
        <f>istat[[#This Row],[unique_id_ateco_text]]&amp;": "&amp;istat[[#This Row],[unique_id_variable_text]]</f>
        <v>8121 pulizia generale: lavoratori dipendenti</v>
      </c>
    </row>
    <row r="4918" spans="1:17" x14ac:dyDescent="0.35">
      <c r="A4918" s="1" t="s">
        <v>11</v>
      </c>
      <c r="B4918" s="1" t="s">
        <v>12</v>
      </c>
      <c r="C4918" s="1" t="s">
        <v>69</v>
      </c>
      <c r="D4918" s="1" t="s">
        <v>70</v>
      </c>
      <c r="E4918" s="1" t="s">
        <v>951</v>
      </c>
      <c r="F4918" s="1" t="s">
        <v>952</v>
      </c>
      <c r="G4918">
        <v>2020</v>
      </c>
      <c r="H4918">
        <v>2020</v>
      </c>
      <c r="I4918">
        <v>2410895</v>
      </c>
      <c r="L4918">
        <f>IF(ISNUMBER(SEARCH("migliaia",istat[[#This Row],[Variabile]])),istat[[#This Row],[Value]]*1000,istat[[#This Row],[Value]])</f>
        <v>2410895000</v>
      </c>
      <c r="M4918" t="b" cm="1">
        <f t="array" ref="M4918">_xlfn.IFS(istat[[#This Row],[Flag Codes]]="c",FALSE,istat[[#This Row],[Ateco 2007]]="TOTALE",FALSE,TRUE,TRUE)</f>
        <v>1</v>
      </c>
      <c r="N4918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8">
        <f>IFERROR(FIND("(",istat[[#This Row],[Variabile]])-2,LEN(istat[[#This Row],[Variabile]]))</f>
        <v>9</v>
      </c>
      <c r="P4918" t="str">
        <f>LEFT(istat[[#This Row],[Variabile]],istat[[#This Row],[unique_id_variable_text_num_char]])</f>
        <v>fatturato</v>
      </c>
      <c r="Q4918" t="str">
        <f>istat[[#This Row],[unique_id_ateco_text]]&amp;": "&amp;istat[[#This Row],[unique_id_variable_text]]</f>
        <v>8122 attività di pulizia specializzata di edifici e di impianti e macchinari industriali: fatturato</v>
      </c>
    </row>
    <row r="4919" spans="1:17" x14ac:dyDescent="0.35">
      <c r="A4919" s="1" t="s">
        <v>11</v>
      </c>
      <c r="B4919" s="1" t="s">
        <v>12</v>
      </c>
      <c r="C4919" s="1" t="s">
        <v>73</v>
      </c>
      <c r="D4919" s="1" t="s">
        <v>74</v>
      </c>
      <c r="E4919" s="1" t="s">
        <v>951</v>
      </c>
      <c r="F4919" s="1" t="s">
        <v>952</v>
      </c>
      <c r="G4919">
        <v>2020</v>
      </c>
      <c r="H4919">
        <v>2020</v>
      </c>
      <c r="I4919">
        <v>1292185</v>
      </c>
      <c r="L4919">
        <f>IF(ISNUMBER(SEARCH("migliaia",istat[[#This Row],[Variabile]])),istat[[#This Row],[Value]]*1000,istat[[#This Row],[Value]])</f>
        <v>1292185000</v>
      </c>
      <c r="M4919" t="b" cm="1">
        <f t="array" ref="M4919">_xlfn.IFS(istat[[#This Row],[Flag Codes]]="c",FALSE,istat[[#This Row],[Ateco 2007]]="TOTALE",FALSE,TRUE,TRUE)</f>
        <v>1</v>
      </c>
      <c r="N4919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19">
        <f>IFERROR(FIND("(",istat[[#This Row],[Variabile]])-2,LEN(istat[[#This Row],[Variabile]]))</f>
        <v>36</v>
      </c>
      <c r="P4919" t="str">
        <f>LEFT(istat[[#This Row],[Variabile]],istat[[#This Row],[unique_id_variable_text_num_char]])</f>
        <v>valore aggiunto al costo dei fattori</v>
      </c>
      <c r="Q4919" t="str">
        <f>istat[[#This Row],[unique_id_ateco_text]]&amp;": "&amp;istat[[#This Row],[unique_id_variable_text]]</f>
        <v>8122 attività di pulizia specializzata di edifici e di impianti e macchinari industriali: valore aggiunto al costo dei fattori</v>
      </c>
    </row>
    <row r="4920" spans="1:17" x14ac:dyDescent="0.35">
      <c r="A4920" s="1" t="s">
        <v>11</v>
      </c>
      <c r="B4920" s="1" t="s">
        <v>12</v>
      </c>
      <c r="C4920" s="1" t="s">
        <v>91</v>
      </c>
      <c r="D4920" s="1" t="s">
        <v>92</v>
      </c>
      <c r="E4920" s="1" t="s">
        <v>951</v>
      </c>
      <c r="F4920" s="1" t="s">
        <v>952</v>
      </c>
      <c r="G4920">
        <v>2020</v>
      </c>
      <c r="H4920">
        <v>2020</v>
      </c>
      <c r="I4920">
        <v>58660</v>
      </c>
      <c r="L4920">
        <f>IF(ISNUMBER(SEARCH("migliaia",istat[[#This Row],[Variabile]])),istat[[#This Row],[Value]]*1000,istat[[#This Row],[Value]])</f>
        <v>58660</v>
      </c>
      <c r="M4920" t="b" cm="1">
        <f t="array" ref="M4920">_xlfn.IFS(istat[[#This Row],[Flag Codes]]="c",FALSE,istat[[#This Row],[Ateco 2007]]="TOTALE",FALSE,TRUE,TRUE)</f>
        <v>1</v>
      </c>
      <c r="N4920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0">
        <f>IFERROR(FIND("(",istat[[#This Row],[Variabile]])-2,LEN(istat[[#This Row],[Variabile]]))</f>
        <v>8</v>
      </c>
      <c r="P4920" t="str">
        <f>LEFT(istat[[#This Row],[Variabile]],istat[[#This Row],[unique_id_variable_text_num_char]])</f>
        <v>occupati</v>
      </c>
      <c r="Q4920" t="str">
        <f>istat[[#This Row],[unique_id_ateco_text]]&amp;": "&amp;istat[[#This Row],[unique_id_variable_text]]</f>
        <v>8122 attività di pulizia specializzata di edifici e di impianti e macchinari industriali: occupati</v>
      </c>
    </row>
    <row r="4921" spans="1:17" x14ac:dyDescent="0.35">
      <c r="A4921" s="1" t="s">
        <v>11</v>
      </c>
      <c r="B4921" s="1" t="s">
        <v>12</v>
      </c>
      <c r="C4921" s="1" t="s">
        <v>101</v>
      </c>
      <c r="D4921" s="1" t="s">
        <v>102</v>
      </c>
      <c r="E4921" s="1" t="s">
        <v>951</v>
      </c>
      <c r="F4921" s="1" t="s">
        <v>952</v>
      </c>
      <c r="G4921">
        <v>2020</v>
      </c>
      <c r="H4921">
        <v>2020</v>
      </c>
      <c r="I4921">
        <v>62051</v>
      </c>
      <c r="L4921">
        <f>IF(ISNUMBER(SEARCH("migliaia",istat[[#This Row],[Variabile]])),istat[[#This Row],[Value]]*1000,istat[[#This Row],[Value]])</f>
        <v>62051000</v>
      </c>
      <c r="M4921" t="b" cm="1">
        <f t="array" ref="M4921">_xlfn.IFS(istat[[#This Row],[Flag Codes]]="c",FALSE,istat[[#This Row],[Ateco 2007]]="TOTALE",FALSE,TRUE,TRUE)</f>
        <v>1</v>
      </c>
      <c r="N492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4921">
        <f>IFERROR(FIND("(",istat[[#This Row],[Variabile]])-2,LEN(istat[[#This Row],[Variabile]]))</f>
        <v>27</v>
      </c>
      <c r="P4921" t="str">
        <f>LEFT(istat[[#This Row],[Variabile]],istat[[#This Row],[unique_id_variable_text_num_char]])</f>
        <v>ore lavorate dai dipendenti</v>
      </c>
      <c r="Q4921" t="str">
        <f>istat[[#This Row],[unique_id_ateco_text]]&amp;": "&amp;istat[[#This Row],[unique_id_variable_text]]</f>
        <v>8122 attività di pulizia specializzata di edifici e di impianti e macchinari industriali: ore lavorate dai dipendenti</v>
      </c>
    </row>
    <row r="4922" spans="1:17" x14ac:dyDescent="0.35">
      <c r="A4922" s="1" t="s">
        <v>11</v>
      </c>
      <c r="B4922" s="1" t="s">
        <v>12</v>
      </c>
      <c r="C4922" s="1" t="s">
        <v>71</v>
      </c>
      <c r="D4922" s="1" t="s">
        <v>72</v>
      </c>
      <c r="E4922" s="1" t="s">
        <v>953</v>
      </c>
      <c r="F4922" s="1" t="s">
        <v>489</v>
      </c>
      <c r="G4922">
        <v>2020</v>
      </c>
      <c r="H4922">
        <v>2020</v>
      </c>
      <c r="I4922">
        <v>2270047</v>
      </c>
      <c r="L4922">
        <f>IF(ISNUMBER(SEARCH("migliaia",istat[[#This Row],[Variabile]])),istat[[#This Row],[Value]]*1000,istat[[#This Row],[Value]])</f>
        <v>2270047000</v>
      </c>
      <c r="M4922" t="b" cm="1">
        <f t="array" ref="M4922">_xlfn.IFS(istat[[#This Row],[Flag Codes]]="c",FALSE,istat[[#This Row],[Ateco 2007]]="TOTALE",FALSE,TRUE,TRUE)</f>
        <v>1</v>
      </c>
      <c r="N4922" t="str">
        <f>istat[[#This Row],[ATECO_2007]]&amp;" "&amp;LEFT(istat[[#This Row],[Ateco 2007]],IFERROR(FIND("(",istat[[#This Row],[Ateco 2007]])-2,LEN(istat[[#This Row],[Ateco 2007]])))</f>
        <v>8130 cura e manutenzione del paesaggio</v>
      </c>
      <c r="O4922">
        <f>IFERROR(FIND("(",istat[[#This Row],[Variabile]])-2,LEN(istat[[#This Row],[Variabile]]))</f>
        <v>23</v>
      </c>
      <c r="P4922" t="str">
        <f>LEFT(istat[[#This Row],[Variabile]],istat[[#This Row],[unique_id_variable_text_num_char]])</f>
        <v>valore della produzione</v>
      </c>
      <c r="Q4922" t="str">
        <f>istat[[#This Row],[unique_id_ateco_text]]&amp;": "&amp;istat[[#This Row],[unique_id_variable_text]]</f>
        <v>8130 cura e manutenzione del paesaggio: valore della produzione</v>
      </c>
    </row>
    <row r="4923" spans="1:17" x14ac:dyDescent="0.35">
      <c r="A4923" s="1" t="s">
        <v>11</v>
      </c>
      <c r="B4923" s="1" t="s">
        <v>12</v>
      </c>
      <c r="C4923" s="1" t="s">
        <v>77</v>
      </c>
      <c r="D4923" s="1" t="s">
        <v>78</v>
      </c>
      <c r="E4923" s="1" t="s">
        <v>953</v>
      </c>
      <c r="F4923" s="1" t="s">
        <v>489</v>
      </c>
      <c r="G4923">
        <v>2020</v>
      </c>
      <c r="H4923">
        <v>2020</v>
      </c>
      <c r="I4923">
        <v>518037</v>
      </c>
      <c r="L4923">
        <f>IF(ISNUMBER(SEARCH("migliaia",istat[[#This Row],[Variabile]])),istat[[#This Row],[Value]]*1000,istat[[#This Row],[Value]])</f>
        <v>518037000</v>
      </c>
      <c r="M4923" t="b" cm="1">
        <f t="array" ref="M4923">_xlfn.IFS(istat[[#This Row],[Flag Codes]]="c",FALSE,istat[[#This Row],[Ateco 2007]]="TOTALE",FALSE,TRUE,TRUE)</f>
        <v>1</v>
      </c>
      <c r="N4923" t="str">
        <f>istat[[#This Row],[ATECO_2007]]&amp;" "&amp;LEFT(istat[[#This Row],[Ateco 2007]],IFERROR(FIND("(",istat[[#This Row],[Ateco 2007]])-2,LEN(istat[[#This Row],[Ateco 2007]])))</f>
        <v>8130 cura e manutenzione del paesaggio</v>
      </c>
      <c r="O4923">
        <f>IFERROR(FIND("(",istat[[#This Row],[Variabile]])-2,LEN(istat[[#This Row],[Variabile]]))</f>
        <v>23</v>
      </c>
      <c r="P4923" t="str">
        <f>LEFT(istat[[#This Row],[Variabile]],istat[[#This Row],[unique_id_variable_text_num_char]])</f>
        <v>margine operativo lordo</v>
      </c>
      <c r="Q4923" t="str">
        <f>istat[[#This Row],[unique_id_ateco_text]]&amp;": "&amp;istat[[#This Row],[unique_id_variable_text]]</f>
        <v>8130 cura e manutenzione del paesaggio: margine operativo lordo</v>
      </c>
    </row>
    <row r="4924" spans="1:17" x14ac:dyDescent="0.35">
      <c r="A4924" s="1" t="s">
        <v>11</v>
      </c>
      <c r="B4924" s="1" t="s">
        <v>12</v>
      </c>
      <c r="C4924" s="1" t="s">
        <v>95</v>
      </c>
      <c r="D4924" s="1" t="s">
        <v>96</v>
      </c>
      <c r="E4924" s="1" t="s">
        <v>953</v>
      </c>
      <c r="F4924" s="1" t="s">
        <v>489</v>
      </c>
      <c r="G4924">
        <v>2020</v>
      </c>
      <c r="H4924">
        <v>2020</v>
      </c>
      <c r="I4924">
        <v>27907</v>
      </c>
      <c r="L4924">
        <f>IF(ISNUMBER(SEARCH("migliaia",istat[[#This Row],[Variabile]])),istat[[#This Row],[Value]]*1000,istat[[#This Row],[Value]])</f>
        <v>27907</v>
      </c>
      <c r="M4924" t="b" cm="1">
        <f t="array" ref="M4924">_xlfn.IFS(istat[[#This Row],[Flag Codes]]="c",FALSE,istat[[#This Row],[Ateco 2007]]="TOTALE",FALSE,TRUE,TRUE)</f>
        <v>1</v>
      </c>
      <c r="N4924" t="str">
        <f>istat[[#This Row],[ATECO_2007]]&amp;" "&amp;LEFT(istat[[#This Row],[Ateco 2007]],IFERROR(FIND("(",istat[[#This Row],[Ateco 2007]])-2,LEN(istat[[#This Row],[Ateco 2007]])))</f>
        <v>8130 cura e manutenzione del paesaggio</v>
      </c>
      <c r="O4924">
        <f>IFERROR(FIND("(",istat[[#This Row],[Variabile]])-2,LEN(istat[[#This Row],[Variabile]]))</f>
        <v>21</v>
      </c>
      <c r="P4924" t="str">
        <f>LEFT(istat[[#This Row],[Variabile]],istat[[#This Row],[unique_id_variable_text_num_char]])</f>
        <v>lavoratori dipendenti</v>
      </c>
      <c r="Q4924" t="str">
        <f>istat[[#This Row],[unique_id_ateco_text]]&amp;": "&amp;istat[[#This Row],[unique_id_variable_text]]</f>
        <v>8130 cura e manutenzione del paesaggio: lavoratori dipendenti</v>
      </c>
    </row>
    <row r="4925" spans="1:17" x14ac:dyDescent="0.35">
      <c r="A4925" s="1" t="s">
        <v>11</v>
      </c>
      <c r="B4925" s="1" t="s">
        <v>12</v>
      </c>
      <c r="C4925" s="1" t="s">
        <v>13</v>
      </c>
      <c r="D4925" s="1" t="s">
        <v>14</v>
      </c>
      <c r="E4925" s="1" t="s">
        <v>954</v>
      </c>
      <c r="F4925" s="1" t="s">
        <v>955</v>
      </c>
      <c r="G4925">
        <v>2020</v>
      </c>
      <c r="H4925">
        <v>2020</v>
      </c>
      <c r="I4925">
        <v>4119</v>
      </c>
      <c r="L4925">
        <f>IF(ISNUMBER(SEARCH("migliaia",istat[[#This Row],[Variabile]])),istat[[#This Row],[Value]]*1000,istat[[#This Row],[Value]])</f>
        <v>4119</v>
      </c>
      <c r="M4925" t="b" cm="1">
        <f t="array" ref="M4925">_xlfn.IFS(istat[[#This Row],[Flag Codes]]="c",FALSE,istat[[#This Row],[Ateco 2007]]="TOTALE",FALSE,TRUE,TRUE)</f>
        <v>1</v>
      </c>
      <c r="N4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5">
        <f>IFERROR(FIND("(",istat[[#This Row],[Variabile]])-2,LEN(istat[[#This Row],[Variabile]]))</f>
        <v>7</v>
      </c>
      <c r="P4925" t="str">
        <f>LEFT(istat[[#This Row],[Variabile]],istat[[#This Row],[unique_id_variable_text_num_char]])</f>
        <v>imprese</v>
      </c>
      <c r="Q4925" t="str">
        <f>istat[[#This Row],[unique_id_ateco_text]]&amp;": "&amp;istat[[#This Row],[unique_id_variable_text]]</f>
        <v>8211 servizi integrati di supporto per le funzioni d'ufficio: imprese</v>
      </c>
    </row>
    <row r="4926" spans="1:17" x14ac:dyDescent="0.35">
      <c r="A4926" s="1" t="s">
        <v>11</v>
      </c>
      <c r="B4926" s="1" t="s">
        <v>12</v>
      </c>
      <c r="C4926" s="1" t="s">
        <v>69</v>
      </c>
      <c r="D4926" s="1" t="s">
        <v>70</v>
      </c>
      <c r="E4926" s="1" t="s">
        <v>954</v>
      </c>
      <c r="F4926" s="1" t="s">
        <v>955</v>
      </c>
      <c r="G4926">
        <v>2020</v>
      </c>
      <c r="H4926">
        <v>2020</v>
      </c>
      <c r="I4926">
        <v>808700</v>
      </c>
      <c r="L4926">
        <f>IF(ISNUMBER(SEARCH("migliaia",istat[[#This Row],[Variabile]])),istat[[#This Row],[Value]]*1000,istat[[#This Row],[Value]])</f>
        <v>808700000</v>
      </c>
      <c r="M4926" t="b" cm="1">
        <f t="array" ref="M4926">_xlfn.IFS(istat[[#This Row],[Flag Codes]]="c",FALSE,istat[[#This Row],[Ateco 2007]]="TOTALE",FALSE,TRUE,TRUE)</f>
        <v>1</v>
      </c>
      <c r="N4926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6">
        <f>IFERROR(FIND("(",istat[[#This Row],[Variabile]])-2,LEN(istat[[#This Row],[Variabile]]))</f>
        <v>9</v>
      </c>
      <c r="P4926" t="str">
        <f>LEFT(istat[[#This Row],[Variabile]],istat[[#This Row],[unique_id_variable_text_num_char]])</f>
        <v>fatturato</v>
      </c>
      <c r="Q4926" t="str">
        <f>istat[[#This Row],[unique_id_ateco_text]]&amp;": "&amp;istat[[#This Row],[unique_id_variable_text]]</f>
        <v>8211 servizi integrati di supporto per le funzioni d'ufficio: fatturato</v>
      </c>
    </row>
    <row r="4927" spans="1:17" x14ac:dyDescent="0.35">
      <c r="A4927" s="1" t="s">
        <v>11</v>
      </c>
      <c r="B4927" s="1" t="s">
        <v>12</v>
      </c>
      <c r="C4927" s="1" t="s">
        <v>73</v>
      </c>
      <c r="D4927" s="1" t="s">
        <v>74</v>
      </c>
      <c r="E4927" s="1" t="s">
        <v>954</v>
      </c>
      <c r="F4927" s="1" t="s">
        <v>955</v>
      </c>
      <c r="G4927">
        <v>2020</v>
      </c>
      <c r="H4927">
        <v>2020</v>
      </c>
      <c r="I4927">
        <v>330954</v>
      </c>
      <c r="L4927">
        <f>IF(ISNUMBER(SEARCH("migliaia",istat[[#This Row],[Variabile]])),istat[[#This Row],[Value]]*1000,istat[[#This Row],[Value]])</f>
        <v>330954000</v>
      </c>
      <c r="M4927" t="b" cm="1">
        <f t="array" ref="M4927">_xlfn.IFS(istat[[#This Row],[Flag Codes]]="c",FALSE,istat[[#This Row],[Ateco 2007]]="TOTALE",FALSE,TRUE,TRUE)</f>
        <v>1</v>
      </c>
      <c r="N4927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4927">
        <f>IFERROR(FIND("(",istat[[#This Row],[Variabile]])-2,LEN(istat[[#This Row],[Variabile]]))</f>
        <v>36</v>
      </c>
      <c r="P4927" t="str">
        <f>LEFT(istat[[#This Row],[Variabile]],istat[[#This Row],[unique_id_variable_text_num_char]])</f>
        <v>valore aggiunto al costo dei fattori</v>
      </c>
      <c r="Q4927" t="str">
        <f>istat[[#This Row],[unique_id_ateco_text]]&amp;": "&amp;istat[[#This Row],[unique_id_variable_text]]</f>
        <v>8211 servizi integrati di supporto per le funzioni d'ufficio: valore aggiunto al costo dei fattori</v>
      </c>
    </row>
    <row r="4928" spans="1:17" x14ac:dyDescent="0.35">
      <c r="A4928" s="1" t="s">
        <v>11</v>
      </c>
      <c r="B4928" s="1" t="s">
        <v>12</v>
      </c>
      <c r="C4928" s="1" t="s">
        <v>79</v>
      </c>
      <c r="D4928" s="1" t="s">
        <v>80</v>
      </c>
      <c r="E4928" s="1" t="s">
        <v>956</v>
      </c>
      <c r="F4928" s="1" t="s">
        <v>957</v>
      </c>
      <c r="G4928">
        <v>2020</v>
      </c>
      <c r="H4928">
        <v>2020</v>
      </c>
      <c r="I4928">
        <v>268358</v>
      </c>
      <c r="L4928">
        <f>IF(ISNUMBER(SEARCH("migliaia",istat[[#This Row],[Variabile]])),istat[[#This Row],[Value]]*1000,istat[[#This Row],[Value]])</f>
        <v>268358000</v>
      </c>
      <c r="M4928" t="b" cm="1">
        <f t="array" ref="M4928">_xlfn.IFS(istat[[#This Row],[Flag Codes]]="c",FALSE,istat[[#This Row],[Ateco 2007]]="TOTALE",FALSE,TRUE,TRUE)</f>
        <v>1</v>
      </c>
      <c r="N492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4928">
        <f>IFERROR(FIND("(",istat[[#This Row],[Variabile]])-2,LEN(istat[[#This Row],[Variabile]]))</f>
        <v>26</v>
      </c>
      <c r="P4928" t="str">
        <f>LEFT(istat[[#This Row],[Variabile]],istat[[#This Row],[unique_id_variable_text_num_char]])</f>
        <v>acquisto di beni e servizi</v>
      </c>
      <c r="Q4928" t="str">
        <f>istat[[#This Row],[unique_id_ateco_text]]&amp;": "&amp;istat[[#This Row],[unique_id_variable_text]]</f>
        <v>8542 istruzione universitaria e post-universitaria, accademie e conservatori: acquisto di beni e servizi</v>
      </c>
    </row>
    <row r="4929" spans="1:17" x14ac:dyDescent="0.35">
      <c r="A4929" s="1" t="s">
        <v>11</v>
      </c>
      <c r="B4929" s="1" t="s">
        <v>12</v>
      </c>
      <c r="C4929" s="1" t="s">
        <v>77</v>
      </c>
      <c r="D4929" s="1" t="s">
        <v>78</v>
      </c>
      <c r="E4929" s="1" t="s">
        <v>958</v>
      </c>
      <c r="F4929" s="1" t="s">
        <v>959</v>
      </c>
      <c r="G4929">
        <v>2020</v>
      </c>
      <c r="H4929">
        <v>2020</v>
      </c>
      <c r="I4929">
        <v>90225</v>
      </c>
      <c r="L4929">
        <f>IF(ISNUMBER(SEARCH("migliaia",istat[[#This Row],[Variabile]])),istat[[#This Row],[Value]]*1000,istat[[#This Row],[Value]])</f>
        <v>90225000</v>
      </c>
      <c r="M4929" t="b" cm="1">
        <f t="array" ref="M4929">_xlfn.IFS(istat[[#This Row],[Flag Codes]]="c",FALSE,istat[[#This Row],[Ateco 2007]]="TOTALE",FALSE,TRUE,TRUE)</f>
        <v>1</v>
      </c>
      <c r="N4929" t="str">
        <f>istat[[#This Row],[ATECO_2007]]&amp;" "&amp;LEFT(istat[[#This Row],[Ateco 2007]],IFERROR(FIND("(",istat[[#This Row],[Ateco 2007]])-2,LEN(istat[[#This Row],[Ateco 2007]])))</f>
        <v>8551 corsi sportivi e ricreativi</v>
      </c>
      <c r="O4929">
        <f>IFERROR(FIND("(",istat[[#This Row],[Variabile]])-2,LEN(istat[[#This Row],[Variabile]]))</f>
        <v>23</v>
      </c>
      <c r="P4929" t="str">
        <f>LEFT(istat[[#This Row],[Variabile]],istat[[#This Row],[unique_id_variable_text_num_char]])</f>
        <v>margine operativo lordo</v>
      </c>
      <c r="Q4929" t="str">
        <f>istat[[#This Row],[unique_id_ateco_text]]&amp;": "&amp;istat[[#This Row],[unique_id_variable_text]]</f>
        <v>8551 corsi sportivi e ricreativi: margine operativo lordo</v>
      </c>
    </row>
    <row r="4930" spans="1:17" x14ac:dyDescent="0.35">
      <c r="A4930" s="1" t="s">
        <v>11</v>
      </c>
      <c r="B4930" s="1" t="s">
        <v>12</v>
      </c>
      <c r="C4930" s="1" t="s">
        <v>69</v>
      </c>
      <c r="D4930" s="1" t="s">
        <v>70</v>
      </c>
      <c r="E4930" s="1" t="s">
        <v>960</v>
      </c>
      <c r="F4930" s="1" t="s">
        <v>961</v>
      </c>
      <c r="G4930">
        <v>2020</v>
      </c>
      <c r="H4930">
        <v>2020</v>
      </c>
      <c r="I4930">
        <v>154219</v>
      </c>
      <c r="L4930">
        <f>IF(ISNUMBER(SEARCH("migliaia",istat[[#This Row],[Variabile]])),istat[[#This Row],[Value]]*1000,istat[[#This Row],[Value]])</f>
        <v>154219000</v>
      </c>
      <c r="M4930" t="b" cm="1">
        <f t="array" ref="M4930">_xlfn.IFS(istat[[#This Row],[Flag Codes]]="c",FALSE,istat[[#This Row],[Ateco 2007]]="TOTALE",FALSE,TRUE,TRUE)</f>
        <v>1</v>
      </c>
      <c r="N4930" t="str">
        <f>istat[[#This Row],[ATECO_2007]]&amp;" "&amp;LEFT(istat[[#This Row],[Ateco 2007]],IFERROR(FIND("(",istat[[#This Row],[Ateco 2007]])-2,LEN(istat[[#This Row],[Ateco 2007]])))</f>
        <v>8552 formazione culturale</v>
      </c>
      <c r="O4930">
        <f>IFERROR(FIND("(",istat[[#This Row],[Variabile]])-2,LEN(istat[[#This Row],[Variabile]]))</f>
        <v>9</v>
      </c>
      <c r="P4930" t="str">
        <f>LEFT(istat[[#This Row],[Variabile]],istat[[#This Row],[unique_id_variable_text_num_char]])</f>
        <v>fatturato</v>
      </c>
      <c r="Q4930" t="str">
        <f>istat[[#This Row],[unique_id_ateco_text]]&amp;": "&amp;istat[[#This Row],[unique_id_variable_text]]</f>
        <v>8552 formazione culturale: fatturato</v>
      </c>
    </row>
    <row r="4931" spans="1:17" x14ac:dyDescent="0.35">
      <c r="A4931" s="1" t="s">
        <v>11</v>
      </c>
      <c r="B4931" s="1" t="s">
        <v>12</v>
      </c>
      <c r="C4931" s="1" t="s">
        <v>85</v>
      </c>
      <c r="D4931" s="1" t="s">
        <v>86</v>
      </c>
      <c r="E4931" s="1" t="s">
        <v>772</v>
      </c>
      <c r="F4931" s="1" t="s">
        <v>773</v>
      </c>
      <c r="G4931">
        <v>2020</v>
      </c>
      <c r="H4931">
        <v>2020</v>
      </c>
      <c r="I4931">
        <v>759934</v>
      </c>
      <c r="L4931">
        <f>IF(ISNUMBER(SEARCH("migliaia",istat[[#This Row],[Variabile]])),istat[[#This Row],[Value]]*1000,istat[[#This Row],[Value]])</f>
        <v>759934000</v>
      </c>
      <c r="M4931" t="b" cm="1">
        <f t="array" ref="M4931">_xlfn.IFS(istat[[#This Row],[Flag Codes]]="c",FALSE,istat[[#This Row],[Ateco 2007]]="TOTALE",FALSE,TRUE,TRUE)</f>
        <v>1</v>
      </c>
      <c r="N4931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1">
        <f>IFERROR(FIND("(",istat[[#This Row],[Variabile]])-2,LEN(istat[[#This Row],[Variabile]]))</f>
        <v>17</v>
      </c>
      <c r="P4931" t="str">
        <f>LEFT(istat[[#This Row],[Variabile]],istat[[#This Row],[unique_id_variable_text_num_char]])</f>
        <v>salari e stipendi</v>
      </c>
      <c r="Q4931" t="str">
        <f>istat[[#This Row],[unique_id_ateco_text]]&amp;": "&amp;istat[[#This Row],[unique_id_variable_text]]</f>
        <v>9609 attività di servizi per la persona nca: salari e stipendi</v>
      </c>
    </row>
    <row r="4932" spans="1:17" x14ac:dyDescent="0.35">
      <c r="A4932" s="1" t="s">
        <v>11</v>
      </c>
      <c r="B4932" s="1" t="s">
        <v>12</v>
      </c>
      <c r="C4932" s="1" t="s">
        <v>87</v>
      </c>
      <c r="D4932" s="1" t="s">
        <v>88</v>
      </c>
      <c r="E4932" s="1" t="s">
        <v>772</v>
      </c>
      <c r="F4932" s="1" t="s">
        <v>773</v>
      </c>
      <c r="G4932">
        <v>2020</v>
      </c>
      <c r="H4932">
        <v>2020</v>
      </c>
      <c r="I4932">
        <v>48583</v>
      </c>
      <c r="L4932">
        <f>IF(ISNUMBER(SEARCH("migliaia",istat[[#This Row],[Variabile]])),istat[[#This Row],[Value]]*1000,istat[[#This Row],[Value]])</f>
        <v>48583000</v>
      </c>
      <c r="M4932" t="b" cm="1">
        <f t="array" ref="M4932">_xlfn.IFS(istat[[#This Row],[Flag Codes]]="c",FALSE,istat[[#This Row],[Ateco 2007]]="TOTALE",FALSE,TRUE,TRUE)</f>
        <v>1</v>
      </c>
      <c r="N493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4932">
        <f>IFERROR(FIND("(",istat[[#This Row],[Variabile]])-2,LEN(istat[[#This Row],[Variabile]]))</f>
        <v>36</v>
      </c>
      <c r="P4932" t="str">
        <f>LEFT(istat[[#This Row],[Variabile]],istat[[#This Row],[unique_id_variable_text_num_char]])</f>
        <v>investimenti lordi in beni materiali</v>
      </c>
      <c r="Q4932" t="str">
        <f>istat[[#This Row],[unique_id_ateco_text]]&amp;": "&amp;istat[[#This Row],[unique_id_variable_text]]</f>
        <v>9609 attività di servizi per la persona nca: investimenti lordi in beni materiali</v>
      </c>
    </row>
    <row r="4933" spans="1:17" x14ac:dyDescent="0.35">
      <c r="A4933" s="1" t="s">
        <v>11</v>
      </c>
      <c r="B4933" s="1" t="s">
        <v>12</v>
      </c>
      <c r="C4933" s="1" t="s">
        <v>85</v>
      </c>
      <c r="D4933" s="1" t="s">
        <v>86</v>
      </c>
      <c r="E4933" s="1" t="s">
        <v>962</v>
      </c>
      <c r="F4933" s="1" t="s">
        <v>963</v>
      </c>
      <c r="G4933">
        <v>2020</v>
      </c>
      <c r="H4933">
        <v>2020</v>
      </c>
      <c r="I4933">
        <v>73422</v>
      </c>
      <c r="L4933">
        <f>IF(ISNUMBER(SEARCH("migliaia",istat[[#This Row],[Variabile]])),istat[[#This Row],[Value]]*1000,istat[[#This Row],[Value]])</f>
        <v>73422000</v>
      </c>
      <c r="M4933" t="b" cm="1">
        <f t="array" ref="M4933">_xlfn.IFS(istat[[#This Row],[Flag Codes]]="c",FALSE,istat[[#This Row],[Ateco 2007]]="TOTALE",FALSE,TRUE,TRUE)</f>
        <v>1</v>
      </c>
      <c r="N4933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3">
        <f>IFERROR(FIND("(",istat[[#This Row],[Variabile]])-2,LEN(istat[[#This Row],[Variabile]]))</f>
        <v>17</v>
      </c>
      <c r="P4933" t="str">
        <f>LEFT(istat[[#This Row],[Variabile]],istat[[#This Row],[unique_id_variable_text_num_char]])</f>
        <v>salari e stipendi</v>
      </c>
      <c r="Q4933" t="str">
        <f>istat[[#This Row],[unique_id_ateco_text]]&amp;": "&amp;istat[[#This Row],[unique_id_variable_text]]</f>
        <v>4622 commercio all'ingrosso di fiori e piante: salari e stipendi</v>
      </c>
    </row>
    <row r="4934" spans="1:17" x14ac:dyDescent="0.35">
      <c r="A4934" s="1" t="s">
        <v>11</v>
      </c>
      <c r="B4934" s="1" t="s">
        <v>12</v>
      </c>
      <c r="C4934" s="1" t="s">
        <v>87</v>
      </c>
      <c r="D4934" s="1" t="s">
        <v>88</v>
      </c>
      <c r="E4934" s="1" t="s">
        <v>962</v>
      </c>
      <c r="F4934" s="1" t="s">
        <v>963</v>
      </c>
      <c r="G4934">
        <v>2020</v>
      </c>
      <c r="H4934">
        <v>2020</v>
      </c>
      <c r="I4934">
        <v>26363</v>
      </c>
      <c r="L4934">
        <f>IF(ISNUMBER(SEARCH("migliaia",istat[[#This Row],[Variabile]])),istat[[#This Row],[Value]]*1000,istat[[#This Row],[Value]])</f>
        <v>26363000</v>
      </c>
      <c r="M4934" t="b" cm="1">
        <f t="array" ref="M4934">_xlfn.IFS(istat[[#This Row],[Flag Codes]]="c",FALSE,istat[[#This Row],[Ateco 2007]]="TOTALE",FALSE,TRUE,TRUE)</f>
        <v>1</v>
      </c>
      <c r="N4934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4934">
        <f>IFERROR(FIND("(",istat[[#This Row],[Variabile]])-2,LEN(istat[[#This Row],[Variabile]]))</f>
        <v>36</v>
      </c>
      <c r="P4934" t="str">
        <f>LEFT(istat[[#This Row],[Variabile]],istat[[#This Row],[unique_id_variable_text_num_char]])</f>
        <v>investimenti lordi in beni materiali</v>
      </c>
      <c r="Q4934" t="str">
        <f>istat[[#This Row],[unique_id_ateco_text]]&amp;": "&amp;istat[[#This Row],[unique_id_variable_text]]</f>
        <v>4622 commercio all'ingrosso di fiori e piante: investimenti lordi in beni materiali</v>
      </c>
    </row>
    <row r="4935" spans="1:17" x14ac:dyDescent="0.35">
      <c r="A4935" s="1" t="s">
        <v>11</v>
      </c>
      <c r="B4935" s="1" t="s">
        <v>12</v>
      </c>
      <c r="C4935" s="1" t="s">
        <v>79</v>
      </c>
      <c r="D4935" s="1" t="s">
        <v>80</v>
      </c>
      <c r="E4935" s="1" t="s">
        <v>896</v>
      </c>
      <c r="F4935" s="1" t="s">
        <v>897</v>
      </c>
      <c r="G4935">
        <v>2020</v>
      </c>
      <c r="H4935">
        <v>2020</v>
      </c>
      <c r="I4935">
        <v>1639481</v>
      </c>
      <c r="L4935">
        <f>IF(ISNUMBER(SEARCH("migliaia",istat[[#This Row],[Variabile]])),istat[[#This Row],[Value]]*1000,istat[[#This Row],[Value]])</f>
        <v>1639481000</v>
      </c>
      <c r="M4935" t="b" cm="1">
        <f t="array" ref="M4935">_xlfn.IFS(istat[[#This Row],[Flag Codes]]="c",FALSE,istat[[#This Row],[Ateco 2007]]="TOTALE",FALSE,TRUE,TRUE)</f>
        <v>1</v>
      </c>
      <c r="N4935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5">
        <f>IFERROR(FIND("(",istat[[#This Row],[Variabile]])-2,LEN(istat[[#This Row],[Variabile]]))</f>
        <v>26</v>
      </c>
      <c r="P4935" t="str">
        <f>LEFT(istat[[#This Row],[Variabile]],istat[[#This Row],[unique_id_variable_text_num_char]])</f>
        <v>acquisto di beni e servizi</v>
      </c>
      <c r="Q4935" t="str">
        <f>istat[[#This Row],[unique_id_ateco_text]]&amp;": "&amp;istat[[#This Row],[unique_id_variable_text]]</f>
        <v>4623 commercio all'ingrosso di animali vivi: acquisto di beni e servizi</v>
      </c>
    </row>
    <row r="4936" spans="1:17" x14ac:dyDescent="0.35">
      <c r="A4936" s="1" t="s">
        <v>11</v>
      </c>
      <c r="B4936" s="1" t="s">
        <v>12</v>
      </c>
      <c r="C4936" s="1" t="s">
        <v>81</v>
      </c>
      <c r="D4936" s="1" t="s">
        <v>82</v>
      </c>
      <c r="E4936" s="1" t="s">
        <v>896</v>
      </c>
      <c r="F4936" s="1" t="s">
        <v>897</v>
      </c>
      <c r="G4936">
        <v>2020</v>
      </c>
      <c r="H4936">
        <v>2020</v>
      </c>
      <c r="I4936">
        <v>36494</v>
      </c>
      <c r="L4936">
        <f>IF(ISNUMBER(SEARCH("migliaia",istat[[#This Row],[Variabile]])),istat[[#This Row],[Value]]*1000,istat[[#This Row],[Value]])</f>
        <v>36494000</v>
      </c>
      <c r="M4936" t="b" cm="1">
        <f t="array" ref="M4936">_xlfn.IFS(istat[[#This Row],[Flag Codes]]="c",FALSE,istat[[#This Row],[Ateco 2007]]="TOTALE",FALSE,TRUE,TRUE)</f>
        <v>1</v>
      </c>
      <c r="N493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4936">
        <f>IFERROR(FIND("(",istat[[#This Row],[Variabile]])-2,LEN(istat[[#This Row],[Variabile]]))</f>
        <v>19</v>
      </c>
      <c r="P4936" t="str">
        <f>LEFT(istat[[#This Row],[Variabile]],istat[[#This Row],[unique_id_variable_text_num_char]])</f>
        <v>costi del personale</v>
      </c>
      <c r="Q4936" t="str">
        <f>istat[[#This Row],[unique_id_ateco_text]]&amp;": "&amp;istat[[#This Row],[unique_id_variable_text]]</f>
        <v>4623 commercio all'ingrosso di animali vivi: costi del personale</v>
      </c>
    </row>
    <row r="4937" spans="1:17" x14ac:dyDescent="0.35">
      <c r="A4937" s="1" t="s">
        <v>11</v>
      </c>
      <c r="B4937" s="1" t="s">
        <v>12</v>
      </c>
      <c r="C4937" s="1" t="s">
        <v>85</v>
      </c>
      <c r="D4937" s="1" t="s">
        <v>86</v>
      </c>
      <c r="E4937" s="1" t="s">
        <v>964</v>
      </c>
      <c r="F4937" s="1" t="s">
        <v>965</v>
      </c>
      <c r="G4937">
        <v>2020</v>
      </c>
      <c r="H4937">
        <v>2020</v>
      </c>
      <c r="I4937">
        <v>1158741</v>
      </c>
      <c r="L4937">
        <f>IF(ISNUMBER(SEARCH("migliaia",istat[[#This Row],[Variabile]])),istat[[#This Row],[Value]]*1000,istat[[#This Row],[Value]])</f>
        <v>1158741000</v>
      </c>
      <c r="M4937" t="b" cm="1">
        <f t="array" ref="M4937">_xlfn.IFS(istat[[#This Row],[Flag Codes]]="c",FALSE,istat[[#This Row],[Ateco 2007]]="TOTALE",FALSE,TRUE,TRUE)</f>
        <v>1</v>
      </c>
      <c r="N493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4937">
        <f>IFERROR(FIND("(",istat[[#This Row],[Variabile]])-2,LEN(istat[[#This Row],[Variabile]]))</f>
        <v>17</v>
      </c>
      <c r="P4937" t="str">
        <f>LEFT(istat[[#This Row],[Variabile]],istat[[#This Row],[unique_id_variable_text_num_char]])</f>
        <v>salari e stipendi</v>
      </c>
      <c r="Q4937" t="str">
        <f>istat[[#This Row],[unique_id_ateco_text]]&amp;": "&amp;istat[[#This Row],[unique_id_variable_text]]</f>
        <v>4631 commercio all'ingrosso di frutta e ortaggi freschi o conservati: salari e stipendi</v>
      </c>
    </row>
    <row r="4938" spans="1:17" x14ac:dyDescent="0.35">
      <c r="A4938" s="1" t="s">
        <v>11</v>
      </c>
      <c r="B4938" s="1" t="s">
        <v>12</v>
      </c>
      <c r="C4938" s="1" t="s">
        <v>79</v>
      </c>
      <c r="D4938" s="1" t="s">
        <v>80</v>
      </c>
      <c r="E4938" s="1" t="s">
        <v>909</v>
      </c>
      <c r="F4938" s="1" t="s">
        <v>910</v>
      </c>
      <c r="G4938">
        <v>2020</v>
      </c>
      <c r="H4938">
        <v>2020</v>
      </c>
      <c r="I4938">
        <v>6760791</v>
      </c>
      <c r="L4938">
        <f>IF(ISNUMBER(SEARCH("migliaia",istat[[#This Row],[Variabile]])),istat[[#This Row],[Value]]*1000,istat[[#This Row],[Value]])</f>
        <v>6760791000</v>
      </c>
      <c r="M4938" t="b" cm="1">
        <f t="array" ref="M4938">_xlfn.IFS(istat[[#This Row],[Flag Codes]]="c",FALSE,istat[[#This Row],[Ateco 2007]]="TOTALE",FALSE,TRUE,TRUE)</f>
        <v>1</v>
      </c>
      <c r="N4938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8">
        <f>IFERROR(FIND("(",istat[[#This Row],[Variabile]])-2,LEN(istat[[#This Row],[Variabile]]))</f>
        <v>26</v>
      </c>
      <c r="P4938" t="str">
        <f>LEFT(istat[[#This Row],[Variabile]],istat[[#This Row],[unique_id_variable_text_num_char]])</f>
        <v>acquisto di beni e servizi</v>
      </c>
      <c r="Q4938" t="str">
        <f>istat[[#This Row],[unique_id_ateco_text]]&amp;": "&amp;istat[[#This Row],[unique_id_variable_text]]</f>
        <v>4632 commercio all'ingrosso di carne e di prodotti a base di carne: acquisto di beni e servizi</v>
      </c>
    </row>
    <row r="4939" spans="1:17" x14ac:dyDescent="0.35">
      <c r="A4939" s="1" t="s">
        <v>11</v>
      </c>
      <c r="B4939" s="1" t="s">
        <v>12</v>
      </c>
      <c r="C4939" s="1" t="s">
        <v>81</v>
      </c>
      <c r="D4939" s="1" t="s">
        <v>82</v>
      </c>
      <c r="E4939" s="1" t="s">
        <v>909</v>
      </c>
      <c r="F4939" s="1" t="s">
        <v>910</v>
      </c>
      <c r="G4939">
        <v>2020</v>
      </c>
      <c r="H4939">
        <v>2020</v>
      </c>
      <c r="I4939">
        <v>349322</v>
      </c>
      <c r="L4939">
        <f>IF(ISNUMBER(SEARCH("migliaia",istat[[#This Row],[Variabile]])),istat[[#This Row],[Value]]*1000,istat[[#This Row],[Value]])</f>
        <v>349322000</v>
      </c>
      <c r="M4939" t="b" cm="1">
        <f t="array" ref="M4939">_xlfn.IFS(istat[[#This Row],[Flag Codes]]="c",FALSE,istat[[#This Row],[Ateco 2007]]="TOTALE",FALSE,TRUE,TRUE)</f>
        <v>1</v>
      </c>
      <c r="N493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4939">
        <f>IFERROR(FIND("(",istat[[#This Row],[Variabile]])-2,LEN(istat[[#This Row],[Variabile]]))</f>
        <v>19</v>
      </c>
      <c r="P4939" t="str">
        <f>LEFT(istat[[#This Row],[Variabile]],istat[[#This Row],[unique_id_variable_text_num_char]])</f>
        <v>costi del personale</v>
      </c>
      <c r="Q4939" t="str">
        <f>istat[[#This Row],[unique_id_ateco_text]]&amp;": "&amp;istat[[#This Row],[unique_id_variable_text]]</f>
        <v>4632 commercio all'ingrosso di carne e di prodotti a base di carne: costi del personale</v>
      </c>
    </row>
    <row r="4940" spans="1:17" x14ac:dyDescent="0.35">
      <c r="A4940" s="1" t="s">
        <v>11</v>
      </c>
      <c r="B4940" s="1" t="s">
        <v>12</v>
      </c>
      <c r="C4940" s="1" t="s">
        <v>71</v>
      </c>
      <c r="D4940" s="1" t="s">
        <v>72</v>
      </c>
      <c r="E4940" s="1" t="s">
        <v>966</v>
      </c>
      <c r="F4940" s="1" t="s">
        <v>967</v>
      </c>
      <c r="G4940">
        <v>2020</v>
      </c>
      <c r="H4940">
        <v>2020</v>
      </c>
      <c r="I4940">
        <v>3613891</v>
      </c>
      <c r="L4940">
        <f>IF(ISNUMBER(SEARCH("migliaia",istat[[#This Row],[Variabile]])),istat[[#This Row],[Value]]*1000,istat[[#This Row],[Value]])</f>
        <v>3613891000</v>
      </c>
      <c r="M4940" t="b" cm="1">
        <f t="array" ref="M4940">_xlfn.IFS(istat[[#This Row],[Flag Codes]]="c",FALSE,istat[[#This Row],[Ateco 2007]]="TOTALE",FALSE,TRUE,TRUE)</f>
        <v>1</v>
      </c>
      <c r="N49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0">
        <f>IFERROR(FIND("(",istat[[#This Row],[Variabile]])-2,LEN(istat[[#This Row],[Variabile]]))</f>
        <v>23</v>
      </c>
      <c r="P4940" t="str">
        <f>LEFT(istat[[#This Row],[Variabile]],istat[[#This Row],[unique_id_variable_text_num_char]])</f>
        <v>valore della produzione</v>
      </c>
      <c r="Q494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della produzione</v>
      </c>
    </row>
    <row r="4941" spans="1:17" x14ac:dyDescent="0.35">
      <c r="A4941" s="1" t="s">
        <v>11</v>
      </c>
      <c r="B4941" s="1" t="s">
        <v>12</v>
      </c>
      <c r="C4941" s="1" t="s">
        <v>77</v>
      </c>
      <c r="D4941" s="1" t="s">
        <v>78</v>
      </c>
      <c r="E4941" s="1" t="s">
        <v>966</v>
      </c>
      <c r="F4941" s="1" t="s">
        <v>967</v>
      </c>
      <c r="G4941">
        <v>2020</v>
      </c>
      <c r="H4941">
        <v>2020</v>
      </c>
      <c r="I4941">
        <v>590974</v>
      </c>
      <c r="L4941">
        <f>IF(ISNUMBER(SEARCH("migliaia",istat[[#This Row],[Variabile]])),istat[[#This Row],[Value]]*1000,istat[[#This Row],[Value]])</f>
        <v>590974000</v>
      </c>
      <c r="M4941" t="b" cm="1">
        <f t="array" ref="M4941">_xlfn.IFS(istat[[#This Row],[Flag Codes]]="c",FALSE,istat[[#This Row],[Ateco 2007]]="TOTALE",FALSE,TRUE,TRUE)</f>
        <v>1</v>
      </c>
      <c r="N49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1">
        <f>IFERROR(FIND("(",istat[[#This Row],[Variabile]])-2,LEN(istat[[#This Row],[Variabile]]))</f>
        <v>23</v>
      </c>
      <c r="P4941" t="str">
        <f>LEFT(istat[[#This Row],[Variabile]],istat[[#This Row],[unique_id_variable_text_num_char]])</f>
        <v>margine operativo lordo</v>
      </c>
      <c r="Q4941" t="str">
        <f>istat[[#This Row],[unique_id_ateco_text]]&amp;": "&amp;istat[[#This Row],[unique_id_variable_text]]</f>
        <v>4643 commercio all'ingrosso di elettrodomestici, elettronica di consumo audio e video, articoli per fotografia, cinematografia e ottica: margine operativo lordo</v>
      </c>
    </row>
    <row r="4942" spans="1:17" x14ac:dyDescent="0.35">
      <c r="A4942" s="1" t="s">
        <v>11</v>
      </c>
      <c r="B4942" s="1" t="s">
        <v>12</v>
      </c>
      <c r="C4942" s="1" t="s">
        <v>95</v>
      </c>
      <c r="D4942" s="1" t="s">
        <v>96</v>
      </c>
      <c r="E4942" s="1" t="s">
        <v>966</v>
      </c>
      <c r="F4942" s="1" t="s">
        <v>967</v>
      </c>
      <c r="G4942">
        <v>2020</v>
      </c>
      <c r="H4942">
        <v>2020</v>
      </c>
      <c r="I4942">
        <v>15505</v>
      </c>
      <c r="L4942">
        <f>IF(ISNUMBER(SEARCH("migliaia",istat[[#This Row],[Variabile]])),istat[[#This Row],[Value]]*1000,istat[[#This Row],[Value]])</f>
        <v>15505</v>
      </c>
      <c r="M4942" t="b" cm="1">
        <f t="array" ref="M4942">_xlfn.IFS(istat[[#This Row],[Flag Codes]]="c",FALSE,istat[[#This Row],[Ateco 2007]]="TOTALE",FALSE,TRUE,TRUE)</f>
        <v>1</v>
      </c>
      <c r="N49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4942">
        <f>IFERROR(FIND("(",istat[[#This Row],[Variabile]])-2,LEN(istat[[#This Row],[Variabile]]))</f>
        <v>21</v>
      </c>
      <c r="P4942" t="str">
        <f>LEFT(istat[[#This Row],[Variabile]],istat[[#This Row],[unique_id_variable_text_num_char]])</f>
        <v>lavoratori dipendenti</v>
      </c>
      <c r="Q4942" t="str">
        <f>istat[[#This Row],[unique_id_ateco_text]]&amp;": "&amp;istat[[#This Row],[unique_id_variable_text]]</f>
        <v>4643 commercio all'ingrosso di elettrodomestici, elettronica di consumo audio e video, articoli per fotografia, cinematografia e ottica: lavoratori dipendenti</v>
      </c>
    </row>
    <row r="4943" spans="1:17" x14ac:dyDescent="0.35">
      <c r="A4943" s="1" t="s">
        <v>11</v>
      </c>
      <c r="B4943" s="1" t="s">
        <v>12</v>
      </c>
      <c r="C4943" s="1" t="s">
        <v>13</v>
      </c>
      <c r="D4943" s="1" t="s">
        <v>14</v>
      </c>
      <c r="E4943" s="1" t="s">
        <v>911</v>
      </c>
      <c r="F4943" s="1" t="s">
        <v>912</v>
      </c>
      <c r="G4943">
        <v>2020</v>
      </c>
      <c r="H4943">
        <v>2020</v>
      </c>
      <c r="I4943">
        <v>2822</v>
      </c>
      <c r="L4943">
        <f>IF(ISNUMBER(SEARCH("migliaia",istat[[#This Row],[Variabile]])),istat[[#This Row],[Value]]*1000,istat[[#This Row],[Value]])</f>
        <v>2822</v>
      </c>
      <c r="M4943" t="b" cm="1">
        <f t="array" ref="M4943">_xlfn.IFS(istat[[#This Row],[Flag Codes]]="c",FALSE,istat[[#This Row],[Ateco 2007]]="TOTALE",FALSE,TRUE,TRUE)</f>
        <v>1</v>
      </c>
      <c r="N4943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3">
        <f>IFERROR(FIND("(",istat[[#This Row],[Variabile]])-2,LEN(istat[[#This Row],[Variabile]]))</f>
        <v>7</v>
      </c>
      <c r="P4943" t="str">
        <f>LEFT(istat[[#This Row],[Variabile]],istat[[#This Row],[unique_id_variable_text_num_char]])</f>
        <v>imprese</v>
      </c>
      <c r="Q4943" t="str">
        <f>istat[[#This Row],[unique_id_ateco_text]]&amp;": "&amp;istat[[#This Row],[unique_id_variable_text]]</f>
        <v>4644 commercio all'ingrosso di articoli di porcellana, di vetro e di prodotti per la pulizia: imprese</v>
      </c>
    </row>
    <row r="4944" spans="1:17" x14ac:dyDescent="0.35">
      <c r="A4944" s="1" t="s">
        <v>11</v>
      </c>
      <c r="B4944" s="1" t="s">
        <v>12</v>
      </c>
      <c r="C4944" s="1" t="s">
        <v>69</v>
      </c>
      <c r="D4944" s="1" t="s">
        <v>70</v>
      </c>
      <c r="E4944" s="1" t="s">
        <v>911</v>
      </c>
      <c r="F4944" s="1" t="s">
        <v>912</v>
      </c>
      <c r="G4944">
        <v>2020</v>
      </c>
      <c r="H4944">
        <v>2020</v>
      </c>
      <c r="I4944">
        <v>8892545</v>
      </c>
      <c r="L4944">
        <f>IF(ISNUMBER(SEARCH("migliaia",istat[[#This Row],[Variabile]])),istat[[#This Row],[Value]]*1000,istat[[#This Row],[Value]])</f>
        <v>8892545000</v>
      </c>
      <c r="M4944" t="b" cm="1">
        <f t="array" ref="M4944">_xlfn.IFS(istat[[#This Row],[Flag Codes]]="c",FALSE,istat[[#This Row],[Ateco 2007]]="TOTALE",FALSE,TRUE,TRUE)</f>
        <v>1</v>
      </c>
      <c r="N494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4">
        <f>IFERROR(FIND("(",istat[[#This Row],[Variabile]])-2,LEN(istat[[#This Row],[Variabile]]))</f>
        <v>9</v>
      </c>
      <c r="P4944" t="str">
        <f>LEFT(istat[[#This Row],[Variabile]],istat[[#This Row],[unique_id_variable_text_num_char]])</f>
        <v>fatturato</v>
      </c>
      <c r="Q4944" t="str">
        <f>istat[[#This Row],[unique_id_ateco_text]]&amp;": "&amp;istat[[#This Row],[unique_id_variable_text]]</f>
        <v>4644 commercio all'ingrosso di articoli di porcellana, di vetro e di prodotti per la pulizia: fatturato</v>
      </c>
    </row>
    <row r="4945" spans="1:17" x14ac:dyDescent="0.35">
      <c r="A4945" s="1" t="s">
        <v>11</v>
      </c>
      <c r="B4945" s="1" t="s">
        <v>12</v>
      </c>
      <c r="C4945" s="1" t="s">
        <v>73</v>
      </c>
      <c r="D4945" s="1" t="s">
        <v>74</v>
      </c>
      <c r="E4945" s="1" t="s">
        <v>911</v>
      </c>
      <c r="F4945" s="1" t="s">
        <v>912</v>
      </c>
      <c r="G4945">
        <v>2020</v>
      </c>
      <c r="H4945">
        <v>2020</v>
      </c>
      <c r="I4945">
        <v>1149936</v>
      </c>
      <c r="L4945">
        <f>IF(ISNUMBER(SEARCH("migliaia",istat[[#This Row],[Variabile]])),istat[[#This Row],[Value]]*1000,istat[[#This Row],[Value]])</f>
        <v>1149936000</v>
      </c>
      <c r="M4945" t="b" cm="1">
        <f t="array" ref="M4945">_xlfn.IFS(istat[[#This Row],[Flag Codes]]="c",FALSE,istat[[#This Row],[Ateco 2007]]="TOTALE",FALSE,TRUE,TRUE)</f>
        <v>1</v>
      </c>
      <c r="N494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5">
        <f>IFERROR(FIND("(",istat[[#This Row],[Variabile]])-2,LEN(istat[[#This Row],[Variabile]]))</f>
        <v>36</v>
      </c>
      <c r="P4945" t="str">
        <f>LEFT(istat[[#This Row],[Variabile]],istat[[#This Row],[unique_id_variable_text_num_char]])</f>
        <v>valore aggiunto al costo dei fattori</v>
      </c>
      <c r="Q4945" t="str">
        <f>istat[[#This Row],[unique_id_ateco_text]]&amp;": "&amp;istat[[#This Row],[unique_id_variable_text]]</f>
        <v>4644 commercio all'ingrosso di articoli di porcellana, di vetro e di prodotti per la pulizia: valore aggiunto al costo dei fattori</v>
      </c>
    </row>
    <row r="4946" spans="1:17" x14ac:dyDescent="0.35">
      <c r="A4946" s="1" t="s">
        <v>11</v>
      </c>
      <c r="B4946" s="1" t="s">
        <v>12</v>
      </c>
      <c r="C4946" s="1" t="s">
        <v>91</v>
      </c>
      <c r="D4946" s="1" t="s">
        <v>92</v>
      </c>
      <c r="E4946" s="1" t="s">
        <v>911</v>
      </c>
      <c r="F4946" s="1" t="s">
        <v>912</v>
      </c>
      <c r="G4946">
        <v>2020</v>
      </c>
      <c r="H4946">
        <v>2020</v>
      </c>
      <c r="I4946">
        <v>16108</v>
      </c>
      <c r="L4946">
        <f>IF(ISNUMBER(SEARCH("migliaia",istat[[#This Row],[Variabile]])),istat[[#This Row],[Value]]*1000,istat[[#This Row],[Value]])</f>
        <v>16108</v>
      </c>
      <c r="M4946" t="b" cm="1">
        <f t="array" ref="M4946">_xlfn.IFS(istat[[#This Row],[Flag Codes]]="c",FALSE,istat[[#This Row],[Ateco 2007]]="TOTALE",FALSE,TRUE,TRUE)</f>
        <v>1</v>
      </c>
      <c r="N4946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6">
        <f>IFERROR(FIND("(",istat[[#This Row],[Variabile]])-2,LEN(istat[[#This Row],[Variabile]]))</f>
        <v>8</v>
      </c>
      <c r="P4946" t="str">
        <f>LEFT(istat[[#This Row],[Variabile]],istat[[#This Row],[unique_id_variable_text_num_char]])</f>
        <v>occupati</v>
      </c>
      <c r="Q4946" t="str">
        <f>istat[[#This Row],[unique_id_ateco_text]]&amp;": "&amp;istat[[#This Row],[unique_id_variable_text]]</f>
        <v>4644 commercio all'ingrosso di articoli di porcellana, di vetro e di prodotti per la pulizia: occupati</v>
      </c>
    </row>
    <row r="4947" spans="1:17" x14ac:dyDescent="0.35">
      <c r="A4947" s="1" t="s">
        <v>11</v>
      </c>
      <c r="B4947" s="1" t="s">
        <v>12</v>
      </c>
      <c r="C4947" s="1" t="s">
        <v>101</v>
      </c>
      <c r="D4947" s="1" t="s">
        <v>102</v>
      </c>
      <c r="E4947" s="1" t="s">
        <v>911</v>
      </c>
      <c r="F4947" s="1" t="s">
        <v>912</v>
      </c>
      <c r="G4947">
        <v>2020</v>
      </c>
      <c r="H4947">
        <v>2020</v>
      </c>
      <c r="I4947">
        <v>19636</v>
      </c>
      <c r="L4947">
        <f>IF(ISNUMBER(SEARCH("migliaia",istat[[#This Row],[Variabile]])),istat[[#This Row],[Value]]*1000,istat[[#This Row],[Value]])</f>
        <v>19636000</v>
      </c>
      <c r="M4947" t="b" cm="1">
        <f t="array" ref="M4947">_xlfn.IFS(istat[[#This Row],[Flag Codes]]="c",FALSE,istat[[#This Row],[Ateco 2007]]="TOTALE",FALSE,TRUE,TRUE)</f>
        <v>1</v>
      </c>
      <c r="N4947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4947">
        <f>IFERROR(FIND("(",istat[[#This Row],[Variabile]])-2,LEN(istat[[#This Row],[Variabile]]))</f>
        <v>27</v>
      </c>
      <c r="P4947" t="str">
        <f>LEFT(istat[[#This Row],[Variabile]],istat[[#This Row],[unique_id_variable_text_num_char]])</f>
        <v>ore lavorate dai dipendenti</v>
      </c>
      <c r="Q4947" t="str">
        <f>istat[[#This Row],[unique_id_ateco_text]]&amp;": "&amp;istat[[#This Row],[unique_id_variable_text]]</f>
        <v>4644 commercio all'ingrosso di articoli di porcellana, di vetro e di prodotti per la pulizia: ore lavorate dai dipendenti</v>
      </c>
    </row>
    <row r="4948" spans="1:17" x14ac:dyDescent="0.35">
      <c r="A4948" s="1" t="s">
        <v>11</v>
      </c>
      <c r="B4948" s="1" t="s">
        <v>12</v>
      </c>
      <c r="C4948" s="1" t="s">
        <v>85</v>
      </c>
      <c r="D4948" s="1" t="s">
        <v>86</v>
      </c>
      <c r="E4948" s="1" t="s">
        <v>968</v>
      </c>
      <c r="F4948" s="1" t="s">
        <v>969</v>
      </c>
      <c r="G4948">
        <v>2020</v>
      </c>
      <c r="H4948">
        <v>2020</v>
      </c>
      <c r="I4948">
        <v>1820124</v>
      </c>
      <c r="L4948">
        <f>IF(ISNUMBER(SEARCH("migliaia",istat[[#This Row],[Variabile]])),istat[[#This Row],[Value]]*1000,istat[[#This Row],[Value]])</f>
        <v>1820124000</v>
      </c>
      <c r="M4948" t="b" cm="1">
        <f t="array" ref="M4948">_xlfn.IFS(istat[[#This Row],[Flag Codes]]="c",FALSE,istat[[#This Row],[Ateco 2007]]="TOTALE",FALSE,TRUE,TRUE)</f>
        <v>1</v>
      </c>
      <c r="N494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8">
        <f>IFERROR(FIND("(",istat[[#This Row],[Variabile]])-2,LEN(istat[[#This Row],[Variabile]]))</f>
        <v>17</v>
      </c>
      <c r="P4948" t="str">
        <f>LEFT(istat[[#This Row],[Variabile]],istat[[#This Row],[unique_id_variable_text_num_char]])</f>
        <v>salari e stipendi</v>
      </c>
      <c r="Q4948" t="str">
        <f>istat[[#This Row],[unique_id_ateco_text]]&amp;": "&amp;istat[[#This Row],[unique_id_variable_text]]</f>
        <v>4669 commercio all'ingrosso di altri macchinari e attrezzature: salari e stipendi</v>
      </c>
    </row>
    <row r="4949" spans="1:17" x14ac:dyDescent="0.35">
      <c r="A4949" s="1" t="s">
        <v>11</v>
      </c>
      <c r="B4949" s="1" t="s">
        <v>12</v>
      </c>
      <c r="C4949" s="1" t="s">
        <v>87</v>
      </c>
      <c r="D4949" s="1" t="s">
        <v>88</v>
      </c>
      <c r="E4949" s="1" t="s">
        <v>968</v>
      </c>
      <c r="F4949" s="1" t="s">
        <v>969</v>
      </c>
      <c r="G4949">
        <v>2020</v>
      </c>
      <c r="H4949">
        <v>2020</v>
      </c>
      <c r="I4949">
        <v>340233</v>
      </c>
      <c r="L4949">
        <f>IF(ISNUMBER(SEARCH("migliaia",istat[[#This Row],[Variabile]])),istat[[#This Row],[Value]]*1000,istat[[#This Row],[Value]])</f>
        <v>340233000</v>
      </c>
      <c r="M4949" t="b" cm="1">
        <f t="array" ref="M4949">_xlfn.IFS(istat[[#This Row],[Flag Codes]]="c",FALSE,istat[[#This Row],[Ateco 2007]]="TOTALE",FALSE,TRUE,TRUE)</f>
        <v>1</v>
      </c>
      <c r="N494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4949">
        <f>IFERROR(FIND("(",istat[[#This Row],[Variabile]])-2,LEN(istat[[#This Row],[Variabile]]))</f>
        <v>36</v>
      </c>
      <c r="P4949" t="str">
        <f>LEFT(istat[[#This Row],[Variabile]],istat[[#This Row],[unique_id_variable_text_num_char]])</f>
        <v>investimenti lordi in beni materiali</v>
      </c>
      <c r="Q4949" t="str">
        <f>istat[[#This Row],[unique_id_ateco_text]]&amp;": "&amp;istat[[#This Row],[unique_id_variable_text]]</f>
        <v>4669 commercio all'ingrosso di altri macchinari e attrezzature: investimenti lordi in beni materiali</v>
      </c>
    </row>
    <row r="4950" spans="1:17" x14ac:dyDescent="0.35">
      <c r="A4950" s="1" t="s">
        <v>11</v>
      </c>
      <c r="B4950" s="1" t="s">
        <v>12</v>
      </c>
      <c r="C4950" s="1" t="s">
        <v>79</v>
      </c>
      <c r="D4950" s="1" t="s">
        <v>80</v>
      </c>
      <c r="E4950" s="1" t="s">
        <v>915</v>
      </c>
      <c r="F4950" s="1" t="s">
        <v>916</v>
      </c>
      <c r="G4950">
        <v>2020</v>
      </c>
      <c r="H4950">
        <v>2020</v>
      </c>
      <c r="I4950">
        <v>46515200</v>
      </c>
      <c r="L4950">
        <f>IF(ISNUMBER(SEARCH("migliaia",istat[[#This Row],[Variabile]])),istat[[#This Row],[Value]]*1000,istat[[#This Row],[Value]])</f>
        <v>46515200000</v>
      </c>
      <c r="M4950" t="b" cm="1">
        <f t="array" ref="M4950">_xlfn.IFS(istat[[#This Row],[Flag Codes]]="c",FALSE,istat[[#This Row],[Ateco 2007]]="TOTALE",FALSE,TRUE,TRUE)</f>
        <v>1</v>
      </c>
      <c r="N495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0">
        <f>IFERROR(FIND("(",istat[[#This Row],[Variabile]])-2,LEN(istat[[#This Row],[Variabile]]))</f>
        <v>26</v>
      </c>
      <c r="P4950" t="str">
        <f>LEFT(istat[[#This Row],[Variabile]],istat[[#This Row],[unique_id_variable_text_num_char]])</f>
        <v>acquisto di beni e servizi</v>
      </c>
      <c r="Q4950" t="str">
        <f>istat[[#This Row],[unique_id_ateco_text]]&amp;": "&amp;istat[[#This Row],[unique_id_variable_text]]</f>
        <v>4671 commercio all'ingrosso di combustibili solidi, liquidi, gassosi e di prodotti derivati: acquisto di beni e servizi</v>
      </c>
    </row>
    <row r="4951" spans="1:17" x14ac:dyDescent="0.35">
      <c r="A4951" s="1" t="s">
        <v>11</v>
      </c>
      <c r="B4951" s="1" t="s">
        <v>12</v>
      </c>
      <c r="C4951" s="1" t="s">
        <v>81</v>
      </c>
      <c r="D4951" s="1" t="s">
        <v>82</v>
      </c>
      <c r="E4951" s="1" t="s">
        <v>915</v>
      </c>
      <c r="F4951" s="1" t="s">
        <v>916</v>
      </c>
      <c r="G4951">
        <v>2020</v>
      </c>
      <c r="H4951">
        <v>2020</v>
      </c>
      <c r="I4951">
        <v>1404506</v>
      </c>
      <c r="L4951">
        <f>IF(ISNUMBER(SEARCH("migliaia",istat[[#This Row],[Variabile]])),istat[[#This Row],[Value]]*1000,istat[[#This Row],[Value]])</f>
        <v>1404506000</v>
      </c>
      <c r="M4951" t="b" cm="1">
        <f t="array" ref="M4951">_xlfn.IFS(istat[[#This Row],[Flag Codes]]="c",FALSE,istat[[#This Row],[Ateco 2007]]="TOTALE",FALSE,TRUE,TRUE)</f>
        <v>1</v>
      </c>
      <c r="N495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4951">
        <f>IFERROR(FIND("(",istat[[#This Row],[Variabile]])-2,LEN(istat[[#This Row],[Variabile]]))</f>
        <v>19</v>
      </c>
      <c r="P4951" t="str">
        <f>LEFT(istat[[#This Row],[Variabile]],istat[[#This Row],[unique_id_variable_text_num_char]])</f>
        <v>costi del personale</v>
      </c>
      <c r="Q4951" t="str">
        <f>istat[[#This Row],[unique_id_ateco_text]]&amp;": "&amp;istat[[#This Row],[unique_id_variable_text]]</f>
        <v>4671 commercio all'ingrosso di combustibili solidi, liquidi, gassosi e di prodotti derivati: costi del personale</v>
      </c>
    </row>
    <row r="4952" spans="1:17" x14ac:dyDescent="0.35">
      <c r="A4952" s="1" t="s">
        <v>11</v>
      </c>
      <c r="B4952" s="1" t="s">
        <v>12</v>
      </c>
      <c r="C4952" s="1" t="s">
        <v>85</v>
      </c>
      <c r="D4952" s="1" t="s">
        <v>86</v>
      </c>
      <c r="E4952" s="1" t="s">
        <v>970</v>
      </c>
      <c r="F4952" s="1" t="s">
        <v>971</v>
      </c>
      <c r="G4952">
        <v>2020</v>
      </c>
      <c r="H4952">
        <v>2020</v>
      </c>
      <c r="I4952">
        <v>971290</v>
      </c>
      <c r="L4952">
        <f>IF(ISNUMBER(SEARCH("migliaia",istat[[#This Row],[Variabile]])),istat[[#This Row],[Value]]*1000,istat[[#This Row],[Value]])</f>
        <v>971290000</v>
      </c>
      <c r="M4952" t="b" cm="1">
        <f t="array" ref="M4952">_xlfn.IFS(istat[[#This Row],[Flag Codes]]="c",FALSE,istat[[#This Row],[Ateco 2007]]="TOTALE",FALSE,TRUE,TRUE)</f>
        <v>1</v>
      </c>
      <c r="N495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4952">
        <f>IFERROR(FIND("(",istat[[#This Row],[Variabile]])-2,LEN(istat[[#This Row],[Variabile]]))</f>
        <v>17</v>
      </c>
      <c r="P4952" t="str">
        <f>LEFT(istat[[#This Row],[Variabile]],istat[[#This Row],[unique_id_variable_text_num_char]])</f>
        <v>salari e stipendi</v>
      </c>
      <c r="Q4952" t="str">
        <f>istat[[#This Row],[unique_id_ateco_text]]&amp;": "&amp;istat[[#This Row],[unique_id_variable_text]]</f>
        <v>4673 commercio all'ingrosso di legname e di materiali da costruzione, apparecchi igienico-sanitari, vetro piano, vernici e colori: salari e stipendi</v>
      </c>
    </row>
    <row r="4953" spans="1:17" x14ac:dyDescent="0.35">
      <c r="A4953" s="1" t="s">
        <v>11</v>
      </c>
      <c r="B4953" s="1" t="s">
        <v>12</v>
      </c>
      <c r="C4953" s="1" t="s">
        <v>69</v>
      </c>
      <c r="D4953" s="1" t="s">
        <v>70</v>
      </c>
      <c r="E4953" s="1" t="s">
        <v>919</v>
      </c>
      <c r="F4953" s="1" t="s">
        <v>920</v>
      </c>
      <c r="G4953">
        <v>2020</v>
      </c>
      <c r="H4953">
        <v>2020</v>
      </c>
      <c r="I4953">
        <v>5715473</v>
      </c>
      <c r="L4953">
        <f>IF(ISNUMBER(SEARCH("migliaia",istat[[#This Row],[Variabile]])),istat[[#This Row],[Value]]*1000,istat[[#This Row],[Value]])</f>
        <v>5715473000</v>
      </c>
      <c r="M4953" t="b" cm="1">
        <f t="array" ref="M4953">_xlfn.IFS(istat[[#This Row],[Flag Codes]]="c",FALSE,istat[[#This Row],[Ateco 2007]]="TOTALE",FALSE,TRUE,TRUE)</f>
        <v>1</v>
      </c>
      <c r="N4953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3">
        <f>IFERROR(FIND("(",istat[[#This Row],[Variabile]])-2,LEN(istat[[#This Row],[Variabile]]))</f>
        <v>9</v>
      </c>
      <c r="P4953" t="str">
        <f>LEFT(istat[[#This Row],[Variabile]],istat[[#This Row],[unique_id_variable_text_num_char]])</f>
        <v>fatturato</v>
      </c>
      <c r="Q4953" t="str">
        <f>istat[[#This Row],[unique_id_ateco_text]]&amp;": "&amp;istat[[#This Row],[unique_id_variable_text]]</f>
        <v>4722 commercio al dettaglio di carni e di prodotti a base di carne in esercizi specializzati: fatturato</v>
      </c>
    </row>
    <row r="4954" spans="1:17" x14ac:dyDescent="0.35">
      <c r="A4954" s="1" t="s">
        <v>11</v>
      </c>
      <c r="B4954" s="1" t="s">
        <v>12</v>
      </c>
      <c r="C4954" s="1" t="s">
        <v>73</v>
      </c>
      <c r="D4954" s="1" t="s">
        <v>74</v>
      </c>
      <c r="E4954" s="1" t="s">
        <v>919</v>
      </c>
      <c r="F4954" s="1" t="s">
        <v>920</v>
      </c>
      <c r="G4954">
        <v>2020</v>
      </c>
      <c r="H4954">
        <v>2020</v>
      </c>
      <c r="I4954">
        <v>903670</v>
      </c>
      <c r="L4954">
        <f>IF(ISNUMBER(SEARCH("migliaia",istat[[#This Row],[Variabile]])),istat[[#This Row],[Value]]*1000,istat[[#This Row],[Value]])</f>
        <v>903670000</v>
      </c>
      <c r="M4954" t="b" cm="1">
        <f t="array" ref="M4954">_xlfn.IFS(istat[[#This Row],[Flag Codes]]="c",FALSE,istat[[#This Row],[Ateco 2007]]="TOTALE",FALSE,TRUE,TRUE)</f>
        <v>1</v>
      </c>
      <c r="N495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4954">
        <f>IFERROR(FIND("(",istat[[#This Row],[Variabile]])-2,LEN(istat[[#This Row],[Variabile]]))</f>
        <v>36</v>
      </c>
      <c r="P4954" t="str">
        <f>LEFT(istat[[#This Row],[Variabile]],istat[[#This Row],[unique_id_variable_text_num_char]])</f>
        <v>valore aggiunto al costo dei fattori</v>
      </c>
      <c r="Q4954" t="str">
        <f>istat[[#This Row],[unique_id_ateco_text]]&amp;": "&amp;istat[[#This Row],[unique_id_variable_text]]</f>
        <v>4722 commercio al dettaglio di carni e di prodotti a base di carne in esercizi specializzati: valore aggiunto al costo dei fattori</v>
      </c>
    </row>
    <row r="4955" spans="1:17" x14ac:dyDescent="0.35">
      <c r="A4955" s="1" t="s">
        <v>11</v>
      </c>
      <c r="B4955" s="1" t="s">
        <v>12</v>
      </c>
      <c r="C4955" s="1" t="s">
        <v>69</v>
      </c>
      <c r="D4955" s="1" t="s">
        <v>70</v>
      </c>
      <c r="E4955" s="1" t="s">
        <v>923</v>
      </c>
      <c r="F4955" s="1" t="s">
        <v>277</v>
      </c>
      <c r="G4955">
        <v>2020</v>
      </c>
      <c r="H4955">
        <v>2020</v>
      </c>
      <c r="I4955">
        <v>25433908</v>
      </c>
      <c r="L4955">
        <f>IF(ISNUMBER(SEARCH("migliaia",istat[[#This Row],[Variabile]])),istat[[#This Row],[Value]]*1000,istat[[#This Row],[Value]])</f>
        <v>25433908000</v>
      </c>
      <c r="M4955" t="b" cm="1">
        <f t="array" ref="M4955">_xlfn.IFS(istat[[#This Row],[Flag Codes]]="c",FALSE,istat[[#This Row],[Ateco 2007]]="TOTALE",FALSE,TRUE,TRUE)</f>
        <v>1</v>
      </c>
      <c r="N495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5">
        <f>IFERROR(FIND("(",istat[[#This Row],[Variabile]])-2,LEN(istat[[#This Row],[Variabile]]))</f>
        <v>9</v>
      </c>
      <c r="P4955" t="str">
        <f>LEFT(istat[[#This Row],[Variabile]],istat[[#This Row],[unique_id_variable_text_num_char]])</f>
        <v>fatturato</v>
      </c>
      <c r="Q4955" t="str">
        <f>istat[[#This Row],[unique_id_ateco_text]]&amp;": "&amp;istat[[#This Row],[unique_id_variable_text]]</f>
        <v>5610 ristoranti e attività di ristorazione mobile: fatturato</v>
      </c>
    </row>
    <row r="4956" spans="1:17" x14ac:dyDescent="0.35">
      <c r="A4956" s="1" t="s">
        <v>11</v>
      </c>
      <c r="B4956" s="1" t="s">
        <v>12</v>
      </c>
      <c r="C4956" s="1" t="s">
        <v>73</v>
      </c>
      <c r="D4956" s="1" t="s">
        <v>74</v>
      </c>
      <c r="E4956" s="1" t="s">
        <v>923</v>
      </c>
      <c r="F4956" s="1" t="s">
        <v>277</v>
      </c>
      <c r="G4956">
        <v>2020</v>
      </c>
      <c r="H4956">
        <v>2020</v>
      </c>
      <c r="I4956">
        <v>7791262</v>
      </c>
      <c r="L4956">
        <f>IF(ISNUMBER(SEARCH("migliaia",istat[[#This Row],[Variabile]])),istat[[#This Row],[Value]]*1000,istat[[#This Row],[Value]])</f>
        <v>7791262000</v>
      </c>
      <c r="M4956" t="b" cm="1">
        <f t="array" ref="M4956">_xlfn.IFS(istat[[#This Row],[Flag Codes]]="c",FALSE,istat[[#This Row],[Ateco 2007]]="TOTALE",FALSE,TRUE,TRUE)</f>
        <v>1</v>
      </c>
      <c r="N495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6">
        <f>IFERROR(FIND("(",istat[[#This Row],[Variabile]])-2,LEN(istat[[#This Row],[Variabile]]))</f>
        <v>36</v>
      </c>
      <c r="P4956" t="str">
        <f>LEFT(istat[[#This Row],[Variabile]],istat[[#This Row],[unique_id_variable_text_num_char]])</f>
        <v>valore aggiunto al costo dei fattori</v>
      </c>
      <c r="Q4956" t="str">
        <f>istat[[#This Row],[unique_id_ateco_text]]&amp;": "&amp;istat[[#This Row],[unique_id_variable_text]]</f>
        <v>5610 ristoranti e attività di ristorazione mobile: valore aggiunto al costo dei fattori</v>
      </c>
    </row>
    <row r="4957" spans="1:17" x14ac:dyDescent="0.35">
      <c r="A4957" s="1" t="s">
        <v>11</v>
      </c>
      <c r="B4957" s="1" t="s">
        <v>12</v>
      </c>
      <c r="C4957" s="1" t="s">
        <v>91</v>
      </c>
      <c r="D4957" s="1" t="s">
        <v>92</v>
      </c>
      <c r="E4957" s="1" t="s">
        <v>923</v>
      </c>
      <c r="F4957" s="1" t="s">
        <v>277</v>
      </c>
      <c r="G4957">
        <v>2020</v>
      </c>
      <c r="H4957">
        <v>2020</v>
      </c>
      <c r="I4957">
        <v>726794</v>
      </c>
      <c r="L4957">
        <f>IF(ISNUMBER(SEARCH("migliaia",istat[[#This Row],[Variabile]])),istat[[#This Row],[Value]]*1000,istat[[#This Row],[Value]])</f>
        <v>726794</v>
      </c>
      <c r="M4957" t="b" cm="1">
        <f t="array" ref="M4957">_xlfn.IFS(istat[[#This Row],[Flag Codes]]="c",FALSE,istat[[#This Row],[Ateco 2007]]="TOTALE",FALSE,TRUE,TRUE)</f>
        <v>1</v>
      </c>
      <c r="N4957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7">
        <f>IFERROR(FIND("(",istat[[#This Row],[Variabile]])-2,LEN(istat[[#This Row],[Variabile]]))</f>
        <v>8</v>
      </c>
      <c r="P4957" t="str">
        <f>LEFT(istat[[#This Row],[Variabile]],istat[[#This Row],[unique_id_variable_text_num_char]])</f>
        <v>occupati</v>
      </c>
      <c r="Q4957" t="str">
        <f>istat[[#This Row],[unique_id_ateco_text]]&amp;": "&amp;istat[[#This Row],[unique_id_variable_text]]</f>
        <v>5610 ristoranti e attività di ristorazione mobile: occupati</v>
      </c>
    </row>
    <row r="4958" spans="1:17" x14ac:dyDescent="0.35">
      <c r="A4958" s="1" t="s">
        <v>11</v>
      </c>
      <c r="B4958" s="1" t="s">
        <v>12</v>
      </c>
      <c r="C4958" s="1" t="s">
        <v>101</v>
      </c>
      <c r="D4958" s="1" t="s">
        <v>102</v>
      </c>
      <c r="E4958" s="1" t="s">
        <v>923</v>
      </c>
      <c r="F4958" s="1" t="s">
        <v>277</v>
      </c>
      <c r="G4958">
        <v>2020</v>
      </c>
      <c r="H4958">
        <v>2020</v>
      </c>
      <c r="I4958">
        <v>418538</v>
      </c>
      <c r="L4958">
        <f>IF(ISNUMBER(SEARCH("migliaia",istat[[#This Row],[Variabile]])),istat[[#This Row],[Value]]*1000,istat[[#This Row],[Value]])</f>
        <v>418538000</v>
      </c>
      <c r="M4958" t="b" cm="1">
        <f t="array" ref="M4958">_xlfn.IFS(istat[[#This Row],[Flag Codes]]="c",FALSE,istat[[#This Row],[Ateco 2007]]="TOTALE",FALSE,TRUE,TRUE)</f>
        <v>1</v>
      </c>
      <c r="N495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4958">
        <f>IFERROR(FIND("(",istat[[#This Row],[Variabile]])-2,LEN(istat[[#This Row],[Variabile]]))</f>
        <v>27</v>
      </c>
      <c r="P4958" t="str">
        <f>LEFT(istat[[#This Row],[Variabile]],istat[[#This Row],[unique_id_variable_text_num_char]])</f>
        <v>ore lavorate dai dipendenti</v>
      </c>
      <c r="Q4958" t="str">
        <f>istat[[#This Row],[unique_id_ateco_text]]&amp;": "&amp;istat[[#This Row],[unique_id_variable_text]]</f>
        <v>5610 ristoranti e attività di ristorazione mobile: ore lavorate dai dipendenti</v>
      </c>
    </row>
    <row r="4959" spans="1:17" x14ac:dyDescent="0.35">
      <c r="A4959" s="1" t="s">
        <v>11</v>
      </c>
      <c r="B4959" s="1" t="s">
        <v>12</v>
      </c>
      <c r="C4959" s="1" t="s">
        <v>71</v>
      </c>
      <c r="D4959" s="1" t="s">
        <v>72</v>
      </c>
      <c r="E4959" s="1" t="s">
        <v>926</v>
      </c>
      <c r="F4959" s="1" t="s">
        <v>927</v>
      </c>
      <c r="G4959">
        <v>2020</v>
      </c>
      <c r="H4959">
        <v>2020</v>
      </c>
      <c r="I4959">
        <v>4981322</v>
      </c>
      <c r="L4959">
        <f>IF(ISNUMBER(SEARCH("migliaia",istat[[#This Row],[Variabile]])),istat[[#This Row],[Value]]*1000,istat[[#This Row],[Value]])</f>
        <v>4981322000</v>
      </c>
      <c r="M4959" t="b" cm="1">
        <f t="array" ref="M4959">_xlfn.IFS(istat[[#This Row],[Flag Codes]]="c",FALSE,istat[[#This Row],[Ateco 2007]]="TOTALE",FALSE,TRUE,TRUE)</f>
        <v>1</v>
      </c>
      <c r="N4959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4959">
        <f>IFERROR(FIND("(",istat[[#This Row],[Variabile]])-2,LEN(istat[[#This Row],[Variabile]]))</f>
        <v>23</v>
      </c>
      <c r="P4959" t="str">
        <f>LEFT(istat[[#This Row],[Variabile]],istat[[#This Row],[unique_id_variable_text_num_char]])</f>
        <v>valore della produzione</v>
      </c>
      <c r="Q4959" t="str">
        <f>istat[[#This Row],[unique_id_ateco_text]]&amp;": "&amp;istat[[#This Row],[unique_id_variable_text]]</f>
        <v>5629 mense e catering continuativo su base contrattuale: valore della produzione</v>
      </c>
    </row>
    <row r="4960" spans="1:17" x14ac:dyDescent="0.35">
      <c r="A4960" s="1" t="s">
        <v>11</v>
      </c>
      <c r="B4960" s="1" t="s">
        <v>12</v>
      </c>
      <c r="C4960" s="1" t="s">
        <v>85</v>
      </c>
      <c r="D4960" s="1" t="s">
        <v>86</v>
      </c>
      <c r="E4960" s="1" t="s">
        <v>972</v>
      </c>
      <c r="F4960" s="1" t="s">
        <v>973</v>
      </c>
      <c r="G4960">
        <v>2020</v>
      </c>
      <c r="H4960">
        <v>2020</v>
      </c>
      <c r="I4960">
        <v>433101</v>
      </c>
      <c r="L4960">
        <f>IF(ISNUMBER(SEARCH("migliaia",istat[[#This Row],[Variabile]])),istat[[#This Row],[Value]]*1000,istat[[#This Row],[Value]])</f>
        <v>433101000</v>
      </c>
      <c r="M4960" t="b" cm="1">
        <f t="array" ref="M4960">_xlfn.IFS(istat[[#This Row],[Flag Codes]]="c",FALSE,istat[[#This Row],[Ateco 2007]]="TOTALE",FALSE,TRUE,TRUE)</f>
        <v>1</v>
      </c>
      <c r="N4960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0">
        <f>IFERROR(FIND("(",istat[[#This Row],[Variabile]])-2,LEN(istat[[#This Row],[Variabile]]))</f>
        <v>17</v>
      </c>
      <c r="P4960" t="str">
        <f>LEFT(istat[[#This Row],[Variabile]],istat[[#This Row],[unique_id_variable_text_num_char]])</f>
        <v>salari e stipendi</v>
      </c>
      <c r="Q4960" t="str">
        <f>istat[[#This Row],[unique_id_ateco_text]]&amp;": "&amp;istat[[#This Row],[unique_id_variable_text]]</f>
        <v>5911 attività di produzione cinematografica, di video e di programmi televisivi: salari e stipendi</v>
      </c>
    </row>
    <row r="4961" spans="1:17" x14ac:dyDescent="0.35">
      <c r="A4961" s="1" t="s">
        <v>11</v>
      </c>
      <c r="B4961" s="1" t="s">
        <v>12</v>
      </c>
      <c r="C4961" s="1" t="s">
        <v>87</v>
      </c>
      <c r="D4961" s="1" t="s">
        <v>88</v>
      </c>
      <c r="E4961" s="1" t="s">
        <v>972</v>
      </c>
      <c r="F4961" s="1" t="s">
        <v>973</v>
      </c>
      <c r="G4961">
        <v>2020</v>
      </c>
      <c r="H4961">
        <v>2020</v>
      </c>
      <c r="I4961">
        <v>36325</v>
      </c>
      <c r="L4961">
        <f>IF(ISNUMBER(SEARCH("migliaia",istat[[#This Row],[Variabile]])),istat[[#This Row],[Value]]*1000,istat[[#This Row],[Value]])</f>
        <v>36325000</v>
      </c>
      <c r="M4961" t="b" cm="1">
        <f t="array" ref="M4961">_xlfn.IFS(istat[[#This Row],[Flag Codes]]="c",FALSE,istat[[#This Row],[Ateco 2007]]="TOTALE",FALSE,TRUE,TRUE)</f>
        <v>1</v>
      </c>
      <c r="N4961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4961">
        <f>IFERROR(FIND("(",istat[[#This Row],[Variabile]])-2,LEN(istat[[#This Row],[Variabile]]))</f>
        <v>36</v>
      </c>
      <c r="P4961" t="str">
        <f>LEFT(istat[[#This Row],[Variabile]],istat[[#This Row],[unique_id_variable_text_num_char]])</f>
        <v>investimenti lordi in beni materiali</v>
      </c>
      <c r="Q4961" t="str">
        <f>istat[[#This Row],[unique_id_ateco_text]]&amp;": "&amp;istat[[#This Row],[unique_id_variable_text]]</f>
        <v>5911 attività di produzione cinematografica, di video e di programmi televisivi: investimenti lordi in beni materiali</v>
      </c>
    </row>
    <row r="4962" spans="1:17" x14ac:dyDescent="0.35">
      <c r="A4962" s="1" t="s">
        <v>11</v>
      </c>
      <c r="B4962" s="1" t="s">
        <v>12</v>
      </c>
      <c r="C4962" s="1" t="s">
        <v>13</v>
      </c>
      <c r="D4962" s="1" t="s">
        <v>14</v>
      </c>
      <c r="E4962" s="1" t="s">
        <v>930</v>
      </c>
      <c r="F4962" s="1" t="s">
        <v>931</v>
      </c>
      <c r="G4962">
        <v>2020</v>
      </c>
      <c r="H4962">
        <v>2020</v>
      </c>
      <c r="I4962">
        <v>1247</v>
      </c>
      <c r="L4962">
        <f>IF(ISNUMBER(SEARCH("migliaia",istat[[#This Row],[Variabile]])),istat[[#This Row],[Value]]*1000,istat[[#This Row],[Value]])</f>
        <v>1247</v>
      </c>
      <c r="M4962" t="b" cm="1">
        <f t="array" ref="M4962">_xlfn.IFS(istat[[#This Row],[Flag Codes]]="c",FALSE,istat[[#This Row],[Ateco 2007]]="TOTALE",FALSE,TRUE,TRUE)</f>
        <v>1</v>
      </c>
      <c r="N496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2">
        <f>IFERROR(FIND("(",istat[[#This Row],[Variabile]])-2,LEN(istat[[#This Row],[Variabile]]))</f>
        <v>7</v>
      </c>
      <c r="P4962" t="str">
        <f>LEFT(istat[[#This Row],[Variabile]],istat[[#This Row],[unique_id_variable_text_num_char]])</f>
        <v>imprese</v>
      </c>
      <c r="Q4962" t="str">
        <f>istat[[#This Row],[unique_id_ateco_text]]&amp;": "&amp;istat[[#This Row],[unique_id_variable_text]]</f>
        <v>5912 attività di post-produzione cinematografica, di video e di programmi televisivi: imprese</v>
      </c>
    </row>
    <row r="4963" spans="1:17" x14ac:dyDescent="0.35">
      <c r="A4963" s="1" t="s">
        <v>11</v>
      </c>
      <c r="B4963" s="1" t="s">
        <v>12</v>
      </c>
      <c r="C4963" s="1" t="s">
        <v>81</v>
      </c>
      <c r="D4963" s="1" t="s">
        <v>82</v>
      </c>
      <c r="E4963" s="1" t="s">
        <v>930</v>
      </c>
      <c r="F4963" s="1" t="s">
        <v>931</v>
      </c>
      <c r="G4963">
        <v>2020</v>
      </c>
      <c r="H4963">
        <v>2020</v>
      </c>
      <c r="I4963">
        <v>53712</v>
      </c>
      <c r="L4963">
        <f>IF(ISNUMBER(SEARCH("migliaia",istat[[#This Row],[Variabile]])),istat[[#This Row],[Value]]*1000,istat[[#This Row],[Value]])</f>
        <v>53712000</v>
      </c>
      <c r="M4963" t="b" cm="1">
        <f t="array" ref="M4963">_xlfn.IFS(istat[[#This Row],[Flag Codes]]="c",FALSE,istat[[#This Row],[Ateco 2007]]="TOTALE",FALSE,TRUE,TRUE)</f>
        <v>1</v>
      </c>
      <c r="N4963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4963">
        <f>IFERROR(FIND("(",istat[[#This Row],[Variabile]])-2,LEN(istat[[#This Row],[Variabile]]))</f>
        <v>19</v>
      </c>
      <c r="P4963" t="str">
        <f>LEFT(istat[[#This Row],[Variabile]],istat[[#This Row],[unique_id_variable_text_num_char]])</f>
        <v>costi del personale</v>
      </c>
      <c r="Q4963" t="str">
        <f>istat[[#This Row],[unique_id_ateco_text]]&amp;": "&amp;istat[[#This Row],[unique_id_variable_text]]</f>
        <v>5912 attività di post-produzione cinematografica, di video e di programmi televisivi: costi del personale</v>
      </c>
    </row>
    <row r="4964" spans="1:17" x14ac:dyDescent="0.35">
      <c r="A4964" s="1" t="s">
        <v>11</v>
      </c>
      <c r="B4964" s="1" t="s">
        <v>12</v>
      </c>
      <c r="C4964" s="1" t="s">
        <v>79</v>
      </c>
      <c r="D4964" s="1" t="s">
        <v>80</v>
      </c>
      <c r="E4964" s="1" t="s">
        <v>934</v>
      </c>
      <c r="F4964" s="1" t="s">
        <v>935</v>
      </c>
      <c r="G4964">
        <v>2020</v>
      </c>
      <c r="H4964">
        <v>2020</v>
      </c>
      <c r="I4964">
        <v>6332095</v>
      </c>
      <c r="L4964">
        <f>IF(ISNUMBER(SEARCH("migliaia",istat[[#This Row],[Variabile]])),istat[[#This Row],[Value]]*1000,istat[[#This Row],[Value]])</f>
        <v>6332095000</v>
      </c>
      <c r="M4964" t="b" cm="1">
        <f t="array" ref="M4964">_xlfn.IFS(istat[[#This Row],[Flag Codes]]="c",FALSE,istat[[#This Row],[Ateco 2007]]="TOTALE",FALSE,TRUE,TRUE)</f>
        <v>1</v>
      </c>
      <c r="N496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4964">
        <f>IFERROR(FIND("(",istat[[#This Row],[Variabile]])-2,LEN(istat[[#This Row],[Variabile]]))</f>
        <v>26</v>
      </c>
      <c r="P4964" t="str">
        <f>LEFT(istat[[#This Row],[Variabile]],istat[[#This Row],[unique_id_variable_text_num_char]])</f>
        <v>acquisto di beni e servizi</v>
      </c>
      <c r="Q4964" t="str">
        <f>istat[[#This Row],[unique_id_ateco_text]]&amp;": "&amp;istat[[#This Row],[unique_id_variable_text]]</f>
        <v>6920 contabilità, controllo e revisione contabile, consulenza in materia fiscale e del lavoro: acquisto di beni e servizi</v>
      </c>
    </row>
    <row r="4965" spans="1:17" x14ac:dyDescent="0.35">
      <c r="A4965" s="1" t="s">
        <v>11</v>
      </c>
      <c r="B4965" s="1" t="s">
        <v>12</v>
      </c>
      <c r="C4965" s="1" t="s">
        <v>77</v>
      </c>
      <c r="D4965" s="1" t="s">
        <v>78</v>
      </c>
      <c r="E4965" s="1" t="s">
        <v>815</v>
      </c>
      <c r="F4965" s="1" t="s">
        <v>816</v>
      </c>
      <c r="G4965">
        <v>2020</v>
      </c>
      <c r="H4965">
        <v>2020</v>
      </c>
      <c r="I4965">
        <v>-23683</v>
      </c>
      <c r="L4965">
        <f>IF(ISNUMBER(SEARCH("migliaia",istat[[#This Row],[Variabile]])),istat[[#This Row],[Value]]*1000,istat[[#This Row],[Value]])</f>
        <v>-23683000</v>
      </c>
      <c r="M4965" t="b" cm="1">
        <f t="array" ref="M4965">_xlfn.IFS(istat[[#This Row],[Flag Codes]]="c",FALSE,istat[[#This Row],[Ateco 2007]]="TOTALE",FALSE,TRUE,TRUE)</f>
        <v>1</v>
      </c>
      <c r="N4965" t="str">
        <f>istat[[#This Row],[ATECO_2007]]&amp;" "&amp;LEFT(istat[[#This Row],[Ateco 2007]],IFERROR(FIND("(",istat[[#This Row],[Ateco 2007]])-2,LEN(istat[[#This Row],[Ateco 2007]])))</f>
        <v>823 organizzazione di convegni e fiere</v>
      </c>
      <c r="O4965">
        <f>IFERROR(FIND("(",istat[[#This Row],[Variabile]])-2,LEN(istat[[#This Row],[Variabile]]))</f>
        <v>23</v>
      </c>
      <c r="P4965" t="str">
        <f>LEFT(istat[[#This Row],[Variabile]],istat[[#This Row],[unique_id_variable_text_num_char]])</f>
        <v>margine operativo lordo</v>
      </c>
      <c r="Q4965" t="str">
        <f>istat[[#This Row],[unique_id_ateco_text]]&amp;": "&amp;istat[[#This Row],[unique_id_variable_text]]</f>
        <v>823 organizzazione di convegni e fiere: margine operativo lordo</v>
      </c>
    </row>
    <row r="4966" spans="1:17" x14ac:dyDescent="0.35">
      <c r="A4966" s="1" t="s">
        <v>11</v>
      </c>
      <c r="B4966" s="1" t="s">
        <v>12</v>
      </c>
      <c r="C4966" s="1" t="s">
        <v>101</v>
      </c>
      <c r="D4966" s="1" t="s">
        <v>102</v>
      </c>
      <c r="E4966" s="1" t="s">
        <v>741</v>
      </c>
      <c r="F4966" s="1" t="s">
        <v>742</v>
      </c>
      <c r="G4966">
        <v>2020</v>
      </c>
      <c r="H4966">
        <v>2020</v>
      </c>
      <c r="I4966">
        <v>2042</v>
      </c>
      <c r="L4966">
        <f>IF(ISNUMBER(SEARCH("migliaia",istat[[#This Row],[Variabile]])),istat[[#This Row],[Value]]*1000,istat[[#This Row],[Value]])</f>
        <v>2042000</v>
      </c>
      <c r="M4966" t="b" cm="1">
        <f t="array" ref="M4966">_xlfn.IFS(istat[[#This Row],[Flag Codes]]="c",FALSE,istat[[#This Row],[Ateco 2007]]="TOTALE",FALSE,TRUE,TRUE)</f>
        <v>1</v>
      </c>
      <c r="N4966" t="str">
        <f>istat[[#This Row],[ATECO_2007]]&amp;" "&amp;LEFT(istat[[#This Row],[Ateco 2007]],IFERROR(FIND("(",istat[[#This Row],[Ateco 2007]])-2,LEN(istat[[#This Row],[Ateco 2007]])))</f>
        <v>856 attività di supporto all'istruzione</v>
      </c>
      <c r="O4966">
        <f>IFERROR(FIND("(",istat[[#This Row],[Variabile]])-2,LEN(istat[[#This Row],[Variabile]]))</f>
        <v>27</v>
      </c>
      <c r="P4966" t="str">
        <f>LEFT(istat[[#This Row],[Variabile]],istat[[#This Row],[unique_id_variable_text_num_char]])</f>
        <v>ore lavorate dai dipendenti</v>
      </c>
      <c r="Q4966" t="str">
        <f>istat[[#This Row],[unique_id_ateco_text]]&amp;": "&amp;istat[[#This Row],[unique_id_variable_text]]</f>
        <v>856 attività di supporto all'istruzione: ore lavorate dai dipendenti</v>
      </c>
    </row>
    <row r="4967" spans="1:17" x14ac:dyDescent="0.35">
      <c r="A4967" s="1" t="s">
        <v>11</v>
      </c>
      <c r="B4967" s="1" t="s">
        <v>12</v>
      </c>
      <c r="C4967" s="1" t="s">
        <v>13</v>
      </c>
      <c r="D4967" s="1" t="s">
        <v>14</v>
      </c>
      <c r="E4967" s="1" t="s">
        <v>820</v>
      </c>
      <c r="F4967" s="1" t="s">
        <v>821</v>
      </c>
      <c r="G4967">
        <v>2020</v>
      </c>
      <c r="H4967">
        <v>2020</v>
      </c>
      <c r="I4967">
        <v>124364</v>
      </c>
      <c r="L4967">
        <f>IF(ISNUMBER(SEARCH("migliaia",istat[[#This Row],[Variabile]])),istat[[#This Row],[Value]]*1000,istat[[#This Row],[Value]])</f>
        <v>124364</v>
      </c>
      <c r="M4967" t="b" cm="1">
        <f t="array" ref="M4967">_xlfn.IFS(istat[[#This Row],[Flag Codes]]="c",FALSE,istat[[#This Row],[Ateco 2007]]="TOTALE",FALSE,TRUE,TRUE)</f>
        <v>1</v>
      </c>
      <c r="N4967" t="str">
        <f>istat[[#This Row],[ATECO_2007]]&amp;" "&amp;LEFT(istat[[#This Row],[Ateco 2007]],IFERROR(FIND("(",istat[[#This Row],[Ateco 2007]])-2,LEN(istat[[#This Row],[Ateco 2007]])))</f>
        <v>869 altri servizi di assistenza sanitaria</v>
      </c>
      <c r="O4967">
        <f>IFERROR(FIND("(",istat[[#This Row],[Variabile]])-2,LEN(istat[[#This Row],[Variabile]]))</f>
        <v>7</v>
      </c>
      <c r="P4967" t="str">
        <f>LEFT(istat[[#This Row],[Variabile]],istat[[#This Row],[unique_id_variable_text_num_char]])</f>
        <v>imprese</v>
      </c>
      <c r="Q4967" t="str">
        <f>istat[[#This Row],[unique_id_ateco_text]]&amp;": "&amp;istat[[#This Row],[unique_id_variable_text]]</f>
        <v>869 altri servizi di assistenza sanitaria: imprese</v>
      </c>
    </row>
    <row r="4968" spans="1:17" x14ac:dyDescent="0.35">
      <c r="A4968" s="1" t="s">
        <v>11</v>
      </c>
      <c r="B4968" s="1" t="s">
        <v>12</v>
      </c>
      <c r="C4968" s="1" t="s">
        <v>13</v>
      </c>
      <c r="D4968" s="1" t="s">
        <v>14</v>
      </c>
      <c r="E4968" s="1" t="s">
        <v>865</v>
      </c>
      <c r="F4968" s="1" t="s">
        <v>866</v>
      </c>
      <c r="G4968">
        <v>2020</v>
      </c>
      <c r="H4968">
        <v>2020</v>
      </c>
      <c r="I4968">
        <v>1752</v>
      </c>
      <c r="L4968">
        <f>IF(ISNUMBER(SEARCH("migliaia",istat[[#This Row],[Variabile]])),istat[[#This Row],[Value]]*1000,istat[[#This Row],[Value]])</f>
        <v>1752</v>
      </c>
      <c r="M4968" t="b" cm="1">
        <f t="array" ref="M4968">_xlfn.IFS(istat[[#This Row],[Flag Codes]]="c",FALSE,istat[[#This Row],[Ateco 2007]]="TOTALE",FALSE,TRUE,TRUE)</f>
        <v>1</v>
      </c>
      <c r="N4968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8">
        <f>IFERROR(FIND("(",istat[[#This Row],[Variabile]])-2,LEN(istat[[#This Row],[Variabile]]))</f>
        <v>7</v>
      </c>
      <c r="P4968" t="str">
        <f>LEFT(istat[[#This Row],[Variabile]],istat[[#This Row],[unique_id_variable_text_num_char]])</f>
        <v>imprese</v>
      </c>
      <c r="Q4968" t="str">
        <f>istat[[#This Row],[unique_id_ateco_text]]&amp;": "&amp;istat[[#This Row],[unique_id_variable_text]]</f>
        <v>879 altre strutture di assistenza sociale residenziale: imprese</v>
      </c>
    </row>
    <row r="4969" spans="1:17" x14ac:dyDescent="0.35">
      <c r="A4969" s="1" t="s">
        <v>11</v>
      </c>
      <c r="B4969" s="1" t="s">
        <v>12</v>
      </c>
      <c r="C4969" s="1" t="s">
        <v>69</v>
      </c>
      <c r="D4969" s="1" t="s">
        <v>70</v>
      </c>
      <c r="E4969" s="1" t="s">
        <v>865</v>
      </c>
      <c r="F4969" s="1" t="s">
        <v>866</v>
      </c>
      <c r="G4969">
        <v>2020</v>
      </c>
      <c r="H4969">
        <v>2020</v>
      </c>
      <c r="I4969">
        <v>1559861</v>
      </c>
      <c r="L4969">
        <f>IF(ISNUMBER(SEARCH("migliaia",istat[[#This Row],[Variabile]])),istat[[#This Row],[Value]]*1000,istat[[#This Row],[Value]])</f>
        <v>1559861000</v>
      </c>
      <c r="M4969" t="b" cm="1">
        <f t="array" ref="M4969">_xlfn.IFS(istat[[#This Row],[Flag Codes]]="c",FALSE,istat[[#This Row],[Ateco 2007]]="TOTALE",FALSE,TRUE,TRUE)</f>
        <v>1</v>
      </c>
      <c r="N4969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69">
        <f>IFERROR(FIND("(",istat[[#This Row],[Variabile]])-2,LEN(istat[[#This Row],[Variabile]]))</f>
        <v>9</v>
      </c>
      <c r="P4969" t="str">
        <f>LEFT(istat[[#This Row],[Variabile]],istat[[#This Row],[unique_id_variable_text_num_char]])</f>
        <v>fatturato</v>
      </c>
      <c r="Q4969" t="str">
        <f>istat[[#This Row],[unique_id_ateco_text]]&amp;": "&amp;istat[[#This Row],[unique_id_variable_text]]</f>
        <v>879 altre strutture di assistenza sociale residenziale: fatturato</v>
      </c>
    </row>
    <row r="4970" spans="1:17" x14ac:dyDescent="0.35">
      <c r="A4970" s="1" t="s">
        <v>11</v>
      </c>
      <c r="B4970" s="1" t="s">
        <v>12</v>
      </c>
      <c r="C4970" s="1" t="s">
        <v>91</v>
      </c>
      <c r="D4970" s="1" t="s">
        <v>92</v>
      </c>
      <c r="E4970" s="1" t="s">
        <v>865</v>
      </c>
      <c r="F4970" s="1" t="s">
        <v>866</v>
      </c>
      <c r="G4970">
        <v>2020</v>
      </c>
      <c r="H4970">
        <v>2020</v>
      </c>
      <c r="I4970">
        <v>44489</v>
      </c>
      <c r="L4970">
        <f>IF(ISNUMBER(SEARCH("migliaia",istat[[#This Row],[Variabile]])),istat[[#This Row],[Value]]*1000,istat[[#This Row],[Value]])</f>
        <v>44489</v>
      </c>
      <c r="M4970" t="b" cm="1">
        <f t="array" ref="M4970">_xlfn.IFS(istat[[#This Row],[Flag Codes]]="c",FALSE,istat[[#This Row],[Ateco 2007]]="TOTALE",FALSE,TRUE,TRUE)</f>
        <v>1</v>
      </c>
      <c r="N4970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0">
        <f>IFERROR(FIND("(",istat[[#This Row],[Variabile]])-2,LEN(istat[[#This Row],[Variabile]]))</f>
        <v>8</v>
      </c>
      <c r="P4970" t="str">
        <f>LEFT(istat[[#This Row],[Variabile]],istat[[#This Row],[unique_id_variable_text_num_char]])</f>
        <v>occupati</v>
      </c>
      <c r="Q4970" t="str">
        <f>istat[[#This Row],[unique_id_ateco_text]]&amp;": "&amp;istat[[#This Row],[unique_id_variable_text]]</f>
        <v>879 altre strutture di assistenza sociale residenziale: occupati</v>
      </c>
    </row>
    <row r="4971" spans="1:17" x14ac:dyDescent="0.35">
      <c r="A4971" s="1" t="s">
        <v>11</v>
      </c>
      <c r="B4971" s="1" t="s">
        <v>12</v>
      </c>
      <c r="C4971" s="1" t="s">
        <v>101</v>
      </c>
      <c r="D4971" s="1" t="s">
        <v>102</v>
      </c>
      <c r="E4971" s="1" t="s">
        <v>865</v>
      </c>
      <c r="F4971" s="1" t="s">
        <v>866</v>
      </c>
      <c r="G4971">
        <v>2020</v>
      </c>
      <c r="H4971">
        <v>2020</v>
      </c>
      <c r="I4971">
        <v>53696</v>
      </c>
      <c r="L4971">
        <f>IF(ISNUMBER(SEARCH("migliaia",istat[[#This Row],[Variabile]])),istat[[#This Row],[Value]]*1000,istat[[#This Row],[Value]])</f>
        <v>53696000</v>
      </c>
      <c r="M4971" t="b" cm="1">
        <f t="array" ref="M4971">_xlfn.IFS(istat[[#This Row],[Flag Codes]]="c",FALSE,istat[[#This Row],[Ateco 2007]]="TOTALE",FALSE,TRUE,TRUE)</f>
        <v>1</v>
      </c>
      <c r="N4971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4971">
        <f>IFERROR(FIND("(",istat[[#This Row],[Variabile]])-2,LEN(istat[[#This Row],[Variabile]]))</f>
        <v>27</v>
      </c>
      <c r="P4971" t="str">
        <f>LEFT(istat[[#This Row],[Variabile]],istat[[#This Row],[unique_id_variable_text_num_char]])</f>
        <v>ore lavorate dai dipendenti</v>
      </c>
      <c r="Q4971" t="str">
        <f>istat[[#This Row],[unique_id_ateco_text]]&amp;": "&amp;istat[[#This Row],[unique_id_variable_text]]</f>
        <v>879 altre strutture di assistenza sociale residenziale: ore lavorate dai dipendenti</v>
      </c>
    </row>
    <row r="4972" spans="1:17" x14ac:dyDescent="0.35">
      <c r="A4972" s="1" t="s">
        <v>11</v>
      </c>
      <c r="B4972" s="1" t="s">
        <v>12</v>
      </c>
      <c r="C4972" s="1" t="s">
        <v>95</v>
      </c>
      <c r="D4972" s="1" t="s">
        <v>96</v>
      </c>
      <c r="E4972" s="1" t="s">
        <v>822</v>
      </c>
      <c r="F4972" s="1" t="s">
        <v>823</v>
      </c>
      <c r="G4972">
        <v>2020</v>
      </c>
      <c r="H4972">
        <v>2020</v>
      </c>
      <c r="I4972">
        <v>93330</v>
      </c>
      <c r="L4972">
        <f>IF(ISNUMBER(SEARCH("migliaia",istat[[#This Row],[Variabile]])),istat[[#This Row],[Value]]*1000,istat[[#This Row],[Value]])</f>
        <v>93330</v>
      </c>
      <c r="M4972" t="b" cm="1">
        <f t="array" ref="M4972">_xlfn.IFS(istat[[#This Row],[Flag Codes]]="c",FALSE,istat[[#This Row],[Ateco 2007]]="TOTALE",FALSE,TRUE,TRUE)</f>
        <v>1</v>
      </c>
      <c r="N4972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4972">
        <f>IFERROR(FIND("(",istat[[#This Row],[Variabile]])-2,LEN(istat[[#This Row],[Variabile]]))</f>
        <v>21</v>
      </c>
      <c r="P4972" t="str">
        <f>LEFT(istat[[#This Row],[Variabile]],istat[[#This Row],[unique_id_variable_text_num_char]])</f>
        <v>lavoratori dipendenti</v>
      </c>
      <c r="Q4972" t="str">
        <f>istat[[#This Row],[unique_id_ateco_text]]&amp;": "&amp;istat[[#This Row],[unique_id_variable_text]]</f>
        <v>889 altre attività di assistenza sociale non residenziale: lavoratori dipendenti</v>
      </c>
    </row>
    <row r="4973" spans="1:17" x14ac:dyDescent="0.35">
      <c r="A4973" s="1" t="s">
        <v>11</v>
      </c>
      <c r="B4973" s="1" t="s">
        <v>12</v>
      </c>
      <c r="C4973" s="1" t="s">
        <v>87</v>
      </c>
      <c r="D4973" s="1" t="s">
        <v>88</v>
      </c>
      <c r="E4973" s="1" t="s">
        <v>867</v>
      </c>
      <c r="F4973" s="1" t="s">
        <v>868</v>
      </c>
      <c r="G4973">
        <v>2020</v>
      </c>
      <c r="H4973">
        <v>2020</v>
      </c>
      <c r="I4973">
        <v>13609</v>
      </c>
      <c r="L4973">
        <f>IF(ISNUMBER(SEARCH("migliaia",istat[[#This Row],[Variabile]])),istat[[#This Row],[Value]]*1000,istat[[#This Row],[Value]])</f>
        <v>13609000</v>
      </c>
      <c r="M4973" t="b" cm="1">
        <f t="array" ref="M4973">_xlfn.IFS(istat[[#This Row],[Flag Codes]]="c",FALSE,istat[[#This Row],[Ateco 2007]]="TOTALE",FALSE,TRUE,TRUE)</f>
        <v>1</v>
      </c>
      <c r="N49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4973">
        <f>IFERROR(FIND("(",istat[[#This Row],[Variabile]])-2,LEN(istat[[#This Row],[Variabile]]))</f>
        <v>36</v>
      </c>
      <c r="P4973" t="str">
        <f>LEFT(istat[[#This Row],[Variabile]],istat[[#This Row],[unique_id_variable_text_num_char]])</f>
        <v>investimenti lordi in beni materiali</v>
      </c>
      <c r="Q4973" t="str">
        <f>istat[[#This Row],[unique_id_ateco_text]]&amp;": "&amp;istat[[#This Row],[unique_id_variable_text]]</f>
        <v>951 riparazione di computer e di apparecchiature per le comunicazioni: investimenti lordi in beni materiali</v>
      </c>
    </row>
    <row r="4974" spans="1:17" x14ac:dyDescent="0.35">
      <c r="A4974" s="1" t="s">
        <v>11</v>
      </c>
      <c r="B4974" s="1" t="s">
        <v>12</v>
      </c>
      <c r="C4974" s="1" t="s">
        <v>69</v>
      </c>
      <c r="D4974" s="1" t="s">
        <v>70</v>
      </c>
      <c r="E4974" s="1" t="s">
        <v>869</v>
      </c>
      <c r="F4974" s="1" t="s">
        <v>870</v>
      </c>
      <c r="G4974">
        <v>2020</v>
      </c>
      <c r="H4974">
        <v>2020</v>
      </c>
      <c r="I4974">
        <v>1516545</v>
      </c>
      <c r="L4974">
        <f>IF(ISNUMBER(SEARCH("migliaia",istat[[#This Row],[Variabile]])),istat[[#This Row],[Value]]*1000,istat[[#This Row],[Value]])</f>
        <v>1516545000</v>
      </c>
      <c r="M4974" t="b" cm="1">
        <f t="array" ref="M4974">_xlfn.IFS(istat[[#This Row],[Flag Codes]]="c",FALSE,istat[[#This Row],[Ateco 2007]]="TOTALE",FALSE,TRUE,TRUE)</f>
        <v>1</v>
      </c>
      <c r="N497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4">
        <f>IFERROR(FIND("(",istat[[#This Row],[Variabile]])-2,LEN(istat[[#This Row],[Variabile]]))</f>
        <v>9</v>
      </c>
      <c r="P4974" t="str">
        <f>LEFT(istat[[#This Row],[Variabile]],istat[[#This Row],[unique_id_variable_text_num_char]])</f>
        <v>fatturato</v>
      </c>
      <c r="Q4974" t="str">
        <f>istat[[#This Row],[unique_id_ateco_text]]&amp;": "&amp;istat[[#This Row],[unique_id_variable_text]]</f>
        <v>1062 produzione di amidi e di prodotti amidacei: fatturato</v>
      </c>
    </row>
    <row r="4975" spans="1:17" x14ac:dyDescent="0.35">
      <c r="A4975" s="1" t="s">
        <v>11</v>
      </c>
      <c r="B4975" s="1" t="s">
        <v>12</v>
      </c>
      <c r="C4975" s="1" t="s">
        <v>73</v>
      </c>
      <c r="D4975" s="1" t="s">
        <v>74</v>
      </c>
      <c r="E4975" s="1" t="s">
        <v>869</v>
      </c>
      <c r="F4975" s="1" t="s">
        <v>870</v>
      </c>
      <c r="G4975">
        <v>2020</v>
      </c>
      <c r="H4975">
        <v>2020</v>
      </c>
      <c r="I4975">
        <v>216343</v>
      </c>
      <c r="L4975">
        <f>IF(ISNUMBER(SEARCH("migliaia",istat[[#This Row],[Variabile]])),istat[[#This Row],[Value]]*1000,istat[[#This Row],[Value]])</f>
        <v>216343000</v>
      </c>
      <c r="M4975" t="b" cm="1">
        <f t="array" ref="M4975">_xlfn.IFS(istat[[#This Row],[Flag Codes]]="c",FALSE,istat[[#This Row],[Ateco 2007]]="TOTALE",FALSE,TRUE,TRUE)</f>
        <v>1</v>
      </c>
      <c r="N497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4975">
        <f>IFERROR(FIND("(",istat[[#This Row],[Variabile]])-2,LEN(istat[[#This Row],[Variabile]]))</f>
        <v>36</v>
      </c>
      <c r="P4975" t="str">
        <f>LEFT(istat[[#This Row],[Variabile]],istat[[#This Row],[unique_id_variable_text_num_char]])</f>
        <v>valore aggiunto al costo dei fattori</v>
      </c>
      <c r="Q4975" t="str">
        <f>istat[[#This Row],[unique_id_ateco_text]]&amp;": "&amp;istat[[#This Row],[unique_id_variable_text]]</f>
        <v>1062 produzione di amidi e di prodotti amidacei: valore aggiunto al costo dei fattori</v>
      </c>
    </row>
    <row r="4976" spans="1:17" x14ac:dyDescent="0.35">
      <c r="A4976" s="1" t="s">
        <v>11</v>
      </c>
      <c r="B4976" s="1" t="s">
        <v>12</v>
      </c>
      <c r="C4976" s="1" t="s">
        <v>91</v>
      </c>
      <c r="D4976" s="1" t="s">
        <v>92</v>
      </c>
      <c r="E4976" s="1" t="s">
        <v>833</v>
      </c>
      <c r="F4976" s="1" t="s">
        <v>834</v>
      </c>
      <c r="G4976">
        <v>2020</v>
      </c>
      <c r="H4976">
        <v>2020</v>
      </c>
      <c r="I4976">
        <v>223</v>
      </c>
      <c r="L4976">
        <f>IF(ISNUMBER(SEARCH("migliaia",istat[[#This Row],[Variabile]])),istat[[#This Row],[Value]]*1000,istat[[#This Row],[Value]])</f>
        <v>223</v>
      </c>
      <c r="M4976" t="b" cm="1">
        <f t="array" ref="M4976">_xlfn.IFS(istat[[#This Row],[Flag Codes]]="c",FALSE,istat[[#This Row],[Ateco 2007]]="TOTALE",FALSE,TRUE,TRUE)</f>
        <v>1</v>
      </c>
      <c r="N4976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4976">
        <f>IFERROR(FIND("(",istat[[#This Row],[Variabile]])-2,LEN(istat[[#This Row],[Variabile]]))</f>
        <v>8</v>
      </c>
      <c r="P4976" t="str">
        <f>LEFT(istat[[#This Row],[Variabile]],istat[[#This Row],[unique_id_variable_text_num_char]])</f>
        <v>occupati</v>
      </c>
      <c r="Q4976" t="str">
        <f>istat[[#This Row],[unique_id_ateco_text]]&amp;": "&amp;istat[[#This Row],[unique_id_variable_text]]</f>
        <v>1104 produzione di altre bevande fermentate non distillate: occupati</v>
      </c>
    </row>
    <row r="4977" spans="1:17" x14ac:dyDescent="0.35">
      <c r="A4977" s="1" t="s">
        <v>11</v>
      </c>
      <c r="B4977" s="1" t="s">
        <v>12</v>
      </c>
      <c r="C4977" s="1" t="s">
        <v>85</v>
      </c>
      <c r="D4977" s="1" t="s">
        <v>86</v>
      </c>
      <c r="E4977" s="1" t="s">
        <v>835</v>
      </c>
      <c r="F4977" s="1" t="s">
        <v>836</v>
      </c>
      <c r="G4977">
        <v>2020</v>
      </c>
      <c r="H4977">
        <v>2020</v>
      </c>
      <c r="J4977" t="s">
        <v>39</v>
      </c>
      <c r="K4977" t="s">
        <v>40</v>
      </c>
      <c r="L4977">
        <f>IF(ISNUMBER(SEARCH("migliaia",istat[[#This Row],[Variabile]])),istat[[#This Row],[Value]]*1000,istat[[#This Row],[Value]])</f>
        <v>0</v>
      </c>
      <c r="M4977" t="b" cm="1">
        <f t="array" ref="M4977">_xlfn.IFS(istat[[#This Row],[Flag Codes]]="c",FALSE,istat[[#This Row],[Ateco 2007]]="TOTALE",FALSE,TRUE,TRUE)</f>
        <v>0</v>
      </c>
      <c r="N4977" t="str">
        <f>istat[[#This Row],[ATECO_2007]]&amp;" "&amp;LEFT(istat[[#This Row],[Ateco 2007]],IFERROR(FIND("(",istat[[#This Row],[Ateco 2007]])-2,LEN(istat[[#This Row],[Ateco 2007]])))</f>
        <v>1106 produzione di malto</v>
      </c>
      <c r="O4977">
        <f>IFERROR(FIND("(",istat[[#This Row],[Variabile]])-2,LEN(istat[[#This Row],[Variabile]]))</f>
        <v>17</v>
      </c>
      <c r="P4977" t="str">
        <f>LEFT(istat[[#This Row],[Variabile]],istat[[#This Row],[unique_id_variable_text_num_char]])</f>
        <v>salari e stipendi</v>
      </c>
      <c r="Q4977" t="str">
        <f>istat[[#This Row],[unique_id_ateco_text]]&amp;": "&amp;istat[[#This Row],[unique_id_variable_text]]</f>
        <v>1106 produzione di malto: salari e stipendi</v>
      </c>
    </row>
    <row r="4978" spans="1:17" x14ac:dyDescent="0.35">
      <c r="A4978" s="1" t="s">
        <v>11</v>
      </c>
      <c r="B4978" s="1" t="s">
        <v>12</v>
      </c>
      <c r="C4978" s="1" t="s">
        <v>87</v>
      </c>
      <c r="D4978" s="1" t="s">
        <v>88</v>
      </c>
      <c r="E4978" s="1" t="s">
        <v>835</v>
      </c>
      <c r="F4978" s="1" t="s">
        <v>836</v>
      </c>
      <c r="G4978">
        <v>2020</v>
      </c>
      <c r="H4978">
        <v>2020</v>
      </c>
      <c r="J4978" t="s">
        <v>39</v>
      </c>
      <c r="K4978" t="s">
        <v>40</v>
      </c>
      <c r="L4978">
        <f>IF(ISNUMBER(SEARCH("migliaia",istat[[#This Row],[Variabile]])),istat[[#This Row],[Value]]*1000,istat[[#This Row],[Value]])</f>
        <v>0</v>
      </c>
      <c r="M4978" t="b" cm="1">
        <f t="array" ref="M4978">_xlfn.IFS(istat[[#This Row],[Flag Codes]]="c",FALSE,istat[[#This Row],[Ateco 2007]]="TOTALE",FALSE,TRUE,TRUE)</f>
        <v>0</v>
      </c>
      <c r="N4978" t="str">
        <f>istat[[#This Row],[ATECO_2007]]&amp;" "&amp;LEFT(istat[[#This Row],[Ateco 2007]],IFERROR(FIND("(",istat[[#This Row],[Ateco 2007]])-2,LEN(istat[[#This Row],[Ateco 2007]])))</f>
        <v>1106 produzione di malto</v>
      </c>
      <c r="O4978">
        <f>IFERROR(FIND("(",istat[[#This Row],[Variabile]])-2,LEN(istat[[#This Row],[Variabile]]))</f>
        <v>36</v>
      </c>
      <c r="P4978" t="str">
        <f>LEFT(istat[[#This Row],[Variabile]],istat[[#This Row],[unique_id_variable_text_num_char]])</f>
        <v>investimenti lordi in beni materiali</v>
      </c>
      <c r="Q4978" t="str">
        <f>istat[[#This Row],[unique_id_ateco_text]]&amp;": "&amp;istat[[#This Row],[unique_id_variable_text]]</f>
        <v>1106 produzione di malto: investimenti lordi in beni materiali</v>
      </c>
    </row>
    <row r="4979" spans="1:17" x14ac:dyDescent="0.35">
      <c r="A4979" s="1" t="s">
        <v>11</v>
      </c>
      <c r="B4979" s="1" t="s">
        <v>12</v>
      </c>
      <c r="C4979" s="1" t="s">
        <v>69</v>
      </c>
      <c r="D4979" s="1" t="s">
        <v>70</v>
      </c>
      <c r="E4979" s="1" t="s">
        <v>839</v>
      </c>
      <c r="F4979" s="1" t="s">
        <v>840</v>
      </c>
      <c r="G4979">
        <v>2020</v>
      </c>
      <c r="H4979">
        <v>2020</v>
      </c>
      <c r="I4979">
        <v>16289927</v>
      </c>
      <c r="L4979">
        <f>IF(ISNUMBER(SEARCH("migliaia",istat[[#This Row],[Variabile]])),istat[[#This Row],[Value]]*1000,istat[[#This Row],[Value]])</f>
        <v>16289927000</v>
      </c>
      <c r="M4979" t="b" cm="1">
        <f t="array" ref="M4979">_xlfn.IFS(istat[[#This Row],[Flag Codes]]="c",FALSE,istat[[#This Row],[Ateco 2007]]="TOTALE",FALSE,TRUE,TRUE)</f>
        <v>1</v>
      </c>
      <c r="N497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79">
        <f>IFERROR(FIND("(",istat[[#This Row],[Variabile]])-2,LEN(istat[[#This Row],[Variabile]]))</f>
        <v>9</v>
      </c>
      <c r="P4979" t="str">
        <f>LEFT(istat[[#This Row],[Variabile]],istat[[#This Row],[unique_id_variable_text_num_char]])</f>
        <v>fatturato</v>
      </c>
      <c r="Q4979" t="str">
        <f>istat[[#This Row],[unique_id_ateco_text]]&amp;": "&amp;istat[[#This Row],[unique_id_variable_text]]</f>
        <v>1413 confezione di altro abbigliamento esterno: fatturato</v>
      </c>
    </row>
    <row r="4980" spans="1:17" x14ac:dyDescent="0.35">
      <c r="A4980" s="1" t="s">
        <v>11</v>
      </c>
      <c r="B4980" s="1" t="s">
        <v>12</v>
      </c>
      <c r="C4980" s="1" t="s">
        <v>73</v>
      </c>
      <c r="D4980" s="1" t="s">
        <v>74</v>
      </c>
      <c r="E4980" s="1" t="s">
        <v>839</v>
      </c>
      <c r="F4980" s="1" t="s">
        <v>840</v>
      </c>
      <c r="G4980">
        <v>2020</v>
      </c>
      <c r="H4980">
        <v>2020</v>
      </c>
      <c r="I4980">
        <v>4230836</v>
      </c>
      <c r="L4980">
        <f>IF(ISNUMBER(SEARCH("migliaia",istat[[#This Row],[Variabile]])),istat[[#This Row],[Value]]*1000,istat[[#This Row],[Value]])</f>
        <v>4230836000</v>
      </c>
      <c r="M4980" t="b" cm="1">
        <f t="array" ref="M4980">_xlfn.IFS(istat[[#This Row],[Flag Codes]]="c",FALSE,istat[[#This Row],[Ateco 2007]]="TOTALE",FALSE,TRUE,TRUE)</f>
        <v>1</v>
      </c>
      <c r="N4980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0">
        <f>IFERROR(FIND("(",istat[[#This Row],[Variabile]])-2,LEN(istat[[#This Row],[Variabile]]))</f>
        <v>36</v>
      </c>
      <c r="P4980" t="str">
        <f>LEFT(istat[[#This Row],[Variabile]],istat[[#This Row],[unique_id_variable_text_num_char]])</f>
        <v>valore aggiunto al costo dei fattori</v>
      </c>
      <c r="Q4980" t="str">
        <f>istat[[#This Row],[unique_id_ateco_text]]&amp;": "&amp;istat[[#This Row],[unique_id_variable_text]]</f>
        <v>1413 confezione di altro abbigliamento esterno: valore aggiunto al costo dei fattori</v>
      </c>
    </row>
    <row r="4981" spans="1:17" x14ac:dyDescent="0.35">
      <c r="A4981" s="1" t="s">
        <v>11</v>
      </c>
      <c r="B4981" s="1" t="s">
        <v>12</v>
      </c>
      <c r="C4981" s="1" t="s">
        <v>101</v>
      </c>
      <c r="D4981" s="1" t="s">
        <v>102</v>
      </c>
      <c r="E4981" s="1" t="s">
        <v>839</v>
      </c>
      <c r="F4981" s="1" t="s">
        <v>840</v>
      </c>
      <c r="G4981">
        <v>2020</v>
      </c>
      <c r="H4981">
        <v>2020</v>
      </c>
      <c r="I4981">
        <v>120103</v>
      </c>
      <c r="L4981">
        <f>IF(ISNUMBER(SEARCH("migliaia",istat[[#This Row],[Variabile]])),istat[[#This Row],[Value]]*1000,istat[[#This Row],[Value]])</f>
        <v>120103000</v>
      </c>
      <c r="M4981" t="b" cm="1">
        <f t="array" ref="M4981">_xlfn.IFS(istat[[#This Row],[Flag Codes]]="c",FALSE,istat[[#This Row],[Ateco 2007]]="TOTALE",FALSE,TRUE,TRUE)</f>
        <v>1</v>
      </c>
      <c r="N4981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4981">
        <f>IFERROR(FIND("(",istat[[#This Row],[Variabile]])-2,LEN(istat[[#This Row],[Variabile]]))</f>
        <v>27</v>
      </c>
      <c r="P4981" t="str">
        <f>LEFT(istat[[#This Row],[Variabile]],istat[[#This Row],[unique_id_variable_text_num_char]])</f>
        <v>ore lavorate dai dipendenti</v>
      </c>
      <c r="Q4981" t="str">
        <f>istat[[#This Row],[unique_id_ateco_text]]&amp;": "&amp;istat[[#This Row],[unique_id_variable_text]]</f>
        <v>1413 confezione di altro abbigliamento esterno: ore lavorate dai dipendenti</v>
      </c>
    </row>
    <row r="4982" spans="1:17" x14ac:dyDescent="0.35">
      <c r="A4982" s="1" t="s">
        <v>11</v>
      </c>
      <c r="B4982" s="1" t="s">
        <v>12</v>
      </c>
      <c r="C4982" s="1" t="s">
        <v>79</v>
      </c>
      <c r="D4982" s="1" t="s">
        <v>80</v>
      </c>
      <c r="E4982" s="1" t="s">
        <v>841</v>
      </c>
      <c r="F4982" s="1" t="s">
        <v>842</v>
      </c>
      <c r="G4982">
        <v>2020</v>
      </c>
      <c r="H4982">
        <v>2020</v>
      </c>
      <c r="I4982">
        <v>734747</v>
      </c>
      <c r="L4982">
        <f>IF(ISNUMBER(SEARCH("migliaia",istat[[#This Row],[Variabile]])),istat[[#This Row],[Value]]*1000,istat[[#This Row],[Value]])</f>
        <v>734747000</v>
      </c>
      <c r="M4982" t="b" cm="1">
        <f t="array" ref="M4982">_xlfn.IFS(istat[[#This Row],[Flag Codes]]="c",FALSE,istat[[#This Row],[Ateco 2007]]="TOTALE",FALSE,TRUE,TRUE)</f>
        <v>1</v>
      </c>
      <c r="N4982" t="str">
        <f>istat[[#This Row],[ATECO_2007]]&amp;" "&amp;LEFT(istat[[#This Row],[Ateco 2007]],IFERROR(FIND("(",istat[[#This Row],[Ateco 2007]])-2,LEN(istat[[#This Row],[Ateco 2007]])))</f>
        <v>1414 confezione di biancheria intima</v>
      </c>
      <c r="O4982">
        <f>IFERROR(FIND("(",istat[[#This Row],[Variabile]])-2,LEN(istat[[#This Row],[Variabile]]))</f>
        <v>26</v>
      </c>
      <c r="P4982" t="str">
        <f>LEFT(istat[[#This Row],[Variabile]],istat[[#This Row],[unique_id_variable_text_num_char]])</f>
        <v>acquisto di beni e servizi</v>
      </c>
      <c r="Q4982" t="str">
        <f>istat[[#This Row],[unique_id_ateco_text]]&amp;": "&amp;istat[[#This Row],[unique_id_variable_text]]</f>
        <v>1414 confezione di biancheria intima: acquisto di beni e servizi</v>
      </c>
    </row>
    <row r="4983" spans="1:17" x14ac:dyDescent="0.35">
      <c r="A4983" s="1" t="s">
        <v>11</v>
      </c>
      <c r="B4983" s="1" t="s">
        <v>12</v>
      </c>
      <c r="C4983" s="1" t="s">
        <v>71</v>
      </c>
      <c r="D4983" s="1" t="s">
        <v>72</v>
      </c>
      <c r="E4983" s="1" t="s">
        <v>944</v>
      </c>
      <c r="F4983" s="1" t="s">
        <v>945</v>
      </c>
      <c r="G4983">
        <v>2020</v>
      </c>
      <c r="H4983">
        <v>2020</v>
      </c>
      <c r="I4983">
        <v>4726564</v>
      </c>
      <c r="L4983">
        <f>IF(ISNUMBER(SEARCH("migliaia",istat[[#This Row],[Variabile]])),istat[[#This Row],[Value]]*1000,istat[[#This Row],[Value]])</f>
        <v>4726564000</v>
      </c>
      <c r="M4983" t="b" cm="1">
        <f t="array" ref="M4983">_xlfn.IFS(istat[[#This Row],[Flag Codes]]="c",FALSE,istat[[#This Row],[Ateco 2007]]="TOTALE",FALSE,TRUE,TRUE)</f>
        <v>1</v>
      </c>
      <c r="N4983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3">
        <f>IFERROR(FIND("(",istat[[#This Row],[Variabile]])-2,LEN(istat[[#This Row],[Variabile]]))</f>
        <v>23</v>
      </c>
      <c r="P4983" t="str">
        <f>LEFT(istat[[#This Row],[Variabile]],istat[[#This Row],[unique_id_variable_text_num_char]])</f>
        <v>valore della produzione</v>
      </c>
      <c r="Q4983" t="str">
        <f>istat[[#This Row],[unique_id_ateco_text]]&amp;": "&amp;istat[[#This Row],[unique_id_variable_text]]</f>
        <v>1419 confezione di altri articoli di abbigliamento ed accessori: valore della produzione</v>
      </c>
    </row>
    <row r="4984" spans="1:17" x14ac:dyDescent="0.35">
      <c r="A4984" s="1" t="s">
        <v>11</v>
      </c>
      <c r="B4984" s="1" t="s">
        <v>12</v>
      </c>
      <c r="C4984" s="1" t="s">
        <v>77</v>
      </c>
      <c r="D4984" s="1" t="s">
        <v>78</v>
      </c>
      <c r="E4984" s="1" t="s">
        <v>944</v>
      </c>
      <c r="F4984" s="1" t="s">
        <v>945</v>
      </c>
      <c r="G4984">
        <v>2020</v>
      </c>
      <c r="H4984">
        <v>2020</v>
      </c>
      <c r="I4984">
        <v>503155</v>
      </c>
      <c r="L4984">
        <f>IF(ISNUMBER(SEARCH("migliaia",istat[[#This Row],[Variabile]])),istat[[#This Row],[Value]]*1000,istat[[#This Row],[Value]])</f>
        <v>503155000</v>
      </c>
      <c r="M4984" t="b" cm="1">
        <f t="array" ref="M4984">_xlfn.IFS(istat[[#This Row],[Flag Codes]]="c",FALSE,istat[[#This Row],[Ateco 2007]]="TOTALE",FALSE,TRUE,TRUE)</f>
        <v>1</v>
      </c>
      <c r="N4984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4">
        <f>IFERROR(FIND("(",istat[[#This Row],[Variabile]])-2,LEN(istat[[#This Row],[Variabile]]))</f>
        <v>23</v>
      </c>
      <c r="P4984" t="str">
        <f>LEFT(istat[[#This Row],[Variabile]],istat[[#This Row],[unique_id_variable_text_num_char]])</f>
        <v>margine operativo lordo</v>
      </c>
      <c r="Q4984" t="str">
        <f>istat[[#This Row],[unique_id_ateco_text]]&amp;": "&amp;istat[[#This Row],[unique_id_variable_text]]</f>
        <v>1419 confezione di altri articoli di abbigliamento ed accessori: margine operativo lordo</v>
      </c>
    </row>
    <row r="4985" spans="1:17" x14ac:dyDescent="0.35">
      <c r="A4985" s="1" t="s">
        <v>11</v>
      </c>
      <c r="B4985" s="1" t="s">
        <v>12</v>
      </c>
      <c r="C4985" s="1" t="s">
        <v>95</v>
      </c>
      <c r="D4985" s="1" t="s">
        <v>96</v>
      </c>
      <c r="E4985" s="1" t="s">
        <v>944</v>
      </c>
      <c r="F4985" s="1" t="s">
        <v>945</v>
      </c>
      <c r="G4985">
        <v>2020</v>
      </c>
      <c r="H4985">
        <v>2020</v>
      </c>
      <c r="I4985">
        <v>32519</v>
      </c>
      <c r="L4985">
        <f>IF(ISNUMBER(SEARCH("migliaia",istat[[#This Row],[Variabile]])),istat[[#This Row],[Value]]*1000,istat[[#This Row],[Value]])</f>
        <v>32519</v>
      </c>
      <c r="M4985" t="b" cm="1">
        <f t="array" ref="M4985">_xlfn.IFS(istat[[#This Row],[Flag Codes]]="c",FALSE,istat[[#This Row],[Ateco 2007]]="TOTALE",FALSE,TRUE,TRUE)</f>
        <v>1</v>
      </c>
      <c r="N498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4985">
        <f>IFERROR(FIND("(",istat[[#This Row],[Variabile]])-2,LEN(istat[[#This Row],[Variabile]]))</f>
        <v>21</v>
      </c>
      <c r="P4985" t="str">
        <f>LEFT(istat[[#This Row],[Variabile]],istat[[#This Row],[unique_id_variable_text_num_char]])</f>
        <v>lavoratori dipendenti</v>
      </c>
      <c r="Q4985" t="str">
        <f>istat[[#This Row],[unique_id_ateco_text]]&amp;": "&amp;istat[[#This Row],[unique_id_variable_text]]</f>
        <v>1419 confezione di altri articoli di abbigliamento ed accessori: lavoratori dipendenti</v>
      </c>
    </row>
    <row r="4986" spans="1:17" x14ac:dyDescent="0.35">
      <c r="A4986" s="1" t="s">
        <v>11</v>
      </c>
      <c r="B4986" s="1" t="s">
        <v>12</v>
      </c>
      <c r="C4986" s="1" t="s">
        <v>69</v>
      </c>
      <c r="D4986" s="1" t="s">
        <v>70</v>
      </c>
      <c r="E4986" s="1" t="s">
        <v>843</v>
      </c>
      <c r="F4986" s="1" t="s">
        <v>215</v>
      </c>
      <c r="G4986">
        <v>2020</v>
      </c>
      <c r="H4986">
        <v>2020</v>
      </c>
      <c r="I4986">
        <v>106179</v>
      </c>
      <c r="L4986">
        <f>IF(ISNUMBER(SEARCH("migliaia",istat[[#This Row],[Variabile]])),istat[[#This Row],[Value]]*1000,istat[[#This Row],[Value]])</f>
        <v>106179000</v>
      </c>
      <c r="M4986" t="b" cm="1">
        <f t="array" ref="M4986">_xlfn.IFS(istat[[#This Row],[Flag Codes]]="c",FALSE,istat[[#This Row],[Ateco 2007]]="TOTALE",FALSE,TRUE,TRUE)</f>
        <v>1</v>
      </c>
      <c r="N4986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6">
        <f>IFERROR(FIND("(",istat[[#This Row],[Variabile]])-2,LEN(istat[[#This Row],[Variabile]]))</f>
        <v>9</v>
      </c>
      <c r="P4986" t="str">
        <f>LEFT(istat[[#This Row],[Variabile]],istat[[#This Row],[unique_id_variable_text_num_char]])</f>
        <v>fatturato</v>
      </c>
      <c r="Q4986" t="str">
        <f>istat[[#This Row],[unique_id_ateco_text]]&amp;": "&amp;istat[[#This Row],[unique_id_variable_text]]</f>
        <v>1420 confezione di articoli in pelliccia: fatturato</v>
      </c>
    </row>
    <row r="4987" spans="1:17" x14ac:dyDescent="0.35">
      <c r="A4987" s="1" t="s">
        <v>11</v>
      </c>
      <c r="B4987" s="1" t="s">
        <v>12</v>
      </c>
      <c r="C4987" s="1" t="s">
        <v>73</v>
      </c>
      <c r="D4987" s="1" t="s">
        <v>74</v>
      </c>
      <c r="E4987" s="1" t="s">
        <v>843</v>
      </c>
      <c r="F4987" s="1" t="s">
        <v>215</v>
      </c>
      <c r="G4987">
        <v>2020</v>
      </c>
      <c r="H4987">
        <v>2020</v>
      </c>
      <c r="I4987">
        <v>30779</v>
      </c>
      <c r="L4987">
        <f>IF(ISNUMBER(SEARCH("migliaia",istat[[#This Row],[Variabile]])),istat[[#This Row],[Value]]*1000,istat[[#This Row],[Value]])</f>
        <v>30779000</v>
      </c>
      <c r="M4987" t="b" cm="1">
        <f t="array" ref="M4987">_xlfn.IFS(istat[[#This Row],[Flag Codes]]="c",FALSE,istat[[#This Row],[Ateco 2007]]="TOTALE",FALSE,TRUE,TRUE)</f>
        <v>1</v>
      </c>
      <c r="N4987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7">
        <f>IFERROR(FIND("(",istat[[#This Row],[Variabile]])-2,LEN(istat[[#This Row],[Variabile]]))</f>
        <v>36</v>
      </c>
      <c r="P4987" t="str">
        <f>LEFT(istat[[#This Row],[Variabile]],istat[[#This Row],[unique_id_variable_text_num_char]])</f>
        <v>valore aggiunto al costo dei fattori</v>
      </c>
      <c r="Q4987" t="str">
        <f>istat[[#This Row],[unique_id_ateco_text]]&amp;": "&amp;istat[[#This Row],[unique_id_variable_text]]</f>
        <v>1420 confezione di articoli in pelliccia: valore aggiunto al costo dei fattori</v>
      </c>
    </row>
    <row r="4988" spans="1:17" x14ac:dyDescent="0.35">
      <c r="A4988" s="1" t="s">
        <v>11</v>
      </c>
      <c r="B4988" s="1" t="s">
        <v>12</v>
      </c>
      <c r="C4988" s="1" t="s">
        <v>91</v>
      </c>
      <c r="D4988" s="1" t="s">
        <v>92</v>
      </c>
      <c r="E4988" s="1" t="s">
        <v>843</v>
      </c>
      <c r="F4988" s="1" t="s">
        <v>215</v>
      </c>
      <c r="G4988">
        <v>2020</v>
      </c>
      <c r="H4988">
        <v>2020</v>
      </c>
      <c r="I4988">
        <v>1965</v>
      </c>
      <c r="L4988">
        <f>IF(ISNUMBER(SEARCH("migliaia",istat[[#This Row],[Variabile]])),istat[[#This Row],[Value]]*1000,istat[[#This Row],[Value]])</f>
        <v>1965</v>
      </c>
      <c r="M4988" t="b" cm="1">
        <f t="array" ref="M4988">_xlfn.IFS(istat[[#This Row],[Flag Codes]]="c",FALSE,istat[[#This Row],[Ateco 2007]]="TOTALE",FALSE,TRUE,TRUE)</f>
        <v>1</v>
      </c>
      <c r="N4988" t="str">
        <f>istat[[#This Row],[ATECO_2007]]&amp;" "&amp;LEFT(istat[[#This Row],[Ateco 2007]],IFERROR(FIND("(",istat[[#This Row],[Ateco 2007]])-2,LEN(istat[[#This Row],[Ateco 2007]])))</f>
        <v>1420 confezione di articoli in pelliccia</v>
      </c>
      <c r="O4988">
        <f>IFERROR(FIND("(",istat[[#This Row],[Variabile]])-2,LEN(istat[[#This Row],[Variabile]]))</f>
        <v>8</v>
      </c>
      <c r="P4988" t="str">
        <f>LEFT(istat[[#This Row],[Variabile]],istat[[#This Row],[unique_id_variable_text_num_char]])</f>
        <v>occupati</v>
      </c>
      <c r="Q4988" t="str">
        <f>istat[[#This Row],[unique_id_ateco_text]]&amp;": "&amp;istat[[#This Row],[unique_id_variable_text]]</f>
        <v>1420 confezione di articoli in pelliccia: occupati</v>
      </c>
    </row>
    <row r="4989" spans="1:17" x14ac:dyDescent="0.35">
      <c r="A4989" s="1" t="s">
        <v>11</v>
      </c>
      <c r="B4989" s="1" t="s">
        <v>12</v>
      </c>
      <c r="C4989" s="1" t="s">
        <v>85</v>
      </c>
      <c r="D4989" s="1" t="s">
        <v>86</v>
      </c>
      <c r="E4989" s="1" t="s">
        <v>844</v>
      </c>
      <c r="F4989" s="1" t="s">
        <v>845</v>
      </c>
      <c r="G4989">
        <v>2020</v>
      </c>
      <c r="H4989">
        <v>2020</v>
      </c>
      <c r="I4989">
        <v>135962</v>
      </c>
      <c r="L4989">
        <f>IF(ISNUMBER(SEARCH("migliaia",istat[[#This Row],[Variabile]])),istat[[#This Row],[Value]]*1000,istat[[#This Row],[Value]])</f>
        <v>135962000</v>
      </c>
      <c r="M4989" t="b" cm="1">
        <f t="array" ref="M4989">_xlfn.IFS(istat[[#This Row],[Flag Codes]]="c",FALSE,istat[[#This Row],[Ateco 2007]]="TOTALE",FALSE,TRUE,TRUE)</f>
        <v>1</v>
      </c>
      <c r="N4989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89">
        <f>IFERROR(FIND("(",istat[[#This Row],[Variabile]])-2,LEN(istat[[#This Row],[Variabile]]))</f>
        <v>17</v>
      </c>
      <c r="P4989" t="str">
        <f>LEFT(istat[[#This Row],[Variabile]],istat[[#This Row],[unique_id_variable_text_num_char]])</f>
        <v>salari e stipendi</v>
      </c>
      <c r="Q4989" t="str">
        <f>istat[[#This Row],[unique_id_ateco_text]]&amp;": "&amp;istat[[#This Row],[unique_id_variable_text]]</f>
        <v>1629 fabbricazione di altri prodotti in legno, sughero, paglia e materiali da intreccio: salari e stipendi</v>
      </c>
    </row>
    <row r="4990" spans="1:17" x14ac:dyDescent="0.35">
      <c r="A4990" s="1" t="s">
        <v>11</v>
      </c>
      <c r="B4990" s="1" t="s">
        <v>12</v>
      </c>
      <c r="C4990" s="1" t="s">
        <v>87</v>
      </c>
      <c r="D4990" s="1" t="s">
        <v>88</v>
      </c>
      <c r="E4990" s="1" t="s">
        <v>844</v>
      </c>
      <c r="F4990" s="1" t="s">
        <v>845</v>
      </c>
      <c r="G4990">
        <v>2020</v>
      </c>
      <c r="H4990">
        <v>2020</v>
      </c>
      <c r="I4990">
        <v>35352</v>
      </c>
      <c r="L4990">
        <f>IF(ISNUMBER(SEARCH("migliaia",istat[[#This Row],[Variabile]])),istat[[#This Row],[Value]]*1000,istat[[#This Row],[Value]])</f>
        <v>35352000</v>
      </c>
      <c r="M4990" t="b" cm="1">
        <f t="array" ref="M4990">_xlfn.IFS(istat[[#This Row],[Flag Codes]]="c",FALSE,istat[[#This Row],[Ateco 2007]]="TOTALE",FALSE,TRUE,TRUE)</f>
        <v>1</v>
      </c>
      <c r="N4990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4990">
        <f>IFERROR(FIND("(",istat[[#This Row],[Variabile]])-2,LEN(istat[[#This Row],[Variabile]]))</f>
        <v>36</v>
      </c>
      <c r="P4990" t="str">
        <f>LEFT(istat[[#This Row],[Variabile]],istat[[#This Row],[unique_id_variable_text_num_char]])</f>
        <v>investimenti lordi in beni materiali</v>
      </c>
      <c r="Q4990" t="str">
        <f>istat[[#This Row],[unique_id_ateco_text]]&amp;": "&amp;istat[[#This Row],[unique_id_variable_text]]</f>
        <v>1629 fabbricazione di altri prodotti in legno, sughero, paglia e materiali da intreccio: investimenti lordi in beni materiali</v>
      </c>
    </row>
    <row r="4991" spans="1:17" x14ac:dyDescent="0.35">
      <c r="A4991" s="1" t="s">
        <v>11</v>
      </c>
      <c r="B4991" s="1" t="s">
        <v>12</v>
      </c>
      <c r="C4991" s="1" t="s">
        <v>13</v>
      </c>
      <c r="D4991" s="1" t="s">
        <v>14</v>
      </c>
      <c r="E4991" s="1" t="s">
        <v>846</v>
      </c>
      <c r="F4991" s="1" t="s">
        <v>847</v>
      </c>
      <c r="G4991">
        <v>2020</v>
      </c>
      <c r="H4991">
        <v>2020</v>
      </c>
      <c r="J4991" t="s">
        <v>39</v>
      </c>
      <c r="K4991" t="s">
        <v>40</v>
      </c>
      <c r="L4991">
        <f>IF(ISNUMBER(SEARCH("migliaia",istat[[#This Row],[Variabile]])),istat[[#This Row],[Value]]*1000,istat[[#This Row],[Value]])</f>
        <v>0</v>
      </c>
      <c r="M4991" t="b" cm="1">
        <f t="array" ref="M4991">_xlfn.IFS(istat[[#This Row],[Flag Codes]]="c",FALSE,istat[[#This Row],[Ateco 2007]]="TOTALE",FALSE,TRUE,TRUE)</f>
        <v>0</v>
      </c>
      <c r="N4991" t="str">
        <f>istat[[#This Row],[ATECO_2007]]&amp;" "&amp;LEFT(istat[[#This Row],[Ateco 2007]],IFERROR(FIND("(",istat[[#This Row],[Ateco 2007]])-2,LEN(istat[[#This Row],[Ateco 2007]])))</f>
        <v>1711 fabbricazione di pasta-carta</v>
      </c>
      <c r="O4991">
        <f>IFERROR(FIND("(",istat[[#This Row],[Variabile]])-2,LEN(istat[[#This Row],[Variabile]]))</f>
        <v>7</v>
      </c>
      <c r="P4991" t="str">
        <f>LEFT(istat[[#This Row],[Variabile]],istat[[#This Row],[unique_id_variable_text_num_char]])</f>
        <v>imprese</v>
      </c>
      <c r="Q4991" t="str">
        <f>istat[[#This Row],[unique_id_ateco_text]]&amp;": "&amp;istat[[#This Row],[unique_id_variable_text]]</f>
        <v>1711 fabbricazione di pasta-carta: imprese</v>
      </c>
    </row>
    <row r="4992" spans="1:17" x14ac:dyDescent="0.35">
      <c r="A4992" s="1" t="s">
        <v>11</v>
      </c>
      <c r="B4992" s="1" t="s">
        <v>12</v>
      </c>
      <c r="C4992" s="1" t="s">
        <v>81</v>
      </c>
      <c r="D4992" s="1" t="s">
        <v>82</v>
      </c>
      <c r="E4992" s="1" t="s">
        <v>846</v>
      </c>
      <c r="F4992" s="1" t="s">
        <v>847</v>
      </c>
      <c r="G4992">
        <v>2020</v>
      </c>
      <c r="H4992">
        <v>2020</v>
      </c>
      <c r="J4992" t="s">
        <v>39</v>
      </c>
      <c r="K4992" t="s">
        <v>40</v>
      </c>
      <c r="L4992">
        <f>IF(ISNUMBER(SEARCH("migliaia",istat[[#This Row],[Variabile]])),istat[[#This Row],[Value]]*1000,istat[[#This Row],[Value]])</f>
        <v>0</v>
      </c>
      <c r="M4992" t="b" cm="1">
        <f t="array" ref="M4992">_xlfn.IFS(istat[[#This Row],[Flag Codes]]="c",FALSE,istat[[#This Row],[Ateco 2007]]="TOTALE",FALSE,TRUE,TRUE)</f>
        <v>0</v>
      </c>
      <c r="N4992" t="str">
        <f>istat[[#This Row],[ATECO_2007]]&amp;" "&amp;LEFT(istat[[#This Row],[Ateco 2007]],IFERROR(FIND("(",istat[[#This Row],[Ateco 2007]])-2,LEN(istat[[#This Row],[Ateco 2007]])))</f>
        <v>1711 fabbricazione di pasta-carta</v>
      </c>
      <c r="O4992">
        <f>IFERROR(FIND("(",istat[[#This Row],[Variabile]])-2,LEN(istat[[#This Row],[Variabile]]))</f>
        <v>19</v>
      </c>
      <c r="P4992" t="str">
        <f>LEFT(istat[[#This Row],[Variabile]],istat[[#This Row],[unique_id_variable_text_num_char]])</f>
        <v>costi del personale</v>
      </c>
      <c r="Q4992" t="str">
        <f>istat[[#This Row],[unique_id_ateco_text]]&amp;": "&amp;istat[[#This Row],[unique_id_variable_text]]</f>
        <v>1711 fabbricazione di pasta-carta: costi del personale</v>
      </c>
    </row>
    <row r="4993" spans="1:17" x14ac:dyDescent="0.35">
      <c r="A4993" s="1" t="s">
        <v>11</v>
      </c>
      <c r="B4993" s="1" t="s">
        <v>12</v>
      </c>
      <c r="C4993" s="1" t="s">
        <v>81</v>
      </c>
      <c r="D4993" s="1" t="s">
        <v>82</v>
      </c>
      <c r="E4993" s="1" t="s">
        <v>848</v>
      </c>
      <c r="F4993" s="1" t="s">
        <v>849</v>
      </c>
      <c r="G4993">
        <v>2020</v>
      </c>
      <c r="H4993">
        <v>2020</v>
      </c>
      <c r="I4993">
        <v>1354272</v>
      </c>
      <c r="L4993">
        <f>IF(ISNUMBER(SEARCH("migliaia",istat[[#This Row],[Variabile]])),istat[[#This Row],[Value]]*1000,istat[[#This Row],[Value]])</f>
        <v>1354272000</v>
      </c>
      <c r="M4993" t="b" cm="1">
        <f t="array" ref="M4993">_xlfn.IFS(istat[[#This Row],[Flag Codes]]="c",FALSE,istat[[#This Row],[Ateco 2007]]="TOTALE",FALSE,TRUE,TRUE)</f>
        <v>1</v>
      </c>
      <c r="N4993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4993">
        <f>IFERROR(FIND("(",istat[[#This Row],[Variabile]])-2,LEN(istat[[#This Row],[Variabile]]))</f>
        <v>19</v>
      </c>
      <c r="P4993" t="str">
        <f>LEFT(istat[[#This Row],[Variabile]],istat[[#This Row],[unique_id_variable_text_num_char]])</f>
        <v>costi del personale</v>
      </c>
      <c r="Q4993" t="str">
        <f>istat[[#This Row],[unique_id_ateco_text]]&amp;": "&amp;istat[[#This Row],[unique_id_variable_text]]</f>
        <v>2222 fabbricazione di imballaggi in materie plastiche: costi del personale</v>
      </c>
    </row>
    <row r="4994" spans="1:17" x14ac:dyDescent="0.35">
      <c r="A4994" s="1" t="s">
        <v>11</v>
      </c>
      <c r="B4994" s="1" t="s">
        <v>12</v>
      </c>
      <c r="C4994" s="1" t="s">
        <v>71</v>
      </c>
      <c r="D4994" s="1" t="s">
        <v>72</v>
      </c>
      <c r="E4994" s="1" t="s">
        <v>906</v>
      </c>
      <c r="F4994" s="1" t="s">
        <v>907</v>
      </c>
      <c r="G4994">
        <v>2020</v>
      </c>
      <c r="H4994">
        <v>2020</v>
      </c>
      <c r="I4994">
        <v>532826</v>
      </c>
      <c r="L4994">
        <f>IF(ISNUMBER(SEARCH("migliaia",istat[[#This Row],[Variabile]])),istat[[#This Row],[Value]]*1000,istat[[#This Row],[Value]])</f>
        <v>532826000</v>
      </c>
      <c r="M4994" t="b" cm="1">
        <f t="array" ref="M4994">_xlfn.IFS(istat[[#This Row],[Flag Codes]]="c",FALSE,istat[[#This Row],[Ateco 2007]]="TOTALE",FALSE,TRUE,TRUE)</f>
        <v>1</v>
      </c>
      <c r="N4994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4">
        <f>IFERROR(FIND("(",istat[[#This Row],[Variabile]])-2,LEN(istat[[#This Row],[Variabile]]))</f>
        <v>23</v>
      </c>
      <c r="P4994" t="str">
        <f>LEFT(istat[[#This Row],[Variabile]],istat[[#This Row],[unique_id_variable_text_num_char]])</f>
        <v>valore della produzione</v>
      </c>
      <c r="Q4994" t="str">
        <f>istat[[#This Row],[unique_id_ateco_text]]&amp;": "&amp;istat[[#This Row],[unique_id_variable_text]]</f>
        <v>2332 fabbricazione di mattoni, tegole ed altri prodotti per l'edilizia in terracotta: valore della produzione</v>
      </c>
    </row>
    <row r="4995" spans="1:17" x14ac:dyDescent="0.35">
      <c r="A4995" s="1" t="s">
        <v>11</v>
      </c>
      <c r="B4995" s="1" t="s">
        <v>12</v>
      </c>
      <c r="C4995" s="1" t="s">
        <v>77</v>
      </c>
      <c r="D4995" s="1" t="s">
        <v>78</v>
      </c>
      <c r="E4995" s="1" t="s">
        <v>906</v>
      </c>
      <c r="F4995" s="1" t="s">
        <v>907</v>
      </c>
      <c r="G4995">
        <v>2020</v>
      </c>
      <c r="H4995">
        <v>2020</v>
      </c>
      <c r="I4995">
        <v>38398</v>
      </c>
      <c r="L4995">
        <f>IF(ISNUMBER(SEARCH("migliaia",istat[[#This Row],[Variabile]])),istat[[#This Row],[Value]]*1000,istat[[#This Row],[Value]])</f>
        <v>38398000</v>
      </c>
      <c r="M4995" t="b" cm="1">
        <f t="array" ref="M4995">_xlfn.IFS(istat[[#This Row],[Flag Codes]]="c",FALSE,istat[[#This Row],[Ateco 2007]]="TOTALE",FALSE,TRUE,TRUE)</f>
        <v>1</v>
      </c>
      <c r="N4995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4995">
        <f>IFERROR(FIND("(",istat[[#This Row],[Variabile]])-2,LEN(istat[[#This Row],[Variabile]]))</f>
        <v>23</v>
      </c>
      <c r="P4995" t="str">
        <f>LEFT(istat[[#This Row],[Variabile]],istat[[#This Row],[unique_id_variable_text_num_char]])</f>
        <v>margine operativo lordo</v>
      </c>
      <c r="Q4995" t="str">
        <f>istat[[#This Row],[unique_id_ateco_text]]&amp;": "&amp;istat[[#This Row],[unique_id_variable_text]]</f>
        <v>2332 fabbricazione di mattoni, tegole ed altri prodotti per l'edilizia in terracotta: margine operativo lordo</v>
      </c>
    </row>
    <row r="4996" spans="1:17" x14ac:dyDescent="0.35">
      <c r="A4996" s="1" t="s">
        <v>11</v>
      </c>
      <c r="B4996" s="1" t="s">
        <v>12</v>
      </c>
      <c r="C4996" s="1" t="s">
        <v>69</v>
      </c>
      <c r="D4996" s="1" t="s">
        <v>70</v>
      </c>
      <c r="E4996" s="1" t="s">
        <v>850</v>
      </c>
      <c r="F4996" s="1" t="s">
        <v>851</v>
      </c>
      <c r="G4996">
        <v>2020</v>
      </c>
      <c r="H4996">
        <v>2020</v>
      </c>
      <c r="I4996">
        <v>304316</v>
      </c>
      <c r="L4996">
        <f>IF(ISNUMBER(SEARCH("migliaia",istat[[#This Row],[Variabile]])),istat[[#This Row],[Value]]*1000,istat[[#This Row],[Value]])</f>
        <v>304316000</v>
      </c>
      <c r="M4996" t="b" cm="1">
        <f t="array" ref="M4996">_xlfn.IFS(istat[[#This Row],[Flag Codes]]="c",FALSE,istat[[#This Row],[Ateco 2007]]="TOTALE",FALSE,TRUE,TRUE)</f>
        <v>1</v>
      </c>
      <c r="N4996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6">
        <f>IFERROR(FIND("(",istat[[#This Row],[Variabile]])-2,LEN(istat[[#This Row],[Variabile]]))</f>
        <v>9</v>
      </c>
      <c r="P4996" t="str">
        <f>LEFT(istat[[#This Row],[Variabile]],istat[[#This Row],[unique_id_variable_text_num_char]])</f>
        <v>fatturato</v>
      </c>
      <c r="Q4996" t="str">
        <f>istat[[#This Row],[unique_id_ateco_text]]&amp;": "&amp;istat[[#This Row],[unique_id_variable_text]]</f>
        <v>2341 fabbricazione di prodotti in ceramica per usi domestici e ornamentali: fatturato</v>
      </c>
    </row>
    <row r="4997" spans="1:17" x14ac:dyDescent="0.35">
      <c r="A4997" s="1" t="s">
        <v>11</v>
      </c>
      <c r="B4997" s="1" t="s">
        <v>12</v>
      </c>
      <c r="C4997" s="1" t="s">
        <v>73</v>
      </c>
      <c r="D4997" s="1" t="s">
        <v>74</v>
      </c>
      <c r="E4997" s="1" t="s">
        <v>850</v>
      </c>
      <c r="F4997" s="1" t="s">
        <v>851</v>
      </c>
      <c r="G4997">
        <v>2020</v>
      </c>
      <c r="H4997">
        <v>2020</v>
      </c>
      <c r="I4997">
        <v>106703</v>
      </c>
      <c r="L4997">
        <f>IF(ISNUMBER(SEARCH("migliaia",istat[[#This Row],[Variabile]])),istat[[#This Row],[Value]]*1000,istat[[#This Row],[Value]])</f>
        <v>106703000</v>
      </c>
      <c r="M4997" t="b" cm="1">
        <f t="array" ref="M4997">_xlfn.IFS(istat[[#This Row],[Flag Codes]]="c",FALSE,istat[[#This Row],[Ateco 2007]]="TOTALE",FALSE,TRUE,TRUE)</f>
        <v>1</v>
      </c>
      <c r="N4997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7">
        <f>IFERROR(FIND("(",istat[[#This Row],[Variabile]])-2,LEN(istat[[#This Row],[Variabile]]))</f>
        <v>36</v>
      </c>
      <c r="P4997" t="str">
        <f>LEFT(istat[[#This Row],[Variabile]],istat[[#This Row],[unique_id_variable_text_num_char]])</f>
        <v>valore aggiunto al costo dei fattori</v>
      </c>
      <c r="Q4997" t="str">
        <f>istat[[#This Row],[unique_id_ateco_text]]&amp;": "&amp;istat[[#This Row],[unique_id_variable_text]]</f>
        <v>2341 fabbricazione di prodotti in ceramica per usi domestici e ornamentali: valore aggiunto al costo dei fattori</v>
      </c>
    </row>
    <row r="4998" spans="1:17" x14ac:dyDescent="0.35">
      <c r="A4998" s="1" t="s">
        <v>11</v>
      </c>
      <c r="B4998" s="1" t="s">
        <v>12</v>
      </c>
      <c r="C4998" s="1" t="s">
        <v>101</v>
      </c>
      <c r="D4998" s="1" t="s">
        <v>102</v>
      </c>
      <c r="E4998" s="1" t="s">
        <v>850</v>
      </c>
      <c r="F4998" s="1" t="s">
        <v>851</v>
      </c>
      <c r="G4998">
        <v>2020</v>
      </c>
      <c r="H4998">
        <v>2020</v>
      </c>
      <c r="I4998">
        <v>3607</v>
      </c>
      <c r="L4998">
        <f>IF(ISNUMBER(SEARCH("migliaia",istat[[#This Row],[Variabile]])),istat[[#This Row],[Value]]*1000,istat[[#This Row],[Value]])</f>
        <v>3607000</v>
      </c>
      <c r="M4998" t="b" cm="1">
        <f t="array" ref="M4998">_xlfn.IFS(istat[[#This Row],[Flag Codes]]="c",FALSE,istat[[#This Row],[Ateco 2007]]="TOTALE",FALSE,TRUE,TRUE)</f>
        <v>1</v>
      </c>
      <c r="N4998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4998">
        <f>IFERROR(FIND("(",istat[[#This Row],[Variabile]])-2,LEN(istat[[#This Row],[Variabile]]))</f>
        <v>27</v>
      </c>
      <c r="P4998" t="str">
        <f>LEFT(istat[[#This Row],[Variabile]],istat[[#This Row],[unique_id_variable_text_num_char]])</f>
        <v>ore lavorate dai dipendenti</v>
      </c>
      <c r="Q4998" t="str">
        <f>istat[[#This Row],[unique_id_ateco_text]]&amp;": "&amp;istat[[#This Row],[unique_id_variable_text]]</f>
        <v>2341 fabbricazione di prodotti in ceramica per usi domestici e ornamentali: ore lavorate dai dipendenti</v>
      </c>
    </row>
    <row r="4999" spans="1:17" x14ac:dyDescent="0.35">
      <c r="A4999" s="1" t="s">
        <v>11</v>
      </c>
      <c r="B4999" s="1" t="s">
        <v>12</v>
      </c>
      <c r="C4999" s="1" t="s">
        <v>87</v>
      </c>
      <c r="D4999" s="1" t="s">
        <v>88</v>
      </c>
      <c r="E4999" s="1" t="s">
        <v>795</v>
      </c>
      <c r="F4999" s="1" t="s">
        <v>796</v>
      </c>
      <c r="G4999">
        <v>2020</v>
      </c>
      <c r="H4999">
        <v>2020</v>
      </c>
      <c r="I4999">
        <v>5188</v>
      </c>
      <c r="L4999">
        <f>IF(ISNUMBER(SEARCH("migliaia",istat[[#This Row],[Variabile]])),istat[[#This Row],[Value]]*1000,istat[[#This Row],[Value]])</f>
        <v>5188000</v>
      </c>
      <c r="M4999" t="b" cm="1">
        <f t="array" ref="M4999">_xlfn.IFS(istat[[#This Row],[Flag Codes]]="c",FALSE,istat[[#This Row],[Ateco 2007]]="TOTALE",FALSE,TRUE,TRUE)</f>
        <v>1</v>
      </c>
      <c r="N4999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4999">
        <f>IFERROR(FIND("(",istat[[#This Row],[Variabile]])-2,LEN(istat[[#This Row],[Variabile]]))</f>
        <v>36</v>
      </c>
      <c r="P4999" t="str">
        <f>LEFT(istat[[#This Row],[Variabile]],istat[[#This Row],[unique_id_variable_text_num_char]])</f>
        <v>investimenti lordi in beni materiali</v>
      </c>
      <c r="Q4999" t="str">
        <f>istat[[#This Row],[unique_id_ateco_text]]&amp;": "&amp;istat[[#This Row],[unique_id_variable_text]]</f>
        <v>2365 fabbricazione di prodotti in fibrocemento: investimenti lordi in beni materiali</v>
      </c>
    </row>
    <row r="5000" spans="1:17" x14ac:dyDescent="0.35">
      <c r="A5000" s="1" t="s">
        <v>11</v>
      </c>
      <c r="B5000" s="1" t="s">
        <v>12</v>
      </c>
      <c r="C5000" s="1" t="s">
        <v>95</v>
      </c>
      <c r="D5000" s="1" t="s">
        <v>96</v>
      </c>
      <c r="E5000" s="1" t="s">
        <v>795</v>
      </c>
      <c r="F5000" s="1" t="s">
        <v>796</v>
      </c>
      <c r="G5000">
        <v>2020</v>
      </c>
      <c r="H5000">
        <v>2020</v>
      </c>
      <c r="I5000">
        <v>488</v>
      </c>
      <c r="L5000">
        <f>IF(ISNUMBER(SEARCH("migliaia",istat[[#This Row],[Variabile]])),istat[[#This Row],[Value]]*1000,istat[[#This Row],[Value]])</f>
        <v>488</v>
      </c>
      <c r="M5000" t="b" cm="1">
        <f t="array" ref="M5000">_xlfn.IFS(istat[[#This Row],[Flag Codes]]="c",FALSE,istat[[#This Row],[Ateco 2007]]="TOTALE",FALSE,TRUE,TRUE)</f>
        <v>1</v>
      </c>
      <c r="N50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000">
        <f>IFERROR(FIND("(",istat[[#This Row],[Variabile]])-2,LEN(istat[[#This Row],[Variabile]]))</f>
        <v>21</v>
      </c>
      <c r="P5000" t="str">
        <f>LEFT(istat[[#This Row],[Variabile]],istat[[#This Row],[unique_id_variable_text_num_char]])</f>
        <v>lavoratori dipendenti</v>
      </c>
      <c r="Q5000" t="str">
        <f>istat[[#This Row],[unique_id_ateco_text]]&amp;": "&amp;istat[[#This Row],[unique_id_variable_text]]</f>
        <v>2365 fabbricazione di prodotti in fibrocemento: lavoratori dipendenti</v>
      </c>
    </row>
    <row r="5001" spans="1:17" x14ac:dyDescent="0.35">
      <c r="A5001" s="1" t="s">
        <v>11</v>
      </c>
      <c r="B5001" s="1" t="s">
        <v>12</v>
      </c>
      <c r="C5001" s="1" t="s">
        <v>13</v>
      </c>
      <c r="D5001" s="1" t="s">
        <v>14</v>
      </c>
      <c r="E5001" s="1" t="s">
        <v>852</v>
      </c>
      <c r="F5001" s="1" t="s">
        <v>853</v>
      </c>
      <c r="G5001">
        <v>2020</v>
      </c>
      <c r="H5001">
        <v>2020</v>
      </c>
      <c r="I5001">
        <v>537</v>
      </c>
      <c r="L5001">
        <f>IF(ISNUMBER(SEARCH("migliaia",istat[[#This Row],[Variabile]])),istat[[#This Row],[Value]]*1000,istat[[#This Row],[Value]])</f>
        <v>537</v>
      </c>
      <c r="M5001" t="b" cm="1">
        <f t="array" ref="M5001">_xlfn.IFS(istat[[#This Row],[Flag Codes]]="c",FALSE,istat[[#This Row],[Ateco 2007]]="TOTALE",FALSE,TRUE,TRUE)</f>
        <v>1</v>
      </c>
      <c r="N5001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1">
        <f>IFERROR(FIND("(",istat[[#This Row],[Variabile]])-2,LEN(istat[[#This Row],[Variabile]]))</f>
        <v>7</v>
      </c>
      <c r="P5001" t="str">
        <f>LEFT(istat[[#This Row],[Variabile]],istat[[#This Row],[unique_id_variable_text_num_char]])</f>
        <v>imprese</v>
      </c>
      <c r="Q5001" t="str">
        <f>istat[[#This Row],[unique_id_ateco_text]]&amp;": "&amp;istat[[#This Row],[unique_id_variable_text]]</f>
        <v>2369 fabbricazione di altri prodotti in calcestruzzo, gesso e cemento: imprese</v>
      </c>
    </row>
    <row r="5002" spans="1:17" x14ac:dyDescent="0.35">
      <c r="A5002" s="1" t="s">
        <v>11</v>
      </c>
      <c r="B5002" s="1" t="s">
        <v>12</v>
      </c>
      <c r="C5002" s="1" t="s">
        <v>91</v>
      </c>
      <c r="D5002" s="1" t="s">
        <v>92</v>
      </c>
      <c r="E5002" s="1" t="s">
        <v>852</v>
      </c>
      <c r="F5002" s="1" t="s">
        <v>853</v>
      </c>
      <c r="G5002">
        <v>2020</v>
      </c>
      <c r="H5002">
        <v>2020</v>
      </c>
      <c r="I5002">
        <v>4978</v>
      </c>
      <c r="L5002">
        <f>IF(ISNUMBER(SEARCH("migliaia",istat[[#This Row],[Variabile]])),istat[[#This Row],[Value]]*1000,istat[[#This Row],[Value]])</f>
        <v>4978</v>
      </c>
      <c r="M5002" t="b" cm="1">
        <f t="array" ref="M5002">_xlfn.IFS(istat[[#This Row],[Flag Codes]]="c",FALSE,istat[[#This Row],[Ateco 2007]]="TOTALE",FALSE,TRUE,TRUE)</f>
        <v>1</v>
      </c>
      <c r="N500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002">
        <f>IFERROR(FIND("(",istat[[#This Row],[Variabile]])-2,LEN(istat[[#This Row],[Variabile]]))</f>
        <v>8</v>
      </c>
      <c r="P5002" t="str">
        <f>LEFT(istat[[#This Row],[Variabile]],istat[[#This Row],[unique_id_variable_text_num_char]])</f>
        <v>occupati</v>
      </c>
      <c r="Q5002" t="str">
        <f>istat[[#This Row],[unique_id_ateco_text]]&amp;": "&amp;istat[[#This Row],[unique_id_variable_text]]</f>
        <v>2369 fabbricazione di altri prodotti in calcestruzzo, gesso e cemento: occupati</v>
      </c>
    </row>
    <row r="5003" spans="1:17" x14ac:dyDescent="0.35">
      <c r="A5003" s="1" t="s">
        <v>11</v>
      </c>
      <c r="B5003" s="1" t="s">
        <v>12</v>
      </c>
      <c r="C5003" s="1" t="s">
        <v>71</v>
      </c>
      <c r="D5003" s="1" t="s">
        <v>72</v>
      </c>
      <c r="E5003" s="1" t="s">
        <v>857</v>
      </c>
      <c r="F5003" s="1" t="s">
        <v>408</v>
      </c>
      <c r="G5003">
        <v>2020</v>
      </c>
      <c r="H5003">
        <v>2020</v>
      </c>
      <c r="I5003">
        <v>1584466</v>
      </c>
      <c r="L5003">
        <f>IF(ISNUMBER(SEARCH("migliaia",istat[[#This Row],[Variabile]])),istat[[#This Row],[Value]]*1000,istat[[#This Row],[Value]])</f>
        <v>1584466000</v>
      </c>
      <c r="M5003" t="b" cm="1">
        <f t="array" ref="M5003">_xlfn.IFS(istat[[#This Row],[Flag Codes]]="c",FALSE,istat[[#This Row],[Ateco 2007]]="TOTALE",FALSE,TRUE,TRUE)</f>
        <v>1</v>
      </c>
      <c r="N5003" t="str">
        <f>istat[[#This Row],[ATECO_2007]]&amp;" "&amp;LEFT(istat[[#This Row],[Ateco 2007]],IFERROR(FIND("(",istat[[#This Row],[Ateco 2007]])-2,LEN(istat[[#This Row],[Ateco 2007]])))</f>
        <v>2540 fabbricazione di armi e munizioni</v>
      </c>
      <c r="O5003">
        <f>IFERROR(FIND("(",istat[[#This Row],[Variabile]])-2,LEN(istat[[#This Row],[Variabile]]))</f>
        <v>23</v>
      </c>
      <c r="P5003" t="str">
        <f>LEFT(istat[[#This Row],[Variabile]],istat[[#This Row],[unique_id_variable_text_num_char]])</f>
        <v>valore della produzione</v>
      </c>
      <c r="Q5003" t="str">
        <f>istat[[#This Row],[unique_id_ateco_text]]&amp;": "&amp;istat[[#This Row],[unique_id_variable_text]]</f>
        <v>2540 fabbricazione di armi e munizioni: valore della produzione</v>
      </c>
    </row>
    <row r="5004" spans="1:17" x14ac:dyDescent="0.35">
      <c r="A5004" s="1" t="s">
        <v>11</v>
      </c>
      <c r="B5004" s="1" t="s">
        <v>12</v>
      </c>
      <c r="C5004" s="1" t="s">
        <v>95</v>
      </c>
      <c r="D5004" s="1" t="s">
        <v>96</v>
      </c>
      <c r="E5004" s="1" t="s">
        <v>857</v>
      </c>
      <c r="F5004" s="1" t="s">
        <v>408</v>
      </c>
      <c r="G5004">
        <v>2020</v>
      </c>
      <c r="H5004">
        <v>2020</v>
      </c>
      <c r="I5004">
        <v>5602</v>
      </c>
      <c r="L5004">
        <f>IF(ISNUMBER(SEARCH("migliaia",istat[[#This Row],[Variabile]])),istat[[#This Row],[Value]]*1000,istat[[#This Row],[Value]])</f>
        <v>5602</v>
      </c>
      <c r="M5004" t="b" cm="1">
        <f t="array" ref="M5004">_xlfn.IFS(istat[[#This Row],[Flag Codes]]="c",FALSE,istat[[#This Row],[Ateco 2007]]="TOTALE",FALSE,TRUE,TRUE)</f>
        <v>1</v>
      </c>
      <c r="N5004" t="str">
        <f>istat[[#This Row],[ATECO_2007]]&amp;" "&amp;LEFT(istat[[#This Row],[Ateco 2007]],IFERROR(FIND("(",istat[[#This Row],[Ateco 2007]])-2,LEN(istat[[#This Row],[Ateco 2007]])))</f>
        <v>2540 fabbricazione di armi e munizioni</v>
      </c>
      <c r="O5004">
        <f>IFERROR(FIND("(",istat[[#This Row],[Variabile]])-2,LEN(istat[[#This Row],[Variabile]]))</f>
        <v>21</v>
      </c>
      <c r="P5004" t="str">
        <f>LEFT(istat[[#This Row],[Variabile]],istat[[#This Row],[unique_id_variable_text_num_char]])</f>
        <v>lavoratori dipendenti</v>
      </c>
      <c r="Q5004" t="str">
        <f>istat[[#This Row],[unique_id_ateco_text]]&amp;": "&amp;istat[[#This Row],[unique_id_variable_text]]</f>
        <v>2540 fabbricazione di armi e munizioni: lavoratori dipendenti</v>
      </c>
    </row>
    <row r="5005" spans="1:17" x14ac:dyDescent="0.35">
      <c r="A5005" s="1" t="s">
        <v>11</v>
      </c>
      <c r="B5005" s="1" t="s">
        <v>12</v>
      </c>
      <c r="C5005" s="1" t="s">
        <v>85</v>
      </c>
      <c r="D5005" s="1" t="s">
        <v>86</v>
      </c>
      <c r="E5005" s="1" t="s">
        <v>856</v>
      </c>
      <c r="F5005" s="1" t="s">
        <v>317</v>
      </c>
      <c r="G5005">
        <v>2020</v>
      </c>
      <c r="H5005">
        <v>2020</v>
      </c>
      <c r="I5005">
        <v>83792</v>
      </c>
      <c r="L5005">
        <f>IF(ISNUMBER(SEARCH("migliaia",istat[[#This Row],[Variabile]])),istat[[#This Row],[Value]]*1000,istat[[#This Row],[Value]])</f>
        <v>83792000</v>
      </c>
      <c r="M5005" t="b" cm="1">
        <f t="array" ref="M5005">_xlfn.IFS(istat[[#This Row],[Flag Codes]]="c",FALSE,istat[[#This Row],[Ateco 2007]]="TOTALE",FALSE,TRUE,TRUE)</f>
        <v>1</v>
      </c>
      <c r="N500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005">
        <f>IFERROR(FIND("(",istat[[#This Row],[Variabile]])-2,LEN(istat[[#This Row],[Variabile]]))</f>
        <v>17</v>
      </c>
      <c r="P5005" t="str">
        <f>LEFT(istat[[#This Row],[Variabile]],istat[[#This Row],[unique_id_variable_text_num_char]])</f>
        <v>salari e stipendi</v>
      </c>
      <c r="Q5005" t="str">
        <f>istat[[#This Row],[unique_id_ateco_text]]&amp;": "&amp;istat[[#This Row],[unique_id_variable_text]]</f>
        <v>2530 fabbricazione di generatori di vapore, esclusi i contenitori in metallo per caldaie per il riscaldamento centrale ad acqua calda: salari e stipendi</v>
      </c>
    </row>
    <row r="5006" spans="1:17" x14ac:dyDescent="0.35">
      <c r="A5006" s="1" t="s">
        <v>11</v>
      </c>
      <c r="B5006" s="1" t="s">
        <v>12</v>
      </c>
      <c r="C5006" s="1" t="s">
        <v>79</v>
      </c>
      <c r="D5006" s="1" t="s">
        <v>80</v>
      </c>
      <c r="E5006" s="1" t="s">
        <v>857</v>
      </c>
      <c r="F5006" s="1" t="s">
        <v>408</v>
      </c>
      <c r="G5006">
        <v>2020</v>
      </c>
      <c r="H5006">
        <v>2020</v>
      </c>
      <c r="I5006">
        <v>1074870</v>
      </c>
      <c r="L5006">
        <f>IF(ISNUMBER(SEARCH("migliaia",istat[[#This Row],[Variabile]])),istat[[#This Row],[Value]]*1000,istat[[#This Row],[Value]])</f>
        <v>1074870000</v>
      </c>
      <c r="M5006" t="b" cm="1">
        <f t="array" ref="M5006">_xlfn.IFS(istat[[#This Row],[Flag Codes]]="c",FALSE,istat[[#This Row],[Ateco 2007]]="TOTALE",FALSE,TRUE,TRUE)</f>
        <v>1</v>
      </c>
      <c r="N5006" t="str">
        <f>istat[[#This Row],[ATECO_2007]]&amp;" "&amp;LEFT(istat[[#This Row],[Ateco 2007]],IFERROR(FIND("(",istat[[#This Row],[Ateco 2007]])-2,LEN(istat[[#This Row],[Ateco 2007]])))</f>
        <v>2540 fabbricazione di armi e munizioni</v>
      </c>
      <c r="O5006">
        <f>IFERROR(FIND("(",istat[[#This Row],[Variabile]])-2,LEN(istat[[#This Row],[Variabile]]))</f>
        <v>26</v>
      </c>
      <c r="P5006" t="str">
        <f>LEFT(istat[[#This Row],[Variabile]],istat[[#This Row],[unique_id_variable_text_num_char]])</f>
        <v>acquisto di beni e servizi</v>
      </c>
      <c r="Q5006" t="str">
        <f>istat[[#This Row],[unique_id_ateco_text]]&amp;": "&amp;istat[[#This Row],[unique_id_variable_text]]</f>
        <v>2540 fabbricazione di armi e munizioni: acquisto di beni e servizi</v>
      </c>
    </row>
    <row r="5007" spans="1:17" x14ac:dyDescent="0.35">
      <c r="A5007" s="1" t="s">
        <v>11</v>
      </c>
      <c r="B5007" s="1" t="s">
        <v>12</v>
      </c>
      <c r="C5007" s="1" t="s">
        <v>81</v>
      </c>
      <c r="D5007" s="1" t="s">
        <v>82</v>
      </c>
      <c r="E5007" s="1" t="s">
        <v>857</v>
      </c>
      <c r="F5007" s="1" t="s">
        <v>408</v>
      </c>
      <c r="G5007">
        <v>2020</v>
      </c>
      <c r="H5007">
        <v>2020</v>
      </c>
      <c r="I5007">
        <v>336567</v>
      </c>
      <c r="L5007">
        <f>IF(ISNUMBER(SEARCH("migliaia",istat[[#This Row],[Variabile]])),istat[[#This Row],[Value]]*1000,istat[[#This Row],[Value]])</f>
        <v>336567000</v>
      </c>
      <c r="M5007" t="b" cm="1">
        <f t="array" ref="M5007">_xlfn.IFS(istat[[#This Row],[Flag Codes]]="c",FALSE,istat[[#This Row],[Ateco 2007]]="TOTALE",FALSE,TRUE,TRUE)</f>
        <v>1</v>
      </c>
      <c r="N5007" t="str">
        <f>istat[[#This Row],[ATECO_2007]]&amp;" "&amp;LEFT(istat[[#This Row],[Ateco 2007]],IFERROR(FIND("(",istat[[#This Row],[Ateco 2007]])-2,LEN(istat[[#This Row],[Ateco 2007]])))</f>
        <v>2540 fabbricazione di armi e munizioni</v>
      </c>
      <c r="O5007">
        <f>IFERROR(FIND("(",istat[[#This Row],[Variabile]])-2,LEN(istat[[#This Row],[Variabile]]))</f>
        <v>19</v>
      </c>
      <c r="P5007" t="str">
        <f>LEFT(istat[[#This Row],[Variabile]],istat[[#This Row],[unique_id_variable_text_num_char]])</f>
        <v>costi del personale</v>
      </c>
      <c r="Q5007" t="str">
        <f>istat[[#This Row],[unique_id_ateco_text]]&amp;": "&amp;istat[[#This Row],[unique_id_variable_text]]</f>
        <v>2540 fabbricazione di armi e munizioni: costi del personale</v>
      </c>
    </row>
    <row r="5008" spans="1:17" x14ac:dyDescent="0.35">
      <c r="A5008" s="1" t="s">
        <v>11</v>
      </c>
      <c r="B5008" s="1" t="s">
        <v>12</v>
      </c>
      <c r="C5008" s="1" t="s">
        <v>79</v>
      </c>
      <c r="D5008" s="1" t="s">
        <v>80</v>
      </c>
      <c r="E5008" s="1" t="s">
        <v>861</v>
      </c>
      <c r="F5008" s="1" t="s">
        <v>862</v>
      </c>
      <c r="G5008">
        <v>2020</v>
      </c>
      <c r="H5008">
        <v>2020</v>
      </c>
      <c r="I5008">
        <v>9338307</v>
      </c>
      <c r="L5008">
        <f>IF(ISNUMBER(SEARCH("migliaia",istat[[#This Row],[Variabile]])),istat[[#This Row],[Value]]*1000,istat[[#This Row],[Value]])</f>
        <v>9338307000</v>
      </c>
      <c r="M5008" t="b" cm="1">
        <f t="array" ref="M5008">_xlfn.IFS(istat[[#This Row],[Flag Codes]]="c",FALSE,istat[[#This Row],[Ateco 2007]]="TOTALE",FALSE,TRUE,TRUE)</f>
        <v>1</v>
      </c>
      <c r="N5008" t="str">
        <f>istat[[#This Row],[ATECO_2007]]&amp;" "&amp;LEFT(istat[[#This Row],[Ateco 2007]],IFERROR(FIND("(",istat[[#This Row],[Ateco 2007]])-2,LEN(istat[[#This Row],[Ateco 2007]])))</f>
        <v>2562 lavori di meccanica generale</v>
      </c>
      <c r="O5008">
        <f>IFERROR(FIND("(",istat[[#This Row],[Variabile]])-2,LEN(istat[[#This Row],[Variabile]]))</f>
        <v>26</v>
      </c>
      <c r="P5008" t="str">
        <f>LEFT(istat[[#This Row],[Variabile]],istat[[#This Row],[unique_id_variable_text_num_char]])</f>
        <v>acquisto di beni e servizi</v>
      </c>
      <c r="Q5008" t="str">
        <f>istat[[#This Row],[unique_id_ateco_text]]&amp;": "&amp;istat[[#This Row],[unique_id_variable_text]]</f>
        <v>2562 lavori di meccanica generale: acquisto di beni e servizi</v>
      </c>
    </row>
    <row r="5009" spans="1:17" x14ac:dyDescent="0.35">
      <c r="A5009" s="1" t="s">
        <v>11</v>
      </c>
      <c r="B5009" s="1" t="s">
        <v>12</v>
      </c>
      <c r="C5009" s="1" t="s">
        <v>77</v>
      </c>
      <c r="D5009" s="1" t="s">
        <v>78</v>
      </c>
      <c r="E5009" s="1" t="s">
        <v>863</v>
      </c>
      <c r="F5009" s="1" t="s">
        <v>864</v>
      </c>
      <c r="G5009">
        <v>2020</v>
      </c>
      <c r="H5009">
        <v>2020</v>
      </c>
      <c r="I5009">
        <v>32544</v>
      </c>
      <c r="L5009">
        <f>IF(ISNUMBER(SEARCH("migliaia",istat[[#This Row],[Variabile]])),istat[[#This Row],[Value]]*1000,istat[[#This Row],[Value]])</f>
        <v>32544000</v>
      </c>
      <c r="M5009" t="b" cm="1">
        <f t="array" ref="M5009">_xlfn.IFS(istat[[#This Row],[Flag Codes]]="c",FALSE,istat[[#This Row],[Ateco 2007]]="TOTALE",FALSE,TRUE,TRUE)</f>
        <v>1</v>
      </c>
      <c r="N5009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009">
        <f>IFERROR(FIND("(",istat[[#This Row],[Variabile]])-2,LEN(istat[[#This Row],[Variabile]]))</f>
        <v>23</v>
      </c>
      <c r="P5009" t="str">
        <f>LEFT(istat[[#This Row],[Variabile]],istat[[#This Row],[unique_id_variable_text_num_char]])</f>
        <v>margine operativo lordo</v>
      </c>
      <c r="Q5009" t="str">
        <f>istat[[#This Row],[unique_id_ateco_text]]&amp;": "&amp;istat[[#This Row],[unique_id_variable_text]]</f>
        <v>2571 fabbricazione di articoli di coltelleria e posateria: margine operativo lordo</v>
      </c>
    </row>
    <row r="5010" spans="1:17" x14ac:dyDescent="0.35">
      <c r="A5010" s="1" t="s">
        <v>11</v>
      </c>
      <c r="B5010" s="1" t="s">
        <v>12</v>
      </c>
      <c r="C5010" s="1" t="s">
        <v>69</v>
      </c>
      <c r="D5010" s="1" t="s">
        <v>70</v>
      </c>
      <c r="E5010" s="1" t="s">
        <v>760</v>
      </c>
      <c r="F5010" s="1" t="s">
        <v>223</v>
      </c>
      <c r="G5010">
        <v>2020</v>
      </c>
      <c r="H5010">
        <v>2020</v>
      </c>
      <c r="I5010">
        <v>1288176</v>
      </c>
      <c r="L5010">
        <f>IF(ISNUMBER(SEARCH("migliaia",istat[[#This Row],[Variabile]])),istat[[#This Row],[Value]]*1000,istat[[#This Row],[Value]])</f>
        <v>1288176000</v>
      </c>
      <c r="M5010" t="b" cm="1">
        <f t="array" ref="M5010">_xlfn.IFS(istat[[#This Row],[Flag Codes]]="c",FALSE,istat[[#This Row],[Ateco 2007]]="TOTALE",FALSE,TRUE,TRUE)</f>
        <v>1</v>
      </c>
      <c r="N5010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0">
        <f>IFERROR(FIND("(",istat[[#This Row],[Variabile]])-2,LEN(istat[[#This Row],[Variabile]]))</f>
        <v>9</v>
      </c>
      <c r="P5010" t="str">
        <f>LEFT(istat[[#This Row],[Variabile]],istat[[#This Row],[unique_id_variable_text_num_char]])</f>
        <v>fatturato</v>
      </c>
      <c r="Q5010" t="str">
        <f>istat[[#This Row],[unique_id_ateco_text]]&amp;": "&amp;istat[[#This Row],[unique_id_variable_text]]</f>
        <v>2620 fabbricazione di computer e unità periferiche: fatturato</v>
      </c>
    </row>
    <row r="5011" spans="1:17" x14ac:dyDescent="0.35">
      <c r="A5011" s="1" t="s">
        <v>11</v>
      </c>
      <c r="B5011" s="1" t="s">
        <v>12</v>
      </c>
      <c r="C5011" s="1" t="s">
        <v>91</v>
      </c>
      <c r="D5011" s="1" t="s">
        <v>92</v>
      </c>
      <c r="E5011" s="1" t="s">
        <v>760</v>
      </c>
      <c r="F5011" s="1" t="s">
        <v>223</v>
      </c>
      <c r="G5011">
        <v>2020</v>
      </c>
      <c r="H5011">
        <v>2020</v>
      </c>
      <c r="I5011">
        <v>4675</v>
      </c>
      <c r="L5011">
        <f>IF(ISNUMBER(SEARCH("migliaia",istat[[#This Row],[Variabile]])),istat[[#This Row],[Value]]*1000,istat[[#This Row],[Value]])</f>
        <v>4675</v>
      </c>
      <c r="M5011" t="b" cm="1">
        <f t="array" ref="M5011">_xlfn.IFS(istat[[#This Row],[Flag Codes]]="c",FALSE,istat[[#This Row],[Ateco 2007]]="TOTALE",FALSE,TRUE,TRUE)</f>
        <v>1</v>
      </c>
      <c r="N501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1">
        <f>IFERROR(FIND("(",istat[[#This Row],[Variabile]])-2,LEN(istat[[#This Row],[Variabile]]))</f>
        <v>8</v>
      </c>
      <c r="P5011" t="str">
        <f>LEFT(istat[[#This Row],[Variabile]],istat[[#This Row],[unique_id_variable_text_num_char]])</f>
        <v>occupati</v>
      </c>
      <c r="Q5011" t="str">
        <f>istat[[#This Row],[unique_id_ateco_text]]&amp;": "&amp;istat[[#This Row],[unique_id_variable_text]]</f>
        <v>2620 fabbricazione di computer e unità periferiche: occupati</v>
      </c>
    </row>
    <row r="5012" spans="1:17" x14ac:dyDescent="0.35">
      <c r="A5012" s="1" t="s">
        <v>11</v>
      </c>
      <c r="B5012" s="1" t="s">
        <v>12</v>
      </c>
      <c r="C5012" s="1" t="s">
        <v>101</v>
      </c>
      <c r="D5012" s="1" t="s">
        <v>102</v>
      </c>
      <c r="E5012" s="1" t="s">
        <v>760</v>
      </c>
      <c r="F5012" s="1" t="s">
        <v>223</v>
      </c>
      <c r="G5012">
        <v>2020</v>
      </c>
      <c r="H5012">
        <v>2020</v>
      </c>
      <c r="I5012">
        <v>6611</v>
      </c>
      <c r="L5012">
        <f>IF(ISNUMBER(SEARCH("migliaia",istat[[#This Row],[Variabile]])),istat[[#This Row],[Value]]*1000,istat[[#This Row],[Value]])</f>
        <v>6611000</v>
      </c>
      <c r="M5012" t="b" cm="1">
        <f t="array" ref="M5012">_xlfn.IFS(istat[[#This Row],[Flag Codes]]="c",FALSE,istat[[#This Row],[Ateco 2007]]="TOTALE",FALSE,TRUE,TRUE)</f>
        <v>1</v>
      </c>
      <c r="N501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012">
        <f>IFERROR(FIND("(",istat[[#This Row],[Variabile]])-2,LEN(istat[[#This Row],[Variabile]]))</f>
        <v>27</v>
      </c>
      <c r="P5012" t="str">
        <f>LEFT(istat[[#This Row],[Variabile]],istat[[#This Row],[unique_id_variable_text_num_char]])</f>
        <v>ore lavorate dai dipendenti</v>
      </c>
      <c r="Q5012" t="str">
        <f>istat[[#This Row],[unique_id_ateco_text]]&amp;": "&amp;istat[[#This Row],[unique_id_variable_text]]</f>
        <v>2620 fabbricazione di computer e unità periferiche: ore lavorate dai dipendenti</v>
      </c>
    </row>
    <row r="5013" spans="1:17" x14ac:dyDescent="0.35">
      <c r="A5013" s="1" t="s">
        <v>11</v>
      </c>
      <c r="B5013" s="1" t="s">
        <v>12</v>
      </c>
      <c r="C5013" s="1" t="s">
        <v>95</v>
      </c>
      <c r="D5013" s="1" t="s">
        <v>96</v>
      </c>
      <c r="E5013" s="1" t="s">
        <v>874</v>
      </c>
      <c r="F5013" s="1" t="s">
        <v>319</v>
      </c>
      <c r="G5013">
        <v>2020</v>
      </c>
      <c r="H5013">
        <v>2020</v>
      </c>
      <c r="I5013">
        <v>2084</v>
      </c>
      <c r="L5013">
        <f>IF(ISNUMBER(SEARCH("migliaia",istat[[#This Row],[Variabile]])),istat[[#This Row],[Value]]*1000,istat[[#This Row],[Value]])</f>
        <v>2084</v>
      </c>
      <c r="M5013" t="b" cm="1">
        <f t="array" ref="M5013">_xlfn.IFS(istat[[#This Row],[Flag Codes]]="c",FALSE,istat[[#This Row],[Ateco 2007]]="TOTALE",FALSE,TRUE,TRUE)</f>
        <v>1</v>
      </c>
      <c r="N501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013">
        <f>IFERROR(FIND("(",istat[[#This Row],[Variabile]])-2,LEN(istat[[#This Row],[Variabile]]))</f>
        <v>21</v>
      </c>
      <c r="P5013" t="str">
        <f>LEFT(istat[[#This Row],[Variabile]],istat[[#This Row],[unique_id_variable_text_num_char]])</f>
        <v>lavoratori dipendenti</v>
      </c>
      <c r="Q5013" t="str">
        <f>istat[[#This Row],[unique_id_ateco_text]]&amp;": "&amp;istat[[#This Row],[unique_id_variable_text]]</f>
        <v>2640 fabbricazione di prodotti di elettronica di consumo audio e video: lavoratori dipendenti</v>
      </c>
    </row>
    <row r="5014" spans="1:17" x14ac:dyDescent="0.35">
      <c r="A5014" s="1" t="s">
        <v>11</v>
      </c>
      <c r="B5014" s="1" t="s">
        <v>12</v>
      </c>
      <c r="C5014" s="1" t="s">
        <v>13</v>
      </c>
      <c r="D5014" s="1" t="s">
        <v>14</v>
      </c>
      <c r="E5014" s="1" t="s">
        <v>974</v>
      </c>
      <c r="F5014" s="1" t="s">
        <v>975</v>
      </c>
      <c r="G5014">
        <v>2020</v>
      </c>
      <c r="H5014">
        <v>2020</v>
      </c>
      <c r="I5014">
        <v>702</v>
      </c>
      <c r="L5014">
        <f>IF(ISNUMBER(SEARCH("migliaia",istat[[#This Row],[Variabile]])),istat[[#This Row],[Value]]*1000,istat[[#This Row],[Value]])</f>
        <v>702</v>
      </c>
      <c r="M5014" t="b" cm="1">
        <f t="array" ref="M5014">_xlfn.IFS(istat[[#This Row],[Flag Codes]]="c",FALSE,istat[[#This Row],[Ateco 2007]]="TOTALE",FALSE,TRUE,TRUE)</f>
        <v>1</v>
      </c>
      <c r="N501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014">
        <f>IFERROR(FIND("(",istat[[#This Row],[Variabile]])-2,LEN(istat[[#This Row],[Variabile]]))</f>
        <v>7</v>
      </c>
      <c r="P5014" t="str">
        <f>LEFT(istat[[#This Row],[Variabile]],istat[[#This Row],[unique_id_variable_text_num_char]])</f>
        <v>imprese</v>
      </c>
      <c r="Q5014" t="str">
        <f>istat[[#This Row],[unique_id_ateco_text]]&amp;": "&amp;istat[[#This Row],[unique_id_variable_text]]</f>
        <v>2651 fabbricazione di strumenti e apparecchi di misurazione, prova e navigazione: imprese</v>
      </c>
    </row>
    <row r="5015" spans="1:17" x14ac:dyDescent="0.35">
      <c r="A5015" s="1" t="s">
        <v>11</v>
      </c>
      <c r="B5015" s="1" t="s">
        <v>12</v>
      </c>
      <c r="C5015" s="1" t="s">
        <v>85</v>
      </c>
      <c r="D5015" s="1" t="s">
        <v>86</v>
      </c>
      <c r="E5015" s="1" t="s">
        <v>875</v>
      </c>
      <c r="F5015" s="1" t="s">
        <v>54</v>
      </c>
      <c r="G5015">
        <v>2020</v>
      </c>
      <c r="H5015">
        <v>2020</v>
      </c>
      <c r="I5015">
        <v>996902</v>
      </c>
      <c r="L5015">
        <f>IF(ISNUMBER(SEARCH("migliaia",istat[[#This Row],[Variabile]])),istat[[#This Row],[Value]]*1000,istat[[#This Row],[Value]])</f>
        <v>996902000</v>
      </c>
      <c r="M5015" t="b" cm="1">
        <f t="array" ref="M5015">_xlfn.IFS(istat[[#This Row],[Flag Codes]]="c",FALSE,istat[[#This Row],[Ateco 2007]]="TOTALE",FALSE,TRUE,TRUE)</f>
        <v>1</v>
      </c>
      <c r="N5015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015">
        <f>IFERROR(FIND("(",istat[[#This Row],[Variabile]])-2,LEN(istat[[#This Row],[Variabile]]))</f>
        <v>17</v>
      </c>
      <c r="P5015" t="str">
        <f>LEFT(istat[[#This Row],[Variabile]],istat[[#This Row],[unique_id_variable_text_num_char]])</f>
        <v>salari e stipendi</v>
      </c>
      <c r="Q5015" t="str">
        <f>istat[[#This Row],[unique_id_ateco_text]]&amp;": "&amp;istat[[#This Row],[unique_id_variable_text]]</f>
        <v>2790 fabbricazione di altre apparecchiature elettriche: salari e stipendi</v>
      </c>
    </row>
    <row r="5016" spans="1:17" x14ac:dyDescent="0.35">
      <c r="A5016" s="1" t="s">
        <v>11</v>
      </c>
      <c r="B5016" s="1" t="s">
        <v>12</v>
      </c>
      <c r="C5016" s="1" t="s">
        <v>79</v>
      </c>
      <c r="D5016" s="1" t="s">
        <v>80</v>
      </c>
      <c r="E5016" s="1" t="s">
        <v>876</v>
      </c>
      <c r="F5016" s="1" t="s">
        <v>877</v>
      </c>
      <c r="G5016">
        <v>2020</v>
      </c>
      <c r="H5016">
        <v>2020</v>
      </c>
      <c r="I5016">
        <v>4149158</v>
      </c>
      <c r="L5016">
        <f>IF(ISNUMBER(SEARCH("migliaia",istat[[#This Row],[Variabile]])),istat[[#This Row],[Value]]*1000,istat[[#This Row],[Value]])</f>
        <v>4149158000</v>
      </c>
      <c r="M5016" t="b" cm="1">
        <f t="array" ref="M5016">_xlfn.IFS(istat[[#This Row],[Flag Codes]]="c",FALSE,istat[[#This Row],[Ateco 2007]]="TOTALE",FALSE,TRUE,TRUE)</f>
        <v>1</v>
      </c>
      <c r="N5016" t="str">
        <f>istat[[#This Row],[ATECO_2007]]&amp;" "&amp;LEFT(istat[[#This Row],[Ateco 2007]],IFERROR(FIND("(",istat[[#This Row],[Ateco 2007]])-2,LEN(istat[[#This Row],[Ateco 2007]])))</f>
        <v>2811 fabbricazione di motori e turbine</v>
      </c>
      <c r="O5016">
        <f>IFERROR(FIND("(",istat[[#This Row],[Variabile]])-2,LEN(istat[[#This Row],[Variabile]]))</f>
        <v>26</v>
      </c>
      <c r="P5016" t="str">
        <f>LEFT(istat[[#This Row],[Variabile]],istat[[#This Row],[unique_id_variable_text_num_char]])</f>
        <v>acquisto di beni e servizi</v>
      </c>
      <c r="Q5016" t="str">
        <f>istat[[#This Row],[unique_id_ateco_text]]&amp;": "&amp;istat[[#This Row],[unique_id_variable_text]]</f>
        <v>2811 fabbricazione di motori e turbine: acquisto di beni e servizi</v>
      </c>
    </row>
    <row r="5017" spans="1:17" x14ac:dyDescent="0.35">
      <c r="A5017" s="1" t="s">
        <v>11</v>
      </c>
      <c r="B5017" s="1" t="s">
        <v>12</v>
      </c>
      <c r="C5017" s="1" t="s">
        <v>81</v>
      </c>
      <c r="D5017" s="1" t="s">
        <v>82</v>
      </c>
      <c r="E5017" s="1" t="s">
        <v>876</v>
      </c>
      <c r="F5017" s="1" t="s">
        <v>877</v>
      </c>
      <c r="G5017">
        <v>2020</v>
      </c>
      <c r="H5017">
        <v>2020</v>
      </c>
      <c r="I5017">
        <v>658375</v>
      </c>
      <c r="L5017">
        <f>IF(ISNUMBER(SEARCH("migliaia",istat[[#This Row],[Variabile]])),istat[[#This Row],[Value]]*1000,istat[[#This Row],[Value]])</f>
        <v>658375000</v>
      </c>
      <c r="M5017" t="b" cm="1">
        <f t="array" ref="M5017">_xlfn.IFS(istat[[#This Row],[Flag Codes]]="c",FALSE,istat[[#This Row],[Ateco 2007]]="TOTALE",FALSE,TRUE,TRUE)</f>
        <v>1</v>
      </c>
      <c r="N5017" t="str">
        <f>istat[[#This Row],[ATECO_2007]]&amp;" "&amp;LEFT(istat[[#This Row],[Ateco 2007]],IFERROR(FIND("(",istat[[#This Row],[Ateco 2007]])-2,LEN(istat[[#This Row],[Ateco 2007]])))</f>
        <v>2811 fabbricazione di motori e turbine</v>
      </c>
      <c r="O5017">
        <f>IFERROR(FIND("(",istat[[#This Row],[Variabile]])-2,LEN(istat[[#This Row],[Variabile]]))</f>
        <v>19</v>
      </c>
      <c r="P5017" t="str">
        <f>LEFT(istat[[#This Row],[Variabile]],istat[[#This Row],[unique_id_variable_text_num_char]])</f>
        <v>costi del personale</v>
      </c>
      <c r="Q5017" t="str">
        <f>istat[[#This Row],[unique_id_ateco_text]]&amp;": "&amp;istat[[#This Row],[unique_id_variable_text]]</f>
        <v>2811 fabbricazione di motori e turbine: costi del personale</v>
      </c>
    </row>
    <row r="5018" spans="1:17" x14ac:dyDescent="0.35">
      <c r="A5018" s="1" t="s">
        <v>11</v>
      </c>
      <c r="B5018" s="1" t="s">
        <v>12</v>
      </c>
      <c r="C5018" s="1" t="s">
        <v>77</v>
      </c>
      <c r="D5018" s="1" t="s">
        <v>78</v>
      </c>
      <c r="E5018" s="1" t="s">
        <v>878</v>
      </c>
      <c r="F5018" s="1" t="s">
        <v>879</v>
      </c>
      <c r="G5018">
        <v>2020</v>
      </c>
      <c r="H5018">
        <v>2020</v>
      </c>
      <c r="I5018">
        <v>458912</v>
      </c>
      <c r="L5018">
        <f>IF(ISNUMBER(SEARCH("migliaia",istat[[#This Row],[Variabile]])),istat[[#This Row],[Value]]*1000,istat[[#This Row],[Value]])</f>
        <v>458912000</v>
      </c>
      <c r="M5018" t="b" cm="1">
        <f t="array" ref="M5018">_xlfn.IFS(istat[[#This Row],[Flag Codes]]="c",FALSE,istat[[#This Row],[Ateco 2007]]="TOTALE",FALSE,TRUE,TRUE)</f>
        <v>1</v>
      </c>
      <c r="N501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018">
        <f>IFERROR(FIND("(",istat[[#This Row],[Variabile]])-2,LEN(istat[[#This Row],[Variabile]]))</f>
        <v>23</v>
      </c>
      <c r="P5018" t="str">
        <f>LEFT(istat[[#This Row],[Variabile]],istat[[#This Row],[unique_id_variable_text_num_char]])</f>
        <v>margine operativo lordo</v>
      </c>
      <c r="Q5018" t="str">
        <f>istat[[#This Row],[unique_id_ateco_text]]&amp;": "&amp;istat[[#This Row],[unique_id_variable_text]]</f>
        <v>2812 fabbricazione di apparecchiature fluidodinamiche: margine operativo lordo</v>
      </c>
    </row>
    <row r="5019" spans="1:17" x14ac:dyDescent="0.35">
      <c r="A5019" s="1" t="s">
        <v>11</v>
      </c>
      <c r="B5019" s="1" t="s">
        <v>12</v>
      </c>
      <c r="C5019" s="1" t="s">
        <v>71</v>
      </c>
      <c r="D5019" s="1" t="s">
        <v>72</v>
      </c>
      <c r="E5019" s="1" t="s">
        <v>884</v>
      </c>
      <c r="F5019" s="1" t="s">
        <v>885</v>
      </c>
      <c r="G5019">
        <v>2020</v>
      </c>
      <c r="H5019">
        <v>2020</v>
      </c>
      <c r="I5019">
        <v>4293837</v>
      </c>
      <c r="L5019">
        <f>IF(ISNUMBER(SEARCH("migliaia",istat[[#This Row],[Variabile]])),istat[[#This Row],[Value]]*1000,istat[[#This Row],[Value]])</f>
        <v>4293837000</v>
      </c>
      <c r="M5019" t="b" cm="1">
        <f t="array" ref="M5019">_xlfn.IFS(istat[[#This Row],[Flag Codes]]="c",FALSE,istat[[#This Row],[Ateco 2007]]="TOTALE",FALSE,TRUE,TRUE)</f>
        <v>1</v>
      </c>
      <c r="N501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019">
        <f>IFERROR(FIND("(",istat[[#This Row],[Variabile]])-2,LEN(istat[[#This Row],[Variabile]]))</f>
        <v>23</v>
      </c>
      <c r="P5019" t="str">
        <f>LEFT(istat[[#This Row],[Variabile]],istat[[#This Row],[unique_id_variable_text_num_char]])</f>
        <v>valore della produzione</v>
      </c>
      <c r="Q5019" t="str">
        <f>istat[[#This Row],[unique_id_ateco_text]]&amp;": "&amp;istat[[#This Row],[unique_id_variable_text]]</f>
        <v>2849 fabbricazione di altre macchine utensili: valore della produzione</v>
      </c>
    </row>
    <row r="5020" spans="1:17" x14ac:dyDescent="0.35">
      <c r="A5020" s="1" t="s">
        <v>11</v>
      </c>
      <c r="B5020" s="1" t="s">
        <v>12</v>
      </c>
      <c r="C5020" s="1" t="s">
        <v>79</v>
      </c>
      <c r="D5020" s="1" t="s">
        <v>80</v>
      </c>
      <c r="E5020" s="1" t="s">
        <v>794</v>
      </c>
      <c r="F5020" s="1" t="s">
        <v>144</v>
      </c>
      <c r="G5020">
        <v>2020</v>
      </c>
      <c r="H5020">
        <v>2020</v>
      </c>
      <c r="I5020">
        <v>1099681</v>
      </c>
      <c r="L5020">
        <f>IF(ISNUMBER(SEARCH("migliaia",istat[[#This Row],[Variabile]])),istat[[#This Row],[Value]]*1000,istat[[#This Row],[Value]])</f>
        <v>1099681000</v>
      </c>
      <c r="M5020" t="b" cm="1">
        <f t="array" ref="M5020">_xlfn.IFS(istat[[#This Row],[Flag Codes]]="c",FALSE,istat[[#This Row],[Ateco 2007]]="TOTALE",FALSE,TRUE,TRUE)</f>
        <v>1</v>
      </c>
      <c r="N5020" t="str">
        <f>istat[[#This Row],[ATECO_2007]]&amp;" "&amp;LEFT(istat[[#This Row],[Ateco 2007]],IFERROR(FIND("(",istat[[#This Row],[Ateco 2007]])-2,LEN(istat[[#This Row],[Ateco 2007]])))</f>
        <v>3700 gestione delle reti fognarie</v>
      </c>
      <c r="O5020">
        <f>IFERROR(FIND("(",istat[[#This Row],[Variabile]])-2,LEN(istat[[#This Row],[Variabile]]))</f>
        <v>26</v>
      </c>
      <c r="P5020" t="str">
        <f>LEFT(istat[[#This Row],[Variabile]],istat[[#This Row],[unique_id_variable_text_num_char]])</f>
        <v>acquisto di beni e servizi</v>
      </c>
      <c r="Q5020" t="str">
        <f>istat[[#This Row],[unique_id_ateco_text]]&amp;": "&amp;istat[[#This Row],[unique_id_variable_text]]</f>
        <v>3700 gestione delle reti fognarie: acquisto di beni e servizi</v>
      </c>
    </row>
    <row r="5021" spans="1:17" x14ac:dyDescent="0.35">
      <c r="A5021" s="1" t="s">
        <v>11</v>
      </c>
      <c r="B5021" s="1" t="s">
        <v>12</v>
      </c>
      <c r="C5021" s="1" t="s">
        <v>71</v>
      </c>
      <c r="D5021" s="1" t="s">
        <v>72</v>
      </c>
      <c r="E5021" s="1" t="s">
        <v>447</v>
      </c>
      <c r="F5021" s="1" t="s">
        <v>448</v>
      </c>
      <c r="G5021">
        <v>2020</v>
      </c>
      <c r="H5021">
        <v>2020</v>
      </c>
      <c r="I5021">
        <v>11325855</v>
      </c>
      <c r="L5021">
        <f>IF(ISNUMBER(SEARCH("migliaia",istat[[#This Row],[Variabile]])),istat[[#This Row],[Value]]*1000,istat[[#This Row],[Value]])</f>
        <v>11325855000</v>
      </c>
      <c r="M5021" t="b" cm="1">
        <f t="array" ref="M5021">_xlfn.IFS(istat[[#This Row],[Flag Codes]]="c",FALSE,istat[[#This Row],[Ateco 2007]]="TOTALE",FALSE,TRUE,TRUE)</f>
        <v>1</v>
      </c>
      <c r="N5021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1">
        <f>IFERROR(FIND("(",istat[[#This Row],[Variabile]])-2,LEN(istat[[#This Row],[Variabile]]))</f>
        <v>23</v>
      </c>
      <c r="P5021" t="str">
        <f>LEFT(istat[[#This Row],[Variabile]],istat[[#This Row],[unique_id_variable_text_num_char]])</f>
        <v>valore della produzione</v>
      </c>
      <c r="Q5021" t="str">
        <f>istat[[#This Row],[unique_id_ateco_text]]&amp;": "&amp;istat[[#This Row],[unique_id_variable_text]]</f>
        <v>3811 raccolta di rifiuti non pericolosi: valore della produzione</v>
      </c>
    </row>
    <row r="5022" spans="1:17" x14ac:dyDescent="0.35">
      <c r="A5022" s="1" t="s">
        <v>11</v>
      </c>
      <c r="B5022" s="1" t="s">
        <v>12</v>
      </c>
      <c r="C5022" s="1" t="s">
        <v>77</v>
      </c>
      <c r="D5022" s="1" t="s">
        <v>78</v>
      </c>
      <c r="E5022" s="1" t="s">
        <v>447</v>
      </c>
      <c r="F5022" s="1" t="s">
        <v>448</v>
      </c>
      <c r="G5022">
        <v>2020</v>
      </c>
      <c r="H5022">
        <v>2020</v>
      </c>
      <c r="I5022">
        <v>1066267</v>
      </c>
      <c r="L5022">
        <f>IF(ISNUMBER(SEARCH("migliaia",istat[[#This Row],[Variabile]])),istat[[#This Row],[Value]]*1000,istat[[#This Row],[Value]])</f>
        <v>1066267000</v>
      </c>
      <c r="M5022" t="b" cm="1">
        <f t="array" ref="M5022">_xlfn.IFS(istat[[#This Row],[Flag Codes]]="c",FALSE,istat[[#This Row],[Ateco 2007]]="TOTALE",FALSE,TRUE,TRUE)</f>
        <v>1</v>
      </c>
      <c r="N5022" t="str">
        <f>istat[[#This Row],[ATECO_2007]]&amp;" "&amp;LEFT(istat[[#This Row],[Ateco 2007]],IFERROR(FIND("(",istat[[#This Row],[Ateco 2007]])-2,LEN(istat[[#This Row],[Ateco 2007]])))</f>
        <v>3811 raccolta di rifiuti non pericolosi</v>
      </c>
      <c r="O5022">
        <f>IFERROR(FIND("(",istat[[#This Row],[Variabile]])-2,LEN(istat[[#This Row],[Variabile]]))</f>
        <v>23</v>
      </c>
      <c r="P5022" t="str">
        <f>LEFT(istat[[#This Row],[Variabile]],istat[[#This Row],[unique_id_variable_text_num_char]])</f>
        <v>margine operativo lordo</v>
      </c>
      <c r="Q5022" t="str">
        <f>istat[[#This Row],[unique_id_ateco_text]]&amp;": "&amp;istat[[#This Row],[unique_id_variable_text]]</f>
        <v>3811 raccolta di rifiuti non pericolosi: margine operativo lordo</v>
      </c>
    </row>
    <row r="5023" spans="1:17" x14ac:dyDescent="0.35">
      <c r="A5023" s="1" t="s">
        <v>11</v>
      </c>
      <c r="B5023" s="1" t="s">
        <v>12</v>
      </c>
      <c r="C5023" s="1" t="s">
        <v>13</v>
      </c>
      <c r="D5023" s="1" t="s">
        <v>14</v>
      </c>
      <c r="E5023" s="1" t="s">
        <v>942</v>
      </c>
      <c r="F5023" s="1" t="s">
        <v>943</v>
      </c>
      <c r="G5023">
        <v>2020</v>
      </c>
      <c r="H5023">
        <v>2020</v>
      </c>
      <c r="I5023">
        <v>132</v>
      </c>
      <c r="L5023">
        <f>IF(ISNUMBER(SEARCH("migliaia",istat[[#This Row],[Variabile]])),istat[[#This Row],[Value]]*1000,istat[[#This Row],[Value]])</f>
        <v>132</v>
      </c>
      <c r="M5023" t="b" cm="1">
        <f t="array" ref="M5023">_xlfn.IFS(istat[[#This Row],[Flag Codes]]="c",FALSE,istat[[#This Row],[Ateco 2007]]="TOTALE",FALSE,TRUE,TRUE)</f>
        <v>1</v>
      </c>
      <c r="N5023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3">
        <f>IFERROR(FIND("(",istat[[#This Row],[Variabile]])-2,LEN(istat[[#This Row],[Variabile]]))</f>
        <v>7</v>
      </c>
      <c r="P5023" t="str">
        <f>LEFT(istat[[#This Row],[Variabile]],istat[[#This Row],[unique_id_variable_text_num_char]])</f>
        <v>imprese</v>
      </c>
      <c r="Q5023" t="str">
        <f>istat[[#This Row],[unique_id_ateco_text]]&amp;": "&amp;istat[[#This Row],[unique_id_variable_text]]</f>
        <v>4212 costruzione di linee ferroviarie e metropolitane: imprese</v>
      </c>
    </row>
    <row r="5024" spans="1:17" x14ac:dyDescent="0.35">
      <c r="A5024" s="1" t="s">
        <v>11</v>
      </c>
      <c r="B5024" s="1" t="s">
        <v>12</v>
      </c>
      <c r="C5024" s="1" t="s">
        <v>69</v>
      </c>
      <c r="D5024" s="1" t="s">
        <v>70</v>
      </c>
      <c r="E5024" s="1" t="s">
        <v>942</v>
      </c>
      <c r="F5024" s="1" t="s">
        <v>943</v>
      </c>
      <c r="G5024">
        <v>2020</v>
      </c>
      <c r="H5024">
        <v>2020</v>
      </c>
      <c r="I5024">
        <v>3651066</v>
      </c>
      <c r="L5024">
        <f>IF(ISNUMBER(SEARCH("migliaia",istat[[#This Row],[Variabile]])),istat[[#This Row],[Value]]*1000,istat[[#This Row],[Value]])</f>
        <v>3651066000</v>
      </c>
      <c r="M5024" t="b" cm="1">
        <f t="array" ref="M5024">_xlfn.IFS(istat[[#This Row],[Flag Codes]]="c",FALSE,istat[[#This Row],[Ateco 2007]]="TOTALE",FALSE,TRUE,TRUE)</f>
        <v>1</v>
      </c>
      <c r="N5024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4">
        <f>IFERROR(FIND("(",istat[[#This Row],[Variabile]])-2,LEN(istat[[#This Row],[Variabile]]))</f>
        <v>9</v>
      </c>
      <c r="P5024" t="str">
        <f>LEFT(istat[[#This Row],[Variabile]],istat[[#This Row],[unique_id_variable_text_num_char]])</f>
        <v>fatturato</v>
      </c>
      <c r="Q5024" t="str">
        <f>istat[[#This Row],[unique_id_ateco_text]]&amp;": "&amp;istat[[#This Row],[unique_id_variable_text]]</f>
        <v>4212 costruzione di linee ferroviarie e metropolitane: fatturato</v>
      </c>
    </row>
    <row r="5025" spans="1:17" x14ac:dyDescent="0.35">
      <c r="A5025" s="1" t="s">
        <v>11</v>
      </c>
      <c r="B5025" s="1" t="s">
        <v>12</v>
      </c>
      <c r="C5025" s="1" t="s">
        <v>91</v>
      </c>
      <c r="D5025" s="1" t="s">
        <v>92</v>
      </c>
      <c r="E5025" s="1" t="s">
        <v>942</v>
      </c>
      <c r="F5025" s="1" t="s">
        <v>943</v>
      </c>
      <c r="G5025">
        <v>2020</v>
      </c>
      <c r="H5025">
        <v>2020</v>
      </c>
      <c r="I5025">
        <v>8831</v>
      </c>
      <c r="L5025">
        <f>IF(ISNUMBER(SEARCH("migliaia",istat[[#This Row],[Variabile]])),istat[[#This Row],[Value]]*1000,istat[[#This Row],[Value]])</f>
        <v>8831</v>
      </c>
      <c r="M5025" t="b" cm="1">
        <f t="array" ref="M5025">_xlfn.IFS(istat[[#This Row],[Flag Codes]]="c",FALSE,istat[[#This Row],[Ateco 2007]]="TOTALE",FALSE,TRUE,TRUE)</f>
        <v>1</v>
      </c>
      <c r="N5025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5">
        <f>IFERROR(FIND("(",istat[[#This Row],[Variabile]])-2,LEN(istat[[#This Row],[Variabile]]))</f>
        <v>8</v>
      </c>
      <c r="P5025" t="str">
        <f>LEFT(istat[[#This Row],[Variabile]],istat[[#This Row],[unique_id_variable_text_num_char]])</f>
        <v>occupati</v>
      </c>
      <c r="Q5025" t="str">
        <f>istat[[#This Row],[unique_id_ateco_text]]&amp;": "&amp;istat[[#This Row],[unique_id_variable_text]]</f>
        <v>4212 costruzione di linee ferroviarie e metropolitane: occupati</v>
      </c>
    </row>
    <row r="5026" spans="1:17" x14ac:dyDescent="0.35">
      <c r="A5026" s="1" t="s">
        <v>11</v>
      </c>
      <c r="B5026" s="1" t="s">
        <v>12</v>
      </c>
      <c r="C5026" s="1" t="s">
        <v>101</v>
      </c>
      <c r="D5026" s="1" t="s">
        <v>102</v>
      </c>
      <c r="E5026" s="1" t="s">
        <v>942</v>
      </c>
      <c r="F5026" s="1" t="s">
        <v>943</v>
      </c>
      <c r="G5026">
        <v>2020</v>
      </c>
      <c r="H5026">
        <v>2020</v>
      </c>
      <c r="I5026">
        <v>15230</v>
      </c>
      <c r="L5026">
        <f>IF(ISNUMBER(SEARCH("migliaia",istat[[#This Row],[Variabile]])),istat[[#This Row],[Value]]*1000,istat[[#This Row],[Value]])</f>
        <v>15230000</v>
      </c>
      <c r="M5026" t="b" cm="1">
        <f t="array" ref="M5026">_xlfn.IFS(istat[[#This Row],[Flag Codes]]="c",FALSE,istat[[#This Row],[Ateco 2007]]="TOTALE",FALSE,TRUE,TRUE)</f>
        <v>1</v>
      </c>
      <c r="N502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026">
        <f>IFERROR(FIND("(",istat[[#This Row],[Variabile]])-2,LEN(istat[[#This Row],[Variabile]]))</f>
        <v>27</v>
      </c>
      <c r="P5026" t="str">
        <f>LEFT(istat[[#This Row],[Variabile]],istat[[#This Row],[unique_id_variable_text_num_char]])</f>
        <v>ore lavorate dai dipendenti</v>
      </c>
      <c r="Q5026" t="str">
        <f>istat[[#This Row],[unique_id_ateco_text]]&amp;": "&amp;istat[[#This Row],[unique_id_variable_text]]</f>
        <v>4212 costruzione di linee ferroviarie e metropolitane: ore lavorate dai dipendenti</v>
      </c>
    </row>
    <row r="5027" spans="1:17" x14ac:dyDescent="0.35">
      <c r="A5027" s="1" t="s">
        <v>11</v>
      </c>
      <c r="B5027" s="1" t="s">
        <v>12</v>
      </c>
      <c r="C5027" s="1" t="s">
        <v>87</v>
      </c>
      <c r="D5027" s="1" t="s">
        <v>88</v>
      </c>
      <c r="E5027" s="1" t="s">
        <v>888</v>
      </c>
      <c r="F5027" s="1" t="s">
        <v>889</v>
      </c>
      <c r="G5027">
        <v>2020</v>
      </c>
      <c r="H5027">
        <v>2020</v>
      </c>
      <c r="I5027">
        <v>102925</v>
      </c>
      <c r="L5027">
        <f>IF(ISNUMBER(SEARCH("migliaia",istat[[#This Row],[Variabile]])),istat[[#This Row],[Value]]*1000,istat[[#This Row],[Value]])</f>
        <v>102925000</v>
      </c>
      <c r="M5027" t="b" cm="1">
        <f t="array" ref="M5027">_xlfn.IFS(istat[[#This Row],[Flag Codes]]="c",FALSE,istat[[#This Row],[Ateco 2007]]="TOTALE",FALSE,TRUE,TRUE)</f>
        <v>1</v>
      </c>
      <c r="N502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027">
        <f>IFERROR(FIND("(",istat[[#This Row],[Variabile]])-2,LEN(istat[[#This Row],[Variabile]]))</f>
        <v>36</v>
      </c>
      <c r="P5027" t="str">
        <f>LEFT(istat[[#This Row],[Variabile]],istat[[#This Row],[unique_id_variable_text_num_char]])</f>
        <v>investimenti lordi in beni materiali</v>
      </c>
      <c r="Q5027" t="str">
        <f>istat[[#This Row],[unique_id_ateco_text]]&amp;": "&amp;istat[[#This Row],[unique_id_variable_text]]</f>
        <v>4221 costruzione di opere di pubblica utilità per il trasporto di fluidi: investimenti lordi in beni materiali</v>
      </c>
    </row>
    <row r="5028" spans="1:17" x14ac:dyDescent="0.35">
      <c r="A5028" s="1" t="s">
        <v>11</v>
      </c>
      <c r="B5028" s="1" t="s">
        <v>12</v>
      </c>
      <c r="C5028" s="1" t="s">
        <v>81</v>
      </c>
      <c r="D5028" s="1" t="s">
        <v>82</v>
      </c>
      <c r="E5028" s="1" t="s">
        <v>784</v>
      </c>
      <c r="F5028" s="1" t="s">
        <v>785</v>
      </c>
      <c r="G5028">
        <v>2020</v>
      </c>
      <c r="H5028">
        <v>2020</v>
      </c>
      <c r="I5028">
        <v>162397</v>
      </c>
      <c r="L5028">
        <f>IF(ISNUMBER(SEARCH("migliaia",istat[[#This Row],[Variabile]])),istat[[#This Row],[Value]]*1000,istat[[#This Row],[Value]])</f>
        <v>162397000</v>
      </c>
      <c r="M5028" t="b" cm="1">
        <f t="array" ref="M5028">_xlfn.IFS(istat[[#This Row],[Flag Codes]]="c",FALSE,istat[[#This Row],[Ateco 2007]]="TOTALE",FALSE,TRUE,TRUE)</f>
        <v>1</v>
      </c>
      <c r="N5028" t="str">
        <f>istat[[#This Row],[ATECO_2007]]&amp;" "&amp;LEFT(istat[[#This Row],[Ateco 2007]],IFERROR(FIND("(",istat[[#This Row],[Ateco 2007]])-2,LEN(istat[[#This Row],[Ateco 2007]])))</f>
        <v>4331 intonacatura</v>
      </c>
      <c r="O5028">
        <f>IFERROR(FIND("(",istat[[#This Row],[Variabile]])-2,LEN(istat[[#This Row],[Variabile]]))</f>
        <v>19</v>
      </c>
      <c r="P5028" t="str">
        <f>LEFT(istat[[#This Row],[Variabile]],istat[[#This Row],[unique_id_variable_text_num_char]])</f>
        <v>costi del personale</v>
      </c>
      <c r="Q5028" t="str">
        <f>istat[[#This Row],[unique_id_ateco_text]]&amp;": "&amp;istat[[#This Row],[unique_id_variable_text]]</f>
        <v>4331 intonacatura: costi del personale</v>
      </c>
    </row>
    <row r="5029" spans="1:17" x14ac:dyDescent="0.35">
      <c r="A5029" s="1" t="s">
        <v>11</v>
      </c>
      <c r="B5029" s="1" t="s">
        <v>12</v>
      </c>
      <c r="C5029" s="1" t="s">
        <v>85</v>
      </c>
      <c r="D5029" s="1" t="s">
        <v>86</v>
      </c>
      <c r="E5029" s="1" t="s">
        <v>892</v>
      </c>
      <c r="F5029" s="1" t="s">
        <v>893</v>
      </c>
      <c r="G5029">
        <v>2020</v>
      </c>
      <c r="H5029">
        <v>2020</v>
      </c>
      <c r="I5029">
        <v>207302</v>
      </c>
      <c r="L5029">
        <f>IF(ISNUMBER(SEARCH("migliaia",istat[[#This Row],[Variabile]])),istat[[#This Row],[Value]]*1000,istat[[#This Row],[Value]])</f>
        <v>207302000</v>
      </c>
      <c r="M5029" t="b" cm="1">
        <f t="array" ref="M5029">_xlfn.IFS(istat[[#This Row],[Flag Codes]]="c",FALSE,istat[[#This Row],[Ateco 2007]]="TOTALE",FALSE,TRUE,TRUE)</f>
        <v>1</v>
      </c>
      <c r="N50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029">
        <f>IFERROR(FIND("(",istat[[#This Row],[Variabile]])-2,LEN(istat[[#This Row],[Variabile]]))</f>
        <v>17</v>
      </c>
      <c r="P5029" t="str">
        <f>LEFT(istat[[#This Row],[Variabile]],istat[[#This Row],[unique_id_variable_text_num_char]])</f>
        <v>salari e stipendi</v>
      </c>
      <c r="Q5029" t="str">
        <f>istat[[#This Row],[unique_id_ateco_text]]&amp;": "&amp;istat[[#This Row],[unique_id_variable_text]]</f>
        <v>4333 rivestimento di pavimenti e di muri: salari e stipendi</v>
      </c>
    </row>
    <row r="5030" spans="1:17" x14ac:dyDescent="0.35">
      <c r="A5030" s="1" t="s">
        <v>11</v>
      </c>
      <c r="B5030" s="1" t="s">
        <v>12</v>
      </c>
      <c r="C5030" s="1" t="s">
        <v>77</v>
      </c>
      <c r="D5030" s="1" t="s">
        <v>78</v>
      </c>
      <c r="E5030" s="1" t="s">
        <v>936</v>
      </c>
      <c r="F5030" s="1" t="s">
        <v>937</v>
      </c>
      <c r="G5030">
        <v>2020</v>
      </c>
      <c r="H5030">
        <v>2020</v>
      </c>
      <c r="I5030">
        <v>-101816</v>
      </c>
      <c r="L5030">
        <f>IF(ISNUMBER(SEARCH("migliaia",istat[[#This Row],[Variabile]])),istat[[#This Row],[Value]]*1000,istat[[#This Row],[Value]])</f>
        <v>-101816000</v>
      </c>
      <c r="M5030" t="b" cm="1">
        <f t="array" ref="M5030">_xlfn.IFS(istat[[#This Row],[Flag Codes]]="c",FALSE,istat[[#This Row],[Ateco 2007]]="TOTALE",FALSE,TRUE,TRUE)</f>
        <v>1</v>
      </c>
      <c r="N503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030">
        <f>IFERROR(FIND("(",istat[[#This Row],[Variabile]])-2,LEN(istat[[#This Row],[Variabile]]))</f>
        <v>23</v>
      </c>
      <c r="P5030" t="str">
        <f>LEFT(istat[[#This Row],[Variabile]],istat[[#This Row],[unique_id_variable_text_num_char]])</f>
        <v>margine operativo lordo</v>
      </c>
      <c r="Q5030" t="str">
        <f>istat[[#This Row],[unique_id_ateco_text]]&amp;": "&amp;istat[[#This Row],[unique_id_variable_text]]</f>
        <v>7010 attività delle holding impegnate nelle attività gestionali: margine operativo lordo</v>
      </c>
    </row>
    <row r="5031" spans="1:17" x14ac:dyDescent="0.35">
      <c r="A5031" s="1" t="s">
        <v>11</v>
      </c>
      <c r="B5031" s="1" t="s">
        <v>12</v>
      </c>
      <c r="C5031" s="1" t="s">
        <v>73</v>
      </c>
      <c r="D5031" s="1" t="s">
        <v>74</v>
      </c>
      <c r="E5031" s="1" t="s">
        <v>976</v>
      </c>
      <c r="F5031" s="1" t="s">
        <v>977</v>
      </c>
      <c r="G5031">
        <v>2020</v>
      </c>
      <c r="H5031">
        <v>2020</v>
      </c>
      <c r="I5031">
        <v>427262</v>
      </c>
      <c r="L5031">
        <f>IF(ISNUMBER(SEARCH("migliaia",istat[[#This Row],[Variabile]])),istat[[#This Row],[Value]]*1000,istat[[#This Row],[Value]])</f>
        <v>427262000</v>
      </c>
      <c r="M5031" t="b" cm="1">
        <f t="array" ref="M5031">_xlfn.IFS(istat[[#This Row],[Flag Codes]]="c",FALSE,istat[[#This Row],[Ateco 2007]]="TOTALE",FALSE,TRUE,TRUE)</f>
        <v>1</v>
      </c>
      <c r="N503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031">
        <f>IFERROR(FIND("(",istat[[#This Row],[Variabile]])-2,LEN(istat[[#This Row],[Variabile]]))</f>
        <v>36</v>
      </c>
      <c r="P5031" t="str">
        <f>LEFT(istat[[#This Row],[Variabile]],istat[[#This Row],[unique_id_variable_text_num_char]])</f>
        <v>valore aggiunto al costo dei fattori</v>
      </c>
      <c r="Q5031" t="str">
        <f>istat[[#This Row],[unique_id_ateco_text]]&amp;": "&amp;istat[[#This Row],[unique_id_variable_text]]</f>
        <v>7021 pubbliche relazioni e comunicazione: valore aggiunto al costo dei fattori</v>
      </c>
    </row>
    <row r="5032" spans="1:17" x14ac:dyDescent="0.35">
      <c r="A5032" s="1" t="s">
        <v>11</v>
      </c>
      <c r="B5032" s="1" t="s">
        <v>12</v>
      </c>
      <c r="C5032" s="1" t="s">
        <v>79</v>
      </c>
      <c r="D5032" s="1" t="s">
        <v>80</v>
      </c>
      <c r="E5032" s="1" t="s">
        <v>978</v>
      </c>
      <c r="F5032" s="1" t="s">
        <v>979</v>
      </c>
      <c r="G5032">
        <v>2020</v>
      </c>
      <c r="H5032">
        <v>2020</v>
      </c>
      <c r="I5032">
        <v>8811180</v>
      </c>
      <c r="L5032">
        <f>IF(ISNUMBER(SEARCH("migliaia",istat[[#This Row],[Variabile]])),istat[[#This Row],[Value]]*1000,istat[[#This Row],[Value]])</f>
        <v>8811180000</v>
      </c>
      <c r="M5032" t="b" cm="1">
        <f t="array" ref="M5032">_xlfn.IFS(istat[[#This Row],[Flag Codes]]="c",FALSE,istat[[#This Row],[Ateco 2007]]="TOTALE",FALSE,TRUE,TRUE)</f>
        <v>1</v>
      </c>
      <c r="N503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032">
        <f>IFERROR(FIND("(",istat[[#This Row],[Variabile]])-2,LEN(istat[[#This Row],[Variabile]]))</f>
        <v>26</v>
      </c>
      <c r="P5032" t="str">
        <f>LEFT(istat[[#This Row],[Variabile]],istat[[#This Row],[unique_id_variable_text_num_char]])</f>
        <v>acquisto di beni e servizi</v>
      </c>
      <c r="Q5032" t="str">
        <f>istat[[#This Row],[unique_id_ateco_text]]&amp;": "&amp;istat[[#This Row],[unique_id_variable_text]]</f>
        <v>7022 consulenza imprenditoriale e altra consulenza amministrativo-gestionale: acquisto di beni e servizi</v>
      </c>
    </row>
    <row r="5033" spans="1:17" x14ac:dyDescent="0.35">
      <c r="A5033" s="1" t="s">
        <v>11</v>
      </c>
      <c r="B5033" s="1" t="s">
        <v>12</v>
      </c>
      <c r="C5033" s="1" t="s">
        <v>71</v>
      </c>
      <c r="D5033" s="1" t="s">
        <v>72</v>
      </c>
      <c r="E5033" s="1" t="s">
        <v>938</v>
      </c>
      <c r="F5033" s="1" t="s">
        <v>939</v>
      </c>
      <c r="G5033">
        <v>2020</v>
      </c>
      <c r="H5033">
        <v>2020</v>
      </c>
      <c r="I5033">
        <v>2839370</v>
      </c>
      <c r="L5033">
        <f>IF(ISNUMBER(SEARCH("migliaia",istat[[#This Row],[Variabile]])),istat[[#This Row],[Value]]*1000,istat[[#This Row],[Value]])</f>
        <v>2839370000</v>
      </c>
      <c r="M5033" t="b" cm="1">
        <f t="array" ref="M5033">_xlfn.IFS(istat[[#This Row],[Flag Codes]]="c",FALSE,istat[[#This Row],[Ateco 2007]]="TOTALE",FALSE,TRUE,TRUE)</f>
        <v>1</v>
      </c>
      <c r="N5033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3">
        <f>IFERROR(FIND("(",istat[[#This Row],[Variabile]])-2,LEN(istat[[#This Row],[Variabile]]))</f>
        <v>23</v>
      </c>
      <c r="P5033" t="str">
        <f>LEFT(istat[[#This Row],[Variabile]],istat[[#This Row],[unique_id_variable_text_num_char]])</f>
        <v>valore della produzione</v>
      </c>
      <c r="Q5033" t="str">
        <f>istat[[#This Row],[unique_id_ateco_text]]&amp;": "&amp;istat[[#This Row],[unique_id_variable_text]]</f>
        <v>7111 attività degli studi di architettura: valore della produzione</v>
      </c>
    </row>
    <row r="5034" spans="1:17" x14ac:dyDescent="0.35">
      <c r="A5034" s="1" t="s">
        <v>11</v>
      </c>
      <c r="B5034" s="1" t="s">
        <v>12</v>
      </c>
      <c r="C5034" s="1" t="s">
        <v>77</v>
      </c>
      <c r="D5034" s="1" t="s">
        <v>78</v>
      </c>
      <c r="E5034" s="1" t="s">
        <v>938</v>
      </c>
      <c r="F5034" s="1" t="s">
        <v>939</v>
      </c>
      <c r="G5034">
        <v>2020</v>
      </c>
      <c r="H5034">
        <v>2020</v>
      </c>
      <c r="I5034">
        <v>1814204</v>
      </c>
      <c r="L5034">
        <f>IF(ISNUMBER(SEARCH("migliaia",istat[[#This Row],[Variabile]])),istat[[#This Row],[Value]]*1000,istat[[#This Row],[Value]])</f>
        <v>1814204000</v>
      </c>
      <c r="M5034" t="b" cm="1">
        <f t="array" ref="M5034">_xlfn.IFS(istat[[#This Row],[Flag Codes]]="c",FALSE,istat[[#This Row],[Ateco 2007]]="TOTALE",FALSE,TRUE,TRUE)</f>
        <v>1</v>
      </c>
      <c r="N503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034">
        <f>IFERROR(FIND("(",istat[[#This Row],[Variabile]])-2,LEN(istat[[#This Row],[Variabile]]))</f>
        <v>23</v>
      </c>
      <c r="P5034" t="str">
        <f>LEFT(istat[[#This Row],[Variabile]],istat[[#This Row],[unique_id_variable_text_num_char]])</f>
        <v>margine operativo lordo</v>
      </c>
      <c r="Q5034" t="str">
        <f>istat[[#This Row],[unique_id_ateco_text]]&amp;": "&amp;istat[[#This Row],[unique_id_variable_text]]</f>
        <v>7111 attività degli studi di architettura: margine operativo lordo</v>
      </c>
    </row>
    <row r="5035" spans="1:17" x14ac:dyDescent="0.35">
      <c r="A5035" s="1" t="s">
        <v>11</v>
      </c>
      <c r="B5035" s="1" t="s">
        <v>12</v>
      </c>
      <c r="C5035" s="1" t="s">
        <v>69</v>
      </c>
      <c r="D5035" s="1" t="s">
        <v>70</v>
      </c>
      <c r="E5035" s="1" t="s">
        <v>940</v>
      </c>
      <c r="F5035" s="1" t="s">
        <v>941</v>
      </c>
      <c r="G5035">
        <v>2020</v>
      </c>
      <c r="H5035">
        <v>2020</v>
      </c>
      <c r="I5035">
        <v>15509826</v>
      </c>
      <c r="L5035">
        <f>IF(ISNUMBER(SEARCH("migliaia",istat[[#This Row],[Variabile]])),istat[[#This Row],[Value]]*1000,istat[[#This Row],[Value]])</f>
        <v>15509826000</v>
      </c>
      <c r="M5035" t="b" cm="1">
        <f t="array" ref="M5035">_xlfn.IFS(istat[[#This Row],[Flag Codes]]="c",FALSE,istat[[#This Row],[Ateco 2007]]="TOTALE",FALSE,TRUE,TRUE)</f>
        <v>1</v>
      </c>
      <c r="N503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035">
        <f>IFERROR(FIND("(",istat[[#This Row],[Variabile]])-2,LEN(istat[[#This Row],[Variabile]]))</f>
        <v>9</v>
      </c>
      <c r="P5035" t="str">
        <f>LEFT(istat[[#This Row],[Variabile]],istat[[#This Row],[unique_id_variable_text_num_char]])</f>
        <v>fatturato</v>
      </c>
      <c r="Q5035" t="str">
        <f>istat[[#This Row],[unique_id_ateco_text]]&amp;": "&amp;istat[[#This Row],[unique_id_variable_text]]</f>
        <v>7112 attività degli studi d'ingegneria ed altri studi tecnici: fatturato</v>
      </c>
    </row>
    <row r="5036" spans="1:17" x14ac:dyDescent="0.35">
      <c r="A5036" s="1" t="s">
        <v>11</v>
      </c>
      <c r="B5036" s="1" t="s">
        <v>12</v>
      </c>
      <c r="C5036" s="1" t="s">
        <v>85</v>
      </c>
      <c r="D5036" s="1" t="s">
        <v>86</v>
      </c>
      <c r="E5036" s="1" t="s">
        <v>980</v>
      </c>
      <c r="F5036" s="1" t="s">
        <v>981</v>
      </c>
      <c r="G5036">
        <v>2020</v>
      </c>
      <c r="H5036">
        <v>2020</v>
      </c>
      <c r="I5036">
        <v>30829</v>
      </c>
      <c r="L5036">
        <f>IF(ISNUMBER(SEARCH("migliaia",istat[[#This Row],[Variabile]])),istat[[#This Row],[Value]]*1000,istat[[#This Row],[Value]])</f>
        <v>30829000</v>
      </c>
      <c r="M5036" t="b" cm="1">
        <f t="array" ref="M5036">_xlfn.IFS(istat[[#This Row],[Flag Codes]]="c",FALSE,istat[[#This Row],[Ateco 2007]]="TOTALE",FALSE,TRUE,TRUE)</f>
        <v>1</v>
      </c>
      <c r="N5036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6">
        <f>IFERROR(FIND("(",istat[[#This Row],[Variabile]])-2,LEN(istat[[#This Row],[Variabile]]))</f>
        <v>17</v>
      </c>
      <c r="P5036" t="str">
        <f>LEFT(istat[[#This Row],[Variabile]],istat[[#This Row],[unique_id_variable_text_num_char]])</f>
        <v>salari e stipendi</v>
      </c>
      <c r="Q5036" t="str">
        <f>istat[[#This Row],[unique_id_ateco_text]]&amp;": "&amp;istat[[#This Row],[unique_id_variable_text]]</f>
        <v>7712 noleggio di autocarri e di altri veicoli pesanti: salari e stipendi</v>
      </c>
    </row>
    <row r="5037" spans="1:17" x14ac:dyDescent="0.35">
      <c r="A5037" s="1" t="s">
        <v>11</v>
      </c>
      <c r="B5037" s="1" t="s">
        <v>12</v>
      </c>
      <c r="C5037" s="1" t="s">
        <v>87</v>
      </c>
      <c r="D5037" s="1" t="s">
        <v>88</v>
      </c>
      <c r="E5037" s="1" t="s">
        <v>980</v>
      </c>
      <c r="F5037" s="1" t="s">
        <v>981</v>
      </c>
      <c r="G5037">
        <v>2020</v>
      </c>
      <c r="H5037">
        <v>2020</v>
      </c>
      <c r="I5037">
        <v>50700</v>
      </c>
      <c r="L5037">
        <f>IF(ISNUMBER(SEARCH("migliaia",istat[[#This Row],[Variabile]])),istat[[#This Row],[Value]]*1000,istat[[#This Row],[Value]])</f>
        <v>50700000</v>
      </c>
      <c r="M5037" t="b" cm="1">
        <f t="array" ref="M5037">_xlfn.IFS(istat[[#This Row],[Flag Codes]]="c",FALSE,istat[[#This Row],[Ateco 2007]]="TOTALE",FALSE,TRUE,TRUE)</f>
        <v>1</v>
      </c>
      <c r="N503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037">
        <f>IFERROR(FIND("(",istat[[#This Row],[Variabile]])-2,LEN(istat[[#This Row],[Variabile]]))</f>
        <v>36</v>
      </c>
      <c r="P5037" t="str">
        <f>LEFT(istat[[#This Row],[Variabile]],istat[[#This Row],[unique_id_variable_text_num_char]])</f>
        <v>investimenti lordi in beni materiali</v>
      </c>
      <c r="Q5037" t="str">
        <f>istat[[#This Row],[unique_id_ateco_text]]&amp;": "&amp;istat[[#This Row],[unique_id_variable_text]]</f>
        <v>7712 noleggio di autocarri e di altri veicoli pesanti: investimenti lordi in beni materiali</v>
      </c>
    </row>
    <row r="5038" spans="1:17" x14ac:dyDescent="0.35">
      <c r="A5038" s="1" t="s">
        <v>11</v>
      </c>
      <c r="B5038" s="1" t="s">
        <v>12</v>
      </c>
      <c r="C5038" s="1" t="s">
        <v>69</v>
      </c>
      <c r="D5038" s="1" t="s">
        <v>70</v>
      </c>
      <c r="E5038" s="1" t="s">
        <v>949</v>
      </c>
      <c r="F5038" s="1" t="s">
        <v>950</v>
      </c>
      <c r="G5038">
        <v>2020</v>
      </c>
      <c r="H5038">
        <v>2020</v>
      </c>
      <c r="I5038">
        <v>10094001</v>
      </c>
      <c r="L5038">
        <f>IF(ISNUMBER(SEARCH("migliaia",istat[[#This Row],[Variabile]])),istat[[#This Row],[Value]]*1000,istat[[#This Row],[Value]])</f>
        <v>10094001000</v>
      </c>
      <c r="M5038" t="b" cm="1">
        <f t="array" ref="M5038">_xlfn.IFS(istat[[#This Row],[Flag Codes]]="c",FALSE,istat[[#This Row],[Ateco 2007]]="TOTALE",FALSE,TRUE,TRUE)</f>
        <v>1</v>
      </c>
      <c r="N5038" t="str">
        <f>istat[[#This Row],[ATECO_2007]]&amp;" "&amp;LEFT(istat[[#This Row],[Ateco 2007]],IFERROR(FIND("(",istat[[#This Row],[Ateco 2007]])-2,LEN(istat[[#This Row],[Ateco 2007]])))</f>
        <v>8121 pulizia generale</v>
      </c>
      <c r="O5038">
        <f>IFERROR(FIND("(",istat[[#This Row],[Variabile]])-2,LEN(istat[[#This Row],[Variabile]]))</f>
        <v>9</v>
      </c>
      <c r="P5038" t="str">
        <f>LEFT(istat[[#This Row],[Variabile]],istat[[#This Row],[unique_id_variable_text_num_char]])</f>
        <v>fatturato</v>
      </c>
      <c r="Q5038" t="str">
        <f>istat[[#This Row],[unique_id_ateco_text]]&amp;": "&amp;istat[[#This Row],[unique_id_variable_text]]</f>
        <v>8121 pulizia generale: fatturato</v>
      </c>
    </row>
    <row r="5039" spans="1:17" x14ac:dyDescent="0.35">
      <c r="A5039" s="1" t="s">
        <v>11</v>
      </c>
      <c r="B5039" s="1" t="s">
        <v>12</v>
      </c>
      <c r="C5039" s="1" t="s">
        <v>73</v>
      </c>
      <c r="D5039" s="1" t="s">
        <v>74</v>
      </c>
      <c r="E5039" s="1" t="s">
        <v>949</v>
      </c>
      <c r="F5039" s="1" t="s">
        <v>950</v>
      </c>
      <c r="G5039">
        <v>2020</v>
      </c>
      <c r="H5039">
        <v>2020</v>
      </c>
      <c r="I5039">
        <v>6528494</v>
      </c>
      <c r="L5039">
        <f>IF(ISNUMBER(SEARCH("migliaia",istat[[#This Row],[Variabile]])),istat[[#This Row],[Value]]*1000,istat[[#This Row],[Value]])</f>
        <v>6528494000</v>
      </c>
      <c r="M5039" t="b" cm="1">
        <f t="array" ref="M5039">_xlfn.IFS(istat[[#This Row],[Flag Codes]]="c",FALSE,istat[[#This Row],[Ateco 2007]]="TOTALE",FALSE,TRUE,TRUE)</f>
        <v>1</v>
      </c>
      <c r="N5039" t="str">
        <f>istat[[#This Row],[ATECO_2007]]&amp;" "&amp;LEFT(istat[[#This Row],[Ateco 2007]],IFERROR(FIND("(",istat[[#This Row],[Ateco 2007]])-2,LEN(istat[[#This Row],[Ateco 2007]])))</f>
        <v>8121 pulizia generale</v>
      </c>
      <c r="O5039">
        <f>IFERROR(FIND("(",istat[[#This Row],[Variabile]])-2,LEN(istat[[#This Row],[Variabile]]))</f>
        <v>36</v>
      </c>
      <c r="P5039" t="str">
        <f>LEFT(istat[[#This Row],[Variabile]],istat[[#This Row],[unique_id_variable_text_num_char]])</f>
        <v>valore aggiunto al costo dei fattori</v>
      </c>
      <c r="Q5039" t="str">
        <f>istat[[#This Row],[unique_id_ateco_text]]&amp;": "&amp;istat[[#This Row],[unique_id_variable_text]]</f>
        <v>8121 pulizia generale: valore aggiunto al costo dei fattori</v>
      </c>
    </row>
    <row r="5040" spans="1:17" x14ac:dyDescent="0.35">
      <c r="A5040" s="1" t="s">
        <v>11</v>
      </c>
      <c r="B5040" s="1" t="s">
        <v>12</v>
      </c>
      <c r="C5040" s="1" t="s">
        <v>91</v>
      </c>
      <c r="D5040" s="1" t="s">
        <v>92</v>
      </c>
      <c r="E5040" s="1" t="s">
        <v>949</v>
      </c>
      <c r="F5040" s="1" t="s">
        <v>950</v>
      </c>
      <c r="G5040">
        <v>2020</v>
      </c>
      <c r="H5040">
        <v>2020</v>
      </c>
      <c r="I5040">
        <v>349410</v>
      </c>
      <c r="L5040">
        <f>IF(ISNUMBER(SEARCH("migliaia",istat[[#This Row],[Variabile]])),istat[[#This Row],[Value]]*1000,istat[[#This Row],[Value]])</f>
        <v>349410</v>
      </c>
      <c r="M5040" t="b" cm="1">
        <f t="array" ref="M5040">_xlfn.IFS(istat[[#This Row],[Flag Codes]]="c",FALSE,istat[[#This Row],[Ateco 2007]]="TOTALE",FALSE,TRUE,TRUE)</f>
        <v>1</v>
      </c>
      <c r="N5040" t="str">
        <f>istat[[#This Row],[ATECO_2007]]&amp;" "&amp;LEFT(istat[[#This Row],[Ateco 2007]],IFERROR(FIND("(",istat[[#This Row],[Ateco 2007]])-2,LEN(istat[[#This Row],[Ateco 2007]])))</f>
        <v>8121 pulizia generale</v>
      </c>
      <c r="O5040">
        <f>IFERROR(FIND("(",istat[[#This Row],[Variabile]])-2,LEN(istat[[#This Row],[Variabile]]))</f>
        <v>8</v>
      </c>
      <c r="P5040" t="str">
        <f>LEFT(istat[[#This Row],[Variabile]],istat[[#This Row],[unique_id_variable_text_num_char]])</f>
        <v>occupati</v>
      </c>
      <c r="Q5040" t="str">
        <f>istat[[#This Row],[unique_id_ateco_text]]&amp;": "&amp;istat[[#This Row],[unique_id_variable_text]]</f>
        <v>8121 pulizia generale: occupati</v>
      </c>
    </row>
    <row r="5041" spans="1:17" x14ac:dyDescent="0.35">
      <c r="A5041" s="1" t="s">
        <v>11</v>
      </c>
      <c r="B5041" s="1" t="s">
        <v>12</v>
      </c>
      <c r="C5041" s="1" t="s">
        <v>101</v>
      </c>
      <c r="D5041" s="1" t="s">
        <v>102</v>
      </c>
      <c r="E5041" s="1" t="s">
        <v>949</v>
      </c>
      <c r="F5041" s="1" t="s">
        <v>950</v>
      </c>
      <c r="G5041">
        <v>2020</v>
      </c>
      <c r="H5041">
        <v>2020</v>
      </c>
      <c r="I5041">
        <v>329191</v>
      </c>
      <c r="L5041">
        <f>IF(ISNUMBER(SEARCH("migliaia",istat[[#This Row],[Variabile]])),istat[[#This Row],[Value]]*1000,istat[[#This Row],[Value]])</f>
        <v>329191000</v>
      </c>
      <c r="M5041" t="b" cm="1">
        <f t="array" ref="M5041">_xlfn.IFS(istat[[#This Row],[Flag Codes]]="c",FALSE,istat[[#This Row],[Ateco 2007]]="TOTALE",FALSE,TRUE,TRUE)</f>
        <v>1</v>
      </c>
      <c r="N5041" t="str">
        <f>istat[[#This Row],[ATECO_2007]]&amp;" "&amp;LEFT(istat[[#This Row],[Ateco 2007]],IFERROR(FIND("(",istat[[#This Row],[Ateco 2007]])-2,LEN(istat[[#This Row],[Ateco 2007]])))</f>
        <v>8121 pulizia generale</v>
      </c>
      <c r="O5041">
        <f>IFERROR(FIND("(",istat[[#This Row],[Variabile]])-2,LEN(istat[[#This Row],[Variabile]]))</f>
        <v>27</v>
      </c>
      <c r="P5041" t="str">
        <f>LEFT(istat[[#This Row],[Variabile]],istat[[#This Row],[unique_id_variable_text_num_char]])</f>
        <v>ore lavorate dai dipendenti</v>
      </c>
      <c r="Q5041" t="str">
        <f>istat[[#This Row],[unique_id_ateco_text]]&amp;": "&amp;istat[[#This Row],[unique_id_variable_text]]</f>
        <v>8121 pulizia generale: ore lavorate dai dipendenti</v>
      </c>
    </row>
    <row r="5042" spans="1:17" x14ac:dyDescent="0.35">
      <c r="A5042" s="1" t="s">
        <v>11</v>
      </c>
      <c r="B5042" s="1" t="s">
        <v>12</v>
      </c>
      <c r="C5042" s="1" t="s">
        <v>71</v>
      </c>
      <c r="D5042" s="1" t="s">
        <v>72</v>
      </c>
      <c r="E5042" s="1" t="s">
        <v>982</v>
      </c>
      <c r="F5042" s="1" t="s">
        <v>983</v>
      </c>
      <c r="G5042">
        <v>2020</v>
      </c>
      <c r="H5042">
        <v>2020</v>
      </c>
      <c r="I5042">
        <v>2098896</v>
      </c>
      <c r="L5042">
        <f>IF(ISNUMBER(SEARCH("migliaia",istat[[#This Row],[Variabile]])),istat[[#This Row],[Value]]*1000,istat[[#This Row],[Value]])</f>
        <v>2098896000</v>
      </c>
      <c r="M5042" t="b" cm="1">
        <f t="array" ref="M5042">_xlfn.IFS(istat[[#This Row],[Flag Codes]]="c",FALSE,istat[[#This Row],[Ateco 2007]]="TOTALE",FALSE,TRUE,TRUE)</f>
        <v>1</v>
      </c>
      <c r="N5042" t="str">
        <f>istat[[#This Row],[ATECO_2007]]&amp;" "&amp;LEFT(istat[[#This Row],[Ateco 2007]],IFERROR(FIND("(",istat[[#This Row],[Ateco 2007]])-2,LEN(istat[[#This Row],[Ateco 2007]])))</f>
        <v>8129 altre attività di pulizia</v>
      </c>
      <c r="O5042">
        <f>IFERROR(FIND("(",istat[[#This Row],[Variabile]])-2,LEN(istat[[#This Row],[Variabile]]))</f>
        <v>23</v>
      </c>
      <c r="P5042" t="str">
        <f>LEFT(istat[[#This Row],[Variabile]],istat[[#This Row],[unique_id_variable_text_num_char]])</f>
        <v>valore della produzione</v>
      </c>
      <c r="Q5042" t="str">
        <f>istat[[#This Row],[unique_id_ateco_text]]&amp;": "&amp;istat[[#This Row],[unique_id_variable_text]]</f>
        <v>8129 altre attività di pulizia: valore della produzione</v>
      </c>
    </row>
    <row r="5043" spans="1:17" x14ac:dyDescent="0.35">
      <c r="A5043" s="1" t="s">
        <v>11</v>
      </c>
      <c r="B5043" s="1" t="s">
        <v>12</v>
      </c>
      <c r="C5043" s="1" t="s">
        <v>95</v>
      </c>
      <c r="D5043" s="1" t="s">
        <v>96</v>
      </c>
      <c r="E5043" s="1" t="s">
        <v>982</v>
      </c>
      <c r="F5043" s="1" t="s">
        <v>983</v>
      </c>
      <c r="G5043">
        <v>2020</v>
      </c>
      <c r="H5043">
        <v>2020</v>
      </c>
      <c r="I5043">
        <v>33665</v>
      </c>
      <c r="L5043">
        <f>IF(ISNUMBER(SEARCH("migliaia",istat[[#This Row],[Variabile]])),istat[[#This Row],[Value]]*1000,istat[[#This Row],[Value]])</f>
        <v>33665</v>
      </c>
      <c r="M5043" t="b" cm="1">
        <f t="array" ref="M5043">_xlfn.IFS(istat[[#This Row],[Flag Codes]]="c",FALSE,istat[[#This Row],[Ateco 2007]]="TOTALE",FALSE,TRUE,TRUE)</f>
        <v>1</v>
      </c>
      <c r="N5043" t="str">
        <f>istat[[#This Row],[ATECO_2007]]&amp;" "&amp;LEFT(istat[[#This Row],[Ateco 2007]],IFERROR(FIND("(",istat[[#This Row],[Ateco 2007]])-2,LEN(istat[[#This Row],[Ateco 2007]])))</f>
        <v>8129 altre attività di pulizia</v>
      </c>
      <c r="O5043">
        <f>IFERROR(FIND("(",istat[[#This Row],[Variabile]])-2,LEN(istat[[#This Row],[Variabile]]))</f>
        <v>21</v>
      </c>
      <c r="P5043" t="str">
        <f>LEFT(istat[[#This Row],[Variabile]],istat[[#This Row],[unique_id_variable_text_num_char]])</f>
        <v>lavoratori dipendenti</v>
      </c>
      <c r="Q5043" t="str">
        <f>istat[[#This Row],[unique_id_ateco_text]]&amp;": "&amp;istat[[#This Row],[unique_id_variable_text]]</f>
        <v>8129 altre attività di pulizia: lavoratori dipendenti</v>
      </c>
    </row>
    <row r="5044" spans="1:17" x14ac:dyDescent="0.35">
      <c r="A5044" s="1" t="s">
        <v>11</v>
      </c>
      <c r="B5044" s="1" t="s">
        <v>12</v>
      </c>
      <c r="C5044" s="1" t="s">
        <v>69</v>
      </c>
      <c r="D5044" s="1" t="s">
        <v>70</v>
      </c>
      <c r="E5044" s="1" t="s">
        <v>953</v>
      </c>
      <c r="F5044" s="1" t="s">
        <v>489</v>
      </c>
      <c r="G5044">
        <v>2020</v>
      </c>
      <c r="H5044">
        <v>2020</v>
      </c>
      <c r="I5044">
        <v>2159273</v>
      </c>
      <c r="L5044">
        <f>IF(ISNUMBER(SEARCH("migliaia",istat[[#This Row],[Variabile]])),istat[[#This Row],[Value]]*1000,istat[[#This Row],[Value]])</f>
        <v>2159273000</v>
      </c>
      <c r="M5044" t="b" cm="1">
        <f t="array" ref="M5044">_xlfn.IFS(istat[[#This Row],[Flag Codes]]="c",FALSE,istat[[#This Row],[Ateco 2007]]="TOTALE",FALSE,TRUE,TRUE)</f>
        <v>1</v>
      </c>
      <c r="N5044" t="str">
        <f>istat[[#This Row],[ATECO_2007]]&amp;" "&amp;LEFT(istat[[#This Row],[Ateco 2007]],IFERROR(FIND("(",istat[[#This Row],[Ateco 2007]])-2,LEN(istat[[#This Row],[Ateco 2007]])))</f>
        <v>8130 cura e manutenzione del paesaggio</v>
      </c>
      <c r="O5044">
        <f>IFERROR(FIND("(",istat[[#This Row],[Variabile]])-2,LEN(istat[[#This Row],[Variabile]]))</f>
        <v>9</v>
      </c>
      <c r="P5044" t="str">
        <f>LEFT(istat[[#This Row],[Variabile]],istat[[#This Row],[unique_id_variable_text_num_char]])</f>
        <v>fatturato</v>
      </c>
      <c r="Q5044" t="str">
        <f>istat[[#This Row],[unique_id_ateco_text]]&amp;": "&amp;istat[[#This Row],[unique_id_variable_text]]</f>
        <v>8130 cura e manutenzione del paesaggio: fatturato</v>
      </c>
    </row>
    <row r="5045" spans="1:17" x14ac:dyDescent="0.35">
      <c r="A5045" s="1" t="s">
        <v>11</v>
      </c>
      <c r="B5045" s="1" t="s">
        <v>12</v>
      </c>
      <c r="C5045" s="1" t="s">
        <v>91</v>
      </c>
      <c r="D5045" s="1" t="s">
        <v>92</v>
      </c>
      <c r="E5045" s="1" t="s">
        <v>953</v>
      </c>
      <c r="F5045" s="1" t="s">
        <v>489</v>
      </c>
      <c r="G5045">
        <v>2020</v>
      </c>
      <c r="H5045">
        <v>2020</v>
      </c>
      <c r="I5045">
        <v>46263</v>
      </c>
      <c r="L5045">
        <f>IF(ISNUMBER(SEARCH("migliaia",istat[[#This Row],[Variabile]])),istat[[#This Row],[Value]]*1000,istat[[#This Row],[Value]])</f>
        <v>46263</v>
      </c>
      <c r="M5045" t="b" cm="1">
        <f t="array" ref="M5045">_xlfn.IFS(istat[[#This Row],[Flag Codes]]="c",FALSE,istat[[#This Row],[Ateco 2007]]="TOTALE",FALSE,TRUE,TRUE)</f>
        <v>1</v>
      </c>
      <c r="N5045" t="str">
        <f>istat[[#This Row],[ATECO_2007]]&amp;" "&amp;LEFT(istat[[#This Row],[Ateco 2007]],IFERROR(FIND("(",istat[[#This Row],[Ateco 2007]])-2,LEN(istat[[#This Row],[Ateco 2007]])))</f>
        <v>8130 cura e manutenzione del paesaggio</v>
      </c>
      <c r="O5045">
        <f>IFERROR(FIND("(",istat[[#This Row],[Variabile]])-2,LEN(istat[[#This Row],[Variabile]]))</f>
        <v>8</v>
      </c>
      <c r="P5045" t="str">
        <f>LEFT(istat[[#This Row],[Variabile]],istat[[#This Row],[unique_id_variable_text_num_char]])</f>
        <v>occupati</v>
      </c>
      <c r="Q5045" t="str">
        <f>istat[[#This Row],[unique_id_ateco_text]]&amp;": "&amp;istat[[#This Row],[unique_id_variable_text]]</f>
        <v>8130 cura e manutenzione del paesaggio: occupati</v>
      </c>
    </row>
    <row r="5046" spans="1:17" x14ac:dyDescent="0.35">
      <c r="A5046" s="1" t="s">
        <v>11</v>
      </c>
      <c r="B5046" s="1" t="s">
        <v>12</v>
      </c>
      <c r="C5046" s="1" t="s">
        <v>101</v>
      </c>
      <c r="D5046" s="1" t="s">
        <v>102</v>
      </c>
      <c r="E5046" s="1" t="s">
        <v>953</v>
      </c>
      <c r="F5046" s="1" t="s">
        <v>489</v>
      </c>
      <c r="G5046">
        <v>2020</v>
      </c>
      <c r="H5046">
        <v>2020</v>
      </c>
      <c r="I5046">
        <v>41146</v>
      </c>
      <c r="L5046">
        <f>IF(ISNUMBER(SEARCH("migliaia",istat[[#This Row],[Variabile]])),istat[[#This Row],[Value]]*1000,istat[[#This Row],[Value]])</f>
        <v>41146000</v>
      </c>
      <c r="M5046" t="b" cm="1">
        <f t="array" ref="M5046">_xlfn.IFS(istat[[#This Row],[Flag Codes]]="c",FALSE,istat[[#This Row],[Ateco 2007]]="TOTALE",FALSE,TRUE,TRUE)</f>
        <v>1</v>
      </c>
      <c r="N5046" t="str">
        <f>istat[[#This Row],[ATECO_2007]]&amp;" "&amp;LEFT(istat[[#This Row],[Ateco 2007]],IFERROR(FIND("(",istat[[#This Row],[Ateco 2007]])-2,LEN(istat[[#This Row],[Ateco 2007]])))</f>
        <v>8130 cura e manutenzione del paesaggio</v>
      </c>
      <c r="O5046">
        <f>IFERROR(FIND("(",istat[[#This Row],[Variabile]])-2,LEN(istat[[#This Row],[Variabile]]))</f>
        <v>27</v>
      </c>
      <c r="P5046" t="str">
        <f>LEFT(istat[[#This Row],[Variabile]],istat[[#This Row],[unique_id_variable_text_num_char]])</f>
        <v>ore lavorate dai dipendenti</v>
      </c>
      <c r="Q5046" t="str">
        <f>istat[[#This Row],[unique_id_ateco_text]]&amp;": "&amp;istat[[#This Row],[unique_id_variable_text]]</f>
        <v>8130 cura e manutenzione del paesaggio: ore lavorate dai dipendenti</v>
      </c>
    </row>
    <row r="5047" spans="1:17" x14ac:dyDescent="0.35">
      <c r="A5047" s="1" t="s">
        <v>11</v>
      </c>
      <c r="B5047" s="1" t="s">
        <v>12</v>
      </c>
      <c r="C5047" s="1" t="s">
        <v>71</v>
      </c>
      <c r="D5047" s="1" t="s">
        <v>72</v>
      </c>
      <c r="E5047" s="1" t="s">
        <v>956</v>
      </c>
      <c r="F5047" s="1" t="s">
        <v>957</v>
      </c>
      <c r="G5047">
        <v>2020</v>
      </c>
      <c r="H5047">
        <v>2020</v>
      </c>
      <c r="I5047">
        <v>521001</v>
      </c>
      <c r="L5047">
        <f>IF(ISNUMBER(SEARCH("migliaia",istat[[#This Row],[Variabile]])),istat[[#This Row],[Value]]*1000,istat[[#This Row],[Value]])</f>
        <v>521001000</v>
      </c>
      <c r="M5047" t="b" cm="1">
        <f t="array" ref="M5047">_xlfn.IFS(istat[[#This Row],[Flag Codes]]="c",FALSE,istat[[#This Row],[Ateco 2007]]="TOTALE",FALSE,TRUE,TRUE)</f>
        <v>1</v>
      </c>
      <c r="N504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7">
        <f>IFERROR(FIND("(",istat[[#This Row],[Variabile]])-2,LEN(istat[[#This Row],[Variabile]]))</f>
        <v>23</v>
      </c>
      <c r="P5047" t="str">
        <f>LEFT(istat[[#This Row],[Variabile]],istat[[#This Row],[unique_id_variable_text_num_char]])</f>
        <v>valore della produzione</v>
      </c>
      <c r="Q5047" t="str">
        <f>istat[[#This Row],[unique_id_ateco_text]]&amp;": "&amp;istat[[#This Row],[unique_id_variable_text]]</f>
        <v>8542 istruzione universitaria e post-universitaria, accademie e conservatori: valore della produzione</v>
      </c>
    </row>
    <row r="5048" spans="1:17" x14ac:dyDescent="0.35">
      <c r="A5048" s="1" t="s">
        <v>11</v>
      </c>
      <c r="B5048" s="1" t="s">
        <v>12</v>
      </c>
      <c r="C5048" s="1" t="s">
        <v>77</v>
      </c>
      <c r="D5048" s="1" t="s">
        <v>78</v>
      </c>
      <c r="E5048" s="1" t="s">
        <v>956</v>
      </c>
      <c r="F5048" s="1" t="s">
        <v>957</v>
      </c>
      <c r="G5048">
        <v>2020</v>
      </c>
      <c r="H5048">
        <v>2020</v>
      </c>
      <c r="I5048">
        <v>150602</v>
      </c>
      <c r="L5048">
        <f>IF(ISNUMBER(SEARCH("migliaia",istat[[#This Row],[Variabile]])),istat[[#This Row],[Value]]*1000,istat[[#This Row],[Value]])</f>
        <v>150602000</v>
      </c>
      <c r="M5048" t="b" cm="1">
        <f t="array" ref="M5048">_xlfn.IFS(istat[[#This Row],[Flag Codes]]="c",FALSE,istat[[#This Row],[Ateco 2007]]="TOTALE",FALSE,TRUE,TRUE)</f>
        <v>1</v>
      </c>
      <c r="N50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048">
        <f>IFERROR(FIND("(",istat[[#This Row],[Variabile]])-2,LEN(istat[[#This Row],[Variabile]]))</f>
        <v>23</v>
      </c>
      <c r="P5048" t="str">
        <f>LEFT(istat[[#This Row],[Variabile]],istat[[#This Row],[unique_id_variable_text_num_char]])</f>
        <v>margine operativo lordo</v>
      </c>
      <c r="Q5048" t="str">
        <f>istat[[#This Row],[unique_id_ateco_text]]&amp;": "&amp;istat[[#This Row],[unique_id_variable_text]]</f>
        <v>8542 istruzione universitaria e post-universitaria, accademie e conservatori: margine operativo lordo</v>
      </c>
    </row>
    <row r="5049" spans="1:17" x14ac:dyDescent="0.35">
      <c r="A5049" s="1" t="s">
        <v>11</v>
      </c>
      <c r="B5049" s="1" t="s">
        <v>12</v>
      </c>
      <c r="C5049" s="1" t="s">
        <v>69</v>
      </c>
      <c r="D5049" s="1" t="s">
        <v>70</v>
      </c>
      <c r="E5049" s="1" t="s">
        <v>958</v>
      </c>
      <c r="F5049" s="1" t="s">
        <v>959</v>
      </c>
      <c r="G5049">
        <v>2020</v>
      </c>
      <c r="H5049">
        <v>2020</v>
      </c>
      <c r="I5049">
        <v>226528</v>
      </c>
      <c r="L5049">
        <f>IF(ISNUMBER(SEARCH("migliaia",istat[[#This Row],[Variabile]])),istat[[#This Row],[Value]]*1000,istat[[#This Row],[Value]])</f>
        <v>226528000</v>
      </c>
      <c r="M5049" t="b" cm="1">
        <f t="array" ref="M5049">_xlfn.IFS(istat[[#This Row],[Flag Codes]]="c",FALSE,istat[[#This Row],[Ateco 2007]]="TOTALE",FALSE,TRUE,TRUE)</f>
        <v>1</v>
      </c>
      <c r="N5049" t="str">
        <f>istat[[#This Row],[ATECO_2007]]&amp;" "&amp;LEFT(istat[[#This Row],[Ateco 2007]],IFERROR(FIND("(",istat[[#This Row],[Ateco 2007]])-2,LEN(istat[[#This Row],[Ateco 2007]])))</f>
        <v>8551 corsi sportivi e ricreativi</v>
      </c>
      <c r="O5049">
        <f>IFERROR(FIND("(",istat[[#This Row],[Variabile]])-2,LEN(istat[[#This Row],[Variabile]]))</f>
        <v>9</v>
      </c>
      <c r="P5049" t="str">
        <f>LEFT(istat[[#This Row],[Variabile]],istat[[#This Row],[unique_id_variable_text_num_char]])</f>
        <v>fatturato</v>
      </c>
      <c r="Q5049" t="str">
        <f>istat[[#This Row],[unique_id_ateco_text]]&amp;": "&amp;istat[[#This Row],[unique_id_variable_text]]</f>
        <v>8551 corsi sportivi e ricreativi: fatturato</v>
      </c>
    </row>
    <row r="5050" spans="1:17" x14ac:dyDescent="0.35">
      <c r="A5050" s="1" t="s">
        <v>11</v>
      </c>
      <c r="B5050" s="1" t="s">
        <v>12</v>
      </c>
      <c r="C5050" s="1" t="s">
        <v>73</v>
      </c>
      <c r="D5050" s="1" t="s">
        <v>74</v>
      </c>
      <c r="E5050" s="1" t="s">
        <v>958</v>
      </c>
      <c r="F5050" s="1" t="s">
        <v>959</v>
      </c>
      <c r="G5050">
        <v>2020</v>
      </c>
      <c r="H5050">
        <v>2020</v>
      </c>
      <c r="I5050">
        <v>112850</v>
      </c>
      <c r="L5050">
        <f>IF(ISNUMBER(SEARCH("migliaia",istat[[#This Row],[Variabile]])),istat[[#This Row],[Value]]*1000,istat[[#This Row],[Value]])</f>
        <v>112850000</v>
      </c>
      <c r="M5050" t="b" cm="1">
        <f t="array" ref="M5050">_xlfn.IFS(istat[[#This Row],[Flag Codes]]="c",FALSE,istat[[#This Row],[Ateco 2007]]="TOTALE",FALSE,TRUE,TRUE)</f>
        <v>1</v>
      </c>
      <c r="N5050" t="str">
        <f>istat[[#This Row],[ATECO_2007]]&amp;" "&amp;LEFT(istat[[#This Row],[Ateco 2007]],IFERROR(FIND("(",istat[[#This Row],[Ateco 2007]])-2,LEN(istat[[#This Row],[Ateco 2007]])))</f>
        <v>8551 corsi sportivi e ricreativi</v>
      </c>
      <c r="O5050">
        <f>IFERROR(FIND("(",istat[[#This Row],[Variabile]])-2,LEN(istat[[#This Row],[Variabile]]))</f>
        <v>36</v>
      </c>
      <c r="P5050" t="str">
        <f>LEFT(istat[[#This Row],[Variabile]],istat[[#This Row],[unique_id_variable_text_num_char]])</f>
        <v>valore aggiunto al costo dei fattori</v>
      </c>
      <c r="Q5050" t="str">
        <f>istat[[#This Row],[unique_id_ateco_text]]&amp;": "&amp;istat[[#This Row],[unique_id_variable_text]]</f>
        <v>8551 corsi sportivi e ricreativi: valore aggiunto al costo dei fattori</v>
      </c>
    </row>
    <row r="5051" spans="1:17" x14ac:dyDescent="0.35">
      <c r="A5051" s="1" t="s">
        <v>11</v>
      </c>
      <c r="B5051" s="1" t="s">
        <v>12</v>
      </c>
      <c r="C5051" s="1" t="s">
        <v>101</v>
      </c>
      <c r="D5051" s="1" t="s">
        <v>102</v>
      </c>
      <c r="E5051" s="1" t="s">
        <v>958</v>
      </c>
      <c r="F5051" s="1" t="s">
        <v>959</v>
      </c>
      <c r="G5051">
        <v>2020</v>
      </c>
      <c r="H5051">
        <v>2020</v>
      </c>
      <c r="I5051">
        <v>941</v>
      </c>
      <c r="L5051">
        <f>IF(ISNUMBER(SEARCH("migliaia",istat[[#This Row],[Variabile]])),istat[[#This Row],[Value]]*1000,istat[[#This Row],[Value]])</f>
        <v>941000</v>
      </c>
      <c r="M5051" t="b" cm="1">
        <f t="array" ref="M5051">_xlfn.IFS(istat[[#This Row],[Flag Codes]]="c",FALSE,istat[[#This Row],[Ateco 2007]]="TOTALE",FALSE,TRUE,TRUE)</f>
        <v>1</v>
      </c>
      <c r="N5051" t="str">
        <f>istat[[#This Row],[ATECO_2007]]&amp;" "&amp;LEFT(istat[[#This Row],[Ateco 2007]],IFERROR(FIND("(",istat[[#This Row],[Ateco 2007]])-2,LEN(istat[[#This Row],[Ateco 2007]])))</f>
        <v>8551 corsi sportivi e ricreativi</v>
      </c>
      <c r="O5051">
        <f>IFERROR(FIND("(",istat[[#This Row],[Variabile]])-2,LEN(istat[[#This Row],[Variabile]]))</f>
        <v>27</v>
      </c>
      <c r="P5051" t="str">
        <f>LEFT(istat[[#This Row],[Variabile]],istat[[#This Row],[unique_id_variable_text_num_char]])</f>
        <v>ore lavorate dai dipendenti</v>
      </c>
      <c r="Q5051" t="str">
        <f>istat[[#This Row],[unique_id_ateco_text]]&amp;": "&amp;istat[[#This Row],[unique_id_variable_text]]</f>
        <v>8551 corsi sportivi e ricreativi: ore lavorate dai dipendenti</v>
      </c>
    </row>
    <row r="5052" spans="1:17" x14ac:dyDescent="0.35">
      <c r="A5052" s="1" t="s">
        <v>11</v>
      </c>
      <c r="B5052" s="1" t="s">
        <v>12</v>
      </c>
      <c r="C5052" s="1" t="s">
        <v>79</v>
      </c>
      <c r="D5052" s="1" t="s">
        <v>80</v>
      </c>
      <c r="E5052" s="1" t="s">
        <v>772</v>
      </c>
      <c r="F5052" s="1" t="s">
        <v>773</v>
      </c>
      <c r="G5052">
        <v>2020</v>
      </c>
      <c r="H5052">
        <v>2020</v>
      </c>
      <c r="I5052">
        <v>1768316</v>
      </c>
      <c r="L5052">
        <f>IF(ISNUMBER(SEARCH("migliaia",istat[[#This Row],[Variabile]])),istat[[#This Row],[Value]]*1000,istat[[#This Row],[Value]])</f>
        <v>1768316000</v>
      </c>
      <c r="M5052" t="b" cm="1">
        <f t="array" ref="M5052">_xlfn.IFS(istat[[#This Row],[Flag Codes]]="c",FALSE,istat[[#This Row],[Ateco 2007]]="TOTALE",FALSE,TRUE,TRUE)</f>
        <v>1</v>
      </c>
      <c r="N5052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2">
        <f>IFERROR(FIND("(",istat[[#This Row],[Variabile]])-2,LEN(istat[[#This Row],[Variabile]]))</f>
        <v>26</v>
      </c>
      <c r="P5052" t="str">
        <f>LEFT(istat[[#This Row],[Variabile]],istat[[#This Row],[unique_id_variable_text_num_char]])</f>
        <v>acquisto di beni e servizi</v>
      </c>
      <c r="Q5052" t="str">
        <f>istat[[#This Row],[unique_id_ateco_text]]&amp;": "&amp;istat[[#This Row],[unique_id_variable_text]]</f>
        <v>9609 attività di servizi per la persona nca: acquisto di beni e servizi</v>
      </c>
    </row>
    <row r="5053" spans="1:17" x14ac:dyDescent="0.35">
      <c r="A5053" s="1" t="s">
        <v>11</v>
      </c>
      <c r="B5053" s="1" t="s">
        <v>12</v>
      </c>
      <c r="C5053" s="1" t="s">
        <v>81</v>
      </c>
      <c r="D5053" s="1" t="s">
        <v>82</v>
      </c>
      <c r="E5053" s="1" t="s">
        <v>772</v>
      </c>
      <c r="F5053" s="1" t="s">
        <v>773</v>
      </c>
      <c r="G5053">
        <v>2020</v>
      </c>
      <c r="H5053">
        <v>2020</v>
      </c>
      <c r="I5053">
        <v>1035161</v>
      </c>
      <c r="L5053">
        <f>IF(ISNUMBER(SEARCH("migliaia",istat[[#This Row],[Variabile]])),istat[[#This Row],[Value]]*1000,istat[[#This Row],[Value]])</f>
        <v>1035161000</v>
      </c>
      <c r="M5053" t="b" cm="1">
        <f t="array" ref="M5053">_xlfn.IFS(istat[[#This Row],[Flag Codes]]="c",FALSE,istat[[#This Row],[Ateco 2007]]="TOTALE",FALSE,TRUE,TRUE)</f>
        <v>1</v>
      </c>
      <c r="N505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053">
        <f>IFERROR(FIND("(",istat[[#This Row],[Variabile]])-2,LEN(istat[[#This Row],[Variabile]]))</f>
        <v>19</v>
      </c>
      <c r="P5053" t="str">
        <f>LEFT(istat[[#This Row],[Variabile]],istat[[#This Row],[unique_id_variable_text_num_char]])</f>
        <v>costi del personale</v>
      </c>
      <c r="Q5053" t="str">
        <f>istat[[#This Row],[unique_id_ateco_text]]&amp;": "&amp;istat[[#This Row],[unique_id_variable_text]]</f>
        <v>9609 attività di servizi per la persona nca: costi del personale</v>
      </c>
    </row>
    <row r="5054" spans="1:17" x14ac:dyDescent="0.35">
      <c r="A5054" s="1" t="s">
        <v>11</v>
      </c>
      <c r="B5054" s="1" t="s">
        <v>12</v>
      </c>
      <c r="C5054" s="1" t="s">
        <v>69</v>
      </c>
      <c r="D5054" s="1" t="s">
        <v>70</v>
      </c>
      <c r="E5054" s="1" t="s">
        <v>820</v>
      </c>
      <c r="F5054" s="1" t="s">
        <v>821</v>
      </c>
      <c r="G5054">
        <v>2020</v>
      </c>
      <c r="H5054">
        <v>2020</v>
      </c>
      <c r="I5054">
        <v>11635461</v>
      </c>
      <c r="L5054">
        <f>IF(ISNUMBER(SEARCH("migliaia",istat[[#This Row],[Variabile]])),istat[[#This Row],[Value]]*1000,istat[[#This Row],[Value]])</f>
        <v>11635461000</v>
      </c>
      <c r="M5054" t="b" cm="1">
        <f t="array" ref="M5054">_xlfn.IFS(istat[[#This Row],[Flag Codes]]="c",FALSE,istat[[#This Row],[Ateco 2007]]="TOTALE",FALSE,TRUE,TRUE)</f>
        <v>1</v>
      </c>
      <c r="N5054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4">
        <f>IFERROR(FIND("(",istat[[#This Row],[Variabile]])-2,LEN(istat[[#This Row],[Variabile]]))</f>
        <v>9</v>
      </c>
      <c r="P5054" t="str">
        <f>LEFT(istat[[#This Row],[Variabile]],istat[[#This Row],[unique_id_variable_text_num_char]])</f>
        <v>fatturato</v>
      </c>
      <c r="Q5054" t="str">
        <f>istat[[#This Row],[unique_id_ateco_text]]&amp;": "&amp;istat[[#This Row],[unique_id_variable_text]]</f>
        <v>869 altri servizi di assistenza sanitaria: fatturato</v>
      </c>
    </row>
    <row r="5055" spans="1:17" x14ac:dyDescent="0.35">
      <c r="A5055" s="1" t="s">
        <v>11</v>
      </c>
      <c r="B5055" s="1" t="s">
        <v>12</v>
      </c>
      <c r="C5055" s="1" t="s">
        <v>91</v>
      </c>
      <c r="D5055" s="1" t="s">
        <v>92</v>
      </c>
      <c r="E5055" s="1" t="s">
        <v>820</v>
      </c>
      <c r="F5055" s="1" t="s">
        <v>821</v>
      </c>
      <c r="G5055">
        <v>2020</v>
      </c>
      <c r="H5055">
        <v>2020</v>
      </c>
      <c r="I5055">
        <v>204750</v>
      </c>
      <c r="L5055">
        <f>IF(ISNUMBER(SEARCH("migliaia",istat[[#This Row],[Variabile]])),istat[[#This Row],[Value]]*1000,istat[[#This Row],[Value]])</f>
        <v>204750</v>
      </c>
      <c r="M5055" t="b" cm="1">
        <f t="array" ref="M5055">_xlfn.IFS(istat[[#This Row],[Flag Codes]]="c",FALSE,istat[[#This Row],[Ateco 2007]]="TOTALE",FALSE,TRUE,TRUE)</f>
        <v>1</v>
      </c>
      <c r="N5055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5">
        <f>IFERROR(FIND("(",istat[[#This Row],[Variabile]])-2,LEN(istat[[#This Row],[Variabile]]))</f>
        <v>8</v>
      </c>
      <c r="P5055" t="str">
        <f>LEFT(istat[[#This Row],[Variabile]],istat[[#This Row],[unique_id_variable_text_num_char]])</f>
        <v>occupati</v>
      </c>
      <c r="Q5055" t="str">
        <f>istat[[#This Row],[unique_id_ateco_text]]&amp;": "&amp;istat[[#This Row],[unique_id_variable_text]]</f>
        <v>869 altri servizi di assistenza sanitaria: occupati</v>
      </c>
    </row>
    <row r="5056" spans="1:17" x14ac:dyDescent="0.35">
      <c r="A5056" s="1" t="s">
        <v>11</v>
      </c>
      <c r="B5056" s="1" t="s">
        <v>12</v>
      </c>
      <c r="C5056" s="1" t="s">
        <v>101</v>
      </c>
      <c r="D5056" s="1" t="s">
        <v>102</v>
      </c>
      <c r="E5056" s="1" t="s">
        <v>820</v>
      </c>
      <c r="F5056" s="1" t="s">
        <v>821</v>
      </c>
      <c r="G5056">
        <v>2020</v>
      </c>
      <c r="H5056">
        <v>2020</v>
      </c>
      <c r="I5056">
        <v>98427</v>
      </c>
      <c r="L5056">
        <f>IF(ISNUMBER(SEARCH("migliaia",istat[[#This Row],[Variabile]])),istat[[#This Row],[Value]]*1000,istat[[#This Row],[Value]])</f>
        <v>98427000</v>
      </c>
      <c r="M5056" t="b" cm="1">
        <f t="array" ref="M5056">_xlfn.IFS(istat[[#This Row],[Flag Codes]]="c",FALSE,istat[[#This Row],[Ateco 2007]]="TOTALE",FALSE,TRUE,TRUE)</f>
        <v>1</v>
      </c>
      <c r="N5056" t="str">
        <f>istat[[#This Row],[ATECO_2007]]&amp;" "&amp;LEFT(istat[[#This Row],[Ateco 2007]],IFERROR(FIND("(",istat[[#This Row],[Ateco 2007]])-2,LEN(istat[[#This Row],[Ateco 2007]])))</f>
        <v>869 altri servizi di assistenza sanitaria</v>
      </c>
      <c r="O5056">
        <f>IFERROR(FIND("(",istat[[#This Row],[Variabile]])-2,LEN(istat[[#This Row],[Variabile]]))</f>
        <v>27</v>
      </c>
      <c r="P5056" t="str">
        <f>LEFT(istat[[#This Row],[Variabile]],istat[[#This Row],[unique_id_variable_text_num_char]])</f>
        <v>ore lavorate dai dipendenti</v>
      </c>
      <c r="Q5056" t="str">
        <f>istat[[#This Row],[unique_id_ateco_text]]&amp;": "&amp;istat[[#This Row],[unique_id_variable_text]]</f>
        <v>869 altri servizi di assistenza sanitaria: ore lavorate dai dipendenti</v>
      </c>
    </row>
    <row r="5057" spans="1:17" x14ac:dyDescent="0.35">
      <c r="A5057" s="1" t="s">
        <v>11</v>
      </c>
      <c r="B5057" s="1" t="s">
        <v>12</v>
      </c>
      <c r="C5057" s="1" t="s">
        <v>13</v>
      </c>
      <c r="D5057" s="1" t="s">
        <v>14</v>
      </c>
      <c r="E5057" s="1" t="s">
        <v>822</v>
      </c>
      <c r="F5057" s="1" t="s">
        <v>823</v>
      </c>
      <c r="G5057">
        <v>2020</v>
      </c>
      <c r="H5057">
        <v>2020</v>
      </c>
      <c r="I5057">
        <v>8605</v>
      </c>
      <c r="L5057">
        <f>IF(ISNUMBER(SEARCH("migliaia",istat[[#This Row],[Variabile]])),istat[[#This Row],[Value]]*1000,istat[[#This Row],[Value]])</f>
        <v>8605</v>
      </c>
      <c r="M5057" t="b" cm="1">
        <f t="array" ref="M5057">_xlfn.IFS(istat[[#This Row],[Flag Codes]]="c",FALSE,istat[[#This Row],[Ateco 2007]]="TOTALE",FALSE,TRUE,TRUE)</f>
        <v>1</v>
      </c>
      <c r="N5057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7">
        <f>IFERROR(FIND("(",istat[[#This Row],[Variabile]])-2,LEN(istat[[#This Row],[Variabile]]))</f>
        <v>7</v>
      </c>
      <c r="P5057" t="str">
        <f>LEFT(istat[[#This Row],[Variabile]],istat[[#This Row],[unique_id_variable_text_num_char]])</f>
        <v>imprese</v>
      </c>
      <c r="Q5057" t="str">
        <f>istat[[#This Row],[unique_id_ateco_text]]&amp;": "&amp;istat[[#This Row],[unique_id_variable_text]]</f>
        <v>889 altre attività di assistenza sociale non residenziale: imprese</v>
      </c>
    </row>
    <row r="5058" spans="1:17" x14ac:dyDescent="0.35">
      <c r="A5058" s="1" t="s">
        <v>11</v>
      </c>
      <c r="B5058" s="1" t="s">
        <v>12</v>
      </c>
      <c r="C5058" s="1" t="s">
        <v>91</v>
      </c>
      <c r="D5058" s="1" t="s">
        <v>92</v>
      </c>
      <c r="E5058" s="1" t="s">
        <v>822</v>
      </c>
      <c r="F5058" s="1" t="s">
        <v>823</v>
      </c>
      <c r="G5058">
        <v>2020</v>
      </c>
      <c r="H5058">
        <v>2020</v>
      </c>
      <c r="I5058">
        <v>100745</v>
      </c>
      <c r="L5058">
        <f>IF(ISNUMBER(SEARCH("migliaia",istat[[#This Row],[Variabile]])),istat[[#This Row],[Value]]*1000,istat[[#This Row],[Value]])</f>
        <v>100745</v>
      </c>
      <c r="M5058" t="b" cm="1">
        <f t="array" ref="M5058">_xlfn.IFS(istat[[#This Row],[Flag Codes]]="c",FALSE,istat[[#This Row],[Ateco 2007]]="TOTALE",FALSE,TRUE,TRUE)</f>
        <v>1</v>
      </c>
      <c r="N5058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8">
        <f>IFERROR(FIND("(",istat[[#This Row],[Variabile]])-2,LEN(istat[[#This Row],[Variabile]]))</f>
        <v>8</v>
      </c>
      <c r="P5058" t="str">
        <f>LEFT(istat[[#This Row],[Variabile]],istat[[#This Row],[unique_id_variable_text_num_char]])</f>
        <v>occupati</v>
      </c>
      <c r="Q5058" t="str">
        <f>istat[[#This Row],[unique_id_ateco_text]]&amp;": "&amp;istat[[#This Row],[unique_id_variable_text]]</f>
        <v>889 altre attività di assistenza sociale non residenziale: occupati</v>
      </c>
    </row>
    <row r="5059" spans="1:17" x14ac:dyDescent="0.35">
      <c r="A5059" s="1" t="s">
        <v>11</v>
      </c>
      <c r="B5059" s="1" t="s">
        <v>12</v>
      </c>
      <c r="C5059" s="1" t="s">
        <v>69</v>
      </c>
      <c r="D5059" s="1" t="s">
        <v>70</v>
      </c>
      <c r="E5059" s="1" t="s">
        <v>822</v>
      </c>
      <c r="F5059" s="1" t="s">
        <v>823</v>
      </c>
      <c r="G5059">
        <v>2020</v>
      </c>
      <c r="H5059">
        <v>2020</v>
      </c>
      <c r="I5059">
        <v>2687948</v>
      </c>
      <c r="L5059">
        <f>IF(ISNUMBER(SEARCH("migliaia",istat[[#This Row],[Variabile]])),istat[[#This Row],[Value]]*1000,istat[[#This Row],[Value]])</f>
        <v>2687948000</v>
      </c>
      <c r="M5059" t="b" cm="1">
        <f t="array" ref="M5059">_xlfn.IFS(istat[[#This Row],[Flag Codes]]="c",FALSE,istat[[#This Row],[Ateco 2007]]="TOTALE",FALSE,TRUE,TRUE)</f>
        <v>1</v>
      </c>
      <c r="N5059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59">
        <f>IFERROR(FIND("(",istat[[#This Row],[Variabile]])-2,LEN(istat[[#This Row],[Variabile]]))</f>
        <v>9</v>
      </c>
      <c r="P5059" t="str">
        <f>LEFT(istat[[#This Row],[Variabile]],istat[[#This Row],[unique_id_variable_text_num_char]])</f>
        <v>fatturato</v>
      </c>
      <c r="Q5059" t="str">
        <f>istat[[#This Row],[unique_id_ateco_text]]&amp;": "&amp;istat[[#This Row],[unique_id_variable_text]]</f>
        <v>889 altre attività di assistenza sociale non residenziale: fatturato</v>
      </c>
    </row>
    <row r="5060" spans="1:17" x14ac:dyDescent="0.35">
      <c r="A5060" s="1" t="s">
        <v>11</v>
      </c>
      <c r="B5060" s="1" t="s">
        <v>12</v>
      </c>
      <c r="C5060" s="1" t="s">
        <v>73</v>
      </c>
      <c r="D5060" s="1" t="s">
        <v>74</v>
      </c>
      <c r="E5060" s="1" t="s">
        <v>822</v>
      </c>
      <c r="F5060" s="1" t="s">
        <v>823</v>
      </c>
      <c r="G5060">
        <v>2020</v>
      </c>
      <c r="H5060">
        <v>2020</v>
      </c>
      <c r="I5060">
        <v>1736127</v>
      </c>
      <c r="L5060">
        <f>IF(ISNUMBER(SEARCH("migliaia",istat[[#This Row],[Variabile]])),istat[[#This Row],[Value]]*1000,istat[[#This Row],[Value]])</f>
        <v>1736127000</v>
      </c>
      <c r="M5060" t="b" cm="1">
        <f t="array" ref="M5060">_xlfn.IFS(istat[[#This Row],[Flag Codes]]="c",FALSE,istat[[#This Row],[Ateco 2007]]="TOTALE",FALSE,TRUE,TRUE)</f>
        <v>1</v>
      </c>
      <c r="N5060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0">
        <f>IFERROR(FIND("(",istat[[#This Row],[Variabile]])-2,LEN(istat[[#This Row],[Variabile]]))</f>
        <v>36</v>
      </c>
      <c r="P5060" t="str">
        <f>LEFT(istat[[#This Row],[Variabile]],istat[[#This Row],[unique_id_variable_text_num_char]])</f>
        <v>valore aggiunto al costo dei fattori</v>
      </c>
      <c r="Q5060" t="str">
        <f>istat[[#This Row],[unique_id_ateco_text]]&amp;": "&amp;istat[[#This Row],[unique_id_variable_text]]</f>
        <v>889 altre attività di assistenza sociale non residenziale: valore aggiunto al costo dei fattori</v>
      </c>
    </row>
    <row r="5061" spans="1:17" x14ac:dyDescent="0.35">
      <c r="A5061" s="1" t="s">
        <v>11</v>
      </c>
      <c r="B5061" s="1" t="s">
        <v>12</v>
      </c>
      <c r="C5061" s="1" t="s">
        <v>101</v>
      </c>
      <c r="D5061" s="1" t="s">
        <v>102</v>
      </c>
      <c r="E5061" s="1" t="s">
        <v>822</v>
      </c>
      <c r="F5061" s="1" t="s">
        <v>823</v>
      </c>
      <c r="G5061">
        <v>2020</v>
      </c>
      <c r="H5061">
        <v>2020</v>
      </c>
      <c r="I5061">
        <v>94709</v>
      </c>
      <c r="L5061">
        <f>IF(ISNUMBER(SEARCH("migliaia",istat[[#This Row],[Variabile]])),istat[[#This Row],[Value]]*1000,istat[[#This Row],[Value]])</f>
        <v>94709000</v>
      </c>
      <c r="M5061" t="b" cm="1">
        <f t="array" ref="M5061">_xlfn.IFS(istat[[#This Row],[Flag Codes]]="c",FALSE,istat[[#This Row],[Ateco 2007]]="TOTALE",FALSE,TRUE,TRUE)</f>
        <v>1</v>
      </c>
      <c r="N5061" t="str">
        <f>istat[[#This Row],[ATECO_2007]]&amp;" "&amp;LEFT(istat[[#This Row],[Ateco 2007]],IFERROR(FIND("(",istat[[#This Row],[Ateco 2007]])-2,LEN(istat[[#This Row],[Ateco 2007]])))</f>
        <v>889 altre attività di assistenza sociale non residenziale</v>
      </c>
      <c r="O5061">
        <f>IFERROR(FIND("(",istat[[#This Row],[Variabile]])-2,LEN(istat[[#This Row],[Variabile]]))</f>
        <v>27</v>
      </c>
      <c r="P5061" t="str">
        <f>LEFT(istat[[#This Row],[Variabile]],istat[[#This Row],[unique_id_variable_text_num_char]])</f>
        <v>ore lavorate dai dipendenti</v>
      </c>
      <c r="Q5061" t="str">
        <f>istat[[#This Row],[unique_id_ateco_text]]&amp;": "&amp;istat[[#This Row],[unique_id_variable_text]]</f>
        <v>889 altre attività di assistenza sociale non residenziale: ore lavorate dai dipendenti</v>
      </c>
    </row>
    <row r="5062" spans="1:17" x14ac:dyDescent="0.35">
      <c r="A5062" s="1" t="s">
        <v>11</v>
      </c>
      <c r="B5062" s="1" t="s">
        <v>12</v>
      </c>
      <c r="C5062" s="1" t="s">
        <v>13</v>
      </c>
      <c r="D5062" s="1" t="s">
        <v>14</v>
      </c>
      <c r="E5062" s="1" t="s">
        <v>867</v>
      </c>
      <c r="F5062" s="1" t="s">
        <v>868</v>
      </c>
      <c r="G5062">
        <v>2020</v>
      </c>
      <c r="H5062">
        <v>2020</v>
      </c>
      <c r="I5062">
        <v>5504</v>
      </c>
      <c r="L5062">
        <f>IF(ISNUMBER(SEARCH("migliaia",istat[[#This Row],[Variabile]])),istat[[#This Row],[Value]]*1000,istat[[#This Row],[Value]])</f>
        <v>5504</v>
      </c>
      <c r="M5062" t="b" cm="1">
        <f t="array" ref="M5062">_xlfn.IFS(istat[[#This Row],[Flag Codes]]="c",FALSE,istat[[#This Row],[Ateco 2007]]="TOTALE",FALSE,TRUE,TRUE)</f>
        <v>1</v>
      </c>
      <c r="N5062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062">
        <f>IFERROR(FIND("(",istat[[#This Row],[Variabile]])-2,LEN(istat[[#This Row],[Variabile]]))</f>
        <v>7</v>
      </c>
      <c r="P5062" t="str">
        <f>LEFT(istat[[#This Row],[Variabile]],istat[[#This Row],[unique_id_variable_text_num_char]])</f>
        <v>imprese</v>
      </c>
      <c r="Q5062" t="str">
        <f>istat[[#This Row],[unique_id_ateco_text]]&amp;": "&amp;istat[[#This Row],[unique_id_variable_text]]</f>
        <v>951 riparazione di computer e di apparecchiature per le comunicazioni: imprese</v>
      </c>
    </row>
    <row r="5063" spans="1:17" x14ac:dyDescent="0.35">
      <c r="A5063" s="1" t="s">
        <v>11</v>
      </c>
      <c r="B5063" s="1" t="s">
        <v>12</v>
      </c>
      <c r="C5063" s="1" t="s">
        <v>79</v>
      </c>
      <c r="D5063" s="1" t="s">
        <v>80</v>
      </c>
      <c r="E5063" s="1" t="s">
        <v>869</v>
      </c>
      <c r="F5063" s="1" t="s">
        <v>870</v>
      </c>
      <c r="G5063">
        <v>2020</v>
      </c>
      <c r="H5063">
        <v>2020</v>
      </c>
      <c r="I5063">
        <v>1337830</v>
      </c>
      <c r="L5063">
        <f>IF(ISNUMBER(SEARCH("migliaia",istat[[#This Row],[Variabile]])),istat[[#This Row],[Value]]*1000,istat[[#This Row],[Value]])</f>
        <v>1337830000</v>
      </c>
      <c r="M5063" t="b" cm="1">
        <f t="array" ref="M5063">_xlfn.IFS(istat[[#This Row],[Flag Codes]]="c",FALSE,istat[[#This Row],[Ateco 2007]]="TOTALE",FALSE,TRUE,TRUE)</f>
        <v>1</v>
      </c>
      <c r="N5063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3">
        <f>IFERROR(FIND("(",istat[[#This Row],[Variabile]])-2,LEN(istat[[#This Row],[Variabile]]))</f>
        <v>26</v>
      </c>
      <c r="P5063" t="str">
        <f>LEFT(istat[[#This Row],[Variabile]],istat[[#This Row],[unique_id_variable_text_num_char]])</f>
        <v>acquisto di beni e servizi</v>
      </c>
      <c r="Q5063" t="str">
        <f>istat[[#This Row],[unique_id_ateco_text]]&amp;": "&amp;istat[[#This Row],[unique_id_variable_text]]</f>
        <v>1062 produzione di amidi e di prodotti amidacei: acquisto di beni e servizi</v>
      </c>
    </row>
    <row r="5064" spans="1:17" x14ac:dyDescent="0.35">
      <c r="A5064" s="1" t="s">
        <v>11</v>
      </c>
      <c r="B5064" s="1" t="s">
        <v>12</v>
      </c>
      <c r="C5064" s="1" t="s">
        <v>81</v>
      </c>
      <c r="D5064" s="1" t="s">
        <v>82</v>
      </c>
      <c r="E5064" s="1" t="s">
        <v>869</v>
      </c>
      <c r="F5064" s="1" t="s">
        <v>870</v>
      </c>
      <c r="G5064">
        <v>2020</v>
      </c>
      <c r="H5064">
        <v>2020</v>
      </c>
      <c r="I5064">
        <v>108093</v>
      </c>
      <c r="L5064">
        <f>IF(ISNUMBER(SEARCH("migliaia",istat[[#This Row],[Variabile]])),istat[[#This Row],[Value]]*1000,istat[[#This Row],[Value]])</f>
        <v>108093000</v>
      </c>
      <c r="M5064" t="b" cm="1">
        <f t="array" ref="M5064">_xlfn.IFS(istat[[#This Row],[Flag Codes]]="c",FALSE,istat[[#This Row],[Ateco 2007]]="TOTALE",FALSE,TRUE,TRUE)</f>
        <v>1</v>
      </c>
      <c r="N5064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64">
        <f>IFERROR(FIND("(",istat[[#This Row],[Variabile]])-2,LEN(istat[[#This Row],[Variabile]]))</f>
        <v>19</v>
      </c>
      <c r="P5064" t="str">
        <f>LEFT(istat[[#This Row],[Variabile]],istat[[#This Row],[unique_id_variable_text_num_char]])</f>
        <v>costi del personale</v>
      </c>
      <c r="Q5064" t="str">
        <f>istat[[#This Row],[unique_id_ateco_text]]&amp;": "&amp;istat[[#This Row],[unique_id_variable_text]]</f>
        <v>1062 produzione di amidi e di prodotti amidacei: costi del personale</v>
      </c>
    </row>
    <row r="5065" spans="1:17" x14ac:dyDescent="0.35">
      <c r="A5065" s="1" t="s">
        <v>11</v>
      </c>
      <c r="B5065" s="1" t="s">
        <v>12</v>
      </c>
      <c r="C5065" s="1" t="s">
        <v>77</v>
      </c>
      <c r="D5065" s="1" t="s">
        <v>78</v>
      </c>
      <c r="E5065" s="1" t="s">
        <v>825</v>
      </c>
      <c r="F5065" s="1" t="s">
        <v>826</v>
      </c>
      <c r="G5065">
        <v>2020</v>
      </c>
      <c r="H5065">
        <v>2020</v>
      </c>
      <c r="I5065">
        <v>741584</v>
      </c>
      <c r="L5065">
        <f>IF(ISNUMBER(SEARCH("migliaia",istat[[#This Row],[Variabile]])),istat[[#This Row],[Value]]*1000,istat[[#This Row],[Value]])</f>
        <v>741584000</v>
      </c>
      <c r="M5065" t="b" cm="1">
        <f t="array" ref="M5065">_xlfn.IFS(istat[[#This Row],[Flag Codes]]="c",FALSE,istat[[#This Row],[Ateco 2007]]="TOTALE",FALSE,TRUE,TRUE)</f>
        <v>1</v>
      </c>
      <c r="N5065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065">
        <f>IFERROR(FIND("(",istat[[#This Row],[Variabile]])-2,LEN(istat[[#This Row],[Variabile]]))</f>
        <v>23</v>
      </c>
      <c r="P5065" t="str">
        <f>LEFT(istat[[#This Row],[Variabile]],istat[[#This Row],[unique_id_variable_text_num_char]])</f>
        <v>margine operativo lordo</v>
      </c>
      <c r="Q5065" t="str">
        <f>istat[[#This Row],[unique_id_ateco_text]]&amp;": "&amp;istat[[#This Row],[unique_id_variable_text]]</f>
        <v>1071 produzione di pane, prodotti di pasticceria freschi: margine operativo lordo</v>
      </c>
    </row>
    <row r="5066" spans="1:17" x14ac:dyDescent="0.35">
      <c r="A5066" s="1" t="s">
        <v>11</v>
      </c>
      <c r="B5066" s="1" t="s">
        <v>12</v>
      </c>
      <c r="C5066" s="1" t="s">
        <v>73</v>
      </c>
      <c r="D5066" s="1" t="s">
        <v>74</v>
      </c>
      <c r="E5066" s="1" t="s">
        <v>827</v>
      </c>
      <c r="F5066" s="1" t="s">
        <v>828</v>
      </c>
      <c r="G5066">
        <v>2020</v>
      </c>
      <c r="H5066">
        <v>2020</v>
      </c>
      <c r="I5066">
        <v>1080885</v>
      </c>
      <c r="L5066">
        <f>IF(ISNUMBER(SEARCH("migliaia",istat[[#This Row],[Variabile]])),istat[[#This Row],[Value]]*1000,istat[[#This Row],[Value]])</f>
        <v>1080885000</v>
      </c>
      <c r="M5066" t="b" cm="1">
        <f t="array" ref="M5066">_xlfn.IFS(istat[[#This Row],[Flag Codes]]="c",FALSE,istat[[#This Row],[Ateco 2007]]="TOTALE",FALSE,TRUE,TRUE)</f>
        <v>1</v>
      </c>
      <c r="N506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66">
        <f>IFERROR(FIND("(",istat[[#This Row],[Variabile]])-2,LEN(istat[[#This Row],[Variabile]]))</f>
        <v>36</v>
      </c>
      <c r="P5066" t="str">
        <f>LEFT(istat[[#This Row],[Variabile]],istat[[#This Row],[unique_id_variable_text_num_char]])</f>
        <v>valore aggiunto al costo dei fattori</v>
      </c>
      <c r="Q5066" t="str">
        <f>istat[[#This Row],[unique_id_ateco_text]]&amp;": "&amp;istat[[#This Row],[unique_id_variable_text]]</f>
        <v>1072 produzione di fette biscottate e di biscotti, produzione di prodotti di pasticceria conservati: valore aggiunto al costo dei fattori</v>
      </c>
    </row>
    <row r="5067" spans="1:17" x14ac:dyDescent="0.35">
      <c r="A5067" s="1" t="s">
        <v>11</v>
      </c>
      <c r="B5067" s="1" t="s">
        <v>12</v>
      </c>
      <c r="C5067" s="1" t="s">
        <v>79</v>
      </c>
      <c r="D5067" s="1" t="s">
        <v>80</v>
      </c>
      <c r="E5067" s="1" t="s">
        <v>871</v>
      </c>
      <c r="F5067" s="1" t="s">
        <v>872</v>
      </c>
      <c r="G5067">
        <v>2020</v>
      </c>
      <c r="H5067">
        <v>2020</v>
      </c>
      <c r="I5067">
        <v>6889454</v>
      </c>
      <c r="L5067">
        <f>IF(ISNUMBER(SEARCH("migliaia",istat[[#This Row],[Variabile]])),istat[[#This Row],[Value]]*1000,istat[[#This Row],[Value]])</f>
        <v>6889454000</v>
      </c>
      <c r="M5067" t="b" cm="1">
        <f t="array" ref="M5067">_xlfn.IFS(istat[[#This Row],[Flag Codes]]="c",FALSE,istat[[#This Row],[Ateco 2007]]="TOTALE",FALSE,TRUE,TRUE)</f>
        <v>1</v>
      </c>
      <c r="N506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67">
        <f>IFERROR(FIND("(",istat[[#This Row],[Variabile]])-2,LEN(istat[[#This Row],[Variabile]]))</f>
        <v>26</v>
      </c>
      <c r="P5067" t="str">
        <f>LEFT(istat[[#This Row],[Variabile]],istat[[#This Row],[unique_id_variable_text_num_char]])</f>
        <v>acquisto di beni e servizi</v>
      </c>
      <c r="Q5067" t="str">
        <f>istat[[#This Row],[unique_id_ateco_text]]&amp;": "&amp;istat[[#This Row],[unique_id_variable_text]]</f>
        <v>1073 produzione di paste alimentari, di cuscus e di prodotti farinacei simili: acquisto di beni e servizi</v>
      </c>
    </row>
    <row r="5068" spans="1:17" x14ac:dyDescent="0.35">
      <c r="A5068" s="1" t="s">
        <v>11</v>
      </c>
      <c r="B5068" s="1" t="s">
        <v>12</v>
      </c>
      <c r="C5068" s="1" t="s">
        <v>71</v>
      </c>
      <c r="D5068" s="1" t="s">
        <v>72</v>
      </c>
      <c r="E5068" s="1" t="s">
        <v>829</v>
      </c>
      <c r="F5068" s="1" t="s">
        <v>830</v>
      </c>
      <c r="G5068">
        <v>2020</v>
      </c>
      <c r="H5068">
        <v>2020</v>
      </c>
      <c r="I5068">
        <v>327594</v>
      </c>
      <c r="L5068">
        <f>IF(ISNUMBER(SEARCH("migliaia",istat[[#This Row],[Variabile]])),istat[[#This Row],[Value]]*1000,istat[[#This Row],[Value]])</f>
        <v>327594000</v>
      </c>
      <c r="M5068" t="b" cm="1">
        <f t="array" ref="M5068">_xlfn.IFS(istat[[#This Row],[Flag Codes]]="c",FALSE,istat[[#This Row],[Ateco 2007]]="TOTALE",FALSE,TRUE,TRUE)</f>
        <v>1</v>
      </c>
      <c r="N5068" t="str">
        <f>istat[[#This Row],[ATECO_2007]]&amp;" "&amp;LEFT(istat[[#This Row],[Ateco 2007]],IFERROR(FIND("(",istat[[#This Row],[Ateco 2007]])-2,LEN(istat[[#This Row],[Ateco 2007]])))</f>
        <v>1081 produzione di zucchero</v>
      </c>
      <c r="O5068">
        <f>IFERROR(FIND("(",istat[[#This Row],[Variabile]])-2,LEN(istat[[#This Row],[Variabile]]))</f>
        <v>23</v>
      </c>
      <c r="P5068" t="str">
        <f>LEFT(istat[[#This Row],[Variabile]],istat[[#This Row],[unique_id_variable_text_num_char]])</f>
        <v>valore della produzione</v>
      </c>
      <c r="Q5068" t="str">
        <f>istat[[#This Row],[unique_id_ateco_text]]&amp;": "&amp;istat[[#This Row],[unique_id_variable_text]]</f>
        <v>1081 produzione di zucchero: valore della produzione</v>
      </c>
    </row>
    <row r="5069" spans="1:17" x14ac:dyDescent="0.35">
      <c r="A5069" s="1" t="s">
        <v>11</v>
      </c>
      <c r="B5069" s="1" t="s">
        <v>12</v>
      </c>
      <c r="C5069" s="1" t="s">
        <v>77</v>
      </c>
      <c r="D5069" s="1" t="s">
        <v>78</v>
      </c>
      <c r="E5069" s="1" t="s">
        <v>829</v>
      </c>
      <c r="F5069" s="1" t="s">
        <v>830</v>
      </c>
      <c r="G5069">
        <v>2020</v>
      </c>
      <c r="H5069">
        <v>2020</v>
      </c>
      <c r="I5069">
        <v>9828</v>
      </c>
      <c r="L5069">
        <f>IF(ISNUMBER(SEARCH("migliaia",istat[[#This Row],[Variabile]])),istat[[#This Row],[Value]]*1000,istat[[#This Row],[Value]])</f>
        <v>9828000</v>
      </c>
      <c r="M5069" t="b" cm="1">
        <f t="array" ref="M5069">_xlfn.IFS(istat[[#This Row],[Flag Codes]]="c",FALSE,istat[[#This Row],[Ateco 2007]]="TOTALE",FALSE,TRUE,TRUE)</f>
        <v>1</v>
      </c>
      <c r="N5069" t="str">
        <f>istat[[#This Row],[ATECO_2007]]&amp;" "&amp;LEFT(istat[[#This Row],[Ateco 2007]],IFERROR(FIND("(",istat[[#This Row],[Ateco 2007]])-2,LEN(istat[[#This Row],[Ateco 2007]])))</f>
        <v>1081 produzione di zucchero</v>
      </c>
      <c r="O5069">
        <f>IFERROR(FIND("(",istat[[#This Row],[Variabile]])-2,LEN(istat[[#This Row],[Variabile]]))</f>
        <v>23</v>
      </c>
      <c r="P5069" t="str">
        <f>LEFT(istat[[#This Row],[Variabile]],istat[[#This Row],[unique_id_variable_text_num_char]])</f>
        <v>margine operativo lordo</v>
      </c>
      <c r="Q5069" t="str">
        <f>istat[[#This Row],[unique_id_ateco_text]]&amp;": "&amp;istat[[#This Row],[unique_id_variable_text]]</f>
        <v>1081 produzione di zucchero: margine operativo lordo</v>
      </c>
    </row>
    <row r="5070" spans="1:17" x14ac:dyDescent="0.35">
      <c r="A5070" s="1" t="s">
        <v>11</v>
      </c>
      <c r="B5070" s="1" t="s">
        <v>12</v>
      </c>
      <c r="C5070" s="1" t="s">
        <v>69</v>
      </c>
      <c r="D5070" s="1" t="s">
        <v>70</v>
      </c>
      <c r="E5070" s="1" t="s">
        <v>831</v>
      </c>
      <c r="F5070" s="1" t="s">
        <v>832</v>
      </c>
      <c r="G5070">
        <v>2020</v>
      </c>
      <c r="H5070">
        <v>2020</v>
      </c>
      <c r="I5070">
        <v>6510741</v>
      </c>
      <c r="L5070">
        <f>IF(ISNUMBER(SEARCH("migliaia",istat[[#This Row],[Variabile]])),istat[[#This Row],[Value]]*1000,istat[[#This Row],[Value]])</f>
        <v>6510741000</v>
      </c>
      <c r="M5070" t="b" cm="1">
        <f t="array" ref="M5070">_xlfn.IFS(istat[[#This Row],[Flag Codes]]="c",FALSE,istat[[#This Row],[Ateco 2007]]="TOTALE",FALSE,TRUE,TRUE)</f>
        <v>1</v>
      </c>
      <c r="N507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0">
        <f>IFERROR(FIND("(",istat[[#This Row],[Variabile]])-2,LEN(istat[[#This Row],[Variabile]]))</f>
        <v>9</v>
      </c>
      <c r="P5070" t="str">
        <f>LEFT(istat[[#This Row],[Variabile]],istat[[#This Row],[unique_id_variable_text_num_char]])</f>
        <v>fatturato</v>
      </c>
      <c r="Q5070" t="str">
        <f>istat[[#This Row],[unique_id_ateco_text]]&amp;": "&amp;istat[[#This Row],[unique_id_variable_text]]</f>
        <v>1082 produzione di cacao, cioccolato, caramelle e confetterie: fatturato</v>
      </c>
    </row>
    <row r="5071" spans="1:17" x14ac:dyDescent="0.35">
      <c r="A5071" s="1" t="s">
        <v>11</v>
      </c>
      <c r="B5071" s="1" t="s">
        <v>12</v>
      </c>
      <c r="C5071" s="1" t="s">
        <v>73</v>
      </c>
      <c r="D5071" s="1" t="s">
        <v>74</v>
      </c>
      <c r="E5071" s="1" t="s">
        <v>831</v>
      </c>
      <c r="F5071" s="1" t="s">
        <v>832</v>
      </c>
      <c r="G5071">
        <v>2020</v>
      </c>
      <c r="H5071">
        <v>2020</v>
      </c>
      <c r="I5071">
        <v>1590292</v>
      </c>
      <c r="L5071">
        <f>IF(ISNUMBER(SEARCH("migliaia",istat[[#This Row],[Variabile]])),istat[[#This Row],[Value]]*1000,istat[[#This Row],[Value]])</f>
        <v>1590292000</v>
      </c>
      <c r="M5071" t="b" cm="1">
        <f t="array" ref="M5071">_xlfn.IFS(istat[[#This Row],[Flag Codes]]="c",FALSE,istat[[#This Row],[Ateco 2007]]="TOTALE",FALSE,TRUE,TRUE)</f>
        <v>1</v>
      </c>
      <c r="N507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71">
        <f>IFERROR(FIND("(",istat[[#This Row],[Variabile]])-2,LEN(istat[[#This Row],[Variabile]]))</f>
        <v>36</v>
      </c>
      <c r="P5071" t="str">
        <f>LEFT(istat[[#This Row],[Variabile]],istat[[#This Row],[unique_id_variable_text_num_char]])</f>
        <v>valore aggiunto al costo dei fattori</v>
      </c>
      <c r="Q5071" t="str">
        <f>istat[[#This Row],[unique_id_ateco_text]]&amp;": "&amp;istat[[#This Row],[unique_id_variable_text]]</f>
        <v>1082 produzione di cacao, cioccolato, caramelle e confetterie: valore aggiunto al costo dei fattori</v>
      </c>
    </row>
    <row r="5072" spans="1:17" x14ac:dyDescent="0.35">
      <c r="A5072" s="1" t="s">
        <v>11</v>
      </c>
      <c r="B5072" s="1" t="s">
        <v>12</v>
      </c>
      <c r="C5072" s="1" t="s">
        <v>101</v>
      </c>
      <c r="D5072" s="1" t="s">
        <v>102</v>
      </c>
      <c r="E5072" s="1" t="s">
        <v>869</v>
      </c>
      <c r="F5072" s="1" t="s">
        <v>870</v>
      </c>
      <c r="G5072">
        <v>2020</v>
      </c>
      <c r="H5072">
        <v>2020</v>
      </c>
      <c r="I5072">
        <v>2431</v>
      </c>
      <c r="L5072">
        <f>IF(ISNUMBER(SEARCH("migliaia",istat[[#This Row],[Variabile]])),istat[[#This Row],[Value]]*1000,istat[[#This Row],[Value]])</f>
        <v>2431000</v>
      </c>
      <c r="M5072" t="b" cm="1">
        <f t="array" ref="M5072">_xlfn.IFS(istat[[#This Row],[Flag Codes]]="c",FALSE,istat[[#This Row],[Ateco 2007]]="TOTALE",FALSE,TRUE,TRUE)</f>
        <v>1</v>
      </c>
      <c r="N5072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072">
        <f>IFERROR(FIND("(",istat[[#This Row],[Variabile]])-2,LEN(istat[[#This Row],[Variabile]]))</f>
        <v>27</v>
      </c>
      <c r="P5072" t="str">
        <f>LEFT(istat[[#This Row],[Variabile]],istat[[#This Row],[unique_id_variable_text_num_char]])</f>
        <v>ore lavorate dai dipendenti</v>
      </c>
      <c r="Q5072" t="str">
        <f>istat[[#This Row],[unique_id_ateco_text]]&amp;": "&amp;istat[[#This Row],[unique_id_variable_text]]</f>
        <v>1062 produzione di amidi e di prodotti amidacei: ore lavorate dai dipendenti</v>
      </c>
    </row>
    <row r="5073" spans="1:17" x14ac:dyDescent="0.35">
      <c r="A5073" s="1" t="s">
        <v>11</v>
      </c>
      <c r="B5073" s="1" t="s">
        <v>12</v>
      </c>
      <c r="C5073" s="1" t="s">
        <v>71</v>
      </c>
      <c r="D5073" s="1" t="s">
        <v>72</v>
      </c>
      <c r="E5073" s="1" t="s">
        <v>827</v>
      </c>
      <c r="F5073" s="1" t="s">
        <v>828</v>
      </c>
      <c r="G5073">
        <v>2020</v>
      </c>
      <c r="H5073">
        <v>2020</v>
      </c>
      <c r="I5073">
        <v>4228218</v>
      </c>
      <c r="L5073">
        <f>IF(ISNUMBER(SEARCH("migliaia",istat[[#This Row],[Variabile]])),istat[[#This Row],[Value]]*1000,istat[[#This Row],[Value]])</f>
        <v>4228218000</v>
      </c>
      <c r="M5073" t="b" cm="1">
        <f t="array" ref="M5073">_xlfn.IFS(istat[[#This Row],[Flag Codes]]="c",FALSE,istat[[#This Row],[Ateco 2007]]="TOTALE",FALSE,TRUE,TRUE)</f>
        <v>1</v>
      </c>
      <c r="N5073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3">
        <f>IFERROR(FIND("(",istat[[#This Row],[Variabile]])-2,LEN(istat[[#This Row],[Variabile]]))</f>
        <v>23</v>
      </c>
      <c r="P5073" t="str">
        <f>LEFT(istat[[#This Row],[Variabile]],istat[[#This Row],[unique_id_variable_text_num_char]])</f>
        <v>valore della produzione</v>
      </c>
      <c r="Q5073" t="str">
        <f>istat[[#This Row],[unique_id_ateco_text]]&amp;": "&amp;istat[[#This Row],[unique_id_variable_text]]</f>
        <v>1072 produzione di fette biscottate e di biscotti, produzione di prodotti di pasticceria conservati: valore della produzione</v>
      </c>
    </row>
    <row r="5074" spans="1:17" x14ac:dyDescent="0.35">
      <c r="A5074" s="1" t="s">
        <v>11</v>
      </c>
      <c r="B5074" s="1" t="s">
        <v>12</v>
      </c>
      <c r="C5074" s="1" t="s">
        <v>77</v>
      </c>
      <c r="D5074" s="1" t="s">
        <v>78</v>
      </c>
      <c r="E5074" s="1" t="s">
        <v>827</v>
      </c>
      <c r="F5074" s="1" t="s">
        <v>828</v>
      </c>
      <c r="G5074">
        <v>2020</v>
      </c>
      <c r="H5074">
        <v>2020</v>
      </c>
      <c r="I5074">
        <v>389104</v>
      </c>
      <c r="L5074">
        <f>IF(ISNUMBER(SEARCH("migliaia",istat[[#This Row],[Variabile]])),istat[[#This Row],[Value]]*1000,istat[[#This Row],[Value]])</f>
        <v>389104000</v>
      </c>
      <c r="M5074" t="b" cm="1">
        <f t="array" ref="M5074">_xlfn.IFS(istat[[#This Row],[Flag Codes]]="c",FALSE,istat[[#This Row],[Ateco 2007]]="TOTALE",FALSE,TRUE,TRUE)</f>
        <v>1</v>
      </c>
      <c r="N507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4">
        <f>IFERROR(FIND("(",istat[[#This Row],[Variabile]])-2,LEN(istat[[#This Row],[Variabile]]))</f>
        <v>23</v>
      </c>
      <c r="P5074" t="str">
        <f>LEFT(istat[[#This Row],[Variabile]],istat[[#This Row],[unique_id_variable_text_num_char]])</f>
        <v>margine operativo lordo</v>
      </c>
      <c r="Q5074" t="str">
        <f>istat[[#This Row],[unique_id_ateco_text]]&amp;": "&amp;istat[[#This Row],[unique_id_variable_text]]</f>
        <v>1072 produzione di fette biscottate e di biscotti, produzione di prodotti di pasticceria conservati: margine operativo lordo</v>
      </c>
    </row>
    <row r="5075" spans="1:17" x14ac:dyDescent="0.35">
      <c r="A5075" s="1" t="s">
        <v>11</v>
      </c>
      <c r="B5075" s="1" t="s">
        <v>12</v>
      </c>
      <c r="C5075" s="1" t="s">
        <v>95</v>
      </c>
      <c r="D5075" s="1" t="s">
        <v>96</v>
      </c>
      <c r="E5075" s="1" t="s">
        <v>827</v>
      </c>
      <c r="F5075" s="1" t="s">
        <v>828</v>
      </c>
      <c r="G5075">
        <v>2020</v>
      </c>
      <c r="H5075">
        <v>2020</v>
      </c>
      <c r="I5075">
        <v>15228</v>
      </c>
      <c r="L5075">
        <f>IF(ISNUMBER(SEARCH("migliaia",istat[[#This Row],[Variabile]])),istat[[#This Row],[Value]]*1000,istat[[#This Row],[Value]])</f>
        <v>15228</v>
      </c>
      <c r="M5075" t="b" cm="1">
        <f t="array" ref="M5075">_xlfn.IFS(istat[[#This Row],[Flag Codes]]="c",FALSE,istat[[#This Row],[Ateco 2007]]="TOTALE",FALSE,TRUE,TRUE)</f>
        <v>1</v>
      </c>
      <c r="N507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075">
        <f>IFERROR(FIND("(",istat[[#This Row],[Variabile]])-2,LEN(istat[[#This Row],[Variabile]]))</f>
        <v>21</v>
      </c>
      <c r="P5075" t="str">
        <f>LEFT(istat[[#This Row],[Variabile]],istat[[#This Row],[unique_id_variable_text_num_char]])</f>
        <v>lavoratori dipendenti</v>
      </c>
      <c r="Q5075" t="str">
        <f>istat[[#This Row],[unique_id_ateco_text]]&amp;": "&amp;istat[[#This Row],[unique_id_variable_text]]</f>
        <v>1072 produzione di fette biscottate e di biscotti, produzione di prodotti di pasticceria conservati: lavoratori dipendenti</v>
      </c>
    </row>
    <row r="5076" spans="1:17" x14ac:dyDescent="0.35">
      <c r="A5076" s="1" t="s">
        <v>11</v>
      </c>
      <c r="B5076" s="1" t="s">
        <v>12</v>
      </c>
      <c r="C5076" s="1" t="s">
        <v>69</v>
      </c>
      <c r="D5076" s="1" t="s">
        <v>70</v>
      </c>
      <c r="E5076" s="1" t="s">
        <v>871</v>
      </c>
      <c r="F5076" s="1" t="s">
        <v>872</v>
      </c>
      <c r="G5076">
        <v>2020</v>
      </c>
      <c r="H5076">
        <v>2020</v>
      </c>
      <c r="I5076">
        <v>8656475</v>
      </c>
      <c r="L5076">
        <f>IF(ISNUMBER(SEARCH("migliaia",istat[[#This Row],[Variabile]])),istat[[#This Row],[Value]]*1000,istat[[#This Row],[Value]])</f>
        <v>8656475000</v>
      </c>
      <c r="M5076" t="b" cm="1">
        <f t="array" ref="M5076">_xlfn.IFS(istat[[#This Row],[Flag Codes]]="c",FALSE,istat[[#This Row],[Ateco 2007]]="TOTALE",FALSE,TRUE,TRUE)</f>
        <v>1</v>
      </c>
      <c r="N5076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6">
        <f>IFERROR(FIND("(",istat[[#This Row],[Variabile]])-2,LEN(istat[[#This Row],[Variabile]]))</f>
        <v>9</v>
      </c>
      <c r="P5076" t="str">
        <f>LEFT(istat[[#This Row],[Variabile]],istat[[#This Row],[unique_id_variable_text_num_char]])</f>
        <v>fatturato</v>
      </c>
      <c r="Q5076" t="str">
        <f>istat[[#This Row],[unique_id_ateco_text]]&amp;": "&amp;istat[[#This Row],[unique_id_variable_text]]</f>
        <v>1073 produzione di paste alimentari, di cuscus e di prodotti farinacei simili: fatturato</v>
      </c>
    </row>
    <row r="5077" spans="1:17" x14ac:dyDescent="0.35">
      <c r="A5077" s="1" t="s">
        <v>11</v>
      </c>
      <c r="B5077" s="1" t="s">
        <v>12</v>
      </c>
      <c r="C5077" s="1" t="s">
        <v>73</v>
      </c>
      <c r="D5077" s="1" t="s">
        <v>74</v>
      </c>
      <c r="E5077" s="1" t="s">
        <v>871</v>
      </c>
      <c r="F5077" s="1" t="s">
        <v>872</v>
      </c>
      <c r="G5077">
        <v>2020</v>
      </c>
      <c r="H5077">
        <v>2020</v>
      </c>
      <c r="I5077">
        <v>1993030</v>
      </c>
      <c r="L5077">
        <f>IF(ISNUMBER(SEARCH("migliaia",istat[[#This Row],[Variabile]])),istat[[#This Row],[Value]]*1000,istat[[#This Row],[Value]])</f>
        <v>1993030000</v>
      </c>
      <c r="M5077" t="b" cm="1">
        <f t="array" ref="M5077">_xlfn.IFS(istat[[#This Row],[Flag Codes]]="c",FALSE,istat[[#This Row],[Ateco 2007]]="TOTALE",FALSE,TRUE,TRUE)</f>
        <v>1</v>
      </c>
      <c r="N5077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7">
        <f>IFERROR(FIND("(",istat[[#This Row],[Variabile]])-2,LEN(istat[[#This Row],[Variabile]]))</f>
        <v>36</v>
      </c>
      <c r="P5077" t="str">
        <f>LEFT(istat[[#This Row],[Variabile]],istat[[#This Row],[unique_id_variable_text_num_char]])</f>
        <v>valore aggiunto al costo dei fattori</v>
      </c>
      <c r="Q5077" t="str">
        <f>istat[[#This Row],[unique_id_ateco_text]]&amp;": "&amp;istat[[#This Row],[unique_id_variable_text]]</f>
        <v>1073 produzione di paste alimentari, di cuscus e di prodotti farinacei simili: valore aggiunto al costo dei fattori</v>
      </c>
    </row>
    <row r="5078" spans="1:17" x14ac:dyDescent="0.35">
      <c r="A5078" s="1" t="s">
        <v>11</v>
      </c>
      <c r="B5078" s="1" t="s">
        <v>12</v>
      </c>
      <c r="C5078" s="1" t="s">
        <v>91</v>
      </c>
      <c r="D5078" s="1" t="s">
        <v>92</v>
      </c>
      <c r="E5078" s="1" t="s">
        <v>871</v>
      </c>
      <c r="F5078" s="1" t="s">
        <v>872</v>
      </c>
      <c r="G5078">
        <v>2020</v>
      </c>
      <c r="H5078">
        <v>2020</v>
      </c>
      <c r="I5078">
        <v>27628</v>
      </c>
      <c r="L5078">
        <f>IF(ISNUMBER(SEARCH("migliaia",istat[[#This Row],[Variabile]])),istat[[#This Row],[Value]]*1000,istat[[#This Row],[Value]])</f>
        <v>27628</v>
      </c>
      <c r="M5078" t="b" cm="1">
        <f t="array" ref="M5078">_xlfn.IFS(istat[[#This Row],[Flag Codes]]="c",FALSE,istat[[#This Row],[Ateco 2007]]="TOTALE",FALSE,TRUE,TRUE)</f>
        <v>1</v>
      </c>
      <c r="N5078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8">
        <f>IFERROR(FIND("(",istat[[#This Row],[Variabile]])-2,LEN(istat[[#This Row],[Variabile]]))</f>
        <v>8</v>
      </c>
      <c r="P5078" t="str">
        <f>LEFT(istat[[#This Row],[Variabile]],istat[[#This Row],[unique_id_variable_text_num_char]])</f>
        <v>occupati</v>
      </c>
      <c r="Q5078" t="str">
        <f>istat[[#This Row],[unique_id_ateco_text]]&amp;": "&amp;istat[[#This Row],[unique_id_variable_text]]</f>
        <v>1073 produzione di paste alimentari, di cuscus e di prodotti farinacei simili: occupati</v>
      </c>
    </row>
    <row r="5079" spans="1:17" x14ac:dyDescent="0.35">
      <c r="A5079" s="1" t="s">
        <v>11</v>
      </c>
      <c r="B5079" s="1" t="s">
        <v>12</v>
      </c>
      <c r="C5079" s="1" t="s">
        <v>101</v>
      </c>
      <c r="D5079" s="1" t="s">
        <v>102</v>
      </c>
      <c r="E5079" s="1" t="s">
        <v>871</v>
      </c>
      <c r="F5079" s="1" t="s">
        <v>872</v>
      </c>
      <c r="G5079">
        <v>2020</v>
      </c>
      <c r="H5079">
        <v>2020</v>
      </c>
      <c r="I5079">
        <v>34369</v>
      </c>
      <c r="L5079">
        <f>IF(ISNUMBER(SEARCH("migliaia",istat[[#This Row],[Variabile]])),istat[[#This Row],[Value]]*1000,istat[[#This Row],[Value]])</f>
        <v>34369000</v>
      </c>
      <c r="M5079" t="b" cm="1">
        <f t="array" ref="M5079">_xlfn.IFS(istat[[#This Row],[Flag Codes]]="c",FALSE,istat[[#This Row],[Ateco 2007]]="TOTALE",FALSE,TRUE,TRUE)</f>
        <v>1</v>
      </c>
      <c r="N507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079">
        <f>IFERROR(FIND("(",istat[[#This Row],[Variabile]])-2,LEN(istat[[#This Row],[Variabile]]))</f>
        <v>27</v>
      </c>
      <c r="P5079" t="str">
        <f>LEFT(istat[[#This Row],[Variabile]],istat[[#This Row],[unique_id_variable_text_num_char]])</f>
        <v>ore lavorate dai dipendenti</v>
      </c>
      <c r="Q5079" t="str">
        <f>istat[[#This Row],[unique_id_ateco_text]]&amp;": "&amp;istat[[#This Row],[unique_id_variable_text]]</f>
        <v>1073 produzione di paste alimentari, di cuscus e di prodotti farinacei simili: ore lavorate dai dipendenti</v>
      </c>
    </row>
    <row r="5080" spans="1:17" x14ac:dyDescent="0.35">
      <c r="A5080" s="1" t="s">
        <v>11</v>
      </c>
      <c r="B5080" s="1" t="s">
        <v>12</v>
      </c>
      <c r="C5080" s="1" t="s">
        <v>71</v>
      </c>
      <c r="D5080" s="1" t="s">
        <v>72</v>
      </c>
      <c r="E5080" s="1" t="s">
        <v>831</v>
      </c>
      <c r="F5080" s="1" t="s">
        <v>832</v>
      </c>
      <c r="G5080">
        <v>2020</v>
      </c>
      <c r="H5080">
        <v>2020</v>
      </c>
      <c r="I5080">
        <v>5198728</v>
      </c>
      <c r="L5080">
        <f>IF(ISNUMBER(SEARCH("migliaia",istat[[#This Row],[Variabile]])),istat[[#This Row],[Value]]*1000,istat[[#This Row],[Value]])</f>
        <v>5198728000</v>
      </c>
      <c r="M5080" t="b" cm="1">
        <f t="array" ref="M5080">_xlfn.IFS(istat[[#This Row],[Flag Codes]]="c",FALSE,istat[[#This Row],[Ateco 2007]]="TOTALE",FALSE,TRUE,TRUE)</f>
        <v>1</v>
      </c>
      <c r="N508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080">
        <f>IFERROR(FIND("(",istat[[#This Row],[Variabile]])-2,LEN(istat[[#This Row],[Variabile]]))</f>
        <v>23</v>
      </c>
      <c r="P5080" t="str">
        <f>LEFT(istat[[#This Row],[Variabile]],istat[[#This Row],[unique_id_variable_text_num_char]])</f>
        <v>valore della produzione</v>
      </c>
      <c r="Q5080" t="str">
        <f>istat[[#This Row],[unique_id_ateco_text]]&amp;": "&amp;istat[[#This Row],[unique_id_variable_text]]</f>
        <v>1082 produzione di cacao, cioccolato, caramelle e confetterie: valore della produzione</v>
      </c>
    </row>
    <row r="5081" spans="1:17" x14ac:dyDescent="0.35">
      <c r="A5081" s="1" t="s">
        <v>11</v>
      </c>
      <c r="B5081" s="1" t="s">
        <v>12</v>
      </c>
      <c r="C5081" s="1" t="s">
        <v>69</v>
      </c>
      <c r="D5081" s="1" t="s">
        <v>70</v>
      </c>
      <c r="E5081" s="1" t="s">
        <v>900</v>
      </c>
      <c r="F5081" s="1" t="s">
        <v>901</v>
      </c>
      <c r="G5081">
        <v>2020</v>
      </c>
      <c r="H5081">
        <v>2020</v>
      </c>
      <c r="I5081">
        <v>4511719</v>
      </c>
      <c r="L5081">
        <f>IF(ISNUMBER(SEARCH("migliaia",istat[[#This Row],[Variabile]])),istat[[#This Row],[Value]]*1000,istat[[#This Row],[Value]])</f>
        <v>4511719000</v>
      </c>
      <c r="M5081" t="b" cm="1">
        <f t="array" ref="M5081">_xlfn.IFS(istat[[#This Row],[Flag Codes]]="c",FALSE,istat[[#This Row],[Ateco 2007]]="TOTALE",FALSE,TRUE,TRUE)</f>
        <v>1</v>
      </c>
      <c r="N5081" t="str">
        <f>istat[[#This Row],[ATECO_2007]]&amp;" "&amp;LEFT(istat[[#This Row],[Ateco 2007]],IFERROR(FIND("(",istat[[#This Row],[Ateco 2007]])-2,LEN(istat[[#This Row],[Ateco 2007]])))</f>
        <v>1083 lavorazione del tè e del caffè</v>
      </c>
      <c r="O5081">
        <f>IFERROR(FIND("(",istat[[#This Row],[Variabile]])-2,LEN(istat[[#This Row],[Variabile]]))</f>
        <v>9</v>
      </c>
      <c r="P5081" t="str">
        <f>LEFT(istat[[#This Row],[Variabile]],istat[[#This Row],[unique_id_variable_text_num_char]])</f>
        <v>fatturato</v>
      </c>
      <c r="Q5081" t="str">
        <f>istat[[#This Row],[unique_id_ateco_text]]&amp;": "&amp;istat[[#This Row],[unique_id_variable_text]]</f>
        <v>1083 lavorazione del tè e del caffè: fatturato</v>
      </c>
    </row>
    <row r="5082" spans="1:17" x14ac:dyDescent="0.35">
      <c r="A5082" s="1" t="s">
        <v>11</v>
      </c>
      <c r="B5082" s="1" t="s">
        <v>12</v>
      </c>
      <c r="C5082" s="1" t="s">
        <v>85</v>
      </c>
      <c r="D5082" s="1" t="s">
        <v>86</v>
      </c>
      <c r="E5082" s="1" t="s">
        <v>902</v>
      </c>
      <c r="F5082" s="1" t="s">
        <v>903</v>
      </c>
      <c r="G5082">
        <v>2020</v>
      </c>
      <c r="H5082">
        <v>2020</v>
      </c>
      <c r="I5082">
        <v>173760</v>
      </c>
      <c r="L5082">
        <f>IF(ISNUMBER(SEARCH("migliaia",istat[[#This Row],[Variabile]])),istat[[#This Row],[Value]]*1000,istat[[#This Row],[Value]])</f>
        <v>173760000</v>
      </c>
      <c r="M5082" t="b" cm="1">
        <f t="array" ref="M5082">_xlfn.IFS(istat[[#This Row],[Flag Codes]]="c",FALSE,istat[[#This Row],[Ateco 2007]]="TOTALE",FALSE,TRUE,TRUE)</f>
        <v>1</v>
      </c>
      <c r="N5082" t="str">
        <f>istat[[#This Row],[ATECO_2007]]&amp;" "&amp;LEFT(istat[[#This Row],[Ateco 2007]],IFERROR(FIND("(",istat[[#This Row],[Ateco 2007]])-2,LEN(istat[[#This Row],[Ateco 2007]])))</f>
        <v>1105 produzione di birra</v>
      </c>
      <c r="O5082">
        <f>IFERROR(FIND("(",istat[[#This Row],[Variabile]])-2,LEN(istat[[#This Row],[Variabile]]))</f>
        <v>17</v>
      </c>
      <c r="P5082" t="str">
        <f>LEFT(istat[[#This Row],[Variabile]],istat[[#This Row],[unique_id_variable_text_num_char]])</f>
        <v>salari e stipendi</v>
      </c>
      <c r="Q5082" t="str">
        <f>istat[[#This Row],[unique_id_ateco_text]]&amp;": "&amp;istat[[#This Row],[unique_id_variable_text]]</f>
        <v>1105 produzione di birra: salari e stipendi</v>
      </c>
    </row>
    <row r="5083" spans="1:17" x14ac:dyDescent="0.35">
      <c r="A5083" s="1" t="s">
        <v>11</v>
      </c>
      <c r="B5083" s="1" t="s">
        <v>12</v>
      </c>
      <c r="C5083" s="1" t="s">
        <v>87</v>
      </c>
      <c r="D5083" s="1" t="s">
        <v>88</v>
      </c>
      <c r="E5083" s="1" t="s">
        <v>902</v>
      </c>
      <c r="F5083" s="1" t="s">
        <v>903</v>
      </c>
      <c r="G5083">
        <v>2020</v>
      </c>
      <c r="H5083">
        <v>2020</v>
      </c>
      <c r="I5083">
        <v>110069</v>
      </c>
      <c r="L5083">
        <f>IF(ISNUMBER(SEARCH("migliaia",istat[[#This Row],[Variabile]])),istat[[#This Row],[Value]]*1000,istat[[#This Row],[Value]])</f>
        <v>110069000</v>
      </c>
      <c r="M5083" t="b" cm="1">
        <f t="array" ref="M5083">_xlfn.IFS(istat[[#This Row],[Flag Codes]]="c",FALSE,istat[[#This Row],[Ateco 2007]]="TOTALE",FALSE,TRUE,TRUE)</f>
        <v>1</v>
      </c>
      <c r="N5083" t="str">
        <f>istat[[#This Row],[ATECO_2007]]&amp;" "&amp;LEFT(istat[[#This Row],[Ateco 2007]],IFERROR(FIND("(",istat[[#This Row],[Ateco 2007]])-2,LEN(istat[[#This Row],[Ateco 2007]])))</f>
        <v>1105 produzione di birra</v>
      </c>
      <c r="O5083">
        <f>IFERROR(FIND("(",istat[[#This Row],[Variabile]])-2,LEN(istat[[#This Row],[Variabile]]))</f>
        <v>36</v>
      </c>
      <c r="P5083" t="str">
        <f>LEFT(istat[[#This Row],[Variabile]],istat[[#This Row],[unique_id_variable_text_num_char]])</f>
        <v>investimenti lordi in beni materiali</v>
      </c>
      <c r="Q5083" t="str">
        <f>istat[[#This Row],[unique_id_ateco_text]]&amp;": "&amp;istat[[#This Row],[unique_id_variable_text]]</f>
        <v>1105 produzione di birra: investimenti lordi in beni materiali</v>
      </c>
    </row>
    <row r="5084" spans="1:17" x14ac:dyDescent="0.35">
      <c r="A5084" s="1" t="s">
        <v>11</v>
      </c>
      <c r="B5084" s="1" t="s">
        <v>12</v>
      </c>
      <c r="C5084" s="1" t="s">
        <v>81</v>
      </c>
      <c r="D5084" s="1" t="s">
        <v>82</v>
      </c>
      <c r="E5084" s="1" t="s">
        <v>835</v>
      </c>
      <c r="F5084" s="1" t="s">
        <v>836</v>
      </c>
      <c r="G5084">
        <v>2020</v>
      </c>
      <c r="H5084">
        <v>2020</v>
      </c>
      <c r="J5084" t="s">
        <v>39</v>
      </c>
      <c r="K5084" t="s">
        <v>40</v>
      </c>
      <c r="L5084">
        <f>IF(ISNUMBER(SEARCH("migliaia",istat[[#This Row],[Variabile]])),istat[[#This Row],[Value]]*1000,istat[[#This Row],[Value]])</f>
        <v>0</v>
      </c>
      <c r="M5084" t="b" cm="1">
        <f t="array" ref="M5084">_xlfn.IFS(istat[[#This Row],[Flag Codes]]="c",FALSE,istat[[#This Row],[Ateco 2007]]="TOTALE",FALSE,TRUE,TRUE)</f>
        <v>0</v>
      </c>
      <c r="N5084" t="str">
        <f>istat[[#This Row],[ATECO_2007]]&amp;" "&amp;LEFT(istat[[#This Row],[Ateco 2007]],IFERROR(FIND("(",istat[[#This Row],[Ateco 2007]])-2,LEN(istat[[#This Row],[Ateco 2007]])))</f>
        <v>1106 produzione di malto</v>
      </c>
      <c r="O5084">
        <f>IFERROR(FIND("(",istat[[#This Row],[Variabile]])-2,LEN(istat[[#This Row],[Variabile]]))</f>
        <v>19</v>
      </c>
      <c r="P5084" t="str">
        <f>LEFT(istat[[#This Row],[Variabile]],istat[[#This Row],[unique_id_variable_text_num_char]])</f>
        <v>costi del personale</v>
      </c>
      <c r="Q5084" t="str">
        <f>istat[[#This Row],[unique_id_ateco_text]]&amp;": "&amp;istat[[#This Row],[unique_id_variable_text]]</f>
        <v>1106 produzione di malto: costi del personale</v>
      </c>
    </row>
    <row r="5085" spans="1:17" x14ac:dyDescent="0.35">
      <c r="A5085" s="1" t="s">
        <v>11</v>
      </c>
      <c r="B5085" s="1" t="s">
        <v>12</v>
      </c>
      <c r="C5085" s="1" t="s">
        <v>71</v>
      </c>
      <c r="D5085" s="1" t="s">
        <v>72</v>
      </c>
      <c r="E5085" s="1" t="s">
        <v>841</v>
      </c>
      <c r="F5085" s="1" t="s">
        <v>842</v>
      </c>
      <c r="G5085">
        <v>2020</v>
      </c>
      <c r="H5085">
        <v>2020</v>
      </c>
      <c r="I5085">
        <v>1043704</v>
      </c>
      <c r="L5085">
        <f>IF(ISNUMBER(SEARCH("migliaia",istat[[#This Row],[Variabile]])),istat[[#This Row],[Value]]*1000,istat[[#This Row],[Value]])</f>
        <v>1043704000</v>
      </c>
      <c r="M5085" t="b" cm="1">
        <f t="array" ref="M5085">_xlfn.IFS(istat[[#This Row],[Flag Codes]]="c",FALSE,istat[[#This Row],[Ateco 2007]]="TOTALE",FALSE,TRUE,TRUE)</f>
        <v>1</v>
      </c>
      <c r="N5085" t="str">
        <f>istat[[#This Row],[ATECO_2007]]&amp;" "&amp;LEFT(istat[[#This Row],[Ateco 2007]],IFERROR(FIND("(",istat[[#This Row],[Ateco 2007]])-2,LEN(istat[[#This Row],[Ateco 2007]])))</f>
        <v>1414 confezione di biancheria intima</v>
      </c>
      <c r="O5085">
        <f>IFERROR(FIND("(",istat[[#This Row],[Variabile]])-2,LEN(istat[[#This Row],[Variabile]]))</f>
        <v>23</v>
      </c>
      <c r="P5085" t="str">
        <f>LEFT(istat[[#This Row],[Variabile]],istat[[#This Row],[unique_id_variable_text_num_char]])</f>
        <v>valore della produzione</v>
      </c>
      <c r="Q5085" t="str">
        <f>istat[[#This Row],[unique_id_ateco_text]]&amp;": "&amp;istat[[#This Row],[unique_id_variable_text]]</f>
        <v>1414 confezione di biancheria intima: valore della produzione</v>
      </c>
    </row>
    <row r="5086" spans="1:17" x14ac:dyDescent="0.35">
      <c r="A5086" s="1" t="s">
        <v>11</v>
      </c>
      <c r="B5086" s="1" t="s">
        <v>12</v>
      </c>
      <c r="C5086" s="1" t="s">
        <v>77</v>
      </c>
      <c r="D5086" s="1" t="s">
        <v>78</v>
      </c>
      <c r="E5086" s="1" t="s">
        <v>841</v>
      </c>
      <c r="F5086" s="1" t="s">
        <v>842</v>
      </c>
      <c r="G5086">
        <v>2020</v>
      </c>
      <c r="H5086">
        <v>2020</v>
      </c>
      <c r="I5086">
        <v>77350</v>
      </c>
      <c r="L5086">
        <f>IF(ISNUMBER(SEARCH("migliaia",istat[[#This Row],[Variabile]])),istat[[#This Row],[Value]]*1000,istat[[#This Row],[Value]])</f>
        <v>77350000</v>
      </c>
      <c r="M5086" t="b" cm="1">
        <f t="array" ref="M5086">_xlfn.IFS(istat[[#This Row],[Flag Codes]]="c",FALSE,istat[[#This Row],[Ateco 2007]]="TOTALE",FALSE,TRUE,TRUE)</f>
        <v>1</v>
      </c>
      <c r="N5086" t="str">
        <f>istat[[#This Row],[ATECO_2007]]&amp;" "&amp;LEFT(istat[[#This Row],[Ateco 2007]],IFERROR(FIND("(",istat[[#This Row],[Ateco 2007]])-2,LEN(istat[[#This Row],[Ateco 2007]])))</f>
        <v>1414 confezione di biancheria intima</v>
      </c>
      <c r="O5086">
        <f>IFERROR(FIND("(",istat[[#This Row],[Variabile]])-2,LEN(istat[[#This Row],[Variabile]]))</f>
        <v>23</v>
      </c>
      <c r="P5086" t="str">
        <f>LEFT(istat[[#This Row],[Variabile]],istat[[#This Row],[unique_id_variable_text_num_char]])</f>
        <v>margine operativo lordo</v>
      </c>
      <c r="Q5086" t="str">
        <f>istat[[#This Row],[unique_id_ateco_text]]&amp;": "&amp;istat[[#This Row],[unique_id_variable_text]]</f>
        <v>1414 confezione di biancheria intima: margine operativo lordo</v>
      </c>
    </row>
    <row r="5087" spans="1:17" x14ac:dyDescent="0.35">
      <c r="A5087" s="1" t="s">
        <v>11</v>
      </c>
      <c r="B5087" s="1" t="s">
        <v>12</v>
      </c>
      <c r="C5087" s="1" t="s">
        <v>95</v>
      </c>
      <c r="D5087" s="1" t="s">
        <v>96</v>
      </c>
      <c r="E5087" s="1" t="s">
        <v>841</v>
      </c>
      <c r="F5087" s="1" t="s">
        <v>842</v>
      </c>
      <c r="G5087">
        <v>2020</v>
      </c>
      <c r="H5087">
        <v>2020</v>
      </c>
      <c r="I5087">
        <v>9080</v>
      </c>
      <c r="L5087">
        <f>IF(ISNUMBER(SEARCH("migliaia",istat[[#This Row],[Variabile]])),istat[[#This Row],[Value]]*1000,istat[[#This Row],[Value]])</f>
        <v>9080</v>
      </c>
      <c r="M5087" t="b" cm="1">
        <f t="array" ref="M5087">_xlfn.IFS(istat[[#This Row],[Flag Codes]]="c",FALSE,istat[[#This Row],[Ateco 2007]]="TOTALE",FALSE,TRUE,TRUE)</f>
        <v>1</v>
      </c>
      <c r="N5087" t="str">
        <f>istat[[#This Row],[ATECO_2007]]&amp;" "&amp;LEFT(istat[[#This Row],[Ateco 2007]],IFERROR(FIND("(",istat[[#This Row],[Ateco 2007]])-2,LEN(istat[[#This Row],[Ateco 2007]])))</f>
        <v>1414 confezione di biancheria intima</v>
      </c>
      <c r="O5087">
        <f>IFERROR(FIND("(",istat[[#This Row],[Variabile]])-2,LEN(istat[[#This Row],[Variabile]]))</f>
        <v>21</v>
      </c>
      <c r="P5087" t="str">
        <f>LEFT(istat[[#This Row],[Variabile]],istat[[#This Row],[unique_id_variable_text_num_char]])</f>
        <v>lavoratori dipendenti</v>
      </c>
      <c r="Q5087" t="str">
        <f>istat[[#This Row],[unique_id_ateco_text]]&amp;": "&amp;istat[[#This Row],[unique_id_variable_text]]</f>
        <v>1414 confezione di biancheria intima: lavoratori dipendenti</v>
      </c>
    </row>
    <row r="5088" spans="1:17" x14ac:dyDescent="0.35">
      <c r="A5088" s="1" t="s">
        <v>11</v>
      </c>
      <c r="B5088" s="1" t="s">
        <v>12</v>
      </c>
      <c r="C5088" s="1" t="s">
        <v>13</v>
      </c>
      <c r="D5088" s="1" t="s">
        <v>14</v>
      </c>
      <c r="E5088" s="1" t="s">
        <v>944</v>
      </c>
      <c r="F5088" s="1" t="s">
        <v>945</v>
      </c>
      <c r="G5088">
        <v>2020</v>
      </c>
      <c r="H5088">
        <v>2020</v>
      </c>
      <c r="I5088">
        <v>6990</v>
      </c>
      <c r="L5088">
        <f>IF(ISNUMBER(SEARCH("migliaia",istat[[#This Row],[Variabile]])),istat[[#This Row],[Value]]*1000,istat[[#This Row],[Value]])</f>
        <v>6990</v>
      </c>
      <c r="M5088" t="b" cm="1">
        <f t="array" ref="M5088">_xlfn.IFS(istat[[#This Row],[Flag Codes]]="c",FALSE,istat[[#This Row],[Ateco 2007]]="TOTALE",FALSE,TRUE,TRUE)</f>
        <v>1</v>
      </c>
      <c r="N5088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8">
        <f>IFERROR(FIND("(",istat[[#This Row],[Variabile]])-2,LEN(istat[[#This Row],[Variabile]]))</f>
        <v>7</v>
      </c>
      <c r="P5088" t="str">
        <f>LEFT(istat[[#This Row],[Variabile]],istat[[#This Row],[unique_id_variable_text_num_char]])</f>
        <v>imprese</v>
      </c>
      <c r="Q5088" t="str">
        <f>istat[[#This Row],[unique_id_ateco_text]]&amp;": "&amp;istat[[#This Row],[unique_id_variable_text]]</f>
        <v>1419 confezione di altri articoli di abbigliamento ed accessori: imprese</v>
      </c>
    </row>
    <row r="5089" spans="1:17" x14ac:dyDescent="0.35">
      <c r="A5089" s="1" t="s">
        <v>11</v>
      </c>
      <c r="B5089" s="1" t="s">
        <v>12</v>
      </c>
      <c r="C5089" s="1" t="s">
        <v>69</v>
      </c>
      <c r="D5089" s="1" t="s">
        <v>70</v>
      </c>
      <c r="E5089" s="1" t="s">
        <v>944</v>
      </c>
      <c r="F5089" s="1" t="s">
        <v>945</v>
      </c>
      <c r="G5089">
        <v>2020</v>
      </c>
      <c r="H5089">
        <v>2020</v>
      </c>
      <c r="I5089">
        <v>4539235</v>
      </c>
      <c r="L5089">
        <f>IF(ISNUMBER(SEARCH("migliaia",istat[[#This Row],[Variabile]])),istat[[#This Row],[Value]]*1000,istat[[#This Row],[Value]])</f>
        <v>4539235000</v>
      </c>
      <c r="M5089" t="b" cm="1">
        <f t="array" ref="M5089">_xlfn.IFS(istat[[#This Row],[Flag Codes]]="c",FALSE,istat[[#This Row],[Ateco 2007]]="TOTALE",FALSE,TRUE,TRUE)</f>
        <v>1</v>
      </c>
      <c r="N5089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89">
        <f>IFERROR(FIND("(",istat[[#This Row],[Variabile]])-2,LEN(istat[[#This Row],[Variabile]]))</f>
        <v>9</v>
      </c>
      <c r="P5089" t="str">
        <f>LEFT(istat[[#This Row],[Variabile]],istat[[#This Row],[unique_id_variable_text_num_char]])</f>
        <v>fatturato</v>
      </c>
      <c r="Q5089" t="str">
        <f>istat[[#This Row],[unique_id_ateco_text]]&amp;": "&amp;istat[[#This Row],[unique_id_variable_text]]</f>
        <v>1419 confezione di altri articoli di abbigliamento ed accessori: fatturato</v>
      </c>
    </row>
    <row r="5090" spans="1:17" x14ac:dyDescent="0.35">
      <c r="A5090" s="1" t="s">
        <v>11</v>
      </c>
      <c r="B5090" s="1" t="s">
        <v>12</v>
      </c>
      <c r="C5090" s="1" t="s">
        <v>73</v>
      </c>
      <c r="D5090" s="1" t="s">
        <v>74</v>
      </c>
      <c r="E5090" s="1" t="s">
        <v>944</v>
      </c>
      <c r="F5090" s="1" t="s">
        <v>945</v>
      </c>
      <c r="G5090">
        <v>2020</v>
      </c>
      <c r="H5090">
        <v>2020</v>
      </c>
      <c r="I5090">
        <v>1304094</v>
      </c>
      <c r="L5090">
        <f>IF(ISNUMBER(SEARCH("migliaia",istat[[#This Row],[Variabile]])),istat[[#This Row],[Value]]*1000,istat[[#This Row],[Value]])</f>
        <v>1304094000</v>
      </c>
      <c r="M5090" t="b" cm="1">
        <f t="array" ref="M5090">_xlfn.IFS(istat[[#This Row],[Flag Codes]]="c",FALSE,istat[[#This Row],[Ateco 2007]]="TOTALE",FALSE,TRUE,TRUE)</f>
        <v>1</v>
      </c>
      <c r="N509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0">
        <f>IFERROR(FIND("(",istat[[#This Row],[Variabile]])-2,LEN(istat[[#This Row],[Variabile]]))</f>
        <v>36</v>
      </c>
      <c r="P5090" t="str">
        <f>LEFT(istat[[#This Row],[Variabile]],istat[[#This Row],[unique_id_variable_text_num_char]])</f>
        <v>valore aggiunto al costo dei fattori</v>
      </c>
      <c r="Q5090" t="str">
        <f>istat[[#This Row],[unique_id_ateco_text]]&amp;": "&amp;istat[[#This Row],[unique_id_variable_text]]</f>
        <v>1419 confezione di altri articoli di abbigliamento ed accessori: valore aggiunto al costo dei fattori</v>
      </c>
    </row>
    <row r="5091" spans="1:17" x14ac:dyDescent="0.35">
      <c r="A5091" s="1" t="s">
        <v>11</v>
      </c>
      <c r="B5091" s="1" t="s">
        <v>12</v>
      </c>
      <c r="C5091" s="1" t="s">
        <v>91</v>
      </c>
      <c r="D5091" s="1" t="s">
        <v>92</v>
      </c>
      <c r="E5091" s="1" t="s">
        <v>944</v>
      </c>
      <c r="F5091" s="1" t="s">
        <v>945</v>
      </c>
      <c r="G5091">
        <v>2020</v>
      </c>
      <c r="H5091">
        <v>2020</v>
      </c>
      <c r="I5091">
        <v>39841</v>
      </c>
      <c r="L5091">
        <f>IF(ISNUMBER(SEARCH("migliaia",istat[[#This Row],[Variabile]])),istat[[#This Row],[Value]]*1000,istat[[#This Row],[Value]])</f>
        <v>39841</v>
      </c>
      <c r="M5091" t="b" cm="1">
        <f t="array" ref="M5091">_xlfn.IFS(istat[[#This Row],[Flag Codes]]="c",FALSE,istat[[#This Row],[Ateco 2007]]="TOTALE",FALSE,TRUE,TRUE)</f>
        <v>1</v>
      </c>
      <c r="N509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1">
        <f>IFERROR(FIND("(",istat[[#This Row],[Variabile]])-2,LEN(istat[[#This Row],[Variabile]]))</f>
        <v>8</v>
      </c>
      <c r="P5091" t="str">
        <f>LEFT(istat[[#This Row],[Variabile]],istat[[#This Row],[unique_id_variable_text_num_char]])</f>
        <v>occupati</v>
      </c>
      <c r="Q5091" t="str">
        <f>istat[[#This Row],[unique_id_ateco_text]]&amp;": "&amp;istat[[#This Row],[unique_id_variable_text]]</f>
        <v>1419 confezione di altri articoli di abbigliamento ed accessori: occupati</v>
      </c>
    </row>
    <row r="5092" spans="1:17" x14ac:dyDescent="0.35">
      <c r="A5092" s="1" t="s">
        <v>11</v>
      </c>
      <c r="B5092" s="1" t="s">
        <v>12</v>
      </c>
      <c r="C5092" s="1" t="s">
        <v>101</v>
      </c>
      <c r="D5092" s="1" t="s">
        <v>102</v>
      </c>
      <c r="E5092" s="1" t="s">
        <v>944</v>
      </c>
      <c r="F5092" s="1" t="s">
        <v>945</v>
      </c>
      <c r="G5092">
        <v>2020</v>
      </c>
      <c r="H5092">
        <v>2020</v>
      </c>
      <c r="I5092">
        <v>38227</v>
      </c>
      <c r="L5092">
        <f>IF(ISNUMBER(SEARCH("migliaia",istat[[#This Row],[Variabile]])),istat[[#This Row],[Value]]*1000,istat[[#This Row],[Value]])</f>
        <v>38227000</v>
      </c>
      <c r="M5092" t="b" cm="1">
        <f t="array" ref="M5092">_xlfn.IFS(istat[[#This Row],[Flag Codes]]="c",FALSE,istat[[#This Row],[Ateco 2007]]="TOTALE",FALSE,TRUE,TRUE)</f>
        <v>1</v>
      </c>
      <c r="N5092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092">
        <f>IFERROR(FIND("(",istat[[#This Row],[Variabile]])-2,LEN(istat[[#This Row],[Variabile]]))</f>
        <v>27</v>
      </c>
      <c r="P5092" t="str">
        <f>LEFT(istat[[#This Row],[Variabile]],istat[[#This Row],[unique_id_variable_text_num_char]])</f>
        <v>ore lavorate dai dipendenti</v>
      </c>
      <c r="Q5092" t="str">
        <f>istat[[#This Row],[unique_id_ateco_text]]&amp;": "&amp;istat[[#This Row],[unique_id_variable_text]]</f>
        <v>1419 confezione di altri articoli di abbigliamento ed accessori: ore lavorate dai dipendenti</v>
      </c>
    </row>
    <row r="5093" spans="1:17" x14ac:dyDescent="0.35">
      <c r="A5093" s="1" t="s">
        <v>11</v>
      </c>
      <c r="B5093" s="1" t="s">
        <v>12</v>
      </c>
      <c r="C5093" s="1" t="s">
        <v>71</v>
      </c>
      <c r="D5093" s="1" t="s">
        <v>72</v>
      </c>
      <c r="E5093" s="1" t="s">
        <v>904</v>
      </c>
      <c r="F5093" s="1" t="s">
        <v>905</v>
      </c>
      <c r="G5093">
        <v>2020</v>
      </c>
      <c r="H5093">
        <v>2020</v>
      </c>
      <c r="I5093">
        <v>1805016</v>
      </c>
      <c r="L5093">
        <f>IF(ISNUMBER(SEARCH("migliaia",istat[[#This Row],[Variabile]])),istat[[#This Row],[Value]]*1000,istat[[#This Row],[Value]])</f>
        <v>1805016000</v>
      </c>
      <c r="M5093" t="b" cm="1">
        <f t="array" ref="M5093">_xlfn.IFS(istat[[#This Row],[Flag Codes]]="c",FALSE,istat[[#This Row],[Ateco 2007]]="TOTALE",FALSE,TRUE,TRUE)</f>
        <v>1</v>
      </c>
      <c r="N5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093">
        <f>IFERROR(FIND("(",istat[[#This Row],[Variabile]])-2,LEN(istat[[#This Row],[Variabile]]))</f>
        <v>23</v>
      </c>
      <c r="P5093" t="str">
        <f>LEFT(istat[[#This Row],[Variabile]],istat[[#This Row],[unique_id_variable_text_num_char]])</f>
        <v>valore della produzione</v>
      </c>
      <c r="Q5093" t="str">
        <f>istat[[#This Row],[unique_id_ateco_text]]&amp;": "&amp;istat[[#This Row],[unique_id_variable_text]]</f>
        <v>1431 fabbricazione di articoli di calzetteria in maglia: valore della produzione</v>
      </c>
    </row>
    <row r="5094" spans="1:17" x14ac:dyDescent="0.35">
      <c r="A5094" s="1" t="s">
        <v>11</v>
      </c>
      <c r="B5094" s="1" t="s">
        <v>12</v>
      </c>
      <c r="C5094" s="1" t="s">
        <v>81</v>
      </c>
      <c r="D5094" s="1" t="s">
        <v>82</v>
      </c>
      <c r="E5094" s="1" t="s">
        <v>844</v>
      </c>
      <c r="F5094" s="1" t="s">
        <v>845</v>
      </c>
      <c r="G5094">
        <v>2020</v>
      </c>
      <c r="H5094">
        <v>2020</v>
      </c>
      <c r="I5094">
        <v>191311</v>
      </c>
      <c r="L5094">
        <f>IF(ISNUMBER(SEARCH("migliaia",istat[[#This Row],[Variabile]])),istat[[#This Row],[Value]]*1000,istat[[#This Row],[Value]])</f>
        <v>191311000</v>
      </c>
      <c r="M5094" t="b" cm="1">
        <f t="array" ref="M5094">_xlfn.IFS(istat[[#This Row],[Flag Codes]]="c",FALSE,istat[[#This Row],[Ateco 2007]]="TOTALE",FALSE,TRUE,TRUE)</f>
        <v>1</v>
      </c>
      <c r="N509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094">
        <f>IFERROR(FIND("(",istat[[#This Row],[Variabile]])-2,LEN(istat[[#This Row],[Variabile]]))</f>
        <v>19</v>
      </c>
      <c r="P5094" t="str">
        <f>LEFT(istat[[#This Row],[Variabile]],istat[[#This Row],[unique_id_variable_text_num_char]])</f>
        <v>costi del personale</v>
      </c>
      <c r="Q5094" t="str">
        <f>istat[[#This Row],[unique_id_ateco_text]]&amp;": "&amp;istat[[#This Row],[unique_id_variable_text]]</f>
        <v>1629 fabbricazione di altri prodotti in legno, sughero, paglia e materiali da intreccio: costi del personale</v>
      </c>
    </row>
    <row r="5095" spans="1:17" x14ac:dyDescent="0.35">
      <c r="A5095" s="1" t="s">
        <v>11</v>
      </c>
      <c r="B5095" s="1" t="s">
        <v>12</v>
      </c>
      <c r="C5095" s="1" t="s">
        <v>95</v>
      </c>
      <c r="D5095" s="1" t="s">
        <v>96</v>
      </c>
      <c r="E5095" s="1" t="s">
        <v>764</v>
      </c>
      <c r="F5095" s="1" t="s">
        <v>765</v>
      </c>
      <c r="G5095">
        <v>2020</v>
      </c>
      <c r="H5095">
        <v>2020</v>
      </c>
      <c r="I5095">
        <v>19524</v>
      </c>
      <c r="L5095">
        <f>IF(ISNUMBER(SEARCH("migliaia",istat[[#This Row],[Variabile]])),istat[[#This Row],[Value]]*1000,istat[[#This Row],[Value]])</f>
        <v>19524</v>
      </c>
      <c r="M5095" t="b" cm="1">
        <f t="array" ref="M5095">_xlfn.IFS(istat[[#This Row],[Flag Codes]]="c",FALSE,istat[[#This Row],[Ateco 2007]]="TOTALE",FALSE,TRUE,TRUE)</f>
        <v>1</v>
      </c>
      <c r="N5095" t="str">
        <f>istat[[#This Row],[ATECO_2007]]&amp;" "&amp;LEFT(istat[[#This Row],[Ateco 2007]],IFERROR(FIND("(",istat[[#This Row],[Ateco 2007]])-2,LEN(istat[[#This Row],[Ateco 2007]])))</f>
        <v>2331 fabbricazione di piastrelle in ceramica per pavimenti e rivestimenti</v>
      </c>
      <c r="O5095">
        <f>IFERROR(FIND("(",istat[[#This Row],[Variabile]])-2,LEN(istat[[#This Row],[Variabile]]))</f>
        <v>21</v>
      </c>
      <c r="P5095" t="str">
        <f>LEFT(istat[[#This Row],[Variabile]],istat[[#This Row],[unique_id_variable_text_num_char]])</f>
        <v>lavoratori dipendenti</v>
      </c>
      <c r="Q5095" t="str">
        <f>istat[[#This Row],[unique_id_ateco_text]]&amp;": "&amp;istat[[#This Row],[unique_id_variable_text]]</f>
        <v>2331 fabbricazione di piastrelle in ceramica per pavimenti e rivestimenti: lavoratori dipendenti</v>
      </c>
    </row>
    <row r="5096" spans="1:17" x14ac:dyDescent="0.35">
      <c r="A5096" s="1" t="s">
        <v>11</v>
      </c>
      <c r="B5096" s="1" t="s">
        <v>12</v>
      </c>
      <c r="C5096" s="1" t="s">
        <v>69</v>
      </c>
      <c r="D5096" s="1" t="s">
        <v>70</v>
      </c>
      <c r="E5096" s="1" t="s">
        <v>906</v>
      </c>
      <c r="F5096" s="1" t="s">
        <v>907</v>
      </c>
      <c r="G5096">
        <v>2020</v>
      </c>
      <c r="H5096">
        <v>2020</v>
      </c>
      <c r="I5096">
        <v>510103</v>
      </c>
      <c r="L5096">
        <f>IF(ISNUMBER(SEARCH("migliaia",istat[[#This Row],[Variabile]])),istat[[#This Row],[Value]]*1000,istat[[#This Row],[Value]])</f>
        <v>510103000</v>
      </c>
      <c r="M5096" t="b" cm="1">
        <f t="array" ref="M5096">_xlfn.IFS(istat[[#This Row],[Flag Codes]]="c",FALSE,istat[[#This Row],[Ateco 2007]]="TOTALE",FALSE,TRUE,TRUE)</f>
        <v>1</v>
      </c>
      <c r="N5096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6">
        <f>IFERROR(FIND("(",istat[[#This Row],[Variabile]])-2,LEN(istat[[#This Row],[Variabile]]))</f>
        <v>9</v>
      </c>
      <c r="P5096" t="str">
        <f>LEFT(istat[[#This Row],[Variabile]],istat[[#This Row],[unique_id_variable_text_num_char]])</f>
        <v>fatturato</v>
      </c>
      <c r="Q5096" t="str">
        <f>istat[[#This Row],[unique_id_ateco_text]]&amp;": "&amp;istat[[#This Row],[unique_id_variable_text]]</f>
        <v>2332 fabbricazione di mattoni, tegole ed altri prodotti per l'edilizia in terracotta: fatturato</v>
      </c>
    </row>
    <row r="5097" spans="1:17" x14ac:dyDescent="0.35">
      <c r="A5097" s="1" t="s">
        <v>11</v>
      </c>
      <c r="B5097" s="1" t="s">
        <v>12</v>
      </c>
      <c r="C5097" s="1" t="s">
        <v>73</v>
      </c>
      <c r="D5097" s="1" t="s">
        <v>74</v>
      </c>
      <c r="E5097" s="1" t="s">
        <v>906</v>
      </c>
      <c r="F5097" s="1" t="s">
        <v>907</v>
      </c>
      <c r="G5097">
        <v>2020</v>
      </c>
      <c r="H5097">
        <v>2020</v>
      </c>
      <c r="I5097">
        <v>149721</v>
      </c>
      <c r="L5097">
        <f>IF(ISNUMBER(SEARCH("migliaia",istat[[#This Row],[Variabile]])),istat[[#This Row],[Value]]*1000,istat[[#This Row],[Value]])</f>
        <v>149721000</v>
      </c>
      <c r="M5097" t="b" cm="1">
        <f t="array" ref="M5097">_xlfn.IFS(istat[[#This Row],[Flag Codes]]="c",FALSE,istat[[#This Row],[Ateco 2007]]="TOTALE",FALSE,TRUE,TRUE)</f>
        <v>1</v>
      </c>
      <c r="N5097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7">
        <f>IFERROR(FIND("(",istat[[#This Row],[Variabile]])-2,LEN(istat[[#This Row],[Variabile]]))</f>
        <v>36</v>
      </c>
      <c r="P5097" t="str">
        <f>LEFT(istat[[#This Row],[Variabile]],istat[[#This Row],[unique_id_variable_text_num_char]])</f>
        <v>valore aggiunto al costo dei fattori</v>
      </c>
      <c r="Q5097" t="str">
        <f>istat[[#This Row],[unique_id_ateco_text]]&amp;": "&amp;istat[[#This Row],[unique_id_variable_text]]</f>
        <v>2332 fabbricazione di mattoni, tegole ed altri prodotti per l'edilizia in terracotta: valore aggiunto al costo dei fattori</v>
      </c>
    </row>
    <row r="5098" spans="1:17" x14ac:dyDescent="0.35">
      <c r="A5098" s="1" t="s">
        <v>11</v>
      </c>
      <c r="B5098" s="1" t="s">
        <v>12</v>
      </c>
      <c r="C5098" s="1" t="s">
        <v>91</v>
      </c>
      <c r="D5098" s="1" t="s">
        <v>92</v>
      </c>
      <c r="E5098" s="1" t="s">
        <v>906</v>
      </c>
      <c r="F5098" s="1" t="s">
        <v>907</v>
      </c>
      <c r="G5098">
        <v>2020</v>
      </c>
      <c r="H5098">
        <v>2020</v>
      </c>
      <c r="I5098">
        <v>3163</v>
      </c>
      <c r="L5098">
        <f>IF(ISNUMBER(SEARCH("migliaia",istat[[#This Row],[Variabile]])),istat[[#This Row],[Value]]*1000,istat[[#This Row],[Value]])</f>
        <v>3163</v>
      </c>
      <c r="M5098" t="b" cm="1">
        <f t="array" ref="M5098">_xlfn.IFS(istat[[#This Row],[Flag Codes]]="c",FALSE,istat[[#This Row],[Ateco 2007]]="TOTALE",FALSE,TRUE,TRUE)</f>
        <v>1</v>
      </c>
      <c r="N509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8">
        <f>IFERROR(FIND("(",istat[[#This Row],[Variabile]])-2,LEN(istat[[#This Row],[Variabile]]))</f>
        <v>8</v>
      </c>
      <c r="P5098" t="str">
        <f>LEFT(istat[[#This Row],[Variabile]],istat[[#This Row],[unique_id_variable_text_num_char]])</f>
        <v>occupati</v>
      </c>
      <c r="Q5098" t="str">
        <f>istat[[#This Row],[unique_id_ateco_text]]&amp;": "&amp;istat[[#This Row],[unique_id_variable_text]]</f>
        <v>2332 fabbricazione di mattoni, tegole ed altri prodotti per l'edilizia in terracotta: occupati</v>
      </c>
    </row>
    <row r="5099" spans="1:17" x14ac:dyDescent="0.35">
      <c r="A5099" s="1" t="s">
        <v>11</v>
      </c>
      <c r="B5099" s="1" t="s">
        <v>12</v>
      </c>
      <c r="C5099" s="1" t="s">
        <v>101</v>
      </c>
      <c r="D5099" s="1" t="s">
        <v>102</v>
      </c>
      <c r="E5099" s="1" t="s">
        <v>906</v>
      </c>
      <c r="F5099" s="1" t="s">
        <v>907</v>
      </c>
      <c r="G5099">
        <v>2020</v>
      </c>
      <c r="H5099">
        <v>2020</v>
      </c>
      <c r="I5099">
        <v>4469</v>
      </c>
      <c r="L5099">
        <f>IF(ISNUMBER(SEARCH("migliaia",istat[[#This Row],[Variabile]])),istat[[#This Row],[Value]]*1000,istat[[#This Row],[Value]])</f>
        <v>4469000</v>
      </c>
      <c r="M5099" t="b" cm="1">
        <f t="array" ref="M5099">_xlfn.IFS(istat[[#This Row],[Flag Codes]]="c",FALSE,istat[[#This Row],[Ateco 2007]]="TOTALE",FALSE,TRUE,TRUE)</f>
        <v>1</v>
      </c>
      <c r="N509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099">
        <f>IFERROR(FIND("(",istat[[#This Row],[Variabile]])-2,LEN(istat[[#This Row],[Variabile]]))</f>
        <v>27</v>
      </c>
      <c r="P5099" t="str">
        <f>LEFT(istat[[#This Row],[Variabile]],istat[[#This Row],[unique_id_variable_text_num_char]])</f>
        <v>ore lavorate dai dipendenti</v>
      </c>
      <c r="Q5099" t="str">
        <f>istat[[#This Row],[unique_id_ateco_text]]&amp;": "&amp;istat[[#This Row],[unique_id_variable_text]]</f>
        <v>2332 fabbricazione di mattoni, tegole ed altri prodotti per l'edilizia in terracotta: ore lavorate dai dipendenti</v>
      </c>
    </row>
    <row r="5100" spans="1:17" x14ac:dyDescent="0.35">
      <c r="A5100" s="1" t="s">
        <v>11</v>
      </c>
      <c r="B5100" s="1" t="s">
        <v>12</v>
      </c>
      <c r="C5100" s="1" t="s">
        <v>81</v>
      </c>
      <c r="D5100" s="1" t="s">
        <v>82</v>
      </c>
      <c r="E5100" s="1" t="s">
        <v>795</v>
      </c>
      <c r="F5100" s="1" t="s">
        <v>796</v>
      </c>
      <c r="G5100">
        <v>2020</v>
      </c>
      <c r="H5100">
        <v>2020</v>
      </c>
      <c r="I5100">
        <v>21212</v>
      </c>
      <c r="L5100">
        <f>IF(ISNUMBER(SEARCH("migliaia",istat[[#This Row],[Variabile]])),istat[[#This Row],[Value]]*1000,istat[[#This Row],[Value]])</f>
        <v>21212000</v>
      </c>
      <c r="M5100" t="b" cm="1">
        <f t="array" ref="M5100">_xlfn.IFS(istat[[#This Row],[Flag Codes]]="c",FALSE,istat[[#This Row],[Ateco 2007]]="TOTALE",FALSE,TRUE,TRUE)</f>
        <v>1</v>
      </c>
      <c r="N5100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100">
        <f>IFERROR(FIND("(",istat[[#This Row],[Variabile]])-2,LEN(istat[[#This Row],[Variabile]]))</f>
        <v>19</v>
      </c>
      <c r="P5100" t="str">
        <f>LEFT(istat[[#This Row],[Variabile]],istat[[#This Row],[unique_id_variable_text_num_char]])</f>
        <v>costi del personale</v>
      </c>
      <c r="Q5100" t="str">
        <f>istat[[#This Row],[unique_id_ateco_text]]&amp;": "&amp;istat[[#This Row],[unique_id_variable_text]]</f>
        <v>2365 fabbricazione di prodotti in fibrocemento: costi del personale</v>
      </c>
    </row>
    <row r="5101" spans="1:17" x14ac:dyDescent="0.35">
      <c r="A5101" s="1" t="s">
        <v>11</v>
      </c>
      <c r="B5101" s="1" t="s">
        <v>12</v>
      </c>
      <c r="C5101" s="1" t="s">
        <v>13</v>
      </c>
      <c r="D5101" s="1" t="s">
        <v>14</v>
      </c>
      <c r="E5101" s="1" t="s">
        <v>858</v>
      </c>
      <c r="F5101" s="1" t="s">
        <v>175</v>
      </c>
      <c r="G5101">
        <v>2020</v>
      </c>
      <c r="H5101">
        <v>2020</v>
      </c>
      <c r="I5101">
        <v>1504</v>
      </c>
      <c r="L5101">
        <f>IF(ISNUMBER(SEARCH("migliaia",istat[[#This Row],[Variabile]])),istat[[#This Row],[Value]]*1000,istat[[#This Row],[Value]])</f>
        <v>1504</v>
      </c>
      <c r="M5101" t="b" cm="1">
        <f t="array" ref="M5101">_xlfn.IFS(istat[[#This Row],[Flag Codes]]="c",FALSE,istat[[#This Row],[Ateco 2007]]="TOTALE",FALSE,TRUE,TRUE)</f>
        <v>1</v>
      </c>
      <c r="N5101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1">
        <f>IFERROR(FIND("(",istat[[#This Row],[Variabile]])-2,LEN(istat[[#This Row],[Variabile]]))</f>
        <v>7</v>
      </c>
      <c r="P5101" t="str">
        <f>LEFT(istat[[#This Row],[Variabile]],istat[[#This Row],[unique_id_variable_text_num_char]])</f>
        <v>imprese</v>
      </c>
      <c r="Q5101" t="str">
        <f>istat[[#This Row],[unique_id_ateco_text]]&amp;": "&amp;istat[[#This Row],[unique_id_variable_text]]</f>
        <v>2550 fucinatura, imbutitura, stampaggio e profilatura dei metalli, metallurgia delle polveri: imprese</v>
      </c>
    </row>
    <row r="5102" spans="1:17" x14ac:dyDescent="0.35">
      <c r="A5102" s="1" t="s">
        <v>11</v>
      </c>
      <c r="B5102" s="1" t="s">
        <v>12</v>
      </c>
      <c r="C5102" s="1" t="s">
        <v>69</v>
      </c>
      <c r="D5102" s="1" t="s">
        <v>70</v>
      </c>
      <c r="E5102" s="1" t="s">
        <v>858</v>
      </c>
      <c r="F5102" s="1" t="s">
        <v>175</v>
      </c>
      <c r="G5102">
        <v>2020</v>
      </c>
      <c r="H5102">
        <v>2020</v>
      </c>
      <c r="I5102">
        <v>10522515</v>
      </c>
      <c r="L5102">
        <f>IF(ISNUMBER(SEARCH("migliaia",istat[[#This Row],[Variabile]])),istat[[#This Row],[Value]]*1000,istat[[#This Row],[Value]])</f>
        <v>10522515000</v>
      </c>
      <c r="M5102" t="b" cm="1">
        <f t="array" ref="M5102">_xlfn.IFS(istat[[#This Row],[Flag Codes]]="c",FALSE,istat[[#This Row],[Ateco 2007]]="TOTALE",FALSE,TRUE,TRUE)</f>
        <v>1</v>
      </c>
      <c r="N5102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2">
        <f>IFERROR(FIND("(",istat[[#This Row],[Variabile]])-2,LEN(istat[[#This Row],[Variabile]]))</f>
        <v>9</v>
      </c>
      <c r="P5102" t="str">
        <f>LEFT(istat[[#This Row],[Variabile]],istat[[#This Row],[unique_id_variable_text_num_char]])</f>
        <v>fatturato</v>
      </c>
      <c r="Q5102" t="str">
        <f>istat[[#This Row],[unique_id_ateco_text]]&amp;": "&amp;istat[[#This Row],[unique_id_variable_text]]</f>
        <v>2550 fucinatura, imbutitura, stampaggio e profilatura dei metalli, metallurgia delle polveri: fatturato</v>
      </c>
    </row>
    <row r="5103" spans="1:17" x14ac:dyDescent="0.35">
      <c r="A5103" s="1" t="s">
        <v>11</v>
      </c>
      <c r="B5103" s="1" t="s">
        <v>12</v>
      </c>
      <c r="C5103" s="1" t="s">
        <v>91</v>
      </c>
      <c r="D5103" s="1" t="s">
        <v>92</v>
      </c>
      <c r="E5103" s="1" t="s">
        <v>858</v>
      </c>
      <c r="F5103" s="1" t="s">
        <v>175</v>
      </c>
      <c r="G5103">
        <v>2020</v>
      </c>
      <c r="H5103">
        <v>2020</v>
      </c>
      <c r="I5103">
        <v>44201</v>
      </c>
      <c r="L5103">
        <f>IF(ISNUMBER(SEARCH("migliaia",istat[[#This Row],[Variabile]])),istat[[#This Row],[Value]]*1000,istat[[#This Row],[Value]])</f>
        <v>44201</v>
      </c>
      <c r="M5103" t="b" cm="1">
        <f t="array" ref="M5103">_xlfn.IFS(istat[[#This Row],[Flag Codes]]="c",FALSE,istat[[#This Row],[Ateco 2007]]="TOTALE",FALSE,TRUE,TRUE)</f>
        <v>1</v>
      </c>
      <c r="N5103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3">
        <f>IFERROR(FIND("(",istat[[#This Row],[Variabile]])-2,LEN(istat[[#This Row],[Variabile]]))</f>
        <v>8</v>
      </c>
      <c r="P5103" t="str">
        <f>LEFT(istat[[#This Row],[Variabile]],istat[[#This Row],[unique_id_variable_text_num_char]])</f>
        <v>occupati</v>
      </c>
      <c r="Q5103" t="str">
        <f>istat[[#This Row],[unique_id_ateco_text]]&amp;": "&amp;istat[[#This Row],[unique_id_variable_text]]</f>
        <v>2550 fucinatura, imbutitura, stampaggio e profilatura dei metalli, metallurgia delle polveri: occupati</v>
      </c>
    </row>
    <row r="5104" spans="1:17" x14ac:dyDescent="0.35">
      <c r="A5104" s="1" t="s">
        <v>11</v>
      </c>
      <c r="B5104" s="1" t="s">
        <v>12</v>
      </c>
      <c r="C5104" s="1" t="s">
        <v>101</v>
      </c>
      <c r="D5104" s="1" t="s">
        <v>102</v>
      </c>
      <c r="E5104" s="1" t="s">
        <v>858</v>
      </c>
      <c r="F5104" s="1" t="s">
        <v>175</v>
      </c>
      <c r="G5104">
        <v>2020</v>
      </c>
      <c r="H5104">
        <v>2020</v>
      </c>
      <c r="I5104">
        <v>68313</v>
      </c>
      <c r="L5104">
        <f>IF(ISNUMBER(SEARCH("migliaia",istat[[#This Row],[Variabile]])),istat[[#This Row],[Value]]*1000,istat[[#This Row],[Value]])</f>
        <v>68313000</v>
      </c>
      <c r="M5104" t="b" cm="1">
        <f t="array" ref="M5104">_xlfn.IFS(istat[[#This Row],[Flag Codes]]="c",FALSE,istat[[#This Row],[Ateco 2007]]="TOTALE",FALSE,TRUE,TRUE)</f>
        <v>1</v>
      </c>
      <c r="N510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104">
        <f>IFERROR(FIND("(",istat[[#This Row],[Variabile]])-2,LEN(istat[[#This Row],[Variabile]]))</f>
        <v>27</v>
      </c>
      <c r="P5104" t="str">
        <f>LEFT(istat[[#This Row],[Variabile]],istat[[#This Row],[unique_id_variable_text_num_char]])</f>
        <v>ore lavorate dai dipendenti</v>
      </c>
      <c r="Q5104" t="str">
        <f>istat[[#This Row],[unique_id_ateco_text]]&amp;": "&amp;istat[[#This Row],[unique_id_variable_text]]</f>
        <v>2550 fucinatura, imbutitura, stampaggio e profilatura dei metalli, metallurgia delle polveri: ore lavorate dai dipendenti</v>
      </c>
    </row>
    <row r="5105" spans="1:17" x14ac:dyDescent="0.35">
      <c r="A5105" s="1" t="s">
        <v>11</v>
      </c>
      <c r="B5105" s="1" t="s">
        <v>12</v>
      </c>
      <c r="C5105" s="1" t="s">
        <v>87</v>
      </c>
      <c r="D5105" s="1" t="s">
        <v>88</v>
      </c>
      <c r="E5105" s="1" t="s">
        <v>861</v>
      </c>
      <c r="F5105" s="1" t="s">
        <v>862</v>
      </c>
      <c r="G5105">
        <v>2020</v>
      </c>
      <c r="H5105">
        <v>2020</v>
      </c>
      <c r="I5105">
        <v>928290</v>
      </c>
      <c r="L5105">
        <f>IF(ISNUMBER(SEARCH("migliaia",istat[[#This Row],[Variabile]])),istat[[#This Row],[Value]]*1000,istat[[#This Row],[Value]])</f>
        <v>928290000</v>
      </c>
      <c r="M5105" t="b" cm="1">
        <f t="array" ref="M5105">_xlfn.IFS(istat[[#This Row],[Flag Codes]]="c",FALSE,istat[[#This Row],[Ateco 2007]]="TOTALE",FALSE,TRUE,TRUE)</f>
        <v>1</v>
      </c>
      <c r="N5105" t="str">
        <f>istat[[#This Row],[ATECO_2007]]&amp;" "&amp;LEFT(istat[[#This Row],[Ateco 2007]],IFERROR(FIND("(",istat[[#This Row],[Ateco 2007]])-2,LEN(istat[[#This Row],[Ateco 2007]])))</f>
        <v>2562 lavori di meccanica generale</v>
      </c>
      <c r="O5105">
        <f>IFERROR(FIND("(",istat[[#This Row],[Variabile]])-2,LEN(istat[[#This Row],[Variabile]]))</f>
        <v>36</v>
      </c>
      <c r="P5105" t="str">
        <f>LEFT(istat[[#This Row],[Variabile]],istat[[#This Row],[unique_id_variable_text_num_char]])</f>
        <v>investimenti lordi in beni materiali</v>
      </c>
      <c r="Q5105" t="str">
        <f>istat[[#This Row],[unique_id_ateco_text]]&amp;": "&amp;istat[[#This Row],[unique_id_variable_text]]</f>
        <v>2562 lavori di meccanica generale: investimenti lordi in beni materiali</v>
      </c>
    </row>
    <row r="5106" spans="1:17" x14ac:dyDescent="0.35">
      <c r="A5106" s="1" t="s">
        <v>11</v>
      </c>
      <c r="B5106" s="1" t="s">
        <v>12</v>
      </c>
      <c r="C5106" s="1" t="s">
        <v>95</v>
      </c>
      <c r="D5106" s="1" t="s">
        <v>96</v>
      </c>
      <c r="E5106" s="1" t="s">
        <v>861</v>
      </c>
      <c r="F5106" s="1" t="s">
        <v>862</v>
      </c>
      <c r="G5106">
        <v>2020</v>
      </c>
      <c r="H5106">
        <v>2020</v>
      </c>
      <c r="I5106">
        <v>118313</v>
      </c>
      <c r="L5106">
        <f>IF(ISNUMBER(SEARCH("migliaia",istat[[#This Row],[Variabile]])),istat[[#This Row],[Value]]*1000,istat[[#This Row],[Value]])</f>
        <v>118313</v>
      </c>
      <c r="M5106" t="b" cm="1">
        <f t="array" ref="M5106">_xlfn.IFS(istat[[#This Row],[Flag Codes]]="c",FALSE,istat[[#This Row],[Ateco 2007]]="TOTALE",FALSE,TRUE,TRUE)</f>
        <v>1</v>
      </c>
      <c r="N5106" t="str">
        <f>istat[[#This Row],[ATECO_2007]]&amp;" "&amp;LEFT(istat[[#This Row],[Ateco 2007]],IFERROR(FIND("(",istat[[#This Row],[Ateco 2007]])-2,LEN(istat[[#This Row],[Ateco 2007]])))</f>
        <v>2562 lavori di meccanica generale</v>
      </c>
      <c r="O5106">
        <f>IFERROR(FIND("(",istat[[#This Row],[Variabile]])-2,LEN(istat[[#This Row],[Variabile]]))</f>
        <v>21</v>
      </c>
      <c r="P5106" t="str">
        <f>LEFT(istat[[#This Row],[Variabile]],istat[[#This Row],[unique_id_variable_text_num_char]])</f>
        <v>lavoratori dipendenti</v>
      </c>
      <c r="Q5106" t="str">
        <f>istat[[#This Row],[unique_id_ateco_text]]&amp;": "&amp;istat[[#This Row],[unique_id_variable_text]]</f>
        <v>2562 lavori di meccanica generale: lavoratori dipendenti</v>
      </c>
    </row>
    <row r="5107" spans="1:17" x14ac:dyDescent="0.35">
      <c r="A5107" s="1" t="s">
        <v>11</v>
      </c>
      <c r="B5107" s="1" t="s">
        <v>12</v>
      </c>
      <c r="C5107" s="1" t="s">
        <v>13</v>
      </c>
      <c r="D5107" s="1" t="s">
        <v>14</v>
      </c>
      <c r="E5107" s="1" t="s">
        <v>863</v>
      </c>
      <c r="F5107" s="1" t="s">
        <v>864</v>
      </c>
      <c r="G5107">
        <v>2020</v>
      </c>
      <c r="H5107">
        <v>2020</v>
      </c>
      <c r="I5107">
        <v>231</v>
      </c>
      <c r="L5107">
        <f>IF(ISNUMBER(SEARCH("migliaia",istat[[#This Row],[Variabile]])),istat[[#This Row],[Value]]*1000,istat[[#This Row],[Value]])</f>
        <v>231</v>
      </c>
      <c r="M5107" t="b" cm="1">
        <f t="array" ref="M5107">_xlfn.IFS(istat[[#This Row],[Flag Codes]]="c",FALSE,istat[[#This Row],[Ateco 2007]]="TOTALE",FALSE,TRUE,TRUE)</f>
        <v>1</v>
      </c>
      <c r="N510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107">
        <f>IFERROR(FIND("(",istat[[#This Row],[Variabile]])-2,LEN(istat[[#This Row],[Variabile]]))</f>
        <v>7</v>
      </c>
      <c r="P5107" t="str">
        <f>LEFT(istat[[#This Row],[Variabile]],istat[[#This Row],[unique_id_variable_text_num_char]])</f>
        <v>imprese</v>
      </c>
      <c r="Q5107" t="str">
        <f>istat[[#This Row],[unique_id_ateco_text]]&amp;": "&amp;istat[[#This Row],[unique_id_variable_text]]</f>
        <v>2571 fabbricazione di articoli di coltelleria e posateria: imprese</v>
      </c>
    </row>
    <row r="5108" spans="1:17" x14ac:dyDescent="0.35">
      <c r="A5108" s="1" t="s">
        <v>11</v>
      </c>
      <c r="B5108" s="1" t="s">
        <v>12</v>
      </c>
      <c r="C5108" s="1" t="s">
        <v>79</v>
      </c>
      <c r="D5108" s="1" t="s">
        <v>80</v>
      </c>
      <c r="E5108" s="1" t="s">
        <v>691</v>
      </c>
      <c r="F5108" s="1" t="s">
        <v>692</v>
      </c>
      <c r="G5108">
        <v>2020</v>
      </c>
      <c r="H5108">
        <v>2020</v>
      </c>
      <c r="I5108">
        <v>1065463</v>
      </c>
      <c r="L5108">
        <f>IF(ISNUMBER(SEARCH("migliaia",istat[[#This Row],[Variabile]])),istat[[#This Row],[Value]]*1000,istat[[#This Row],[Value]])</f>
        <v>1065463000</v>
      </c>
      <c r="M5108" t="b" cm="1">
        <f t="array" ref="M5108">_xlfn.IFS(istat[[#This Row],[Flag Codes]]="c",FALSE,istat[[#This Row],[Ateco 2007]]="TOTALE",FALSE,TRUE,TRUE)</f>
        <v>1</v>
      </c>
      <c r="N5108" t="str">
        <f>istat[[#This Row],[ATECO_2007]]&amp;" "&amp;LEFT(istat[[#This Row],[Ateco 2007]],IFERROR(FIND("(",istat[[#This Row],[Ateco 2007]])-2,LEN(istat[[#This Row],[Ateco 2007]])))</f>
        <v>2612 fabbricazione di schede elettroniche assemblate</v>
      </c>
      <c r="O5108">
        <f>IFERROR(FIND("(",istat[[#This Row],[Variabile]])-2,LEN(istat[[#This Row],[Variabile]]))</f>
        <v>26</v>
      </c>
      <c r="P5108" t="str">
        <f>LEFT(istat[[#This Row],[Variabile]],istat[[#This Row],[unique_id_variable_text_num_char]])</f>
        <v>acquisto di beni e servizi</v>
      </c>
      <c r="Q5108" t="str">
        <f>istat[[#This Row],[unique_id_ateco_text]]&amp;": "&amp;istat[[#This Row],[unique_id_variable_text]]</f>
        <v>2612 fabbricazione di schede elettroniche assemblate: acquisto di beni e servizi</v>
      </c>
    </row>
    <row r="5109" spans="1:17" x14ac:dyDescent="0.35">
      <c r="A5109" s="1" t="s">
        <v>11</v>
      </c>
      <c r="B5109" s="1" t="s">
        <v>12</v>
      </c>
      <c r="C5109" s="1" t="s">
        <v>85</v>
      </c>
      <c r="D5109" s="1" t="s">
        <v>86</v>
      </c>
      <c r="E5109" s="1" t="s">
        <v>873</v>
      </c>
      <c r="F5109" s="1" t="s">
        <v>410</v>
      </c>
      <c r="G5109">
        <v>2020</v>
      </c>
      <c r="H5109">
        <v>2020</v>
      </c>
      <c r="I5109">
        <v>428809</v>
      </c>
      <c r="L5109">
        <f>IF(ISNUMBER(SEARCH("migliaia",istat[[#This Row],[Variabile]])),istat[[#This Row],[Value]]*1000,istat[[#This Row],[Value]])</f>
        <v>428809000</v>
      </c>
      <c r="M5109" t="b" cm="1">
        <f t="array" ref="M5109">_xlfn.IFS(istat[[#This Row],[Flag Codes]]="c",FALSE,istat[[#This Row],[Ateco 2007]]="TOTALE",FALSE,TRUE,TRUE)</f>
        <v>1</v>
      </c>
      <c r="N510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109">
        <f>IFERROR(FIND("(",istat[[#This Row],[Variabile]])-2,LEN(istat[[#This Row],[Variabile]]))</f>
        <v>17</v>
      </c>
      <c r="P5109" t="str">
        <f>LEFT(istat[[#This Row],[Variabile]],istat[[#This Row],[unique_id_variable_text_num_char]])</f>
        <v>salari e stipendi</v>
      </c>
      <c r="Q5109" t="str">
        <f>istat[[#This Row],[unique_id_ateco_text]]&amp;": "&amp;istat[[#This Row],[unique_id_variable_text]]</f>
        <v>2630 fabbricazione di apparecchiature per le telecomunicazioni: salari e stipendi</v>
      </c>
    </row>
    <row r="5110" spans="1:17" x14ac:dyDescent="0.35">
      <c r="A5110" s="1" t="s">
        <v>11</v>
      </c>
      <c r="B5110" s="1" t="s">
        <v>12</v>
      </c>
      <c r="C5110" s="1" t="s">
        <v>79</v>
      </c>
      <c r="D5110" s="1" t="s">
        <v>80</v>
      </c>
      <c r="E5110" s="1" t="s">
        <v>874</v>
      </c>
      <c r="F5110" s="1" t="s">
        <v>319</v>
      </c>
      <c r="G5110">
        <v>2020</v>
      </c>
      <c r="H5110">
        <v>2020</v>
      </c>
      <c r="I5110">
        <v>431506</v>
      </c>
      <c r="L5110">
        <f>IF(ISNUMBER(SEARCH("migliaia",istat[[#This Row],[Variabile]])),istat[[#This Row],[Value]]*1000,istat[[#This Row],[Value]])</f>
        <v>431506000</v>
      </c>
      <c r="M5110" t="b" cm="1">
        <f t="array" ref="M5110">_xlfn.IFS(istat[[#This Row],[Flag Codes]]="c",FALSE,istat[[#This Row],[Ateco 2007]]="TOTALE",FALSE,TRUE,TRUE)</f>
        <v>1</v>
      </c>
      <c r="N5110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0">
        <f>IFERROR(FIND("(",istat[[#This Row],[Variabile]])-2,LEN(istat[[#This Row],[Variabile]]))</f>
        <v>26</v>
      </c>
      <c r="P5110" t="str">
        <f>LEFT(istat[[#This Row],[Variabile]],istat[[#This Row],[unique_id_variable_text_num_char]])</f>
        <v>acquisto di beni e servizi</v>
      </c>
      <c r="Q5110" t="str">
        <f>istat[[#This Row],[unique_id_ateco_text]]&amp;": "&amp;istat[[#This Row],[unique_id_variable_text]]</f>
        <v>2640 fabbricazione di prodotti di elettronica di consumo audio e video: acquisto di beni e servizi</v>
      </c>
    </row>
    <row r="5111" spans="1:17" x14ac:dyDescent="0.35">
      <c r="A5111" s="1" t="s">
        <v>11</v>
      </c>
      <c r="B5111" s="1" t="s">
        <v>12</v>
      </c>
      <c r="C5111" s="1" t="s">
        <v>81</v>
      </c>
      <c r="D5111" s="1" t="s">
        <v>82</v>
      </c>
      <c r="E5111" s="1" t="s">
        <v>874</v>
      </c>
      <c r="F5111" s="1" t="s">
        <v>319</v>
      </c>
      <c r="G5111">
        <v>2020</v>
      </c>
      <c r="H5111">
        <v>2020</v>
      </c>
      <c r="I5111">
        <v>85190</v>
      </c>
      <c r="L5111">
        <f>IF(ISNUMBER(SEARCH("migliaia",istat[[#This Row],[Variabile]])),istat[[#This Row],[Value]]*1000,istat[[#This Row],[Value]])</f>
        <v>85190000</v>
      </c>
      <c r="M5111" t="b" cm="1">
        <f t="array" ref="M5111">_xlfn.IFS(istat[[#This Row],[Flag Codes]]="c",FALSE,istat[[#This Row],[Ateco 2007]]="TOTALE",FALSE,TRUE,TRUE)</f>
        <v>1</v>
      </c>
      <c r="N511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111">
        <f>IFERROR(FIND("(",istat[[#This Row],[Variabile]])-2,LEN(istat[[#This Row],[Variabile]]))</f>
        <v>19</v>
      </c>
      <c r="P5111" t="str">
        <f>LEFT(istat[[#This Row],[Variabile]],istat[[#This Row],[unique_id_variable_text_num_char]])</f>
        <v>costi del personale</v>
      </c>
      <c r="Q5111" t="str">
        <f>istat[[#This Row],[unique_id_ateco_text]]&amp;": "&amp;istat[[#This Row],[unique_id_variable_text]]</f>
        <v>2640 fabbricazione di prodotti di elettronica di consumo audio e video: costi del personale</v>
      </c>
    </row>
    <row r="5112" spans="1:17" x14ac:dyDescent="0.35">
      <c r="A5112" s="1" t="s">
        <v>11</v>
      </c>
      <c r="B5112" s="1" t="s">
        <v>12</v>
      </c>
      <c r="C5112" s="1" t="s">
        <v>95</v>
      </c>
      <c r="D5112" s="1" t="s">
        <v>96</v>
      </c>
      <c r="E5112" s="1" t="s">
        <v>876</v>
      </c>
      <c r="F5112" s="1" t="s">
        <v>877</v>
      </c>
      <c r="G5112">
        <v>2020</v>
      </c>
      <c r="H5112">
        <v>2020</v>
      </c>
      <c r="I5112">
        <v>10729</v>
      </c>
      <c r="L5112">
        <f>IF(ISNUMBER(SEARCH("migliaia",istat[[#This Row],[Variabile]])),istat[[#This Row],[Value]]*1000,istat[[#This Row],[Value]])</f>
        <v>10729</v>
      </c>
      <c r="M5112" t="b" cm="1">
        <f t="array" ref="M5112">_xlfn.IFS(istat[[#This Row],[Flag Codes]]="c",FALSE,istat[[#This Row],[Ateco 2007]]="TOTALE",FALSE,TRUE,TRUE)</f>
        <v>1</v>
      </c>
      <c r="N5112" t="str">
        <f>istat[[#This Row],[ATECO_2007]]&amp;" "&amp;LEFT(istat[[#This Row],[Ateco 2007]],IFERROR(FIND("(",istat[[#This Row],[Ateco 2007]])-2,LEN(istat[[#This Row],[Ateco 2007]])))</f>
        <v>2811 fabbricazione di motori e turbine</v>
      </c>
      <c r="O5112">
        <f>IFERROR(FIND("(",istat[[#This Row],[Variabile]])-2,LEN(istat[[#This Row],[Variabile]]))</f>
        <v>21</v>
      </c>
      <c r="P5112" t="str">
        <f>LEFT(istat[[#This Row],[Variabile]],istat[[#This Row],[unique_id_variable_text_num_char]])</f>
        <v>lavoratori dipendenti</v>
      </c>
      <c r="Q5112" t="str">
        <f>istat[[#This Row],[unique_id_ateco_text]]&amp;": "&amp;istat[[#This Row],[unique_id_variable_text]]</f>
        <v>2811 fabbricazione di motori e turbine: lavoratori dipendenti</v>
      </c>
    </row>
    <row r="5113" spans="1:17" x14ac:dyDescent="0.35">
      <c r="A5113" s="1" t="s">
        <v>11</v>
      </c>
      <c r="B5113" s="1" t="s">
        <v>12</v>
      </c>
      <c r="C5113" s="1" t="s">
        <v>13</v>
      </c>
      <c r="D5113" s="1" t="s">
        <v>14</v>
      </c>
      <c r="E5113" s="1" t="s">
        <v>878</v>
      </c>
      <c r="F5113" s="1" t="s">
        <v>879</v>
      </c>
      <c r="G5113">
        <v>2020</v>
      </c>
      <c r="H5113">
        <v>2020</v>
      </c>
      <c r="I5113">
        <v>335</v>
      </c>
      <c r="L5113">
        <f>IF(ISNUMBER(SEARCH("migliaia",istat[[#This Row],[Variabile]])),istat[[#This Row],[Value]]*1000,istat[[#This Row],[Value]])</f>
        <v>335</v>
      </c>
      <c r="M5113" t="b" cm="1">
        <f t="array" ref="M5113">_xlfn.IFS(istat[[#This Row],[Flag Codes]]="c",FALSE,istat[[#This Row],[Ateco 2007]]="TOTALE",FALSE,TRUE,TRUE)</f>
        <v>1</v>
      </c>
      <c r="N51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3">
        <f>IFERROR(FIND("(",istat[[#This Row],[Variabile]])-2,LEN(istat[[#This Row],[Variabile]]))</f>
        <v>7</v>
      </c>
      <c r="P5113" t="str">
        <f>LEFT(istat[[#This Row],[Variabile]],istat[[#This Row],[unique_id_variable_text_num_char]])</f>
        <v>imprese</v>
      </c>
      <c r="Q5113" t="str">
        <f>istat[[#This Row],[unique_id_ateco_text]]&amp;": "&amp;istat[[#This Row],[unique_id_variable_text]]</f>
        <v>2812 fabbricazione di apparecchiature fluidodinamiche: imprese</v>
      </c>
    </row>
    <row r="5114" spans="1:17" x14ac:dyDescent="0.35">
      <c r="A5114" s="1" t="s">
        <v>11</v>
      </c>
      <c r="B5114" s="1" t="s">
        <v>12</v>
      </c>
      <c r="C5114" s="1" t="s">
        <v>101</v>
      </c>
      <c r="D5114" s="1" t="s">
        <v>102</v>
      </c>
      <c r="E5114" s="1" t="s">
        <v>878</v>
      </c>
      <c r="F5114" s="1" t="s">
        <v>879</v>
      </c>
      <c r="G5114">
        <v>2020</v>
      </c>
      <c r="H5114">
        <v>2020</v>
      </c>
      <c r="I5114">
        <v>30943</v>
      </c>
      <c r="L5114">
        <f>IF(ISNUMBER(SEARCH("migliaia",istat[[#This Row],[Variabile]])),istat[[#This Row],[Value]]*1000,istat[[#This Row],[Value]])</f>
        <v>30943000</v>
      </c>
      <c r="M5114" t="b" cm="1">
        <f t="array" ref="M5114">_xlfn.IFS(istat[[#This Row],[Flag Codes]]="c",FALSE,istat[[#This Row],[Ateco 2007]]="TOTALE",FALSE,TRUE,TRUE)</f>
        <v>1</v>
      </c>
      <c r="N5114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114">
        <f>IFERROR(FIND("(",istat[[#This Row],[Variabile]])-2,LEN(istat[[#This Row],[Variabile]]))</f>
        <v>27</v>
      </c>
      <c r="P5114" t="str">
        <f>LEFT(istat[[#This Row],[Variabile]],istat[[#This Row],[unique_id_variable_text_num_char]])</f>
        <v>ore lavorate dai dipendenti</v>
      </c>
      <c r="Q5114" t="str">
        <f>istat[[#This Row],[unique_id_ateco_text]]&amp;": "&amp;istat[[#This Row],[unique_id_variable_text]]</f>
        <v>2812 fabbricazione di apparecchiature fluidodinamiche: ore lavorate dai dipendenti</v>
      </c>
    </row>
    <row r="5115" spans="1:17" x14ac:dyDescent="0.35">
      <c r="A5115" s="1" t="s">
        <v>11</v>
      </c>
      <c r="B5115" s="1" t="s">
        <v>12</v>
      </c>
      <c r="C5115" s="1" t="s">
        <v>85</v>
      </c>
      <c r="D5115" s="1" t="s">
        <v>86</v>
      </c>
      <c r="E5115" s="1" t="s">
        <v>882</v>
      </c>
      <c r="F5115" s="1" t="s">
        <v>883</v>
      </c>
      <c r="G5115">
        <v>2020</v>
      </c>
      <c r="H5115">
        <v>2020</v>
      </c>
      <c r="I5115">
        <v>557817</v>
      </c>
      <c r="L5115">
        <f>IF(ISNUMBER(SEARCH("migliaia",istat[[#This Row],[Variabile]])),istat[[#This Row],[Value]]*1000,istat[[#This Row],[Value]])</f>
        <v>557817000</v>
      </c>
      <c r="M5115" t="b" cm="1">
        <f t="array" ref="M5115">_xlfn.IFS(istat[[#This Row],[Flag Codes]]="c",FALSE,istat[[#This Row],[Ateco 2007]]="TOTALE",FALSE,TRUE,TRUE)</f>
        <v>1</v>
      </c>
      <c r="N5115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5">
        <f>IFERROR(FIND("(",istat[[#This Row],[Variabile]])-2,LEN(istat[[#This Row],[Variabile]]))</f>
        <v>17</v>
      </c>
      <c r="P5115" t="str">
        <f>LEFT(istat[[#This Row],[Variabile]],istat[[#This Row],[unique_id_variable_text_num_char]])</f>
        <v>salari e stipendi</v>
      </c>
      <c r="Q5115" t="str">
        <f>istat[[#This Row],[unique_id_ateco_text]]&amp;": "&amp;istat[[#This Row],[unique_id_variable_text]]</f>
        <v>2841 fabbricazione di macchine utensili per la formatura dei metalli: salari e stipendi</v>
      </c>
    </row>
    <row r="5116" spans="1:17" x14ac:dyDescent="0.35">
      <c r="A5116" s="1" t="s">
        <v>11</v>
      </c>
      <c r="B5116" s="1" t="s">
        <v>12</v>
      </c>
      <c r="C5116" s="1" t="s">
        <v>87</v>
      </c>
      <c r="D5116" s="1" t="s">
        <v>88</v>
      </c>
      <c r="E5116" s="1" t="s">
        <v>882</v>
      </c>
      <c r="F5116" s="1" t="s">
        <v>883</v>
      </c>
      <c r="G5116">
        <v>2020</v>
      </c>
      <c r="H5116">
        <v>2020</v>
      </c>
      <c r="I5116">
        <v>110952</v>
      </c>
      <c r="L5116">
        <f>IF(ISNUMBER(SEARCH("migliaia",istat[[#This Row],[Variabile]])),istat[[#This Row],[Value]]*1000,istat[[#This Row],[Value]])</f>
        <v>110952000</v>
      </c>
      <c r="M5116" t="b" cm="1">
        <f t="array" ref="M5116">_xlfn.IFS(istat[[#This Row],[Flag Codes]]="c",FALSE,istat[[#This Row],[Ateco 2007]]="TOTALE",FALSE,TRUE,TRUE)</f>
        <v>1</v>
      </c>
      <c r="N5116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116">
        <f>IFERROR(FIND("(",istat[[#This Row],[Variabile]])-2,LEN(istat[[#This Row],[Variabile]]))</f>
        <v>36</v>
      </c>
      <c r="P5116" t="str">
        <f>LEFT(istat[[#This Row],[Variabile]],istat[[#This Row],[unique_id_variable_text_num_char]])</f>
        <v>investimenti lordi in beni materiali</v>
      </c>
      <c r="Q5116" t="str">
        <f>istat[[#This Row],[unique_id_ateco_text]]&amp;": "&amp;istat[[#This Row],[unique_id_variable_text]]</f>
        <v>2841 fabbricazione di macchine utensili per la formatura dei metalli: investimenti lordi in beni materiali</v>
      </c>
    </row>
    <row r="5117" spans="1:17" x14ac:dyDescent="0.35">
      <c r="A5117" s="1" t="s">
        <v>11</v>
      </c>
      <c r="B5117" s="1" t="s">
        <v>12</v>
      </c>
      <c r="C5117" s="1" t="s">
        <v>79</v>
      </c>
      <c r="D5117" s="1" t="s">
        <v>80</v>
      </c>
      <c r="E5117" s="1" t="s">
        <v>884</v>
      </c>
      <c r="F5117" s="1" t="s">
        <v>885</v>
      </c>
      <c r="G5117">
        <v>2020</v>
      </c>
      <c r="H5117">
        <v>2020</v>
      </c>
      <c r="I5117">
        <v>2877267</v>
      </c>
      <c r="L5117">
        <f>IF(ISNUMBER(SEARCH("migliaia",istat[[#This Row],[Variabile]])),istat[[#This Row],[Value]]*1000,istat[[#This Row],[Value]])</f>
        <v>2877267000</v>
      </c>
      <c r="M5117" t="b" cm="1">
        <f t="array" ref="M5117">_xlfn.IFS(istat[[#This Row],[Flag Codes]]="c",FALSE,istat[[#This Row],[Ateco 2007]]="TOTALE",FALSE,TRUE,TRUE)</f>
        <v>1</v>
      </c>
      <c r="N5117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7">
        <f>IFERROR(FIND("(",istat[[#This Row],[Variabile]])-2,LEN(istat[[#This Row],[Variabile]]))</f>
        <v>26</v>
      </c>
      <c r="P5117" t="str">
        <f>LEFT(istat[[#This Row],[Variabile]],istat[[#This Row],[unique_id_variable_text_num_char]])</f>
        <v>acquisto di beni e servizi</v>
      </c>
      <c r="Q5117" t="str">
        <f>istat[[#This Row],[unique_id_ateco_text]]&amp;": "&amp;istat[[#This Row],[unique_id_variable_text]]</f>
        <v>2849 fabbricazione di altre macchine utensili: acquisto di beni e servizi</v>
      </c>
    </row>
    <row r="5118" spans="1:17" x14ac:dyDescent="0.35">
      <c r="A5118" s="1" t="s">
        <v>11</v>
      </c>
      <c r="B5118" s="1" t="s">
        <v>12</v>
      </c>
      <c r="C5118" s="1" t="s">
        <v>81</v>
      </c>
      <c r="D5118" s="1" t="s">
        <v>82</v>
      </c>
      <c r="E5118" s="1" t="s">
        <v>884</v>
      </c>
      <c r="F5118" s="1" t="s">
        <v>885</v>
      </c>
      <c r="G5118">
        <v>2020</v>
      </c>
      <c r="H5118">
        <v>2020</v>
      </c>
      <c r="I5118">
        <v>1029932</v>
      </c>
      <c r="L5118">
        <f>IF(ISNUMBER(SEARCH("migliaia",istat[[#This Row],[Variabile]])),istat[[#This Row],[Value]]*1000,istat[[#This Row],[Value]])</f>
        <v>1029932000</v>
      </c>
      <c r="M5118" t="b" cm="1">
        <f t="array" ref="M5118">_xlfn.IFS(istat[[#This Row],[Flag Codes]]="c",FALSE,istat[[#This Row],[Ateco 2007]]="TOTALE",FALSE,TRUE,TRUE)</f>
        <v>1</v>
      </c>
      <c r="N511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118">
        <f>IFERROR(FIND("(",istat[[#This Row],[Variabile]])-2,LEN(istat[[#This Row],[Variabile]]))</f>
        <v>19</v>
      </c>
      <c r="P5118" t="str">
        <f>LEFT(istat[[#This Row],[Variabile]],istat[[#This Row],[unique_id_variable_text_num_char]])</f>
        <v>costi del personale</v>
      </c>
      <c r="Q5118" t="str">
        <f>istat[[#This Row],[unique_id_ateco_text]]&amp;": "&amp;istat[[#This Row],[unique_id_variable_text]]</f>
        <v>2849 fabbricazione di altre macchine utensili: costi del personale</v>
      </c>
    </row>
    <row r="5119" spans="1:17" x14ac:dyDescent="0.35">
      <c r="A5119" s="1" t="s">
        <v>11</v>
      </c>
      <c r="B5119" s="1" t="s">
        <v>12</v>
      </c>
      <c r="C5119" s="1" t="s">
        <v>87</v>
      </c>
      <c r="D5119" s="1" t="s">
        <v>88</v>
      </c>
      <c r="E5119" s="1" t="s">
        <v>794</v>
      </c>
      <c r="F5119" s="1" t="s">
        <v>144</v>
      </c>
      <c r="G5119">
        <v>2020</v>
      </c>
      <c r="H5119">
        <v>2020</v>
      </c>
      <c r="I5119">
        <v>118133</v>
      </c>
      <c r="L5119">
        <f>IF(ISNUMBER(SEARCH("migliaia",istat[[#This Row],[Variabile]])),istat[[#This Row],[Value]]*1000,istat[[#This Row],[Value]])</f>
        <v>118133000</v>
      </c>
      <c r="M5119" t="b" cm="1">
        <f t="array" ref="M5119">_xlfn.IFS(istat[[#This Row],[Flag Codes]]="c",FALSE,istat[[#This Row],[Ateco 2007]]="TOTALE",FALSE,TRUE,TRUE)</f>
        <v>1</v>
      </c>
      <c r="N5119" t="str">
        <f>istat[[#This Row],[ATECO_2007]]&amp;" "&amp;LEFT(istat[[#This Row],[Ateco 2007]],IFERROR(FIND("(",istat[[#This Row],[Ateco 2007]])-2,LEN(istat[[#This Row],[Ateco 2007]])))</f>
        <v>3700 gestione delle reti fognarie</v>
      </c>
      <c r="O5119">
        <f>IFERROR(FIND("(",istat[[#This Row],[Variabile]])-2,LEN(istat[[#This Row],[Variabile]]))</f>
        <v>36</v>
      </c>
      <c r="P5119" t="str">
        <f>LEFT(istat[[#This Row],[Variabile]],istat[[#This Row],[unique_id_variable_text_num_char]])</f>
        <v>investimenti lordi in beni materiali</v>
      </c>
      <c r="Q5119" t="str">
        <f>istat[[#This Row],[unique_id_ateco_text]]&amp;": "&amp;istat[[#This Row],[unique_id_variable_text]]</f>
        <v>3700 gestione delle reti fognarie: investimenti lordi in beni materiali</v>
      </c>
    </row>
    <row r="5120" spans="1:17" x14ac:dyDescent="0.35">
      <c r="A5120" s="1" t="s">
        <v>11</v>
      </c>
      <c r="B5120" s="1" t="s">
        <v>12</v>
      </c>
      <c r="C5120" s="1" t="s">
        <v>13</v>
      </c>
      <c r="D5120" s="1" t="s">
        <v>14</v>
      </c>
      <c r="E5120" s="1" t="s">
        <v>447</v>
      </c>
      <c r="F5120" s="1" t="s">
        <v>448</v>
      </c>
      <c r="G5120">
        <v>2020</v>
      </c>
      <c r="H5120">
        <v>2020</v>
      </c>
      <c r="I5120">
        <v>1494</v>
      </c>
      <c r="L5120">
        <f>IF(ISNUMBER(SEARCH("migliaia",istat[[#This Row],[Variabile]])),istat[[#This Row],[Value]]*1000,istat[[#This Row],[Value]])</f>
        <v>1494</v>
      </c>
      <c r="M5120" t="b" cm="1">
        <f t="array" ref="M5120">_xlfn.IFS(istat[[#This Row],[Flag Codes]]="c",FALSE,istat[[#This Row],[Ateco 2007]]="TOTALE",FALSE,TRUE,TRUE)</f>
        <v>1</v>
      </c>
      <c r="N5120" t="str">
        <f>istat[[#This Row],[ATECO_2007]]&amp;" "&amp;LEFT(istat[[#This Row],[Ateco 2007]],IFERROR(FIND("(",istat[[#This Row],[Ateco 2007]])-2,LEN(istat[[#This Row],[Ateco 2007]])))</f>
        <v>3811 raccolta di rifiuti non pericolosi</v>
      </c>
      <c r="O5120">
        <f>IFERROR(FIND("(",istat[[#This Row],[Variabile]])-2,LEN(istat[[#This Row],[Variabile]]))</f>
        <v>7</v>
      </c>
      <c r="P5120" t="str">
        <f>LEFT(istat[[#This Row],[Variabile]],istat[[#This Row],[unique_id_variable_text_num_char]])</f>
        <v>imprese</v>
      </c>
      <c r="Q5120" t="str">
        <f>istat[[#This Row],[unique_id_ateco_text]]&amp;": "&amp;istat[[#This Row],[unique_id_variable_text]]</f>
        <v>3811 raccolta di rifiuti non pericolosi: imprese</v>
      </c>
    </row>
    <row r="5121" spans="1:17" x14ac:dyDescent="0.35">
      <c r="A5121" s="1" t="s">
        <v>11</v>
      </c>
      <c r="B5121" s="1" t="s">
        <v>12</v>
      </c>
      <c r="C5121" s="1" t="s">
        <v>79</v>
      </c>
      <c r="D5121" s="1" t="s">
        <v>80</v>
      </c>
      <c r="E5121" s="1" t="s">
        <v>888</v>
      </c>
      <c r="F5121" s="1" t="s">
        <v>889</v>
      </c>
      <c r="G5121">
        <v>2020</v>
      </c>
      <c r="H5121">
        <v>2020</v>
      </c>
      <c r="I5121">
        <v>1189295</v>
      </c>
      <c r="L5121">
        <f>IF(ISNUMBER(SEARCH("migliaia",istat[[#This Row],[Variabile]])),istat[[#This Row],[Value]]*1000,istat[[#This Row],[Value]])</f>
        <v>1189295000</v>
      </c>
      <c r="M5121" t="b" cm="1">
        <f t="array" ref="M5121">_xlfn.IFS(istat[[#This Row],[Flag Codes]]="c",FALSE,istat[[#This Row],[Ateco 2007]]="TOTALE",FALSE,TRUE,TRUE)</f>
        <v>1</v>
      </c>
      <c r="N5121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121">
        <f>IFERROR(FIND("(",istat[[#This Row],[Variabile]])-2,LEN(istat[[#This Row],[Variabile]]))</f>
        <v>26</v>
      </c>
      <c r="P5121" t="str">
        <f>LEFT(istat[[#This Row],[Variabile]],istat[[#This Row],[unique_id_variable_text_num_char]])</f>
        <v>acquisto di beni e servizi</v>
      </c>
      <c r="Q5121" t="str">
        <f>istat[[#This Row],[unique_id_ateco_text]]&amp;": "&amp;istat[[#This Row],[unique_id_variable_text]]</f>
        <v>4221 costruzione di opere di pubblica utilità per il trasporto di fluidi: acquisto di beni e servizi</v>
      </c>
    </row>
    <row r="5122" spans="1:17" x14ac:dyDescent="0.35">
      <c r="A5122" s="1" t="s">
        <v>11</v>
      </c>
      <c r="B5122" s="1" t="s">
        <v>12</v>
      </c>
      <c r="C5122" s="1" t="s">
        <v>95</v>
      </c>
      <c r="D5122" s="1" t="s">
        <v>96</v>
      </c>
      <c r="E5122" s="1" t="s">
        <v>784</v>
      </c>
      <c r="F5122" s="1" t="s">
        <v>785</v>
      </c>
      <c r="G5122">
        <v>2020</v>
      </c>
      <c r="H5122">
        <v>2020</v>
      </c>
      <c r="I5122">
        <v>5676</v>
      </c>
      <c r="L5122">
        <f>IF(ISNUMBER(SEARCH("migliaia",istat[[#This Row],[Variabile]])),istat[[#This Row],[Value]]*1000,istat[[#This Row],[Value]])</f>
        <v>5676</v>
      </c>
      <c r="M5122" t="b" cm="1">
        <f t="array" ref="M5122">_xlfn.IFS(istat[[#This Row],[Flag Codes]]="c",FALSE,istat[[#This Row],[Ateco 2007]]="TOTALE",FALSE,TRUE,TRUE)</f>
        <v>1</v>
      </c>
      <c r="N5122" t="str">
        <f>istat[[#This Row],[ATECO_2007]]&amp;" "&amp;LEFT(istat[[#This Row],[Ateco 2007]],IFERROR(FIND("(",istat[[#This Row],[Ateco 2007]])-2,LEN(istat[[#This Row],[Ateco 2007]])))</f>
        <v>4331 intonacatura</v>
      </c>
      <c r="O5122">
        <f>IFERROR(FIND("(",istat[[#This Row],[Variabile]])-2,LEN(istat[[#This Row],[Variabile]]))</f>
        <v>21</v>
      </c>
      <c r="P5122" t="str">
        <f>LEFT(istat[[#This Row],[Variabile]],istat[[#This Row],[unique_id_variable_text_num_char]])</f>
        <v>lavoratori dipendenti</v>
      </c>
      <c r="Q5122" t="str">
        <f>istat[[#This Row],[unique_id_ateco_text]]&amp;": "&amp;istat[[#This Row],[unique_id_variable_text]]</f>
        <v>4331 intonacatura: lavoratori dipendenti</v>
      </c>
    </row>
    <row r="5123" spans="1:17" x14ac:dyDescent="0.35">
      <c r="A5123" s="1" t="s">
        <v>11</v>
      </c>
      <c r="B5123" s="1" t="s">
        <v>12</v>
      </c>
      <c r="C5123" s="1" t="s">
        <v>13</v>
      </c>
      <c r="D5123" s="1" t="s">
        <v>14</v>
      </c>
      <c r="E5123" s="1" t="s">
        <v>890</v>
      </c>
      <c r="F5123" s="1" t="s">
        <v>891</v>
      </c>
      <c r="G5123">
        <v>2020</v>
      </c>
      <c r="H5123">
        <v>2020</v>
      </c>
      <c r="I5123">
        <v>17643</v>
      </c>
      <c r="L5123">
        <f>IF(ISNUMBER(SEARCH("migliaia",istat[[#This Row],[Variabile]])),istat[[#This Row],[Value]]*1000,istat[[#This Row],[Value]])</f>
        <v>17643</v>
      </c>
      <c r="M5123" t="b" cm="1">
        <f t="array" ref="M5123">_xlfn.IFS(istat[[#This Row],[Flag Codes]]="c",FALSE,istat[[#This Row],[Ateco 2007]]="TOTALE",FALSE,TRUE,TRUE)</f>
        <v>1</v>
      </c>
      <c r="N5123" t="str">
        <f>istat[[#This Row],[ATECO_2007]]&amp;" "&amp;LEFT(istat[[#This Row],[Ateco 2007]],IFERROR(FIND("(",istat[[#This Row],[Ateco 2007]])-2,LEN(istat[[#This Row],[Ateco 2007]])))</f>
        <v>4332 posa in opera di infissi</v>
      </c>
      <c r="O5123">
        <f>IFERROR(FIND("(",istat[[#This Row],[Variabile]])-2,LEN(istat[[#This Row],[Variabile]]))</f>
        <v>7</v>
      </c>
      <c r="P5123" t="str">
        <f>LEFT(istat[[#This Row],[Variabile]],istat[[#This Row],[unique_id_variable_text_num_char]])</f>
        <v>imprese</v>
      </c>
      <c r="Q5123" t="str">
        <f>istat[[#This Row],[unique_id_ateco_text]]&amp;": "&amp;istat[[#This Row],[unique_id_variable_text]]</f>
        <v>4332 posa in opera di infissi: imprese</v>
      </c>
    </row>
    <row r="5124" spans="1:17" x14ac:dyDescent="0.35">
      <c r="A5124" s="1" t="s">
        <v>11</v>
      </c>
      <c r="B5124" s="1" t="s">
        <v>12</v>
      </c>
      <c r="C5124" s="1" t="s">
        <v>69</v>
      </c>
      <c r="D5124" s="1" t="s">
        <v>70</v>
      </c>
      <c r="E5124" s="1" t="s">
        <v>890</v>
      </c>
      <c r="F5124" s="1" t="s">
        <v>891</v>
      </c>
      <c r="G5124">
        <v>2020</v>
      </c>
      <c r="H5124">
        <v>2020</v>
      </c>
      <c r="I5124">
        <v>2310764</v>
      </c>
      <c r="L5124">
        <f>IF(ISNUMBER(SEARCH("migliaia",istat[[#This Row],[Variabile]])),istat[[#This Row],[Value]]*1000,istat[[#This Row],[Value]])</f>
        <v>2310764000</v>
      </c>
      <c r="M5124" t="b" cm="1">
        <f t="array" ref="M5124">_xlfn.IFS(istat[[#This Row],[Flag Codes]]="c",FALSE,istat[[#This Row],[Ateco 2007]]="TOTALE",FALSE,TRUE,TRUE)</f>
        <v>1</v>
      </c>
      <c r="N5124" t="str">
        <f>istat[[#This Row],[ATECO_2007]]&amp;" "&amp;LEFT(istat[[#This Row],[Ateco 2007]],IFERROR(FIND("(",istat[[#This Row],[Ateco 2007]])-2,LEN(istat[[#This Row],[Ateco 2007]])))</f>
        <v>4332 posa in opera di infissi</v>
      </c>
      <c r="O5124">
        <f>IFERROR(FIND("(",istat[[#This Row],[Variabile]])-2,LEN(istat[[#This Row],[Variabile]]))</f>
        <v>9</v>
      </c>
      <c r="P5124" t="str">
        <f>LEFT(istat[[#This Row],[Variabile]],istat[[#This Row],[unique_id_variable_text_num_char]])</f>
        <v>fatturato</v>
      </c>
      <c r="Q5124" t="str">
        <f>istat[[#This Row],[unique_id_ateco_text]]&amp;": "&amp;istat[[#This Row],[unique_id_variable_text]]</f>
        <v>4332 posa in opera di infissi: fatturato</v>
      </c>
    </row>
    <row r="5125" spans="1:17" x14ac:dyDescent="0.35">
      <c r="A5125" s="1" t="s">
        <v>11</v>
      </c>
      <c r="B5125" s="1" t="s">
        <v>12</v>
      </c>
      <c r="C5125" s="1" t="s">
        <v>87</v>
      </c>
      <c r="D5125" s="1" t="s">
        <v>88</v>
      </c>
      <c r="E5125" s="1" t="s">
        <v>894</v>
      </c>
      <c r="F5125" s="1" t="s">
        <v>895</v>
      </c>
      <c r="G5125">
        <v>2020</v>
      </c>
      <c r="H5125">
        <v>2020</v>
      </c>
      <c r="I5125">
        <v>64643</v>
      </c>
      <c r="L5125">
        <f>IF(ISNUMBER(SEARCH("migliaia",istat[[#This Row],[Variabile]])),istat[[#This Row],[Value]]*1000,istat[[#This Row],[Value]])</f>
        <v>64643000</v>
      </c>
      <c r="M5125" t="b" cm="1">
        <f t="array" ref="M5125">_xlfn.IFS(istat[[#This Row],[Flag Codes]]="c",FALSE,istat[[#This Row],[Ateco 2007]]="TOTALE",FALSE,TRUE,TRUE)</f>
        <v>1</v>
      </c>
      <c r="N51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125">
        <f>IFERROR(FIND("(",istat[[#This Row],[Variabile]])-2,LEN(istat[[#This Row],[Variabile]]))</f>
        <v>36</v>
      </c>
      <c r="P5125" t="str">
        <f>LEFT(istat[[#This Row],[Variabile]],istat[[#This Row],[unique_id_variable_text_num_char]])</f>
        <v>investimenti lordi in beni materiali</v>
      </c>
      <c r="Q5125" t="str">
        <f>istat[[#This Row],[unique_id_ateco_text]]&amp;": "&amp;istat[[#This Row],[unique_id_variable_text]]</f>
        <v>4621 commercio all'ingrosso di cereali, tabacco grezzo, sementi e alimenti per il bestiame: investimenti lordi in beni materiali</v>
      </c>
    </row>
    <row r="5126" spans="1:17" x14ac:dyDescent="0.35">
      <c r="A5126" s="1" t="s">
        <v>11</v>
      </c>
      <c r="B5126" s="1" t="s">
        <v>12</v>
      </c>
      <c r="C5126" s="1" t="s">
        <v>13</v>
      </c>
      <c r="D5126" s="1" t="s">
        <v>14</v>
      </c>
      <c r="E5126" s="1" t="s">
        <v>962</v>
      </c>
      <c r="F5126" s="1" t="s">
        <v>963</v>
      </c>
      <c r="G5126">
        <v>2020</v>
      </c>
      <c r="H5126">
        <v>2020</v>
      </c>
      <c r="I5126">
        <v>1633</v>
      </c>
      <c r="L5126">
        <f>IF(ISNUMBER(SEARCH("migliaia",istat[[#This Row],[Variabile]])),istat[[#This Row],[Value]]*1000,istat[[#This Row],[Value]])</f>
        <v>1633</v>
      </c>
      <c r="M5126" t="b" cm="1">
        <f t="array" ref="M5126">_xlfn.IFS(istat[[#This Row],[Flag Codes]]="c",FALSE,istat[[#This Row],[Ateco 2007]]="TOTALE",FALSE,TRUE,TRUE)</f>
        <v>1</v>
      </c>
      <c r="N5126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126">
        <f>IFERROR(FIND("(",istat[[#This Row],[Variabile]])-2,LEN(istat[[#This Row],[Variabile]]))</f>
        <v>7</v>
      </c>
      <c r="P5126" t="str">
        <f>LEFT(istat[[#This Row],[Variabile]],istat[[#This Row],[unique_id_variable_text_num_char]])</f>
        <v>imprese</v>
      </c>
      <c r="Q5126" t="str">
        <f>istat[[#This Row],[unique_id_ateco_text]]&amp;": "&amp;istat[[#This Row],[unique_id_variable_text]]</f>
        <v>4622 commercio all'ingrosso di fiori e piante: imprese</v>
      </c>
    </row>
    <row r="5127" spans="1:17" x14ac:dyDescent="0.35">
      <c r="A5127" s="1" t="s">
        <v>11</v>
      </c>
      <c r="B5127" s="1" t="s">
        <v>12</v>
      </c>
      <c r="C5127" s="1" t="s">
        <v>85</v>
      </c>
      <c r="D5127" s="1" t="s">
        <v>86</v>
      </c>
      <c r="E5127" s="1" t="s">
        <v>898</v>
      </c>
      <c r="F5127" s="1" t="s">
        <v>899</v>
      </c>
      <c r="G5127">
        <v>2020</v>
      </c>
      <c r="H5127">
        <v>2020</v>
      </c>
      <c r="I5127">
        <v>48617</v>
      </c>
      <c r="L5127">
        <f>IF(ISNUMBER(SEARCH("migliaia",istat[[#This Row],[Variabile]])),istat[[#This Row],[Value]]*1000,istat[[#This Row],[Value]])</f>
        <v>48617000</v>
      </c>
      <c r="M5127" t="b" cm="1">
        <f t="array" ref="M5127">_xlfn.IFS(istat[[#This Row],[Flag Codes]]="c",FALSE,istat[[#This Row],[Ateco 2007]]="TOTALE",FALSE,TRUE,TRUE)</f>
        <v>1</v>
      </c>
      <c r="N512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7">
        <f>IFERROR(FIND("(",istat[[#This Row],[Variabile]])-2,LEN(istat[[#This Row],[Variabile]]))</f>
        <v>17</v>
      </c>
      <c r="P5127" t="str">
        <f>LEFT(istat[[#This Row],[Variabile]],istat[[#This Row],[unique_id_variable_text_num_char]])</f>
        <v>salari e stipendi</v>
      </c>
      <c r="Q5127" t="str">
        <f>istat[[#This Row],[unique_id_ateco_text]]&amp;": "&amp;istat[[#This Row],[unique_id_variable_text]]</f>
        <v>4624 commercio all'ingrosso di pelli e cuoio: salari e stipendi</v>
      </c>
    </row>
    <row r="5128" spans="1:17" x14ac:dyDescent="0.35">
      <c r="A5128" s="1" t="s">
        <v>11</v>
      </c>
      <c r="B5128" s="1" t="s">
        <v>12</v>
      </c>
      <c r="C5128" s="1" t="s">
        <v>87</v>
      </c>
      <c r="D5128" s="1" t="s">
        <v>88</v>
      </c>
      <c r="E5128" s="1" t="s">
        <v>898</v>
      </c>
      <c r="F5128" s="1" t="s">
        <v>899</v>
      </c>
      <c r="G5128">
        <v>2020</v>
      </c>
      <c r="H5128">
        <v>2020</v>
      </c>
      <c r="I5128">
        <v>9972</v>
      </c>
      <c r="L5128">
        <f>IF(ISNUMBER(SEARCH("migliaia",istat[[#This Row],[Variabile]])),istat[[#This Row],[Value]]*1000,istat[[#This Row],[Value]])</f>
        <v>9972000</v>
      </c>
      <c r="M5128" t="b" cm="1">
        <f t="array" ref="M5128">_xlfn.IFS(istat[[#This Row],[Flag Codes]]="c",FALSE,istat[[#This Row],[Ateco 2007]]="TOTALE",FALSE,TRUE,TRUE)</f>
        <v>1</v>
      </c>
      <c r="N512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128">
        <f>IFERROR(FIND("(",istat[[#This Row],[Variabile]])-2,LEN(istat[[#This Row],[Variabile]]))</f>
        <v>36</v>
      </c>
      <c r="P5128" t="str">
        <f>LEFT(istat[[#This Row],[Variabile]],istat[[#This Row],[unique_id_variable_text_num_char]])</f>
        <v>investimenti lordi in beni materiali</v>
      </c>
      <c r="Q5128" t="str">
        <f>istat[[#This Row],[unique_id_ateco_text]]&amp;": "&amp;istat[[#This Row],[unique_id_variable_text]]</f>
        <v>4624 commercio all'ingrosso di pelli e cuoio: investimenti lordi in beni materiali</v>
      </c>
    </row>
    <row r="5129" spans="1:17" x14ac:dyDescent="0.35">
      <c r="A5129" s="1" t="s">
        <v>11</v>
      </c>
      <c r="B5129" s="1" t="s">
        <v>12</v>
      </c>
      <c r="C5129" s="1" t="s">
        <v>81</v>
      </c>
      <c r="D5129" s="1" t="s">
        <v>82</v>
      </c>
      <c r="E5129" s="1" t="s">
        <v>964</v>
      </c>
      <c r="F5129" s="1" t="s">
        <v>965</v>
      </c>
      <c r="G5129">
        <v>2020</v>
      </c>
      <c r="H5129">
        <v>2020</v>
      </c>
      <c r="I5129">
        <v>1542148</v>
      </c>
      <c r="L5129">
        <f>IF(ISNUMBER(SEARCH("migliaia",istat[[#This Row],[Variabile]])),istat[[#This Row],[Value]]*1000,istat[[#This Row],[Value]])</f>
        <v>1542148000</v>
      </c>
      <c r="M5129" t="b" cm="1">
        <f t="array" ref="M5129">_xlfn.IFS(istat[[#This Row],[Flag Codes]]="c",FALSE,istat[[#This Row],[Ateco 2007]]="TOTALE",FALSE,TRUE,TRUE)</f>
        <v>1</v>
      </c>
      <c r="N512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129">
        <f>IFERROR(FIND("(",istat[[#This Row],[Variabile]])-2,LEN(istat[[#This Row],[Variabile]]))</f>
        <v>19</v>
      </c>
      <c r="P5129" t="str">
        <f>LEFT(istat[[#This Row],[Variabile]],istat[[#This Row],[unique_id_variable_text_num_char]])</f>
        <v>costi del personale</v>
      </c>
      <c r="Q5129" t="str">
        <f>istat[[#This Row],[unique_id_ateco_text]]&amp;": "&amp;istat[[#This Row],[unique_id_variable_text]]</f>
        <v>4631 commercio all'ingrosso di frutta e ortaggi freschi o conservati: costi del personale</v>
      </c>
    </row>
    <row r="5130" spans="1:17" x14ac:dyDescent="0.35">
      <c r="A5130" s="1" t="s">
        <v>11</v>
      </c>
      <c r="B5130" s="1" t="s">
        <v>12</v>
      </c>
      <c r="C5130" s="1" t="s">
        <v>73</v>
      </c>
      <c r="D5130" s="1" t="s">
        <v>74</v>
      </c>
      <c r="E5130" s="1" t="s">
        <v>966</v>
      </c>
      <c r="F5130" s="1" t="s">
        <v>967</v>
      </c>
      <c r="G5130">
        <v>2020</v>
      </c>
      <c r="H5130">
        <v>2020</v>
      </c>
      <c r="I5130">
        <v>1397084</v>
      </c>
      <c r="L5130">
        <f>IF(ISNUMBER(SEARCH("migliaia",istat[[#This Row],[Variabile]])),istat[[#This Row],[Value]]*1000,istat[[#This Row],[Value]])</f>
        <v>1397084000</v>
      </c>
      <c r="M5130" t="b" cm="1">
        <f t="array" ref="M5130">_xlfn.IFS(istat[[#This Row],[Flag Codes]]="c",FALSE,istat[[#This Row],[Ateco 2007]]="TOTALE",FALSE,TRUE,TRUE)</f>
        <v>1</v>
      </c>
      <c r="N513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130">
        <f>IFERROR(FIND("(",istat[[#This Row],[Variabile]])-2,LEN(istat[[#This Row],[Variabile]]))</f>
        <v>36</v>
      </c>
      <c r="P5130" t="str">
        <f>LEFT(istat[[#This Row],[Variabile]],istat[[#This Row],[unique_id_variable_text_num_char]])</f>
        <v>valore aggiunto al costo dei fattori</v>
      </c>
      <c r="Q5130" t="str">
        <f>istat[[#This Row],[unique_id_ateco_text]]&amp;": "&amp;istat[[#This Row],[unique_id_variable_text]]</f>
        <v>4643 commercio all'ingrosso di elettrodomestici, elettronica di consumo audio e video, articoli per fotografia, cinematografia e ottica: valore aggiunto al costo dei fattori</v>
      </c>
    </row>
    <row r="5131" spans="1:17" x14ac:dyDescent="0.35">
      <c r="A5131" s="1" t="s">
        <v>11</v>
      </c>
      <c r="B5131" s="1" t="s">
        <v>12</v>
      </c>
      <c r="C5131" s="1" t="s">
        <v>79</v>
      </c>
      <c r="D5131" s="1" t="s">
        <v>80</v>
      </c>
      <c r="E5131" s="1" t="s">
        <v>911</v>
      </c>
      <c r="F5131" s="1" t="s">
        <v>912</v>
      </c>
      <c r="G5131">
        <v>2020</v>
      </c>
      <c r="H5131">
        <v>2020</v>
      </c>
      <c r="I5131">
        <v>7767165</v>
      </c>
      <c r="L5131">
        <f>IF(ISNUMBER(SEARCH("migliaia",istat[[#This Row],[Variabile]])),istat[[#This Row],[Value]]*1000,istat[[#This Row],[Value]])</f>
        <v>7767165000</v>
      </c>
      <c r="M5131" t="b" cm="1">
        <f t="array" ref="M5131">_xlfn.IFS(istat[[#This Row],[Flag Codes]]="c",FALSE,istat[[#This Row],[Ateco 2007]]="TOTALE",FALSE,TRUE,TRUE)</f>
        <v>1</v>
      </c>
      <c r="N513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131">
        <f>IFERROR(FIND("(",istat[[#This Row],[Variabile]])-2,LEN(istat[[#This Row],[Variabile]]))</f>
        <v>26</v>
      </c>
      <c r="P5131" t="str">
        <f>LEFT(istat[[#This Row],[Variabile]],istat[[#This Row],[unique_id_variable_text_num_char]])</f>
        <v>acquisto di beni e servizi</v>
      </c>
      <c r="Q5131" t="str">
        <f>istat[[#This Row],[unique_id_ateco_text]]&amp;": "&amp;istat[[#This Row],[unique_id_variable_text]]</f>
        <v>4644 commercio all'ingrosso di articoli di porcellana, di vetro e di prodotti per la pulizia: acquisto di beni e servizi</v>
      </c>
    </row>
    <row r="5132" spans="1:17" x14ac:dyDescent="0.35">
      <c r="A5132" s="1" t="s">
        <v>11</v>
      </c>
      <c r="B5132" s="1" t="s">
        <v>12</v>
      </c>
      <c r="C5132" s="1" t="s">
        <v>91</v>
      </c>
      <c r="D5132" s="1" t="s">
        <v>92</v>
      </c>
      <c r="E5132" s="1" t="s">
        <v>968</v>
      </c>
      <c r="F5132" s="1" t="s">
        <v>969</v>
      </c>
      <c r="G5132">
        <v>2020</v>
      </c>
      <c r="H5132">
        <v>2020</v>
      </c>
      <c r="I5132">
        <v>64419</v>
      </c>
      <c r="L5132">
        <f>IF(ISNUMBER(SEARCH("migliaia",istat[[#This Row],[Variabile]])),istat[[#This Row],[Value]]*1000,istat[[#This Row],[Value]])</f>
        <v>64419</v>
      </c>
      <c r="M5132" t="b" cm="1">
        <f t="array" ref="M5132">_xlfn.IFS(istat[[#This Row],[Flag Codes]]="c",FALSE,istat[[#This Row],[Ateco 2007]]="TOTALE",FALSE,TRUE,TRUE)</f>
        <v>1</v>
      </c>
      <c r="N513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132">
        <f>IFERROR(FIND("(",istat[[#This Row],[Variabile]])-2,LEN(istat[[#This Row],[Variabile]]))</f>
        <v>8</v>
      </c>
      <c r="P5132" t="str">
        <f>LEFT(istat[[#This Row],[Variabile]],istat[[#This Row],[unique_id_variable_text_num_char]])</f>
        <v>occupati</v>
      </c>
      <c r="Q5132" t="str">
        <f>istat[[#This Row],[unique_id_ateco_text]]&amp;": "&amp;istat[[#This Row],[unique_id_variable_text]]</f>
        <v>4669 commercio all'ingrosso di altri macchinari e attrezzature: occupati</v>
      </c>
    </row>
    <row r="5133" spans="1:17" x14ac:dyDescent="0.35">
      <c r="A5133" s="1" t="s">
        <v>11</v>
      </c>
      <c r="B5133" s="1" t="s">
        <v>12</v>
      </c>
      <c r="C5133" s="1" t="s">
        <v>85</v>
      </c>
      <c r="D5133" s="1" t="s">
        <v>86</v>
      </c>
      <c r="E5133" s="1" t="s">
        <v>917</v>
      </c>
      <c r="F5133" s="1" t="s">
        <v>918</v>
      </c>
      <c r="G5133">
        <v>2020</v>
      </c>
      <c r="H5133">
        <v>2020</v>
      </c>
      <c r="I5133">
        <v>504709</v>
      </c>
      <c r="L5133">
        <f>IF(ISNUMBER(SEARCH("migliaia",istat[[#This Row],[Variabile]])),istat[[#This Row],[Value]]*1000,istat[[#This Row],[Value]])</f>
        <v>504709000</v>
      </c>
      <c r="M5133" t="b" cm="1">
        <f t="array" ref="M5133">_xlfn.IFS(istat[[#This Row],[Flag Codes]]="c",FALSE,istat[[#This Row],[Ateco 2007]]="TOTALE",FALSE,TRUE,TRUE)</f>
        <v>1</v>
      </c>
      <c r="N5133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3">
        <f>IFERROR(FIND("(",istat[[#This Row],[Variabile]])-2,LEN(istat[[#This Row],[Variabile]]))</f>
        <v>17</v>
      </c>
      <c r="P5133" t="str">
        <f>LEFT(istat[[#This Row],[Variabile]],istat[[#This Row],[unique_id_variable_text_num_char]])</f>
        <v>salari e stipendi</v>
      </c>
      <c r="Q5133" t="str">
        <f>istat[[#This Row],[unique_id_ateco_text]]&amp;": "&amp;istat[[#This Row],[unique_id_variable_text]]</f>
        <v>4672 commercio all'ingrosso di metalli e di minerali metalliferi: salari e stipendi</v>
      </c>
    </row>
    <row r="5134" spans="1:17" x14ac:dyDescent="0.35">
      <c r="A5134" s="1" t="s">
        <v>11</v>
      </c>
      <c r="B5134" s="1" t="s">
        <v>12</v>
      </c>
      <c r="C5134" s="1" t="s">
        <v>87</v>
      </c>
      <c r="D5134" s="1" t="s">
        <v>88</v>
      </c>
      <c r="E5134" s="1" t="s">
        <v>917</v>
      </c>
      <c r="F5134" s="1" t="s">
        <v>918</v>
      </c>
      <c r="G5134">
        <v>2020</v>
      </c>
      <c r="H5134">
        <v>2020</v>
      </c>
      <c r="I5134">
        <v>129078</v>
      </c>
      <c r="L5134">
        <f>IF(ISNUMBER(SEARCH("migliaia",istat[[#This Row],[Variabile]])),istat[[#This Row],[Value]]*1000,istat[[#This Row],[Value]])</f>
        <v>129078000</v>
      </c>
      <c r="M5134" t="b" cm="1">
        <f t="array" ref="M5134">_xlfn.IFS(istat[[#This Row],[Flag Codes]]="c",FALSE,istat[[#This Row],[Ateco 2007]]="TOTALE",FALSE,TRUE,TRUE)</f>
        <v>1</v>
      </c>
      <c r="N513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134">
        <f>IFERROR(FIND("(",istat[[#This Row],[Variabile]])-2,LEN(istat[[#This Row],[Variabile]]))</f>
        <v>36</v>
      </c>
      <c r="P5134" t="str">
        <f>LEFT(istat[[#This Row],[Variabile]],istat[[#This Row],[unique_id_variable_text_num_char]])</f>
        <v>investimenti lordi in beni materiali</v>
      </c>
      <c r="Q5134" t="str">
        <f>istat[[#This Row],[unique_id_ateco_text]]&amp;": "&amp;istat[[#This Row],[unique_id_variable_text]]</f>
        <v>4672 commercio all'ingrosso di metalli e di minerali metalliferi: investimenti lordi in beni materiali</v>
      </c>
    </row>
    <row r="5135" spans="1:17" x14ac:dyDescent="0.35">
      <c r="A5135" s="1" t="s">
        <v>11</v>
      </c>
      <c r="B5135" s="1" t="s">
        <v>12</v>
      </c>
      <c r="C5135" s="1" t="s">
        <v>81</v>
      </c>
      <c r="D5135" s="1" t="s">
        <v>82</v>
      </c>
      <c r="E5135" s="1" t="s">
        <v>970</v>
      </c>
      <c r="F5135" s="1" t="s">
        <v>971</v>
      </c>
      <c r="G5135">
        <v>2020</v>
      </c>
      <c r="H5135">
        <v>2020</v>
      </c>
      <c r="I5135">
        <v>1339535</v>
      </c>
      <c r="L5135">
        <f>IF(ISNUMBER(SEARCH("migliaia",istat[[#This Row],[Variabile]])),istat[[#This Row],[Value]]*1000,istat[[#This Row],[Value]])</f>
        <v>1339535000</v>
      </c>
      <c r="M5135" t="b" cm="1">
        <f t="array" ref="M5135">_xlfn.IFS(istat[[#This Row],[Flag Codes]]="c",FALSE,istat[[#This Row],[Ateco 2007]]="TOTALE",FALSE,TRUE,TRUE)</f>
        <v>1</v>
      </c>
      <c r="N5135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135">
        <f>IFERROR(FIND("(",istat[[#This Row],[Variabile]])-2,LEN(istat[[#This Row],[Variabile]]))</f>
        <v>19</v>
      </c>
      <c r="P5135" t="str">
        <f>LEFT(istat[[#This Row],[Variabile]],istat[[#This Row],[unique_id_variable_text_num_char]])</f>
        <v>costi del personale</v>
      </c>
      <c r="Q5135" t="str">
        <f>istat[[#This Row],[unique_id_ateco_text]]&amp;": "&amp;istat[[#This Row],[unique_id_variable_text]]</f>
        <v>4673 commercio all'ingrosso di legname e di materiali da costruzione, apparecchi igienico-sanitari, vetro piano, vernici e colori: costi del personale</v>
      </c>
    </row>
    <row r="5136" spans="1:17" x14ac:dyDescent="0.35">
      <c r="A5136" s="1" t="s">
        <v>11</v>
      </c>
      <c r="B5136" s="1" t="s">
        <v>12</v>
      </c>
      <c r="C5136" s="1" t="s">
        <v>79</v>
      </c>
      <c r="D5136" s="1" t="s">
        <v>80</v>
      </c>
      <c r="E5136" s="1" t="s">
        <v>919</v>
      </c>
      <c r="F5136" s="1" t="s">
        <v>920</v>
      </c>
      <c r="G5136">
        <v>2020</v>
      </c>
      <c r="H5136">
        <v>2020</v>
      </c>
      <c r="I5136">
        <v>4807887</v>
      </c>
      <c r="L5136">
        <f>IF(ISNUMBER(SEARCH("migliaia",istat[[#This Row],[Variabile]])),istat[[#This Row],[Value]]*1000,istat[[#This Row],[Value]])</f>
        <v>4807887000</v>
      </c>
      <c r="M5136" t="b" cm="1">
        <f t="array" ref="M5136">_xlfn.IFS(istat[[#This Row],[Flag Codes]]="c",FALSE,istat[[#This Row],[Ateco 2007]]="TOTALE",FALSE,TRUE,TRUE)</f>
        <v>1</v>
      </c>
      <c r="N513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6">
        <f>IFERROR(FIND("(",istat[[#This Row],[Variabile]])-2,LEN(istat[[#This Row],[Variabile]]))</f>
        <v>26</v>
      </c>
      <c r="P5136" t="str">
        <f>LEFT(istat[[#This Row],[Variabile]],istat[[#This Row],[unique_id_variable_text_num_char]])</f>
        <v>acquisto di beni e servizi</v>
      </c>
      <c r="Q5136" t="str">
        <f>istat[[#This Row],[unique_id_ateco_text]]&amp;": "&amp;istat[[#This Row],[unique_id_variable_text]]</f>
        <v>4722 commercio al dettaglio di carni e di prodotti a base di carne in esercizi specializzati: acquisto di beni e servizi</v>
      </c>
    </row>
    <row r="5137" spans="1:17" x14ac:dyDescent="0.35">
      <c r="A5137" s="1" t="s">
        <v>11</v>
      </c>
      <c r="B5137" s="1" t="s">
        <v>12</v>
      </c>
      <c r="C5137" s="1" t="s">
        <v>81</v>
      </c>
      <c r="D5137" s="1" t="s">
        <v>82</v>
      </c>
      <c r="E5137" s="1" t="s">
        <v>919</v>
      </c>
      <c r="F5137" s="1" t="s">
        <v>920</v>
      </c>
      <c r="G5137">
        <v>2020</v>
      </c>
      <c r="H5137">
        <v>2020</v>
      </c>
      <c r="I5137">
        <v>478631</v>
      </c>
      <c r="L5137">
        <f>IF(ISNUMBER(SEARCH("migliaia",istat[[#This Row],[Variabile]])),istat[[#This Row],[Value]]*1000,istat[[#This Row],[Value]])</f>
        <v>478631000</v>
      </c>
      <c r="M5137" t="b" cm="1">
        <f t="array" ref="M5137">_xlfn.IFS(istat[[#This Row],[Flag Codes]]="c",FALSE,istat[[#This Row],[Ateco 2007]]="TOTALE",FALSE,TRUE,TRUE)</f>
        <v>1</v>
      </c>
      <c r="N513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137">
        <f>IFERROR(FIND("(",istat[[#This Row],[Variabile]])-2,LEN(istat[[#This Row],[Variabile]]))</f>
        <v>19</v>
      </c>
      <c r="P5137" t="str">
        <f>LEFT(istat[[#This Row],[Variabile]],istat[[#This Row],[unique_id_variable_text_num_char]])</f>
        <v>costi del personale</v>
      </c>
      <c r="Q5137" t="str">
        <f>istat[[#This Row],[unique_id_ateco_text]]&amp;": "&amp;istat[[#This Row],[unique_id_variable_text]]</f>
        <v>4722 commercio al dettaglio di carni e di prodotti a base di carne in esercizi specializzati: costi del personale</v>
      </c>
    </row>
    <row r="5138" spans="1:17" x14ac:dyDescent="0.35">
      <c r="A5138" s="1" t="s">
        <v>11</v>
      </c>
      <c r="B5138" s="1" t="s">
        <v>12</v>
      </c>
      <c r="C5138" s="1" t="s">
        <v>79</v>
      </c>
      <c r="D5138" s="1" t="s">
        <v>80</v>
      </c>
      <c r="E5138" s="1" t="s">
        <v>923</v>
      </c>
      <c r="F5138" s="1" t="s">
        <v>277</v>
      </c>
      <c r="G5138">
        <v>2020</v>
      </c>
      <c r="H5138">
        <v>2020</v>
      </c>
      <c r="I5138">
        <v>17941218</v>
      </c>
      <c r="L5138">
        <f>IF(ISNUMBER(SEARCH("migliaia",istat[[#This Row],[Variabile]])),istat[[#This Row],[Value]]*1000,istat[[#This Row],[Value]])</f>
        <v>17941218000</v>
      </c>
      <c r="M5138" t="b" cm="1">
        <f t="array" ref="M5138">_xlfn.IFS(istat[[#This Row],[Flag Codes]]="c",FALSE,istat[[#This Row],[Ateco 2007]]="TOTALE",FALSE,TRUE,TRUE)</f>
        <v>1</v>
      </c>
      <c r="N5138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8">
        <f>IFERROR(FIND("(",istat[[#This Row],[Variabile]])-2,LEN(istat[[#This Row],[Variabile]]))</f>
        <v>26</v>
      </c>
      <c r="P5138" t="str">
        <f>LEFT(istat[[#This Row],[Variabile]],istat[[#This Row],[unique_id_variable_text_num_char]])</f>
        <v>acquisto di beni e servizi</v>
      </c>
      <c r="Q5138" t="str">
        <f>istat[[#This Row],[unique_id_ateco_text]]&amp;": "&amp;istat[[#This Row],[unique_id_variable_text]]</f>
        <v>5610 ristoranti e attività di ristorazione mobile: acquisto di beni e servizi</v>
      </c>
    </row>
    <row r="5139" spans="1:17" x14ac:dyDescent="0.35">
      <c r="A5139" s="1" t="s">
        <v>11</v>
      </c>
      <c r="B5139" s="1" t="s">
        <v>12</v>
      </c>
      <c r="C5139" s="1" t="s">
        <v>81</v>
      </c>
      <c r="D5139" s="1" t="s">
        <v>82</v>
      </c>
      <c r="E5139" s="1" t="s">
        <v>923</v>
      </c>
      <c r="F5139" s="1" t="s">
        <v>277</v>
      </c>
      <c r="G5139">
        <v>2020</v>
      </c>
      <c r="H5139">
        <v>2020</v>
      </c>
      <c r="I5139">
        <v>6896879</v>
      </c>
      <c r="L5139">
        <f>IF(ISNUMBER(SEARCH("migliaia",istat[[#This Row],[Variabile]])),istat[[#This Row],[Value]]*1000,istat[[#This Row],[Value]])</f>
        <v>6896879000</v>
      </c>
      <c r="M5139" t="b" cm="1">
        <f t="array" ref="M5139">_xlfn.IFS(istat[[#This Row],[Flag Codes]]="c",FALSE,istat[[#This Row],[Ateco 2007]]="TOTALE",FALSE,TRUE,TRUE)</f>
        <v>1</v>
      </c>
      <c r="N5139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139">
        <f>IFERROR(FIND("(",istat[[#This Row],[Variabile]])-2,LEN(istat[[#This Row],[Variabile]]))</f>
        <v>19</v>
      </c>
      <c r="P5139" t="str">
        <f>LEFT(istat[[#This Row],[Variabile]],istat[[#This Row],[unique_id_variable_text_num_char]])</f>
        <v>costi del personale</v>
      </c>
      <c r="Q5139" t="str">
        <f>istat[[#This Row],[unique_id_ateco_text]]&amp;": "&amp;istat[[#This Row],[unique_id_variable_text]]</f>
        <v>5610 ristoranti e attività di ristorazione mobile: costi del personale</v>
      </c>
    </row>
    <row r="5140" spans="1:17" x14ac:dyDescent="0.35">
      <c r="A5140" s="1" t="s">
        <v>11</v>
      </c>
      <c r="B5140" s="1" t="s">
        <v>12</v>
      </c>
      <c r="C5140" s="1" t="s">
        <v>77</v>
      </c>
      <c r="D5140" s="1" t="s">
        <v>78</v>
      </c>
      <c r="E5140" s="1" t="s">
        <v>924</v>
      </c>
      <c r="F5140" s="1" t="s">
        <v>925</v>
      </c>
      <c r="G5140">
        <v>2020</v>
      </c>
      <c r="H5140">
        <v>2020</v>
      </c>
      <c r="I5140">
        <v>-26060</v>
      </c>
      <c r="L5140">
        <f>IF(ISNUMBER(SEARCH("migliaia",istat[[#This Row],[Variabile]])),istat[[#This Row],[Value]]*1000,istat[[#This Row],[Value]])</f>
        <v>-26060000</v>
      </c>
      <c r="M5140" t="b" cm="1">
        <f t="array" ref="M5140">_xlfn.IFS(istat[[#This Row],[Flag Codes]]="c",FALSE,istat[[#This Row],[Ateco 2007]]="TOTALE",FALSE,TRUE,TRUE)</f>
        <v>1</v>
      </c>
      <c r="N5140" t="str">
        <f>istat[[#This Row],[ATECO_2007]]&amp;" "&amp;LEFT(istat[[#This Row],[Ateco 2007]],IFERROR(FIND("(",istat[[#This Row],[Ateco 2007]])-2,LEN(istat[[#This Row],[Ateco 2007]])))</f>
        <v>5621 fornitura di pasti preparati</v>
      </c>
      <c r="O5140">
        <f>IFERROR(FIND("(",istat[[#This Row],[Variabile]])-2,LEN(istat[[#This Row],[Variabile]]))</f>
        <v>23</v>
      </c>
      <c r="P5140" t="str">
        <f>LEFT(istat[[#This Row],[Variabile]],istat[[#This Row],[unique_id_variable_text_num_char]])</f>
        <v>margine operativo lordo</v>
      </c>
      <c r="Q5140" t="str">
        <f>istat[[#This Row],[unique_id_ateco_text]]&amp;": "&amp;istat[[#This Row],[unique_id_variable_text]]</f>
        <v>5621 fornitura di pasti preparati: margine operativo lordo</v>
      </c>
    </row>
    <row r="5141" spans="1:17" x14ac:dyDescent="0.35">
      <c r="A5141" s="1" t="s">
        <v>11</v>
      </c>
      <c r="B5141" s="1" t="s">
        <v>12</v>
      </c>
      <c r="C5141" s="1" t="s">
        <v>73</v>
      </c>
      <c r="D5141" s="1" t="s">
        <v>74</v>
      </c>
      <c r="E5141" s="1" t="s">
        <v>926</v>
      </c>
      <c r="F5141" s="1" t="s">
        <v>927</v>
      </c>
      <c r="G5141">
        <v>2020</v>
      </c>
      <c r="H5141">
        <v>2020</v>
      </c>
      <c r="I5141">
        <v>1841372</v>
      </c>
      <c r="L5141">
        <f>IF(ISNUMBER(SEARCH("migliaia",istat[[#This Row],[Variabile]])),istat[[#This Row],[Value]]*1000,istat[[#This Row],[Value]])</f>
        <v>1841372000</v>
      </c>
      <c r="M5141" t="b" cm="1">
        <f t="array" ref="M5141">_xlfn.IFS(istat[[#This Row],[Flag Codes]]="c",FALSE,istat[[#This Row],[Ateco 2007]]="TOTALE",FALSE,TRUE,TRUE)</f>
        <v>1</v>
      </c>
      <c r="N514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141">
        <f>IFERROR(FIND("(",istat[[#This Row],[Variabile]])-2,LEN(istat[[#This Row],[Variabile]]))</f>
        <v>36</v>
      </c>
      <c r="P5141" t="str">
        <f>LEFT(istat[[#This Row],[Variabile]],istat[[#This Row],[unique_id_variable_text_num_char]])</f>
        <v>valore aggiunto al costo dei fattori</v>
      </c>
      <c r="Q5141" t="str">
        <f>istat[[#This Row],[unique_id_ateco_text]]&amp;": "&amp;istat[[#This Row],[unique_id_variable_text]]</f>
        <v>5629 mense e catering continuativo su base contrattuale: valore aggiunto al costo dei fattori</v>
      </c>
    </row>
    <row r="5142" spans="1:17" x14ac:dyDescent="0.35">
      <c r="A5142" s="1" t="s">
        <v>11</v>
      </c>
      <c r="B5142" s="1" t="s">
        <v>12</v>
      </c>
      <c r="C5142" s="1" t="s">
        <v>71</v>
      </c>
      <c r="D5142" s="1" t="s">
        <v>72</v>
      </c>
      <c r="E5142" s="1" t="s">
        <v>928</v>
      </c>
      <c r="F5142" s="1" t="s">
        <v>929</v>
      </c>
      <c r="G5142">
        <v>2020</v>
      </c>
      <c r="H5142">
        <v>2020</v>
      </c>
      <c r="I5142">
        <v>269135</v>
      </c>
      <c r="L5142">
        <f>IF(ISNUMBER(SEARCH("migliaia",istat[[#This Row],[Variabile]])),istat[[#This Row],[Value]]*1000,istat[[#This Row],[Value]])</f>
        <v>269135000</v>
      </c>
      <c r="M5142" t="b" cm="1">
        <f t="array" ref="M5142">_xlfn.IFS(istat[[#This Row],[Flag Codes]]="c",FALSE,istat[[#This Row],[Ateco 2007]]="TOTALE",FALSE,TRUE,TRUE)</f>
        <v>1</v>
      </c>
      <c r="N5142" t="str">
        <f>istat[[#This Row],[ATECO_2007]]&amp;" "&amp;LEFT(istat[[#This Row],[Ateco 2007]],IFERROR(FIND("(",istat[[#This Row],[Ateco 2007]])-2,LEN(istat[[#This Row],[Ateco 2007]])))</f>
        <v>5829 edizione di altri software</v>
      </c>
      <c r="O5142">
        <f>IFERROR(FIND("(",istat[[#This Row],[Variabile]])-2,LEN(istat[[#This Row],[Variabile]]))</f>
        <v>23</v>
      </c>
      <c r="P5142" t="str">
        <f>LEFT(istat[[#This Row],[Variabile]],istat[[#This Row],[unique_id_variable_text_num_char]])</f>
        <v>valore della produzione</v>
      </c>
      <c r="Q5142" t="str">
        <f>istat[[#This Row],[unique_id_ateco_text]]&amp;": "&amp;istat[[#This Row],[unique_id_variable_text]]</f>
        <v>5829 edizione di altri software: valore della produzione</v>
      </c>
    </row>
    <row r="5143" spans="1:17" x14ac:dyDescent="0.35">
      <c r="A5143" s="1" t="s">
        <v>11</v>
      </c>
      <c r="B5143" s="1" t="s">
        <v>12</v>
      </c>
      <c r="C5143" s="1" t="s">
        <v>77</v>
      </c>
      <c r="D5143" s="1" t="s">
        <v>78</v>
      </c>
      <c r="E5143" s="1" t="s">
        <v>928</v>
      </c>
      <c r="F5143" s="1" t="s">
        <v>929</v>
      </c>
      <c r="G5143">
        <v>2020</v>
      </c>
      <c r="H5143">
        <v>2020</v>
      </c>
      <c r="I5143">
        <v>36577</v>
      </c>
      <c r="L5143">
        <f>IF(ISNUMBER(SEARCH("migliaia",istat[[#This Row],[Variabile]])),istat[[#This Row],[Value]]*1000,istat[[#This Row],[Value]])</f>
        <v>36577000</v>
      </c>
      <c r="M5143" t="b" cm="1">
        <f t="array" ref="M5143">_xlfn.IFS(istat[[#This Row],[Flag Codes]]="c",FALSE,istat[[#This Row],[Ateco 2007]]="TOTALE",FALSE,TRUE,TRUE)</f>
        <v>1</v>
      </c>
      <c r="N5143" t="str">
        <f>istat[[#This Row],[ATECO_2007]]&amp;" "&amp;LEFT(istat[[#This Row],[Ateco 2007]],IFERROR(FIND("(",istat[[#This Row],[Ateco 2007]])-2,LEN(istat[[#This Row],[Ateco 2007]])))</f>
        <v>5829 edizione di altri software</v>
      </c>
      <c r="O5143">
        <f>IFERROR(FIND("(",istat[[#This Row],[Variabile]])-2,LEN(istat[[#This Row],[Variabile]]))</f>
        <v>23</v>
      </c>
      <c r="P5143" t="str">
        <f>LEFT(istat[[#This Row],[Variabile]],istat[[#This Row],[unique_id_variable_text_num_char]])</f>
        <v>margine operativo lordo</v>
      </c>
      <c r="Q5143" t="str">
        <f>istat[[#This Row],[unique_id_ateco_text]]&amp;": "&amp;istat[[#This Row],[unique_id_variable_text]]</f>
        <v>5829 edizione di altri software: margine operativo lordo</v>
      </c>
    </row>
    <row r="5144" spans="1:17" x14ac:dyDescent="0.35">
      <c r="A5144" s="1" t="s">
        <v>11</v>
      </c>
      <c r="B5144" s="1" t="s">
        <v>12</v>
      </c>
      <c r="C5144" s="1" t="s">
        <v>95</v>
      </c>
      <c r="D5144" s="1" t="s">
        <v>96</v>
      </c>
      <c r="E5144" s="1" t="s">
        <v>928</v>
      </c>
      <c r="F5144" s="1" t="s">
        <v>929</v>
      </c>
      <c r="G5144">
        <v>2020</v>
      </c>
      <c r="H5144">
        <v>2020</v>
      </c>
      <c r="I5144">
        <v>1547</v>
      </c>
      <c r="L5144">
        <f>IF(ISNUMBER(SEARCH("migliaia",istat[[#This Row],[Variabile]])),istat[[#This Row],[Value]]*1000,istat[[#This Row],[Value]])</f>
        <v>1547</v>
      </c>
      <c r="M5144" t="b" cm="1">
        <f t="array" ref="M5144">_xlfn.IFS(istat[[#This Row],[Flag Codes]]="c",FALSE,istat[[#This Row],[Ateco 2007]]="TOTALE",FALSE,TRUE,TRUE)</f>
        <v>1</v>
      </c>
      <c r="N5144" t="str">
        <f>istat[[#This Row],[ATECO_2007]]&amp;" "&amp;LEFT(istat[[#This Row],[Ateco 2007]],IFERROR(FIND("(",istat[[#This Row],[Ateco 2007]])-2,LEN(istat[[#This Row],[Ateco 2007]])))</f>
        <v>5829 edizione di altri software</v>
      </c>
      <c r="O5144">
        <f>IFERROR(FIND("(",istat[[#This Row],[Variabile]])-2,LEN(istat[[#This Row],[Variabile]]))</f>
        <v>21</v>
      </c>
      <c r="P5144" t="str">
        <f>LEFT(istat[[#This Row],[Variabile]],istat[[#This Row],[unique_id_variable_text_num_char]])</f>
        <v>lavoratori dipendenti</v>
      </c>
      <c r="Q5144" t="str">
        <f>istat[[#This Row],[unique_id_ateco_text]]&amp;": "&amp;istat[[#This Row],[unique_id_variable_text]]</f>
        <v>5829 edizione di altri software: lavoratori dipendenti</v>
      </c>
    </row>
    <row r="5145" spans="1:17" x14ac:dyDescent="0.35">
      <c r="A5145" s="1" t="s">
        <v>11</v>
      </c>
      <c r="B5145" s="1" t="s">
        <v>12</v>
      </c>
      <c r="C5145" s="1" t="s">
        <v>13</v>
      </c>
      <c r="D5145" s="1" t="s">
        <v>14</v>
      </c>
      <c r="E5145" s="1" t="s">
        <v>972</v>
      </c>
      <c r="F5145" s="1" t="s">
        <v>973</v>
      </c>
      <c r="G5145">
        <v>2020</v>
      </c>
      <c r="H5145">
        <v>2020</v>
      </c>
      <c r="I5145">
        <v>4518</v>
      </c>
      <c r="L5145">
        <f>IF(ISNUMBER(SEARCH("migliaia",istat[[#This Row],[Variabile]])),istat[[#This Row],[Value]]*1000,istat[[#This Row],[Value]])</f>
        <v>4518</v>
      </c>
      <c r="M5145" t="b" cm="1">
        <f t="array" ref="M5145">_xlfn.IFS(istat[[#This Row],[Flag Codes]]="c",FALSE,istat[[#This Row],[Ateco 2007]]="TOTALE",FALSE,TRUE,TRUE)</f>
        <v>1</v>
      </c>
      <c r="N514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5">
        <f>IFERROR(FIND("(",istat[[#This Row],[Variabile]])-2,LEN(istat[[#This Row],[Variabile]]))</f>
        <v>7</v>
      </c>
      <c r="P5145" t="str">
        <f>LEFT(istat[[#This Row],[Variabile]],istat[[#This Row],[unique_id_variable_text_num_char]])</f>
        <v>imprese</v>
      </c>
      <c r="Q5145" t="str">
        <f>istat[[#This Row],[unique_id_ateco_text]]&amp;": "&amp;istat[[#This Row],[unique_id_variable_text]]</f>
        <v>5911 attività di produzione cinematografica, di video e di programmi televisivi: imprese</v>
      </c>
    </row>
    <row r="5146" spans="1:17" x14ac:dyDescent="0.35">
      <c r="A5146" s="1" t="s">
        <v>11</v>
      </c>
      <c r="B5146" s="1" t="s">
        <v>12</v>
      </c>
      <c r="C5146" s="1" t="s">
        <v>69</v>
      </c>
      <c r="D5146" s="1" t="s">
        <v>70</v>
      </c>
      <c r="E5146" s="1" t="s">
        <v>972</v>
      </c>
      <c r="F5146" s="1" t="s">
        <v>973</v>
      </c>
      <c r="G5146">
        <v>2020</v>
      </c>
      <c r="H5146">
        <v>2020</v>
      </c>
      <c r="I5146">
        <v>2126459</v>
      </c>
      <c r="L5146">
        <f>IF(ISNUMBER(SEARCH("migliaia",istat[[#This Row],[Variabile]])),istat[[#This Row],[Value]]*1000,istat[[#This Row],[Value]])</f>
        <v>2126459000</v>
      </c>
      <c r="M5146" t="b" cm="1">
        <f t="array" ref="M5146">_xlfn.IFS(istat[[#This Row],[Flag Codes]]="c",FALSE,istat[[#This Row],[Ateco 2007]]="TOTALE",FALSE,TRUE,TRUE)</f>
        <v>1</v>
      </c>
      <c r="N5146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6">
        <f>IFERROR(FIND("(",istat[[#This Row],[Variabile]])-2,LEN(istat[[#This Row],[Variabile]]))</f>
        <v>9</v>
      </c>
      <c r="P5146" t="str">
        <f>LEFT(istat[[#This Row],[Variabile]],istat[[#This Row],[unique_id_variable_text_num_char]])</f>
        <v>fatturato</v>
      </c>
      <c r="Q5146" t="str">
        <f>istat[[#This Row],[unique_id_ateco_text]]&amp;": "&amp;istat[[#This Row],[unique_id_variable_text]]</f>
        <v>5911 attività di produzione cinematografica, di video e di programmi televisivi: fatturato</v>
      </c>
    </row>
    <row r="5147" spans="1:17" x14ac:dyDescent="0.35">
      <c r="A5147" s="1" t="s">
        <v>11</v>
      </c>
      <c r="B5147" s="1" t="s">
        <v>12</v>
      </c>
      <c r="C5147" s="1" t="s">
        <v>73</v>
      </c>
      <c r="D5147" s="1" t="s">
        <v>74</v>
      </c>
      <c r="E5147" s="1" t="s">
        <v>972</v>
      </c>
      <c r="F5147" s="1" t="s">
        <v>973</v>
      </c>
      <c r="G5147">
        <v>2020</v>
      </c>
      <c r="H5147">
        <v>2020</v>
      </c>
      <c r="I5147">
        <v>1244887</v>
      </c>
      <c r="L5147">
        <f>IF(ISNUMBER(SEARCH("migliaia",istat[[#This Row],[Variabile]])),istat[[#This Row],[Value]]*1000,istat[[#This Row],[Value]])</f>
        <v>1244887000</v>
      </c>
      <c r="M5147" t="b" cm="1">
        <f t="array" ref="M5147">_xlfn.IFS(istat[[#This Row],[Flag Codes]]="c",FALSE,istat[[#This Row],[Ateco 2007]]="TOTALE",FALSE,TRUE,TRUE)</f>
        <v>1</v>
      </c>
      <c r="N5147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7">
        <f>IFERROR(FIND("(",istat[[#This Row],[Variabile]])-2,LEN(istat[[#This Row],[Variabile]]))</f>
        <v>36</v>
      </c>
      <c r="P5147" t="str">
        <f>LEFT(istat[[#This Row],[Variabile]],istat[[#This Row],[unique_id_variable_text_num_char]])</f>
        <v>valore aggiunto al costo dei fattori</v>
      </c>
      <c r="Q5147" t="str">
        <f>istat[[#This Row],[unique_id_ateco_text]]&amp;": "&amp;istat[[#This Row],[unique_id_variable_text]]</f>
        <v>5911 attività di produzione cinematografica, di video e di programmi televisivi: valore aggiunto al costo dei fattori</v>
      </c>
    </row>
    <row r="5148" spans="1:17" x14ac:dyDescent="0.35">
      <c r="A5148" s="1" t="s">
        <v>11</v>
      </c>
      <c r="B5148" s="1" t="s">
        <v>12</v>
      </c>
      <c r="C5148" s="1" t="s">
        <v>91</v>
      </c>
      <c r="D5148" s="1" t="s">
        <v>92</v>
      </c>
      <c r="E5148" s="1" t="s">
        <v>972</v>
      </c>
      <c r="F5148" s="1" t="s">
        <v>973</v>
      </c>
      <c r="G5148">
        <v>2020</v>
      </c>
      <c r="H5148">
        <v>2020</v>
      </c>
      <c r="I5148">
        <v>15390</v>
      </c>
      <c r="L5148">
        <f>IF(ISNUMBER(SEARCH("migliaia",istat[[#This Row],[Variabile]])),istat[[#This Row],[Value]]*1000,istat[[#This Row],[Value]])</f>
        <v>15390</v>
      </c>
      <c r="M5148" t="b" cm="1">
        <f t="array" ref="M5148">_xlfn.IFS(istat[[#This Row],[Flag Codes]]="c",FALSE,istat[[#This Row],[Ateco 2007]]="TOTALE",FALSE,TRUE,TRUE)</f>
        <v>1</v>
      </c>
      <c r="N5148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8">
        <f>IFERROR(FIND("(",istat[[#This Row],[Variabile]])-2,LEN(istat[[#This Row],[Variabile]]))</f>
        <v>8</v>
      </c>
      <c r="P5148" t="str">
        <f>LEFT(istat[[#This Row],[Variabile]],istat[[#This Row],[unique_id_variable_text_num_char]])</f>
        <v>occupati</v>
      </c>
      <c r="Q5148" t="str">
        <f>istat[[#This Row],[unique_id_ateco_text]]&amp;": "&amp;istat[[#This Row],[unique_id_variable_text]]</f>
        <v>5911 attività di produzione cinematografica, di video e di programmi televisivi: occupati</v>
      </c>
    </row>
    <row r="5149" spans="1:17" x14ac:dyDescent="0.35">
      <c r="A5149" s="1" t="s">
        <v>11</v>
      </c>
      <c r="B5149" s="1" t="s">
        <v>12</v>
      </c>
      <c r="C5149" s="1" t="s">
        <v>101</v>
      </c>
      <c r="D5149" s="1" t="s">
        <v>102</v>
      </c>
      <c r="E5149" s="1" t="s">
        <v>972</v>
      </c>
      <c r="F5149" s="1" t="s">
        <v>973</v>
      </c>
      <c r="G5149">
        <v>2020</v>
      </c>
      <c r="H5149">
        <v>2020</v>
      </c>
      <c r="I5149">
        <v>16839</v>
      </c>
      <c r="L5149">
        <f>IF(ISNUMBER(SEARCH("migliaia",istat[[#This Row],[Variabile]])),istat[[#This Row],[Value]]*1000,istat[[#This Row],[Value]])</f>
        <v>16839000</v>
      </c>
      <c r="M5149" t="b" cm="1">
        <f t="array" ref="M5149">_xlfn.IFS(istat[[#This Row],[Flag Codes]]="c",FALSE,istat[[#This Row],[Ateco 2007]]="TOTALE",FALSE,TRUE,TRUE)</f>
        <v>1</v>
      </c>
      <c r="N5149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149">
        <f>IFERROR(FIND("(",istat[[#This Row],[Variabile]])-2,LEN(istat[[#This Row],[Variabile]]))</f>
        <v>27</v>
      </c>
      <c r="P5149" t="str">
        <f>LEFT(istat[[#This Row],[Variabile]],istat[[#This Row],[unique_id_variable_text_num_char]])</f>
        <v>ore lavorate dai dipendenti</v>
      </c>
      <c r="Q5149" t="str">
        <f>istat[[#This Row],[unique_id_ateco_text]]&amp;": "&amp;istat[[#This Row],[unique_id_variable_text]]</f>
        <v>5911 attività di produzione cinematografica, di video e di programmi televisivi: ore lavorate dai dipendenti</v>
      </c>
    </row>
    <row r="5150" spans="1:17" x14ac:dyDescent="0.35">
      <c r="A5150" s="1" t="s">
        <v>11</v>
      </c>
      <c r="B5150" s="1" t="s">
        <v>12</v>
      </c>
      <c r="C5150" s="1" t="s">
        <v>79</v>
      </c>
      <c r="D5150" s="1" t="s">
        <v>80</v>
      </c>
      <c r="E5150" s="1" t="s">
        <v>867</v>
      </c>
      <c r="F5150" s="1" t="s">
        <v>868</v>
      </c>
      <c r="G5150">
        <v>2020</v>
      </c>
      <c r="H5150">
        <v>2020</v>
      </c>
      <c r="I5150">
        <v>696583</v>
      </c>
      <c r="L5150">
        <f>IF(ISNUMBER(SEARCH("migliaia",istat[[#This Row],[Variabile]])),istat[[#This Row],[Value]]*1000,istat[[#This Row],[Value]])</f>
        <v>696583000</v>
      </c>
      <c r="M5150" t="b" cm="1">
        <f t="array" ref="M5150">_xlfn.IFS(istat[[#This Row],[Flag Codes]]="c",FALSE,istat[[#This Row],[Ateco 2007]]="TOTALE",FALSE,TRUE,TRUE)</f>
        <v>1</v>
      </c>
      <c r="N5150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0">
        <f>IFERROR(FIND("(",istat[[#This Row],[Variabile]])-2,LEN(istat[[#This Row],[Variabile]]))</f>
        <v>26</v>
      </c>
      <c r="P5150" t="str">
        <f>LEFT(istat[[#This Row],[Variabile]],istat[[#This Row],[unique_id_variable_text_num_char]])</f>
        <v>acquisto di beni e servizi</v>
      </c>
      <c r="Q5150" t="str">
        <f>istat[[#This Row],[unique_id_ateco_text]]&amp;": "&amp;istat[[#This Row],[unique_id_variable_text]]</f>
        <v>951 riparazione di computer e di apparecchiature per le comunicazioni: acquisto di beni e servizi</v>
      </c>
    </row>
    <row r="5151" spans="1:17" x14ac:dyDescent="0.35">
      <c r="A5151" s="1" t="s">
        <v>11</v>
      </c>
      <c r="B5151" s="1" t="s">
        <v>12</v>
      </c>
      <c r="C5151" s="1" t="s">
        <v>81</v>
      </c>
      <c r="D5151" s="1" t="s">
        <v>82</v>
      </c>
      <c r="E5151" s="1" t="s">
        <v>867</v>
      </c>
      <c r="F5151" s="1" t="s">
        <v>868</v>
      </c>
      <c r="G5151">
        <v>2020</v>
      </c>
      <c r="H5151">
        <v>2020</v>
      </c>
      <c r="I5151">
        <v>212975</v>
      </c>
      <c r="L5151">
        <f>IF(ISNUMBER(SEARCH("migliaia",istat[[#This Row],[Variabile]])),istat[[#This Row],[Value]]*1000,istat[[#This Row],[Value]])</f>
        <v>212975000</v>
      </c>
      <c r="M5151" t="b" cm="1">
        <f t="array" ref="M5151">_xlfn.IFS(istat[[#This Row],[Flag Codes]]="c",FALSE,istat[[#This Row],[Ateco 2007]]="TOTALE",FALSE,TRUE,TRUE)</f>
        <v>1</v>
      </c>
      <c r="N5151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151">
        <f>IFERROR(FIND("(",istat[[#This Row],[Variabile]])-2,LEN(istat[[#This Row],[Variabile]]))</f>
        <v>19</v>
      </c>
      <c r="P5151" t="str">
        <f>LEFT(istat[[#This Row],[Variabile]],istat[[#This Row],[unique_id_variable_text_num_char]])</f>
        <v>costi del personale</v>
      </c>
      <c r="Q5151" t="str">
        <f>istat[[#This Row],[unique_id_ateco_text]]&amp;": "&amp;istat[[#This Row],[unique_id_variable_text]]</f>
        <v>951 riparazione di computer e di apparecchiature per le comunicazioni: costi del personale</v>
      </c>
    </row>
    <row r="5152" spans="1:17" x14ac:dyDescent="0.35">
      <c r="A5152" s="1" t="s">
        <v>11</v>
      </c>
      <c r="B5152" s="1" t="s">
        <v>12</v>
      </c>
      <c r="C5152" s="1" t="s">
        <v>71</v>
      </c>
      <c r="D5152" s="1" t="s">
        <v>72</v>
      </c>
      <c r="E5152" s="1" t="s">
        <v>825</v>
      </c>
      <c r="F5152" s="1" t="s">
        <v>826</v>
      </c>
      <c r="G5152">
        <v>2020</v>
      </c>
      <c r="H5152">
        <v>2020</v>
      </c>
      <c r="I5152">
        <v>6911584</v>
      </c>
      <c r="L5152">
        <f>IF(ISNUMBER(SEARCH("migliaia",istat[[#This Row],[Variabile]])),istat[[#This Row],[Value]]*1000,istat[[#This Row],[Value]])</f>
        <v>6911584000</v>
      </c>
      <c r="M5152" t="b" cm="1">
        <f t="array" ref="M5152">_xlfn.IFS(istat[[#This Row],[Flag Codes]]="c",FALSE,istat[[#This Row],[Ateco 2007]]="TOTALE",FALSE,TRUE,TRUE)</f>
        <v>1</v>
      </c>
      <c r="N5152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2">
        <f>IFERROR(FIND("(",istat[[#This Row],[Variabile]])-2,LEN(istat[[#This Row],[Variabile]]))</f>
        <v>23</v>
      </c>
      <c r="P5152" t="str">
        <f>LEFT(istat[[#This Row],[Variabile]],istat[[#This Row],[unique_id_variable_text_num_char]])</f>
        <v>valore della produzione</v>
      </c>
      <c r="Q5152" t="str">
        <f>istat[[#This Row],[unique_id_ateco_text]]&amp;": "&amp;istat[[#This Row],[unique_id_variable_text]]</f>
        <v>1071 produzione di pane, prodotti di pasticceria freschi: valore della produzione</v>
      </c>
    </row>
    <row r="5153" spans="1:17" x14ac:dyDescent="0.35">
      <c r="A5153" s="1" t="s">
        <v>11</v>
      </c>
      <c r="B5153" s="1" t="s">
        <v>12</v>
      </c>
      <c r="C5153" s="1" t="s">
        <v>95</v>
      </c>
      <c r="D5153" s="1" t="s">
        <v>96</v>
      </c>
      <c r="E5153" s="1" t="s">
        <v>825</v>
      </c>
      <c r="F5153" s="1" t="s">
        <v>826</v>
      </c>
      <c r="G5153">
        <v>2020</v>
      </c>
      <c r="H5153">
        <v>2020</v>
      </c>
      <c r="I5153">
        <v>82466</v>
      </c>
      <c r="L5153">
        <f>IF(ISNUMBER(SEARCH("migliaia",istat[[#This Row],[Variabile]])),istat[[#This Row],[Value]]*1000,istat[[#This Row],[Value]])</f>
        <v>82466</v>
      </c>
      <c r="M5153" t="b" cm="1">
        <f t="array" ref="M5153">_xlfn.IFS(istat[[#This Row],[Flag Codes]]="c",FALSE,istat[[#This Row],[Ateco 2007]]="TOTALE",FALSE,TRUE,TRUE)</f>
        <v>1</v>
      </c>
      <c r="N5153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153">
        <f>IFERROR(FIND("(",istat[[#This Row],[Variabile]])-2,LEN(istat[[#This Row],[Variabile]]))</f>
        <v>21</v>
      </c>
      <c r="P5153" t="str">
        <f>LEFT(istat[[#This Row],[Variabile]],istat[[#This Row],[unique_id_variable_text_num_char]])</f>
        <v>lavoratori dipendenti</v>
      </c>
      <c r="Q5153" t="str">
        <f>istat[[#This Row],[unique_id_ateco_text]]&amp;": "&amp;istat[[#This Row],[unique_id_variable_text]]</f>
        <v>1071 produzione di pane, prodotti di pasticceria freschi: lavoratori dipendenti</v>
      </c>
    </row>
    <row r="5154" spans="1:17" x14ac:dyDescent="0.35">
      <c r="A5154" s="1" t="s">
        <v>11</v>
      </c>
      <c r="B5154" s="1" t="s">
        <v>12</v>
      </c>
      <c r="C5154" s="1" t="s">
        <v>13</v>
      </c>
      <c r="D5154" s="1" t="s">
        <v>14</v>
      </c>
      <c r="E5154" s="1" t="s">
        <v>827</v>
      </c>
      <c r="F5154" s="1" t="s">
        <v>828</v>
      </c>
      <c r="G5154">
        <v>2020</v>
      </c>
      <c r="H5154">
        <v>2020</v>
      </c>
      <c r="I5154">
        <v>692</v>
      </c>
      <c r="L5154">
        <f>IF(ISNUMBER(SEARCH("migliaia",istat[[#This Row],[Variabile]])),istat[[#This Row],[Value]]*1000,istat[[#This Row],[Value]])</f>
        <v>692</v>
      </c>
      <c r="M5154" t="b" cm="1">
        <f t="array" ref="M5154">_xlfn.IFS(istat[[#This Row],[Flag Codes]]="c",FALSE,istat[[#This Row],[Ateco 2007]]="TOTALE",FALSE,TRUE,TRUE)</f>
        <v>1</v>
      </c>
      <c r="N5154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4">
        <f>IFERROR(FIND("(",istat[[#This Row],[Variabile]])-2,LEN(istat[[#This Row],[Variabile]]))</f>
        <v>7</v>
      </c>
      <c r="P5154" t="str">
        <f>LEFT(istat[[#This Row],[Variabile]],istat[[#This Row],[unique_id_variable_text_num_char]])</f>
        <v>imprese</v>
      </c>
      <c r="Q5154" t="str">
        <f>istat[[#This Row],[unique_id_ateco_text]]&amp;": "&amp;istat[[#This Row],[unique_id_variable_text]]</f>
        <v>1072 produzione di fette biscottate e di biscotti, produzione di prodotti di pasticceria conservati: imprese</v>
      </c>
    </row>
    <row r="5155" spans="1:17" x14ac:dyDescent="0.35">
      <c r="A5155" s="1" t="s">
        <v>11</v>
      </c>
      <c r="B5155" s="1" t="s">
        <v>12</v>
      </c>
      <c r="C5155" s="1" t="s">
        <v>69</v>
      </c>
      <c r="D5155" s="1" t="s">
        <v>70</v>
      </c>
      <c r="E5155" s="1" t="s">
        <v>827</v>
      </c>
      <c r="F5155" s="1" t="s">
        <v>828</v>
      </c>
      <c r="G5155">
        <v>2020</v>
      </c>
      <c r="H5155">
        <v>2020</v>
      </c>
      <c r="I5155">
        <v>4214919</v>
      </c>
      <c r="L5155">
        <f>IF(ISNUMBER(SEARCH("migliaia",istat[[#This Row],[Variabile]])),istat[[#This Row],[Value]]*1000,istat[[#This Row],[Value]])</f>
        <v>4214919000</v>
      </c>
      <c r="M5155" t="b" cm="1">
        <f t="array" ref="M5155">_xlfn.IFS(istat[[#This Row],[Flag Codes]]="c",FALSE,istat[[#This Row],[Ateco 2007]]="TOTALE",FALSE,TRUE,TRUE)</f>
        <v>1</v>
      </c>
      <c r="N5155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5">
        <f>IFERROR(FIND("(",istat[[#This Row],[Variabile]])-2,LEN(istat[[#This Row],[Variabile]]))</f>
        <v>9</v>
      </c>
      <c r="P5155" t="str">
        <f>LEFT(istat[[#This Row],[Variabile]],istat[[#This Row],[unique_id_variable_text_num_char]])</f>
        <v>fatturato</v>
      </c>
      <c r="Q5155" t="str">
        <f>istat[[#This Row],[unique_id_ateco_text]]&amp;": "&amp;istat[[#This Row],[unique_id_variable_text]]</f>
        <v>1072 produzione di fette biscottate e di biscotti, produzione di prodotti di pasticceria conservati: fatturato</v>
      </c>
    </row>
    <row r="5156" spans="1:17" x14ac:dyDescent="0.35">
      <c r="A5156" s="1" t="s">
        <v>11</v>
      </c>
      <c r="B5156" s="1" t="s">
        <v>12</v>
      </c>
      <c r="C5156" s="1" t="s">
        <v>91</v>
      </c>
      <c r="D5156" s="1" t="s">
        <v>92</v>
      </c>
      <c r="E5156" s="1" t="s">
        <v>827</v>
      </c>
      <c r="F5156" s="1" t="s">
        <v>828</v>
      </c>
      <c r="G5156">
        <v>2020</v>
      </c>
      <c r="H5156">
        <v>2020</v>
      </c>
      <c r="I5156">
        <v>15978</v>
      </c>
      <c r="L5156">
        <f>IF(ISNUMBER(SEARCH("migliaia",istat[[#This Row],[Variabile]])),istat[[#This Row],[Value]]*1000,istat[[#This Row],[Value]])</f>
        <v>15978</v>
      </c>
      <c r="M5156" t="b" cm="1">
        <f t="array" ref="M5156">_xlfn.IFS(istat[[#This Row],[Flag Codes]]="c",FALSE,istat[[#This Row],[Ateco 2007]]="TOTALE",FALSE,TRUE,TRUE)</f>
        <v>1</v>
      </c>
      <c r="N5156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6">
        <f>IFERROR(FIND("(",istat[[#This Row],[Variabile]])-2,LEN(istat[[#This Row],[Variabile]]))</f>
        <v>8</v>
      </c>
      <c r="P5156" t="str">
        <f>LEFT(istat[[#This Row],[Variabile]],istat[[#This Row],[unique_id_variable_text_num_char]])</f>
        <v>occupati</v>
      </c>
      <c r="Q5156" t="str">
        <f>istat[[#This Row],[unique_id_ateco_text]]&amp;": "&amp;istat[[#This Row],[unique_id_variable_text]]</f>
        <v>1072 produzione di fette biscottate e di biscotti, produzione di prodotti di pasticceria conservati: occupati</v>
      </c>
    </row>
    <row r="5157" spans="1:17" x14ac:dyDescent="0.35">
      <c r="A5157" s="1" t="s">
        <v>11</v>
      </c>
      <c r="B5157" s="1" t="s">
        <v>12</v>
      </c>
      <c r="C5157" s="1" t="s">
        <v>101</v>
      </c>
      <c r="D5157" s="1" t="s">
        <v>102</v>
      </c>
      <c r="E5157" s="1" t="s">
        <v>827</v>
      </c>
      <c r="F5157" s="1" t="s">
        <v>828</v>
      </c>
      <c r="G5157">
        <v>2020</v>
      </c>
      <c r="H5157">
        <v>2020</v>
      </c>
      <c r="I5157">
        <v>24375</v>
      </c>
      <c r="L5157">
        <f>IF(ISNUMBER(SEARCH("migliaia",istat[[#This Row],[Variabile]])),istat[[#This Row],[Value]]*1000,istat[[#This Row],[Value]])</f>
        <v>24375000</v>
      </c>
      <c r="M5157" t="b" cm="1">
        <f t="array" ref="M5157">_xlfn.IFS(istat[[#This Row],[Flag Codes]]="c",FALSE,istat[[#This Row],[Ateco 2007]]="TOTALE",FALSE,TRUE,TRUE)</f>
        <v>1</v>
      </c>
      <c r="N5157" t="str">
        <f>istat[[#This Row],[ATECO_2007]]&amp;" "&amp;LEFT(istat[[#This Row],[Ateco 2007]],IFERROR(FIND("(",istat[[#This Row],[Ateco 2007]])-2,LEN(istat[[#This Row],[Ateco 2007]])))</f>
        <v>1072 produzione di fette biscottate e di biscotti, produzione di prodotti di pasticceria conservati</v>
      </c>
      <c r="O5157">
        <f>IFERROR(FIND("(",istat[[#This Row],[Variabile]])-2,LEN(istat[[#This Row],[Variabile]]))</f>
        <v>27</v>
      </c>
      <c r="P5157" t="str">
        <f>LEFT(istat[[#This Row],[Variabile]],istat[[#This Row],[unique_id_variable_text_num_char]])</f>
        <v>ore lavorate dai dipendenti</v>
      </c>
      <c r="Q5157" t="str">
        <f>istat[[#This Row],[unique_id_ateco_text]]&amp;": "&amp;istat[[#This Row],[unique_id_variable_text]]</f>
        <v>1072 produzione di fette biscottate e di biscotti, produzione di prodotti di pasticceria conservati: ore lavorate dai dipendenti</v>
      </c>
    </row>
    <row r="5158" spans="1:17" x14ac:dyDescent="0.35">
      <c r="A5158" s="1" t="s">
        <v>11</v>
      </c>
      <c r="B5158" s="1" t="s">
        <v>12</v>
      </c>
      <c r="C5158" s="1" t="s">
        <v>95</v>
      </c>
      <c r="D5158" s="1" t="s">
        <v>96</v>
      </c>
      <c r="E5158" s="1" t="s">
        <v>829</v>
      </c>
      <c r="F5158" s="1" t="s">
        <v>830</v>
      </c>
      <c r="G5158">
        <v>2020</v>
      </c>
      <c r="H5158">
        <v>2020</v>
      </c>
      <c r="I5158">
        <v>477</v>
      </c>
      <c r="L5158">
        <f>IF(ISNUMBER(SEARCH("migliaia",istat[[#This Row],[Variabile]])),istat[[#This Row],[Value]]*1000,istat[[#This Row],[Value]])</f>
        <v>477</v>
      </c>
      <c r="M5158" t="b" cm="1">
        <f t="array" ref="M5158">_xlfn.IFS(istat[[#This Row],[Flag Codes]]="c",FALSE,istat[[#This Row],[Ateco 2007]]="TOTALE",FALSE,TRUE,TRUE)</f>
        <v>1</v>
      </c>
      <c r="N5158" t="str">
        <f>istat[[#This Row],[ATECO_2007]]&amp;" "&amp;LEFT(istat[[#This Row],[Ateco 2007]],IFERROR(FIND("(",istat[[#This Row],[Ateco 2007]])-2,LEN(istat[[#This Row],[Ateco 2007]])))</f>
        <v>1081 produzione di zucchero</v>
      </c>
      <c r="O5158">
        <f>IFERROR(FIND("(",istat[[#This Row],[Variabile]])-2,LEN(istat[[#This Row],[Variabile]]))</f>
        <v>21</v>
      </c>
      <c r="P5158" t="str">
        <f>LEFT(istat[[#This Row],[Variabile]],istat[[#This Row],[unique_id_variable_text_num_char]])</f>
        <v>lavoratori dipendenti</v>
      </c>
      <c r="Q5158" t="str">
        <f>istat[[#This Row],[unique_id_ateco_text]]&amp;": "&amp;istat[[#This Row],[unique_id_variable_text]]</f>
        <v>1081 produzione di zucchero: lavoratori dipendenti</v>
      </c>
    </row>
    <row r="5159" spans="1:17" x14ac:dyDescent="0.35">
      <c r="A5159" s="1" t="s">
        <v>11</v>
      </c>
      <c r="B5159" s="1" t="s">
        <v>12</v>
      </c>
      <c r="C5159" s="1" t="s">
        <v>13</v>
      </c>
      <c r="D5159" s="1" t="s">
        <v>14</v>
      </c>
      <c r="E5159" s="1" t="s">
        <v>831</v>
      </c>
      <c r="F5159" s="1" t="s">
        <v>832</v>
      </c>
      <c r="G5159">
        <v>2020</v>
      </c>
      <c r="H5159">
        <v>2020</v>
      </c>
      <c r="I5159">
        <v>584</v>
      </c>
      <c r="L5159">
        <f>IF(ISNUMBER(SEARCH("migliaia",istat[[#This Row],[Variabile]])),istat[[#This Row],[Value]]*1000,istat[[#This Row],[Value]])</f>
        <v>584</v>
      </c>
      <c r="M5159" t="b" cm="1">
        <f t="array" ref="M5159">_xlfn.IFS(istat[[#This Row],[Flag Codes]]="c",FALSE,istat[[#This Row],[Ateco 2007]]="TOTALE",FALSE,TRUE,TRUE)</f>
        <v>1</v>
      </c>
      <c r="N5159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59">
        <f>IFERROR(FIND("(",istat[[#This Row],[Variabile]])-2,LEN(istat[[#This Row],[Variabile]]))</f>
        <v>7</v>
      </c>
      <c r="P5159" t="str">
        <f>LEFT(istat[[#This Row],[Variabile]],istat[[#This Row],[unique_id_variable_text_num_char]])</f>
        <v>imprese</v>
      </c>
      <c r="Q5159" t="str">
        <f>istat[[#This Row],[unique_id_ateco_text]]&amp;": "&amp;istat[[#This Row],[unique_id_variable_text]]</f>
        <v>1082 produzione di cacao, cioccolato, caramelle e confetterie: imprese</v>
      </c>
    </row>
    <row r="5160" spans="1:17" x14ac:dyDescent="0.35">
      <c r="A5160" s="1" t="s">
        <v>11</v>
      </c>
      <c r="B5160" s="1" t="s">
        <v>12</v>
      </c>
      <c r="C5160" s="1" t="s">
        <v>91</v>
      </c>
      <c r="D5160" s="1" t="s">
        <v>92</v>
      </c>
      <c r="E5160" s="1" t="s">
        <v>831</v>
      </c>
      <c r="F5160" s="1" t="s">
        <v>832</v>
      </c>
      <c r="G5160">
        <v>2020</v>
      </c>
      <c r="H5160">
        <v>2020</v>
      </c>
      <c r="I5160">
        <v>19241</v>
      </c>
      <c r="L5160">
        <f>IF(ISNUMBER(SEARCH("migliaia",istat[[#This Row],[Variabile]])),istat[[#This Row],[Value]]*1000,istat[[#This Row],[Value]])</f>
        <v>19241</v>
      </c>
      <c r="M5160" t="b" cm="1">
        <f t="array" ref="M5160">_xlfn.IFS(istat[[#This Row],[Flag Codes]]="c",FALSE,istat[[#This Row],[Ateco 2007]]="TOTALE",FALSE,TRUE,TRUE)</f>
        <v>1</v>
      </c>
      <c r="N5160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0">
        <f>IFERROR(FIND("(",istat[[#This Row],[Variabile]])-2,LEN(istat[[#This Row],[Variabile]]))</f>
        <v>8</v>
      </c>
      <c r="P5160" t="str">
        <f>LEFT(istat[[#This Row],[Variabile]],istat[[#This Row],[unique_id_variable_text_num_char]])</f>
        <v>occupati</v>
      </c>
      <c r="Q5160" t="str">
        <f>istat[[#This Row],[unique_id_ateco_text]]&amp;": "&amp;istat[[#This Row],[unique_id_variable_text]]</f>
        <v>1082 produzione di cacao, cioccolato, caramelle e confetterie: occupati</v>
      </c>
    </row>
    <row r="5161" spans="1:17" x14ac:dyDescent="0.35">
      <c r="A5161" s="1" t="s">
        <v>11</v>
      </c>
      <c r="B5161" s="1" t="s">
        <v>12</v>
      </c>
      <c r="C5161" s="1" t="s">
        <v>101</v>
      </c>
      <c r="D5161" s="1" t="s">
        <v>102</v>
      </c>
      <c r="E5161" s="1" t="s">
        <v>831</v>
      </c>
      <c r="F5161" s="1" t="s">
        <v>832</v>
      </c>
      <c r="G5161">
        <v>2020</v>
      </c>
      <c r="H5161">
        <v>2020</v>
      </c>
      <c r="I5161">
        <v>28979</v>
      </c>
      <c r="L5161">
        <f>IF(ISNUMBER(SEARCH("migliaia",istat[[#This Row],[Variabile]])),istat[[#This Row],[Value]]*1000,istat[[#This Row],[Value]])</f>
        <v>28979000</v>
      </c>
      <c r="M5161" t="b" cm="1">
        <f t="array" ref="M5161">_xlfn.IFS(istat[[#This Row],[Flag Codes]]="c",FALSE,istat[[#This Row],[Ateco 2007]]="TOTALE",FALSE,TRUE,TRUE)</f>
        <v>1</v>
      </c>
      <c r="N5161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5161">
        <f>IFERROR(FIND("(",istat[[#This Row],[Variabile]])-2,LEN(istat[[#This Row],[Variabile]]))</f>
        <v>27</v>
      </c>
      <c r="P5161" t="str">
        <f>LEFT(istat[[#This Row],[Variabile]],istat[[#This Row],[unique_id_variable_text_num_char]])</f>
        <v>ore lavorate dai dipendenti</v>
      </c>
      <c r="Q5161" t="str">
        <f>istat[[#This Row],[unique_id_ateco_text]]&amp;": "&amp;istat[[#This Row],[unique_id_variable_text]]</f>
        <v>1082 produzione di cacao, cioccolato, caramelle e confetterie: ore lavorate dai dipendenti</v>
      </c>
    </row>
    <row r="5162" spans="1:17" x14ac:dyDescent="0.35">
      <c r="A5162" s="1" t="s">
        <v>11</v>
      </c>
      <c r="B5162" s="1" t="s">
        <v>12</v>
      </c>
      <c r="C5162" s="1" t="s">
        <v>85</v>
      </c>
      <c r="D5162" s="1" t="s">
        <v>86</v>
      </c>
      <c r="E5162" s="1" t="s">
        <v>833</v>
      </c>
      <c r="F5162" s="1" t="s">
        <v>834</v>
      </c>
      <c r="G5162">
        <v>2020</v>
      </c>
      <c r="H5162">
        <v>2020</v>
      </c>
      <c r="I5162">
        <v>4802</v>
      </c>
      <c r="L5162">
        <f>IF(ISNUMBER(SEARCH("migliaia",istat[[#This Row],[Variabile]])),istat[[#This Row],[Value]]*1000,istat[[#This Row],[Value]])</f>
        <v>4802000</v>
      </c>
      <c r="M5162" t="b" cm="1">
        <f t="array" ref="M5162">_xlfn.IFS(istat[[#This Row],[Flag Codes]]="c",FALSE,istat[[#This Row],[Ateco 2007]]="TOTALE",FALSE,TRUE,TRUE)</f>
        <v>1</v>
      </c>
      <c r="N5162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2">
        <f>IFERROR(FIND("(",istat[[#This Row],[Variabile]])-2,LEN(istat[[#This Row],[Variabile]]))</f>
        <v>17</v>
      </c>
      <c r="P5162" t="str">
        <f>LEFT(istat[[#This Row],[Variabile]],istat[[#This Row],[unique_id_variable_text_num_char]])</f>
        <v>salari e stipendi</v>
      </c>
      <c r="Q5162" t="str">
        <f>istat[[#This Row],[unique_id_ateco_text]]&amp;": "&amp;istat[[#This Row],[unique_id_variable_text]]</f>
        <v>1104 produzione di altre bevande fermentate non distillate: salari e stipendi</v>
      </c>
    </row>
    <row r="5163" spans="1:17" x14ac:dyDescent="0.35">
      <c r="A5163" s="1" t="s">
        <v>11</v>
      </c>
      <c r="B5163" s="1" t="s">
        <v>12</v>
      </c>
      <c r="C5163" s="1" t="s">
        <v>87</v>
      </c>
      <c r="D5163" s="1" t="s">
        <v>88</v>
      </c>
      <c r="E5163" s="1" t="s">
        <v>833</v>
      </c>
      <c r="F5163" s="1" t="s">
        <v>834</v>
      </c>
      <c r="G5163">
        <v>2020</v>
      </c>
      <c r="H5163">
        <v>2020</v>
      </c>
      <c r="I5163">
        <v>11540</v>
      </c>
      <c r="L5163">
        <f>IF(ISNUMBER(SEARCH("migliaia",istat[[#This Row],[Variabile]])),istat[[#This Row],[Value]]*1000,istat[[#This Row],[Value]])</f>
        <v>11540000</v>
      </c>
      <c r="M5163" t="b" cm="1">
        <f t="array" ref="M5163">_xlfn.IFS(istat[[#This Row],[Flag Codes]]="c",FALSE,istat[[#This Row],[Ateco 2007]]="TOTALE",FALSE,TRUE,TRUE)</f>
        <v>1</v>
      </c>
      <c r="N5163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3">
        <f>IFERROR(FIND("(",istat[[#This Row],[Variabile]])-2,LEN(istat[[#This Row],[Variabile]]))</f>
        <v>36</v>
      </c>
      <c r="P5163" t="str">
        <f>LEFT(istat[[#This Row],[Variabile]],istat[[#This Row],[unique_id_variable_text_num_char]])</f>
        <v>investimenti lordi in beni materiali</v>
      </c>
      <c r="Q5163" t="str">
        <f>istat[[#This Row],[unique_id_ateco_text]]&amp;": "&amp;istat[[#This Row],[unique_id_variable_text]]</f>
        <v>1104 produzione di altre bevande fermentate non distillate: investimenti lordi in beni materiali</v>
      </c>
    </row>
    <row r="5164" spans="1:17" x14ac:dyDescent="0.35">
      <c r="A5164" s="1" t="s">
        <v>11</v>
      </c>
      <c r="B5164" s="1" t="s">
        <v>12</v>
      </c>
      <c r="C5164" s="1" t="s">
        <v>79</v>
      </c>
      <c r="D5164" s="1" t="s">
        <v>80</v>
      </c>
      <c r="E5164" s="1" t="s">
        <v>902</v>
      </c>
      <c r="F5164" s="1" t="s">
        <v>903</v>
      </c>
      <c r="G5164">
        <v>2020</v>
      </c>
      <c r="H5164">
        <v>2020</v>
      </c>
      <c r="I5164">
        <v>1208061</v>
      </c>
      <c r="L5164">
        <f>IF(ISNUMBER(SEARCH("migliaia",istat[[#This Row],[Variabile]])),istat[[#This Row],[Value]]*1000,istat[[#This Row],[Value]])</f>
        <v>1208061000</v>
      </c>
      <c r="M5164" t="b" cm="1">
        <f t="array" ref="M5164">_xlfn.IFS(istat[[#This Row],[Flag Codes]]="c",FALSE,istat[[#This Row],[Ateco 2007]]="TOTALE",FALSE,TRUE,TRUE)</f>
        <v>1</v>
      </c>
      <c r="N5164" t="str">
        <f>istat[[#This Row],[ATECO_2007]]&amp;" "&amp;LEFT(istat[[#This Row],[Ateco 2007]],IFERROR(FIND("(",istat[[#This Row],[Ateco 2007]])-2,LEN(istat[[#This Row],[Ateco 2007]])))</f>
        <v>1105 produzione di birra</v>
      </c>
      <c r="O5164">
        <f>IFERROR(FIND("(",istat[[#This Row],[Variabile]])-2,LEN(istat[[#This Row],[Variabile]]))</f>
        <v>26</v>
      </c>
      <c r="P5164" t="str">
        <f>LEFT(istat[[#This Row],[Variabile]],istat[[#This Row],[unique_id_variable_text_num_char]])</f>
        <v>acquisto di beni e servizi</v>
      </c>
      <c r="Q5164" t="str">
        <f>istat[[#This Row],[unique_id_ateco_text]]&amp;": "&amp;istat[[#This Row],[unique_id_variable_text]]</f>
        <v>1105 produzione di birra: acquisto di beni e servizi</v>
      </c>
    </row>
    <row r="5165" spans="1:17" x14ac:dyDescent="0.35">
      <c r="A5165" s="1" t="s">
        <v>11</v>
      </c>
      <c r="B5165" s="1" t="s">
        <v>12</v>
      </c>
      <c r="C5165" s="1" t="s">
        <v>81</v>
      </c>
      <c r="D5165" s="1" t="s">
        <v>82</v>
      </c>
      <c r="E5165" s="1" t="s">
        <v>902</v>
      </c>
      <c r="F5165" s="1" t="s">
        <v>903</v>
      </c>
      <c r="G5165">
        <v>2020</v>
      </c>
      <c r="H5165">
        <v>2020</v>
      </c>
      <c r="I5165">
        <v>261454</v>
      </c>
      <c r="L5165">
        <f>IF(ISNUMBER(SEARCH("migliaia",istat[[#This Row],[Variabile]])),istat[[#This Row],[Value]]*1000,istat[[#This Row],[Value]])</f>
        <v>261454000</v>
      </c>
      <c r="M5165" t="b" cm="1">
        <f t="array" ref="M5165">_xlfn.IFS(istat[[#This Row],[Flag Codes]]="c",FALSE,istat[[#This Row],[Ateco 2007]]="TOTALE",FALSE,TRUE,TRUE)</f>
        <v>1</v>
      </c>
      <c r="N5165" t="str">
        <f>istat[[#This Row],[ATECO_2007]]&amp;" "&amp;LEFT(istat[[#This Row],[Ateco 2007]],IFERROR(FIND("(",istat[[#This Row],[Ateco 2007]])-2,LEN(istat[[#This Row],[Ateco 2007]])))</f>
        <v>1105 produzione di birra</v>
      </c>
      <c r="O5165">
        <f>IFERROR(FIND("(",istat[[#This Row],[Variabile]])-2,LEN(istat[[#This Row],[Variabile]]))</f>
        <v>19</v>
      </c>
      <c r="P5165" t="str">
        <f>LEFT(istat[[#This Row],[Variabile]],istat[[#This Row],[unique_id_variable_text_num_char]])</f>
        <v>costi del personale</v>
      </c>
      <c r="Q5165" t="str">
        <f>istat[[#This Row],[unique_id_ateco_text]]&amp;": "&amp;istat[[#This Row],[unique_id_variable_text]]</f>
        <v>1105 produzione di birra: costi del personale</v>
      </c>
    </row>
    <row r="5166" spans="1:17" x14ac:dyDescent="0.35">
      <c r="A5166" s="1" t="s">
        <v>11</v>
      </c>
      <c r="B5166" s="1" t="s">
        <v>12</v>
      </c>
      <c r="C5166" s="1" t="s">
        <v>71</v>
      </c>
      <c r="D5166" s="1" t="s">
        <v>72</v>
      </c>
      <c r="E5166" s="1" t="s">
        <v>839</v>
      </c>
      <c r="F5166" s="1" t="s">
        <v>840</v>
      </c>
      <c r="G5166">
        <v>2020</v>
      </c>
      <c r="H5166">
        <v>2020</v>
      </c>
      <c r="I5166">
        <v>16224305</v>
      </c>
      <c r="L5166">
        <f>IF(ISNUMBER(SEARCH("migliaia",istat[[#This Row],[Variabile]])),istat[[#This Row],[Value]]*1000,istat[[#This Row],[Value]])</f>
        <v>16224305000</v>
      </c>
      <c r="M5166" t="b" cm="1">
        <f t="array" ref="M5166">_xlfn.IFS(istat[[#This Row],[Flag Codes]]="c",FALSE,istat[[#This Row],[Ateco 2007]]="TOTALE",FALSE,TRUE,TRUE)</f>
        <v>1</v>
      </c>
      <c r="N5166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6">
        <f>IFERROR(FIND("(",istat[[#This Row],[Variabile]])-2,LEN(istat[[#This Row],[Variabile]]))</f>
        <v>23</v>
      </c>
      <c r="P5166" t="str">
        <f>LEFT(istat[[#This Row],[Variabile]],istat[[#This Row],[unique_id_variable_text_num_char]])</f>
        <v>valore della produzione</v>
      </c>
      <c r="Q5166" t="str">
        <f>istat[[#This Row],[unique_id_ateco_text]]&amp;": "&amp;istat[[#This Row],[unique_id_variable_text]]</f>
        <v>1413 confezione di altro abbigliamento esterno: valore della produzione</v>
      </c>
    </row>
    <row r="5167" spans="1:17" x14ac:dyDescent="0.35">
      <c r="A5167" s="1" t="s">
        <v>11</v>
      </c>
      <c r="B5167" s="1" t="s">
        <v>12</v>
      </c>
      <c r="C5167" s="1" t="s">
        <v>95</v>
      </c>
      <c r="D5167" s="1" t="s">
        <v>96</v>
      </c>
      <c r="E5167" s="1" t="s">
        <v>839</v>
      </c>
      <c r="F5167" s="1" t="s">
        <v>840</v>
      </c>
      <c r="G5167">
        <v>2020</v>
      </c>
      <c r="H5167">
        <v>2020</v>
      </c>
      <c r="I5167">
        <v>100511</v>
      </c>
      <c r="L5167">
        <f>IF(ISNUMBER(SEARCH("migliaia",istat[[#This Row],[Variabile]])),istat[[#This Row],[Value]]*1000,istat[[#This Row],[Value]])</f>
        <v>100511</v>
      </c>
      <c r="M5167" t="b" cm="1">
        <f t="array" ref="M5167">_xlfn.IFS(istat[[#This Row],[Flag Codes]]="c",FALSE,istat[[#This Row],[Ateco 2007]]="TOTALE",FALSE,TRUE,TRUE)</f>
        <v>1</v>
      </c>
      <c r="N5167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67">
        <f>IFERROR(FIND("(",istat[[#This Row],[Variabile]])-2,LEN(istat[[#This Row],[Variabile]]))</f>
        <v>21</v>
      </c>
      <c r="P5167" t="str">
        <f>LEFT(istat[[#This Row],[Variabile]],istat[[#This Row],[unique_id_variable_text_num_char]])</f>
        <v>lavoratori dipendenti</v>
      </c>
      <c r="Q5167" t="str">
        <f>istat[[#This Row],[unique_id_ateco_text]]&amp;": "&amp;istat[[#This Row],[unique_id_variable_text]]</f>
        <v>1413 confezione di altro abbigliamento esterno: lavoratori dipendenti</v>
      </c>
    </row>
    <row r="5168" spans="1:17" x14ac:dyDescent="0.35">
      <c r="A5168" s="1" t="s">
        <v>11</v>
      </c>
      <c r="B5168" s="1" t="s">
        <v>12</v>
      </c>
      <c r="C5168" s="1" t="s">
        <v>79</v>
      </c>
      <c r="D5168" s="1" t="s">
        <v>80</v>
      </c>
      <c r="E5168" s="1" t="s">
        <v>900</v>
      </c>
      <c r="F5168" s="1" t="s">
        <v>901</v>
      </c>
      <c r="G5168">
        <v>2020</v>
      </c>
      <c r="H5168">
        <v>2020</v>
      </c>
      <c r="I5168">
        <v>3522600</v>
      </c>
      <c r="L5168">
        <f>IF(ISNUMBER(SEARCH("migliaia",istat[[#This Row],[Variabile]])),istat[[#This Row],[Value]]*1000,istat[[#This Row],[Value]])</f>
        <v>3522600000</v>
      </c>
      <c r="M5168" t="b" cm="1">
        <f t="array" ref="M5168">_xlfn.IFS(istat[[#This Row],[Flag Codes]]="c",FALSE,istat[[#This Row],[Ateco 2007]]="TOTALE",FALSE,TRUE,TRUE)</f>
        <v>1</v>
      </c>
      <c r="N5168" t="str">
        <f>istat[[#This Row],[ATECO_2007]]&amp;" "&amp;LEFT(istat[[#This Row],[Ateco 2007]],IFERROR(FIND("(",istat[[#This Row],[Ateco 2007]])-2,LEN(istat[[#This Row],[Ateco 2007]])))</f>
        <v>1083 lavorazione del tè e del caffè</v>
      </c>
      <c r="O5168">
        <f>IFERROR(FIND("(",istat[[#This Row],[Variabile]])-2,LEN(istat[[#This Row],[Variabile]]))</f>
        <v>26</v>
      </c>
      <c r="P5168" t="str">
        <f>LEFT(istat[[#This Row],[Variabile]],istat[[#This Row],[unique_id_variable_text_num_char]])</f>
        <v>acquisto di beni e servizi</v>
      </c>
      <c r="Q5168" t="str">
        <f>istat[[#This Row],[unique_id_ateco_text]]&amp;": "&amp;istat[[#This Row],[unique_id_variable_text]]</f>
        <v>1083 lavorazione del tè e del caffè: acquisto di beni e servizi</v>
      </c>
    </row>
    <row r="5169" spans="1:17" x14ac:dyDescent="0.35">
      <c r="A5169" s="1" t="s">
        <v>11</v>
      </c>
      <c r="B5169" s="1" t="s">
        <v>12</v>
      </c>
      <c r="C5169" s="1" t="s">
        <v>95</v>
      </c>
      <c r="D5169" s="1" t="s">
        <v>96</v>
      </c>
      <c r="E5169" s="1" t="s">
        <v>833</v>
      </c>
      <c r="F5169" s="1" t="s">
        <v>834</v>
      </c>
      <c r="G5169">
        <v>2020</v>
      </c>
      <c r="H5169">
        <v>2020</v>
      </c>
      <c r="I5169">
        <v>174</v>
      </c>
      <c r="L5169">
        <f>IF(ISNUMBER(SEARCH("migliaia",istat[[#This Row],[Variabile]])),istat[[#This Row],[Value]]*1000,istat[[#This Row],[Value]])</f>
        <v>174</v>
      </c>
      <c r="M5169" t="b" cm="1">
        <f t="array" ref="M5169">_xlfn.IFS(istat[[#This Row],[Flag Codes]]="c",FALSE,istat[[#This Row],[Ateco 2007]]="TOTALE",FALSE,TRUE,TRUE)</f>
        <v>1</v>
      </c>
      <c r="N5169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169">
        <f>IFERROR(FIND("(",istat[[#This Row],[Variabile]])-2,LEN(istat[[#This Row],[Variabile]]))</f>
        <v>21</v>
      </c>
      <c r="P5169" t="str">
        <f>LEFT(istat[[#This Row],[Variabile]],istat[[#This Row],[unique_id_variable_text_num_char]])</f>
        <v>lavoratori dipendenti</v>
      </c>
      <c r="Q5169" t="str">
        <f>istat[[#This Row],[unique_id_ateco_text]]&amp;": "&amp;istat[[#This Row],[unique_id_variable_text]]</f>
        <v>1104 produzione di altre bevande fermentate non distillate: lavoratori dipendenti</v>
      </c>
    </row>
    <row r="5170" spans="1:17" x14ac:dyDescent="0.35">
      <c r="A5170" s="1" t="s">
        <v>11</v>
      </c>
      <c r="B5170" s="1" t="s">
        <v>12</v>
      </c>
      <c r="C5170" s="1" t="s">
        <v>13</v>
      </c>
      <c r="D5170" s="1" t="s">
        <v>14</v>
      </c>
      <c r="E5170" s="1" t="s">
        <v>902</v>
      </c>
      <c r="F5170" s="1" t="s">
        <v>903</v>
      </c>
      <c r="G5170">
        <v>2020</v>
      </c>
      <c r="H5170">
        <v>2020</v>
      </c>
      <c r="I5170">
        <v>749</v>
      </c>
      <c r="L5170">
        <f>IF(ISNUMBER(SEARCH("migliaia",istat[[#This Row],[Variabile]])),istat[[#This Row],[Value]]*1000,istat[[#This Row],[Value]])</f>
        <v>749</v>
      </c>
      <c r="M5170" t="b" cm="1">
        <f t="array" ref="M5170">_xlfn.IFS(istat[[#This Row],[Flag Codes]]="c",FALSE,istat[[#This Row],[Ateco 2007]]="TOTALE",FALSE,TRUE,TRUE)</f>
        <v>1</v>
      </c>
      <c r="N5170" t="str">
        <f>istat[[#This Row],[ATECO_2007]]&amp;" "&amp;LEFT(istat[[#This Row],[Ateco 2007]],IFERROR(FIND("(",istat[[#This Row],[Ateco 2007]])-2,LEN(istat[[#This Row],[Ateco 2007]])))</f>
        <v>1105 produzione di birra</v>
      </c>
      <c r="O5170">
        <f>IFERROR(FIND("(",istat[[#This Row],[Variabile]])-2,LEN(istat[[#This Row],[Variabile]]))</f>
        <v>7</v>
      </c>
      <c r="P5170" t="str">
        <f>LEFT(istat[[#This Row],[Variabile]],istat[[#This Row],[unique_id_variable_text_num_char]])</f>
        <v>imprese</v>
      </c>
      <c r="Q5170" t="str">
        <f>istat[[#This Row],[unique_id_ateco_text]]&amp;": "&amp;istat[[#This Row],[unique_id_variable_text]]</f>
        <v>1105 produzione di birra: imprese</v>
      </c>
    </row>
    <row r="5171" spans="1:17" x14ac:dyDescent="0.35">
      <c r="A5171" s="1" t="s">
        <v>11</v>
      </c>
      <c r="B5171" s="1" t="s">
        <v>12</v>
      </c>
      <c r="C5171" s="1" t="s">
        <v>91</v>
      </c>
      <c r="D5171" s="1" t="s">
        <v>92</v>
      </c>
      <c r="E5171" s="1" t="s">
        <v>902</v>
      </c>
      <c r="F5171" s="1" t="s">
        <v>903</v>
      </c>
      <c r="G5171">
        <v>2020</v>
      </c>
      <c r="H5171">
        <v>2020</v>
      </c>
      <c r="I5171">
        <v>5720</v>
      </c>
      <c r="L5171">
        <f>IF(ISNUMBER(SEARCH("migliaia",istat[[#This Row],[Variabile]])),istat[[#This Row],[Value]]*1000,istat[[#This Row],[Value]])</f>
        <v>5720</v>
      </c>
      <c r="M5171" t="b" cm="1">
        <f t="array" ref="M5171">_xlfn.IFS(istat[[#This Row],[Flag Codes]]="c",FALSE,istat[[#This Row],[Ateco 2007]]="TOTALE",FALSE,TRUE,TRUE)</f>
        <v>1</v>
      </c>
      <c r="N5171" t="str">
        <f>istat[[#This Row],[ATECO_2007]]&amp;" "&amp;LEFT(istat[[#This Row],[Ateco 2007]],IFERROR(FIND("(",istat[[#This Row],[Ateco 2007]])-2,LEN(istat[[#This Row],[Ateco 2007]])))</f>
        <v>1105 produzione di birra</v>
      </c>
      <c r="O5171">
        <f>IFERROR(FIND("(",istat[[#This Row],[Variabile]])-2,LEN(istat[[#This Row],[Variabile]]))</f>
        <v>8</v>
      </c>
      <c r="P5171" t="str">
        <f>LEFT(istat[[#This Row],[Variabile]],istat[[#This Row],[unique_id_variable_text_num_char]])</f>
        <v>occupati</v>
      </c>
      <c r="Q5171" t="str">
        <f>istat[[#This Row],[unique_id_ateco_text]]&amp;": "&amp;istat[[#This Row],[unique_id_variable_text]]</f>
        <v>1105 produzione di birra: occupati</v>
      </c>
    </row>
    <row r="5172" spans="1:17" x14ac:dyDescent="0.35">
      <c r="A5172" s="1" t="s">
        <v>11</v>
      </c>
      <c r="B5172" s="1" t="s">
        <v>12</v>
      </c>
      <c r="C5172" s="1" t="s">
        <v>101</v>
      </c>
      <c r="D5172" s="1" t="s">
        <v>102</v>
      </c>
      <c r="E5172" s="1" t="s">
        <v>902</v>
      </c>
      <c r="F5172" s="1" t="s">
        <v>903</v>
      </c>
      <c r="G5172">
        <v>2020</v>
      </c>
      <c r="H5172">
        <v>2020</v>
      </c>
      <c r="I5172">
        <v>7401</v>
      </c>
      <c r="L5172">
        <f>IF(ISNUMBER(SEARCH("migliaia",istat[[#This Row],[Variabile]])),istat[[#This Row],[Value]]*1000,istat[[#This Row],[Value]])</f>
        <v>7401000</v>
      </c>
      <c r="M5172" t="b" cm="1">
        <f t="array" ref="M5172">_xlfn.IFS(istat[[#This Row],[Flag Codes]]="c",FALSE,istat[[#This Row],[Ateco 2007]]="TOTALE",FALSE,TRUE,TRUE)</f>
        <v>1</v>
      </c>
      <c r="N5172" t="str">
        <f>istat[[#This Row],[ATECO_2007]]&amp;" "&amp;LEFT(istat[[#This Row],[Ateco 2007]],IFERROR(FIND("(",istat[[#This Row],[Ateco 2007]])-2,LEN(istat[[#This Row],[Ateco 2007]])))</f>
        <v>1105 produzione di birra</v>
      </c>
      <c r="O5172">
        <f>IFERROR(FIND("(",istat[[#This Row],[Variabile]])-2,LEN(istat[[#This Row],[Variabile]]))</f>
        <v>27</v>
      </c>
      <c r="P5172" t="str">
        <f>LEFT(istat[[#This Row],[Variabile]],istat[[#This Row],[unique_id_variable_text_num_char]])</f>
        <v>ore lavorate dai dipendenti</v>
      </c>
      <c r="Q5172" t="str">
        <f>istat[[#This Row],[unique_id_ateco_text]]&amp;": "&amp;istat[[#This Row],[unique_id_variable_text]]</f>
        <v>1105 produzione di birra: ore lavorate dai dipendenti</v>
      </c>
    </row>
    <row r="5173" spans="1:17" x14ac:dyDescent="0.35">
      <c r="A5173" s="1" t="s">
        <v>11</v>
      </c>
      <c r="B5173" s="1" t="s">
        <v>12</v>
      </c>
      <c r="C5173" s="1" t="s">
        <v>77</v>
      </c>
      <c r="D5173" s="1" t="s">
        <v>78</v>
      </c>
      <c r="E5173" s="1" t="s">
        <v>839</v>
      </c>
      <c r="F5173" s="1" t="s">
        <v>840</v>
      </c>
      <c r="G5173">
        <v>2020</v>
      </c>
      <c r="H5173">
        <v>2020</v>
      </c>
      <c r="I5173">
        <v>1387798</v>
      </c>
      <c r="L5173">
        <f>IF(ISNUMBER(SEARCH("migliaia",istat[[#This Row],[Variabile]])),istat[[#This Row],[Value]]*1000,istat[[#This Row],[Value]])</f>
        <v>1387798000</v>
      </c>
      <c r="M5173" t="b" cm="1">
        <f t="array" ref="M5173">_xlfn.IFS(istat[[#This Row],[Flag Codes]]="c",FALSE,istat[[#This Row],[Ateco 2007]]="TOTALE",FALSE,TRUE,TRUE)</f>
        <v>1</v>
      </c>
      <c r="N5173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173">
        <f>IFERROR(FIND("(",istat[[#This Row],[Variabile]])-2,LEN(istat[[#This Row],[Variabile]]))</f>
        <v>23</v>
      </c>
      <c r="P5173" t="str">
        <f>LEFT(istat[[#This Row],[Variabile]],istat[[#This Row],[unique_id_variable_text_num_char]])</f>
        <v>margine operativo lordo</v>
      </c>
      <c r="Q5173" t="str">
        <f>istat[[#This Row],[unique_id_ateco_text]]&amp;": "&amp;istat[[#This Row],[unique_id_variable_text]]</f>
        <v>1413 confezione di altro abbigliamento esterno: margine operativo lordo</v>
      </c>
    </row>
    <row r="5174" spans="1:17" x14ac:dyDescent="0.35">
      <c r="A5174" s="1" t="s">
        <v>11</v>
      </c>
      <c r="B5174" s="1" t="s">
        <v>12</v>
      </c>
      <c r="C5174" s="1" t="s">
        <v>73</v>
      </c>
      <c r="D5174" s="1" t="s">
        <v>74</v>
      </c>
      <c r="E5174" s="1" t="s">
        <v>841</v>
      </c>
      <c r="F5174" s="1" t="s">
        <v>842</v>
      </c>
      <c r="G5174">
        <v>2020</v>
      </c>
      <c r="H5174">
        <v>2020</v>
      </c>
      <c r="I5174">
        <v>275958</v>
      </c>
      <c r="L5174">
        <f>IF(ISNUMBER(SEARCH("migliaia",istat[[#This Row],[Variabile]])),istat[[#This Row],[Value]]*1000,istat[[#This Row],[Value]])</f>
        <v>275958000</v>
      </c>
      <c r="M5174" t="b" cm="1">
        <f t="array" ref="M5174">_xlfn.IFS(istat[[#This Row],[Flag Codes]]="c",FALSE,istat[[#This Row],[Ateco 2007]]="TOTALE",FALSE,TRUE,TRUE)</f>
        <v>1</v>
      </c>
      <c r="N5174" t="str">
        <f>istat[[#This Row],[ATECO_2007]]&amp;" "&amp;LEFT(istat[[#This Row],[Ateco 2007]],IFERROR(FIND("(",istat[[#This Row],[Ateco 2007]])-2,LEN(istat[[#This Row],[Ateco 2007]])))</f>
        <v>1414 confezione di biancheria intima</v>
      </c>
      <c r="O5174">
        <f>IFERROR(FIND("(",istat[[#This Row],[Variabile]])-2,LEN(istat[[#This Row],[Variabile]]))</f>
        <v>36</v>
      </c>
      <c r="P5174" t="str">
        <f>LEFT(istat[[#This Row],[Variabile]],istat[[#This Row],[unique_id_variable_text_num_char]])</f>
        <v>valore aggiunto al costo dei fattori</v>
      </c>
      <c r="Q5174" t="str">
        <f>istat[[#This Row],[unique_id_ateco_text]]&amp;": "&amp;istat[[#This Row],[unique_id_variable_text]]</f>
        <v>1414 confezione di biancheria intima: valore aggiunto al costo dei fattori</v>
      </c>
    </row>
    <row r="5175" spans="1:17" x14ac:dyDescent="0.35">
      <c r="A5175" s="1" t="s">
        <v>11</v>
      </c>
      <c r="B5175" s="1" t="s">
        <v>12</v>
      </c>
      <c r="C5175" s="1" t="s">
        <v>79</v>
      </c>
      <c r="D5175" s="1" t="s">
        <v>80</v>
      </c>
      <c r="E5175" s="1" t="s">
        <v>944</v>
      </c>
      <c r="F5175" s="1" t="s">
        <v>945</v>
      </c>
      <c r="G5175">
        <v>2020</v>
      </c>
      <c r="H5175">
        <v>2020</v>
      </c>
      <c r="I5175">
        <v>3306966</v>
      </c>
      <c r="L5175">
        <f>IF(ISNUMBER(SEARCH("migliaia",istat[[#This Row],[Variabile]])),istat[[#This Row],[Value]]*1000,istat[[#This Row],[Value]])</f>
        <v>3306966000</v>
      </c>
      <c r="M5175" t="b" cm="1">
        <f t="array" ref="M5175">_xlfn.IFS(istat[[#This Row],[Flag Codes]]="c",FALSE,istat[[#This Row],[Ateco 2007]]="TOTALE",FALSE,TRUE,TRUE)</f>
        <v>1</v>
      </c>
      <c r="N5175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175">
        <f>IFERROR(FIND("(",istat[[#This Row],[Variabile]])-2,LEN(istat[[#This Row],[Variabile]]))</f>
        <v>26</v>
      </c>
      <c r="P5175" t="str">
        <f>LEFT(istat[[#This Row],[Variabile]],istat[[#This Row],[unique_id_variable_text_num_char]])</f>
        <v>acquisto di beni e servizi</v>
      </c>
      <c r="Q5175" t="str">
        <f>istat[[#This Row],[unique_id_ateco_text]]&amp;": "&amp;istat[[#This Row],[unique_id_variable_text]]</f>
        <v>1419 confezione di altri articoli di abbigliamento ed accessori: acquisto di beni e servizi</v>
      </c>
    </row>
    <row r="5176" spans="1:17" x14ac:dyDescent="0.35">
      <c r="A5176" s="1" t="s">
        <v>11</v>
      </c>
      <c r="B5176" s="1" t="s">
        <v>12</v>
      </c>
      <c r="C5176" s="1" t="s">
        <v>71</v>
      </c>
      <c r="D5176" s="1" t="s">
        <v>72</v>
      </c>
      <c r="E5176" s="1" t="s">
        <v>843</v>
      </c>
      <c r="F5176" s="1" t="s">
        <v>215</v>
      </c>
      <c r="G5176">
        <v>2020</v>
      </c>
      <c r="H5176">
        <v>2020</v>
      </c>
      <c r="I5176">
        <v>110468</v>
      </c>
      <c r="L5176">
        <f>IF(ISNUMBER(SEARCH("migliaia",istat[[#This Row],[Variabile]])),istat[[#This Row],[Value]]*1000,istat[[#This Row],[Value]])</f>
        <v>110468000</v>
      </c>
      <c r="M5176" t="b" cm="1">
        <f t="array" ref="M5176">_xlfn.IFS(istat[[#This Row],[Flag Codes]]="c",FALSE,istat[[#This Row],[Ateco 2007]]="TOTALE",FALSE,TRUE,TRUE)</f>
        <v>1</v>
      </c>
      <c r="N517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6">
        <f>IFERROR(FIND("(",istat[[#This Row],[Variabile]])-2,LEN(istat[[#This Row],[Variabile]]))</f>
        <v>23</v>
      </c>
      <c r="P5176" t="str">
        <f>LEFT(istat[[#This Row],[Variabile]],istat[[#This Row],[unique_id_variable_text_num_char]])</f>
        <v>valore della produzione</v>
      </c>
      <c r="Q5176" t="str">
        <f>istat[[#This Row],[unique_id_ateco_text]]&amp;": "&amp;istat[[#This Row],[unique_id_variable_text]]</f>
        <v>1420 confezione di articoli in pelliccia: valore della produzione</v>
      </c>
    </row>
    <row r="5177" spans="1:17" x14ac:dyDescent="0.35">
      <c r="A5177" s="1" t="s">
        <v>11</v>
      </c>
      <c r="B5177" s="1" t="s">
        <v>12</v>
      </c>
      <c r="C5177" s="1" t="s">
        <v>77</v>
      </c>
      <c r="D5177" s="1" t="s">
        <v>78</v>
      </c>
      <c r="E5177" s="1" t="s">
        <v>843</v>
      </c>
      <c r="F5177" s="1" t="s">
        <v>215</v>
      </c>
      <c r="G5177">
        <v>2020</v>
      </c>
      <c r="H5177">
        <v>2020</v>
      </c>
      <c r="I5177">
        <v>8039</v>
      </c>
      <c r="L5177">
        <f>IF(ISNUMBER(SEARCH("migliaia",istat[[#This Row],[Variabile]])),istat[[#This Row],[Value]]*1000,istat[[#This Row],[Value]])</f>
        <v>8039000</v>
      </c>
      <c r="M5177" t="b" cm="1">
        <f t="array" ref="M5177">_xlfn.IFS(istat[[#This Row],[Flag Codes]]="c",FALSE,istat[[#This Row],[Ateco 2007]]="TOTALE",FALSE,TRUE,TRUE)</f>
        <v>1</v>
      </c>
      <c r="N5177" t="str">
        <f>istat[[#This Row],[ATECO_2007]]&amp;" "&amp;LEFT(istat[[#This Row],[Ateco 2007]],IFERROR(FIND("(",istat[[#This Row],[Ateco 2007]])-2,LEN(istat[[#This Row],[Ateco 2007]])))</f>
        <v>1420 confezione di articoli in pelliccia</v>
      </c>
      <c r="O5177">
        <f>IFERROR(FIND("(",istat[[#This Row],[Variabile]])-2,LEN(istat[[#This Row],[Variabile]]))</f>
        <v>23</v>
      </c>
      <c r="P5177" t="str">
        <f>LEFT(istat[[#This Row],[Variabile]],istat[[#This Row],[unique_id_variable_text_num_char]])</f>
        <v>margine operativo lordo</v>
      </c>
      <c r="Q5177" t="str">
        <f>istat[[#This Row],[unique_id_ateco_text]]&amp;": "&amp;istat[[#This Row],[unique_id_variable_text]]</f>
        <v>1420 confezione di articoli in pelliccia: margine operativo lordo</v>
      </c>
    </row>
    <row r="5178" spans="1:17" x14ac:dyDescent="0.35">
      <c r="A5178" s="1" t="s">
        <v>11</v>
      </c>
      <c r="B5178" s="1" t="s">
        <v>12</v>
      </c>
      <c r="C5178" s="1" t="s">
        <v>87</v>
      </c>
      <c r="D5178" s="1" t="s">
        <v>88</v>
      </c>
      <c r="E5178" s="1" t="s">
        <v>846</v>
      </c>
      <c r="F5178" s="1" t="s">
        <v>847</v>
      </c>
      <c r="G5178">
        <v>2020</v>
      </c>
      <c r="H5178">
        <v>2020</v>
      </c>
      <c r="J5178" t="s">
        <v>39</v>
      </c>
      <c r="K5178" t="s">
        <v>40</v>
      </c>
      <c r="L5178">
        <f>IF(ISNUMBER(SEARCH("migliaia",istat[[#This Row],[Variabile]])),istat[[#This Row],[Value]]*1000,istat[[#This Row],[Value]])</f>
        <v>0</v>
      </c>
      <c r="M5178" t="b" cm="1">
        <f t="array" ref="M5178">_xlfn.IFS(istat[[#This Row],[Flag Codes]]="c",FALSE,istat[[#This Row],[Ateco 2007]]="TOTALE",FALSE,TRUE,TRUE)</f>
        <v>0</v>
      </c>
      <c r="N5178" t="str">
        <f>istat[[#This Row],[ATECO_2007]]&amp;" "&amp;LEFT(istat[[#This Row],[Ateco 2007]],IFERROR(FIND("(",istat[[#This Row],[Ateco 2007]])-2,LEN(istat[[#This Row],[Ateco 2007]])))</f>
        <v>1711 fabbricazione di pasta-carta</v>
      </c>
      <c r="O5178">
        <f>IFERROR(FIND("(",istat[[#This Row],[Variabile]])-2,LEN(istat[[#This Row],[Variabile]]))</f>
        <v>36</v>
      </c>
      <c r="P5178" t="str">
        <f>LEFT(istat[[#This Row],[Variabile]],istat[[#This Row],[unique_id_variable_text_num_char]])</f>
        <v>investimenti lordi in beni materiali</v>
      </c>
      <c r="Q5178" t="str">
        <f>istat[[#This Row],[unique_id_ateco_text]]&amp;": "&amp;istat[[#This Row],[unique_id_variable_text]]</f>
        <v>1711 fabbricazione di pasta-carta: investimenti lordi in beni materiali</v>
      </c>
    </row>
    <row r="5179" spans="1:17" x14ac:dyDescent="0.35">
      <c r="A5179" s="1" t="s">
        <v>11</v>
      </c>
      <c r="B5179" s="1" t="s">
        <v>12</v>
      </c>
      <c r="C5179" s="1" t="s">
        <v>85</v>
      </c>
      <c r="D5179" s="1" t="s">
        <v>86</v>
      </c>
      <c r="E5179" s="1" t="s">
        <v>848</v>
      </c>
      <c r="F5179" s="1" t="s">
        <v>849</v>
      </c>
      <c r="G5179">
        <v>2020</v>
      </c>
      <c r="H5179">
        <v>2020</v>
      </c>
      <c r="I5179">
        <v>964332</v>
      </c>
      <c r="L5179">
        <f>IF(ISNUMBER(SEARCH("migliaia",istat[[#This Row],[Variabile]])),istat[[#This Row],[Value]]*1000,istat[[#This Row],[Value]])</f>
        <v>964332000</v>
      </c>
      <c r="M5179" t="b" cm="1">
        <f t="array" ref="M5179">_xlfn.IFS(istat[[#This Row],[Flag Codes]]="c",FALSE,istat[[#This Row],[Ateco 2007]]="TOTALE",FALSE,TRUE,TRUE)</f>
        <v>1</v>
      </c>
      <c r="N517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79">
        <f>IFERROR(FIND("(",istat[[#This Row],[Variabile]])-2,LEN(istat[[#This Row],[Variabile]]))</f>
        <v>17</v>
      </c>
      <c r="P5179" t="str">
        <f>LEFT(istat[[#This Row],[Variabile]],istat[[#This Row],[unique_id_variable_text_num_char]])</f>
        <v>salari e stipendi</v>
      </c>
      <c r="Q5179" t="str">
        <f>istat[[#This Row],[unique_id_ateco_text]]&amp;": "&amp;istat[[#This Row],[unique_id_variable_text]]</f>
        <v>2222 fabbricazione di imballaggi in materie plastiche: salari e stipendi</v>
      </c>
    </row>
    <row r="5180" spans="1:17" x14ac:dyDescent="0.35">
      <c r="A5180" s="1" t="s">
        <v>11</v>
      </c>
      <c r="B5180" s="1" t="s">
        <v>12</v>
      </c>
      <c r="C5180" s="1" t="s">
        <v>87</v>
      </c>
      <c r="D5180" s="1" t="s">
        <v>88</v>
      </c>
      <c r="E5180" s="1" t="s">
        <v>848</v>
      </c>
      <c r="F5180" s="1" t="s">
        <v>849</v>
      </c>
      <c r="G5180">
        <v>2020</v>
      </c>
      <c r="H5180">
        <v>2020</v>
      </c>
      <c r="I5180">
        <v>384586</v>
      </c>
      <c r="L5180">
        <f>IF(ISNUMBER(SEARCH("migliaia",istat[[#This Row],[Variabile]])),istat[[#This Row],[Value]]*1000,istat[[#This Row],[Value]])</f>
        <v>384586000</v>
      </c>
      <c r="M5180" t="b" cm="1">
        <f t="array" ref="M5180">_xlfn.IFS(istat[[#This Row],[Flag Codes]]="c",FALSE,istat[[#This Row],[Ateco 2007]]="TOTALE",FALSE,TRUE,TRUE)</f>
        <v>1</v>
      </c>
      <c r="N5180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180">
        <f>IFERROR(FIND("(",istat[[#This Row],[Variabile]])-2,LEN(istat[[#This Row],[Variabile]]))</f>
        <v>36</v>
      </c>
      <c r="P5180" t="str">
        <f>LEFT(istat[[#This Row],[Variabile]],istat[[#This Row],[unique_id_variable_text_num_char]])</f>
        <v>investimenti lordi in beni materiali</v>
      </c>
      <c r="Q5180" t="str">
        <f>istat[[#This Row],[unique_id_ateco_text]]&amp;": "&amp;istat[[#This Row],[unique_id_variable_text]]</f>
        <v>2222 fabbricazione di imballaggi in materie plastiche: investimenti lordi in beni materiali</v>
      </c>
    </row>
    <row r="5181" spans="1:17" x14ac:dyDescent="0.35">
      <c r="A5181" s="1" t="s">
        <v>11</v>
      </c>
      <c r="B5181" s="1" t="s">
        <v>12</v>
      </c>
      <c r="C5181" s="1" t="s">
        <v>79</v>
      </c>
      <c r="D5181" s="1" t="s">
        <v>80</v>
      </c>
      <c r="E5181" s="1" t="s">
        <v>906</v>
      </c>
      <c r="F5181" s="1" t="s">
        <v>907</v>
      </c>
      <c r="G5181">
        <v>2020</v>
      </c>
      <c r="H5181">
        <v>2020</v>
      </c>
      <c r="I5181">
        <v>358355</v>
      </c>
      <c r="L5181">
        <f>IF(ISNUMBER(SEARCH("migliaia",istat[[#This Row],[Variabile]])),istat[[#This Row],[Value]]*1000,istat[[#This Row],[Value]])</f>
        <v>358355000</v>
      </c>
      <c r="M5181" t="b" cm="1">
        <f t="array" ref="M5181">_xlfn.IFS(istat[[#This Row],[Flag Codes]]="c",FALSE,istat[[#This Row],[Ateco 2007]]="TOTALE",FALSE,TRUE,TRUE)</f>
        <v>1</v>
      </c>
      <c r="N5181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181">
        <f>IFERROR(FIND("(",istat[[#This Row],[Variabile]])-2,LEN(istat[[#This Row],[Variabile]]))</f>
        <v>26</v>
      </c>
      <c r="P5181" t="str">
        <f>LEFT(istat[[#This Row],[Variabile]],istat[[#This Row],[unique_id_variable_text_num_char]])</f>
        <v>acquisto di beni e servizi</v>
      </c>
      <c r="Q5181" t="str">
        <f>istat[[#This Row],[unique_id_ateco_text]]&amp;": "&amp;istat[[#This Row],[unique_id_variable_text]]</f>
        <v>2332 fabbricazione di mattoni, tegole ed altri prodotti per l'edilizia in terracotta: acquisto di beni e servizi</v>
      </c>
    </row>
    <row r="5182" spans="1:17" x14ac:dyDescent="0.35">
      <c r="A5182" s="1" t="s">
        <v>11</v>
      </c>
      <c r="B5182" s="1" t="s">
        <v>12</v>
      </c>
      <c r="C5182" s="1" t="s">
        <v>77</v>
      </c>
      <c r="D5182" s="1" t="s">
        <v>78</v>
      </c>
      <c r="E5182" s="1" t="s">
        <v>850</v>
      </c>
      <c r="F5182" s="1" t="s">
        <v>851</v>
      </c>
      <c r="G5182">
        <v>2020</v>
      </c>
      <c r="H5182">
        <v>2020</v>
      </c>
      <c r="I5182">
        <v>33441</v>
      </c>
      <c r="L5182">
        <f>IF(ISNUMBER(SEARCH("migliaia",istat[[#This Row],[Variabile]])),istat[[#This Row],[Value]]*1000,istat[[#This Row],[Value]])</f>
        <v>33441000</v>
      </c>
      <c r="M5182" t="b" cm="1">
        <f t="array" ref="M5182">_xlfn.IFS(istat[[#This Row],[Flag Codes]]="c",FALSE,istat[[#This Row],[Ateco 2007]]="TOTALE",FALSE,TRUE,TRUE)</f>
        <v>1</v>
      </c>
      <c r="N518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182">
        <f>IFERROR(FIND("(",istat[[#This Row],[Variabile]])-2,LEN(istat[[#This Row],[Variabile]]))</f>
        <v>23</v>
      </c>
      <c r="P5182" t="str">
        <f>LEFT(istat[[#This Row],[Variabile]],istat[[#This Row],[unique_id_variable_text_num_char]])</f>
        <v>margine operativo lordo</v>
      </c>
      <c r="Q5182" t="str">
        <f>istat[[#This Row],[unique_id_ateco_text]]&amp;": "&amp;istat[[#This Row],[unique_id_variable_text]]</f>
        <v>2341 fabbricazione di prodotti in ceramica per usi domestici e ornamentali: margine operativo lordo</v>
      </c>
    </row>
    <row r="5183" spans="1:17" x14ac:dyDescent="0.35">
      <c r="A5183" s="1" t="s">
        <v>11</v>
      </c>
      <c r="B5183" s="1" t="s">
        <v>12</v>
      </c>
      <c r="C5183" s="1" t="s">
        <v>95</v>
      </c>
      <c r="D5183" s="1" t="s">
        <v>96</v>
      </c>
      <c r="E5183" s="1" t="s">
        <v>852</v>
      </c>
      <c r="F5183" s="1" t="s">
        <v>853</v>
      </c>
      <c r="G5183">
        <v>2020</v>
      </c>
      <c r="H5183">
        <v>2020</v>
      </c>
      <c r="I5183">
        <v>4321</v>
      </c>
      <c r="L5183">
        <f>IF(ISNUMBER(SEARCH("migliaia",istat[[#This Row],[Variabile]])),istat[[#This Row],[Value]]*1000,istat[[#This Row],[Value]])</f>
        <v>4321</v>
      </c>
      <c r="M5183" t="b" cm="1">
        <f t="array" ref="M5183">_xlfn.IFS(istat[[#This Row],[Flag Codes]]="c",FALSE,istat[[#This Row],[Ateco 2007]]="TOTALE",FALSE,TRUE,TRUE)</f>
        <v>1</v>
      </c>
      <c r="N518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183">
        <f>IFERROR(FIND("(",istat[[#This Row],[Variabile]])-2,LEN(istat[[#This Row],[Variabile]]))</f>
        <v>21</v>
      </c>
      <c r="P5183" t="str">
        <f>LEFT(istat[[#This Row],[Variabile]],istat[[#This Row],[unique_id_variable_text_num_char]])</f>
        <v>lavoratori dipendenti</v>
      </c>
      <c r="Q5183" t="str">
        <f>istat[[#This Row],[unique_id_ateco_text]]&amp;": "&amp;istat[[#This Row],[unique_id_variable_text]]</f>
        <v>2369 fabbricazione di altri prodotti in calcestruzzo, gesso e cemento: lavoratori dipendenti</v>
      </c>
    </row>
    <row r="5184" spans="1:17" x14ac:dyDescent="0.35">
      <c r="A5184" s="1" t="s">
        <v>11</v>
      </c>
      <c r="B5184" s="1" t="s">
        <v>12</v>
      </c>
      <c r="C5184" s="1" t="s">
        <v>13</v>
      </c>
      <c r="D5184" s="1" t="s">
        <v>14</v>
      </c>
      <c r="E5184" s="1" t="s">
        <v>908</v>
      </c>
      <c r="F5184" s="1" t="s">
        <v>418</v>
      </c>
      <c r="G5184">
        <v>2020</v>
      </c>
      <c r="H5184">
        <v>2020</v>
      </c>
      <c r="I5184">
        <v>7394</v>
      </c>
      <c r="L5184">
        <f>IF(ISNUMBER(SEARCH("migliaia",istat[[#This Row],[Variabile]])),istat[[#This Row],[Value]]*1000,istat[[#This Row],[Value]])</f>
        <v>7394</v>
      </c>
      <c r="M5184" t="b" cm="1">
        <f t="array" ref="M5184">_xlfn.IFS(istat[[#This Row],[Flag Codes]]="c",FALSE,istat[[#This Row],[Ateco 2007]]="TOTALE",FALSE,TRUE,TRUE)</f>
        <v>1</v>
      </c>
      <c r="N518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4">
        <f>IFERROR(FIND("(",istat[[#This Row],[Variabile]])-2,LEN(istat[[#This Row],[Variabile]]))</f>
        <v>7</v>
      </c>
      <c r="P5184" t="str">
        <f>LEFT(istat[[#This Row],[Variabile]],istat[[#This Row],[unique_id_variable_text_num_char]])</f>
        <v>imprese</v>
      </c>
      <c r="Q5184" t="str">
        <f>istat[[#This Row],[unique_id_ateco_text]]&amp;": "&amp;istat[[#This Row],[unique_id_variable_text]]</f>
        <v>2370 taglio, modellatura e finitura di pietre: imprese</v>
      </c>
    </row>
    <row r="5185" spans="1:17" x14ac:dyDescent="0.35">
      <c r="A5185" s="1" t="s">
        <v>11</v>
      </c>
      <c r="B5185" s="1" t="s">
        <v>12</v>
      </c>
      <c r="C5185" s="1" t="s">
        <v>91</v>
      </c>
      <c r="D5185" s="1" t="s">
        <v>92</v>
      </c>
      <c r="E5185" s="1" t="s">
        <v>908</v>
      </c>
      <c r="F5185" s="1" t="s">
        <v>418</v>
      </c>
      <c r="G5185">
        <v>2020</v>
      </c>
      <c r="H5185">
        <v>2020</v>
      </c>
      <c r="I5185">
        <v>30182</v>
      </c>
      <c r="L5185">
        <f>IF(ISNUMBER(SEARCH("migliaia",istat[[#This Row],[Variabile]])),istat[[#This Row],[Value]]*1000,istat[[#This Row],[Value]])</f>
        <v>30182</v>
      </c>
      <c r="M5185" t="b" cm="1">
        <f t="array" ref="M5185">_xlfn.IFS(istat[[#This Row],[Flag Codes]]="c",FALSE,istat[[#This Row],[Ateco 2007]]="TOTALE",FALSE,TRUE,TRUE)</f>
        <v>1</v>
      </c>
      <c r="N5185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5">
        <f>IFERROR(FIND("(",istat[[#This Row],[Variabile]])-2,LEN(istat[[#This Row],[Variabile]]))</f>
        <v>8</v>
      </c>
      <c r="P5185" t="str">
        <f>LEFT(istat[[#This Row],[Variabile]],istat[[#This Row],[unique_id_variable_text_num_char]])</f>
        <v>occupati</v>
      </c>
      <c r="Q5185" t="str">
        <f>istat[[#This Row],[unique_id_ateco_text]]&amp;": "&amp;istat[[#This Row],[unique_id_variable_text]]</f>
        <v>2370 taglio, modellatura e finitura di pietre: occupati</v>
      </c>
    </row>
    <row r="5186" spans="1:17" x14ac:dyDescent="0.35">
      <c r="A5186" s="1" t="s">
        <v>11</v>
      </c>
      <c r="B5186" s="1" t="s">
        <v>12</v>
      </c>
      <c r="C5186" s="1" t="s">
        <v>101</v>
      </c>
      <c r="D5186" s="1" t="s">
        <v>102</v>
      </c>
      <c r="E5186" s="1" t="s">
        <v>908</v>
      </c>
      <c r="F5186" s="1" t="s">
        <v>418</v>
      </c>
      <c r="G5186">
        <v>2020</v>
      </c>
      <c r="H5186">
        <v>2020</v>
      </c>
      <c r="I5186">
        <v>29624</v>
      </c>
      <c r="L5186">
        <f>IF(ISNUMBER(SEARCH("migliaia",istat[[#This Row],[Variabile]])),istat[[#This Row],[Value]]*1000,istat[[#This Row],[Value]])</f>
        <v>29624000</v>
      </c>
      <c r="M5186" t="b" cm="1">
        <f t="array" ref="M5186">_xlfn.IFS(istat[[#This Row],[Flag Codes]]="c",FALSE,istat[[#This Row],[Ateco 2007]]="TOTALE",FALSE,TRUE,TRUE)</f>
        <v>1</v>
      </c>
      <c r="N518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86">
        <f>IFERROR(FIND("(",istat[[#This Row],[Variabile]])-2,LEN(istat[[#This Row],[Variabile]]))</f>
        <v>27</v>
      </c>
      <c r="P5186" t="str">
        <f>LEFT(istat[[#This Row],[Variabile]],istat[[#This Row],[unique_id_variable_text_num_char]])</f>
        <v>ore lavorate dai dipendenti</v>
      </c>
      <c r="Q5186" t="str">
        <f>istat[[#This Row],[unique_id_ateco_text]]&amp;": "&amp;istat[[#This Row],[unique_id_variable_text]]</f>
        <v>2370 taglio, modellatura e finitura di pietre: ore lavorate dai dipendenti</v>
      </c>
    </row>
    <row r="5187" spans="1:17" x14ac:dyDescent="0.35">
      <c r="A5187" s="1" t="s">
        <v>11</v>
      </c>
      <c r="B5187" s="1" t="s">
        <v>12</v>
      </c>
      <c r="C5187" s="1" t="s">
        <v>69</v>
      </c>
      <c r="D5187" s="1" t="s">
        <v>70</v>
      </c>
      <c r="E5187" s="1" t="s">
        <v>856</v>
      </c>
      <c r="F5187" s="1" t="s">
        <v>317</v>
      </c>
      <c r="G5187">
        <v>2020</v>
      </c>
      <c r="H5187">
        <v>2020</v>
      </c>
      <c r="I5187">
        <v>444334</v>
      </c>
      <c r="L5187">
        <f>IF(ISNUMBER(SEARCH("migliaia",istat[[#This Row],[Variabile]])),istat[[#This Row],[Value]]*1000,istat[[#This Row],[Value]])</f>
        <v>444334000</v>
      </c>
      <c r="M5187" t="b" cm="1">
        <f t="array" ref="M5187">_xlfn.IFS(istat[[#This Row],[Flag Codes]]="c",FALSE,istat[[#This Row],[Ateco 2007]]="TOTALE",FALSE,TRUE,TRUE)</f>
        <v>1</v>
      </c>
      <c r="N5187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7">
        <f>IFERROR(FIND("(",istat[[#This Row],[Variabile]])-2,LEN(istat[[#This Row],[Variabile]]))</f>
        <v>9</v>
      </c>
      <c r="P5187" t="str">
        <f>LEFT(istat[[#This Row],[Variabile]],istat[[#This Row],[unique_id_variable_text_num_char]])</f>
        <v>fatturato</v>
      </c>
      <c r="Q5187" t="str">
        <f>istat[[#This Row],[unique_id_ateco_text]]&amp;": "&amp;istat[[#This Row],[unique_id_variable_text]]</f>
        <v>2530 fabbricazione di generatori di vapore, esclusi i contenitori in metallo per caldaie per il riscaldamento centrale ad acqua calda: fatturato</v>
      </c>
    </row>
    <row r="5188" spans="1:17" x14ac:dyDescent="0.35">
      <c r="A5188" s="1" t="s">
        <v>11</v>
      </c>
      <c r="B5188" s="1" t="s">
        <v>12</v>
      </c>
      <c r="C5188" s="1" t="s">
        <v>73</v>
      </c>
      <c r="D5188" s="1" t="s">
        <v>74</v>
      </c>
      <c r="E5188" s="1" t="s">
        <v>856</v>
      </c>
      <c r="F5188" s="1" t="s">
        <v>317</v>
      </c>
      <c r="G5188">
        <v>2020</v>
      </c>
      <c r="H5188">
        <v>2020</v>
      </c>
      <c r="I5188">
        <v>141338</v>
      </c>
      <c r="L5188">
        <f>IF(ISNUMBER(SEARCH("migliaia",istat[[#This Row],[Variabile]])),istat[[#This Row],[Value]]*1000,istat[[#This Row],[Value]])</f>
        <v>141338000</v>
      </c>
      <c r="M5188" t="b" cm="1">
        <f t="array" ref="M5188">_xlfn.IFS(istat[[#This Row],[Flag Codes]]="c",FALSE,istat[[#This Row],[Ateco 2007]]="TOTALE",FALSE,TRUE,TRUE)</f>
        <v>1</v>
      </c>
      <c r="N518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8">
        <f>IFERROR(FIND("(",istat[[#This Row],[Variabile]])-2,LEN(istat[[#This Row],[Variabile]]))</f>
        <v>36</v>
      </c>
      <c r="P5188" t="str">
        <f>LEFT(istat[[#This Row],[Variabile]],istat[[#This Row],[unique_id_variable_text_num_char]])</f>
        <v>valore aggiunto al costo dei fattori</v>
      </c>
      <c r="Q5188" t="str">
        <f>istat[[#This Row],[unique_id_ateco_text]]&amp;": "&amp;istat[[#This Row],[unique_id_variable_text]]</f>
        <v>2530 fabbricazione di generatori di vapore, esclusi i contenitori in metallo per caldaie per il riscaldamento centrale ad acqua calda: valore aggiunto al costo dei fattori</v>
      </c>
    </row>
    <row r="5189" spans="1:17" x14ac:dyDescent="0.35">
      <c r="A5189" s="1" t="s">
        <v>11</v>
      </c>
      <c r="B5189" s="1" t="s">
        <v>12</v>
      </c>
      <c r="C5189" s="1" t="s">
        <v>91</v>
      </c>
      <c r="D5189" s="1" t="s">
        <v>92</v>
      </c>
      <c r="E5189" s="1" t="s">
        <v>856</v>
      </c>
      <c r="F5189" s="1" t="s">
        <v>317</v>
      </c>
      <c r="G5189">
        <v>2020</v>
      </c>
      <c r="H5189">
        <v>2020</v>
      </c>
      <c r="I5189">
        <v>2179</v>
      </c>
      <c r="L5189">
        <f>IF(ISNUMBER(SEARCH("migliaia",istat[[#This Row],[Variabile]])),istat[[#This Row],[Value]]*1000,istat[[#This Row],[Value]])</f>
        <v>2179</v>
      </c>
      <c r="M5189" t="b" cm="1">
        <f t="array" ref="M5189">_xlfn.IFS(istat[[#This Row],[Flag Codes]]="c",FALSE,istat[[#This Row],[Ateco 2007]]="TOTALE",FALSE,TRUE,TRUE)</f>
        <v>1</v>
      </c>
      <c r="N5189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89">
        <f>IFERROR(FIND("(",istat[[#This Row],[Variabile]])-2,LEN(istat[[#This Row],[Variabile]]))</f>
        <v>8</v>
      </c>
      <c r="P5189" t="str">
        <f>LEFT(istat[[#This Row],[Variabile]],istat[[#This Row],[unique_id_variable_text_num_char]])</f>
        <v>occupati</v>
      </c>
      <c r="Q5189" t="str">
        <f>istat[[#This Row],[unique_id_ateco_text]]&amp;": "&amp;istat[[#This Row],[unique_id_variable_text]]</f>
        <v>2530 fabbricazione di generatori di vapore, esclusi i contenitori in metallo per caldaie per il riscaldamento centrale ad acqua calda: occupati</v>
      </c>
    </row>
    <row r="5190" spans="1:17" x14ac:dyDescent="0.35">
      <c r="A5190" s="1" t="s">
        <v>11</v>
      </c>
      <c r="B5190" s="1" t="s">
        <v>12</v>
      </c>
      <c r="C5190" s="1" t="s">
        <v>101</v>
      </c>
      <c r="D5190" s="1" t="s">
        <v>102</v>
      </c>
      <c r="E5190" s="1" t="s">
        <v>856</v>
      </c>
      <c r="F5190" s="1" t="s">
        <v>317</v>
      </c>
      <c r="G5190">
        <v>2020</v>
      </c>
      <c r="H5190">
        <v>2020</v>
      </c>
      <c r="I5190">
        <v>3472</v>
      </c>
      <c r="L5190">
        <f>IF(ISNUMBER(SEARCH("migliaia",istat[[#This Row],[Variabile]])),istat[[#This Row],[Value]]*1000,istat[[#This Row],[Value]])</f>
        <v>3472000</v>
      </c>
      <c r="M5190" t="b" cm="1">
        <f t="array" ref="M5190">_xlfn.IFS(istat[[#This Row],[Flag Codes]]="c",FALSE,istat[[#This Row],[Ateco 2007]]="TOTALE",FALSE,TRUE,TRUE)</f>
        <v>1</v>
      </c>
      <c r="N5190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0">
        <f>IFERROR(FIND("(",istat[[#This Row],[Variabile]])-2,LEN(istat[[#This Row],[Variabile]]))</f>
        <v>27</v>
      </c>
      <c r="P5190" t="str">
        <f>LEFT(istat[[#This Row],[Variabile]],istat[[#This Row],[unique_id_variable_text_num_char]])</f>
        <v>ore lavorate dai dipendenti</v>
      </c>
      <c r="Q5190" t="str">
        <f>istat[[#This Row],[unique_id_ateco_text]]&amp;": "&amp;istat[[#This Row],[unique_id_variable_text]]</f>
        <v>2530 fabbricazione di generatori di vapore, esclusi i contenitori in metallo per caldaie per il riscaldamento centrale ad acqua calda: ore lavorate dai dipendenti</v>
      </c>
    </row>
    <row r="5191" spans="1:17" x14ac:dyDescent="0.35">
      <c r="A5191" s="1" t="s">
        <v>11</v>
      </c>
      <c r="B5191" s="1" t="s">
        <v>12</v>
      </c>
      <c r="C5191" s="1" t="s">
        <v>73</v>
      </c>
      <c r="D5191" s="1" t="s">
        <v>74</v>
      </c>
      <c r="E5191" s="1" t="s">
        <v>815</v>
      </c>
      <c r="F5191" s="1" t="s">
        <v>816</v>
      </c>
      <c r="G5191">
        <v>2020</v>
      </c>
      <c r="H5191">
        <v>2020</v>
      </c>
      <c r="I5191">
        <v>304476</v>
      </c>
      <c r="L5191">
        <f>IF(ISNUMBER(SEARCH("migliaia",istat[[#This Row],[Variabile]])),istat[[#This Row],[Value]]*1000,istat[[#This Row],[Value]])</f>
        <v>304476000</v>
      </c>
      <c r="M5191" t="b" cm="1">
        <f t="array" ref="M5191">_xlfn.IFS(istat[[#This Row],[Flag Codes]]="c",FALSE,istat[[#This Row],[Ateco 2007]]="TOTALE",FALSE,TRUE,TRUE)</f>
        <v>1</v>
      </c>
      <c r="N5191" t="str">
        <f>istat[[#This Row],[ATECO_2007]]&amp;" "&amp;LEFT(istat[[#This Row],[Ateco 2007]],IFERROR(FIND("(",istat[[#This Row],[Ateco 2007]])-2,LEN(istat[[#This Row],[Ateco 2007]])))</f>
        <v>823 organizzazione di convegni e fiere</v>
      </c>
      <c r="O5191">
        <f>IFERROR(FIND("(",istat[[#This Row],[Variabile]])-2,LEN(istat[[#This Row],[Variabile]]))</f>
        <v>36</v>
      </c>
      <c r="P5191" t="str">
        <f>LEFT(istat[[#This Row],[Variabile]],istat[[#This Row],[unique_id_variable_text_num_char]])</f>
        <v>valore aggiunto al costo dei fattori</v>
      </c>
      <c r="Q5191" t="str">
        <f>istat[[#This Row],[unique_id_ateco_text]]&amp;": "&amp;istat[[#This Row],[unique_id_variable_text]]</f>
        <v>823 organizzazione di convegni e fiere: valore aggiunto al costo dei fattori</v>
      </c>
    </row>
    <row r="5192" spans="1:17" x14ac:dyDescent="0.35">
      <c r="A5192" s="1" t="s">
        <v>11</v>
      </c>
      <c r="B5192" s="1" t="s">
        <v>12</v>
      </c>
      <c r="C5192" s="1" t="s">
        <v>85</v>
      </c>
      <c r="D5192" s="1" t="s">
        <v>86</v>
      </c>
      <c r="E5192" s="1" t="s">
        <v>908</v>
      </c>
      <c r="F5192" s="1" t="s">
        <v>418</v>
      </c>
      <c r="G5192">
        <v>2020</v>
      </c>
      <c r="H5192">
        <v>2020</v>
      </c>
      <c r="I5192">
        <v>465504</v>
      </c>
      <c r="L5192">
        <f>IF(ISNUMBER(SEARCH("migliaia",istat[[#This Row],[Variabile]])),istat[[#This Row],[Value]]*1000,istat[[#This Row],[Value]])</f>
        <v>465504000</v>
      </c>
      <c r="M5192" t="b" cm="1">
        <f t="array" ref="M5192">_xlfn.IFS(istat[[#This Row],[Flag Codes]]="c",FALSE,istat[[#This Row],[Ateco 2007]]="TOTALE",FALSE,TRUE,TRUE)</f>
        <v>1</v>
      </c>
      <c r="N5192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2">
        <f>IFERROR(FIND("(",istat[[#This Row],[Variabile]])-2,LEN(istat[[#This Row],[Variabile]]))</f>
        <v>17</v>
      </c>
      <c r="P5192" t="str">
        <f>LEFT(istat[[#This Row],[Variabile]],istat[[#This Row],[unique_id_variable_text_num_char]])</f>
        <v>salari e stipendi</v>
      </c>
      <c r="Q5192" t="str">
        <f>istat[[#This Row],[unique_id_ateco_text]]&amp;": "&amp;istat[[#This Row],[unique_id_variable_text]]</f>
        <v>2370 taglio, modellatura e finitura di pietre: salari e stipendi</v>
      </c>
    </row>
    <row r="5193" spans="1:17" x14ac:dyDescent="0.35">
      <c r="A5193" s="1" t="s">
        <v>11</v>
      </c>
      <c r="B5193" s="1" t="s">
        <v>12</v>
      </c>
      <c r="C5193" s="1" t="s">
        <v>87</v>
      </c>
      <c r="D5193" s="1" t="s">
        <v>88</v>
      </c>
      <c r="E5193" s="1" t="s">
        <v>908</v>
      </c>
      <c r="F5193" s="1" t="s">
        <v>418</v>
      </c>
      <c r="G5193">
        <v>2020</v>
      </c>
      <c r="H5193">
        <v>2020</v>
      </c>
      <c r="I5193">
        <v>197266</v>
      </c>
      <c r="L5193">
        <f>IF(ISNUMBER(SEARCH("migliaia",istat[[#This Row],[Variabile]])),istat[[#This Row],[Value]]*1000,istat[[#This Row],[Value]])</f>
        <v>197266000</v>
      </c>
      <c r="M5193" t="b" cm="1">
        <f t="array" ref="M5193">_xlfn.IFS(istat[[#This Row],[Flag Codes]]="c",FALSE,istat[[#This Row],[Ateco 2007]]="TOTALE",FALSE,TRUE,TRUE)</f>
        <v>1</v>
      </c>
      <c r="N5193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193">
        <f>IFERROR(FIND("(",istat[[#This Row],[Variabile]])-2,LEN(istat[[#This Row],[Variabile]]))</f>
        <v>36</v>
      </c>
      <c r="P5193" t="str">
        <f>LEFT(istat[[#This Row],[Variabile]],istat[[#This Row],[unique_id_variable_text_num_char]])</f>
        <v>investimenti lordi in beni materiali</v>
      </c>
      <c r="Q5193" t="str">
        <f>istat[[#This Row],[unique_id_ateco_text]]&amp;": "&amp;istat[[#This Row],[unique_id_variable_text]]</f>
        <v>2370 taglio, modellatura e finitura di pietre: investimenti lordi in beni materiali</v>
      </c>
    </row>
    <row r="5194" spans="1:17" x14ac:dyDescent="0.35">
      <c r="A5194" s="1" t="s">
        <v>11</v>
      </c>
      <c r="B5194" s="1" t="s">
        <v>12</v>
      </c>
      <c r="C5194" s="1" t="s">
        <v>87</v>
      </c>
      <c r="D5194" s="1" t="s">
        <v>88</v>
      </c>
      <c r="E5194" s="1" t="s">
        <v>856</v>
      </c>
      <c r="F5194" s="1" t="s">
        <v>317</v>
      </c>
      <c r="G5194">
        <v>2020</v>
      </c>
      <c r="H5194">
        <v>2020</v>
      </c>
      <c r="I5194">
        <v>9284</v>
      </c>
      <c r="L5194">
        <f>IF(ISNUMBER(SEARCH("migliaia",istat[[#This Row],[Variabile]])),istat[[#This Row],[Value]]*1000,istat[[#This Row],[Value]])</f>
        <v>9284000</v>
      </c>
      <c r="M5194" t="b" cm="1">
        <f t="array" ref="M5194">_xlfn.IFS(istat[[#This Row],[Flag Codes]]="c",FALSE,istat[[#This Row],[Ateco 2007]]="TOTALE",FALSE,TRUE,TRUE)</f>
        <v>1</v>
      </c>
      <c r="N5194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4">
        <f>IFERROR(FIND("(",istat[[#This Row],[Variabile]])-2,LEN(istat[[#This Row],[Variabile]]))</f>
        <v>36</v>
      </c>
      <c r="P5194" t="str">
        <f>LEFT(istat[[#This Row],[Variabile]],istat[[#This Row],[unique_id_variable_text_num_char]])</f>
        <v>investimenti lordi in beni materiali</v>
      </c>
      <c r="Q5194" t="str">
        <f>istat[[#This Row],[unique_id_ateco_text]]&amp;": "&amp;istat[[#This Row],[unique_id_variable_text]]</f>
        <v>2530 fabbricazione di generatori di vapore, esclusi i contenitori in metallo per caldaie per il riscaldamento centrale ad acqua calda: investimenti lordi in beni materiali</v>
      </c>
    </row>
    <row r="5195" spans="1:17" x14ac:dyDescent="0.35">
      <c r="A5195" s="1" t="s">
        <v>11</v>
      </c>
      <c r="B5195" s="1" t="s">
        <v>12</v>
      </c>
      <c r="C5195" s="1" t="s">
        <v>95</v>
      </c>
      <c r="D5195" s="1" t="s">
        <v>96</v>
      </c>
      <c r="E5195" s="1" t="s">
        <v>856</v>
      </c>
      <c r="F5195" s="1" t="s">
        <v>317</v>
      </c>
      <c r="G5195">
        <v>2020</v>
      </c>
      <c r="H5195">
        <v>2020</v>
      </c>
      <c r="I5195">
        <v>2095</v>
      </c>
      <c r="L5195">
        <f>IF(ISNUMBER(SEARCH("migliaia",istat[[#This Row],[Variabile]])),istat[[#This Row],[Value]]*1000,istat[[#This Row],[Value]])</f>
        <v>2095</v>
      </c>
      <c r="M5195" t="b" cm="1">
        <f t="array" ref="M5195">_xlfn.IFS(istat[[#This Row],[Flag Codes]]="c",FALSE,istat[[#This Row],[Ateco 2007]]="TOTALE",FALSE,TRUE,TRUE)</f>
        <v>1</v>
      </c>
      <c r="N5195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195">
        <f>IFERROR(FIND("(",istat[[#This Row],[Variabile]])-2,LEN(istat[[#This Row],[Variabile]]))</f>
        <v>21</v>
      </c>
      <c r="P5195" t="str">
        <f>LEFT(istat[[#This Row],[Variabile]],istat[[#This Row],[unique_id_variable_text_num_char]])</f>
        <v>lavoratori dipendenti</v>
      </c>
      <c r="Q5195" t="str">
        <f>istat[[#This Row],[unique_id_ateco_text]]&amp;": "&amp;istat[[#This Row],[unique_id_variable_text]]</f>
        <v>2530 fabbricazione di generatori di vapore, esclusi i contenitori in metallo per caldaie per il riscaldamento centrale ad acqua calda: lavoratori dipendenti</v>
      </c>
    </row>
    <row r="5196" spans="1:17" x14ac:dyDescent="0.35">
      <c r="A5196" s="1" t="s">
        <v>11</v>
      </c>
      <c r="B5196" s="1" t="s">
        <v>12</v>
      </c>
      <c r="C5196" s="1" t="s">
        <v>13</v>
      </c>
      <c r="D5196" s="1" t="s">
        <v>14</v>
      </c>
      <c r="E5196" s="1" t="s">
        <v>857</v>
      </c>
      <c r="F5196" s="1" t="s">
        <v>408</v>
      </c>
      <c r="G5196">
        <v>2020</v>
      </c>
      <c r="H5196">
        <v>2020</v>
      </c>
      <c r="I5196">
        <v>144</v>
      </c>
      <c r="L5196">
        <f>IF(ISNUMBER(SEARCH("migliaia",istat[[#This Row],[Variabile]])),istat[[#This Row],[Value]]*1000,istat[[#This Row],[Value]])</f>
        <v>144</v>
      </c>
      <c r="M5196" t="b" cm="1">
        <f t="array" ref="M5196">_xlfn.IFS(istat[[#This Row],[Flag Codes]]="c",FALSE,istat[[#This Row],[Ateco 2007]]="TOTALE",FALSE,TRUE,TRUE)</f>
        <v>1</v>
      </c>
      <c r="N5196" t="str">
        <f>istat[[#This Row],[ATECO_2007]]&amp;" "&amp;LEFT(istat[[#This Row],[Ateco 2007]],IFERROR(FIND("(",istat[[#This Row],[Ateco 2007]])-2,LEN(istat[[#This Row],[Ateco 2007]])))</f>
        <v>2540 fabbricazione di armi e munizioni</v>
      </c>
      <c r="O5196">
        <f>IFERROR(FIND("(",istat[[#This Row],[Variabile]])-2,LEN(istat[[#This Row],[Variabile]]))</f>
        <v>7</v>
      </c>
      <c r="P5196" t="str">
        <f>LEFT(istat[[#This Row],[Variabile]],istat[[#This Row],[unique_id_variable_text_num_char]])</f>
        <v>imprese</v>
      </c>
      <c r="Q5196" t="str">
        <f>istat[[#This Row],[unique_id_ateco_text]]&amp;": "&amp;istat[[#This Row],[unique_id_variable_text]]</f>
        <v>2540 fabbricazione di armi e munizioni: imprese</v>
      </c>
    </row>
    <row r="5197" spans="1:17" x14ac:dyDescent="0.35">
      <c r="A5197" s="1" t="s">
        <v>11</v>
      </c>
      <c r="B5197" s="1" t="s">
        <v>12</v>
      </c>
      <c r="C5197" s="1" t="s">
        <v>91</v>
      </c>
      <c r="D5197" s="1" t="s">
        <v>92</v>
      </c>
      <c r="E5197" s="1" t="s">
        <v>857</v>
      </c>
      <c r="F5197" s="1" t="s">
        <v>408</v>
      </c>
      <c r="G5197">
        <v>2020</v>
      </c>
      <c r="H5197">
        <v>2020</v>
      </c>
      <c r="I5197">
        <v>5756</v>
      </c>
      <c r="L5197">
        <f>IF(ISNUMBER(SEARCH("migliaia",istat[[#This Row],[Variabile]])),istat[[#This Row],[Value]]*1000,istat[[#This Row],[Value]])</f>
        <v>5756</v>
      </c>
      <c r="M5197" t="b" cm="1">
        <f t="array" ref="M5197">_xlfn.IFS(istat[[#This Row],[Flag Codes]]="c",FALSE,istat[[#This Row],[Ateco 2007]]="TOTALE",FALSE,TRUE,TRUE)</f>
        <v>1</v>
      </c>
      <c r="N5197" t="str">
        <f>istat[[#This Row],[ATECO_2007]]&amp;" "&amp;LEFT(istat[[#This Row],[Ateco 2007]],IFERROR(FIND("(",istat[[#This Row],[Ateco 2007]])-2,LEN(istat[[#This Row],[Ateco 2007]])))</f>
        <v>2540 fabbricazione di armi e munizioni</v>
      </c>
      <c r="O5197">
        <f>IFERROR(FIND("(",istat[[#This Row],[Variabile]])-2,LEN(istat[[#This Row],[Variabile]]))</f>
        <v>8</v>
      </c>
      <c r="P5197" t="str">
        <f>LEFT(istat[[#This Row],[Variabile]],istat[[#This Row],[unique_id_variable_text_num_char]])</f>
        <v>occupati</v>
      </c>
      <c r="Q5197" t="str">
        <f>istat[[#This Row],[unique_id_ateco_text]]&amp;": "&amp;istat[[#This Row],[unique_id_variable_text]]</f>
        <v>2540 fabbricazione di armi e munizioni: occupati</v>
      </c>
    </row>
    <row r="5198" spans="1:17" x14ac:dyDescent="0.35">
      <c r="A5198" s="1" t="s">
        <v>11</v>
      </c>
      <c r="B5198" s="1" t="s">
        <v>12</v>
      </c>
      <c r="C5198" s="1" t="s">
        <v>85</v>
      </c>
      <c r="D5198" s="1" t="s">
        <v>86</v>
      </c>
      <c r="E5198" s="1" t="s">
        <v>859</v>
      </c>
      <c r="F5198" s="1" t="s">
        <v>860</v>
      </c>
      <c r="G5198">
        <v>2020</v>
      </c>
      <c r="H5198">
        <v>2020</v>
      </c>
      <c r="I5198">
        <v>1067497</v>
      </c>
      <c r="L5198">
        <f>IF(ISNUMBER(SEARCH("migliaia",istat[[#This Row],[Variabile]])),istat[[#This Row],[Value]]*1000,istat[[#This Row],[Value]])</f>
        <v>1067497000</v>
      </c>
      <c r="M5198" t="b" cm="1">
        <f t="array" ref="M5198">_xlfn.IFS(istat[[#This Row],[Flag Codes]]="c",FALSE,istat[[#This Row],[Ateco 2007]]="TOTALE",FALSE,TRUE,TRUE)</f>
        <v>1</v>
      </c>
      <c r="N519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8">
        <f>IFERROR(FIND("(",istat[[#This Row],[Variabile]])-2,LEN(istat[[#This Row],[Variabile]]))</f>
        <v>17</v>
      </c>
      <c r="P5198" t="str">
        <f>LEFT(istat[[#This Row],[Variabile]],istat[[#This Row],[unique_id_variable_text_num_char]])</f>
        <v>salari e stipendi</v>
      </c>
      <c r="Q5198" t="str">
        <f>istat[[#This Row],[unique_id_ateco_text]]&amp;": "&amp;istat[[#This Row],[unique_id_variable_text]]</f>
        <v>2561 trattamento e rivestimento dei metalli: salari e stipendi</v>
      </c>
    </row>
    <row r="5199" spans="1:17" x14ac:dyDescent="0.35">
      <c r="A5199" s="1" t="s">
        <v>11</v>
      </c>
      <c r="B5199" s="1" t="s">
        <v>12</v>
      </c>
      <c r="C5199" s="1" t="s">
        <v>87</v>
      </c>
      <c r="D5199" s="1" t="s">
        <v>88</v>
      </c>
      <c r="E5199" s="1" t="s">
        <v>859</v>
      </c>
      <c r="F5199" s="1" t="s">
        <v>860</v>
      </c>
      <c r="G5199">
        <v>2020</v>
      </c>
      <c r="H5199">
        <v>2020</v>
      </c>
      <c r="I5199">
        <v>262945</v>
      </c>
      <c r="L5199">
        <f>IF(ISNUMBER(SEARCH("migliaia",istat[[#This Row],[Variabile]])),istat[[#This Row],[Value]]*1000,istat[[#This Row],[Value]])</f>
        <v>262945000</v>
      </c>
      <c r="M5199" t="b" cm="1">
        <f t="array" ref="M5199">_xlfn.IFS(istat[[#This Row],[Flag Codes]]="c",FALSE,istat[[#This Row],[Ateco 2007]]="TOTALE",FALSE,TRUE,TRUE)</f>
        <v>1</v>
      </c>
      <c r="N519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199">
        <f>IFERROR(FIND("(",istat[[#This Row],[Variabile]])-2,LEN(istat[[#This Row],[Variabile]]))</f>
        <v>36</v>
      </c>
      <c r="P5199" t="str">
        <f>LEFT(istat[[#This Row],[Variabile]],istat[[#This Row],[unique_id_variable_text_num_char]])</f>
        <v>investimenti lordi in beni materiali</v>
      </c>
      <c r="Q5199" t="str">
        <f>istat[[#This Row],[unique_id_ateco_text]]&amp;": "&amp;istat[[#This Row],[unique_id_variable_text]]</f>
        <v>2561 trattamento e rivestimento dei metalli: investimenti lordi in beni materiali</v>
      </c>
    </row>
    <row r="5200" spans="1:17" x14ac:dyDescent="0.35">
      <c r="A5200" s="1" t="s">
        <v>11</v>
      </c>
      <c r="B5200" s="1" t="s">
        <v>12</v>
      </c>
      <c r="C5200" s="1" t="s">
        <v>13</v>
      </c>
      <c r="D5200" s="1" t="s">
        <v>14</v>
      </c>
      <c r="E5200" s="1" t="s">
        <v>861</v>
      </c>
      <c r="F5200" s="1" t="s">
        <v>862</v>
      </c>
      <c r="G5200">
        <v>2020</v>
      </c>
      <c r="H5200">
        <v>2020</v>
      </c>
      <c r="I5200">
        <v>17122</v>
      </c>
      <c r="L5200">
        <f>IF(ISNUMBER(SEARCH("migliaia",istat[[#This Row],[Variabile]])),istat[[#This Row],[Value]]*1000,istat[[#This Row],[Value]])</f>
        <v>17122</v>
      </c>
      <c r="M5200" t="b" cm="1">
        <f t="array" ref="M5200">_xlfn.IFS(istat[[#This Row],[Flag Codes]]="c",FALSE,istat[[#This Row],[Ateco 2007]]="TOTALE",FALSE,TRUE,TRUE)</f>
        <v>1</v>
      </c>
      <c r="N5200" t="str">
        <f>istat[[#This Row],[ATECO_2007]]&amp;" "&amp;LEFT(istat[[#This Row],[Ateco 2007]],IFERROR(FIND("(",istat[[#This Row],[Ateco 2007]])-2,LEN(istat[[#This Row],[Ateco 2007]])))</f>
        <v>2562 lavori di meccanica generale</v>
      </c>
      <c r="O5200">
        <f>IFERROR(FIND("(",istat[[#This Row],[Variabile]])-2,LEN(istat[[#This Row],[Variabile]]))</f>
        <v>7</v>
      </c>
      <c r="P5200" t="str">
        <f>LEFT(istat[[#This Row],[Variabile]],istat[[#This Row],[unique_id_variable_text_num_char]])</f>
        <v>imprese</v>
      </c>
      <c r="Q5200" t="str">
        <f>istat[[#This Row],[unique_id_ateco_text]]&amp;": "&amp;istat[[#This Row],[unique_id_variable_text]]</f>
        <v>2562 lavori di meccanica generale: imprese</v>
      </c>
    </row>
    <row r="5201" spans="1:17" x14ac:dyDescent="0.35">
      <c r="A5201" s="1" t="s">
        <v>11</v>
      </c>
      <c r="B5201" s="1" t="s">
        <v>12</v>
      </c>
      <c r="C5201" s="1" t="s">
        <v>81</v>
      </c>
      <c r="D5201" s="1" t="s">
        <v>82</v>
      </c>
      <c r="E5201" s="1" t="s">
        <v>861</v>
      </c>
      <c r="F5201" s="1" t="s">
        <v>862</v>
      </c>
      <c r="G5201">
        <v>2020</v>
      </c>
      <c r="H5201">
        <v>2020</v>
      </c>
      <c r="I5201">
        <v>4199351</v>
      </c>
      <c r="L5201">
        <f>IF(ISNUMBER(SEARCH("migliaia",istat[[#This Row],[Variabile]])),istat[[#This Row],[Value]]*1000,istat[[#This Row],[Value]])</f>
        <v>4199351000</v>
      </c>
      <c r="M5201" t="b" cm="1">
        <f t="array" ref="M5201">_xlfn.IFS(istat[[#This Row],[Flag Codes]]="c",FALSE,istat[[#This Row],[Ateco 2007]]="TOTALE",FALSE,TRUE,TRUE)</f>
        <v>1</v>
      </c>
      <c r="N5201" t="str">
        <f>istat[[#This Row],[ATECO_2007]]&amp;" "&amp;LEFT(istat[[#This Row],[Ateco 2007]],IFERROR(FIND("(",istat[[#This Row],[Ateco 2007]])-2,LEN(istat[[#This Row],[Ateco 2007]])))</f>
        <v>2562 lavori di meccanica generale</v>
      </c>
      <c r="O5201">
        <f>IFERROR(FIND("(",istat[[#This Row],[Variabile]])-2,LEN(istat[[#This Row],[Variabile]]))</f>
        <v>19</v>
      </c>
      <c r="P5201" t="str">
        <f>LEFT(istat[[#This Row],[Variabile]],istat[[#This Row],[unique_id_variable_text_num_char]])</f>
        <v>costi del personale</v>
      </c>
      <c r="Q5201" t="str">
        <f>istat[[#This Row],[unique_id_ateco_text]]&amp;": "&amp;istat[[#This Row],[unique_id_variable_text]]</f>
        <v>2562 lavori di meccanica generale: costi del personale</v>
      </c>
    </row>
    <row r="5202" spans="1:17" x14ac:dyDescent="0.35">
      <c r="A5202" s="1" t="s">
        <v>11</v>
      </c>
      <c r="B5202" s="1" t="s">
        <v>12</v>
      </c>
      <c r="C5202" s="1" t="s">
        <v>73</v>
      </c>
      <c r="D5202" s="1" t="s">
        <v>74</v>
      </c>
      <c r="E5202" s="1" t="s">
        <v>760</v>
      </c>
      <c r="F5202" s="1" t="s">
        <v>223</v>
      </c>
      <c r="G5202">
        <v>2020</v>
      </c>
      <c r="H5202">
        <v>2020</v>
      </c>
      <c r="I5202">
        <v>336739</v>
      </c>
      <c r="L5202">
        <f>IF(ISNUMBER(SEARCH("migliaia",istat[[#This Row],[Variabile]])),istat[[#This Row],[Value]]*1000,istat[[#This Row],[Value]])</f>
        <v>336739000</v>
      </c>
      <c r="M5202" t="b" cm="1">
        <f t="array" ref="M5202">_xlfn.IFS(istat[[#This Row],[Flag Codes]]="c",FALSE,istat[[#This Row],[Ateco 2007]]="TOTALE",FALSE,TRUE,TRUE)</f>
        <v>1</v>
      </c>
      <c r="N5202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02">
        <f>IFERROR(FIND("(",istat[[#This Row],[Variabile]])-2,LEN(istat[[#This Row],[Variabile]]))</f>
        <v>36</v>
      </c>
      <c r="P5202" t="str">
        <f>LEFT(istat[[#This Row],[Variabile]],istat[[#This Row],[unique_id_variable_text_num_char]])</f>
        <v>valore aggiunto al costo dei fattori</v>
      </c>
      <c r="Q5202" t="str">
        <f>istat[[#This Row],[unique_id_ateco_text]]&amp;": "&amp;istat[[#This Row],[unique_id_variable_text]]</f>
        <v>2620 fabbricazione di computer e unità periferiche: valore aggiunto al costo dei fattori</v>
      </c>
    </row>
    <row r="5203" spans="1:17" x14ac:dyDescent="0.35">
      <c r="A5203" s="1" t="s">
        <v>11</v>
      </c>
      <c r="B5203" s="1" t="s">
        <v>12</v>
      </c>
      <c r="C5203" s="1" t="s">
        <v>79</v>
      </c>
      <c r="D5203" s="1" t="s">
        <v>80</v>
      </c>
      <c r="E5203" s="1" t="s">
        <v>873</v>
      </c>
      <c r="F5203" s="1" t="s">
        <v>410</v>
      </c>
      <c r="G5203">
        <v>2020</v>
      </c>
      <c r="H5203">
        <v>2020</v>
      </c>
      <c r="I5203">
        <v>2232808</v>
      </c>
      <c r="L5203">
        <f>IF(ISNUMBER(SEARCH("migliaia",istat[[#This Row],[Variabile]])),istat[[#This Row],[Value]]*1000,istat[[#This Row],[Value]])</f>
        <v>2232808000</v>
      </c>
      <c r="M5203" t="b" cm="1">
        <f t="array" ref="M5203">_xlfn.IFS(istat[[#This Row],[Flag Codes]]="c",FALSE,istat[[#This Row],[Ateco 2007]]="TOTALE",FALSE,TRUE,TRUE)</f>
        <v>1</v>
      </c>
      <c r="N520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203">
        <f>IFERROR(FIND("(",istat[[#This Row],[Variabile]])-2,LEN(istat[[#This Row],[Variabile]]))</f>
        <v>26</v>
      </c>
      <c r="P5203" t="str">
        <f>LEFT(istat[[#This Row],[Variabile]],istat[[#This Row],[unique_id_variable_text_num_char]])</f>
        <v>acquisto di beni e servizi</v>
      </c>
      <c r="Q5203" t="str">
        <f>istat[[#This Row],[unique_id_ateco_text]]&amp;": "&amp;istat[[#This Row],[unique_id_variable_text]]</f>
        <v>2630 fabbricazione di apparecchiature per le telecomunicazioni: acquisto di beni e servizi</v>
      </c>
    </row>
    <row r="5204" spans="1:17" x14ac:dyDescent="0.35">
      <c r="A5204" s="1" t="s">
        <v>11</v>
      </c>
      <c r="B5204" s="1" t="s">
        <v>12</v>
      </c>
      <c r="C5204" s="1" t="s">
        <v>71</v>
      </c>
      <c r="D5204" s="1" t="s">
        <v>72</v>
      </c>
      <c r="E5204" s="1" t="s">
        <v>874</v>
      </c>
      <c r="F5204" s="1" t="s">
        <v>319</v>
      </c>
      <c r="G5204">
        <v>2020</v>
      </c>
      <c r="H5204">
        <v>2020</v>
      </c>
      <c r="I5204">
        <v>546871</v>
      </c>
      <c r="L5204">
        <f>IF(ISNUMBER(SEARCH("migliaia",istat[[#This Row],[Variabile]])),istat[[#This Row],[Value]]*1000,istat[[#This Row],[Value]])</f>
        <v>546871000</v>
      </c>
      <c r="M5204" t="b" cm="1">
        <f t="array" ref="M5204">_xlfn.IFS(istat[[#This Row],[Flag Codes]]="c",FALSE,istat[[#This Row],[Ateco 2007]]="TOTALE",FALSE,TRUE,TRUE)</f>
        <v>1</v>
      </c>
      <c r="N5204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4">
        <f>IFERROR(FIND("(",istat[[#This Row],[Variabile]])-2,LEN(istat[[#This Row],[Variabile]]))</f>
        <v>23</v>
      </c>
      <c r="P5204" t="str">
        <f>LEFT(istat[[#This Row],[Variabile]],istat[[#This Row],[unique_id_variable_text_num_char]])</f>
        <v>valore della produzione</v>
      </c>
      <c r="Q5204" t="str">
        <f>istat[[#This Row],[unique_id_ateco_text]]&amp;": "&amp;istat[[#This Row],[unique_id_variable_text]]</f>
        <v>2640 fabbricazione di prodotti di elettronica di consumo audio e video: valore della produzione</v>
      </c>
    </row>
    <row r="5205" spans="1:17" x14ac:dyDescent="0.35">
      <c r="A5205" s="1" t="s">
        <v>11</v>
      </c>
      <c r="B5205" s="1" t="s">
        <v>12</v>
      </c>
      <c r="C5205" s="1" t="s">
        <v>77</v>
      </c>
      <c r="D5205" s="1" t="s">
        <v>78</v>
      </c>
      <c r="E5205" s="1" t="s">
        <v>874</v>
      </c>
      <c r="F5205" s="1" t="s">
        <v>319</v>
      </c>
      <c r="G5205">
        <v>2020</v>
      </c>
      <c r="H5205">
        <v>2020</v>
      </c>
      <c r="I5205">
        <v>27619</v>
      </c>
      <c r="L5205">
        <f>IF(ISNUMBER(SEARCH("migliaia",istat[[#This Row],[Variabile]])),istat[[#This Row],[Value]]*1000,istat[[#This Row],[Value]])</f>
        <v>27619000</v>
      </c>
      <c r="M5205" t="b" cm="1">
        <f t="array" ref="M5205">_xlfn.IFS(istat[[#This Row],[Flag Codes]]="c",FALSE,istat[[#This Row],[Ateco 2007]]="TOTALE",FALSE,TRUE,TRUE)</f>
        <v>1</v>
      </c>
      <c r="N520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05">
        <f>IFERROR(FIND("(",istat[[#This Row],[Variabile]])-2,LEN(istat[[#This Row],[Variabile]]))</f>
        <v>23</v>
      </c>
      <c r="P5205" t="str">
        <f>LEFT(istat[[#This Row],[Variabile]],istat[[#This Row],[unique_id_variable_text_num_char]])</f>
        <v>margine operativo lordo</v>
      </c>
      <c r="Q5205" t="str">
        <f>istat[[#This Row],[unique_id_ateco_text]]&amp;": "&amp;istat[[#This Row],[unique_id_variable_text]]</f>
        <v>2640 fabbricazione di prodotti di elettronica di consumo audio e video: margine operativo lordo</v>
      </c>
    </row>
    <row r="5206" spans="1:17" x14ac:dyDescent="0.35">
      <c r="A5206" s="1" t="s">
        <v>11</v>
      </c>
      <c r="B5206" s="1" t="s">
        <v>12</v>
      </c>
      <c r="C5206" s="1" t="s">
        <v>69</v>
      </c>
      <c r="D5206" s="1" t="s">
        <v>70</v>
      </c>
      <c r="E5206" s="1" t="s">
        <v>974</v>
      </c>
      <c r="F5206" s="1" t="s">
        <v>975</v>
      </c>
      <c r="G5206">
        <v>2020</v>
      </c>
      <c r="H5206">
        <v>2020</v>
      </c>
      <c r="I5206">
        <v>3741793</v>
      </c>
      <c r="L5206">
        <f>IF(ISNUMBER(SEARCH("migliaia",istat[[#This Row],[Variabile]])),istat[[#This Row],[Value]]*1000,istat[[#This Row],[Value]])</f>
        <v>3741793000</v>
      </c>
      <c r="M5206" t="b" cm="1">
        <f t="array" ref="M5206">_xlfn.IFS(istat[[#This Row],[Flag Codes]]="c",FALSE,istat[[#This Row],[Ateco 2007]]="TOTALE",FALSE,TRUE,TRUE)</f>
        <v>1</v>
      </c>
      <c r="N520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206">
        <f>IFERROR(FIND("(",istat[[#This Row],[Variabile]])-2,LEN(istat[[#This Row],[Variabile]]))</f>
        <v>9</v>
      </c>
      <c r="P5206" t="str">
        <f>LEFT(istat[[#This Row],[Variabile]],istat[[#This Row],[unique_id_variable_text_num_char]])</f>
        <v>fatturato</v>
      </c>
      <c r="Q5206" t="str">
        <f>istat[[#This Row],[unique_id_ateco_text]]&amp;": "&amp;istat[[#This Row],[unique_id_variable_text]]</f>
        <v>2651 fabbricazione di strumenti e apparecchi di misurazione, prova e navigazione: fatturato</v>
      </c>
    </row>
    <row r="5207" spans="1:17" x14ac:dyDescent="0.35">
      <c r="A5207" s="1" t="s">
        <v>11</v>
      </c>
      <c r="B5207" s="1" t="s">
        <v>12</v>
      </c>
      <c r="C5207" s="1" t="s">
        <v>87</v>
      </c>
      <c r="D5207" s="1" t="s">
        <v>88</v>
      </c>
      <c r="E5207" s="1" t="s">
        <v>875</v>
      </c>
      <c r="F5207" s="1" t="s">
        <v>54</v>
      </c>
      <c r="G5207">
        <v>2020</v>
      </c>
      <c r="H5207">
        <v>2020</v>
      </c>
      <c r="I5207">
        <v>190931</v>
      </c>
      <c r="L5207">
        <f>IF(ISNUMBER(SEARCH("migliaia",istat[[#This Row],[Variabile]])),istat[[#This Row],[Value]]*1000,istat[[#This Row],[Value]])</f>
        <v>190931000</v>
      </c>
      <c r="M5207" t="b" cm="1">
        <f t="array" ref="M5207">_xlfn.IFS(istat[[#This Row],[Flag Codes]]="c",FALSE,istat[[#This Row],[Ateco 2007]]="TOTALE",FALSE,TRUE,TRUE)</f>
        <v>1</v>
      </c>
      <c r="N520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7">
        <f>IFERROR(FIND("(",istat[[#This Row],[Variabile]])-2,LEN(istat[[#This Row],[Variabile]]))</f>
        <v>36</v>
      </c>
      <c r="P5207" t="str">
        <f>LEFT(istat[[#This Row],[Variabile]],istat[[#This Row],[unique_id_variable_text_num_char]])</f>
        <v>investimenti lordi in beni materiali</v>
      </c>
      <c r="Q5207" t="str">
        <f>istat[[#This Row],[unique_id_ateco_text]]&amp;": "&amp;istat[[#This Row],[unique_id_variable_text]]</f>
        <v>2790 fabbricazione di altre apparecchiature elettriche: investimenti lordi in beni materiali</v>
      </c>
    </row>
    <row r="5208" spans="1:17" x14ac:dyDescent="0.35">
      <c r="A5208" s="1" t="s">
        <v>11</v>
      </c>
      <c r="B5208" s="1" t="s">
        <v>12</v>
      </c>
      <c r="C5208" s="1" t="s">
        <v>95</v>
      </c>
      <c r="D5208" s="1" t="s">
        <v>96</v>
      </c>
      <c r="E5208" s="1" t="s">
        <v>875</v>
      </c>
      <c r="F5208" s="1" t="s">
        <v>54</v>
      </c>
      <c r="G5208">
        <v>2020</v>
      </c>
      <c r="H5208">
        <v>2020</v>
      </c>
      <c r="I5208">
        <v>31822</v>
      </c>
      <c r="L5208">
        <f>IF(ISNUMBER(SEARCH("migliaia",istat[[#This Row],[Variabile]])),istat[[#This Row],[Value]]*1000,istat[[#This Row],[Value]])</f>
        <v>31822</v>
      </c>
      <c r="M5208" t="b" cm="1">
        <f t="array" ref="M5208">_xlfn.IFS(istat[[#This Row],[Flag Codes]]="c",FALSE,istat[[#This Row],[Ateco 2007]]="TOTALE",FALSE,TRUE,TRUE)</f>
        <v>1</v>
      </c>
      <c r="N520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08">
        <f>IFERROR(FIND("(",istat[[#This Row],[Variabile]])-2,LEN(istat[[#This Row],[Variabile]]))</f>
        <v>21</v>
      </c>
      <c r="P5208" t="str">
        <f>LEFT(istat[[#This Row],[Variabile]],istat[[#This Row],[unique_id_variable_text_num_char]])</f>
        <v>lavoratori dipendenti</v>
      </c>
      <c r="Q5208" t="str">
        <f>istat[[#This Row],[unique_id_ateco_text]]&amp;": "&amp;istat[[#This Row],[unique_id_variable_text]]</f>
        <v>2790 fabbricazione di altre apparecchiature elettriche: lavoratori dipendenti</v>
      </c>
    </row>
    <row r="5209" spans="1:17" x14ac:dyDescent="0.35">
      <c r="A5209" s="1" t="s">
        <v>11</v>
      </c>
      <c r="B5209" s="1" t="s">
        <v>12</v>
      </c>
      <c r="C5209" s="1" t="s">
        <v>13</v>
      </c>
      <c r="D5209" s="1" t="s">
        <v>14</v>
      </c>
      <c r="E5209" s="1" t="s">
        <v>876</v>
      </c>
      <c r="F5209" s="1" t="s">
        <v>877</v>
      </c>
      <c r="G5209">
        <v>2020</v>
      </c>
      <c r="H5209">
        <v>2020</v>
      </c>
      <c r="I5209">
        <v>196</v>
      </c>
      <c r="L5209">
        <f>IF(ISNUMBER(SEARCH("migliaia",istat[[#This Row],[Variabile]])),istat[[#This Row],[Value]]*1000,istat[[#This Row],[Value]])</f>
        <v>196</v>
      </c>
      <c r="M5209" t="b" cm="1">
        <f t="array" ref="M5209">_xlfn.IFS(istat[[#This Row],[Flag Codes]]="c",FALSE,istat[[#This Row],[Ateco 2007]]="TOTALE",FALSE,TRUE,TRUE)</f>
        <v>1</v>
      </c>
      <c r="N5209" t="str">
        <f>istat[[#This Row],[ATECO_2007]]&amp;" "&amp;LEFT(istat[[#This Row],[Ateco 2007]],IFERROR(FIND("(",istat[[#This Row],[Ateco 2007]])-2,LEN(istat[[#This Row],[Ateco 2007]])))</f>
        <v>2811 fabbricazione di motori e turbine</v>
      </c>
      <c r="O5209">
        <f>IFERROR(FIND("(",istat[[#This Row],[Variabile]])-2,LEN(istat[[#This Row],[Variabile]]))</f>
        <v>7</v>
      </c>
      <c r="P5209" t="str">
        <f>LEFT(istat[[#This Row],[Variabile]],istat[[#This Row],[unique_id_variable_text_num_char]])</f>
        <v>imprese</v>
      </c>
      <c r="Q5209" t="str">
        <f>istat[[#This Row],[unique_id_ateco_text]]&amp;": "&amp;istat[[#This Row],[unique_id_variable_text]]</f>
        <v>2811 fabbricazione di motori e turbine: imprese</v>
      </c>
    </row>
    <row r="5210" spans="1:17" x14ac:dyDescent="0.35">
      <c r="A5210" s="1" t="s">
        <v>11</v>
      </c>
      <c r="B5210" s="1" t="s">
        <v>12</v>
      </c>
      <c r="C5210" s="1" t="s">
        <v>91</v>
      </c>
      <c r="D5210" s="1" t="s">
        <v>92</v>
      </c>
      <c r="E5210" s="1" t="s">
        <v>876</v>
      </c>
      <c r="F5210" s="1" t="s">
        <v>877</v>
      </c>
      <c r="G5210">
        <v>2020</v>
      </c>
      <c r="H5210">
        <v>2020</v>
      </c>
      <c r="I5210">
        <v>10887</v>
      </c>
      <c r="L5210">
        <f>IF(ISNUMBER(SEARCH("migliaia",istat[[#This Row],[Variabile]])),istat[[#This Row],[Value]]*1000,istat[[#This Row],[Value]])</f>
        <v>10887</v>
      </c>
      <c r="M5210" t="b" cm="1">
        <f t="array" ref="M5210">_xlfn.IFS(istat[[#This Row],[Flag Codes]]="c",FALSE,istat[[#This Row],[Ateco 2007]]="TOTALE",FALSE,TRUE,TRUE)</f>
        <v>1</v>
      </c>
      <c r="N5210" t="str">
        <f>istat[[#This Row],[ATECO_2007]]&amp;" "&amp;LEFT(istat[[#This Row],[Ateco 2007]],IFERROR(FIND("(",istat[[#This Row],[Ateco 2007]])-2,LEN(istat[[#This Row],[Ateco 2007]])))</f>
        <v>2811 fabbricazione di motori e turbine</v>
      </c>
      <c r="O5210">
        <f>IFERROR(FIND("(",istat[[#This Row],[Variabile]])-2,LEN(istat[[#This Row],[Variabile]]))</f>
        <v>8</v>
      </c>
      <c r="P5210" t="str">
        <f>LEFT(istat[[#This Row],[Variabile]],istat[[#This Row],[unique_id_variable_text_num_char]])</f>
        <v>occupati</v>
      </c>
      <c r="Q5210" t="str">
        <f>istat[[#This Row],[unique_id_ateco_text]]&amp;": "&amp;istat[[#This Row],[unique_id_variable_text]]</f>
        <v>2811 fabbricazione di motori e turbine: occupati</v>
      </c>
    </row>
    <row r="5211" spans="1:17" x14ac:dyDescent="0.35">
      <c r="A5211" s="1" t="s">
        <v>11</v>
      </c>
      <c r="B5211" s="1" t="s">
        <v>12</v>
      </c>
      <c r="C5211" s="1" t="s">
        <v>85</v>
      </c>
      <c r="D5211" s="1" t="s">
        <v>86</v>
      </c>
      <c r="E5211" s="1" t="s">
        <v>880</v>
      </c>
      <c r="F5211" s="1" t="s">
        <v>881</v>
      </c>
      <c r="G5211">
        <v>2020</v>
      </c>
      <c r="H5211">
        <v>2020</v>
      </c>
      <c r="I5211">
        <v>558071</v>
      </c>
      <c r="L5211">
        <f>IF(ISNUMBER(SEARCH("migliaia",istat[[#This Row],[Variabile]])),istat[[#This Row],[Value]]*1000,istat[[#This Row],[Value]])</f>
        <v>558071000</v>
      </c>
      <c r="M5211" t="b" cm="1">
        <f t="array" ref="M5211">_xlfn.IFS(istat[[#This Row],[Flag Codes]]="c",FALSE,istat[[#This Row],[Ateco 2007]]="TOTALE",FALSE,TRUE,TRUE)</f>
        <v>1</v>
      </c>
      <c r="N5211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1">
        <f>IFERROR(FIND("(",istat[[#This Row],[Variabile]])-2,LEN(istat[[#This Row],[Variabile]]))</f>
        <v>17</v>
      </c>
      <c r="P5211" t="str">
        <f>LEFT(istat[[#This Row],[Variabile]],istat[[#This Row],[unique_id_variable_text_num_char]])</f>
        <v>salari e stipendi</v>
      </c>
      <c r="Q5211" t="str">
        <f>istat[[#This Row],[unique_id_ateco_text]]&amp;": "&amp;istat[[#This Row],[unique_id_variable_text]]</f>
        <v>2813 fabbricazione di altre pompe e compressori: salari e stipendi</v>
      </c>
    </row>
    <row r="5212" spans="1:17" x14ac:dyDescent="0.35">
      <c r="A5212" s="1" t="s">
        <v>11</v>
      </c>
      <c r="B5212" s="1" t="s">
        <v>12</v>
      </c>
      <c r="C5212" s="1" t="s">
        <v>87</v>
      </c>
      <c r="D5212" s="1" t="s">
        <v>88</v>
      </c>
      <c r="E5212" s="1" t="s">
        <v>880</v>
      </c>
      <c r="F5212" s="1" t="s">
        <v>881</v>
      </c>
      <c r="G5212">
        <v>2020</v>
      </c>
      <c r="H5212">
        <v>2020</v>
      </c>
      <c r="I5212">
        <v>159114</v>
      </c>
      <c r="L5212">
        <f>IF(ISNUMBER(SEARCH("migliaia",istat[[#This Row],[Variabile]])),istat[[#This Row],[Value]]*1000,istat[[#This Row],[Value]])</f>
        <v>159114000</v>
      </c>
      <c r="M5212" t="b" cm="1">
        <f t="array" ref="M5212">_xlfn.IFS(istat[[#This Row],[Flag Codes]]="c",FALSE,istat[[#This Row],[Ateco 2007]]="TOTALE",FALSE,TRUE,TRUE)</f>
        <v>1</v>
      </c>
      <c r="N5212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12">
        <f>IFERROR(FIND("(",istat[[#This Row],[Variabile]])-2,LEN(istat[[#This Row],[Variabile]]))</f>
        <v>36</v>
      </c>
      <c r="P5212" t="str">
        <f>LEFT(istat[[#This Row],[Variabile]],istat[[#This Row],[unique_id_variable_text_num_char]])</f>
        <v>investimenti lordi in beni materiali</v>
      </c>
      <c r="Q5212" t="str">
        <f>istat[[#This Row],[unique_id_ateco_text]]&amp;": "&amp;istat[[#This Row],[unique_id_variable_text]]</f>
        <v>2813 fabbricazione di altre pompe e compressori: investimenti lordi in beni materiali</v>
      </c>
    </row>
    <row r="5213" spans="1:17" x14ac:dyDescent="0.35">
      <c r="A5213" s="1" t="s">
        <v>11</v>
      </c>
      <c r="B5213" s="1" t="s">
        <v>12</v>
      </c>
      <c r="C5213" s="1" t="s">
        <v>79</v>
      </c>
      <c r="D5213" s="1" t="s">
        <v>80</v>
      </c>
      <c r="E5213" s="1" t="s">
        <v>882</v>
      </c>
      <c r="F5213" s="1" t="s">
        <v>883</v>
      </c>
      <c r="G5213">
        <v>2020</v>
      </c>
      <c r="H5213">
        <v>2020</v>
      </c>
      <c r="I5213">
        <v>2495302</v>
      </c>
      <c r="L5213">
        <f>IF(ISNUMBER(SEARCH("migliaia",istat[[#This Row],[Variabile]])),istat[[#This Row],[Value]]*1000,istat[[#This Row],[Value]])</f>
        <v>2495302000</v>
      </c>
      <c r="M5213" t="b" cm="1">
        <f t="array" ref="M5213">_xlfn.IFS(istat[[#This Row],[Flag Codes]]="c",FALSE,istat[[#This Row],[Ateco 2007]]="TOTALE",FALSE,TRUE,TRUE)</f>
        <v>1</v>
      </c>
      <c r="N521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3">
        <f>IFERROR(FIND("(",istat[[#This Row],[Variabile]])-2,LEN(istat[[#This Row],[Variabile]]))</f>
        <v>26</v>
      </c>
      <c r="P5213" t="str">
        <f>LEFT(istat[[#This Row],[Variabile]],istat[[#This Row],[unique_id_variable_text_num_char]])</f>
        <v>acquisto di beni e servizi</v>
      </c>
      <c r="Q5213" t="str">
        <f>istat[[#This Row],[unique_id_ateco_text]]&amp;": "&amp;istat[[#This Row],[unique_id_variable_text]]</f>
        <v>2841 fabbricazione di macchine utensili per la formatura dei metalli: acquisto di beni e servizi</v>
      </c>
    </row>
    <row r="5214" spans="1:17" x14ac:dyDescent="0.35">
      <c r="A5214" s="1" t="s">
        <v>11</v>
      </c>
      <c r="B5214" s="1" t="s">
        <v>12</v>
      </c>
      <c r="C5214" s="1" t="s">
        <v>81</v>
      </c>
      <c r="D5214" s="1" t="s">
        <v>82</v>
      </c>
      <c r="E5214" s="1" t="s">
        <v>882</v>
      </c>
      <c r="F5214" s="1" t="s">
        <v>883</v>
      </c>
      <c r="G5214">
        <v>2020</v>
      </c>
      <c r="H5214">
        <v>2020</v>
      </c>
      <c r="I5214">
        <v>781217</v>
      </c>
      <c r="L5214">
        <f>IF(ISNUMBER(SEARCH("migliaia",istat[[#This Row],[Variabile]])),istat[[#This Row],[Value]]*1000,istat[[#This Row],[Value]])</f>
        <v>781217000</v>
      </c>
      <c r="M5214" t="b" cm="1">
        <f t="array" ref="M5214">_xlfn.IFS(istat[[#This Row],[Flag Codes]]="c",FALSE,istat[[#This Row],[Ateco 2007]]="TOTALE",FALSE,TRUE,TRUE)</f>
        <v>1</v>
      </c>
      <c r="N5214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214">
        <f>IFERROR(FIND("(",istat[[#This Row],[Variabile]])-2,LEN(istat[[#This Row],[Variabile]]))</f>
        <v>19</v>
      </c>
      <c r="P5214" t="str">
        <f>LEFT(istat[[#This Row],[Variabile]],istat[[#This Row],[unique_id_variable_text_num_char]])</f>
        <v>costi del personale</v>
      </c>
      <c r="Q5214" t="str">
        <f>istat[[#This Row],[unique_id_ateco_text]]&amp;": "&amp;istat[[#This Row],[unique_id_variable_text]]</f>
        <v>2841 fabbricazione di macchine utensili per la formatura dei metalli: costi del personale</v>
      </c>
    </row>
    <row r="5215" spans="1:17" x14ac:dyDescent="0.35">
      <c r="A5215" s="1" t="s">
        <v>11</v>
      </c>
      <c r="B5215" s="1" t="s">
        <v>12</v>
      </c>
      <c r="C5215" s="1" t="s">
        <v>77</v>
      </c>
      <c r="D5215" s="1" t="s">
        <v>78</v>
      </c>
      <c r="E5215" s="1" t="s">
        <v>884</v>
      </c>
      <c r="F5215" s="1" t="s">
        <v>885</v>
      </c>
      <c r="G5215">
        <v>2020</v>
      </c>
      <c r="H5215">
        <v>2020</v>
      </c>
      <c r="I5215">
        <v>451731</v>
      </c>
      <c r="L5215">
        <f>IF(ISNUMBER(SEARCH("migliaia",istat[[#This Row],[Variabile]])),istat[[#This Row],[Value]]*1000,istat[[#This Row],[Value]])</f>
        <v>451731000</v>
      </c>
      <c r="M5215" t="b" cm="1">
        <f t="array" ref="M5215">_xlfn.IFS(istat[[#This Row],[Flag Codes]]="c",FALSE,istat[[#This Row],[Ateco 2007]]="TOTALE",FALSE,TRUE,TRUE)</f>
        <v>1</v>
      </c>
      <c r="N5215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15">
        <f>IFERROR(FIND("(",istat[[#This Row],[Variabile]])-2,LEN(istat[[#This Row],[Variabile]]))</f>
        <v>23</v>
      </c>
      <c r="P5215" t="str">
        <f>LEFT(istat[[#This Row],[Variabile]],istat[[#This Row],[unique_id_variable_text_num_char]])</f>
        <v>margine operativo lordo</v>
      </c>
      <c r="Q5215" t="str">
        <f>istat[[#This Row],[unique_id_ateco_text]]&amp;": "&amp;istat[[#This Row],[unique_id_variable_text]]</f>
        <v>2849 fabbricazione di altre macchine utensili: margine operativo lordo</v>
      </c>
    </row>
    <row r="5216" spans="1:17" x14ac:dyDescent="0.35">
      <c r="A5216" s="1" t="s">
        <v>11</v>
      </c>
      <c r="B5216" s="1" t="s">
        <v>12</v>
      </c>
      <c r="C5216" s="1" t="s">
        <v>81</v>
      </c>
      <c r="D5216" s="1" t="s">
        <v>82</v>
      </c>
      <c r="E5216" s="1" t="s">
        <v>794</v>
      </c>
      <c r="F5216" s="1" t="s">
        <v>144</v>
      </c>
      <c r="G5216">
        <v>2020</v>
      </c>
      <c r="H5216">
        <v>2020</v>
      </c>
      <c r="I5216">
        <v>434812</v>
      </c>
      <c r="L5216">
        <f>IF(ISNUMBER(SEARCH("migliaia",istat[[#This Row],[Variabile]])),istat[[#This Row],[Value]]*1000,istat[[#This Row],[Value]])</f>
        <v>434812000</v>
      </c>
      <c r="M5216" t="b" cm="1">
        <f t="array" ref="M5216">_xlfn.IFS(istat[[#This Row],[Flag Codes]]="c",FALSE,istat[[#This Row],[Ateco 2007]]="TOTALE",FALSE,TRUE,TRUE)</f>
        <v>1</v>
      </c>
      <c r="N5216" t="str">
        <f>istat[[#This Row],[ATECO_2007]]&amp;" "&amp;LEFT(istat[[#This Row],[Ateco 2007]],IFERROR(FIND("(",istat[[#This Row],[Ateco 2007]])-2,LEN(istat[[#This Row],[Ateco 2007]])))</f>
        <v>3700 gestione delle reti fognarie</v>
      </c>
      <c r="O5216">
        <f>IFERROR(FIND("(",istat[[#This Row],[Variabile]])-2,LEN(istat[[#This Row],[Variabile]]))</f>
        <v>19</v>
      </c>
      <c r="P5216" t="str">
        <f>LEFT(istat[[#This Row],[Variabile]],istat[[#This Row],[unique_id_variable_text_num_char]])</f>
        <v>costi del personale</v>
      </c>
      <c r="Q5216" t="str">
        <f>istat[[#This Row],[unique_id_ateco_text]]&amp;": "&amp;istat[[#This Row],[unique_id_variable_text]]</f>
        <v>3700 gestione delle reti fognarie: costi del personale</v>
      </c>
    </row>
    <row r="5217" spans="1:17" x14ac:dyDescent="0.35">
      <c r="A5217" s="1" t="s">
        <v>11</v>
      </c>
      <c r="B5217" s="1" t="s">
        <v>12</v>
      </c>
      <c r="C5217" s="1" t="s">
        <v>91</v>
      </c>
      <c r="D5217" s="1" t="s">
        <v>92</v>
      </c>
      <c r="E5217" s="1" t="s">
        <v>890</v>
      </c>
      <c r="F5217" s="1" t="s">
        <v>891</v>
      </c>
      <c r="G5217">
        <v>2020</v>
      </c>
      <c r="H5217">
        <v>2020</v>
      </c>
      <c r="I5217">
        <v>33643</v>
      </c>
      <c r="L5217">
        <f>IF(ISNUMBER(SEARCH("migliaia",istat[[#This Row],[Variabile]])),istat[[#This Row],[Value]]*1000,istat[[#This Row],[Value]])</f>
        <v>33643</v>
      </c>
      <c r="M5217" t="b" cm="1">
        <f t="array" ref="M5217">_xlfn.IFS(istat[[#This Row],[Flag Codes]]="c",FALSE,istat[[#This Row],[Ateco 2007]]="TOTALE",FALSE,TRUE,TRUE)</f>
        <v>1</v>
      </c>
      <c r="N5217" t="str">
        <f>istat[[#This Row],[ATECO_2007]]&amp;" "&amp;LEFT(istat[[#This Row],[Ateco 2007]],IFERROR(FIND("(",istat[[#This Row],[Ateco 2007]])-2,LEN(istat[[#This Row],[Ateco 2007]])))</f>
        <v>4332 posa in opera di infissi</v>
      </c>
      <c r="O5217">
        <f>IFERROR(FIND("(",istat[[#This Row],[Variabile]])-2,LEN(istat[[#This Row],[Variabile]]))</f>
        <v>8</v>
      </c>
      <c r="P5217" t="str">
        <f>LEFT(istat[[#This Row],[Variabile]],istat[[#This Row],[unique_id_variable_text_num_char]])</f>
        <v>occupati</v>
      </c>
      <c r="Q5217" t="str">
        <f>istat[[#This Row],[unique_id_ateco_text]]&amp;": "&amp;istat[[#This Row],[unique_id_variable_text]]</f>
        <v>4332 posa in opera di infissi: occupati</v>
      </c>
    </row>
    <row r="5218" spans="1:17" x14ac:dyDescent="0.35">
      <c r="A5218" s="1" t="s">
        <v>11</v>
      </c>
      <c r="B5218" s="1" t="s">
        <v>12</v>
      </c>
      <c r="C5218" s="1" t="s">
        <v>101</v>
      </c>
      <c r="D5218" s="1" t="s">
        <v>102</v>
      </c>
      <c r="E5218" s="1" t="s">
        <v>890</v>
      </c>
      <c r="F5218" s="1" t="s">
        <v>891</v>
      </c>
      <c r="G5218">
        <v>2020</v>
      </c>
      <c r="H5218">
        <v>2020</v>
      </c>
      <c r="I5218">
        <v>20687</v>
      </c>
      <c r="L5218">
        <f>IF(ISNUMBER(SEARCH("migliaia",istat[[#This Row],[Variabile]])),istat[[#This Row],[Value]]*1000,istat[[#This Row],[Value]])</f>
        <v>20687000</v>
      </c>
      <c r="M5218" t="b" cm="1">
        <f t="array" ref="M5218">_xlfn.IFS(istat[[#This Row],[Flag Codes]]="c",FALSE,istat[[#This Row],[Ateco 2007]]="TOTALE",FALSE,TRUE,TRUE)</f>
        <v>1</v>
      </c>
      <c r="N5218" t="str">
        <f>istat[[#This Row],[ATECO_2007]]&amp;" "&amp;LEFT(istat[[#This Row],[Ateco 2007]],IFERROR(FIND("(",istat[[#This Row],[Ateco 2007]])-2,LEN(istat[[#This Row],[Ateco 2007]])))</f>
        <v>4332 posa in opera di infissi</v>
      </c>
      <c r="O5218">
        <f>IFERROR(FIND("(",istat[[#This Row],[Variabile]])-2,LEN(istat[[#This Row],[Variabile]]))</f>
        <v>27</v>
      </c>
      <c r="P5218" t="str">
        <f>LEFT(istat[[#This Row],[Variabile]],istat[[#This Row],[unique_id_variable_text_num_char]])</f>
        <v>ore lavorate dai dipendenti</v>
      </c>
      <c r="Q5218" t="str">
        <f>istat[[#This Row],[unique_id_ateco_text]]&amp;": "&amp;istat[[#This Row],[unique_id_variable_text]]</f>
        <v>4332 posa in opera di infissi: ore lavorate dai dipendenti</v>
      </c>
    </row>
    <row r="5219" spans="1:17" x14ac:dyDescent="0.35">
      <c r="A5219" s="1" t="s">
        <v>11</v>
      </c>
      <c r="B5219" s="1" t="s">
        <v>12</v>
      </c>
      <c r="C5219" s="1" t="s">
        <v>79</v>
      </c>
      <c r="D5219" s="1" t="s">
        <v>80</v>
      </c>
      <c r="E5219" s="1" t="s">
        <v>894</v>
      </c>
      <c r="F5219" s="1" t="s">
        <v>895</v>
      </c>
      <c r="G5219">
        <v>2020</v>
      </c>
      <c r="H5219">
        <v>2020</v>
      </c>
      <c r="I5219">
        <v>13179762</v>
      </c>
      <c r="L5219">
        <f>IF(ISNUMBER(SEARCH("migliaia",istat[[#This Row],[Variabile]])),istat[[#This Row],[Value]]*1000,istat[[#This Row],[Value]])</f>
        <v>13179762000</v>
      </c>
      <c r="M5219" t="b" cm="1">
        <f t="array" ref="M5219">_xlfn.IFS(istat[[#This Row],[Flag Codes]]="c",FALSE,istat[[#This Row],[Ateco 2007]]="TOTALE",FALSE,TRUE,TRUE)</f>
        <v>1</v>
      </c>
      <c r="N5219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219">
        <f>IFERROR(FIND("(",istat[[#This Row],[Variabile]])-2,LEN(istat[[#This Row],[Variabile]]))</f>
        <v>26</v>
      </c>
      <c r="P5219" t="str">
        <f>LEFT(istat[[#This Row],[Variabile]],istat[[#This Row],[unique_id_variable_text_num_char]])</f>
        <v>acquisto di beni e servizi</v>
      </c>
      <c r="Q5219" t="str">
        <f>istat[[#This Row],[unique_id_ateco_text]]&amp;": "&amp;istat[[#This Row],[unique_id_variable_text]]</f>
        <v>4621 commercio all'ingrosso di cereali, tabacco grezzo, sementi e alimenti per il bestiame: acquisto di beni e servizi</v>
      </c>
    </row>
    <row r="5220" spans="1:17" x14ac:dyDescent="0.35">
      <c r="A5220" s="1" t="s">
        <v>11</v>
      </c>
      <c r="B5220" s="1" t="s">
        <v>12</v>
      </c>
      <c r="C5220" s="1" t="s">
        <v>71</v>
      </c>
      <c r="D5220" s="1" t="s">
        <v>72</v>
      </c>
      <c r="E5220" s="1" t="s">
        <v>962</v>
      </c>
      <c r="F5220" s="1" t="s">
        <v>963</v>
      </c>
      <c r="G5220">
        <v>2020</v>
      </c>
      <c r="H5220">
        <v>2020</v>
      </c>
      <c r="I5220">
        <v>429725</v>
      </c>
      <c r="L5220">
        <f>IF(ISNUMBER(SEARCH("migliaia",istat[[#This Row],[Variabile]])),istat[[#This Row],[Value]]*1000,istat[[#This Row],[Value]])</f>
        <v>429725000</v>
      </c>
      <c r="M5220" t="b" cm="1">
        <f t="array" ref="M5220">_xlfn.IFS(istat[[#This Row],[Flag Codes]]="c",FALSE,istat[[#This Row],[Ateco 2007]]="TOTALE",FALSE,TRUE,TRUE)</f>
        <v>1</v>
      </c>
      <c r="N522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0">
        <f>IFERROR(FIND("(",istat[[#This Row],[Variabile]])-2,LEN(istat[[#This Row],[Variabile]]))</f>
        <v>23</v>
      </c>
      <c r="P5220" t="str">
        <f>LEFT(istat[[#This Row],[Variabile]],istat[[#This Row],[unique_id_variable_text_num_char]])</f>
        <v>valore della produzione</v>
      </c>
      <c r="Q5220" t="str">
        <f>istat[[#This Row],[unique_id_ateco_text]]&amp;": "&amp;istat[[#This Row],[unique_id_variable_text]]</f>
        <v>4622 commercio all'ingrosso di fiori e piante: valore della produzione</v>
      </c>
    </row>
    <row r="5221" spans="1:17" x14ac:dyDescent="0.35">
      <c r="A5221" s="1" t="s">
        <v>11</v>
      </c>
      <c r="B5221" s="1" t="s">
        <v>12</v>
      </c>
      <c r="C5221" s="1" t="s">
        <v>77</v>
      </c>
      <c r="D5221" s="1" t="s">
        <v>78</v>
      </c>
      <c r="E5221" s="1" t="s">
        <v>962</v>
      </c>
      <c r="F5221" s="1" t="s">
        <v>963</v>
      </c>
      <c r="G5221">
        <v>2020</v>
      </c>
      <c r="H5221">
        <v>2020</v>
      </c>
      <c r="I5221">
        <v>60148</v>
      </c>
      <c r="L5221">
        <f>IF(ISNUMBER(SEARCH("migliaia",istat[[#This Row],[Variabile]])),istat[[#This Row],[Value]]*1000,istat[[#This Row],[Value]])</f>
        <v>60148000</v>
      </c>
      <c r="M5221" t="b" cm="1">
        <f t="array" ref="M5221">_xlfn.IFS(istat[[#This Row],[Flag Codes]]="c",FALSE,istat[[#This Row],[Ateco 2007]]="TOTALE",FALSE,TRUE,TRUE)</f>
        <v>1</v>
      </c>
      <c r="N522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221">
        <f>IFERROR(FIND("(",istat[[#This Row],[Variabile]])-2,LEN(istat[[#This Row],[Variabile]]))</f>
        <v>23</v>
      </c>
      <c r="P5221" t="str">
        <f>LEFT(istat[[#This Row],[Variabile]],istat[[#This Row],[unique_id_variable_text_num_char]])</f>
        <v>margine operativo lordo</v>
      </c>
      <c r="Q5221" t="str">
        <f>istat[[#This Row],[unique_id_ateco_text]]&amp;": "&amp;istat[[#This Row],[unique_id_variable_text]]</f>
        <v>4622 commercio all'ingrosso di fiori e piante: margine operativo lordo</v>
      </c>
    </row>
    <row r="5222" spans="1:17" x14ac:dyDescent="0.35">
      <c r="A5222" s="1" t="s">
        <v>11</v>
      </c>
      <c r="B5222" s="1" t="s">
        <v>12</v>
      </c>
      <c r="C5222" s="1" t="s">
        <v>69</v>
      </c>
      <c r="D5222" s="1" t="s">
        <v>70</v>
      </c>
      <c r="E5222" s="1" t="s">
        <v>896</v>
      </c>
      <c r="F5222" s="1" t="s">
        <v>897</v>
      </c>
      <c r="G5222">
        <v>2020</v>
      </c>
      <c r="H5222">
        <v>2020</v>
      </c>
      <c r="I5222">
        <v>1739534</v>
      </c>
      <c r="L5222">
        <f>IF(ISNUMBER(SEARCH("migliaia",istat[[#This Row],[Variabile]])),istat[[#This Row],[Value]]*1000,istat[[#This Row],[Value]])</f>
        <v>1739534000</v>
      </c>
      <c r="M5222" t="b" cm="1">
        <f t="array" ref="M5222">_xlfn.IFS(istat[[#This Row],[Flag Codes]]="c",FALSE,istat[[#This Row],[Ateco 2007]]="TOTALE",FALSE,TRUE,TRUE)</f>
        <v>1</v>
      </c>
      <c r="N5222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2">
        <f>IFERROR(FIND("(",istat[[#This Row],[Variabile]])-2,LEN(istat[[#This Row],[Variabile]]))</f>
        <v>9</v>
      </c>
      <c r="P5222" t="str">
        <f>LEFT(istat[[#This Row],[Variabile]],istat[[#This Row],[unique_id_variable_text_num_char]])</f>
        <v>fatturato</v>
      </c>
      <c r="Q5222" t="str">
        <f>istat[[#This Row],[unique_id_ateco_text]]&amp;": "&amp;istat[[#This Row],[unique_id_variable_text]]</f>
        <v>4623 commercio all'ingrosso di animali vivi: fatturato</v>
      </c>
    </row>
    <row r="5223" spans="1:17" x14ac:dyDescent="0.35">
      <c r="A5223" s="1" t="s">
        <v>11</v>
      </c>
      <c r="B5223" s="1" t="s">
        <v>12</v>
      </c>
      <c r="C5223" s="1" t="s">
        <v>73</v>
      </c>
      <c r="D5223" s="1" t="s">
        <v>74</v>
      </c>
      <c r="E5223" s="1" t="s">
        <v>896</v>
      </c>
      <c r="F5223" s="1" t="s">
        <v>897</v>
      </c>
      <c r="G5223">
        <v>2020</v>
      </c>
      <c r="H5223">
        <v>2020</v>
      </c>
      <c r="I5223">
        <v>103713</v>
      </c>
      <c r="L5223">
        <f>IF(ISNUMBER(SEARCH("migliaia",istat[[#This Row],[Variabile]])),istat[[#This Row],[Value]]*1000,istat[[#This Row],[Value]])</f>
        <v>103713000</v>
      </c>
      <c r="M5223" t="b" cm="1">
        <f t="array" ref="M5223">_xlfn.IFS(istat[[#This Row],[Flag Codes]]="c",FALSE,istat[[#This Row],[Ateco 2007]]="TOTALE",FALSE,TRUE,TRUE)</f>
        <v>1</v>
      </c>
      <c r="N522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3">
        <f>IFERROR(FIND("(",istat[[#This Row],[Variabile]])-2,LEN(istat[[#This Row],[Variabile]]))</f>
        <v>36</v>
      </c>
      <c r="P5223" t="str">
        <f>LEFT(istat[[#This Row],[Variabile]],istat[[#This Row],[unique_id_variable_text_num_char]])</f>
        <v>valore aggiunto al costo dei fattori</v>
      </c>
      <c r="Q5223" t="str">
        <f>istat[[#This Row],[unique_id_ateco_text]]&amp;": "&amp;istat[[#This Row],[unique_id_variable_text]]</f>
        <v>4623 commercio all'ingrosso di animali vivi: valore aggiunto al costo dei fattori</v>
      </c>
    </row>
    <row r="5224" spans="1:17" x14ac:dyDescent="0.35">
      <c r="A5224" s="1" t="s">
        <v>11</v>
      </c>
      <c r="B5224" s="1" t="s">
        <v>12</v>
      </c>
      <c r="C5224" s="1" t="s">
        <v>101</v>
      </c>
      <c r="D5224" s="1" t="s">
        <v>102</v>
      </c>
      <c r="E5224" s="1" t="s">
        <v>896</v>
      </c>
      <c r="F5224" s="1" t="s">
        <v>897</v>
      </c>
      <c r="G5224">
        <v>2020</v>
      </c>
      <c r="H5224">
        <v>2020</v>
      </c>
      <c r="I5224">
        <v>1707</v>
      </c>
      <c r="L5224">
        <f>IF(ISNUMBER(SEARCH("migliaia",istat[[#This Row],[Variabile]])),istat[[#This Row],[Value]]*1000,istat[[#This Row],[Value]])</f>
        <v>1707000</v>
      </c>
      <c r="M5224" t="b" cm="1">
        <f t="array" ref="M5224">_xlfn.IFS(istat[[#This Row],[Flag Codes]]="c",FALSE,istat[[#This Row],[Ateco 2007]]="TOTALE",FALSE,TRUE,TRUE)</f>
        <v>1</v>
      </c>
      <c r="N5224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224">
        <f>IFERROR(FIND("(",istat[[#This Row],[Variabile]])-2,LEN(istat[[#This Row],[Variabile]]))</f>
        <v>27</v>
      </c>
      <c r="P5224" t="str">
        <f>LEFT(istat[[#This Row],[Variabile]],istat[[#This Row],[unique_id_variable_text_num_char]])</f>
        <v>ore lavorate dai dipendenti</v>
      </c>
      <c r="Q5224" t="str">
        <f>istat[[#This Row],[unique_id_ateco_text]]&amp;": "&amp;istat[[#This Row],[unique_id_variable_text]]</f>
        <v>4623 commercio all'ingrosso di animali vivi: ore lavorate dai dipendenti</v>
      </c>
    </row>
    <row r="5225" spans="1:17" x14ac:dyDescent="0.35">
      <c r="A5225" s="1" t="s">
        <v>11</v>
      </c>
      <c r="B5225" s="1" t="s">
        <v>12</v>
      </c>
      <c r="C5225" s="1" t="s">
        <v>79</v>
      </c>
      <c r="D5225" s="1" t="s">
        <v>80</v>
      </c>
      <c r="E5225" s="1" t="s">
        <v>898</v>
      </c>
      <c r="F5225" s="1" t="s">
        <v>899</v>
      </c>
      <c r="G5225">
        <v>2020</v>
      </c>
      <c r="H5225">
        <v>2020</v>
      </c>
      <c r="I5225">
        <v>1414462</v>
      </c>
      <c r="L5225">
        <f>IF(ISNUMBER(SEARCH("migliaia",istat[[#This Row],[Variabile]])),istat[[#This Row],[Value]]*1000,istat[[#This Row],[Value]])</f>
        <v>1414462000</v>
      </c>
      <c r="M5225" t="b" cm="1">
        <f t="array" ref="M5225">_xlfn.IFS(istat[[#This Row],[Flag Codes]]="c",FALSE,istat[[#This Row],[Ateco 2007]]="TOTALE",FALSE,TRUE,TRUE)</f>
        <v>1</v>
      </c>
      <c r="N5225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225">
        <f>IFERROR(FIND("(",istat[[#This Row],[Variabile]])-2,LEN(istat[[#This Row],[Variabile]]))</f>
        <v>26</v>
      </c>
      <c r="P5225" t="str">
        <f>LEFT(istat[[#This Row],[Variabile]],istat[[#This Row],[unique_id_variable_text_num_char]])</f>
        <v>acquisto di beni e servizi</v>
      </c>
      <c r="Q5225" t="str">
        <f>istat[[#This Row],[unique_id_ateco_text]]&amp;": "&amp;istat[[#This Row],[unique_id_variable_text]]</f>
        <v>4624 commercio all'ingrosso di pelli e cuoio: acquisto di beni e servizi</v>
      </c>
    </row>
    <row r="5226" spans="1:17" x14ac:dyDescent="0.35">
      <c r="A5226" s="1" t="s">
        <v>11</v>
      </c>
      <c r="B5226" s="1" t="s">
        <v>12</v>
      </c>
      <c r="C5226" s="1" t="s">
        <v>71</v>
      </c>
      <c r="D5226" s="1" t="s">
        <v>72</v>
      </c>
      <c r="E5226" s="1" t="s">
        <v>964</v>
      </c>
      <c r="F5226" s="1" t="s">
        <v>965</v>
      </c>
      <c r="G5226">
        <v>2020</v>
      </c>
      <c r="H5226">
        <v>2020</v>
      </c>
      <c r="I5226">
        <v>6217779</v>
      </c>
      <c r="L5226">
        <f>IF(ISNUMBER(SEARCH("migliaia",istat[[#This Row],[Variabile]])),istat[[#This Row],[Value]]*1000,istat[[#This Row],[Value]])</f>
        <v>6217779000</v>
      </c>
      <c r="M5226" t="b" cm="1">
        <f t="array" ref="M5226">_xlfn.IFS(istat[[#This Row],[Flag Codes]]="c",FALSE,istat[[#This Row],[Ateco 2007]]="TOTALE",FALSE,TRUE,TRUE)</f>
        <v>1</v>
      </c>
      <c r="N522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6">
        <f>IFERROR(FIND("(",istat[[#This Row],[Variabile]])-2,LEN(istat[[#This Row],[Variabile]]))</f>
        <v>23</v>
      </c>
      <c r="P5226" t="str">
        <f>LEFT(istat[[#This Row],[Variabile]],istat[[#This Row],[unique_id_variable_text_num_char]])</f>
        <v>valore della produzione</v>
      </c>
      <c r="Q5226" t="str">
        <f>istat[[#This Row],[unique_id_ateco_text]]&amp;": "&amp;istat[[#This Row],[unique_id_variable_text]]</f>
        <v>4631 commercio all'ingrosso di frutta e ortaggi freschi o conservati: valore della produzione</v>
      </c>
    </row>
    <row r="5227" spans="1:17" x14ac:dyDescent="0.35">
      <c r="A5227" s="1" t="s">
        <v>11</v>
      </c>
      <c r="B5227" s="1" t="s">
        <v>12</v>
      </c>
      <c r="C5227" s="1" t="s">
        <v>77</v>
      </c>
      <c r="D5227" s="1" t="s">
        <v>78</v>
      </c>
      <c r="E5227" s="1" t="s">
        <v>964</v>
      </c>
      <c r="F5227" s="1" t="s">
        <v>965</v>
      </c>
      <c r="G5227">
        <v>2020</v>
      </c>
      <c r="H5227">
        <v>2020</v>
      </c>
      <c r="I5227">
        <v>999822</v>
      </c>
      <c r="L5227">
        <f>IF(ISNUMBER(SEARCH("migliaia",istat[[#This Row],[Variabile]])),istat[[#This Row],[Value]]*1000,istat[[#This Row],[Value]])</f>
        <v>999822000</v>
      </c>
      <c r="M5227" t="b" cm="1">
        <f t="array" ref="M5227">_xlfn.IFS(istat[[#This Row],[Flag Codes]]="c",FALSE,istat[[#This Row],[Ateco 2007]]="TOTALE",FALSE,TRUE,TRUE)</f>
        <v>1</v>
      </c>
      <c r="N522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7">
        <f>IFERROR(FIND("(",istat[[#This Row],[Variabile]])-2,LEN(istat[[#This Row],[Variabile]]))</f>
        <v>23</v>
      </c>
      <c r="P5227" t="str">
        <f>LEFT(istat[[#This Row],[Variabile]],istat[[#This Row],[unique_id_variable_text_num_char]])</f>
        <v>margine operativo lordo</v>
      </c>
      <c r="Q5227" t="str">
        <f>istat[[#This Row],[unique_id_ateco_text]]&amp;": "&amp;istat[[#This Row],[unique_id_variable_text]]</f>
        <v>4631 commercio all'ingrosso di frutta e ortaggi freschi o conservati: margine operativo lordo</v>
      </c>
    </row>
    <row r="5228" spans="1:17" x14ac:dyDescent="0.35">
      <c r="A5228" s="1" t="s">
        <v>11</v>
      </c>
      <c r="B5228" s="1" t="s">
        <v>12</v>
      </c>
      <c r="C5228" s="1" t="s">
        <v>95</v>
      </c>
      <c r="D5228" s="1" t="s">
        <v>96</v>
      </c>
      <c r="E5228" s="1" t="s">
        <v>964</v>
      </c>
      <c r="F5228" s="1" t="s">
        <v>965</v>
      </c>
      <c r="G5228">
        <v>2020</v>
      </c>
      <c r="H5228">
        <v>2020</v>
      </c>
      <c r="I5228">
        <v>53118</v>
      </c>
      <c r="L5228">
        <f>IF(ISNUMBER(SEARCH("migliaia",istat[[#This Row],[Variabile]])),istat[[#This Row],[Value]]*1000,istat[[#This Row],[Value]])</f>
        <v>53118</v>
      </c>
      <c r="M5228" t="b" cm="1">
        <f t="array" ref="M5228">_xlfn.IFS(istat[[#This Row],[Flag Codes]]="c",FALSE,istat[[#This Row],[Ateco 2007]]="TOTALE",FALSE,TRUE,TRUE)</f>
        <v>1</v>
      </c>
      <c r="N5228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228">
        <f>IFERROR(FIND("(",istat[[#This Row],[Variabile]])-2,LEN(istat[[#This Row],[Variabile]]))</f>
        <v>21</v>
      </c>
      <c r="P5228" t="str">
        <f>LEFT(istat[[#This Row],[Variabile]],istat[[#This Row],[unique_id_variable_text_num_char]])</f>
        <v>lavoratori dipendenti</v>
      </c>
      <c r="Q5228" t="str">
        <f>istat[[#This Row],[unique_id_ateco_text]]&amp;": "&amp;istat[[#This Row],[unique_id_variable_text]]</f>
        <v>4631 commercio all'ingrosso di frutta e ortaggi freschi o conservati: lavoratori dipendenti</v>
      </c>
    </row>
    <row r="5229" spans="1:17" x14ac:dyDescent="0.35">
      <c r="A5229" s="1" t="s">
        <v>11</v>
      </c>
      <c r="B5229" s="1" t="s">
        <v>12</v>
      </c>
      <c r="C5229" s="1" t="s">
        <v>69</v>
      </c>
      <c r="D5229" s="1" t="s">
        <v>70</v>
      </c>
      <c r="E5229" s="1" t="s">
        <v>909</v>
      </c>
      <c r="F5229" s="1" t="s">
        <v>910</v>
      </c>
      <c r="G5229">
        <v>2020</v>
      </c>
      <c r="H5229">
        <v>2020</v>
      </c>
      <c r="I5229">
        <v>7329067</v>
      </c>
      <c r="L5229">
        <f>IF(ISNUMBER(SEARCH("migliaia",istat[[#This Row],[Variabile]])),istat[[#This Row],[Value]]*1000,istat[[#This Row],[Value]])</f>
        <v>7329067000</v>
      </c>
      <c r="M5229" t="b" cm="1">
        <f t="array" ref="M5229">_xlfn.IFS(istat[[#This Row],[Flag Codes]]="c",FALSE,istat[[#This Row],[Ateco 2007]]="TOTALE",FALSE,TRUE,TRUE)</f>
        <v>1</v>
      </c>
      <c r="N5229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29">
        <f>IFERROR(FIND("(",istat[[#This Row],[Variabile]])-2,LEN(istat[[#This Row],[Variabile]]))</f>
        <v>9</v>
      </c>
      <c r="P5229" t="str">
        <f>LEFT(istat[[#This Row],[Variabile]],istat[[#This Row],[unique_id_variable_text_num_char]])</f>
        <v>fatturato</v>
      </c>
      <c r="Q5229" t="str">
        <f>istat[[#This Row],[unique_id_ateco_text]]&amp;": "&amp;istat[[#This Row],[unique_id_variable_text]]</f>
        <v>4632 commercio all'ingrosso di carne e di prodotti a base di carne: fatturato</v>
      </c>
    </row>
    <row r="5230" spans="1:17" x14ac:dyDescent="0.35">
      <c r="A5230" s="1" t="s">
        <v>11</v>
      </c>
      <c r="B5230" s="1" t="s">
        <v>12</v>
      </c>
      <c r="C5230" s="1" t="s">
        <v>73</v>
      </c>
      <c r="D5230" s="1" t="s">
        <v>74</v>
      </c>
      <c r="E5230" s="1" t="s">
        <v>909</v>
      </c>
      <c r="F5230" s="1" t="s">
        <v>910</v>
      </c>
      <c r="G5230">
        <v>2020</v>
      </c>
      <c r="H5230">
        <v>2020</v>
      </c>
      <c r="I5230">
        <v>586418</v>
      </c>
      <c r="L5230">
        <f>IF(ISNUMBER(SEARCH("migliaia",istat[[#This Row],[Variabile]])),istat[[#This Row],[Value]]*1000,istat[[#This Row],[Value]])</f>
        <v>586418000</v>
      </c>
      <c r="M5230" t="b" cm="1">
        <f t="array" ref="M5230">_xlfn.IFS(istat[[#This Row],[Flag Codes]]="c",FALSE,istat[[#This Row],[Ateco 2007]]="TOTALE",FALSE,TRUE,TRUE)</f>
        <v>1</v>
      </c>
      <c r="N5230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0">
        <f>IFERROR(FIND("(",istat[[#This Row],[Variabile]])-2,LEN(istat[[#This Row],[Variabile]]))</f>
        <v>36</v>
      </c>
      <c r="P5230" t="str">
        <f>LEFT(istat[[#This Row],[Variabile]],istat[[#This Row],[unique_id_variable_text_num_char]])</f>
        <v>valore aggiunto al costo dei fattori</v>
      </c>
      <c r="Q5230" t="str">
        <f>istat[[#This Row],[unique_id_ateco_text]]&amp;": "&amp;istat[[#This Row],[unique_id_variable_text]]</f>
        <v>4632 commercio all'ingrosso di carne e di prodotti a base di carne: valore aggiunto al costo dei fattori</v>
      </c>
    </row>
    <row r="5231" spans="1:17" x14ac:dyDescent="0.35">
      <c r="A5231" s="1" t="s">
        <v>11</v>
      </c>
      <c r="B5231" s="1" t="s">
        <v>12</v>
      </c>
      <c r="C5231" s="1" t="s">
        <v>101</v>
      </c>
      <c r="D5231" s="1" t="s">
        <v>102</v>
      </c>
      <c r="E5231" s="1" t="s">
        <v>909</v>
      </c>
      <c r="F5231" s="1" t="s">
        <v>910</v>
      </c>
      <c r="G5231">
        <v>2020</v>
      </c>
      <c r="H5231">
        <v>2020</v>
      </c>
      <c r="I5231">
        <v>17170</v>
      </c>
      <c r="L5231">
        <f>IF(ISNUMBER(SEARCH("migliaia",istat[[#This Row],[Variabile]])),istat[[#This Row],[Value]]*1000,istat[[#This Row],[Value]])</f>
        <v>17170000</v>
      </c>
      <c r="M5231" t="b" cm="1">
        <f t="array" ref="M5231">_xlfn.IFS(istat[[#This Row],[Flag Codes]]="c",FALSE,istat[[#This Row],[Ateco 2007]]="TOTALE",FALSE,TRUE,TRUE)</f>
        <v>1</v>
      </c>
      <c r="N523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231">
        <f>IFERROR(FIND("(",istat[[#This Row],[Variabile]])-2,LEN(istat[[#This Row],[Variabile]]))</f>
        <v>27</v>
      </c>
      <c r="P5231" t="str">
        <f>LEFT(istat[[#This Row],[Variabile]],istat[[#This Row],[unique_id_variable_text_num_char]])</f>
        <v>ore lavorate dai dipendenti</v>
      </c>
      <c r="Q5231" t="str">
        <f>istat[[#This Row],[unique_id_ateco_text]]&amp;": "&amp;istat[[#This Row],[unique_id_variable_text]]</f>
        <v>4632 commercio all'ingrosso di carne e di prodotti a base di carne: ore lavorate dai dipendenti</v>
      </c>
    </row>
    <row r="5232" spans="1:17" x14ac:dyDescent="0.35">
      <c r="A5232" s="1" t="s">
        <v>11</v>
      </c>
      <c r="B5232" s="1" t="s">
        <v>12</v>
      </c>
      <c r="C5232" s="1" t="s">
        <v>13</v>
      </c>
      <c r="D5232" s="1" t="s">
        <v>14</v>
      </c>
      <c r="E5232" s="1" t="s">
        <v>766</v>
      </c>
      <c r="F5232" s="1" t="s">
        <v>767</v>
      </c>
      <c r="G5232">
        <v>2020</v>
      </c>
      <c r="H5232">
        <v>2020</v>
      </c>
      <c r="I5232">
        <v>10277</v>
      </c>
      <c r="L5232">
        <f>IF(ISNUMBER(SEARCH("migliaia",istat[[#This Row],[Variabile]])),istat[[#This Row],[Value]]*1000,istat[[#This Row],[Value]])</f>
        <v>10277</v>
      </c>
      <c r="M5232" t="b" cm="1">
        <f t="array" ref="M5232">_xlfn.IFS(istat[[#This Row],[Flag Codes]]="c",FALSE,istat[[#This Row],[Ateco 2007]]="TOTALE",FALSE,TRUE,TRUE)</f>
        <v>1</v>
      </c>
      <c r="N5232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2">
        <f>IFERROR(FIND("(",istat[[#This Row],[Variabile]])-2,LEN(istat[[#This Row],[Variabile]]))</f>
        <v>7</v>
      </c>
      <c r="P5232" t="str">
        <f>LEFT(istat[[#This Row],[Variabile]],istat[[#This Row],[unique_id_variable_text_num_char]])</f>
        <v>imprese</v>
      </c>
      <c r="Q5232" t="str">
        <f>istat[[#This Row],[unique_id_ateco_text]]&amp;": "&amp;istat[[#This Row],[unique_id_variable_text]]</f>
        <v>4642 commercio all'ingrosso di abbigliamento e di calzature: imprese</v>
      </c>
    </row>
    <row r="5233" spans="1:17" x14ac:dyDescent="0.35">
      <c r="A5233" s="1" t="s">
        <v>11</v>
      </c>
      <c r="B5233" s="1" t="s">
        <v>12</v>
      </c>
      <c r="C5233" s="1" t="s">
        <v>91</v>
      </c>
      <c r="D5233" s="1" t="s">
        <v>92</v>
      </c>
      <c r="E5233" s="1" t="s">
        <v>766</v>
      </c>
      <c r="F5233" s="1" t="s">
        <v>767</v>
      </c>
      <c r="G5233">
        <v>2020</v>
      </c>
      <c r="H5233">
        <v>2020</v>
      </c>
      <c r="I5233">
        <v>45774</v>
      </c>
      <c r="L5233">
        <f>IF(ISNUMBER(SEARCH("migliaia",istat[[#This Row],[Variabile]])),istat[[#This Row],[Value]]*1000,istat[[#This Row],[Value]])</f>
        <v>45774</v>
      </c>
      <c r="M5233" t="b" cm="1">
        <f t="array" ref="M5233">_xlfn.IFS(istat[[#This Row],[Flag Codes]]="c",FALSE,istat[[#This Row],[Ateco 2007]]="TOTALE",FALSE,TRUE,TRUE)</f>
        <v>1</v>
      </c>
      <c r="N523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233">
        <f>IFERROR(FIND("(",istat[[#This Row],[Variabile]])-2,LEN(istat[[#This Row],[Variabile]]))</f>
        <v>8</v>
      </c>
      <c r="P5233" t="str">
        <f>LEFT(istat[[#This Row],[Variabile]],istat[[#This Row],[unique_id_variable_text_num_char]])</f>
        <v>occupati</v>
      </c>
      <c r="Q5233" t="str">
        <f>istat[[#This Row],[unique_id_ateco_text]]&amp;": "&amp;istat[[#This Row],[unique_id_variable_text]]</f>
        <v>4642 commercio all'ingrosso di abbigliamento e di calzature: occupati</v>
      </c>
    </row>
    <row r="5234" spans="1:17" x14ac:dyDescent="0.35">
      <c r="A5234" s="1" t="s">
        <v>11</v>
      </c>
      <c r="B5234" s="1" t="s">
        <v>12</v>
      </c>
      <c r="C5234" s="1" t="s">
        <v>85</v>
      </c>
      <c r="D5234" s="1" t="s">
        <v>86</v>
      </c>
      <c r="E5234" s="1" t="s">
        <v>911</v>
      </c>
      <c r="F5234" s="1" t="s">
        <v>912</v>
      </c>
      <c r="G5234">
        <v>2020</v>
      </c>
      <c r="H5234">
        <v>2020</v>
      </c>
      <c r="I5234">
        <v>398457</v>
      </c>
      <c r="L5234">
        <f>IF(ISNUMBER(SEARCH("migliaia",istat[[#This Row],[Variabile]])),istat[[#This Row],[Value]]*1000,istat[[#This Row],[Value]])</f>
        <v>398457000</v>
      </c>
      <c r="M5234" t="b" cm="1">
        <f t="array" ref="M5234">_xlfn.IFS(istat[[#This Row],[Flag Codes]]="c",FALSE,istat[[#This Row],[Ateco 2007]]="TOTALE",FALSE,TRUE,TRUE)</f>
        <v>1</v>
      </c>
      <c r="N5234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4">
        <f>IFERROR(FIND("(",istat[[#This Row],[Variabile]])-2,LEN(istat[[#This Row],[Variabile]]))</f>
        <v>17</v>
      </c>
      <c r="P5234" t="str">
        <f>LEFT(istat[[#This Row],[Variabile]],istat[[#This Row],[unique_id_variable_text_num_char]])</f>
        <v>salari e stipendi</v>
      </c>
      <c r="Q5234" t="str">
        <f>istat[[#This Row],[unique_id_ateco_text]]&amp;": "&amp;istat[[#This Row],[unique_id_variable_text]]</f>
        <v>4644 commercio all'ingrosso di articoli di porcellana, di vetro e di prodotti per la pulizia: salari e stipendi</v>
      </c>
    </row>
    <row r="5235" spans="1:17" x14ac:dyDescent="0.35">
      <c r="A5235" s="1" t="s">
        <v>11</v>
      </c>
      <c r="B5235" s="1" t="s">
        <v>12</v>
      </c>
      <c r="C5235" s="1" t="s">
        <v>87</v>
      </c>
      <c r="D5235" s="1" t="s">
        <v>88</v>
      </c>
      <c r="E5235" s="1" t="s">
        <v>911</v>
      </c>
      <c r="F5235" s="1" t="s">
        <v>912</v>
      </c>
      <c r="G5235">
        <v>2020</v>
      </c>
      <c r="H5235">
        <v>2020</v>
      </c>
      <c r="I5235">
        <v>82351</v>
      </c>
      <c r="L5235">
        <f>IF(ISNUMBER(SEARCH("migliaia",istat[[#This Row],[Variabile]])),istat[[#This Row],[Value]]*1000,istat[[#This Row],[Value]])</f>
        <v>82351000</v>
      </c>
      <c r="M5235" t="b" cm="1">
        <f t="array" ref="M5235">_xlfn.IFS(istat[[#This Row],[Flag Codes]]="c",FALSE,istat[[#This Row],[Ateco 2007]]="TOTALE",FALSE,TRUE,TRUE)</f>
        <v>1</v>
      </c>
      <c r="N5235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235">
        <f>IFERROR(FIND("(",istat[[#This Row],[Variabile]])-2,LEN(istat[[#This Row],[Variabile]]))</f>
        <v>36</v>
      </c>
      <c r="P5235" t="str">
        <f>LEFT(istat[[#This Row],[Variabile]],istat[[#This Row],[unique_id_variable_text_num_char]])</f>
        <v>investimenti lordi in beni materiali</v>
      </c>
      <c r="Q5235" t="str">
        <f>istat[[#This Row],[unique_id_ateco_text]]&amp;": "&amp;istat[[#This Row],[unique_id_variable_text]]</f>
        <v>4644 commercio all'ingrosso di articoli di porcellana, di vetro e di prodotti per la pulizia: investimenti lordi in beni materiali</v>
      </c>
    </row>
    <row r="5236" spans="1:17" x14ac:dyDescent="0.35">
      <c r="A5236" s="1" t="s">
        <v>11</v>
      </c>
      <c r="B5236" s="1" t="s">
        <v>12</v>
      </c>
      <c r="C5236" s="1" t="s">
        <v>13</v>
      </c>
      <c r="D5236" s="1" t="s">
        <v>14</v>
      </c>
      <c r="E5236" s="1" t="s">
        <v>913</v>
      </c>
      <c r="F5236" s="1" t="s">
        <v>914</v>
      </c>
      <c r="G5236">
        <v>2020</v>
      </c>
      <c r="H5236">
        <v>2020</v>
      </c>
      <c r="I5236">
        <v>4589</v>
      </c>
      <c r="L5236">
        <f>IF(ISNUMBER(SEARCH("migliaia",istat[[#This Row],[Variabile]])),istat[[#This Row],[Value]]*1000,istat[[#This Row],[Value]])</f>
        <v>4589</v>
      </c>
      <c r="M5236" t="b" cm="1">
        <f t="array" ref="M5236">_xlfn.IFS(istat[[#This Row],[Flag Codes]]="c",FALSE,istat[[#This Row],[Ateco 2007]]="TOTALE",FALSE,TRUE,TRUE)</f>
        <v>1</v>
      </c>
      <c r="N5236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6">
        <f>IFERROR(FIND("(",istat[[#This Row],[Variabile]])-2,LEN(istat[[#This Row],[Variabile]]))</f>
        <v>7</v>
      </c>
      <c r="P5236" t="str">
        <f>LEFT(istat[[#This Row],[Variabile]],istat[[#This Row],[unique_id_variable_text_num_char]])</f>
        <v>imprese</v>
      </c>
      <c r="Q5236" t="str">
        <f>istat[[#This Row],[unique_id_ateco_text]]&amp;": "&amp;istat[[#This Row],[unique_id_variable_text]]</f>
        <v>4645 commercio all'ingrosso di profumi e cosmetici: imprese</v>
      </c>
    </row>
    <row r="5237" spans="1:17" x14ac:dyDescent="0.35">
      <c r="A5237" s="1" t="s">
        <v>11</v>
      </c>
      <c r="B5237" s="1" t="s">
        <v>12</v>
      </c>
      <c r="C5237" s="1" t="s">
        <v>81</v>
      </c>
      <c r="D5237" s="1" t="s">
        <v>82</v>
      </c>
      <c r="E5237" s="1" t="s">
        <v>913</v>
      </c>
      <c r="F5237" s="1" t="s">
        <v>914</v>
      </c>
      <c r="G5237">
        <v>2020</v>
      </c>
      <c r="H5237">
        <v>2020</v>
      </c>
      <c r="I5237">
        <v>566455</v>
      </c>
      <c r="L5237">
        <f>IF(ISNUMBER(SEARCH("migliaia",istat[[#This Row],[Variabile]])),istat[[#This Row],[Value]]*1000,istat[[#This Row],[Value]])</f>
        <v>566455000</v>
      </c>
      <c r="M5237" t="b" cm="1">
        <f t="array" ref="M5237">_xlfn.IFS(istat[[#This Row],[Flag Codes]]="c",FALSE,istat[[#This Row],[Ateco 2007]]="TOTALE",FALSE,TRUE,TRUE)</f>
        <v>1</v>
      </c>
      <c r="N523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237">
        <f>IFERROR(FIND("(",istat[[#This Row],[Variabile]])-2,LEN(istat[[#This Row],[Variabile]]))</f>
        <v>19</v>
      </c>
      <c r="P5237" t="str">
        <f>LEFT(istat[[#This Row],[Variabile]],istat[[#This Row],[unique_id_variable_text_num_char]])</f>
        <v>costi del personale</v>
      </c>
      <c r="Q5237" t="str">
        <f>istat[[#This Row],[unique_id_ateco_text]]&amp;": "&amp;istat[[#This Row],[unique_id_variable_text]]</f>
        <v>4645 commercio all'ingrosso di profumi e cosmetici: costi del personale</v>
      </c>
    </row>
    <row r="5238" spans="1:17" x14ac:dyDescent="0.35">
      <c r="A5238" s="1" t="s">
        <v>11</v>
      </c>
      <c r="B5238" s="1" t="s">
        <v>12</v>
      </c>
      <c r="C5238" s="1" t="s">
        <v>71</v>
      </c>
      <c r="D5238" s="1" t="s">
        <v>72</v>
      </c>
      <c r="E5238" s="1" t="s">
        <v>968</v>
      </c>
      <c r="F5238" s="1" t="s">
        <v>969</v>
      </c>
      <c r="G5238">
        <v>2020</v>
      </c>
      <c r="H5238">
        <v>2020</v>
      </c>
      <c r="I5238">
        <v>8252748</v>
      </c>
      <c r="L5238">
        <f>IF(ISNUMBER(SEARCH("migliaia",istat[[#This Row],[Variabile]])),istat[[#This Row],[Value]]*1000,istat[[#This Row],[Value]])</f>
        <v>8252748000</v>
      </c>
      <c r="M5238" t="b" cm="1">
        <f t="array" ref="M5238">_xlfn.IFS(istat[[#This Row],[Flag Codes]]="c",FALSE,istat[[#This Row],[Ateco 2007]]="TOTALE",FALSE,TRUE,TRUE)</f>
        <v>1</v>
      </c>
      <c r="N5238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8">
        <f>IFERROR(FIND("(",istat[[#This Row],[Variabile]])-2,LEN(istat[[#This Row],[Variabile]]))</f>
        <v>23</v>
      </c>
      <c r="P5238" t="str">
        <f>LEFT(istat[[#This Row],[Variabile]],istat[[#This Row],[unique_id_variable_text_num_char]])</f>
        <v>valore della produzione</v>
      </c>
      <c r="Q5238" t="str">
        <f>istat[[#This Row],[unique_id_ateco_text]]&amp;": "&amp;istat[[#This Row],[unique_id_variable_text]]</f>
        <v>4669 commercio all'ingrosso di altri macchinari e attrezzature: valore della produzione</v>
      </c>
    </row>
    <row r="5239" spans="1:17" x14ac:dyDescent="0.35">
      <c r="A5239" s="1" t="s">
        <v>11</v>
      </c>
      <c r="B5239" s="1" t="s">
        <v>12</v>
      </c>
      <c r="C5239" s="1" t="s">
        <v>77</v>
      </c>
      <c r="D5239" s="1" t="s">
        <v>78</v>
      </c>
      <c r="E5239" s="1" t="s">
        <v>968</v>
      </c>
      <c r="F5239" s="1" t="s">
        <v>969</v>
      </c>
      <c r="G5239">
        <v>2020</v>
      </c>
      <c r="H5239">
        <v>2020</v>
      </c>
      <c r="I5239">
        <v>1971842</v>
      </c>
      <c r="L5239">
        <f>IF(ISNUMBER(SEARCH("migliaia",istat[[#This Row],[Variabile]])),istat[[#This Row],[Value]]*1000,istat[[#This Row],[Value]])</f>
        <v>1971842000</v>
      </c>
      <c r="M5239" t="b" cm="1">
        <f t="array" ref="M5239">_xlfn.IFS(istat[[#This Row],[Flag Codes]]="c",FALSE,istat[[#This Row],[Ateco 2007]]="TOTALE",FALSE,TRUE,TRUE)</f>
        <v>1</v>
      </c>
      <c r="N5239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239">
        <f>IFERROR(FIND("(",istat[[#This Row],[Variabile]])-2,LEN(istat[[#This Row],[Variabile]]))</f>
        <v>23</v>
      </c>
      <c r="P5239" t="str">
        <f>LEFT(istat[[#This Row],[Variabile]],istat[[#This Row],[unique_id_variable_text_num_char]])</f>
        <v>margine operativo lordo</v>
      </c>
      <c r="Q5239" t="str">
        <f>istat[[#This Row],[unique_id_ateco_text]]&amp;": "&amp;istat[[#This Row],[unique_id_variable_text]]</f>
        <v>4669 commercio all'ingrosso di altri macchinari e attrezzature: margine operativo lordo</v>
      </c>
    </row>
    <row r="5240" spans="1:17" x14ac:dyDescent="0.35">
      <c r="A5240" s="1" t="s">
        <v>11</v>
      </c>
      <c r="B5240" s="1" t="s">
        <v>12</v>
      </c>
      <c r="C5240" s="1" t="s">
        <v>69</v>
      </c>
      <c r="D5240" s="1" t="s">
        <v>70</v>
      </c>
      <c r="E5240" s="1" t="s">
        <v>915</v>
      </c>
      <c r="F5240" s="1" t="s">
        <v>916</v>
      </c>
      <c r="G5240">
        <v>2020</v>
      </c>
      <c r="H5240">
        <v>2020</v>
      </c>
      <c r="I5240">
        <v>52386648</v>
      </c>
      <c r="L5240">
        <f>IF(ISNUMBER(SEARCH("migliaia",istat[[#This Row],[Variabile]])),istat[[#This Row],[Value]]*1000,istat[[#This Row],[Value]])</f>
        <v>52386648000</v>
      </c>
      <c r="M5240" t="b" cm="1">
        <f t="array" ref="M5240">_xlfn.IFS(istat[[#This Row],[Flag Codes]]="c",FALSE,istat[[#This Row],[Ateco 2007]]="TOTALE",FALSE,TRUE,TRUE)</f>
        <v>1</v>
      </c>
      <c r="N5240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0">
        <f>IFERROR(FIND("(",istat[[#This Row],[Variabile]])-2,LEN(istat[[#This Row],[Variabile]]))</f>
        <v>9</v>
      </c>
      <c r="P5240" t="str">
        <f>LEFT(istat[[#This Row],[Variabile]],istat[[#This Row],[unique_id_variable_text_num_char]])</f>
        <v>fatturato</v>
      </c>
      <c r="Q5240" t="str">
        <f>istat[[#This Row],[unique_id_ateco_text]]&amp;": "&amp;istat[[#This Row],[unique_id_variable_text]]</f>
        <v>4671 commercio all'ingrosso di combustibili solidi, liquidi, gassosi e di prodotti derivati: fatturato</v>
      </c>
    </row>
    <row r="5241" spans="1:17" x14ac:dyDescent="0.35">
      <c r="A5241" s="1" t="s">
        <v>11</v>
      </c>
      <c r="B5241" s="1" t="s">
        <v>12</v>
      </c>
      <c r="C5241" s="1" t="s">
        <v>73</v>
      </c>
      <c r="D5241" s="1" t="s">
        <v>74</v>
      </c>
      <c r="E5241" s="1" t="s">
        <v>915</v>
      </c>
      <c r="F5241" s="1" t="s">
        <v>916</v>
      </c>
      <c r="G5241">
        <v>2020</v>
      </c>
      <c r="H5241">
        <v>2020</v>
      </c>
      <c r="I5241">
        <v>1817857</v>
      </c>
      <c r="L5241">
        <f>IF(ISNUMBER(SEARCH("migliaia",istat[[#This Row],[Variabile]])),istat[[#This Row],[Value]]*1000,istat[[#This Row],[Value]])</f>
        <v>1817857000</v>
      </c>
      <c r="M5241" t="b" cm="1">
        <f t="array" ref="M5241">_xlfn.IFS(istat[[#This Row],[Flag Codes]]="c",FALSE,istat[[#This Row],[Ateco 2007]]="TOTALE",FALSE,TRUE,TRUE)</f>
        <v>1</v>
      </c>
      <c r="N5241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241">
        <f>IFERROR(FIND("(",istat[[#This Row],[Variabile]])-2,LEN(istat[[#This Row],[Variabile]]))</f>
        <v>36</v>
      </c>
      <c r="P5241" t="str">
        <f>LEFT(istat[[#This Row],[Variabile]],istat[[#This Row],[unique_id_variable_text_num_char]])</f>
        <v>valore aggiunto al costo dei fattori</v>
      </c>
      <c r="Q5241" t="str">
        <f>istat[[#This Row],[unique_id_ateco_text]]&amp;": "&amp;istat[[#This Row],[unique_id_variable_text]]</f>
        <v>4671 commercio all'ingrosso di combustibili solidi, liquidi, gassosi e di prodotti derivati: valore aggiunto al costo dei fattori</v>
      </c>
    </row>
    <row r="5242" spans="1:17" x14ac:dyDescent="0.35">
      <c r="A5242" s="1" t="s">
        <v>11</v>
      </c>
      <c r="B5242" s="1" t="s">
        <v>12</v>
      </c>
      <c r="C5242" s="1" t="s">
        <v>79</v>
      </c>
      <c r="D5242" s="1" t="s">
        <v>80</v>
      </c>
      <c r="E5242" s="1" t="s">
        <v>917</v>
      </c>
      <c r="F5242" s="1" t="s">
        <v>918</v>
      </c>
      <c r="G5242">
        <v>2020</v>
      </c>
      <c r="H5242">
        <v>2020</v>
      </c>
      <c r="I5242">
        <v>23017253</v>
      </c>
      <c r="L5242">
        <f>IF(ISNUMBER(SEARCH("migliaia",istat[[#This Row],[Variabile]])),istat[[#This Row],[Value]]*1000,istat[[#This Row],[Value]])</f>
        <v>23017253000</v>
      </c>
      <c r="M5242" t="b" cm="1">
        <f t="array" ref="M5242">_xlfn.IFS(istat[[#This Row],[Flag Codes]]="c",FALSE,istat[[#This Row],[Ateco 2007]]="TOTALE",FALSE,TRUE,TRUE)</f>
        <v>1</v>
      </c>
      <c r="N5242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242">
        <f>IFERROR(FIND("(",istat[[#This Row],[Variabile]])-2,LEN(istat[[#This Row],[Variabile]]))</f>
        <v>26</v>
      </c>
      <c r="P5242" t="str">
        <f>LEFT(istat[[#This Row],[Variabile]],istat[[#This Row],[unique_id_variable_text_num_char]])</f>
        <v>acquisto di beni e servizi</v>
      </c>
      <c r="Q5242" t="str">
        <f>istat[[#This Row],[unique_id_ateco_text]]&amp;": "&amp;istat[[#This Row],[unique_id_variable_text]]</f>
        <v>4672 commercio all'ingrosso di metalli e di minerali metalliferi: acquisto di beni e servizi</v>
      </c>
    </row>
    <row r="5243" spans="1:17" x14ac:dyDescent="0.35">
      <c r="A5243" s="1" t="s">
        <v>11</v>
      </c>
      <c r="B5243" s="1" t="s">
        <v>12</v>
      </c>
      <c r="C5243" s="1" t="s">
        <v>71</v>
      </c>
      <c r="D5243" s="1" t="s">
        <v>72</v>
      </c>
      <c r="E5243" s="1" t="s">
        <v>970</v>
      </c>
      <c r="F5243" s="1" t="s">
        <v>971</v>
      </c>
      <c r="G5243">
        <v>2020</v>
      </c>
      <c r="H5243">
        <v>2020</v>
      </c>
      <c r="I5243">
        <v>5912198</v>
      </c>
      <c r="L5243">
        <f>IF(ISNUMBER(SEARCH("migliaia",istat[[#This Row],[Variabile]])),istat[[#This Row],[Value]]*1000,istat[[#This Row],[Value]])</f>
        <v>5912198000</v>
      </c>
      <c r="M5243" t="b" cm="1">
        <f t="array" ref="M5243">_xlfn.IFS(istat[[#This Row],[Flag Codes]]="c",FALSE,istat[[#This Row],[Ateco 2007]]="TOTALE",FALSE,TRUE,TRUE)</f>
        <v>1</v>
      </c>
      <c r="N52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243">
        <f>IFERROR(FIND("(",istat[[#This Row],[Variabile]])-2,LEN(istat[[#This Row],[Variabile]]))</f>
        <v>23</v>
      </c>
      <c r="P5243" t="str">
        <f>LEFT(istat[[#This Row],[Variabile]],istat[[#This Row],[unique_id_variable_text_num_char]])</f>
        <v>valore della produzione</v>
      </c>
      <c r="Q5243" t="str">
        <f>istat[[#This Row],[unique_id_ateco_text]]&amp;": "&amp;istat[[#This Row],[unique_id_variable_text]]</f>
        <v>4673 commercio all'ingrosso di legname e di materiali da costruzione, apparecchi igienico-sanitari, vetro piano, vernici e colori: valore della produzione</v>
      </c>
    </row>
    <row r="5244" spans="1:17" x14ac:dyDescent="0.35">
      <c r="A5244" s="1" t="s">
        <v>11</v>
      </c>
      <c r="B5244" s="1" t="s">
        <v>12</v>
      </c>
      <c r="C5244" s="1" t="s">
        <v>13</v>
      </c>
      <c r="D5244" s="1" t="s">
        <v>14</v>
      </c>
      <c r="E5244" s="1" t="s">
        <v>921</v>
      </c>
      <c r="F5244" s="1" t="s">
        <v>922</v>
      </c>
      <c r="G5244">
        <v>2020</v>
      </c>
      <c r="H5244">
        <v>2020</v>
      </c>
      <c r="I5244">
        <v>5299</v>
      </c>
      <c r="L5244">
        <f>IF(ISNUMBER(SEARCH("migliaia",istat[[#This Row],[Variabile]])),istat[[#This Row],[Value]]*1000,istat[[#This Row],[Value]])</f>
        <v>5299</v>
      </c>
      <c r="M5244" t="b" cm="1">
        <f t="array" ref="M5244">_xlfn.IFS(istat[[#This Row],[Flag Codes]]="c",FALSE,istat[[#This Row],[Ateco 2007]]="TOTALE",FALSE,TRUE,TRUE)</f>
        <v>1</v>
      </c>
      <c r="N5244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244">
        <f>IFERROR(FIND("(",istat[[#This Row],[Variabile]])-2,LEN(istat[[#This Row],[Variabile]]))</f>
        <v>7</v>
      </c>
      <c r="P5244" t="str">
        <f>LEFT(istat[[#This Row],[Variabile]],istat[[#This Row],[unique_id_variable_text_num_char]])</f>
        <v>imprese</v>
      </c>
      <c r="Q5244" t="str">
        <f>istat[[#This Row],[unique_id_ateco_text]]&amp;": "&amp;istat[[#This Row],[unique_id_variable_text]]</f>
        <v>4723 commercio al dettaglio di pesci, crostacei e molluschi in esercizi specializzati: imprese</v>
      </c>
    </row>
    <row r="5245" spans="1:17" x14ac:dyDescent="0.35">
      <c r="A5245" s="1" t="s">
        <v>11</v>
      </c>
      <c r="B5245" s="1" t="s">
        <v>12</v>
      </c>
      <c r="C5245" s="1" t="s">
        <v>87</v>
      </c>
      <c r="D5245" s="1" t="s">
        <v>88</v>
      </c>
      <c r="E5245" s="1" t="s">
        <v>923</v>
      </c>
      <c r="F5245" s="1" t="s">
        <v>277</v>
      </c>
      <c r="G5245">
        <v>2020</v>
      </c>
      <c r="H5245">
        <v>2020</v>
      </c>
      <c r="I5245">
        <v>764447</v>
      </c>
      <c r="L5245">
        <f>IF(ISNUMBER(SEARCH("migliaia",istat[[#This Row],[Variabile]])),istat[[#This Row],[Value]]*1000,istat[[#This Row],[Value]])</f>
        <v>764447000</v>
      </c>
      <c r="M5245" t="b" cm="1">
        <f t="array" ref="M5245">_xlfn.IFS(istat[[#This Row],[Flag Codes]]="c",FALSE,istat[[#This Row],[Ateco 2007]]="TOTALE",FALSE,TRUE,TRUE)</f>
        <v>1</v>
      </c>
      <c r="N5245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5">
        <f>IFERROR(FIND("(",istat[[#This Row],[Variabile]])-2,LEN(istat[[#This Row],[Variabile]]))</f>
        <v>36</v>
      </c>
      <c r="P5245" t="str">
        <f>LEFT(istat[[#This Row],[Variabile]],istat[[#This Row],[unique_id_variable_text_num_char]])</f>
        <v>investimenti lordi in beni materiali</v>
      </c>
      <c r="Q5245" t="str">
        <f>istat[[#This Row],[unique_id_ateco_text]]&amp;": "&amp;istat[[#This Row],[unique_id_variable_text]]</f>
        <v>5610 ristoranti e attività di ristorazione mobile: investimenti lordi in beni materiali</v>
      </c>
    </row>
    <row r="5246" spans="1:17" x14ac:dyDescent="0.35">
      <c r="A5246" s="1" t="s">
        <v>11</v>
      </c>
      <c r="B5246" s="1" t="s">
        <v>12</v>
      </c>
      <c r="C5246" s="1" t="s">
        <v>95</v>
      </c>
      <c r="D5246" s="1" t="s">
        <v>96</v>
      </c>
      <c r="E5246" s="1" t="s">
        <v>923</v>
      </c>
      <c r="F5246" s="1" t="s">
        <v>277</v>
      </c>
      <c r="G5246">
        <v>2020</v>
      </c>
      <c r="H5246">
        <v>2020</v>
      </c>
      <c r="I5246">
        <v>521545</v>
      </c>
      <c r="L5246">
        <f>IF(ISNUMBER(SEARCH("migliaia",istat[[#This Row],[Variabile]])),istat[[#This Row],[Value]]*1000,istat[[#This Row],[Value]])</f>
        <v>521545</v>
      </c>
      <c r="M5246" t="b" cm="1">
        <f t="array" ref="M5246">_xlfn.IFS(istat[[#This Row],[Flag Codes]]="c",FALSE,istat[[#This Row],[Ateco 2007]]="TOTALE",FALSE,TRUE,TRUE)</f>
        <v>1</v>
      </c>
      <c r="N5246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246">
        <f>IFERROR(FIND("(",istat[[#This Row],[Variabile]])-2,LEN(istat[[#This Row],[Variabile]]))</f>
        <v>21</v>
      </c>
      <c r="P5246" t="str">
        <f>LEFT(istat[[#This Row],[Variabile]],istat[[#This Row],[unique_id_variable_text_num_char]])</f>
        <v>lavoratori dipendenti</v>
      </c>
      <c r="Q5246" t="str">
        <f>istat[[#This Row],[unique_id_ateco_text]]&amp;": "&amp;istat[[#This Row],[unique_id_variable_text]]</f>
        <v>5610 ristoranti e attività di ristorazione mobile: lavoratori dipendenti</v>
      </c>
    </row>
    <row r="5247" spans="1:17" x14ac:dyDescent="0.35">
      <c r="A5247" s="1" t="s">
        <v>11</v>
      </c>
      <c r="B5247" s="1" t="s">
        <v>12</v>
      </c>
      <c r="C5247" s="1" t="s">
        <v>13</v>
      </c>
      <c r="D5247" s="1" t="s">
        <v>14</v>
      </c>
      <c r="E5247" s="1" t="s">
        <v>924</v>
      </c>
      <c r="F5247" s="1" t="s">
        <v>925</v>
      </c>
      <c r="G5247">
        <v>2020</v>
      </c>
      <c r="H5247">
        <v>2020</v>
      </c>
      <c r="I5247">
        <v>1840</v>
      </c>
      <c r="L5247">
        <f>IF(ISNUMBER(SEARCH("migliaia",istat[[#This Row],[Variabile]])),istat[[#This Row],[Value]]*1000,istat[[#This Row],[Value]])</f>
        <v>1840</v>
      </c>
      <c r="M5247" t="b" cm="1">
        <f t="array" ref="M5247">_xlfn.IFS(istat[[#This Row],[Flag Codes]]="c",FALSE,istat[[#This Row],[Ateco 2007]]="TOTALE",FALSE,TRUE,TRUE)</f>
        <v>1</v>
      </c>
      <c r="N5247" t="str">
        <f>istat[[#This Row],[ATECO_2007]]&amp;" "&amp;LEFT(istat[[#This Row],[Ateco 2007]],IFERROR(FIND("(",istat[[#This Row],[Ateco 2007]])-2,LEN(istat[[#This Row],[Ateco 2007]])))</f>
        <v>5621 fornitura di pasti preparati</v>
      </c>
      <c r="O5247">
        <f>IFERROR(FIND("(",istat[[#This Row],[Variabile]])-2,LEN(istat[[#This Row],[Variabile]]))</f>
        <v>7</v>
      </c>
      <c r="P5247" t="str">
        <f>LEFT(istat[[#This Row],[Variabile]],istat[[#This Row],[unique_id_variable_text_num_char]])</f>
        <v>imprese</v>
      </c>
      <c r="Q5247" t="str">
        <f>istat[[#This Row],[unique_id_ateco_text]]&amp;": "&amp;istat[[#This Row],[unique_id_variable_text]]</f>
        <v>5621 fornitura di pasti preparati: imprese</v>
      </c>
    </row>
    <row r="5248" spans="1:17" x14ac:dyDescent="0.35">
      <c r="A5248" s="1" t="s">
        <v>11</v>
      </c>
      <c r="B5248" s="1" t="s">
        <v>12</v>
      </c>
      <c r="C5248" s="1" t="s">
        <v>91</v>
      </c>
      <c r="D5248" s="1" t="s">
        <v>92</v>
      </c>
      <c r="E5248" s="1" t="s">
        <v>924</v>
      </c>
      <c r="F5248" s="1" t="s">
        <v>925</v>
      </c>
      <c r="G5248">
        <v>2020</v>
      </c>
      <c r="H5248">
        <v>2020</v>
      </c>
      <c r="I5248">
        <v>9217</v>
      </c>
      <c r="L5248">
        <f>IF(ISNUMBER(SEARCH("migliaia",istat[[#This Row],[Variabile]])),istat[[#This Row],[Value]]*1000,istat[[#This Row],[Value]])</f>
        <v>9217</v>
      </c>
      <c r="M5248" t="b" cm="1">
        <f t="array" ref="M5248">_xlfn.IFS(istat[[#This Row],[Flag Codes]]="c",FALSE,istat[[#This Row],[Ateco 2007]]="TOTALE",FALSE,TRUE,TRUE)</f>
        <v>1</v>
      </c>
      <c r="N5248" t="str">
        <f>istat[[#This Row],[ATECO_2007]]&amp;" "&amp;LEFT(istat[[#This Row],[Ateco 2007]],IFERROR(FIND("(",istat[[#This Row],[Ateco 2007]])-2,LEN(istat[[#This Row],[Ateco 2007]])))</f>
        <v>5621 fornitura di pasti preparati</v>
      </c>
      <c r="O5248">
        <f>IFERROR(FIND("(",istat[[#This Row],[Variabile]])-2,LEN(istat[[#This Row],[Variabile]]))</f>
        <v>8</v>
      </c>
      <c r="P5248" t="str">
        <f>LEFT(istat[[#This Row],[Variabile]],istat[[#This Row],[unique_id_variable_text_num_char]])</f>
        <v>occupati</v>
      </c>
      <c r="Q5248" t="str">
        <f>istat[[#This Row],[unique_id_ateco_text]]&amp;": "&amp;istat[[#This Row],[unique_id_variable_text]]</f>
        <v>5621 fornitura di pasti preparati: occupati</v>
      </c>
    </row>
    <row r="5249" spans="1:17" x14ac:dyDescent="0.35">
      <c r="A5249" s="1" t="s">
        <v>11</v>
      </c>
      <c r="B5249" s="1" t="s">
        <v>12</v>
      </c>
      <c r="C5249" s="1" t="s">
        <v>79</v>
      </c>
      <c r="D5249" s="1" t="s">
        <v>80</v>
      </c>
      <c r="E5249" s="1" t="s">
        <v>928</v>
      </c>
      <c r="F5249" s="1" t="s">
        <v>929</v>
      </c>
      <c r="G5249">
        <v>2020</v>
      </c>
      <c r="H5249">
        <v>2020</v>
      </c>
      <c r="I5249">
        <v>152211</v>
      </c>
      <c r="L5249">
        <f>IF(ISNUMBER(SEARCH("migliaia",istat[[#This Row],[Variabile]])),istat[[#This Row],[Value]]*1000,istat[[#This Row],[Value]])</f>
        <v>152211000</v>
      </c>
      <c r="M5249" t="b" cm="1">
        <f t="array" ref="M5249">_xlfn.IFS(istat[[#This Row],[Flag Codes]]="c",FALSE,istat[[#This Row],[Ateco 2007]]="TOTALE",FALSE,TRUE,TRUE)</f>
        <v>1</v>
      </c>
      <c r="N5249" t="str">
        <f>istat[[#This Row],[ATECO_2007]]&amp;" "&amp;LEFT(istat[[#This Row],[Ateco 2007]],IFERROR(FIND("(",istat[[#This Row],[Ateco 2007]])-2,LEN(istat[[#This Row],[Ateco 2007]])))</f>
        <v>5829 edizione di altri software</v>
      </c>
      <c r="O5249">
        <f>IFERROR(FIND("(",istat[[#This Row],[Variabile]])-2,LEN(istat[[#This Row],[Variabile]]))</f>
        <v>26</v>
      </c>
      <c r="P5249" t="str">
        <f>LEFT(istat[[#This Row],[Variabile]],istat[[#This Row],[unique_id_variable_text_num_char]])</f>
        <v>acquisto di beni e servizi</v>
      </c>
      <c r="Q5249" t="str">
        <f>istat[[#This Row],[unique_id_ateco_text]]&amp;": "&amp;istat[[#This Row],[unique_id_variable_text]]</f>
        <v>5829 edizione di altri software: acquisto di beni e servizi</v>
      </c>
    </row>
    <row r="5250" spans="1:17" x14ac:dyDescent="0.35">
      <c r="A5250" s="1" t="s">
        <v>11</v>
      </c>
      <c r="B5250" s="1" t="s">
        <v>12</v>
      </c>
      <c r="C5250" s="1" t="s">
        <v>81</v>
      </c>
      <c r="D5250" s="1" t="s">
        <v>82</v>
      </c>
      <c r="E5250" s="1" t="s">
        <v>928</v>
      </c>
      <c r="F5250" s="1" t="s">
        <v>929</v>
      </c>
      <c r="G5250">
        <v>2020</v>
      </c>
      <c r="H5250">
        <v>2020</v>
      </c>
      <c r="I5250">
        <v>79496</v>
      </c>
      <c r="L5250">
        <f>IF(ISNUMBER(SEARCH("migliaia",istat[[#This Row],[Variabile]])),istat[[#This Row],[Value]]*1000,istat[[#This Row],[Value]])</f>
        <v>79496000</v>
      </c>
      <c r="M5250" t="b" cm="1">
        <f t="array" ref="M5250">_xlfn.IFS(istat[[#This Row],[Flag Codes]]="c",FALSE,istat[[#This Row],[Ateco 2007]]="TOTALE",FALSE,TRUE,TRUE)</f>
        <v>1</v>
      </c>
      <c r="N5250" t="str">
        <f>istat[[#This Row],[ATECO_2007]]&amp;" "&amp;LEFT(istat[[#This Row],[Ateco 2007]],IFERROR(FIND("(",istat[[#This Row],[Ateco 2007]])-2,LEN(istat[[#This Row],[Ateco 2007]])))</f>
        <v>5829 edizione di altri software</v>
      </c>
      <c r="O5250">
        <f>IFERROR(FIND("(",istat[[#This Row],[Variabile]])-2,LEN(istat[[#This Row],[Variabile]]))</f>
        <v>19</v>
      </c>
      <c r="P5250" t="str">
        <f>LEFT(istat[[#This Row],[Variabile]],istat[[#This Row],[unique_id_variable_text_num_char]])</f>
        <v>costi del personale</v>
      </c>
      <c r="Q5250" t="str">
        <f>istat[[#This Row],[unique_id_ateco_text]]&amp;": "&amp;istat[[#This Row],[unique_id_variable_text]]</f>
        <v>5829 edizione di altri software: costi del personale</v>
      </c>
    </row>
    <row r="5251" spans="1:17" x14ac:dyDescent="0.35">
      <c r="A5251" s="1" t="s">
        <v>11</v>
      </c>
      <c r="B5251" s="1" t="s">
        <v>12</v>
      </c>
      <c r="C5251" s="1" t="s">
        <v>85</v>
      </c>
      <c r="D5251" s="1" t="s">
        <v>86</v>
      </c>
      <c r="E5251" s="1" t="s">
        <v>932</v>
      </c>
      <c r="F5251" s="1" t="s">
        <v>933</v>
      </c>
      <c r="G5251">
        <v>2020</v>
      </c>
      <c r="H5251">
        <v>2020</v>
      </c>
      <c r="I5251">
        <v>389618</v>
      </c>
      <c r="L5251">
        <f>IF(ISNUMBER(SEARCH("migliaia",istat[[#This Row],[Variabile]])),istat[[#This Row],[Value]]*1000,istat[[#This Row],[Value]])</f>
        <v>389618000</v>
      </c>
      <c r="M5251" t="b" cm="1">
        <f t="array" ref="M5251">_xlfn.IFS(istat[[#This Row],[Flag Codes]]="c",FALSE,istat[[#This Row],[Ateco 2007]]="TOTALE",FALSE,TRUE,TRUE)</f>
        <v>1</v>
      </c>
      <c r="N525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1">
        <f>IFERROR(FIND("(",istat[[#This Row],[Variabile]])-2,LEN(istat[[#This Row],[Variabile]]))</f>
        <v>17</v>
      </c>
      <c r="P5251" t="str">
        <f>LEFT(istat[[#This Row],[Variabile]],istat[[#This Row],[unique_id_variable_text_num_char]])</f>
        <v>salari e stipendi</v>
      </c>
      <c r="Q5251" t="str">
        <f>istat[[#This Row],[unique_id_ateco_text]]&amp;": "&amp;istat[[#This Row],[unique_id_variable_text]]</f>
        <v>6832 gestione di immobili per conto terzi: salari e stipendi</v>
      </c>
    </row>
    <row r="5252" spans="1:17" x14ac:dyDescent="0.35">
      <c r="A5252" s="1" t="s">
        <v>11</v>
      </c>
      <c r="B5252" s="1" t="s">
        <v>12</v>
      </c>
      <c r="C5252" s="1" t="s">
        <v>87</v>
      </c>
      <c r="D5252" s="1" t="s">
        <v>88</v>
      </c>
      <c r="E5252" s="1" t="s">
        <v>932</v>
      </c>
      <c r="F5252" s="1" t="s">
        <v>933</v>
      </c>
      <c r="G5252">
        <v>2020</v>
      </c>
      <c r="H5252">
        <v>2020</v>
      </c>
      <c r="I5252">
        <v>54075</v>
      </c>
      <c r="L5252">
        <f>IF(ISNUMBER(SEARCH("migliaia",istat[[#This Row],[Variabile]])),istat[[#This Row],[Value]]*1000,istat[[#This Row],[Value]])</f>
        <v>54075000</v>
      </c>
      <c r="M5252" t="b" cm="1">
        <f t="array" ref="M5252">_xlfn.IFS(istat[[#This Row],[Flag Codes]]="c",FALSE,istat[[#This Row],[Ateco 2007]]="TOTALE",FALSE,TRUE,TRUE)</f>
        <v>1</v>
      </c>
      <c r="N525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252">
        <f>IFERROR(FIND("(",istat[[#This Row],[Variabile]])-2,LEN(istat[[#This Row],[Variabile]]))</f>
        <v>36</v>
      </c>
      <c r="P5252" t="str">
        <f>LEFT(istat[[#This Row],[Variabile]],istat[[#This Row],[unique_id_variable_text_num_char]])</f>
        <v>investimenti lordi in beni materiali</v>
      </c>
      <c r="Q5252" t="str">
        <f>istat[[#This Row],[unique_id_ateco_text]]&amp;": "&amp;istat[[#This Row],[unique_id_variable_text]]</f>
        <v>6832 gestione di immobili per conto terzi: investimenti lordi in beni materiali</v>
      </c>
    </row>
    <row r="5253" spans="1:17" x14ac:dyDescent="0.35">
      <c r="A5253" s="1" t="s">
        <v>11</v>
      </c>
      <c r="B5253" s="1" t="s">
        <v>12</v>
      </c>
      <c r="C5253" s="1" t="s">
        <v>81</v>
      </c>
      <c r="D5253" s="1" t="s">
        <v>82</v>
      </c>
      <c r="E5253" s="1" t="s">
        <v>984</v>
      </c>
      <c r="F5253" s="1" t="s">
        <v>985</v>
      </c>
      <c r="G5253">
        <v>2020</v>
      </c>
      <c r="H5253">
        <v>2020</v>
      </c>
      <c r="I5253">
        <v>1210765</v>
      </c>
      <c r="L5253">
        <f>IF(ISNUMBER(SEARCH("migliaia",istat[[#This Row],[Variabile]])),istat[[#This Row],[Value]]*1000,istat[[#This Row],[Value]])</f>
        <v>1210765000</v>
      </c>
      <c r="M5253" t="b" cm="1">
        <f t="array" ref="M5253">_xlfn.IFS(istat[[#This Row],[Flag Codes]]="c",FALSE,istat[[#This Row],[Ateco 2007]]="TOTALE",FALSE,TRUE,TRUE)</f>
        <v>1</v>
      </c>
      <c r="N525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253">
        <f>IFERROR(FIND("(",istat[[#This Row],[Variabile]])-2,LEN(istat[[#This Row],[Variabile]]))</f>
        <v>19</v>
      </c>
      <c r="P5253" t="str">
        <f>LEFT(istat[[#This Row],[Variabile]],istat[[#This Row],[unique_id_variable_text_num_char]])</f>
        <v>costi del personale</v>
      </c>
      <c r="Q5253" t="str">
        <f>istat[[#This Row],[unique_id_ateco_text]]&amp;": "&amp;istat[[#This Row],[unique_id_variable_text]]</f>
        <v>6910 attività degli studi legali e notarili: costi del personale</v>
      </c>
    </row>
    <row r="5254" spans="1:17" x14ac:dyDescent="0.35">
      <c r="A5254" s="1" t="s">
        <v>11</v>
      </c>
      <c r="B5254" s="1" t="s">
        <v>12</v>
      </c>
      <c r="C5254" s="1" t="s">
        <v>85</v>
      </c>
      <c r="D5254" s="1" t="s">
        <v>86</v>
      </c>
      <c r="E5254" s="1" t="s">
        <v>936</v>
      </c>
      <c r="F5254" s="1" t="s">
        <v>937</v>
      </c>
      <c r="G5254">
        <v>2020</v>
      </c>
      <c r="H5254">
        <v>2020</v>
      </c>
      <c r="I5254">
        <v>1830867</v>
      </c>
      <c r="L5254">
        <f>IF(ISNUMBER(SEARCH("migliaia",istat[[#This Row],[Variabile]])),istat[[#This Row],[Value]]*1000,istat[[#This Row],[Value]])</f>
        <v>1830867000</v>
      </c>
      <c r="M5254" t="b" cm="1">
        <f t="array" ref="M5254">_xlfn.IFS(istat[[#This Row],[Flag Codes]]="c",FALSE,istat[[#This Row],[Ateco 2007]]="TOTALE",FALSE,TRUE,TRUE)</f>
        <v>1</v>
      </c>
      <c r="N5254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4">
        <f>IFERROR(FIND("(",istat[[#This Row],[Variabile]])-2,LEN(istat[[#This Row],[Variabile]]))</f>
        <v>17</v>
      </c>
      <c r="P5254" t="str">
        <f>LEFT(istat[[#This Row],[Variabile]],istat[[#This Row],[unique_id_variable_text_num_char]])</f>
        <v>salari e stipendi</v>
      </c>
      <c r="Q5254" t="str">
        <f>istat[[#This Row],[unique_id_ateco_text]]&amp;": "&amp;istat[[#This Row],[unique_id_variable_text]]</f>
        <v>7010 attività delle holding impegnate nelle attività gestionali: salari e stipendi</v>
      </c>
    </row>
    <row r="5255" spans="1:17" x14ac:dyDescent="0.35">
      <c r="A5255" s="1" t="s">
        <v>11</v>
      </c>
      <c r="B5255" s="1" t="s">
        <v>12</v>
      </c>
      <c r="C5255" s="1" t="s">
        <v>87</v>
      </c>
      <c r="D5255" s="1" t="s">
        <v>88</v>
      </c>
      <c r="E5255" s="1" t="s">
        <v>936</v>
      </c>
      <c r="F5255" s="1" t="s">
        <v>937</v>
      </c>
      <c r="G5255">
        <v>2020</v>
      </c>
      <c r="H5255">
        <v>2020</v>
      </c>
      <c r="I5255">
        <v>1282893</v>
      </c>
      <c r="L5255">
        <f>IF(ISNUMBER(SEARCH("migliaia",istat[[#This Row],[Variabile]])),istat[[#This Row],[Value]]*1000,istat[[#This Row],[Value]])</f>
        <v>1282893000</v>
      </c>
      <c r="M5255" t="b" cm="1">
        <f t="array" ref="M5255">_xlfn.IFS(istat[[#This Row],[Flag Codes]]="c",FALSE,istat[[#This Row],[Ateco 2007]]="TOTALE",FALSE,TRUE,TRUE)</f>
        <v>1</v>
      </c>
      <c r="N5255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255">
        <f>IFERROR(FIND("(",istat[[#This Row],[Variabile]])-2,LEN(istat[[#This Row],[Variabile]]))</f>
        <v>36</v>
      </c>
      <c r="P5255" t="str">
        <f>LEFT(istat[[#This Row],[Variabile]],istat[[#This Row],[unique_id_variable_text_num_char]])</f>
        <v>investimenti lordi in beni materiali</v>
      </c>
      <c r="Q5255" t="str">
        <f>istat[[#This Row],[unique_id_ateco_text]]&amp;": "&amp;istat[[#This Row],[unique_id_variable_text]]</f>
        <v>7010 attività delle holding impegnate nelle attività gestionali: investimenti lordi in beni materiali</v>
      </c>
    </row>
    <row r="5256" spans="1:17" x14ac:dyDescent="0.35">
      <c r="A5256" s="1" t="s">
        <v>11</v>
      </c>
      <c r="B5256" s="1" t="s">
        <v>12</v>
      </c>
      <c r="C5256" s="1" t="s">
        <v>81</v>
      </c>
      <c r="D5256" s="1" t="s">
        <v>82</v>
      </c>
      <c r="E5256" s="1" t="s">
        <v>976</v>
      </c>
      <c r="F5256" s="1" t="s">
        <v>977</v>
      </c>
      <c r="G5256">
        <v>2020</v>
      </c>
      <c r="H5256">
        <v>2020</v>
      </c>
      <c r="I5256">
        <v>173816</v>
      </c>
      <c r="L5256">
        <f>IF(ISNUMBER(SEARCH("migliaia",istat[[#This Row],[Variabile]])),istat[[#This Row],[Value]]*1000,istat[[#This Row],[Value]])</f>
        <v>173816000</v>
      </c>
      <c r="M5256" t="b" cm="1">
        <f t="array" ref="M5256">_xlfn.IFS(istat[[#This Row],[Flag Codes]]="c",FALSE,istat[[#This Row],[Ateco 2007]]="TOTALE",FALSE,TRUE,TRUE)</f>
        <v>1</v>
      </c>
      <c r="N5256" t="str">
        <f>istat[[#This Row],[ATECO_2007]]&amp;" "&amp;LEFT(istat[[#This Row],[Ateco 2007]],IFERROR(FIND("(",istat[[#This Row],[Ateco 2007]])-2,LEN(istat[[#This Row],[Ateco 2007]])))</f>
        <v>7021 pubbliche relazioni e comunicazione</v>
      </c>
      <c r="O5256">
        <f>IFERROR(FIND("(",istat[[#This Row],[Variabile]])-2,LEN(istat[[#This Row],[Variabile]]))</f>
        <v>19</v>
      </c>
      <c r="P5256" t="str">
        <f>LEFT(istat[[#This Row],[Variabile]],istat[[#This Row],[unique_id_variable_text_num_char]])</f>
        <v>costi del personale</v>
      </c>
      <c r="Q5256" t="str">
        <f>istat[[#This Row],[unique_id_ateco_text]]&amp;": "&amp;istat[[#This Row],[unique_id_variable_text]]</f>
        <v>7021 pubbliche relazioni e comunicazione: costi del personale</v>
      </c>
    </row>
    <row r="5257" spans="1:17" x14ac:dyDescent="0.35">
      <c r="A5257" s="1" t="s">
        <v>11</v>
      </c>
      <c r="B5257" s="1" t="s">
        <v>12</v>
      </c>
      <c r="C5257" s="1" t="s">
        <v>85</v>
      </c>
      <c r="D5257" s="1" t="s">
        <v>86</v>
      </c>
      <c r="E5257" s="1" t="s">
        <v>938</v>
      </c>
      <c r="F5257" s="1" t="s">
        <v>939</v>
      </c>
      <c r="G5257">
        <v>2020</v>
      </c>
      <c r="H5257">
        <v>2020</v>
      </c>
      <c r="I5257">
        <v>49320</v>
      </c>
      <c r="L5257">
        <f>IF(ISNUMBER(SEARCH("migliaia",istat[[#This Row],[Variabile]])),istat[[#This Row],[Value]]*1000,istat[[#This Row],[Value]])</f>
        <v>49320000</v>
      </c>
      <c r="M5257" t="b" cm="1">
        <f t="array" ref="M5257">_xlfn.IFS(istat[[#This Row],[Flag Codes]]="c",FALSE,istat[[#This Row],[Ateco 2007]]="TOTALE",FALSE,TRUE,TRUE)</f>
        <v>1</v>
      </c>
      <c r="N525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257">
        <f>IFERROR(FIND("(",istat[[#This Row],[Variabile]])-2,LEN(istat[[#This Row],[Variabile]]))</f>
        <v>17</v>
      </c>
      <c r="P5257" t="str">
        <f>LEFT(istat[[#This Row],[Variabile]],istat[[#This Row],[unique_id_variable_text_num_char]])</f>
        <v>salari e stipendi</v>
      </c>
      <c r="Q5257" t="str">
        <f>istat[[#This Row],[unique_id_ateco_text]]&amp;": "&amp;istat[[#This Row],[unique_id_variable_text]]</f>
        <v>7111 attività degli studi di architettura: salari e stipendi</v>
      </c>
    </row>
    <row r="5258" spans="1:17" x14ac:dyDescent="0.35">
      <c r="A5258" s="1" t="s">
        <v>11</v>
      </c>
      <c r="B5258" s="1" t="s">
        <v>12</v>
      </c>
      <c r="C5258" s="1" t="s">
        <v>79</v>
      </c>
      <c r="D5258" s="1" t="s">
        <v>80</v>
      </c>
      <c r="E5258" s="1" t="s">
        <v>940</v>
      </c>
      <c r="F5258" s="1" t="s">
        <v>941</v>
      </c>
      <c r="G5258">
        <v>2020</v>
      </c>
      <c r="H5258">
        <v>2020</v>
      </c>
      <c r="I5258">
        <v>9523216</v>
      </c>
      <c r="L5258">
        <f>IF(ISNUMBER(SEARCH("migliaia",istat[[#This Row],[Variabile]])),istat[[#This Row],[Value]]*1000,istat[[#This Row],[Value]])</f>
        <v>9523216000</v>
      </c>
      <c r="M5258" t="b" cm="1">
        <f t="array" ref="M5258">_xlfn.IFS(istat[[#This Row],[Flag Codes]]="c",FALSE,istat[[#This Row],[Ateco 2007]]="TOTALE",FALSE,TRUE,TRUE)</f>
        <v>1</v>
      </c>
      <c r="N525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8">
        <f>IFERROR(FIND("(",istat[[#This Row],[Variabile]])-2,LEN(istat[[#This Row],[Variabile]]))</f>
        <v>26</v>
      </c>
      <c r="P5258" t="str">
        <f>LEFT(istat[[#This Row],[Variabile]],istat[[#This Row],[unique_id_variable_text_num_char]])</f>
        <v>acquisto di beni e servizi</v>
      </c>
      <c r="Q5258" t="str">
        <f>istat[[#This Row],[unique_id_ateco_text]]&amp;": "&amp;istat[[#This Row],[unique_id_variable_text]]</f>
        <v>7112 attività degli studi d'ingegneria ed altri studi tecnici: acquisto di beni e servizi</v>
      </c>
    </row>
    <row r="5259" spans="1:17" x14ac:dyDescent="0.35">
      <c r="A5259" s="1" t="s">
        <v>11</v>
      </c>
      <c r="B5259" s="1" t="s">
        <v>12</v>
      </c>
      <c r="C5259" s="1" t="s">
        <v>81</v>
      </c>
      <c r="D5259" s="1" t="s">
        <v>82</v>
      </c>
      <c r="E5259" s="1" t="s">
        <v>940</v>
      </c>
      <c r="F5259" s="1" t="s">
        <v>941</v>
      </c>
      <c r="G5259">
        <v>2020</v>
      </c>
      <c r="H5259">
        <v>2020</v>
      </c>
      <c r="I5259">
        <v>2643175</v>
      </c>
      <c r="L5259">
        <f>IF(ISNUMBER(SEARCH("migliaia",istat[[#This Row],[Variabile]])),istat[[#This Row],[Value]]*1000,istat[[#This Row],[Value]])</f>
        <v>2643175000</v>
      </c>
      <c r="M5259" t="b" cm="1">
        <f t="array" ref="M5259">_xlfn.IFS(istat[[#This Row],[Flag Codes]]="c",FALSE,istat[[#This Row],[Ateco 2007]]="TOTALE",FALSE,TRUE,TRUE)</f>
        <v>1</v>
      </c>
      <c r="N525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259">
        <f>IFERROR(FIND("(",istat[[#This Row],[Variabile]])-2,LEN(istat[[#This Row],[Variabile]]))</f>
        <v>19</v>
      </c>
      <c r="P5259" t="str">
        <f>LEFT(istat[[#This Row],[Variabile]],istat[[#This Row],[unique_id_variable_text_num_char]])</f>
        <v>costi del personale</v>
      </c>
      <c r="Q5259" t="str">
        <f>istat[[#This Row],[unique_id_ateco_text]]&amp;": "&amp;istat[[#This Row],[unique_id_variable_text]]</f>
        <v>7112 attività degli studi d'ingegneria ed altri studi tecnici: costi del personale</v>
      </c>
    </row>
    <row r="5260" spans="1:17" x14ac:dyDescent="0.35">
      <c r="A5260" s="1" t="s">
        <v>11</v>
      </c>
      <c r="B5260" s="1" t="s">
        <v>12</v>
      </c>
      <c r="C5260" s="1" t="s">
        <v>13</v>
      </c>
      <c r="D5260" s="1" t="s">
        <v>14</v>
      </c>
      <c r="E5260" s="1" t="s">
        <v>980</v>
      </c>
      <c r="F5260" s="1" t="s">
        <v>981</v>
      </c>
      <c r="G5260">
        <v>2020</v>
      </c>
      <c r="H5260">
        <v>2020</v>
      </c>
      <c r="I5260">
        <v>289</v>
      </c>
      <c r="L5260">
        <f>IF(ISNUMBER(SEARCH("migliaia",istat[[#This Row],[Variabile]])),istat[[#This Row],[Value]]*1000,istat[[#This Row],[Value]])</f>
        <v>289</v>
      </c>
      <c r="M5260" t="b" cm="1">
        <f t="array" ref="M5260">_xlfn.IFS(istat[[#This Row],[Flag Codes]]="c",FALSE,istat[[#This Row],[Ateco 2007]]="TOTALE",FALSE,TRUE,TRUE)</f>
        <v>1</v>
      </c>
      <c r="N526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0">
        <f>IFERROR(FIND("(",istat[[#This Row],[Variabile]])-2,LEN(istat[[#This Row],[Variabile]]))</f>
        <v>7</v>
      </c>
      <c r="P5260" t="str">
        <f>LEFT(istat[[#This Row],[Variabile]],istat[[#This Row],[unique_id_variable_text_num_char]])</f>
        <v>imprese</v>
      </c>
      <c r="Q5260" t="str">
        <f>istat[[#This Row],[unique_id_ateco_text]]&amp;": "&amp;istat[[#This Row],[unique_id_variable_text]]</f>
        <v>7712 noleggio di autocarri e di altri veicoli pesanti: imprese</v>
      </c>
    </row>
    <row r="5261" spans="1:17" x14ac:dyDescent="0.35">
      <c r="A5261" s="1" t="s">
        <v>11</v>
      </c>
      <c r="B5261" s="1" t="s">
        <v>12</v>
      </c>
      <c r="C5261" s="1" t="s">
        <v>69</v>
      </c>
      <c r="D5261" s="1" t="s">
        <v>70</v>
      </c>
      <c r="E5261" s="1" t="s">
        <v>980</v>
      </c>
      <c r="F5261" s="1" t="s">
        <v>981</v>
      </c>
      <c r="G5261">
        <v>2020</v>
      </c>
      <c r="H5261">
        <v>2020</v>
      </c>
      <c r="I5261">
        <v>334925</v>
      </c>
      <c r="L5261">
        <f>IF(ISNUMBER(SEARCH("migliaia",istat[[#This Row],[Variabile]])),istat[[#This Row],[Value]]*1000,istat[[#This Row],[Value]])</f>
        <v>334925000</v>
      </c>
      <c r="M5261" t="b" cm="1">
        <f t="array" ref="M5261">_xlfn.IFS(istat[[#This Row],[Flag Codes]]="c",FALSE,istat[[#This Row],[Ateco 2007]]="TOTALE",FALSE,TRUE,TRUE)</f>
        <v>1</v>
      </c>
      <c r="N5261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1">
        <f>IFERROR(FIND("(",istat[[#This Row],[Variabile]])-2,LEN(istat[[#This Row],[Variabile]]))</f>
        <v>9</v>
      </c>
      <c r="P5261" t="str">
        <f>LEFT(istat[[#This Row],[Variabile]],istat[[#This Row],[unique_id_variable_text_num_char]])</f>
        <v>fatturato</v>
      </c>
      <c r="Q5261" t="str">
        <f>istat[[#This Row],[unique_id_ateco_text]]&amp;": "&amp;istat[[#This Row],[unique_id_variable_text]]</f>
        <v>7712 noleggio di autocarri e di altri veicoli pesanti: fatturato</v>
      </c>
    </row>
    <row r="5262" spans="1:17" x14ac:dyDescent="0.35">
      <c r="A5262" s="1" t="s">
        <v>11</v>
      </c>
      <c r="B5262" s="1" t="s">
        <v>12</v>
      </c>
      <c r="C5262" s="1" t="s">
        <v>91</v>
      </c>
      <c r="D5262" s="1" t="s">
        <v>92</v>
      </c>
      <c r="E5262" s="1" t="s">
        <v>980</v>
      </c>
      <c r="F5262" s="1" t="s">
        <v>981</v>
      </c>
      <c r="G5262">
        <v>2020</v>
      </c>
      <c r="H5262">
        <v>2020</v>
      </c>
      <c r="I5262">
        <v>1372</v>
      </c>
      <c r="L5262">
        <f>IF(ISNUMBER(SEARCH("migliaia",istat[[#This Row],[Variabile]])),istat[[#This Row],[Value]]*1000,istat[[#This Row],[Value]])</f>
        <v>1372</v>
      </c>
      <c r="M5262" t="b" cm="1">
        <f t="array" ref="M5262">_xlfn.IFS(istat[[#This Row],[Flag Codes]]="c",FALSE,istat[[#This Row],[Ateco 2007]]="TOTALE",FALSE,TRUE,TRUE)</f>
        <v>1</v>
      </c>
      <c r="N526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2">
        <f>IFERROR(FIND("(",istat[[#This Row],[Variabile]])-2,LEN(istat[[#This Row],[Variabile]]))</f>
        <v>8</v>
      </c>
      <c r="P5262" t="str">
        <f>LEFT(istat[[#This Row],[Variabile]],istat[[#This Row],[unique_id_variable_text_num_char]])</f>
        <v>occupati</v>
      </c>
      <c r="Q5262" t="str">
        <f>istat[[#This Row],[unique_id_ateco_text]]&amp;": "&amp;istat[[#This Row],[unique_id_variable_text]]</f>
        <v>7712 noleggio di autocarri e di altri veicoli pesanti: occupati</v>
      </c>
    </row>
    <row r="5263" spans="1:17" x14ac:dyDescent="0.35">
      <c r="A5263" s="1" t="s">
        <v>11</v>
      </c>
      <c r="B5263" s="1" t="s">
        <v>12</v>
      </c>
      <c r="C5263" s="1" t="s">
        <v>101</v>
      </c>
      <c r="D5263" s="1" t="s">
        <v>102</v>
      </c>
      <c r="E5263" s="1" t="s">
        <v>980</v>
      </c>
      <c r="F5263" s="1" t="s">
        <v>981</v>
      </c>
      <c r="G5263">
        <v>2020</v>
      </c>
      <c r="H5263">
        <v>2020</v>
      </c>
      <c r="I5263">
        <v>1735</v>
      </c>
      <c r="L5263">
        <f>IF(ISNUMBER(SEARCH("migliaia",istat[[#This Row],[Variabile]])),istat[[#This Row],[Value]]*1000,istat[[#This Row],[Value]])</f>
        <v>1735000</v>
      </c>
      <c r="M5263" t="b" cm="1">
        <f t="array" ref="M5263">_xlfn.IFS(istat[[#This Row],[Flag Codes]]="c",FALSE,istat[[#This Row],[Ateco 2007]]="TOTALE",FALSE,TRUE,TRUE)</f>
        <v>1</v>
      </c>
      <c r="N5263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263">
        <f>IFERROR(FIND("(",istat[[#This Row],[Variabile]])-2,LEN(istat[[#This Row],[Variabile]]))</f>
        <v>27</v>
      </c>
      <c r="P5263" t="str">
        <f>LEFT(istat[[#This Row],[Variabile]],istat[[#This Row],[unique_id_variable_text_num_char]])</f>
        <v>ore lavorate dai dipendenti</v>
      </c>
      <c r="Q5263" t="str">
        <f>istat[[#This Row],[unique_id_ateco_text]]&amp;": "&amp;istat[[#This Row],[unique_id_variable_text]]</f>
        <v>7712 noleggio di autocarri e di altri veicoli pesanti: ore lavorate dai dipendenti</v>
      </c>
    </row>
    <row r="5264" spans="1:17" x14ac:dyDescent="0.35">
      <c r="A5264" s="1" t="s">
        <v>11</v>
      </c>
      <c r="B5264" s="1" t="s">
        <v>12</v>
      </c>
      <c r="C5264" s="1" t="s">
        <v>79</v>
      </c>
      <c r="D5264" s="1" t="s">
        <v>80</v>
      </c>
      <c r="E5264" s="1" t="s">
        <v>949</v>
      </c>
      <c r="F5264" s="1" t="s">
        <v>950</v>
      </c>
      <c r="G5264">
        <v>2020</v>
      </c>
      <c r="H5264">
        <v>2020</v>
      </c>
      <c r="I5264">
        <v>3414682</v>
      </c>
      <c r="L5264">
        <f>IF(ISNUMBER(SEARCH("migliaia",istat[[#This Row],[Variabile]])),istat[[#This Row],[Value]]*1000,istat[[#This Row],[Value]])</f>
        <v>3414682000</v>
      </c>
      <c r="M5264" t="b" cm="1">
        <f t="array" ref="M5264">_xlfn.IFS(istat[[#This Row],[Flag Codes]]="c",FALSE,istat[[#This Row],[Ateco 2007]]="TOTALE",FALSE,TRUE,TRUE)</f>
        <v>1</v>
      </c>
      <c r="N5264" t="str">
        <f>istat[[#This Row],[ATECO_2007]]&amp;" "&amp;LEFT(istat[[#This Row],[Ateco 2007]],IFERROR(FIND("(",istat[[#This Row],[Ateco 2007]])-2,LEN(istat[[#This Row],[Ateco 2007]])))</f>
        <v>8121 pulizia generale</v>
      </c>
      <c r="O5264">
        <f>IFERROR(FIND("(",istat[[#This Row],[Variabile]])-2,LEN(istat[[#This Row],[Variabile]]))</f>
        <v>26</v>
      </c>
      <c r="P5264" t="str">
        <f>LEFT(istat[[#This Row],[Variabile]],istat[[#This Row],[unique_id_variable_text_num_char]])</f>
        <v>acquisto di beni e servizi</v>
      </c>
      <c r="Q5264" t="str">
        <f>istat[[#This Row],[unique_id_ateco_text]]&amp;": "&amp;istat[[#This Row],[unique_id_variable_text]]</f>
        <v>8121 pulizia generale: acquisto di beni e servizi</v>
      </c>
    </row>
    <row r="5265" spans="1:17" x14ac:dyDescent="0.35">
      <c r="A5265" s="1" t="s">
        <v>11</v>
      </c>
      <c r="B5265" s="1" t="s">
        <v>12</v>
      </c>
      <c r="C5265" s="1" t="s">
        <v>71</v>
      </c>
      <c r="D5265" s="1" t="s">
        <v>72</v>
      </c>
      <c r="E5265" s="1" t="s">
        <v>951</v>
      </c>
      <c r="F5265" s="1" t="s">
        <v>952</v>
      </c>
      <c r="G5265">
        <v>2020</v>
      </c>
      <c r="H5265">
        <v>2020</v>
      </c>
      <c r="I5265">
        <v>2479443</v>
      </c>
      <c r="L5265">
        <f>IF(ISNUMBER(SEARCH("migliaia",istat[[#This Row],[Variabile]])),istat[[#This Row],[Value]]*1000,istat[[#This Row],[Value]])</f>
        <v>2479443000</v>
      </c>
      <c r="M5265" t="b" cm="1">
        <f t="array" ref="M5265">_xlfn.IFS(istat[[#This Row],[Flag Codes]]="c",FALSE,istat[[#This Row],[Ateco 2007]]="TOTALE",FALSE,TRUE,TRUE)</f>
        <v>1</v>
      </c>
      <c r="N526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5">
        <f>IFERROR(FIND("(",istat[[#This Row],[Variabile]])-2,LEN(istat[[#This Row],[Variabile]]))</f>
        <v>23</v>
      </c>
      <c r="P5265" t="str">
        <f>LEFT(istat[[#This Row],[Variabile]],istat[[#This Row],[unique_id_variable_text_num_char]])</f>
        <v>valore della produzione</v>
      </c>
      <c r="Q5265" t="str">
        <f>istat[[#This Row],[unique_id_ateco_text]]&amp;": "&amp;istat[[#This Row],[unique_id_variable_text]]</f>
        <v>8122 attività di pulizia specializzata di edifici e di impianti e macchinari industriali: valore della produzione</v>
      </c>
    </row>
    <row r="5266" spans="1:17" x14ac:dyDescent="0.35">
      <c r="A5266" s="1" t="s">
        <v>11</v>
      </c>
      <c r="B5266" s="1" t="s">
        <v>12</v>
      </c>
      <c r="C5266" s="1" t="s">
        <v>77</v>
      </c>
      <c r="D5266" s="1" t="s">
        <v>78</v>
      </c>
      <c r="E5266" s="1" t="s">
        <v>951</v>
      </c>
      <c r="F5266" s="1" t="s">
        <v>952</v>
      </c>
      <c r="G5266">
        <v>2020</v>
      </c>
      <c r="H5266">
        <v>2020</v>
      </c>
      <c r="I5266">
        <v>190818</v>
      </c>
      <c r="L5266">
        <f>IF(ISNUMBER(SEARCH("migliaia",istat[[#This Row],[Variabile]])),istat[[#This Row],[Value]]*1000,istat[[#This Row],[Value]])</f>
        <v>190818000</v>
      </c>
      <c r="M5266" t="b" cm="1">
        <f t="array" ref="M5266">_xlfn.IFS(istat[[#This Row],[Flag Codes]]="c",FALSE,istat[[#This Row],[Ateco 2007]]="TOTALE",FALSE,TRUE,TRUE)</f>
        <v>1</v>
      </c>
      <c r="N526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266">
        <f>IFERROR(FIND("(",istat[[#This Row],[Variabile]])-2,LEN(istat[[#This Row],[Variabile]]))</f>
        <v>23</v>
      </c>
      <c r="P5266" t="str">
        <f>LEFT(istat[[#This Row],[Variabile]],istat[[#This Row],[unique_id_variable_text_num_char]])</f>
        <v>margine operativo lordo</v>
      </c>
      <c r="Q5266" t="str">
        <f>istat[[#This Row],[unique_id_ateco_text]]&amp;": "&amp;istat[[#This Row],[unique_id_variable_text]]</f>
        <v>8122 attività di pulizia specializzata di edifici e di impianti e macchinari industriali: margine operativo lordo</v>
      </c>
    </row>
    <row r="5267" spans="1:17" x14ac:dyDescent="0.35">
      <c r="A5267" s="1" t="s">
        <v>11</v>
      </c>
      <c r="B5267" s="1" t="s">
        <v>12</v>
      </c>
      <c r="C5267" s="1" t="s">
        <v>69</v>
      </c>
      <c r="D5267" s="1" t="s">
        <v>70</v>
      </c>
      <c r="E5267" s="1" t="s">
        <v>982</v>
      </c>
      <c r="F5267" s="1" t="s">
        <v>983</v>
      </c>
      <c r="G5267">
        <v>2020</v>
      </c>
      <c r="H5267">
        <v>2020</v>
      </c>
      <c r="I5267">
        <v>2047795</v>
      </c>
      <c r="L5267">
        <f>IF(ISNUMBER(SEARCH("migliaia",istat[[#This Row],[Variabile]])),istat[[#This Row],[Value]]*1000,istat[[#This Row],[Value]])</f>
        <v>2047795000</v>
      </c>
      <c r="M5267" t="b" cm="1">
        <f t="array" ref="M5267">_xlfn.IFS(istat[[#This Row],[Flag Codes]]="c",FALSE,istat[[#This Row],[Ateco 2007]]="TOTALE",FALSE,TRUE,TRUE)</f>
        <v>1</v>
      </c>
      <c r="N5267" t="str">
        <f>istat[[#This Row],[ATECO_2007]]&amp;" "&amp;LEFT(istat[[#This Row],[Ateco 2007]],IFERROR(FIND("(",istat[[#This Row],[Ateco 2007]])-2,LEN(istat[[#This Row],[Ateco 2007]])))</f>
        <v>8129 altre attività di pulizia</v>
      </c>
      <c r="O5267">
        <f>IFERROR(FIND("(",istat[[#This Row],[Variabile]])-2,LEN(istat[[#This Row],[Variabile]]))</f>
        <v>9</v>
      </c>
      <c r="P5267" t="str">
        <f>LEFT(istat[[#This Row],[Variabile]],istat[[#This Row],[unique_id_variable_text_num_char]])</f>
        <v>fatturato</v>
      </c>
      <c r="Q5267" t="str">
        <f>istat[[#This Row],[unique_id_ateco_text]]&amp;": "&amp;istat[[#This Row],[unique_id_variable_text]]</f>
        <v>8129 altre attività di pulizia: fatturato</v>
      </c>
    </row>
    <row r="5268" spans="1:17" x14ac:dyDescent="0.35">
      <c r="A5268" s="1" t="s">
        <v>11</v>
      </c>
      <c r="B5268" s="1" t="s">
        <v>12</v>
      </c>
      <c r="C5268" s="1" t="s">
        <v>73</v>
      </c>
      <c r="D5268" s="1" t="s">
        <v>74</v>
      </c>
      <c r="E5268" s="1" t="s">
        <v>982</v>
      </c>
      <c r="F5268" s="1" t="s">
        <v>983</v>
      </c>
      <c r="G5268">
        <v>2020</v>
      </c>
      <c r="H5268">
        <v>2020</v>
      </c>
      <c r="I5268">
        <v>1087594</v>
      </c>
      <c r="L5268">
        <f>IF(ISNUMBER(SEARCH("migliaia",istat[[#This Row],[Variabile]])),istat[[#This Row],[Value]]*1000,istat[[#This Row],[Value]])</f>
        <v>1087594000</v>
      </c>
      <c r="M5268" t="b" cm="1">
        <f t="array" ref="M5268">_xlfn.IFS(istat[[#This Row],[Flag Codes]]="c",FALSE,istat[[#This Row],[Ateco 2007]]="TOTALE",FALSE,TRUE,TRUE)</f>
        <v>1</v>
      </c>
      <c r="N5268" t="str">
        <f>istat[[#This Row],[ATECO_2007]]&amp;" "&amp;LEFT(istat[[#This Row],[Ateco 2007]],IFERROR(FIND("(",istat[[#This Row],[Ateco 2007]])-2,LEN(istat[[#This Row],[Ateco 2007]])))</f>
        <v>8129 altre attività di pulizia</v>
      </c>
      <c r="O5268">
        <f>IFERROR(FIND("(",istat[[#This Row],[Variabile]])-2,LEN(istat[[#This Row],[Variabile]]))</f>
        <v>36</v>
      </c>
      <c r="P5268" t="str">
        <f>LEFT(istat[[#This Row],[Variabile]],istat[[#This Row],[unique_id_variable_text_num_char]])</f>
        <v>valore aggiunto al costo dei fattori</v>
      </c>
      <c r="Q5268" t="str">
        <f>istat[[#This Row],[unique_id_ateco_text]]&amp;": "&amp;istat[[#This Row],[unique_id_variable_text]]</f>
        <v>8129 altre attività di pulizia: valore aggiunto al costo dei fattori</v>
      </c>
    </row>
    <row r="5269" spans="1:17" x14ac:dyDescent="0.35">
      <c r="A5269" s="1" t="s">
        <v>11</v>
      </c>
      <c r="B5269" s="1" t="s">
        <v>12</v>
      </c>
      <c r="C5269" s="1" t="s">
        <v>101</v>
      </c>
      <c r="D5269" s="1" t="s">
        <v>102</v>
      </c>
      <c r="E5269" s="1" t="s">
        <v>982</v>
      </c>
      <c r="F5269" s="1" t="s">
        <v>983</v>
      </c>
      <c r="G5269">
        <v>2020</v>
      </c>
      <c r="H5269">
        <v>2020</v>
      </c>
      <c r="I5269">
        <v>42046</v>
      </c>
      <c r="L5269">
        <f>IF(ISNUMBER(SEARCH("migliaia",istat[[#This Row],[Variabile]])),istat[[#This Row],[Value]]*1000,istat[[#This Row],[Value]])</f>
        <v>42046000</v>
      </c>
      <c r="M5269" t="b" cm="1">
        <f t="array" ref="M5269">_xlfn.IFS(istat[[#This Row],[Flag Codes]]="c",FALSE,istat[[#This Row],[Ateco 2007]]="TOTALE",FALSE,TRUE,TRUE)</f>
        <v>1</v>
      </c>
      <c r="N5269" t="str">
        <f>istat[[#This Row],[ATECO_2007]]&amp;" "&amp;LEFT(istat[[#This Row],[Ateco 2007]],IFERROR(FIND("(",istat[[#This Row],[Ateco 2007]])-2,LEN(istat[[#This Row],[Ateco 2007]])))</f>
        <v>8129 altre attività di pulizia</v>
      </c>
      <c r="O5269">
        <f>IFERROR(FIND("(",istat[[#This Row],[Variabile]])-2,LEN(istat[[#This Row],[Variabile]]))</f>
        <v>27</v>
      </c>
      <c r="P5269" t="str">
        <f>LEFT(istat[[#This Row],[Variabile]],istat[[#This Row],[unique_id_variable_text_num_char]])</f>
        <v>ore lavorate dai dipendenti</v>
      </c>
      <c r="Q5269" t="str">
        <f>istat[[#This Row],[unique_id_ateco_text]]&amp;": "&amp;istat[[#This Row],[unique_id_variable_text]]</f>
        <v>8129 altre attività di pulizia: ore lavorate dai dipendenti</v>
      </c>
    </row>
    <row r="5270" spans="1:17" x14ac:dyDescent="0.35">
      <c r="A5270" s="1" t="s">
        <v>11</v>
      </c>
      <c r="B5270" s="1" t="s">
        <v>12</v>
      </c>
      <c r="C5270" s="1" t="s">
        <v>79</v>
      </c>
      <c r="D5270" s="1" t="s">
        <v>80</v>
      </c>
      <c r="E5270" s="1" t="s">
        <v>953</v>
      </c>
      <c r="F5270" s="1" t="s">
        <v>489</v>
      </c>
      <c r="G5270">
        <v>2020</v>
      </c>
      <c r="H5270">
        <v>2020</v>
      </c>
      <c r="I5270">
        <v>991589</v>
      </c>
      <c r="L5270">
        <f>IF(ISNUMBER(SEARCH("migliaia",istat[[#This Row],[Variabile]])),istat[[#This Row],[Value]]*1000,istat[[#This Row],[Value]])</f>
        <v>991589000</v>
      </c>
      <c r="M5270" t="b" cm="1">
        <f t="array" ref="M5270">_xlfn.IFS(istat[[#This Row],[Flag Codes]]="c",FALSE,istat[[#This Row],[Ateco 2007]]="TOTALE",FALSE,TRUE,TRUE)</f>
        <v>1</v>
      </c>
      <c r="N5270" t="str">
        <f>istat[[#This Row],[ATECO_2007]]&amp;" "&amp;LEFT(istat[[#This Row],[Ateco 2007]],IFERROR(FIND("(",istat[[#This Row],[Ateco 2007]])-2,LEN(istat[[#This Row],[Ateco 2007]])))</f>
        <v>8130 cura e manutenzione del paesaggio</v>
      </c>
      <c r="O5270">
        <f>IFERROR(FIND("(",istat[[#This Row],[Variabile]])-2,LEN(istat[[#This Row],[Variabile]]))</f>
        <v>26</v>
      </c>
      <c r="P5270" t="str">
        <f>LEFT(istat[[#This Row],[Variabile]],istat[[#This Row],[unique_id_variable_text_num_char]])</f>
        <v>acquisto di beni e servizi</v>
      </c>
      <c r="Q5270" t="str">
        <f>istat[[#This Row],[unique_id_ateco_text]]&amp;": "&amp;istat[[#This Row],[unique_id_variable_text]]</f>
        <v>8130 cura e manutenzione del paesaggio: acquisto di beni e servizi</v>
      </c>
    </row>
    <row r="5271" spans="1:17" x14ac:dyDescent="0.35">
      <c r="A5271" s="1" t="s">
        <v>11</v>
      </c>
      <c r="B5271" s="1" t="s">
        <v>12</v>
      </c>
      <c r="C5271" s="1" t="s">
        <v>85</v>
      </c>
      <c r="D5271" s="1" t="s">
        <v>86</v>
      </c>
      <c r="E5271" s="1" t="s">
        <v>956</v>
      </c>
      <c r="F5271" s="1" t="s">
        <v>957</v>
      </c>
      <c r="G5271">
        <v>2020</v>
      </c>
      <c r="H5271">
        <v>2020</v>
      </c>
      <c r="I5271">
        <v>62952</v>
      </c>
      <c r="L5271">
        <f>IF(ISNUMBER(SEARCH("migliaia",istat[[#This Row],[Variabile]])),istat[[#This Row],[Value]]*1000,istat[[#This Row],[Value]])</f>
        <v>62952000</v>
      </c>
      <c r="M5271" t="b" cm="1">
        <f t="array" ref="M5271">_xlfn.IFS(istat[[#This Row],[Flag Codes]]="c",FALSE,istat[[#This Row],[Ateco 2007]]="TOTALE",FALSE,TRUE,TRUE)</f>
        <v>1</v>
      </c>
      <c r="N527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271">
        <f>IFERROR(FIND("(",istat[[#This Row],[Variabile]])-2,LEN(istat[[#This Row],[Variabile]]))</f>
        <v>17</v>
      </c>
      <c r="P5271" t="str">
        <f>LEFT(istat[[#This Row],[Variabile]],istat[[#This Row],[unique_id_variable_text_num_char]])</f>
        <v>salari e stipendi</v>
      </c>
      <c r="Q5271" t="str">
        <f>istat[[#This Row],[unique_id_ateco_text]]&amp;": "&amp;istat[[#This Row],[unique_id_variable_text]]</f>
        <v>8542 istruzione universitaria e post-universitaria, accademie e conservatori: salari e stipendi</v>
      </c>
    </row>
    <row r="5272" spans="1:17" x14ac:dyDescent="0.35">
      <c r="A5272" s="1" t="s">
        <v>11</v>
      </c>
      <c r="B5272" s="1" t="s">
        <v>12</v>
      </c>
      <c r="C5272" s="1" t="s">
        <v>79</v>
      </c>
      <c r="D5272" s="1" t="s">
        <v>80</v>
      </c>
      <c r="E5272" s="1" t="s">
        <v>958</v>
      </c>
      <c r="F5272" s="1" t="s">
        <v>959</v>
      </c>
      <c r="G5272">
        <v>2020</v>
      </c>
      <c r="H5272">
        <v>2020</v>
      </c>
      <c r="I5272">
        <v>116141</v>
      </c>
      <c r="L5272">
        <f>IF(ISNUMBER(SEARCH("migliaia",istat[[#This Row],[Variabile]])),istat[[#This Row],[Value]]*1000,istat[[#This Row],[Value]])</f>
        <v>116141000</v>
      </c>
      <c r="M5272" t="b" cm="1">
        <f t="array" ref="M5272">_xlfn.IFS(istat[[#This Row],[Flag Codes]]="c",FALSE,istat[[#This Row],[Ateco 2007]]="TOTALE",FALSE,TRUE,TRUE)</f>
        <v>1</v>
      </c>
      <c r="N5272" t="str">
        <f>istat[[#This Row],[ATECO_2007]]&amp;" "&amp;LEFT(istat[[#This Row],[Ateco 2007]],IFERROR(FIND("(",istat[[#This Row],[Ateco 2007]])-2,LEN(istat[[#This Row],[Ateco 2007]])))</f>
        <v>8551 corsi sportivi e ricreativi</v>
      </c>
      <c r="O5272">
        <f>IFERROR(FIND("(",istat[[#This Row],[Variabile]])-2,LEN(istat[[#This Row],[Variabile]]))</f>
        <v>26</v>
      </c>
      <c r="P5272" t="str">
        <f>LEFT(istat[[#This Row],[Variabile]],istat[[#This Row],[unique_id_variable_text_num_char]])</f>
        <v>acquisto di beni e servizi</v>
      </c>
      <c r="Q5272" t="str">
        <f>istat[[#This Row],[unique_id_ateco_text]]&amp;": "&amp;istat[[#This Row],[unique_id_variable_text]]</f>
        <v>8551 corsi sportivi e ricreativi: acquisto di beni e servizi</v>
      </c>
    </row>
    <row r="5273" spans="1:17" x14ac:dyDescent="0.35">
      <c r="A5273" s="1" t="s">
        <v>11</v>
      </c>
      <c r="B5273" s="1" t="s">
        <v>12</v>
      </c>
      <c r="C5273" s="1" t="s">
        <v>81</v>
      </c>
      <c r="D5273" s="1" t="s">
        <v>82</v>
      </c>
      <c r="E5273" s="1" t="s">
        <v>958</v>
      </c>
      <c r="F5273" s="1" t="s">
        <v>959</v>
      </c>
      <c r="G5273">
        <v>2020</v>
      </c>
      <c r="H5273">
        <v>2020</v>
      </c>
      <c r="I5273">
        <v>22625</v>
      </c>
      <c r="L5273">
        <f>IF(ISNUMBER(SEARCH("migliaia",istat[[#This Row],[Variabile]])),istat[[#This Row],[Value]]*1000,istat[[#This Row],[Value]])</f>
        <v>22625000</v>
      </c>
      <c r="M5273" t="b" cm="1">
        <f t="array" ref="M5273">_xlfn.IFS(istat[[#This Row],[Flag Codes]]="c",FALSE,istat[[#This Row],[Ateco 2007]]="TOTALE",FALSE,TRUE,TRUE)</f>
        <v>1</v>
      </c>
      <c r="N5273" t="str">
        <f>istat[[#This Row],[ATECO_2007]]&amp;" "&amp;LEFT(istat[[#This Row],[Ateco 2007]],IFERROR(FIND("(",istat[[#This Row],[Ateco 2007]])-2,LEN(istat[[#This Row],[Ateco 2007]])))</f>
        <v>8551 corsi sportivi e ricreativi</v>
      </c>
      <c r="O5273">
        <f>IFERROR(FIND("(",istat[[#This Row],[Variabile]])-2,LEN(istat[[#This Row],[Variabile]]))</f>
        <v>19</v>
      </c>
      <c r="P5273" t="str">
        <f>LEFT(istat[[#This Row],[Variabile]],istat[[#This Row],[unique_id_variable_text_num_char]])</f>
        <v>costi del personale</v>
      </c>
      <c r="Q5273" t="str">
        <f>istat[[#This Row],[unique_id_ateco_text]]&amp;": "&amp;istat[[#This Row],[unique_id_variable_text]]</f>
        <v>8551 corsi sportivi e ricreativi: costi del personale</v>
      </c>
    </row>
    <row r="5274" spans="1:17" x14ac:dyDescent="0.35">
      <c r="A5274" s="1" t="s">
        <v>11</v>
      </c>
      <c r="B5274" s="1" t="s">
        <v>12</v>
      </c>
      <c r="C5274" s="1" t="s">
        <v>71</v>
      </c>
      <c r="D5274" s="1" t="s">
        <v>72</v>
      </c>
      <c r="E5274" s="1" t="s">
        <v>858</v>
      </c>
      <c r="F5274" s="1" t="s">
        <v>175</v>
      </c>
      <c r="G5274">
        <v>2020</v>
      </c>
      <c r="H5274">
        <v>2020</v>
      </c>
      <c r="I5274">
        <v>10637634</v>
      </c>
      <c r="L5274">
        <f>IF(ISNUMBER(SEARCH("migliaia",istat[[#This Row],[Variabile]])),istat[[#This Row],[Value]]*1000,istat[[#This Row],[Value]])</f>
        <v>10637634000</v>
      </c>
      <c r="M5274" t="b" cm="1">
        <f t="array" ref="M5274">_xlfn.IFS(istat[[#This Row],[Flag Codes]]="c",FALSE,istat[[#This Row],[Ateco 2007]]="TOTALE",FALSE,TRUE,TRUE)</f>
        <v>1</v>
      </c>
      <c r="N5274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4">
        <f>IFERROR(FIND("(",istat[[#This Row],[Variabile]])-2,LEN(istat[[#This Row],[Variabile]]))</f>
        <v>23</v>
      </c>
      <c r="P5274" t="str">
        <f>LEFT(istat[[#This Row],[Variabile]],istat[[#This Row],[unique_id_variable_text_num_char]])</f>
        <v>valore della produzione</v>
      </c>
      <c r="Q5274" t="str">
        <f>istat[[#This Row],[unique_id_ateco_text]]&amp;": "&amp;istat[[#This Row],[unique_id_variable_text]]</f>
        <v>2550 fucinatura, imbutitura, stampaggio e profilatura dei metalli, metallurgia delle polveri: valore della produzione</v>
      </c>
    </row>
    <row r="5275" spans="1:17" x14ac:dyDescent="0.35">
      <c r="A5275" s="1" t="s">
        <v>11</v>
      </c>
      <c r="B5275" s="1" t="s">
        <v>12</v>
      </c>
      <c r="C5275" s="1" t="s">
        <v>77</v>
      </c>
      <c r="D5275" s="1" t="s">
        <v>78</v>
      </c>
      <c r="E5275" s="1" t="s">
        <v>858</v>
      </c>
      <c r="F5275" s="1" t="s">
        <v>175</v>
      </c>
      <c r="G5275">
        <v>2020</v>
      </c>
      <c r="H5275">
        <v>2020</v>
      </c>
      <c r="I5275">
        <v>1057072</v>
      </c>
      <c r="L5275">
        <f>IF(ISNUMBER(SEARCH("migliaia",istat[[#This Row],[Variabile]])),istat[[#This Row],[Value]]*1000,istat[[#This Row],[Value]])</f>
        <v>1057072000</v>
      </c>
      <c r="M5275" t="b" cm="1">
        <f t="array" ref="M5275">_xlfn.IFS(istat[[#This Row],[Flag Codes]]="c",FALSE,istat[[#This Row],[Ateco 2007]]="TOTALE",FALSE,TRUE,TRUE)</f>
        <v>1</v>
      </c>
      <c r="N5275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5">
        <f>IFERROR(FIND("(",istat[[#This Row],[Variabile]])-2,LEN(istat[[#This Row],[Variabile]]))</f>
        <v>23</v>
      </c>
      <c r="P5275" t="str">
        <f>LEFT(istat[[#This Row],[Variabile]],istat[[#This Row],[unique_id_variable_text_num_char]])</f>
        <v>margine operativo lordo</v>
      </c>
      <c r="Q5275" t="str">
        <f>istat[[#This Row],[unique_id_ateco_text]]&amp;": "&amp;istat[[#This Row],[unique_id_variable_text]]</f>
        <v>2550 fucinatura, imbutitura, stampaggio e profilatura dei metalli, metallurgia delle polveri: margine operativo lordo</v>
      </c>
    </row>
    <row r="5276" spans="1:17" x14ac:dyDescent="0.35">
      <c r="A5276" s="1" t="s">
        <v>11</v>
      </c>
      <c r="B5276" s="1" t="s">
        <v>12</v>
      </c>
      <c r="C5276" s="1" t="s">
        <v>95</v>
      </c>
      <c r="D5276" s="1" t="s">
        <v>96</v>
      </c>
      <c r="E5276" s="1" t="s">
        <v>858</v>
      </c>
      <c r="F5276" s="1" t="s">
        <v>175</v>
      </c>
      <c r="G5276">
        <v>2020</v>
      </c>
      <c r="H5276">
        <v>2020</v>
      </c>
      <c r="I5276">
        <v>42471</v>
      </c>
      <c r="L5276">
        <f>IF(ISNUMBER(SEARCH("migliaia",istat[[#This Row],[Variabile]])),istat[[#This Row],[Value]]*1000,istat[[#This Row],[Value]])</f>
        <v>42471</v>
      </c>
      <c r="M5276" t="b" cm="1">
        <f t="array" ref="M5276">_xlfn.IFS(istat[[#This Row],[Flag Codes]]="c",FALSE,istat[[#This Row],[Ateco 2007]]="TOTALE",FALSE,TRUE,TRUE)</f>
        <v>1</v>
      </c>
      <c r="N5276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276">
        <f>IFERROR(FIND("(",istat[[#This Row],[Variabile]])-2,LEN(istat[[#This Row],[Variabile]]))</f>
        <v>21</v>
      </c>
      <c r="P5276" t="str">
        <f>LEFT(istat[[#This Row],[Variabile]],istat[[#This Row],[unique_id_variable_text_num_char]])</f>
        <v>lavoratori dipendenti</v>
      </c>
      <c r="Q5276" t="str">
        <f>istat[[#This Row],[unique_id_ateco_text]]&amp;": "&amp;istat[[#This Row],[unique_id_variable_text]]</f>
        <v>2550 fucinatura, imbutitura, stampaggio e profilatura dei metalli, metallurgia delle polveri: lavoratori dipendenti</v>
      </c>
    </row>
    <row r="5277" spans="1:17" x14ac:dyDescent="0.35">
      <c r="A5277" s="1" t="s">
        <v>11</v>
      </c>
      <c r="B5277" s="1" t="s">
        <v>12</v>
      </c>
      <c r="C5277" s="1" t="s">
        <v>13</v>
      </c>
      <c r="D5277" s="1" t="s">
        <v>14</v>
      </c>
      <c r="E5277" s="1" t="s">
        <v>859</v>
      </c>
      <c r="F5277" s="1" t="s">
        <v>860</v>
      </c>
      <c r="G5277">
        <v>2020</v>
      </c>
      <c r="H5277">
        <v>2020</v>
      </c>
      <c r="I5277">
        <v>4367</v>
      </c>
      <c r="L5277">
        <f>IF(ISNUMBER(SEARCH("migliaia",istat[[#This Row],[Variabile]])),istat[[#This Row],[Value]]*1000,istat[[#This Row],[Value]])</f>
        <v>4367</v>
      </c>
      <c r="M5277" t="b" cm="1">
        <f t="array" ref="M5277">_xlfn.IFS(istat[[#This Row],[Flag Codes]]="c",FALSE,istat[[#This Row],[Ateco 2007]]="TOTALE",FALSE,TRUE,TRUE)</f>
        <v>1</v>
      </c>
      <c r="N5277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7">
        <f>IFERROR(FIND("(",istat[[#This Row],[Variabile]])-2,LEN(istat[[#This Row],[Variabile]]))</f>
        <v>7</v>
      </c>
      <c r="P5277" t="str">
        <f>LEFT(istat[[#This Row],[Variabile]],istat[[#This Row],[unique_id_variable_text_num_char]])</f>
        <v>imprese</v>
      </c>
      <c r="Q5277" t="str">
        <f>istat[[#This Row],[unique_id_ateco_text]]&amp;": "&amp;istat[[#This Row],[unique_id_variable_text]]</f>
        <v>2561 trattamento e rivestimento dei metalli: imprese</v>
      </c>
    </row>
    <row r="5278" spans="1:17" x14ac:dyDescent="0.35">
      <c r="A5278" s="1" t="s">
        <v>11</v>
      </c>
      <c r="B5278" s="1" t="s">
        <v>12</v>
      </c>
      <c r="C5278" s="1" t="s">
        <v>69</v>
      </c>
      <c r="D5278" s="1" t="s">
        <v>70</v>
      </c>
      <c r="E5278" s="1" t="s">
        <v>859</v>
      </c>
      <c r="F5278" s="1" t="s">
        <v>860</v>
      </c>
      <c r="G5278">
        <v>2020</v>
      </c>
      <c r="H5278">
        <v>2020</v>
      </c>
      <c r="I5278">
        <v>5333540</v>
      </c>
      <c r="L5278">
        <f>IF(ISNUMBER(SEARCH("migliaia",istat[[#This Row],[Variabile]])),istat[[#This Row],[Value]]*1000,istat[[#This Row],[Value]])</f>
        <v>5333540000</v>
      </c>
      <c r="M5278" t="b" cm="1">
        <f t="array" ref="M5278">_xlfn.IFS(istat[[#This Row],[Flag Codes]]="c",FALSE,istat[[#This Row],[Ateco 2007]]="TOTALE",FALSE,TRUE,TRUE)</f>
        <v>1</v>
      </c>
      <c r="N5278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8">
        <f>IFERROR(FIND("(",istat[[#This Row],[Variabile]])-2,LEN(istat[[#This Row],[Variabile]]))</f>
        <v>9</v>
      </c>
      <c r="P5278" t="str">
        <f>LEFT(istat[[#This Row],[Variabile]],istat[[#This Row],[unique_id_variable_text_num_char]])</f>
        <v>fatturato</v>
      </c>
      <c r="Q5278" t="str">
        <f>istat[[#This Row],[unique_id_ateco_text]]&amp;": "&amp;istat[[#This Row],[unique_id_variable_text]]</f>
        <v>2561 trattamento e rivestimento dei metalli: fatturato</v>
      </c>
    </row>
    <row r="5279" spans="1:17" x14ac:dyDescent="0.35">
      <c r="A5279" s="1" t="s">
        <v>11</v>
      </c>
      <c r="B5279" s="1" t="s">
        <v>12</v>
      </c>
      <c r="C5279" s="1" t="s">
        <v>73</v>
      </c>
      <c r="D5279" s="1" t="s">
        <v>74</v>
      </c>
      <c r="E5279" s="1" t="s">
        <v>859</v>
      </c>
      <c r="F5279" s="1" t="s">
        <v>860</v>
      </c>
      <c r="G5279">
        <v>2020</v>
      </c>
      <c r="H5279">
        <v>2020</v>
      </c>
      <c r="I5279">
        <v>2238253</v>
      </c>
      <c r="L5279">
        <f>IF(ISNUMBER(SEARCH("migliaia",istat[[#This Row],[Variabile]])),istat[[#This Row],[Value]]*1000,istat[[#This Row],[Value]])</f>
        <v>2238253000</v>
      </c>
      <c r="M5279" t="b" cm="1">
        <f t="array" ref="M5279">_xlfn.IFS(istat[[#This Row],[Flag Codes]]="c",FALSE,istat[[#This Row],[Ateco 2007]]="TOTALE",FALSE,TRUE,TRUE)</f>
        <v>1</v>
      </c>
      <c r="N5279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79">
        <f>IFERROR(FIND("(",istat[[#This Row],[Variabile]])-2,LEN(istat[[#This Row],[Variabile]]))</f>
        <v>36</v>
      </c>
      <c r="P5279" t="str">
        <f>LEFT(istat[[#This Row],[Variabile]],istat[[#This Row],[unique_id_variable_text_num_char]])</f>
        <v>valore aggiunto al costo dei fattori</v>
      </c>
      <c r="Q5279" t="str">
        <f>istat[[#This Row],[unique_id_ateco_text]]&amp;": "&amp;istat[[#This Row],[unique_id_variable_text]]</f>
        <v>2561 trattamento e rivestimento dei metalli: valore aggiunto al costo dei fattori</v>
      </c>
    </row>
    <row r="5280" spans="1:17" x14ac:dyDescent="0.35">
      <c r="A5280" s="1" t="s">
        <v>11</v>
      </c>
      <c r="B5280" s="1" t="s">
        <v>12</v>
      </c>
      <c r="C5280" s="1" t="s">
        <v>91</v>
      </c>
      <c r="D5280" s="1" t="s">
        <v>92</v>
      </c>
      <c r="E5280" s="1" t="s">
        <v>859</v>
      </c>
      <c r="F5280" s="1" t="s">
        <v>860</v>
      </c>
      <c r="G5280">
        <v>2020</v>
      </c>
      <c r="H5280">
        <v>2020</v>
      </c>
      <c r="I5280">
        <v>46294</v>
      </c>
      <c r="L5280">
        <f>IF(ISNUMBER(SEARCH("migliaia",istat[[#This Row],[Variabile]])),istat[[#This Row],[Value]]*1000,istat[[#This Row],[Value]])</f>
        <v>46294</v>
      </c>
      <c r="M5280" t="b" cm="1">
        <f t="array" ref="M5280">_xlfn.IFS(istat[[#This Row],[Flag Codes]]="c",FALSE,istat[[#This Row],[Ateco 2007]]="TOTALE",FALSE,TRUE,TRUE)</f>
        <v>1</v>
      </c>
      <c r="N5280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0">
        <f>IFERROR(FIND("(",istat[[#This Row],[Variabile]])-2,LEN(istat[[#This Row],[Variabile]]))</f>
        <v>8</v>
      </c>
      <c r="P5280" t="str">
        <f>LEFT(istat[[#This Row],[Variabile]],istat[[#This Row],[unique_id_variable_text_num_char]])</f>
        <v>occupati</v>
      </c>
      <c r="Q5280" t="str">
        <f>istat[[#This Row],[unique_id_ateco_text]]&amp;": "&amp;istat[[#This Row],[unique_id_variable_text]]</f>
        <v>2561 trattamento e rivestimento dei metalli: occupati</v>
      </c>
    </row>
    <row r="5281" spans="1:17" x14ac:dyDescent="0.35">
      <c r="A5281" s="1" t="s">
        <v>11</v>
      </c>
      <c r="B5281" s="1" t="s">
        <v>12</v>
      </c>
      <c r="C5281" s="1" t="s">
        <v>101</v>
      </c>
      <c r="D5281" s="1" t="s">
        <v>102</v>
      </c>
      <c r="E5281" s="1" t="s">
        <v>859</v>
      </c>
      <c r="F5281" s="1" t="s">
        <v>860</v>
      </c>
      <c r="G5281">
        <v>2020</v>
      </c>
      <c r="H5281">
        <v>2020</v>
      </c>
      <c r="I5281">
        <v>64811</v>
      </c>
      <c r="L5281">
        <f>IF(ISNUMBER(SEARCH("migliaia",istat[[#This Row],[Variabile]])),istat[[#This Row],[Value]]*1000,istat[[#This Row],[Value]])</f>
        <v>64811000</v>
      </c>
      <c r="M5281" t="b" cm="1">
        <f t="array" ref="M5281">_xlfn.IFS(istat[[#This Row],[Flag Codes]]="c",FALSE,istat[[#This Row],[Ateco 2007]]="TOTALE",FALSE,TRUE,TRUE)</f>
        <v>1</v>
      </c>
      <c r="N528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281">
        <f>IFERROR(FIND("(",istat[[#This Row],[Variabile]])-2,LEN(istat[[#This Row],[Variabile]]))</f>
        <v>27</v>
      </c>
      <c r="P5281" t="str">
        <f>LEFT(istat[[#This Row],[Variabile]],istat[[#This Row],[unique_id_variable_text_num_char]])</f>
        <v>ore lavorate dai dipendenti</v>
      </c>
      <c r="Q5281" t="str">
        <f>istat[[#This Row],[unique_id_ateco_text]]&amp;": "&amp;istat[[#This Row],[unique_id_variable_text]]</f>
        <v>2561 trattamento e rivestimento dei metalli: ore lavorate dai dipendenti</v>
      </c>
    </row>
    <row r="5282" spans="1:17" x14ac:dyDescent="0.35">
      <c r="A5282" s="1" t="s">
        <v>11</v>
      </c>
      <c r="B5282" s="1" t="s">
        <v>12</v>
      </c>
      <c r="C5282" s="1" t="s">
        <v>71</v>
      </c>
      <c r="D5282" s="1" t="s">
        <v>72</v>
      </c>
      <c r="E5282" s="1" t="s">
        <v>863</v>
      </c>
      <c r="F5282" s="1" t="s">
        <v>864</v>
      </c>
      <c r="G5282">
        <v>2020</v>
      </c>
      <c r="H5282">
        <v>2020</v>
      </c>
      <c r="I5282">
        <v>201840</v>
      </c>
      <c r="L5282">
        <f>IF(ISNUMBER(SEARCH("migliaia",istat[[#This Row],[Variabile]])),istat[[#This Row],[Value]]*1000,istat[[#This Row],[Value]])</f>
        <v>201840000</v>
      </c>
      <c r="M5282" t="b" cm="1">
        <f t="array" ref="M5282">_xlfn.IFS(istat[[#This Row],[Flag Codes]]="c",FALSE,istat[[#This Row],[Ateco 2007]]="TOTALE",FALSE,TRUE,TRUE)</f>
        <v>1</v>
      </c>
      <c r="N528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2">
        <f>IFERROR(FIND("(",istat[[#This Row],[Variabile]])-2,LEN(istat[[#This Row],[Variabile]]))</f>
        <v>23</v>
      </c>
      <c r="P5282" t="str">
        <f>LEFT(istat[[#This Row],[Variabile]],istat[[#This Row],[unique_id_variable_text_num_char]])</f>
        <v>valore della produzione</v>
      </c>
      <c r="Q5282" t="str">
        <f>istat[[#This Row],[unique_id_ateco_text]]&amp;": "&amp;istat[[#This Row],[unique_id_variable_text]]</f>
        <v>2571 fabbricazione di articoli di coltelleria e posateria: valore della produzione</v>
      </c>
    </row>
    <row r="5283" spans="1:17" x14ac:dyDescent="0.35">
      <c r="A5283" s="1" t="s">
        <v>11</v>
      </c>
      <c r="B5283" s="1" t="s">
        <v>12</v>
      </c>
      <c r="C5283" s="1" t="s">
        <v>95</v>
      </c>
      <c r="D5283" s="1" t="s">
        <v>96</v>
      </c>
      <c r="E5283" s="1" t="s">
        <v>863</v>
      </c>
      <c r="F5283" s="1" t="s">
        <v>864</v>
      </c>
      <c r="G5283">
        <v>2020</v>
      </c>
      <c r="H5283">
        <v>2020</v>
      </c>
      <c r="I5283">
        <v>1418</v>
      </c>
      <c r="L5283">
        <f>IF(ISNUMBER(SEARCH("migliaia",istat[[#This Row],[Variabile]])),istat[[#This Row],[Value]]*1000,istat[[#This Row],[Value]])</f>
        <v>1418</v>
      </c>
      <c r="M5283" t="b" cm="1">
        <f t="array" ref="M5283">_xlfn.IFS(istat[[#This Row],[Flag Codes]]="c",FALSE,istat[[#This Row],[Ateco 2007]]="TOTALE",FALSE,TRUE,TRUE)</f>
        <v>1</v>
      </c>
      <c r="N5283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283">
        <f>IFERROR(FIND("(",istat[[#This Row],[Variabile]])-2,LEN(istat[[#This Row],[Variabile]]))</f>
        <v>21</v>
      </c>
      <c r="P5283" t="str">
        <f>LEFT(istat[[#This Row],[Variabile]],istat[[#This Row],[unique_id_variable_text_num_char]])</f>
        <v>lavoratori dipendenti</v>
      </c>
      <c r="Q5283" t="str">
        <f>istat[[#This Row],[unique_id_ateco_text]]&amp;": "&amp;istat[[#This Row],[unique_id_variable_text]]</f>
        <v>2571 fabbricazione di articoli di coltelleria e posateria: lavoratori dipendenti</v>
      </c>
    </row>
    <row r="5284" spans="1:17" x14ac:dyDescent="0.35">
      <c r="A5284" s="1" t="s">
        <v>11</v>
      </c>
      <c r="B5284" s="1" t="s">
        <v>12</v>
      </c>
      <c r="C5284" s="1" t="s">
        <v>81</v>
      </c>
      <c r="D5284" s="1" t="s">
        <v>82</v>
      </c>
      <c r="E5284" s="1" t="s">
        <v>760</v>
      </c>
      <c r="F5284" s="1" t="s">
        <v>223</v>
      </c>
      <c r="G5284">
        <v>2020</v>
      </c>
      <c r="H5284">
        <v>2020</v>
      </c>
      <c r="I5284">
        <v>200167</v>
      </c>
      <c r="L5284">
        <f>IF(ISNUMBER(SEARCH("migliaia",istat[[#This Row],[Variabile]])),istat[[#This Row],[Value]]*1000,istat[[#This Row],[Value]])</f>
        <v>200167000</v>
      </c>
      <c r="M5284" t="b" cm="1">
        <f t="array" ref="M5284">_xlfn.IFS(istat[[#This Row],[Flag Codes]]="c",FALSE,istat[[#This Row],[Ateco 2007]]="TOTALE",FALSE,TRUE,TRUE)</f>
        <v>1</v>
      </c>
      <c r="N5284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284">
        <f>IFERROR(FIND("(",istat[[#This Row],[Variabile]])-2,LEN(istat[[#This Row],[Variabile]]))</f>
        <v>19</v>
      </c>
      <c r="P5284" t="str">
        <f>LEFT(istat[[#This Row],[Variabile]],istat[[#This Row],[unique_id_variable_text_num_char]])</f>
        <v>costi del personale</v>
      </c>
      <c r="Q5284" t="str">
        <f>istat[[#This Row],[unique_id_ateco_text]]&amp;": "&amp;istat[[#This Row],[unique_id_variable_text]]</f>
        <v>2620 fabbricazione di computer e unità periferiche: costi del personale</v>
      </c>
    </row>
    <row r="5285" spans="1:17" x14ac:dyDescent="0.35">
      <c r="A5285" s="1" t="s">
        <v>11</v>
      </c>
      <c r="B5285" s="1" t="s">
        <v>12</v>
      </c>
      <c r="C5285" s="1" t="s">
        <v>85</v>
      </c>
      <c r="D5285" s="1" t="s">
        <v>86</v>
      </c>
      <c r="E5285" s="1" t="s">
        <v>874</v>
      </c>
      <c r="F5285" s="1" t="s">
        <v>319</v>
      </c>
      <c r="G5285">
        <v>2020</v>
      </c>
      <c r="H5285">
        <v>2020</v>
      </c>
      <c r="I5285">
        <v>60684</v>
      </c>
      <c r="L5285">
        <f>IF(ISNUMBER(SEARCH("migliaia",istat[[#This Row],[Variabile]])),istat[[#This Row],[Value]]*1000,istat[[#This Row],[Value]])</f>
        <v>60684000</v>
      </c>
      <c r="M5285" t="b" cm="1">
        <f t="array" ref="M5285">_xlfn.IFS(istat[[#This Row],[Flag Codes]]="c",FALSE,istat[[#This Row],[Ateco 2007]]="TOTALE",FALSE,TRUE,TRUE)</f>
        <v>1</v>
      </c>
      <c r="N5285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5">
        <f>IFERROR(FIND("(",istat[[#This Row],[Variabile]])-2,LEN(istat[[#This Row],[Variabile]]))</f>
        <v>17</v>
      </c>
      <c r="P5285" t="str">
        <f>LEFT(istat[[#This Row],[Variabile]],istat[[#This Row],[unique_id_variable_text_num_char]])</f>
        <v>salari e stipendi</v>
      </c>
      <c r="Q5285" t="str">
        <f>istat[[#This Row],[unique_id_ateco_text]]&amp;": "&amp;istat[[#This Row],[unique_id_variable_text]]</f>
        <v>2640 fabbricazione di prodotti di elettronica di consumo audio e video: salari e stipendi</v>
      </c>
    </row>
    <row r="5286" spans="1:17" x14ac:dyDescent="0.35">
      <c r="A5286" s="1" t="s">
        <v>11</v>
      </c>
      <c r="B5286" s="1" t="s">
        <v>12</v>
      </c>
      <c r="C5286" s="1" t="s">
        <v>87</v>
      </c>
      <c r="D5286" s="1" t="s">
        <v>88</v>
      </c>
      <c r="E5286" s="1" t="s">
        <v>874</v>
      </c>
      <c r="F5286" s="1" t="s">
        <v>319</v>
      </c>
      <c r="G5286">
        <v>2020</v>
      </c>
      <c r="H5286">
        <v>2020</v>
      </c>
      <c r="I5286">
        <v>13517</v>
      </c>
      <c r="L5286">
        <f>IF(ISNUMBER(SEARCH("migliaia",istat[[#This Row],[Variabile]])),istat[[#This Row],[Value]]*1000,istat[[#This Row],[Value]])</f>
        <v>13517000</v>
      </c>
      <c r="M5286" t="b" cm="1">
        <f t="array" ref="M5286">_xlfn.IFS(istat[[#This Row],[Flag Codes]]="c",FALSE,istat[[#This Row],[Ateco 2007]]="TOTALE",FALSE,TRUE,TRUE)</f>
        <v>1</v>
      </c>
      <c r="N5286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286">
        <f>IFERROR(FIND("(",istat[[#This Row],[Variabile]])-2,LEN(istat[[#This Row],[Variabile]]))</f>
        <v>36</v>
      </c>
      <c r="P5286" t="str">
        <f>LEFT(istat[[#This Row],[Variabile]],istat[[#This Row],[unique_id_variable_text_num_char]])</f>
        <v>investimenti lordi in beni materiali</v>
      </c>
      <c r="Q5286" t="str">
        <f>istat[[#This Row],[unique_id_ateco_text]]&amp;": "&amp;istat[[#This Row],[unique_id_variable_text]]</f>
        <v>2640 fabbricazione di prodotti di elettronica di consumo audio e video: investimenti lordi in beni materiali</v>
      </c>
    </row>
    <row r="5287" spans="1:17" x14ac:dyDescent="0.35">
      <c r="A5287" s="1" t="s">
        <v>11</v>
      </c>
      <c r="B5287" s="1" t="s">
        <v>12</v>
      </c>
      <c r="C5287" s="1" t="s">
        <v>13</v>
      </c>
      <c r="D5287" s="1" t="s">
        <v>14</v>
      </c>
      <c r="E5287" s="1" t="s">
        <v>875</v>
      </c>
      <c r="F5287" s="1" t="s">
        <v>54</v>
      </c>
      <c r="G5287">
        <v>2020</v>
      </c>
      <c r="H5287">
        <v>2020</v>
      </c>
      <c r="I5287">
        <v>3824</v>
      </c>
      <c r="L5287">
        <f>IF(ISNUMBER(SEARCH("migliaia",istat[[#This Row],[Variabile]])),istat[[#This Row],[Value]]*1000,istat[[#This Row],[Value]])</f>
        <v>3824</v>
      </c>
      <c r="M5287" t="b" cm="1">
        <f t="array" ref="M5287">_xlfn.IFS(istat[[#This Row],[Flag Codes]]="c",FALSE,istat[[#This Row],[Ateco 2007]]="TOTALE",FALSE,TRUE,TRUE)</f>
        <v>1</v>
      </c>
      <c r="N5287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7">
        <f>IFERROR(FIND("(",istat[[#This Row],[Variabile]])-2,LEN(istat[[#This Row],[Variabile]]))</f>
        <v>7</v>
      </c>
      <c r="P5287" t="str">
        <f>LEFT(istat[[#This Row],[Variabile]],istat[[#This Row],[unique_id_variable_text_num_char]])</f>
        <v>imprese</v>
      </c>
      <c r="Q5287" t="str">
        <f>istat[[#This Row],[unique_id_ateco_text]]&amp;": "&amp;istat[[#This Row],[unique_id_variable_text]]</f>
        <v>2790 fabbricazione di altre apparecchiature elettriche: imprese</v>
      </c>
    </row>
    <row r="5288" spans="1:17" x14ac:dyDescent="0.35">
      <c r="A5288" s="1" t="s">
        <v>11</v>
      </c>
      <c r="B5288" s="1" t="s">
        <v>12</v>
      </c>
      <c r="C5288" s="1" t="s">
        <v>69</v>
      </c>
      <c r="D5288" s="1" t="s">
        <v>70</v>
      </c>
      <c r="E5288" s="1" t="s">
        <v>875</v>
      </c>
      <c r="F5288" s="1" t="s">
        <v>54</v>
      </c>
      <c r="G5288">
        <v>2020</v>
      </c>
      <c r="H5288">
        <v>2020</v>
      </c>
      <c r="I5288">
        <v>6238624</v>
      </c>
      <c r="L5288">
        <f>IF(ISNUMBER(SEARCH("migliaia",istat[[#This Row],[Variabile]])),istat[[#This Row],[Value]]*1000,istat[[#This Row],[Value]])</f>
        <v>6238624000</v>
      </c>
      <c r="M5288" t="b" cm="1">
        <f t="array" ref="M5288">_xlfn.IFS(istat[[#This Row],[Flag Codes]]="c",FALSE,istat[[#This Row],[Ateco 2007]]="TOTALE",FALSE,TRUE,TRUE)</f>
        <v>1</v>
      </c>
      <c r="N5288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8">
        <f>IFERROR(FIND("(",istat[[#This Row],[Variabile]])-2,LEN(istat[[#This Row],[Variabile]]))</f>
        <v>9</v>
      </c>
      <c r="P5288" t="str">
        <f>LEFT(istat[[#This Row],[Variabile]],istat[[#This Row],[unique_id_variable_text_num_char]])</f>
        <v>fatturato</v>
      </c>
      <c r="Q5288" t="str">
        <f>istat[[#This Row],[unique_id_ateco_text]]&amp;": "&amp;istat[[#This Row],[unique_id_variable_text]]</f>
        <v>2790 fabbricazione di altre apparecchiature elettriche: fatturato</v>
      </c>
    </row>
    <row r="5289" spans="1:17" x14ac:dyDescent="0.35">
      <c r="A5289" s="1" t="s">
        <v>11</v>
      </c>
      <c r="B5289" s="1" t="s">
        <v>12</v>
      </c>
      <c r="C5289" s="1" t="s">
        <v>73</v>
      </c>
      <c r="D5289" s="1" t="s">
        <v>74</v>
      </c>
      <c r="E5289" s="1" t="s">
        <v>875</v>
      </c>
      <c r="F5289" s="1" t="s">
        <v>54</v>
      </c>
      <c r="G5289">
        <v>2020</v>
      </c>
      <c r="H5289">
        <v>2020</v>
      </c>
      <c r="I5289">
        <v>2215909</v>
      </c>
      <c r="L5289">
        <f>IF(ISNUMBER(SEARCH("migliaia",istat[[#This Row],[Variabile]])),istat[[#This Row],[Value]]*1000,istat[[#This Row],[Value]])</f>
        <v>2215909000</v>
      </c>
      <c r="M5289" t="b" cm="1">
        <f t="array" ref="M5289">_xlfn.IFS(istat[[#This Row],[Flag Codes]]="c",FALSE,istat[[#This Row],[Ateco 2007]]="TOTALE",FALSE,TRUE,TRUE)</f>
        <v>1</v>
      </c>
      <c r="N5289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89">
        <f>IFERROR(FIND("(",istat[[#This Row],[Variabile]])-2,LEN(istat[[#This Row],[Variabile]]))</f>
        <v>36</v>
      </c>
      <c r="P5289" t="str">
        <f>LEFT(istat[[#This Row],[Variabile]],istat[[#This Row],[unique_id_variable_text_num_char]])</f>
        <v>valore aggiunto al costo dei fattori</v>
      </c>
      <c r="Q5289" t="str">
        <f>istat[[#This Row],[unique_id_ateco_text]]&amp;": "&amp;istat[[#This Row],[unique_id_variable_text]]</f>
        <v>2790 fabbricazione di altre apparecchiature elettriche: valore aggiunto al costo dei fattori</v>
      </c>
    </row>
    <row r="5290" spans="1:17" x14ac:dyDescent="0.35">
      <c r="A5290" s="1" t="s">
        <v>11</v>
      </c>
      <c r="B5290" s="1" t="s">
        <v>12</v>
      </c>
      <c r="C5290" s="1" t="s">
        <v>91</v>
      </c>
      <c r="D5290" s="1" t="s">
        <v>92</v>
      </c>
      <c r="E5290" s="1" t="s">
        <v>875</v>
      </c>
      <c r="F5290" s="1" t="s">
        <v>54</v>
      </c>
      <c r="G5290">
        <v>2020</v>
      </c>
      <c r="H5290">
        <v>2020</v>
      </c>
      <c r="I5290">
        <v>35883</v>
      </c>
      <c r="L5290">
        <f>IF(ISNUMBER(SEARCH("migliaia",istat[[#This Row],[Variabile]])),istat[[#This Row],[Value]]*1000,istat[[#This Row],[Value]])</f>
        <v>35883</v>
      </c>
      <c r="M5290" t="b" cm="1">
        <f t="array" ref="M5290">_xlfn.IFS(istat[[#This Row],[Flag Codes]]="c",FALSE,istat[[#This Row],[Ateco 2007]]="TOTALE",FALSE,TRUE,TRUE)</f>
        <v>1</v>
      </c>
      <c r="N5290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0">
        <f>IFERROR(FIND("(",istat[[#This Row],[Variabile]])-2,LEN(istat[[#This Row],[Variabile]]))</f>
        <v>8</v>
      </c>
      <c r="P5290" t="str">
        <f>LEFT(istat[[#This Row],[Variabile]],istat[[#This Row],[unique_id_variable_text_num_char]])</f>
        <v>occupati</v>
      </c>
      <c r="Q5290" t="str">
        <f>istat[[#This Row],[unique_id_ateco_text]]&amp;": "&amp;istat[[#This Row],[unique_id_variable_text]]</f>
        <v>2790 fabbricazione di altre apparecchiature elettriche: occupati</v>
      </c>
    </row>
    <row r="5291" spans="1:17" x14ac:dyDescent="0.35">
      <c r="A5291" s="1" t="s">
        <v>11</v>
      </c>
      <c r="B5291" s="1" t="s">
        <v>12</v>
      </c>
      <c r="C5291" s="1" t="s">
        <v>101</v>
      </c>
      <c r="D5291" s="1" t="s">
        <v>102</v>
      </c>
      <c r="E5291" s="1" t="s">
        <v>875</v>
      </c>
      <c r="F5291" s="1" t="s">
        <v>54</v>
      </c>
      <c r="G5291">
        <v>2020</v>
      </c>
      <c r="H5291">
        <v>2020</v>
      </c>
      <c r="I5291">
        <v>50929</v>
      </c>
      <c r="L5291">
        <f>IF(ISNUMBER(SEARCH("migliaia",istat[[#This Row],[Variabile]])),istat[[#This Row],[Value]]*1000,istat[[#This Row],[Value]])</f>
        <v>50929000</v>
      </c>
      <c r="M5291" t="b" cm="1">
        <f t="array" ref="M5291">_xlfn.IFS(istat[[#This Row],[Flag Codes]]="c",FALSE,istat[[#This Row],[Ateco 2007]]="TOTALE",FALSE,TRUE,TRUE)</f>
        <v>1</v>
      </c>
      <c r="N5291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291">
        <f>IFERROR(FIND("(",istat[[#This Row],[Variabile]])-2,LEN(istat[[#This Row],[Variabile]]))</f>
        <v>27</v>
      </c>
      <c r="P5291" t="str">
        <f>LEFT(istat[[#This Row],[Variabile]],istat[[#This Row],[unique_id_variable_text_num_char]])</f>
        <v>ore lavorate dai dipendenti</v>
      </c>
      <c r="Q5291" t="str">
        <f>istat[[#This Row],[unique_id_ateco_text]]&amp;": "&amp;istat[[#This Row],[unique_id_variable_text]]</f>
        <v>2790 fabbricazione di altre apparecchiature elettriche: ore lavorate dai dipendenti</v>
      </c>
    </row>
    <row r="5292" spans="1:17" x14ac:dyDescent="0.35">
      <c r="A5292" s="1" t="s">
        <v>11</v>
      </c>
      <c r="B5292" s="1" t="s">
        <v>12</v>
      </c>
      <c r="C5292" s="1" t="s">
        <v>71</v>
      </c>
      <c r="D5292" s="1" t="s">
        <v>72</v>
      </c>
      <c r="E5292" s="1" t="s">
        <v>878</v>
      </c>
      <c r="F5292" s="1" t="s">
        <v>879</v>
      </c>
      <c r="G5292">
        <v>2020</v>
      </c>
      <c r="H5292">
        <v>2020</v>
      </c>
      <c r="I5292">
        <v>3895164</v>
      </c>
      <c r="L5292">
        <f>IF(ISNUMBER(SEARCH("migliaia",istat[[#This Row],[Variabile]])),istat[[#This Row],[Value]]*1000,istat[[#This Row],[Value]])</f>
        <v>3895164000</v>
      </c>
      <c r="M5292" t="b" cm="1">
        <f t="array" ref="M5292">_xlfn.IFS(istat[[#This Row],[Flag Codes]]="c",FALSE,istat[[#This Row],[Ateco 2007]]="TOTALE",FALSE,TRUE,TRUE)</f>
        <v>1</v>
      </c>
      <c r="N5292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2">
        <f>IFERROR(FIND("(",istat[[#This Row],[Variabile]])-2,LEN(istat[[#This Row],[Variabile]]))</f>
        <v>23</v>
      </c>
      <c r="P5292" t="str">
        <f>LEFT(istat[[#This Row],[Variabile]],istat[[#This Row],[unique_id_variable_text_num_char]])</f>
        <v>valore della produzione</v>
      </c>
      <c r="Q5292" t="str">
        <f>istat[[#This Row],[unique_id_ateco_text]]&amp;": "&amp;istat[[#This Row],[unique_id_variable_text]]</f>
        <v>2812 fabbricazione di apparecchiature fluidodinamiche: valore della produzione</v>
      </c>
    </row>
    <row r="5293" spans="1:17" x14ac:dyDescent="0.35">
      <c r="A5293" s="1" t="s">
        <v>11</v>
      </c>
      <c r="B5293" s="1" t="s">
        <v>12</v>
      </c>
      <c r="C5293" s="1" t="s">
        <v>95</v>
      </c>
      <c r="D5293" s="1" t="s">
        <v>96</v>
      </c>
      <c r="E5293" s="1" t="s">
        <v>878</v>
      </c>
      <c r="F5293" s="1" t="s">
        <v>879</v>
      </c>
      <c r="G5293">
        <v>2020</v>
      </c>
      <c r="H5293">
        <v>2020</v>
      </c>
      <c r="I5293">
        <v>19148</v>
      </c>
      <c r="L5293">
        <f>IF(ISNUMBER(SEARCH("migliaia",istat[[#This Row],[Variabile]])),istat[[#This Row],[Value]]*1000,istat[[#This Row],[Value]])</f>
        <v>19148</v>
      </c>
      <c r="M5293" t="b" cm="1">
        <f t="array" ref="M5293">_xlfn.IFS(istat[[#This Row],[Flag Codes]]="c",FALSE,istat[[#This Row],[Ateco 2007]]="TOTALE",FALSE,TRUE,TRUE)</f>
        <v>1</v>
      </c>
      <c r="N529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293">
        <f>IFERROR(FIND("(",istat[[#This Row],[Variabile]])-2,LEN(istat[[#This Row],[Variabile]]))</f>
        <v>21</v>
      </c>
      <c r="P5293" t="str">
        <f>LEFT(istat[[#This Row],[Variabile]],istat[[#This Row],[unique_id_variable_text_num_char]])</f>
        <v>lavoratori dipendenti</v>
      </c>
      <c r="Q5293" t="str">
        <f>istat[[#This Row],[unique_id_ateco_text]]&amp;": "&amp;istat[[#This Row],[unique_id_variable_text]]</f>
        <v>2812 fabbricazione di apparecchiature fluidodinamiche: lavoratori dipendenti</v>
      </c>
    </row>
    <row r="5294" spans="1:17" x14ac:dyDescent="0.35">
      <c r="A5294" s="1" t="s">
        <v>11</v>
      </c>
      <c r="B5294" s="1" t="s">
        <v>12</v>
      </c>
      <c r="C5294" s="1" t="s">
        <v>13</v>
      </c>
      <c r="D5294" s="1" t="s">
        <v>14</v>
      </c>
      <c r="E5294" s="1" t="s">
        <v>880</v>
      </c>
      <c r="F5294" s="1" t="s">
        <v>881</v>
      </c>
      <c r="G5294">
        <v>2020</v>
      </c>
      <c r="H5294">
        <v>2020</v>
      </c>
      <c r="I5294">
        <v>379</v>
      </c>
      <c r="L5294">
        <f>IF(ISNUMBER(SEARCH("migliaia",istat[[#This Row],[Variabile]])),istat[[#This Row],[Value]]*1000,istat[[#This Row],[Value]])</f>
        <v>379</v>
      </c>
      <c r="M5294" t="b" cm="1">
        <f t="array" ref="M5294">_xlfn.IFS(istat[[#This Row],[Flag Codes]]="c",FALSE,istat[[#This Row],[Ateco 2007]]="TOTALE",FALSE,TRUE,TRUE)</f>
        <v>1</v>
      </c>
      <c r="N5294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4">
        <f>IFERROR(FIND("(",istat[[#This Row],[Variabile]])-2,LEN(istat[[#This Row],[Variabile]]))</f>
        <v>7</v>
      </c>
      <c r="P5294" t="str">
        <f>LEFT(istat[[#This Row],[Variabile]],istat[[#This Row],[unique_id_variable_text_num_char]])</f>
        <v>imprese</v>
      </c>
      <c r="Q5294" t="str">
        <f>istat[[#This Row],[unique_id_ateco_text]]&amp;": "&amp;istat[[#This Row],[unique_id_variable_text]]</f>
        <v>2813 fabbricazione di altre pompe e compressori: imprese</v>
      </c>
    </row>
    <row r="5295" spans="1:17" x14ac:dyDescent="0.35">
      <c r="A5295" s="1" t="s">
        <v>11</v>
      </c>
      <c r="B5295" s="1" t="s">
        <v>12</v>
      </c>
      <c r="C5295" s="1" t="s">
        <v>69</v>
      </c>
      <c r="D5295" s="1" t="s">
        <v>70</v>
      </c>
      <c r="E5295" s="1" t="s">
        <v>880</v>
      </c>
      <c r="F5295" s="1" t="s">
        <v>881</v>
      </c>
      <c r="G5295">
        <v>2020</v>
      </c>
      <c r="H5295">
        <v>2020</v>
      </c>
      <c r="I5295">
        <v>3958259</v>
      </c>
      <c r="L5295">
        <f>IF(ISNUMBER(SEARCH("migliaia",istat[[#This Row],[Variabile]])),istat[[#This Row],[Value]]*1000,istat[[#This Row],[Value]])</f>
        <v>3958259000</v>
      </c>
      <c r="M5295" t="b" cm="1">
        <f t="array" ref="M5295">_xlfn.IFS(istat[[#This Row],[Flag Codes]]="c",FALSE,istat[[#This Row],[Ateco 2007]]="TOTALE",FALSE,TRUE,TRUE)</f>
        <v>1</v>
      </c>
      <c r="N5295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5">
        <f>IFERROR(FIND("(",istat[[#This Row],[Variabile]])-2,LEN(istat[[#This Row],[Variabile]]))</f>
        <v>9</v>
      </c>
      <c r="P5295" t="str">
        <f>LEFT(istat[[#This Row],[Variabile]],istat[[#This Row],[unique_id_variable_text_num_char]])</f>
        <v>fatturato</v>
      </c>
      <c r="Q5295" t="str">
        <f>istat[[#This Row],[unique_id_ateco_text]]&amp;": "&amp;istat[[#This Row],[unique_id_variable_text]]</f>
        <v>2813 fabbricazione di altre pompe e compressori: fatturato</v>
      </c>
    </row>
    <row r="5296" spans="1:17" x14ac:dyDescent="0.35">
      <c r="A5296" s="1" t="s">
        <v>11</v>
      </c>
      <c r="B5296" s="1" t="s">
        <v>12</v>
      </c>
      <c r="C5296" s="1" t="s">
        <v>91</v>
      </c>
      <c r="D5296" s="1" t="s">
        <v>92</v>
      </c>
      <c r="E5296" s="1" t="s">
        <v>880</v>
      </c>
      <c r="F5296" s="1" t="s">
        <v>881</v>
      </c>
      <c r="G5296">
        <v>2020</v>
      </c>
      <c r="H5296">
        <v>2020</v>
      </c>
      <c r="I5296">
        <v>14744</v>
      </c>
      <c r="L5296">
        <f>IF(ISNUMBER(SEARCH("migliaia",istat[[#This Row],[Variabile]])),istat[[#This Row],[Value]]*1000,istat[[#This Row],[Value]])</f>
        <v>14744</v>
      </c>
      <c r="M5296" t="b" cm="1">
        <f t="array" ref="M5296">_xlfn.IFS(istat[[#This Row],[Flag Codes]]="c",FALSE,istat[[#This Row],[Ateco 2007]]="TOTALE",FALSE,TRUE,TRUE)</f>
        <v>1</v>
      </c>
      <c r="N52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6">
        <f>IFERROR(FIND("(",istat[[#This Row],[Variabile]])-2,LEN(istat[[#This Row],[Variabile]]))</f>
        <v>8</v>
      </c>
      <c r="P5296" t="str">
        <f>LEFT(istat[[#This Row],[Variabile]],istat[[#This Row],[unique_id_variable_text_num_char]])</f>
        <v>occupati</v>
      </c>
      <c r="Q5296" t="str">
        <f>istat[[#This Row],[unique_id_ateco_text]]&amp;": "&amp;istat[[#This Row],[unique_id_variable_text]]</f>
        <v>2813 fabbricazione di altre pompe e compressori: occupati</v>
      </c>
    </row>
    <row r="5297" spans="1:17" x14ac:dyDescent="0.35">
      <c r="A5297" s="1" t="s">
        <v>11</v>
      </c>
      <c r="B5297" s="1" t="s">
        <v>12</v>
      </c>
      <c r="C5297" s="1" t="s">
        <v>101</v>
      </c>
      <c r="D5297" s="1" t="s">
        <v>102</v>
      </c>
      <c r="E5297" s="1" t="s">
        <v>880</v>
      </c>
      <c r="F5297" s="1" t="s">
        <v>881</v>
      </c>
      <c r="G5297">
        <v>2020</v>
      </c>
      <c r="H5297">
        <v>2020</v>
      </c>
      <c r="I5297">
        <v>24326</v>
      </c>
      <c r="L5297">
        <f>IF(ISNUMBER(SEARCH("migliaia",istat[[#This Row],[Variabile]])),istat[[#This Row],[Value]]*1000,istat[[#This Row],[Value]])</f>
        <v>24326000</v>
      </c>
      <c r="M5297" t="b" cm="1">
        <f t="array" ref="M5297">_xlfn.IFS(istat[[#This Row],[Flag Codes]]="c",FALSE,istat[[#This Row],[Ateco 2007]]="TOTALE",FALSE,TRUE,TRUE)</f>
        <v>1</v>
      </c>
      <c r="N529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297">
        <f>IFERROR(FIND("(",istat[[#This Row],[Variabile]])-2,LEN(istat[[#This Row],[Variabile]]))</f>
        <v>27</v>
      </c>
      <c r="P5297" t="str">
        <f>LEFT(istat[[#This Row],[Variabile]],istat[[#This Row],[unique_id_variable_text_num_char]])</f>
        <v>ore lavorate dai dipendenti</v>
      </c>
      <c r="Q5297" t="str">
        <f>istat[[#This Row],[unique_id_ateco_text]]&amp;": "&amp;istat[[#This Row],[unique_id_variable_text]]</f>
        <v>2813 fabbricazione di altre pompe e compressori: ore lavorate dai dipendenti</v>
      </c>
    </row>
    <row r="5298" spans="1:17" x14ac:dyDescent="0.35">
      <c r="A5298" s="1" t="s">
        <v>11</v>
      </c>
      <c r="B5298" s="1" t="s">
        <v>12</v>
      </c>
      <c r="C5298" s="1" t="s">
        <v>85</v>
      </c>
      <c r="D5298" s="1" t="s">
        <v>86</v>
      </c>
      <c r="E5298" s="1" t="s">
        <v>884</v>
      </c>
      <c r="F5298" s="1" t="s">
        <v>885</v>
      </c>
      <c r="G5298">
        <v>2020</v>
      </c>
      <c r="H5298">
        <v>2020</v>
      </c>
      <c r="I5298">
        <v>737060</v>
      </c>
      <c r="L5298">
        <f>IF(ISNUMBER(SEARCH("migliaia",istat[[#This Row],[Variabile]])),istat[[#This Row],[Value]]*1000,istat[[#This Row],[Value]])</f>
        <v>737060000</v>
      </c>
      <c r="M5298" t="b" cm="1">
        <f t="array" ref="M5298">_xlfn.IFS(istat[[#This Row],[Flag Codes]]="c",FALSE,istat[[#This Row],[Ateco 2007]]="TOTALE",FALSE,TRUE,TRUE)</f>
        <v>1</v>
      </c>
      <c r="N5298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8">
        <f>IFERROR(FIND("(",istat[[#This Row],[Variabile]])-2,LEN(istat[[#This Row],[Variabile]]))</f>
        <v>17</v>
      </c>
      <c r="P5298" t="str">
        <f>LEFT(istat[[#This Row],[Variabile]],istat[[#This Row],[unique_id_variable_text_num_char]])</f>
        <v>salari e stipendi</v>
      </c>
      <c r="Q5298" t="str">
        <f>istat[[#This Row],[unique_id_ateco_text]]&amp;": "&amp;istat[[#This Row],[unique_id_variable_text]]</f>
        <v>2849 fabbricazione di altre macchine utensili: salari e stipendi</v>
      </c>
    </row>
    <row r="5299" spans="1:17" x14ac:dyDescent="0.35">
      <c r="A5299" s="1" t="s">
        <v>11</v>
      </c>
      <c r="B5299" s="1" t="s">
        <v>12</v>
      </c>
      <c r="C5299" s="1" t="s">
        <v>87</v>
      </c>
      <c r="D5299" s="1" t="s">
        <v>88</v>
      </c>
      <c r="E5299" s="1" t="s">
        <v>884</v>
      </c>
      <c r="F5299" s="1" t="s">
        <v>885</v>
      </c>
      <c r="G5299">
        <v>2020</v>
      </c>
      <c r="H5299">
        <v>2020</v>
      </c>
      <c r="I5299">
        <v>94246</v>
      </c>
      <c r="L5299">
        <f>IF(ISNUMBER(SEARCH("migliaia",istat[[#This Row],[Variabile]])),istat[[#This Row],[Value]]*1000,istat[[#This Row],[Value]])</f>
        <v>94246000</v>
      </c>
      <c r="M5299" t="b" cm="1">
        <f t="array" ref="M5299">_xlfn.IFS(istat[[#This Row],[Flag Codes]]="c",FALSE,istat[[#This Row],[Ateco 2007]]="TOTALE",FALSE,TRUE,TRUE)</f>
        <v>1</v>
      </c>
      <c r="N5299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299">
        <f>IFERROR(FIND("(",istat[[#This Row],[Variabile]])-2,LEN(istat[[#This Row],[Variabile]]))</f>
        <v>36</v>
      </c>
      <c r="P5299" t="str">
        <f>LEFT(istat[[#This Row],[Variabile]],istat[[#This Row],[unique_id_variable_text_num_char]])</f>
        <v>investimenti lordi in beni materiali</v>
      </c>
      <c r="Q5299" t="str">
        <f>istat[[#This Row],[unique_id_ateco_text]]&amp;": "&amp;istat[[#This Row],[unique_id_variable_text]]</f>
        <v>2849 fabbricazione di altre macchine utensili: investimenti lordi in beni materiali</v>
      </c>
    </row>
    <row r="5300" spans="1:17" x14ac:dyDescent="0.35">
      <c r="A5300" s="1" t="s">
        <v>11</v>
      </c>
      <c r="B5300" s="1" t="s">
        <v>12</v>
      </c>
      <c r="C5300" s="1" t="s">
        <v>87</v>
      </c>
      <c r="D5300" s="1" t="s">
        <v>88</v>
      </c>
      <c r="E5300" s="1" t="s">
        <v>447</v>
      </c>
      <c r="F5300" s="1" t="s">
        <v>448</v>
      </c>
      <c r="G5300">
        <v>2020</v>
      </c>
      <c r="H5300">
        <v>2020</v>
      </c>
      <c r="I5300">
        <v>623192</v>
      </c>
      <c r="L5300">
        <f>IF(ISNUMBER(SEARCH("migliaia",istat[[#This Row],[Variabile]])),istat[[#This Row],[Value]]*1000,istat[[#This Row],[Value]])</f>
        <v>623192000</v>
      </c>
      <c r="M5300" t="b" cm="1">
        <f t="array" ref="M5300">_xlfn.IFS(istat[[#This Row],[Flag Codes]]="c",FALSE,istat[[#This Row],[Ateco 2007]]="TOTALE",FALSE,TRUE,TRUE)</f>
        <v>1</v>
      </c>
      <c r="N5300" t="str">
        <f>istat[[#This Row],[ATECO_2007]]&amp;" "&amp;LEFT(istat[[#This Row],[Ateco 2007]],IFERROR(FIND("(",istat[[#This Row],[Ateco 2007]])-2,LEN(istat[[#This Row],[Ateco 2007]])))</f>
        <v>3811 raccolta di rifiuti non pericolosi</v>
      </c>
      <c r="O5300">
        <f>IFERROR(FIND("(",istat[[#This Row],[Variabile]])-2,LEN(istat[[#This Row],[Variabile]]))</f>
        <v>36</v>
      </c>
      <c r="P5300" t="str">
        <f>LEFT(istat[[#This Row],[Variabile]],istat[[#This Row],[unique_id_variable_text_num_char]])</f>
        <v>investimenti lordi in beni materiali</v>
      </c>
      <c r="Q5300" t="str">
        <f>istat[[#This Row],[unique_id_ateco_text]]&amp;": "&amp;istat[[#This Row],[unique_id_variable_text]]</f>
        <v>3811 raccolta di rifiuti non pericolosi: investimenti lordi in beni materiali</v>
      </c>
    </row>
    <row r="5301" spans="1:17" x14ac:dyDescent="0.35">
      <c r="A5301" s="1" t="s">
        <v>11</v>
      </c>
      <c r="B5301" s="1" t="s">
        <v>12</v>
      </c>
      <c r="C5301" s="1" t="s">
        <v>79</v>
      </c>
      <c r="D5301" s="1" t="s">
        <v>80</v>
      </c>
      <c r="E5301" s="1" t="s">
        <v>942</v>
      </c>
      <c r="F5301" s="1" t="s">
        <v>943</v>
      </c>
      <c r="G5301">
        <v>2020</v>
      </c>
      <c r="H5301">
        <v>2020</v>
      </c>
      <c r="I5301">
        <v>2925627</v>
      </c>
      <c r="L5301">
        <f>IF(ISNUMBER(SEARCH("migliaia",istat[[#This Row],[Variabile]])),istat[[#This Row],[Value]]*1000,istat[[#This Row],[Value]])</f>
        <v>2925627000</v>
      </c>
      <c r="M5301" t="b" cm="1">
        <f t="array" ref="M5301">_xlfn.IFS(istat[[#This Row],[Flag Codes]]="c",FALSE,istat[[#This Row],[Ateco 2007]]="TOTALE",FALSE,TRUE,TRUE)</f>
        <v>1</v>
      </c>
      <c r="N5301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1">
        <f>IFERROR(FIND("(",istat[[#This Row],[Variabile]])-2,LEN(istat[[#This Row],[Variabile]]))</f>
        <v>26</v>
      </c>
      <c r="P5301" t="str">
        <f>LEFT(istat[[#This Row],[Variabile]],istat[[#This Row],[unique_id_variable_text_num_char]])</f>
        <v>acquisto di beni e servizi</v>
      </c>
      <c r="Q5301" t="str">
        <f>istat[[#This Row],[unique_id_ateco_text]]&amp;": "&amp;istat[[#This Row],[unique_id_variable_text]]</f>
        <v>4212 costruzione di linee ferroviarie e metropolitane: acquisto di beni e servizi</v>
      </c>
    </row>
    <row r="5302" spans="1:17" x14ac:dyDescent="0.35">
      <c r="A5302" s="1" t="s">
        <v>11</v>
      </c>
      <c r="B5302" s="1" t="s">
        <v>12</v>
      </c>
      <c r="C5302" s="1" t="s">
        <v>81</v>
      </c>
      <c r="D5302" s="1" t="s">
        <v>82</v>
      </c>
      <c r="E5302" s="1" t="s">
        <v>942</v>
      </c>
      <c r="F5302" s="1" t="s">
        <v>943</v>
      </c>
      <c r="G5302">
        <v>2020</v>
      </c>
      <c r="H5302">
        <v>2020</v>
      </c>
      <c r="I5302">
        <v>604716</v>
      </c>
      <c r="L5302">
        <f>IF(ISNUMBER(SEARCH("migliaia",istat[[#This Row],[Variabile]])),istat[[#This Row],[Value]]*1000,istat[[#This Row],[Value]])</f>
        <v>604716000</v>
      </c>
      <c r="M5302" t="b" cm="1">
        <f t="array" ref="M5302">_xlfn.IFS(istat[[#This Row],[Flag Codes]]="c",FALSE,istat[[#This Row],[Ateco 2007]]="TOTALE",FALSE,TRUE,TRUE)</f>
        <v>1</v>
      </c>
      <c r="N5302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02">
        <f>IFERROR(FIND("(",istat[[#This Row],[Variabile]])-2,LEN(istat[[#This Row],[Variabile]]))</f>
        <v>19</v>
      </c>
      <c r="P5302" t="str">
        <f>LEFT(istat[[#This Row],[Variabile]],istat[[#This Row],[unique_id_variable_text_num_char]])</f>
        <v>costi del personale</v>
      </c>
      <c r="Q5302" t="str">
        <f>istat[[#This Row],[unique_id_ateco_text]]&amp;": "&amp;istat[[#This Row],[unique_id_variable_text]]</f>
        <v>4212 costruzione di linee ferroviarie e metropolitane: costi del personale</v>
      </c>
    </row>
    <row r="5303" spans="1:17" x14ac:dyDescent="0.35">
      <c r="A5303" s="1" t="s">
        <v>11</v>
      </c>
      <c r="B5303" s="1" t="s">
        <v>12</v>
      </c>
      <c r="C5303" s="1" t="s">
        <v>85</v>
      </c>
      <c r="D5303" s="1" t="s">
        <v>86</v>
      </c>
      <c r="E5303" s="1" t="s">
        <v>888</v>
      </c>
      <c r="F5303" s="1" t="s">
        <v>889</v>
      </c>
      <c r="G5303">
        <v>2020</v>
      </c>
      <c r="H5303">
        <v>2020</v>
      </c>
      <c r="I5303">
        <v>273309</v>
      </c>
      <c r="L5303">
        <f>IF(ISNUMBER(SEARCH("migliaia",istat[[#This Row],[Variabile]])),istat[[#This Row],[Value]]*1000,istat[[#This Row],[Value]])</f>
        <v>273309000</v>
      </c>
      <c r="M5303" t="b" cm="1">
        <f t="array" ref="M5303">_xlfn.IFS(istat[[#This Row],[Flag Codes]]="c",FALSE,istat[[#This Row],[Ateco 2007]]="TOTALE",FALSE,TRUE,TRUE)</f>
        <v>1</v>
      </c>
      <c r="N5303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03">
        <f>IFERROR(FIND("(",istat[[#This Row],[Variabile]])-2,LEN(istat[[#This Row],[Variabile]]))</f>
        <v>17</v>
      </c>
      <c r="P5303" t="str">
        <f>LEFT(istat[[#This Row],[Variabile]],istat[[#This Row],[unique_id_variable_text_num_char]])</f>
        <v>salari e stipendi</v>
      </c>
      <c r="Q5303" t="str">
        <f>istat[[#This Row],[unique_id_ateco_text]]&amp;": "&amp;istat[[#This Row],[unique_id_variable_text]]</f>
        <v>4221 costruzione di opere di pubblica utilità per il trasporto di fluidi: salari e stipendi</v>
      </c>
    </row>
    <row r="5304" spans="1:17" x14ac:dyDescent="0.35">
      <c r="A5304" s="1" t="s">
        <v>11</v>
      </c>
      <c r="B5304" s="1" t="s">
        <v>12</v>
      </c>
      <c r="C5304" s="1" t="s">
        <v>71</v>
      </c>
      <c r="D5304" s="1" t="s">
        <v>72</v>
      </c>
      <c r="E5304" s="1" t="s">
        <v>890</v>
      </c>
      <c r="F5304" s="1" t="s">
        <v>891</v>
      </c>
      <c r="G5304">
        <v>2020</v>
      </c>
      <c r="H5304">
        <v>2020</v>
      </c>
      <c r="I5304">
        <v>2366169</v>
      </c>
      <c r="L5304">
        <f>IF(ISNUMBER(SEARCH("migliaia",istat[[#This Row],[Variabile]])),istat[[#This Row],[Value]]*1000,istat[[#This Row],[Value]])</f>
        <v>2366169000</v>
      </c>
      <c r="M5304" t="b" cm="1">
        <f t="array" ref="M5304">_xlfn.IFS(istat[[#This Row],[Flag Codes]]="c",FALSE,istat[[#This Row],[Ateco 2007]]="TOTALE",FALSE,TRUE,TRUE)</f>
        <v>1</v>
      </c>
      <c r="N5304" t="str">
        <f>istat[[#This Row],[ATECO_2007]]&amp;" "&amp;LEFT(istat[[#This Row],[Ateco 2007]],IFERROR(FIND("(",istat[[#This Row],[Ateco 2007]])-2,LEN(istat[[#This Row],[Ateco 2007]])))</f>
        <v>4332 posa in opera di infissi</v>
      </c>
      <c r="O5304">
        <f>IFERROR(FIND("(",istat[[#This Row],[Variabile]])-2,LEN(istat[[#This Row],[Variabile]]))</f>
        <v>23</v>
      </c>
      <c r="P5304" t="str">
        <f>LEFT(istat[[#This Row],[Variabile]],istat[[#This Row],[unique_id_variable_text_num_char]])</f>
        <v>valore della produzione</v>
      </c>
      <c r="Q5304" t="str">
        <f>istat[[#This Row],[unique_id_ateco_text]]&amp;": "&amp;istat[[#This Row],[unique_id_variable_text]]</f>
        <v>4332 posa in opera di infissi: valore della produzione</v>
      </c>
    </row>
    <row r="5305" spans="1:17" x14ac:dyDescent="0.35">
      <c r="A5305" s="1" t="s">
        <v>11</v>
      </c>
      <c r="B5305" s="1" t="s">
        <v>12</v>
      </c>
      <c r="C5305" s="1" t="s">
        <v>77</v>
      </c>
      <c r="D5305" s="1" t="s">
        <v>78</v>
      </c>
      <c r="E5305" s="1" t="s">
        <v>890</v>
      </c>
      <c r="F5305" s="1" t="s">
        <v>891</v>
      </c>
      <c r="G5305">
        <v>2020</v>
      </c>
      <c r="H5305">
        <v>2020</v>
      </c>
      <c r="I5305">
        <v>535553</v>
      </c>
      <c r="L5305">
        <f>IF(ISNUMBER(SEARCH("migliaia",istat[[#This Row],[Variabile]])),istat[[#This Row],[Value]]*1000,istat[[#This Row],[Value]])</f>
        <v>535553000</v>
      </c>
      <c r="M5305" t="b" cm="1">
        <f t="array" ref="M5305">_xlfn.IFS(istat[[#This Row],[Flag Codes]]="c",FALSE,istat[[#This Row],[Ateco 2007]]="TOTALE",FALSE,TRUE,TRUE)</f>
        <v>1</v>
      </c>
      <c r="N5305" t="str">
        <f>istat[[#This Row],[ATECO_2007]]&amp;" "&amp;LEFT(istat[[#This Row],[Ateco 2007]],IFERROR(FIND("(",istat[[#This Row],[Ateco 2007]])-2,LEN(istat[[#This Row],[Ateco 2007]])))</f>
        <v>4332 posa in opera di infissi</v>
      </c>
      <c r="O5305">
        <f>IFERROR(FIND("(",istat[[#This Row],[Variabile]])-2,LEN(istat[[#This Row],[Variabile]]))</f>
        <v>23</v>
      </c>
      <c r="P5305" t="str">
        <f>LEFT(istat[[#This Row],[Variabile]],istat[[#This Row],[unique_id_variable_text_num_char]])</f>
        <v>margine operativo lordo</v>
      </c>
      <c r="Q5305" t="str">
        <f>istat[[#This Row],[unique_id_ateco_text]]&amp;": "&amp;istat[[#This Row],[unique_id_variable_text]]</f>
        <v>4332 posa in opera di infissi: margine operativo lordo</v>
      </c>
    </row>
    <row r="5306" spans="1:17" x14ac:dyDescent="0.35">
      <c r="A5306" s="1" t="s">
        <v>11</v>
      </c>
      <c r="B5306" s="1" t="s">
        <v>12</v>
      </c>
      <c r="C5306" s="1" t="s">
        <v>95</v>
      </c>
      <c r="D5306" s="1" t="s">
        <v>96</v>
      </c>
      <c r="E5306" s="1" t="s">
        <v>890</v>
      </c>
      <c r="F5306" s="1" t="s">
        <v>891</v>
      </c>
      <c r="G5306">
        <v>2020</v>
      </c>
      <c r="H5306">
        <v>2020</v>
      </c>
      <c r="I5306">
        <v>15213</v>
      </c>
      <c r="L5306">
        <f>IF(ISNUMBER(SEARCH("migliaia",istat[[#This Row],[Variabile]])),istat[[#This Row],[Value]]*1000,istat[[#This Row],[Value]])</f>
        <v>15213</v>
      </c>
      <c r="M5306" t="b" cm="1">
        <f t="array" ref="M5306">_xlfn.IFS(istat[[#This Row],[Flag Codes]]="c",FALSE,istat[[#This Row],[Ateco 2007]]="TOTALE",FALSE,TRUE,TRUE)</f>
        <v>1</v>
      </c>
      <c r="N5306" t="str">
        <f>istat[[#This Row],[ATECO_2007]]&amp;" "&amp;LEFT(istat[[#This Row],[Ateco 2007]],IFERROR(FIND("(",istat[[#This Row],[Ateco 2007]])-2,LEN(istat[[#This Row],[Ateco 2007]])))</f>
        <v>4332 posa in opera di infissi</v>
      </c>
      <c r="O5306">
        <f>IFERROR(FIND("(",istat[[#This Row],[Variabile]])-2,LEN(istat[[#This Row],[Variabile]]))</f>
        <v>21</v>
      </c>
      <c r="P5306" t="str">
        <f>LEFT(istat[[#This Row],[Variabile]],istat[[#This Row],[unique_id_variable_text_num_char]])</f>
        <v>lavoratori dipendenti</v>
      </c>
      <c r="Q5306" t="str">
        <f>istat[[#This Row],[unique_id_ateco_text]]&amp;": "&amp;istat[[#This Row],[unique_id_variable_text]]</f>
        <v>4332 posa in opera di infissi: lavoratori dipendenti</v>
      </c>
    </row>
    <row r="5307" spans="1:17" x14ac:dyDescent="0.35">
      <c r="A5307" s="1" t="s">
        <v>11</v>
      </c>
      <c r="B5307" s="1" t="s">
        <v>12</v>
      </c>
      <c r="C5307" s="1" t="s">
        <v>13</v>
      </c>
      <c r="D5307" s="1" t="s">
        <v>14</v>
      </c>
      <c r="E5307" s="1" t="s">
        <v>892</v>
      </c>
      <c r="F5307" s="1" t="s">
        <v>893</v>
      </c>
      <c r="G5307">
        <v>2020</v>
      </c>
      <c r="H5307">
        <v>2020</v>
      </c>
      <c r="I5307">
        <v>21256</v>
      </c>
      <c r="L5307">
        <f>IF(ISNUMBER(SEARCH("migliaia",istat[[#This Row],[Variabile]])),istat[[#This Row],[Value]]*1000,istat[[#This Row],[Value]])</f>
        <v>21256</v>
      </c>
      <c r="M5307" t="b" cm="1">
        <f t="array" ref="M5307">_xlfn.IFS(istat[[#This Row],[Flag Codes]]="c",FALSE,istat[[#This Row],[Ateco 2007]]="TOTALE",FALSE,TRUE,TRUE)</f>
        <v>1</v>
      </c>
      <c r="N5307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7">
        <f>IFERROR(FIND("(",istat[[#This Row],[Variabile]])-2,LEN(istat[[#This Row],[Variabile]]))</f>
        <v>7</v>
      </c>
      <c r="P5307" t="str">
        <f>LEFT(istat[[#This Row],[Variabile]],istat[[#This Row],[unique_id_variable_text_num_char]])</f>
        <v>imprese</v>
      </c>
      <c r="Q5307" t="str">
        <f>istat[[#This Row],[unique_id_ateco_text]]&amp;": "&amp;istat[[#This Row],[unique_id_variable_text]]</f>
        <v>4333 rivestimento di pavimenti e di muri: imprese</v>
      </c>
    </row>
    <row r="5308" spans="1:17" x14ac:dyDescent="0.35">
      <c r="A5308" s="1" t="s">
        <v>11</v>
      </c>
      <c r="B5308" s="1" t="s">
        <v>12</v>
      </c>
      <c r="C5308" s="1" t="s">
        <v>69</v>
      </c>
      <c r="D5308" s="1" t="s">
        <v>70</v>
      </c>
      <c r="E5308" s="1" t="s">
        <v>892</v>
      </c>
      <c r="F5308" s="1" t="s">
        <v>893</v>
      </c>
      <c r="G5308">
        <v>2020</v>
      </c>
      <c r="H5308">
        <v>2020</v>
      </c>
      <c r="I5308">
        <v>2109341</v>
      </c>
      <c r="L5308">
        <f>IF(ISNUMBER(SEARCH("migliaia",istat[[#This Row],[Variabile]])),istat[[#This Row],[Value]]*1000,istat[[#This Row],[Value]])</f>
        <v>2109341000</v>
      </c>
      <c r="M5308" t="b" cm="1">
        <f t="array" ref="M5308">_xlfn.IFS(istat[[#This Row],[Flag Codes]]="c",FALSE,istat[[#This Row],[Ateco 2007]]="TOTALE",FALSE,TRUE,TRUE)</f>
        <v>1</v>
      </c>
      <c r="N5308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8">
        <f>IFERROR(FIND("(",istat[[#This Row],[Variabile]])-2,LEN(istat[[#This Row],[Variabile]]))</f>
        <v>9</v>
      </c>
      <c r="P5308" t="str">
        <f>LEFT(istat[[#This Row],[Variabile]],istat[[#This Row],[unique_id_variable_text_num_char]])</f>
        <v>fatturato</v>
      </c>
      <c r="Q5308" t="str">
        <f>istat[[#This Row],[unique_id_ateco_text]]&amp;": "&amp;istat[[#This Row],[unique_id_variable_text]]</f>
        <v>4333 rivestimento di pavimenti e di muri: fatturato</v>
      </c>
    </row>
    <row r="5309" spans="1:17" x14ac:dyDescent="0.35">
      <c r="A5309" s="1" t="s">
        <v>11</v>
      </c>
      <c r="B5309" s="1" t="s">
        <v>12</v>
      </c>
      <c r="C5309" s="1" t="s">
        <v>73</v>
      </c>
      <c r="D5309" s="1" t="s">
        <v>74</v>
      </c>
      <c r="E5309" s="1" t="s">
        <v>892</v>
      </c>
      <c r="F5309" s="1" t="s">
        <v>893</v>
      </c>
      <c r="G5309">
        <v>2020</v>
      </c>
      <c r="H5309">
        <v>2020</v>
      </c>
      <c r="I5309">
        <v>920452</v>
      </c>
      <c r="L5309">
        <f>IF(ISNUMBER(SEARCH("migliaia",istat[[#This Row],[Variabile]])),istat[[#This Row],[Value]]*1000,istat[[#This Row],[Value]])</f>
        <v>920452000</v>
      </c>
      <c r="M5309" t="b" cm="1">
        <f t="array" ref="M5309">_xlfn.IFS(istat[[#This Row],[Flag Codes]]="c",FALSE,istat[[#This Row],[Ateco 2007]]="TOTALE",FALSE,TRUE,TRUE)</f>
        <v>1</v>
      </c>
      <c r="N530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09">
        <f>IFERROR(FIND("(",istat[[#This Row],[Variabile]])-2,LEN(istat[[#This Row],[Variabile]]))</f>
        <v>36</v>
      </c>
      <c r="P5309" t="str">
        <f>LEFT(istat[[#This Row],[Variabile]],istat[[#This Row],[unique_id_variable_text_num_char]])</f>
        <v>valore aggiunto al costo dei fattori</v>
      </c>
      <c r="Q5309" t="str">
        <f>istat[[#This Row],[unique_id_ateco_text]]&amp;": "&amp;istat[[#This Row],[unique_id_variable_text]]</f>
        <v>4333 rivestimento di pavimenti e di muri: valore aggiunto al costo dei fattori</v>
      </c>
    </row>
    <row r="5310" spans="1:17" x14ac:dyDescent="0.35">
      <c r="A5310" s="1" t="s">
        <v>11</v>
      </c>
      <c r="B5310" s="1" t="s">
        <v>12</v>
      </c>
      <c r="C5310" s="1" t="s">
        <v>91</v>
      </c>
      <c r="D5310" s="1" t="s">
        <v>92</v>
      </c>
      <c r="E5310" s="1" t="s">
        <v>892</v>
      </c>
      <c r="F5310" s="1" t="s">
        <v>893</v>
      </c>
      <c r="G5310">
        <v>2020</v>
      </c>
      <c r="H5310">
        <v>2020</v>
      </c>
      <c r="I5310">
        <v>32705</v>
      </c>
      <c r="L5310">
        <f>IF(ISNUMBER(SEARCH("migliaia",istat[[#This Row],[Variabile]])),istat[[#This Row],[Value]]*1000,istat[[#This Row],[Value]])</f>
        <v>32705</v>
      </c>
      <c r="M5310" t="b" cm="1">
        <f t="array" ref="M5310">_xlfn.IFS(istat[[#This Row],[Flag Codes]]="c",FALSE,istat[[#This Row],[Ateco 2007]]="TOTALE",FALSE,TRUE,TRUE)</f>
        <v>1</v>
      </c>
      <c r="N5310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10">
        <f>IFERROR(FIND("(",istat[[#This Row],[Variabile]])-2,LEN(istat[[#This Row],[Variabile]]))</f>
        <v>8</v>
      </c>
      <c r="P5310" t="str">
        <f>LEFT(istat[[#This Row],[Variabile]],istat[[#This Row],[unique_id_variable_text_num_char]])</f>
        <v>occupati</v>
      </c>
      <c r="Q5310" t="str">
        <f>istat[[#This Row],[unique_id_ateco_text]]&amp;": "&amp;istat[[#This Row],[unique_id_variable_text]]</f>
        <v>4333 rivestimento di pavimenti e di muri: occupati</v>
      </c>
    </row>
    <row r="5311" spans="1:17" x14ac:dyDescent="0.35">
      <c r="A5311" s="1" t="s">
        <v>11</v>
      </c>
      <c r="B5311" s="1" t="s">
        <v>12</v>
      </c>
      <c r="C5311" s="1" t="s">
        <v>13</v>
      </c>
      <c r="D5311" s="1" t="s">
        <v>14</v>
      </c>
      <c r="E5311" s="1" t="s">
        <v>841</v>
      </c>
      <c r="F5311" s="1" t="s">
        <v>842</v>
      </c>
      <c r="G5311">
        <v>2020</v>
      </c>
      <c r="H5311">
        <v>2020</v>
      </c>
      <c r="I5311">
        <v>1486</v>
      </c>
      <c r="L5311">
        <f>IF(ISNUMBER(SEARCH("migliaia",istat[[#This Row],[Variabile]])),istat[[#This Row],[Value]]*1000,istat[[#This Row],[Value]])</f>
        <v>1486</v>
      </c>
      <c r="M5311" t="b" cm="1">
        <f t="array" ref="M5311">_xlfn.IFS(istat[[#This Row],[Flag Codes]]="c",FALSE,istat[[#This Row],[Ateco 2007]]="TOTALE",FALSE,TRUE,TRUE)</f>
        <v>1</v>
      </c>
      <c r="N5311" t="str">
        <f>istat[[#This Row],[ATECO_2007]]&amp;" "&amp;LEFT(istat[[#This Row],[Ateco 2007]],IFERROR(FIND("(",istat[[#This Row],[Ateco 2007]])-2,LEN(istat[[#This Row],[Ateco 2007]])))</f>
        <v>1414 confezione di biancheria intima</v>
      </c>
      <c r="O5311">
        <f>IFERROR(FIND("(",istat[[#This Row],[Variabile]])-2,LEN(istat[[#This Row],[Variabile]]))</f>
        <v>7</v>
      </c>
      <c r="P5311" t="str">
        <f>LEFT(istat[[#This Row],[Variabile]],istat[[#This Row],[unique_id_variable_text_num_char]])</f>
        <v>imprese</v>
      </c>
      <c r="Q5311" t="str">
        <f>istat[[#This Row],[unique_id_ateco_text]]&amp;": "&amp;istat[[#This Row],[unique_id_variable_text]]</f>
        <v>1414 confezione di biancheria intima: imprese</v>
      </c>
    </row>
    <row r="5312" spans="1:17" x14ac:dyDescent="0.35">
      <c r="A5312" s="1" t="s">
        <v>11</v>
      </c>
      <c r="B5312" s="1" t="s">
        <v>12</v>
      </c>
      <c r="C5312" s="1" t="s">
        <v>69</v>
      </c>
      <c r="D5312" s="1" t="s">
        <v>70</v>
      </c>
      <c r="E5312" s="1" t="s">
        <v>841</v>
      </c>
      <c r="F5312" s="1" t="s">
        <v>842</v>
      </c>
      <c r="G5312">
        <v>2020</v>
      </c>
      <c r="H5312">
        <v>2020</v>
      </c>
      <c r="I5312">
        <v>1009546</v>
      </c>
      <c r="L5312">
        <f>IF(ISNUMBER(SEARCH("migliaia",istat[[#This Row],[Variabile]])),istat[[#This Row],[Value]]*1000,istat[[#This Row],[Value]])</f>
        <v>1009546000</v>
      </c>
      <c r="M5312" t="b" cm="1">
        <f t="array" ref="M5312">_xlfn.IFS(istat[[#This Row],[Flag Codes]]="c",FALSE,istat[[#This Row],[Ateco 2007]]="TOTALE",FALSE,TRUE,TRUE)</f>
        <v>1</v>
      </c>
      <c r="N5312" t="str">
        <f>istat[[#This Row],[ATECO_2007]]&amp;" "&amp;LEFT(istat[[#This Row],[Ateco 2007]],IFERROR(FIND("(",istat[[#This Row],[Ateco 2007]])-2,LEN(istat[[#This Row],[Ateco 2007]])))</f>
        <v>1414 confezione di biancheria intima</v>
      </c>
      <c r="O5312">
        <f>IFERROR(FIND("(",istat[[#This Row],[Variabile]])-2,LEN(istat[[#This Row],[Variabile]]))</f>
        <v>9</v>
      </c>
      <c r="P5312" t="str">
        <f>LEFT(istat[[#This Row],[Variabile]],istat[[#This Row],[unique_id_variable_text_num_char]])</f>
        <v>fatturato</v>
      </c>
      <c r="Q5312" t="str">
        <f>istat[[#This Row],[unique_id_ateco_text]]&amp;": "&amp;istat[[#This Row],[unique_id_variable_text]]</f>
        <v>1414 confezione di biancheria intima: fatturato</v>
      </c>
    </row>
    <row r="5313" spans="1:17" x14ac:dyDescent="0.35">
      <c r="A5313" s="1" t="s">
        <v>11</v>
      </c>
      <c r="B5313" s="1" t="s">
        <v>12</v>
      </c>
      <c r="C5313" s="1" t="s">
        <v>91</v>
      </c>
      <c r="D5313" s="1" t="s">
        <v>92</v>
      </c>
      <c r="E5313" s="1" t="s">
        <v>841</v>
      </c>
      <c r="F5313" s="1" t="s">
        <v>842</v>
      </c>
      <c r="G5313">
        <v>2020</v>
      </c>
      <c r="H5313">
        <v>2020</v>
      </c>
      <c r="I5313">
        <v>10746</v>
      </c>
      <c r="L5313">
        <f>IF(ISNUMBER(SEARCH("migliaia",istat[[#This Row],[Variabile]])),istat[[#This Row],[Value]]*1000,istat[[#This Row],[Value]])</f>
        <v>10746</v>
      </c>
      <c r="M5313" t="b" cm="1">
        <f t="array" ref="M5313">_xlfn.IFS(istat[[#This Row],[Flag Codes]]="c",FALSE,istat[[#This Row],[Ateco 2007]]="TOTALE",FALSE,TRUE,TRUE)</f>
        <v>1</v>
      </c>
      <c r="N5313" t="str">
        <f>istat[[#This Row],[ATECO_2007]]&amp;" "&amp;LEFT(istat[[#This Row],[Ateco 2007]],IFERROR(FIND("(",istat[[#This Row],[Ateco 2007]])-2,LEN(istat[[#This Row],[Ateco 2007]])))</f>
        <v>1414 confezione di biancheria intima</v>
      </c>
      <c r="O5313">
        <f>IFERROR(FIND("(",istat[[#This Row],[Variabile]])-2,LEN(istat[[#This Row],[Variabile]]))</f>
        <v>8</v>
      </c>
      <c r="P5313" t="str">
        <f>LEFT(istat[[#This Row],[Variabile]],istat[[#This Row],[unique_id_variable_text_num_char]])</f>
        <v>occupati</v>
      </c>
      <c r="Q5313" t="str">
        <f>istat[[#This Row],[unique_id_ateco_text]]&amp;": "&amp;istat[[#This Row],[unique_id_variable_text]]</f>
        <v>1414 confezione di biancheria intima: occupati</v>
      </c>
    </row>
    <row r="5314" spans="1:17" x14ac:dyDescent="0.35">
      <c r="A5314" s="1" t="s">
        <v>11</v>
      </c>
      <c r="B5314" s="1" t="s">
        <v>12</v>
      </c>
      <c r="C5314" s="1" t="s">
        <v>101</v>
      </c>
      <c r="D5314" s="1" t="s">
        <v>102</v>
      </c>
      <c r="E5314" s="1" t="s">
        <v>841</v>
      </c>
      <c r="F5314" s="1" t="s">
        <v>842</v>
      </c>
      <c r="G5314">
        <v>2020</v>
      </c>
      <c r="H5314">
        <v>2020</v>
      </c>
      <c r="I5314">
        <v>10870</v>
      </c>
      <c r="L5314">
        <f>IF(ISNUMBER(SEARCH("migliaia",istat[[#This Row],[Variabile]])),istat[[#This Row],[Value]]*1000,istat[[#This Row],[Value]])</f>
        <v>10870000</v>
      </c>
      <c r="M5314" t="b" cm="1">
        <f t="array" ref="M5314">_xlfn.IFS(istat[[#This Row],[Flag Codes]]="c",FALSE,istat[[#This Row],[Ateco 2007]]="TOTALE",FALSE,TRUE,TRUE)</f>
        <v>1</v>
      </c>
      <c r="N5314" t="str">
        <f>istat[[#This Row],[ATECO_2007]]&amp;" "&amp;LEFT(istat[[#This Row],[Ateco 2007]],IFERROR(FIND("(",istat[[#This Row],[Ateco 2007]])-2,LEN(istat[[#This Row],[Ateco 2007]])))</f>
        <v>1414 confezione di biancheria intima</v>
      </c>
      <c r="O5314">
        <f>IFERROR(FIND("(",istat[[#This Row],[Variabile]])-2,LEN(istat[[#This Row],[Variabile]]))</f>
        <v>27</v>
      </c>
      <c r="P5314" t="str">
        <f>LEFT(istat[[#This Row],[Variabile]],istat[[#This Row],[unique_id_variable_text_num_char]])</f>
        <v>ore lavorate dai dipendenti</v>
      </c>
      <c r="Q5314" t="str">
        <f>istat[[#This Row],[unique_id_ateco_text]]&amp;": "&amp;istat[[#This Row],[unique_id_variable_text]]</f>
        <v>1414 confezione di biancheria intima: ore lavorate dai dipendenti</v>
      </c>
    </row>
    <row r="5315" spans="1:17" x14ac:dyDescent="0.35">
      <c r="A5315" s="1" t="s">
        <v>11</v>
      </c>
      <c r="B5315" s="1" t="s">
        <v>12</v>
      </c>
      <c r="C5315" s="1" t="s">
        <v>87</v>
      </c>
      <c r="D5315" s="1" t="s">
        <v>88</v>
      </c>
      <c r="E5315" s="1" t="s">
        <v>843</v>
      </c>
      <c r="F5315" s="1" t="s">
        <v>215</v>
      </c>
      <c r="G5315">
        <v>2020</v>
      </c>
      <c r="H5315">
        <v>2020</v>
      </c>
      <c r="I5315">
        <v>205</v>
      </c>
      <c r="L5315">
        <f>IF(ISNUMBER(SEARCH("migliaia",istat[[#This Row],[Variabile]])),istat[[#This Row],[Value]]*1000,istat[[#This Row],[Value]])</f>
        <v>205000</v>
      </c>
      <c r="M5315" t="b" cm="1">
        <f t="array" ref="M5315">_xlfn.IFS(istat[[#This Row],[Flag Codes]]="c",FALSE,istat[[#This Row],[Ateco 2007]]="TOTALE",FALSE,TRUE,TRUE)</f>
        <v>1</v>
      </c>
      <c r="N5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5">
        <f>IFERROR(FIND("(",istat[[#This Row],[Variabile]])-2,LEN(istat[[#This Row],[Variabile]]))</f>
        <v>36</v>
      </c>
      <c r="P5315" t="str">
        <f>LEFT(istat[[#This Row],[Variabile]],istat[[#This Row],[unique_id_variable_text_num_char]])</f>
        <v>investimenti lordi in beni materiali</v>
      </c>
      <c r="Q5315" t="str">
        <f>istat[[#This Row],[unique_id_ateco_text]]&amp;": "&amp;istat[[#This Row],[unique_id_variable_text]]</f>
        <v>1420 confezione di articoli in pelliccia: investimenti lordi in beni materiali</v>
      </c>
    </row>
    <row r="5316" spans="1:17" x14ac:dyDescent="0.35">
      <c r="A5316" s="1" t="s">
        <v>11</v>
      </c>
      <c r="B5316" s="1" t="s">
        <v>12</v>
      </c>
      <c r="C5316" s="1" t="s">
        <v>95</v>
      </c>
      <c r="D5316" s="1" t="s">
        <v>96</v>
      </c>
      <c r="E5316" s="1" t="s">
        <v>843</v>
      </c>
      <c r="F5316" s="1" t="s">
        <v>215</v>
      </c>
      <c r="G5316">
        <v>2020</v>
      </c>
      <c r="H5316">
        <v>2020</v>
      </c>
      <c r="I5316">
        <v>1081</v>
      </c>
      <c r="L5316">
        <f>IF(ISNUMBER(SEARCH("migliaia",istat[[#This Row],[Variabile]])),istat[[#This Row],[Value]]*1000,istat[[#This Row],[Value]])</f>
        <v>1081</v>
      </c>
      <c r="M5316" t="b" cm="1">
        <f t="array" ref="M5316">_xlfn.IFS(istat[[#This Row],[Flag Codes]]="c",FALSE,istat[[#This Row],[Ateco 2007]]="TOTALE",FALSE,TRUE,TRUE)</f>
        <v>1</v>
      </c>
      <c r="N5316" t="str">
        <f>istat[[#This Row],[ATECO_2007]]&amp;" "&amp;LEFT(istat[[#This Row],[Ateco 2007]],IFERROR(FIND("(",istat[[#This Row],[Ateco 2007]])-2,LEN(istat[[#This Row],[Ateco 2007]])))</f>
        <v>1420 confezione di articoli in pelliccia</v>
      </c>
      <c r="O5316">
        <f>IFERROR(FIND("(",istat[[#This Row],[Variabile]])-2,LEN(istat[[#This Row],[Variabile]]))</f>
        <v>21</v>
      </c>
      <c r="P5316" t="str">
        <f>LEFT(istat[[#This Row],[Variabile]],istat[[#This Row],[unique_id_variable_text_num_char]])</f>
        <v>lavoratori dipendenti</v>
      </c>
      <c r="Q5316" t="str">
        <f>istat[[#This Row],[unique_id_ateco_text]]&amp;": "&amp;istat[[#This Row],[unique_id_variable_text]]</f>
        <v>1420 confezione di articoli in pelliccia: lavoratori dipendenti</v>
      </c>
    </row>
    <row r="5317" spans="1:17" x14ac:dyDescent="0.35">
      <c r="A5317" s="1" t="s">
        <v>11</v>
      </c>
      <c r="B5317" s="1" t="s">
        <v>12</v>
      </c>
      <c r="C5317" s="1" t="s">
        <v>13</v>
      </c>
      <c r="D5317" s="1" t="s">
        <v>14</v>
      </c>
      <c r="E5317" s="1" t="s">
        <v>904</v>
      </c>
      <c r="F5317" s="1" t="s">
        <v>905</v>
      </c>
      <c r="G5317">
        <v>2020</v>
      </c>
      <c r="H5317">
        <v>2020</v>
      </c>
      <c r="I5317">
        <v>540</v>
      </c>
      <c r="L5317">
        <f>IF(ISNUMBER(SEARCH("migliaia",istat[[#This Row],[Variabile]])),istat[[#This Row],[Value]]*1000,istat[[#This Row],[Value]])</f>
        <v>540</v>
      </c>
      <c r="M5317" t="b" cm="1">
        <f t="array" ref="M5317">_xlfn.IFS(istat[[#This Row],[Flag Codes]]="c",FALSE,istat[[#This Row],[Ateco 2007]]="TOTALE",FALSE,TRUE,TRUE)</f>
        <v>1</v>
      </c>
      <c r="N5317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317">
        <f>IFERROR(FIND("(",istat[[#This Row],[Variabile]])-2,LEN(istat[[#This Row],[Variabile]]))</f>
        <v>7</v>
      </c>
      <c r="P5317" t="str">
        <f>LEFT(istat[[#This Row],[Variabile]],istat[[#This Row],[unique_id_variable_text_num_char]])</f>
        <v>imprese</v>
      </c>
      <c r="Q5317" t="str">
        <f>istat[[#This Row],[unique_id_ateco_text]]&amp;": "&amp;istat[[#This Row],[unique_id_variable_text]]</f>
        <v>1431 fabbricazione di articoli di calzetteria in maglia: imprese</v>
      </c>
    </row>
    <row r="5318" spans="1:17" x14ac:dyDescent="0.35">
      <c r="A5318" s="1" t="s">
        <v>11</v>
      </c>
      <c r="B5318" s="1" t="s">
        <v>12</v>
      </c>
      <c r="C5318" s="1" t="s">
        <v>85</v>
      </c>
      <c r="D5318" s="1" t="s">
        <v>86</v>
      </c>
      <c r="E5318" s="1" t="s">
        <v>846</v>
      </c>
      <c r="F5318" s="1" t="s">
        <v>847</v>
      </c>
      <c r="G5318">
        <v>2020</v>
      </c>
      <c r="H5318">
        <v>2020</v>
      </c>
      <c r="J5318" t="s">
        <v>39</v>
      </c>
      <c r="K5318" t="s">
        <v>40</v>
      </c>
      <c r="L5318">
        <f>IF(ISNUMBER(SEARCH("migliaia",istat[[#This Row],[Variabile]])),istat[[#This Row],[Value]]*1000,istat[[#This Row],[Value]])</f>
        <v>0</v>
      </c>
      <c r="M5318" t="b" cm="1">
        <f t="array" ref="M5318">_xlfn.IFS(istat[[#This Row],[Flag Codes]]="c",FALSE,istat[[#This Row],[Ateco 2007]]="TOTALE",FALSE,TRUE,TRUE)</f>
        <v>0</v>
      </c>
      <c r="N5318" t="str">
        <f>istat[[#This Row],[ATECO_2007]]&amp;" "&amp;LEFT(istat[[#This Row],[Ateco 2007]],IFERROR(FIND("(",istat[[#This Row],[Ateco 2007]])-2,LEN(istat[[#This Row],[Ateco 2007]])))</f>
        <v>1711 fabbricazione di pasta-carta</v>
      </c>
      <c r="O5318">
        <f>IFERROR(FIND("(",istat[[#This Row],[Variabile]])-2,LEN(istat[[#This Row],[Variabile]]))</f>
        <v>17</v>
      </c>
      <c r="P5318" t="str">
        <f>LEFT(istat[[#This Row],[Variabile]],istat[[#This Row],[unique_id_variable_text_num_char]])</f>
        <v>salari e stipendi</v>
      </c>
      <c r="Q5318" t="str">
        <f>istat[[#This Row],[unique_id_ateco_text]]&amp;": "&amp;istat[[#This Row],[unique_id_variable_text]]</f>
        <v>1711 fabbricazione di pasta-carta: salari e stipendi</v>
      </c>
    </row>
    <row r="5319" spans="1:17" x14ac:dyDescent="0.35">
      <c r="A5319" s="1" t="s">
        <v>11</v>
      </c>
      <c r="B5319" s="1" t="s">
        <v>12</v>
      </c>
      <c r="C5319" s="1" t="s">
        <v>73</v>
      </c>
      <c r="D5319" s="1" t="s">
        <v>74</v>
      </c>
      <c r="E5319" s="1" t="s">
        <v>848</v>
      </c>
      <c r="F5319" s="1" t="s">
        <v>849</v>
      </c>
      <c r="G5319">
        <v>2020</v>
      </c>
      <c r="H5319">
        <v>2020</v>
      </c>
      <c r="I5319">
        <v>2446861</v>
      </c>
      <c r="L5319">
        <f>IF(ISNUMBER(SEARCH("migliaia",istat[[#This Row],[Variabile]])),istat[[#This Row],[Value]]*1000,istat[[#This Row],[Value]])</f>
        <v>2446861000</v>
      </c>
      <c r="M5319" t="b" cm="1">
        <f t="array" ref="M5319">_xlfn.IFS(istat[[#This Row],[Flag Codes]]="c",FALSE,istat[[#This Row],[Ateco 2007]]="TOTALE",FALSE,TRUE,TRUE)</f>
        <v>1</v>
      </c>
      <c r="N5319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319">
        <f>IFERROR(FIND("(",istat[[#This Row],[Variabile]])-2,LEN(istat[[#This Row],[Variabile]]))</f>
        <v>36</v>
      </c>
      <c r="P5319" t="str">
        <f>LEFT(istat[[#This Row],[Variabile]],istat[[#This Row],[unique_id_variable_text_num_char]])</f>
        <v>valore aggiunto al costo dei fattori</v>
      </c>
      <c r="Q5319" t="str">
        <f>istat[[#This Row],[unique_id_ateco_text]]&amp;": "&amp;istat[[#This Row],[unique_id_variable_text]]</f>
        <v>2222 fabbricazione di imballaggi in materie plastiche: valore aggiunto al costo dei fattori</v>
      </c>
    </row>
    <row r="5320" spans="1:17" x14ac:dyDescent="0.35">
      <c r="A5320" s="1" t="s">
        <v>11</v>
      </c>
      <c r="B5320" s="1" t="s">
        <v>12</v>
      </c>
      <c r="C5320" s="1" t="s">
        <v>79</v>
      </c>
      <c r="D5320" s="1" t="s">
        <v>80</v>
      </c>
      <c r="E5320" s="1" t="s">
        <v>439</v>
      </c>
      <c r="F5320" s="1" t="s">
        <v>440</v>
      </c>
      <c r="G5320">
        <v>2020</v>
      </c>
      <c r="H5320">
        <v>2020</v>
      </c>
      <c r="I5320">
        <v>1563394</v>
      </c>
      <c r="L5320">
        <f>IF(ISNUMBER(SEARCH("migliaia",istat[[#This Row],[Variabile]])),istat[[#This Row],[Value]]*1000,istat[[#This Row],[Value]])</f>
        <v>1563394000</v>
      </c>
      <c r="M5320" t="b" cm="1">
        <f t="array" ref="M5320">_xlfn.IFS(istat[[#This Row],[Flag Codes]]="c",FALSE,istat[[#This Row],[Ateco 2007]]="TOTALE",FALSE,TRUE,TRUE)</f>
        <v>1</v>
      </c>
      <c r="N5320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320">
        <f>IFERROR(FIND("(",istat[[#This Row],[Variabile]])-2,LEN(istat[[#This Row],[Variabile]]))</f>
        <v>26</v>
      </c>
      <c r="P5320" t="str">
        <f>LEFT(istat[[#This Row],[Variabile]],istat[[#This Row],[unique_id_variable_text_num_char]])</f>
        <v>acquisto di beni e servizi</v>
      </c>
      <c r="Q5320" t="str">
        <f>istat[[#This Row],[unique_id_ateco_text]]&amp;": "&amp;istat[[#This Row],[unique_id_variable_text]]</f>
        <v>2223 fabbricazione di articoli in plastica per l'edilizia: acquisto di beni e servizi</v>
      </c>
    </row>
    <row r="5321" spans="1:17" x14ac:dyDescent="0.35">
      <c r="A5321" s="1" t="s">
        <v>11</v>
      </c>
      <c r="B5321" s="1" t="s">
        <v>12</v>
      </c>
      <c r="C5321" s="1" t="s">
        <v>71</v>
      </c>
      <c r="D5321" s="1" t="s">
        <v>72</v>
      </c>
      <c r="E5321" s="1" t="s">
        <v>850</v>
      </c>
      <c r="F5321" s="1" t="s">
        <v>851</v>
      </c>
      <c r="G5321">
        <v>2020</v>
      </c>
      <c r="H5321">
        <v>2020</v>
      </c>
      <c r="I5321">
        <v>265266</v>
      </c>
      <c r="L5321">
        <f>IF(ISNUMBER(SEARCH("migliaia",istat[[#This Row],[Variabile]])),istat[[#This Row],[Value]]*1000,istat[[#This Row],[Value]])</f>
        <v>265266000</v>
      </c>
      <c r="M5321" t="b" cm="1">
        <f t="array" ref="M5321">_xlfn.IFS(istat[[#This Row],[Flag Codes]]="c",FALSE,istat[[#This Row],[Ateco 2007]]="TOTALE",FALSE,TRUE,TRUE)</f>
        <v>1</v>
      </c>
      <c r="N5321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1">
        <f>IFERROR(FIND("(",istat[[#This Row],[Variabile]])-2,LEN(istat[[#This Row],[Variabile]]))</f>
        <v>23</v>
      </c>
      <c r="P5321" t="str">
        <f>LEFT(istat[[#This Row],[Variabile]],istat[[#This Row],[unique_id_variable_text_num_char]])</f>
        <v>valore della produzione</v>
      </c>
      <c r="Q5321" t="str">
        <f>istat[[#This Row],[unique_id_ateco_text]]&amp;": "&amp;istat[[#This Row],[unique_id_variable_text]]</f>
        <v>2341 fabbricazione di prodotti in ceramica per usi domestici e ornamentali: valore della produzione</v>
      </c>
    </row>
    <row r="5322" spans="1:17" x14ac:dyDescent="0.35">
      <c r="A5322" s="1" t="s">
        <v>11</v>
      </c>
      <c r="B5322" s="1" t="s">
        <v>12</v>
      </c>
      <c r="C5322" s="1" t="s">
        <v>95</v>
      </c>
      <c r="D5322" s="1" t="s">
        <v>96</v>
      </c>
      <c r="E5322" s="1" t="s">
        <v>850</v>
      </c>
      <c r="F5322" s="1" t="s">
        <v>851</v>
      </c>
      <c r="G5322">
        <v>2020</v>
      </c>
      <c r="H5322">
        <v>2020</v>
      </c>
      <c r="I5322">
        <v>2928</v>
      </c>
      <c r="L5322">
        <f>IF(ISNUMBER(SEARCH("migliaia",istat[[#This Row],[Variabile]])),istat[[#This Row],[Value]]*1000,istat[[#This Row],[Value]])</f>
        <v>2928</v>
      </c>
      <c r="M5322" t="b" cm="1">
        <f t="array" ref="M5322">_xlfn.IFS(istat[[#This Row],[Flag Codes]]="c",FALSE,istat[[#This Row],[Ateco 2007]]="TOTALE",FALSE,TRUE,TRUE)</f>
        <v>1</v>
      </c>
      <c r="N5322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322">
        <f>IFERROR(FIND("(",istat[[#This Row],[Variabile]])-2,LEN(istat[[#This Row],[Variabile]]))</f>
        <v>21</v>
      </c>
      <c r="P5322" t="str">
        <f>LEFT(istat[[#This Row],[Variabile]],istat[[#This Row],[unique_id_variable_text_num_char]])</f>
        <v>lavoratori dipendenti</v>
      </c>
      <c r="Q5322" t="str">
        <f>istat[[#This Row],[unique_id_ateco_text]]&amp;": "&amp;istat[[#This Row],[unique_id_variable_text]]</f>
        <v>2341 fabbricazione di prodotti in ceramica per usi domestici e ornamentali: lavoratori dipendenti</v>
      </c>
    </row>
    <row r="5323" spans="1:17" x14ac:dyDescent="0.35">
      <c r="A5323" s="1" t="s">
        <v>11</v>
      </c>
      <c r="B5323" s="1" t="s">
        <v>12</v>
      </c>
      <c r="C5323" s="1" t="s">
        <v>13</v>
      </c>
      <c r="D5323" s="1" t="s">
        <v>14</v>
      </c>
      <c r="E5323" s="1" t="s">
        <v>986</v>
      </c>
      <c r="F5323" s="1" t="s">
        <v>987</v>
      </c>
      <c r="G5323">
        <v>2020</v>
      </c>
      <c r="H5323">
        <v>2020</v>
      </c>
      <c r="I5323">
        <v>105</v>
      </c>
      <c r="L5323">
        <f>IF(ISNUMBER(SEARCH("migliaia",istat[[#This Row],[Variabile]])),istat[[#This Row],[Value]]*1000,istat[[#This Row],[Value]])</f>
        <v>105</v>
      </c>
      <c r="M5323" t="b" cm="1">
        <f t="array" ref="M5323">_xlfn.IFS(istat[[#This Row],[Flag Codes]]="c",FALSE,istat[[#This Row],[Ateco 2007]]="TOTALE",FALSE,TRUE,TRUE)</f>
        <v>1</v>
      </c>
      <c r="N5323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323">
        <f>IFERROR(FIND("(",istat[[#This Row],[Variabile]])-2,LEN(istat[[#This Row],[Variabile]]))</f>
        <v>7</v>
      </c>
      <c r="P5323" t="str">
        <f>LEFT(istat[[#This Row],[Variabile]],istat[[#This Row],[unique_id_variable_text_num_char]])</f>
        <v>imprese</v>
      </c>
      <c r="Q5323" t="str">
        <f>istat[[#This Row],[unique_id_ateco_text]]&amp;": "&amp;istat[[#This Row],[unique_id_variable_text]]</f>
        <v>2342 fabbricazione di articoli sanitari in ceramica: imprese</v>
      </c>
    </row>
    <row r="5324" spans="1:17" x14ac:dyDescent="0.35">
      <c r="A5324" s="1" t="s">
        <v>11</v>
      </c>
      <c r="B5324" s="1" t="s">
        <v>12</v>
      </c>
      <c r="C5324" s="1" t="s">
        <v>85</v>
      </c>
      <c r="D5324" s="1" t="s">
        <v>86</v>
      </c>
      <c r="E5324" s="1" t="s">
        <v>852</v>
      </c>
      <c r="F5324" s="1" t="s">
        <v>853</v>
      </c>
      <c r="G5324">
        <v>2020</v>
      </c>
      <c r="H5324">
        <v>2020</v>
      </c>
      <c r="I5324">
        <v>117680</v>
      </c>
      <c r="L5324">
        <f>IF(ISNUMBER(SEARCH("migliaia",istat[[#This Row],[Variabile]])),istat[[#This Row],[Value]]*1000,istat[[#This Row],[Value]])</f>
        <v>117680000</v>
      </c>
      <c r="M5324" t="b" cm="1">
        <f t="array" ref="M5324">_xlfn.IFS(istat[[#This Row],[Flag Codes]]="c",FALSE,istat[[#This Row],[Ateco 2007]]="TOTALE",FALSE,TRUE,TRUE)</f>
        <v>1</v>
      </c>
      <c r="N5324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4">
        <f>IFERROR(FIND("(",istat[[#This Row],[Variabile]])-2,LEN(istat[[#This Row],[Variabile]]))</f>
        <v>17</v>
      </c>
      <c r="P5324" t="str">
        <f>LEFT(istat[[#This Row],[Variabile]],istat[[#This Row],[unique_id_variable_text_num_char]])</f>
        <v>salari e stipendi</v>
      </c>
      <c r="Q5324" t="str">
        <f>istat[[#This Row],[unique_id_ateco_text]]&amp;": "&amp;istat[[#This Row],[unique_id_variable_text]]</f>
        <v>2369 fabbricazione di altri prodotti in calcestruzzo, gesso e cemento: salari e stipendi</v>
      </c>
    </row>
    <row r="5325" spans="1:17" x14ac:dyDescent="0.35">
      <c r="A5325" s="1" t="s">
        <v>11</v>
      </c>
      <c r="B5325" s="1" t="s">
        <v>12</v>
      </c>
      <c r="C5325" s="1" t="s">
        <v>87</v>
      </c>
      <c r="D5325" s="1" t="s">
        <v>88</v>
      </c>
      <c r="E5325" s="1" t="s">
        <v>852</v>
      </c>
      <c r="F5325" s="1" t="s">
        <v>853</v>
      </c>
      <c r="G5325">
        <v>2020</v>
      </c>
      <c r="H5325">
        <v>2020</v>
      </c>
      <c r="I5325">
        <v>35009</v>
      </c>
      <c r="L5325">
        <f>IF(ISNUMBER(SEARCH("migliaia",istat[[#This Row],[Variabile]])),istat[[#This Row],[Value]]*1000,istat[[#This Row],[Value]])</f>
        <v>35009000</v>
      </c>
      <c r="M5325" t="b" cm="1">
        <f t="array" ref="M5325">_xlfn.IFS(istat[[#This Row],[Flag Codes]]="c",FALSE,istat[[#This Row],[Ateco 2007]]="TOTALE",FALSE,TRUE,TRUE)</f>
        <v>1</v>
      </c>
      <c r="N5325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325">
        <f>IFERROR(FIND("(",istat[[#This Row],[Variabile]])-2,LEN(istat[[#This Row],[Variabile]]))</f>
        <v>36</v>
      </c>
      <c r="P5325" t="str">
        <f>LEFT(istat[[#This Row],[Variabile]],istat[[#This Row],[unique_id_variable_text_num_char]])</f>
        <v>investimenti lordi in beni materiali</v>
      </c>
      <c r="Q5325" t="str">
        <f>istat[[#This Row],[unique_id_ateco_text]]&amp;": "&amp;istat[[#This Row],[unique_id_variable_text]]</f>
        <v>2369 fabbricazione di altri prodotti in calcestruzzo, gesso e cemento: investimenti lordi in beni materiali</v>
      </c>
    </row>
    <row r="5326" spans="1:17" x14ac:dyDescent="0.35">
      <c r="A5326" s="1" t="s">
        <v>11</v>
      </c>
      <c r="B5326" s="1" t="s">
        <v>12</v>
      </c>
      <c r="C5326" s="1" t="s">
        <v>79</v>
      </c>
      <c r="D5326" s="1" t="s">
        <v>80</v>
      </c>
      <c r="E5326" s="1" t="s">
        <v>908</v>
      </c>
      <c r="F5326" s="1" t="s">
        <v>418</v>
      </c>
      <c r="G5326">
        <v>2020</v>
      </c>
      <c r="H5326">
        <v>2020</v>
      </c>
      <c r="I5326">
        <v>2331952</v>
      </c>
      <c r="L5326">
        <f>IF(ISNUMBER(SEARCH("migliaia",istat[[#This Row],[Variabile]])),istat[[#This Row],[Value]]*1000,istat[[#This Row],[Value]])</f>
        <v>2331952000</v>
      </c>
      <c r="M5326" t="b" cm="1">
        <f t="array" ref="M5326">_xlfn.IFS(istat[[#This Row],[Flag Codes]]="c",FALSE,istat[[#This Row],[Ateco 2007]]="TOTALE",FALSE,TRUE,TRUE)</f>
        <v>1</v>
      </c>
      <c r="N5326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6">
        <f>IFERROR(FIND("(",istat[[#This Row],[Variabile]])-2,LEN(istat[[#This Row],[Variabile]]))</f>
        <v>26</v>
      </c>
      <c r="P5326" t="str">
        <f>LEFT(istat[[#This Row],[Variabile]],istat[[#This Row],[unique_id_variable_text_num_char]])</f>
        <v>acquisto di beni e servizi</v>
      </c>
      <c r="Q5326" t="str">
        <f>istat[[#This Row],[unique_id_ateco_text]]&amp;": "&amp;istat[[#This Row],[unique_id_variable_text]]</f>
        <v>2370 taglio, modellatura e finitura di pietre: acquisto di beni e servizi</v>
      </c>
    </row>
    <row r="5327" spans="1:17" x14ac:dyDescent="0.35">
      <c r="A5327" s="1" t="s">
        <v>11</v>
      </c>
      <c r="B5327" s="1" t="s">
        <v>12</v>
      </c>
      <c r="C5327" s="1" t="s">
        <v>81</v>
      </c>
      <c r="D5327" s="1" t="s">
        <v>82</v>
      </c>
      <c r="E5327" s="1" t="s">
        <v>908</v>
      </c>
      <c r="F5327" s="1" t="s">
        <v>418</v>
      </c>
      <c r="G5327">
        <v>2020</v>
      </c>
      <c r="H5327">
        <v>2020</v>
      </c>
      <c r="I5327">
        <v>666977</v>
      </c>
      <c r="L5327">
        <f>IF(ISNUMBER(SEARCH("migliaia",istat[[#This Row],[Variabile]])),istat[[#This Row],[Value]]*1000,istat[[#This Row],[Value]])</f>
        <v>666977000</v>
      </c>
      <c r="M5327" t="b" cm="1">
        <f t="array" ref="M5327">_xlfn.IFS(istat[[#This Row],[Flag Codes]]="c",FALSE,istat[[#This Row],[Ateco 2007]]="TOTALE",FALSE,TRUE,TRUE)</f>
        <v>1</v>
      </c>
      <c r="N5327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327">
        <f>IFERROR(FIND("(",istat[[#This Row],[Variabile]])-2,LEN(istat[[#This Row],[Variabile]]))</f>
        <v>19</v>
      </c>
      <c r="P5327" t="str">
        <f>LEFT(istat[[#This Row],[Variabile]],istat[[#This Row],[unique_id_variable_text_num_char]])</f>
        <v>costi del personale</v>
      </c>
      <c r="Q5327" t="str">
        <f>istat[[#This Row],[unique_id_ateco_text]]&amp;": "&amp;istat[[#This Row],[unique_id_variable_text]]</f>
        <v>2370 taglio, modellatura e finitura di pietre: costi del personale</v>
      </c>
    </row>
    <row r="5328" spans="1:17" x14ac:dyDescent="0.35">
      <c r="A5328" s="1" t="s">
        <v>11</v>
      </c>
      <c r="B5328" s="1" t="s">
        <v>12</v>
      </c>
      <c r="C5328" s="1" t="s">
        <v>13</v>
      </c>
      <c r="D5328" s="1" t="s">
        <v>14</v>
      </c>
      <c r="E5328" s="1" t="s">
        <v>856</v>
      </c>
      <c r="F5328" s="1" t="s">
        <v>317</v>
      </c>
      <c r="G5328">
        <v>2020</v>
      </c>
      <c r="H5328">
        <v>2020</v>
      </c>
      <c r="I5328">
        <v>92</v>
      </c>
      <c r="L5328">
        <f>IF(ISNUMBER(SEARCH("migliaia",istat[[#This Row],[Variabile]])),istat[[#This Row],[Value]]*1000,istat[[#This Row],[Value]])</f>
        <v>92</v>
      </c>
      <c r="M5328" t="b" cm="1">
        <f t="array" ref="M5328">_xlfn.IFS(istat[[#This Row],[Flag Codes]]="c",FALSE,istat[[#This Row],[Ateco 2007]]="TOTALE",FALSE,TRUE,TRUE)</f>
        <v>1</v>
      </c>
      <c r="N5328" t="str">
        <f>istat[[#This Row],[ATECO_2007]]&amp;" "&amp;LEFT(istat[[#This Row],[Ateco 2007]],IFERROR(FIND("(",istat[[#This Row],[Ateco 2007]])-2,LEN(istat[[#This Row],[Ateco 2007]])))</f>
        <v>2530 fabbricazione di generatori di vapore, esclusi i contenitori in metallo per caldaie per il riscaldamento centrale ad acqua calda</v>
      </c>
      <c r="O5328">
        <f>IFERROR(FIND("(",istat[[#This Row],[Variabile]])-2,LEN(istat[[#This Row],[Variabile]]))</f>
        <v>7</v>
      </c>
      <c r="P5328" t="str">
        <f>LEFT(istat[[#This Row],[Variabile]],istat[[#This Row],[unique_id_variable_text_num_char]])</f>
        <v>imprese</v>
      </c>
      <c r="Q5328" t="str">
        <f>istat[[#This Row],[unique_id_ateco_text]]&amp;": "&amp;istat[[#This Row],[unique_id_variable_text]]</f>
        <v>2530 fabbricazione di generatori di vapore, esclusi i contenitori in metallo per caldaie per il riscaldamento centrale ad acqua calda: imprese</v>
      </c>
    </row>
    <row r="5329" spans="1:17" x14ac:dyDescent="0.35">
      <c r="A5329" s="1" t="s">
        <v>11</v>
      </c>
      <c r="B5329" s="1" t="s">
        <v>12</v>
      </c>
      <c r="C5329" s="1" t="s">
        <v>85</v>
      </c>
      <c r="D5329" s="1" t="s">
        <v>86</v>
      </c>
      <c r="E5329" s="1" t="s">
        <v>858</v>
      </c>
      <c r="F5329" s="1" t="s">
        <v>175</v>
      </c>
      <c r="G5329">
        <v>2020</v>
      </c>
      <c r="H5329">
        <v>2020</v>
      </c>
      <c r="I5329">
        <v>1341647</v>
      </c>
      <c r="L5329">
        <f>IF(ISNUMBER(SEARCH("migliaia",istat[[#This Row],[Variabile]])),istat[[#This Row],[Value]]*1000,istat[[#This Row],[Value]])</f>
        <v>1341647000</v>
      </c>
      <c r="M5329" t="b" cm="1">
        <f t="array" ref="M5329">_xlfn.IFS(istat[[#This Row],[Flag Codes]]="c",FALSE,istat[[#This Row],[Ateco 2007]]="TOTALE",FALSE,TRUE,TRUE)</f>
        <v>1</v>
      </c>
      <c r="N5329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29">
        <f>IFERROR(FIND("(",istat[[#This Row],[Variabile]])-2,LEN(istat[[#This Row],[Variabile]]))</f>
        <v>17</v>
      </c>
      <c r="P5329" t="str">
        <f>LEFT(istat[[#This Row],[Variabile]],istat[[#This Row],[unique_id_variable_text_num_char]])</f>
        <v>salari e stipendi</v>
      </c>
      <c r="Q5329" t="str">
        <f>istat[[#This Row],[unique_id_ateco_text]]&amp;": "&amp;istat[[#This Row],[unique_id_variable_text]]</f>
        <v>2550 fucinatura, imbutitura, stampaggio e profilatura dei metalli, metallurgia delle polveri: salari e stipendi</v>
      </c>
    </row>
    <row r="5330" spans="1:17" x14ac:dyDescent="0.35">
      <c r="A5330" s="1" t="s">
        <v>11</v>
      </c>
      <c r="B5330" s="1" t="s">
        <v>12</v>
      </c>
      <c r="C5330" s="1" t="s">
        <v>87</v>
      </c>
      <c r="D5330" s="1" t="s">
        <v>88</v>
      </c>
      <c r="E5330" s="1" t="s">
        <v>858</v>
      </c>
      <c r="F5330" s="1" t="s">
        <v>175</v>
      </c>
      <c r="G5330">
        <v>2020</v>
      </c>
      <c r="H5330">
        <v>2020</v>
      </c>
      <c r="I5330">
        <v>507243</v>
      </c>
      <c r="L5330">
        <f>IF(ISNUMBER(SEARCH("migliaia",istat[[#This Row],[Variabile]])),istat[[#This Row],[Value]]*1000,istat[[#This Row],[Value]])</f>
        <v>507243000</v>
      </c>
      <c r="M5330" t="b" cm="1">
        <f t="array" ref="M5330">_xlfn.IFS(istat[[#This Row],[Flag Codes]]="c",FALSE,istat[[#This Row],[Ateco 2007]]="TOTALE",FALSE,TRUE,TRUE)</f>
        <v>1</v>
      </c>
      <c r="N5330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330">
        <f>IFERROR(FIND("(",istat[[#This Row],[Variabile]])-2,LEN(istat[[#This Row],[Variabile]]))</f>
        <v>36</v>
      </c>
      <c r="P5330" t="str">
        <f>LEFT(istat[[#This Row],[Variabile]],istat[[#This Row],[unique_id_variable_text_num_char]])</f>
        <v>investimenti lordi in beni materiali</v>
      </c>
      <c r="Q5330" t="str">
        <f>istat[[#This Row],[unique_id_ateco_text]]&amp;": "&amp;istat[[#This Row],[unique_id_variable_text]]</f>
        <v>2550 fucinatura, imbutitura, stampaggio e profilatura dei metalli, metallurgia delle polveri: investimenti lordi in beni materiali</v>
      </c>
    </row>
    <row r="5331" spans="1:17" x14ac:dyDescent="0.35">
      <c r="A5331" s="1" t="s">
        <v>11</v>
      </c>
      <c r="B5331" s="1" t="s">
        <v>12</v>
      </c>
      <c r="C5331" s="1" t="s">
        <v>81</v>
      </c>
      <c r="D5331" s="1" t="s">
        <v>82</v>
      </c>
      <c r="E5331" s="1" t="s">
        <v>859</v>
      </c>
      <c r="F5331" s="1" t="s">
        <v>860</v>
      </c>
      <c r="G5331">
        <v>2020</v>
      </c>
      <c r="H5331">
        <v>2020</v>
      </c>
      <c r="I5331">
        <v>1493619</v>
      </c>
      <c r="L5331">
        <f>IF(ISNUMBER(SEARCH("migliaia",istat[[#This Row],[Variabile]])),istat[[#This Row],[Value]]*1000,istat[[#This Row],[Value]])</f>
        <v>1493619000</v>
      </c>
      <c r="M5331" t="b" cm="1">
        <f t="array" ref="M5331">_xlfn.IFS(istat[[#This Row],[Flag Codes]]="c",FALSE,istat[[#This Row],[Ateco 2007]]="TOTALE",FALSE,TRUE,TRUE)</f>
        <v>1</v>
      </c>
      <c r="N5331" t="str">
        <f>istat[[#This Row],[ATECO_2007]]&amp;" "&amp;LEFT(istat[[#This Row],[Ateco 2007]],IFERROR(FIND("(",istat[[#This Row],[Ateco 2007]])-2,LEN(istat[[#This Row],[Ateco 2007]])))</f>
        <v>2561 trattamento e rivestimento dei metalli</v>
      </c>
      <c r="O5331">
        <f>IFERROR(FIND("(",istat[[#This Row],[Variabile]])-2,LEN(istat[[#This Row],[Variabile]]))</f>
        <v>19</v>
      </c>
      <c r="P5331" t="str">
        <f>LEFT(istat[[#This Row],[Variabile]],istat[[#This Row],[unique_id_variable_text_num_char]])</f>
        <v>costi del personale</v>
      </c>
      <c r="Q5331" t="str">
        <f>istat[[#This Row],[unique_id_ateco_text]]&amp;": "&amp;istat[[#This Row],[unique_id_variable_text]]</f>
        <v>2561 trattamento e rivestimento dei metalli: costi del personale</v>
      </c>
    </row>
    <row r="5332" spans="1:17" x14ac:dyDescent="0.35">
      <c r="A5332" s="1" t="s">
        <v>11</v>
      </c>
      <c r="B5332" s="1" t="s">
        <v>12</v>
      </c>
      <c r="C5332" s="1" t="s">
        <v>85</v>
      </c>
      <c r="D5332" s="1" t="s">
        <v>86</v>
      </c>
      <c r="E5332" s="1" t="s">
        <v>865</v>
      </c>
      <c r="F5332" s="1" t="s">
        <v>866</v>
      </c>
      <c r="G5332">
        <v>2020</v>
      </c>
      <c r="H5332">
        <v>2020</v>
      </c>
      <c r="I5332">
        <v>675005</v>
      </c>
      <c r="L5332">
        <f>IF(ISNUMBER(SEARCH("migliaia",istat[[#This Row],[Variabile]])),istat[[#This Row],[Value]]*1000,istat[[#This Row],[Value]])</f>
        <v>675005000</v>
      </c>
      <c r="M5332" t="b" cm="1">
        <f t="array" ref="M5332">_xlfn.IFS(istat[[#This Row],[Flag Codes]]="c",FALSE,istat[[#This Row],[Ateco 2007]]="TOTALE",FALSE,TRUE,TRUE)</f>
        <v>1</v>
      </c>
      <c r="N5332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2">
        <f>IFERROR(FIND("(",istat[[#This Row],[Variabile]])-2,LEN(istat[[#This Row],[Variabile]]))</f>
        <v>17</v>
      </c>
      <c r="P5332" t="str">
        <f>LEFT(istat[[#This Row],[Variabile]],istat[[#This Row],[unique_id_variable_text_num_char]])</f>
        <v>salari e stipendi</v>
      </c>
      <c r="Q5332" t="str">
        <f>istat[[#This Row],[unique_id_ateco_text]]&amp;": "&amp;istat[[#This Row],[unique_id_variable_text]]</f>
        <v>879 altre strutture di assistenza sociale residenziale: salari e stipendi</v>
      </c>
    </row>
    <row r="5333" spans="1:17" x14ac:dyDescent="0.35">
      <c r="A5333" s="1" t="s">
        <v>11</v>
      </c>
      <c r="B5333" s="1" t="s">
        <v>12</v>
      </c>
      <c r="C5333" s="1" t="s">
        <v>87</v>
      </c>
      <c r="D5333" s="1" t="s">
        <v>88</v>
      </c>
      <c r="E5333" s="1" t="s">
        <v>865</v>
      </c>
      <c r="F5333" s="1" t="s">
        <v>866</v>
      </c>
      <c r="G5333">
        <v>2020</v>
      </c>
      <c r="H5333">
        <v>2020</v>
      </c>
      <c r="I5333">
        <v>37989</v>
      </c>
      <c r="L5333">
        <f>IF(ISNUMBER(SEARCH("migliaia",istat[[#This Row],[Variabile]])),istat[[#This Row],[Value]]*1000,istat[[#This Row],[Value]])</f>
        <v>37989000</v>
      </c>
      <c r="M5333" t="b" cm="1">
        <f t="array" ref="M5333">_xlfn.IFS(istat[[#This Row],[Flag Codes]]="c",FALSE,istat[[#This Row],[Ateco 2007]]="TOTALE",FALSE,TRUE,TRUE)</f>
        <v>1</v>
      </c>
      <c r="N5333" t="str">
        <f>istat[[#This Row],[ATECO_2007]]&amp;" "&amp;LEFT(istat[[#This Row],[Ateco 2007]],IFERROR(FIND("(",istat[[#This Row],[Ateco 2007]])-2,LEN(istat[[#This Row],[Ateco 2007]])))</f>
        <v>879 altre strutture di assistenza sociale residenziale</v>
      </c>
      <c r="O5333">
        <f>IFERROR(FIND("(",istat[[#This Row],[Variabile]])-2,LEN(istat[[#This Row],[Variabile]]))</f>
        <v>36</v>
      </c>
      <c r="P5333" t="str">
        <f>LEFT(istat[[#This Row],[Variabile]],istat[[#This Row],[unique_id_variable_text_num_char]])</f>
        <v>investimenti lordi in beni materiali</v>
      </c>
      <c r="Q5333" t="str">
        <f>istat[[#This Row],[unique_id_ateco_text]]&amp;": "&amp;istat[[#This Row],[unique_id_variable_text]]</f>
        <v>879 altre strutture di assistenza sociale residenziale: investimenti lordi in beni materiali</v>
      </c>
    </row>
    <row r="5334" spans="1:17" x14ac:dyDescent="0.35">
      <c r="A5334" s="1" t="s">
        <v>11</v>
      </c>
      <c r="B5334" s="1" t="s">
        <v>12</v>
      </c>
      <c r="C5334" s="1" t="s">
        <v>77</v>
      </c>
      <c r="D5334" s="1" t="s">
        <v>78</v>
      </c>
      <c r="E5334" s="1" t="s">
        <v>867</v>
      </c>
      <c r="F5334" s="1" t="s">
        <v>868</v>
      </c>
      <c r="G5334">
        <v>2020</v>
      </c>
      <c r="H5334">
        <v>2020</v>
      </c>
      <c r="I5334">
        <v>162298</v>
      </c>
      <c r="L5334">
        <f>IF(ISNUMBER(SEARCH("migliaia",istat[[#This Row],[Variabile]])),istat[[#This Row],[Value]]*1000,istat[[#This Row],[Value]])</f>
        <v>162298000</v>
      </c>
      <c r="M5334" t="b" cm="1">
        <f t="array" ref="M5334">_xlfn.IFS(istat[[#This Row],[Flag Codes]]="c",FALSE,istat[[#This Row],[Ateco 2007]]="TOTALE",FALSE,TRUE,TRUE)</f>
        <v>1</v>
      </c>
      <c r="N5334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334">
        <f>IFERROR(FIND("(",istat[[#This Row],[Variabile]])-2,LEN(istat[[#This Row],[Variabile]]))</f>
        <v>23</v>
      </c>
      <c r="P5334" t="str">
        <f>LEFT(istat[[#This Row],[Variabile]],istat[[#This Row],[unique_id_variable_text_num_char]])</f>
        <v>margine operativo lordo</v>
      </c>
      <c r="Q5334" t="str">
        <f>istat[[#This Row],[unique_id_ateco_text]]&amp;": "&amp;istat[[#This Row],[unique_id_variable_text]]</f>
        <v>951 riparazione di computer e di apparecchiature per le comunicazioni: margine operativo lordo</v>
      </c>
    </row>
    <row r="5335" spans="1:17" x14ac:dyDescent="0.35">
      <c r="A5335" s="1" t="s">
        <v>11</v>
      </c>
      <c r="B5335" s="1" t="s">
        <v>12</v>
      </c>
      <c r="C5335" s="1" t="s">
        <v>95</v>
      </c>
      <c r="D5335" s="1" t="s">
        <v>96</v>
      </c>
      <c r="E5335" s="1" t="s">
        <v>869</v>
      </c>
      <c r="F5335" s="1" t="s">
        <v>870</v>
      </c>
      <c r="G5335">
        <v>2020</v>
      </c>
      <c r="H5335">
        <v>2020</v>
      </c>
      <c r="I5335">
        <v>1569</v>
      </c>
      <c r="L5335">
        <f>IF(ISNUMBER(SEARCH("migliaia",istat[[#This Row],[Variabile]])),istat[[#This Row],[Value]]*1000,istat[[#This Row],[Value]])</f>
        <v>1569</v>
      </c>
      <c r="M5335" t="b" cm="1">
        <f t="array" ref="M5335">_xlfn.IFS(istat[[#This Row],[Flag Codes]]="c",FALSE,istat[[#This Row],[Ateco 2007]]="TOTALE",FALSE,TRUE,TRUE)</f>
        <v>1</v>
      </c>
      <c r="N5335" t="str">
        <f>istat[[#This Row],[ATECO_2007]]&amp;" "&amp;LEFT(istat[[#This Row],[Ateco 2007]],IFERROR(FIND("(",istat[[#This Row],[Ateco 2007]])-2,LEN(istat[[#This Row],[Ateco 2007]])))</f>
        <v>1062 produzione di amidi e di prodotti amidacei</v>
      </c>
      <c r="O5335">
        <f>IFERROR(FIND("(",istat[[#This Row],[Variabile]])-2,LEN(istat[[#This Row],[Variabile]]))</f>
        <v>21</v>
      </c>
      <c r="P5335" t="str">
        <f>LEFT(istat[[#This Row],[Variabile]],istat[[#This Row],[unique_id_variable_text_num_char]])</f>
        <v>lavoratori dipendenti</v>
      </c>
      <c r="Q5335" t="str">
        <f>istat[[#This Row],[unique_id_ateco_text]]&amp;": "&amp;istat[[#This Row],[unique_id_variable_text]]</f>
        <v>1062 produzione di amidi e di prodotti amidacei: lavoratori dipendenti</v>
      </c>
    </row>
    <row r="5336" spans="1:17" x14ac:dyDescent="0.35">
      <c r="A5336" s="1" t="s">
        <v>11</v>
      </c>
      <c r="B5336" s="1" t="s">
        <v>12</v>
      </c>
      <c r="C5336" s="1" t="s">
        <v>73</v>
      </c>
      <c r="D5336" s="1" t="s">
        <v>74</v>
      </c>
      <c r="E5336" s="1" t="s">
        <v>942</v>
      </c>
      <c r="F5336" s="1" t="s">
        <v>943</v>
      </c>
      <c r="G5336">
        <v>2020</v>
      </c>
      <c r="H5336">
        <v>2020</v>
      </c>
      <c r="I5336">
        <v>951063</v>
      </c>
      <c r="L5336">
        <f>IF(ISNUMBER(SEARCH("migliaia",istat[[#This Row],[Variabile]])),istat[[#This Row],[Value]]*1000,istat[[#This Row],[Value]])</f>
        <v>951063000</v>
      </c>
      <c r="M5336" t="b" cm="1">
        <f t="array" ref="M5336">_xlfn.IFS(istat[[#This Row],[Flag Codes]]="c",FALSE,istat[[#This Row],[Ateco 2007]]="TOTALE",FALSE,TRUE,TRUE)</f>
        <v>1</v>
      </c>
      <c r="N5336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336">
        <f>IFERROR(FIND("(",istat[[#This Row],[Variabile]])-2,LEN(istat[[#This Row],[Variabile]]))</f>
        <v>36</v>
      </c>
      <c r="P5336" t="str">
        <f>LEFT(istat[[#This Row],[Variabile]],istat[[#This Row],[unique_id_variable_text_num_char]])</f>
        <v>valore aggiunto al costo dei fattori</v>
      </c>
      <c r="Q5336" t="str">
        <f>istat[[#This Row],[unique_id_ateco_text]]&amp;": "&amp;istat[[#This Row],[unique_id_variable_text]]</f>
        <v>4212 costruzione di linee ferroviarie e metropolitane: valore aggiunto al costo dei fattori</v>
      </c>
    </row>
    <row r="5337" spans="1:17" x14ac:dyDescent="0.35">
      <c r="A5337" s="1" t="s">
        <v>11</v>
      </c>
      <c r="B5337" s="1" t="s">
        <v>12</v>
      </c>
      <c r="C5337" s="1" t="s">
        <v>79</v>
      </c>
      <c r="D5337" s="1" t="s">
        <v>80</v>
      </c>
      <c r="E5337" s="1" t="s">
        <v>886</v>
      </c>
      <c r="F5337" s="1" t="s">
        <v>887</v>
      </c>
      <c r="G5337">
        <v>2020</v>
      </c>
      <c r="H5337">
        <v>2020</v>
      </c>
      <c r="I5337">
        <v>593191</v>
      </c>
      <c r="L5337">
        <f>IF(ISNUMBER(SEARCH("migliaia",istat[[#This Row],[Variabile]])),istat[[#This Row],[Value]]*1000,istat[[#This Row],[Value]])</f>
        <v>593191000</v>
      </c>
      <c r="M5337" t="b" cm="1">
        <f t="array" ref="M5337">_xlfn.IFS(istat[[#This Row],[Flag Codes]]="c",FALSE,istat[[#This Row],[Ateco 2007]]="TOTALE",FALSE,TRUE,TRUE)</f>
        <v>1</v>
      </c>
      <c r="N5337" t="str">
        <f>istat[[#This Row],[ATECO_2007]]&amp;" "&amp;LEFT(istat[[#This Row],[Ateco 2007]],IFERROR(FIND("(",istat[[#This Row],[Ateco 2007]])-2,LEN(istat[[#This Row],[Ateco 2007]])))</f>
        <v>4213 costruzione di ponti e gallerie</v>
      </c>
      <c r="O5337">
        <f>IFERROR(FIND("(",istat[[#This Row],[Variabile]])-2,LEN(istat[[#This Row],[Variabile]]))</f>
        <v>26</v>
      </c>
      <c r="P5337" t="str">
        <f>LEFT(istat[[#This Row],[Variabile]],istat[[#This Row],[unique_id_variable_text_num_char]])</f>
        <v>acquisto di beni e servizi</v>
      </c>
      <c r="Q5337" t="str">
        <f>istat[[#This Row],[unique_id_ateco_text]]&amp;": "&amp;istat[[#This Row],[unique_id_variable_text]]</f>
        <v>4213 costruzione di ponti e gallerie: acquisto di beni e servizi</v>
      </c>
    </row>
    <row r="5338" spans="1:17" x14ac:dyDescent="0.35">
      <c r="A5338" s="1" t="s">
        <v>11</v>
      </c>
      <c r="B5338" s="1" t="s">
        <v>12</v>
      </c>
      <c r="C5338" s="1" t="s">
        <v>71</v>
      </c>
      <c r="D5338" s="1" t="s">
        <v>72</v>
      </c>
      <c r="E5338" s="1" t="s">
        <v>888</v>
      </c>
      <c r="F5338" s="1" t="s">
        <v>889</v>
      </c>
      <c r="G5338">
        <v>2020</v>
      </c>
      <c r="H5338">
        <v>2020</v>
      </c>
      <c r="I5338">
        <v>1809142</v>
      </c>
      <c r="L5338">
        <f>IF(ISNUMBER(SEARCH("migliaia",istat[[#This Row],[Variabile]])),istat[[#This Row],[Value]]*1000,istat[[#This Row],[Value]])</f>
        <v>1809142000</v>
      </c>
      <c r="M5338" t="b" cm="1">
        <f t="array" ref="M5338">_xlfn.IFS(istat[[#This Row],[Flag Codes]]="c",FALSE,istat[[#This Row],[Ateco 2007]]="TOTALE",FALSE,TRUE,TRUE)</f>
        <v>1</v>
      </c>
      <c r="N533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8">
        <f>IFERROR(FIND("(",istat[[#This Row],[Variabile]])-2,LEN(istat[[#This Row],[Variabile]]))</f>
        <v>23</v>
      </c>
      <c r="P5338" t="str">
        <f>LEFT(istat[[#This Row],[Variabile]],istat[[#This Row],[unique_id_variable_text_num_char]])</f>
        <v>valore della produzione</v>
      </c>
      <c r="Q5338" t="str">
        <f>istat[[#This Row],[unique_id_ateco_text]]&amp;": "&amp;istat[[#This Row],[unique_id_variable_text]]</f>
        <v>4221 costruzione di opere di pubblica utilità per il trasporto di fluidi: valore della produzione</v>
      </c>
    </row>
    <row r="5339" spans="1:17" x14ac:dyDescent="0.35">
      <c r="A5339" s="1" t="s">
        <v>11</v>
      </c>
      <c r="B5339" s="1" t="s">
        <v>12</v>
      </c>
      <c r="C5339" s="1" t="s">
        <v>77</v>
      </c>
      <c r="D5339" s="1" t="s">
        <v>78</v>
      </c>
      <c r="E5339" s="1" t="s">
        <v>888</v>
      </c>
      <c r="F5339" s="1" t="s">
        <v>889</v>
      </c>
      <c r="G5339">
        <v>2020</v>
      </c>
      <c r="H5339">
        <v>2020</v>
      </c>
      <c r="I5339">
        <v>184579</v>
      </c>
      <c r="L5339">
        <f>IF(ISNUMBER(SEARCH("migliaia",istat[[#This Row],[Variabile]])),istat[[#This Row],[Value]]*1000,istat[[#This Row],[Value]])</f>
        <v>184579000</v>
      </c>
      <c r="M5339" t="b" cm="1">
        <f t="array" ref="M5339">_xlfn.IFS(istat[[#This Row],[Flag Codes]]="c",FALSE,istat[[#This Row],[Ateco 2007]]="TOTALE",FALSE,TRUE,TRUE)</f>
        <v>1</v>
      </c>
      <c r="N533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339">
        <f>IFERROR(FIND("(",istat[[#This Row],[Variabile]])-2,LEN(istat[[#This Row],[Variabile]]))</f>
        <v>23</v>
      </c>
      <c r="P5339" t="str">
        <f>LEFT(istat[[#This Row],[Variabile]],istat[[#This Row],[unique_id_variable_text_num_char]])</f>
        <v>margine operativo lordo</v>
      </c>
      <c r="Q5339" t="str">
        <f>istat[[#This Row],[unique_id_ateco_text]]&amp;": "&amp;istat[[#This Row],[unique_id_variable_text]]</f>
        <v>4221 costruzione di opere di pubblica utilità per il trasporto di fluidi: margine operativo lordo</v>
      </c>
    </row>
    <row r="5340" spans="1:17" x14ac:dyDescent="0.35">
      <c r="A5340" s="1" t="s">
        <v>11</v>
      </c>
      <c r="B5340" s="1" t="s">
        <v>12</v>
      </c>
      <c r="C5340" s="1" t="s">
        <v>91</v>
      </c>
      <c r="D5340" s="1" t="s">
        <v>92</v>
      </c>
      <c r="E5340" s="1" t="s">
        <v>784</v>
      </c>
      <c r="F5340" s="1" t="s">
        <v>785</v>
      </c>
      <c r="G5340">
        <v>2020</v>
      </c>
      <c r="H5340">
        <v>2020</v>
      </c>
      <c r="I5340">
        <v>14361</v>
      </c>
      <c r="L5340">
        <f>IF(ISNUMBER(SEARCH("migliaia",istat[[#This Row],[Variabile]])),istat[[#This Row],[Value]]*1000,istat[[#This Row],[Value]])</f>
        <v>14361</v>
      </c>
      <c r="M5340" t="b" cm="1">
        <f t="array" ref="M5340">_xlfn.IFS(istat[[#This Row],[Flag Codes]]="c",FALSE,istat[[#This Row],[Ateco 2007]]="TOTALE",FALSE,TRUE,TRUE)</f>
        <v>1</v>
      </c>
      <c r="N5340" t="str">
        <f>istat[[#This Row],[ATECO_2007]]&amp;" "&amp;LEFT(istat[[#This Row],[Ateco 2007]],IFERROR(FIND("(",istat[[#This Row],[Ateco 2007]])-2,LEN(istat[[#This Row],[Ateco 2007]])))</f>
        <v>4331 intonacatura</v>
      </c>
      <c r="O5340">
        <f>IFERROR(FIND("(",istat[[#This Row],[Variabile]])-2,LEN(istat[[#This Row],[Variabile]]))</f>
        <v>8</v>
      </c>
      <c r="P5340" t="str">
        <f>LEFT(istat[[#This Row],[Variabile]],istat[[#This Row],[unique_id_variable_text_num_char]])</f>
        <v>occupati</v>
      </c>
      <c r="Q5340" t="str">
        <f>istat[[#This Row],[unique_id_ateco_text]]&amp;": "&amp;istat[[#This Row],[unique_id_variable_text]]</f>
        <v>4331 intonacatura: occupati</v>
      </c>
    </row>
    <row r="5341" spans="1:17" x14ac:dyDescent="0.35">
      <c r="A5341" s="1" t="s">
        <v>11</v>
      </c>
      <c r="B5341" s="1" t="s">
        <v>12</v>
      </c>
      <c r="C5341" s="1" t="s">
        <v>101</v>
      </c>
      <c r="D5341" s="1" t="s">
        <v>102</v>
      </c>
      <c r="E5341" s="1" t="s">
        <v>784</v>
      </c>
      <c r="F5341" s="1" t="s">
        <v>785</v>
      </c>
      <c r="G5341">
        <v>2020</v>
      </c>
      <c r="H5341">
        <v>2020</v>
      </c>
      <c r="I5341">
        <v>7583</v>
      </c>
      <c r="L5341">
        <f>IF(ISNUMBER(SEARCH("migliaia",istat[[#This Row],[Variabile]])),istat[[#This Row],[Value]]*1000,istat[[#This Row],[Value]])</f>
        <v>7583000</v>
      </c>
      <c r="M5341" t="b" cm="1">
        <f t="array" ref="M5341">_xlfn.IFS(istat[[#This Row],[Flag Codes]]="c",FALSE,istat[[#This Row],[Ateco 2007]]="TOTALE",FALSE,TRUE,TRUE)</f>
        <v>1</v>
      </c>
      <c r="N5341" t="str">
        <f>istat[[#This Row],[ATECO_2007]]&amp;" "&amp;LEFT(istat[[#This Row],[Ateco 2007]],IFERROR(FIND("(",istat[[#This Row],[Ateco 2007]])-2,LEN(istat[[#This Row],[Ateco 2007]])))</f>
        <v>4331 intonacatura</v>
      </c>
      <c r="O5341">
        <f>IFERROR(FIND("(",istat[[#This Row],[Variabile]])-2,LEN(istat[[#This Row],[Variabile]]))</f>
        <v>27</v>
      </c>
      <c r="P5341" t="str">
        <f>LEFT(istat[[#This Row],[Variabile]],istat[[#This Row],[unique_id_variable_text_num_char]])</f>
        <v>ore lavorate dai dipendenti</v>
      </c>
      <c r="Q5341" t="str">
        <f>istat[[#This Row],[unique_id_ateco_text]]&amp;": "&amp;istat[[#This Row],[unique_id_variable_text]]</f>
        <v>4331 intonacatura: ore lavorate dai dipendenti</v>
      </c>
    </row>
    <row r="5342" spans="1:17" x14ac:dyDescent="0.35">
      <c r="A5342" s="1" t="s">
        <v>11</v>
      </c>
      <c r="B5342" s="1" t="s">
        <v>12</v>
      </c>
      <c r="C5342" s="1" t="s">
        <v>87</v>
      </c>
      <c r="D5342" s="1" t="s">
        <v>88</v>
      </c>
      <c r="E5342" s="1" t="s">
        <v>892</v>
      </c>
      <c r="F5342" s="1" t="s">
        <v>893</v>
      </c>
      <c r="G5342">
        <v>2020</v>
      </c>
      <c r="H5342">
        <v>2020</v>
      </c>
      <c r="I5342">
        <v>18683</v>
      </c>
      <c r="L5342">
        <f>IF(ISNUMBER(SEARCH("migliaia",istat[[#This Row],[Variabile]])),istat[[#This Row],[Value]]*1000,istat[[#This Row],[Value]])</f>
        <v>18683000</v>
      </c>
      <c r="M5342" t="b" cm="1">
        <f t="array" ref="M5342">_xlfn.IFS(istat[[#This Row],[Flag Codes]]="c",FALSE,istat[[#This Row],[Ateco 2007]]="TOTALE",FALSE,TRUE,TRUE)</f>
        <v>1</v>
      </c>
      <c r="N534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2">
        <f>IFERROR(FIND("(",istat[[#This Row],[Variabile]])-2,LEN(istat[[#This Row],[Variabile]]))</f>
        <v>36</v>
      </c>
      <c r="P5342" t="str">
        <f>LEFT(istat[[#This Row],[Variabile]],istat[[#This Row],[unique_id_variable_text_num_char]])</f>
        <v>investimenti lordi in beni materiali</v>
      </c>
      <c r="Q5342" t="str">
        <f>istat[[#This Row],[unique_id_ateco_text]]&amp;": "&amp;istat[[#This Row],[unique_id_variable_text]]</f>
        <v>4333 rivestimento di pavimenti e di muri: investimenti lordi in beni materiali</v>
      </c>
    </row>
    <row r="5343" spans="1:17" x14ac:dyDescent="0.35">
      <c r="A5343" s="1" t="s">
        <v>11</v>
      </c>
      <c r="B5343" s="1" t="s">
        <v>12</v>
      </c>
      <c r="C5343" s="1" t="s">
        <v>95</v>
      </c>
      <c r="D5343" s="1" t="s">
        <v>96</v>
      </c>
      <c r="E5343" s="1" t="s">
        <v>892</v>
      </c>
      <c r="F5343" s="1" t="s">
        <v>893</v>
      </c>
      <c r="G5343">
        <v>2020</v>
      </c>
      <c r="H5343">
        <v>2020</v>
      </c>
      <c r="I5343">
        <v>9640</v>
      </c>
      <c r="L5343">
        <f>IF(ISNUMBER(SEARCH("migliaia",istat[[#This Row],[Variabile]])),istat[[#This Row],[Value]]*1000,istat[[#This Row],[Value]])</f>
        <v>9640</v>
      </c>
      <c r="M5343" t="b" cm="1">
        <f t="array" ref="M5343">_xlfn.IFS(istat[[#This Row],[Flag Codes]]="c",FALSE,istat[[#This Row],[Ateco 2007]]="TOTALE",FALSE,TRUE,TRUE)</f>
        <v>1</v>
      </c>
      <c r="N5343" t="str">
        <f>istat[[#This Row],[ATECO_2007]]&amp;" "&amp;LEFT(istat[[#This Row],[Ateco 2007]],IFERROR(FIND("(",istat[[#This Row],[Ateco 2007]])-2,LEN(istat[[#This Row],[Ateco 2007]])))</f>
        <v>4333 rivestimento di pavimenti e di muri</v>
      </c>
      <c r="O5343">
        <f>IFERROR(FIND("(",istat[[#This Row],[Variabile]])-2,LEN(istat[[#This Row],[Variabile]]))</f>
        <v>21</v>
      </c>
      <c r="P5343" t="str">
        <f>LEFT(istat[[#This Row],[Variabile]],istat[[#This Row],[unique_id_variable_text_num_char]])</f>
        <v>lavoratori dipendenti</v>
      </c>
      <c r="Q5343" t="str">
        <f>istat[[#This Row],[unique_id_ateco_text]]&amp;": "&amp;istat[[#This Row],[unique_id_variable_text]]</f>
        <v>4333 rivestimento di pavimenti e di muri: lavoratori dipendenti</v>
      </c>
    </row>
    <row r="5344" spans="1:17" x14ac:dyDescent="0.35">
      <c r="A5344" s="1" t="s">
        <v>11</v>
      </c>
      <c r="B5344" s="1" t="s">
        <v>12</v>
      </c>
      <c r="C5344" s="1" t="s">
        <v>71</v>
      </c>
      <c r="D5344" s="1" t="s">
        <v>72</v>
      </c>
      <c r="E5344" s="1" t="s">
        <v>894</v>
      </c>
      <c r="F5344" s="1" t="s">
        <v>895</v>
      </c>
      <c r="G5344">
        <v>2020</v>
      </c>
      <c r="H5344">
        <v>2020</v>
      </c>
      <c r="I5344">
        <v>3896533</v>
      </c>
      <c r="L5344">
        <f>IF(ISNUMBER(SEARCH("migliaia",istat[[#This Row],[Variabile]])),istat[[#This Row],[Value]]*1000,istat[[#This Row],[Value]])</f>
        <v>3896533000</v>
      </c>
      <c r="M5344" t="b" cm="1">
        <f t="array" ref="M5344">_xlfn.IFS(istat[[#This Row],[Flag Codes]]="c",FALSE,istat[[#This Row],[Ateco 2007]]="TOTALE",FALSE,TRUE,TRUE)</f>
        <v>1</v>
      </c>
      <c r="N534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4">
        <f>IFERROR(FIND("(",istat[[#This Row],[Variabile]])-2,LEN(istat[[#This Row],[Variabile]]))</f>
        <v>23</v>
      </c>
      <c r="P5344" t="str">
        <f>LEFT(istat[[#This Row],[Variabile]],istat[[#This Row],[unique_id_variable_text_num_char]])</f>
        <v>valore della produzione</v>
      </c>
      <c r="Q5344" t="str">
        <f>istat[[#This Row],[unique_id_ateco_text]]&amp;": "&amp;istat[[#This Row],[unique_id_variable_text]]</f>
        <v>4621 commercio all'ingrosso di cereali, tabacco grezzo, sementi e alimenti per il bestiame: valore della produzione</v>
      </c>
    </row>
    <row r="5345" spans="1:17" x14ac:dyDescent="0.35">
      <c r="A5345" s="1" t="s">
        <v>11</v>
      </c>
      <c r="B5345" s="1" t="s">
        <v>12</v>
      </c>
      <c r="C5345" s="1" t="s">
        <v>77</v>
      </c>
      <c r="D5345" s="1" t="s">
        <v>78</v>
      </c>
      <c r="E5345" s="1" t="s">
        <v>894</v>
      </c>
      <c r="F5345" s="1" t="s">
        <v>895</v>
      </c>
      <c r="G5345">
        <v>2020</v>
      </c>
      <c r="H5345">
        <v>2020</v>
      </c>
      <c r="I5345">
        <v>956712</v>
      </c>
      <c r="L5345">
        <f>IF(ISNUMBER(SEARCH("migliaia",istat[[#This Row],[Variabile]])),istat[[#This Row],[Value]]*1000,istat[[#This Row],[Value]])</f>
        <v>956712000</v>
      </c>
      <c r="M5345" t="b" cm="1">
        <f t="array" ref="M5345">_xlfn.IFS(istat[[#This Row],[Flag Codes]]="c",FALSE,istat[[#This Row],[Ateco 2007]]="TOTALE",FALSE,TRUE,TRUE)</f>
        <v>1</v>
      </c>
      <c r="N534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5">
        <f>IFERROR(FIND("(",istat[[#This Row],[Variabile]])-2,LEN(istat[[#This Row],[Variabile]]))</f>
        <v>23</v>
      </c>
      <c r="P5345" t="str">
        <f>LEFT(istat[[#This Row],[Variabile]],istat[[#This Row],[unique_id_variable_text_num_char]])</f>
        <v>margine operativo lordo</v>
      </c>
      <c r="Q5345" t="str">
        <f>istat[[#This Row],[unique_id_ateco_text]]&amp;": "&amp;istat[[#This Row],[unique_id_variable_text]]</f>
        <v>4621 commercio all'ingrosso di cereali, tabacco grezzo, sementi e alimenti per il bestiame: margine operativo lordo</v>
      </c>
    </row>
    <row r="5346" spans="1:17" x14ac:dyDescent="0.35">
      <c r="A5346" s="1" t="s">
        <v>11</v>
      </c>
      <c r="B5346" s="1" t="s">
        <v>12</v>
      </c>
      <c r="C5346" s="1" t="s">
        <v>95</v>
      </c>
      <c r="D5346" s="1" t="s">
        <v>96</v>
      </c>
      <c r="E5346" s="1" t="s">
        <v>894</v>
      </c>
      <c r="F5346" s="1" t="s">
        <v>895</v>
      </c>
      <c r="G5346">
        <v>2020</v>
      </c>
      <c r="H5346">
        <v>2020</v>
      </c>
      <c r="I5346">
        <v>9807</v>
      </c>
      <c r="L5346">
        <f>IF(ISNUMBER(SEARCH("migliaia",istat[[#This Row],[Variabile]])),istat[[#This Row],[Value]]*1000,istat[[#This Row],[Value]])</f>
        <v>9807</v>
      </c>
      <c r="M5346" t="b" cm="1">
        <f t="array" ref="M5346">_xlfn.IFS(istat[[#This Row],[Flag Codes]]="c",FALSE,istat[[#This Row],[Ateco 2007]]="TOTALE",FALSE,TRUE,TRUE)</f>
        <v>1</v>
      </c>
      <c r="N534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346">
        <f>IFERROR(FIND("(",istat[[#This Row],[Variabile]])-2,LEN(istat[[#This Row],[Variabile]]))</f>
        <v>21</v>
      </c>
      <c r="P5346" t="str">
        <f>LEFT(istat[[#This Row],[Variabile]],istat[[#This Row],[unique_id_variable_text_num_char]])</f>
        <v>lavoratori dipendenti</v>
      </c>
      <c r="Q5346" t="str">
        <f>istat[[#This Row],[unique_id_ateco_text]]&amp;": "&amp;istat[[#This Row],[unique_id_variable_text]]</f>
        <v>4621 commercio all'ingrosso di cereali, tabacco grezzo, sementi e alimenti per il bestiame: lavoratori dipendenti</v>
      </c>
    </row>
    <row r="5347" spans="1:17" x14ac:dyDescent="0.35">
      <c r="A5347" s="1" t="s">
        <v>11</v>
      </c>
      <c r="B5347" s="1" t="s">
        <v>12</v>
      </c>
      <c r="C5347" s="1" t="s">
        <v>69</v>
      </c>
      <c r="D5347" s="1" t="s">
        <v>70</v>
      </c>
      <c r="E5347" s="1" t="s">
        <v>962</v>
      </c>
      <c r="F5347" s="1" t="s">
        <v>963</v>
      </c>
      <c r="G5347">
        <v>2020</v>
      </c>
      <c r="H5347">
        <v>2020</v>
      </c>
      <c r="I5347">
        <v>1116062</v>
      </c>
      <c r="L5347">
        <f>IF(ISNUMBER(SEARCH("migliaia",istat[[#This Row],[Variabile]])),istat[[#This Row],[Value]]*1000,istat[[#This Row],[Value]])</f>
        <v>1116062000</v>
      </c>
      <c r="M5347" t="b" cm="1">
        <f t="array" ref="M5347">_xlfn.IFS(istat[[#This Row],[Flag Codes]]="c",FALSE,istat[[#This Row],[Ateco 2007]]="TOTALE",FALSE,TRUE,TRUE)</f>
        <v>1</v>
      </c>
      <c r="N5347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7">
        <f>IFERROR(FIND("(",istat[[#This Row],[Variabile]])-2,LEN(istat[[#This Row],[Variabile]]))</f>
        <v>9</v>
      </c>
      <c r="P5347" t="str">
        <f>LEFT(istat[[#This Row],[Variabile]],istat[[#This Row],[unique_id_variable_text_num_char]])</f>
        <v>fatturato</v>
      </c>
      <c r="Q5347" t="str">
        <f>istat[[#This Row],[unique_id_ateco_text]]&amp;": "&amp;istat[[#This Row],[unique_id_variable_text]]</f>
        <v>4622 commercio all'ingrosso di fiori e piante: fatturato</v>
      </c>
    </row>
    <row r="5348" spans="1:17" x14ac:dyDescent="0.35">
      <c r="A5348" s="1" t="s">
        <v>11</v>
      </c>
      <c r="B5348" s="1" t="s">
        <v>12</v>
      </c>
      <c r="C5348" s="1" t="s">
        <v>73</v>
      </c>
      <c r="D5348" s="1" t="s">
        <v>74</v>
      </c>
      <c r="E5348" s="1" t="s">
        <v>962</v>
      </c>
      <c r="F5348" s="1" t="s">
        <v>963</v>
      </c>
      <c r="G5348">
        <v>2020</v>
      </c>
      <c r="H5348">
        <v>2020</v>
      </c>
      <c r="I5348">
        <v>159317</v>
      </c>
      <c r="L5348">
        <f>IF(ISNUMBER(SEARCH("migliaia",istat[[#This Row],[Variabile]])),istat[[#This Row],[Value]]*1000,istat[[#This Row],[Value]])</f>
        <v>159317000</v>
      </c>
      <c r="M5348" t="b" cm="1">
        <f t="array" ref="M5348">_xlfn.IFS(istat[[#This Row],[Flag Codes]]="c",FALSE,istat[[#This Row],[Ateco 2007]]="TOTALE",FALSE,TRUE,TRUE)</f>
        <v>1</v>
      </c>
      <c r="N534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8">
        <f>IFERROR(FIND("(",istat[[#This Row],[Variabile]])-2,LEN(istat[[#This Row],[Variabile]]))</f>
        <v>36</v>
      </c>
      <c r="P5348" t="str">
        <f>LEFT(istat[[#This Row],[Variabile]],istat[[#This Row],[unique_id_variable_text_num_char]])</f>
        <v>valore aggiunto al costo dei fattori</v>
      </c>
      <c r="Q5348" t="str">
        <f>istat[[#This Row],[unique_id_ateco_text]]&amp;": "&amp;istat[[#This Row],[unique_id_variable_text]]</f>
        <v>4622 commercio all'ingrosso di fiori e piante: valore aggiunto al costo dei fattori</v>
      </c>
    </row>
    <row r="5349" spans="1:17" x14ac:dyDescent="0.35">
      <c r="A5349" s="1" t="s">
        <v>11</v>
      </c>
      <c r="B5349" s="1" t="s">
        <v>12</v>
      </c>
      <c r="C5349" s="1" t="s">
        <v>91</v>
      </c>
      <c r="D5349" s="1" t="s">
        <v>92</v>
      </c>
      <c r="E5349" s="1" t="s">
        <v>962</v>
      </c>
      <c r="F5349" s="1" t="s">
        <v>963</v>
      </c>
      <c r="G5349">
        <v>2020</v>
      </c>
      <c r="H5349">
        <v>2020</v>
      </c>
      <c r="I5349">
        <v>5696</v>
      </c>
      <c r="L5349">
        <f>IF(ISNUMBER(SEARCH("migliaia",istat[[#This Row],[Variabile]])),istat[[#This Row],[Value]]*1000,istat[[#This Row],[Value]])</f>
        <v>5696</v>
      </c>
      <c r="M5349" t="b" cm="1">
        <f t="array" ref="M5349">_xlfn.IFS(istat[[#This Row],[Flag Codes]]="c",FALSE,istat[[#This Row],[Ateco 2007]]="TOTALE",FALSE,TRUE,TRUE)</f>
        <v>1</v>
      </c>
      <c r="N5349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49">
        <f>IFERROR(FIND("(",istat[[#This Row],[Variabile]])-2,LEN(istat[[#This Row],[Variabile]]))</f>
        <v>8</v>
      </c>
      <c r="P5349" t="str">
        <f>LEFT(istat[[#This Row],[Variabile]],istat[[#This Row],[unique_id_variable_text_num_char]])</f>
        <v>occupati</v>
      </c>
      <c r="Q5349" t="str">
        <f>istat[[#This Row],[unique_id_ateco_text]]&amp;": "&amp;istat[[#This Row],[unique_id_variable_text]]</f>
        <v>4622 commercio all'ingrosso di fiori e piante: occupati</v>
      </c>
    </row>
    <row r="5350" spans="1:17" x14ac:dyDescent="0.35">
      <c r="A5350" s="1" t="s">
        <v>11</v>
      </c>
      <c r="B5350" s="1" t="s">
        <v>12</v>
      </c>
      <c r="C5350" s="1" t="s">
        <v>101</v>
      </c>
      <c r="D5350" s="1" t="s">
        <v>102</v>
      </c>
      <c r="E5350" s="1" t="s">
        <v>962</v>
      </c>
      <c r="F5350" s="1" t="s">
        <v>963</v>
      </c>
      <c r="G5350">
        <v>2020</v>
      </c>
      <c r="H5350">
        <v>2020</v>
      </c>
      <c r="I5350">
        <v>5374</v>
      </c>
      <c r="L5350">
        <f>IF(ISNUMBER(SEARCH("migliaia",istat[[#This Row],[Variabile]])),istat[[#This Row],[Value]]*1000,istat[[#This Row],[Value]])</f>
        <v>5374000</v>
      </c>
      <c r="M5350" t="b" cm="1">
        <f t="array" ref="M5350">_xlfn.IFS(istat[[#This Row],[Flag Codes]]="c",FALSE,istat[[#This Row],[Ateco 2007]]="TOTALE",FALSE,TRUE,TRUE)</f>
        <v>1</v>
      </c>
      <c r="N5350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350">
        <f>IFERROR(FIND("(",istat[[#This Row],[Variabile]])-2,LEN(istat[[#This Row],[Variabile]]))</f>
        <v>27</v>
      </c>
      <c r="P5350" t="str">
        <f>LEFT(istat[[#This Row],[Variabile]],istat[[#This Row],[unique_id_variable_text_num_char]])</f>
        <v>ore lavorate dai dipendenti</v>
      </c>
      <c r="Q5350" t="str">
        <f>istat[[#This Row],[unique_id_ateco_text]]&amp;": "&amp;istat[[#This Row],[unique_id_variable_text]]</f>
        <v>4622 commercio all'ingrosso di fiori e piante: ore lavorate dai dipendenti</v>
      </c>
    </row>
    <row r="5351" spans="1:17" x14ac:dyDescent="0.35">
      <c r="A5351" s="1" t="s">
        <v>11</v>
      </c>
      <c r="B5351" s="1" t="s">
        <v>12</v>
      </c>
      <c r="C5351" s="1" t="s">
        <v>71</v>
      </c>
      <c r="D5351" s="1" t="s">
        <v>72</v>
      </c>
      <c r="E5351" s="1" t="s">
        <v>898</v>
      </c>
      <c r="F5351" s="1" t="s">
        <v>899</v>
      </c>
      <c r="G5351">
        <v>2020</v>
      </c>
      <c r="H5351">
        <v>2020</v>
      </c>
      <c r="I5351">
        <v>628185</v>
      </c>
      <c r="L5351">
        <f>IF(ISNUMBER(SEARCH("migliaia",istat[[#This Row],[Variabile]])),istat[[#This Row],[Value]]*1000,istat[[#This Row],[Value]])</f>
        <v>628185000</v>
      </c>
      <c r="M5351" t="b" cm="1">
        <f t="array" ref="M5351">_xlfn.IFS(istat[[#This Row],[Flag Codes]]="c",FALSE,istat[[#This Row],[Ateco 2007]]="TOTALE",FALSE,TRUE,TRUE)</f>
        <v>1</v>
      </c>
      <c r="N5351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1">
        <f>IFERROR(FIND("(",istat[[#This Row],[Variabile]])-2,LEN(istat[[#This Row],[Variabile]]))</f>
        <v>23</v>
      </c>
      <c r="P5351" t="str">
        <f>LEFT(istat[[#This Row],[Variabile]],istat[[#This Row],[unique_id_variable_text_num_char]])</f>
        <v>valore della produzione</v>
      </c>
      <c r="Q5351" t="str">
        <f>istat[[#This Row],[unique_id_ateco_text]]&amp;": "&amp;istat[[#This Row],[unique_id_variable_text]]</f>
        <v>4624 commercio all'ingrosso di pelli e cuoio: valore della produzione</v>
      </c>
    </row>
    <row r="5352" spans="1:17" x14ac:dyDescent="0.35">
      <c r="A5352" s="1" t="s">
        <v>11</v>
      </c>
      <c r="B5352" s="1" t="s">
        <v>12</v>
      </c>
      <c r="C5352" s="1" t="s">
        <v>77</v>
      </c>
      <c r="D5352" s="1" t="s">
        <v>78</v>
      </c>
      <c r="E5352" s="1" t="s">
        <v>898</v>
      </c>
      <c r="F5352" s="1" t="s">
        <v>899</v>
      </c>
      <c r="G5352">
        <v>2020</v>
      </c>
      <c r="H5352">
        <v>2020</v>
      </c>
      <c r="I5352">
        <v>82541</v>
      </c>
      <c r="L5352">
        <f>IF(ISNUMBER(SEARCH("migliaia",istat[[#This Row],[Variabile]])),istat[[#This Row],[Value]]*1000,istat[[#This Row],[Value]])</f>
        <v>82541000</v>
      </c>
      <c r="M5352" t="b" cm="1">
        <f t="array" ref="M5352">_xlfn.IFS(istat[[#This Row],[Flag Codes]]="c",FALSE,istat[[#This Row],[Ateco 2007]]="TOTALE",FALSE,TRUE,TRUE)</f>
        <v>1</v>
      </c>
      <c r="N5352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2">
        <f>IFERROR(FIND("(",istat[[#This Row],[Variabile]])-2,LEN(istat[[#This Row],[Variabile]]))</f>
        <v>23</v>
      </c>
      <c r="P5352" t="str">
        <f>LEFT(istat[[#This Row],[Variabile]],istat[[#This Row],[unique_id_variable_text_num_char]])</f>
        <v>margine operativo lordo</v>
      </c>
      <c r="Q5352" t="str">
        <f>istat[[#This Row],[unique_id_ateco_text]]&amp;": "&amp;istat[[#This Row],[unique_id_variable_text]]</f>
        <v>4624 commercio all'ingrosso di pelli e cuoio: margine operativo lordo</v>
      </c>
    </row>
    <row r="5353" spans="1:17" x14ac:dyDescent="0.35">
      <c r="A5353" s="1" t="s">
        <v>11</v>
      </c>
      <c r="B5353" s="1" t="s">
        <v>12</v>
      </c>
      <c r="C5353" s="1" t="s">
        <v>95</v>
      </c>
      <c r="D5353" s="1" t="s">
        <v>96</v>
      </c>
      <c r="E5353" s="1" t="s">
        <v>898</v>
      </c>
      <c r="F5353" s="1" t="s">
        <v>899</v>
      </c>
      <c r="G5353">
        <v>2020</v>
      </c>
      <c r="H5353">
        <v>2020</v>
      </c>
      <c r="I5353">
        <v>2254</v>
      </c>
      <c r="L5353">
        <f>IF(ISNUMBER(SEARCH("migliaia",istat[[#This Row],[Variabile]])),istat[[#This Row],[Value]]*1000,istat[[#This Row],[Value]])</f>
        <v>2254</v>
      </c>
      <c r="M5353" t="b" cm="1">
        <f t="array" ref="M5353">_xlfn.IFS(istat[[#This Row],[Flag Codes]]="c",FALSE,istat[[#This Row],[Ateco 2007]]="TOTALE",FALSE,TRUE,TRUE)</f>
        <v>1</v>
      </c>
      <c r="N5353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353">
        <f>IFERROR(FIND("(",istat[[#This Row],[Variabile]])-2,LEN(istat[[#This Row],[Variabile]]))</f>
        <v>21</v>
      </c>
      <c r="P5353" t="str">
        <f>LEFT(istat[[#This Row],[Variabile]],istat[[#This Row],[unique_id_variable_text_num_char]])</f>
        <v>lavoratori dipendenti</v>
      </c>
      <c r="Q5353" t="str">
        <f>istat[[#This Row],[unique_id_ateco_text]]&amp;": "&amp;istat[[#This Row],[unique_id_variable_text]]</f>
        <v>4624 commercio all'ingrosso di pelli e cuoio: lavoratori dipendenti</v>
      </c>
    </row>
    <row r="5354" spans="1:17" x14ac:dyDescent="0.35">
      <c r="A5354" s="1" t="s">
        <v>11</v>
      </c>
      <c r="B5354" s="1" t="s">
        <v>12</v>
      </c>
      <c r="C5354" s="1" t="s">
        <v>13</v>
      </c>
      <c r="D5354" s="1" t="s">
        <v>14</v>
      </c>
      <c r="E5354" s="1" t="s">
        <v>964</v>
      </c>
      <c r="F5354" s="1" t="s">
        <v>965</v>
      </c>
      <c r="G5354">
        <v>2020</v>
      </c>
      <c r="H5354">
        <v>2020</v>
      </c>
      <c r="I5354">
        <v>8085</v>
      </c>
      <c r="L5354">
        <f>IF(ISNUMBER(SEARCH("migliaia",istat[[#This Row],[Variabile]])),istat[[#This Row],[Value]]*1000,istat[[#This Row],[Value]])</f>
        <v>8085</v>
      </c>
      <c r="M5354" t="b" cm="1">
        <f t="array" ref="M5354">_xlfn.IFS(istat[[#This Row],[Flag Codes]]="c",FALSE,istat[[#This Row],[Ateco 2007]]="TOTALE",FALSE,TRUE,TRUE)</f>
        <v>1</v>
      </c>
      <c r="N5354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4">
        <f>IFERROR(FIND("(",istat[[#This Row],[Variabile]])-2,LEN(istat[[#This Row],[Variabile]]))</f>
        <v>7</v>
      </c>
      <c r="P5354" t="str">
        <f>LEFT(istat[[#This Row],[Variabile]],istat[[#This Row],[unique_id_variable_text_num_char]])</f>
        <v>imprese</v>
      </c>
      <c r="Q5354" t="str">
        <f>istat[[#This Row],[unique_id_ateco_text]]&amp;": "&amp;istat[[#This Row],[unique_id_variable_text]]</f>
        <v>4631 commercio all'ingrosso di frutta e ortaggi freschi o conservati: imprese</v>
      </c>
    </row>
    <row r="5355" spans="1:17" x14ac:dyDescent="0.35">
      <c r="A5355" s="1" t="s">
        <v>11</v>
      </c>
      <c r="B5355" s="1" t="s">
        <v>12</v>
      </c>
      <c r="C5355" s="1" t="s">
        <v>69</v>
      </c>
      <c r="D5355" s="1" t="s">
        <v>70</v>
      </c>
      <c r="E5355" s="1" t="s">
        <v>964</v>
      </c>
      <c r="F5355" s="1" t="s">
        <v>965</v>
      </c>
      <c r="G5355">
        <v>2020</v>
      </c>
      <c r="H5355">
        <v>2020</v>
      </c>
      <c r="I5355">
        <v>24737812</v>
      </c>
      <c r="L5355">
        <f>IF(ISNUMBER(SEARCH("migliaia",istat[[#This Row],[Variabile]])),istat[[#This Row],[Value]]*1000,istat[[#This Row],[Value]])</f>
        <v>24737812000</v>
      </c>
      <c r="M5355" t="b" cm="1">
        <f t="array" ref="M5355">_xlfn.IFS(istat[[#This Row],[Flag Codes]]="c",FALSE,istat[[#This Row],[Ateco 2007]]="TOTALE",FALSE,TRUE,TRUE)</f>
        <v>1</v>
      </c>
      <c r="N535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5">
        <f>IFERROR(FIND("(",istat[[#This Row],[Variabile]])-2,LEN(istat[[#This Row],[Variabile]]))</f>
        <v>9</v>
      </c>
      <c r="P5355" t="str">
        <f>LEFT(istat[[#This Row],[Variabile]],istat[[#This Row],[unique_id_variable_text_num_char]])</f>
        <v>fatturato</v>
      </c>
      <c r="Q5355" t="str">
        <f>istat[[#This Row],[unique_id_ateco_text]]&amp;": "&amp;istat[[#This Row],[unique_id_variable_text]]</f>
        <v>4631 commercio all'ingrosso di frutta e ortaggi freschi o conservati: fatturato</v>
      </c>
    </row>
    <row r="5356" spans="1:17" x14ac:dyDescent="0.35">
      <c r="A5356" s="1" t="s">
        <v>11</v>
      </c>
      <c r="B5356" s="1" t="s">
        <v>12</v>
      </c>
      <c r="C5356" s="1" t="s">
        <v>73</v>
      </c>
      <c r="D5356" s="1" t="s">
        <v>74</v>
      </c>
      <c r="E5356" s="1" t="s">
        <v>964</v>
      </c>
      <c r="F5356" s="1" t="s">
        <v>965</v>
      </c>
      <c r="G5356">
        <v>2020</v>
      </c>
      <c r="H5356">
        <v>2020</v>
      </c>
      <c r="I5356">
        <v>2541970</v>
      </c>
      <c r="L5356">
        <f>IF(ISNUMBER(SEARCH("migliaia",istat[[#This Row],[Variabile]])),istat[[#This Row],[Value]]*1000,istat[[#This Row],[Value]])</f>
        <v>2541970000</v>
      </c>
      <c r="M5356" t="b" cm="1">
        <f t="array" ref="M5356">_xlfn.IFS(istat[[#This Row],[Flag Codes]]="c",FALSE,istat[[#This Row],[Ateco 2007]]="TOTALE",FALSE,TRUE,TRUE)</f>
        <v>1</v>
      </c>
      <c r="N5356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6">
        <f>IFERROR(FIND("(",istat[[#This Row],[Variabile]])-2,LEN(istat[[#This Row],[Variabile]]))</f>
        <v>36</v>
      </c>
      <c r="P5356" t="str">
        <f>LEFT(istat[[#This Row],[Variabile]],istat[[#This Row],[unique_id_variable_text_num_char]])</f>
        <v>valore aggiunto al costo dei fattori</v>
      </c>
      <c r="Q5356" t="str">
        <f>istat[[#This Row],[unique_id_ateco_text]]&amp;": "&amp;istat[[#This Row],[unique_id_variable_text]]</f>
        <v>4631 commercio all'ingrosso di frutta e ortaggi freschi o conservati: valore aggiunto al costo dei fattori</v>
      </c>
    </row>
    <row r="5357" spans="1:17" x14ac:dyDescent="0.35">
      <c r="A5357" s="1" t="s">
        <v>11</v>
      </c>
      <c r="B5357" s="1" t="s">
        <v>12</v>
      </c>
      <c r="C5357" s="1" t="s">
        <v>91</v>
      </c>
      <c r="D5357" s="1" t="s">
        <v>92</v>
      </c>
      <c r="E5357" s="1" t="s">
        <v>964</v>
      </c>
      <c r="F5357" s="1" t="s">
        <v>965</v>
      </c>
      <c r="G5357">
        <v>2020</v>
      </c>
      <c r="H5357">
        <v>2020</v>
      </c>
      <c r="I5357">
        <v>61716</v>
      </c>
      <c r="L5357">
        <f>IF(ISNUMBER(SEARCH("migliaia",istat[[#This Row],[Variabile]])),istat[[#This Row],[Value]]*1000,istat[[#This Row],[Value]])</f>
        <v>61716</v>
      </c>
      <c r="M5357" t="b" cm="1">
        <f t="array" ref="M5357">_xlfn.IFS(istat[[#This Row],[Flag Codes]]="c",FALSE,istat[[#This Row],[Ateco 2007]]="TOTALE",FALSE,TRUE,TRUE)</f>
        <v>1</v>
      </c>
      <c r="N5357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357">
        <f>IFERROR(FIND("(",istat[[#This Row],[Variabile]])-2,LEN(istat[[#This Row],[Variabile]]))</f>
        <v>8</v>
      </c>
      <c r="P5357" t="str">
        <f>LEFT(istat[[#This Row],[Variabile]],istat[[#This Row],[unique_id_variable_text_num_char]])</f>
        <v>occupati</v>
      </c>
      <c r="Q5357" t="str">
        <f>istat[[#This Row],[unique_id_ateco_text]]&amp;": "&amp;istat[[#This Row],[unique_id_variable_text]]</f>
        <v>4631 commercio all'ingrosso di frutta e ortaggi freschi o conservati: occupati</v>
      </c>
    </row>
    <row r="5358" spans="1:17" x14ac:dyDescent="0.35">
      <c r="A5358" s="1" t="s">
        <v>11</v>
      </c>
      <c r="B5358" s="1" t="s">
        <v>12</v>
      </c>
      <c r="C5358" s="1" t="s">
        <v>71</v>
      </c>
      <c r="D5358" s="1" t="s">
        <v>72</v>
      </c>
      <c r="E5358" s="1" t="s">
        <v>988</v>
      </c>
      <c r="F5358" s="1" t="s">
        <v>989</v>
      </c>
      <c r="G5358">
        <v>2020</v>
      </c>
      <c r="H5358">
        <v>2020</v>
      </c>
      <c r="I5358">
        <v>2095239</v>
      </c>
      <c r="L5358">
        <f>IF(ISNUMBER(SEARCH("migliaia",istat[[#This Row],[Variabile]])),istat[[#This Row],[Value]]*1000,istat[[#This Row],[Value]])</f>
        <v>2095239000</v>
      </c>
      <c r="M5358" t="b" cm="1">
        <f t="array" ref="M5358">_xlfn.IFS(istat[[#This Row],[Flag Codes]]="c",FALSE,istat[[#This Row],[Ateco 2007]]="TOTALE",FALSE,TRUE,TRUE)</f>
        <v>1</v>
      </c>
      <c r="N5358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358">
        <f>IFERROR(FIND("(",istat[[#This Row],[Variabile]])-2,LEN(istat[[#This Row],[Variabile]]))</f>
        <v>23</v>
      </c>
      <c r="P5358" t="str">
        <f>LEFT(istat[[#This Row],[Variabile]],istat[[#This Row],[unique_id_variable_text_num_char]])</f>
        <v>valore della produzione</v>
      </c>
      <c r="Q5358" t="str">
        <f>istat[[#This Row],[unique_id_ateco_text]]&amp;": "&amp;istat[[#This Row],[unique_id_variable_text]]</f>
        <v>4633 commercio all'ingrosso di prodotti lattiero-caseari, uova, oli e grassi commestibili: valore della produzione</v>
      </c>
    </row>
    <row r="5359" spans="1:17" x14ac:dyDescent="0.35">
      <c r="A5359" s="1" t="s">
        <v>11</v>
      </c>
      <c r="B5359" s="1" t="s">
        <v>12</v>
      </c>
      <c r="C5359" s="1" t="s">
        <v>85</v>
      </c>
      <c r="D5359" s="1" t="s">
        <v>86</v>
      </c>
      <c r="E5359" s="1" t="s">
        <v>966</v>
      </c>
      <c r="F5359" s="1" t="s">
        <v>967</v>
      </c>
      <c r="G5359">
        <v>2020</v>
      </c>
      <c r="H5359">
        <v>2020</v>
      </c>
      <c r="I5359">
        <v>584990</v>
      </c>
      <c r="L5359">
        <f>IF(ISNUMBER(SEARCH("migliaia",istat[[#This Row],[Variabile]])),istat[[#This Row],[Value]]*1000,istat[[#This Row],[Value]])</f>
        <v>584990000</v>
      </c>
      <c r="M5359" t="b" cm="1">
        <f t="array" ref="M5359">_xlfn.IFS(istat[[#This Row],[Flag Codes]]="c",FALSE,istat[[#This Row],[Ateco 2007]]="TOTALE",FALSE,TRUE,TRUE)</f>
        <v>1</v>
      </c>
      <c r="N535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59">
        <f>IFERROR(FIND("(",istat[[#This Row],[Variabile]])-2,LEN(istat[[#This Row],[Variabile]]))</f>
        <v>17</v>
      </c>
      <c r="P5359" t="str">
        <f>LEFT(istat[[#This Row],[Variabile]],istat[[#This Row],[unique_id_variable_text_num_char]])</f>
        <v>salari e stipendi</v>
      </c>
      <c r="Q5359" t="str">
        <f>istat[[#This Row],[unique_id_ateco_text]]&amp;": "&amp;istat[[#This Row],[unique_id_variable_text]]</f>
        <v>4643 commercio all'ingrosso di elettrodomestici, elettronica di consumo audio e video, articoli per fotografia, cinematografia e ottica: salari e stipendi</v>
      </c>
    </row>
    <row r="5360" spans="1:17" x14ac:dyDescent="0.35">
      <c r="A5360" s="1" t="s">
        <v>11</v>
      </c>
      <c r="B5360" s="1" t="s">
        <v>12</v>
      </c>
      <c r="C5360" s="1" t="s">
        <v>87</v>
      </c>
      <c r="D5360" s="1" t="s">
        <v>88</v>
      </c>
      <c r="E5360" s="1" t="s">
        <v>966</v>
      </c>
      <c r="F5360" s="1" t="s">
        <v>967</v>
      </c>
      <c r="G5360">
        <v>2020</v>
      </c>
      <c r="H5360">
        <v>2020</v>
      </c>
      <c r="I5360">
        <v>55293</v>
      </c>
      <c r="L5360">
        <f>IF(ISNUMBER(SEARCH("migliaia",istat[[#This Row],[Variabile]])),istat[[#This Row],[Value]]*1000,istat[[#This Row],[Value]])</f>
        <v>55293000</v>
      </c>
      <c r="M5360" t="b" cm="1">
        <f t="array" ref="M5360">_xlfn.IFS(istat[[#This Row],[Flag Codes]]="c",FALSE,istat[[#This Row],[Ateco 2007]]="TOTALE",FALSE,TRUE,TRUE)</f>
        <v>1</v>
      </c>
      <c r="N536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360">
        <f>IFERROR(FIND("(",istat[[#This Row],[Variabile]])-2,LEN(istat[[#This Row],[Variabile]]))</f>
        <v>36</v>
      </c>
      <c r="P5360" t="str">
        <f>LEFT(istat[[#This Row],[Variabile]],istat[[#This Row],[unique_id_variable_text_num_char]])</f>
        <v>investimenti lordi in beni materiali</v>
      </c>
      <c r="Q5360" t="str">
        <f>istat[[#This Row],[unique_id_ateco_text]]&amp;": "&amp;istat[[#This Row],[unique_id_variable_text]]</f>
        <v>4643 commercio all'ingrosso di elettrodomestici, elettronica di consumo audio e video, articoli per fotografia, cinematografia e ottica: investimenti lordi in beni materiali</v>
      </c>
    </row>
    <row r="5361" spans="1:17" x14ac:dyDescent="0.35">
      <c r="A5361" s="1" t="s">
        <v>11</v>
      </c>
      <c r="B5361" s="1" t="s">
        <v>12</v>
      </c>
      <c r="C5361" s="1" t="s">
        <v>81</v>
      </c>
      <c r="D5361" s="1" t="s">
        <v>82</v>
      </c>
      <c r="E5361" s="1" t="s">
        <v>911</v>
      </c>
      <c r="F5361" s="1" t="s">
        <v>912</v>
      </c>
      <c r="G5361">
        <v>2020</v>
      </c>
      <c r="H5361">
        <v>2020</v>
      </c>
      <c r="I5361">
        <v>564185</v>
      </c>
      <c r="L5361">
        <f>IF(ISNUMBER(SEARCH("migliaia",istat[[#This Row],[Variabile]])),istat[[#This Row],[Value]]*1000,istat[[#This Row],[Value]])</f>
        <v>564185000</v>
      </c>
      <c r="M5361" t="b" cm="1">
        <f t="array" ref="M5361">_xlfn.IFS(istat[[#This Row],[Flag Codes]]="c",FALSE,istat[[#This Row],[Ateco 2007]]="TOTALE",FALSE,TRUE,TRUE)</f>
        <v>1</v>
      </c>
      <c r="N5361" t="str">
        <f>istat[[#This Row],[ATECO_2007]]&amp;" "&amp;LEFT(istat[[#This Row],[Ateco 2007]],IFERROR(FIND("(",istat[[#This Row],[Ateco 2007]])-2,LEN(istat[[#This Row],[Ateco 2007]])))</f>
        <v>4644 commercio all'ingrosso di articoli di porcellana, di vetro e di prodotti per la pulizia</v>
      </c>
      <c r="O5361">
        <f>IFERROR(FIND("(",istat[[#This Row],[Variabile]])-2,LEN(istat[[#This Row],[Variabile]]))</f>
        <v>19</v>
      </c>
      <c r="P5361" t="str">
        <f>LEFT(istat[[#This Row],[Variabile]],istat[[#This Row],[unique_id_variable_text_num_char]])</f>
        <v>costi del personale</v>
      </c>
      <c r="Q5361" t="str">
        <f>istat[[#This Row],[unique_id_ateco_text]]&amp;": "&amp;istat[[#This Row],[unique_id_variable_text]]</f>
        <v>4644 commercio all'ingrosso di articoli di porcellana, di vetro e di prodotti per la pulizia: costi del personale</v>
      </c>
    </row>
    <row r="5362" spans="1:17" x14ac:dyDescent="0.35">
      <c r="A5362" s="1" t="s">
        <v>11</v>
      </c>
      <c r="B5362" s="1" t="s">
        <v>12</v>
      </c>
      <c r="C5362" s="1" t="s">
        <v>69</v>
      </c>
      <c r="D5362" s="1" t="s">
        <v>70</v>
      </c>
      <c r="E5362" s="1" t="s">
        <v>968</v>
      </c>
      <c r="F5362" s="1" t="s">
        <v>969</v>
      </c>
      <c r="G5362">
        <v>2020</v>
      </c>
      <c r="H5362">
        <v>2020</v>
      </c>
      <c r="I5362">
        <v>23034137</v>
      </c>
      <c r="L5362">
        <f>IF(ISNUMBER(SEARCH("migliaia",istat[[#This Row],[Variabile]])),istat[[#This Row],[Value]]*1000,istat[[#This Row],[Value]])</f>
        <v>23034137000</v>
      </c>
      <c r="M5362" t="b" cm="1">
        <f t="array" ref="M5362">_xlfn.IFS(istat[[#This Row],[Flag Codes]]="c",FALSE,istat[[#This Row],[Ateco 2007]]="TOTALE",FALSE,TRUE,TRUE)</f>
        <v>1</v>
      </c>
      <c r="N536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2">
        <f>IFERROR(FIND("(",istat[[#This Row],[Variabile]])-2,LEN(istat[[#This Row],[Variabile]]))</f>
        <v>9</v>
      </c>
      <c r="P5362" t="str">
        <f>LEFT(istat[[#This Row],[Variabile]],istat[[#This Row],[unique_id_variable_text_num_char]])</f>
        <v>fatturato</v>
      </c>
      <c r="Q5362" t="str">
        <f>istat[[#This Row],[unique_id_ateco_text]]&amp;": "&amp;istat[[#This Row],[unique_id_variable_text]]</f>
        <v>4669 commercio all'ingrosso di altri macchinari e attrezzature: fatturato</v>
      </c>
    </row>
    <row r="5363" spans="1:17" x14ac:dyDescent="0.35">
      <c r="A5363" s="1" t="s">
        <v>11</v>
      </c>
      <c r="B5363" s="1" t="s">
        <v>12</v>
      </c>
      <c r="C5363" s="1" t="s">
        <v>73</v>
      </c>
      <c r="D5363" s="1" t="s">
        <v>74</v>
      </c>
      <c r="E5363" s="1" t="s">
        <v>968</v>
      </c>
      <c r="F5363" s="1" t="s">
        <v>969</v>
      </c>
      <c r="G5363">
        <v>2020</v>
      </c>
      <c r="H5363">
        <v>2020</v>
      </c>
      <c r="I5363">
        <v>4492256</v>
      </c>
      <c r="L5363">
        <f>IF(ISNUMBER(SEARCH("migliaia",istat[[#This Row],[Variabile]])),istat[[#This Row],[Value]]*1000,istat[[#This Row],[Value]])</f>
        <v>4492256000</v>
      </c>
      <c r="M5363" t="b" cm="1">
        <f t="array" ref="M5363">_xlfn.IFS(istat[[#This Row],[Flag Codes]]="c",FALSE,istat[[#This Row],[Ateco 2007]]="TOTALE",FALSE,TRUE,TRUE)</f>
        <v>1</v>
      </c>
      <c r="N536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3">
        <f>IFERROR(FIND("(",istat[[#This Row],[Variabile]])-2,LEN(istat[[#This Row],[Variabile]]))</f>
        <v>36</v>
      </c>
      <c r="P5363" t="str">
        <f>LEFT(istat[[#This Row],[Variabile]],istat[[#This Row],[unique_id_variable_text_num_char]])</f>
        <v>valore aggiunto al costo dei fattori</v>
      </c>
      <c r="Q5363" t="str">
        <f>istat[[#This Row],[unique_id_ateco_text]]&amp;": "&amp;istat[[#This Row],[unique_id_variable_text]]</f>
        <v>4669 commercio all'ingrosso di altri macchinari e attrezzature: valore aggiunto al costo dei fattori</v>
      </c>
    </row>
    <row r="5364" spans="1:17" x14ac:dyDescent="0.35">
      <c r="A5364" s="1" t="s">
        <v>11</v>
      </c>
      <c r="B5364" s="1" t="s">
        <v>12</v>
      </c>
      <c r="C5364" s="1" t="s">
        <v>101</v>
      </c>
      <c r="D5364" s="1" t="s">
        <v>102</v>
      </c>
      <c r="E5364" s="1" t="s">
        <v>968</v>
      </c>
      <c r="F5364" s="1" t="s">
        <v>969</v>
      </c>
      <c r="G5364">
        <v>2020</v>
      </c>
      <c r="H5364">
        <v>2020</v>
      </c>
      <c r="I5364">
        <v>84858</v>
      </c>
      <c r="L5364">
        <f>IF(ISNUMBER(SEARCH("migliaia",istat[[#This Row],[Variabile]])),istat[[#This Row],[Value]]*1000,istat[[#This Row],[Value]])</f>
        <v>84858000</v>
      </c>
      <c r="M5364" t="b" cm="1">
        <f t="array" ref="M5364">_xlfn.IFS(istat[[#This Row],[Flag Codes]]="c",FALSE,istat[[#This Row],[Ateco 2007]]="TOTALE",FALSE,TRUE,TRUE)</f>
        <v>1</v>
      </c>
      <c r="N536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364">
        <f>IFERROR(FIND("(",istat[[#This Row],[Variabile]])-2,LEN(istat[[#This Row],[Variabile]]))</f>
        <v>27</v>
      </c>
      <c r="P5364" t="str">
        <f>LEFT(istat[[#This Row],[Variabile]],istat[[#This Row],[unique_id_variable_text_num_char]])</f>
        <v>ore lavorate dai dipendenti</v>
      </c>
      <c r="Q5364" t="str">
        <f>istat[[#This Row],[unique_id_ateco_text]]&amp;": "&amp;istat[[#This Row],[unique_id_variable_text]]</f>
        <v>4669 commercio all'ingrosso di altri macchinari e attrezzature: ore lavorate dai dipendenti</v>
      </c>
    </row>
    <row r="5365" spans="1:17" x14ac:dyDescent="0.35">
      <c r="A5365" s="1" t="s">
        <v>11</v>
      </c>
      <c r="B5365" s="1" t="s">
        <v>12</v>
      </c>
      <c r="C5365" s="1" t="s">
        <v>71</v>
      </c>
      <c r="D5365" s="1" t="s">
        <v>72</v>
      </c>
      <c r="E5365" s="1" t="s">
        <v>917</v>
      </c>
      <c r="F5365" s="1" t="s">
        <v>918</v>
      </c>
      <c r="G5365">
        <v>2020</v>
      </c>
      <c r="H5365">
        <v>2020</v>
      </c>
      <c r="I5365">
        <v>6559825</v>
      </c>
      <c r="L5365">
        <f>IF(ISNUMBER(SEARCH("migliaia",istat[[#This Row],[Variabile]])),istat[[#This Row],[Value]]*1000,istat[[#This Row],[Value]])</f>
        <v>6559825000</v>
      </c>
      <c r="M5365" t="b" cm="1">
        <f t="array" ref="M5365">_xlfn.IFS(istat[[#This Row],[Flag Codes]]="c",FALSE,istat[[#This Row],[Ateco 2007]]="TOTALE",FALSE,TRUE,TRUE)</f>
        <v>1</v>
      </c>
      <c r="N5365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5">
        <f>IFERROR(FIND("(",istat[[#This Row],[Variabile]])-2,LEN(istat[[#This Row],[Variabile]]))</f>
        <v>23</v>
      </c>
      <c r="P5365" t="str">
        <f>LEFT(istat[[#This Row],[Variabile]],istat[[#This Row],[unique_id_variable_text_num_char]])</f>
        <v>valore della produzione</v>
      </c>
      <c r="Q5365" t="str">
        <f>istat[[#This Row],[unique_id_ateco_text]]&amp;": "&amp;istat[[#This Row],[unique_id_variable_text]]</f>
        <v>4672 commercio all'ingrosso di metalli e di minerali metalliferi: valore della produzione</v>
      </c>
    </row>
    <row r="5366" spans="1:17" x14ac:dyDescent="0.35">
      <c r="A5366" s="1" t="s">
        <v>11</v>
      </c>
      <c r="B5366" s="1" t="s">
        <v>12</v>
      </c>
      <c r="C5366" s="1" t="s">
        <v>77</v>
      </c>
      <c r="D5366" s="1" t="s">
        <v>78</v>
      </c>
      <c r="E5366" s="1" t="s">
        <v>917</v>
      </c>
      <c r="F5366" s="1" t="s">
        <v>918</v>
      </c>
      <c r="G5366">
        <v>2020</v>
      </c>
      <c r="H5366">
        <v>2020</v>
      </c>
      <c r="I5366">
        <v>799012</v>
      </c>
      <c r="L5366">
        <f>IF(ISNUMBER(SEARCH("migliaia",istat[[#This Row],[Variabile]])),istat[[#This Row],[Value]]*1000,istat[[#This Row],[Value]])</f>
        <v>799012000</v>
      </c>
      <c r="M5366" t="b" cm="1">
        <f t="array" ref="M5366">_xlfn.IFS(istat[[#This Row],[Flag Codes]]="c",FALSE,istat[[#This Row],[Ateco 2007]]="TOTALE",FALSE,TRUE,TRUE)</f>
        <v>1</v>
      </c>
      <c r="N536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6">
        <f>IFERROR(FIND("(",istat[[#This Row],[Variabile]])-2,LEN(istat[[#This Row],[Variabile]]))</f>
        <v>23</v>
      </c>
      <c r="P5366" t="str">
        <f>LEFT(istat[[#This Row],[Variabile]],istat[[#This Row],[unique_id_variable_text_num_char]])</f>
        <v>margine operativo lordo</v>
      </c>
      <c r="Q5366" t="str">
        <f>istat[[#This Row],[unique_id_ateco_text]]&amp;": "&amp;istat[[#This Row],[unique_id_variable_text]]</f>
        <v>4672 commercio all'ingrosso di metalli e di minerali metalliferi: margine operativo lordo</v>
      </c>
    </row>
    <row r="5367" spans="1:17" x14ac:dyDescent="0.35">
      <c r="A5367" s="1" t="s">
        <v>11</v>
      </c>
      <c r="B5367" s="1" t="s">
        <v>12</v>
      </c>
      <c r="C5367" s="1" t="s">
        <v>95</v>
      </c>
      <c r="D5367" s="1" t="s">
        <v>96</v>
      </c>
      <c r="E5367" s="1" t="s">
        <v>917</v>
      </c>
      <c r="F5367" s="1" t="s">
        <v>918</v>
      </c>
      <c r="G5367">
        <v>2020</v>
      </c>
      <c r="H5367">
        <v>2020</v>
      </c>
      <c r="I5367">
        <v>17054</v>
      </c>
      <c r="L5367">
        <f>IF(ISNUMBER(SEARCH("migliaia",istat[[#This Row],[Variabile]])),istat[[#This Row],[Value]]*1000,istat[[#This Row],[Value]])</f>
        <v>17054</v>
      </c>
      <c r="M5367" t="b" cm="1">
        <f t="array" ref="M5367">_xlfn.IFS(istat[[#This Row],[Flag Codes]]="c",FALSE,istat[[#This Row],[Ateco 2007]]="TOTALE",FALSE,TRUE,TRUE)</f>
        <v>1</v>
      </c>
      <c r="N5367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367">
        <f>IFERROR(FIND("(",istat[[#This Row],[Variabile]])-2,LEN(istat[[#This Row],[Variabile]]))</f>
        <v>21</v>
      </c>
      <c r="P5367" t="str">
        <f>LEFT(istat[[#This Row],[Variabile]],istat[[#This Row],[unique_id_variable_text_num_char]])</f>
        <v>lavoratori dipendenti</v>
      </c>
      <c r="Q5367" t="str">
        <f>istat[[#This Row],[unique_id_ateco_text]]&amp;": "&amp;istat[[#This Row],[unique_id_variable_text]]</f>
        <v>4672 commercio all'ingrosso di metalli e di minerali metalliferi: lavoratori dipendenti</v>
      </c>
    </row>
    <row r="5368" spans="1:17" x14ac:dyDescent="0.35">
      <c r="A5368" s="1" t="s">
        <v>11</v>
      </c>
      <c r="B5368" s="1" t="s">
        <v>12</v>
      </c>
      <c r="C5368" s="1" t="s">
        <v>73</v>
      </c>
      <c r="D5368" s="1" t="s">
        <v>74</v>
      </c>
      <c r="E5368" s="1" t="s">
        <v>970</v>
      </c>
      <c r="F5368" s="1" t="s">
        <v>971</v>
      </c>
      <c r="G5368">
        <v>2020</v>
      </c>
      <c r="H5368">
        <v>2020</v>
      </c>
      <c r="I5368">
        <v>2341242</v>
      </c>
      <c r="L5368">
        <f>IF(ISNUMBER(SEARCH("migliaia",istat[[#This Row],[Variabile]])),istat[[#This Row],[Value]]*1000,istat[[#This Row],[Value]])</f>
        <v>2341242000</v>
      </c>
      <c r="M5368" t="b" cm="1">
        <f t="array" ref="M5368">_xlfn.IFS(istat[[#This Row],[Flag Codes]]="c",FALSE,istat[[#This Row],[Ateco 2007]]="TOTALE",FALSE,TRUE,TRUE)</f>
        <v>1</v>
      </c>
      <c r="N5368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368">
        <f>IFERROR(FIND("(",istat[[#This Row],[Variabile]])-2,LEN(istat[[#This Row],[Variabile]]))</f>
        <v>36</v>
      </c>
      <c r="P5368" t="str">
        <f>LEFT(istat[[#This Row],[Variabile]],istat[[#This Row],[unique_id_variable_text_num_char]])</f>
        <v>valore aggiunto al costo dei fattori</v>
      </c>
      <c r="Q5368" t="str">
        <f>istat[[#This Row],[unique_id_ateco_text]]&amp;": "&amp;istat[[#This Row],[unique_id_variable_text]]</f>
        <v>4673 commercio all'ingrosso di legname e di materiali da costruzione, apparecchi igienico-sanitari, vetro piano, vernici e colori: valore aggiunto al costo dei fattori</v>
      </c>
    </row>
    <row r="5369" spans="1:17" x14ac:dyDescent="0.35">
      <c r="A5369" s="1" t="s">
        <v>11</v>
      </c>
      <c r="B5369" s="1" t="s">
        <v>12</v>
      </c>
      <c r="C5369" s="1" t="s">
        <v>13</v>
      </c>
      <c r="D5369" s="1" t="s">
        <v>14</v>
      </c>
      <c r="E5369" s="1" t="s">
        <v>919</v>
      </c>
      <c r="F5369" s="1" t="s">
        <v>920</v>
      </c>
      <c r="G5369">
        <v>2020</v>
      </c>
      <c r="H5369">
        <v>2020</v>
      </c>
      <c r="I5369">
        <v>22924</v>
      </c>
      <c r="L5369">
        <f>IF(ISNUMBER(SEARCH("migliaia",istat[[#This Row],[Variabile]])),istat[[#This Row],[Value]]*1000,istat[[#This Row],[Value]])</f>
        <v>22924</v>
      </c>
      <c r="M5369" t="b" cm="1">
        <f t="array" ref="M5369">_xlfn.IFS(istat[[#This Row],[Flag Codes]]="c",FALSE,istat[[#This Row],[Ateco 2007]]="TOTALE",FALSE,TRUE,TRUE)</f>
        <v>1</v>
      </c>
      <c r="N5369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69">
        <f>IFERROR(FIND("(",istat[[#This Row],[Variabile]])-2,LEN(istat[[#This Row],[Variabile]]))</f>
        <v>7</v>
      </c>
      <c r="P5369" t="str">
        <f>LEFT(istat[[#This Row],[Variabile]],istat[[#This Row],[unique_id_variable_text_num_char]])</f>
        <v>imprese</v>
      </c>
      <c r="Q5369" t="str">
        <f>istat[[#This Row],[unique_id_ateco_text]]&amp;": "&amp;istat[[#This Row],[unique_id_variable_text]]</f>
        <v>4722 commercio al dettaglio di carni e di prodotti a base di carne in esercizi specializzati: imprese</v>
      </c>
    </row>
    <row r="5370" spans="1:17" x14ac:dyDescent="0.35">
      <c r="A5370" s="1" t="s">
        <v>11</v>
      </c>
      <c r="B5370" s="1" t="s">
        <v>12</v>
      </c>
      <c r="C5370" s="1" t="s">
        <v>91</v>
      </c>
      <c r="D5370" s="1" t="s">
        <v>92</v>
      </c>
      <c r="E5370" s="1" t="s">
        <v>919</v>
      </c>
      <c r="F5370" s="1" t="s">
        <v>920</v>
      </c>
      <c r="G5370">
        <v>2020</v>
      </c>
      <c r="H5370">
        <v>2020</v>
      </c>
      <c r="I5370">
        <v>53183</v>
      </c>
      <c r="L5370">
        <f>IF(ISNUMBER(SEARCH("migliaia",istat[[#This Row],[Variabile]])),istat[[#This Row],[Value]]*1000,istat[[#This Row],[Value]])</f>
        <v>53183</v>
      </c>
      <c r="M5370" t="b" cm="1">
        <f t="array" ref="M5370">_xlfn.IFS(istat[[#This Row],[Flag Codes]]="c",FALSE,istat[[#This Row],[Ateco 2007]]="TOTALE",FALSE,TRUE,TRUE)</f>
        <v>1</v>
      </c>
      <c r="N5370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370">
        <f>IFERROR(FIND("(",istat[[#This Row],[Variabile]])-2,LEN(istat[[#This Row],[Variabile]]))</f>
        <v>8</v>
      </c>
      <c r="P5370" t="str">
        <f>LEFT(istat[[#This Row],[Variabile]],istat[[#This Row],[unique_id_variable_text_num_char]])</f>
        <v>occupati</v>
      </c>
      <c r="Q5370" t="str">
        <f>istat[[#This Row],[unique_id_ateco_text]]&amp;": "&amp;istat[[#This Row],[unique_id_variable_text]]</f>
        <v>4722 commercio al dettaglio di carni e di prodotti a base di carne in esercizi specializzati: occupati</v>
      </c>
    </row>
    <row r="5371" spans="1:17" x14ac:dyDescent="0.35">
      <c r="A5371" s="1" t="s">
        <v>11</v>
      </c>
      <c r="B5371" s="1" t="s">
        <v>12</v>
      </c>
      <c r="C5371" s="1" t="s">
        <v>85</v>
      </c>
      <c r="D5371" s="1" t="s">
        <v>86</v>
      </c>
      <c r="E5371" s="1" t="s">
        <v>930</v>
      </c>
      <c r="F5371" s="1" t="s">
        <v>931</v>
      </c>
      <c r="G5371">
        <v>2020</v>
      </c>
      <c r="H5371">
        <v>2020</v>
      </c>
      <c r="I5371">
        <v>38632</v>
      </c>
      <c r="L5371">
        <f>IF(ISNUMBER(SEARCH("migliaia",istat[[#This Row],[Variabile]])),istat[[#This Row],[Value]]*1000,istat[[#This Row],[Value]])</f>
        <v>38632000</v>
      </c>
      <c r="M5371" t="b" cm="1">
        <f t="array" ref="M5371">_xlfn.IFS(istat[[#This Row],[Flag Codes]]="c",FALSE,istat[[#This Row],[Ateco 2007]]="TOTALE",FALSE,TRUE,TRUE)</f>
        <v>1</v>
      </c>
      <c r="N537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371">
        <f>IFERROR(FIND("(",istat[[#This Row],[Variabile]])-2,LEN(istat[[#This Row],[Variabile]]))</f>
        <v>17</v>
      </c>
      <c r="P5371" t="str">
        <f>LEFT(istat[[#This Row],[Variabile]],istat[[#This Row],[unique_id_variable_text_num_char]])</f>
        <v>salari e stipendi</v>
      </c>
      <c r="Q5371" t="str">
        <f>istat[[#This Row],[unique_id_ateco_text]]&amp;": "&amp;istat[[#This Row],[unique_id_variable_text]]</f>
        <v>5912 attività di post-produzione cinematografica, di video e di programmi televisivi: salari e stipendi</v>
      </c>
    </row>
    <row r="5372" spans="1:17" x14ac:dyDescent="0.35">
      <c r="A5372" s="1" t="s">
        <v>11</v>
      </c>
      <c r="B5372" s="1" t="s">
        <v>12</v>
      </c>
      <c r="C5372" s="1" t="s">
        <v>79</v>
      </c>
      <c r="D5372" s="1" t="s">
        <v>80</v>
      </c>
      <c r="E5372" s="1" t="s">
        <v>932</v>
      </c>
      <c r="F5372" s="1" t="s">
        <v>933</v>
      </c>
      <c r="G5372">
        <v>2020</v>
      </c>
      <c r="H5372">
        <v>2020</v>
      </c>
      <c r="I5372">
        <v>1201313</v>
      </c>
      <c r="L5372">
        <f>IF(ISNUMBER(SEARCH("migliaia",istat[[#This Row],[Variabile]])),istat[[#This Row],[Value]]*1000,istat[[#This Row],[Value]])</f>
        <v>1201313000</v>
      </c>
      <c r="M5372" t="b" cm="1">
        <f t="array" ref="M5372">_xlfn.IFS(istat[[#This Row],[Flag Codes]]="c",FALSE,istat[[#This Row],[Ateco 2007]]="TOTALE",FALSE,TRUE,TRUE)</f>
        <v>1</v>
      </c>
      <c r="N537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372">
        <f>IFERROR(FIND("(",istat[[#This Row],[Variabile]])-2,LEN(istat[[#This Row],[Variabile]]))</f>
        <v>26</v>
      </c>
      <c r="P5372" t="str">
        <f>LEFT(istat[[#This Row],[Variabile]],istat[[#This Row],[unique_id_variable_text_num_char]])</f>
        <v>acquisto di beni e servizi</v>
      </c>
      <c r="Q5372" t="str">
        <f>istat[[#This Row],[unique_id_ateco_text]]&amp;": "&amp;istat[[#This Row],[unique_id_variable_text]]</f>
        <v>6832 gestione di immobili per conto terzi: acquisto di beni e servizi</v>
      </c>
    </row>
    <row r="5373" spans="1:17" x14ac:dyDescent="0.35">
      <c r="A5373" s="1" t="s">
        <v>11</v>
      </c>
      <c r="B5373" s="1" t="s">
        <v>12</v>
      </c>
      <c r="C5373" s="1" t="s">
        <v>71</v>
      </c>
      <c r="D5373" s="1" t="s">
        <v>72</v>
      </c>
      <c r="E5373" s="1" t="s">
        <v>984</v>
      </c>
      <c r="F5373" s="1" t="s">
        <v>985</v>
      </c>
      <c r="G5373">
        <v>2020</v>
      </c>
      <c r="H5373">
        <v>2020</v>
      </c>
      <c r="I5373">
        <v>16089825</v>
      </c>
      <c r="L5373">
        <f>IF(ISNUMBER(SEARCH("migliaia",istat[[#This Row],[Variabile]])),istat[[#This Row],[Value]]*1000,istat[[#This Row],[Value]])</f>
        <v>16089825000</v>
      </c>
      <c r="M5373" t="b" cm="1">
        <f t="array" ref="M5373">_xlfn.IFS(istat[[#This Row],[Flag Codes]]="c",FALSE,istat[[#This Row],[Ateco 2007]]="TOTALE",FALSE,TRUE,TRUE)</f>
        <v>1</v>
      </c>
      <c r="N5373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3">
        <f>IFERROR(FIND("(",istat[[#This Row],[Variabile]])-2,LEN(istat[[#This Row],[Variabile]]))</f>
        <v>23</v>
      </c>
      <c r="P5373" t="str">
        <f>LEFT(istat[[#This Row],[Variabile]],istat[[#This Row],[unique_id_variable_text_num_char]])</f>
        <v>valore della produzione</v>
      </c>
      <c r="Q5373" t="str">
        <f>istat[[#This Row],[unique_id_ateco_text]]&amp;": "&amp;istat[[#This Row],[unique_id_variable_text]]</f>
        <v>6910 attività degli studi legali e notarili: valore della produzione</v>
      </c>
    </row>
    <row r="5374" spans="1:17" x14ac:dyDescent="0.35">
      <c r="A5374" s="1" t="s">
        <v>11</v>
      </c>
      <c r="B5374" s="1" t="s">
        <v>12</v>
      </c>
      <c r="C5374" s="1" t="s">
        <v>77</v>
      </c>
      <c r="D5374" s="1" t="s">
        <v>78</v>
      </c>
      <c r="E5374" s="1" t="s">
        <v>984</v>
      </c>
      <c r="F5374" s="1" t="s">
        <v>985</v>
      </c>
      <c r="G5374">
        <v>2020</v>
      </c>
      <c r="H5374">
        <v>2020</v>
      </c>
      <c r="I5374">
        <v>9027886</v>
      </c>
      <c r="L5374">
        <f>IF(ISNUMBER(SEARCH("migliaia",istat[[#This Row],[Variabile]])),istat[[#This Row],[Value]]*1000,istat[[#This Row],[Value]])</f>
        <v>9027886000</v>
      </c>
      <c r="M5374" t="b" cm="1">
        <f t="array" ref="M5374">_xlfn.IFS(istat[[#This Row],[Flag Codes]]="c",FALSE,istat[[#This Row],[Ateco 2007]]="TOTALE",FALSE,TRUE,TRUE)</f>
        <v>1</v>
      </c>
      <c r="N537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4">
        <f>IFERROR(FIND("(",istat[[#This Row],[Variabile]])-2,LEN(istat[[#This Row],[Variabile]]))</f>
        <v>23</v>
      </c>
      <c r="P5374" t="str">
        <f>LEFT(istat[[#This Row],[Variabile]],istat[[#This Row],[unique_id_variable_text_num_char]])</f>
        <v>margine operativo lordo</v>
      </c>
      <c r="Q5374" t="str">
        <f>istat[[#This Row],[unique_id_ateco_text]]&amp;": "&amp;istat[[#This Row],[unique_id_variable_text]]</f>
        <v>6910 attività degli studi legali e notarili: margine operativo lordo</v>
      </c>
    </row>
    <row r="5375" spans="1:17" x14ac:dyDescent="0.35">
      <c r="A5375" s="1" t="s">
        <v>11</v>
      </c>
      <c r="B5375" s="1" t="s">
        <v>12</v>
      </c>
      <c r="C5375" s="1" t="s">
        <v>95</v>
      </c>
      <c r="D5375" s="1" t="s">
        <v>96</v>
      </c>
      <c r="E5375" s="1" t="s">
        <v>984</v>
      </c>
      <c r="F5375" s="1" t="s">
        <v>985</v>
      </c>
      <c r="G5375">
        <v>2020</v>
      </c>
      <c r="H5375">
        <v>2020</v>
      </c>
      <c r="I5375">
        <v>47928</v>
      </c>
      <c r="L5375">
        <f>IF(ISNUMBER(SEARCH("migliaia",istat[[#This Row],[Variabile]])),istat[[#This Row],[Value]]*1000,istat[[#This Row],[Value]])</f>
        <v>47928</v>
      </c>
      <c r="M5375" t="b" cm="1">
        <f t="array" ref="M5375">_xlfn.IFS(istat[[#This Row],[Flag Codes]]="c",FALSE,istat[[#This Row],[Ateco 2007]]="TOTALE",FALSE,TRUE,TRUE)</f>
        <v>1</v>
      </c>
      <c r="N537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375">
        <f>IFERROR(FIND("(",istat[[#This Row],[Variabile]])-2,LEN(istat[[#This Row],[Variabile]]))</f>
        <v>21</v>
      </c>
      <c r="P5375" t="str">
        <f>LEFT(istat[[#This Row],[Variabile]],istat[[#This Row],[unique_id_variable_text_num_char]])</f>
        <v>lavoratori dipendenti</v>
      </c>
      <c r="Q5375" t="str">
        <f>istat[[#This Row],[unique_id_ateco_text]]&amp;": "&amp;istat[[#This Row],[unique_id_variable_text]]</f>
        <v>6910 attività degli studi legali e notarili: lavoratori dipendenti</v>
      </c>
    </row>
    <row r="5376" spans="1:17" x14ac:dyDescent="0.35">
      <c r="A5376" s="1" t="s">
        <v>11</v>
      </c>
      <c r="B5376" s="1" t="s">
        <v>12</v>
      </c>
      <c r="C5376" s="1" t="s">
        <v>69</v>
      </c>
      <c r="D5376" s="1" t="s">
        <v>70</v>
      </c>
      <c r="E5376" s="1" t="s">
        <v>934</v>
      </c>
      <c r="F5376" s="1" t="s">
        <v>935</v>
      </c>
      <c r="G5376">
        <v>2020</v>
      </c>
      <c r="H5376">
        <v>2020</v>
      </c>
      <c r="I5376">
        <v>18381791</v>
      </c>
      <c r="L5376">
        <f>IF(ISNUMBER(SEARCH("migliaia",istat[[#This Row],[Variabile]])),istat[[#This Row],[Value]]*1000,istat[[#This Row],[Value]])</f>
        <v>18381791000</v>
      </c>
      <c r="M5376" t="b" cm="1">
        <f t="array" ref="M5376">_xlfn.IFS(istat[[#This Row],[Flag Codes]]="c",FALSE,istat[[#This Row],[Ateco 2007]]="TOTALE",FALSE,TRUE,TRUE)</f>
        <v>1</v>
      </c>
      <c r="N537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6">
        <f>IFERROR(FIND("(",istat[[#This Row],[Variabile]])-2,LEN(istat[[#This Row],[Variabile]]))</f>
        <v>9</v>
      </c>
      <c r="P5376" t="str">
        <f>LEFT(istat[[#This Row],[Variabile]],istat[[#This Row],[unique_id_variable_text_num_char]])</f>
        <v>fatturato</v>
      </c>
      <c r="Q5376" t="str">
        <f>istat[[#This Row],[unique_id_ateco_text]]&amp;": "&amp;istat[[#This Row],[unique_id_variable_text]]</f>
        <v>6920 contabilità, controllo e revisione contabile, consulenza in materia fiscale e del lavoro: fatturato</v>
      </c>
    </row>
    <row r="5377" spans="1:17" x14ac:dyDescent="0.35">
      <c r="A5377" s="1" t="s">
        <v>11</v>
      </c>
      <c r="B5377" s="1" t="s">
        <v>12</v>
      </c>
      <c r="C5377" s="1" t="s">
        <v>73</v>
      </c>
      <c r="D5377" s="1" t="s">
        <v>74</v>
      </c>
      <c r="E5377" s="1" t="s">
        <v>934</v>
      </c>
      <c r="F5377" s="1" t="s">
        <v>935</v>
      </c>
      <c r="G5377">
        <v>2020</v>
      </c>
      <c r="H5377">
        <v>2020</v>
      </c>
      <c r="I5377">
        <v>11392668</v>
      </c>
      <c r="L5377">
        <f>IF(ISNUMBER(SEARCH("migliaia",istat[[#This Row],[Variabile]])),istat[[#This Row],[Value]]*1000,istat[[#This Row],[Value]])</f>
        <v>11392668000</v>
      </c>
      <c r="M5377" t="b" cm="1">
        <f t="array" ref="M5377">_xlfn.IFS(istat[[#This Row],[Flag Codes]]="c",FALSE,istat[[#This Row],[Ateco 2007]]="TOTALE",FALSE,TRUE,TRUE)</f>
        <v>1</v>
      </c>
      <c r="N5377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7">
        <f>IFERROR(FIND("(",istat[[#This Row],[Variabile]])-2,LEN(istat[[#This Row],[Variabile]]))</f>
        <v>36</v>
      </c>
      <c r="P5377" t="str">
        <f>LEFT(istat[[#This Row],[Variabile]],istat[[#This Row],[unique_id_variable_text_num_char]])</f>
        <v>valore aggiunto al costo dei fattori</v>
      </c>
      <c r="Q5377" t="str">
        <f>istat[[#This Row],[unique_id_ateco_text]]&amp;": "&amp;istat[[#This Row],[unique_id_variable_text]]</f>
        <v>6920 contabilità, controllo e revisione contabile, consulenza in materia fiscale e del lavoro: valore aggiunto al costo dei fattori</v>
      </c>
    </row>
    <row r="5378" spans="1:17" x14ac:dyDescent="0.35">
      <c r="A5378" s="1" t="s">
        <v>11</v>
      </c>
      <c r="B5378" s="1" t="s">
        <v>12</v>
      </c>
      <c r="C5378" s="1" t="s">
        <v>91</v>
      </c>
      <c r="D5378" s="1" t="s">
        <v>92</v>
      </c>
      <c r="E5378" s="1" t="s">
        <v>934</v>
      </c>
      <c r="F5378" s="1" t="s">
        <v>935</v>
      </c>
      <c r="G5378">
        <v>2020</v>
      </c>
      <c r="H5378">
        <v>2020</v>
      </c>
      <c r="I5378">
        <v>271159</v>
      </c>
      <c r="L5378">
        <f>IF(ISNUMBER(SEARCH("migliaia",istat[[#This Row],[Variabile]])),istat[[#This Row],[Value]]*1000,istat[[#This Row],[Value]])</f>
        <v>271159</v>
      </c>
      <c r="M5378" t="b" cm="1">
        <f t="array" ref="M5378">_xlfn.IFS(istat[[#This Row],[Flag Codes]]="c",FALSE,istat[[#This Row],[Ateco 2007]]="TOTALE",FALSE,TRUE,TRUE)</f>
        <v>1</v>
      </c>
      <c r="N5378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8">
        <f>IFERROR(FIND("(",istat[[#This Row],[Variabile]])-2,LEN(istat[[#This Row],[Variabile]]))</f>
        <v>8</v>
      </c>
      <c r="P5378" t="str">
        <f>LEFT(istat[[#This Row],[Variabile]],istat[[#This Row],[unique_id_variable_text_num_char]])</f>
        <v>occupati</v>
      </c>
      <c r="Q5378" t="str">
        <f>istat[[#This Row],[unique_id_ateco_text]]&amp;": "&amp;istat[[#This Row],[unique_id_variable_text]]</f>
        <v>6920 contabilità, controllo e revisione contabile, consulenza in materia fiscale e del lavoro: occupati</v>
      </c>
    </row>
    <row r="5379" spans="1:17" x14ac:dyDescent="0.35">
      <c r="A5379" s="1" t="s">
        <v>11</v>
      </c>
      <c r="B5379" s="1" t="s">
        <v>12</v>
      </c>
      <c r="C5379" s="1" t="s">
        <v>101</v>
      </c>
      <c r="D5379" s="1" t="s">
        <v>102</v>
      </c>
      <c r="E5379" s="1" t="s">
        <v>934</v>
      </c>
      <c r="F5379" s="1" t="s">
        <v>935</v>
      </c>
      <c r="G5379">
        <v>2020</v>
      </c>
      <c r="H5379">
        <v>2020</v>
      </c>
      <c r="I5379">
        <v>186405</v>
      </c>
      <c r="L5379">
        <f>IF(ISNUMBER(SEARCH("migliaia",istat[[#This Row],[Variabile]])),istat[[#This Row],[Value]]*1000,istat[[#This Row],[Value]])</f>
        <v>186405000</v>
      </c>
      <c r="M5379" t="b" cm="1">
        <f t="array" ref="M5379">_xlfn.IFS(istat[[#This Row],[Flag Codes]]="c",FALSE,istat[[#This Row],[Ateco 2007]]="TOTALE",FALSE,TRUE,TRUE)</f>
        <v>1</v>
      </c>
      <c r="N5379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379">
        <f>IFERROR(FIND("(",istat[[#This Row],[Variabile]])-2,LEN(istat[[#This Row],[Variabile]]))</f>
        <v>27</v>
      </c>
      <c r="P5379" t="str">
        <f>LEFT(istat[[#This Row],[Variabile]],istat[[#This Row],[unique_id_variable_text_num_char]])</f>
        <v>ore lavorate dai dipendenti</v>
      </c>
      <c r="Q5379" t="str">
        <f>istat[[#This Row],[unique_id_ateco_text]]&amp;": "&amp;istat[[#This Row],[unique_id_variable_text]]</f>
        <v>6920 contabilità, controllo e revisione contabile, consulenza in materia fiscale e del lavoro: ore lavorate dai dipendenti</v>
      </c>
    </row>
    <row r="5380" spans="1:17" x14ac:dyDescent="0.35">
      <c r="A5380" s="1" t="s">
        <v>11</v>
      </c>
      <c r="B5380" s="1" t="s">
        <v>12</v>
      </c>
      <c r="C5380" s="1" t="s">
        <v>71</v>
      </c>
      <c r="D5380" s="1" t="s">
        <v>72</v>
      </c>
      <c r="E5380" s="1" t="s">
        <v>976</v>
      </c>
      <c r="F5380" s="1" t="s">
        <v>977</v>
      </c>
      <c r="G5380">
        <v>2020</v>
      </c>
      <c r="H5380">
        <v>2020</v>
      </c>
      <c r="I5380">
        <v>956040</v>
      </c>
      <c r="L5380">
        <f>IF(ISNUMBER(SEARCH("migliaia",istat[[#This Row],[Variabile]])),istat[[#This Row],[Value]]*1000,istat[[#This Row],[Value]])</f>
        <v>956040000</v>
      </c>
      <c r="M5380" t="b" cm="1">
        <f t="array" ref="M5380">_xlfn.IFS(istat[[#This Row],[Flag Codes]]="c",FALSE,istat[[#This Row],[Ateco 2007]]="TOTALE",FALSE,TRUE,TRUE)</f>
        <v>1</v>
      </c>
      <c r="N538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0">
        <f>IFERROR(FIND("(",istat[[#This Row],[Variabile]])-2,LEN(istat[[#This Row],[Variabile]]))</f>
        <v>23</v>
      </c>
      <c r="P5380" t="str">
        <f>LEFT(istat[[#This Row],[Variabile]],istat[[#This Row],[unique_id_variable_text_num_char]])</f>
        <v>valore della produzione</v>
      </c>
      <c r="Q5380" t="str">
        <f>istat[[#This Row],[unique_id_ateco_text]]&amp;": "&amp;istat[[#This Row],[unique_id_variable_text]]</f>
        <v>7021 pubbliche relazioni e comunicazione: valore della produzione</v>
      </c>
    </row>
    <row r="5381" spans="1:17" x14ac:dyDescent="0.35">
      <c r="A5381" s="1" t="s">
        <v>11</v>
      </c>
      <c r="B5381" s="1" t="s">
        <v>12</v>
      </c>
      <c r="C5381" s="1" t="s">
        <v>77</v>
      </c>
      <c r="D5381" s="1" t="s">
        <v>78</v>
      </c>
      <c r="E5381" s="1" t="s">
        <v>976</v>
      </c>
      <c r="F5381" s="1" t="s">
        <v>977</v>
      </c>
      <c r="G5381">
        <v>2020</v>
      </c>
      <c r="H5381">
        <v>2020</v>
      </c>
      <c r="I5381">
        <v>253449</v>
      </c>
      <c r="L5381">
        <f>IF(ISNUMBER(SEARCH("migliaia",istat[[#This Row],[Variabile]])),istat[[#This Row],[Value]]*1000,istat[[#This Row],[Value]])</f>
        <v>253449000</v>
      </c>
      <c r="M5381" t="b" cm="1">
        <f t="array" ref="M5381">_xlfn.IFS(istat[[#This Row],[Flag Codes]]="c",FALSE,istat[[#This Row],[Ateco 2007]]="TOTALE",FALSE,TRUE,TRUE)</f>
        <v>1</v>
      </c>
      <c r="N5381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1">
        <f>IFERROR(FIND("(",istat[[#This Row],[Variabile]])-2,LEN(istat[[#This Row],[Variabile]]))</f>
        <v>23</v>
      </c>
      <c r="P5381" t="str">
        <f>LEFT(istat[[#This Row],[Variabile]],istat[[#This Row],[unique_id_variable_text_num_char]])</f>
        <v>margine operativo lordo</v>
      </c>
      <c r="Q5381" t="str">
        <f>istat[[#This Row],[unique_id_ateco_text]]&amp;": "&amp;istat[[#This Row],[unique_id_variable_text]]</f>
        <v>7021 pubbliche relazioni e comunicazione: margine operativo lordo</v>
      </c>
    </row>
    <row r="5382" spans="1:17" x14ac:dyDescent="0.35">
      <c r="A5382" s="1" t="s">
        <v>11</v>
      </c>
      <c r="B5382" s="1" t="s">
        <v>12</v>
      </c>
      <c r="C5382" s="1" t="s">
        <v>95</v>
      </c>
      <c r="D5382" s="1" t="s">
        <v>96</v>
      </c>
      <c r="E5382" s="1" t="s">
        <v>976</v>
      </c>
      <c r="F5382" s="1" t="s">
        <v>977</v>
      </c>
      <c r="G5382">
        <v>2020</v>
      </c>
      <c r="H5382">
        <v>2020</v>
      </c>
      <c r="I5382">
        <v>4640</v>
      </c>
      <c r="L5382">
        <f>IF(ISNUMBER(SEARCH("migliaia",istat[[#This Row],[Variabile]])),istat[[#This Row],[Value]]*1000,istat[[#This Row],[Value]])</f>
        <v>4640</v>
      </c>
      <c r="M5382" t="b" cm="1">
        <f t="array" ref="M5382">_xlfn.IFS(istat[[#This Row],[Flag Codes]]="c",FALSE,istat[[#This Row],[Ateco 2007]]="TOTALE",FALSE,TRUE,TRUE)</f>
        <v>1</v>
      </c>
      <c r="N538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382">
        <f>IFERROR(FIND("(",istat[[#This Row],[Variabile]])-2,LEN(istat[[#This Row],[Variabile]]))</f>
        <v>21</v>
      </c>
      <c r="P5382" t="str">
        <f>LEFT(istat[[#This Row],[Variabile]],istat[[#This Row],[unique_id_variable_text_num_char]])</f>
        <v>lavoratori dipendenti</v>
      </c>
      <c r="Q5382" t="str">
        <f>istat[[#This Row],[unique_id_ateco_text]]&amp;": "&amp;istat[[#This Row],[unique_id_variable_text]]</f>
        <v>7021 pubbliche relazioni e comunicazione: lavoratori dipendenti</v>
      </c>
    </row>
    <row r="5383" spans="1:17" x14ac:dyDescent="0.35">
      <c r="A5383" s="1" t="s">
        <v>11</v>
      </c>
      <c r="B5383" s="1" t="s">
        <v>12</v>
      </c>
      <c r="C5383" s="1" t="s">
        <v>13</v>
      </c>
      <c r="D5383" s="1" t="s">
        <v>14</v>
      </c>
      <c r="E5383" s="1" t="s">
        <v>978</v>
      </c>
      <c r="F5383" s="1" t="s">
        <v>979</v>
      </c>
      <c r="G5383">
        <v>2020</v>
      </c>
      <c r="H5383">
        <v>2020</v>
      </c>
      <c r="I5383">
        <v>64999</v>
      </c>
      <c r="L5383">
        <f>IF(ISNUMBER(SEARCH("migliaia",istat[[#This Row],[Variabile]])),istat[[#This Row],[Value]]*1000,istat[[#This Row],[Value]])</f>
        <v>64999</v>
      </c>
      <c r="M5383" t="b" cm="1">
        <f t="array" ref="M5383">_xlfn.IFS(istat[[#This Row],[Flag Codes]]="c",FALSE,istat[[#This Row],[Ateco 2007]]="TOTALE",FALSE,TRUE,TRUE)</f>
        <v>1</v>
      </c>
      <c r="N538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3">
        <f>IFERROR(FIND("(",istat[[#This Row],[Variabile]])-2,LEN(istat[[#This Row],[Variabile]]))</f>
        <v>7</v>
      </c>
      <c r="P5383" t="str">
        <f>LEFT(istat[[#This Row],[Variabile]],istat[[#This Row],[unique_id_variable_text_num_char]])</f>
        <v>imprese</v>
      </c>
      <c r="Q5383" t="str">
        <f>istat[[#This Row],[unique_id_ateco_text]]&amp;": "&amp;istat[[#This Row],[unique_id_variable_text]]</f>
        <v>7022 consulenza imprenditoriale e altra consulenza amministrativo-gestionale: imprese</v>
      </c>
    </row>
    <row r="5384" spans="1:17" x14ac:dyDescent="0.35">
      <c r="A5384" s="1" t="s">
        <v>11</v>
      </c>
      <c r="B5384" s="1" t="s">
        <v>12</v>
      </c>
      <c r="C5384" s="1" t="s">
        <v>69</v>
      </c>
      <c r="D5384" s="1" t="s">
        <v>70</v>
      </c>
      <c r="E5384" s="1" t="s">
        <v>978</v>
      </c>
      <c r="F5384" s="1" t="s">
        <v>979</v>
      </c>
      <c r="G5384">
        <v>2020</v>
      </c>
      <c r="H5384">
        <v>2020</v>
      </c>
      <c r="I5384">
        <v>16741914</v>
      </c>
      <c r="L5384">
        <f>IF(ISNUMBER(SEARCH("migliaia",istat[[#This Row],[Variabile]])),istat[[#This Row],[Value]]*1000,istat[[#This Row],[Value]])</f>
        <v>16741914000</v>
      </c>
      <c r="M5384" t="b" cm="1">
        <f t="array" ref="M5384">_xlfn.IFS(istat[[#This Row],[Flag Codes]]="c",FALSE,istat[[#This Row],[Ateco 2007]]="TOTALE",FALSE,TRUE,TRUE)</f>
        <v>1</v>
      </c>
      <c r="N5384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4">
        <f>IFERROR(FIND("(",istat[[#This Row],[Variabile]])-2,LEN(istat[[#This Row],[Variabile]]))</f>
        <v>9</v>
      </c>
      <c r="P5384" t="str">
        <f>LEFT(istat[[#This Row],[Variabile]],istat[[#This Row],[unique_id_variable_text_num_char]])</f>
        <v>fatturato</v>
      </c>
      <c r="Q5384" t="str">
        <f>istat[[#This Row],[unique_id_ateco_text]]&amp;": "&amp;istat[[#This Row],[unique_id_variable_text]]</f>
        <v>7022 consulenza imprenditoriale e altra consulenza amministrativo-gestionale: fatturato</v>
      </c>
    </row>
    <row r="5385" spans="1:17" x14ac:dyDescent="0.35">
      <c r="A5385" s="1" t="s">
        <v>11</v>
      </c>
      <c r="B5385" s="1" t="s">
        <v>12</v>
      </c>
      <c r="C5385" s="1" t="s">
        <v>73</v>
      </c>
      <c r="D5385" s="1" t="s">
        <v>74</v>
      </c>
      <c r="E5385" s="1" t="s">
        <v>978</v>
      </c>
      <c r="F5385" s="1" t="s">
        <v>979</v>
      </c>
      <c r="G5385">
        <v>2020</v>
      </c>
      <c r="H5385">
        <v>2020</v>
      </c>
      <c r="I5385">
        <v>8263238</v>
      </c>
      <c r="L5385">
        <f>IF(ISNUMBER(SEARCH("migliaia",istat[[#This Row],[Variabile]])),istat[[#This Row],[Value]]*1000,istat[[#This Row],[Value]])</f>
        <v>8263238000</v>
      </c>
      <c r="M5385" t="b" cm="1">
        <f t="array" ref="M5385">_xlfn.IFS(istat[[#This Row],[Flag Codes]]="c",FALSE,istat[[#This Row],[Ateco 2007]]="TOTALE",FALSE,TRUE,TRUE)</f>
        <v>1</v>
      </c>
      <c r="N538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5">
        <f>IFERROR(FIND("(",istat[[#This Row],[Variabile]])-2,LEN(istat[[#This Row],[Variabile]]))</f>
        <v>36</v>
      </c>
      <c r="P5385" t="str">
        <f>LEFT(istat[[#This Row],[Variabile]],istat[[#This Row],[unique_id_variable_text_num_char]])</f>
        <v>valore aggiunto al costo dei fattori</v>
      </c>
      <c r="Q5385" t="str">
        <f>istat[[#This Row],[unique_id_ateco_text]]&amp;": "&amp;istat[[#This Row],[unique_id_variable_text]]</f>
        <v>7022 consulenza imprenditoriale e altra consulenza amministrativo-gestionale: valore aggiunto al costo dei fattori</v>
      </c>
    </row>
    <row r="5386" spans="1:17" x14ac:dyDescent="0.35">
      <c r="A5386" s="1" t="s">
        <v>11</v>
      </c>
      <c r="B5386" s="1" t="s">
        <v>12</v>
      </c>
      <c r="C5386" s="1" t="s">
        <v>91</v>
      </c>
      <c r="D5386" s="1" t="s">
        <v>92</v>
      </c>
      <c r="E5386" s="1" t="s">
        <v>978</v>
      </c>
      <c r="F5386" s="1" t="s">
        <v>979</v>
      </c>
      <c r="G5386">
        <v>2020</v>
      </c>
      <c r="H5386">
        <v>2020</v>
      </c>
      <c r="I5386">
        <v>141396</v>
      </c>
      <c r="L5386">
        <f>IF(ISNUMBER(SEARCH("migliaia",istat[[#This Row],[Variabile]])),istat[[#This Row],[Value]]*1000,istat[[#This Row],[Value]])</f>
        <v>141396</v>
      </c>
      <c r="M5386" t="b" cm="1">
        <f t="array" ref="M5386">_xlfn.IFS(istat[[#This Row],[Flag Codes]]="c",FALSE,istat[[#This Row],[Ateco 2007]]="TOTALE",FALSE,TRUE,TRUE)</f>
        <v>1</v>
      </c>
      <c r="N5386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6">
        <f>IFERROR(FIND("(",istat[[#This Row],[Variabile]])-2,LEN(istat[[#This Row],[Variabile]]))</f>
        <v>8</v>
      </c>
      <c r="P5386" t="str">
        <f>LEFT(istat[[#This Row],[Variabile]],istat[[#This Row],[unique_id_variable_text_num_char]])</f>
        <v>occupati</v>
      </c>
      <c r="Q5386" t="str">
        <f>istat[[#This Row],[unique_id_ateco_text]]&amp;": "&amp;istat[[#This Row],[unique_id_variable_text]]</f>
        <v>7022 consulenza imprenditoriale e altra consulenza amministrativo-gestionale: occupati</v>
      </c>
    </row>
    <row r="5387" spans="1:17" x14ac:dyDescent="0.35">
      <c r="A5387" s="1" t="s">
        <v>11</v>
      </c>
      <c r="B5387" s="1" t="s">
        <v>12</v>
      </c>
      <c r="C5387" s="1" t="s">
        <v>101</v>
      </c>
      <c r="D5387" s="1" t="s">
        <v>102</v>
      </c>
      <c r="E5387" s="1" t="s">
        <v>978</v>
      </c>
      <c r="F5387" s="1" t="s">
        <v>979</v>
      </c>
      <c r="G5387">
        <v>2020</v>
      </c>
      <c r="H5387">
        <v>2020</v>
      </c>
      <c r="I5387">
        <v>136738</v>
      </c>
      <c r="L5387">
        <f>IF(ISNUMBER(SEARCH("migliaia",istat[[#This Row],[Variabile]])),istat[[#This Row],[Value]]*1000,istat[[#This Row],[Value]])</f>
        <v>136738000</v>
      </c>
      <c r="M5387" t="b" cm="1">
        <f t="array" ref="M5387">_xlfn.IFS(istat[[#This Row],[Flag Codes]]="c",FALSE,istat[[#This Row],[Ateco 2007]]="TOTALE",FALSE,TRUE,TRUE)</f>
        <v>1</v>
      </c>
      <c r="N5387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387">
        <f>IFERROR(FIND("(",istat[[#This Row],[Variabile]])-2,LEN(istat[[#This Row],[Variabile]]))</f>
        <v>27</v>
      </c>
      <c r="P5387" t="str">
        <f>LEFT(istat[[#This Row],[Variabile]],istat[[#This Row],[unique_id_variable_text_num_char]])</f>
        <v>ore lavorate dai dipendenti</v>
      </c>
      <c r="Q5387" t="str">
        <f>istat[[#This Row],[unique_id_ateco_text]]&amp;": "&amp;istat[[#This Row],[unique_id_variable_text]]</f>
        <v>7022 consulenza imprenditoriale e altra consulenza amministrativo-gestionale: ore lavorate dai dipendenti</v>
      </c>
    </row>
    <row r="5388" spans="1:17" x14ac:dyDescent="0.35">
      <c r="A5388" s="1" t="s">
        <v>11</v>
      </c>
      <c r="B5388" s="1" t="s">
        <v>12</v>
      </c>
      <c r="C5388" s="1" t="s">
        <v>71</v>
      </c>
      <c r="D5388" s="1" t="s">
        <v>72</v>
      </c>
      <c r="E5388" s="1" t="s">
        <v>940</v>
      </c>
      <c r="F5388" s="1" t="s">
        <v>941</v>
      </c>
      <c r="G5388">
        <v>2020</v>
      </c>
      <c r="H5388">
        <v>2020</v>
      </c>
      <c r="I5388">
        <v>18045601</v>
      </c>
      <c r="L5388">
        <f>IF(ISNUMBER(SEARCH("migliaia",istat[[#This Row],[Variabile]])),istat[[#This Row],[Value]]*1000,istat[[#This Row],[Value]])</f>
        <v>18045601000</v>
      </c>
      <c r="M5388" t="b" cm="1">
        <f t="array" ref="M5388">_xlfn.IFS(istat[[#This Row],[Flag Codes]]="c",FALSE,istat[[#This Row],[Ateco 2007]]="TOTALE",FALSE,TRUE,TRUE)</f>
        <v>1</v>
      </c>
      <c r="N538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8">
        <f>IFERROR(FIND("(",istat[[#This Row],[Variabile]])-2,LEN(istat[[#This Row],[Variabile]]))</f>
        <v>23</v>
      </c>
      <c r="P5388" t="str">
        <f>LEFT(istat[[#This Row],[Variabile]],istat[[#This Row],[unique_id_variable_text_num_char]])</f>
        <v>valore della produzione</v>
      </c>
      <c r="Q5388" t="str">
        <f>istat[[#This Row],[unique_id_ateco_text]]&amp;": "&amp;istat[[#This Row],[unique_id_variable_text]]</f>
        <v>7112 attività degli studi d'ingegneria ed altri studi tecnici: valore della produzione</v>
      </c>
    </row>
    <row r="5389" spans="1:17" x14ac:dyDescent="0.35">
      <c r="A5389" s="1" t="s">
        <v>11</v>
      </c>
      <c r="B5389" s="1" t="s">
        <v>12</v>
      </c>
      <c r="C5389" s="1" t="s">
        <v>95</v>
      </c>
      <c r="D5389" s="1" t="s">
        <v>96</v>
      </c>
      <c r="E5389" s="1" t="s">
        <v>940</v>
      </c>
      <c r="F5389" s="1" t="s">
        <v>941</v>
      </c>
      <c r="G5389">
        <v>2020</v>
      </c>
      <c r="H5389">
        <v>2020</v>
      </c>
      <c r="I5389">
        <v>51590</v>
      </c>
      <c r="L5389">
        <f>IF(ISNUMBER(SEARCH("migliaia",istat[[#This Row],[Variabile]])),istat[[#This Row],[Value]]*1000,istat[[#This Row],[Value]])</f>
        <v>51590</v>
      </c>
      <c r="M5389" t="b" cm="1">
        <f t="array" ref="M5389">_xlfn.IFS(istat[[#This Row],[Flag Codes]]="c",FALSE,istat[[#This Row],[Ateco 2007]]="TOTALE",FALSE,TRUE,TRUE)</f>
        <v>1</v>
      </c>
      <c r="N538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389">
        <f>IFERROR(FIND("(",istat[[#This Row],[Variabile]])-2,LEN(istat[[#This Row],[Variabile]]))</f>
        <v>21</v>
      </c>
      <c r="P5389" t="str">
        <f>LEFT(istat[[#This Row],[Variabile]],istat[[#This Row],[unique_id_variable_text_num_char]])</f>
        <v>lavoratori dipendenti</v>
      </c>
      <c r="Q5389" t="str">
        <f>istat[[#This Row],[unique_id_ateco_text]]&amp;": "&amp;istat[[#This Row],[unique_id_variable_text]]</f>
        <v>7112 attività degli studi d'ingegneria ed altri studi tecnici: lavoratori dipendenti</v>
      </c>
    </row>
    <row r="5390" spans="1:17" x14ac:dyDescent="0.35">
      <c r="A5390" s="1" t="s">
        <v>11</v>
      </c>
      <c r="B5390" s="1" t="s">
        <v>12</v>
      </c>
      <c r="C5390" s="1" t="s">
        <v>79</v>
      </c>
      <c r="D5390" s="1" t="s">
        <v>80</v>
      </c>
      <c r="E5390" s="1" t="s">
        <v>739</v>
      </c>
      <c r="F5390" s="1" t="s">
        <v>740</v>
      </c>
      <c r="G5390">
        <v>2020</v>
      </c>
      <c r="H5390">
        <v>2020</v>
      </c>
      <c r="I5390">
        <v>3932117</v>
      </c>
      <c r="L5390">
        <f>IF(ISNUMBER(SEARCH("migliaia",istat[[#This Row],[Variabile]])),istat[[#This Row],[Value]]*1000,istat[[#This Row],[Value]])</f>
        <v>3932117000</v>
      </c>
      <c r="M5390" t="b" cm="1">
        <f t="array" ref="M5390">_xlfn.IFS(istat[[#This Row],[Flag Codes]]="c",FALSE,istat[[#This Row],[Ateco 2007]]="TOTALE",FALSE,TRUE,TRUE)</f>
        <v>1</v>
      </c>
      <c r="N5390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390">
        <f>IFERROR(FIND("(",istat[[#This Row],[Variabile]])-2,LEN(istat[[#This Row],[Variabile]]))</f>
        <v>26</v>
      </c>
      <c r="P5390" t="str">
        <f>LEFT(istat[[#This Row],[Variabile]],istat[[#This Row],[unique_id_variable_text_num_char]])</f>
        <v>acquisto di beni e servizi</v>
      </c>
      <c r="Q5390" t="str">
        <f>istat[[#This Row],[unique_id_ateco_text]]&amp;": "&amp;istat[[#This Row],[unique_id_variable_text]]</f>
        <v>7711 noleggio di autovetture ed autoveicoli leggeri: acquisto di beni e servizi</v>
      </c>
    </row>
    <row r="5391" spans="1:17" x14ac:dyDescent="0.35">
      <c r="A5391" s="1" t="s">
        <v>11</v>
      </c>
      <c r="B5391" s="1" t="s">
        <v>12</v>
      </c>
      <c r="C5391" s="1" t="s">
        <v>85</v>
      </c>
      <c r="D5391" s="1" t="s">
        <v>86</v>
      </c>
      <c r="E5391" s="1" t="s">
        <v>947</v>
      </c>
      <c r="F5391" s="1" t="s">
        <v>948</v>
      </c>
      <c r="G5391">
        <v>2020</v>
      </c>
      <c r="H5391">
        <v>2020</v>
      </c>
      <c r="I5391">
        <v>41924</v>
      </c>
      <c r="L5391">
        <f>IF(ISNUMBER(SEARCH("migliaia",istat[[#This Row],[Variabile]])),istat[[#This Row],[Value]]*1000,istat[[#This Row],[Value]])</f>
        <v>41924000</v>
      </c>
      <c r="M5391" t="b" cm="1">
        <f t="array" ref="M5391">_xlfn.IFS(istat[[#This Row],[Flag Codes]]="c",FALSE,istat[[#This Row],[Ateco 2007]]="TOTALE",FALSE,TRUE,TRUE)</f>
        <v>1</v>
      </c>
      <c r="N539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391">
        <f>IFERROR(FIND("(",istat[[#This Row],[Variabile]])-2,LEN(istat[[#This Row],[Variabile]]))</f>
        <v>17</v>
      </c>
      <c r="P5391" t="str">
        <f>LEFT(istat[[#This Row],[Variabile]],istat[[#This Row],[unique_id_variable_text_num_char]])</f>
        <v>salari e stipendi</v>
      </c>
      <c r="Q5391" t="str">
        <f>istat[[#This Row],[unique_id_ateco_text]]&amp;": "&amp;istat[[#This Row],[unique_id_variable_text]]</f>
        <v>7721 noleggio di attrezzature sportive e ricreative: salari e stipendi</v>
      </c>
    </row>
    <row r="5392" spans="1:17" x14ac:dyDescent="0.35">
      <c r="A5392" s="1" t="s">
        <v>11</v>
      </c>
      <c r="B5392" s="1" t="s">
        <v>12</v>
      </c>
      <c r="C5392" s="1" t="s">
        <v>87</v>
      </c>
      <c r="D5392" s="1" t="s">
        <v>88</v>
      </c>
      <c r="E5392" s="1" t="s">
        <v>949</v>
      </c>
      <c r="F5392" s="1" t="s">
        <v>950</v>
      </c>
      <c r="G5392">
        <v>2020</v>
      </c>
      <c r="H5392">
        <v>2020</v>
      </c>
      <c r="I5392">
        <v>197492</v>
      </c>
      <c r="L5392">
        <f>IF(ISNUMBER(SEARCH("migliaia",istat[[#This Row],[Variabile]])),istat[[#This Row],[Value]]*1000,istat[[#This Row],[Value]])</f>
        <v>197492000</v>
      </c>
      <c r="M5392" t="b" cm="1">
        <f t="array" ref="M5392">_xlfn.IFS(istat[[#This Row],[Flag Codes]]="c",FALSE,istat[[#This Row],[Ateco 2007]]="TOTALE",FALSE,TRUE,TRUE)</f>
        <v>1</v>
      </c>
      <c r="N5392" t="str">
        <f>istat[[#This Row],[ATECO_2007]]&amp;" "&amp;LEFT(istat[[#This Row],[Ateco 2007]],IFERROR(FIND("(",istat[[#This Row],[Ateco 2007]])-2,LEN(istat[[#This Row],[Ateco 2007]])))</f>
        <v>8121 pulizia generale</v>
      </c>
      <c r="O5392">
        <f>IFERROR(FIND("(",istat[[#This Row],[Variabile]])-2,LEN(istat[[#This Row],[Variabile]]))</f>
        <v>36</v>
      </c>
      <c r="P5392" t="str">
        <f>LEFT(istat[[#This Row],[Variabile]],istat[[#This Row],[unique_id_variable_text_num_char]])</f>
        <v>investimenti lordi in beni materiali</v>
      </c>
      <c r="Q5392" t="str">
        <f>istat[[#This Row],[unique_id_ateco_text]]&amp;": "&amp;istat[[#This Row],[unique_id_variable_text]]</f>
        <v>8121 pulizia generale: investimenti lordi in beni materiali</v>
      </c>
    </row>
    <row r="5393" spans="1:17" x14ac:dyDescent="0.35">
      <c r="A5393" s="1" t="s">
        <v>11</v>
      </c>
      <c r="B5393" s="1" t="s">
        <v>12</v>
      </c>
      <c r="C5393" s="1" t="s">
        <v>13</v>
      </c>
      <c r="D5393" s="1" t="s">
        <v>14</v>
      </c>
      <c r="E5393" s="1" t="s">
        <v>951</v>
      </c>
      <c r="F5393" s="1" t="s">
        <v>952</v>
      </c>
      <c r="G5393">
        <v>2020</v>
      </c>
      <c r="H5393">
        <v>2020</v>
      </c>
      <c r="I5393">
        <v>1170</v>
      </c>
      <c r="L5393">
        <f>IF(ISNUMBER(SEARCH("migliaia",istat[[#This Row],[Variabile]])),istat[[#This Row],[Value]]*1000,istat[[#This Row],[Value]])</f>
        <v>1170</v>
      </c>
      <c r="M5393" t="b" cm="1">
        <f t="array" ref="M5393">_xlfn.IFS(istat[[#This Row],[Flag Codes]]="c",FALSE,istat[[#This Row],[Ateco 2007]]="TOTALE",FALSE,TRUE,TRUE)</f>
        <v>1</v>
      </c>
      <c r="N5393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393">
        <f>IFERROR(FIND("(",istat[[#This Row],[Variabile]])-2,LEN(istat[[#This Row],[Variabile]]))</f>
        <v>7</v>
      </c>
      <c r="P5393" t="str">
        <f>LEFT(istat[[#This Row],[Variabile]],istat[[#This Row],[unique_id_variable_text_num_char]])</f>
        <v>imprese</v>
      </c>
      <c r="Q5393" t="str">
        <f>istat[[#This Row],[unique_id_ateco_text]]&amp;": "&amp;istat[[#This Row],[unique_id_variable_text]]</f>
        <v>8122 attività di pulizia specializzata di edifici e di impianti e macchinari industriali: imprese</v>
      </c>
    </row>
    <row r="5394" spans="1:17" x14ac:dyDescent="0.35">
      <c r="A5394" s="1" t="s">
        <v>11</v>
      </c>
      <c r="B5394" s="1" t="s">
        <v>12</v>
      </c>
      <c r="C5394" s="1" t="s">
        <v>85</v>
      </c>
      <c r="D5394" s="1" t="s">
        <v>86</v>
      </c>
      <c r="E5394" s="1" t="s">
        <v>953</v>
      </c>
      <c r="F5394" s="1" t="s">
        <v>489</v>
      </c>
      <c r="G5394">
        <v>2020</v>
      </c>
      <c r="H5394">
        <v>2020</v>
      </c>
      <c r="I5394">
        <v>520558</v>
      </c>
      <c r="L5394">
        <f>IF(ISNUMBER(SEARCH("migliaia",istat[[#This Row],[Variabile]])),istat[[#This Row],[Value]]*1000,istat[[#This Row],[Value]])</f>
        <v>520558000</v>
      </c>
      <c r="M5394" t="b" cm="1">
        <f t="array" ref="M5394">_xlfn.IFS(istat[[#This Row],[Flag Codes]]="c",FALSE,istat[[#This Row],[Ateco 2007]]="TOTALE",FALSE,TRUE,TRUE)</f>
        <v>1</v>
      </c>
      <c r="N5394" t="str">
        <f>istat[[#This Row],[ATECO_2007]]&amp;" "&amp;LEFT(istat[[#This Row],[Ateco 2007]],IFERROR(FIND("(",istat[[#This Row],[Ateco 2007]])-2,LEN(istat[[#This Row],[Ateco 2007]])))</f>
        <v>8130 cura e manutenzione del paesaggio</v>
      </c>
      <c r="O5394">
        <f>IFERROR(FIND("(",istat[[#This Row],[Variabile]])-2,LEN(istat[[#This Row],[Variabile]]))</f>
        <v>17</v>
      </c>
      <c r="P5394" t="str">
        <f>LEFT(istat[[#This Row],[Variabile]],istat[[#This Row],[unique_id_variable_text_num_char]])</f>
        <v>salari e stipendi</v>
      </c>
      <c r="Q5394" t="str">
        <f>istat[[#This Row],[unique_id_ateco_text]]&amp;": "&amp;istat[[#This Row],[unique_id_variable_text]]</f>
        <v>8130 cura e manutenzione del paesaggio: salari e stipendi</v>
      </c>
    </row>
    <row r="5395" spans="1:17" x14ac:dyDescent="0.35">
      <c r="A5395" s="1" t="s">
        <v>11</v>
      </c>
      <c r="B5395" s="1" t="s">
        <v>12</v>
      </c>
      <c r="C5395" s="1" t="s">
        <v>95</v>
      </c>
      <c r="D5395" s="1" t="s">
        <v>96</v>
      </c>
      <c r="E5395" s="1" t="s">
        <v>958</v>
      </c>
      <c r="F5395" s="1" t="s">
        <v>959</v>
      </c>
      <c r="G5395">
        <v>2020</v>
      </c>
      <c r="H5395">
        <v>2020</v>
      </c>
      <c r="I5395">
        <v>1063</v>
      </c>
      <c r="L5395">
        <f>IF(ISNUMBER(SEARCH("migliaia",istat[[#This Row],[Variabile]])),istat[[#This Row],[Value]]*1000,istat[[#This Row],[Value]])</f>
        <v>1063</v>
      </c>
      <c r="M5395" t="b" cm="1">
        <f t="array" ref="M5395">_xlfn.IFS(istat[[#This Row],[Flag Codes]]="c",FALSE,istat[[#This Row],[Ateco 2007]]="TOTALE",FALSE,TRUE,TRUE)</f>
        <v>1</v>
      </c>
      <c r="N5395" t="str">
        <f>istat[[#This Row],[ATECO_2007]]&amp;" "&amp;LEFT(istat[[#This Row],[Ateco 2007]],IFERROR(FIND("(",istat[[#This Row],[Ateco 2007]])-2,LEN(istat[[#This Row],[Ateco 2007]])))</f>
        <v>8551 corsi sportivi e ricreativi</v>
      </c>
      <c r="O5395">
        <f>IFERROR(FIND("(",istat[[#This Row],[Variabile]])-2,LEN(istat[[#This Row],[Variabile]]))</f>
        <v>21</v>
      </c>
      <c r="P5395" t="str">
        <f>LEFT(istat[[#This Row],[Variabile]],istat[[#This Row],[unique_id_variable_text_num_char]])</f>
        <v>lavoratori dipendenti</v>
      </c>
      <c r="Q5395" t="str">
        <f>istat[[#This Row],[unique_id_ateco_text]]&amp;": "&amp;istat[[#This Row],[unique_id_variable_text]]</f>
        <v>8551 corsi sportivi e ricreativi: lavoratori dipendenti</v>
      </c>
    </row>
    <row r="5396" spans="1:17" x14ac:dyDescent="0.35">
      <c r="A5396" s="1" t="s">
        <v>11</v>
      </c>
      <c r="B5396" s="1" t="s">
        <v>12</v>
      </c>
      <c r="C5396" s="1" t="s">
        <v>13</v>
      </c>
      <c r="D5396" s="1" t="s">
        <v>14</v>
      </c>
      <c r="E5396" s="1" t="s">
        <v>960</v>
      </c>
      <c r="F5396" s="1" t="s">
        <v>961</v>
      </c>
      <c r="G5396">
        <v>2020</v>
      </c>
      <c r="H5396">
        <v>2020</v>
      </c>
      <c r="I5396">
        <v>2901</v>
      </c>
      <c r="L5396">
        <f>IF(ISNUMBER(SEARCH("migliaia",istat[[#This Row],[Variabile]])),istat[[#This Row],[Value]]*1000,istat[[#This Row],[Value]])</f>
        <v>2901</v>
      </c>
      <c r="M5396" t="b" cm="1">
        <f t="array" ref="M5396">_xlfn.IFS(istat[[#This Row],[Flag Codes]]="c",FALSE,istat[[#This Row],[Ateco 2007]]="TOTALE",FALSE,TRUE,TRUE)</f>
        <v>1</v>
      </c>
      <c r="N5396" t="str">
        <f>istat[[#This Row],[ATECO_2007]]&amp;" "&amp;LEFT(istat[[#This Row],[Ateco 2007]],IFERROR(FIND("(",istat[[#This Row],[Ateco 2007]])-2,LEN(istat[[#This Row],[Ateco 2007]])))</f>
        <v>8552 formazione culturale</v>
      </c>
      <c r="O5396">
        <f>IFERROR(FIND("(",istat[[#This Row],[Variabile]])-2,LEN(istat[[#This Row],[Variabile]]))</f>
        <v>7</v>
      </c>
      <c r="P5396" t="str">
        <f>LEFT(istat[[#This Row],[Variabile]],istat[[#This Row],[unique_id_variable_text_num_char]])</f>
        <v>imprese</v>
      </c>
      <c r="Q5396" t="str">
        <f>istat[[#This Row],[unique_id_ateco_text]]&amp;": "&amp;istat[[#This Row],[unique_id_variable_text]]</f>
        <v>8552 formazione culturale: imprese</v>
      </c>
    </row>
    <row r="5397" spans="1:17" x14ac:dyDescent="0.35">
      <c r="A5397" s="1" t="s">
        <v>11</v>
      </c>
      <c r="B5397" s="1" t="s">
        <v>12</v>
      </c>
      <c r="C5397" s="1" t="s">
        <v>85</v>
      </c>
      <c r="D5397" s="1" t="s">
        <v>86</v>
      </c>
      <c r="E5397" s="1" t="s">
        <v>863</v>
      </c>
      <c r="F5397" s="1" t="s">
        <v>864</v>
      </c>
      <c r="G5397">
        <v>2020</v>
      </c>
      <c r="H5397">
        <v>2020</v>
      </c>
      <c r="I5397">
        <v>31101</v>
      </c>
      <c r="L5397">
        <f>IF(ISNUMBER(SEARCH("migliaia",istat[[#This Row],[Variabile]])),istat[[#This Row],[Value]]*1000,istat[[#This Row],[Value]])</f>
        <v>31101000</v>
      </c>
      <c r="M5397" t="b" cm="1">
        <f t="array" ref="M5397">_xlfn.IFS(istat[[#This Row],[Flag Codes]]="c",FALSE,istat[[#This Row],[Ateco 2007]]="TOTALE",FALSE,TRUE,TRUE)</f>
        <v>1</v>
      </c>
      <c r="N539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397">
        <f>IFERROR(FIND("(",istat[[#This Row],[Variabile]])-2,LEN(istat[[#This Row],[Variabile]]))</f>
        <v>17</v>
      </c>
      <c r="P5397" t="str">
        <f>LEFT(istat[[#This Row],[Variabile]],istat[[#This Row],[unique_id_variable_text_num_char]])</f>
        <v>salari e stipendi</v>
      </c>
      <c r="Q5397" t="str">
        <f>istat[[#This Row],[unique_id_ateco_text]]&amp;": "&amp;istat[[#This Row],[unique_id_variable_text]]</f>
        <v>2571 fabbricazione di articoli di coltelleria e posateria: salari e stipendi</v>
      </c>
    </row>
    <row r="5398" spans="1:17" x14ac:dyDescent="0.35">
      <c r="A5398" s="1" t="s">
        <v>11</v>
      </c>
      <c r="B5398" s="1" t="s">
        <v>12</v>
      </c>
      <c r="C5398" s="1" t="s">
        <v>79</v>
      </c>
      <c r="D5398" s="1" t="s">
        <v>80</v>
      </c>
      <c r="E5398" s="1" t="s">
        <v>760</v>
      </c>
      <c r="F5398" s="1" t="s">
        <v>223</v>
      </c>
      <c r="G5398">
        <v>2020</v>
      </c>
      <c r="H5398">
        <v>2020</v>
      </c>
      <c r="I5398">
        <v>999464</v>
      </c>
      <c r="L5398">
        <f>IF(ISNUMBER(SEARCH("migliaia",istat[[#This Row],[Variabile]])),istat[[#This Row],[Value]]*1000,istat[[#This Row],[Value]])</f>
        <v>999464000</v>
      </c>
      <c r="M5398" t="b" cm="1">
        <f t="array" ref="M5398">_xlfn.IFS(istat[[#This Row],[Flag Codes]]="c",FALSE,istat[[#This Row],[Ateco 2007]]="TOTALE",FALSE,TRUE,TRUE)</f>
        <v>1</v>
      </c>
      <c r="N5398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398">
        <f>IFERROR(FIND("(",istat[[#This Row],[Variabile]])-2,LEN(istat[[#This Row],[Variabile]]))</f>
        <v>26</v>
      </c>
      <c r="P5398" t="str">
        <f>LEFT(istat[[#This Row],[Variabile]],istat[[#This Row],[unique_id_variable_text_num_char]])</f>
        <v>acquisto di beni e servizi</v>
      </c>
      <c r="Q5398" t="str">
        <f>istat[[#This Row],[unique_id_ateco_text]]&amp;": "&amp;istat[[#This Row],[unique_id_variable_text]]</f>
        <v>2620 fabbricazione di computer e unità periferiche: acquisto di beni e servizi</v>
      </c>
    </row>
    <row r="5399" spans="1:17" x14ac:dyDescent="0.35">
      <c r="A5399" s="1" t="s">
        <v>11</v>
      </c>
      <c r="B5399" s="1" t="s">
        <v>12</v>
      </c>
      <c r="C5399" s="1" t="s">
        <v>71</v>
      </c>
      <c r="D5399" s="1" t="s">
        <v>72</v>
      </c>
      <c r="E5399" s="1" t="s">
        <v>873</v>
      </c>
      <c r="F5399" s="1" t="s">
        <v>410</v>
      </c>
      <c r="G5399">
        <v>2020</v>
      </c>
      <c r="H5399">
        <v>2020</v>
      </c>
      <c r="I5399">
        <v>2952280</v>
      </c>
      <c r="L5399">
        <f>IF(ISNUMBER(SEARCH("migliaia",istat[[#This Row],[Variabile]])),istat[[#This Row],[Value]]*1000,istat[[#This Row],[Value]])</f>
        <v>2952280000</v>
      </c>
      <c r="M5399" t="b" cm="1">
        <f t="array" ref="M5399">_xlfn.IFS(istat[[#This Row],[Flag Codes]]="c",FALSE,istat[[#This Row],[Ateco 2007]]="TOTALE",FALSE,TRUE,TRUE)</f>
        <v>1</v>
      </c>
      <c r="N5399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399">
        <f>IFERROR(FIND("(",istat[[#This Row],[Variabile]])-2,LEN(istat[[#This Row],[Variabile]]))</f>
        <v>23</v>
      </c>
      <c r="P5399" t="str">
        <f>LEFT(istat[[#This Row],[Variabile]],istat[[#This Row],[unique_id_variable_text_num_char]])</f>
        <v>valore della produzione</v>
      </c>
      <c r="Q5399" t="str">
        <f>istat[[#This Row],[unique_id_ateco_text]]&amp;": "&amp;istat[[#This Row],[unique_id_variable_text]]</f>
        <v>2630 fabbricazione di apparecchiature per le telecomunicazioni: valore della produzione</v>
      </c>
    </row>
    <row r="5400" spans="1:17" x14ac:dyDescent="0.35">
      <c r="A5400" s="1" t="s">
        <v>11</v>
      </c>
      <c r="B5400" s="1" t="s">
        <v>12</v>
      </c>
      <c r="C5400" s="1" t="s">
        <v>77</v>
      </c>
      <c r="D5400" s="1" t="s">
        <v>78</v>
      </c>
      <c r="E5400" s="1" t="s">
        <v>873</v>
      </c>
      <c r="F5400" s="1" t="s">
        <v>410</v>
      </c>
      <c r="G5400">
        <v>2020</v>
      </c>
      <c r="H5400">
        <v>2020</v>
      </c>
      <c r="I5400">
        <v>191150</v>
      </c>
      <c r="L5400">
        <f>IF(ISNUMBER(SEARCH("migliaia",istat[[#This Row],[Variabile]])),istat[[#This Row],[Value]]*1000,istat[[#This Row],[Value]])</f>
        <v>191150000</v>
      </c>
      <c r="M5400" t="b" cm="1">
        <f t="array" ref="M5400">_xlfn.IFS(istat[[#This Row],[Flag Codes]]="c",FALSE,istat[[#This Row],[Ateco 2007]]="TOTALE",FALSE,TRUE,TRUE)</f>
        <v>1</v>
      </c>
      <c r="N5400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400">
        <f>IFERROR(FIND("(",istat[[#This Row],[Variabile]])-2,LEN(istat[[#This Row],[Variabile]]))</f>
        <v>23</v>
      </c>
      <c r="P5400" t="str">
        <f>LEFT(istat[[#This Row],[Variabile]],istat[[#This Row],[unique_id_variable_text_num_char]])</f>
        <v>margine operativo lordo</v>
      </c>
      <c r="Q5400" t="str">
        <f>istat[[#This Row],[unique_id_ateco_text]]&amp;": "&amp;istat[[#This Row],[unique_id_variable_text]]</f>
        <v>2630 fabbricazione di apparecchiature per le telecomunicazioni: margine operativo lordo</v>
      </c>
    </row>
    <row r="5401" spans="1:17" x14ac:dyDescent="0.35">
      <c r="A5401" s="1" t="s">
        <v>11</v>
      </c>
      <c r="B5401" s="1" t="s">
        <v>12</v>
      </c>
      <c r="C5401" s="1" t="s">
        <v>69</v>
      </c>
      <c r="D5401" s="1" t="s">
        <v>70</v>
      </c>
      <c r="E5401" s="1" t="s">
        <v>874</v>
      </c>
      <c r="F5401" s="1" t="s">
        <v>319</v>
      </c>
      <c r="G5401">
        <v>2020</v>
      </c>
      <c r="H5401">
        <v>2020</v>
      </c>
      <c r="I5401">
        <v>530330</v>
      </c>
      <c r="L5401">
        <f>IF(ISNUMBER(SEARCH("migliaia",istat[[#This Row],[Variabile]])),istat[[#This Row],[Value]]*1000,istat[[#This Row],[Value]])</f>
        <v>530330000</v>
      </c>
      <c r="M5401" t="b" cm="1">
        <f t="array" ref="M5401">_xlfn.IFS(istat[[#This Row],[Flag Codes]]="c",FALSE,istat[[#This Row],[Ateco 2007]]="TOTALE",FALSE,TRUE,TRUE)</f>
        <v>1</v>
      </c>
      <c r="N5401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1">
        <f>IFERROR(FIND("(",istat[[#This Row],[Variabile]])-2,LEN(istat[[#This Row],[Variabile]]))</f>
        <v>9</v>
      </c>
      <c r="P5401" t="str">
        <f>LEFT(istat[[#This Row],[Variabile]],istat[[#This Row],[unique_id_variable_text_num_char]])</f>
        <v>fatturato</v>
      </c>
      <c r="Q5401" t="str">
        <f>istat[[#This Row],[unique_id_ateco_text]]&amp;": "&amp;istat[[#This Row],[unique_id_variable_text]]</f>
        <v>2640 fabbricazione di prodotti di elettronica di consumo audio e video: fatturato</v>
      </c>
    </row>
    <row r="5402" spans="1:17" x14ac:dyDescent="0.35">
      <c r="A5402" s="1" t="s">
        <v>11</v>
      </c>
      <c r="B5402" s="1" t="s">
        <v>12</v>
      </c>
      <c r="C5402" s="1" t="s">
        <v>73</v>
      </c>
      <c r="D5402" s="1" t="s">
        <v>74</v>
      </c>
      <c r="E5402" s="1" t="s">
        <v>874</v>
      </c>
      <c r="F5402" s="1" t="s">
        <v>319</v>
      </c>
      <c r="G5402">
        <v>2020</v>
      </c>
      <c r="H5402">
        <v>2020</v>
      </c>
      <c r="I5402">
        <v>112806</v>
      </c>
      <c r="L5402">
        <f>IF(ISNUMBER(SEARCH("migliaia",istat[[#This Row],[Variabile]])),istat[[#This Row],[Value]]*1000,istat[[#This Row],[Value]])</f>
        <v>112806000</v>
      </c>
      <c r="M5402" t="b" cm="1">
        <f t="array" ref="M5402">_xlfn.IFS(istat[[#This Row],[Flag Codes]]="c",FALSE,istat[[#This Row],[Ateco 2007]]="TOTALE",FALSE,TRUE,TRUE)</f>
        <v>1</v>
      </c>
      <c r="N5402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2">
        <f>IFERROR(FIND("(",istat[[#This Row],[Variabile]])-2,LEN(istat[[#This Row],[Variabile]]))</f>
        <v>36</v>
      </c>
      <c r="P5402" t="str">
        <f>LEFT(istat[[#This Row],[Variabile]],istat[[#This Row],[unique_id_variable_text_num_char]])</f>
        <v>valore aggiunto al costo dei fattori</v>
      </c>
      <c r="Q5402" t="str">
        <f>istat[[#This Row],[unique_id_ateco_text]]&amp;": "&amp;istat[[#This Row],[unique_id_variable_text]]</f>
        <v>2640 fabbricazione di prodotti di elettronica di consumo audio e video: valore aggiunto al costo dei fattori</v>
      </c>
    </row>
    <row r="5403" spans="1:17" x14ac:dyDescent="0.35">
      <c r="A5403" s="1" t="s">
        <v>11</v>
      </c>
      <c r="B5403" s="1" t="s">
        <v>12</v>
      </c>
      <c r="C5403" s="1" t="s">
        <v>101</v>
      </c>
      <c r="D5403" s="1" t="s">
        <v>102</v>
      </c>
      <c r="E5403" s="1" t="s">
        <v>874</v>
      </c>
      <c r="F5403" s="1" t="s">
        <v>319</v>
      </c>
      <c r="G5403">
        <v>2020</v>
      </c>
      <c r="H5403">
        <v>2020</v>
      </c>
      <c r="I5403">
        <v>2811</v>
      </c>
      <c r="L5403">
        <f>IF(ISNUMBER(SEARCH("migliaia",istat[[#This Row],[Variabile]])),istat[[#This Row],[Value]]*1000,istat[[#This Row],[Value]])</f>
        <v>2811000</v>
      </c>
      <c r="M5403" t="b" cm="1">
        <f t="array" ref="M5403">_xlfn.IFS(istat[[#This Row],[Flag Codes]]="c",FALSE,istat[[#This Row],[Ateco 2007]]="TOTALE",FALSE,TRUE,TRUE)</f>
        <v>1</v>
      </c>
      <c r="N5403" t="str">
        <f>istat[[#This Row],[ATECO_2007]]&amp;" "&amp;LEFT(istat[[#This Row],[Ateco 2007]],IFERROR(FIND("(",istat[[#This Row],[Ateco 2007]])-2,LEN(istat[[#This Row],[Ateco 2007]])))</f>
        <v>2640 fabbricazione di prodotti di elettronica di consumo audio e video</v>
      </c>
      <c r="O5403">
        <f>IFERROR(FIND("(",istat[[#This Row],[Variabile]])-2,LEN(istat[[#This Row],[Variabile]]))</f>
        <v>27</v>
      </c>
      <c r="P5403" t="str">
        <f>LEFT(istat[[#This Row],[Variabile]],istat[[#This Row],[unique_id_variable_text_num_char]])</f>
        <v>ore lavorate dai dipendenti</v>
      </c>
      <c r="Q5403" t="str">
        <f>istat[[#This Row],[unique_id_ateco_text]]&amp;": "&amp;istat[[#This Row],[unique_id_variable_text]]</f>
        <v>2640 fabbricazione di prodotti di elettronica di consumo audio e video: ore lavorate dai dipendenti</v>
      </c>
    </row>
    <row r="5404" spans="1:17" x14ac:dyDescent="0.35">
      <c r="A5404" s="1" t="s">
        <v>11</v>
      </c>
      <c r="B5404" s="1" t="s">
        <v>12</v>
      </c>
      <c r="C5404" s="1" t="s">
        <v>81</v>
      </c>
      <c r="D5404" s="1" t="s">
        <v>82</v>
      </c>
      <c r="E5404" s="1" t="s">
        <v>875</v>
      </c>
      <c r="F5404" s="1" t="s">
        <v>54</v>
      </c>
      <c r="G5404">
        <v>2020</v>
      </c>
      <c r="H5404">
        <v>2020</v>
      </c>
      <c r="I5404">
        <v>1378122</v>
      </c>
      <c r="L5404">
        <f>IF(ISNUMBER(SEARCH("migliaia",istat[[#This Row],[Variabile]])),istat[[#This Row],[Value]]*1000,istat[[#This Row],[Value]])</f>
        <v>1378122000</v>
      </c>
      <c r="M5404" t="b" cm="1">
        <f t="array" ref="M5404">_xlfn.IFS(istat[[#This Row],[Flag Codes]]="c",FALSE,istat[[#This Row],[Ateco 2007]]="TOTALE",FALSE,TRUE,TRUE)</f>
        <v>1</v>
      </c>
      <c r="N5404" t="str">
        <f>istat[[#This Row],[ATECO_2007]]&amp;" "&amp;LEFT(istat[[#This Row],[Ateco 2007]],IFERROR(FIND("(",istat[[#This Row],[Ateco 2007]])-2,LEN(istat[[#This Row],[Ateco 2007]])))</f>
        <v>2790 fabbricazione di altre apparecchiature elettriche</v>
      </c>
      <c r="O5404">
        <f>IFERROR(FIND("(",istat[[#This Row],[Variabile]])-2,LEN(istat[[#This Row],[Variabile]]))</f>
        <v>19</v>
      </c>
      <c r="P5404" t="str">
        <f>LEFT(istat[[#This Row],[Variabile]],istat[[#This Row],[unique_id_variable_text_num_char]])</f>
        <v>costi del personale</v>
      </c>
      <c r="Q5404" t="str">
        <f>istat[[#This Row],[unique_id_ateco_text]]&amp;": "&amp;istat[[#This Row],[unique_id_variable_text]]</f>
        <v>2790 fabbricazione di altre apparecchiature elettriche: costi del personale</v>
      </c>
    </row>
    <row r="5405" spans="1:17" x14ac:dyDescent="0.35">
      <c r="A5405" s="1" t="s">
        <v>11</v>
      </c>
      <c r="B5405" s="1" t="s">
        <v>12</v>
      </c>
      <c r="C5405" s="1" t="s">
        <v>85</v>
      </c>
      <c r="D5405" s="1" t="s">
        <v>86</v>
      </c>
      <c r="E5405" s="1" t="s">
        <v>878</v>
      </c>
      <c r="F5405" s="1" t="s">
        <v>879</v>
      </c>
      <c r="G5405">
        <v>2020</v>
      </c>
      <c r="H5405">
        <v>2020</v>
      </c>
      <c r="I5405">
        <v>675009</v>
      </c>
      <c r="L5405">
        <f>IF(ISNUMBER(SEARCH("migliaia",istat[[#This Row],[Variabile]])),istat[[#This Row],[Value]]*1000,istat[[#This Row],[Value]])</f>
        <v>675009000</v>
      </c>
      <c r="M5405" t="b" cm="1">
        <f t="array" ref="M5405">_xlfn.IFS(istat[[#This Row],[Flag Codes]]="c",FALSE,istat[[#This Row],[Ateco 2007]]="TOTALE",FALSE,TRUE,TRUE)</f>
        <v>1</v>
      </c>
      <c r="N5405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5">
        <f>IFERROR(FIND("(",istat[[#This Row],[Variabile]])-2,LEN(istat[[#This Row],[Variabile]]))</f>
        <v>17</v>
      </c>
      <c r="P5405" t="str">
        <f>LEFT(istat[[#This Row],[Variabile]],istat[[#This Row],[unique_id_variable_text_num_char]])</f>
        <v>salari e stipendi</v>
      </c>
      <c r="Q5405" t="str">
        <f>istat[[#This Row],[unique_id_ateco_text]]&amp;": "&amp;istat[[#This Row],[unique_id_variable_text]]</f>
        <v>2812 fabbricazione di apparecchiature fluidodinamiche: salari e stipendi</v>
      </c>
    </row>
    <row r="5406" spans="1:17" x14ac:dyDescent="0.35">
      <c r="A5406" s="1" t="s">
        <v>11</v>
      </c>
      <c r="B5406" s="1" t="s">
        <v>12</v>
      </c>
      <c r="C5406" s="1" t="s">
        <v>87</v>
      </c>
      <c r="D5406" s="1" t="s">
        <v>88</v>
      </c>
      <c r="E5406" s="1" t="s">
        <v>878</v>
      </c>
      <c r="F5406" s="1" t="s">
        <v>879</v>
      </c>
      <c r="G5406">
        <v>2020</v>
      </c>
      <c r="H5406">
        <v>2020</v>
      </c>
      <c r="I5406">
        <v>137422</v>
      </c>
      <c r="L5406">
        <f>IF(ISNUMBER(SEARCH("migliaia",istat[[#This Row],[Variabile]])),istat[[#This Row],[Value]]*1000,istat[[#This Row],[Value]])</f>
        <v>137422000</v>
      </c>
      <c r="M5406" t="b" cm="1">
        <f t="array" ref="M5406">_xlfn.IFS(istat[[#This Row],[Flag Codes]]="c",FALSE,istat[[#This Row],[Ateco 2007]]="TOTALE",FALSE,TRUE,TRUE)</f>
        <v>1</v>
      </c>
      <c r="N5406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406">
        <f>IFERROR(FIND("(",istat[[#This Row],[Variabile]])-2,LEN(istat[[#This Row],[Variabile]]))</f>
        <v>36</v>
      </c>
      <c r="P5406" t="str">
        <f>LEFT(istat[[#This Row],[Variabile]],istat[[#This Row],[unique_id_variable_text_num_char]])</f>
        <v>investimenti lordi in beni materiali</v>
      </c>
      <c r="Q5406" t="str">
        <f>istat[[#This Row],[unique_id_ateco_text]]&amp;": "&amp;istat[[#This Row],[unique_id_variable_text]]</f>
        <v>2812 fabbricazione di apparecchiature fluidodinamiche: investimenti lordi in beni materiali</v>
      </c>
    </row>
    <row r="5407" spans="1:17" x14ac:dyDescent="0.35">
      <c r="A5407" s="1" t="s">
        <v>11</v>
      </c>
      <c r="B5407" s="1" t="s">
        <v>12</v>
      </c>
      <c r="C5407" s="1" t="s">
        <v>81</v>
      </c>
      <c r="D5407" s="1" t="s">
        <v>82</v>
      </c>
      <c r="E5407" s="1" t="s">
        <v>880</v>
      </c>
      <c r="F5407" s="1" t="s">
        <v>881</v>
      </c>
      <c r="G5407">
        <v>2020</v>
      </c>
      <c r="H5407">
        <v>2020</v>
      </c>
      <c r="I5407">
        <v>785628</v>
      </c>
      <c r="L5407">
        <f>IF(ISNUMBER(SEARCH("migliaia",istat[[#This Row],[Variabile]])),istat[[#This Row],[Value]]*1000,istat[[#This Row],[Value]])</f>
        <v>785628000</v>
      </c>
      <c r="M5407" t="b" cm="1">
        <f t="array" ref="M5407">_xlfn.IFS(istat[[#This Row],[Flag Codes]]="c",FALSE,istat[[#This Row],[Ateco 2007]]="TOTALE",FALSE,TRUE,TRUE)</f>
        <v>1</v>
      </c>
      <c r="N5407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407">
        <f>IFERROR(FIND("(",istat[[#This Row],[Variabile]])-2,LEN(istat[[#This Row],[Variabile]]))</f>
        <v>19</v>
      </c>
      <c r="P5407" t="str">
        <f>LEFT(istat[[#This Row],[Variabile]],istat[[#This Row],[unique_id_variable_text_num_char]])</f>
        <v>costi del personale</v>
      </c>
      <c r="Q5407" t="str">
        <f>istat[[#This Row],[unique_id_ateco_text]]&amp;": "&amp;istat[[#This Row],[unique_id_variable_text]]</f>
        <v>2813 fabbricazione di altre pompe e compressori: costi del personale</v>
      </c>
    </row>
    <row r="5408" spans="1:17" x14ac:dyDescent="0.35">
      <c r="A5408" s="1" t="s">
        <v>11</v>
      </c>
      <c r="B5408" s="1" t="s">
        <v>12</v>
      </c>
      <c r="C5408" s="1" t="s">
        <v>71</v>
      </c>
      <c r="D5408" s="1" t="s">
        <v>72</v>
      </c>
      <c r="E5408" s="1" t="s">
        <v>882</v>
      </c>
      <c r="F5408" s="1" t="s">
        <v>883</v>
      </c>
      <c r="G5408">
        <v>2020</v>
      </c>
      <c r="H5408">
        <v>2020</v>
      </c>
      <c r="I5408">
        <v>3531190</v>
      </c>
      <c r="L5408">
        <f>IF(ISNUMBER(SEARCH("migliaia",istat[[#This Row],[Variabile]])),istat[[#This Row],[Value]]*1000,istat[[#This Row],[Value]])</f>
        <v>3531190000</v>
      </c>
      <c r="M5408" t="b" cm="1">
        <f t="array" ref="M5408">_xlfn.IFS(istat[[#This Row],[Flag Codes]]="c",FALSE,istat[[#This Row],[Ateco 2007]]="TOTALE",FALSE,TRUE,TRUE)</f>
        <v>1</v>
      </c>
      <c r="N5408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8">
        <f>IFERROR(FIND("(",istat[[#This Row],[Variabile]])-2,LEN(istat[[#This Row],[Variabile]]))</f>
        <v>23</v>
      </c>
      <c r="P5408" t="str">
        <f>LEFT(istat[[#This Row],[Variabile]],istat[[#This Row],[unique_id_variable_text_num_char]])</f>
        <v>valore della produzione</v>
      </c>
      <c r="Q5408" t="str">
        <f>istat[[#This Row],[unique_id_ateco_text]]&amp;": "&amp;istat[[#This Row],[unique_id_variable_text]]</f>
        <v>2841 fabbricazione di macchine utensili per la formatura dei metalli: valore della produzione</v>
      </c>
    </row>
    <row r="5409" spans="1:17" x14ac:dyDescent="0.35">
      <c r="A5409" s="1" t="s">
        <v>11</v>
      </c>
      <c r="B5409" s="1" t="s">
        <v>12</v>
      </c>
      <c r="C5409" s="1" t="s">
        <v>77</v>
      </c>
      <c r="D5409" s="1" t="s">
        <v>78</v>
      </c>
      <c r="E5409" s="1" t="s">
        <v>882</v>
      </c>
      <c r="F5409" s="1" t="s">
        <v>883</v>
      </c>
      <c r="G5409">
        <v>2020</v>
      </c>
      <c r="H5409">
        <v>2020</v>
      </c>
      <c r="I5409">
        <v>284626</v>
      </c>
      <c r="L5409">
        <f>IF(ISNUMBER(SEARCH("migliaia",istat[[#This Row],[Variabile]])),istat[[#This Row],[Value]]*1000,istat[[#This Row],[Value]])</f>
        <v>284626000</v>
      </c>
      <c r="M5409" t="b" cm="1">
        <f t="array" ref="M5409">_xlfn.IFS(istat[[#This Row],[Flag Codes]]="c",FALSE,istat[[#This Row],[Ateco 2007]]="TOTALE",FALSE,TRUE,TRUE)</f>
        <v>1</v>
      </c>
      <c r="N5409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409">
        <f>IFERROR(FIND("(",istat[[#This Row],[Variabile]])-2,LEN(istat[[#This Row],[Variabile]]))</f>
        <v>23</v>
      </c>
      <c r="P5409" t="str">
        <f>LEFT(istat[[#This Row],[Variabile]],istat[[#This Row],[unique_id_variable_text_num_char]])</f>
        <v>margine operativo lordo</v>
      </c>
      <c r="Q5409" t="str">
        <f>istat[[#This Row],[unique_id_ateco_text]]&amp;": "&amp;istat[[#This Row],[unique_id_variable_text]]</f>
        <v>2841 fabbricazione di macchine utensili per la formatura dei metalli: margine operativo lordo</v>
      </c>
    </row>
    <row r="5410" spans="1:17" x14ac:dyDescent="0.35">
      <c r="A5410" s="1" t="s">
        <v>11</v>
      </c>
      <c r="B5410" s="1" t="s">
        <v>12</v>
      </c>
      <c r="C5410" s="1" t="s">
        <v>69</v>
      </c>
      <c r="D5410" s="1" t="s">
        <v>70</v>
      </c>
      <c r="E5410" s="1" t="s">
        <v>884</v>
      </c>
      <c r="F5410" s="1" t="s">
        <v>885</v>
      </c>
      <c r="G5410">
        <v>2020</v>
      </c>
      <c r="H5410">
        <v>2020</v>
      </c>
      <c r="I5410">
        <v>4246696</v>
      </c>
      <c r="L5410">
        <f>IF(ISNUMBER(SEARCH("migliaia",istat[[#This Row],[Variabile]])),istat[[#This Row],[Value]]*1000,istat[[#This Row],[Value]])</f>
        <v>4246696000</v>
      </c>
      <c r="M5410" t="b" cm="1">
        <f t="array" ref="M5410">_xlfn.IFS(istat[[#This Row],[Flag Codes]]="c",FALSE,istat[[#This Row],[Ateco 2007]]="TOTALE",FALSE,TRUE,TRUE)</f>
        <v>1</v>
      </c>
      <c r="N541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0">
        <f>IFERROR(FIND("(",istat[[#This Row],[Variabile]])-2,LEN(istat[[#This Row],[Variabile]]))</f>
        <v>9</v>
      </c>
      <c r="P5410" t="str">
        <f>LEFT(istat[[#This Row],[Variabile]],istat[[#This Row],[unique_id_variable_text_num_char]])</f>
        <v>fatturato</v>
      </c>
      <c r="Q5410" t="str">
        <f>istat[[#This Row],[unique_id_ateco_text]]&amp;": "&amp;istat[[#This Row],[unique_id_variable_text]]</f>
        <v>2849 fabbricazione di altre macchine utensili: fatturato</v>
      </c>
    </row>
    <row r="5411" spans="1:17" x14ac:dyDescent="0.35">
      <c r="A5411" s="1" t="s">
        <v>11</v>
      </c>
      <c r="B5411" s="1" t="s">
        <v>12</v>
      </c>
      <c r="C5411" s="1" t="s">
        <v>73</v>
      </c>
      <c r="D5411" s="1" t="s">
        <v>74</v>
      </c>
      <c r="E5411" s="1" t="s">
        <v>884</v>
      </c>
      <c r="F5411" s="1" t="s">
        <v>885</v>
      </c>
      <c r="G5411">
        <v>2020</v>
      </c>
      <c r="H5411">
        <v>2020</v>
      </c>
      <c r="I5411">
        <v>1481666</v>
      </c>
      <c r="L5411">
        <f>IF(ISNUMBER(SEARCH("migliaia",istat[[#This Row],[Variabile]])),istat[[#This Row],[Value]]*1000,istat[[#This Row],[Value]])</f>
        <v>1481666000</v>
      </c>
      <c r="M5411" t="b" cm="1">
        <f t="array" ref="M5411">_xlfn.IFS(istat[[#This Row],[Flag Codes]]="c",FALSE,istat[[#This Row],[Ateco 2007]]="TOTALE",FALSE,TRUE,TRUE)</f>
        <v>1</v>
      </c>
      <c r="N5411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411">
        <f>IFERROR(FIND("(",istat[[#This Row],[Variabile]])-2,LEN(istat[[#This Row],[Variabile]]))</f>
        <v>36</v>
      </c>
      <c r="P5411" t="str">
        <f>LEFT(istat[[#This Row],[Variabile]],istat[[#This Row],[unique_id_variable_text_num_char]])</f>
        <v>valore aggiunto al costo dei fattori</v>
      </c>
      <c r="Q5411" t="str">
        <f>istat[[#This Row],[unique_id_ateco_text]]&amp;": "&amp;istat[[#This Row],[unique_id_variable_text]]</f>
        <v>2849 fabbricazione di altre macchine utensili: valore aggiunto al costo dei fattori</v>
      </c>
    </row>
    <row r="5412" spans="1:17" x14ac:dyDescent="0.35">
      <c r="A5412" s="1" t="s">
        <v>11</v>
      </c>
      <c r="B5412" s="1" t="s">
        <v>12</v>
      </c>
      <c r="C5412" s="1" t="s">
        <v>85</v>
      </c>
      <c r="D5412" s="1" t="s">
        <v>86</v>
      </c>
      <c r="E5412" s="1" t="s">
        <v>447</v>
      </c>
      <c r="F5412" s="1" t="s">
        <v>448</v>
      </c>
      <c r="G5412">
        <v>2020</v>
      </c>
      <c r="H5412">
        <v>2020</v>
      </c>
      <c r="I5412">
        <v>2870385</v>
      </c>
      <c r="L5412">
        <f>IF(ISNUMBER(SEARCH("migliaia",istat[[#This Row],[Variabile]])),istat[[#This Row],[Value]]*1000,istat[[#This Row],[Value]])</f>
        <v>2870385000</v>
      </c>
      <c r="M5412" t="b" cm="1">
        <f t="array" ref="M5412">_xlfn.IFS(istat[[#This Row],[Flag Codes]]="c",FALSE,istat[[#This Row],[Ateco 2007]]="TOTALE",FALSE,TRUE,TRUE)</f>
        <v>1</v>
      </c>
      <c r="N5412" t="str">
        <f>istat[[#This Row],[ATECO_2007]]&amp;" "&amp;LEFT(istat[[#This Row],[Ateco 2007]],IFERROR(FIND("(",istat[[#This Row],[Ateco 2007]])-2,LEN(istat[[#This Row],[Ateco 2007]])))</f>
        <v>3811 raccolta di rifiuti non pericolosi</v>
      </c>
      <c r="O5412">
        <f>IFERROR(FIND("(",istat[[#This Row],[Variabile]])-2,LEN(istat[[#This Row],[Variabile]]))</f>
        <v>17</v>
      </c>
      <c r="P5412" t="str">
        <f>LEFT(istat[[#This Row],[Variabile]],istat[[#This Row],[unique_id_variable_text_num_char]])</f>
        <v>salari e stipendi</v>
      </c>
      <c r="Q5412" t="str">
        <f>istat[[#This Row],[unique_id_ateco_text]]&amp;": "&amp;istat[[#This Row],[unique_id_variable_text]]</f>
        <v>3811 raccolta di rifiuti non pericolosi: salari e stipendi</v>
      </c>
    </row>
    <row r="5413" spans="1:17" x14ac:dyDescent="0.35">
      <c r="A5413" s="1" t="s">
        <v>11</v>
      </c>
      <c r="B5413" s="1" t="s">
        <v>12</v>
      </c>
      <c r="C5413" s="1" t="s">
        <v>71</v>
      </c>
      <c r="D5413" s="1" t="s">
        <v>72</v>
      </c>
      <c r="E5413" s="1" t="s">
        <v>886</v>
      </c>
      <c r="F5413" s="1" t="s">
        <v>887</v>
      </c>
      <c r="G5413">
        <v>2020</v>
      </c>
      <c r="H5413">
        <v>2020</v>
      </c>
      <c r="I5413">
        <v>782719</v>
      </c>
      <c r="L5413">
        <f>IF(ISNUMBER(SEARCH("migliaia",istat[[#This Row],[Variabile]])),istat[[#This Row],[Value]]*1000,istat[[#This Row],[Value]])</f>
        <v>782719000</v>
      </c>
      <c r="M5413" t="b" cm="1">
        <f t="array" ref="M5413">_xlfn.IFS(istat[[#This Row],[Flag Codes]]="c",FALSE,istat[[#This Row],[Ateco 2007]]="TOTALE",FALSE,TRUE,TRUE)</f>
        <v>1</v>
      </c>
      <c r="N5413" t="str">
        <f>istat[[#This Row],[ATECO_2007]]&amp;" "&amp;LEFT(istat[[#This Row],[Ateco 2007]],IFERROR(FIND("(",istat[[#This Row],[Ateco 2007]])-2,LEN(istat[[#This Row],[Ateco 2007]])))</f>
        <v>4213 costruzione di ponti e gallerie</v>
      </c>
      <c r="O5413">
        <f>IFERROR(FIND("(",istat[[#This Row],[Variabile]])-2,LEN(istat[[#This Row],[Variabile]]))</f>
        <v>23</v>
      </c>
      <c r="P5413" t="str">
        <f>LEFT(istat[[#This Row],[Variabile]],istat[[#This Row],[unique_id_variable_text_num_char]])</f>
        <v>valore della produzione</v>
      </c>
      <c r="Q5413" t="str">
        <f>istat[[#This Row],[unique_id_ateco_text]]&amp;": "&amp;istat[[#This Row],[unique_id_variable_text]]</f>
        <v>4213 costruzione di ponti e gallerie: valore della produzione</v>
      </c>
    </row>
    <row r="5414" spans="1:17" x14ac:dyDescent="0.35">
      <c r="A5414" s="1" t="s">
        <v>11</v>
      </c>
      <c r="B5414" s="1" t="s">
        <v>12</v>
      </c>
      <c r="C5414" s="1" t="s">
        <v>77</v>
      </c>
      <c r="D5414" s="1" t="s">
        <v>78</v>
      </c>
      <c r="E5414" s="1" t="s">
        <v>886</v>
      </c>
      <c r="F5414" s="1" t="s">
        <v>887</v>
      </c>
      <c r="G5414">
        <v>2020</v>
      </c>
      <c r="H5414">
        <v>2020</v>
      </c>
      <c r="I5414">
        <v>92586</v>
      </c>
      <c r="L5414">
        <f>IF(ISNUMBER(SEARCH("migliaia",istat[[#This Row],[Variabile]])),istat[[#This Row],[Value]]*1000,istat[[#This Row],[Value]])</f>
        <v>92586000</v>
      </c>
      <c r="M5414" t="b" cm="1">
        <f t="array" ref="M5414">_xlfn.IFS(istat[[#This Row],[Flag Codes]]="c",FALSE,istat[[#This Row],[Ateco 2007]]="TOTALE",FALSE,TRUE,TRUE)</f>
        <v>1</v>
      </c>
      <c r="N5414" t="str">
        <f>istat[[#This Row],[ATECO_2007]]&amp;" "&amp;LEFT(istat[[#This Row],[Ateco 2007]],IFERROR(FIND("(",istat[[#This Row],[Ateco 2007]])-2,LEN(istat[[#This Row],[Ateco 2007]])))</f>
        <v>4213 costruzione di ponti e gallerie</v>
      </c>
      <c r="O5414">
        <f>IFERROR(FIND("(",istat[[#This Row],[Variabile]])-2,LEN(istat[[#This Row],[Variabile]]))</f>
        <v>23</v>
      </c>
      <c r="P5414" t="str">
        <f>LEFT(istat[[#This Row],[Variabile]],istat[[#This Row],[unique_id_variable_text_num_char]])</f>
        <v>margine operativo lordo</v>
      </c>
      <c r="Q5414" t="str">
        <f>istat[[#This Row],[unique_id_ateco_text]]&amp;": "&amp;istat[[#This Row],[unique_id_variable_text]]</f>
        <v>4213 costruzione di ponti e gallerie: margine operativo lordo</v>
      </c>
    </row>
    <row r="5415" spans="1:17" x14ac:dyDescent="0.35">
      <c r="A5415" s="1" t="s">
        <v>11</v>
      </c>
      <c r="B5415" s="1" t="s">
        <v>12</v>
      </c>
      <c r="C5415" s="1" t="s">
        <v>95</v>
      </c>
      <c r="D5415" s="1" t="s">
        <v>96</v>
      </c>
      <c r="E5415" s="1" t="s">
        <v>886</v>
      </c>
      <c r="F5415" s="1" t="s">
        <v>887</v>
      </c>
      <c r="G5415">
        <v>2020</v>
      </c>
      <c r="H5415">
        <v>2020</v>
      </c>
      <c r="I5415">
        <v>1611</v>
      </c>
      <c r="L5415">
        <f>IF(ISNUMBER(SEARCH("migliaia",istat[[#This Row],[Variabile]])),istat[[#This Row],[Value]]*1000,istat[[#This Row],[Value]])</f>
        <v>1611</v>
      </c>
      <c r="M5415" t="b" cm="1">
        <f t="array" ref="M5415">_xlfn.IFS(istat[[#This Row],[Flag Codes]]="c",FALSE,istat[[#This Row],[Ateco 2007]]="TOTALE",FALSE,TRUE,TRUE)</f>
        <v>1</v>
      </c>
      <c r="N5415" t="str">
        <f>istat[[#This Row],[ATECO_2007]]&amp;" "&amp;LEFT(istat[[#This Row],[Ateco 2007]],IFERROR(FIND("(",istat[[#This Row],[Ateco 2007]])-2,LEN(istat[[#This Row],[Ateco 2007]])))</f>
        <v>4213 costruzione di ponti e gallerie</v>
      </c>
      <c r="O5415">
        <f>IFERROR(FIND("(",istat[[#This Row],[Variabile]])-2,LEN(istat[[#This Row],[Variabile]]))</f>
        <v>21</v>
      </c>
      <c r="P5415" t="str">
        <f>LEFT(istat[[#This Row],[Variabile]],istat[[#This Row],[unique_id_variable_text_num_char]])</f>
        <v>lavoratori dipendenti</v>
      </c>
      <c r="Q5415" t="str">
        <f>istat[[#This Row],[unique_id_ateco_text]]&amp;": "&amp;istat[[#This Row],[unique_id_variable_text]]</f>
        <v>4213 costruzione di ponti e gallerie: lavoratori dipendenti</v>
      </c>
    </row>
    <row r="5416" spans="1:17" x14ac:dyDescent="0.35">
      <c r="A5416" s="1" t="s">
        <v>11</v>
      </c>
      <c r="B5416" s="1" t="s">
        <v>12</v>
      </c>
      <c r="C5416" s="1" t="s">
        <v>69</v>
      </c>
      <c r="D5416" s="1" t="s">
        <v>70</v>
      </c>
      <c r="E5416" s="1" t="s">
        <v>888</v>
      </c>
      <c r="F5416" s="1" t="s">
        <v>889</v>
      </c>
      <c r="G5416">
        <v>2020</v>
      </c>
      <c r="H5416">
        <v>2020</v>
      </c>
      <c r="I5416">
        <v>1732438</v>
      </c>
      <c r="L5416">
        <f>IF(ISNUMBER(SEARCH("migliaia",istat[[#This Row],[Variabile]])),istat[[#This Row],[Value]]*1000,istat[[#This Row],[Value]])</f>
        <v>1732438000</v>
      </c>
      <c r="M5416" t="b" cm="1">
        <f t="array" ref="M5416">_xlfn.IFS(istat[[#This Row],[Flag Codes]]="c",FALSE,istat[[#This Row],[Ateco 2007]]="TOTALE",FALSE,TRUE,TRUE)</f>
        <v>1</v>
      </c>
      <c r="N5416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6">
        <f>IFERROR(FIND("(",istat[[#This Row],[Variabile]])-2,LEN(istat[[#This Row],[Variabile]]))</f>
        <v>9</v>
      </c>
      <c r="P5416" t="str">
        <f>LEFT(istat[[#This Row],[Variabile]],istat[[#This Row],[unique_id_variable_text_num_char]])</f>
        <v>fatturato</v>
      </c>
      <c r="Q5416" t="str">
        <f>istat[[#This Row],[unique_id_ateco_text]]&amp;": "&amp;istat[[#This Row],[unique_id_variable_text]]</f>
        <v>4221 costruzione di opere di pubblica utilità per il trasporto di fluidi: fatturato</v>
      </c>
    </row>
    <row r="5417" spans="1:17" x14ac:dyDescent="0.35">
      <c r="A5417" s="1" t="s">
        <v>11</v>
      </c>
      <c r="B5417" s="1" t="s">
        <v>12</v>
      </c>
      <c r="C5417" s="1" t="s">
        <v>73</v>
      </c>
      <c r="D5417" s="1" t="s">
        <v>74</v>
      </c>
      <c r="E5417" s="1" t="s">
        <v>888</v>
      </c>
      <c r="F5417" s="1" t="s">
        <v>889</v>
      </c>
      <c r="G5417">
        <v>2020</v>
      </c>
      <c r="H5417">
        <v>2020</v>
      </c>
      <c r="I5417">
        <v>580995</v>
      </c>
      <c r="L5417">
        <f>IF(ISNUMBER(SEARCH("migliaia",istat[[#This Row],[Variabile]])),istat[[#This Row],[Value]]*1000,istat[[#This Row],[Value]])</f>
        <v>580995000</v>
      </c>
      <c r="M5417" t="b" cm="1">
        <f t="array" ref="M5417">_xlfn.IFS(istat[[#This Row],[Flag Codes]]="c",FALSE,istat[[#This Row],[Ateco 2007]]="TOTALE",FALSE,TRUE,TRUE)</f>
        <v>1</v>
      </c>
      <c r="N5417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7">
        <f>IFERROR(FIND("(",istat[[#This Row],[Variabile]])-2,LEN(istat[[#This Row],[Variabile]]))</f>
        <v>36</v>
      </c>
      <c r="P5417" t="str">
        <f>LEFT(istat[[#This Row],[Variabile]],istat[[#This Row],[unique_id_variable_text_num_char]])</f>
        <v>valore aggiunto al costo dei fattori</v>
      </c>
      <c r="Q5417" t="str">
        <f>istat[[#This Row],[unique_id_ateco_text]]&amp;": "&amp;istat[[#This Row],[unique_id_variable_text]]</f>
        <v>4221 costruzione di opere di pubblica utilità per il trasporto di fluidi: valore aggiunto al costo dei fattori</v>
      </c>
    </row>
    <row r="5418" spans="1:17" x14ac:dyDescent="0.35">
      <c r="A5418" s="1" t="s">
        <v>11</v>
      </c>
      <c r="B5418" s="1" t="s">
        <v>12</v>
      </c>
      <c r="C5418" s="1" t="s">
        <v>91</v>
      </c>
      <c r="D5418" s="1" t="s">
        <v>92</v>
      </c>
      <c r="E5418" s="1" t="s">
        <v>888</v>
      </c>
      <c r="F5418" s="1" t="s">
        <v>889</v>
      </c>
      <c r="G5418">
        <v>2020</v>
      </c>
      <c r="H5418">
        <v>2020</v>
      </c>
      <c r="I5418">
        <v>7910</v>
      </c>
      <c r="L5418">
        <f>IF(ISNUMBER(SEARCH("migliaia",istat[[#This Row],[Variabile]])),istat[[#This Row],[Value]]*1000,istat[[#This Row],[Value]])</f>
        <v>7910</v>
      </c>
      <c r="M5418" t="b" cm="1">
        <f t="array" ref="M5418">_xlfn.IFS(istat[[#This Row],[Flag Codes]]="c",FALSE,istat[[#This Row],[Ateco 2007]]="TOTALE",FALSE,TRUE,TRUE)</f>
        <v>1</v>
      </c>
      <c r="N54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8">
        <f>IFERROR(FIND("(",istat[[#This Row],[Variabile]])-2,LEN(istat[[#This Row],[Variabile]]))</f>
        <v>8</v>
      </c>
      <c r="P5418" t="str">
        <f>LEFT(istat[[#This Row],[Variabile]],istat[[#This Row],[unique_id_variable_text_num_char]])</f>
        <v>occupati</v>
      </c>
      <c r="Q5418" t="str">
        <f>istat[[#This Row],[unique_id_ateco_text]]&amp;": "&amp;istat[[#This Row],[unique_id_variable_text]]</f>
        <v>4221 costruzione di opere di pubblica utilità per il trasporto di fluidi: occupati</v>
      </c>
    </row>
    <row r="5419" spans="1:17" x14ac:dyDescent="0.35">
      <c r="A5419" s="1" t="s">
        <v>11</v>
      </c>
      <c r="B5419" s="1" t="s">
        <v>12</v>
      </c>
      <c r="C5419" s="1" t="s">
        <v>101</v>
      </c>
      <c r="D5419" s="1" t="s">
        <v>102</v>
      </c>
      <c r="E5419" s="1" t="s">
        <v>888</v>
      </c>
      <c r="F5419" s="1" t="s">
        <v>889</v>
      </c>
      <c r="G5419">
        <v>2020</v>
      </c>
      <c r="H5419">
        <v>2020</v>
      </c>
      <c r="I5419">
        <v>13188</v>
      </c>
      <c r="L5419">
        <f>IF(ISNUMBER(SEARCH("migliaia",istat[[#This Row],[Variabile]])),istat[[#This Row],[Value]]*1000,istat[[#This Row],[Value]])</f>
        <v>13188000</v>
      </c>
      <c r="M5419" t="b" cm="1">
        <f t="array" ref="M5419">_xlfn.IFS(istat[[#This Row],[Flag Codes]]="c",FALSE,istat[[#This Row],[Ateco 2007]]="TOTALE",FALSE,TRUE,TRUE)</f>
        <v>1</v>
      </c>
      <c r="N5419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419">
        <f>IFERROR(FIND("(",istat[[#This Row],[Variabile]])-2,LEN(istat[[#This Row],[Variabile]]))</f>
        <v>27</v>
      </c>
      <c r="P5419" t="str">
        <f>LEFT(istat[[#This Row],[Variabile]],istat[[#This Row],[unique_id_variable_text_num_char]])</f>
        <v>ore lavorate dai dipendenti</v>
      </c>
      <c r="Q5419" t="str">
        <f>istat[[#This Row],[unique_id_ateco_text]]&amp;": "&amp;istat[[#This Row],[unique_id_variable_text]]</f>
        <v>4221 costruzione di opere di pubblica utilità per il trasporto di fluidi: ore lavorate dai dipendenti</v>
      </c>
    </row>
    <row r="5420" spans="1:17" x14ac:dyDescent="0.35">
      <c r="A5420" s="1" t="s">
        <v>11</v>
      </c>
      <c r="B5420" s="1" t="s">
        <v>12</v>
      </c>
      <c r="C5420" s="1" t="s">
        <v>85</v>
      </c>
      <c r="D5420" s="1" t="s">
        <v>86</v>
      </c>
      <c r="E5420" s="1" t="s">
        <v>890</v>
      </c>
      <c r="F5420" s="1" t="s">
        <v>891</v>
      </c>
      <c r="G5420">
        <v>2020</v>
      </c>
      <c r="H5420">
        <v>2020</v>
      </c>
      <c r="I5420">
        <v>290864</v>
      </c>
      <c r="L5420">
        <f>IF(ISNUMBER(SEARCH("migliaia",istat[[#This Row],[Variabile]])),istat[[#This Row],[Value]]*1000,istat[[#This Row],[Value]])</f>
        <v>290864000</v>
      </c>
      <c r="M5420" t="b" cm="1">
        <f t="array" ref="M5420">_xlfn.IFS(istat[[#This Row],[Flag Codes]]="c",FALSE,istat[[#This Row],[Ateco 2007]]="TOTALE",FALSE,TRUE,TRUE)</f>
        <v>1</v>
      </c>
      <c r="N5420" t="str">
        <f>istat[[#This Row],[ATECO_2007]]&amp;" "&amp;LEFT(istat[[#This Row],[Ateco 2007]],IFERROR(FIND("(",istat[[#This Row],[Ateco 2007]])-2,LEN(istat[[#This Row],[Ateco 2007]])))</f>
        <v>4332 posa in opera di infissi</v>
      </c>
      <c r="O5420">
        <f>IFERROR(FIND("(",istat[[#This Row],[Variabile]])-2,LEN(istat[[#This Row],[Variabile]]))</f>
        <v>17</v>
      </c>
      <c r="P5420" t="str">
        <f>LEFT(istat[[#This Row],[Variabile]],istat[[#This Row],[unique_id_variable_text_num_char]])</f>
        <v>salari e stipendi</v>
      </c>
      <c r="Q5420" t="str">
        <f>istat[[#This Row],[unique_id_ateco_text]]&amp;": "&amp;istat[[#This Row],[unique_id_variable_text]]</f>
        <v>4332 posa in opera di infissi: salari e stipendi</v>
      </c>
    </row>
    <row r="5421" spans="1:17" x14ac:dyDescent="0.35">
      <c r="A5421" s="1" t="s">
        <v>11</v>
      </c>
      <c r="B5421" s="1" t="s">
        <v>12</v>
      </c>
      <c r="C5421" s="1" t="s">
        <v>87</v>
      </c>
      <c r="D5421" s="1" t="s">
        <v>88</v>
      </c>
      <c r="E5421" s="1" t="s">
        <v>890</v>
      </c>
      <c r="F5421" s="1" t="s">
        <v>891</v>
      </c>
      <c r="G5421">
        <v>2020</v>
      </c>
      <c r="H5421">
        <v>2020</v>
      </c>
      <c r="I5421">
        <v>17361</v>
      </c>
      <c r="L5421">
        <f>IF(ISNUMBER(SEARCH("migliaia",istat[[#This Row],[Variabile]])),istat[[#This Row],[Value]]*1000,istat[[#This Row],[Value]])</f>
        <v>17361000</v>
      </c>
      <c r="M5421" t="b" cm="1">
        <f t="array" ref="M5421">_xlfn.IFS(istat[[#This Row],[Flag Codes]]="c",FALSE,istat[[#This Row],[Ateco 2007]]="TOTALE",FALSE,TRUE,TRUE)</f>
        <v>1</v>
      </c>
      <c r="N5421" t="str">
        <f>istat[[#This Row],[ATECO_2007]]&amp;" "&amp;LEFT(istat[[#This Row],[Ateco 2007]],IFERROR(FIND("(",istat[[#This Row],[Ateco 2007]])-2,LEN(istat[[#This Row],[Ateco 2007]])))</f>
        <v>4332 posa in opera di infissi</v>
      </c>
      <c r="O5421">
        <f>IFERROR(FIND("(",istat[[#This Row],[Variabile]])-2,LEN(istat[[#This Row],[Variabile]]))</f>
        <v>36</v>
      </c>
      <c r="P5421" t="str">
        <f>LEFT(istat[[#This Row],[Variabile]],istat[[#This Row],[unique_id_variable_text_num_char]])</f>
        <v>investimenti lordi in beni materiali</v>
      </c>
      <c r="Q5421" t="str">
        <f>istat[[#This Row],[unique_id_ateco_text]]&amp;": "&amp;istat[[#This Row],[unique_id_variable_text]]</f>
        <v>4332 posa in opera di infissi: investimenti lordi in beni materiali</v>
      </c>
    </row>
    <row r="5422" spans="1:17" x14ac:dyDescent="0.35">
      <c r="A5422" s="1" t="s">
        <v>11</v>
      </c>
      <c r="B5422" s="1" t="s">
        <v>12</v>
      </c>
      <c r="C5422" s="1" t="s">
        <v>81</v>
      </c>
      <c r="D5422" s="1" t="s">
        <v>82</v>
      </c>
      <c r="E5422" s="1" t="s">
        <v>892</v>
      </c>
      <c r="F5422" s="1" t="s">
        <v>893</v>
      </c>
      <c r="G5422">
        <v>2020</v>
      </c>
      <c r="H5422">
        <v>2020</v>
      </c>
      <c r="I5422">
        <v>305127</v>
      </c>
      <c r="L5422">
        <f>IF(ISNUMBER(SEARCH("migliaia",istat[[#This Row],[Variabile]])),istat[[#This Row],[Value]]*1000,istat[[#This Row],[Value]])</f>
        <v>305127000</v>
      </c>
      <c r="M5422" t="b" cm="1">
        <f t="array" ref="M5422">_xlfn.IFS(istat[[#This Row],[Flag Codes]]="c",FALSE,istat[[#This Row],[Ateco 2007]]="TOTALE",FALSE,TRUE,TRUE)</f>
        <v>1</v>
      </c>
      <c r="N5422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2">
        <f>IFERROR(FIND("(",istat[[#This Row],[Variabile]])-2,LEN(istat[[#This Row],[Variabile]]))</f>
        <v>19</v>
      </c>
      <c r="P5422" t="str">
        <f>LEFT(istat[[#This Row],[Variabile]],istat[[#This Row],[unique_id_variable_text_num_char]])</f>
        <v>costi del personale</v>
      </c>
      <c r="Q5422" t="str">
        <f>istat[[#This Row],[unique_id_ateco_text]]&amp;": "&amp;istat[[#This Row],[unique_id_variable_text]]</f>
        <v>4333 rivestimento di pavimenti e di muri: costi del personale</v>
      </c>
    </row>
    <row r="5423" spans="1:17" x14ac:dyDescent="0.35">
      <c r="A5423" s="1" t="s">
        <v>11</v>
      </c>
      <c r="B5423" s="1" t="s">
        <v>12</v>
      </c>
      <c r="C5423" s="1" t="s">
        <v>13</v>
      </c>
      <c r="D5423" s="1" t="s">
        <v>14</v>
      </c>
      <c r="E5423" s="1" t="s">
        <v>894</v>
      </c>
      <c r="F5423" s="1" t="s">
        <v>895</v>
      </c>
      <c r="G5423">
        <v>2020</v>
      </c>
      <c r="H5423">
        <v>2020</v>
      </c>
      <c r="I5423">
        <v>3285</v>
      </c>
      <c r="L5423">
        <f>IF(ISNUMBER(SEARCH("migliaia",istat[[#This Row],[Variabile]])),istat[[#This Row],[Value]]*1000,istat[[#This Row],[Value]])</f>
        <v>3285</v>
      </c>
      <c r="M5423" t="b" cm="1">
        <f t="array" ref="M5423">_xlfn.IFS(istat[[#This Row],[Flag Codes]]="c",FALSE,istat[[#This Row],[Ateco 2007]]="TOTALE",FALSE,TRUE,TRUE)</f>
        <v>1</v>
      </c>
      <c r="N5423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3">
        <f>IFERROR(FIND("(",istat[[#This Row],[Variabile]])-2,LEN(istat[[#This Row],[Variabile]]))</f>
        <v>7</v>
      </c>
      <c r="P5423" t="str">
        <f>LEFT(istat[[#This Row],[Variabile]],istat[[#This Row],[unique_id_variable_text_num_char]])</f>
        <v>imprese</v>
      </c>
      <c r="Q5423" t="str">
        <f>istat[[#This Row],[unique_id_ateco_text]]&amp;": "&amp;istat[[#This Row],[unique_id_variable_text]]</f>
        <v>4621 commercio all'ingrosso di cereali, tabacco grezzo, sementi e alimenti per il bestiame: imprese</v>
      </c>
    </row>
    <row r="5424" spans="1:17" x14ac:dyDescent="0.35">
      <c r="A5424" s="1" t="s">
        <v>11</v>
      </c>
      <c r="B5424" s="1" t="s">
        <v>12</v>
      </c>
      <c r="C5424" s="1" t="s">
        <v>69</v>
      </c>
      <c r="D5424" s="1" t="s">
        <v>70</v>
      </c>
      <c r="E5424" s="1" t="s">
        <v>894</v>
      </c>
      <c r="F5424" s="1" t="s">
        <v>895</v>
      </c>
      <c r="G5424">
        <v>2020</v>
      </c>
      <c r="H5424">
        <v>2020</v>
      </c>
      <c r="I5424">
        <v>14350275</v>
      </c>
      <c r="L5424">
        <f>IF(ISNUMBER(SEARCH("migliaia",istat[[#This Row],[Variabile]])),istat[[#This Row],[Value]]*1000,istat[[#This Row],[Value]])</f>
        <v>14350275000</v>
      </c>
      <c r="M5424" t="b" cm="1">
        <f t="array" ref="M5424">_xlfn.IFS(istat[[#This Row],[Flag Codes]]="c",FALSE,istat[[#This Row],[Ateco 2007]]="TOTALE",FALSE,TRUE,TRUE)</f>
        <v>1</v>
      </c>
      <c r="N5424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4">
        <f>IFERROR(FIND("(",istat[[#This Row],[Variabile]])-2,LEN(istat[[#This Row],[Variabile]]))</f>
        <v>9</v>
      </c>
      <c r="P5424" t="str">
        <f>LEFT(istat[[#This Row],[Variabile]],istat[[#This Row],[unique_id_variable_text_num_char]])</f>
        <v>fatturato</v>
      </c>
      <c r="Q5424" t="str">
        <f>istat[[#This Row],[unique_id_ateco_text]]&amp;": "&amp;istat[[#This Row],[unique_id_variable_text]]</f>
        <v>4621 commercio all'ingrosso di cereali, tabacco grezzo, sementi e alimenti per il bestiame: fatturato</v>
      </c>
    </row>
    <row r="5425" spans="1:17" x14ac:dyDescent="0.35">
      <c r="A5425" s="1" t="s">
        <v>11</v>
      </c>
      <c r="B5425" s="1" t="s">
        <v>12</v>
      </c>
      <c r="C5425" s="1" t="s">
        <v>73</v>
      </c>
      <c r="D5425" s="1" t="s">
        <v>74</v>
      </c>
      <c r="E5425" s="1" t="s">
        <v>894</v>
      </c>
      <c r="F5425" s="1" t="s">
        <v>895</v>
      </c>
      <c r="G5425">
        <v>2020</v>
      </c>
      <c r="H5425">
        <v>2020</v>
      </c>
      <c r="I5425">
        <v>1367927</v>
      </c>
      <c r="L5425">
        <f>IF(ISNUMBER(SEARCH("migliaia",istat[[#This Row],[Variabile]])),istat[[#This Row],[Value]]*1000,istat[[#This Row],[Value]])</f>
        <v>1367927000</v>
      </c>
      <c r="M5425" t="b" cm="1">
        <f t="array" ref="M5425">_xlfn.IFS(istat[[#This Row],[Flag Codes]]="c",FALSE,istat[[#This Row],[Ateco 2007]]="TOTALE",FALSE,TRUE,TRUE)</f>
        <v>1</v>
      </c>
      <c r="N5425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5">
        <f>IFERROR(FIND("(",istat[[#This Row],[Variabile]])-2,LEN(istat[[#This Row],[Variabile]]))</f>
        <v>36</v>
      </c>
      <c r="P5425" t="str">
        <f>LEFT(istat[[#This Row],[Variabile]],istat[[#This Row],[unique_id_variable_text_num_char]])</f>
        <v>valore aggiunto al costo dei fattori</v>
      </c>
      <c r="Q5425" t="str">
        <f>istat[[#This Row],[unique_id_ateco_text]]&amp;": "&amp;istat[[#This Row],[unique_id_variable_text]]</f>
        <v>4621 commercio all'ingrosso di cereali, tabacco grezzo, sementi e alimenti per il bestiame: valore aggiunto al costo dei fattori</v>
      </c>
    </row>
    <row r="5426" spans="1:17" x14ac:dyDescent="0.35">
      <c r="A5426" s="1" t="s">
        <v>11</v>
      </c>
      <c r="B5426" s="1" t="s">
        <v>12</v>
      </c>
      <c r="C5426" s="1" t="s">
        <v>91</v>
      </c>
      <c r="D5426" s="1" t="s">
        <v>92</v>
      </c>
      <c r="E5426" s="1" t="s">
        <v>894</v>
      </c>
      <c r="F5426" s="1" t="s">
        <v>895</v>
      </c>
      <c r="G5426">
        <v>2020</v>
      </c>
      <c r="H5426">
        <v>2020</v>
      </c>
      <c r="I5426">
        <v>13851</v>
      </c>
      <c r="L5426">
        <f>IF(ISNUMBER(SEARCH("migliaia",istat[[#This Row],[Variabile]])),istat[[#This Row],[Value]]*1000,istat[[#This Row],[Value]])</f>
        <v>13851</v>
      </c>
      <c r="M5426" t="b" cm="1">
        <f t="array" ref="M5426">_xlfn.IFS(istat[[#This Row],[Flag Codes]]="c",FALSE,istat[[#This Row],[Ateco 2007]]="TOTALE",FALSE,TRUE,TRUE)</f>
        <v>1</v>
      </c>
      <c r="N5426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6">
        <f>IFERROR(FIND("(",istat[[#This Row],[Variabile]])-2,LEN(istat[[#This Row],[Variabile]]))</f>
        <v>8</v>
      </c>
      <c r="P5426" t="str">
        <f>LEFT(istat[[#This Row],[Variabile]],istat[[#This Row],[unique_id_variable_text_num_char]])</f>
        <v>occupati</v>
      </c>
      <c r="Q5426" t="str">
        <f>istat[[#This Row],[unique_id_ateco_text]]&amp;": "&amp;istat[[#This Row],[unique_id_variable_text]]</f>
        <v>4621 commercio all'ingrosso di cereali, tabacco grezzo, sementi e alimenti per il bestiame: occupati</v>
      </c>
    </row>
    <row r="5427" spans="1:17" x14ac:dyDescent="0.35">
      <c r="A5427" s="1" t="s">
        <v>11</v>
      </c>
      <c r="B5427" s="1" t="s">
        <v>12</v>
      </c>
      <c r="C5427" s="1" t="s">
        <v>101</v>
      </c>
      <c r="D5427" s="1" t="s">
        <v>102</v>
      </c>
      <c r="E5427" s="1" t="s">
        <v>894</v>
      </c>
      <c r="F5427" s="1" t="s">
        <v>895</v>
      </c>
      <c r="G5427">
        <v>2020</v>
      </c>
      <c r="H5427">
        <v>2020</v>
      </c>
      <c r="I5427">
        <v>16256</v>
      </c>
      <c r="L5427">
        <f>IF(ISNUMBER(SEARCH("migliaia",istat[[#This Row],[Variabile]])),istat[[#This Row],[Value]]*1000,istat[[#This Row],[Value]])</f>
        <v>16256000</v>
      </c>
      <c r="M5427" t="b" cm="1">
        <f t="array" ref="M5427">_xlfn.IFS(istat[[#This Row],[Flag Codes]]="c",FALSE,istat[[#This Row],[Ateco 2007]]="TOTALE",FALSE,TRUE,TRUE)</f>
        <v>1</v>
      </c>
      <c r="N5427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27">
        <f>IFERROR(FIND("(",istat[[#This Row],[Variabile]])-2,LEN(istat[[#This Row],[Variabile]]))</f>
        <v>27</v>
      </c>
      <c r="P5427" t="str">
        <f>LEFT(istat[[#This Row],[Variabile]],istat[[#This Row],[unique_id_variable_text_num_char]])</f>
        <v>ore lavorate dai dipendenti</v>
      </c>
      <c r="Q5427" t="str">
        <f>istat[[#This Row],[unique_id_ateco_text]]&amp;": "&amp;istat[[#This Row],[unique_id_variable_text]]</f>
        <v>4621 commercio all'ingrosso di cereali, tabacco grezzo, sementi e alimenti per il bestiame: ore lavorate dai dipendenti</v>
      </c>
    </row>
    <row r="5428" spans="1:17" x14ac:dyDescent="0.35">
      <c r="A5428" s="1" t="s">
        <v>11</v>
      </c>
      <c r="B5428" s="1" t="s">
        <v>12</v>
      </c>
      <c r="C5428" s="1" t="s">
        <v>71</v>
      </c>
      <c r="D5428" s="1" t="s">
        <v>72</v>
      </c>
      <c r="E5428" s="1" t="s">
        <v>896</v>
      </c>
      <c r="F5428" s="1" t="s">
        <v>897</v>
      </c>
      <c r="G5428">
        <v>2020</v>
      </c>
      <c r="H5428">
        <v>2020</v>
      </c>
      <c r="I5428">
        <v>303549</v>
      </c>
      <c r="L5428">
        <f>IF(ISNUMBER(SEARCH("migliaia",istat[[#This Row],[Variabile]])),istat[[#This Row],[Value]]*1000,istat[[#This Row],[Value]])</f>
        <v>303549000</v>
      </c>
      <c r="M5428" t="b" cm="1">
        <f t="array" ref="M5428">_xlfn.IFS(istat[[#This Row],[Flag Codes]]="c",FALSE,istat[[#This Row],[Ateco 2007]]="TOTALE",FALSE,TRUE,TRUE)</f>
        <v>1</v>
      </c>
      <c r="N5428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28">
        <f>IFERROR(FIND("(",istat[[#This Row],[Variabile]])-2,LEN(istat[[#This Row],[Variabile]]))</f>
        <v>23</v>
      </c>
      <c r="P5428" t="str">
        <f>LEFT(istat[[#This Row],[Variabile]],istat[[#This Row],[unique_id_variable_text_num_char]])</f>
        <v>valore della produzione</v>
      </c>
      <c r="Q5428" t="str">
        <f>istat[[#This Row],[unique_id_ateco_text]]&amp;": "&amp;istat[[#This Row],[unique_id_variable_text]]</f>
        <v>4623 commercio all'ingrosso di animali vivi: valore della produzione</v>
      </c>
    </row>
    <row r="5429" spans="1:17" x14ac:dyDescent="0.35">
      <c r="A5429" s="1" t="s">
        <v>11</v>
      </c>
      <c r="B5429" s="1" t="s">
        <v>12</v>
      </c>
      <c r="C5429" s="1" t="s">
        <v>101</v>
      </c>
      <c r="D5429" s="1" t="s">
        <v>102</v>
      </c>
      <c r="E5429" s="1" t="s">
        <v>892</v>
      </c>
      <c r="F5429" s="1" t="s">
        <v>893</v>
      </c>
      <c r="G5429">
        <v>2020</v>
      </c>
      <c r="H5429">
        <v>2020</v>
      </c>
      <c r="I5429">
        <v>13553</v>
      </c>
      <c r="L5429">
        <f>IF(ISNUMBER(SEARCH("migliaia",istat[[#This Row],[Variabile]])),istat[[#This Row],[Value]]*1000,istat[[#This Row],[Value]])</f>
        <v>13553000</v>
      </c>
      <c r="M5429" t="b" cm="1">
        <f t="array" ref="M5429">_xlfn.IFS(istat[[#This Row],[Flag Codes]]="c",FALSE,istat[[#This Row],[Ateco 2007]]="TOTALE",FALSE,TRUE,TRUE)</f>
        <v>1</v>
      </c>
      <c r="N5429" t="str">
        <f>istat[[#This Row],[ATECO_2007]]&amp;" "&amp;LEFT(istat[[#This Row],[Ateco 2007]],IFERROR(FIND("(",istat[[#This Row],[Ateco 2007]])-2,LEN(istat[[#This Row],[Ateco 2007]])))</f>
        <v>4333 rivestimento di pavimenti e di muri</v>
      </c>
      <c r="O5429">
        <f>IFERROR(FIND("(",istat[[#This Row],[Variabile]])-2,LEN(istat[[#This Row],[Variabile]]))</f>
        <v>27</v>
      </c>
      <c r="P5429" t="str">
        <f>LEFT(istat[[#This Row],[Variabile]],istat[[#This Row],[unique_id_variable_text_num_char]])</f>
        <v>ore lavorate dai dipendenti</v>
      </c>
      <c r="Q5429" t="str">
        <f>istat[[#This Row],[unique_id_ateco_text]]&amp;": "&amp;istat[[#This Row],[unique_id_variable_text]]</f>
        <v>4333 rivestimento di pavimenti e di muri: ore lavorate dai dipendenti</v>
      </c>
    </row>
    <row r="5430" spans="1:17" x14ac:dyDescent="0.35">
      <c r="A5430" s="1" t="s">
        <v>11</v>
      </c>
      <c r="B5430" s="1" t="s">
        <v>12</v>
      </c>
      <c r="C5430" s="1" t="s">
        <v>85</v>
      </c>
      <c r="D5430" s="1" t="s">
        <v>86</v>
      </c>
      <c r="E5430" s="1" t="s">
        <v>894</v>
      </c>
      <c r="F5430" s="1" t="s">
        <v>895</v>
      </c>
      <c r="G5430">
        <v>2020</v>
      </c>
      <c r="H5430">
        <v>2020</v>
      </c>
      <c r="I5430">
        <v>299164</v>
      </c>
      <c r="L5430">
        <f>IF(ISNUMBER(SEARCH("migliaia",istat[[#This Row],[Variabile]])),istat[[#This Row],[Value]]*1000,istat[[#This Row],[Value]])</f>
        <v>299164000</v>
      </c>
      <c r="M5430" t="b" cm="1">
        <f t="array" ref="M5430">_xlfn.IFS(istat[[#This Row],[Flag Codes]]="c",FALSE,istat[[#This Row],[Ateco 2007]]="TOTALE",FALSE,TRUE,TRUE)</f>
        <v>1</v>
      </c>
      <c r="N5430" t="str">
        <f>istat[[#This Row],[ATECO_2007]]&amp;" "&amp;LEFT(istat[[#This Row],[Ateco 2007]],IFERROR(FIND("(",istat[[#This Row],[Ateco 2007]])-2,LEN(istat[[#This Row],[Ateco 2007]])))</f>
        <v>4621 commercio all'ingrosso di cereali, tabacco grezzo, sementi e alimenti per il bestiame</v>
      </c>
      <c r="O5430">
        <f>IFERROR(FIND("(",istat[[#This Row],[Variabile]])-2,LEN(istat[[#This Row],[Variabile]]))</f>
        <v>17</v>
      </c>
      <c r="P5430" t="str">
        <f>LEFT(istat[[#This Row],[Variabile]],istat[[#This Row],[unique_id_variable_text_num_char]])</f>
        <v>salari e stipendi</v>
      </c>
      <c r="Q5430" t="str">
        <f>istat[[#This Row],[unique_id_ateco_text]]&amp;": "&amp;istat[[#This Row],[unique_id_variable_text]]</f>
        <v>4621 commercio all'ingrosso di cereali, tabacco grezzo, sementi e alimenti per il bestiame: salari e stipendi</v>
      </c>
    </row>
    <row r="5431" spans="1:17" x14ac:dyDescent="0.35">
      <c r="A5431" s="1" t="s">
        <v>11</v>
      </c>
      <c r="B5431" s="1" t="s">
        <v>12</v>
      </c>
      <c r="C5431" s="1" t="s">
        <v>79</v>
      </c>
      <c r="D5431" s="1" t="s">
        <v>80</v>
      </c>
      <c r="E5431" s="1" t="s">
        <v>962</v>
      </c>
      <c r="F5431" s="1" t="s">
        <v>963</v>
      </c>
      <c r="G5431">
        <v>2020</v>
      </c>
      <c r="H5431">
        <v>2020</v>
      </c>
      <c r="I5431">
        <v>964909</v>
      </c>
      <c r="L5431">
        <f>IF(ISNUMBER(SEARCH("migliaia",istat[[#This Row],[Variabile]])),istat[[#This Row],[Value]]*1000,istat[[#This Row],[Value]])</f>
        <v>964909000</v>
      </c>
      <c r="M5431" t="b" cm="1">
        <f t="array" ref="M5431">_xlfn.IFS(istat[[#This Row],[Flag Codes]]="c",FALSE,istat[[#This Row],[Ateco 2007]]="TOTALE",FALSE,TRUE,TRUE)</f>
        <v>1</v>
      </c>
      <c r="N5431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1">
        <f>IFERROR(FIND("(",istat[[#This Row],[Variabile]])-2,LEN(istat[[#This Row],[Variabile]]))</f>
        <v>26</v>
      </c>
      <c r="P5431" t="str">
        <f>LEFT(istat[[#This Row],[Variabile]],istat[[#This Row],[unique_id_variable_text_num_char]])</f>
        <v>acquisto di beni e servizi</v>
      </c>
      <c r="Q5431" t="str">
        <f>istat[[#This Row],[unique_id_ateco_text]]&amp;": "&amp;istat[[#This Row],[unique_id_variable_text]]</f>
        <v>4622 commercio all'ingrosso di fiori e piante: acquisto di beni e servizi</v>
      </c>
    </row>
    <row r="5432" spans="1:17" x14ac:dyDescent="0.35">
      <c r="A5432" s="1" t="s">
        <v>11</v>
      </c>
      <c r="B5432" s="1" t="s">
        <v>12</v>
      </c>
      <c r="C5432" s="1" t="s">
        <v>81</v>
      </c>
      <c r="D5432" s="1" t="s">
        <v>82</v>
      </c>
      <c r="E5432" s="1" t="s">
        <v>962</v>
      </c>
      <c r="F5432" s="1" t="s">
        <v>963</v>
      </c>
      <c r="G5432">
        <v>2020</v>
      </c>
      <c r="H5432">
        <v>2020</v>
      </c>
      <c r="I5432">
        <v>99168</v>
      </c>
      <c r="L5432">
        <f>IF(ISNUMBER(SEARCH("migliaia",istat[[#This Row],[Variabile]])),istat[[#This Row],[Value]]*1000,istat[[#This Row],[Value]])</f>
        <v>99168000</v>
      </c>
      <c r="M5432" t="b" cm="1">
        <f t="array" ref="M5432">_xlfn.IFS(istat[[#This Row],[Flag Codes]]="c",FALSE,istat[[#This Row],[Ateco 2007]]="TOTALE",FALSE,TRUE,TRUE)</f>
        <v>1</v>
      </c>
      <c r="N5432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432">
        <f>IFERROR(FIND("(",istat[[#This Row],[Variabile]])-2,LEN(istat[[#This Row],[Variabile]]))</f>
        <v>19</v>
      </c>
      <c r="P5432" t="str">
        <f>LEFT(istat[[#This Row],[Variabile]],istat[[#This Row],[unique_id_variable_text_num_char]])</f>
        <v>costi del personale</v>
      </c>
      <c r="Q5432" t="str">
        <f>istat[[#This Row],[unique_id_ateco_text]]&amp;": "&amp;istat[[#This Row],[unique_id_variable_text]]</f>
        <v>4622 commercio all'ingrosso di fiori e piante: costi del personale</v>
      </c>
    </row>
    <row r="5433" spans="1:17" x14ac:dyDescent="0.35">
      <c r="A5433" s="1" t="s">
        <v>11</v>
      </c>
      <c r="B5433" s="1" t="s">
        <v>12</v>
      </c>
      <c r="C5433" s="1" t="s">
        <v>77</v>
      </c>
      <c r="D5433" s="1" t="s">
        <v>78</v>
      </c>
      <c r="E5433" s="1" t="s">
        <v>896</v>
      </c>
      <c r="F5433" s="1" t="s">
        <v>897</v>
      </c>
      <c r="G5433">
        <v>2020</v>
      </c>
      <c r="H5433">
        <v>2020</v>
      </c>
      <c r="I5433">
        <v>67218</v>
      </c>
      <c r="L5433">
        <f>IF(ISNUMBER(SEARCH("migliaia",istat[[#This Row],[Variabile]])),istat[[#This Row],[Value]]*1000,istat[[#This Row],[Value]])</f>
        <v>67218000</v>
      </c>
      <c r="M5433" t="b" cm="1">
        <f t="array" ref="M5433">_xlfn.IFS(istat[[#This Row],[Flag Codes]]="c",FALSE,istat[[#This Row],[Ateco 2007]]="TOTALE",FALSE,TRUE,TRUE)</f>
        <v>1</v>
      </c>
      <c r="N5433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433">
        <f>IFERROR(FIND("(",istat[[#This Row],[Variabile]])-2,LEN(istat[[#This Row],[Variabile]]))</f>
        <v>23</v>
      </c>
      <c r="P5433" t="str">
        <f>LEFT(istat[[#This Row],[Variabile]],istat[[#This Row],[unique_id_variable_text_num_char]])</f>
        <v>margine operativo lordo</v>
      </c>
      <c r="Q5433" t="str">
        <f>istat[[#This Row],[unique_id_ateco_text]]&amp;": "&amp;istat[[#This Row],[unique_id_variable_text]]</f>
        <v>4623 commercio all'ingrosso di animali vivi: margine operativo lordo</v>
      </c>
    </row>
    <row r="5434" spans="1:17" x14ac:dyDescent="0.35">
      <c r="A5434" s="1" t="s">
        <v>11</v>
      </c>
      <c r="B5434" s="1" t="s">
        <v>12</v>
      </c>
      <c r="C5434" s="1" t="s">
        <v>73</v>
      </c>
      <c r="D5434" s="1" t="s">
        <v>74</v>
      </c>
      <c r="E5434" s="1" t="s">
        <v>898</v>
      </c>
      <c r="F5434" s="1" t="s">
        <v>899</v>
      </c>
      <c r="G5434">
        <v>2020</v>
      </c>
      <c r="H5434">
        <v>2020</v>
      </c>
      <c r="I5434">
        <v>149876</v>
      </c>
      <c r="L5434">
        <f>IF(ISNUMBER(SEARCH("migliaia",istat[[#This Row],[Variabile]])),istat[[#This Row],[Value]]*1000,istat[[#This Row],[Value]])</f>
        <v>149876000</v>
      </c>
      <c r="M5434" t="b" cm="1">
        <f t="array" ref="M5434">_xlfn.IFS(istat[[#This Row],[Flag Codes]]="c",FALSE,istat[[#This Row],[Ateco 2007]]="TOTALE",FALSE,TRUE,TRUE)</f>
        <v>1</v>
      </c>
      <c r="N5434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434">
        <f>IFERROR(FIND("(",istat[[#This Row],[Variabile]])-2,LEN(istat[[#This Row],[Variabile]]))</f>
        <v>36</v>
      </c>
      <c r="P5434" t="str">
        <f>LEFT(istat[[#This Row],[Variabile]],istat[[#This Row],[unique_id_variable_text_num_char]])</f>
        <v>valore aggiunto al costo dei fattori</v>
      </c>
      <c r="Q5434" t="str">
        <f>istat[[#This Row],[unique_id_ateco_text]]&amp;": "&amp;istat[[#This Row],[unique_id_variable_text]]</f>
        <v>4624 commercio all'ingrosso di pelli e cuoio: valore aggiunto al costo dei fattori</v>
      </c>
    </row>
    <row r="5435" spans="1:17" x14ac:dyDescent="0.35">
      <c r="A5435" s="1" t="s">
        <v>11</v>
      </c>
      <c r="B5435" s="1" t="s">
        <v>12</v>
      </c>
      <c r="C5435" s="1" t="s">
        <v>79</v>
      </c>
      <c r="D5435" s="1" t="s">
        <v>80</v>
      </c>
      <c r="E5435" s="1" t="s">
        <v>964</v>
      </c>
      <c r="F5435" s="1" t="s">
        <v>965</v>
      </c>
      <c r="G5435">
        <v>2020</v>
      </c>
      <c r="H5435">
        <v>2020</v>
      </c>
      <c r="I5435">
        <v>22391233</v>
      </c>
      <c r="L5435">
        <f>IF(ISNUMBER(SEARCH("migliaia",istat[[#This Row],[Variabile]])),istat[[#This Row],[Value]]*1000,istat[[#This Row],[Value]])</f>
        <v>22391233000</v>
      </c>
      <c r="M5435" t="b" cm="1">
        <f t="array" ref="M5435">_xlfn.IFS(istat[[#This Row],[Flag Codes]]="c",FALSE,istat[[#This Row],[Ateco 2007]]="TOTALE",FALSE,TRUE,TRUE)</f>
        <v>1</v>
      </c>
      <c r="N5435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435">
        <f>IFERROR(FIND("(",istat[[#This Row],[Variabile]])-2,LEN(istat[[#This Row],[Variabile]]))</f>
        <v>26</v>
      </c>
      <c r="P5435" t="str">
        <f>LEFT(istat[[#This Row],[Variabile]],istat[[#This Row],[unique_id_variable_text_num_char]])</f>
        <v>acquisto di beni e servizi</v>
      </c>
      <c r="Q5435" t="str">
        <f>istat[[#This Row],[unique_id_ateco_text]]&amp;": "&amp;istat[[#This Row],[unique_id_variable_text]]</f>
        <v>4631 commercio all'ingrosso di frutta e ortaggi freschi o conservati: acquisto di beni e servizi</v>
      </c>
    </row>
    <row r="5436" spans="1:17" x14ac:dyDescent="0.35">
      <c r="A5436" s="1" t="s">
        <v>11</v>
      </c>
      <c r="B5436" s="1" t="s">
        <v>12</v>
      </c>
      <c r="C5436" s="1" t="s">
        <v>71</v>
      </c>
      <c r="D5436" s="1" t="s">
        <v>72</v>
      </c>
      <c r="E5436" s="1" t="s">
        <v>909</v>
      </c>
      <c r="F5436" s="1" t="s">
        <v>910</v>
      </c>
      <c r="G5436">
        <v>2020</v>
      </c>
      <c r="H5436">
        <v>2020</v>
      </c>
      <c r="I5436">
        <v>1631325</v>
      </c>
      <c r="L5436">
        <f>IF(ISNUMBER(SEARCH("migliaia",istat[[#This Row],[Variabile]])),istat[[#This Row],[Value]]*1000,istat[[#This Row],[Value]])</f>
        <v>1631325000</v>
      </c>
      <c r="M5436" t="b" cm="1">
        <f t="array" ref="M5436">_xlfn.IFS(istat[[#This Row],[Flag Codes]]="c",FALSE,istat[[#This Row],[Ateco 2007]]="TOTALE",FALSE,TRUE,TRUE)</f>
        <v>1</v>
      </c>
      <c r="N5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6">
        <f>IFERROR(FIND("(",istat[[#This Row],[Variabile]])-2,LEN(istat[[#This Row],[Variabile]]))</f>
        <v>23</v>
      </c>
      <c r="P5436" t="str">
        <f>LEFT(istat[[#This Row],[Variabile]],istat[[#This Row],[unique_id_variable_text_num_char]])</f>
        <v>valore della produzione</v>
      </c>
      <c r="Q5436" t="str">
        <f>istat[[#This Row],[unique_id_ateco_text]]&amp;": "&amp;istat[[#This Row],[unique_id_variable_text]]</f>
        <v>4632 commercio all'ingrosso di carne e di prodotti a base di carne: valore della produzione</v>
      </c>
    </row>
    <row r="5437" spans="1:17" x14ac:dyDescent="0.35">
      <c r="A5437" s="1" t="s">
        <v>11</v>
      </c>
      <c r="B5437" s="1" t="s">
        <v>12</v>
      </c>
      <c r="C5437" s="1" t="s">
        <v>77</v>
      </c>
      <c r="D5437" s="1" t="s">
        <v>78</v>
      </c>
      <c r="E5437" s="1" t="s">
        <v>909</v>
      </c>
      <c r="F5437" s="1" t="s">
        <v>910</v>
      </c>
      <c r="G5437">
        <v>2020</v>
      </c>
      <c r="H5437">
        <v>2020</v>
      </c>
      <c r="I5437">
        <v>237097</v>
      </c>
      <c r="L5437">
        <f>IF(ISNUMBER(SEARCH("migliaia",istat[[#This Row],[Variabile]])),istat[[#This Row],[Value]]*1000,istat[[#This Row],[Value]])</f>
        <v>237097000</v>
      </c>
      <c r="M5437" t="b" cm="1">
        <f t="array" ref="M5437">_xlfn.IFS(istat[[#This Row],[Flag Codes]]="c",FALSE,istat[[#This Row],[Ateco 2007]]="TOTALE",FALSE,TRUE,TRUE)</f>
        <v>1</v>
      </c>
      <c r="N5437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437">
        <f>IFERROR(FIND("(",istat[[#This Row],[Variabile]])-2,LEN(istat[[#This Row],[Variabile]]))</f>
        <v>23</v>
      </c>
      <c r="P5437" t="str">
        <f>LEFT(istat[[#This Row],[Variabile]],istat[[#This Row],[unique_id_variable_text_num_char]])</f>
        <v>margine operativo lordo</v>
      </c>
      <c r="Q5437" t="str">
        <f>istat[[#This Row],[unique_id_ateco_text]]&amp;": "&amp;istat[[#This Row],[unique_id_variable_text]]</f>
        <v>4632 commercio all'ingrosso di carne e di prodotti a base di carne: margine operativo lordo</v>
      </c>
    </row>
    <row r="5438" spans="1:17" x14ac:dyDescent="0.35">
      <c r="A5438" s="1" t="s">
        <v>11</v>
      </c>
      <c r="B5438" s="1" t="s">
        <v>12</v>
      </c>
      <c r="C5438" s="1" t="s">
        <v>71</v>
      </c>
      <c r="D5438" s="1" t="s">
        <v>72</v>
      </c>
      <c r="E5438" s="1" t="s">
        <v>766</v>
      </c>
      <c r="F5438" s="1" t="s">
        <v>767</v>
      </c>
      <c r="G5438">
        <v>2020</v>
      </c>
      <c r="H5438">
        <v>2020</v>
      </c>
      <c r="I5438">
        <v>7347512</v>
      </c>
      <c r="L5438">
        <f>IF(ISNUMBER(SEARCH("migliaia",istat[[#This Row],[Variabile]])),istat[[#This Row],[Value]]*1000,istat[[#This Row],[Value]])</f>
        <v>7347512000</v>
      </c>
      <c r="M5438" t="b" cm="1">
        <f t="array" ref="M5438">_xlfn.IFS(istat[[#This Row],[Flag Codes]]="c",FALSE,istat[[#This Row],[Ateco 2007]]="TOTALE",FALSE,TRUE,TRUE)</f>
        <v>1</v>
      </c>
      <c r="N5438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438">
        <f>IFERROR(FIND("(",istat[[#This Row],[Variabile]])-2,LEN(istat[[#This Row],[Variabile]]))</f>
        <v>23</v>
      </c>
      <c r="P5438" t="str">
        <f>LEFT(istat[[#This Row],[Variabile]],istat[[#This Row],[unique_id_variable_text_num_char]])</f>
        <v>valore della produzione</v>
      </c>
      <c r="Q5438" t="str">
        <f>istat[[#This Row],[unique_id_ateco_text]]&amp;": "&amp;istat[[#This Row],[unique_id_variable_text]]</f>
        <v>4642 commercio all'ingrosso di abbigliamento e di calzature: valore della produzione</v>
      </c>
    </row>
    <row r="5439" spans="1:17" x14ac:dyDescent="0.35">
      <c r="A5439" s="1" t="s">
        <v>11</v>
      </c>
      <c r="B5439" s="1" t="s">
        <v>12</v>
      </c>
      <c r="C5439" s="1" t="s">
        <v>13</v>
      </c>
      <c r="D5439" s="1" t="s">
        <v>14</v>
      </c>
      <c r="E5439" s="1" t="s">
        <v>966</v>
      </c>
      <c r="F5439" s="1" t="s">
        <v>967</v>
      </c>
      <c r="G5439">
        <v>2020</v>
      </c>
      <c r="H5439">
        <v>2020</v>
      </c>
      <c r="I5439">
        <v>2564</v>
      </c>
      <c r="L5439">
        <f>IF(ISNUMBER(SEARCH("migliaia",istat[[#This Row],[Variabile]])),istat[[#This Row],[Value]]*1000,istat[[#This Row],[Value]])</f>
        <v>2564</v>
      </c>
      <c r="M5439" t="b" cm="1">
        <f t="array" ref="M5439">_xlfn.IFS(istat[[#This Row],[Flag Codes]]="c",FALSE,istat[[#This Row],[Ateco 2007]]="TOTALE",FALSE,TRUE,TRUE)</f>
        <v>1</v>
      </c>
      <c r="N5439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39">
        <f>IFERROR(FIND("(",istat[[#This Row],[Variabile]])-2,LEN(istat[[#This Row],[Variabile]]))</f>
        <v>7</v>
      </c>
      <c r="P5439" t="str">
        <f>LEFT(istat[[#This Row],[Variabile]],istat[[#This Row],[unique_id_variable_text_num_char]])</f>
        <v>imprese</v>
      </c>
      <c r="Q5439" t="str">
        <f>istat[[#This Row],[unique_id_ateco_text]]&amp;": "&amp;istat[[#This Row],[unique_id_variable_text]]</f>
        <v>4643 commercio all'ingrosso di elettrodomestici, elettronica di consumo audio e video, articoli per fotografia, cinematografia e ottica: imprese</v>
      </c>
    </row>
    <row r="5440" spans="1:17" x14ac:dyDescent="0.35">
      <c r="A5440" s="1" t="s">
        <v>11</v>
      </c>
      <c r="B5440" s="1" t="s">
        <v>12</v>
      </c>
      <c r="C5440" s="1" t="s">
        <v>69</v>
      </c>
      <c r="D5440" s="1" t="s">
        <v>70</v>
      </c>
      <c r="E5440" s="1" t="s">
        <v>966</v>
      </c>
      <c r="F5440" s="1" t="s">
        <v>967</v>
      </c>
      <c r="G5440">
        <v>2020</v>
      </c>
      <c r="H5440">
        <v>2020</v>
      </c>
      <c r="I5440">
        <v>13907582</v>
      </c>
      <c r="L5440">
        <f>IF(ISNUMBER(SEARCH("migliaia",istat[[#This Row],[Variabile]])),istat[[#This Row],[Value]]*1000,istat[[#This Row],[Value]])</f>
        <v>13907582000</v>
      </c>
      <c r="M5440" t="b" cm="1">
        <f t="array" ref="M5440">_xlfn.IFS(istat[[#This Row],[Flag Codes]]="c",FALSE,istat[[#This Row],[Ateco 2007]]="TOTALE",FALSE,TRUE,TRUE)</f>
        <v>1</v>
      </c>
      <c r="N5440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0">
        <f>IFERROR(FIND("(",istat[[#This Row],[Variabile]])-2,LEN(istat[[#This Row],[Variabile]]))</f>
        <v>9</v>
      </c>
      <c r="P5440" t="str">
        <f>LEFT(istat[[#This Row],[Variabile]],istat[[#This Row],[unique_id_variable_text_num_char]])</f>
        <v>fatturato</v>
      </c>
      <c r="Q5440" t="str">
        <f>istat[[#This Row],[unique_id_ateco_text]]&amp;": "&amp;istat[[#This Row],[unique_id_variable_text]]</f>
        <v>4643 commercio all'ingrosso di elettrodomestici, elettronica di consumo audio e video, articoli per fotografia, cinematografia e ottica: fatturato</v>
      </c>
    </row>
    <row r="5441" spans="1:17" x14ac:dyDescent="0.35">
      <c r="A5441" s="1" t="s">
        <v>11</v>
      </c>
      <c r="B5441" s="1" t="s">
        <v>12</v>
      </c>
      <c r="C5441" s="1" t="s">
        <v>91</v>
      </c>
      <c r="D5441" s="1" t="s">
        <v>92</v>
      </c>
      <c r="E5441" s="1" t="s">
        <v>966</v>
      </c>
      <c r="F5441" s="1" t="s">
        <v>967</v>
      </c>
      <c r="G5441">
        <v>2020</v>
      </c>
      <c r="H5441">
        <v>2020</v>
      </c>
      <c r="I5441">
        <v>17835</v>
      </c>
      <c r="L5441">
        <f>IF(ISNUMBER(SEARCH("migliaia",istat[[#This Row],[Variabile]])),istat[[#This Row],[Value]]*1000,istat[[#This Row],[Value]])</f>
        <v>17835</v>
      </c>
      <c r="M5441" t="b" cm="1">
        <f t="array" ref="M5441">_xlfn.IFS(istat[[#This Row],[Flag Codes]]="c",FALSE,istat[[#This Row],[Ateco 2007]]="TOTALE",FALSE,TRUE,TRUE)</f>
        <v>1</v>
      </c>
      <c r="N5441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1">
        <f>IFERROR(FIND("(",istat[[#This Row],[Variabile]])-2,LEN(istat[[#This Row],[Variabile]]))</f>
        <v>8</v>
      </c>
      <c r="P5441" t="str">
        <f>LEFT(istat[[#This Row],[Variabile]],istat[[#This Row],[unique_id_variable_text_num_char]])</f>
        <v>occupati</v>
      </c>
      <c r="Q5441" t="str">
        <f>istat[[#This Row],[unique_id_ateco_text]]&amp;": "&amp;istat[[#This Row],[unique_id_variable_text]]</f>
        <v>4643 commercio all'ingrosso di elettrodomestici, elettronica di consumo audio e video, articoli per fotografia, cinematografia e ottica: occupati</v>
      </c>
    </row>
    <row r="5442" spans="1:17" x14ac:dyDescent="0.35">
      <c r="A5442" s="1" t="s">
        <v>11</v>
      </c>
      <c r="B5442" s="1" t="s">
        <v>12</v>
      </c>
      <c r="C5442" s="1" t="s">
        <v>101</v>
      </c>
      <c r="D5442" s="1" t="s">
        <v>102</v>
      </c>
      <c r="E5442" s="1" t="s">
        <v>966</v>
      </c>
      <c r="F5442" s="1" t="s">
        <v>967</v>
      </c>
      <c r="G5442">
        <v>2020</v>
      </c>
      <c r="H5442">
        <v>2020</v>
      </c>
      <c r="I5442">
        <v>24194</v>
      </c>
      <c r="L5442">
        <f>IF(ISNUMBER(SEARCH("migliaia",istat[[#This Row],[Variabile]])),istat[[#This Row],[Value]]*1000,istat[[#This Row],[Value]])</f>
        <v>24194000</v>
      </c>
      <c r="M5442" t="b" cm="1">
        <f t="array" ref="M5442">_xlfn.IFS(istat[[#This Row],[Flag Codes]]="c",FALSE,istat[[#This Row],[Ateco 2007]]="TOTALE",FALSE,TRUE,TRUE)</f>
        <v>1</v>
      </c>
      <c r="N5442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442">
        <f>IFERROR(FIND("(",istat[[#This Row],[Variabile]])-2,LEN(istat[[#This Row],[Variabile]]))</f>
        <v>27</v>
      </c>
      <c r="P5442" t="str">
        <f>LEFT(istat[[#This Row],[Variabile]],istat[[#This Row],[unique_id_variable_text_num_char]])</f>
        <v>ore lavorate dai dipendenti</v>
      </c>
      <c r="Q5442" t="str">
        <f>istat[[#This Row],[unique_id_ateco_text]]&amp;": "&amp;istat[[#This Row],[unique_id_variable_text]]</f>
        <v>4643 commercio all'ingrosso di elettrodomestici, elettronica di consumo audio e video, articoli per fotografia, cinematografia e ottica: ore lavorate dai dipendenti</v>
      </c>
    </row>
    <row r="5443" spans="1:17" x14ac:dyDescent="0.35">
      <c r="A5443" s="1" t="s">
        <v>11</v>
      </c>
      <c r="B5443" s="1" t="s">
        <v>12</v>
      </c>
      <c r="C5443" s="1" t="s">
        <v>79</v>
      </c>
      <c r="D5443" s="1" t="s">
        <v>80</v>
      </c>
      <c r="E5443" s="1" t="s">
        <v>968</v>
      </c>
      <c r="F5443" s="1" t="s">
        <v>969</v>
      </c>
      <c r="G5443">
        <v>2020</v>
      </c>
      <c r="H5443">
        <v>2020</v>
      </c>
      <c r="I5443">
        <v>18869708</v>
      </c>
      <c r="L5443">
        <f>IF(ISNUMBER(SEARCH("migliaia",istat[[#This Row],[Variabile]])),istat[[#This Row],[Value]]*1000,istat[[#This Row],[Value]])</f>
        <v>18869708000</v>
      </c>
      <c r="M5443" t="b" cm="1">
        <f t="array" ref="M5443">_xlfn.IFS(istat[[#This Row],[Flag Codes]]="c",FALSE,istat[[#This Row],[Ateco 2007]]="TOTALE",FALSE,TRUE,TRUE)</f>
        <v>1</v>
      </c>
      <c r="N5443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3">
        <f>IFERROR(FIND("(",istat[[#This Row],[Variabile]])-2,LEN(istat[[#This Row],[Variabile]]))</f>
        <v>26</v>
      </c>
      <c r="P5443" t="str">
        <f>LEFT(istat[[#This Row],[Variabile]],istat[[#This Row],[unique_id_variable_text_num_char]])</f>
        <v>acquisto di beni e servizi</v>
      </c>
      <c r="Q5443" t="str">
        <f>istat[[#This Row],[unique_id_ateco_text]]&amp;": "&amp;istat[[#This Row],[unique_id_variable_text]]</f>
        <v>4669 commercio all'ingrosso di altri macchinari e attrezzature: acquisto di beni e servizi</v>
      </c>
    </row>
    <row r="5444" spans="1:17" x14ac:dyDescent="0.35">
      <c r="A5444" s="1" t="s">
        <v>11</v>
      </c>
      <c r="B5444" s="1" t="s">
        <v>12</v>
      </c>
      <c r="C5444" s="1" t="s">
        <v>81</v>
      </c>
      <c r="D5444" s="1" t="s">
        <v>82</v>
      </c>
      <c r="E5444" s="1" t="s">
        <v>968</v>
      </c>
      <c r="F5444" s="1" t="s">
        <v>969</v>
      </c>
      <c r="G5444">
        <v>2020</v>
      </c>
      <c r="H5444">
        <v>2020</v>
      </c>
      <c r="I5444">
        <v>2520414</v>
      </c>
      <c r="L5444">
        <f>IF(ISNUMBER(SEARCH("migliaia",istat[[#This Row],[Variabile]])),istat[[#This Row],[Value]]*1000,istat[[#This Row],[Value]])</f>
        <v>2520414000</v>
      </c>
      <c r="M5444" t="b" cm="1">
        <f t="array" ref="M5444">_xlfn.IFS(istat[[#This Row],[Flag Codes]]="c",FALSE,istat[[#This Row],[Ateco 2007]]="TOTALE",FALSE,TRUE,TRUE)</f>
        <v>1</v>
      </c>
      <c r="N5444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444">
        <f>IFERROR(FIND("(",istat[[#This Row],[Variabile]])-2,LEN(istat[[#This Row],[Variabile]]))</f>
        <v>19</v>
      </c>
      <c r="P5444" t="str">
        <f>LEFT(istat[[#This Row],[Variabile]],istat[[#This Row],[unique_id_variable_text_num_char]])</f>
        <v>costi del personale</v>
      </c>
      <c r="Q5444" t="str">
        <f>istat[[#This Row],[unique_id_ateco_text]]&amp;": "&amp;istat[[#This Row],[unique_id_variable_text]]</f>
        <v>4669 commercio all'ingrosso di altri macchinari e attrezzature: costi del personale</v>
      </c>
    </row>
    <row r="5445" spans="1:17" x14ac:dyDescent="0.35">
      <c r="A5445" s="1" t="s">
        <v>11</v>
      </c>
      <c r="B5445" s="1" t="s">
        <v>12</v>
      </c>
      <c r="C5445" s="1" t="s">
        <v>77</v>
      </c>
      <c r="D5445" s="1" t="s">
        <v>78</v>
      </c>
      <c r="E5445" s="1" t="s">
        <v>915</v>
      </c>
      <c r="F5445" s="1" t="s">
        <v>916</v>
      </c>
      <c r="G5445">
        <v>2020</v>
      </c>
      <c r="H5445">
        <v>2020</v>
      </c>
      <c r="I5445">
        <v>413352</v>
      </c>
      <c r="L5445">
        <f>IF(ISNUMBER(SEARCH("migliaia",istat[[#This Row],[Variabile]])),istat[[#This Row],[Value]]*1000,istat[[#This Row],[Value]])</f>
        <v>413352000</v>
      </c>
      <c r="M5445" t="b" cm="1">
        <f t="array" ref="M5445">_xlfn.IFS(istat[[#This Row],[Flag Codes]]="c",FALSE,istat[[#This Row],[Ateco 2007]]="TOTALE",FALSE,TRUE,TRUE)</f>
        <v>1</v>
      </c>
      <c r="N544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445">
        <f>IFERROR(FIND("(",istat[[#This Row],[Variabile]])-2,LEN(istat[[#This Row],[Variabile]]))</f>
        <v>23</v>
      </c>
      <c r="P5445" t="str">
        <f>LEFT(istat[[#This Row],[Variabile]],istat[[#This Row],[unique_id_variable_text_num_char]])</f>
        <v>margine operativo lordo</v>
      </c>
      <c r="Q5445" t="str">
        <f>istat[[#This Row],[unique_id_ateco_text]]&amp;": "&amp;istat[[#This Row],[unique_id_variable_text]]</f>
        <v>4671 commercio all'ingrosso di combustibili solidi, liquidi, gassosi e di prodotti derivati: margine operativo lordo</v>
      </c>
    </row>
    <row r="5446" spans="1:17" x14ac:dyDescent="0.35">
      <c r="A5446" s="1" t="s">
        <v>11</v>
      </c>
      <c r="B5446" s="1" t="s">
        <v>12</v>
      </c>
      <c r="C5446" s="1" t="s">
        <v>73</v>
      </c>
      <c r="D5446" s="1" t="s">
        <v>74</v>
      </c>
      <c r="E5446" s="1" t="s">
        <v>917</v>
      </c>
      <c r="F5446" s="1" t="s">
        <v>918</v>
      </c>
      <c r="G5446">
        <v>2020</v>
      </c>
      <c r="H5446">
        <v>2020</v>
      </c>
      <c r="I5446">
        <v>1498244</v>
      </c>
      <c r="L5446">
        <f>IF(ISNUMBER(SEARCH("migliaia",istat[[#This Row],[Variabile]])),istat[[#This Row],[Value]]*1000,istat[[#This Row],[Value]])</f>
        <v>1498244000</v>
      </c>
      <c r="M5446" t="b" cm="1">
        <f t="array" ref="M5446">_xlfn.IFS(istat[[#This Row],[Flag Codes]]="c",FALSE,istat[[#This Row],[Ateco 2007]]="TOTALE",FALSE,TRUE,TRUE)</f>
        <v>1</v>
      </c>
      <c r="N5446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446">
        <f>IFERROR(FIND("(",istat[[#This Row],[Variabile]])-2,LEN(istat[[#This Row],[Variabile]]))</f>
        <v>36</v>
      </c>
      <c r="P5446" t="str">
        <f>LEFT(istat[[#This Row],[Variabile]],istat[[#This Row],[unique_id_variable_text_num_char]])</f>
        <v>valore aggiunto al costo dei fattori</v>
      </c>
      <c r="Q5446" t="str">
        <f>istat[[#This Row],[unique_id_ateco_text]]&amp;": "&amp;istat[[#This Row],[unique_id_variable_text]]</f>
        <v>4672 commercio all'ingrosso di metalli e di minerali metalliferi: valore aggiunto al costo dei fattori</v>
      </c>
    </row>
    <row r="5447" spans="1:17" x14ac:dyDescent="0.35">
      <c r="A5447" s="1" t="s">
        <v>11</v>
      </c>
      <c r="B5447" s="1" t="s">
        <v>12</v>
      </c>
      <c r="C5447" s="1" t="s">
        <v>79</v>
      </c>
      <c r="D5447" s="1" t="s">
        <v>80</v>
      </c>
      <c r="E5447" s="1" t="s">
        <v>970</v>
      </c>
      <c r="F5447" s="1" t="s">
        <v>971</v>
      </c>
      <c r="G5447">
        <v>2020</v>
      </c>
      <c r="H5447">
        <v>2020</v>
      </c>
      <c r="I5447">
        <v>11823549</v>
      </c>
      <c r="L5447">
        <f>IF(ISNUMBER(SEARCH("migliaia",istat[[#This Row],[Variabile]])),istat[[#This Row],[Value]]*1000,istat[[#This Row],[Value]])</f>
        <v>11823549000</v>
      </c>
      <c r="M5447" t="b" cm="1">
        <f t="array" ref="M5447">_xlfn.IFS(istat[[#This Row],[Flag Codes]]="c",FALSE,istat[[#This Row],[Ateco 2007]]="TOTALE",FALSE,TRUE,TRUE)</f>
        <v>1</v>
      </c>
      <c r="N5447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5447">
        <f>IFERROR(FIND("(",istat[[#This Row],[Variabile]])-2,LEN(istat[[#This Row],[Variabile]]))</f>
        <v>26</v>
      </c>
      <c r="P5447" t="str">
        <f>LEFT(istat[[#This Row],[Variabile]],istat[[#This Row],[unique_id_variable_text_num_char]])</f>
        <v>acquisto di beni e servizi</v>
      </c>
      <c r="Q5447" t="str">
        <f>istat[[#This Row],[unique_id_ateco_text]]&amp;": "&amp;istat[[#This Row],[unique_id_variable_text]]</f>
        <v>4673 commercio all'ingrosso di legname e di materiali da costruzione, apparecchi igienico-sanitari, vetro piano, vernici e colori: acquisto di beni e servizi</v>
      </c>
    </row>
    <row r="5448" spans="1:17" x14ac:dyDescent="0.35">
      <c r="A5448" s="1" t="s">
        <v>11</v>
      </c>
      <c r="B5448" s="1" t="s">
        <v>12</v>
      </c>
      <c r="C5448" s="1" t="s">
        <v>71</v>
      </c>
      <c r="D5448" s="1" t="s">
        <v>72</v>
      </c>
      <c r="E5448" s="1" t="s">
        <v>921</v>
      </c>
      <c r="F5448" s="1" t="s">
        <v>922</v>
      </c>
      <c r="G5448">
        <v>2020</v>
      </c>
      <c r="H5448">
        <v>2020</v>
      </c>
      <c r="I5448">
        <v>321106</v>
      </c>
      <c r="L5448">
        <f>IF(ISNUMBER(SEARCH("migliaia",istat[[#This Row],[Variabile]])),istat[[#This Row],[Value]]*1000,istat[[#This Row],[Value]])</f>
        <v>321106000</v>
      </c>
      <c r="M5448" t="b" cm="1">
        <f t="array" ref="M5448">_xlfn.IFS(istat[[#This Row],[Flag Codes]]="c",FALSE,istat[[#This Row],[Ateco 2007]]="TOTALE",FALSE,TRUE,TRUE)</f>
        <v>1</v>
      </c>
      <c r="N544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448">
        <f>IFERROR(FIND("(",istat[[#This Row],[Variabile]])-2,LEN(istat[[#This Row],[Variabile]]))</f>
        <v>23</v>
      </c>
      <c r="P5448" t="str">
        <f>LEFT(istat[[#This Row],[Variabile]],istat[[#This Row],[unique_id_variable_text_num_char]])</f>
        <v>valore della produzione</v>
      </c>
      <c r="Q5448" t="str">
        <f>istat[[#This Row],[unique_id_ateco_text]]&amp;": "&amp;istat[[#This Row],[unique_id_variable_text]]</f>
        <v>4723 commercio al dettaglio di pesci, crostacei e molluschi in esercizi specializzati: valore della produzione</v>
      </c>
    </row>
    <row r="5449" spans="1:17" x14ac:dyDescent="0.35">
      <c r="A5449" s="1" t="s">
        <v>11</v>
      </c>
      <c r="B5449" s="1" t="s">
        <v>12</v>
      </c>
      <c r="C5449" s="1" t="s">
        <v>71</v>
      </c>
      <c r="D5449" s="1" t="s">
        <v>72</v>
      </c>
      <c r="E5449" s="1" t="s">
        <v>924</v>
      </c>
      <c r="F5449" s="1" t="s">
        <v>925</v>
      </c>
      <c r="G5449">
        <v>2020</v>
      </c>
      <c r="H5449">
        <v>2020</v>
      </c>
      <c r="I5449">
        <v>375918</v>
      </c>
      <c r="L5449">
        <f>IF(ISNUMBER(SEARCH("migliaia",istat[[#This Row],[Variabile]])),istat[[#This Row],[Value]]*1000,istat[[#This Row],[Value]])</f>
        <v>375918000</v>
      </c>
      <c r="M5449" t="b" cm="1">
        <f t="array" ref="M5449">_xlfn.IFS(istat[[#This Row],[Flag Codes]]="c",FALSE,istat[[#This Row],[Ateco 2007]]="TOTALE",FALSE,TRUE,TRUE)</f>
        <v>1</v>
      </c>
      <c r="N5449" t="str">
        <f>istat[[#This Row],[ATECO_2007]]&amp;" "&amp;LEFT(istat[[#This Row],[Ateco 2007]],IFERROR(FIND("(",istat[[#This Row],[Ateco 2007]])-2,LEN(istat[[#This Row],[Ateco 2007]])))</f>
        <v>5621 fornitura di pasti preparati</v>
      </c>
      <c r="O5449">
        <f>IFERROR(FIND("(",istat[[#This Row],[Variabile]])-2,LEN(istat[[#This Row],[Variabile]]))</f>
        <v>23</v>
      </c>
      <c r="P5449" t="str">
        <f>LEFT(istat[[#This Row],[Variabile]],istat[[#This Row],[unique_id_variable_text_num_char]])</f>
        <v>valore della produzione</v>
      </c>
      <c r="Q5449" t="str">
        <f>istat[[#This Row],[unique_id_ateco_text]]&amp;": "&amp;istat[[#This Row],[unique_id_variable_text]]</f>
        <v>5621 fornitura di pasti preparati: valore della produzione</v>
      </c>
    </row>
    <row r="5450" spans="1:17" x14ac:dyDescent="0.35">
      <c r="A5450" s="1" t="s">
        <v>11</v>
      </c>
      <c r="B5450" s="1" t="s">
        <v>12</v>
      </c>
      <c r="C5450" s="1" t="s">
        <v>95</v>
      </c>
      <c r="D5450" s="1" t="s">
        <v>96</v>
      </c>
      <c r="E5450" s="1" t="s">
        <v>924</v>
      </c>
      <c r="F5450" s="1" t="s">
        <v>925</v>
      </c>
      <c r="G5450">
        <v>2020</v>
      </c>
      <c r="H5450">
        <v>2020</v>
      </c>
      <c r="I5450">
        <v>7415</v>
      </c>
      <c r="L5450">
        <f>IF(ISNUMBER(SEARCH("migliaia",istat[[#This Row],[Variabile]])),istat[[#This Row],[Value]]*1000,istat[[#This Row],[Value]])</f>
        <v>7415</v>
      </c>
      <c r="M5450" t="b" cm="1">
        <f t="array" ref="M5450">_xlfn.IFS(istat[[#This Row],[Flag Codes]]="c",FALSE,istat[[#This Row],[Ateco 2007]]="TOTALE",FALSE,TRUE,TRUE)</f>
        <v>1</v>
      </c>
      <c r="N5450" t="str">
        <f>istat[[#This Row],[ATECO_2007]]&amp;" "&amp;LEFT(istat[[#This Row],[Ateco 2007]],IFERROR(FIND("(",istat[[#This Row],[Ateco 2007]])-2,LEN(istat[[#This Row],[Ateco 2007]])))</f>
        <v>5621 fornitura di pasti preparati</v>
      </c>
      <c r="O5450">
        <f>IFERROR(FIND("(",istat[[#This Row],[Variabile]])-2,LEN(istat[[#This Row],[Variabile]]))</f>
        <v>21</v>
      </c>
      <c r="P5450" t="str">
        <f>LEFT(istat[[#This Row],[Variabile]],istat[[#This Row],[unique_id_variable_text_num_char]])</f>
        <v>lavoratori dipendenti</v>
      </c>
      <c r="Q5450" t="str">
        <f>istat[[#This Row],[unique_id_ateco_text]]&amp;": "&amp;istat[[#This Row],[unique_id_variable_text]]</f>
        <v>5621 fornitura di pasti preparati: lavoratori dipendenti</v>
      </c>
    </row>
    <row r="5451" spans="1:17" x14ac:dyDescent="0.35">
      <c r="A5451" s="1" t="s">
        <v>11</v>
      </c>
      <c r="B5451" s="1" t="s">
        <v>12</v>
      </c>
      <c r="C5451" s="1" t="s">
        <v>13</v>
      </c>
      <c r="D5451" s="1" t="s">
        <v>14</v>
      </c>
      <c r="E5451" s="1" t="s">
        <v>926</v>
      </c>
      <c r="F5451" s="1" t="s">
        <v>927</v>
      </c>
      <c r="G5451">
        <v>2020</v>
      </c>
      <c r="H5451">
        <v>2020</v>
      </c>
      <c r="I5451">
        <v>1214</v>
      </c>
      <c r="L5451">
        <f>IF(ISNUMBER(SEARCH("migliaia",istat[[#This Row],[Variabile]])),istat[[#This Row],[Value]]*1000,istat[[#This Row],[Value]])</f>
        <v>1214</v>
      </c>
      <c r="M5451" t="b" cm="1">
        <f t="array" ref="M5451">_xlfn.IFS(istat[[#This Row],[Flag Codes]]="c",FALSE,istat[[#This Row],[Ateco 2007]]="TOTALE",FALSE,TRUE,TRUE)</f>
        <v>1</v>
      </c>
      <c r="N5451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1">
        <f>IFERROR(FIND("(",istat[[#This Row],[Variabile]])-2,LEN(istat[[#This Row],[Variabile]]))</f>
        <v>7</v>
      </c>
      <c r="P5451" t="str">
        <f>LEFT(istat[[#This Row],[Variabile]],istat[[#This Row],[unique_id_variable_text_num_char]])</f>
        <v>imprese</v>
      </c>
      <c r="Q5451" t="str">
        <f>istat[[#This Row],[unique_id_ateco_text]]&amp;": "&amp;istat[[#This Row],[unique_id_variable_text]]</f>
        <v>5629 mense e catering continuativo su base contrattuale: imprese</v>
      </c>
    </row>
    <row r="5452" spans="1:17" x14ac:dyDescent="0.35">
      <c r="A5452" s="1" t="s">
        <v>11</v>
      </c>
      <c r="B5452" s="1" t="s">
        <v>12</v>
      </c>
      <c r="C5452" s="1" t="s">
        <v>69</v>
      </c>
      <c r="D5452" s="1" t="s">
        <v>70</v>
      </c>
      <c r="E5452" s="1" t="s">
        <v>926</v>
      </c>
      <c r="F5452" s="1" t="s">
        <v>927</v>
      </c>
      <c r="G5452">
        <v>2020</v>
      </c>
      <c r="H5452">
        <v>2020</v>
      </c>
      <c r="I5452">
        <v>4834187</v>
      </c>
      <c r="L5452">
        <f>IF(ISNUMBER(SEARCH("migliaia",istat[[#This Row],[Variabile]])),istat[[#This Row],[Value]]*1000,istat[[#This Row],[Value]])</f>
        <v>4834187000</v>
      </c>
      <c r="M5452" t="b" cm="1">
        <f t="array" ref="M5452">_xlfn.IFS(istat[[#This Row],[Flag Codes]]="c",FALSE,istat[[#This Row],[Ateco 2007]]="TOTALE",FALSE,TRUE,TRUE)</f>
        <v>1</v>
      </c>
      <c r="N545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5452">
        <f>IFERROR(FIND("(",istat[[#This Row],[Variabile]])-2,LEN(istat[[#This Row],[Variabile]]))</f>
        <v>9</v>
      </c>
      <c r="P5452" t="str">
        <f>LEFT(istat[[#This Row],[Variabile]],istat[[#This Row],[unique_id_variable_text_num_char]])</f>
        <v>fatturato</v>
      </c>
      <c r="Q5452" t="str">
        <f>istat[[#This Row],[unique_id_ateco_text]]&amp;": "&amp;istat[[#This Row],[unique_id_variable_text]]</f>
        <v>5629 mense e catering continuativo su base contrattuale: fatturato</v>
      </c>
    </row>
    <row r="5453" spans="1:17" x14ac:dyDescent="0.35">
      <c r="A5453" s="1" t="s">
        <v>11</v>
      </c>
      <c r="B5453" s="1" t="s">
        <v>12</v>
      </c>
      <c r="C5453" s="1" t="s">
        <v>85</v>
      </c>
      <c r="D5453" s="1" t="s">
        <v>86</v>
      </c>
      <c r="E5453" s="1" t="s">
        <v>928</v>
      </c>
      <c r="F5453" s="1" t="s">
        <v>929</v>
      </c>
      <c r="G5453">
        <v>2020</v>
      </c>
      <c r="H5453">
        <v>2020</v>
      </c>
      <c r="I5453">
        <v>57783</v>
      </c>
      <c r="L5453">
        <f>IF(ISNUMBER(SEARCH("migliaia",istat[[#This Row],[Variabile]])),istat[[#This Row],[Value]]*1000,istat[[#This Row],[Value]])</f>
        <v>57783000</v>
      </c>
      <c r="M5453" t="b" cm="1">
        <f t="array" ref="M5453">_xlfn.IFS(istat[[#This Row],[Flag Codes]]="c",FALSE,istat[[#This Row],[Ateco 2007]]="TOTALE",FALSE,TRUE,TRUE)</f>
        <v>1</v>
      </c>
      <c r="N5453" t="str">
        <f>istat[[#This Row],[ATECO_2007]]&amp;" "&amp;LEFT(istat[[#This Row],[Ateco 2007]],IFERROR(FIND("(",istat[[#This Row],[Ateco 2007]])-2,LEN(istat[[#This Row],[Ateco 2007]])))</f>
        <v>5829 edizione di altri software</v>
      </c>
      <c r="O5453">
        <f>IFERROR(FIND("(",istat[[#This Row],[Variabile]])-2,LEN(istat[[#This Row],[Variabile]]))</f>
        <v>17</v>
      </c>
      <c r="P5453" t="str">
        <f>LEFT(istat[[#This Row],[Variabile]],istat[[#This Row],[unique_id_variable_text_num_char]])</f>
        <v>salari e stipendi</v>
      </c>
      <c r="Q5453" t="str">
        <f>istat[[#This Row],[unique_id_ateco_text]]&amp;": "&amp;istat[[#This Row],[unique_id_variable_text]]</f>
        <v>5829 edizione di altri software: salari e stipendi</v>
      </c>
    </row>
    <row r="5454" spans="1:17" x14ac:dyDescent="0.35">
      <c r="A5454" s="1" t="s">
        <v>11</v>
      </c>
      <c r="B5454" s="1" t="s">
        <v>12</v>
      </c>
      <c r="C5454" s="1" t="s">
        <v>87</v>
      </c>
      <c r="D5454" s="1" t="s">
        <v>88</v>
      </c>
      <c r="E5454" s="1" t="s">
        <v>928</v>
      </c>
      <c r="F5454" s="1" t="s">
        <v>929</v>
      </c>
      <c r="G5454">
        <v>2020</v>
      </c>
      <c r="H5454">
        <v>2020</v>
      </c>
      <c r="I5454">
        <v>5063</v>
      </c>
      <c r="L5454">
        <f>IF(ISNUMBER(SEARCH("migliaia",istat[[#This Row],[Variabile]])),istat[[#This Row],[Value]]*1000,istat[[#This Row],[Value]])</f>
        <v>5063000</v>
      </c>
      <c r="M5454" t="b" cm="1">
        <f t="array" ref="M5454">_xlfn.IFS(istat[[#This Row],[Flag Codes]]="c",FALSE,istat[[#This Row],[Ateco 2007]]="TOTALE",FALSE,TRUE,TRUE)</f>
        <v>1</v>
      </c>
      <c r="N5454" t="str">
        <f>istat[[#This Row],[ATECO_2007]]&amp;" "&amp;LEFT(istat[[#This Row],[Ateco 2007]],IFERROR(FIND("(",istat[[#This Row],[Ateco 2007]])-2,LEN(istat[[#This Row],[Ateco 2007]])))</f>
        <v>5829 edizione di altri software</v>
      </c>
      <c r="O5454">
        <f>IFERROR(FIND("(",istat[[#This Row],[Variabile]])-2,LEN(istat[[#This Row],[Variabile]]))</f>
        <v>36</v>
      </c>
      <c r="P5454" t="str">
        <f>LEFT(istat[[#This Row],[Variabile]],istat[[#This Row],[unique_id_variable_text_num_char]])</f>
        <v>investimenti lordi in beni materiali</v>
      </c>
      <c r="Q5454" t="str">
        <f>istat[[#This Row],[unique_id_ateco_text]]&amp;": "&amp;istat[[#This Row],[unique_id_variable_text]]</f>
        <v>5829 edizione di altri software: investimenti lordi in beni materiali</v>
      </c>
    </row>
    <row r="5455" spans="1:17" x14ac:dyDescent="0.35">
      <c r="A5455" s="1" t="s">
        <v>11</v>
      </c>
      <c r="B5455" s="1" t="s">
        <v>12</v>
      </c>
      <c r="C5455" s="1" t="s">
        <v>81</v>
      </c>
      <c r="D5455" s="1" t="s">
        <v>82</v>
      </c>
      <c r="E5455" s="1" t="s">
        <v>972</v>
      </c>
      <c r="F5455" s="1" t="s">
        <v>973</v>
      </c>
      <c r="G5455">
        <v>2020</v>
      </c>
      <c r="H5455">
        <v>2020</v>
      </c>
      <c r="I5455">
        <v>581627</v>
      </c>
      <c r="L5455">
        <f>IF(ISNUMBER(SEARCH("migliaia",istat[[#This Row],[Variabile]])),istat[[#This Row],[Value]]*1000,istat[[#This Row],[Value]])</f>
        <v>581627000</v>
      </c>
      <c r="M5455" t="b" cm="1">
        <f t="array" ref="M5455">_xlfn.IFS(istat[[#This Row],[Flag Codes]]="c",FALSE,istat[[#This Row],[Ateco 2007]]="TOTALE",FALSE,TRUE,TRUE)</f>
        <v>1</v>
      </c>
      <c r="N545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455">
        <f>IFERROR(FIND("(",istat[[#This Row],[Variabile]])-2,LEN(istat[[#This Row],[Variabile]]))</f>
        <v>19</v>
      </c>
      <c r="P5455" t="str">
        <f>LEFT(istat[[#This Row],[Variabile]],istat[[#This Row],[unique_id_variable_text_num_char]])</f>
        <v>costi del personale</v>
      </c>
      <c r="Q5455" t="str">
        <f>istat[[#This Row],[unique_id_ateco_text]]&amp;": "&amp;istat[[#This Row],[unique_id_variable_text]]</f>
        <v>5911 attività di produzione cinematografica, di video e di programmi televisivi: costi del personale</v>
      </c>
    </row>
    <row r="5456" spans="1:17" x14ac:dyDescent="0.35">
      <c r="A5456" s="1" t="s">
        <v>11</v>
      </c>
      <c r="B5456" s="1" t="s">
        <v>12</v>
      </c>
      <c r="C5456" s="1" t="s">
        <v>13</v>
      </c>
      <c r="D5456" s="1" t="s">
        <v>14</v>
      </c>
      <c r="E5456" s="1" t="s">
        <v>825</v>
      </c>
      <c r="F5456" s="1" t="s">
        <v>826</v>
      </c>
      <c r="G5456">
        <v>2020</v>
      </c>
      <c r="H5456">
        <v>2020</v>
      </c>
      <c r="I5456">
        <v>26185</v>
      </c>
      <c r="L5456">
        <f>IF(ISNUMBER(SEARCH("migliaia",istat[[#This Row],[Variabile]])),istat[[#This Row],[Value]]*1000,istat[[#This Row],[Value]])</f>
        <v>26185</v>
      </c>
      <c r="M5456" t="b" cm="1">
        <f t="array" ref="M5456">_xlfn.IFS(istat[[#This Row],[Flag Codes]]="c",FALSE,istat[[#This Row],[Ateco 2007]]="TOTALE",FALSE,TRUE,TRUE)</f>
        <v>1</v>
      </c>
      <c r="N5456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6">
        <f>IFERROR(FIND("(",istat[[#This Row],[Variabile]])-2,LEN(istat[[#This Row],[Variabile]]))</f>
        <v>7</v>
      </c>
      <c r="P5456" t="str">
        <f>LEFT(istat[[#This Row],[Variabile]],istat[[#This Row],[unique_id_variable_text_num_char]])</f>
        <v>imprese</v>
      </c>
      <c r="Q5456" t="str">
        <f>istat[[#This Row],[unique_id_ateco_text]]&amp;": "&amp;istat[[#This Row],[unique_id_variable_text]]</f>
        <v>1071 produzione di pane, prodotti di pasticceria freschi: imprese</v>
      </c>
    </row>
    <row r="5457" spans="1:17" x14ac:dyDescent="0.35">
      <c r="A5457" s="1" t="s">
        <v>11</v>
      </c>
      <c r="B5457" s="1" t="s">
        <v>12</v>
      </c>
      <c r="C5457" s="1" t="s">
        <v>91</v>
      </c>
      <c r="D5457" s="1" t="s">
        <v>92</v>
      </c>
      <c r="E5457" s="1" t="s">
        <v>825</v>
      </c>
      <c r="F5457" s="1" t="s">
        <v>826</v>
      </c>
      <c r="G5457">
        <v>2020</v>
      </c>
      <c r="H5457">
        <v>2020</v>
      </c>
      <c r="I5457">
        <v>122927</v>
      </c>
      <c r="L5457">
        <f>IF(ISNUMBER(SEARCH("migliaia",istat[[#This Row],[Variabile]])),istat[[#This Row],[Value]]*1000,istat[[#This Row],[Value]])</f>
        <v>122927</v>
      </c>
      <c r="M5457" t="b" cm="1">
        <f t="array" ref="M5457">_xlfn.IFS(istat[[#This Row],[Flag Codes]]="c",FALSE,istat[[#This Row],[Ateco 2007]]="TOTALE",FALSE,TRUE,TRUE)</f>
        <v>1</v>
      </c>
      <c r="N5457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7">
        <f>IFERROR(FIND("(",istat[[#This Row],[Variabile]])-2,LEN(istat[[#This Row],[Variabile]]))</f>
        <v>8</v>
      </c>
      <c r="P5457" t="str">
        <f>LEFT(istat[[#This Row],[Variabile]],istat[[#This Row],[unique_id_variable_text_num_char]])</f>
        <v>occupati</v>
      </c>
      <c r="Q5457" t="str">
        <f>istat[[#This Row],[unique_id_ateco_text]]&amp;": "&amp;istat[[#This Row],[unique_id_variable_text]]</f>
        <v>1071 produzione di pane, prodotti di pasticceria freschi: occupati</v>
      </c>
    </row>
    <row r="5458" spans="1:17" x14ac:dyDescent="0.35">
      <c r="A5458" s="1" t="s">
        <v>11</v>
      </c>
      <c r="B5458" s="1" t="s">
        <v>12</v>
      </c>
      <c r="C5458" s="1" t="s">
        <v>101</v>
      </c>
      <c r="D5458" s="1" t="s">
        <v>102</v>
      </c>
      <c r="E5458" s="1" t="s">
        <v>825</v>
      </c>
      <c r="F5458" s="1" t="s">
        <v>826</v>
      </c>
      <c r="G5458">
        <v>2020</v>
      </c>
      <c r="H5458">
        <v>2020</v>
      </c>
      <c r="I5458">
        <v>103379</v>
      </c>
      <c r="L5458">
        <f>IF(ISNUMBER(SEARCH("migliaia",istat[[#This Row],[Variabile]])),istat[[#This Row],[Value]]*1000,istat[[#This Row],[Value]])</f>
        <v>103379000</v>
      </c>
      <c r="M5458" t="b" cm="1">
        <f t="array" ref="M5458">_xlfn.IFS(istat[[#This Row],[Flag Codes]]="c",FALSE,istat[[#This Row],[Ateco 2007]]="TOTALE",FALSE,TRUE,TRUE)</f>
        <v>1</v>
      </c>
      <c r="N5458" t="str">
        <f>istat[[#This Row],[ATECO_2007]]&amp;" "&amp;LEFT(istat[[#This Row],[Ateco 2007]],IFERROR(FIND("(",istat[[#This Row],[Ateco 2007]])-2,LEN(istat[[#This Row],[Ateco 2007]])))</f>
        <v>1071 produzione di pane, prodotti di pasticceria freschi</v>
      </c>
      <c r="O5458">
        <f>IFERROR(FIND("(",istat[[#This Row],[Variabile]])-2,LEN(istat[[#This Row],[Variabile]]))</f>
        <v>27</v>
      </c>
      <c r="P5458" t="str">
        <f>LEFT(istat[[#This Row],[Variabile]],istat[[#This Row],[unique_id_variable_text_num_char]])</f>
        <v>ore lavorate dai dipendenti</v>
      </c>
      <c r="Q5458" t="str">
        <f>istat[[#This Row],[unique_id_ateco_text]]&amp;": "&amp;istat[[#This Row],[unique_id_variable_text]]</f>
        <v>1071 produzione di pane, prodotti di pasticceria freschi: ore lavorate dai dipendenti</v>
      </c>
    </row>
    <row r="5459" spans="1:17" x14ac:dyDescent="0.35">
      <c r="A5459" s="1" t="s">
        <v>11</v>
      </c>
      <c r="B5459" s="1" t="s">
        <v>12</v>
      </c>
      <c r="C5459" s="1" t="s">
        <v>87</v>
      </c>
      <c r="D5459" s="1" t="s">
        <v>88</v>
      </c>
      <c r="E5459" s="1" t="s">
        <v>871</v>
      </c>
      <c r="F5459" s="1" t="s">
        <v>872</v>
      </c>
      <c r="G5459">
        <v>2020</v>
      </c>
      <c r="H5459">
        <v>2020</v>
      </c>
      <c r="I5459">
        <v>333696</v>
      </c>
      <c r="L5459">
        <f>IF(ISNUMBER(SEARCH("migliaia",istat[[#This Row],[Variabile]])),istat[[#This Row],[Value]]*1000,istat[[#This Row],[Value]])</f>
        <v>333696000</v>
      </c>
      <c r="M5459" t="b" cm="1">
        <f t="array" ref="M5459">_xlfn.IFS(istat[[#This Row],[Flag Codes]]="c",FALSE,istat[[#This Row],[Ateco 2007]]="TOTALE",FALSE,TRUE,TRUE)</f>
        <v>1</v>
      </c>
      <c r="N5459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59">
        <f>IFERROR(FIND("(",istat[[#This Row],[Variabile]])-2,LEN(istat[[#This Row],[Variabile]]))</f>
        <v>36</v>
      </c>
      <c r="P5459" t="str">
        <f>LEFT(istat[[#This Row],[Variabile]],istat[[#This Row],[unique_id_variable_text_num_char]])</f>
        <v>investimenti lordi in beni materiali</v>
      </c>
      <c r="Q5459" t="str">
        <f>istat[[#This Row],[unique_id_ateco_text]]&amp;": "&amp;istat[[#This Row],[unique_id_variable_text]]</f>
        <v>1073 produzione di paste alimentari, di cuscus e di prodotti farinacei simili: investimenti lordi in beni materiali</v>
      </c>
    </row>
    <row r="5460" spans="1:17" x14ac:dyDescent="0.35">
      <c r="A5460" s="1" t="s">
        <v>11</v>
      </c>
      <c r="B5460" s="1" t="s">
        <v>12</v>
      </c>
      <c r="C5460" s="1" t="s">
        <v>95</v>
      </c>
      <c r="D5460" s="1" t="s">
        <v>96</v>
      </c>
      <c r="E5460" s="1" t="s">
        <v>871</v>
      </c>
      <c r="F5460" s="1" t="s">
        <v>872</v>
      </c>
      <c r="G5460">
        <v>2020</v>
      </c>
      <c r="H5460">
        <v>2020</v>
      </c>
      <c r="I5460">
        <v>22635</v>
      </c>
      <c r="L5460">
        <f>IF(ISNUMBER(SEARCH("migliaia",istat[[#This Row],[Variabile]])),istat[[#This Row],[Value]]*1000,istat[[#This Row],[Value]])</f>
        <v>22635</v>
      </c>
      <c r="M5460" t="b" cm="1">
        <f t="array" ref="M5460">_xlfn.IFS(istat[[#This Row],[Flag Codes]]="c",FALSE,istat[[#This Row],[Ateco 2007]]="TOTALE",FALSE,TRUE,TRUE)</f>
        <v>1</v>
      </c>
      <c r="N5460" t="str">
        <f>istat[[#This Row],[ATECO_2007]]&amp;" "&amp;LEFT(istat[[#This Row],[Ateco 2007]],IFERROR(FIND("(",istat[[#This Row],[Ateco 2007]])-2,LEN(istat[[#This Row],[Ateco 2007]])))</f>
        <v>1073 produzione di paste alimentari, di cuscus e di prodotti farinacei simili</v>
      </c>
      <c r="O5460">
        <f>IFERROR(FIND("(",istat[[#This Row],[Variabile]])-2,LEN(istat[[#This Row],[Variabile]]))</f>
        <v>21</v>
      </c>
      <c r="P5460" t="str">
        <f>LEFT(istat[[#This Row],[Variabile]],istat[[#This Row],[unique_id_variable_text_num_char]])</f>
        <v>lavoratori dipendenti</v>
      </c>
      <c r="Q5460" t="str">
        <f>istat[[#This Row],[unique_id_ateco_text]]&amp;": "&amp;istat[[#This Row],[unique_id_variable_text]]</f>
        <v>1073 produzione di paste alimentari, di cuscus e di prodotti farinacei simili: lavoratori dipendenti</v>
      </c>
    </row>
    <row r="5461" spans="1:17" x14ac:dyDescent="0.35">
      <c r="A5461" s="1" t="s">
        <v>11</v>
      </c>
      <c r="B5461" s="1" t="s">
        <v>12</v>
      </c>
      <c r="C5461" s="1" t="s">
        <v>13</v>
      </c>
      <c r="D5461" s="1" t="s">
        <v>14</v>
      </c>
      <c r="E5461" s="1" t="s">
        <v>829</v>
      </c>
      <c r="F5461" s="1" t="s">
        <v>830</v>
      </c>
      <c r="G5461">
        <v>2020</v>
      </c>
      <c r="H5461">
        <v>2020</v>
      </c>
      <c r="I5461">
        <v>9</v>
      </c>
      <c r="L5461">
        <f>IF(ISNUMBER(SEARCH("migliaia",istat[[#This Row],[Variabile]])),istat[[#This Row],[Value]]*1000,istat[[#This Row],[Value]])</f>
        <v>9</v>
      </c>
      <c r="M5461" t="b" cm="1">
        <f t="array" ref="M5461">_xlfn.IFS(istat[[#This Row],[Flag Codes]]="c",FALSE,istat[[#This Row],[Ateco 2007]]="TOTALE",FALSE,TRUE,TRUE)</f>
        <v>1</v>
      </c>
      <c r="N5461" t="str">
        <f>istat[[#This Row],[ATECO_2007]]&amp;" "&amp;LEFT(istat[[#This Row],[Ateco 2007]],IFERROR(FIND("(",istat[[#This Row],[Ateco 2007]])-2,LEN(istat[[#This Row],[Ateco 2007]])))</f>
        <v>1081 produzione di zucchero</v>
      </c>
      <c r="O5461">
        <f>IFERROR(FIND("(",istat[[#This Row],[Variabile]])-2,LEN(istat[[#This Row],[Variabile]]))</f>
        <v>7</v>
      </c>
      <c r="P5461" t="str">
        <f>LEFT(istat[[#This Row],[Variabile]],istat[[#This Row],[unique_id_variable_text_num_char]])</f>
        <v>imprese</v>
      </c>
      <c r="Q5461" t="str">
        <f>istat[[#This Row],[unique_id_ateco_text]]&amp;": "&amp;istat[[#This Row],[unique_id_variable_text]]</f>
        <v>1081 produzione di zucchero: imprese</v>
      </c>
    </row>
    <row r="5462" spans="1:17" x14ac:dyDescent="0.35">
      <c r="A5462" s="1" t="s">
        <v>11</v>
      </c>
      <c r="B5462" s="1" t="s">
        <v>12</v>
      </c>
      <c r="C5462" s="1" t="s">
        <v>91</v>
      </c>
      <c r="D5462" s="1" t="s">
        <v>92</v>
      </c>
      <c r="E5462" s="1" t="s">
        <v>829</v>
      </c>
      <c r="F5462" s="1" t="s">
        <v>830</v>
      </c>
      <c r="G5462">
        <v>2020</v>
      </c>
      <c r="H5462">
        <v>2020</v>
      </c>
      <c r="I5462">
        <v>497</v>
      </c>
      <c r="L5462">
        <f>IF(ISNUMBER(SEARCH("migliaia",istat[[#This Row],[Variabile]])),istat[[#This Row],[Value]]*1000,istat[[#This Row],[Value]])</f>
        <v>497</v>
      </c>
      <c r="M5462" t="b" cm="1">
        <f t="array" ref="M5462">_xlfn.IFS(istat[[#This Row],[Flag Codes]]="c",FALSE,istat[[#This Row],[Ateco 2007]]="TOTALE",FALSE,TRUE,TRUE)</f>
        <v>1</v>
      </c>
      <c r="N5462" t="str">
        <f>istat[[#This Row],[ATECO_2007]]&amp;" "&amp;LEFT(istat[[#This Row],[Ateco 2007]],IFERROR(FIND("(",istat[[#This Row],[Ateco 2007]])-2,LEN(istat[[#This Row],[Ateco 2007]])))</f>
        <v>1081 produzione di zucchero</v>
      </c>
      <c r="O5462">
        <f>IFERROR(FIND("(",istat[[#This Row],[Variabile]])-2,LEN(istat[[#This Row],[Variabile]]))</f>
        <v>8</v>
      </c>
      <c r="P5462" t="str">
        <f>LEFT(istat[[#This Row],[Variabile]],istat[[#This Row],[unique_id_variable_text_num_char]])</f>
        <v>occupati</v>
      </c>
      <c r="Q5462" t="str">
        <f>istat[[#This Row],[unique_id_ateco_text]]&amp;": "&amp;istat[[#This Row],[unique_id_variable_text]]</f>
        <v>1081 produzione di zucchero: occupati</v>
      </c>
    </row>
    <row r="5463" spans="1:17" x14ac:dyDescent="0.35">
      <c r="A5463" s="1" t="s">
        <v>11</v>
      </c>
      <c r="B5463" s="1" t="s">
        <v>12</v>
      </c>
      <c r="C5463" s="1" t="s">
        <v>85</v>
      </c>
      <c r="D5463" s="1" t="s">
        <v>86</v>
      </c>
      <c r="E5463" s="1" t="s">
        <v>749</v>
      </c>
      <c r="F5463" s="1" t="s">
        <v>750</v>
      </c>
      <c r="G5463">
        <v>2020</v>
      </c>
      <c r="H5463">
        <v>2020</v>
      </c>
      <c r="J5463" t="s">
        <v>39</v>
      </c>
      <c r="K5463" t="s">
        <v>40</v>
      </c>
      <c r="L5463">
        <f>IF(ISNUMBER(SEARCH("migliaia",istat[[#This Row],[Variabile]])),istat[[#This Row],[Value]]*1000,istat[[#This Row],[Value]])</f>
        <v>0</v>
      </c>
      <c r="M5463" t="b" cm="1">
        <f t="array" ref="M5463">_xlfn.IFS(istat[[#This Row],[Flag Codes]]="c",FALSE,istat[[#This Row],[Ateco 2007]]="TOTALE",FALSE,TRUE,TRUE)</f>
        <v>0</v>
      </c>
      <c r="N5463" t="str">
        <f>istat[[#This Row],[ATECO_2007]]&amp;" "&amp;LEFT(istat[[#This Row],[Ateco 2007]],IFERROR(FIND("(",istat[[#This Row],[Ateco 2007]])-2,LEN(istat[[#This Row],[Ateco 2007]])))</f>
        <v>1103 produzione di sidro e di altri vini a base di frutta</v>
      </c>
      <c r="O5463">
        <f>IFERROR(FIND("(",istat[[#This Row],[Variabile]])-2,LEN(istat[[#This Row],[Variabile]]))</f>
        <v>17</v>
      </c>
      <c r="P5463" t="str">
        <f>LEFT(istat[[#This Row],[Variabile]],istat[[#This Row],[unique_id_variable_text_num_char]])</f>
        <v>salari e stipendi</v>
      </c>
      <c r="Q5463" t="str">
        <f>istat[[#This Row],[unique_id_ateco_text]]&amp;": "&amp;istat[[#This Row],[unique_id_variable_text]]</f>
        <v>1103 produzione di sidro e di altri vini a base di frutta: salari e stipendi</v>
      </c>
    </row>
    <row r="5464" spans="1:17" x14ac:dyDescent="0.35">
      <c r="A5464" s="1" t="s">
        <v>11</v>
      </c>
      <c r="B5464" s="1" t="s">
        <v>12</v>
      </c>
      <c r="C5464" s="1" t="s">
        <v>79</v>
      </c>
      <c r="D5464" s="1" t="s">
        <v>80</v>
      </c>
      <c r="E5464" s="1" t="s">
        <v>833</v>
      </c>
      <c r="F5464" s="1" t="s">
        <v>834</v>
      </c>
      <c r="G5464">
        <v>2020</v>
      </c>
      <c r="H5464">
        <v>2020</v>
      </c>
      <c r="I5464">
        <v>47124</v>
      </c>
      <c r="L5464">
        <f>IF(ISNUMBER(SEARCH("migliaia",istat[[#This Row],[Variabile]])),istat[[#This Row],[Value]]*1000,istat[[#This Row],[Value]])</f>
        <v>47124000</v>
      </c>
      <c r="M5464" t="b" cm="1">
        <f t="array" ref="M5464">_xlfn.IFS(istat[[#This Row],[Flag Codes]]="c",FALSE,istat[[#This Row],[Ateco 2007]]="TOTALE",FALSE,TRUE,TRUE)</f>
        <v>1</v>
      </c>
      <c r="N5464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4">
        <f>IFERROR(FIND("(",istat[[#This Row],[Variabile]])-2,LEN(istat[[#This Row],[Variabile]]))</f>
        <v>26</v>
      </c>
      <c r="P5464" t="str">
        <f>LEFT(istat[[#This Row],[Variabile]],istat[[#This Row],[unique_id_variable_text_num_char]])</f>
        <v>acquisto di beni e servizi</v>
      </c>
      <c r="Q5464" t="str">
        <f>istat[[#This Row],[unique_id_ateco_text]]&amp;": "&amp;istat[[#This Row],[unique_id_variable_text]]</f>
        <v>1104 produzione di altre bevande fermentate non distillate: acquisto di beni e servizi</v>
      </c>
    </row>
    <row r="5465" spans="1:17" x14ac:dyDescent="0.35">
      <c r="A5465" s="1" t="s">
        <v>11</v>
      </c>
      <c r="B5465" s="1" t="s">
        <v>12</v>
      </c>
      <c r="C5465" s="1" t="s">
        <v>81</v>
      </c>
      <c r="D5465" s="1" t="s">
        <v>82</v>
      </c>
      <c r="E5465" s="1" t="s">
        <v>833</v>
      </c>
      <c r="F5465" s="1" t="s">
        <v>834</v>
      </c>
      <c r="G5465">
        <v>2020</v>
      </c>
      <c r="H5465">
        <v>2020</v>
      </c>
      <c r="I5465">
        <v>6571</v>
      </c>
      <c r="L5465">
        <f>IF(ISNUMBER(SEARCH("migliaia",istat[[#This Row],[Variabile]])),istat[[#This Row],[Value]]*1000,istat[[#This Row],[Value]])</f>
        <v>6571000</v>
      </c>
      <c r="M5465" t="b" cm="1">
        <f t="array" ref="M5465">_xlfn.IFS(istat[[#This Row],[Flag Codes]]="c",FALSE,istat[[#This Row],[Ateco 2007]]="TOTALE",FALSE,TRUE,TRUE)</f>
        <v>1</v>
      </c>
      <c r="N5465" t="str">
        <f>istat[[#This Row],[ATECO_2007]]&amp;" "&amp;LEFT(istat[[#This Row],[Ateco 2007]],IFERROR(FIND("(",istat[[#This Row],[Ateco 2007]])-2,LEN(istat[[#This Row],[Ateco 2007]])))</f>
        <v>1104 produzione di altre bevande fermentate non distillate</v>
      </c>
      <c r="O5465">
        <f>IFERROR(FIND("(",istat[[#This Row],[Variabile]])-2,LEN(istat[[#This Row],[Variabile]]))</f>
        <v>19</v>
      </c>
      <c r="P5465" t="str">
        <f>LEFT(istat[[#This Row],[Variabile]],istat[[#This Row],[unique_id_variable_text_num_char]])</f>
        <v>costi del personale</v>
      </c>
      <c r="Q5465" t="str">
        <f>istat[[#This Row],[unique_id_ateco_text]]&amp;": "&amp;istat[[#This Row],[unique_id_variable_text]]</f>
        <v>1104 produzione di altre bevande fermentate non distillate: costi del personale</v>
      </c>
    </row>
    <row r="5466" spans="1:17" x14ac:dyDescent="0.35">
      <c r="A5466" s="1" t="s">
        <v>11</v>
      </c>
      <c r="B5466" s="1" t="s">
        <v>12</v>
      </c>
      <c r="C5466" s="1" t="s">
        <v>77</v>
      </c>
      <c r="D5466" s="1" t="s">
        <v>78</v>
      </c>
      <c r="E5466" s="1" t="s">
        <v>902</v>
      </c>
      <c r="F5466" s="1" t="s">
        <v>903</v>
      </c>
      <c r="G5466">
        <v>2020</v>
      </c>
      <c r="H5466">
        <v>2020</v>
      </c>
      <c r="I5466">
        <v>197365</v>
      </c>
      <c r="L5466">
        <f>IF(ISNUMBER(SEARCH("migliaia",istat[[#This Row],[Variabile]])),istat[[#This Row],[Value]]*1000,istat[[#This Row],[Value]])</f>
        <v>197365000</v>
      </c>
      <c r="M5466" t="b" cm="1">
        <f t="array" ref="M5466">_xlfn.IFS(istat[[#This Row],[Flag Codes]]="c",FALSE,istat[[#This Row],[Ateco 2007]]="TOTALE",FALSE,TRUE,TRUE)</f>
        <v>1</v>
      </c>
      <c r="N5466" t="str">
        <f>istat[[#This Row],[ATECO_2007]]&amp;" "&amp;LEFT(istat[[#This Row],[Ateco 2007]],IFERROR(FIND("(",istat[[#This Row],[Ateco 2007]])-2,LEN(istat[[#This Row],[Ateco 2007]])))</f>
        <v>1105 produzione di birra</v>
      </c>
      <c r="O5466">
        <f>IFERROR(FIND("(",istat[[#This Row],[Variabile]])-2,LEN(istat[[#This Row],[Variabile]]))</f>
        <v>23</v>
      </c>
      <c r="P5466" t="str">
        <f>LEFT(istat[[#This Row],[Variabile]],istat[[#This Row],[unique_id_variable_text_num_char]])</f>
        <v>margine operativo lordo</v>
      </c>
      <c r="Q5466" t="str">
        <f>istat[[#This Row],[unique_id_ateco_text]]&amp;": "&amp;istat[[#This Row],[unique_id_variable_text]]</f>
        <v>1105 produzione di birra: margine operativo lordo</v>
      </c>
    </row>
    <row r="5467" spans="1:17" x14ac:dyDescent="0.35">
      <c r="A5467" s="1" t="s">
        <v>11</v>
      </c>
      <c r="B5467" s="1" t="s">
        <v>12</v>
      </c>
      <c r="C5467" s="1" t="s">
        <v>73</v>
      </c>
      <c r="D5467" s="1" t="s">
        <v>74</v>
      </c>
      <c r="E5467" s="1" t="s">
        <v>835</v>
      </c>
      <c r="F5467" s="1" t="s">
        <v>836</v>
      </c>
      <c r="G5467">
        <v>2020</v>
      </c>
      <c r="H5467">
        <v>2020</v>
      </c>
      <c r="J5467" t="s">
        <v>39</v>
      </c>
      <c r="K5467" t="s">
        <v>40</v>
      </c>
      <c r="L5467">
        <f>IF(ISNUMBER(SEARCH("migliaia",istat[[#This Row],[Variabile]])),istat[[#This Row],[Value]]*1000,istat[[#This Row],[Value]])</f>
        <v>0</v>
      </c>
      <c r="M5467" t="b" cm="1">
        <f t="array" ref="M5467">_xlfn.IFS(istat[[#This Row],[Flag Codes]]="c",FALSE,istat[[#This Row],[Ateco 2007]]="TOTALE",FALSE,TRUE,TRUE)</f>
        <v>0</v>
      </c>
      <c r="N5467" t="str">
        <f>istat[[#This Row],[ATECO_2007]]&amp;" "&amp;LEFT(istat[[#This Row],[Ateco 2007]],IFERROR(FIND("(",istat[[#This Row],[Ateco 2007]])-2,LEN(istat[[#This Row],[Ateco 2007]])))</f>
        <v>1106 produzione di malto</v>
      </c>
      <c r="O5467">
        <f>IFERROR(FIND("(",istat[[#This Row],[Variabile]])-2,LEN(istat[[#This Row],[Variabile]]))</f>
        <v>36</v>
      </c>
      <c r="P5467" t="str">
        <f>LEFT(istat[[#This Row],[Variabile]],istat[[#This Row],[unique_id_variable_text_num_char]])</f>
        <v>valore aggiunto al costo dei fattori</v>
      </c>
      <c r="Q5467" t="str">
        <f>istat[[#This Row],[unique_id_ateco_text]]&amp;": "&amp;istat[[#This Row],[unique_id_variable_text]]</f>
        <v>1106 produzione di malto: valore aggiunto al costo dei fattori</v>
      </c>
    </row>
    <row r="5468" spans="1:17" x14ac:dyDescent="0.35">
      <c r="A5468" s="1" t="s">
        <v>11</v>
      </c>
      <c r="B5468" s="1" t="s">
        <v>12</v>
      </c>
      <c r="C5468" s="1" t="s">
        <v>13</v>
      </c>
      <c r="D5468" s="1" t="s">
        <v>14</v>
      </c>
      <c r="E5468" s="1" t="s">
        <v>839</v>
      </c>
      <c r="F5468" s="1" t="s">
        <v>840</v>
      </c>
      <c r="G5468">
        <v>2020</v>
      </c>
      <c r="H5468">
        <v>2020</v>
      </c>
      <c r="I5468">
        <v>15568</v>
      </c>
      <c r="L5468">
        <f>IF(ISNUMBER(SEARCH("migliaia",istat[[#This Row],[Variabile]])),istat[[#This Row],[Value]]*1000,istat[[#This Row],[Value]])</f>
        <v>15568</v>
      </c>
      <c r="M5468" t="b" cm="1">
        <f t="array" ref="M5468">_xlfn.IFS(istat[[#This Row],[Flag Codes]]="c",FALSE,istat[[#This Row],[Ateco 2007]]="TOTALE",FALSE,TRUE,TRUE)</f>
        <v>1</v>
      </c>
      <c r="N5468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8">
        <f>IFERROR(FIND("(",istat[[#This Row],[Variabile]])-2,LEN(istat[[#This Row],[Variabile]]))</f>
        <v>7</v>
      </c>
      <c r="P5468" t="str">
        <f>LEFT(istat[[#This Row],[Variabile]],istat[[#This Row],[unique_id_variable_text_num_char]])</f>
        <v>imprese</v>
      </c>
      <c r="Q5468" t="str">
        <f>istat[[#This Row],[unique_id_ateco_text]]&amp;": "&amp;istat[[#This Row],[unique_id_variable_text]]</f>
        <v>1413 confezione di altro abbigliamento esterno: imprese</v>
      </c>
    </row>
    <row r="5469" spans="1:17" x14ac:dyDescent="0.35">
      <c r="A5469" s="1" t="s">
        <v>11</v>
      </c>
      <c r="B5469" s="1" t="s">
        <v>12</v>
      </c>
      <c r="C5469" s="1" t="s">
        <v>91</v>
      </c>
      <c r="D5469" s="1" t="s">
        <v>92</v>
      </c>
      <c r="E5469" s="1" t="s">
        <v>839</v>
      </c>
      <c r="F5469" s="1" t="s">
        <v>840</v>
      </c>
      <c r="G5469">
        <v>2020</v>
      </c>
      <c r="H5469">
        <v>2020</v>
      </c>
      <c r="I5469">
        <v>116166</v>
      </c>
      <c r="L5469">
        <f>IF(ISNUMBER(SEARCH("migliaia",istat[[#This Row],[Variabile]])),istat[[#This Row],[Value]]*1000,istat[[#This Row],[Value]])</f>
        <v>116166</v>
      </c>
      <c r="M5469" t="b" cm="1">
        <f t="array" ref="M5469">_xlfn.IFS(istat[[#This Row],[Flag Codes]]="c",FALSE,istat[[#This Row],[Ateco 2007]]="TOTALE",FALSE,TRUE,TRUE)</f>
        <v>1</v>
      </c>
      <c r="N5469" t="str">
        <f>istat[[#This Row],[ATECO_2007]]&amp;" "&amp;LEFT(istat[[#This Row],[Ateco 2007]],IFERROR(FIND("(",istat[[#This Row],[Ateco 2007]])-2,LEN(istat[[#This Row],[Ateco 2007]])))</f>
        <v>1413 confezione di altro abbigliamento esterno</v>
      </c>
      <c r="O5469">
        <f>IFERROR(FIND("(",istat[[#This Row],[Variabile]])-2,LEN(istat[[#This Row],[Variabile]]))</f>
        <v>8</v>
      </c>
      <c r="P5469" t="str">
        <f>LEFT(istat[[#This Row],[Variabile]],istat[[#This Row],[unique_id_variable_text_num_char]])</f>
        <v>occupati</v>
      </c>
      <c r="Q5469" t="str">
        <f>istat[[#This Row],[unique_id_ateco_text]]&amp;": "&amp;istat[[#This Row],[unique_id_variable_text]]</f>
        <v>1413 confezione di altro abbigliamento esterno: occupati</v>
      </c>
    </row>
    <row r="5470" spans="1:17" x14ac:dyDescent="0.35">
      <c r="A5470" s="1" t="s">
        <v>11</v>
      </c>
      <c r="B5470" s="1" t="s">
        <v>12</v>
      </c>
      <c r="C5470" s="1" t="s">
        <v>85</v>
      </c>
      <c r="D5470" s="1" t="s">
        <v>86</v>
      </c>
      <c r="E5470" s="1" t="s">
        <v>944</v>
      </c>
      <c r="F5470" s="1" t="s">
        <v>945</v>
      </c>
      <c r="G5470">
        <v>2020</v>
      </c>
      <c r="H5470">
        <v>2020</v>
      </c>
      <c r="I5470">
        <v>578394</v>
      </c>
      <c r="L5470">
        <f>IF(ISNUMBER(SEARCH("migliaia",istat[[#This Row],[Variabile]])),istat[[#This Row],[Value]]*1000,istat[[#This Row],[Value]])</f>
        <v>578394000</v>
      </c>
      <c r="M5470" t="b" cm="1">
        <f t="array" ref="M5470">_xlfn.IFS(istat[[#This Row],[Flag Codes]]="c",FALSE,istat[[#This Row],[Ateco 2007]]="TOTALE",FALSE,TRUE,TRUE)</f>
        <v>1</v>
      </c>
      <c r="N5470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0">
        <f>IFERROR(FIND("(",istat[[#This Row],[Variabile]])-2,LEN(istat[[#This Row],[Variabile]]))</f>
        <v>17</v>
      </c>
      <c r="P5470" t="str">
        <f>LEFT(istat[[#This Row],[Variabile]],istat[[#This Row],[unique_id_variable_text_num_char]])</f>
        <v>salari e stipendi</v>
      </c>
      <c r="Q5470" t="str">
        <f>istat[[#This Row],[unique_id_ateco_text]]&amp;": "&amp;istat[[#This Row],[unique_id_variable_text]]</f>
        <v>1419 confezione di altri articoli di abbigliamento ed accessori: salari e stipendi</v>
      </c>
    </row>
    <row r="5471" spans="1:17" x14ac:dyDescent="0.35">
      <c r="A5471" s="1" t="s">
        <v>11</v>
      </c>
      <c r="B5471" s="1" t="s">
        <v>12</v>
      </c>
      <c r="C5471" s="1" t="s">
        <v>87</v>
      </c>
      <c r="D5471" s="1" t="s">
        <v>88</v>
      </c>
      <c r="E5471" s="1" t="s">
        <v>944</v>
      </c>
      <c r="F5471" s="1" t="s">
        <v>945</v>
      </c>
      <c r="G5471">
        <v>2020</v>
      </c>
      <c r="H5471">
        <v>2020</v>
      </c>
      <c r="I5471">
        <v>73667</v>
      </c>
      <c r="L5471">
        <f>IF(ISNUMBER(SEARCH("migliaia",istat[[#This Row],[Variabile]])),istat[[#This Row],[Value]]*1000,istat[[#This Row],[Value]])</f>
        <v>73667000</v>
      </c>
      <c r="M5471" t="b" cm="1">
        <f t="array" ref="M5471">_xlfn.IFS(istat[[#This Row],[Flag Codes]]="c",FALSE,istat[[#This Row],[Ateco 2007]]="TOTALE",FALSE,TRUE,TRUE)</f>
        <v>1</v>
      </c>
      <c r="N5471" t="str">
        <f>istat[[#This Row],[ATECO_2007]]&amp;" "&amp;LEFT(istat[[#This Row],[Ateco 2007]],IFERROR(FIND("(",istat[[#This Row],[Ateco 2007]])-2,LEN(istat[[#This Row],[Ateco 2007]])))</f>
        <v>1419 confezione di altri articoli di abbigliamento ed accessori</v>
      </c>
      <c r="O5471">
        <f>IFERROR(FIND("(",istat[[#This Row],[Variabile]])-2,LEN(istat[[#This Row],[Variabile]]))</f>
        <v>36</v>
      </c>
      <c r="P5471" t="str">
        <f>LEFT(istat[[#This Row],[Variabile]],istat[[#This Row],[unique_id_variable_text_num_char]])</f>
        <v>investimenti lordi in beni materiali</v>
      </c>
      <c r="Q5471" t="str">
        <f>istat[[#This Row],[unique_id_ateco_text]]&amp;": "&amp;istat[[#This Row],[unique_id_variable_text]]</f>
        <v>1419 confezione di altri articoli di abbigliamento ed accessori: investimenti lordi in beni materiali</v>
      </c>
    </row>
    <row r="5472" spans="1:17" x14ac:dyDescent="0.35">
      <c r="A5472" s="1" t="s">
        <v>11</v>
      </c>
      <c r="B5472" s="1" t="s">
        <v>12</v>
      </c>
      <c r="C5472" s="1" t="s">
        <v>13</v>
      </c>
      <c r="D5472" s="1" t="s">
        <v>14</v>
      </c>
      <c r="E5472" s="1" t="s">
        <v>843</v>
      </c>
      <c r="F5472" s="1" t="s">
        <v>215</v>
      </c>
      <c r="G5472">
        <v>2020</v>
      </c>
      <c r="H5472">
        <v>2020</v>
      </c>
      <c r="I5472">
        <v>724</v>
      </c>
      <c r="L5472">
        <f>IF(ISNUMBER(SEARCH("migliaia",istat[[#This Row],[Variabile]])),istat[[#This Row],[Value]]*1000,istat[[#This Row],[Value]])</f>
        <v>724</v>
      </c>
      <c r="M5472" t="b" cm="1">
        <f t="array" ref="M5472">_xlfn.IFS(istat[[#This Row],[Flag Codes]]="c",FALSE,istat[[#This Row],[Ateco 2007]]="TOTALE",FALSE,TRUE,TRUE)</f>
        <v>1</v>
      </c>
      <c r="N5472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2">
        <f>IFERROR(FIND("(",istat[[#This Row],[Variabile]])-2,LEN(istat[[#This Row],[Variabile]]))</f>
        <v>7</v>
      </c>
      <c r="P5472" t="str">
        <f>LEFT(istat[[#This Row],[Variabile]],istat[[#This Row],[unique_id_variable_text_num_char]])</f>
        <v>imprese</v>
      </c>
      <c r="Q5472" t="str">
        <f>istat[[#This Row],[unique_id_ateco_text]]&amp;": "&amp;istat[[#This Row],[unique_id_variable_text]]</f>
        <v>1420 confezione di articoli in pelliccia: imprese</v>
      </c>
    </row>
    <row r="5473" spans="1:17" x14ac:dyDescent="0.35">
      <c r="A5473" s="1" t="s">
        <v>11</v>
      </c>
      <c r="B5473" s="1" t="s">
        <v>12</v>
      </c>
      <c r="C5473" s="1" t="s">
        <v>81</v>
      </c>
      <c r="D5473" s="1" t="s">
        <v>82</v>
      </c>
      <c r="E5473" s="1" t="s">
        <v>843</v>
      </c>
      <c r="F5473" s="1" t="s">
        <v>215</v>
      </c>
      <c r="G5473">
        <v>2020</v>
      </c>
      <c r="H5473">
        <v>2020</v>
      </c>
      <c r="I5473">
        <v>22739</v>
      </c>
      <c r="L5473">
        <f>IF(ISNUMBER(SEARCH("migliaia",istat[[#This Row],[Variabile]])),istat[[#This Row],[Value]]*1000,istat[[#This Row],[Value]])</f>
        <v>22739000</v>
      </c>
      <c r="M5473" t="b" cm="1">
        <f t="array" ref="M5473">_xlfn.IFS(istat[[#This Row],[Flag Codes]]="c",FALSE,istat[[#This Row],[Ateco 2007]]="TOTALE",FALSE,TRUE,TRUE)</f>
        <v>1</v>
      </c>
      <c r="N5473" t="str">
        <f>istat[[#This Row],[ATECO_2007]]&amp;" "&amp;LEFT(istat[[#This Row],[Ateco 2007]],IFERROR(FIND("(",istat[[#This Row],[Ateco 2007]])-2,LEN(istat[[#This Row],[Ateco 2007]])))</f>
        <v>1420 confezione di articoli in pelliccia</v>
      </c>
      <c r="O5473">
        <f>IFERROR(FIND("(",istat[[#This Row],[Variabile]])-2,LEN(istat[[#This Row],[Variabile]]))</f>
        <v>19</v>
      </c>
      <c r="P5473" t="str">
        <f>LEFT(istat[[#This Row],[Variabile]],istat[[#This Row],[unique_id_variable_text_num_char]])</f>
        <v>costi del personale</v>
      </c>
      <c r="Q5473" t="str">
        <f>istat[[#This Row],[unique_id_ateco_text]]&amp;": "&amp;istat[[#This Row],[unique_id_variable_text]]</f>
        <v>1420 confezione di articoli in pelliccia: costi del personale</v>
      </c>
    </row>
    <row r="5474" spans="1:17" x14ac:dyDescent="0.35">
      <c r="A5474" s="1" t="s">
        <v>11</v>
      </c>
      <c r="B5474" s="1" t="s">
        <v>12</v>
      </c>
      <c r="C5474" s="1" t="s">
        <v>73</v>
      </c>
      <c r="D5474" s="1" t="s">
        <v>74</v>
      </c>
      <c r="E5474" s="1" t="s">
        <v>844</v>
      </c>
      <c r="F5474" s="1" t="s">
        <v>845</v>
      </c>
      <c r="G5474">
        <v>2020</v>
      </c>
      <c r="H5474">
        <v>2020</v>
      </c>
      <c r="I5474">
        <v>318994</v>
      </c>
      <c r="L5474">
        <f>IF(ISNUMBER(SEARCH("migliaia",istat[[#This Row],[Variabile]])),istat[[#This Row],[Value]]*1000,istat[[#This Row],[Value]])</f>
        <v>318994000</v>
      </c>
      <c r="M5474" t="b" cm="1">
        <f t="array" ref="M5474">_xlfn.IFS(istat[[#This Row],[Flag Codes]]="c",FALSE,istat[[#This Row],[Ateco 2007]]="TOTALE",FALSE,TRUE,TRUE)</f>
        <v>1</v>
      </c>
      <c r="N5474" t="str">
        <f>istat[[#This Row],[ATECO_2007]]&amp;" "&amp;LEFT(istat[[#This Row],[Ateco 2007]],IFERROR(FIND("(",istat[[#This Row],[Ateco 2007]])-2,LEN(istat[[#This Row],[Ateco 2007]])))</f>
        <v>1629 fabbricazione di altri prodotti in legno, sughero, paglia e materiali da intreccio</v>
      </c>
      <c r="O5474">
        <f>IFERROR(FIND("(",istat[[#This Row],[Variabile]])-2,LEN(istat[[#This Row],[Variabile]]))</f>
        <v>36</v>
      </c>
      <c r="P5474" t="str">
        <f>LEFT(istat[[#This Row],[Variabile]],istat[[#This Row],[unique_id_variable_text_num_char]])</f>
        <v>valore aggiunto al costo dei fattori</v>
      </c>
      <c r="Q5474" t="str">
        <f>istat[[#This Row],[unique_id_ateco_text]]&amp;": "&amp;istat[[#This Row],[unique_id_variable_text]]</f>
        <v>1629 fabbricazione di altri prodotti in legno, sughero, paglia e materiali da intreccio: valore aggiunto al costo dei fattori</v>
      </c>
    </row>
    <row r="5475" spans="1:17" x14ac:dyDescent="0.35">
      <c r="A5475" s="1" t="s">
        <v>11</v>
      </c>
      <c r="B5475" s="1" t="s">
        <v>12</v>
      </c>
      <c r="C5475" s="1" t="s">
        <v>79</v>
      </c>
      <c r="D5475" s="1" t="s">
        <v>80</v>
      </c>
      <c r="E5475" s="1" t="s">
        <v>848</v>
      </c>
      <c r="F5475" s="1" t="s">
        <v>849</v>
      </c>
      <c r="G5475">
        <v>2020</v>
      </c>
      <c r="H5475">
        <v>2020</v>
      </c>
      <c r="I5475">
        <v>6989179</v>
      </c>
      <c r="L5475">
        <f>IF(ISNUMBER(SEARCH("migliaia",istat[[#This Row],[Variabile]])),istat[[#This Row],[Value]]*1000,istat[[#This Row],[Value]])</f>
        <v>6989179000</v>
      </c>
      <c r="M5475" t="b" cm="1">
        <f t="array" ref="M5475">_xlfn.IFS(istat[[#This Row],[Flag Codes]]="c",FALSE,istat[[#This Row],[Ateco 2007]]="TOTALE",FALSE,TRUE,TRUE)</f>
        <v>1</v>
      </c>
      <c r="N5475" t="str">
        <f>istat[[#This Row],[ATECO_2007]]&amp;" "&amp;LEFT(istat[[#This Row],[Ateco 2007]],IFERROR(FIND("(",istat[[#This Row],[Ateco 2007]])-2,LEN(istat[[#This Row],[Ateco 2007]])))</f>
        <v>2222 fabbricazione di imballaggi in materie plastiche</v>
      </c>
      <c r="O5475">
        <f>IFERROR(FIND("(",istat[[#This Row],[Variabile]])-2,LEN(istat[[#This Row],[Variabile]]))</f>
        <v>26</v>
      </c>
      <c r="P5475" t="str">
        <f>LEFT(istat[[#This Row],[Variabile]],istat[[#This Row],[unique_id_variable_text_num_char]])</f>
        <v>acquisto di beni e servizi</v>
      </c>
      <c r="Q5475" t="str">
        <f>istat[[#This Row],[unique_id_ateco_text]]&amp;": "&amp;istat[[#This Row],[unique_id_variable_text]]</f>
        <v>2222 fabbricazione di imballaggi in materie plastiche: acquisto di beni e servizi</v>
      </c>
    </row>
    <row r="5476" spans="1:17" x14ac:dyDescent="0.35">
      <c r="A5476" s="1" t="s">
        <v>11</v>
      </c>
      <c r="B5476" s="1" t="s">
        <v>12</v>
      </c>
      <c r="C5476" s="1" t="s">
        <v>71</v>
      </c>
      <c r="D5476" s="1" t="s">
        <v>72</v>
      </c>
      <c r="E5476" s="1" t="s">
        <v>439</v>
      </c>
      <c r="F5476" s="1" t="s">
        <v>440</v>
      </c>
      <c r="G5476">
        <v>2020</v>
      </c>
      <c r="H5476">
        <v>2020</v>
      </c>
      <c r="I5476">
        <v>2154532</v>
      </c>
      <c r="L5476">
        <f>IF(ISNUMBER(SEARCH("migliaia",istat[[#This Row],[Variabile]])),istat[[#This Row],[Value]]*1000,istat[[#This Row],[Value]])</f>
        <v>2154532000</v>
      </c>
      <c r="M5476" t="b" cm="1">
        <f t="array" ref="M5476">_xlfn.IFS(istat[[#This Row],[Flag Codes]]="c",FALSE,istat[[#This Row],[Ateco 2007]]="TOTALE",FALSE,TRUE,TRUE)</f>
        <v>1</v>
      </c>
      <c r="N5476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6">
        <f>IFERROR(FIND("(",istat[[#This Row],[Variabile]])-2,LEN(istat[[#This Row],[Variabile]]))</f>
        <v>23</v>
      </c>
      <c r="P5476" t="str">
        <f>LEFT(istat[[#This Row],[Variabile]],istat[[#This Row],[unique_id_variable_text_num_char]])</f>
        <v>valore della produzione</v>
      </c>
      <c r="Q5476" t="str">
        <f>istat[[#This Row],[unique_id_ateco_text]]&amp;": "&amp;istat[[#This Row],[unique_id_variable_text]]</f>
        <v>2223 fabbricazione di articoli in plastica per l'edilizia: valore della produzione</v>
      </c>
    </row>
    <row r="5477" spans="1:17" x14ac:dyDescent="0.35">
      <c r="A5477" s="1" t="s">
        <v>11</v>
      </c>
      <c r="B5477" s="1" t="s">
        <v>12</v>
      </c>
      <c r="C5477" s="1" t="s">
        <v>77</v>
      </c>
      <c r="D5477" s="1" t="s">
        <v>78</v>
      </c>
      <c r="E5477" s="1" t="s">
        <v>439</v>
      </c>
      <c r="F5477" s="1" t="s">
        <v>440</v>
      </c>
      <c r="G5477">
        <v>2020</v>
      </c>
      <c r="H5477">
        <v>2020</v>
      </c>
      <c r="I5477">
        <v>205388</v>
      </c>
      <c r="L5477">
        <f>IF(ISNUMBER(SEARCH("migliaia",istat[[#This Row],[Variabile]])),istat[[#This Row],[Value]]*1000,istat[[#This Row],[Value]])</f>
        <v>205388000</v>
      </c>
      <c r="M5477" t="b" cm="1">
        <f t="array" ref="M5477">_xlfn.IFS(istat[[#This Row],[Flag Codes]]="c",FALSE,istat[[#This Row],[Ateco 2007]]="TOTALE",FALSE,TRUE,TRUE)</f>
        <v>1</v>
      </c>
      <c r="N5477" t="str">
        <f>istat[[#This Row],[ATECO_2007]]&amp;" "&amp;LEFT(istat[[#This Row],[Ateco 2007]],IFERROR(FIND("(",istat[[#This Row],[Ateco 2007]])-2,LEN(istat[[#This Row],[Ateco 2007]])))</f>
        <v>2223 fabbricazione di articoli in plastica per l'edilizia</v>
      </c>
      <c r="O5477">
        <f>IFERROR(FIND("(",istat[[#This Row],[Variabile]])-2,LEN(istat[[#This Row],[Variabile]]))</f>
        <v>23</v>
      </c>
      <c r="P5477" t="str">
        <f>LEFT(istat[[#This Row],[Variabile]],istat[[#This Row],[unique_id_variable_text_num_char]])</f>
        <v>margine operativo lordo</v>
      </c>
      <c r="Q5477" t="str">
        <f>istat[[#This Row],[unique_id_ateco_text]]&amp;": "&amp;istat[[#This Row],[unique_id_variable_text]]</f>
        <v>2223 fabbricazione di articoli in plastica per l'edilizia: margine operativo lordo</v>
      </c>
    </row>
    <row r="5478" spans="1:17" x14ac:dyDescent="0.35">
      <c r="A5478" s="1" t="s">
        <v>11</v>
      </c>
      <c r="B5478" s="1" t="s">
        <v>12</v>
      </c>
      <c r="C5478" s="1" t="s">
        <v>87</v>
      </c>
      <c r="D5478" s="1" t="s">
        <v>88</v>
      </c>
      <c r="E5478" s="1" t="s">
        <v>906</v>
      </c>
      <c r="F5478" s="1" t="s">
        <v>907</v>
      </c>
      <c r="G5478">
        <v>2020</v>
      </c>
      <c r="H5478">
        <v>2020</v>
      </c>
      <c r="I5478">
        <v>23995</v>
      </c>
      <c r="L5478">
        <f>IF(ISNUMBER(SEARCH("migliaia",istat[[#This Row],[Variabile]])),istat[[#This Row],[Value]]*1000,istat[[#This Row],[Value]])</f>
        <v>23995000</v>
      </c>
      <c r="M5478" t="b" cm="1">
        <f t="array" ref="M5478">_xlfn.IFS(istat[[#This Row],[Flag Codes]]="c",FALSE,istat[[#This Row],[Ateco 2007]]="TOTALE",FALSE,TRUE,TRUE)</f>
        <v>1</v>
      </c>
      <c r="N5478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8">
        <f>IFERROR(FIND("(",istat[[#This Row],[Variabile]])-2,LEN(istat[[#This Row],[Variabile]]))</f>
        <v>36</v>
      </c>
      <c r="P5478" t="str">
        <f>LEFT(istat[[#This Row],[Variabile]],istat[[#This Row],[unique_id_variable_text_num_char]])</f>
        <v>investimenti lordi in beni materiali</v>
      </c>
      <c r="Q5478" t="str">
        <f>istat[[#This Row],[unique_id_ateco_text]]&amp;": "&amp;istat[[#This Row],[unique_id_variable_text]]</f>
        <v>2332 fabbricazione di mattoni, tegole ed altri prodotti per l'edilizia in terracotta: investimenti lordi in beni materiali</v>
      </c>
    </row>
    <row r="5479" spans="1:17" x14ac:dyDescent="0.35">
      <c r="A5479" s="1" t="s">
        <v>11</v>
      </c>
      <c r="B5479" s="1" t="s">
        <v>12</v>
      </c>
      <c r="C5479" s="1" t="s">
        <v>95</v>
      </c>
      <c r="D5479" s="1" t="s">
        <v>96</v>
      </c>
      <c r="E5479" s="1" t="s">
        <v>906</v>
      </c>
      <c r="F5479" s="1" t="s">
        <v>907</v>
      </c>
      <c r="G5479">
        <v>2020</v>
      </c>
      <c r="H5479">
        <v>2020</v>
      </c>
      <c r="I5479">
        <v>2940</v>
      </c>
      <c r="L5479">
        <f>IF(ISNUMBER(SEARCH("migliaia",istat[[#This Row],[Variabile]])),istat[[#This Row],[Value]]*1000,istat[[#This Row],[Value]])</f>
        <v>2940</v>
      </c>
      <c r="M5479" t="b" cm="1">
        <f t="array" ref="M5479">_xlfn.IFS(istat[[#This Row],[Flag Codes]]="c",FALSE,istat[[#This Row],[Ateco 2007]]="TOTALE",FALSE,TRUE,TRUE)</f>
        <v>1</v>
      </c>
      <c r="N5479" t="str">
        <f>istat[[#This Row],[ATECO_2007]]&amp;" "&amp;LEFT(istat[[#This Row],[Ateco 2007]],IFERROR(FIND("(",istat[[#This Row],[Ateco 2007]])-2,LEN(istat[[#This Row],[Ateco 2007]])))</f>
        <v>2332 fabbricazione di mattoni, tegole ed altri prodotti per l'edilizia in terracotta</v>
      </c>
      <c r="O5479">
        <f>IFERROR(FIND("(",istat[[#This Row],[Variabile]])-2,LEN(istat[[#This Row],[Variabile]]))</f>
        <v>21</v>
      </c>
      <c r="P5479" t="str">
        <f>LEFT(istat[[#This Row],[Variabile]],istat[[#This Row],[unique_id_variable_text_num_char]])</f>
        <v>lavoratori dipendenti</v>
      </c>
      <c r="Q5479" t="str">
        <f>istat[[#This Row],[unique_id_ateco_text]]&amp;": "&amp;istat[[#This Row],[unique_id_variable_text]]</f>
        <v>2332 fabbricazione di mattoni, tegole ed altri prodotti per l'edilizia in terracotta: lavoratori dipendenti</v>
      </c>
    </row>
    <row r="5480" spans="1:17" x14ac:dyDescent="0.35">
      <c r="A5480" s="1" t="s">
        <v>11</v>
      </c>
      <c r="B5480" s="1" t="s">
        <v>12</v>
      </c>
      <c r="C5480" s="1" t="s">
        <v>13</v>
      </c>
      <c r="D5480" s="1" t="s">
        <v>14</v>
      </c>
      <c r="E5480" s="1" t="s">
        <v>923</v>
      </c>
      <c r="F5480" s="1" t="s">
        <v>277</v>
      </c>
      <c r="G5480">
        <v>2020</v>
      </c>
      <c r="H5480">
        <v>2020</v>
      </c>
      <c r="I5480">
        <v>155399</v>
      </c>
      <c r="L5480">
        <f>IF(ISNUMBER(SEARCH("migliaia",istat[[#This Row],[Variabile]])),istat[[#This Row],[Value]]*1000,istat[[#This Row],[Value]])</f>
        <v>155399</v>
      </c>
      <c r="M5480" t="b" cm="1">
        <f t="array" ref="M5480">_xlfn.IFS(istat[[#This Row],[Flag Codes]]="c",FALSE,istat[[#This Row],[Ateco 2007]]="TOTALE",FALSE,TRUE,TRUE)</f>
        <v>1</v>
      </c>
      <c r="N548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480">
        <f>IFERROR(FIND("(",istat[[#This Row],[Variabile]])-2,LEN(istat[[#This Row],[Variabile]]))</f>
        <v>7</v>
      </c>
      <c r="P5480" t="str">
        <f>LEFT(istat[[#This Row],[Variabile]],istat[[#This Row],[unique_id_variable_text_num_char]])</f>
        <v>imprese</v>
      </c>
      <c r="Q5480" t="str">
        <f>istat[[#This Row],[unique_id_ateco_text]]&amp;": "&amp;istat[[#This Row],[unique_id_variable_text]]</f>
        <v>5610 ristoranti e attività di ristorazione mobile: imprese</v>
      </c>
    </row>
    <row r="5481" spans="1:17" x14ac:dyDescent="0.35">
      <c r="A5481" s="1" t="s">
        <v>11</v>
      </c>
      <c r="B5481" s="1" t="s">
        <v>12</v>
      </c>
      <c r="C5481" s="1" t="s">
        <v>79</v>
      </c>
      <c r="D5481" s="1" t="s">
        <v>80</v>
      </c>
      <c r="E5481" s="1" t="s">
        <v>930</v>
      </c>
      <c r="F5481" s="1" t="s">
        <v>931</v>
      </c>
      <c r="G5481">
        <v>2020</v>
      </c>
      <c r="H5481">
        <v>2020</v>
      </c>
      <c r="I5481">
        <v>169403</v>
      </c>
      <c r="L5481">
        <f>IF(ISNUMBER(SEARCH("migliaia",istat[[#This Row],[Variabile]])),istat[[#This Row],[Value]]*1000,istat[[#This Row],[Value]])</f>
        <v>169403000</v>
      </c>
      <c r="M5481" t="b" cm="1">
        <f t="array" ref="M5481">_xlfn.IFS(istat[[#This Row],[Flag Codes]]="c",FALSE,istat[[#This Row],[Ateco 2007]]="TOTALE",FALSE,TRUE,TRUE)</f>
        <v>1</v>
      </c>
      <c r="N5481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481">
        <f>IFERROR(FIND("(",istat[[#This Row],[Variabile]])-2,LEN(istat[[#This Row],[Variabile]]))</f>
        <v>26</v>
      </c>
      <c r="P5481" t="str">
        <f>LEFT(istat[[#This Row],[Variabile]],istat[[#This Row],[unique_id_variable_text_num_char]])</f>
        <v>acquisto di beni e servizi</v>
      </c>
      <c r="Q5481" t="str">
        <f>istat[[#This Row],[unique_id_ateco_text]]&amp;": "&amp;istat[[#This Row],[unique_id_variable_text]]</f>
        <v>5912 attività di post-produzione cinematografica, di video e di programmi televisivi: acquisto di beni e servizi</v>
      </c>
    </row>
    <row r="5482" spans="1:17" x14ac:dyDescent="0.35">
      <c r="A5482" s="1" t="s">
        <v>11</v>
      </c>
      <c r="B5482" s="1" t="s">
        <v>12</v>
      </c>
      <c r="C5482" s="1" t="s">
        <v>71</v>
      </c>
      <c r="D5482" s="1" t="s">
        <v>72</v>
      </c>
      <c r="E5482" s="1" t="s">
        <v>932</v>
      </c>
      <c r="F5482" s="1" t="s">
        <v>933</v>
      </c>
      <c r="G5482">
        <v>2020</v>
      </c>
      <c r="H5482">
        <v>2020</v>
      </c>
      <c r="I5482">
        <v>2597723</v>
      </c>
      <c r="L5482">
        <f>IF(ISNUMBER(SEARCH("migliaia",istat[[#This Row],[Variabile]])),istat[[#This Row],[Value]]*1000,istat[[#This Row],[Value]])</f>
        <v>2597723000</v>
      </c>
      <c r="M5482" t="b" cm="1">
        <f t="array" ref="M5482">_xlfn.IFS(istat[[#This Row],[Flag Codes]]="c",FALSE,istat[[#This Row],[Ateco 2007]]="TOTALE",FALSE,TRUE,TRUE)</f>
        <v>1</v>
      </c>
      <c r="N548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2">
        <f>IFERROR(FIND("(",istat[[#This Row],[Variabile]])-2,LEN(istat[[#This Row],[Variabile]]))</f>
        <v>23</v>
      </c>
      <c r="P5482" t="str">
        <f>LEFT(istat[[#This Row],[Variabile]],istat[[#This Row],[unique_id_variable_text_num_char]])</f>
        <v>valore della produzione</v>
      </c>
      <c r="Q5482" t="str">
        <f>istat[[#This Row],[unique_id_ateco_text]]&amp;": "&amp;istat[[#This Row],[unique_id_variable_text]]</f>
        <v>6832 gestione di immobili per conto terzi: valore della produzione</v>
      </c>
    </row>
    <row r="5483" spans="1:17" x14ac:dyDescent="0.35">
      <c r="A5483" s="1" t="s">
        <v>11</v>
      </c>
      <c r="B5483" s="1" t="s">
        <v>12</v>
      </c>
      <c r="C5483" s="1" t="s">
        <v>77</v>
      </c>
      <c r="D5483" s="1" t="s">
        <v>78</v>
      </c>
      <c r="E5483" s="1" t="s">
        <v>932</v>
      </c>
      <c r="F5483" s="1" t="s">
        <v>933</v>
      </c>
      <c r="G5483">
        <v>2020</v>
      </c>
      <c r="H5483">
        <v>2020</v>
      </c>
      <c r="I5483">
        <v>772272</v>
      </c>
      <c r="L5483">
        <f>IF(ISNUMBER(SEARCH("migliaia",istat[[#This Row],[Variabile]])),istat[[#This Row],[Value]]*1000,istat[[#This Row],[Value]])</f>
        <v>772272000</v>
      </c>
      <c r="M5483" t="b" cm="1">
        <f t="array" ref="M5483">_xlfn.IFS(istat[[#This Row],[Flag Codes]]="c",FALSE,istat[[#This Row],[Ateco 2007]]="TOTALE",FALSE,TRUE,TRUE)</f>
        <v>1</v>
      </c>
      <c r="N548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3">
        <f>IFERROR(FIND("(",istat[[#This Row],[Variabile]])-2,LEN(istat[[#This Row],[Variabile]]))</f>
        <v>23</v>
      </c>
      <c r="P5483" t="str">
        <f>LEFT(istat[[#This Row],[Variabile]],istat[[#This Row],[unique_id_variable_text_num_char]])</f>
        <v>margine operativo lordo</v>
      </c>
      <c r="Q5483" t="str">
        <f>istat[[#This Row],[unique_id_ateco_text]]&amp;": "&amp;istat[[#This Row],[unique_id_variable_text]]</f>
        <v>6832 gestione di immobili per conto terzi: margine operativo lordo</v>
      </c>
    </row>
    <row r="5484" spans="1:17" x14ac:dyDescent="0.35">
      <c r="A5484" s="1" t="s">
        <v>11</v>
      </c>
      <c r="B5484" s="1" t="s">
        <v>12</v>
      </c>
      <c r="C5484" s="1" t="s">
        <v>95</v>
      </c>
      <c r="D5484" s="1" t="s">
        <v>96</v>
      </c>
      <c r="E5484" s="1" t="s">
        <v>932</v>
      </c>
      <c r="F5484" s="1" t="s">
        <v>933</v>
      </c>
      <c r="G5484">
        <v>2020</v>
      </c>
      <c r="H5484">
        <v>2020</v>
      </c>
      <c r="I5484">
        <v>16577</v>
      </c>
      <c r="L5484">
        <f>IF(ISNUMBER(SEARCH("migliaia",istat[[#This Row],[Variabile]])),istat[[#This Row],[Value]]*1000,istat[[#This Row],[Value]])</f>
        <v>16577</v>
      </c>
      <c r="M5484" t="b" cm="1">
        <f t="array" ref="M5484">_xlfn.IFS(istat[[#This Row],[Flag Codes]]="c",FALSE,istat[[#This Row],[Ateco 2007]]="TOTALE",FALSE,TRUE,TRUE)</f>
        <v>1</v>
      </c>
      <c r="N5484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484">
        <f>IFERROR(FIND("(",istat[[#This Row],[Variabile]])-2,LEN(istat[[#This Row],[Variabile]]))</f>
        <v>21</v>
      </c>
      <c r="P5484" t="str">
        <f>LEFT(istat[[#This Row],[Variabile]],istat[[#This Row],[unique_id_variable_text_num_char]])</f>
        <v>lavoratori dipendenti</v>
      </c>
      <c r="Q5484" t="str">
        <f>istat[[#This Row],[unique_id_ateco_text]]&amp;": "&amp;istat[[#This Row],[unique_id_variable_text]]</f>
        <v>6832 gestione di immobili per conto terzi: lavoratori dipendenti</v>
      </c>
    </row>
    <row r="5485" spans="1:17" x14ac:dyDescent="0.35">
      <c r="A5485" s="1" t="s">
        <v>11</v>
      </c>
      <c r="B5485" s="1" t="s">
        <v>12</v>
      </c>
      <c r="C5485" s="1" t="s">
        <v>13</v>
      </c>
      <c r="D5485" s="1" t="s">
        <v>14</v>
      </c>
      <c r="E5485" s="1" t="s">
        <v>984</v>
      </c>
      <c r="F5485" s="1" t="s">
        <v>985</v>
      </c>
      <c r="G5485">
        <v>2020</v>
      </c>
      <c r="H5485">
        <v>2020</v>
      </c>
      <c r="I5485">
        <v>167604</v>
      </c>
      <c r="L5485">
        <f>IF(ISNUMBER(SEARCH("migliaia",istat[[#This Row],[Variabile]])),istat[[#This Row],[Value]]*1000,istat[[#This Row],[Value]])</f>
        <v>167604</v>
      </c>
      <c r="M5485" t="b" cm="1">
        <f t="array" ref="M5485">_xlfn.IFS(istat[[#This Row],[Flag Codes]]="c",FALSE,istat[[#This Row],[Ateco 2007]]="TOTALE",FALSE,TRUE,TRUE)</f>
        <v>1</v>
      </c>
      <c r="N5485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5">
        <f>IFERROR(FIND("(",istat[[#This Row],[Variabile]])-2,LEN(istat[[#This Row],[Variabile]]))</f>
        <v>7</v>
      </c>
      <c r="P5485" t="str">
        <f>LEFT(istat[[#This Row],[Variabile]],istat[[#This Row],[unique_id_variable_text_num_char]])</f>
        <v>imprese</v>
      </c>
      <c r="Q5485" t="str">
        <f>istat[[#This Row],[unique_id_ateco_text]]&amp;": "&amp;istat[[#This Row],[unique_id_variable_text]]</f>
        <v>6910 attività degli studi legali e notarili: imprese</v>
      </c>
    </row>
    <row r="5486" spans="1:17" x14ac:dyDescent="0.35">
      <c r="A5486" s="1" t="s">
        <v>11</v>
      </c>
      <c r="B5486" s="1" t="s">
        <v>12</v>
      </c>
      <c r="C5486" s="1" t="s">
        <v>69</v>
      </c>
      <c r="D5486" s="1" t="s">
        <v>70</v>
      </c>
      <c r="E5486" s="1" t="s">
        <v>984</v>
      </c>
      <c r="F5486" s="1" t="s">
        <v>985</v>
      </c>
      <c r="G5486">
        <v>2020</v>
      </c>
      <c r="H5486">
        <v>2020</v>
      </c>
      <c r="I5486">
        <v>15984852</v>
      </c>
      <c r="L5486">
        <f>IF(ISNUMBER(SEARCH("migliaia",istat[[#This Row],[Variabile]])),istat[[#This Row],[Value]]*1000,istat[[#This Row],[Value]])</f>
        <v>15984852000</v>
      </c>
      <c r="M5486" t="b" cm="1">
        <f t="array" ref="M5486">_xlfn.IFS(istat[[#This Row],[Flag Codes]]="c",FALSE,istat[[#This Row],[Ateco 2007]]="TOTALE",FALSE,TRUE,TRUE)</f>
        <v>1</v>
      </c>
      <c r="N5486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6">
        <f>IFERROR(FIND("(",istat[[#This Row],[Variabile]])-2,LEN(istat[[#This Row],[Variabile]]))</f>
        <v>9</v>
      </c>
      <c r="P5486" t="str">
        <f>LEFT(istat[[#This Row],[Variabile]],istat[[#This Row],[unique_id_variable_text_num_char]])</f>
        <v>fatturato</v>
      </c>
      <c r="Q5486" t="str">
        <f>istat[[#This Row],[unique_id_ateco_text]]&amp;": "&amp;istat[[#This Row],[unique_id_variable_text]]</f>
        <v>6910 attività degli studi legali e notarili: fatturato</v>
      </c>
    </row>
    <row r="5487" spans="1:17" x14ac:dyDescent="0.35">
      <c r="A5487" s="1" t="s">
        <v>11</v>
      </c>
      <c r="B5487" s="1" t="s">
        <v>12</v>
      </c>
      <c r="C5487" s="1" t="s">
        <v>73</v>
      </c>
      <c r="D5487" s="1" t="s">
        <v>74</v>
      </c>
      <c r="E5487" s="1" t="s">
        <v>984</v>
      </c>
      <c r="F5487" s="1" t="s">
        <v>985</v>
      </c>
      <c r="G5487">
        <v>2020</v>
      </c>
      <c r="H5487">
        <v>2020</v>
      </c>
      <c r="I5487">
        <v>10238652</v>
      </c>
      <c r="L5487">
        <f>IF(ISNUMBER(SEARCH("migliaia",istat[[#This Row],[Variabile]])),istat[[#This Row],[Value]]*1000,istat[[#This Row],[Value]])</f>
        <v>10238652000</v>
      </c>
      <c r="M5487" t="b" cm="1">
        <f t="array" ref="M5487">_xlfn.IFS(istat[[#This Row],[Flag Codes]]="c",FALSE,istat[[#This Row],[Ateco 2007]]="TOTALE",FALSE,TRUE,TRUE)</f>
        <v>1</v>
      </c>
      <c r="N5487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7">
        <f>IFERROR(FIND("(",istat[[#This Row],[Variabile]])-2,LEN(istat[[#This Row],[Variabile]]))</f>
        <v>36</v>
      </c>
      <c r="P5487" t="str">
        <f>LEFT(istat[[#This Row],[Variabile]],istat[[#This Row],[unique_id_variable_text_num_char]])</f>
        <v>valore aggiunto al costo dei fattori</v>
      </c>
      <c r="Q5487" t="str">
        <f>istat[[#This Row],[unique_id_ateco_text]]&amp;": "&amp;istat[[#This Row],[unique_id_variable_text]]</f>
        <v>6910 attività degli studi legali e notarili: valore aggiunto al costo dei fattori</v>
      </c>
    </row>
    <row r="5488" spans="1:17" x14ac:dyDescent="0.35">
      <c r="A5488" s="1" t="s">
        <v>11</v>
      </c>
      <c r="B5488" s="1" t="s">
        <v>12</v>
      </c>
      <c r="C5488" s="1" t="s">
        <v>91</v>
      </c>
      <c r="D5488" s="1" t="s">
        <v>92</v>
      </c>
      <c r="E5488" s="1" t="s">
        <v>984</v>
      </c>
      <c r="F5488" s="1" t="s">
        <v>985</v>
      </c>
      <c r="G5488">
        <v>2020</v>
      </c>
      <c r="H5488">
        <v>2020</v>
      </c>
      <c r="I5488">
        <v>228455</v>
      </c>
      <c r="L5488">
        <f>IF(ISNUMBER(SEARCH("migliaia",istat[[#This Row],[Variabile]])),istat[[#This Row],[Value]]*1000,istat[[#This Row],[Value]])</f>
        <v>228455</v>
      </c>
      <c r="M5488" t="b" cm="1">
        <f t="array" ref="M5488">_xlfn.IFS(istat[[#This Row],[Flag Codes]]="c",FALSE,istat[[#This Row],[Ateco 2007]]="TOTALE",FALSE,TRUE,TRUE)</f>
        <v>1</v>
      </c>
      <c r="N5488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8">
        <f>IFERROR(FIND("(",istat[[#This Row],[Variabile]])-2,LEN(istat[[#This Row],[Variabile]]))</f>
        <v>8</v>
      </c>
      <c r="P5488" t="str">
        <f>LEFT(istat[[#This Row],[Variabile]],istat[[#This Row],[unique_id_variable_text_num_char]])</f>
        <v>occupati</v>
      </c>
      <c r="Q5488" t="str">
        <f>istat[[#This Row],[unique_id_ateco_text]]&amp;": "&amp;istat[[#This Row],[unique_id_variable_text]]</f>
        <v>6910 attività degli studi legali e notarili: occupati</v>
      </c>
    </row>
    <row r="5489" spans="1:17" x14ac:dyDescent="0.35">
      <c r="A5489" s="1" t="s">
        <v>11</v>
      </c>
      <c r="B5489" s="1" t="s">
        <v>12</v>
      </c>
      <c r="C5489" s="1" t="s">
        <v>101</v>
      </c>
      <c r="D5489" s="1" t="s">
        <v>102</v>
      </c>
      <c r="E5489" s="1" t="s">
        <v>984</v>
      </c>
      <c r="F5489" s="1" t="s">
        <v>985</v>
      </c>
      <c r="G5489">
        <v>2020</v>
      </c>
      <c r="H5489">
        <v>2020</v>
      </c>
      <c r="I5489">
        <v>59681</v>
      </c>
      <c r="L5489">
        <f>IF(ISNUMBER(SEARCH("migliaia",istat[[#This Row],[Variabile]])),istat[[#This Row],[Value]]*1000,istat[[#This Row],[Value]])</f>
        <v>59681000</v>
      </c>
      <c r="M5489" t="b" cm="1">
        <f t="array" ref="M5489">_xlfn.IFS(istat[[#This Row],[Flag Codes]]="c",FALSE,istat[[#This Row],[Ateco 2007]]="TOTALE",FALSE,TRUE,TRUE)</f>
        <v>1</v>
      </c>
      <c r="N548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489">
        <f>IFERROR(FIND("(",istat[[#This Row],[Variabile]])-2,LEN(istat[[#This Row],[Variabile]]))</f>
        <v>27</v>
      </c>
      <c r="P5489" t="str">
        <f>LEFT(istat[[#This Row],[Variabile]],istat[[#This Row],[unique_id_variable_text_num_char]])</f>
        <v>ore lavorate dai dipendenti</v>
      </c>
      <c r="Q5489" t="str">
        <f>istat[[#This Row],[unique_id_ateco_text]]&amp;": "&amp;istat[[#This Row],[unique_id_variable_text]]</f>
        <v>6910 attività degli studi legali e notarili: ore lavorate dai dipendenti</v>
      </c>
    </row>
    <row r="5490" spans="1:17" x14ac:dyDescent="0.35">
      <c r="A5490" s="1" t="s">
        <v>11</v>
      </c>
      <c r="B5490" s="1" t="s">
        <v>12</v>
      </c>
      <c r="C5490" s="1" t="s">
        <v>71</v>
      </c>
      <c r="D5490" s="1" t="s">
        <v>72</v>
      </c>
      <c r="E5490" s="1" t="s">
        <v>936</v>
      </c>
      <c r="F5490" s="1" t="s">
        <v>937</v>
      </c>
      <c r="G5490">
        <v>2020</v>
      </c>
      <c r="H5490">
        <v>2020</v>
      </c>
      <c r="I5490">
        <v>9658560</v>
      </c>
      <c r="L5490">
        <f>IF(ISNUMBER(SEARCH("migliaia",istat[[#This Row],[Variabile]])),istat[[#This Row],[Value]]*1000,istat[[#This Row],[Value]])</f>
        <v>9658560000</v>
      </c>
      <c r="M5490" t="b" cm="1">
        <f t="array" ref="M5490">_xlfn.IFS(istat[[#This Row],[Flag Codes]]="c",FALSE,istat[[#This Row],[Ateco 2007]]="TOTALE",FALSE,TRUE,TRUE)</f>
        <v>1</v>
      </c>
      <c r="N5490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0">
        <f>IFERROR(FIND("(",istat[[#This Row],[Variabile]])-2,LEN(istat[[#This Row],[Variabile]]))</f>
        <v>23</v>
      </c>
      <c r="P5490" t="str">
        <f>LEFT(istat[[#This Row],[Variabile]],istat[[#This Row],[unique_id_variable_text_num_char]])</f>
        <v>valore della produzione</v>
      </c>
      <c r="Q5490" t="str">
        <f>istat[[#This Row],[unique_id_ateco_text]]&amp;": "&amp;istat[[#This Row],[unique_id_variable_text]]</f>
        <v>7010 attività delle holding impegnate nelle attività gestionali: valore della produzione</v>
      </c>
    </row>
    <row r="5491" spans="1:17" x14ac:dyDescent="0.35">
      <c r="A5491" s="1" t="s">
        <v>11</v>
      </c>
      <c r="B5491" s="1" t="s">
        <v>12</v>
      </c>
      <c r="C5491" s="1" t="s">
        <v>95</v>
      </c>
      <c r="D5491" s="1" t="s">
        <v>96</v>
      </c>
      <c r="E5491" s="1" t="s">
        <v>936</v>
      </c>
      <c r="F5491" s="1" t="s">
        <v>937</v>
      </c>
      <c r="G5491">
        <v>2020</v>
      </c>
      <c r="H5491">
        <v>2020</v>
      </c>
      <c r="I5491">
        <v>39387</v>
      </c>
      <c r="L5491">
        <f>IF(ISNUMBER(SEARCH("migliaia",istat[[#This Row],[Variabile]])),istat[[#This Row],[Value]]*1000,istat[[#This Row],[Value]])</f>
        <v>39387</v>
      </c>
      <c r="M5491" t="b" cm="1">
        <f t="array" ref="M5491">_xlfn.IFS(istat[[#This Row],[Flag Codes]]="c",FALSE,istat[[#This Row],[Ateco 2007]]="TOTALE",FALSE,TRUE,TRUE)</f>
        <v>1</v>
      </c>
      <c r="N5491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491">
        <f>IFERROR(FIND("(",istat[[#This Row],[Variabile]])-2,LEN(istat[[#This Row],[Variabile]]))</f>
        <v>21</v>
      </c>
      <c r="P5491" t="str">
        <f>LEFT(istat[[#This Row],[Variabile]],istat[[#This Row],[unique_id_variable_text_num_char]])</f>
        <v>lavoratori dipendenti</v>
      </c>
      <c r="Q5491" t="str">
        <f>istat[[#This Row],[unique_id_ateco_text]]&amp;": "&amp;istat[[#This Row],[unique_id_variable_text]]</f>
        <v>7010 attività delle holding impegnate nelle attività gestionali: lavoratori dipendenti</v>
      </c>
    </row>
    <row r="5492" spans="1:17" x14ac:dyDescent="0.35">
      <c r="A5492" s="1" t="s">
        <v>11</v>
      </c>
      <c r="B5492" s="1" t="s">
        <v>12</v>
      </c>
      <c r="C5492" s="1" t="s">
        <v>13</v>
      </c>
      <c r="D5492" s="1" t="s">
        <v>14</v>
      </c>
      <c r="E5492" s="1" t="s">
        <v>976</v>
      </c>
      <c r="F5492" s="1" t="s">
        <v>977</v>
      </c>
      <c r="G5492">
        <v>2020</v>
      </c>
      <c r="H5492">
        <v>2020</v>
      </c>
      <c r="I5492">
        <v>7004</v>
      </c>
      <c r="L5492">
        <f>IF(ISNUMBER(SEARCH("migliaia",istat[[#This Row],[Variabile]])),istat[[#This Row],[Value]]*1000,istat[[#This Row],[Value]])</f>
        <v>7004</v>
      </c>
      <c r="M5492" t="b" cm="1">
        <f t="array" ref="M5492">_xlfn.IFS(istat[[#This Row],[Flag Codes]]="c",FALSE,istat[[#This Row],[Ateco 2007]]="TOTALE",FALSE,TRUE,TRUE)</f>
        <v>1</v>
      </c>
      <c r="N5492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2">
        <f>IFERROR(FIND("(",istat[[#This Row],[Variabile]])-2,LEN(istat[[#This Row],[Variabile]]))</f>
        <v>7</v>
      </c>
      <c r="P5492" t="str">
        <f>LEFT(istat[[#This Row],[Variabile]],istat[[#This Row],[unique_id_variable_text_num_char]])</f>
        <v>imprese</v>
      </c>
      <c r="Q5492" t="str">
        <f>istat[[#This Row],[unique_id_ateco_text]]&amp;": "&amp;istat[[#This Row],[unique_id_variable_text]]</f>
        <v>7021 pubbliche relazioni e comunicazione: imprese</v>
      </c>
    </row>
    <row r="5493" spans="1:17" x14ac:dyDescent="0.35">
      <c r="A5493" s="1" t="s">
        <v>11</v>
      </c>
      <c r="B5493" s="1" t="s">
        <v>12</v>
      </c>
      <c r="C5493" s="1" t="s">
        <v>69</v>
      </c>
      <c r="D5493" s="1" t="s">
        <v>70</v>
      </c>
      <c r="E5493" s="1" t="s">
        <v>976</v>
      </c>
      <c r="F5493" s="1" t="s">
        <v>977</v>
      </c>
      <c r="G5493">
        <v>2020</v>
      </c>
      <c r="H5493">
        <v>2020</v>
      </c>
      <c r="I5493">
        <v>926100</v>
      </c>
      <c r="L5493">
        <f>IF(ISNUMBER(SEARCH("migliaia",istat[[#This Row],[Variabile]])),istat[[#This Row],[Value]]*1000,istat[[#This Row],[Value]])</f>
        <v>926100000</v>
      </c>
      <c r="M5493" t="b" cm="1">
        <f t="array" ref="M5493">_xlfn.IFS(istat[[#This Row],[Flag Codes]]="c",FALSE,istat[[#This Row],[Ateco 2007]]="TOTALE",FALSE,TRUE,TRUE)</f>
        <v>1</v>
      </c>
      <c r="N549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3">
        <f>IFERROR(FIND("(",istat[[#This Row],[Variabile]])-2,LEN(istat[[#This Row],[Variabile]]))</f>
        <v>9</v>
      </c>
      <c r="P5493" t="str">
        <f>LEFT(istat[[#This Row],[Variabile]],istat[[#This Row],[unique_id_variable_text_num_char]])</f>
        <v>fatturato</v>
      </c>
      <c r="Q5493" t="str">
        <f>istat[[#This Row],[unique_id_ateco_text]]&amp;": "&amp;istat[[#This Row],[unique_id_variable_text]]</f>
        <v>7021 pubbliche relazioni e comunicazione: fatturato</v>
      </c>
    </row>
    <row r="5494" spans="1:17" x14ac:dyDescent="0.35">
      <c r="A5494" s="1" t="s">
        <v>11</v>
      </c>
      <c r="B5494" s="1" t="s">
        <v>12</v>
      </c>
      <c r="C5494" s="1" t="s">
        <v>91</v>
      </c>
      <c r="D5494" s="1" t="s">
        <v>92</v>
      </c>
      <c r="E5494" s="1" t="s">
        <v>976</v>
      </c>
      <c r="F5494" s="1" t="s">
        <v>977</v>
      </c>
      <c r="G5494">
        <v>2020</v>
      </c>
      <c r="H5494">
        <v>2020</v>
      </c>
      <c r="I5494">
        <v>11081</v>
      </c>
      <c r="L5494">
        <f>IF(ISNUMBER(SEARCH("migliaia",istat[[#This Row],[Variabile]])),istat[[#This Row],[Value]]*1000,istat[[#This Row],[Value]])</f>
        <v>11081</v>
      </c>
      <c r="M5494" t="b" cm="1">
        <f t="array" ref="M5494">_xlfn.IFS(istat[[#This Row],[Flag Codes]]="c",FALSE,istat[[#This Row],[Ateco 2007]]="TOTALE",FALSE,TRUE,TRUE)</f>
        <v>1</v>
      </c>
      <c r="N549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4">
        <f>IFERROR(FIND("(",istat[[#This Row],[Variabile]])-2,LEN(istat[[#This Row],[Variabile]]))</f>
        <v>8</v>
      </c>
      <c r="P5494" t="str">
        <f>LEFT(istat[[#This Row],[Variabile]],istat[[#This Row],[unique_id_variable_text_num_char]])</f>
        <v>occupati</v>
      </c>
      <c r="Q5494" t="str">
        <f>istat[[#This Row],[unique_id_ateco_text]]&amp;": "&amp;istat[[#This Row],[unique_id_variable_text]]</f>
        <v>7021 pubbliche relazioni e comunicazione: occupati</v>
      </c>
    </row>
    <row r="5495" spans="1:17" x14ac:dyDescent="0.35">
      <c r="A5495" s="1" t="s">
        <v>11</v>
      </c>
      <c r="B5495" s="1" t="s">
        <v>12</v>
      </c>
      <c r="C5495" s="1" t="s">
        <v>101</v>
      </c>
      <c r="D5495" s="1" t="s">
        <v>102</v>
      </c>
      <c r="E5495" s="1" t="s">
        <v>976</v>
      </c>
      <c r="F5495" s="1" t="s">
        <v>977</v>
      </c>
      <c r="G5495">
        <v>2020</v>
      </c>
      <c r="H5495">
        <v>2020</v>
      </c>
      <c r="I5495">
        <v>6376</v>
      </c>
      <c r="L5495">
        <f>IF(ISNUMBER(SEARCH("migliaia",istat[[#This Row],[Variabile]])),istat[[#This Row],[Value]]*1000,istat[[#This Row],[Value]])</f>
        <v>6376000</v>
      </c>
      <c r="M5495" t="b" cm="1">
        <f t="array" ref="M5495">_xlfn.IFS(istat[[#This Row],[Flag Codes]]="c",FALSE,istat[[#This Row],[Ateco 2007]]="TOTALE",FALSE,TRUE,TRUE)</f>
        <v>1</v>
      </c>
      <c r="N5495" t="str">
        <f>istat[[#This Row],[ATECO_2007]]&amp;" "&amp;LEFT(istat[[#This Row],[Ateco 2007]],IFERROR(FIND("(",istat[[#This Row],[Ateco 2007]])-2,LEN(istat[[#This Row],[Ateco 2007]])))</f>
        <v>7021 pubbliche relazioni e comunicazione</v>
      </c>
      <c r="O5495">
        <f>IFERROR(FIND("(",istat[[#This Row],[Variabile]])-2,LEN(istat[[#This Row],[Variabile]]))</f>
        <v>27</v>
      </c>
      <c r="P5495" t="str">
        <f>LEFT(istat[[#This Row],[Variabile]],istat[[#This Row],[unique_id_variable_text_num_char]])</f>
        <v>ore lavorate dai dipendenti</v>
      </c>
      <c r="Q5495" t="str">
        <f>istat[[#This Row],[unique_id_ateco_text]]&amp;": "&amp;istat[[#This Row],[unique_id_variable_text]]</f>
        <v>7021 pubbliche relazioni e comunicazione: ore lavorate dai dipendenti</v>
      </c>
    </row>
    <row r="5496" spans="1:17" x14ac:dyDescent="0.35">
      <c r="A5496" s="1" t="s">
        <v>11</v>
      </c>
      <c r="B5496" s="1" t="s">
        <v>12</v>
      </c>
      <c r="C5496" s="1" t="s">
        <v>87</v>
      </c>
      <c r="D5496" s="1" t="s">
        <v>88</v>
      </c>
      <c r="E5496" s="1" t="s">
        <v>938</v>
      </c>
      <c r="F5496" s="1" t="s">
        <v>939</v>
      </c>
      <c r="G5496">
        <v>2020</v>
      </c>
      <c r="H5496">
        <v>2020</v>
      </c>
      <c r="I5496">
        <v>8123</v>
      </c>
      <c r="L5496">
        <f>IF(ISNUMBER(SEARCH("migliaia",istat[[#This Row],[Variabile]])),istat[[#This Row],[Value]]*1000,istat[[#This Row],[Value]])</f>
        <v>8123000</v>
      </c>
      <c r="M5496" t="b" cm="1">
        <f t="array" ref="M5496">_xlfn.IFS(istat[[#This Row],[Flag Codes]]="c",FALSE,istat[[#This Row],[Ateco 2007]]="TOTALE",FALSE,TRUE,TRUE)</f>
        <v>1</v>
      </c>
      <c r="N549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6">
        <f>IFERROR(FIND("(",istat[[#This Row],[Variabile]])-2,LEN(istat[[#This Row],[Variabile]]))</f>
        <v>36</v>
      </c>
      <c r="P5496" t="str">
        <f>LEFT(istat[[#This Row],[Variabile]],istat[[#This Row],[unique_id_variable_text_num_char]])</f>
        <v>investimenti lordi in beni materiali</v>
      </c>
      <c r="Q5496" t="str">
        <f>istat[[#This Row],[unique_id_ateco_text]]&amp;": "&amp;istat[[#This Row],[unique_id_variable_text]]</f>
        <v>7111 attività degli studi di architettura: investimenti lordi in beni materiali</v>
      </c>
    </row>
    <row r="5497" spans="1:17" x14ac:dyDescent="0.35">
      <c r="A5497" s="1" t="s">
        <v>11</v>
      </c>
      <c r="B5497" s="1" t="s">
        <v>12</v>
      </c>
      <c r="C5497" s="1" t="s">
        <v>95</v>
      </c>
      <c r="D5497" s="1" t="s">
        <v>96</v>
      </c>
      <c r="E5497" s="1" t="s">
        <v>938</v>
      </c>
      <c r="F5497" s="1" t="s">
        <v>939</v>
      </c>
      <c r="G5497">
        <v>2020</v>
      </c>
      <c r="H5497">
        <v>2020</v>
      </c>
      <c r="I5497">
        <v>2676</v>
      </c>
      <c r="L5497">
        <f>IF(ISNUMBER(SEARCH("migliaia",istat[[#This Row],[Variabile]])),istat[[#This Row],[Value]]*1000,istat[[#This Row],[Value]])</f>
        <v>2676</v>
      </c>
      <c r="M5497" t="b" cm="1">
        <f t="array" ref="M5497">_xlfn.IFS(istat[[#This Row],[Flag Codes]]="c",FALSE,istat[[#This Row],[Ateco 2007]]="TOTALE",FALSE,TRUE,TRUE)</f>
        <v>1</v>
      </c>
      <c r="N549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497">
        <f>IFERROR(FIND("(",istat[[#This Row],[Variabile]])-2,LEN(istat[[#This Row],[Variabile]]))</f>
        <v>21</v>
      </c>
      <c r="P5497" t="str">
        <f>LEFT(istat[[#This Row],[Variabile]],istat[[#This Row],[unique_id_variable_text_num_char]])</f>
        <v>lavoratori dipendenti</v>
      </c>
      <c r="Q5497" t="str">
        <f>istat[[#This Row],[unique_id_ateco_text]]&amp;": "&amp;istat[[#This Row],[unique_id_variable_text]]</f>
        <v>7111 attività degli studi di architettura: lavoratori dipendenti</v>
      </c>
    </row>
    <row r="5498" spans="1:17" x14ac:dyDescent="0.35">
      <c r="A5498" s="1" t="s">
        <v>11</v>
      </c>
      <c r="B5498" s="1" t="s">
        <v>12</v>
      </c>
      <c r="C5498" s="1" t="s">
        <v>13</v>
      </c>
      <c r="D5498" s="1" t="s">
        <v>14</v>
      </c>
      <c r="E5498" s="1" t="s">
        <v>940</v>
      </c>
      <c r="F5498" s="1" t="s">
        <v>941</v>
      </c>
      <c r="G5498">
        <v>2020</v>
      </c>
      <c r="H5498">
        <v>2020</v>
      </c>
      <c r="I5498">
        <v>133294</v>
      </c>
      <c r="L5498">
        <f>IF(ISNUMBER(SEARCH("migliaia",istat[[#This Row],[Variabile]])),istat[[#This Row],[Value]]*1000,istat[[#This Row],[Value]])</f>
        <v>133294</v>
      </c>
      <c r="M5498" t="b" cm="1">
        <f t="array" ref="M5498">_xlfn.IFS(istat[[#This Row],[Flag Codes]]="c",FALSE,istat[[#This Row],[Ateco 2007]]="TOTALE",FALSE,TRUE,TRUE)</f>
        <v>1</v>
      </c>
      <c r="N5498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8">
        <f>IFERROR(FIND("(",istat[[#This Row],[Variabile]])-2,LEN(istat[[#This Row],[Variabile]]))</f>
        <v>7</v>
      </c>
      <c r="P5498" t="str">
        <f>LEFT(istat[[#This Row],[Variabile]],istat[[#This Row],[unique_id_variable_text_num_char]])</f>
        <v>imprese</v>
      </c>
      <c r="Q5498" t="str">
        <f>istat[[#This Row],[unique_id_ateco_text]]&amp;": "&amp;istat[[#This Row],[unique_id_variable_text]]</f>
        <v>7112 attività degli studi d'ingegneria ed altri studi tecnici: imprese</v>
      </c>
    </row>
    <row r="5499" spans="1:17" x14ac:dyDescent="0.35">
      <c r="A5499" s="1" t="s">
        <v>11</v>
      </c>
      <c r="B5499" s="1" t="s">
        <v>12</v>
      </c>
      <c r="C5499" s="1" t="s">
        <v>91</v>
      </c>
      <c r="D5499" s="1" t="s">
        <v>92</v>
      </c>
      <c r="E5499" s="1" t="s">
        <v>940</v>
      </c>
      <c r="F5499" s="1" t="s">
        <v>941</v>
      </c>
      <c r="G5499">
        <v>2020</v>
      </c>
      <c r="H5499">
        <v>2020</v>
      </c>
      <c r="I5499">
        <v>186555</v>
      </c>
      <c r="L5499">
        <f>IF(ISNUMBER(SEARCH("migliaia",istat[[#This Row],[Variabile]])),istat[[#This Row],[Value]]*1000,istat[[#This Row],[Value]])</f>
        <v>186555</v>
      </c>
      <c r="M5499" t="b" cm="1">
        <f t="array" ref="M5499">_xlfn.IFS(istat[[#This Row],[Flag Codes]]="c",FALSE,istat[[#This Row],[Ateco 2007]]="TOTALE",FALSE,TRUE,TRUE)</f>
        <v>1</v>
      </c>
      <c r="N5499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499">
        <f>IFERROR(FIND("(",istat[[#This Row],[Variabile]])-2,LEN(istat[[#This Row],[Variabile]]))</f>
        <v>8</v>
      </c>
      <c r="P5499" t="str">
        <f>LEFT(istat[[#This Row],[Variabile]],istat[[#This Row],[unique_id_variable_text_num_char]])</f>
        <v>occupati</v>
      </c>
      <c r="Q5499" t="str">
        <f>istat[[#This Row],[unique_id_ateco_text]]&amp;": "&amp;istat[[#This Row],[unique_id_variable_text]]</f>
        <v>7112 attività degli studi d'ingegneria ed altri studi tecnici: occupati</v>
      </c>
    </row>
    <row r="5500" spans="1:17" x14ac:dyDescent="0.35">
      <c r="A5500" s="1" t="s">
        <v>11</v>
      </c>
      <c r="B5500" s="1" t="s">
        <v>12</v>
      </c>
      <c r="C5500" s="1" t="s">
        <v>73</v>
      </c>
      <c r="D5500" s="1" t="s">
        <v>74</v>
      </c>
      <c r="E5500" s="1" t="s">
        <v>980</v>
      </c>
      <c r="F5500" s="1" t="s">
        <v>981</v>
      </c>
      <c r="G5500">
        <v>2020</v>
      </c>
      <c r="H5500">
        <v>2020</v>
      </c>
      <c r="I5500">
        <v>122195</v>
      </c>
      <c r="L5500">
        <f>IF(ISNUMBER(SEARCH("migliaia",istat[[#This Row],[Variabile]])),istat[[#This Row],[Value]]*1000,istat[[#This Row],[Value]])</f>
        <v>122195000</v>
      </c>
      <c r="M5500" t="b" cm="1">
        <f t="array" ref="M5500">_xlfn.IFS(istat[[#This Row],[Flag Codes]]="c",FALSE,istat[[#This Row],[Ateco 2007]]="TOTALE",FALSE,TRUE,TRUE)</f>
        <v>1</v>
      </c>
      <c r="N550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00">
        <f>IFERROR(FIND("(",istat[[#This Row],[Variabile]])-2,LEN(istat[[#This Row],[Variabile]]))</f>
        <v>36</v>
      </c>
      <c r="P5500" t="str">
        <f>LEFT(istat[[#This Row],[Variabile]],istat[[#This Row],[unique_id_variable_text_num_char]])</f>
        <v>valore aggiunto al costo dei fattori</v>
      </c>
      <c r="Q5500" t="str">
        <f>istat[[#This Row],[unique_id_ateco_text]]&amp;": "&amp;istat[[#This Row],[unique_id_variable_text]]</f>
        <v>7712 noleggio di autocarri e di altri veicoli pesanti: valore aggiunto al costo dei fattori</v>
      </c>
    </row>
    <row r="5501" spans="1:17" x14ac:dyDescent="0.35">
      <c r="A5501" s="1" t="s">
        <v>11</v>
      </c>
      <c r="B5501" s="1" t="s">
        <v>12</v>
      </c>
      <c r="C5501" s="1" t="s">
        <v>79</v>
      </c>
      <c r="D5501" s="1" t="s">
        <v>80</v>
      </c>
      <c r="E5501" s="1" t="s">
        <v>947</v>
      </c>
      <c r="F5501" s="1" t="s">
        <v>948</v>
      </c>
      <c r="G5501">
        <v>2020</v>
      </c>
      <c r="H5501">
        <v>2020</v>
      </c>
      <c r="I5501">
        <v>191535</v>
      </c>
      <c r="L5501">
        <f>IF(ISNUMBER(SEARCH("migliaia",istat[[#This Row],[Variabile]])),istat[[#This Row],[Value]]*1000,istat[[#This Row],[Value]])</f>
        <v>191535000</v>
      </c>
      <c r="M5501" t="b" cm="1">
        <f t="array" ref="M5501">_xlfn.IFS(istat[[#This Row],[Flag Codes]]="c",FALSE,istat[[#This Row],[Ateco 2007]]="TOTALE",FALSE,TRUE,TRUE)</f>
        <v>1</v>
      </c>
      <c r="N550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501">
        <f>IFERROR(FIND("(",istat[[#This Row],[Variabile]])-2,LEN(istat[[#This Row],[Variabile]]))</f>
        <v>26</v>
      </c>
      <c r="P5501" t="str">
        <f>LEFT(istat[[#This Row],[Variabile]],istat[[#This Row],[unique_id_variable_text_num_char]])</f>
        <v>acquisto di beni e servizi</v>
      </c>
      <c r="Q5501" t="str">
        <f>istat[[#This Row],[unique_id_ateco_text]]&amp;": "&amp;istat[[#This Row],[unique_id_variable_text]]</f>
        <v>7721 noleggio di attrezzature sportive e ricreative: acquisto di beni e servizi</v>
      </c>
    </row>
    <row r="5502" spans="1:17" x14ac:dyDescent="0.35">
      <c r="A5502" s="1" t="s">
        <v>11</v>
      </c>
      <c r="B5502" s="1" t="s">
        <v>12</v>
      </c>
      <c r="C5502" s="1" t="s">
        <v>81</v>
      </c>
      <c r="D5502" s="1" t="s">
        <v>82</v>
      </c>
      <c r="E5502" s="1" t="s">
        <v>949</v>
      </c>
      <c r="F5502" s="1" t="s">
        <v>950</v>
      </c>
      <c r="G5502">
        <v>2020</v>
      </c>
      <c r="H5502">
        <v>2020</v>
      </c>
      <c r="I5502">
        <v>5223030</v>
      </c>
      <c r="L5502">
        <f>IF(ISNUMBER(SEARCH("migliaia",istat[[#This Row],[Variabile]])),istat[[#This Row],[Value]]*1000,istat[[#This Row],[Value]])</f>
        <v>5223030000</v>
      </c>
      <c r="M5502" t="b" cm="1">
        <f t="array" ref="M5502">_xlfn.IFS(istat[[#This Row],[Flag Codes]]="c",FALSE,istat[[#This Row],[Ateco 2007]]="TOTALE",FALSE,TRUE,TRUE)</f>
        <v>1</v>
      </c>
      <c r="N5502" t="str">
        <f>istat[[#This Row],[ATECO_2007]]&amp;" "&amp;LEFT(istat[[#This Row],[Ateco 2007]],IFERROR(FIND("(",istat[[#This Row],[Ateco 2007]])-2,LEN(istat[[#This Row],[Ateco 2007]])))</f>
        <v>8121 pulizia generale</v>
      </c>
      <c r="O5502">
        <f>IFERROR(FIND("(",istat[[#This Row],[Variabile]])-2,LEN(istat[[#This Row],[Variabile]]))</f>
        <v>19</v>
      </c>
      <c r="P5502" t="str">
        <f>LEFT(istat[[#This Row],[Variabile]],istat[[#This Row],[unique_id_variable_text_num_char]])</f>
        <v>costi del personale</v>
      </c>
      <c r="Q5502" t="str">
        <f>istat[[#This Row],[unique_id_ateco_text]]&amp;": "&amp;istat[[#This Row],[unique_id_variable_text]]</f>
        <v>8121 pulizia generale: costi del personale</v>
      </c>
    </row>
    <row r="5503" spans="1:17" x14ac:dyDescent="0.35">
      <c r="A5503" s="1" t="s">
        <v>11</v>
      </c>
      <c r="B5503" s="1" t="s">
        <v>12</v>
      </c>
      <c r="C5503" s="1" t="s">
        <v>85</v>
      </c>
      <c r="D5503" s="1" t="s">
        <v>86</v>
      </c>
      <c r="E5503" s="1" t="s">
        <v>982</v>
      </c>
      <c r="F5503" s="1" t="s">
        <v>983</v>
      </c>
      <c r="G5503">
        <v>2020</v>
      </c>
      <c r="H5503">
        <v>2020</v>
      </c>
      <c r="I5503">
        <v>545453</v>
      </c>
      <c r="L5503">
        <f>IF(ISNUMBER(SEARCH("migliaia",istat[[#This Row],[Variabile]])),istat[[#This Row],[Value]]*1000,istat[[#This Row],[Value]])</f>
        <v>545453000</v>
      </c>
      <c r="M5503" t="b" cm="1">
        <f t="array" ref="M5503">_xlfn.IFS(istat[[#This Row],[Flag Codes]]="c",FALSE,istat[[#This Row],[Ateco 2007]]="TOTALE",FALSE,TRUE,TRUE)</f>
        <v>1</v>
      </c>
      <c r="N5503" t="str">
        <f>istat[[#This Row],[ATECO_2007]]&amp;" "&amp;LEFT(istat[[#This Row],[Ateco 2007]],IFERROR(FIND("(",istat[[#This Row],[Ateco 2007]])-2,LEN(istat[[#This Row],[Ateco 2007]])))</f>
        <v>8129 altre attività di pulizia</v>
      </c>
      <c r="O5503">
        <f>IFERROR(FIND("(",istat[[#This Row],[Variabile]])-2,LEN(istat[[#This Row],[Variabile]]))</f>
        <v>17</v>
      </c>
      <c r="P5503" t="str">
        <f>LEFT(istat[[#This Row],[Variabile]],istat[[#This Row],[unique_id_variable_text_num_char]])</f>
        <v>salari e stipendi</v>
      </c>
      <c r="Q5503" t="str">
        <f>istat[[#This Row],[unique_id_ateco_text]]&amp;": "&amp;istat[[#This Row],[unique_id_variable_text]]</f>
        <v>8129 altre attività di pulizia: salari e stipendi</v>
      </c>
    </row>
    <row r="5504" spans="1:17" x14ac:dyDescent="0.35">
      <c r="A5504" s="1" t="s">
        <v>11</v>
      </c>
      <c r="B5504" s="1" t="s">
        <v>12</v>
      </c>
      <c r="C5504" s="1" t="s">
        <v>87</v>
      </c>
      <c r="D5504" s="1" t="s">
        <v>88</v>
      </c>
      <c r="E5504" s="1" t="s">
        <v>982</v>
      </c>
      <c r="F5504" s="1" t="s">
        <v>983</v>
      </c>
      <c r="G5504">
        <v>2020</v>
      </c>
      <c r="H5504">
        <v>2020</v>
      </c>
      <c r="I5504">
        <v>36980</v>
      </c>
      <c r="L5504">
        <f>IF(ISNUMBER(SEARCH("migliaia",istat[[#This Row],[Variabile]])),istat[[#This Row],[Value]]*1000,istat[[#This Row],[Value]])</f>
        <v>36980000</v>
      </c>
      <c r="M5504" t="b" cm="1">
        <f t="array" ref="M5504">_xlfn.IFS(istat[[#This Row],[Flag Codes]]="c",FALSE,istat[[#This Row],[Ateco 2007]]="TOTALE",FALSE,TRUE,TRUE)</f>
        <v>1</v>
      </c>
      <c r="N5504" t="str">
        <f>istat[[#This Row],[ATECO_2007]]&amp;" "&amp;LEFT(istat[[#This Row],[Ateco 2007]],IFERROR(FIND("(",istat[[#This Row],[Ateco 2007]])-2,LEN(istat[[#This Row],[Ateco 2007]])))</f>
        <v>8129 altre attività di pulizia</v>
      </c>
      <c r="O5504">
        <f>IFERROR(FIND("(",istat[[#This Row],[Variabile]])-2,LEN(istat[[#This Row],[Variabile]]))</f>
        <v>36</v>
      </c>
      <c r="P5504" t="str">
        <f>LEFT(istat[[#This Row],[Variabile]],istat[[#This Row],[unique_id_variable_text_num_char]])</f>
        <v>investimenti lordi in beni materiali</v>
      </c>
      <c r="Q5504" t="str">
        <f>istat[[#This Row],[unique_id_ateco_text]]&amp;": "&amp;istat[[#This Row],[unique_id_variable_text]]</f>
        <v>8129 altre attività di pulizia: investimenti lordi in beni materiali</v>
      </c>
    </row>
    <row r="5505" spans="1:17" x14ac:dyDescent="0.35">
      <c r="A5505" s="1" t="s">
        <v>11</v>
      </c>
      <c r="B5505" s="1" t="s">
        <v>12</v>
      </c>
      <c r="C5505" s="1" t="s">
        <v>81</v>
      </c>
      <c r="D5505" s="1" t="s">
        <v>82</v>
      </c>
      <c r="E5505" s="1" t="s">
        <v>953</v>
      </c>
      <c r="F5505" s="1" t="s">
        <v>489</v>
      </c>
      <c r="G5505">
        <v>2020</v>
      </c>
      <c r="H5505">
        <v>2020</v>
      </c>
      <c r="I5505">
        <v>698942</v>
      </c>
      <c r="L5505">
        <f>IF(ISNUMBER(SEARCH("migliaia",istat[[#This Row],[Variabile]])),istat[[#This Row],[Value]]*1000,istat[[#This Row],[Value]])</f>
        <v>698942000</v>
      </c>
      <c r="M5505" t="b" cm="1">
        <f t="array" ref="M5505">_xlfn.IFS(istat[[#This Row],[Flag Codes]]="c",FALSE,istat[[#This Row],[Ateco 2007]]="TOTALE",FALSE,TRUE,TRUE)</f>
        <v>1</v>
      </c>
      <c r="N5505" t="str">
        <f>istat[[#This Row],[ATECO_2007]]&amp;" "&amp;LEFT(istat[[#This Row],[Ateco 2007]],IFERROR(FIND("(",istat[[#This Row],[Ateco 2007]])-2,LEN(istat[[#This Row],[Ateco 2007]])))</f>
        <v>8130 cura e manutenzione del paesaggio</v>
      </c>
      <c r="O5505">
        <f>IFERROR(FIND("(",istat[[#This Row],[Variabile]])-2,LEN(istat[[#This Row],[Variabile]]))</f>
        <v>19</v>
      </c>
      <c r="P5505" t="str">
        <f>LEFT(istat[[#This Row],[Variabile]],istat[[#This Row],[unique_id_variable_text_num_char]])</f>
        <v>costi del personale</v>
      </c>
      <c r="Q5505" t="str">
        <f>istat[[#This Row],[unique_id_ateco_text]]&amp;": "&amp;istat[[#This Row],[unique_id_variable_text]]</f>
        <v>8130 cura e manutenzione del paesaggio: costi del personale</v>
      </c>
    </row>
    <row r="5506" spans="1:17" x14ac:dyDescent="0.35">
      <c r="A5506" s="1" t="s">
        <v>11</v>
      </c>
      <c r="B5506" s="1" t="s">
        <v>12</v>
      </c>
      <c r="C5506" s="1" t="s">
        <v>95</v>
      </c>
      <c r="D5506" s="1" t="s">
        <v>96</v>
      </c>
      <c r="E5506" s="1" t="s">
        <v>896</v>
      </c>
      <c r="F5506" s="1" t="s">
        <v>897</v>
      </c>
      <c r="G5506">
        <v>2020</v>
      </c>
      <c r="H5506">
        <v>2020</v>
      </c>
      <c r="I5506">
        <v>1209</v>
      </c>
      <c r="L5506">
        <f>IF(ISNUMBER(SEARCH("migliaia",istat[[#This Row],[Variabile]])),istat[[#This Row],[Value]]*1000,istat[[#This Row],[Value]])</f>
        <v>1209</v>
      </c>
      <c r="M5506" t="b" cm="1">
        <f t="array" ref="M5506">_xlfn.IFS(istat[[#This Row],[Flag Codes]]="c",FALSE,istat[[#This Row],[Ateco 2007]]="TOTALE",FALSE,TRUE,TRUE)</f>
        <v>1</v>
      </c>
      <c r="N5506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506">
        <f>IFERROR(FIND("(",istat[[#This Row],[Variabile]])-2,LEN(istat[[#This Row],[Variabile]]))</f>
        <v>21</v>
      </c>
      <c r="P5506" t="str">
        <f>LEFT(istat[[#This Row],[Variabile]],istat[[#This Row],[unique_id_variable_text_num_char]])</f>
        <v>lavoratori dipendenti</v>
      </c>
      <c r="Q5506" t="str">
        <f>istat[[#This Row],[unique_id_ateco_text]]&amp;": "&amp;istat[[#This Row],[unique_id_variable_text]]</f>
        <v>4623 commercio all'ingrosso di animali vivi: lavoratori dipendenti</v>
      </c>
    </row>
    <row r="5507" spans="1:17" x14ac:dyDescent="0.35">
      <c r="A5507" s="1" t="s">
        <v>11</v>
      </c>
      <c r="B5507" s="1" t="s">
        <v>12</v>
      </c>
      <c r="C5507" s="1" t="s">
        <v>13</v>
      </c>
      <c r="D5507" s="1" t="s">
        <v>14</v>
      </c>
      <c r="E5507" s="1" t="s">
        <v>898</v>
      </c>
      <c r="F5507" s="1" t="s">
        <v>899</v>
      </c>
      <c r="G5507">
        <v>2020</v>
      </c>
      <c r="H5507">
        <v>2020</v>
      </c>
      <c r="I5507">
        <v>1222</v>
      </c>
      <c r="L5507">
        <f>IF(ISNUMBER(SEARCH("migliaia",istat[[#This Row],[Variabile]])),istat[[#This Row],[Value]]*1000,istat[[#This Row],[Value]])</f>
        <v>1222</v>
      </c>
      <c r="M5507" t="b" cm="1">
        <f t="array" ref="M5507">_xlfn.IFS(istat[[#This Row],[Flag Codes]]="c",FALSE,istat[[#This Row],[Ateco 2007]]="TOTALE",FALSE,TRUE,TRUE)</f>
        <v>1</v>
      </c>
      <c r="N5507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7">
        <f>IFERROR(FIND("(",istat[[#This Row],[Variabile]])-2,LEN(istat[[#This Row],[Variabile]]))</f>
        <v>7</v>
      </c>
      <c r="P5507" t="str">
        <f>LEFT(istat[[#This Row],[Variabile]],istat[[#This Row],[unique_id_variable_text_num_char]])</f>
        <v>imprese</v>
      </c>
      <c r="Q5507" t="str">
        <f>istat[[#This Row],[unique_id_ateco_text]]&amp;": "&amp;istat[[#This Row],[unique_id_variable_text]]</f>
        <v>4624 commercio all'ingrosso di pelli e cuoio: imprese</v>
      </c>
    </row>
    <row r="5508" spans="1:17" x14ac:dyDescent="0.35">
      <c r="A5508" s="1" t="s">
        <v>11</v>
      </c>
      <c r="B5508" s="1" t="s">
        <v>12</v>
      </c>
      <c r="C5508" s="1" t="s">
        <v>69</v>
      </c>
      <c r="D5508" s="1" t="s">
        <v>70</v>
      </c>
      <c r="E5508" s="1" t="s">
        <v>898</v>
      </c>
      <c r="F5508" s="1" t="s">
        <v>899</v>
      </c>
      <c r="G5508">
        <v>2020</v>
      </c>
      <c r="H5508">
        <v>2020</v>
      </c>
      <c r="I5508">
        <v>1543068</v>
      </c>
      <c r="L5508">
        <f>IF(ISNUMBER(SEARCH("migliaia",istat[[#This Row],[Variabile]])),istat[[#This Row],[Value]]*1000,istat[[#This Row],[Value]])</f>
        <v>1543068000</v>
      </c>
      <c r="M5508" t="b" cm="1">
        <f t="array" ref="M5508">_xlfn.IFS(istat[[#This Row],[Flag Codes]]="c",FALSE,istat[[#This Row],[Ateco 2007]]="TOTALE",FALSE,TRUE,TRUE)</f>
        <v>1</v>
      </c>
      <c r="N5508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8">
        <f>IFERROR(FIND("(",istat[[#This Row],[Variabile]])-2,LEN(istat[[#This Row],[Variabile]]))</f>
        <v>9</v>
      </c>
      <c r="P5508" t="str">
        <f>LEFT(istat[[#This Row],[Variabile]],istat[[#This Row],[unique_id_variable_text_num_char]])</f>
        <v>fatturato</v>
      </c>
      <c r="Q5508" t="str">
        <f>istat[[#This Row],[unique_id_ateco_text]]&amp;": "&amp;istat[[#This Row],[unique_id_variable_text]]</f>
        <v>4624 commercio all'ingrosso di pelli e cuoio: fatturato</v>
      </c>
    </row>
    <row r="5509" spans="1:17" x14ac:dyDescent="0.35">
      <c r="A5509" s="1" t="s">
        <v>11</v>
      </c>
      <c r="B5509" s="1" t="s">
        <v>12</v>
      </c>
      <c r="C5509" s="1" t="s">
        <v>91</v>
      </c>
      <c r="D5509" s="1" t="s">
        <v>92</v>
      </c>
      <c r="E5509" s="1" t="s">
        <v>898</v>
      </c>
      <c r="F5509" s="1" t="s">
        <v>899</v>
      </c>
      <c r="G5509">
        <v>2020</v>
      </c>
      <c r="H5509">
        <v>2020</v>
      </c>
      <c r="I5509">
        <v>3389</v>
      </c>
      <c r="L5509">
        <f>IF(ISNUMBER(SEARCH("migliaia",istat[[#This Row],[Variabile]])),istat[[#This Row],[Value]]*1000,istat[[#This Row],[Value]])</f>
        <v>3389</v>
      </c>
      <c r="M5509" t="b" cm="1">
        <f t="array" ref="M5509">_xlfn.IFS(istat[[#This Row],[Flag Codes]]="c",FALSE,istat[[#This Row],[Ateco 2007]]="TOTALE",FALSE,TRUE,TRUE)</f>
        <v>1</v>
      </c>
      <c r="N5509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09">
        <f>IFERROR(FIND("(",istat[[#This Row],[Variabile]])-2,LEN(istat[[#This Row],[Variabile]]))</f>
        <v>8</v>
      </c>
      <c r="P5509" t="str">
        <f>LEFT(istat[[#This Row],[Variabile]],istat[[#This Row],[unique_id_variable_text_num_char]])</f>
        <v>occupati</v>
      </c>
      <c r="Q5509" t="str">
        <f>istat[[#This Row],[unique_id_ateco_text]]&amp;": "&amp;istat[[#This Row],[unique_id_variable_text]]</f>
        <v>4624 commercio all'ingrosso di pelli e cuoio: occupati</v>
      </c>
    </row>
    <row r="5510" spans="1:17" x14ac:dyDescent="0.35">
      <c r="A5510" s="1" t="s">
        <v>11</v>
      </c>
      <c r="B5510" s="1" t="s">
        <v>12</v>
      </c>
      <c r="C5510" s="1" t="s">
        <v>101</v>
      </c>
      <c r="D5510" s="1" t="s">
        <v>102</v>
      </c>
      <c r="E5510" s="1" t="s">
        <v>898</v>
      </c>
      <c r="F5510" s="1" t="s">
        <v>899</v>
      </c>
      <c r="G5510">
        <v>2020</v>
      </c>
      <c r="H5510">
        <v>2020</v>
      </c>
      <c r="I5510">
        <v>3008</v>
      </c>
      <c r="L5510">
        <f>IF(ISNUMBER(SEARCH("migliaia",istat[[#This Row],[Variabile]])),istat[[#This Row],[Value]]*1000,istat[[#This Row],[Value]])</f>
        <v>3008000</v>
      </c>
      <c r="M5510" t="b" cm="1">
        <f t="array" ref="M5510">_xlfn.IFS(istat[[#This Row],[Flag Codes]]="c",FALSE,istat[[#This Row],[Ateco 2007]]="TOTALE",FALSE,TRUE,TRUE)</f>
        <v>1</v>
      </c>
      <c r="N5510" t="str">
        <f>istat[[#This Row],[ATECO_2007]]&amp;" "&amp;LEFT(istat[[#This Row],[Ateco 2007]],IFERROR(FIND("(",istat[[#This Row],[Ateco 2007]])-2,LEN(istat[[#This Row],[Ateco 2007]])))</f>
        <v>4624 commercio all'ingrosso di pelli e cuoio</v>
      </c>
      <c r="O5510">
        <f>IFERROR(FIND("(",istat[[#This Row],[Variabile]])-2,LEN(istat[[#This Row],[Variabile]]))</f>
        <v>27</v>
      </c>
      <c r="P5510" t="str">
        <f>LEFT(istat[[#This Row],[Variabile]],istat[[#This Row],[unique_id_variable_text_num_char]])</f>
        <v>ore lavorate dai dipendenti</v>
      </c>
      <c r="Q5510" t="str">
        <f>istat[[#This Row],[unique_id_ateco_text]]&amp;": "&amp;istat[[#This Row],[unique_id_variable_text]]</f>
        <v>4624 commercio all'ingrosso di pelli e cuoio: ore lavorate dai dipendenti</v>
      </c>
    </row>
    <row r="5511" spans="1:17" x14ac:dyDescent="0.35">
      <c r="A5511" s="1" t="s">
        <v>11</v>
      </c>
      <c r="B5511" s="1" t="s">
        <v>12</v>
      </c>
      <c r="C5511" s="1" t="s">
        <v>87</v>
      </c>
      <c r="D5511" s="1" t="s">
        <v>88</v>
      </c>
      <c r="E5511" s="1" t="s">
        <v>909</v>
      </c>
      <c r="F5511" s="1" t="s">
        <v>910</v>
      </c>
      <c r="G5511">
        <v>2020</v>
      </c>
      <c r="H5511">
        <v>2020</v>
      </c>
      <c r="I5511">
        <v>47371</v>
      </c>
      <c r="L5511">
        <f>IF(ISNUMBER(SEARCH("migliaia",istat[[#This Row],[Variabile]])),istat[[#This Row],[Value]]*1000,istat[[#This Row],[Value]])</f>
        <v>47371000</v>
      </c>
      <c r="M5511" t="b" cm="1">
        <f t="array" ref="M5511">_xlfn.IFS(istat[[#This Row],[Flag Codes]]="c",FALSE,istat[[#This Row],[Ateco 2007]]="TOTALE",FALSE,TRUE,TRUE)</f>
        <v>1</v>
      </c>
      <c r="N5511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1">
        <f>IFERROR(FIND("(",istat[[#This Row],[Variabile]])-2,LEN(istat[[#This Row],[Variabile]]))</f>
        <v>36</v>
      </c>
      <c r="P5511" t="str">
        <f>LEFT(istat[[#This Row],[Variabile]],istat[[#This Row],[unique_id_variable_text_num_char]])</f>
        <v>investimenti lordi in beni materiali</v>
      </c>
      <c r="Q5511" t="str">
        <f>istat[[#This Row],[unique_id_ateco_text]]&amp;": "&amp;istat[[#This Row],[unique_id_variable_text]]</f>
        <v>4632 commercio all'ingrosso di carne e di prodotti a base di carne: investimenti lordi in beni materiali</v>
      </c>
    </row>
    <row r="5512" spans="1:17" x14ac:dyDescent="0.35">
      <c r="A5512" s="1" t="s">
        <v>11</v>
      </c>
      <c r="B5512" s="1" t="s">
        <v>12</v>
      </c>
      <c r="C5512" s="1" t="s">
        <v>95</v>
      </c>
      <c r="D5512" s="1" t="s">
        <v>96</v>
      </c>
      <c r="E5512" s="1" t="s">
        <v>909</v>
      </c>
      <c r="F5512" s="1" t="s">
        <v>910</v>
      </c>
      <c r="G5512">
        <v>2020</v>
      </c>
      <c r="H5512">
        <v>2020</v>
      </c>
      <c r="I5512">
        <v>11656</v>
      </c>
      <c r="L5512">
        <f>IF(ISNUMBER(SEARCH("migliaia",istat[[#This Row],[Variabile]])),istat[[#This Row],[Value]]*1000,istat[[#This Row],[Value]])</f>
        <v>11656</v>
      </c>
      <c r="M5512" t="b" cm="1">
        <f t="array" ref="M5512">_xlfn.IFS(istat[[#This Row],[Flag Codes]]="c",FALSE,istat[[#This Row],[Ateco 2007]]="TOTALE",FALSE,TRUE,TRUE)</f>
        <v>1</v>
      </c>
      <c r="N5512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5512">
        <f>IFERROR(FIND("(",istat[[#This Row],[Variabile]])-2,LEN(istat[[#This Row],[Variabile]]))</f>
        <v>21</v>
      </c>
      <c r="P5512" t="str">
        <f>LEFT(istat[[#This Row],[Variabile]],istat[[#This Row],[unique_id_variable_text_num_char]])</f>
        <v>lavoratori dipendenti</v>
      </c>
      <c r="Q5512" t="str">
        <f>istat[[#This Row],[unique_id_ateco_text]]&amp;": "&amp;istat[[#This Row],[unique_id_variable_text]]</f>
        <v>4632 commercio all'ingrosso di carne e di prodotti a base di carne: lavoratori dipendenti</v>
      </c>
    </row>
    <row r="5513" spans="1:17" x14ac:dyDescent="0.35">
      <c r="A5513" s="1" t="s">
        <v>11</v>
      </c>
      <c r="B5513" s="1" t="s">
        <v>12</v>
      </c>
      <c r="C5513" s="1" t="s">
        <v>85</v>
      </c>
      <c r="D5513" s="1" t="s">
        <v>86</v>
      </c>
      <c r="E5513" s="1" t="s">
        <v>766</v>
      </c>
      <c r="F5513" s="1" t="s">
        <v>767</v>
      </c>
      <c r="G5513">
        <v>2020</v>
      </c>
      <c r="H5513">
        <v>2020</v>
      </c>
      <c r="I5513">
        <v>842139</v>
      </c>
      <c r="L5513">
        <f>IF(ISNUMBER(SEARCH("migliaia",istat[[#This Row],[Variabile]])),istat[[#This Row],[Value]]*1000,istat[[#This Row],[Value]])</f>
        <v>842139000</v>
      </c>
      <c r="M5513" t="b" cm="1">
        <f t="array" ref="M5513">_xlfn.IFS(istat[[#This Row],[Flag Codes]]="c",FALSE,istat[[#This Row],[Ateco 2007]]="TOTALE",FALSE,TRUE,TRUE)</f>
        <v>1</v>
      </c>
      <c r="N5513" t="str">
        <f>istat[[#This Row],[ATECO_2007]]&amp;" "&amp;LEFT(istat[[#This Row],[Ateco 2007]],IFERROR(FIND("(",istat[[#This Row],[Ateco 2007]])-2,LEN(istat[[#This Row],[Ateco 2007]])))</f>
        <v>4642 commercio all'ingrosso di abbigliamento e di calzature</v>
      </c>
      <c r="O5513">
        <f>IFERROR(FIND("(",istat[[#This Row],[Variabile]])-2,LEN(istat[[#This Row],[Variabile]]))</f>
        <v>17</v>
      </c>
      <c r="P5513" t="str">
        <f>LEFT(istat[[#This Row],[Variabile]],istat[[#This Row],[unique_id_variable_text_num_char]])</f>
        <v>salari e stipendi</v>
      </c>
      <c r="Q5513" t="str">
        <f>istat[[#This Row],[unique_id_ateco_text]]&amp;": "&amp;istat[[#This Row],[unique_id_variable_text]]</f>
        <v>4642 commercio all'ingrosso di abbigliamento e di calzature: salari e stipendi</v>
      </c>
    </row>
    <row r="5514" spans="1:17" x14ac:dyDescent="0.35">
      <c r="A5514" s="1" t="s">
        <v>11</v>
      </c>
      <c r="B5514" s="1" t="s">
        <v>12</v>
      </c>
      <c r="C5514" s="1" t="s">
        <v>79</v>
      </c>
      <c r="D5514" s="1" t="s">
        <v>80</v>
      </c>
      <c r="E5514" s="1" t="s">
        <v>966</v>
      </c>
      <c r="F5514" s="1" t="s">
        <v>967</v>
      </c>
      <c r="G5514">
        <v>2020</v>
      </c>
      <c r="H5514">
        <v>2020</v>
      </c>
      <c r="I5514">
        <v>12692643</v>
      </c>
      <c r="L5514">
        <f>IF(ISNUMBER(SEARCH("migliaia",istat[[#This Row],[Variabile]])),istat[[#This Row],[Value]]*1000,istat[[#This Row],[Value]])</f>
        <v>12692643000</v>
      </c>
      <c r="M5514" t="b" cm="1">
        <f t="array" ref="M5514">_xlfn.IFS(istat[[#This Row],[Flag Codes]]="c",FALSE,istat[[#This Row],[Ateco 2007]]="TOTALE",FALSE,TRUE,TRUE)</f>
        <v>1</v>
      </c>
      <c r="N5514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4">
        <f>IFERROR(FIND("(",istat[[#This Row],[Variabile]])-2,LEN(istat[[#This Row],[Variabile]]))</f>
        <v>26</v>
      </c>
      <c r="P5514" t="str">
        <f>LEFT(istat[[#This Row],[Variabile]],istat[[#This Row],[unique_id_variable_text_num_char]])</f>
        <v>acquisto di beni e servizi</v>
      </c>
      <c r="Q5514" t="str">
        <f>istat[[#This Row],[unique_id_ateco_text]]&amp;": "&amp;istat[[#This Row],[unique_id_variable_text]]</f>
        <v>4643 commercio all'ingrosso di elettrodomestici, elettronica di consumo audio e video, articoli per fotografia, cinematografia e ottica: acquisto di beni e servizi</v>
      </c>
    </row>
    <row r="5515" spans="1:17" x14ac:dyDescent="0.35">
      <c r="A5515" s="1" t="s">
        <v>11</v>
      </c>
      <c r="B5515" s="1" t="s">
        <v>12</v>
      </c>
      <c r="C5515" s="1" t="s">
        <v>81</v>
      </c>
      <c r="D5515" s="1" t="s">
        <v>82</v>
      </c>
      <c r="E5515" s="1" t="s">
        <v>966</v>
      </c>
      <c r="F5515" s="1" t="s">
        <v>967</v>
      </c>
      <c r="G5515">
        <v>2020</v>
      </c>
      <c r="H5515">
        <v>2020</v>
      </c>
      <c r="I5515">
        <v>806109</v>
      </c>
      <c r="L5515">
        <f>IF(ISNUMBER(SEARCH("migliaia",istat[[#This Row],[Variabile]])),istat[[#This Row],[Value]]*1000,istat[[#This Row],[Value]])</f>
        <v>806109000</v>
      </c>
      <c r="M5515" t="b" cm="1">
        <f t="array" ref="M5515">_xlfn.IFS(istat[[#This Row],[Flag Codes]]="c",FALSE,istat[[#This Row],[Ateco 2007]]="TOTALE",FALSE,TRUE,TRUE)</f>
        <v>1</v>
      </c>
      <c r="N5515" t="str">
        <f>istat[[#This Row],[ATECO_2007]]&amp;" "&amp;LEFT(istat[[#This Row],[Ateco 2007]],IFERROR(FIND("(",istat[[#This Row],[Ateco 2007]])-2,LEN(istat[[#This Row],[Ateco 2007]])))</f>
        <v>4643 commercio all'ingrosso di elettrodomestici, elettronica di consumo audio e video, articoli per fotografia, cinematografia e ottica</v>
      </c>
      <c r="O5515">
        <f>IFERROR(FIND("(",istat[[#This Row],[Variabile]])-2,LEN(istat[[#This Row],[Variabile]]))</f>
        <v>19</v>
      </c>
      <c r="P5515" t="str">
        <f>LEFT(istat[[#This Row],[Variabile]],istat[[#This Row],[unique_id_variable_text_num_char]])</f>
        <v>costi del personale</v>
      </c>
      <c r="Q5515" t="str">
        <f>istat[[#This Row],[unique_id_ateco_text]]&amp;": "&amp;istat[[#This Row],[unique_id_variable_text]]</f>
        <v>4643 commercio all'ingrosso di elettrodomestici, elettronica di consumo audio e video, articoli per fotografia, cinematografia e ottica: costi del personale</v>
      </c>
    </row>
    <row r="5516" spans="1:17" x14ac:dyDescent="0.35">
      <c r="A5516" s="1" t="s">
        <v>11</v>
      </c>
      <c r="B5516" s="1" t="s">
        <v>12</v>
      </c>
      <c r="C5516" s="1" t="s">
        <v>71</v>
      </c>
      <c r="D5516" s="1" t="s">
        <v>72</v>
      </c>
      <c r="E5516" s="1" t="s">
        <v>915</v>
      </c>
      <c r="F5516" s="1" t="s">
        <v>916</v>
      </c>
      <c r="G5516">
        <v>2020</v>
      </c>
      <c r="H5516">
        <v>2020</v>
      </c>
      <c r="I5516">
        <v>16279802</v>
      </c>
      <c r="L5516">
        <f>IF(ISNUMBER(SEARCH("migliaia",istat[[#This Row],[Variabile]])),istat[[#This Row],[Value]]*1000,istat[[#This Row],[Value]])</f>
        <v>16279802000</v>
      </c>
      <c r="M5516" t="b" cm="1">
        <f t="array" ref="M5516">_xlfn.IFS(istat[[#This Row],[Flag Codes]]="c",FALSE,istat[[#This Row],[Ateco 2007]]="TOTALE",FALSE,TRUE,TRUE)</f>
        <v>1</v>
      </c>
      <c r="N5516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6">
        <f>IFERROR(FIND("(",istat[[#This Row],[Variabile]])-2,LEN(istat[[#This Row],[Variabile]]))</f>
        <v>23</v>
      </c>
      <c r="P5516" t="str">
        <f>LEFT(istat[[#This Row],[Variabile]],istat[[#This Row],[unique_id_variable_text_num_char]])</f>
        <v>valore della produzione</v>
      </c>
      <c r="Q5516" t="str">
        <f>istat[[#This Row],[unique_id_ateco_text]]&amp;": "&amp;istat[[#This Row],[unique_id_variable_text]]</f>
        <v>4671 commercio all'ingrosso di combustibili solidi, liquidi, gassosi e di prodotti derivati: valore della produzione</v>
      </c>
    </row>
    <row r="5517" spans="1:17" x14ac:dyDescent="0.35">
      <c r="A5517" s="1" t="s">
        <v>11</v>
      </c>
      <c r="B5517" s="1" t="s">
        <v>12</v>
      </c>
      <c r="C5517" s="1" t="s">
        <v>95</v>
      </c>
      <c r="D5517" s="1" t="s">
        <v>96</v>
      </c>
      <c r="E5517" s="1" t="s">
        <v>915</v>
      </c>
      <c r="F5517" s="1" t="s">
        <v>916</v>
      </c>
      <c r="G5517">
        <v>2020</v>
      </c>
      <c r="H5517">
        <v>2020</v>
      </c>
      <c r="I5517">
        <v>21612</v>
      </c>
      <c r="L5517">
        <f>IF(ISNUMBER(SEARCH("migliaia",istat[[#This Row],[Variabile]])),istat[[#This Row],[Value]]*1000,istat[[#This Row],[Value]])</f>
        <v>21612</v>
      </c>
      <c r="M5517" t="b" cm="1">
        <f t="array" ref="M5517">_xlfn.IFS(istat[[#This Row],[Flag Codes]]="c",FALSE,istat[[#This Row],[Ateco 2007]]="TOTALE",FALSE,TRUE,TRUE)</f>
        <v>1</v>
      </c>
      <c r="N5517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517">
        <f>IFERROR(FIND("(",istat[[#This Row],[Variabile]])-2,LEN(istat[[#This Row],[Variabile]]))</f>
        <v>21</v>
      </c>
      <c r="P5517" t="str">
        <f>LEFT(istat[[#This Row],[Variabile]],istat[[#This Row],[unique_id_variable_text_num_char]])</f>
        <v>lavoratori dipendenti</v>
      </c>
      <c r="Q5517" t="str">
        <f>istat[[#This Row],[unique_id_ateco_text]]&amp;": "&amp;istat[[#This Row],[unique_id_variable_text]]</f>
        <v>4671 commercio all'ingrosso di combustibili solidi, liquidi, gassosi e di prodotti derivati: lavoratori dipendenti</v>
      </c>
    </row>
    <row r="5518" spans="1:17" x14ac:dyDescent="0.35">
      <c r="A5518" s="1" t="s">
        <v>11</v>
      </c>
      <c r="B5518" s="1" t="s">
        <v>12</v>
      </c>
      <c r="C5518" s="1" t="s">
        <v>13</v>
      </c>
      <c r="D5518" s="1" t="s">
        <v>14</v>
      </c>
      <c r="E5518" s="1" t="s">
        <v>917</v>
      </c>
      <c r="F5518" s="1" t="s">
        <v>918</v>
      </c>
      <c r="G5518">
        <v>2020</v>
      </c>
      <c r="H5518">
        <v>2020</v>
      </c>
      <c r="I5518">
        <v>3065</v>
      </c>
      <c r="L5518">
        <f>IF(ISNUMBER(SEARCH("migliaia",istat[[#This Row],[Variabile]])),istat[[#This Row],[Value]]*1000,istat[[#This Row],[Value]])</f>
        <v>3065</v>
      </c>
      <c r="M5518" t="b" cm="1">
        <f t="array" ref="M5518">_xlfn.IFS(istat[[#This Row],[Flag Codes]]="c",FALSE,istat[[#This Row],[Ateco 2007]]="TOTALE",FALSE,TRUE,TRUE)</f>
        <v>1</v>
      </c>
      <c r="N5518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8">
        <f>IFERROR(FIND("(",istat[[#This Row],[Variabile]])-2,LEN(istat[[#This Row],[Variabile]]))</f>
        <v>7</v>
      </c>
      <c r="P5518" t="str">
        <f>LEFT(istat[[#This Row],[Variabile]],istat[[#This Row],[unique_id_variable_text_num_char]])</f>
        <v>imprese</v>
      </c>
      <c r="Q5518" t="str">
        <f>istat[[#This Row],[unique_id_ateco_text]]&amp;": "&amp;istat[[#This Row],[unique_id_variable_text]]</f>
        <v>4672 commercio all'ingrosso di metalli e di minerali metalliferi: imprese</v>
      </c>
    </row>
    <row r="5519" spans="1:17" x14ac:dyDescent="0.35">
      <c r="A5519" s="1" t="s">
        <v>11</v>
      </c>
      <c r="B5519" s="1" t="s">
        <v>12</v>
      </c>
      <c r="C5519" s="1" t="s">
        <v>69</v>
      </c>
      <c r="D5519" s="1" t="s">
        <v>70</v>
      </c>
      <c r="E5519" s="1" t="s">
        <v>917</v>
      </c>
      <c r="F5519" s="1" t="s">
        <v>918</v>
      </c>
      <c r="G5519">
        <v>2020</v>
      </c>
      <c r="H5519">
        <v>2020</v>
      </c>
      <c r="I5519">
        <v>24508406</v>
      </c>
      <c r="L5519">
        <f>IF(ISNUMBER(SEARCH("migliaia",istat[[#This Row],[Variabile]])),istat[[#This Row],[Value]]*1000,istat[[#This Row],[Value]])</f>
        <v>24508406000</v>
      </c>
      <c r="M5519" t="b" cm="1">
        <f t="array" ref="M5519">_xlfn.IFS(istat[[#This Row],[Flag Codes]]="c",FALSE,istat[[#This Row],[Ateco 2007]]="TOTALE",FALSE,TRUE,TRUE)</f>
        <v>1</v>
      </c>
      <c r="N5519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19">
        <f>IFERROR(FIND("(",istat[[#This Row],[Variabile]])-2,LEN(istat[[#This Row],[Variabile]]))</f>
        <v>9</v>
      </c>
      <c r="P5519" t="str">
        <f>LEFT(istat[[#This Row],[Variabile]],istat[[#This Row],[unique_id_variable_text_num_char]])</f>
        <v>fatturato</v>
      </c>
      <c r="Q5519" t="str">
        <f>istat[[#This Row],[unique_id_ateco_text]]&amp;": "&amp;istat[[#This Row],[unique_id_variable_text]]</f>
        <v>4672 commercio all'ingrosso di metalli e di minerali metalliferi: fatturato</v>
      </c>
    </row>
    <row r="5520" spans="1:17" x14ac:dyDescent="0.35">
      <c r="A5520" s="1" t="s">
        <v>11</v>
      </c>
      <c r="B5520" s="1" t="s">
        <v>12</v>
      </c>
      <c r="C5520" s="1" t="s">
        <v>101</v>
      </c>
      <c r="D5520" s="1" t="s">
        <v>102</v>
      </c>
      <c r="E5520" s="1" t="s">
        <v>917</v>
      </c>
      <c r="F5520" s="1" t="s">
        <v>918</v>
      </c>
      <c r="G5520">
        <v>2020</v>
      </c>
      <c r="H5520">
        <v>2020</v>
      </c>
      <c r="I5520">
        <v>27468</v>
      </c>
      <c r="L5520">
        <f>IF(ISNUMBER(SEARCH("migliaia",istat[[#This Row],[Variabile]])),istat[[#This Row],[Value]]*1000,istat[[#This Row],[Value]])</f>
        <v>27468000</v>
      </c>
      <c r="M5520" t="b" cm="1">
        <f t="array" ref="M5520">_xlfn.IFS(istat[[#This Row],[Flag Codes]]="c",FALSE,istat[[#This Row],[Ateco 2007]]="TOTALE",FALSE,TRUE,TRUE)</f>
        <v>1</v>
      </c>
      <c r="N5520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5520">
        <f>IFERROR(FIND("(",istat[[#This Row],[Variabile]])-2,LEN(istat[[#This Row],[Variabile]]))</f>
        <v>27</v>
      </c>
      <c r="P5520" t="str">
        <f>LEFT(istat[[#This Row],[Variabile]],istat[[#This Row],[unique_id_variable_text_num_char]])</f>
        <v>ore lavorate dai dipendenti</v>
      </c>
      <c r="Q5520" t="str">
        <f>istat[[#This Row],[unique_id_ateco_text]]&amp;": "&amp;istat[[#This Row],[unique_id_variable_text]]</f>
        <v>4672 commercio all'ingrosso di metalli e di minerali metalliferi: ore lavorate dai dipendenti</v>
      </c>
    </row>
    <row r="5521" spans="1:17" x14ac:dyDescent="0.35">
      <c r="A5521" s="1" t="s">
        <v>11</v>
      </c>
      <c r="B5521" s="1" t="s">
        <v>12</v>
      </c>
      <c r="C5521" s="1" t="s">
        <v>85</v>
      </c>
      <c r="D5521" s="1" t="s">
        <v>86</v>
      </c>
      <c r="E5521" s="1" t="s">
        <v>921</v>
      </c>
      <c r="F5521" s="1" t="s">
        <v>922</v>
      </c>
      <c r="G5521">
        <v>2020</v>
      </c>
      <c r="H5521">
        <v>2020</v>
      </c>
      <c r="I5521">
        <v>83360</v>
      </c>
      <c r="L5521">
        <f>IF(ISNUMBER(SEARCH("migliaia",istat[[#This Row],[Variabile]])),istat[[#This Row],[Value]]*1000,istat[[#This Row],[Value]])</f>
        <v>83360000</v>
      </c>
      <c r="M5521" t="b" cm="1">
        <f t="array" ref="M5521">_xlfn.IFS(istat[[#This Row],[Flag Codes]]="c",FALSE,istat[[#This Row],[Ateco 2007]]="TOTALE",FALSE,TRUE,TRUE)</f>
        <v>1</v>
      </c>
      <c r="N552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521">
        <f>IFERROR(FIND("(",istat[[#This Row],[Variabile]])-2,LEN(istat[[#This Row],[Variabile]]))</f>
        <v>17</v>
      </c>
      <c r="P5521" t="str">
        <f>LEFT(istat[[#This Row],[Variabile]],istat[[#This Row],[unique_id_variable_text_num_char]])</f>
        <v>salari e stipendi</v>
      </c>
      <c r="Q5521" t="str">
        <f>istat[[#This Row],[unique_id_ateco_text]]&amp;": "&amp;istat[[#This Row],[unique_id_variable_text]]</f>
        <v>4723 commercio al dettaglio di pesci, crostacei e molluschi in esercizi specializzati: salari e stipendi</v>
      </c>
    </row>
    <row r="5522" spans="1:17" x14ac:dyDescent="0.35">
      <c r="A5522" s="1" t="s">
        <v>11</v>
      </c>
      <c r="B5522" s="1" t="s">
        <v>12</v>
      </c>
      <c r="C5522" s="1" t="s">
        <v>85</v>
      </c>
      <c r="D5522" s="1" t="s">
        <v>86</v>
      </c>
      <c r="E5522" s="1" t="s">
        <v>924</v>
      </c>
      <c r="F5522" s="1" t="s">
        <v>925</v>
      </c>
      <c r="G5522">
        <v>2020</v>
      </c>
      <c r="H5522">
        <v>2020</v>
      </c>
      <c r="I5522">
        <v>81424</v>
      </c>
      <c r="L5522">
        <f>IF(ISNUMBER(SEARCH("migliaia",istat[[#This Row],[Variabile]])),istat[[#This Row],[Value]]*1000,istat[[#This Row],[Value]])</f>
        <v>81424000</v>
      </c>
      <c r="M5522" t="b" cm="1">
        <f t="array" ref="M5522">_xlfn.IFS(istat[[#This Row],[Flag Codes]]="c",FALSE,istat[[#This Row],[Ateco 2007]]="TOTALE",FALSE,TRUE,TRUE)</f>
        <v>1</v>
      </c>
      <c r="N5522" t="str">
        <f>istat[[#This Row],[ATECO_2007]]&amp;" "&amp;LEFT(istat[[#This Row],[Ateco 2007]],IFERROR(FIND("(",istat[[#This Row],[Ateco 2007]])-2,LEN(istat[[#This Row],[Ateco 2007]])))</f>
        <v>5621 fornitura di pasti preparati</v>
      </c>
      <c r="O5522">
        <f>IFERROR(FIND("(",istat[[#This Row],[Variabile]])-2,LEN(istat[[#This Row],[Variabile]]))</f>
        <v>17</v>
      </c>
      <c r="P5522" t="str">
        <f>LEFT(istat[[#This Row],[Variabile]],istat[[#This Row],[unique_id_variable_text_num_char]])</f>
        <v>salari e stipendi</v>
      </c>
      <c r="Q5522" t="str">
        <f>istat[[#This Row],[unique_id_ateco_text]]&amp;": "&amp;istat[[#This Row],[unique_id_variable_text]]</f>
        <v>5621 fornitura di pasti preparati: salari e stipendi</v>
      </c>
    </row>
    <row r="5523" spans="1:17" x14ac:dyDescent="0.35">
      <c r="A5523" s="1" t="s">
        <v>11</v>
      </c>
      <c r="B5523" s="1" t="s">
        <v>12</v>
      </c>
      <c r="C5523" s="1" t="s">
        <v>87</v>
      </c>
      <c r="D5523" s="1" t="s">
        <v>88</v>
      </c>
      <c r="E5523" s="1" t="s">
        <v>924</v>
      </c>
      <c r="F5523" s="1" t="s">
        <v>925</v>
      </c>
      <c r="G5523">
        <v>2020</v>
      </c>
      <c r="H5523">
        <v>2020</v>
      </c>
      <c r="I5523">
        <v>89496</v>
      </c>
      <c r="L5523">
        <f>IF(ISNUMBER(SEARCH("migliaia",istat[[#This Row],[Variabile]])),istat[[#This Row],[Value]]*1000,istat[[#This Row],[Value]])</f>
        <v>89496000</v>
      </c>
      <c r="M5523" t="b" cm="1">
        <f t="array" ref="M5523">_xlfn.IFS(istat[[#This Row],[Flag Codes]]="c",FALSE,istat[[#This Row],[Ateco 2007]]="TOTALE",FALSE,TRUE,TRUE)</f>
        <v>1</v>
      </c>
      <c r="N5523" t="str">
        <f>istat[[#This Row],[ATECO_2007]]&amp;" "&amp;LEFT(istat[[#This Row],[Ateco 2007]],IFERROR(FIND("(",istat[[#This Row],[Ateco 2007]])-2,LEN(istat[[#This Row],[Ateco 2007]])))</f>
        <v>5621 fornitura di pasti preparati</v>
      </c>
      <c r="O5523">
        <f>IFERROR(FIND("(",istat[[#This Row],[Variabile]])-2,LEN(istat[[#This Row],[Variabile]]))</f>
        <v>36</v>
      </c>
      <c r="P5523" t="str">
        <f>LEFT(istat[[#This Row],[Variabile]],istat[[#This Row],[unique_id_variable_text_num_char]])</f>
        <v>investimenti lordi in beni materiali</v>
      </c>
      <c r="Q5523" t="str">
        <f>istat[[#This Row],[unique_id_ateco_text]]&amp;": "&amp;istat[[#This Row],[unique_id_variable_text]]</f>
        <v>5621 fornitura di pasti preparati: investimenti lordi in beni materiali</v>
      </c>
    </row>
    <row r="5524" spans="1:17" x14ac:dyDescent="0.35">
      <c r="A5524" s="1" t="s">
        <v>11</v>
      </c>
      <c r="B5524" s="1" t="s">
        <v>12</v>
      </c>
      <c r="C5524" s="1" t="s">
        <v>73</v>
      </c>
      <c r="D5524" s="1" t="s">
        <v>74</v>
      </c>
      <c r="E5524" s="1" t="s">
        <v>928</v>
      </c>
      <c r="F5524" s="1" t="s">
        <v>929</v>
      </c>
      <c r="G5524">
        <v>2020</v>
      </c>
      <c r="H5524">
        <v>2020</v>
      </c>
      <c r="I5524">
        <v>116073</v>
      </c>
      <c r="L5524">
        <f>IF(ISNUMBER(SEARCH("migliaia",istat[[#This Row],[Variabile]])),istat[[#This Row],[Value]]*1000,istat[[#This Row],[Value]])</f>
        <v>116073000</v>
      </c>
      <c r="M5524" t="b" cm="1">
        <f t="array" ref="M5524">_xlfn.IFS(istat[[#This Row],[Flag Codes]]="c",FALSE,istat[[#This Row],[Ateco 2007]]="TOTALE",FALSE,TRUE,TRUE)</f>
        <v>1</v>
      </c>
      <c r="N5524" t="str">
        <f>istat[[#This Row],[ATECO_2007]]&amp;" "&amp;LEFT(istat[[#This Row],[Ateco 2007]],IFERROR(FIND("(",istat[[#This Row],[Ateco 2007]])-2,LEN(istat[[#This Row],[Ateco 2007]])))</f>
        <v>5829 edizione di altri software</v>
      </c>
      <c r="O5524">
        <f>IFERROR(FIND("(",istat[[#This Row],[Variabile]])-2,LEN(istat[[#This Row],[Variabile]]))</f>
        <v>36</v>
      </c>
      <c r="P5524" t="str">
        <f>LEFT(istat[[#This Row],[Variabile]],istat[[#This Row],[unique_id_variable_text_num_char]])</f>
        <v>valore aggiunto al costo dei fattori</v>
      </c>
      <c r="Q5524" t="str">
        <f>istat[[#This Row],[unique_id_ateco_text]]&amp;": "&amp;istat[[#This Row],[unique_id_variable_text]]</f>
        <v>5829 edizione di altri software: valore aggiunto al costo dei fattori</v>
      </c>
    </row>
    <row r="5525" spans="1:17" x14ac:dyDescent="0.35">
      <c r="A5525" s="1" t="s">
        <v>11</v>
      </c>
      <c r="B5525" s="1" t="s">
        <v>12</v>
      </c>
      <c r="C5525" s="1" t="s">
        <v>79</v>
      </c>
      <c r="D5525" s="1" t="s">
        <v>80</v>
      </c>
      <c r="E5525" s="1" t="s">
        <v>972</v>
      </c>
      <c r="F5525" s="1" t="s">
        <v>973</v>
      </c>
      <c r="G5525">
        <v>2020</v>
      </c>
      <c r="H5525">
        <v>2020</v>
      </c>
      <c r="I5525">
        <v>1478050</v>
      </c>
      <c r="L5525">
        <f>IF(ISNUMBER(SEARCH("migliaia",istat[[#This Row],[Variabile]])),istat[[#This Row],[Value]]*1000,istat[[#This Row],[Value]])</f>
        <v>1478050000</v>
      </c>
      <c r="M5525" t="b" cm="1">
        <f t="array" ref="M5525">_xlfn.IFS(istat[[#This Row],[Flag Codes]]="c",FALSE,istat[[#This Row],[Ateco 2007]]="TOTALE",FALSE,TRUE,TRUE)</f>
        <v>1</v>
      </c>
      <c r="N552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525">
        <f>IFERROR(FIND("(",istat[[#This Row],[Variabile]])-2,LEN(istat[[#This Row],[Variabile]]))</f>
        <v>26</v>
      </c>
      <c r="P5525" t="str">
        <f>LEFT(istat[[#This Row],[Variabile]],istat[[#This Row],[unique_id_variable_text_num_char]])</f>
        <v>acquisto di beni e servizi</v>
      </c>
      <c r="Q5525" t="str">
        <f>istat[[#This Row],[unique_id_ateco_text]]&amp;": "&amp;istat[[#This Row],[unique_id_variable_text]]</f>
        <v>5911 attività di produzione cinematografica, di video e di programmi televisivi: acquisto di beni e servizi</v>
      </c>
    </row>
    <row r="5526" spans="1:17" x14ac:dyDescent="0.35">
      <c r="A5526" s="1" t="s">
        <v>11</v>
      </c>
      <c r="B5526" s="1" t="s">
        <v>12</v>
      </c>
      <c r="C5526" s="1" t="s">
        <v>71</v>
      </c>
      <c r="D5526" s="1" t="s">
        <v>72</v>
      </c>
      <c r="E5526" s="1" t="s">
        <v>930</v>
      </c>
      <c r="F5526" s="1" t="s">
        <v>931</v>
      </c>
      <c r="G5526">
        <v>2020</v>
      </c>
      <c r="H5526">
        <v>2020</v>
      </c>
      <c r="I5526">
        <v>271658</v>
      </c>
      <c r="L5526">
        <f>IF(ISNUMBER(SEARCH("migliaia",istat[[#This Row],[Variabile]])),istat[[#This Row],[Value]]*1000,istat[[#This Row],[Value]])</f>
        <v>271658000</v>
      </c>
      <c r="M5526" t="b" cm="1">
        <f t="array" ref="M5526">_xlfn.IFS(istat[[#This Row],[Flag Codes]]="c",FALSE,istat[[#This Row],[Ateco 2007]]="TOTALE",FALSE,TRUE,TRUE)</f>
        <v>1</v>
      </c>
      <c r="N552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6">
        <f>IFERROR(FIND("(",istat[[#This Row],[Variabile]])-2,LEN(istat[[#This Row],[Variabile]]))</f>
        <v>23</v>
      </c>
      <c r="P5526" t="str">
        <f>LEFT(istat[[#This Row],[Variabile]],istat[[#This Row],[unique_id_variable_text_num_char]])</f>
        <v>valore della produzione</v>
      </c>
      <c r="Q5526" t="str">
        <f>istat[[#This Row],[unique_id_ateco_text]]&amp;": "&amp;istat[[#This Row],[unique_id_variable_text]]</f>
        <v>5912 attività di post-produzione cinematografica, di video e di programmi televisivi: valore della produzione</v>
      </c>
    </row>
    <row r="5527" spans="1:17" x14ac:dyDescent="0.35">
      <c r="A5527" s="1" t="s">
        <v>11</v>
      </c>
      <c r="B5527" s="1" t="s">
        <v>12</v>
      </c>
      <c r="C5527" s="1" t="s">
        <v>77</v>
      </c>
      <c r="D5527" s="1" t="s">
        <v>78</v>
      </c>
      <c r="E5527" s="1" t="s">
        <v>930</v>
      </c>
      <c r="F5527" s="1" t="s">
        <v>931</v>
      </c>
      <c r="G5527">
        <v>2020</v>
      </c>
      <c r="H5527">
        <v>2020</v>
      </c>
      <c r="I5527">
        <v>42054</v>
      </c>
      <c r="L5527">
        <f>IF(ISNUMBER(SEARCH("migliaia",istat[[#This Row],[Variabile]])),istat[[#This Row],[Value]]*1000,istat[[#This Row],[Value]])</f>
        <v>42054000</v>
      </c>
      <c r="M5527" t="b" cm="1">
        <f t="array" ref="M5527">_xlfn.IFS(istat[[#This Row],[Flag Codes]]="c",FALSE,istat[[#This Row],[Ateco 2007]]="TOTALE",FALSE,TRUE,TRUE)</f>
        <v>1</v>
      </c>
      <c r="N552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527">
        <f>IFERROR(FIND("(",istat[[#This Row],[Variabile]])-2,LEN(istat[[#This Row],[Variabile]]))</f>
        <v>23</v>
      </c>
      <c r="P5527" t="str">
        <f>LEFT(istat[[#This Row],[Variabile]],istat[[#This Row],[unique_id_variable_text_num_char]])</f>
        <v>margine operativo lordo</v>
      </c>
      <c r="Q5527" t="str">
        <f>istat[[#This Row],[unique_id_ateco_text]]&amp;": "&amp;istat[[#This Row],[unique_id_variable_text]]</f>
        <v>5912 attività di post-produzione cinematografica, di video e di programmi televisivi: margine operativo lordo</v>
      </c>
    </row>
    <row r="5528" spans="1:17" x14ac:dyDescent="0.35">
      <c r="A5528" s="1" t="s">
        <v>11</v>
      </c>
      <c r="B5528" s="1" t="s">
        <v>12</v>
      </c>
      <c r="C5528" s="1" t="s">
        <v>95</v>
      </c>
      <c r="D5528" s="1" t="s">
        <v>96</v>
      </c>
      <c r="E5528" s="1" t="s">
        <v>701</v>
      </c>
      <c r="F5528" s="1" t="s">
        <v>702</v>
      </c>
      <c r="G5528">
        <v>2020</v>
      </c>
      <c r="H5528">
        <v>2020</v>
      </c>
      <c r="I5528">
        <v>14795</v>
      </c>
      <c r="L5528">
        <f>IF(ISNUMBER(SEARCH("migliaia",istat[[#This Row],[Variabile]])),istat[[#This Row],[Value]]*1000,istat[[#This Row],[Value]])</f>
        <v>14795</v>
      </c>
      <c r="M5528" t="b" cm="1">
        <f t="array" ref="M5528">_xlfn.IFS(istat[[#This Row],[Flag Codes]]="c",FALSE,istat[[#This Row],[Ateco 2007]]="TOTALE",FALSE,TRUE,TRUE)</f>
        <v>1</v>
      </c>
      <c r="N5528" t="str">
        <f>istat[[#This Row],[ATECO_2007]]&amp;" "&amp;LEFT(istat[[#This Row],[Ateco 2007]],IFERROR(FIND("(",istat[[#This Row],[Ateco 2007]])-2,LEN(istat[[#This Row],[Ateco 2007]])))</f>
        <v>6831 attività di mediazione immobiliare</v>
      </c>
      <c r="O5528">
        <f>IFERROR(FIND("(",istat[[#This Row],[Variabile]])-2,LEN(istat[[#This Row],[Variabile]]))</f>
        <v>21</v>
      </c>
      <c r="P5528" t="str">
        <f>LEFT(istat[[#This Row],[Variabile]],istat[[#This Row],[unique_id_variable_text_num_char]])</f>
        <v>lavoratori dipendenti</v>
      </c>
      <c r="Q5528" t="str">
        <f>istat[[#This Row],[unique_id_ateco_text]]&amp;": "&amp;istat[[#This Row],[unique_id_variable_text]]</f>
        <v>6831 attività di mediazione immobiliare: lavoratori dipendenti</v>
      </c>
    </row>
    <row r="5529" spans="1:17" x14ac:dyDescent="0.35">
      <c r="A5529" s="1" t="s">
        <v>11</v>
      </c>
      <c r="B5529" s="1" t="s">
        <v>12</v>
      </c>
      <c r="C5529" s="1" t="s">
        <v>13</v>
      </c>
      <c r="D5529" s="1" t="s">
        <v>14</v>
      </c>
      <c r="E5529" s="1" t="s">
        <v>932</v>
      </c>
      <c r="F5529" s="1" t="s">
        <v>933</v>
      </c>
      <c r="G5529">
        <v>2020</v>
      </c>
      <c r="H5529">
        <v>2020</v>
      </c>
      <c r="I5529">
        <v>17075</v>
      </c>
      <c r="L5529">
        <f>IF(ISNUMBER(SEARCH("migliaia",istat[[#This Row],[Variabile]])),istat[[#This Row],[Value]]*1000,istat[[#This Row],[Value]])</f>
        <v>17075</v>
      </c>
      <c r="M5529" t="b" cm="1">
        <f t="array" ref="M5529">_xlfn.IFS(istat[[#This Row],[Flag Codes]]="c",FALSE,istat[[#This Row],[Ateco 2007]]="TOTALE",FALSE,TRUE,TRUE)</f>
        <v>1</v>
      </c>
      <c r="N5529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29">
        <f>IFERROR(FIND("(",istat[[#This Row],[Variabile]])-2,LEN(istat[[#This Row],[Variabile]]))</f>
        <v>7</v>
      </c>
      <c r="P5529" t="str">
        <f>LEFT(istat[[#This Row],[Variabile]],istat[[#This Row],[unique_id_variable_text_num_char]])</f>
        <v>imprese</v>
      </c>
      <c r="Q5529" t="str">
        <f>istat[[#This Row],[unique_id_ateco_text]]&amp;": "&amp;istat[[#This Row],[unique_id_variable_text]]</f>
        <v>6832 gestione di immobili per conto terzi: imprese</v>
      </c>
    </row>
    <row r="5530" spans="1:17" x14ac:dyDescent="0.35">
      <c r="A5530" s="1" t="s">
        <v>11</v>
      </c>
      <c r="B5530" s="1" t="s">
        <v>12</v>
      </c>
      <c r="C5530" s="1" t="s">
        <v>69</v>
      </c>
      <c r="D5530" s="1" t="s">
        <v>70</v>
      </c>
      <c r="E5530" s="1" t="s">
        <v>932</v>
      </c>
      <c r="F5530" s="1" t="s">
        <v>933</v>
      </c>
      <c r="G5530">
        <v>2020</v>
      </c>
      <c r="H5530">
        <v>2020</v>
      </c>
      <c r="I5530">
        <v>2429189</v>
      </c>
      <c r="L5530">
        <f>IF(ISNUMBER(SEARCH("migliaia",istat[[#This Row],[Variabile]])),istat[[#This Row],[Value]]*1000,istat[[#This Row],[Value]])</f>
        <v>2429189000</v>
      </c>
      <c r="M5530" t="b" cm="1">
        <f t="array" ref="M5530">_xlfn.IFS(istat[[#This Row],[Flag Codes]]="c",FALSE,istat[[#This Row],[Ateco 2007]]="TOTALE",FALSE,TRUE,TRUE)</f>
        <v>1</v>
      </c>
      <c r="N5530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0">
        <f>IFERROR(FIND("(",istat[[#This Row],[Variabile]])-2,LEN(istat[[#This Row],[Variabile]]))</f>
        <v>9</v>
      </c>
      <c r="P5530" t="str">
        <f>LEFT(istat[[#This Row],[Variabile]],istat[[#This Row],[unique_id_variable_text_num_char]])</f>
        <v>fatturato</v>
      </c>
      <c r="Q5530" t="str">
        <f>istat[[#This Row],[unique_id_ateco_text]]&amp;": "&amp;istat[[#This Row],[unique_id_variable_text]]</f>
        <v>6832 gestione di immobili per conto terzi: fatturato</v>
      </c>
    </row>
    <row r="5531" spans="1:17" x14ac:dyDescent="0.35">
      <c r="A5531" s="1" t="s">
        <v>11</v>
      </c>
      <c r="B5531" s="1" t="s">
        <v>12</v>
      </c>
      <c r="C5531" s="1" t="s">
        <v>91</v>
      </c>
      <c r="D5531" s="1" t="s">
        <v>92</v>
      </c>
      <c r="E5531" s="1" t="s">
        <v>932</v>
      </c>
      <c r="F5531" s="1" t="s">
        <v>933</v>
      </c>
      <c r="G5531">
        <v>2020</v>
      </c>
      <c r="H5531">
        <v>2020</v>
      </c>
      <c r="I5531">
        <v>34321</v>
      </c>
      <c r="L5531">
        <f>IF(ISNUMBER(SEARCH("migliaia",istat[[#This Row],[Variabile]])),istat[[#This Row],[Value]]*1000,istat[[#This Row],[Value]])</f>
        <v>34321</v>
      </c>
      <c r="M5531" t="b" cm="1">
        <f t="array" ref="M5531">_xlfn.IFS(istat[[#This Row],[Flag Codes]]="c",FALSE,istat[[#This Row],[Ateco 2007]]="TOTALE",FALSE,TRUE,TRUE)</f>
        <v>1</v>
      </c>
      <c r="N5531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1">
        <f>IFERROR(FIND("(",istat[[#This Row],[Variabile]])-2,LEN(istat[[#This Row],[Variabile]]))</f>
        <v>8</v>
      </c>
      <c r="P5531" t="str">
        <f>LEFT(istat[[#This Row],[Variabile]],istat[[#This Row],[unique_id_variable_text_num_char]])</f>
        <v>occupati</v>
      </c>
      <c r="Q5531" t="str">
        <f>istat[[#This Row],[unique_id_ateco_text]]&amp;": "&amp;istat[[#This Row],[unique_id_variable_text]]</f>
        <v>6832 gestione di immobili per conto terzi: occupati</v>
      </c>
    </row>
    <row r="5532" spans="1:17" x14ac:dyDescent="0.35">
      <c r="A5532" s="1" t="s">
        <v>11</v>
      </c>
      <c r="B5532" s="1" t="s">
        <v>12</v>
      </c>
      <c r="C5532" s="1" t="s">
        <v>101</v>
      </c>
      <c r="D5532" s="1" t="s">
        <v>102</v>
      </c>
      <c r="E5532" s="1" t="s">
        <v>932</v>
      </c>
      <c r="F5532" s="1" t="s">
        <v>933</v>
      </c>
      <c r="G5532">
        <v>2020</v>
      </c>
      <c r="H5532">
        <v>2020</v>
      </c>
      <c r="I5532">
        <v>22865</v>
      </c>
      <c r="L5532">
        <f>IF(ISNUMBER(SEARCH("migliaia",istat[[#This Row],[Variabile]])),istat[[#This Row],[Value]]*1000,istat[[#This Row],[Value]])</f>
        <v>22865000</v>
      </c>
      <c r="M5532" t="b" cm="1">
        <f t="array" ref="M5532">_xlfn.IFS(istat[[#This Row],[Flag Codes]]="c",FALSE,istat[[#This Row],[Ateco 2007]]="TOTALE",FALSE,TRUE,TRUE)</f>
        <v>1</v>
      </c>
      <c r="N5532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2">
        <f>IFERROR(FIND("(",istat[[#This Row],[Variabile]])-2,LEN(istat[[#This Row],[Variabile]]))</f>
        <v>27</v>
      </c>
      <c r="P5532" t="str">
        <f>LEFT(istat[[#This Row],[Variabile]],istat[[#This Row],[unique_id_variable_text_num_char]])</f>
        <v>ore lavorate dai dipendenti</v>
      </c>
      <c r="Q5532" t="str">
        <f>istat[[#This Row],[unique_id_ateco_text]]&amp;": "&amp;istat[[#This Row],[unique_id_variable_text]]</f>
        <v>6832 gestione di immobili per conto terzi: ore lavorate dai dipendenti</v>
      </c>
    </row>
    <row r="5533" spans="1:17" x14ac:dyDescent="0.35">
      <c r="A5533" s="1" t="s">
        <v>11</v>
      </c>
      <c r="B5533" s="1" t="s">
        <v>12</v>
      </c>
      <c r="C5533" s="1" t="s">
        <v>73</v>
      </c>
      <c r="D5533" s="1" t="s">
        <v>74</v>
      </c>
      <c r="E5533" s="1" t="s">
        <v>932</v>
      </c>
      <c r="F5533" s="1" t="s">
        <v>933</v>
      </c>
      <c r="G5533">
        <v>2020</v>
      </c>
      <c r="H5533">
        <v>2020</v>
      </c>
      <c r="I5533">
        <v>1304002</v>
      </c>
      <c r="L5533">
        <f>IF(ISNUMBER(SEARCH("migliaia",istat[[#This Row],[Variabile]])),istat[[#This Row],[Value]]*1000,istat[[#This Row],[Value]])</f>
        <v>1304002000</v>
      </c>
      <c r="M5533" t="b" cm="1">
        <f t="array" ref="M5533">_xlfn.IFS(istat[[#This Row],[Flag Codes]]="c",FALSE,istat[[#This Row],[Ateco 2007]]="TOTALE",FALSE,TRUE,TRUE)</f>
        <v>1</v>
      </c>
      <c r="N5533" t="str">
        <f>istat[[#This Row],[ATECO_2007]]&amp;" "&amp;LEFT(istat[[#This Row],[Ateco 2007]],IFERROR(FIND("(",istat[[#This Row],[Ateco 2007]])-2,LEN(istat[[#This Row],[Ateco 2007]])))</f>
        <v>6832 gestione di immobili per conto terzi</v>
      </c>
      <c r="O5533">
        <f>IFERROR(FIND("(",istat[[#This Row],[Variabile]])-2,LEN(istat[[#This Row],[Variabile]]))</f>
        <v>36</v>
      </c>
      <c r="P5533" t="str">
        <f>LEFT(istat[[#This Row],[Variabile]],istat[[#This Row],[unique_id_variable_text_num_char]])</f>
        <v>valore aggiunto al costo dei fattori</v>
      </c>
      <c r="Q5533" t="str">
        <f>istat[[#This Row],[unique_id_ateco_text]]&amp;": "&amp;istat[[#This Row],[unique_id_variable_text]]</f>
        <v>6832 gestione di immobili per conto terzi: valore aggiunto al costo dei fattori</v>
      </c>
    </row>
    <row r="5534" spans="1:17" x14ac:dyDescent="0.35">
      <c r="A5534" s="1" t="s">
        <v>11</v>
      </c>
      <c r="B5534" s="1" t="s">
        <v>12</v>
      </c>
      <c r="C5534" s="1" t="s">
        <v>79</v>
      </c>
      <c r="D5534" s="1" t="s">
        <v>80</v>
      </c>
      <c r="E5534" s="1" t="s">
        <v>984</v>
      </c>
      <c r="F5534" s="1" t="s">
        <v>985</v>
      </c>
      <c r="G5534">
        <v>2020</v>
      </c>
      <c r="H5534">
        <v>2020</v>
      </c>
      <c r="I5534">
        <v>4962207</v>
      </c>
      <c r="L5534">
        <f>IF(ISNUMBER(SEARCH("migliaia",istat[[#This Row],[Variabile]])),istat[[#This Row],[Value]]*1000,istat[[#This Row],[Value]])</f>
        <v>4962207000</v>
      </c>
      <c r="M5534" t="b" cm="1">
        <f t="array" ref="M5534">_xlfn.IFS(istat[[#This Row],[Flag Codes]]="c",FALSE,istat[[#This Row],[Ateco 2007]]="TOTALE",FALSE,TRUE,TRUE)</f>
        <v>1</v>
      </c>
      <c r="N5534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534">
        <f>IFERROR(FIND("(",istat[[#This Row],[Variabile]])-2,LEN(istat[[#This Row],[Variabile]]))</f>
        <v>26</v>
      </c>
      <c r="P5534" t="str">
        <f>LEFT(istat[[#This Row],[Variabile]],istat[[#This Row],[unique_id_variable_text_num_char]])</f>
        <v>acquisto di beni e servizi</v>
      </c>
      <c r="Q5534" t="str">
        <f>istat[[#This Row],[unique_id_ateco_text]]&amp;": "&amp;istat[[#This Row],[unique_id_variable_text]]</f>
        <v>6910 attività degli studi legali e notarili: acquisto di beni e servizi</v>
      </c>
    </row>
    <row r="5535" spans="1:17" x14ac:dyDescent="0.35">
      <c r="A5535" s="1" t="s">
        <v>11</v>
      </c>
      <c r="B5535" s="1" t="s">
        <v>12</v>
      </c>
      <c r="C5535" s="1" t="s">
        <v>71</v>
      </c>
      <c r="D5535" s="1" t="s">
        <v>72</v>
      </c>
      <c r="E5535" s="1" t="s">
        <v>934</v>
      </c>
      <c r="F5535" s="1" t="s">
        <v>935</v>
      </c>
      <c r="G5535">
        <v>2020</v>
      </c>
      <c r="H5535">
        <v>2020</v>
      </c>
      <c r="I5535">
        <v>18728461</v>
      </c>
      <c r="L5535">
        <f>IF(ISNUMBER(SEARCH("migliaia",istat[[#This Row],[Variabile]])),istat[[#This Row],[Value]]*1000,istat[[#This Row],[Value]])</f>
        <v>18728461000</v>
      </c>
      <c r="M5535" t="b" cm="1">
        <f t="array" ref="M5535">_xlfn.IFS(istat[[#This Row],[Flag Codes]]="c",FALSE,istat[[#This Row],[Ateco 2007]]="TOTALE",FALSE,TRUE,TRUE)</f>
        <v>1</v>
      </c>
      <c r="N553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5">
        <f>IFERROR(FIND("(",istat[[#This Row],[Variabile]])-2,LEN(istat[[#This Row],[Variabile]]))</f>
        <v>23</v>
      </c>
      <c r="P5535" t="str">
        <f>LEFT(istat[[#This Row],[Variabile]],istat[[#This Row],[unique_id_variable_text_num_char]])</f>
        <v>valore della produzione</v>
      </c>
      <c r="Q5535" t="str">
        <f>istat[[#This Row],[unique_id_ateco_text]]&amp;": "&amp;istat[[#This Row],[unique_id_variable_text]]</f>
        <v>6920 contabilità, controllo e revisione contabile, consulenza in materia fiscale e del lavoro: valore della produzione</v>
      </c>
    </row>
    <row r="5536" spans="1:17" x14ac:dyDescent="0.35">
      <c r="A5536" s="1" t="s">
        <v>11</v>
      </c>
      <c r="B5536" s="1" t="s">
        <v>12</v>
      </c>
      <c r="C5536" s="1" t="s">
        <v>77</v>
      </c>
      <c r="D5536" s="1" t="s">
        <v>78</v>
      </c>
      <c r="E5536" s="1" t="s">
        <v>934</v>
      </c>
      <c r="F5536" s="1" t="s">
        <v>935</v>
      </c>
      <c r="G5536">
        <v>2020</v>
      </c>
      <c r="H5536">
        <v>2020</v>
      </c>
      <c r="I5536">
        <v>7470321</v>
      </c>
      <c r="L5536">
        <f>IF(ISNUMBER(SEARCH("migliaia",istat[[#This Row],[Variabile]])),istat[[#This Row],[Value]]*1000,istat[[#This Row],[Value]])</f>
        <v>7470321000</v>
      </c>
      <c r="M5536" t="b" cm="1">
        <f t="array" ref="M5536">_xlfn.IFS(istat[[#This Row],[Flag Codes]]="c",FALSE,istat[[#This Row],[Ateco 2007]]="TOTALE",FALSE,TRUE,TRUE)</f>
        <v>1</v>
      </c>
      <c r="N5536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36">
        <f>IFERROR(FIND("(",istat[[#This Row],[Variabile]])-2,LEN(istat[[#This Row],[Variabile]]))</f>
        <v>23</v>
      </c>
      <c r="P5536" t="str">
        <f>LEFT(istat[[#This Row],[Variabile]],istat[[#This Row],[unique_id_variable_text_num_char]])</f>
        <v>margine operativo lordo</v>
      </c>
      <c r="Q5536" t="str">
        <f>istat[[#This Row],[unique_id_ateco_text]]&amp;": "&amp;istat[[#This Row],[unique_id_variable_text]]</f>
        <v>6920 contabilità, controllo e revisione contabile, consulenza in materia fiscale e del lavoro: margine operativo lordo</v>
      </c>
    </row>
    <row r="5537" spans="1:17" x14ac:dyDescent="0.35">
      <c r="A5537" s="1" t="s">
        <v>11</v>
      </c>
      <c r="B5537" s="1" t="s">
        <v>12</v>
      </c>
      <c r="C5537" s="1" t="s">
        <v>69</v>
      </c>
      <c r="D5537" s="1" t="s">
        <v>70</v>
      </c>
      <c r="E5537" s="1" t="s">
        <v>936</v>
      </c>
      <c r="F5537" s="1" t="s">
        <v>937</v>
      </c>
      <c r="G5537">
        <v>2020</v>
      </c>
      <c r="H5537">
        <v>2020</v>
      </c>
      <c r="I5537">
        <v>8687382</v>
      </c>
      <c r="L5537">
        <f>IF(ISNUMBER(SEARCH("migliaia",istat[[#This Row],[Variabile]])),istat[[#This Row],[Value]]*1000,istat[[#This Row],[Value]])</f>
        <v>8687382000</v>
      </c>
      <c r="M5537" t="b" cm="1">
        <f t="array" ref="M5537">_xlfn.IFS(istat[[#This Row],[Flag Codes]]="c",FALSE,istat[[#This Row],[Ateco 2007]]="TOTALE",FALSE,TRUE,TRUE)</f>
        <v>1</v>
      </c>
      <c r="N553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7">
        <f>IFERROR(FIND("(",istat[[#This Row],[Variabile]])-2,LEN(istat[[#This Row],[Variabile]]))</f>
        <v>9</v>
      </c>
      <c r="P5537" t="str">
        <f>LEFT(istat[[#This Row],[Variabile]],istat[[#This Row],[unique_id_variable_text_num_char]])</f>
        <v>fatturato</v>
      </c>
      <c r="Q5537" t="str">
        <f>istat[[#This Row],[unique_id_ateco_text]]&amp;": "&amp;istat[[#This Row],[unique_id_variable_text]]</f>
        <v>7010 attività delle holding impegnate nelle attività gestionali: fatturato</v>
      </c>
    </row>
    <row r="5538" spans="1:17" x14ac:dyDescent="0.35">
      <c r="A5538" s="1" t="s">
        <v>11</v>
      </c>
      <c r="B5538" s="1" t="s">
        <v>12</v>
      </c>
      <c r="C5538" s="1" t="s">
        <v>73</v>
      </c>
      <c r="D5538" s="1" t="s">
        <v>74</v>
      </c>
      <c r="E5538" s="1" t="s">
        <v>936</v>
      </c>
      <c r="F5538" s="1" t="s">
        <v>937</v>
      </c>
      <c r="G5538">
        <v>2020</v>
      </c>
      <c r="H5538">
        <v>2020</v>
      </c>
      <c r="I5538">
        <v>2520173</v>
      </c>
      <c r="L5538">
        <f>IF(ISNUMBER(SEARCH("migliaia",istat[[#This Row],[Variabile]])),istat[[#This Row],[Value]]*1000,istat[[#This Row],[Value]])</f>
        <v>2520173000</v>
      </c>
      <c r="M5538" t="b" cm="1">
        <f t="array" ref="M5538">_xlfn.IFS(istat[[#This Row],[Flag Codes]]="c",FALSE,istat[[#This Row],[Ateco 2007]]="TOTALE",FALSE,TRUE,TRUE)</f>
        <v>1</v>
      </c>
      <c r="N5538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8">
        <f>IFERROR(FIND("(",istat[[#This Row],[Variabile]])-2,LEN(istat[[#This Row],[Variabile]]))</f>
        <v>36</v>
      </c>
      <c r="P5538" t="str">
        <f>LEFT(istat[[#This Row],[Variabile]],istat[[#This Row],[unique_id_variable_text_num_char]])</f>
        <v>valore aggiunto al costo dei fattori</v>
      </c>
      <c r="Q5538" t="str">
        <f>istat[[#This Row],[unique_id_ateco_text]]&amp;": "&amp;istat[[#This Row],[unique_id_variable_text]]</f>
        <v>7010 attività delle holding impegnate nelle attività gestionali: valore aggiunto al costo dei fattori</v>
      </c>
    </row>
    <row r="5539" spans="1:17" x14ac:dyDescent="0.35">
      <c r="A5539" s="1" t="s">
        <v>11</v>
      </c>
      <c r="B5539" s="1" t="s">
        <v>12</v>
      </c>
      <c r="C5539" s="1" t="s">
        <v>101</v>
      </c>
      <c r="D5539" s="1" t="s">
        <v>102</v>
      </c>
      <c r="E5539" s="1" t="s">
        <v>936</v>
      </c>
      <c r="F5539" s="1" t="s">
        <v>937</v>
      </c>
      <c r="G5539">
        <v>2020</v>
      </c>
      <c r="H5539">
        <v>2020</v>
      </c>
      <c r="I5539">
        <v>58610</v>
      </c>
      <c r="L5539">
        <f>IF(ISNUMBER(SEARCH("migliaia",istat[[#This Row],[Variabile]])),istat[[#This Row],[Value]]*1000,istat[[#This Row],[Value]])</f>
        <v>58610000</v>
      </c>
      <c r="M5539" t="b" cm="1">
        <f t="array" ref="M5539">_xlfn.IFS(istat[[#This Row],[Flag Codes]]="c",FALSE,istat[[#This Row],[Ateco 2007]]="TOTALE",FALSE,TRUE,TRUE)</f>
        <v>1</v>
      </c>
      <c r="N5539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39">
        <f>IFERROR(FIND("(",istat[[#This Row],[Variabile]])-2,LEN(istat[[#This Row],[Variabile]]))</f>
        <v>27</v>
      </c>
      <c r="P5539" t="str">
        <f>LEFT(istat[[#This Row],[Variabile]],istat[[#This Row],[unique_id_variable_text_num_char]])</f>
        <v>ore lavorate dai dipendenti</v>
      </c>
      <c r="Q5539" t="str">
        <f>istat[[#This Row],[unique_id_ateco_text]]&amp;": "&amp;istat[[#This Row],[unique_id_variable_text]]</f>
        <v>7010 attività delle holding impegnate nelle attività gestionali: ore lavorate dai dipendenti</v>
      </c>
    </row>
    <row r="5540" spans="1:17" x14ac:dyDescent="0.35">
      <c r="A5540" s="1" t="s">
        <v>11</v>
      </c>
      <c r="B5540" s="1" t="s">
        <v>12</v>
      </c>
      <c r="C5540" s="1" t="s">
        <v>79</v>
      </c>
      <c r="D5540" s="1" t="s">
        <v>80</v>
      </c>
      <c r="E5540" s="1" t="s">
        <v>976</v>
      </c>
      <c r="F5540" s="1" t="s">
        <v>977</v>
      </c>
      <c r="G5540">
        <v>2020</v>
      </c>
      <c r="H5540">
        <v>2020</v>
      </c>
      <c r="I5540">
        <v>509392</v>
      </c>
      <c r="L5540">
        <f>IF(ISNUMBER(SEARCH("migliaia",istat[[#This Row],[Variabile]])),istat[[#This Row],[Value]]*1000,istat[[#This Row],[Value]])</f>
        <v>509392000</v>
      </c>
      <c r="M5540" t="b" cm="1">
        <f t="array" ref="M5540">_xlfn.IFS(istat[[#This Row],[Flag Codes]]="c",FALSE,istat[[#This Row],[Ateco 2007]]="TOTALE",FALSE,TRUE,TRUE)</f>
        <v>1</v>
      </c>
      <c r="N5540" t="str">
        <f>istat[[#This Row],[ATECO_2007]]&amp;" "&amp;LEFT(istat[[#This Row],[Ateco 2007]],IFERROR(FIND("(",istat[[#This Row],[Ateco 2007]])-2,LEN(istat[[#This Row],[Ateco 2007]])))</f>
        <v>7021 pubbliche relazioni e comunicazione</v>
      </c>
      <c r="O5540">
        <f>IFERROR(FIND("(",istat[[#This Row],[Variabile]])-2,LEN(istat[[#This Row],[Variabile]]))</f>
        <v>26</v>
      </c>
      <c r="P5540" t="str">
        <f>LEFT(istat[[#This Row],[Variabile]],istat[[#This Row],[unique_id_variable_text_num_char]])</f>
        <v>acquisto di beni e servizi</v>
      </c>
      <c r="Q5540" t="str">
        <f>istat[[#This Row],[unique_id_ateco_text]]&amp;": "&amp;istat[[#This Row],[unique_id_variable_text]]</f>
        <v>7021 pubbliche relazioni e comunicazione: acquisto di beni e servizi</v>
      </c>
    </row>
    <row r="5541" spans="1:17" x14ac:dyDescent="0.35">
      <c r="A5541" s="1" t="s">
        <v>11</v>
      </c>
      <c r="B5541" s="1" t="s">
        <v>12</v>
      </c>
      <c r="C5541" s="1" t="s">
        <v>71</v>
      </c>
      <c r="D5541" s="1" t="s">
        <v>72</v>
      </c>
      <c r="E5541" s="1" t="s">
        <v>978</v>
      </c>
      <c r="F5541" s="1" t="s">
        <v>979</v>
      </c>
      <c r="G5541">
        <v>2020</v>
      </c>
      <c r="H5541">
        <v>2020</v>
      </c>
      <c r="I5541">
        <v>17276543</v>
      </c>
      <c r="L5541">
        <f>IF(ISNUMBER(SEARCH("migliaia",istat[[#This Row],[Variabile]])),istat[[#This Row],[Value]]*1000,istat[[#This Row],[Value]])</f>
        <v>17276543000</v>
      </c>
      <c r="M5541" t="b" cm="1">
        <f t="array" ref="M5541">_xlfn.IFS(istat[[#This Row],[Flag Codes]]="c",FALSE,istat[[#This Row],[Ateco 2007]]="TOTALE",FALSE,TRUE,TRUE)</f>
        <v>1</v>
      </c>
      <c r="N5541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1">
        <f>IFERROR(FIND("(",istat[[#This Row],[Variabile]])-2,LEN(istat[[#This Row],[Variabile]]))</f>
        <v>23</v>
      </c>
      <c r="P5541" t="str">
        <f>LEFT(istat[[#This Row],[Variabile]],istat[[#This Row],[unique_id_variable_text_num_char]])</f>
        <v>valore della produzione</v>
      </c>
      <c r="Q5541" t="str">
        <f>istat[[#This Row],[unique_id_ateco_text]]&amp;": "&amp;istat[[#This Row],[unique_id_variable_text]]</f>
        <v>7022 consulenza imprenditoriale e altra consulenza amministrativo-gestionale: valore della produzione</v>
      </c>
    </row>
    <row r="5542" spans="1:17" x14ac:dyDescent="0.35">
      <c r="A5542" s="1" t="s">
        <v>11</v>
      </c>
      <c r="B5542" s="1" t="s">
        <v>12</v>
      </c>
      <c r="C5542" s="1" t="s">
        <v>77</v>
      </c>
      <c r="D5542" s="1" t="s">
        <v>78</v>
      </c>
      <c r="E5542" s="1" t="s">
        <v>978</v>
      </c>
      <c r="F5542" s="1" t="s">
        <v>979</v>
      </c>
      <c r="G5542">
        <v>2020</v>
      </c>
      <c r="H5542">
        <v>2020</v>
      </c>
      <c r="I5542">
        <v>3695468</v>
      </c>
      <c r="L5542">
        <f>IF(ISNUMBER(SEARCH("migliaia",istat[[#This Row],[Variabile]])),istat[[#This Row],[Value]]*1000,istat[[#This Row],[Value]])</f>
        <v>3695468000</v>
      </c>
      <c r="M5542" t="b" cm="1">
        <f t="array" ref="M5542">_xlfn.IFS(istat[[#This Row],[Flag Codes]]="c",FALSE,istat[[#This Row],[Ateco 2007]]="TOTALE",FALSE,TRUE,TRUE)</f>
        <v>1</v>
      </c>
      <c r="N5542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2">
        <f>IFERROR(FIND("(",istat[[#This Row],[Variabile]])-2,LEN(istat[[#This Row],[Variabile]]))</f>
        <v>23</v>
      </c>
      <c r="P5542" t="str">
        <f>LEFT(istat[[#This Row],[Variabile]],istat[[#This Row],[unique_id_variable_text_num_char]])</f>
        <v>margine operativo lordo</v>
      </c>
      <c r="Q5542" t="str">
        <f>istat[[#This Row],[unique_id_ateco_text]]&amp;": "&amp;istat[[#This Row],[unique_id_variable_text]]</f>
        <v>7022 consulenza imprenditoriale e altra consulenza amministrativo-gestionale: margine operativo lordo</v>
      </c>
    </row>
    <row r="5543" spans="1:17" x14ac:dyDescent="0.35">
      <c r="A5543" s="1" t="s">
        <v>11</v>
      </c>
      <c r="B5543" s="1" t="s">
        <v>12</v>
      </c>
      <c r="C5543" s="1" t="s">
        <v>95</v>
      </c>
      <c r="D5543" s="1" t="s">
        <v>96</v>
      </c>
      <c r="E5543" s="1" t="s">
        <v>978</v>
      </c>
      <c r="F5543" s="1" t="s">
        <v>979</v>
      </c>
      <c r="G5543">
        <v>2020</v>
      </c>
      <c r="H5543">
        <v>2020</v>
      </c>
      <c r="I5543">
        <v>85364</v>
      </c>
      <c r="L5543">
        <f>IF(ISNUMBER(SEARCH("migliaia",istat[[#This Row],[Variabile]])),istat[[#This Row],[Value]]*1000,istat[[#This Row],[Value]])</f>
        <v>85364</v>
      </c>
      <c r="M5543" t="b" cm="1">
        <f t="array" ref="M5543">_xlfn.IFS(istat[[#This Row],[Flag Codes]]="c",FALSE,istat[[#This Row],[Ateco 2007]]="TOTALE",FALSE,TRUE,TRUE)</f>
        <v>1</v>
      </c>
      <c r="N5543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43">
        <f>IFERROR(FIND("(",istat[[#This Row],[Variabile]])-2,LEN(istat[[#This Row],[Variabile]]))</f>
        <v>21</v>
      </c>
      <c r="P5543" t="str">
        <f>LEFT(istat[[#This Row],[Variabile]],istat[[#This Row],[unique_id_variable_text_num_char]])</f>
        <v>lavoratori dipendenti</v>
      </c>
      <c r="Q5543" t="str">
        <f>istat[[#This Row],[unique_id_ateco_text]]&amp;": "&amp;istat[[#This Row],[unique_id_variable_text]]</f>
        <v>7022 consulenza imprenditoriale e altra consulenza amministrativo-gestionale: lavoratori dipendenti</v>
      </c>
    </row>
    <row r="5544" spans="1:17" x14ac:dyDescent="0.35">
      <c r="A5544" s="1" t="s">
        <v>11</v>
      </c>
      <c r="B5544" s="1" t="s">
        <v>12</v>
      </c>
      <c r="C5544" s="1" t="s">
        <v>69</v>
      </c>
      <c r="D5544" s="1" t="s">
        <v>70</v>
      </c>
      <c r="E5544" s="1" t="s">
        <v>938</v>
      </c>
      <c r="F5544" s="1" t="s">
        <v>939</v>
      </c>
      <c r="G5544">
        <v>2020</v>
      </c>
      <c r="H5544">
        <v>2020</v>
      </c>
      <c r="I5544">
        <v>2818060</v>
      </c>
      <c r="L5544">
        <f>IF(ISNUMBER(SEARCH("migliaia",istat[[#This Row],[Variabile]])),istat[[#This Row],[Value]]*1000,istat[[#This Row],[Value]])</f>
        <v>2818060000</v>
      </c>
      <c r="M5544" t="b" cm="1">
        <f t="array" ref="M5544">_xlfn.IFS(istat[[#This Row],[Flag Codes]]="c",FALSE,istat[[#This Row],[Ateco 2007]]="TOTALE",FALSE,TRUE,TRUE)</f>
        <v>1</v>
      </c>
      <c r="N5544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4">
        <f>IFERROR(FIND("(",istat[[#This Row],[Variabile]])-2,LEN(istat[[#This Row],[Variabile]]))</f>
        <v>9</v>
      </c>
      <c r="P5544" t="str">
        <f>LEFT(istat[[#This Row],[Variabile]],istat[[#This Row],[unique_id_variable_text_num_char]])</f>
        <v>fatturato</v>
      </c>
      <c r="Q5544" t="str">
        <f>istat[[#This Row],[unique_id_ateco_text]]&amp;": "&amp;istat[[#This Row],[unique_id_variable_text]]</f>
        <v>7111 attività degli studi di architettura: fatturato</v>
      </c>
    </row>
    <row r="5545" spans="1:17" x14ac:dyDescent="0.35">
      <c r="A5545" s="1" t="s">
        <v>11</v>
      </c>
      <c r="B5545" s="1" t="s">
        <v>12</v>
      </c>
      <c r="C5545" s="1" t="s">
        <v>73</v>
      </c>
      <c r="D5545" s="1" t="s">
        <v>74</v>
      </c>
      <c r="E5545" s="1" t="s">
        <v>938</v>
      </c>
      <c r="F5545" s="1" t="s">
        <v>939</v>
      </c>
      <c r="G5545">
        <v>2020</v>
      </c>
      <c r="H5545">
        <v>2020</v>
      </c>
      <c r="I5545">
        <v>1880909</v>
      </c>
      <c r="L5545">
        <f>IF(ISNUMBER(SEARCH("migliaia",istat[[#This Row],[Variabile]])),istat[[#This Row],[Value]]*1000,istat[[#This Row],[Value]])</f>
        <v>1880909000</v>
      </c>
      <c r="M5545" t="b" cm="1">
        <f t="array" ref="M5545">_xlfn.IFS(istat[[#This Row],[Flag Codes]]="c",FALSE,istat[[#This Row],[Ateco 2007]]="TOTALE",FALSE,TRUE,TRUE)</f>
        <v>1</v>
      </c>
      <c r="N5545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5">
        <f>IFERROR(FIND("(",istat[[#This Row],[Variabile]])-2,LEN(istat[[#This Row],[Variabile]]))</f>
        <v>36</v>
      </c>
      <c r="P5545" t="str">
        <f>LEFT(istat[[#This Row],[Variabile]],istat[[#This Row],[unique_id_variable_text_num_char]])</f>
        <v>valore aggiunto al costo dei fattori</v>
      </c>
      <c r="Q5545" t="str">
        <f>istat[[#This Row],[unique_id_ateco_text]]&amp;": "&amp;istat[[#This Row],[unique_id_variable_text]]</f>
        <v>7111 attività degli studi di architettura: valore aggiunto al costo dei fattori</v>
      </c>
    </row>
    <row r="5546" spans="1:17" x14ac:dyDescent="0.35">
      <c r="A5546" s="1" t="s">
        <v>11</v>
      </c>
      <c r="B5546" s="1" t="s">
        <v>12</v>
      </c>
      <c r="C5546" s="1" t="s">
        <v>91</v>
      </c>
      <c r="D5546" s="1" t="s">
        <v>92</v>
      </c>
      <c r="E5546" s="1" t="s">
        <v>938</v>
      </c>
      <c r="F5546" s="1" t="s">
        <v>939</v>
      </c>
      <c r="G5546">
        <v>2020</v>
      </c>
      <c r="H5546">
        <v>2020</v>
      </c>
      <c r="I5546">
        <v>70149</v>
      </c>
      <c r="L5546">
        <f>IF(ISNUMBER(SEARCH("migliaia",istat[[#This Row],[Variabile]])),istat[[#This Row],[Value]]*1000,istat[[#This Row],[Value]])</f>
        <v>70149</v>
      </c>
      <c r="M5546" t="b" cm="1">
        <f t="array" ref="M5546">_xlfn.IFS(istat[[#This Row],[Flag Codes]]="c",FALSE,istat[[#This Row],[Ateco 2007]]="TOTALE",FALSE,TRUE,TRUE)</f>
        <v>1</v>
      </c>
      <c r="N5546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6">
        <f>IFERROR(FIND("(",istat[[#This Row],[Variabile]])-2,LEN(istat[[#This Row],[Variabile]]))</f>
        <v>8</v>
      </c>
      <c r="P5546" t="str">
        <f>LEFT(istat[[#This Row],[Variabile]],istat[[#This Row],[unique_id_variable_text_num_char]])</f>
        <v>occupati</v>
      </c>
      <c r="Q5546" t="str">
        <f>istat[[#This Row],[unique_id_ateco_text]]&amp;": "&amp;istat[[#This Row],[unique_id_variable_text]]</f>
        <v>7111 attività degli studi di architettura: occupati</v>
      </c>
    </row>
    <row r="5547" spans="1:17" x14ac:dyDescent="0.35">
      <c r="A5547" s="1" t="s">
        <v>11</v>
      </c>
      <c r="B5547" s="1" t="s">
        <v>12</v>
      </c>
      <c r="C5547" s="1" t="s">
        <v>101</v>
      </c>
      <c r="D5547" s="1" t="s">
        <v>102</v>
      </c>
      <c r="E5547" s="1" t="s">
        <v>938</v>
      </c>
      <c r="F5547" s="1" t="s">
        <v>939</v>
      </c>
      <c r="G5547">
        <v>2020</v>
      </c>
      <c r="H5547">
        <v>2020</v>
      </c>
      <c r="I5547">
        <v>3437</v>
      </c>
      <c r="L5547">
        <f>IF(ISNUMBER(SEARCH("migliaia",istat[[#This Row],[Variabile]])),istat[[#This Row],[Value]]*1000,istat[[#This Row],[Value]])</f>
        <v>3437000</v>
      </c>
      <c r="M5547" t="b" cm="1">
        <f t="array" ref="M5547">_xlfn.IFS(istat[[#This Row],[Flag Codes]]="c",FALSE,istat[[#This Row],[Ateco 2007]]="TOTALE",FALSE,TRUE,TRUE)</f>
        <v>1</v>
      </c>
      <c r="N5547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547">
        <f>IFERROR(FIND("(",istat[[#This Row],[Variabile]])-2,LEN(istat[[#This Row],[Variabile]]))</f>
        <v>27</v>
      </c>
      <c r="P5547" t="str">
        <f>LEFT(istat[[#This Row],[Variabile]],istat[[#This Row],[unique_id_variable_text_num_char]])</f>
        <v>ore lavorate dai dipendenti</v>
      </c>
      <c r="Q5547" t="str">
        <f>istat[[#This Row],[unique_id_ateco_text]]&amp;": "&amp;istat[[#This Row],[unique_id_variable_text]]</f>
        <v>7111 attività degli studi di architettura: ore lavorate dai dipendenti</v>
      </c>
    </row>
    <row r="5548" spans="1:17" x14ac:dyDescent="0.35">
      <c r="A5548" s="1" t="s">
        <v>11</v>
      </c>
      <c r="B5548" s="1" t="s">
        <v>12</v>
      </c>
      <c r="C5548" s="1" t="s">
        <v>85</v>
      </c>
      <c r="D5548" s="1" t="s">
        <v>86</v>
      </c>
      <c r="E5548" s="1" t="s">
        <v>739</v>
      </c>
      <c r="F5548" s="1" t="s">
        <v>740</v>
      </c>
      <c r="G5548">
        <v>2020</v>
      </c>
      <c r="H5548">
        <v>2020</v>
      </c>
      <c r="I5548">
        <v>307778</v>
      </c>
      <c r="L5548">
        <f>IF(ISNUMBER(SEARCH("migliaia",istat[[#This Row],[Variabile]])),istat[[#This Row],[Value]]*1000,istat[[#This Row],[Value]])</f>
        <v>307778000</v>
      </c>
      <c r="M5548" t="b" cm="1">
        <f t="array" ref="M5548">_xlfn.IFS(istat[[#This Row],[Flag Codes]]="c",FALSE,istat[[#This Row],[Ateco 2007]]="TOTALE",FALSE,TRUE,TRUE)</f>
        <v>1</v>
      </c>
      <c r="N5548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8">
        <f>IFERROR(FIND("(",istat[[#This Row],[Variabile]])-2,LEN(istat[[#This Row],[Variabile]]))</f>
        <v>17</v>
      </c>
      <c r="P5548" t="str">
        <f>LEFT(istat[[#This Row],[Variabile]],istat[[#This Row],[unique_id_variable_text_num_char]])</f>
        <v>salari e stipendi</v>
      </c>
      <c r="Q5548" t="str">
        <f>istat[[#This Row],[unique_id_ateco_text]]&amp;": "&amp;istat[[#This Row],[unique_id_variable_text]]</f>
        <v>7711 noleggio di autovetture ed autoveicoli leggeri: salari e stipendi</v>
      </c>
    </row>
    <row r="5549" spans="1:17" x14ac:dyDescent="0.35">
      <c r="A5549" s="1" t="s">
        <v>11</v>
      </c>
      <c r="B5549" s="1" t="s">
        <v>12</v>
      </c>
      <c r="C5549" s="1" t="s">
        <v>87</v>
      </c>
      <c r="D5549" s="1" t="s">
        <v>88</v>
      </c>
      <c r="E5549" s="1" t="s">
        <v>739</v>
      </c>
      <c r="F5549" s="1" t="s">
        <v>740</v>
      </c>
      <c r="G5549">
        <v>2020</v>
      </c>
      <c r="H5549">
        <v>2020</v>
      </c>
      <c r="I5549">
        <v>3847721</v>
      </c>
      <c r="L5549">
        <f>IF(ISNUMBER(SEARCH("migliaia",istat[[#This Row],[Variabile]])),istat[[#This Row],[Value]]*1000,istat[[#This Row],[Value]])</f>
        <v>3847721000</v>
      </c>
      <c r="M5549" t="b" cm="1">
        <f t="array" ref="M5549">_xlfn.IFS(istat[[#This Row],[Flag Codes]]="c",FALSE,istat[[#This Row],[Ateco 2007]]="TOTALE",FALSE,TRUE,TRUE)</f>
        <v>1</v>
      </c>
      <c r="N5549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549">
        <f>IFERROR(FIND("(",istat[[#This Row],[Variabile]])-2,LEN(istat[[#This Row],[Variabile]]))</f>
        <v>36</v>
      </c>
      <c r="P5549" t="str">
        <f>LEFT(istat[[#This Row],[Variabile]],istat[[#This Row],[unique_id_variable_text_num_char]])</f>
        <v>investimenti lordi in beni materiali</v>
      </c>
      <c r="Q5549" t="str">
        <f>istat[[#This Row],[unique_id_ateco_text]]&amp;": "&amp;istat[[#This Row],[unique_id_variable_text]]</f>
        <v>7711 noleggio di autovetture ed autoveicoli leggeri: investimenti lordi in beni materiali</v>
      </c>
    </row>
    <row r="5550" spans="1:17" x14ac:dyDescent="0.35">
      <c r="A5550" s="1" t="s">
        <v>11</v>
      </c>
      <c r="B5550" s="1" t="s">
        <v>12</v>
      </c>
      <c r="C5550" s="1" t="s">
        <v>81</v>
      </c>
      <c r="D5550" s="1" t="s">
        <v>82</v>
      </c>
      <c r="E5550" s="1" t="s">
        <v>980</v>
      </c>
      <c r="F5550" s="1" t="s">
        <v>981</v>
      </c>
      <c r="G5550">
        <v>2020</v>
      </c>
      <c r="H5550">
        <v>2020</v>
      </c>
      <c r="I5550">
        <v>43991</v>
      </c>
      <c r="L5550">
        <f>IF(ISNUMBER(SEARCH("migliaia",istat[[#This Row],[Variabile]])),istat[[#This Row],[Value]]*1000,istat[[#This Row],[Value]])</f>
        <v>43991000</v>
      </c>
      <c r="M5550" t="b" cm="1">
        <f t="array" ref="M5550">_xlfn.IFS(istat[[#This Row],[Flag Codes]]="c",FALSE,istat[[#This Row],[Ateco 2007]]="TOTALE",FALSE,TRUE,TRUE)</f>
        <v>1</v>
      </c>
      <c r="N5550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550">
        <f>IFERROR(FIND("(",istat[[#This Row],[Variabile]])-2,LEN(istat[[#This Row],[Variabile]]))</f>
        <v>19</v>
      </c>
      <c r="P5550" t="str">
        <f>LEFT(istat[[#This Row],[Variabile]],istat[[#This Row],[unique_id_variable_text_num_char]])</f>
        <v>costi del personale</v>
      </c>
      <c r="Q5550" t="str">
        <f>istat[[#This Row],[unique_id_ateco_text]]&amp;": "&amp;istat[[#This Row],[unique_id_variable_text]]</f>
        <v>7712 noleggio di autocarri e di altri veicoli pesanti: costi del personale</v>
      </c>
    </row>
    <row r="5551" spans="1:17" x14ac:dyDescent="0.35">
      <c r="A5551" s="1" t="s">
        <v>11</v>
      </c>
      <c r="B5551" s="1" t="s">
        <v>12</v>
      </c>
      <c r="C5551" s="1" t="s">
        <v>95</v>
      </c>
      <c r="D5551" s="1" t="s">
        <v>96</v>
      </c>
      <c r="E5551" s="1" t="s">
        <v>951</v>
      </c>
      <c r="F5551" s="1" t="s">
        <v>952</v>
      </c>
      <c r="G5551">
        <v>2020</v>
      </c>
      <c r="H5551">
        <v>2020</v>
      </c>
      <c r="I5551">
        <v>57682</v>
      </c>
      <c r="L5551">
        <f>IF(ISNUMBER(SEARCH("migliaia",istat[[#This Row],[Variabile]])),istat[[#This Row],[Value]]*1000,istat[[#This Row],[Value]])</f>
        <v>57682</v>
      </c>
      <c r="M5551" t="b" cm="1">
        <f t="array" ref="M5551">_xlfn.IFS(istat[[#This Row],[Flag Codes]]="c",FALSE,istat[[#This Row],[Ateco 2007]]="TOTALE",FALSE,TRUE,TRUE)</f>
        <v>1</v>
      </c>
      <c r="N5551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551">
        <f>IFERROR(FIND("(",istat[[#This Row],[Variabile]])-2,LEN(istat[[#This Row],[Variabile]]))</f>
        <v>21</v>
      </c>
      <c r="P5551" t="str">
        <f>LEFT(istat[[#This Row],[Variabile]],istat[[#This Row],[unique_id_variable_text_num_char]])</f>
        <v>lavoratori dipendenti</v>
      </c>
      <c r="Q5551" t="str">
        <f>istat[[#This Row],[unique_id_ateco_text]]&amp;": "&amp;istat[[#This Row],[unique_id_variable_text]]</f>
        <v>8122 attività di pulizia specializzata di edifici e di impianti e macchinari industriali: lavoratori dipendenti</v>
      </c>
    </row>
    <row r="5552" spans="1:17" x14ac:dyDescent="0.35">
      <c r="A5552" s="1" t="s">
        <v>11</v>
      </c>
      <c r="B5552" s="1" t="s">
        <v>12</v>
      </c>
      <c r="C5552" s="1" t="s">
        <v>13</v>
      </c>
      <c r="D5552" s="1" t="s">
        <v>14</v>
      </c>
      <c r="E5552" s="1" t="s">
        <v>982</v>
      </c>
      <c r="F5552" s="1" t="s">
        <v>983</v>
      </c>
      <c r="G5552">
        <v>2020</v>
      </c>
      <c r="H5552">
        <v>2020</v>
      </c>
      <c r="I5552">
        <v>4962</v>
      </c>
      <c r="L5552">
        <f>IF(ISNUMBER(SEARCH("migliaia",istat[[#This Row],[Variabile]])),istat[[#This Row],[Value]]*1000,istat[[#This Row],[Value]])</f>
        <v>4962</v>
      </c>
      <c r="M5552" t="b" cm="1">
        <f t="array" ref="M5552">_xlfn.IFS(istat[[#This Row],[Flag Codes]]="c",FALSE,istat[[#This Row],[Ateco 2007]]="TOTALE",FALSE,TRUE,TRUE)</f>
        <v>1</v>
      </c>
      <c r="N5552" t="str">
        <f>istat[[#This Row],[ATECO_2007]]&amp;" "&amp;LEFT(istat[[#This Row],[Ateco 2007]],IFERROR(FIND("(",istat[[#This Row],[Ateco 2007]])-2,LEN(istat[[#This Row],[Ateco 2007]])))</f>
        <v>8129 altre attività di pulizia</v>
      </c>
      <c r="O5552">
        <f>IFERROR(FIND("(",istat[[#This Row],[Variabile]])-2,LEN(istat[[#This Row],[Variabile]]))</f>
        <v>7</v>
      </c>
      <c r="P5552" t="str">
        <f>LEFT(istat[[#This Row],[Variabile]],istat[[#This Row],[unique_id_variable_text_num_char]])</f>
        <v>imprese</v>
      </c>
      <c r="Q5552" t="str">
        <f>istat[[#This Row],[unique_id_ateco_text]]&amp;": "&amp;istat[[#This Row],[unique_id_variable_text]]</f>
        <v>8129 altre attività di pulizia: imprese</v>
      </c>
    </row>
    <row r="5553" spans="1:17" x14ac:dyDescent="0.35">
      <c r="A5553" s="1" t="s">
        <v>11</v>
      </c>
      <c r="B5553" s="1" t="s">
        <v>12</v>
      </c>
      <c r="C5553" s="1" t="s">
        <v>91</v>
      </c>
      <c r="D5553" s="1" t="s">
        <v>92</v>
      </c>
      <c r="E5553" s="1" t="s">
        <v>982</v>
      </c>
      <c r="F5553" s="1" t="s">
        <v>983</v>
      </c>
      <c r="G5553">
        <v>2020</v>
      </c>
      <c r="H5553">
        <v>2020</v>
      </c>
      <c r="I5553">
        <v>38455</v>
      </c>
      <c r="L5553">
        <f>IF(ISNUMBER(SEARCH("migliaia",istat[[#This Row],[Variabile]])),istat[[#This Row],[Value]]*1000,istat[[#This Row],[Value]])</f>
        <v>38455</v>
      </c>
      <c r="M5553" t="b" cm="1">
        <f t="array" ref="M5553">_xlfn.IFS(istat[[#This Row],[Flag Codes]]="c",FALSE,istat[[#This Row],[Ateco 2007]]="TOTALE",FALSE,TRUE,TRUE)</f>
        <v>1</v>
      </c>
      <c r="N5553" t="str">
        <f>istat[[#This Row],[ATECO_2007]]&amp;" "&amp;LEFT(istat[[#This Row],[Ateco 2007]],IFERROR(FIND("(",istat[[#This Row],[Ateco 2007]])-2,LEN(istat[[#This Row],[Ateco 2007]])))</f>
        <v>8129 altre attività di pulizia</v>
      </c>
      <c r="O5553">
        <f>IFERROR(FIND("(",istat[[#This Row],[Variabile]])-2,LEN(istat[[#This Row],[Variabile]]))</f>
        <v>8</v>
      </c>
      <c r="P5553" t="str">
        <f>LEFT(istat[[#This Row],[Variabile]],istat[[#This Row],[unique_id_variable_text_num_char]])</f>
        <v>occupati</v>
      </c>
      <c r="Q5553" t="str">
        <f>istat[[#This Row],[unique_id_ateco_text]]&amp;": "&amp;istat[[#This Row],[unique_id_variable_text]]</f>
        <v>8129 altre attività di pulizia: occupati</v>
      </c>
    </row>
    <row r="5554" spans="1:17" x14ac:dyDescent="0.35">
      <c r="A5554" s="1" t="s">
        <v>11</v>
      </c>
      <c r="B5554" s="1" t="s">
        <v>12</v>
      </c>
      <c r="C5554" s="1" t="s">
        <v>69</v>
      </c>
      <c r="D5554" s="1" t="s">
        <v>70</v>
      </c>
      <c r="E5554" s="1" t="s">
        <v>956</v>
      </c>
      <c r="F5554" s="1" t="s">
        <v>957</v>
      </c>
      <c r="G5554">
        <v>2020</v>
      </c>
      <c r="H5554">
        <v>2020</v>
      </c>
      <c r="I5554">
        <v>498892</v>
      </c>
      <c r="L5554">
        <f>IF(ISNUMBER(SEARCH("migliaia",istat[[#This Row],[Variabile]])),istat[[#This Row],[Value]]*1000,istat[[#This Row],[Value]])</f>
        <v>498892000</v>
      </c>
      <c r="M5554" t="b" cm="1">
        <f t="array" ref="M5554">_xlfn.IFS(istat[[#This Row],[Flag Codes]]="c",FALSE,istat[[#This Row],[Ateco 2007]]="TOTALE",FALSE,TRUE,TRUE)</f>
        <v>1</v>
      </c>
      <c r="N5554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4">
        <f>IFERROR(FIND("(",istat[[#This Row],[Variabile]])-2,LEN(istat[[#This Row],[Variabile]]))</f>
        <v>9</v>
      </c>
      <c r="P5554" t="str">
        <f>LEFT(istat[[#This Row],[Variabile]],istat[[#This Row],[unique_id_variable_text_num_char]])</f>
        <v>fatturato</v>
      </c>
      <c r="Q5554" t="str">
        <f>istat[[#This Row],[unique_id_ateco_text]]&amp;": "&amp;istat[[#This Row],[unique_id_variable_text]]</f>
        <v>8542 istruzione universitaria e post-universitaria, accademie e conservatori: fatturato</v>
      </c>
    </row>
    <row r="5555" spans="1:17" x14ac:dyDescent="0.35">
      <c r="A5555" s="1" t="s">
        <v>11</v>
      </c>
      <c r="B5555" s="1" t="s">
        <v>12</v>
      </c>
      <c r="C5555" s="1" t="s">
        <v>73</v>
      </c>
      <c r="D5555" s="1" t="s">
        <v>74</v>
      </c>
      <c r="E5555" s="1" t="s">
        <v>956</v>
      </c>
      <c r="F5555" s="1" t="s">
        <v>957</v>
      </c>
      <c r="G5555">
        <v>2020</v>
      </c>
      <c r="H5555">
        <v>2020</v>
      </c>
      <c r="I5555">
        <v>236102</v>
      </c>
      <c r="L5555">
        <f>IF(ISNUMBER(SEARCH("migliaia",istat[[#This Row],[Variabile]])),istat[[#This Row],[Value]]*1000,istat[[#This Row],[Value]])</f>
        <v>236102000</v>
      </c>
      <c r="M5555" t="b" cm="1">
        <f t="array" ref="M5555">_xlfn.IFS(istat[[#This Row],[Flag Codes]]="c",FALSE,istat[[#This Row],[Ateco 2007]]="TOTALE",FALSE,TRUE,TRUE)</f>
        <v>1</v>
      </c>
      <c r="N5555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5">
        <f>IFERROR(FIND("(",istat[[#This Row],[Variabile]])-2,LEN(istat[[#This Row],[Variabile]]))</f>
        <v>36</v>
      </c>
      <c r="P5555" t="str">
        <f>LEFT(istat[[#This Row],[Variabile]],istat[[#This Row],[unique_id_variable_text_num_char]])</f>
        <v>valore aggiunto al costo dei fattori</v>
      </c>
      <c r="Q5555" t="str">
        <f>istat[[#This Row],[unique_id_ateco_text]]&amp;": "&amp;istat[[#This Row],[unique_id_variable_text]]</f>
        <v>8542 istruzione universitaria e post-universitaria, accademie e conservatori: valore aggiunto al costo dei fattori</v>
      </c>
    </row>
    <row r="5556" spans="1:17" x14ac:dyDescent="0.35">
      <c r="A5556" s="1" t="s">
        <v>11</v>
      </c>
      <c r="B5556" s="1" t="s">
        <v>12</v>
      </c>
      <c r="C5556" s="1" t="s">
        <v>91</v>
      </c>
      <c r="D5556" s="1" t="s">
        <v>92</v>
      </c>
      <c r="E5556" s="1" t="s">
        <v>956</v>
      </c>
      <c r="F5556" s="1" t="s">
        <v>957</v>
      </c>
      <c r="G5556">
        <v>2020</v>
      </c>
      <c r="H5556">
        <v>2020</v>
      </c>
      <c r="I5556">
        <v>2249</v>
      </c>
      <c r="L5556">
        <f>IF(ISNUMBER(SEARCH("migliaia",istat[[#This Row],[Variabile]])),istat[[#This Row],[Value]]*1000,istat[[#This Row],[Value]])</f>
        <v>2249</v>
      </c>
      <c r="M5556" t="b" cm="1">
        <f t="array" ref="M5556">_xlfn.IFS(istat[[#This Row],[Flag Codes]]="c",FALSE,istat[[#This Row],[Ateco 2007]]="TOTALE",FALSE,TRUE,TRUE)</f>
        <v>1</v>
      </c>
      <c r="N5556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6">
        <f>IFERROR(FIND("(",istat[[#This Row],[Variabile]])-2,LEN(istat[[#This Row],[Variabile]]))</f>
        <v>8</v>
      </c>
      <c r="P5556" t="str">
        <f>LEFT(istat[[#This Row],[Variabile]],istat[[#This Row],[unique_id_variable_text_num_char]])</f>
        <v>occupati</v>
      </c>
      <c r="Q5556" t="str">
        <f>istat[[#This Row],[unique_id_ateco_text]]&amp;": "&amp;istat[[#This Row],[unique_id_variable_text]]</f>
        <v>8542 istruzione universitaria e post-universitaria, accademie e conservatori: occupati</v>
      </c>
    </row>
    <row r="5557" spans="1:17" x14ac:dyDescent="0.35">
      <c r="A5557" s="1" t="s">
        <v>11</v>
      </c>
      <c r="B5557" s="1" t="s">
        <v>12</v>
      </c>
      <c r="C5557" s="1" t="s">
        <v>101</v>
      </c>
      <c r="D5557" s="1" t="s">
        <v>102</v>
      </c>
      <c r="E5557" s="1" t="s">
        <v>956</v>
      </c>
      <c r="F5557" s="1" t="s">
        <v>957</v>
      </c>
      <c r="G5557">
        <v>2020</v>
      </c>
      <c r="H5557">
        <v>2020</v>
      </c>
      <c r="I5557">
        <v>3016</v>
      </c>
      <c r="L5557">
        <f>IF(ISNUMBER(SEARCH("migliaia",istat[[#This Row],[Variabile]])),istat[[#This Row],[Value]]*1000,istat[[#This Row],[Value]])</f>
        <v>3016000</v>
      </c>
      <c r="M5557" t="b" cm="1">
        <f t="array" ref="M5557">_xlfn.IFS(istat[[#This Row],[Flag Codes]]="c",FALSE,istat[[#This Row],[Ateco 2007]]="TOTALE",FALSE,TRUE,TRUE)</f>
        <v>1</v>
      </c>
      <c r="N5557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57">
        <f>IFERROR(FIND("(",istat[[#This Row],[Variabile]])-2,LEN(istat[[#This Row],[Variabile]]))</f>
        <v>27</v>
      </c>
      <c r="P5557" t="str">
        <f>LEFT(istat[[#This Row],[Variabile]],istat[[#This Row],[unique_id_variable_text_num_char]])</f>
        <v>ore lavorate dai dipendenti</v>
      </c>
      <c r="Q5557" t="str">
        <f>istat[[#This Row],[unique_id_ateco_text]]&amp;": "&amp;istat[[#This Row],[unique_id_variable_text]]</f>
        <v>8542 istruzione universitaria e post-universitaria, accademie e conservatori: ore lavorate dai dipendenti</v>
      </c>
    </row>
    <row r="5558" spans="1:17" x14ac:dyDescent="0.35">
      <c r="A5558" s="1" t="s">
        <v>11</v>
      </c>
      <c r="B5558" s="1" t="s">
        <v>12</v>
      </c>
      <c r="C5558" s="1" t="s">
        <v>77</v>
      </c>
      <c r="D5558" s="1" t="s">
        <v>78</v>
      </c>
      <c r="E5558" s="1" t="s">
        <v>772</v>
      </c>
      <c r="F5558" s="1" t="s">
        <v>773</v>
      </c>
      <c r="G5558">
        <v>2020</v>
      </c>
      <c r="H5558">
        <v>2020</v>
      </c>
      <c r="I5558">
        <v>580525</v>
      </c>
      <c r="L5558">
        <f>IF(ISNUMBER(SEARCH("migliaia",istat[[#This Row],[Variabile]])),istat[[#This Row],[Value]]*1000,istat[[#This Row],[Value]])</f>
        <v>580525000</v>
      </c>
      <c r="M5558" t="b" cm="1">
        <f t="array" ref="M5558">_xlfn.IFS(istat[[#This Row],[Flag Codes]]="c",FALSE,istat[[#This Row],[Ateco 2007]]="TOTALE",FALSE,TRUE,TRUE)</f>
        <v>1</v>
      </c>
      <c r="N5558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558">
        <f>IFERROR(FIND("(",istat[[#This Row],[Variabile]])-2,LEN(istat[[#This Row],[Variabile]]))</f>
        <v>23</v>
      </c>
      <c r="P5558" t="str">
        <f>LEFT(istat[[#This Row],[Variabile]],istat[[#This Row],[unique_id_variable_text_num_char]])</f>
        <v>margine operativo lordo</v>
      </c>
      <c r="Q5558" t="str">
        <f>istat[[#This Row],[unique_id_ateco_text]]&amp;": "&amp;istat[[#This Row],[unique_id_variable_text]]</f>
        <v>9609 attività di servizi per la persona nca: margine operativo lordo</v>
      </c>
    </row>
    <row r="5559" spans="1:17" x14ac:dyDescent="0.35">
      <c r="A5559" s="1" t="s">
        <v>11</v>
      </c>
      <c r="B5559" s="1" t="s">
        <v>12</v>
      </c>
      <c r="C5559" s="1" t="s">
        <v>13</v>
      </c>
      <c r="D5559" s="1" t="s">
        <v>14</v>
      </c>
      <c r="E5559" s="1" t="s">
        <v>850</v>
      </c>
      <c r="F5559" s="1" t="s">
        <v>851</v>
      </c>
      <c r="G5559">
        <v>2020</v>
      </c>
      <c r="H5559">
        <v>2020</v>
      </c>
      <c r="I5559">
        <v>1700</v>
      </c>
      <c r="L5559">
        <f>IF(ISNUMBER(SEARCH("migliaia",istat[[#This Row],[Variabile]])),istat[[#This Row],[Value]]*1000,istat[[#This Row],[Value]])</f>
        <v>1700</v>
      </c>
      <c r="M5559" t="b" cm="1">
        <f t="array" ref="M5559">_xlfn.IFS(istat[[#This Row],[Flag Codes]]="c",FALSE,istat[[#This Row],[Ateco 2007]]="TOTALE",FALSE,TRUE,TRUE)</f>
        <v>1</v>
      </c>
      <c r="N5559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59">
        <f>IFERROR(FIND("(",istat[[#This Row],[Variabile]])-2,LEN(istat[[#This Row],[Variabile]]))</f>
        <v>7</v>
      </c>
      <c r="P5559" t="str">
        <f>LEFT(istat[[#This Row],[Variabile]],istat[[#This Row],[unique_id_variable_text_num_char]])</f>
        <v>imprese</v>
      </c>
      <c r="Q5559" t="str">
        <f>istat[[#This Row],[unique_id_ateco_text]]&amp;": "&amp;istat[[#This Row],[unique_id_variable_text]]</f>
        <v>2341 fabbricazione di prodotti in ceramica per usi domestici e ornamentali: imprese</v>
      </c>
    </row>
    <row r="5560" spans="1:17" x14ac:dyDescent="0.35">
      <c r="A5560" s="1" t="s">
        <v>11</v>
      </c>
      <c r="B5560" s="1" t="s">
        <v>12</v>
      </c>
      <c r="C5560" s="1" t="s">
        <v>91</v>
      </c>
      <c r="D5560" s="1" t="s">
        <v>92</v>
      </c>
      <c r="E5560" s="1" t="s">
        <v>850</v>
      </c>
      <c r="F5560" s="1" t="s">
        <v>851</v>
      </c>
      <c r="G5560">
        <v>2020</v>
      </c>
      <c r="H5560">
        <v>2020</v>
      </c>
      <c r="I5560">
        <v>4978</v>
      </c>
      <c r="L5560">
        <f>IF(ISNUMBER(SEARCH("migliaia",istat[[#This Row],[Variabile]])),istat[[#This Row],[Value]]*1000,istat[[#This Row],[Value]])</f>
        <v>4978</v>
      </c>
      <c r="M5560" t="b" cm="1">
        <f t="array" ref="M5560">_xlfn.IFS(istat[[#This Row],[Flag Codes]]="c",FALSE,istat[[#This Row],[Ateco 2007]]="TOTALE",FALSE,TRUE,TRUE)</f>
        <v>1</v>
      </c>
      <c r="N5560" t="str">
        <f>istat[[#This Row],[ATECO_2007]]&amp;" "&amp;LEFT(istat[[#This Row],[Ateco 2007]],IFERROR(FIND("(",istat[[#This Row],[Ateco 2007]])-2,LEN(istat[[#This Row],[Ateco 2007]])))</f>
        <v>2341 fabbricazione di prodotti in ceramica per usi domestici e ornamentali</v>
      </c>
      <c r="O5560">
        <f>IFERROR(FIND("(",istat[[#This Row],[Variabile]])-2,LEN(istat[[#This Row],[Variabile]]))</f>
        <v>8</v>
      </c>
      <c r="P5560" t="str">
        <f>LEFT(istat[[#This Row],[Variabile]],istat[[#This Row],[unique_id_variable_text_num_char]])</f>
        <v>occupati</v>
      </c>
      <c r="Q5560" t="str">
        <f>istat[[#This Row],[unique_id_ateco_text]]&amp;": "&amp;istat[[#This Row],[unique_id_variable_text]]</f>
        <v>2341 fabbricazione di prodotti in ceramica per usi domestici e ornamentali: occupati</v>
      </c>
    </row>
    <row r="5561" spans="1:17" x14ac:dyDescent="0.35">
      <c r="A5561" s="1" t="s">
        <v>11</v>
      </c>
      <c r="B5561" s="1" t="s">
        <v>12</v>
      </c>
      <c r="C5561" s="1" t="s">
        <v>85</v>
      </c>
      <c r="D5561" s="1" t="s">
        <v>86</v>
      </c>
      <c r="E5561" s="1" t="s">
        <v>795</v>
      </c>
      <c r="F5561" s="1" t="s">
        <v>796</v>
      </c>
      <c r="G5561">
        <v>2020</v>
      </c>
      <c r="H5561">
        <v>2020</v>
      </c>
      <c r="I5561">
        <v>14482</v>
      </c>
      <c r="L5561">
        <f>IF(ISNUMBER(SEARCH("migliaia",istat[[#This Row],[Variabile]])),istat[[#This Row],[Value]]*1000,istat[[#This Row],[Value]])</f>
        <v>14482000</v>
      </c>
      <c r="M5561" t="b" cm="1">
        <f t="array" ref="M5561">_xlfn.IFS(istat[[#This Row],[Flag Codes]]="c",FALSE,istat[[#This Row],[Ateco 2007]]="TOTALE",FALSE,TRUE,TRUE)</f>
        <v>1</v>
      </c>
      <c r="N5561" t="str">
        <f>istat[[#This Row],[ATECO_2007]]&amp;" "&amp;LEFT(istat[[#This Row],[Ateco 2007]],IFERROR(FIND("(",istat[[#This Row],[Ateco 2007]])-2,LEN(istat[[#This Row],[Ateco 2007]])))</f>
        <v>2365 fabbricazione di prodotti in fibrocemento</v>
      </c>
      <c r="O5561">
        <f>IFERROR(FIND("(",istat[[#This Row],[Variabile]])-2,LEN(istat[[#This Row],[Variabile]]))</f>
        <v>17</v>
      </c>
      <c r="P5561" t="str">
        <f>LEFT(istat[[#This Row],[Variabile]],istat[[#This Row],[unique_id_variable_text_num_char]])</f>
        <v>salari e stipendi</v>
      </c>
      <c r="Q5561" t="str">
        <f>istat[[#This Row],[unique_id_ateco_text]]&amp;": "&amp;istat[[#This Row],[unique_id_variable_text]]</f>
        <v>2365 fabbricazione di prodotti in fibrocemento: salari e stipendi</v>
      </c>
    </row>
    <row r="5562" spans="1:17" x14ac:dyDescent="0.35">
      <c r="A5562" s="1" t="s">
        <v>11</v>
      </c>
      <c r="B5562" s="1" t="s">
        <v>12</v>
      </c>
      <c r="C5562" s="1" t="s">
        <v>79</v>
      </c>
      <c r="D5562" s="1" t="s">
        <v>80</v>
      </c>
      <c r="E5562" s="1" t="s">
        <v>852</v>
      </c>
      <c r="F5562" s="1" t="s">
        <v>853</v>
      </c>
      <c r="G5562">
        <v>2020</v>
      </c>
      <c r="H5562">
        <v>2020</v>
      </c>
      <c r="I5562">
        <v>743708</v>
      </c>
      <c r="L5562">
        <f>IF(ISNUMBER(SEARCH("migliaia",istat[[#This Row],[Variabile]])),istat[[#This Row],[Value]]*1000,istat[[#This Row],[Value]])</f>
        <v>743708000</v>
      </c>
      <c r="M5562" t="b" cm="1">
        <f t="array" ref="M5562">_xlfn.IFS(istat[[#This Row],[Flag Codes]]="c",FALSE,istat[[#This Row],[Ateco 2007]]="TOTALE",FALSE,TRUE,TRUE)</f>
        <v>1</v>
      </c>
      <c r="N5562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2">
        <f>IFERROR(FIND("(",istat[[#This Row],[Variabile]])-2,LEN(istat[[#This Row],[Variabile]]))</f>
        <v>26</v>
      </c>
      <c r="P5562" t="str">
        <f>LEFT(istat[[#This Row],[Variabile]],istat[[#This Row],[unique_id_variable_text_num_char]])</f>
        <v>acquisto di beni e servizi</v>
      </c>
      <c r="Q5562" t="str">
        <f>istat[[#This Row],[unique_id_ateco_text]]&amp;": "&amp;istat[[#This Row],[unique_id_variable_text]]</f>
        <v>2369 fabbricazione di altri prodotti in calcestruzzo, gesso e cemento: acquisto di beni e servizi</v>
      </c>
    </row>
    <row r="5563" spans="1:17" x14ac:dyDescent="0.35">
      <c r="A5563" s="1" t="s">
        <v>11</v>
      </c>
      <c r="B5563" s="1" t="s">
        <v>12</v>
      </c>
      <c r="C5563" s="1" t="s">
        <v>81</v>
      </c>
      <c r="D5563" s="1" t="s">
        <v>82</v>
      </c>
      <c r="E5563" s="1" t="s">
        <v>852</v>
      </c>
      <c r="F5563" s="1" t="s">
        <v>853</v>
      </c>
      <c r="G5563">
        <v>2020</v>
      </c>
      <c r="H5563">
        <v>2020</v>
      </c>
      <c r="I5563">
        <v>166875</v>
      </c>
      <c r="L5563">
        <f>IF(ISNUMBER(SEARCH("migliaia",istat[[#This Row],[Variabile]])),istat[[#This Row],[Value]]*1000,istat[[#This Row],[Value]])</f>
        <v>166875000</v>
      </c>
      <c r="M5563" t="b" cm="1">
        <f t="array" ref="M5563">_xlfn.IFS(istat[[#This Row],[Flag Codes]]="c",FALSE,istat[[#This Row],[Ateco 2007]]="TOTALE",FALSE,TRUE,TRUE)</f>
        <v>1</v>
      </c>
      <c r="N5563" t="str">
        <f>istat[[#This Row],[ATECO_2007]]&amp;" "&amp;LEFT(istat[[#This Row],[Ateco 2007]],IFERROR(FIND("(",istat[[#This Row],[Ateco 2007]])-2,LEN(istat[[#This Row],[Ateco 2007]])))</f>
        <v>2369 fabbricazione di altri prodotti in calcestruzzo, gesso e cemento</v>
      </c>
      <c r="O5563">
        <f>IFERROR(FIND("(",istat[[#This Row],[Variabile]])-2,LEN(istat[[#This Row],[Variabile]]))</f>
        <v>19</v>
      </c>
      <c r="P5563" t="str">
        <f>LEFT(istat[[#This Row],[Variabile]],istat[[#This Row],[unique_id_variable_text_num_char]])</f>
        <v>costi del personale</v>
      </c>
      <c r="Q5563" t="str">
        <f>istat[[#This Row],[unique_id_ateco_text]]&amp;": "&amp;istat[[#This Row],[unique_id_variable_text]]</f>
        <v>2369 fabbricazione di altri prodotti in calcestruzzo, gesso e cemento: costi del personale</v>
      </c>
    </row>
    <row r="5564" spans="1:17" x14ac:dyDescent="0.35">
      <c r="A5564" s="1" t="s">
        <v>11</v>
      </c>
      <c r="B5564" s="1" t="s">
        <v>12</v>
      </c>
      <c r="C5564" s="1" t="s">
        <v>77</v>
      </c>
      <c r="D5564" s="1" t="s">
        <v>78</v>
      </c>
      <c r="E5564" s="1" t="s">
        <v>908</v>
      </c>
      <c r="F5564" s="1" t="s">
        <v>418</v>
      </c>
      <c r="G5564">
        <v>2020</v>
      </c>
      <c r="H5564">
        <v>2020</v>
      </c>
      <c r="I5564">
        <v>456072</v>
      </c>
      <c r="L5564">
        <f>IF(ISNUMBER(SEARCH("migliaia",istat[[#This Row],[Variabile]])),istat[[#This Row],[Value]]*1000,istat[[#This Row],[Value]])</f>
        <v>456072000</v>
      </c>
      <c r="M5564" t="b" cm="1">
        <f t="array" ref="M5564">_xlfn.IFS(istat[[#This Row],[Flag Codes]]="c",FALSE,istat[[#This Row],[Ateco 2007]]="TOTALE",FALSE,TRUE,TRUE)</f>
        <v>1</v>
      </c>
      <c r="N5564" t="str">
        <f>istat[[#This Row],[ATECO_2007]]&amp;" "&amp;LEFT(istat[[#This Row],[Ateco 2007]],IFERROR(FIND("(",istat[[#This Row],[Ateco 2007]])-2,LEN(istat[[#This Row],[Ateco 2007]])))</f>
        <v>2370 taglio, modellatura e finitura di pietre</v>
      </c>
      <c r="O5564">
        <f>IFERROR(FIND("(",istat[[#This Row],[Variabile]])-2,LEN(istat[[#This Row],[Variabile]]))</f>
        <v>23</v>
      </c>
      <c r="P5564" t="str">
        <f>LEFT(istat[[#This Row],[Variabile]],istat[[#This Row],[unique_id_variable_text_num_char]])</f>
        <v>margine operativo lordo</v>
      </c>
      <c r="Q5564" t="str">
        <f>istat[[#This Row],[unique_id_ateco_text]]&amp;": "&amp;istat[[#This Row],[unique_id_variable_text]]</f>
        <v>2370 taglio, modellatura e finitura di pietre: margine operativo lordo</v>
      </c>
    </row>
    <row r="5565" spans="1:17" x14ac:dyDescent="0.35">
      <c r="A5565" s="1" t="s">
        <v>11</v>
      </c>
      <c r="B5565" s="1" t="s">
        <v>12</v>
      </c>
      <c r="C5565" s="1" t="s">
        <v>81</v>
      </c>
      <c r="D5565" s="1" t="s">
        <v>82</v>
      </c>
      <c r="E5565" s="1" t="s">
        <v>774</v>
      </c>
      <c r="F5565" s="1" t="s">
        <v>775</v>
      </c>
      <c r="G5565">
        <v>2020</v>
      </c>
      <c r="H5565">
        <v>2020</v>
      </c>
      <c r="I5565">
        <v>357507</v>
      </c>
      <c r="L5565">
        <f>IF(ISNUMBER(SEARCH("migliaia",istat[[#This Row],[Variabile]])),istat[[#This Row],[Value]]*1000,istat[[#This Row],[Value]])</f>
        <v>357507000</v>
      </c>
      <c r="M5565" t="b" cm="1">
        <f t="array" ref="M5565">_xlfn.IFS(istat[[#This Row],[Flag Codes]]="c",FALSE,istat[[#This Row],[Ateco 2007]]="TOTALE",FALSE,TRUE,TRUE)</f>
        <v>1</v>
      </c>
      <c r="N5565" t="str">
        <f>istat[[#This Row],[ATECO_2007]]&amp;" "&amp;LEFT(istat[[#This Row],[Ateco 2007]],IFERROR(FIND("(",istat[[#This Row],[Ateco 2007]])-2,LEN(istat[[#This Row],[Ateco 2007]])))</f>
        <v>2529 fabbricazione di altre cisterne, serbatoi e contenitori in metallo</v>
      </c>
      <c r="O5565">
        <f>IFERROR(FIND("(",istat[[#This Row],[Variabile]])-2,LEN(istat[[#This Row],[Variabile]]))</f>
        <v>19</v>
      </c>
      <c r="P5565" t="str">
        <f>LEFT(istat[[#This Row],[Variabile]],istat[[#This Row],[unique_id_variable_text_num_char]])</f>
        <v>costi del personale</v>
      </c>
      <c r="Q5565" t="str">
        <f>istat[[#This Row],[unique_id_ateco_text]]&amp;": "&amp;istat[[#This Row],[unique_id_variable_text]]</f>
        <v>2529 fabbricazione di altre cisterne, serbatoi e contenitori in metallo: costi del personale</v>
      </c>
    </row>
    <row r="5566" spans="1:17" x14ac:dyDescent="0.35">
      <c r="A5566" s="1" t="s">
        <v>11</v>
      </c>
      <c r="B5566" s="1" t="s">
        <v>12</v>
      </c>
      <c r="C5566" s="1" t="s">
        <v>85</v>
      </c>
      <c r="D5566" s="1" t="s">
        <v>86</v>
      </c>
      <c r="E5566" s="1" t="s">
        <v>857</v>
      </c>
      <c r="F5566" s="1" t="s">
        <v>408</v>
      </c>
      <c r="G5566">
        <v>2020</v>
      </c>
      <c r="H5566">
        <v>2020</v>
      </c>
      <c r="I5566">
        <v>239843</v>
      </c>
      <c r="L5566">
        <f>IF(ISNUMBER(SEARCH("migliaia",istat[[#This Row],[Variabile]])),istat[[#This Row],[Value]]*1000,istat[[#This Row],[Value]])</f>
        <v>239843000</v>
      </c>
      <c r="M5566" t="b" cm="1">
        <f t="array" ref="M5566">_xlfn.IFS(istat[[#This Row],[Flag Codes]]="c",FALSE,istat[[#This Row],[Ateco 2007]]="TOTALE",FALSE,TRUE,TRUE)</f>
        <v>1</v>
      </c>
      <c r="N5566" t="str">
        <f>istat[[#This Row],[ATECO_2007]]&amp;" "&amp;LEFT(istat[[#This Row],[Ateco 2007]],IFERROR(FIND("(",istat[[#This Row],[Ateco 2007]])-2,LEN(istat[[#This Row],[Ateco 2007]])))</f>
        <v>2540 fabbricazione di armi e munizioni</v>
      </c>
      <c r="O5566">
        <f>IFERROR(FIND("(",istat[[#This Row],[Variabile]])-2,LEN(istat[[#This Row],[Variabile]]))</f>
        <v>17</v>
      </c>
      <c r="P5566" t="str">
        <f>LEFT(istat[[#This Row],[Variabile]],istat[[#This Row],[unique_id_variable_text_num_char]])</f>
        <v>salari e stipendi</v>
      </c>
      <c r="Q5566" t="str">
        <f>istat[[#This Row],[unique_id_ateco_text]]&amp;": "&amp;istat[[#This Row],[unique_id_variable_text]]</f>
        <v>2540 fabbricazione di armi e munizioni: salari e stipendi</v>
      </c>
    </row>
    <row r="5567" spans="1:17" x14ac:dyDescent="0.35">
      <c r="A5567" s="1" t="s">
        <v>11</v>
      </c>
      <c r="B5567" s="1" t="s">
        <v>12</v>
      </c>
      <c r="C5567" s="1" t="s">
        <v>87</v>
      </c>
      <c r="D5567" s="1" t="s">
        <v>88</v>
      </c>
      <c r="E5567" s="1" t="s">
        <v>857</v>
      </c>
      <c r="F5567" s="1" t="s">
        <v>408</v>
      </c>
      <c r="G5567">
        <v>2020</v>
      </c>
      <c r="H5567">
        <v>2020</v>
      </c>
      <c r="I5567">
        <v>50109</v>
      </c>
      <c r="L5567">
        <f>IF(ISNUMBER(SEARCH("migliaia",istat[[#This Row],[Variabile]])),istat[[#This Row],[Value]]*1000,istat[[#This Row],[Value]])</f>
        <v>50109000</v>
      </c>
      <c r="M5567" t="b" cm="1">
        <f t="array" ref="M5567">_xlfn.IFS(istat[[#This Row],[Flag Codes]]="c",FALSE,istat[[#This Row],[Ateco 2007]]="TOTALE",FALSE,TRUE,TRUE)</f>
        <v>1</v>
      </c>
      <c r="N5567" t="str">
        <f>istat[[#This Row],[ATECO_2007]]&amp;" "&amp;LEFT(istat[[#This Row],[Ateco 2007]],IFERROR(FIND("(",istat[[#This Row],[Ateco 2007]])-2,LEN(istat[[#This Row],[Ateco 2007]])))</f>
        <v>2540 fabbricazione di armi e munizioni</v>
      </c>
      <c r="O5567">
        <f>IFERROR(FIND("(",istat[[#This Row],[Variabile]])-2,LEN(istat[[#This Row],[Variabile]]))</f>
        <v>36</v>
      </c>
      <c r="P5567" t="str">
        <f>LEFT(istat[[#This Row],[Variabile]],istat[[#This Row],[unique_id_variable_text_num_char]])</f>
        <v>investimenti lordi in beni materiali</v>
      </c>
      <c r="Q5567" t="str">
        <f>istat[[#This Row],[unique_id_ateco_text]]&amp;": "&amp;istat[[#This Row],[unique_id_variable_text]]</f>
        <v>2540 fabbricazione di armi e munizioni: investimenti lordi in beni materiali</v>
      </c>
    </row>
    <row r="5568" spans="1:17" x14ac:dyDescent="0.35">
      <c r="A5568" s="1" t="s">
        <v>11</v>
      </c>
      <c r="B5568" s="1" t="s">
        <v>12</v>
      </c>
      <c r="C5568" s="1" t="s">
        <v>81</v>
      </c>
      <c r="D5568" s="1" t="s">
        <v>82</v>
      </c>
      <c r="E5568" s="1" t="s">
        <v>858</v>
      </c>
      <c r="F5568" s="1" t="s">
        <v>175</v>
      </c>
      <c r="G5568">
        <v>2020</v>
      </c>
      <c r="H5568">
        <v>2020</v>
      </c>
      <c r="I5568">
        <v>1884068</v>
      </c>
      <c r="L5568">
        <f>IF(ISNUMBER(SEARCH("migliaia",istat[[#This Row],[Variabile]])),istat[[#This Row],[Value]]*1000,istat[[#This Row],[Value]])</f>
        <v>1884068000</v>
      </c>
      <c r="M5568" t="b" cm="1">
        <f t="array" ref="M5568">_xlfn.IFS(istat[[#This Row],[Flag Codes]]="c",FALSE,istat[[#This Row],[Ateco 2007]]="TOTALE",FALSE,TRUE,TRUE)</f>
        <v>1</v>
      </c>
      <c r="N5568" t="str">
        <f>istat[[#This Row],[ATECO_2007]]&amp;" "&amp;LEFT(istat[[#This Row],[Ateco 2007]],IFERROR(FIND("(",istat[[#This Row],[Ateco 2007]])-2,LEN(istat[[#This Row],[Ateco 2007]])))</f>
        <v>2550 fucinatura, imbutitura, stampaggio e profilatura dei metalli, metallurgia delle polveri</v>
      </c>
      <c r="O5568">
        <f>IFERROR(FIND("(",istat[[#This Row],[Variabile]])-2,LEN(istat[[#This Row],[Variabile]]))</f>
        <v>19</v>
      </c>
      <c r="P5568" t="str">
        <f>LEFT(istat[[#This Row],[Variabile]],istat[[#This Row],[unique_id_variable_text_num_char]])</f>
        <v>costi del personale</v>
      </c>
      <c r="Q5568" t="str">
        <f>istat[[#This Row],[unique_id_ateco_text]]&amp;": "&amp;istat[[#This Row],[unique_id_variable_text]]</f>
        <v>2550 fucinatura, imbutitura, stampaggio e profilatura dei metalli, metallurgia delle polveri: costi del personale</v>
      </c>
    </row>
    <row r="5569" spans="1:17" x14ac:dyDescent="0.35">
      <c r="A5569" s="1" t="s">
        <v>11</v>
      </c>
      <c r="B5569" s="1" t="s">
        <v>12</v>
      </c>
      <c r="C5569" s="1" t="s">
        <v>85</v>
      </c>
      <c r="D5569" s="1" t="s">
        <v>86</v>
      </c>
      <c r="E5569" s="1" t="s">
        <v>861</v>
      </c>
      <c r="F5569" s="1" t="s">
        <v>862</v>
      </c>
      <c r="G5569">
        <v>2020</v>
      </c>
      <c r="H5569">
        <v>2020</v>
      </c>
      <c r="I5569">
        <v>3019744</v>
      </c>
      <c r="L5569">
        <f>IF(ISNUMBER(SEARCH("migliaia",istat[[#This Row],[Variabile]])),istat[[#This Row],[Value]]*1000,istat[[#This Row],[Value]])</f>
        <v>3019744000</v>
      </c>
      <c r="M5569" t="b" cm="1">
        <f t="array" ref="M5569">_xlfn.IFS(istat[[#This Row],[Flag Codes]]="c",FALSE,istat[[#This Row],[Ateco 2007]]="TOTALE",FALSE,TRUE,TRUE)</f>
        <v>1</v>
      </c>
      <c r="N5569" t="str">
        <f>istat[[#This Row],[ATECO_2007]]&amp;" "&amp;LEFT(istat[[#This Row],[Ateco 2007]],IFERROR(FIND("(",istat[[#This Row],[Ateco 2007]])-2,LEN(istat[[#This Row],[Ateco 2007]])))</f>
        <v>2562 lavori di meccanica generale</v>
      </c>
      <c r="O5569">
        <f>IFERROR(FIND("(",istat[[#This Row],[Variabile]])-2,LEN(istat[[#This Row],[Variabile]]))</f>
        <v>17</v>
      </c>
      <c r="P5569" t="str">
        <f>LEFT(istat[[#This Row],[Variabile]],istat[[#This Row],[unique_id_variable_text_num_char]])</f>
        <v>salari e stipendi</v>
      </c>
      <c r="Q5569" t="str">
        <f>istat[[#This Row],[unique_id_ateco_text]]&amp;": "&amp;istat[[#This Row],[unique_id_variable_text]]</f>
        <v>2562 lavori di meccanica generale: salari e stipendi</v>
      </c>
    </row>
    <row r="5570" spans="1:17" x14ac:dyDescent="0.35">
      <c r="A5570" s="1" t="s">
        <v>11</v>
      </c>
      <c r="B5570" s="1" t="s">
        <v>12</v>
      </c>
      <c r="C5570" s="1" t="s">
        <v>79</v>
      </c>
      <c r="D5570" s="1" t="s">
        <v>80</v>
      </c>
      <c r="E5570" s="1" t="s">
        <v>863</v>
      </c>
      <c r="F5570" s="1" t="s">
        <v>864</v>
      </c>
      <c r="G5570">
        <v>2020</v>
      </c>
      <c r="H5570">
        <v>2020</v>
      </c>
      <c r="I5570">
        <v>149962</v>
      </c>
      <c r="L5570">
        <f>IF(ISNUMBER(SEARCH("migliaia",istat[[#This Row],[Variabile]])),istat[[#This Row],[Value]]*1000,istat[[#This Row],[Value]])</f>
        <v>149962000</v>
      </c>
      <c r="M5570" t="b" cm="1">
        <f t="array" ref="M5570">_xlfn.IFS(istat[[#This Row],[Flag Codes]]="c",FALSE,istat[[#This Row],[Ateco 2007]]="TOTALE",FALSE,TRUE,TRUE)</f>
        <v>1</v>
      </c>
      <c r="N557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5570">
        <f>IFERROR(FIND("(",istat[[#This Row],[Variabile]])-2,LEN(istat[[#This Row],[Variabile]]))</f>
        <v>26</v>
      </c>
      <c r="P5570" t="str">
        <f>LEFT(istat[[#This Row],[Variabile]],istat[[#This Row],[unique_id_variable_text_num_char]])</f>
        <v>acquisto di beni e servizi</v>
      </c>
      <c r="Q5570" t="str">
        <f>istat[[#This Row],[unique_id_ateco_text]]&amp;": "&amp;istat[[#This Row],[unique_id_variable_text]]</f>
        <v>2571 fabbricazione di articoli di coltelleria e posateria: acquisto di beni e servizi</v>
      </c>
    </row>
    <row r="5571" spans="1:17" x14ac:dyDescent="0.35">
      <c r="A5571" s="1" t="s">
        <v>11</v>
      </c>
      <c r="B5571" s="1" t="s">
        <v>12</v>
      </c>
      <c r="C5571" s="1" t="s">
        <v>95</v>
      </c>
      <c r="D5571" s="1" t="s">
        <v>96</v>
      </c>
      <c r="E5571" s="1" t="s">
        <v>760</v>
      </c>
      <c r="F5571" s="1" t="s">
        <v>223</v>
      </c>
      <c r="G5571">
        <v>2020</v>
      </c>
      <c r="H5571">
        <v>2020</v>
      </c>
      <c r="I5571">
        <v>4240</v>
      </c>
      <c r="L5571">
        <f>IF(ISNUMBER(SEARCH("migliaia",istat[[#This Row],[Variabile]])),istat[[#This Row],[Value]]*1000,istat[[#This Row],[Value]])</f>
        <v>4240</v>
      </c>
      <c r="M5571" t="b" cm="1">
        <f t="array" ref="M5571">_xlfn.IFS(istat[[#This Row],[Flag Codes]]="c",FALSE,istat[[#This Row],[Ateco 2007]]="TOTALE",FALSE,TRUE,TRUE)</f>
        <v>1</v>
      </c>
      <c r="N5571" t="str">
        <f>istat[[#This Row],[ATECO_2007]]&amp;" "&amp;LEFT(istat[[#This Row],[Ateco 2007]],IFERROR(FIND("(",istat[[#This Row],[Ateco 2007]])-2,LEN(istat[[#This Row],[Ateco 2007]])))</f>
        <v>2620 fabbricazione di computer e unità periferiche</v>
      </c>
      <c r="O5571">
        <f>IFERROR(FIND("(",istat[[#This Row],[Variabile]])-2,LEN(istat[[#This Row],[Variabile]]))</f>
        <v>21</v>
      </c>
      <c r="P5571" t="str">
        <f>LEFT(istat[[#This Row],[Variabile]],istat[[#This Row],[unique_id_variable_text_num_char]])</f>
        <v>lavoratori dipendenti</v>
      </c>
      <c r="Q5571" t="str">
        <f>istat[[#This Row],[unique_id_ateco_text]]&amp;": "&amp;istat[[#This Row],[unique_id_variable_text]]</f>
        <v>2620 fabbricazione di computer e unità periferiche: lavoratori dipendenti</v>
      </c>
    </row>
    <row r="5572" spans="1:17" x14ac:dyDescent="0.35">
      <c r="A5572" s="1" t="s">
        <v>11</v>
      </c>
      <c r="B5572" s="1" t="s">
        <v>12</v>
      </c>
      <c r="C5572" s="1" t="s">
        <v>69</v>
      </c>
      <c r="D5572" s="1" t="s">
        <v>70</v>
      </c>
      <c r="E5572" s="1" t="s">
        <v>873</v>
      </c>
      <c r="F5572" s="1" t="s">
        <v>410</v>
      </c>
      <c r="G5572">
        <v>2020</v>
      </c>
      <c r="H5572">
        <v>2020</v>
      </c>
      <c r="I5572">
        <v>2923352</v>
      </c>
      <c r="L5572">
        <f>IF(ISNUMBER(SEARCH("migliaia",istat[[#This Row],[Variabile]])),istat[[#This Row],[Value]]*1000,istat[[#This Row],[Value]])</f>
        <v>2923352000</v>
      </c>
      <c r="M5572" t="b" cm="1">
        <f t="array" ref="M5572">_xlfn.IFS(istat[[#This Row],[Flag Codes]]="c",FALSE,istat[[#This Row],[Ateco 2007]]="TOTALE",FALSE,TRUE,TRUE)</f>
        <v>1</v>
      </c>
      <c r="N5572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2">
        <f>IFERROR(FIND("(",istat[[#This Row],[Variabile]])-2,LEN(istat[[#This Row],[Variabile]]))</f>
        <v>9</v>
      </c>
      <c r="P5572" t="str">
        <f>LEFT(istat[[#This Row],[Variabile]],istat[[#This Row],[unique_id_variable_text_num_char]])</f>
        <v>fatturato</v>
      </c>
      <c r="Q5572" t="str">
        <f>istat[[#This Row],[unique_id_ateco_text]]&amp;": "&amp;istat[[#This Row],[unique_id_variable_text]]</f>
        <v>2630 fabbricazione di apparecchiature per le telecomunicazioni: fatturato</v>
      </c>
    </row>
    <row r="5573" spans="1:17" x14ac:dyDescent="0.35">
      <c r="A5573" s="1" t="s">
        <v>11</v>
      </c>
      <c r="B5573" s="1" t="s">
        <v>12</v>
      </c>
      <c r="C5573" s="1" t="s">
        <v>73</v>
      </c>
      <c r="D5573" s="1" t="s">
        <v>74</v>
      </c>
      <c r="E5573" s="1" t="s">
        <v>873</v>
      </c>
      <c r="F5573" s="1" t="s">
        <v>410</v>
      </c>
      <c r="G5573">
        <v>2020</v>
      </c>
      <c r="H5573">
        <v>2020</v>
      </c>
      <c r="I5573">
        <v>786677</v>
      </c>
      <c r="L5573">
        <f>IF(ISNUMBER(SEARCH("migliaia",istat[[#This Row],[Variabile]])),istat[[#This Row],[Value]]*1000,istat[[#This Row],[Value]])</f>
        <v>786677000</v>
      </c>
      <c r="M5573" t="b" cm="1">
        <f t="array" ref="M5573">_xlfn.IFS(istat[[#This Row],[Flag Codes]]="c",FALSE,istat[[#This Row],[Ateco 2007]]="TOTALE",FALSE,TRUE,TRUE)</f>
        <v>1</v>
      </c>
      <c r="N5573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3">
        <f>IFERROR(FIND("(",istat[[#This Row],[Variabile]])-2,LEN(istat[[#This Row],[Variabile]]))</f>
        <v>36</v>
      </c>
      <c r="P5573" t="str">
        <f>LEFT(istat[[#This Row],[Variabile]],istat[[#This Row],[unique_id_variable_text_num_char]])</f>
        <v>valore aggiunto al costo dei fattori</v>
      </c>
      <c r="Q5573" t="str">
        <f>istat[[#This Row],[unique_id_ateco_text]]&amp;": "&amp;istat[[#This Row],[unique_id_variable_text]]</f>
        <v>2630 fabbricazione di apparecchiature per le telecomunicazioni: valore aggiunto al costo dei fattori</v>
      </c>
    </row>
    <row r="5574" spans="1:17" x14ac:dyDescent="0.35">
      <c r="A5574" s="1" t="s">
        <v>11</v>
      </c>
      <c r="B5574" s="1" t="s">
        <v>12</v>
      </c>
      <c r="C5574" s="1" t="s">
        <v>91</v>
      </c>
      <c r="D5574" s="1" t="s">
        <v>92</v>
      </c>
      <c r="E5574" s="1" t="s">
        <v>873</v>
      </c>
      <c r="F5574" s="1" t="s">
        <v>410</v>
      </c>
      <c r="G5574">
        <v>2020</v>
      </c>
      <c r="H5574">
        <v>2020</v>
      </c>
      <c r="I5574">
        <v>12720</v>
      </c>
      <c r="L5574">
        <f>IF(ISNUMBER(SEARCH("migliaia",istat[[#This Row],[Variabile]])),istat[[#This Row],[Value]]*1000,istat[[#This Row],[Value]])</f>
        <v>12720</v>
      </c>
      <c r="M5574" t="b" cm="1">
        <f t="array" ref="M5574">_xlfn.IFS(istat[[#This Row],[Flag Codes]]="c",FALSE,istat[[#This Row],[Ateco 2007]]="TOTALE",FALSE,TRUE,TRUE)</f>
        <v>1</v>
      </c>
      <c r="N5574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4">
        <f>IFERROR(FIND("(",istat[[#This Row],[Variabile]])-2,LEN(istat[[#This Row],[Variabile]]))</f>
        <v>8</v>
      </c>
      <c r="P5574" t="str">
        <f>LEFT(istat[[#This Row],[Variabile]],istat[[#This Row],[unique_id_variable_text_num_char]])</f>
        <v>occupati</v>
      </c>
      <c r="Q5574" t="str">
        <f>istat[[#This Row],[unique_id_ateco_text]]&amp;": "&amp;istat[[#This Row],[unique_id_variable_text]]</f>
        <v>2630 fabbricazione di apparecchiature per le telecomunicazioni: occupati</v>
      </c>
    </row>
    <row r="5575" spans="1:17" x14ac:dyDescent="0.35">
      <c r="A5575" s="1" t="s">
        <v>11</v>
      </c>
      <c r="B5575" s="1" t="s">
        <v>12</v>
      </c>
      <c r="C5575" s="1" t="s">
        <v>101</v>
      </c>
      <c r="D5575" s="1" t="s">
        <v>102</v>
      </c>
      <c r="E5575" s="1" t="s">
        <v>873</v>
      </c>
      <c r="F5575" s="1" t="s">
        <v>410</v>
      </c>
      <c r="G5575">
        <v>2020</v>
      </c>
      <c r="H5575">
        <v>2020</v>
      </c>
      <c r="I5575">
        <v>18710</v>
      </c>
      <c r="L5575">
        <f>IF(ISNUMBER(SEARCH("migliaia",istat[[#This Row],[Variabile]])),istat[[#This Row],[Value]]*1000,istat[[#This Row],[Value]])</f>
        <v>18710000</v>
      </c>
      <c r="M5575" t="b" cm="1">
        <f t="array" ref="M5575">_xlfn.IFS(istat[[#This Row],[Flag Codes]]="c",FALSE,istat[[#This Row],[Ateco 2007]]="TOTALE",FALSE,TRUE,TRUE)</f>
        <v>1</v>
      </c>
      <c r="N5575" t="str">
        <f>istat[[#This Row],[ATECO_2007]]&amp;" "&amp;LEFT(istat[[#This Row],[Ateco 2007]],IFERROR(FIND("(",istat[[#This Row],[Ateco 2007]])-2,LEN(istat[[#This Row],[Ateco 2007]])))</f>
        <v>2630 fabbricazione di apparecchiature per le telecomunicazioni</v>
      </c>
      <c r="O5575">
        <f>IFERROR(FIND("(",istat[[#This Row],[Variabile]])-2,LEN(istat[[#This Row],[Variabile]]))</f>
        <v>27</v>
      </c>
      <c r="P5575" t="str">
        <f>LEFT(istat[[#This Row],[Variabile]],istat[[#This Row],[unique_id_variable_text_num_char]])</f>
        <v>ore lavorate dai dipendenti</v>
      </c>
      <c r="Q5575" t="str">
        <f>istat[[#This Row],[unique_id_ateco_text]]&amp;": "&amp;istat[[#This Row],[unique_id_variable_text]]</f>
        <v>2630 fabbricazione di apparecchiature per le telecomunicazioni: ore lavorate dai dipendenti</v>
      </c>
    </row>
    <row r="5576" spans="1:17" x14ac:dyDescent="0.35">
      <c r="A5576" s="1" t="s">
        <v>11</v>
      </c>
      <c r="B5576" s="1" t="s">
        <v>12</v>
      </c>
      <c r="C5576" s="1" t="s">
        <v>85</v>
      </c>
      <c r="D5576" s="1" t="s">
        <v>86</v>
      </c>
      <c r="E5576" s="1" t="s">
        <v>876</v>
      </c>
      <c r="F5576" s="1" t="s">
        <v>877</v>
      </c>
      <c r="G5576">
        <v>2020</v>
      </c>
      <c r="H5576">
        <v>2020</v>
      </c>
      <c r="I5576">
        <v>448713</v>
      </c>
      <c r="L5576">
        <f>IF(ISNUMBER(SEARCH("migliaia",istat[[#This Row],[Variabile]])),istat[[#This Row],[Value]]*1000,istat[[#This Row],[Value]])</f>
        <v>448713000</v>
      </c>
      <c r="M5576" t="b" cm="1">
        <f t="array" ref="M5576">_xlfn.IFS(istat[[#This Row],[Flag Codes]]="c",FALSE,istat[[#This Row],[Ateco 2007]]="TOTALE",FALSE,TRUE,TRUE)</f>
        <v>1</v>
      </c>
      <c r="N5576" t="str">
        <f>istat[[#This Row],[ATECO_2007]]&amp;" "&amp;LEFT(istat[[#This Row],[Ateco 2007]],IFERROR(FIND("(",istat[[#This Row],[Ateco 2007]])-2,LEN(istat[[#This Row],[Ateco 2007]])))</f>
        <v>2811 fabbricazione di motori e turbine</v>
      </c>
      <c r="O5576">
        <f>IFERROR(FIND("(",istat[[#This Row],[Variabile]])-2,LEN(istat[[#This Row],[Variabile]]))</f>
        <v>17</v>
      </c>
      <c r="P5576" t="str">
        <f>LEFT(istat[[#This Row],[Variabile]],istat[[#This Row],[unique_id_variable_text_num_char]])</f>
        <v>salari e stipendi</v>
      </c>
      <c r="Q5576" t="str">
        <f>istat[[#This Row],[unique_id_ateco_text]]&amp;": "&amp;istat[[#This Row],[unique_id_variable_text]]</f>
        <v>2811 fabbricazione di motori e turbine: salari e stipendi</v>
      </c>
    </row>
    <row r="5577" spans="1:17" x14ac:dyDescent="0.35">
      <c r="A5577" s="1" t="s">
        <v>11</v>
      </c>
      <c r="B5577" s="1" t="s">
        <v>12</v>
      </c>
      <c r="C5577" s="1" t="s">
        <v>87</v>
      </c>
      <c r="D5577" s="1" t="s">
        <v>88</v>
      </c>
      <c r="E5577" s="1" t="s">
        <v>876</v>
      </c>
      <c r="F5577" s="1" t="s">
        <v>877</v>
      </c>
      <c r="G5577">
        <v>2020</v>
      </c>
      <c r="H5577">
        <v>2020</v>
      </c>
      <c r="I5577">
        <v>115137</v>
      </c>
      <c r="L5577">
        <f>IF(ISNUMBER(SEARCH("migliaia",istat[[#This Row],[Variabile]])),istat[[#This Row],[Value]]*1000,istat[[#This Row],[Value]])</f>
        <v>115137000</v>
      </c>
      <c r="M5577" t="b" cm="1">
        <f t="array" ref="M5577">_xlfn.IFS(istat[[#This Row],[Flag Codes]]="c",FALSE,istat[[#This Row],[Ateco 2007]]="TOTALE",FALSE,TRUE,TRUE)</f>
        <v>1</v>
      </c>
      <c r="N5577" t="str">
        <f>istat[[#This Row],[ATECO_2007]]&amp;" "&amp;LEFT(istat[[#This Row],[Ateco 2007]],IFERROR(FIND("(",istat[[#This Row],[Ateco 2007]])-2,LEN(istat[[#This Row],[Ateco 2007]])))</f>
        <v>2811 fabbricazione di motori e turbine</v>
      </c>
      <c r="O5577">
        <f>IFERROR(FIND("(",istat[[#This Row],[Variabile]])-2,LEN(istat[[#This Row],[Variabile]]))</f>
        <v>36</v>
      </c>
      <c r="P5577" t="str">
        <f>LEFT(istat[[#This Row],[Variabile]],istat[[#This Row],[unique_id_variable_text_num_char]])</f>
        <v>investimenti lordi in beni materiali</v>
      </c>
      <c r="Q5577" t="str">
        <f>istat[[#This Row],[unique_id_ateco_text]]&amp;": "&amp;istat[[#This Row],[unique_id_variable_text]]</f>
        <v>2811 fabbricazione di motori e turbine: investimenti lordi in beni materiali</v>
      </c>
    </row>
    <row r="5578" spans="1:17" x14ac:dyDescent="0.35">
      <c r="A5578" s="1" t="s">
        <v>11</v>
      </c>
      <c r="B5578" s="1" t="s">
        <v>12</v>
      </c>
      <c r="C5578" s="1" t="s">
        <v>79</v>
      </c>
      <c r="D5578" s="1" t="s">
        <v>80</v>
      </c>
      <c r="E5578" s="1" t="s">
        <v>878</v>
      </c>
      <c r="F5578" s="1" t="s">
        <v>879</v>
      </c>
      <c r="G5578">
        <v>2020</v>
      </c>
      <c r="H5578">
        <v>2020</v>
      </c>
      <c r="I5578">
        <v>2702459</v>
      </c>
      <c r="L5578">
        <f>IF(ISNUMBER(SEARCH("migliaia",istat[[#This Row],[Variabile]])),istat[[#This Row],[Value]]*1000,istat[[#This Row],[Value]])</f>
        <v>2702459000</v>
      </c>
      <c r="M5578" t="b" cm="1">
        <f t="array" ref="M5578">_xlfn.IFS(istat[[#This Row],[Flag Codes]]="c",FALSE,istat[[#This Row],[Ateco 2007]]="TOTALE",FALSE,TRUE,TRUE)</f>
        <v>1</v>
      </c>
      <c r="N5578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8">
        <f>IFERROR(FIND("(",istat[[#This Row],[Variabile]])-2,LEN(istat[[#This Row],[Variabile]]))</f>
        <v>26</v>
      </c>
      <c r="P5578" t="str">
        <f>LEFT(istat[[#This Row],[Variabile]],istat[[#This Row],[unique_id_variable_text_num_char]])</f>
        <v>acquisto di beni e servizi</v>
      </c>
      <c r="Q5578" t="str">
        <f>istat[[#This Row],[unique_id_ateco_text]]&amp;": "&amp;istat[[#This Row],[unique_id_variable_text]]</f>
        <v>2812 fabbricazione di apparecchiature fluidodinamiche: acquisto di beni e servizi</v>
      </c>
    </row>
    <row r="5579" spans="1:17" x14ac:dyDescent="0.35">
      <c r="A5579" s="1" t="s">
        <v>11</v>
      </c>
      <c r="B5579" s="1" t="s">
        <v>12</v>
      </c>
      <c r="C5579" s="1" t="s">
        <v>81</v>
      </c>
      <c r="D5579" s="1" t="s">
        <v>82</v>
      </c>
      <c r="E5579" s="1" t="s">
        <v>878</v>
      </c>
      <c r="F5579" s="1" t="s">
        <v>879</v>
      </c>
      <c r="G5579">
        <v>2020</v>
      </c>
      <c r="H5579">
        <v>2020</v>
      </c>
      <c r="I5579">
        <v>950706</v>
      </c>
      <c r="L5579">
        <f>IF(ISNUMBER(SEARCH("migliaia",istat[[#This Row],[Variabile]])),istat[[#This Row],[Value]]*1000,istat[[#This Row],[Value]])</f>
        <v>950706000</v>
      </c>
      <c r="M5579" t="b" cm="1">
        <f t="array" ref="M5579">_xlfn.IFS(istat[[#This Row],[Flag Codes]]="c",FALSE,istat[[#This Row],[Ateco 2007]]="TOTALE",FALSE,TRUE,TRUE)</f>
        <v>1</v>
      </c>
      <c r="N5579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5579">
        <f>IFERROR(FIND("(",istat[[#This Row],[Variabile]])-2,LEN(istat[[#This Row],[Variabile]]))</f>
        <v>19</v>
      </c>
      <c r="P5579" t="str">
        <f>LEFT(istat[[#This Row],[Variabile]],istat[[#This Row],[unique_id_variable_text_num_char]])</f>
        <v>costi del personale</v>
      </c>
      <c r="Q5579" t="str">
        <f>istat[[#This Row],[unique_id_ateco_text]]&amp;": "&amp;istat[[#This Row],[unique_id_variable_text]]</f>
        <v>2812 fabbricazione di apparecchiature fluidodinamiche: costi del personale</v>
      </c>
    </row>
    <row r="5580" spans="1:17" x14ac:dyDescent="0.35">
      <c r="A5580" s="1" t="s">
        <v>11</v>
      </c>
      <c r="B5580" s="1" t="s">
        <v>12</v>
      </c>
      <c r="C5580" s="1" t="s">
        <v>69</v>
      </c>
      <c r="D5580" s="1" t="s">
        <v>70</v>
      </c>
      <c r="E5580" s="1" t="s">
        <v>882</v>
      </c>
      <c r="F5580" s="1" t="s">
        <v>883</v>
      </c>
      <c r="G5580">
        <v>2020</v>
      </c>
      <c r="H5580">
        <v>2020</v>
      </c>
      <c r="I5580">
        <v>3589279</v>
      </c>
      <c r="L5580">
        <f>IF(ISNUMBER(SEARCH("migliaia",istat[[#This Row],[Variabile]])),istat[[#This Row],[Value]]*1000,istat[[#This Row],[Value]])</f>
        <v>3589279000</v>
      </c>
      <c r="M5580" t="b" cm="1">
        <f t="array" ref="M5580">_xlfn.IFS(istat[[#This Row],[Flag Codes]]="c",FALSE,istat[[#This Row],[Ateco 2007]]="TOTALE",FALSE,TRUE,TRUE)</f>
        <v>1</v>
      </c>
      <c r="N5580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0">
        <f>IFERROR(FIND("(",istat[[#This Row],[Variabile]])-2,LEN(istat[[#This Row],[Variabile]]))</f>
        <v>9</v>
      </c>
      <c r="P5580" t="str">
        <f>LEFT(istat[[#This Row],[Variabile]],istat[[#This Row],[unique_id_variable_text_num_char]])</f>
        <v>fatturato</v>
      </c>
      <c r="Q5580" t="str">
        <f>istat[[#This Row],[unique_id_ateco_text]]&amp;": "&amp;istat[[#This Row],[unique_id_variable_text]]</f>
        <v>2841 fabbricazione di macchine utensili per la formatura dei metalli: fatturato</v>
      </c>
    </row>
    <row r="5581" spans="1:17" x14ac:dyDescent="0.35">
      <c r="A5581" s="1" t="s">
        <v>11</v>
      </c>
      <c r="B5581" s="1" t="s">
        <v>12</v>
      </c>
      <c r="C5581" s="1" t="s">
        <v>73</v>
      </c>
      <c r="D5581" s="1" t="s">
        <v>74</v>
      </c>
      <c r="E5581" s="1" t="s">
        <v>882</v>
      </c>
      <c r="F5581" s="1" t="s">
        <v>883</v>
      </c>
      <c r="G5581">
        <v>2020</v>
      </c>
      <c r="H5581">
        <v>2020</v>
      </c>
      <c r="I5581">
        <v>1065842</v>
      </c>
      <c r="L5581">
        <f>IF(ISNUMBER(SEARCH("migliaia",istat[[#This Row],[Variabile]])),istat[[#This Row],[Value]]*1000,istat[[#This Row],[Value]])</f>
        <v>1065842000</v>
      </c>
      <c r="M5581" t="b" cm="1">
        <f t="array" ref="M5581">_xlfn.IFS(istat[[#This Row],[Flag Codes]]="c",FALSE,istat[[#This Row],[Ateco 2007]]="TOTALE",FALSE,TRUE,TRUE)</f>
        <v>1</v>
      </c>
      <c r="N5581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1">
        <f>IFERROR(FIND("(",istat[[#This Row],[Variabile]])-2,LEN(istat[[#This Row],[Variabile]]))</f>
        <v>36</v>
      </c>
      <c r="P5581" t="str">
        <f>LEFT(istat[[#This Row],[Variabile]],istat[[#This Row],[unique_id_variable_text_num_char]])</f>
        <v>valore aggiunto al costo dei fattori</v>
      </c>
      <c r="Q5581" t="str">
        <f>istat[[#This Row],[unique_id_ateco_text]]&amp;": "&amp;istat[[#This Row],[unique_id_variable_text]]</f>
        <v>2841 fabbricazione di macchine utensili per la formatura dei metalli: valore aggiunto al costo dei fattori</v>
      </c>
    </row>
    <row r="5582" spans="1:17" x14ac:dyDescent="0.35">
      <c r="A5582" s="1" t="s">
        <v>11</v>
      </c>
      <c r="B5582" s="1" t="s">
        <v>12</v>
      </c>
      <c r="C5582" s="1" t="s">
        <v>91</v>
      </c>
      <c r="D5582" s="1" t="s">
        <v>92</v>
      </c>
      <c r="E5582" s="1" t="s">
        <v>882</v>
      </c>
      <c r="F5582" s="1" t="s">
        <v>883</v>
      </c>
      <c r="G5582">
        <v>2020</v>
      </c>
      <c r="H5582">
        <v>2020</v>
      </c>
      <c r="I5582">
        <v>16871</v>
      </c>
      <c r="L5582">
        <f>IF(ISNUMBER(SEARCH("migliaia",istat[[#This Row],[Variabile]])),istat[[#This Row],[Value]]*1000,istat[[#This Row],[Value]])</f>
        <v>16871</v>
      </c>
      <c r="M5582" t="b" cm="1">
        <f t="array" ref="M5582">_xlfn.IFS(istat[[#This Row],[Flag Codes]]="c",FALSE,istat[[#This Row],[Ateco 2007]]="TOTALE",FALSE,TRUE,TRUE)</f>
        <v>1</v>
      </c>
      <c r="N5582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2">
        <f>IFERROR(FIND("(",istat[[#This Row],[Variabile]])-2,LEN(istat[[#This Row],[Variabile]]))</f>
        <v>8</v>
      </c>
      <c r="P5582" t="str">
        <f>LEFT(istat[[#This Row],[Variabile]],istat[[#This Row],[unique_id_variable_text_num_char]])</f>
        <v>occupati</v>
      </c>
      <c r="Q5582" t="str">
        <f>istat[[#This Row],[unique_id_ateco_text]]&amp;": "&amp;istat[[#This Row],[unique_id_variable_text]]</f>
        <v>2841 fabbricazione di macchine utensili per la formatura dei metalli: occupati</v>
      </c>
    </row>
    <row r="5583" spans="1:17" x14ac:dyDescent="0.35">
      <c r="A5583" s="1" t="s">
        <v>11</v>
      </c>
      <c r="B5583" s="1" t="s">
        <v>12</v>
      </c>
      <c r="C5583" s="1" t="s">
        <v>101</v>
      </c>
      <c r="D5583" s="1" t="s">
        <v>102</v>
      </c>
      <c r="E5583" s="1" t="s">
        <v>882</v>
      </c>
      <c r="F5583" s="1" t="s">
        <v>883</v>
      </c>
      <c r="G5583">
        <v>2020</v>
      </c>
      <c r="H5583">
        <v>2020</v>
      </c>
      <c r="I5583">
        <v>25413</v>
      </c>
      <c r="L5583">
        <f>IF(ISNUMBER(SEARCH("migliaia",istat[[#This Row],[Variabile]])),istat[[#This Row],[Value]]*1000,istat[[#This Row],[Value]])</f>
        <v>25413000</v>
      </c>
      <c r="M5583" t="b" cm="1">
        <f t="array" ref="M5583">_xlfn.IFS(istat[[#This Row],[Flag Codes]]="c",FALSE,istat[[#This Row],[Ateco 2007]]="TOTALE",FALSE,TRUE,TRUE)</f>
        <v>1</v>
      </c>
      <c r="N5583" t="str">
        <f>istat[[#This Row],[ATECO_2007]]&amp;" "&amp;LEFT(istat[[#This Row],[Ateco 2007]],IFERROR(FIND("(",istat[[#This Row],[Ateco 2007]])-2,LEN(istat[[#This Row],[Ateco 2007]])))</f>
        <v>2841 fabbricazione di macchine utensili per la formatura dei metalli</v>
      </c>
      <c r="O5583">
        <f>IFERROR(FIND("(",istat[[#This Row],[Variabile]])-2,LEN(istat[[#This Row],[Variabile]]))</f>
        <v>27</v>
      </c>
      <c r="P5583" t="str">
        <f>LEFT(istat[[#This Row],[Variabile]],istat[[#This Row],[unique_id_variable_text_num_char]])</f>
        <v>ore lavorate dai dipendenti</v>
      </c>
      <c r="Q5583" t="str">
        <f>istat[[#This Row],[unique_id_ateco_text]]&amp;": "&amp;istat[[#This Row],[unique_id_variable_text]]</f>
        <v>2841 fabbricazione di macchine utensili per la formatura dei metalli: ore lavorate dai dipendenti</v>
      </c>
    </row>
    <row r="5584" spans="1:17" x14ac:dyDescent="0.35">
      <c r="A5584" s="1" t="s">
        <v>11</v>
      </c>
      <c r="B5584" s="1" t="s">
        <v>12</v>
      </c>
      <c r="C5584" s="1" t="s">
        <v>85</v>
      </c>
      <c r="D5584" s="1" t="s">
        <v>86</v>
      </c>
      <c r="E5584" s="1" t="s">
        <v>794</v>
      </c>
      <c r="F5584" s="1" t="s">
        <v>144</v>
      </c>
      <c r="G5584">
        <v>2020</v>
      </c>
      <c r="H5584">
        <v>2020</v>
      </c>
      <c r="I5584">
        <v>314399</v>
      </c>
      <c r="L5584">
        <f>IF(ISNUMBER(SEARCH("migliaia",istat[[#This Row],[Variabile]])),istat[[#This Row],[Value]]*1000,istat[[#This Row],[Value]])</f>
        <v>314399000</v>
      </c>
      <c r="M5584" t="b" cm="1">
        <f t="array" ref="M5584">_xlfn.IFS(istat[[#This Row],[Flag Codes]]="c",FALSE,istat[[#This Row],[Ateco 2007]]="TOTALE",FALSE,TRUE,TRUE)</f>
        <v>1</v>
      </c>
      <c r="N5584" t="str">
        <f>istat[[#This Row],[ATECO_2007]]&amp;" "&amp;LEFT(istat[[#This Row],[Ateco 2007]],IFERROR(FIND("(",istat[[#This Row],[Ateco 2007]])-2,LEN(istat[[#This Row],[Ateco 2007]])))</f>
        <v>3700 gestione delle reti fognarie</v>
      </c>
      <c r="O5584">
        <f>IFERROR(FIND("(",istat[[#This Row],[Variabile]])-2,LEN(istat[[#This Row],[Variabile]]))</f>
        <v>17</v>
      </c>
      <c r="P5584" t="str">
        <f>LEFT(istat[[#This Row],[Variabile]],istat[[#This Row],[unique_id_variable_text_num_char]])</f>
        <v>salari e stipendi</v>
      </c>
      <c r="Q5584" t="str">
        <f>istat[[#This Row],[unique_id_ateco_text]]&amp;": "&amp;istat[[#This Row],[unique_id_variable_text]]</f>
        <v>3700 gestione delle reti fognarie: salari e stipendi</v>
      </c>
    </row>
    <row r="5585" spans="1:17" x14ac:dyDescent="0.35">
      <c r="A5585" s="1" t="s">
        <v>11</v>
      </c>
      <c r="B5585" s="1" t="s">
        <v>12</v>
      </c>
      <c r="C5585" s="1" t="s">
        <v>79</v>
      </c>
      <c r="D5585" s="1" t="s">
        <v>80</v>
      </c>
      <c r="E5585" s="1" t="s">
        <v>447</v>
      </c>
      <c r="F5585" s="1" t="s">
        <v>448</v>
      </c>
      <c r="G5585">
        <v>2020</v>
      </c>
      <c r="H5585">
        <v>2020</v>
      </c>
      <c r="I5585">
        <v>5841237</v>
      </c>
      <c r="L5585">
        <f>IF(ISNUMBER(SEARCH("migliaia",istat[[#This Row],[Variabile]])),istat[[#This Row],[Value]]*1000,istat[[#This Row],[Value]])</f>
        <v>5841237000</v>
      </c>
      <c r="M5585" t="b" cm="1">
        <f t="array" ref="M5585">_xlfn.IFS(istat[[#This Row],[Flag Codes]]="c",FALSE,istat[[#This Row],[Ateco 2007]]="TOTALE",FALSE,TRUE,TRUE)</f>
        <v>1</v>
      </c>
      <c r="N5585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5">
        <f>IFERROR(FIND("(",istat[[#This Row],[Variabile]])-2,LEN(istat[[#This Row],[Variabile]]))</f>
        <v>26</v>
      </c>
      <c r="P5585" t="str">
        <f>LEFT(istat[[#This Row],[Variabile]],istat[[#This Row],[unique_id_variable_text_num_char]])</f>
        <v>acquisto di beni e servizi</v>
      </c>
      <c r="Q5585" t="str">
        <f>istat[[#This Row],[unique_id_ateco_text]]&amp;": "&amp;istat[[#This Row],[unique_id_variable_text]]</f>
        <v>3811 raccolta di rifiuti non pericolosi: acquisto di beni e servizi</v>
      </c>
    </row>
    <row r="5586" spans="1:17" x14ac:dyDescent="0.35">
      <c r="A5586" s="1" t="s">
        <v>11</v>
      </c>
      <c r="B5586" s="1" t="s">
        <v>12</v>
      </c>
      <c r="C5586" s="1" t="s">
        <v>81</v>
      </c>
      <c r="D5586" s="1" t="s">
        <v>82</v>
      </c>
      <c r="E5586" s="1" t="s">
        <v>447</v>
      </c>
      <c r="F5586" s="1" t="s">
        <v>448</v>
      </c>
      <c r="G5586">
        <v>2020</v>
      </c>
      <c r="H5586">
        <v>2020</v>
      </c>
      <c r="I5586">
        <v>4025939</v>
      </c>
      <c r="L5586">
        <f>IF(ISNUMBER(SEARCH("migliaia",istat[[#This Row],[Variabile]])),istat[[#This Row],[Value]]*1000,istat[[#This Row],[Value]])</f>
        <v>4025939000</v>
      </c>
      <c r="M5586" t="b" cm="1">
        <f t="array" ref="M5586">_xlfn.IFS(istat[[#This Row],[Flag Codes]]="c",FALSE,istat[[#This Row],[Ateco 2007]]="TOTALE",FALSE,TRUE,TRUE)</f>
        <v>1</v>
      </c>
      <c r="N5586" t="str">
        <f>istat[[#This Row],[ATECO_2007]]&amp;" "&amp;LEFT(istat[[#This Row],[Ateco 2007]],IFERROR(FIND("(",istat[[#This Row],[Ateco 2007]])-2,LEN(istat[[#This Row],[Ateco 2007]])))</f>
        <v>3811 raccolta di rifiuti non pericolosi</v>
      </c>
      <c r="O5586">
        <f>IFERROR(FIND("(",istat[[#This Row],[Variabile]])-2,LEN(istat[[#This Row],[Variabile]]))</f>
        <v>19</v>
      </c>
      <c r="P5586" t="str">
        <f>LEFT(istat[[#This Row],[Variabile]],istat[[#This Row],[unique_id_variable_text_num_char]])</f>
        <v>costi del personale</v>
      </c>
      <c r="Q5586" t="str">
        <f>istat[[#This Row],[unique_id_ateco_text]]&amp;": "&amp;istat[[#This Row],[unique_id_variable_text]]</f>
        <v>3811 raccolta di rifiuti non pericolosi: costi del personale</v>
      </c>
    </row>
    <row r="5587" spans="1:17" x14ac:dyDescent="0.35">
      <c r="A5587" s="1" t="s">
        <v>11</v>
      </c>
      <c r="B5587" s="1" t="s">
        <v>12</v>
      </c>
      <c r="C5587" s="1" t="s">
        <v>71</v>
      </c>
      <c r="D5587" s="1" t="s">
        <v>72</v>
      </c>
      <c r="E5587" s="1" t="s">
        <v>942</v>
      </c>
      <c r="F5587" s="1" t="s">
        <v>943</v>
      </c>
      <c r="G5587">
        <v>2020</v>
      </c>
      <c r="H5587">
        <v>2020</v>
      </c>
      <c r="I5587">
        <v>3960466</v>
      </c>
      <c r="L5587">
        <f>IF(ISNUMBER(SEARCH("migliaia",istat[[#This Row],[Variabile]])),istat[[#This Row],[Value]]*1000,istat[[#This Row],[Value]])</f>
        <v>3960466000</v>
      </c>
      <c r="M5587" t="b" cm="1">
        <f t="array" ref="M5587">_xlfn.IFS(istat[[#This Row],[Flag Codes]]="c",FALSE,istat[[#This Row],[Ateco 2007]]="TOTALE",FALSE,TRUE,TRUE)</f>
        <v>1</v>
      </c>
      <c r="N5587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7">
        <f>IFERROR(FIND("(",istat[[#This Row],[Variabile]])-2,LEN(istat[[#This Row],[Variabile]]))</f>
        <v>23</v>
      </c>
      <c r="P5587" t="str">
        <f>LEFT(istat[[#This Row],[Variabile]],istat[[#This Row],[unique_id_variable_text_num_char]])</f>
        <v>valore della produzione</v>
      </c>
      <c r="Q5587" t="str">
        <f>istat[[#This Row],[unique_id_ateco_text]]&amp;": "&amp;istat[[#This Row],[unique_id_variable_text]]</f>
        <v>4212 costruzione di linee ferroviarie e metropolitane: valore della produzione</v>
      </c>
    </row>
    <row r="5588" spans="1:17" x14ac:dyDescent="0.35">
      <c r="A5588" s="1" t="s">
        <v>11</v>
      </c>
      <c r="B5588" s="1" t="s">
        <v>12</v>
      </c>
      <c r="C5588" s="1" t="s">
        <v>77</v>
      </c>
      <c r="D5588" s="1" t="s">
        <v>78</v>
      </c>
      <c r="E5588" s="1" t="s">
        <v>942</v>
      </c>
      <c r="F5588" s="1" t="s">
        <v>943</v>
      </c>
      <c r="G5588">
        <v>2020</v>
      </c>
      <c r="H5588">
        <v>2020</v>
      </c>
      <c r="I5588">
        <v>346347</v>
      </c>
      <c r="L5588">
        <f>IF(ISNUMBER(SEARCH("migliaia",istat[[#This Row],[Variabile]])),istat[[#This Row],[Value]]*1000,istat[[#This Row],[Value]])</f>
        <v>346347000</v>
      </c>
      <c r="M5588" t="b" cm="1">
        <f t="array" ref="M5588">_xlfn.IFS(istat[[#This Row],[Flag Codes]]="c",FALSE,istat[[#This Row],[Ateco 2007]]="TOTALE",FALSE,TRUE,TRUE)</f>
        <v>1</v>
      </c>
      <c r="N5588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8">
        <f>IFERROR(FIND("(",istat[[#This Row],[Variabile]])-2,LEN(istat[[#This Row],[Variabile]]))</f>
        <v>23</v>
      </c>
      <c r="P5588" t="str">
        <f>LEFT(istat[[#This Row],[Variabile]],istat[[#This Row],[unique_id_variable_text_num_char]])</f>
        <v>margine operativo lordo</v>
      </c>
      <c r="Q5588" t="str">
        <f>istat[[#This Row],[unique_id_ateco_text]]&amp;": "&amp;istat[[#This Row],[unique_id_variable_text]]</f>
        <v>4212 costruzione di linee ferroviarie e metropolitane: margine operativo lordo</v>
      </c>
    </row>
    <row r="5589" spans="1:17" x14ac:dyDescent="0.35">
      <c r="A5589" s="1" t="s">
        <v>11</v>
      </c>
      <c r="B5589" s="1" t="s">
        <v>12</v>
      </c>
      <c r="C5589" s="1" t="s">
        <v>95</v>
      </c>
      <c r="D5589" s="1" t="s">
        <v>96</v>
      </c>
      <c r="E5589" s="1" t="s">
        <v>942</v>
      </c>
      <c r="F5589" s="1" t="s">
        <v>943</v>
      </c>
      <c r="G5589">
        <v>2020</v>
      </c>
      <c r="H5589">
        <v>2020</v>
      </c>
      <c r="I5589">
        <v>8788</v>
      </c>
      <c r="L5589">
        <f>IF(ISNUMBER(SEARCH("migliaia",istat[[#This Row],[Variabile]])),istat[[#This Row],[Value]]*1000,istat[[#This Row],[Value]])</f>
        <v>8788</v>
      </c>
      <c r="M5589" t="b" cm="1">
        <f t="array" ref="M5589">_xlfn.IFS(istat[[#This Row],[Flag Codes]]="c",FALSE,istat[[#This Row],[Ateco 2007]]="TOTALE",FALSE,TRUE,TRUE)</f>
        <v>1</v>
      </c>
      <c r="N5589" t="str">
        <f>istat[[#This Row],[ATECO_2007]]&amp;" "&amp;LEFT(istat[[#This Row],[Ateco 2007]],IFERROR(FIND("(",istat[[#This Row],[Ateco 2007]])-2,LEN(istat[[#This Row],[Ateco 2007]])))</f>
        <v>4212 costruzione di linee ferroviarie e metropolitane</v>
      </c>
      <c r="O5589">
        <f>IFERROR(FIND("(",istat[[#This Row],[Variabile]])-2,LEN(istat[[#This Row],[Variabile]]))</f>
        <v>21</v>
      </c>
      <c r="P5589" t="str">
        <f>LEFT(istat[[#This Row],[Variabile]],istat[[#This Row],[unique_id_variable_text_num_char]])</f>
        <v>lavoratori dipendenti</v>
      </c>
      <c r="Q5589" t="str">
        <f>istat[[#This Row],[unique_id_ateco_text]]&amp;": "&amp;istat[[#This Row],[unique_id_variable_text]]</f>
        <v>4212 costruzione di linee ferroviarie e metropolitane: lavoratori dipendenti</v>
      </c>
    </row>
    <row r="5590" spans="1:17" x14ac:dyDescent="0.35">
      <c r="A5590" s="1" t="s">
        <v>11</v>
      </c>
      <c r="B5590" s="1" t="s">
        <v>12</v>
      </c>
      <c r="C5590" s="1" t="s">
        <v>13</v>
      </c>
      <c r="D5590" s="1" t="s">
        <v>14</v>
      </c>
      <c r="E5590" s="1" t="s">
        <v>886</v>
      </c>
      <c r="F5590" s="1" t="s">
        <v>887</v>
      </c>
      <c r="G5590">
        <v>2020</v>
      </c>
      <c r="H5590">
        <v>2020</v>
      </c>
      <c r="I5590">
        <v>41</v>
      </c>
      <c r="L5590">
        <f>IF(ISNUMBER(SEARCH("migliaia",istat[[#This Row],[Variabile]])),istat[[#This Row],[Value]]*1000,istat[[#This Row],[Value]])</f>
        <v>41</v>
      </c>
      <c r="M5590" t="b" cm="1">
        <f t="array" ref="M5590">_xlfn.IFS(istat[[#This Row],[Flag Codes]]="c",FALSE,istat[[#This Row],[Ateco 2007]]="TOTALE",FALSE,TRUE,TRUE)</f>
        <v>1</v>
      </c>
      <c r="N5590" t="str">
        <f>istat[[#This Row],[ATECO_2007]]&amp;" "&amp;LEFT(istat[[#This Row],[Ateco 2007]],IFERROR(FIND("(",istat[[#This Row],[Ateco 2007]])-2,LEN(istat[[#This Row],[Ateco 2007]])))</f>
        <v>4213 costruzione di ponti e gallerie</v>
      </c>
      <c r="O5590">
        <f>IFERROR(FIND("(",istat[[#This Row],[Variabile]])-2,LEN(istat[[#This Row],[Variabile]]))</f>
        <v>7</v>
      </c>
      <c r="P5590" t="str">
        <f>LEFT(istat[[#This Row],[Variabile]],istat[[#This Row],[unique_id_variable_text_num_char]])</f>
        <v>imprese</v>
      </c>
      <c r="Q5590" t="str">
        <f>istat[[#This Row],[unique_id_ateco_text]]&amp;": "&amp;istat[[#This Row],[unique_id_variable_text]]</f>
        <v>4213 costruzione di ponti e gallerie: imprese</v>
      </c>
    </row>
    <row r="5591" spans="1:17" x14ac:dyDescent="0.35">
      <c r="A5591" s="1" t="s">
        <v>11</v>
      </c>
      <c r="B5591" s="1" t="s">
        <v>12</v>
      </c>
      <c r="C5591" s="1" t="s">
        <v>87</v>
      </c>
      <c r="D5591" s="1" t="s">
        <v>88</v>
      </c>
      <c r="E5591" s="1" t="s">
        <v>956</v>
      </c>
      <c r="F5591" s="1" t="s">
        <v>957</v>
      </c>
      <c r="G5591">
        <v>2020</v>
      </c>
      <c r="H5591">
        <v>2020</v>
      </c>
      <c r="I5591">
        <v>9231</v>
      </c>
      <c r="L5591">
        <f>IF(ISNUMBER(SEARCH("migliaia",istat[[#This Row],[Variabile]])),istat[[#This Row],[Value]]*1000,istat[[#This Row],[Value]])</f>
        <v>9231000</v>
      </c>
      <c r="M5591" t="b" cm="1">
        <f t="array" ref="M5591">_xlfn.IFS(istat[[#This Row],[Flag Codes]]="c",FALSE,istat[[#This Row],[Ateco 2007]]="TOTALE",FALSE,TRUE,TRUE)</f>
        <v>1</v>
      </c>
      <c r="N5591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1">
        <f>IFERROR(FIND("(",istat[[#This Row],[Variabile]])-2,LEN(istat[[#This Row],[Variabile]]))</f>
        <v>36</v>
      </c>
      <c r="P5591" t="str">
        <f>LEFT(istat[[#This Row],[Variabile]],istat[[#This Row],[unique_id_variable_text_num_char]])</f>
        <v>investimenti lordi in beni materiali</v>
      </c>
      <c r="Q5591" t="str">
        <f>istat[[#This Row],[unique_id_ateco_text]]&amp;": "&amp;istat[[#This Row],[unique_id_variable_text]]</f>
        <v>8542 istruzione universitaria e post-universitaria, accademie e conservatori: investimenti lordi in beni materiali</v>
      </c>
    </row>
    <row r="5592" spans="1:17" x14ac:dyDescent="0.35">
      <c r="A5592" s="1" t="s">
        <v>11</v>
      </c>
      <c r="B5592" s="1" t="s">
        <v>12</v>
      </c>
      <c r="C5592" s="1" t="s">
        <v>95</v>
      </c>
      <c r="D5592" s="1" t="s">
        <v>96</v>
      </c>
      <c r="E5592" s="1" t="s">
        <v>956</v>
      </c>
      <c r="F5592" s="1" t="s">
        <v>957</v>
      </c>
      <c r="G5592">
        <v>2020</v>
      </c>
      <c r="H5592">
        <v>2020</v>
      </c>
      <c r="I5592">
        <v>2145</v>
      </c>
      <c r="L5592">
        <f>IF(ISNUMBER(SEARCH("migliaia",istat[[#This Row],[Variabile]])),istat[[#This Row],[Value]]*1000,istat[[#This Row],[Value]])</f>
        <v>2145</v>
      </c>
      <c r="M5592" t="b" cm="1">
        <f t="array" ref="M5592">_xlfn.IFS(istat[[#This Row],[Flag Codes]]="c",FALSE,istat[[#This Row],[Ateco 2007]]="TOTALE",FALSE,TRUE,TRUE)</f>
        <v>1</v>
      </c>
      <c r="N5592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592">
        <f>IFERROR(FIND("(",istat[[#This Row],[Variabile]])-2,LEN(istat[[#This Row],[Variabile]]))</f>
        <v>21</v>
      </c>
      <c r="P5592" t="str">
        <f>LEFT(istat[[#This Row],[Variabile]],istat[[#This Row],[unique_id_variable_text_num_char]])</f>
        <v>lavoratori dipendenti</v>
      </c>
      <c r="Q5592" t="str">
        <f>istat[[#This Row],[unique_id_ateco_text]]&amp;": "&amp;istat[[#This Row],[unique_id_variable_text]]</f>
        <v>8542 istruzione universitaria e post-universitaria, accademie e conservatori: lavoratori dipendenti</v>
      </c>
    </row>
    <row r="5593" spans="1:17" x14ac:dyDescent="0.35">
      <c r="A5593" s="1" t="s">
        <v>11</v>
      </c>
      <c r="B5593" s="1" t="s">
        <v>12</v>
      </c>
      <c r="C5593" s="1" t="s">
        <v>91</v>
      </c>
      <c r="D5593" s="1" t="s">
        <v>92</v>
      </c>
      <c r="E5593" s="1" t="s">
        <v>958</v>
      </c>
      <c r="F5593" s="1" t="s">
        <v>959</v>
      </c>
      <c r="G5593">
        <v>2020</v>
      </c>
      <c r="H5593">
        <v>2020</v>
      </c>
      <c r="I5593">
        <v>9933</v>
      </c>
      <c r="L5593">
        <f>IF(ISNUMBER(SEARCH("migliaia",istat[[#This Row],[Variabile]])),istat[[#This Row],[Value]]*1000,istat[[#This Row],[Value]])</f>
        <v>9933</v>
      </c>
      <c r="M5593" t="b" cm="1">
        <f t="array" ref="M5593">_xlfn.IFS(istat[[#This Row],[Flag Codes]]="c",FALSE,istat[[#This Row],[Ateco 2007]]="TOTALE",FALSE,TRUE,TRUE)</f>
        <v>1</v>
      </c>
      <c r="N5593" t="str">
        <f>istat[[#This Row],[ATECO_2007]]&amp;" "&amp;LEFT(istat[[#This Row],[Ateco 2007]],IFERROR(FIND("(",istat[[#This Row],[Ateco 2007]])-2,LEN(istat[[#This Row],[Ateco 2007]])))</f>
        <v>8551 corsi sportivi e ricreativi</v>
      </c>
      <c r="O5593">
        <f>IFERROR(FIND("(",istat[[#This Row],[Variabile]])-2,LEN(istat[[#This Row],[Variabile]]))</f>
        <v>8</v>
      </c>
      <c r="P5593" t="str">
        <f>LEFT(istat[[#This Row],[Variabile]],istat[[#This Row],[unique_id_variable_text_num_char]])</f>
        <v>occupati</v>
      </c>
      <c r="Q5593" t="str">
        <f>istat[[#This Row],[unique_id_ateco_text]]&amp;": "&amp;istat[[#This Row],[unique_id_variable_text]]</f>
        <v>8551 corsi sportivi e ricreativi: occupati</v>
      </c>
    </row>
    <row r="5594" spans="1:17" x14ac:dyDescent="0.35">
      <c r="A5594" s="1" t="s">
        <v>11</v>
      </c>
      <c r="B5594" s="1" t="s">
        <v>12</v>
      </c>
      <c r="C5594" s="1" t="s">
        <v>87</v>
      </c>
      <c r="D5594" s="1" t="s">
        <v>88</v>
      </c>
      <c r="E5594" s="1" t="s">
        <v>934</v>
      </c>
      <c r="F5594" s="1" t="s">
        <v>935</v>
      </c>
      <c r="G5594">
        <v>2020</v>
      </c>
      <c r="H5594">
        <v>2020</v>
      </c>
      <c r="I5594">
        <v>110327</v>
      </c>
      <c r="L5594">
        <f>IF(ISNUMBER(SEARCH("migliaia",istat[[#This Row],[Variabile]])),istat[[#This Row],[Value]]*1000,istat[[#This Row],[Value]])</f>
        <v>110327000</v>
      </c>
      <c r="M5594" t="b" cm="1">
        <f t="array" ref="M5594">_xlfn.IFS(istat[[#This Row],[Flag Codes]]="c",FALSE,istat[[#This Row],[Ateco 2007]]="TOTALE",FALSE,TRUE,TRUE)</f>
        <v>1</v>
      </c>
      <c r="N5594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4">
        <f>IFERROR(FIND("(",istat[[#This Row],[Variabile]])-2,LEN(istat[[#This Row],[Variabile]]))</f>
        <v>36</v>
      </c>
      <c r="P5594" t="str">
        <f>LEFT(istat[[#This Row],[Variabile]],istat[[#This Row],[unique_id_variable_text_num_char]])</f>
        <v>investimenti lordi in beni materiali</v>
      </c>
      <c r="Q5594" t="str">
        <f>istat[[#This Row],[unique_id_ateco_text]]&amp;": "&amp;istat[[#This Row],[unique_id_variable_text]]</f>
        <v>6920 contabilità, controllo e revisione contabile, consulenza in materia fiscale e del lavoro: investimenti lordi in beni materiali</v>
      </c>
    </row>
    <row r="5595" spans="1:17" x14ac:dyDescent="0.35">
      <c r="A5595" s="1" t="s">
        <v>11</v>
      </c>
      <c r="B5595" s="1" t="s">
        <v>12</v>
      </c>
      <c r="C5595" s="1" t="s">
        <v>95</v>
      </c>
      <c r="D5595" s="1" t="s">
        <v>96</v>
      </c>
      <c r="E5595" s="1" t="s">
        <v>934</v>
      </c>
      <c r="F5595" s="1" t="s">
        <v>935</v>
      </c>
      <c r="G5595">
        <v>2020</v>
      </c>
      <c r="H5595">
        <v>2020</v>
      </c>
      <c r="I5595">
        <v>130053</v>
      </c>
      <c r="L5595">
        <f>IF(ISNUMBER(SEARCH("migliaia",istat[[#This Row],[Variabile]])),istat[[#This Row],[Value]]*1000,istat[[#This Row],[Value]])</f>
        <v>130053</v>
      </c>
      <c r="M5595" t="b" cm="1">
        <f t="array" ref="M5595">_xlfn.IFS(istat[[#This Row],[Flag Codes]]="c",FALSE,istat[[#This Row],[Ateco 2007]]="TOTALE",FALSE,TRUE,TRUE)</f>
        <v>1</v>
      </c>
      <c r="N5595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595">
        <f>IFERROR(FIND("(",istat[[#This Row],[Variabile]])-2,LEN(istat[[#This Row],[Variabile]]))</f>
        <v>21</v>
      </c>
      <c r="P5595" t="str">
        <f>LEFT(istat[[#This Row],[Variabile]],istat[[#This Row],[unique_id_variable_text_num_char]])</f>
        <v>lavoratori dipendenti</v>
      </c>
      <c r="Q5595" t="str">
        <f>istat[[#This Row],[unique_id_ateco_text]]&amp;": "&amp;istat[[#This Row],[unique_id_variable_text]]</f>
        <v>6920 contabilità, controllo e revisione contabile, consulenza in materia fiscale e del lavoro: lavoratori dipendenti</v>
      </c>
    </row>
    <row r="5596" spans="1:17" x14ac:dyDescent="0.35">
      <c r="A5596" s="1" t="s">
        <v>11</v>
      </c>
      <c r="B5596" s="1" t="s">
        <v>12</v>
      </c>
      <c r="C5596" s="1" t="s">
        <v>13</v>
      </c>
      <c r="D5596" s="1" t="s">
        <v>14</v>
      </c>
      <c r="E5596" s="1" t="s">
        <v>936</v>
      </c>
      <c r="F5596" s="1" t="s">
        <v>937</v>
      </c>
      <c r="G5596">
        <v>2020</v>
      </c>
      <c r="H5596">
        <v>2020</v>
      </c>
      <c r="I5596">
        <v>1432</v>
      </c>
      <c r="L5596">
        <f>IF(ISNUMBER(SEARCH("migliaia",istat[[#This Row],[Variabile]])),istat[[#This Row],[Value]]*1000,istat[[#This Row],[Value]])</f>
        <v>1432</v>
      </c>
      <c r="M5596" t="b" cm="1">
        <f t="array" ref="M5596">_xlfn.IFS(istat[[#This Row],[Flag Codes]]="c",FALSE,istat[[#This Row],[Ateco 2007]]="TOTALE",FALSE,TRUE,TRUE)</f>
        <v>1</v>
      </c>
      <c r="N5596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6">
        <f>IFERROR(FIND("(",istat[[#This Row],[Variabile]])-2,LEN(istat[[#This Row],[Variabile]]))</f>
        <v>7</v>
      </c>
      <c r="P5596" t="str">
        <f>LEFT(istat[[#This Row],[Variabile]],istat[[#This Row],[unique_id_variable_text_num_char]])</f>
        <v>imprese</v>
      </c>
      <c r="Q5596" t="str">
        <f>istat[[#This Row],[unique_id_ateco_text]]&amp;": "&amp;istat[[#This Row],[unique_id_variable_text]]</f>
        <v>7010 attività delle holding impegnate nelle attività gestionali: imprese</v>
      </c>
    </row>
    <row r="5597" spans="1:17" x14ac:dyDescent="0.35">
      <c r="A5597" s="1" t="s">
        <v>11</v>
      </c>
      <c r="B5597" s="1" t="s">
        <v>12</v>
      </c>
      <c r="C5597" s="1" t="s">
        <v>91</v>
      </c>
      <c r="D5597" s="1" t="s">
        <v>92</v>
      </c>
      <c r="E5597" s="1" t="s">
        <v>936</v>
      </c>
      <c r="F5597" s="1" t="s">
        <v>937</v>
      </c>
      <c r="G5597">
        <v>2020</v>
      </c>
      <c r="H5597">
        <v>2020</v>
      </c>
      <c r="I5597">
        <v>39611</v>
      </c>
      <c r="L5597">
        <f>IF(ISNUMBER(SEARCH("migliaia",istat[[#This Row],[Variabile]])),istat[[#This Row],[Value]]*1000,istat[[#This Row],[Value]])</f>
        <v>39611</v>
      </c>
      <c r="M5597" t="b" cm="1">
        <f t="array" ref="M5597">_xlfn.IFS(istat[[#This Row],[Flag Codes]]="c",FALSE,istat[[#This Row],[Ateco 2007]]="TOTALE",FALSE,TRUE,TRUE)</f>
        <v>1</v>
      </c>
      <c r="N5597" t="str">
        <f>istat[[#This Row],[ATECO_2007]]&amp;" "&amp;LEFT(istat[[#This Row],[Ateco 2007]],IFERROR(FIND("(",istat[[#This Row],[Ateco 2007]])-2,LEN(istat[[#This Row],[Ateco 2007]])))</f>
        <v>7010 attività delle holding impegnate nelle attività gestionali</v>
      </c>
      <c r="O5597">
        <f>IFERROR(FIND("(",istat[[#This Row],[Variabile]])-2,LEN(istat[[#This Row],[Variabile]]))</f>
        <v>8</v>
      </c>
      <c r="P5597" t="str">
        <f>LEFT(istat[[#This Row],[Variabile]],istat[[#This Row],[unique_id_variable_text_num_char]])</f>
        <v>occupati</v>
      </c>
      <c r="Q5597" t="str">
        <f>istat[[#This Row],[unique_id_ateco_text]]&amp;": "&amp;istat[[#This Row],[unique_id_variable_text]]</f>
        <v>7010 attività delle holding impegnate nelle attività gestionali: occupati</v>
      </c>
    </row>
    <row r="5598" spans="1:17" x14ac:dyDescent="0.35">
      <c r="A5598" s="1" t="s">
        <v>11</v>
      </c>
      <c r="B5598" s="1" t="s">
        <v>12</v>
      </c>
      <c r="C5598" s="1" t="s">
        <v>85</v>
      </c>
      <c r="D5598" s="1" t="s">
        <v>86</v>
      </c>
      <c r="E5598" s="1" t="s">
        <v>978</v>
      </c>
      <c r="F5598" s="1" t="s">
        <v>979</v>
      </c>
      <c r="G5598">
        <v>2020</v>
      </c>
      <c r="H5598">
        <v>2020</v>
      </c>
      <c r="I5598">
        <v>3273011</v>
      </c>
      <c r="L5598">
        <f>IF(ISNUMBER(SEARCH("migliaia",istat[[#This Row],[Variabile]])),istat[[#This Row],[Value]]*1000,istat[[#This Row],[Value]])</f>
        <v>3273011000</v>
      </c>
      <c r="M5598" t="b" cm="1">
        <f t="array" ref="M5598">_xlfn.IFS(istat[[#This Row],[Flag Codes]]="c",FALSE,istat[[#This Row],[Ateco 2007]]="TOTALE",FALSE,TRUE,TRUE)</f>
        <v>1</v>
      </c>
      <c r="N5598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8">
        <f>IFERROR(FIND("(",istat[[#This Row],[Variabile]])-2,LEN(istat[[#This Row],[Variabile]]))</f>
        <v>17</v>
      </c>
      <c r="P5598" t="str">
        <f>LEFT(istat[[#This Row],[Variabile]],istat[[#This Row],[unique_id_variable_text_num_char]])</f>
        <v>salari e stipendi</v>
      </c>
      <c r="Q5598" t="str">
        <f>istat[[#This Row],[unique_id_ateco_text]]&amp;": "&amp;istat[[#This Row],[unique_id_variable_text]]</f>
        <v>7022 consulenza imprenditoriale e altra consulenza amministrativo-gestionale: salari e stipendi</v>
      </c>
    </row>
    <row r="5599" spans="1:17" x14ac:dyDescent="0.35">
      <c r="A5599" s="1" t="s">
        <v>11</v>
      </c>
      <c r="B5599" s="1" t="s">
        <v>12</v>
      </c>
      <c r="C5599" s="1" t="s">
        <v>87</v>
      </c>
      <c r="D5599" s="1" t="s">
        <v>88</v>
      </c>
      <c r="E5599" s="1" t="s">
        <v>978</v>
      </c>
      <c r="F5599" s="1" t="s">
        <v>979</v>
      </c>
      <c r="G5599">
        <v>2020</v>
      </c>
      <c r="H5599">
        <v>2020</v>
      </c>
      <c r="I5599">
        <v>215239</v>
      </c>
      <c r="L5599">
        <f>IF(ISNUMBER(SEARCH("migliaia",istat[[#This Row],[Variabile]])),istat[[#This Row],[Value]]*1000,istat[[#This Row],[Value]])</f>
        <v>215239000</v>
      </c>
      <c r="M5599" t="b" cm="1">
        <f t="array" ref="M5599">_xlfn.IFS(istat[[#This Row],[Flag Codes]]="c",FALSE,istat[[#This Row],[Ateco 2007]]="TOTALE",FALSE,TRUE,TRUE)</f>
        <v>1</v>
      </c>
      <c r="N5599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599">
        <f>IFERROR(FIND("(",istat[[#This Row],[Variabile]])-2,LEN(istat[[#This Row],[Variabile]]))</f>
        <v>36</v>
      </c>
      <c r="P5599" t="str">
        <f>LEFT(istat[[#This Row],[Variabile]],istat[[#This Row],[unique_id_variable_text_num_char]])</f>
        <v>investimenti lordi in beni materiali</v>
      </c>
      <c r="Q5599" t="str">
        <f>istat[[#This Row],[unique_id_ateco_text]]&amp;": "&amp;istat[[#This Row],[unique_id_variable_text]]</f>
        <v>7022 consulenza imprenditoriale e altra consulenza amministrativo-gestionale: investimenti lordi in beni materiali</v>
      </c>
    </row>
    <row r="5600" spans="1:17" x14ac:dyDescent="0.35">
      <c r="A5600" s="1" t="s">
        <v>11</v>
      </c>
      <c r="B5600" s="1" t="s">
        <v>12</v>
      </c>
      <c r="C5600" s="1" t="s">
        <v>13</v>
      </c>
      <c r="D5600" s="1" t="s">
        <v>14</v>
      </c>
      <c r="E5600" s="1" t="s">
        <v>938</v>
      </c>
      <c r="F5600" s="1" t="s">
        <v>939</v>
      </c>
      <c r="G5600">
        <v>2020</v>
      </c>
      <c r="H5600">
        <v>2020</v>
      </c>
      <c r="I5600">
        <v>64818</v>
      </c>
      <c r="L5600">
        <f>IF(ISNUMBER(SEARCH("migliaia",istat[[#This Row],[Variabile]])),istat[[#This Row],[Value]]*1000,istat[[#This Row],[Value]])</f>
        <v>64818</v>
      </c>
      <c r="M5600" t="b" cm="1">
        <f t="array" ref="M5600">_xlfn.IFS(istat[[#This Row],[Flag Codes]]="c",FALSE,istat[[#This Row],[Ateco 2007]]="TOTALE",FALSE,TRUE,TRUE)</f>
        <v>1</v>
      </c>
      <c r="N5600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5600">
        <f>IFERROR(FIND("(",istat[[#This Row],[Variabile]])-2,LEN(istat[[#This Row],[Variabile]]))</f>
        <v>7</v>
      </c>
      <c r="P5600" t="str">
        <f>LEFT(istat[[#This Row],[Variabile]],istat[[#This Row],[unique_id_variable_text_num_char]])</f>
        <v>imprese</v>
      </c>
      <c r="Q5600" t="str">
        <f>istat[[#This Row],[unique_id_ateco_text]]&amp;": "&amp;istat[[#This Row],[unique_id_variable_text]]</f>
        <v>7111 attività degli studi di architettura: imprese</v>
      </c>
    </row>
    <row r="5601" spans="1:17" x14ac:dyDescent="0.35">
      <c r="A5601" s="1" t="s">
        <v>11</v>
      </c>
      <c r="B5601" s="1" t="s">
        <v>12</v>
      </c>
      <c r="C5601" s="1" t="s">
        <v>69</v>
      </c>
      <c r="D5601" s="1" t="s">
        <v>70</v>
      </c>
      <c r="E5601" s="1" t="s">
        <v>739</v>
      </c>
      <c r="F5601" s="1" t="s">
        <v>740</v>
      </c>
      <c r="G5601">
        <v>2020</v>
      </c>
      <c r="H5601">
        <v>2020</v>
      </c>
      <c r="I5601">
        <v>7527804</v>
      </c>
      <c r="L5601">
        <f>IF(ISNUMBER(SEARCH("migliaia",istat[[#This Row],[Variabile]])),istat[[#This Row],[Value]]*1000,istat[[#This Row],[Value]])</f>
        <v>7527804000</v>
      </c>
      <c r="M5601" t="b" cm="1">
        <f t="array" ref="M5601">_xlfn.IFS(istat[[#This Row],[Flag Codes]]="c",FALSE,istat[[#This Row],[Ateco 2007]]="TOTALE",FALSE,TRUE,TRUE)</f>
        <v>1</v>
      </c>
      <c r="N5601" t="str">
        <f>istat[[#This Row],[ATECO_2007]]&amp;" "&amp;LEFT(istat[[#This Row],[Ateco 2007]],IFERROR(FIND("(",istat[[#This Row],[Ateco 2007]])-2,LEN(istat[[#This Row],[Ateco 2007]])))</f>
        <v>7711 noleggio di autovetture ed autoveicoli leggeri</v>
      </c>
      <c r="O5601">
        <f>IFERROR(FIND("(",istat[[#This Row],[Variabile]])-2,LEN(istat[[#This Row],[Variabile]]))</f>
        <v>9</v>
      </c>
      <c r="P5601" t="str">
        <f>LEFT(istat[[#This Row],[Variabile]],istat[[#This Row],[unique_id_variable_text_num_char]])</f>
        <v>fatturato</v>
      </c>
      <c r="Q5601" t="str">
        <f>istat[[#This Row],[unique_id_ateco_text]]&amp;": "&amp;istat[[#This Row],[unique_id_variable_text]]</f>
        <v>7711 noleggio di autovetture ed autoveicoli leggeri: fatturato</v>
      </c>
    </row>
    <row r="5602" spans="1:17" x14ac:dyDescent="0.35">
      <c r="A5602" s="1" t="s">
        <v>11</v>
      </c>
      <c r="B5602" s="1" t="s">
        <v>12</v>
      </c>
      <c r="C5602" s="1" t="s">
        <v>79</v>
      </c>
      <c r="D5602" s="1" t="s">
        <v>80</v>
      </c>
      <c r="E5602" s="1" t="s">
        <v>980</v>
      </c>
      <c r="F5602" s="1" t="s">
        <v>981</v>
      </c>
      <c r="G5602">
        <v>2020</v>
      </c>
      <c r="H5602">
        <v>2020</v>
      </c>
      <c r="I5602">
        <v>240226</v>
      </c>
      <c r="L5602">
        <f>IF(ISNUMBER(SEARCH("migliaia",istat[[#This Row],[Variabile]])),istat[[#This Row],[Value]]*1000,istat[[#This Row],[Value]])</f>
        <v>240226000</v>
      </c>
      <c r="M5602" t="b" cm="1">
        <f t="array" ref="M5602">_xlfn.IFS(istat[[#This Row],[Flag Codes]]="c",FALSE,istat[[#This Row],[Ateco 2007]]="TOTALE",FALSE,TRUE,TRUE)</f>
        <v>1</v>
      </c>
      <c r="N5602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02">
        <f>IFERROR(FIND("(",istat[[#This Row],[Variabile]])-2,LEN(istat[[#This Row],[Variabile]]))</f>
        <v>26</v>
      </c>
      <c r="P5602" t="str">
        <f>LEFT(istat[[#This Row],[Variabile]],istat[[#This Row],[unique_id_variable_text_num_char]])</f>
        <v>acquisto di beni e servizi</v>
      </c>
      <c r="Q5602" t="str">
        <f>istat[[#This Row],[unique_id_ateco_text]]&amp;": "&amp;istat[[#This Row],[unique_id_variable_text]]</f>
        <v>7712 noleggio di autocarri e di altri veicoli pesanti: acquisto di beni e servizi</v>
      </c>
    </row>
    <row r="5603" spans="1:17" x14ac:dyDescent="0.35">
      <c r="A5603" s="1" t="s">
        <v>11</v>
      </c>
      <c r="B5603" s="1" t="s">
        <v>12</v>
      </c>
      <c r="C5603" s="1" t="s">
        <v>71</v>
      </c>
      <c r="D5603" s="1" t="s">
        <v>72</v>
      </c>
      <c r="E5603" s="1" t="s">
        <v>947</v>
      </c>
      <c r="F5603" s="1" t="s">
        <v>948</v>
      </c>
      <c r="G5603">
        <v>2020</v>
      </c>
      <c r="H5603">
        <v>2020</v>
      </c>
      <c r="I5603">
        <v>340714</v>
      </c>
      <c r="L5603">
        <f>IF(ISNUMBER(SEARCH("migliaia",istat[[#This Row],[Variabile]])),istat[[#This Row],[Value]]*1000,istat[[#This Row],[Value]])</f>
        <v>340714000</v>
      </c>
      <c r="M5603" t="b" cm="1">
        <f t="array" ref="M5603">_xlfn.IFS(istat[[#This Row],[Flag Codes]]="c",FALSE,istat[[#This Row],[Ateco 2007]]="TOTALE",FALSE,TRUE,TRUE)</f>
        <v>1</v>
      </c>
      <c r="N560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3">
        <f>IFERROR(FIND("(",istat[[#This Row],[Variabile]])-2,LEN(istat[[#This Row],[Variabile]]))</f>
        <v>23</v>
      </c>
      <c r="P5603" t="str">
        <f>LEFT(istat[[#This Row],[Variabile]],istat[[#This Row],[unique_id_variable_text_num_char]])</f>
        <v>valore della produzione</v>
      </c>
      <c r="Q5603" t="str">
        <f>istat[[#This Row],[unique_id_ateco_text]]&amp;": "&amp;istat[[#This Row],[unique_id_variable_text]]</f>
        <v>7721 noleggio di attrezzature sportive e ricreative: valore della produzione</v>
      </c>
    </row>
    <row r="5604" spans="1:17" x14ac:dyDescent="0.35">
      <c r="A5604" s="1" t="s">
        <v>11</v>
      </c>
      <c r="B5604" s="1" t="s">
        <v>12</v>
      </c>
      <c r="C5604" s="1" t="s">
        <v>77</v>
      </c>
      <c r="D5604" s="1" t="s">
        <v>78</v>
      </c>
      <c r="E5604" s="1" t="s">
        <v>947</v>
      </c>
      <c r="F5604" s="1" t="s">
        <v>948</v>
      </c>
      <c r="G5604">
        <v>2020</v>
      </c>
      <c r="H5604">
        <v>2020</v>
      </c>
      <c r="I5604">
        <v>81865</v>
      </c>
      <c r="L5604">
        <f>IF(ISNUMBER(SEARCH("migliaia",istat[[#This Row],[Variabile]])),istat[[#This Row],[Value]]*1000,istat[[#This Row],[Value]])</f>
        <v>81865000</v>
      </c>
      <c r="M5604" t="b" cm="1">
        <f t="array" ref="M5604">_xlfn.IFS(istat[[#This Row],[Flag Codes]]="c",FALSE,istat[[#This Row],[Ateco 2007]]="TOTALE",FALSE,TRUE,TRUE)</f>
        <v>1</v>
      </c>
      <c r="N5604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04">
        <f>IFERROR(FIND("(",istat[[#This Row],[Variabile]])-2,LEN(istat[[#This Row],[Variabile]]))</f>
        <v>23</v>
      </c>
      <c r="P5604" t="str">
        <f>LEFT(istat[[#This Row],[Variabile]],istat[[#This Row],[unique_id_variable_text_num_char]])</f>
        <v>margine operativo lordo</v>
      </c>
      <c r="Q5604" t="str">
        <f>istat[[#This Row],[unique_id_ateco_text]]&amp;": "&amp;istat[[#This Row],[unique_id_variable_text]]</f>
        <v>7721 noleggio di attrezzature sportive e ricreative: margine operativo lordo</v>
      </c>
    </row>
    <row r="5605" spans="1:17" x14ac:dyDescent="0.35">
      <c r="A5605" s="1" t="s">
        <v>11</v>
      </c>
      <c r="B5605" s="1" t="s">
        <v>12</v>
      </c>
      <c r="C5605" s="1" t="s">
        <v>85</v>
      </c>
      <c r="D5605" s="1" t="s">
        <v>86</v>
      </c>
      <c r="E5605" s="1" t="s">
        <v>951</v>
      </c>
      <c r="F5605" s="1" t="s">
        <v>952</v>
      </c>
      <c r="G5605">
        <v>2020</v>
      </c>
      <c r="H5605">
        <v>2020</v>
      </c>
      <c r="I5605">
        <v>785245</v>
      </c>
      <c r="L5605">
        <f>IF(ISNUMBER(SEARCH("migliaia",istat[[#This Row],[Variabile]])),istat[[#This Row],[Value]]*1000,istat[[#This Row],[Value]])</f>
        <v>785245000</v>
      </c>
      <c r="M5605" t="b" cm="1">
        <f t="array" ref="M5605">_xlfn.IFS(istat[[#This Row],[Flag Codes]]="c",FALSE,istat[[#This Row],[Ateco 2007]]="TOTALE",FALSE,TRUE,TRUE)</f>
        <v>1</v>
      </c>
      <c r="N560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5">
        <f>IFERROR(FIND("(",istat[[#This Row],[Variabile]])-2,LEN(istat[[#This Row],[Variabile]]))</f>
        <v>17</v>
      </c>
      <c r="P5605" t="str">
        <f>LEFT(istat[[#This Row],[Variabile]],istat[[#This Row],[unique_id_variable_text_num_char]])</f>
        <v>salari e stipendi</v>
      </c>
      <c r="Q5605" t="str">
        <f>istat[[#This Row],[unique_id_ateco_text]]&amp;": "&amp;istat[[#This Row],[unique_id_variable_text]]</f>
        <v>8122 attività di pulizia specializzata di edifici e di impianti e macchinari industriali: salari e stipendi</v>
      </c>
    </row>
    <row r="5606" spans="1:17" x14ac:dyDescent="0.35">
      <c r="A5606" s="1" t="s">
        <v>11</v>
      </c>
      <c r="B5606" s="1" t="s">
        <v>12</v>
      </c>
      <c r="C5606" s="1" t="s">
        <v>87</v>
      </c>
      <c r="D5606" s="1" t="s">
        <v>88</v>
      </c>
      <c r="E5606" s="1" t="s">
        <v>951</v>
      </c>
      <c r="F5606" s="1" t="s">
        <v>952</v>
      </c>
      <c r="G5606">
        <v>2020</v>
      </c>
      <c r="H5606">
        <v>2020</v>
      </c>
      <c r="I5606">
        <v>35884</v>
      </c>
      <c r="L5606">
        <f>IF(ISNUMBER(SEARCH("migliaia",istat[[#This Row],[Variabile]])),istat[[#This Row],[Value]]*1000,istat[[#This Row],[Value]])</f>
        <v>35884000</v>
      </c>
      <c r="M5606" t="b" cm="1">
        <f t="array" ref="M5606">_xlfn.IFS(istat[[#This Row],[Flag Codes]]="c",FALSE,istat[[#This Row],[Ateco 2007]]="TOTALE",FALSE,TRUE,TRUE)</f>
        <v>1</v>
      </c>
      <c r="N560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06">
        <f>IFERROR(FIND("(",istat[[#This Row],[Variabile]])-2,LEN(istat[[#This Row],[Variabile]]))</f>
        <v>36</v>
      </c>
      <c r="P5606" t="str">
        <f>LEFT(istat[[#This Row],[Variabile]],istat[[#This Row],[unique_id_variable_text_num_char]])</f>
        <v>investimenti lordi in beni materiali</v>
      </c>
      <c r="Q5606" t="str">
        <f>istat[[#This Row],[unique_id_ateco_text]]&amp;": "&amp;istat[[#This Row],[unique_id_variable_text]]</f>
        <v>8122 attività di pulizia specializzata di edifici e di impianti e macchinari industriali: investimenti lordi in beni materiali</v>
      </c>
    </row>
    <row r="5607" spans="1:17" x14ac:dyDescent="0.35">
      <c r="A5607" s="1" t="s">
        <v>11</v>
      </c>
      <c r="B5607" s="1" t="s">
        <v>12</v>
      </c>
      <c r="C5607" s="1" t="s">
        <v>79</v>
      </c>
      <c r="D5607" s="1" t="s">
        <v>80</v>
      </c>
      <c r="E5607" s="1" t="s">
        <v>982</v>
      </c>
      <c r="F5607" s="1" t="s">
        <v>983</v>
      </c>
      <c r="G5607">
        <v>2020</v>
      </c>
      <c r="H5607">
        <v>2020</v>
      </c>
      <c r="I5607">
        <v>956254</v>
      </c>
      <c r="L5607">
        <f>IF(ISNUMBER(SEARCH("migliaia",istat[[#This Row],[Variabile]])),istat[[#This Row],[Value]]*1000,istat[[#This Row],[Value]])</f>
        <v>956254000</v>
      </c>
      <c r="M5607" t="b" cm="1">
        <f t="array" ref="M5607">_xlfn.IFS(istat[[#This Row],[Flag Codes]]="c",FALSE,istat[[#This Row],[Ateco 2007]]="TOTALE",FALSE,TRUE,TRUE)</f>
        <v>1</v>
      </c>
      <c r="N5607" t="str">
        <f>istat[[#This Row],[ATECO_2007]]&amp;" "&amp;LEFT(istat[[#This Row],[Ateco 2007]],IFERROR(FIND("(",istat[[#This Row],[Ateco 2007]])-2,LEN(istat[[#This Row],[Ateco 2007]])))</f>
        <v>8129 altre attività di pulizia</v>
      </c>
      <c r="O5607">
        <f>IFERROR(FIND("(",istat[[#This Row],[Variabile]])-2,LEN(istat[[#This Row],[Variabile]]))</f>
        <v>26</v>
      </c>
      <c r="P5607" t="str">
        <f>LEFT(istat[[#This Row],[Variabile]],istat[[#This Row],[unique_id_variable_text_num_char]])</f>
        <v>acquisto di beni e servizi</v>
      </c>
      <c r="Q5607" t="str">
        <f>istat[[#This Row],[unique_id_ateco_text]]&amp;": "&amp;istat[[#This Row],[unique_id_variable_text]]</f>
        <v>8129 altre attività di pulizia: acquisto di beni e servizi</v>
      </c>
    </row>
    <row r="5608" spans="1:17" x14ac:dyDescent="0.35">
      <c r="A5608" s="1" t="s">
        <v>11</v>
      </c>
      <c r="B5608" s="1" t="s">
        <v>12</v>
      </c>
      <c r="C5608" s="1" t="s">
        <v>81</v>
      </c>
      <c r="D5608" s="1" t="s">
        <v>82</v>
      </c>
      <c r="E5608" s="1" t="s">
        <v>982</v>
      </c>
      <c r="F5608" s="1" t="s">
        <v>983</v>
      </c>
      <c r="G5608">
        <v>2020</v>
      </c>
      <c r="H5608">
        <v>2020</v>
      </c>
      <c r="I5608">
        <v>739733</v>
      </c>
      <c r="L5608">
        <f>IF(ISNUMBER(SEARCH("migliaia",istat[[#This Row],[Variabile]])),istat[[#This Row],[Value]]*1000,istat[[#This Row],[Value]])</f>
        <v>739733000</v>
      </c>
      <c r="M5608" t="b" cm="1">
        <f t="array" ref="M5608">_xlfn.IFS(istat[[#This Row],[Flag Codes]]="c",FALSE,istat[[#This Row],[Ateco 2007]]="TOTALE",FALSE,TRUE,TRUE)</f>
        <v>1</v>
      </c>
      <c r="N5608" t="str">
        <f>istat[[#This Row],[ATECO_2007]]&amp;" "&amp;LEFT(istat[[#This Row],[Ateco 2007]],IFERROR(FIND("(",istat[[#This Row],[Ateco 2007]])-2,LEN(istat[[#This Row],[Ateco 2007]])))</f>
        <v>8129 altre attività di pulizia</v>
      </c>
      <c r="O5608">
        <f>IFERROR(FIND("(",istat[[#This Row],[Variabile]])-2,LEN(istat[[#This Row],[Variabile]]))</f>
        <v>19</v>
      </c>
      <c r="P5608" t="str">
        <f>LEFT(istat[[#This Row],[Variabile]],istat[[#This Row],[unique_id_variable_text_num_char]])</f>
        <v>costi del personale</v>
      </c>
      <c r="Q5608" t="str">
        <f>istat[[#This Row],[unique_id_ateco_text]]&amp;": "&amp;istat[[#This Row],[unique_id_variable_text]]</f>
        <v>8129 altre attività di pulizia: costi del personale</v>
      </c>
    </row>
    <row r="5609" spans="1:17" x14ac:dyDescent="0.35">
      <c r="A5609" s="1" t="s">
        <v>11</v>
      </c>
      <c r="B5609" s="1" t="s">
        <v>12</v>
      </c>
      <c r="C5609" s="1" t="s">
        <v>81</v>
      </c>
      <c r="D5609" s="1" t="s">
        <v>82</v>
      </c>
      <c r="E5609" s="1" t="s">
        <v>956</v>
      </c>
      <c r="F5609" s="1" t="s">
        <v>957</v>
      </c>
      <c r="G5609">
        <v>2020</v>
      </c>
      <c r="H5609">
        <v>2020</v>
      </c>
      <c r="I5609">
        <v>85500</v>
      </c>
      <c r="L5609">
        <f>IF(ISNUMBER(SEARCH("migliaia",istat[[#This Row],[Variabile]])),istat[[#This Row],[Value]]*1000,istat[[#This Row],[Value]])</f>
        <v>85500000</v>
      </c>
      <c r="M5609" t="b" cm="1">
        <f t="array" ref="M5609">_xlfn.IFS(istat[[#This Row],[Flag Codes]]="c",FALSE,istat[[#This Row],[Ateco 2007]]="TOTALE",FALSE,TRUE,TRUE)</f>
        <v>1</v>
      </c>
      <c r="N5609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5609">
        <f>IFERROR(FIND("(",istat[[#This Row],[Variabile]])-2,LEN(istat[[#This Row],[Variabile]]))</f>
        <v>19</v>
      </c>
      <c r="P5609" t="str">
        <f>LEFT(istat[[#This Row],[Variabile]],istat[[#This Row],[unique_id_variable_text_num_char]])</f>
        <v>costi del personale</v>
      </c>
      <c r="Q5609" t="str">
        <f>istat[[#This Row],[unique_id_ateco_text]]&amp;": "&amp;istat[[#This Row],[unique_id_variable_text]]</f>
        <v>8542 istruzione universitaria e post-universitaria, accademie e conservatori: costi del personale</v>
      </c>
    </row>
    <row r="5610" spans="1:17" x14ac:dyDescent="0.35">
      <c r="A5610" s="1" t="s">
        <v>11</v>
      </c>
      <c r="B5610" s="1" t="s">
        <v>12</v>
      </c>
      <c r="C5610" s="1" t="s">
        <v>95</v>
      </c>
      <c r="D5610" s="1" t="s">
        <v>96</v>
      </c>
      <c r="E5610" s="1" t="s">
        <v>772</v>
      </c>
      <c r="F5610" s="1" t="s">
        <v>773</v>
      </c>
      <c r="G5610">
        <v>2020</v>
      </c>
      <c r="H5610">
        <v>2020</v>
      </c>
      <c r="I5610">
        <v>46329</v>
      </c>
      <c r="L5610">
        <f>IF(ISNUMBER(SEARCH("migliaia",istat[[#This Row],[Variabile]])),istat[[#This Row],[Value]]*1000,istat[[#This Row],[Value]])</f>
        <v>46329</v>
      </c>
      <c r="M5610" t="b" cm="1">
        <f t="array" ref="M5610">_xlfn.IFS(istat[[#This Row],[Flag Codes]]="c",FALSE,istat[[#This Row],[Ateco 2007]]="TOTALE",FALSE,TRUE,TRUE)</f>
        <v>1</v>
      </c>
      <c r="N5610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10">
        <f>IFERROR(FIND("(",istat[[#This Row],[Variabile]])-2,LEN(istat[[#This Row],[Variabile]]))</f>
        <v>21</v>
      </c>
      <c r="P5610" t="str">
        <f>LEFT(istat[[#This Row],[Variabile]],istat[[#This Row],[unique_id_variable_text_num_char]])</f>
        <v>lavoratori dipendenti</v>
      </c>
      <c r="Q5610" t="str">
        <f>istat[[#This Row],[unique_id_ateco_text]]&amp;": "&amp;istat[[#This Row],[unique_id_variable_text]]</f>
        <v>9609 attività di servizi per la persona nca: lavoratori dipendenti</v>
      </c>
    </row>
    <row r="5611" spans="1:17" x14ac:dyDescent="0.35">
      <c r="A5611" s="1" t="s">
        <v>11</v>
      </c>
      <c r="B5611" s="1" t="s">
        <v>12</v>
      </c>
      <c r="C5611" s="1" t="s">
        <v>69</v>
      </c>
      <c r="D5611" s="1" t="s">
        <v>70</v>
      </c>
      <c r="E5611" s="1" t="s">
        <v>886</v>
      </c>
      <c r="F5611" s="1" t="s">
        <v>887</v>
      </c>
      <c r="G5611">
        <v>2020</v>
      </c>
      <c r="H5611">
        <v>2020</v>
      </c>
      <c r="I5611">
        <v>530380</v>
      </c>
      <c r="L5611">
        <f>IF(ISNUMBER(SEARCH("migliaia",istat[[#This Row],[Variabile]])),istat[[#This Row],[Value]]*1000,istat[[#This Row],[Value]])</f>
        <v>530380000</v>
      </c>
      <c r="M5611" t="b" cm="1">
        <f t="array" ref="M5611">_xlfn.IFS(istat[[#This Row],[Flag Codes]]="c",FALSE,istat[[#This Row],[Ateco 2007]]="TOTALE",FALSE,TRUE,TRUE)</f>
        <v>1</v>
      </c>
      <c r="N5611" t="str">
        <f>istat[[#This Row],[ATECO_2007]]&amp;" "&amp;LEFT(istat[[#This Row],[Ateco 2007]],IFERROR(FIND("(",istat[[#This Row],[Ateco 2007]])-2,LEN(istat[[#This Row],[Ateco 2007]])))</f>
        <v>4213 costruzione di ponti e gallerie</v>
      </c>
      <c r="O5611">
        <f>IFERROR(FIND("(",istat[[#This Row],[Variabile]])-2,LEN(istat[[#This Row],[Variabile]]))</f>
        <v>9</v>
      </c>
      <c r="P5611" t="str">
        <f>LEFT(istat[[#This Row],[Variabile]],istat[[#This Row],[unique_id_variable_text_num_char]])</f>
        <v>fatturato</v>
      </c>
      <c r="Q5611" t="str">
        <f>istat[[#This Row],[unique_id_ateco_text]]&amp;": "&amp;istat[[#This Row],[unique_id_variable_text]]</f>
        <v>4213 costruzione di ponti e gallerie: fatturato</v>
      </c>
    </row>
    <row r="5612" spans="1:17" x14ac:dyDescent="0.35">
      <c r="A5612" s="1" t="s">
        <v>11</v>
      </c>
      <c r="B5612" s="1" t="s">
        <v>12</v>
      </c>
      <c r="C5612" s="1" t="s">
        <v>73</v>
      </c>
      <c r="D5612" s="1" t="s">
        <v>74</v>
      </c>
      <c r="E5612" s="1" t="s">
        <v>886</v>
      </c>
      <c r="F5612" s="1" t="s">
        <v>887</v>
      </c>
      <c r="G5612">
        <v>2020</v>
      </c>
      <c r="H5612">
        <v>2020</v>
      </c>
      <c r="I5612">
        <v>180876</v>
      </c>
      <c r="L5612">
        <f>IF(ISNUMBER(SEARCH("migliaia",istat[[#This Row],[Variabile]])),istat[[#This Row],[Value]]*1000,istat[[#This Row],[Value]])</f>
        <v>180876000</v>
      </c>
      <c r="M5612" t="b" cm="1">
        <f t="array" ref="M5612">_xlfn.IFS(istat[[#This Row],[Flag Codes]]="c",FALSE,istat[[#This Row],[Ateco 2007]]="TOTALE",FALSE,TRUE,TRUE)</f>
        <v>1</v>
      </c>
      <c r="N5612" t="str">
        <f>istat[[#This Row],[ATECO_2007]]&amp;" "&amp;LEFT(istat[[#This Row],[Ateco 2007]],IFERROR(FIND("(",istat[[#This Row],[Ateco 2007]])-2,LEN(istat[[#This Row],[Ateco 2007]])))</f>
        <v>4213 costruzione di ponti e gallerie</v>
      </c>
      <c r="O5612">
        <f>IFERROR(FIND("(",istat[[#This Row],[Variabile]])-2,LEN(istat[[#This Row],[Variabile]]))</f>
        <v>36</v>
      </c>
      <c r="P5612" t="str">
        <f>LEFT(istat[[#This Row],[Variabile]],istat[[#This Row],[unique_id_variable_text_num_char]])</f>
        <v>valore aggiunto al costo dei fattori</v>
      </c>
      <c r="Q5612" t="str">
        <f>istat[[#This Row],[unique_id_ateco_text]]&amp;": "&amp;istat[[#This Row],[unique_id_variable_text]]</f>
        <v>4213 costruzione di ponti e gallerie: valore aggiunto al costo dei fattori</v>
      </c>
    </row>
    <row r="5613" spans="1:17" x14ac:dyDescent="0.35">
      <c r="A5613" s="1" t="s">
        <v>11</v>
      </c>
      <c r="B5613" s="1" t="s">
        <v>12</v>
      </c>
      <c r="C5613" s="1" t="s">
        <v>91</v>
      </c>
      <c r="D5613" s="1" t="s">
        <v>92</v>
      </c>
      <c r="E5613" s="1" t="s">
        <v>886</v>
      </c>
      <c r="F5613" s="1" t="s">
        <v>887</v>
      </c>
      <c r="G5613">
        <v>2020</v>
      </c>
      <c r="H5613">
        <v>2020</v>
      </c>
      <c r="I5613">
        <v>1635</v>
      </c>
      <c r="L5613">
        <f>IF(ISNUMBER(SEARCH("migliaia",istat[[#This Row],[Variabile]])),istat[[#This Row],[Value]]*1000,istat[[#This Row],[Value]])</f>
        <v>1635</v>
      </c>
      <c r="M5613" t="b" cm="1">
        <f t="array" ref="M5613">_xlfn.IFS(istat[[#This Row],[Flag Codes]]="c",FALSE,istat[[#This Row],[Ateco 2007]]="TOTALE",FALSE,TRUE,TRUE)</f>
        <v>1</v>
      </c>
      <c r="N5613" t="str">
        <f>istat[[#This Row],[ATECO_2007]]&amp;" "&amp;LEFT(istat[[#This Row],[Ateco 2007]],IFERROR(FIND("(",istat[[#This Row],[Ateco 2007]])-2,LEN(istat[[#This Row],[Ateco 2007]])))</f>
        <v>4213 costruzione di ponti e gallerie</v>
      </c>
      <c r="O5613">
        <f>IFERROR(FIND("(",istat[[#This Row],[Variabile]])-2,LEN(istat[[#This Row],[Variabile]]))</f>
        <v>8</v>
      </c>
      <c r="P5613" t="str">
        <f>LEFT(istat[[#This Row],[Variabile]],istat[[#This Row],[unique_id_variable_text_num_char]])</f>
        <v>occupati</v>
      </c>
      <c r="Q5613" t="str">
        <f>istat[[#This Row],[unique_id_ateco_text]]&amp;": "&amp;istat[[#This Row],[unique_id_variable_text]]</f>
        <v>4213 costruzione di ponti e gallerie: occupati</v>
      </c>
    </row>
    <row r="5614" spans="1:17" x14ac:dyDescent="0.35">
      <c r="A5614" s="1" t="s">
        <v>11</v>
      </c>
      <c r="B5614" s="1" t="s">
        <v>12</v>
      </c>
      <c r="C5614" s="1" t="s">
        <v>101</v>
      </c>
      <c r="D5614" s="1" t="s">
        <v>102</v>
      </c>
      <c r="E5614" s="1" t="s">
        <v>886</v>
      </c>
      <c r="F5614" s="1" t="s">
        <v>887</v>
      </c>
      <c r="G5614">
        <v>2020</v>
      </c>
      <c r="H5614">
        <v>2020</v>
      </c>
      <c r="I5614">
        <v>2643</v>
      </c>
      <c r="L5614">
        <f>IF(ISNUMBER(SEARCH("migliaia",istat[[#This Row],[Variabile]])),istat[[#This Row],[Value]]*1000,istat[[#This Row],[Value]])</f>
        <v>2643000</v>
      </c>
      <c r="M5614" t="b" cm="1">
        <f t="array" ref="M5614">_xlfn.IFS(istat[[#This Row],[Flag Codes]]="c",FALSE,istat[[#This Row],[Ateco 2007]]="TOTALE",FALSE,TRUE,TRUE)</f>
        <v>1</v>
      </c>
      <c r="N5614" t="str">
        <f>istat[[#This Row],[ATECO_2007]]&amp;" "&amp;LEFT(istat[[#This Row],[Ateco 2007]],IFERROR(FIND("(",istat[[#This Row],[Ateco 2007]])-2,LEN(istat[[#This Row],[Ateco 2007]])))</f>
        <v>4213 costruzione di ponti e gallerie</v>
      </c>
      <c r="O5614">
        <f>IFERROR(FIND("(",istat[[#This Row],[Variabile]])-2,LEN(istat[[#This Row],[Variabile]]))</f>
        <v>27</v>
      </c>
      <c r="P5614" t="str">
        <f>LEFT(istat[[#This Row],[Variabile]],istat[[#This Row],[unique_id_variable_text_num_char]])</f>
        <v>ore lavorate dai dipendenti</v>
      </c>
      <c r="Q5614" t="str">
        <f>istat[[#This Row],[unique_id_ateco_text]]&amp;": "&amp;istat[[#This Row],[unique_id_variable_text]]</f>
        <v>4213 costruzione di ponti e gallerie: ore lavorate dai dipendenti</v>
      </c>
    </row>
    <row r="5615" spans="1:17" x14ac:dyDescent="0.35">
      <c r="A5615" s="1" t="s">
        <v>11</v>
      </c>
      <c r="B5615" s="1" t="s">
        <v>12</v>
      </c>
      <c r="C5615" s="1" t="s">
        <v>85</v>
      </c>
      <c r="D5615" s="1" t="s">
        <v>86</v>
      </c>
      <c r="E5615" s="1" t="s">
        <v>784</v>
      </c>
      <c r="F5615" s="1" t="s">
        <v>785</v>
      </c>
      <c r="G5615">
        <v>2020</v>
      </c>
      <c r="H5615">
        <v>2020</v>
      </c>
      <c r="I5615">
        <v>108861</v>
      </c>
      <c r="L5615">
        <f>IF(ISNUMBER(SEARCH("migliaia",istat[[#This Row],[Variabile]])),istat[[#This Row],[Value]]*1000,istat[[#This Row],[Value]])</f>
        <v>108861000</v>
      </c>
      <c r="M5615" t="b" cm="1">
        <f t="array" ref="M5615">_xlfn.IFS(istat[[#This Row],[Flag Codes]]="c",FALSE,istat[[#This Row],[Ateco 2007]]="TOTALE",FALSE,TRUE,TRUE)</f>
        <v>1</v>
      </c>
      <c r="N5615" t="str">
        <f>istat[[#This Row],[ATECO_2007]]&amp;" "&amp;LEFT(istat[[#This Row],[Ateco 2007]],IFERROR(FIND("(",istat[[#This Row],[Ateco 2007]])-2,LEN(istat[[#This Row],[Ateco 2007]])))</f>
        <v>4331 intonacatura</v>
      </c>
      <c r="O5615">
        <f>IFERROR(FIND("(",istat[[#This Row],[Variabile]])-2,LEN(istat[[#This Row],[Variabile]]))</f>
        <v>17</v>
      </c>
      <c r="P5615" t="str">
        <f>LEFT(istat[[#This Row],[Variabile]],istat[[#This Row],[unique_id_variable_text_num_char]])</f>
        <v>salari e stipendi</v>
      </c>
      <c r="Q5615" t="str">
        <f>istat[[#This Row],[unique_id_ateco_text]]&amp;": "&amp;istat[[#This Row],[unique_id_variable_text]]</f>
        <v>4331 intonacatura: salari e stipendi</v>
      </c>
    </row>
    <row r="5616" spans="1:17" x14ac:dyDescent="0.35">
      <c r="A5616" s="1" t="s">
        <v>11</v>
      </c>
      <c r="B5616" s="1" t="s">
        <v>12</v>
      </c>
      <c r="C5616" s="1" t="s">
        <v>87</v>
      </c>
      <c r="D5616" s="1" t="s">
        <v>88</v>
      </c>
      <c r="E5616" s="1" t="s">
        <v>784</v>
      </c>
      <c r="F5616" s="1" t="s">
        <v>785</v>
      </c>
      <c r="G5616">
        <v>2020</v>
      </c>
      <c r="H5616">
        <v>2020</v>
      </c>
      <c r="I5616">
        <v>12643</v>
      </c>
      <c r="L5616">
        <f>IF(ISNUMBER(SEARCH("migliaia",istat[[#This Row],[Variabile]])),istat[[#This Row],[Value]]*1000,istat[[#This Row],[Value]])</f>
        <v>12643000</v>
      </c>
      <c r="M5616" t="b" cm="1">
        <f t="array" ref="M5616">_xlfn.IFS(istat[[#This Row],[Flag Codes]]="c",FALSE,istat[[#This Row],[Ateco 2007]]="TOTALE",FALSE,TRUE,TRUE)</f>
        <v>1</v>
      </c>
      <c r="N5616" t="str">
        <f>istat[[#This Row],[ATECO_2007]]&amp;" "&amp;LEFT(istat[[#This Row],[Ateco 2007]],IFERROR(FIND("(",istat[[#This Row],[Ateco 2007]])-2,LEN(istat[[#This Row],[Ateco 2007]])))</f>
        <v>4331 intonacatura</v>
      </c>
      <c r="O5616">
        <f>IFERROR(FIND("(",istat[[#This Row],[Variabile]])-2,LEN(istat[[#This Row],[Variabile]]))</f>
        <v>36</v>
      </c>
      <c r="P5616" t="str">
        <f>LEFT(istat[[#This Row],[Variabile]],istat[[#This Row],[unique_id_variable_text_num_char]])</f>
        <v>investimenti lordi in beni materiali</v>
      </c>
      <c r="Q5616" t="str">
        <f>istat[[#This Row],[unique_id_ateco_text]]&amp;": "&amp;istat[[#This Row],[unique_id_variable_text]]</f>
        <v>4331 intonacatura: investimenti lordi in beni materiali</v>
      </c>
    </row>
    <row r="5617" spans="1:17" x14ac:dyDescent="0.35">
      <c r="A5617" s="1" t="s">
        <v>11</v>
      </c>
      <c r="B5617" s="1" t="s">
        <v>12</v>
      </c>
      <c r="C5617" s="1" t="s">
        <v>81</v>
      </c>
      <c r="D5617" s="1" t="s">
        <v>82</v>
      </c>
      <c r="E5617" s="1" t="s">
        <v>890</v>
      </c>
      <c r="F5617" s="1" t="s">
        <v>891</v>
      </c>
      <c r="G5617">
        <v>2020</v>
      </c>
      <c r="H5617">
        <v>2020</v>
      </c>
      <c r="I5617">
        <v>414774</v>
      </c>
      <c r="L5617">
        <f>IF(ISNUMBER(SEARCH("migliaia",istat[[#This Row],[Variabile]])),istat[[#This Row],[Value]]*1000,istat[[#This Row],[Value]])</f>
        <v>414774000</v>
      </c>
      <c r="M5617" t="b" cm="1">
        <f t="array" ref="M5617">_xlfn.IFS(istat[[#This Row],[Flag Codes]]="c",FALSE,istat[[#This Row],[Ateco 2007]]="TOTALE",FALSE,TRUE,TRUE)</f>
        <v>1</v>
      </c>
      <c r="N5617" t="str">
        <f>istat[[#This Row],[ATECO_2007]]&amp;" "&amp;LEFT(istat[[#This Row],[Ateco 2007]],IFERROR(FIND("(",istat[[#This Row],[Ateco 2007]])-2,LEN(istat[[#This Row],[Ateco 2007]])))</f>
        <v>4332 posa in opera di infissi</v>
      </c>
      <c r="O5617">
        <f>IFERROR(FIND("(",istat[[#This Row],[Variabile]])-2,LEN(istat[[#This Row],[Variabile]]))</f>
        <v>19</v>
      </c>
      <c r="P5617" t="str">
        <f>LEFT(istat[[#This Row],[Variabile]],istat[[#This Row],[unique_id_variable_text_num_char]])</f>
        <v>costi del personale</v>
      </c>
      <c r="Q5617" t="str">
        <f>istat[[#This Row],[unique_id_ateco_text]]&amp;": "&amp;istat[[#This Row],[unique_id_variable_text]]</f>
        <v>4332 posa in opera di infissi: costi del personale</v>
      </c>
    </row>
    <row r="5618" spans="1:17" x14ac:dyDescent="0.35">
      <c r="A5618" s="1" t="s">
        <v>11</v>
      </c>
      <c r="B5618" s="1" t="s">
        <v>12</v>
      </c>
      <c r="C5618" s="1" t="s">
        <v>95</v>
      </c>
      <c r="D5618" s="1" t="s">
        <v>96</v>
      </c>
      <c r="E5618" s="1" t="s">
        <v>962</v>
      </c>
      <c r="F5618" s="1" t="s">
        <v>963</v>
      </c>
      <c r="G5618">
        <v>2020</v>
      </c>
      <c r="H5618">
        <v>2020</v>
      </c>
      <c r="I5618">
        <v>3913</v>
      </c>
      <c r="L5618">
        <f>IF(ISNUMBER(SEARCH("migliaia",istat[[#This Row],[Variabile]])),istat[[#This Row],[Value]]*1000,istat[[#This Row],[Value]])</f>
        <v>3913</v>
      </c>
      <c r="M5618" t="b" cm="1">
        <f t="array" ref="M5618">_xlfn.IFS(istat[[#This Row],[Flag Codes]]="c",FALSE,istat[[#This Row],[Ateco 2007]]="TOTALE",FALSE,TRUE,TRUE)</f>
        <v>1</v>
      </c>
      <c r="N5618" t="str">
        <f>istat[[#This Row],[ATECO_2007]]&amp;" "&amp;LEFT(istat[[#This Row],[Ateco 2007]],IFERROR(FIND("(",istat[[#This Row],[Ateco 2007]])-2,LEN(istat[[#This Row],[Ateco 2007]])))</f>
        <v>4622 commercio all'ingrosso di fiori e piante</v>
      </c>
      <c r="O5618">
        <f>IFERROR(FIND("(",istat[[#This Row],[Variabile]])-2,LEN(istat[[#This Row],[Variabile]]))</f>
        <v>21</v>
      </c>
      <c r="P5618" t="str">
        <f>LEFT(istat[[#This Row],[Variabile]],istat[[#This Row],[unique_id_variable_text_num_char]])</f>
        <v>lavoratori dipendenti</v>
      </c>
      <c r="Q5618" t="str">
        <f>istat[[#This Row],[unique_id_ateco_text]]&amp;": "&amp;istat[[#This Row],[unique_id_variable_text]]</f>
        <v>4622 commercio all'ingrosso di fiori e piante: lavoratori dipendenti</v>
      </c>
    </row>
    <row r="5619" spans="1:17" x14ac:dyDescent="0.35">
      <c r="A5619" s="1" t="s">
        <v>11</v>
      </c>
      <c r="B5619" s="1" t="s">
        <v>12</v>
      </c>
      <c r="C5619" s="1" t="s">
        <v>13</v>
      </c>
      <c r="D5619" s="1" t="s">
        <v>14</v>
      </c>
      <c r="E5619" s="1" t="s">
        <v>896</v>
      </c>
      <c r="F5619" s="1" t="s">
        <v>897</v>
      </c>
      <c r="G5619">
        <v>2020</v>
      </c>
      <c r="H5619">
        <v>2020</v>
      </c>
      <c r="I5619">
        <v>1265</v>
      </c>
      <c r="L5619">
        <f>IF(ISNUMBER(SEARCH("migliaia",istat[[#This Row],[Variabile]])),istat[[#This Row],[Value]]*1000,istat[[#This Row],[Value]])</f>
        <v>1265</v>
      </c>
      <c r="M5619" t="b" cm="1">
        <f t="array" ref="M5619">_xlfn.IFS(istat[[#This Row],[Flag Codes]]="c",FALSE,istat[[#This Row],[Ateco 2007]]="TOTALE",FALSE,TRUE,TRUE)</f>
        <v>1</v>
      </c>
      <c r="N5619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19">
        <f>IFERROR(FIND("(",istat[[#This Row],[Variabile]])-2,LEN(istat[[#This Row],[Variabile]]))</f>
        <v>7</v>
      </c>
      <c r="P5619" t="str">
        <f>LEFT(istat[[#This Row],[Variabile]],istat[[#This Row],[unique_id_variable_text_num_char]])</f>
        <v>imprese</v>
      </c>
      <c r="Q5619" t="str">
        <f>istat[[#This Row],[unique_id_ateco_text]]&amp;": "&amp;istat[[#This Row],[unique_id_variable_text]]</f>
        <v>4623 commercio all'ingrosso di animali vivi: imprese</v>
      </c>
    </row>
    <row r="5620" spans="1:17" x14ac:dyDescent="0.35">
      <c r="A5620" s="1" t="s">
        <v>11</v>
      </c>
      <c r="B5620" s="1" t="s">
        <v>12</v>
      </c>
      <c r="C5620" s="1" t="s">
        <v>91</v>
      </c>
      <c r="D5620" s="1" t="s">
        <v>92</v>
      </c>
      <c r="E5620" s="1" t="s">
        <v>896</v>
      </c>
      <c r="F5620" s="1" t="s">
        <v>897</v>
      </c>
      <c r="G5620">
        <v>2020</v>
      </c>
      <c r="H5620">
        <v>2020</v>
      </c>
      <c r="I5620">
        <v>2660</v>
      </c>
      <c r="L5620">
        <f>IF(ISNUMBER(SEARCH("migliaia",istat[[#This Row],[Variabile]])),istat[[#This Row],[Value]]*1000,istat[[#This Row],[Value]])</f>
        <v>2660</v>
      </c>
      <c r="M5620" t="b" cm="1">
        <f t="array" ref="M5620">_xlfn.IFS(istat[[#This Row],[Flag Codes]]="c",FALSE,istat[[#This Row],[Ateco 2007]]="TOTALE",FALSE,TRUE,TRUE)</f>
        <v>1</v>
      </c>
      <c r="N5620" t="str">
        <f>istat[[#This Row],[ATECO_2007]]&amp;" "&amp;LEFT(istat[[#This Row],[Ateco 2007]],IFERROR(FIND("(",istat[[#This Row],[Ateco 2007]])-2,LEN(istat[[#This Row],[Ateco 2007]])))</f>
        <v>4623 commercio all'ingrosso di animali vivi</v>
      </c>
      <c r="O5620">
        <f>IFERROR(FIND("(",istat[[#This Row],[Variabile]])-2,LEN(istat[[#This Row],[Variabile]]))</f>
        <v>8</v>
      </c>
      <c r="P5620" t="str">
        <f>LEFT(istat[[#This Row],[Variabile]],istat[[#This Row],[unique_id_variable_text_num_char]])</f>
        <v>occupati</v>
      </c>
      <c r="Q5620" t="str">
        <f>istat[[#This Row],[unique_id_ateco_text]]&amp;": "&amp;istat[[#This Row],[unique_id_variable_text]]</f>
        <v>4623 commercio all'ingrosso di animali vivi: occupati</v>
      </c>
    </row>
    <row r="5621" spans="1:17" x14ac:dyDescent="0.35">
      <c r="A5621" s="1" t="s">
        <v>11</v>
      </c>
      <c r="B5621" s="1" t="s">
        <v>12</v>
      </c>
      <c r="C5621" s="1" t="s">
        <v>87</v>
      </c>
      <c r="D5621" s="1" t="s">
        <v>88</v>
      </c>
      <c r="E5621" s="1" t="s">
        <v>964</v>
      </c>
      <c r="F5621" s="1" t="s">
        <v>965</v>
      </c>
      <c r="G5621">
        <v>2020</v>
      </c>
      <c r="H5621">
        <v>2020</v>
      </c>
      <c r="I5621">
        <v>249031</v>
      </c>
      <c r="L5621">
        <f>IF(ISNUMBER(SEARCH("migliaia",istat[[#This Row],[Variabile]])),istat[[#This Row],[Value]]*1000,istat[[#This Row],[Value]])</f>
        <v>249031000</v>
      </c>
      <c r="M5621" t="b" cm="1">
        <f t="array" ref="M5621">_xlfn.IFS(istat[[#This Row],[Flag Codes]]="c",FALSE,istat[[#This Row],[Ateco 2007]]="TOTALE",FALSE,TRUE,TRUE)</f>
        <v>1</v>
      </c>
      <c r="N5621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5621">
        <f>IFERROR(FIND("(",istat[[#This Row],[Variabile]])-2,LEN(istat[[#This Row],[Variabile]]))</f>
        <v>36</v>
      </c>
      <c r="P5621" t="str">
        <f>LEFT(istat[[#This Row],[Variabile]],istat[[#This Row],[unique_id_variable_text_num_char]])</f>
        <v>investimenti lordi in beni materiali</v>
      </c>
      <c r="Q5621" t="str">
        <f>istat[[#This Row],[unique_id_ateco_text]]&amp;": "&amp;istat[[#This Row],[unique_id_variable_text]]</f>
        <v>4631 commercio all'ingrosso di frutta e ortaggi freschi o conservati: investimenti lordi in beni materiali</v>
      </c>
    </row>
    <row r="5622" spans="1:17" x14ac:dyDescent="0.35">
      <c r="A5622" s="1" t="s">
        <v>11</v>
      </c>
      <c r="B5622" s="1" t="s">
        <v>12</v>
      </c>
      <c r="C5622" s="1" t="s">
        <v>95</v>
      </c>
      <c r="D5622" s="1" t="s">
        <v>96</v>
      </c>
      <c r="E5622" s="1" t="s">
        <v>968</v>
      </c>
      <c r="F5622" s="1" t="s">
        <v>969</v>
      </c>
      <c r="G5622">
        <v>2020</v>
      </c>
      <c r="H5622">
        <v>2020</v>
      </c>
      <c r="I5622">
        <v>52833</v>
      </c>
      <c r="L5622">
        <f>IF(ISNUMBER(SEARCH("migliaia",istat[[#This Row],[Variabile]])),istat[[#This Row],[Value]]*1000,istat[[#This Row],[Value]])</f>
        <v>52833</v>
      </c>
      <c r="M5622" t="b" cm="1">
        <f t="array" ref="M5622">_xlfn.IFS(istat[[#This Row],[Flag Codes]]="c",FALSE,istat[[#This Row],[Ateco 2007]]="TOTALE",FALSE,TRUE,TRUE)</f>
        <v>1</v>
      </c>
      <c r="N5622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5622">
        <f>IFERROR(FIND("(",istat[[#This Row],[Variabile]])-2,LEN(istat[[#This Row],[Variabile]]))</f>
        <v>21</v>
      </c>
      <c r="P5622" t="str">
        <f>LEFT(istat[[#This Row],[Variabile]],istat[[#This Row],[unique_id_variable_text_num_char]])</f>
        <v>lavoratori dipendenti</v>
      </c>
      <c r="Q5622" t="str">
        <f>istat[[#This Row],[unique_id_ateco_text]]&amp;": "&amp;istat[[#This Row],[unique_id_variable_text]]</f>
        <v>4669 commercio all'ingrosso di altri macchinari e attrezzature: lavoratori dipendenti</v>
      </c>
    </row>
    <row r="5623" spans="1:17" x14ac:dyDescent="0.35">
      <c r="A5623" s="1" t="s">
        <v>11</v>
      </c>
      <c r="B5623" s="1" t="s">
        <v>12</v>
      </c>
      <c r="C5623" s="1" t="s">
        <v>13</v>
      </c>
      <c r="D5623" s="1" t="s">
        <v>14</v>
      </c>
      <c r="E5623" s="1" t="s">
        <v>915</v>
      </c>
      <c r="F5623" s="1" t="s">
        <v>916</v>
      </c>
      <c r="G5623">
        <v>2020</v>
      </c>
      <c r="H5623">
        <v>2020</v>
      </c>
      <c r="I5623">
        <v>3144</v>
      </c>
      <c r="L5623">
        <f>IF(ISNUMBER(SEARCH("migliaia",istat[[#This Row],[Variabile]])),istat[[#This Row],[Value]]*1000,istat[[#This Row],[Value]])</f>
        <v>3144</v>
      </c>
      <c r="M5623" t="b" cm="1">
        <f t="array" ref="M5623">_xlfn.IFS(istat[[#This Row],[Flag Codes]]="c",FALSE,istat[[#This Row],[Ateco 2007]]="TOTALE",FALSE,TRUE,TRUE)</f>
        <v>1</v>
      </c>
      <c r="N5623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3">
        <f>IFERROR(FIND("(",istat[[#This Row],[Variabile]])-2,LEN(istat[[#This Row],[Variabile]]))</f>
        <v>7</v>
      </c>
      <c r="P5623" t="str">
        <f>LEFT(istat[[#This Row],[Variabile]],istat[[#This Row],[unique_id_variable_text_num_char]])</f>
        <v>imprese</v>
      </c>
      <c r="Q5623" t="str">
        <f>istat[[#This Row],[unique_id_ateco_text]]&amp;": "&amp;istat[[#This Row],[unique_id_variable_text]]</f>
        <v>4671 commercio all'ingrosso di combustibili solidi, liquidi, gassosi e di prodotti derivati: imprese</v>
      </c>
    </row>
    <row r="5624" spans="1:17" x14ac:dyDescent="0.35">
      <c r="A5624" s="1" t="s">
        <v>11</v>
      </c>
      <c r="B5624" s="1" t="s">
        <v>12</v>
      </c>
      <c r="C5624" s="1" t="s">
        <v>91</v>
      </c>
      <c r="D5624" s="1" t="s">
        <v>92</v>
      </c>
      <c r="E5624" s="1" t="s">
        <v>915</v>
      </c>
      <c r="F5624" s="1" t="s">
        <v>916</v>
      </c>
      <c r="G5624">
        <v>2020</v>
      </c>
      <c r="H5624">
        <v>2020</v>
      </c>
      <c r="I5624">
        <v>24864</v>
      </c>
      <c r="L5624">
        <f>IF(ISNUMBER(SEARCH("migliaia",istat[[#This Row],[Variabile]])),istat[[#This Row],[Value]]*1000,istat[[#This Row],[Value]])</f>
        <v>24864</v>
      </c>
      <c r="M5624" t="b" cm="1">
        <f t="array" ref="M5624">_xlfn.IFS(istat[[#This Row],[Flag Codes]]="c",FALSE,istat[[#This Row],[Ateco 2007]]="TOTALE",FALSE,TRUE,TRUE)</f>
        <v>1</v>
      </c>
      <c r="N5624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4">
        <f>IFERROR(FIND("(",istat[[#This Row],[Variabile]])-2,LEN(istat[[#This Row],[Variabile]]))</f>
        <v>8</v>
      </c>
      <c r="P5624" t="str">
        <f>LEFT(istat[[#This Row],[Variabile]],istat[[#This Row],[unique_id_variable_text_num_char]])</f>
        <v>occupati</v>
      </c>
      <c r="Q5624" t="str">
        <f>istat[[#This Row],[unique_id_ateco_text]]&amp;": "&amp;istat[[#This Row],[unique_id_variable_text]]</f>
        <v>4671 commercio all'ingrosso di combustibili solidi, liquidi, gassosi e di prodotti derivati: occupati</v>
      </c>
    </row>
    <row r="5625" spans="1:17" x14ac:dyDescent="0.35">
      <c r="A5625" s="1" t="s">
        <v>11</v>
      </c>
      <c r="B5625" s="1" t="s">
        <v>12</v>
      </c>
      <c r="C5625" s="1" t="s">
        <v>101</v>
      </c>
      <c r="D5625" s="1" t="s">
        <v>102</v>
      </c>
      <c r="E5625" s="1" t="s">
        <v>915</v>
      </c>
      <c r="F5625" s="1" t="s">
        <v>916</v>
      </c>
      <c r="G5625">
        <v>2020</v>
      </c>
      <c r="H5625">
        <v>2020</v>
      </c>
      <c r="I5625">
        <v>35175</v>
      </c>
      <c r="L5625">
        <f>IF(ISNUMBER(SEARCH("migliaia",istat[[#This Row],[Variabile]])),istat[[#This Row],[Value]]*1000,istat[[#This Row],[Value]])</f>
        <v>35175000</v>
      </c>
      <c r="M5625" t="b" cm="1">
        <f t="array" ref="M5625">_xlfn.IFS(istat[[#This Row],[Flag Codes]]="c",FALSE,istat[[#This Row],[Ateco 2007]]="TOTALE",FALSE,TRUE,TRUE)</f>
        <v>1</v>
      </c>
      <c r="N5625" t="str">
        <f>istat[[#This Row],[ATECO_2007]]&amp;" "&amp;LEFT(istat[[#This Row],[Ateco 2007]],IFERROR(FIND("(",istat[[#This Row],[Ateco 2007]])-2,LEN(istat[[#This Row],[Ateco 2007]])))</f>
        <v>4671 commercio all'ingrosso di combustibili solidi, liquidi, gassosi e di prodotti derivati</v>
      </c>
      <c r="O5625">
        <f>IFERROR(FIND("(",istat[[#This Row],[Variabile]])-2,LEN(istat[[#This Row],[Variabile]]))</f>
        <v>27</v>
      </c>
      <c r="P5625" t="str">
        <f>LEFT(istat[[#This Row],[Variabile]],istat[[#This Row],[unique_id_variable_text_num_char]])</f>
        <v>ore lavorate dai dipendenti</v>
      </c>
      <c r="Q5625" t="str">
        <f>istat[[#This Row],[unique_id_ateco_text]]&amp;": "&amp;istat[[#This Row],[unique_id_variable_text]]</f>
        <v>4671 commercio all'ingrosso di combustibili solidi, liquidi, gassosi e di prodotti derivati: ore lavorate dai dipendenti</v>
      </c>
    </row>
    <row r="5626" spans="1:17" x14ac:dyDescent="0.35">
      <c r="A5626" s="1" t="s">
        <v>11</v>
      </c>
      <c r="B5626" s="1" t="s">
        <v>12</v>
      </c>
      <c r="C5626" s="1" t="s">
        <v>85</v>
      </c>
      <c r="D5626" s="1" t="s">
        <v>86</v>
      </c>
      <c r="E5626" s="1" t="s">
        <v>919</v>
      </c>
      <c r="F5626" s="1" t="s">
        <v>920</v>
      </c>
      <c r="G5626">
        <v>2020</v>
      </c>
      <c r="H5626">
        <v>2020</v>
      </c>
      <c r="I5626">
        <v>355622</v>
      </c>
      <c r="L5626">
        <f>IF(ISNUMBER(SEARCH("migliaia",istat[[#This Row],[Variabile]])),istat[[#This Row],[Value]]*1000,istat[[#This Row],[Value]])</f>
        <v>355622000</v>
      </c>
      <c r="M5626" t="b" cm="1">
        <f t="array" ref="M5626">_xlfn.IFS(istat[[#This Row],[Flag Codes]]="c",FALSE,istat[[#This Row],[Ateco 2007]]="TOTALE",FALSE,TRUE,TRUE)</f>
        <v>1</v>
      </c>
      <c r="N562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6">
        <f>IFERROR(FIND("(",istat[[#This Row],[Variabile]])-2,LEN(istat[[#This Row],[Variabile]]))</f>
        <v>17</v>
      </c>
      <c r="P5626" t="str">
        <f>LEFT(istat[[#This Row],[Variabile]],istat[[#This Row],[unique_id_variable_text_num_char]])</f>
        <v>salari e stipendi</v>
      </c>
      <c r="Q5626" t="str">
        <f>istat[[#This Row],[unique_id_ateco_text]]&amp;": "&amp;istat[[#This Row],[unique_id_variable_text]]</f>
        <v>4722 commercio al dettaglio di carni e di prodotti a base di carne in esercizi specializzati: salari e stipendi</v>
      </c>
    </row>
    <row r="5627" spans="1:17" x14ac:dyDescent="0.35">
      <c r="A5627" s="1" t="s">
        <v>11</v>
      </c>
      <c r="B5627" s="1" t="s">
        <v>12</v>
      </c>
      <c r="C5627" s="1" t="s">
        <v>87</v>
      </c>
      <c r="D5627" s="1" t="s">
        <v>88</v>
      </c>
      <c r="E5627" s="1" t="s">
        <v>919</v>
      </c>
      <c r="F5627" s="1" t="s">
        <v>920</v>
      </c>
      <c r="G5627">
        <v>2020</v>
      </c>
      <c r="H5627">
        <v>2020</v>
      </c>
      <c r="I5627">
        <v>490516</v>
      </c>
      <c r="L5627">
        <f>IF(ISNUMBER(SEARCH("migliaia",istat[[#This Row],[Variabile]])),istat[[#This Row],[Value]]*1000,istat[[#This Row],[Value]])</f>
        <v>490516000</v>
      </c>
      <c r="M5627" t="b" cm="1">
        <f t="array" ref="M5627">_xlfn.IFS(istat[[#This Row],[Flag Codes]]="c",FALSE,istat[[#This Row],[Ateco 2007]]="TOTALE",FALSE,TRUE,TRUE)</f>
        <v>1</v>
      </c>
      <c r="N5627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5627">
        <f>IFERROR(FIND("(",istat[[#This Row],[Variabile]])-2,LEN(istat[[#This Row],[Variabile]]))</f>
        <v>36</v>
      </c>
      <c r="P5627" t="str">
        <f>LEFT(istat[[#This Row],[Variabile]],istat[[#This Row],[unique_id_variable_text_num_char]])</f>
        <v>investimenti lordi in beni materiali</v>
      </c>
      <c r="Q5627" t="str">
        <f>istat[[#This Row],[unique_id_ateco_text]]&amp;": "&amp;istat[[#This Row],[unique_id_variable_text]]</f>
        <v>4722 commercio al dettaglio di carni e di prodotti a base di carne in esercizi specializzati: investimenti lordi in beni materiali</v>
      </c>
    </row>
    <row r="5628" spans="1:17" x14ac:dyDescent="0.35">
      <c r="A5628" s="1" t="s">
        <v>11</v>
      </c>
      <c r="B5628" s="1" t="s">
        <v>12</v>
      </c>
      <c r="C5628" s="1" t="s">
        <v>79</v>
      </c>
      <c r="D5628" s="1" t="s">
        <v>80</v>
      </c>
      <c r="E5628" s="1" t="s">
        <v>921</v>
      </c>
      <c r="F5628" s="1" t="s">
        <v>922</v>
      </c>
      <c r="G5628">
        <v>2020</v>
      </c>
      <c r="H5628">
        <v>2020</v>
      </c>
      <c r="I5628">
        <v>1013168</v>
      </c>
      <c r="L5628">
        <f>IF(ISNUMBER(SEARCH("migliaia",istat[[#This Row],[Variabile]])),istat[[#This Row],[Value]]*1000,istat[[#This Row],[Value]])</f>
        <v>1013168000</v>
      </c>
      <c r="M5628" t="b" cm="1">
        <f t="array" ref="M5628">_xlfn.IFS(istat[[#This Row],[Flag Codes]]="c",FALSE,istat[[#This Row],[Ateco 2007]]="TOTALE",FALSE,TRUE,TRUE)</f>
        <v>1</v>
      </c>
      <c r="N562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8">
        <f>IFERROR(FIND("(",istat[[#This Row],[Variabile]])-2,LEN(istat[[#This Row],[Variabile]]))</f>
        <v>26</v>
      </c>
      <c r="P5628" t="str">
        <f>LEFT(istat[[#This Row],[Variabile]],istat[[#This Row],[unique_id_variable_text_num_char]])</f>
        <v>acquisto di beni e servizi</v>
      </c>
      <c r="Q5628" t="str">
        <f>istat[[#This Row],[unique_id_ateco_text]]&amp;": "&amp;istat[[#This Row],[unique_id_variable_text]]</f>
        <v>4723 commercio al dettaglio di pesci, crostacei e molluschi in esercizi specializzati: acquisto di beni e servizi</v>
      </c>
    </row>
    <row r="5629" spans="1:17" x14ac:dyDescent="0.35">
      <c r="A5629" s="1" t="s">
        <v>11</v>
      </c>
      <c r="B5629" s="1" t="s">
        <v>12</v>
      </c>
      <c r="C5629" s="1" t="s">
        <v>81</v>
      </c>
      <c r="D5629" s="1" t="s">
        <v>82</v>
      </c>
      <c r="E5629" s="1" t="s">
        <v>921</v>
      </c>
      <c r="F5629" s="1" t="s">
        <v>922</v>
      </c>
      <c r="G5629">
        <v>2020</v>
      </c>
      <c r="H5629">
        <v>2020</v>
      </c>
      <c r="I5629">
        <v>110534</v>
      </c>
      <c r="L5629">
        <f>IF(ISNUMBER(SEARCH("migliaia",istat[[#This Row],[Variabile]])),istat[[#This Row],[Value]]*1000,istat[[#This Row],[Value]])</f>
        <v>110534000</v>
      </c>
      <c r="M5629" t="b" cm="1">
        <f t="array" ref="M5629">_xlfn.IFS(istat[[#This Row],[Flag Codes]]="c",FALSE,istat[[#This Row],[Ateco 2007]]="TOTALE",FALSE,TRUE,TRUE)</f>
        <v>1</v>
      </c>
      <c r="N5629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629">
        <f>IFERROR(FIND("(",istat[[#This Row],[Variabile]])-2,LEN(istat[[#This Row],[Variabile]]))</f>
        <v>19</v>
      </c>
      <c r="P5629" t="str">
        <f>LEFT(istat[[#This Row],[Variabile]],istat[[#This Row],[unique_id_variable_text_num_char]])</f>
        <v>costi del personale</v>
      </c>
      <c r="Q5629" t="str">
        <f>istat[[#This Row],[unique_id_ateco_text]]&amp;": "&amp;istat[[#This Row],[unique_id_variable_text]]</f>
        <v>4723 commercio al dettaglio di pesci, crostacei e molluschi in esercizi specializzati: costi del personale</v>
      </c>
    </row>
    <row r="5630" spans="1:17" x14ac:dyDescent="0.35">
      <c r="A5630" s="1" t="s">
        <v>11</v>
      </c>
      <c r="B5630" s="1" t="s">
        <v>12</v>
      </c>
      <c r="C5630" s="1" t="s">
        <v>85</v>
      </c>
      <c r="D5630" s="1" t="s">
        <v>86</v>
      </c>
      <c r="E5630" s="1" t="s">
        <v>923</v>
      </c>
      <c r="F5630" s="1" t="s">
        <v>277</v>
      </c>
      <c r="G5630">
        <v>2020</v>
      </c>
      <c r="H5630">
        <v>2020</v>
      </c>
      <c r="I5630">
        <v>5045530</v>
      </c>
      <c r="L5630">
        <f>IF(ISNUMBER(SEARCH("migliaia",istat[[#This Row],[Variabile]])),istat[[#This Row],[Value]]*1000,istat[[#This Row],[Value]])</f>
        <v>5045530000</v>
      </c>
      <c r="M5630" t="b" cm="1">
        <f t="array" ref="M5630">_xlfn.IFS(istat[[#This Row],[Flag Codes]]="c",FALSE,istat[[#This Row],[Ateco 2007]]="TOTALE",FALSE,TRUE,TRUE)</f>
        <v>1</v>
      </c>
      <c r="N5630" t="str">
        <f>istat[[#This Row],[ATECO_2007]]&amp;" "&amp;LEFT(istat[[#This Row],[Ateco 2007]],IFERROR(FIND("(",istat[[#This Row],[Ateco 2007]])-2,LEN(istat[[#This Row],[Ateco 2007]])))</f>
        <v>5610 ristoranti e attività di ristorazione mobile</v>
      </c>
      <c r="O5630">
        <f>IFERROR(FIND("(",istat[[#This Row],[Variabile]])-2,LEN(istat[[#This Row],[Variabile]]))</f>
        <v>17</v>
      </c>
      <c r="P5630" t="str">
        <f>LEFT(istat[[#This Row],[Variabile]],istat[[#This Row],[unique_id_variable_text_num_char]])</f>
        <v>salari e stipendi</v>
      </c>
      <c r="Q5630" t="str">
        <f>istat[[#This Row],[unique_id_ateco_text]]&amp;": "&amp;istat[[#This Row],[unique_id_variable_text]]</f>
        <v>5610 ristoranti e attività di ristorazione mobile: salari e stipendi</v>
      </c>
    </row>
    <row r="5631" spans="1:17" x14ac:dyDescent="0.35">
      <c r="A5631" s="1" t="s">
        <v>11</v>
      </c>
      <c r="B5631" s="1" t="s">
        <v>12</v>
      </c>
      <c r="C5631" s="1" t="s">
        <v>79</v>
      </c>
      <c r="D5631" s="1" t="s">
        <v>80</v>
      </c>
      <c r="E5631" s="1" t="s">
        <v>924</v>
      </c>
      <c r="F5631" s="1" t="s">
        <v>925</v>
      </c>
      <c r="G5631">
        <v>2020</v>
      </c>
      <c r="H5631">
        <v>2020</v>
      </c>
      <c r="I5631">
        <v>264011</v>
      </c>
      <c r="L5631">
        <f>IF(ISNUMBER(SEARCH("migliaia",istat[[#This Row],[Variabile]])),istat[[#This Row],[Value]]*1000,istat[[#This Row],[Value]])</f>
        <v>264011000</v>
      </c>
      <c r="M5631" t="b" cm="1">
        <f t="array" ref="M5631">_xlfn.IFS(istat[[#This Row],[Flag Codes]]="c",FALSE,istat[[#This Row],[Ateco 2007]]="TOTALE",FALSE,TRUE,TRUE)</f>
        <v>1</v>
      </c>
      <c r="N5631" t="str">
        <f>istat[[#This Row],[ATECO_2007]]&amp;" "&amp;LEFT(istat[[#This Row],[Ateco 2007]],IFERROR(FIND("(",istat[[#This Row],[Ateco 2007]])-2,LEN(istat[[#This Row],[Ateco 2007]])))</f>
        <v>5621 fornitura di pasti preparati</v>
      </c>
      <c r="O5631">
        <f>IFERROR(FIND("(",istat[[#This Row],[Variabile]])-2,LEN(istat[[#This Row],[Variabile]]))</f>
        <v>26</v>
      </c>
      <c r="P5631" t="str">
        <f>LEFT(istat[[#This Row],[Variabile]],istat[[#This Row],[unique_id_variable_text_num_char]])</f>
        <v>acquisto di beni e servizi</v>
      </c>
      <c r="Q5631" t="str">
        <f>istat[[#This Row],[unique_id_ateco_text]]&amp;": "&amp;istat[[#This Row],[unique_id_variable_text]]</f>
        <v>5621 fornitura di pasti preparati: acquisto di beni e servizi</v>
      </c>
    </row>
    <row r="5632" spans="1:17" x14ac:dyDescent="0.35">
      <c r="A5632" s="1" t="s">
        <v>11</v>
      </c>
      <c r="B5632" s="1" t="s">
        <v>12</v>
      </c>
      <c r="C5632" s="1" t="s">
        <v>81</v>
      </c>
      <c r="D5632" s="1" t="s">
        <v>82</v>
      </c>
      <c r="E5632" s="1" t="s">
        <v>924</v>
      </c>
      <c r="F5632" s="1" t="s">
        <v>925</v>
      </c>
      <c r="G5632">
        <v>2020</v>
      </c>
      <c r="H5632">
        <v>2020</v>
      </c>
      <c r="I5632">
        <v>113460</v>
      </c>
      <c r="L5632">
        <f>IF(ISNUMBER(SEARCH("migliaia",istat[[#This Row],[Variabile]])),istat[[#This Row],[Value]]*1000,istat[[#This Row],[Value]])</f>
        <v>113460000</v>
      </c>
      <c r="M5632" t="b" cm="1">
        <f t="array" ref="M5632">_xlfn.IFS(istat[[#This Row],[Flag Codes]]="c",FALSE,istat[[#This Row],[Ateco 2007]]="TOTALE",FALSE,TRUE,TRUE)</f>
        <v>1</v>
      </c>
      <c r="N5632" t="str">
        <f>istat[[#This Row],[ATECO_2007]]&amp;" "&amp;LEFT(istat[[#This Row],[Ateco 2007]],IFERROR(FIND("(",istat[[#This Row],[Ateco 2007]])-2,LEN(istat[[#This Row],[Ateco 2007]])))</f>
        <v>5621 fornitura di pasti preparati</v>
      </c>
      <c r="O5632">
        <f>IFERROR(FIND("(",istat[[#This Row],[Variabile]])-2,LEN(istat[[#This Row],[Variabile]]))</f>
        <v>19</v>
      </c>
      <c r="P5632" t="str">
        <f>LEFT(istat[[#This Row],[Variabile]],istat[[#This Row],[unique_id_variable_text_num_char]])</f>
        <v>costi del personale</v>
      </c>
      <c r="Q5632" t="str">
        <f>istat[[#This Row],[unique_id_ateco_text]]&amp;": "&amp;istat[[#This Row],[unique_id_variable_text]]</f>
        <v>5621 fornitura di pasti preparati: costi del personale</v>
      </c>
    </row>
    <row r="5633" spans="1:17" x14ac:dyDescent="0.35">
      <c r="A5633" s="1" t="s">
        <v>11</v>
      </c>
      <c r="B5633" s="1" t="s">
        <v>12</v>
      </c>
      <c r="C5633" s="1" t="s">
        <v>71</v>
      </c>
      <c r="D5633" s="1" t="s">
        <v>72</v>
      </c>
      <c r="E5633" s="1" t="s">
        <v>972</v>
      </c>
      <c r="F5633" s="1" t="s">
        <v>973</v>
      </c>
      <c r="G5633">
        <v>2020</v>
      </c>
      <c r="H5633">
        <v>2020</v>
      </c>
      <c r="I5633">
        <v>2763687</v>
      </c>
      <c r="L5633">
        <f>IF(ISNUMBER(SEARCH("migliaia",istat[[#This Row],[Variabile]])),istat[[#This Row],[Value]]*1000,istat[[#This Row],[Value]])</f>
        <v>2763687000</v>
      </c>
      <c r="M5633" t="b" cm="1">
        <f t="array" ref="M5633">_xlfn.IFS(istat[[#This Row],[Flag Codes]]="c",FALSE,istat[[#This Row],[Ateco 2007]]="TOTALE",FALSE,TRUE,TRUE)</f>
        <v>1</v>
      </c>
      <c r="N5633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3">
        <f>IFERROR(FIND("(",istat[[#This Row],[Variabile]])-2,LEN(istat[[#This Row],[Variabile]]))</f>
        <v>23</v>
      </c>
      <c r="P5633" t="str">
        <f>LEFT(istat[[#This Row],[Variabile]],istat[[#This Row],[unique_id_variable_text_num_char]])</f>
        <v>valore della produzione</v>
      </c>
      <c r="Q5633" t="str">
        <f>istat[[#This Row],[unique_id_ateco_text]]&amp;": "&amp;istat[[#This Row],[unique_id_variable_text]]</f>
        <v>5911 attività di produzione cinematografica, di video e di programmi televisivi: valore della produzione</v>
      </c>
    </row>
    <row r="5634" spans="1:17" x14ac:dyDescent="0.35">
      <c r="A5634" s="1" t="s">
        <v>11</v>
      </c>
      <c r="B5634" s="1" t="s">
        <v>12</v>
      </c>
      <c r="C5634" s="1" t="s">
        <v>77</v>
      </c>
      <c r="D5634" s="1" t="s">
        <v>78</v>
      </c>
      <c r="E5634" s="1" t="s">
        <v>972</v>
      </c>
      <c r="F5634" s="1" t="s">
        <v>973</v>
      </c>
      <c r="G5634">
        <v>2020</v>
      </c>
      <c r="H5634">
        <v>2020</v>
      </c>
      <c r="I5634">
        <v>663259</v>
      </c>
      <c r="L5634">
        <f>IF(ISNUMBER(SEARCH("migliaia",istat[[#This Row],[Variabile]])),istat[[#This Row],[Value]]*1000,istat[[#This Row],[Value]])</f>
        <v>663259000</v>
      </c>
      <c r="M5634" t="b" cm="1">
        <f t="array" ref="M5634">_xlfn.IFS(istat[[#This Row],[Flag Codes]]="c",FALSE,istat[[#This Row],[Ateco 2007]]="TOTALE",FALSE,TRUE,TRUE)</f>
        <v>1</v>
      </c>
      <c r="N5634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4">
        <f>IFERROR(FIND("(",istat[[#This Row],[Variabile]])-2,LEN(istat[[#This Row],[Variabile]]))</f>
        <v>23</v>
      </c>
      <c r="P5634" t="str">
        <f>LEFT(istat[[#This Row],[Variabile]],istat[[#This Row],[unique_id_variable_text_num_char]])</f>
        <v>margine operativo lordo</v>
      </c>
      <c r="Q5634" t="str">
        <f>istat[[#This Row],[unique_id_ateco_text]]&amp;": "&amp;istat[[#This Row],[unique_id_variable_text]]</f>
        <v>5911 attività di produzione cinematografica, di video e di programmi televisivi: margine operativo lordo</v>
      </c>
    </row>
    <row r="5635" spans="1:17" x14ac:dyDescent="0.35">
      <c r="A5635" s="1" t="s">
        <v>11</v>
      </c>
      <c r="B5635" s="1" t="s">
        <v>12</v>
      </c>
      <c r="C5635" s="1" t="s">
        <v>95</v>
      </c>
      <c r="D5635" s="1" t="s">
        <v>96</v>
      </c>
      <c r="E5635" s="1" t="s">
        <v>972</v>
      </c>
      <c r="F5635" s="1" t="s">
        <v>973</v>
      </c>
      <c r="G5635">
        <v>2020</v>
      </c>
      <c r="H5635">
        <v>2020</v>
      </c>
      <c r="I5635">
        <v>11555</v>
      </c>
      <c r="L5635">
        <f>IF(ISNUMBER(SEARCH("migliaia",istat[[#This Row],[Variabile]])),istat[[#This Row],[Value]]*1000,istat[[#This Row],[Value]])</f>
        <v>11555</v>
      </c>
      <c r="M5635" t="b" cm="1">
        <f t="array" ref="M5635">_xlfn.IFS(istat[[#This Row],[Flag Codes]]="c",FALSE,istat[[#This Row],[Ateco 2007]]="TOTALE",FALSE,TRUE,TRUE)</f>
        <v>1</v>
      </c>
      <c r="N5635" t="str">
        <f>istat[[#This Row],[ATECO_2007]]&amp;" "&amp;LEFT(istat[[#This Row],[Ateco 2007]],IFERROR(FIND("(",istat[[#This Row],[Ateco 2007]])-2,LEN(istat[[#This Row],[Ateco 2007]])))</f>
        <v>5911 attività di produzione cinematografica, di video e di programmi televisivi</v>
      </c>
      <c r="O5635">
        <f>IFERROR(FIND("(",istat[[#This Row],[Variabile]])-2,LEN(istat[[#This Row],[Variabile]]))</f>
        <v>21</v>
      </c>
      <c r="P5635" t="str">
        <f>LEFT(istat[[#This Row],[Variabile]],istat[[#This Row],[unique_id_variable_text_num_char]])</f>
        <v>lavoratori dipendenti</v>
      </c>
      <c r="Q5635" t="str">
        <f>istat[[#This Row],[unique_id_ateco_text]]&amp;": "&amp;istat[[#This Row],[unique_id_variable_text]]</f>
        <v>5911 attività di produzione cinematografica, di video e di programmi televisivi: lavoratori dipendenti</v>
      </c>
    </row>
    <row r="5636" spans="1:17" x14ac:dyDescent="0.35">
      <c r="A5636" s="1" t="s">
        <v>11</v>
      </c>
      <c r="B5636" s="1" t="s">
        <v>12</v>
      </c>
      <c r="C5636" s="1" t="s">
        <v>69</v>
      </c>
      <c r="D5636" s="1" t="s">
        <v>70</v>
      </c>
      <c r="E5636" s="1" t="s">
        <v>930</v>
      </c>
      <c r="F5636" s="1" t="s">
        <v>931</v>
      </c>
      <c r="G5636">
        <v>2020</v>
      </c>
      <c r="H5636">
        <v>2020</v>
      </c>
      <c r="I5636">
        <v>255185</v>
      </c>
      <c r="L5636">
        <f>IF(ISNUMBER(SEARCH("migliaia",istat[[#This Row],[Variabile]])),istat[[#This Row],[Value]]*1000,istat[[#This Row],[Value]])</f>
        <v>255185000</v>
      </c>
      <c r="M5636" t="b" cm="1">
        <f t="array" ref="M5636">_xlfn.IFS(istat[[#This Row],[Flag Codes]]="c",FALSE,istat[[#This Row],[Ateco 2007]]="TOTALE",FALSE,TRUE,TRUE)</f>
        <v>1</v>
      </c>
      <c r="N5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6">
        <f>IFERROR(FIND("(",istat[[#This Row],[Variabile]])-2,LEN(istat[[#This Row],[Variabile]]))</f>
        <v>9</v>
      </c>
      <c r="P5636" t="str">
        <f>LEFT(istat[[#This Row],[Variabile]],istat[[#This Row],[unique_id_variable_text_num_char]])</f>
        <v>fatturato</v>
      </c>
      <c r="Q5636" t="str">
        <f>istat[[#This Row],[unique_id_ateco_text]]&amp;": "&amp;istat[[#This Row],[unique_id_variable_text]]</f>
        <v>5912 attività di post-produzione cinematografica, di video e di programmi televisivi: fatturato</v>
      </c>
    </row>
    <row r="5637" spans="1:17" x14ac:dyDescent="0.35">
      <c r="A5637" s="1" t="s">
        <v>11</v>
      </c>
      <c r="B5637" s="1" t="s">
        <v>12</v>
      </c>
      <c r="C5637" s="1" t="s">
        <v>73</v>
      </c>
      <c r="D5637" s="1" t="s">
        <v>74</v>
      </c>
      <c r="E5637" s="1" t="s">
        <v>930</v>
      </c>
      <c r="F5637" s="1" t="s">
        <v>931</v>
      </c>
      <c r="G5637">
        <v>2020</v>
      </c>
      <c r="H5637">
        <v>2020</v>
      </c>
      <c r="I5637">
        <v>95765</v>
      </c>
      <c r="L5637">
        <f>IF(ISNUMBER(SEARCH("migliaia",istat[[#This Row],[Variabile]])),istat[[#This Row],[Value]]*1000,istat[[#This Row],[Value]])</f>
        <v>95765000</v>
      </c>
      <c r="M5637" t="b" cm="1">
        <f t="array" ref="M5637">_xlfn.IFS(istat[[#This Row],[Flag Codes]]="c",FALSE,istat[[#This Row],[Ateco 2007]]="TOTALE",FALSE,TRUE,TRUE)</f>
        <v>1</v>
      </c>
      <c r="N5637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7">
        <f>IFERROR(FIND("(",istat[[#This Row],[Variabile]])-2,LEN(istat[[#This Row],[Variabile]]))</f>
        <v>36</v>
      </c>
      <c r="P5637" t="str">
        <f>LEFT(istat[[#This Row],[Variabile]],istat[[#This Row],[unique_id_variable_text_num_char]])</f>
        <v>valore aggiunto al costo dei fattori</v>
      </c>
      <c r="Q5637" t="str">
        <f>istat[[#This Row],[unique_id_ateco_text]]&amp;": "&amp;istat[[#This Row],[unique_id_variable_text]]</f>
        <v>5912 attività di post-produzione cinematografica, di video e di programmi televisivi: valore aggiunto al costo dei fattori</v>
      </c>
    </row>
    <row r="5638" spans="1:17" x14ac:dyDescent="0.35">
      <c r="A5638" s="1" t="s">
        <v>11</v>
      </c>
      <c r="B5638" s="1" t="s">
        <v>12</v>
      </c>
      <c r="C5638" s="1" t="s">
        <v>91</v>
      </c>
      <c r="D5638" s="1" t="s">
        <v>92</v>
      </c>
      <c r="E5638" s="1" t="s">
        <v>930</v>
      </c>
      <c r="F5638" s="1" t="s">
        <v>931</v>
      </c>
      <c r="G5638">
        <v>2020</v>
      </c>
      <c r="H5638">
        <v>2020</v>
      </c>
      <c r="I5638">
        <v>2522</v>
      </c>
      <c r="L5638">
        <f>IF(ISNUMBER(SEARCH("migliaia",istat[[#This Row],[Variabile]])),istat[[#This Row],[Value]]*1000,istat[[#This Row],[Value]])</f>
        <v>2522</v>
      </c>
      <c r="M5638" t="b" cm="1">
        <f t="array" ref="M5638">_xlfn.IFS(istat[[#This Row],[Flag Codes]]="c",FALSE,istat[[#This Row],[Ateco 2007]]="TOTALE",FALSE,TRUE,TRUE)</f>
        <v>1</v>
      </c>
      <c r="N5638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5638">
        <f>IFERROR(FIND("(",istat[[#This Row],[Variabile]])-2,LEN(istat[[#This Row],[Variabile]]))</f>
        <v>8</v>
      </c>
      <c r="P5638" t="str">
        <f>LEFT(istat[[#This Row],[Variabile]],istat[[#This Row],[unique_id_variable_text_num_char]])</f>
        <v>occupati</v>
      </c>
      <c r="Q5638" t="str">
        <f>istat[[#This Row],[unique_id_ateco_text]]&amp;": "&amp;istat[[#This Row],[unique_id_variable_text]]</f>
        <v>5912 attività di post-produzione cinematografica, di video e di programmi televisivi: occupati</v>
      </c>
    </row>
    <row r="5639" spans="1:17" x14ac:dyDescent="0.35">
      <c r="A5639" s="1" t="s">
        <v>11</v>
      </c>
      <c r="B5639" s="1" t="s">
        <v>12</v>
      </c>
      <c r="C5639" s="1" t="s">
        <v>85</v>
      </c>
      <c r="D5639" s="1" t="s">
        <v>86</v>
      </c>
      <c r="E5639" s="1" t="s">
        <v>984</v>
      </c>
      <c r="F5639" s="1" t="s">
        <v>985</v>
      </c>
      <c r="G5639">
        <v>2020</v>
      </c>
      <c r="H5639">
        <v>2020</v>
      </c>
      <c r="I5639">
        <v>887967</v>
      </c>
      <c r="L5639">
        <f>IF(ISNUMBER(SEARCH("migliaia",istat[[#This Row],[Variabile]])),istat[[#This Row],[Value]]*1000,istat[[#This Row],[Value]])</f>
        <v>887967000</v>
      </c>
      <c r="M5639" t="b" cm="1">
        <f t="array" ref="M5639">_xlfn.IFS(istat[[#This Row],[Flag Codes]]="c",FALSE,istat[[#This Row],[Ateco 2007]]="TOTALE",FALSE,TRUE,TRUE)</f>
        <v>1</v>
      </c>
      <c r="N5639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39">
        <f>IFERROR(FIND("(",istat[[#This Row],[Variabile]])-2,LEN(istat[[#This Row],[Variabile]]))</f>
        <v>17</v>
      </c>
      <c r="P5639" t="str">
        <f>LEFT(istat[[#This Row],[Variabile]],istat[[#This Row],[unique_id_variable_text_num_char]])</f>
        <v>salari e stipendi</v>
      </c>
      <c r="Q5639" t="str">
        <f>istat[[#This Row],[unique_id_ateco_text]]&amp;": "&amp;istat[[#This Row],[unique_id_variable_text]]</f>
        <v>6910 attività degli studi legali e notarili: salari e stipendi</v>
      </c>
    </row>
    <row r="5640" spans="1:17" x14ac:dyDescent="0.35">
      <c r="A5640" s="1" t="s">
        <v>11</v>
      </c>
      <c r="B5640" s="1" t="s">
        <v>12</v>
      </c>
      <c r="C5640" s="1" t="s">
        <v>87</v>
      </c>
      <c r="D5640" s="1" t="s">
        <v>88</v>
      </c>
      <c r="E5640" s="1" t="s">
        <v>984</v>
      </c>
      <c r="F5640" s="1" t="s">
        <v>985</v>
      </c>
      <c r="G5640">
        <v>2020</v>
      </c>
      <c r="H5640">
        <v>2020</v>
      </c>
      <c r="I5640">
        <v>59696</v>
      </c>
      <c r="L5640">
        <f>IF(ISNUMBER(SEARCH("migliaia",istat[[#This Row],[Variabile]])),istat[[#This Row],[Value]]*1000,istat[[#This Row],[Value]])</f>
        <v>59696000</v>
      </c>
      <c r="M5640" t="b" cm="1">
        <f t="array" ref="M5640">_xlfn.IFS(istat[[#This Row],[Flag Codes]]="c",FALSE,istat[[#This Row],[Ateco 2007]]="TOTALE",FALSE,TRUE,TRUE)</f>
        <v>1</v>
      </c>
      <c r="N5640" t="str">
        <f>istat[[#This Row],[ATECO_2007]]&amp;" "&amp;LEFT(istat[[#This Row],[Ateco 2007]],IFERROR(FIND("(",istat[[#This Row],[Ateco 2007]])-2,LEN(istat[[#This Row],[Ateco 2007]])))</f>
        <v>6910 attività degli studi legali e notarili</v>
      </c>
      <c r="O5640">
        <f>IFERROR(FIND("(",istat[[#This Row],[Variabile]])-2,LEN(istat[[#This Row],[Variabile]]))</f>
        <v>36</v>
      </c>
      <c r="P5640" t="str">
        <f>LEFT(istat[[#This Row],[Variabile]],istat[[#This Row],[unique_id_variable_text_num_char]])</f>
        <v>investimenti lordi in beni materiali</v>
      </c>
      <c r="Q5640" t="str">
        <f>istat[[#This Row],[unique_id_ateco_text]]&amp;": "&amp;istat[[#This Row],[unique_id_variable_text]]</f>
        <v>6910 attività degli studi legali e notarili: investimenti lordi in beni materiali</v>
      </c>
    </row>
    <row r="5641" spans="1:17" x14ac:dyDescent="0.35">
      <c r="A5641" s="1" t="s">
        <v>11</v>
      </c>
      <c r="B5641" s="1" t="s">
        <v>12</v>
      </c>
      <c r="C5641" s="1" t="s">
        <v>13</v>
      </c>
      <c r="D5641" s="1" t="s">
        <v>14</v>
      </c>
      <c r="E5641" s="1" t="s">
        <v>934</v>
      </c>
      <c r="F5641" s="1" t="s">
        <v>935</v>
      </c>
      <c r="G5641">
        <v>2020</v>
      </c>
      <c r="H5641">
        <v>2020</v>
      </c>
      <c r="I5641">
        <v>130583</v>
      </c>
      <c r="L5641">
        <f>IF(ISNUMBER(SEARCH("migliaia",istat[[#This Row],[Variabile]])),istat[[#This Row],[Value]]*1000,istat[[#This Row],[Value]])</f>
        <v>130583</v>
      </c>
      <c r="M5641" t="b" cm="1">
        <f t="array" ref="M5641">_xlfn.IFS(istat[[#This Row],[Flag Codes]]="c",FALSE,istat[[#This Row],[Ateco 2007]]="TOTALE",FALSE,TRUE,TRUE)</f>
        <v>1</v>
      </c>
      <c r="N5641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1">
        <f>IFERROR(FIND("(",istat[[#This Row],[Variabile]])-2,LEN(istat[[#This Row],[Variabile]]))</f>
        <v>7</v>
      </c>
      <c r="P5641" t="str">
        <f>LEFT(istat[[#This Row],[Variabile]],istat[[#This Row],[unique_id_variable_text_num_char]])</f>
        <v>imprese</v>
      </c>
      <c r="Q5641" t="str">
        <f>istat[[#This Row],[unique_id_ateco_text]]&amp;": "&amp;istat[[#This Row],[unique_id_variable_text]]</f>
        <v>6920 contabilità, controllo e revisione contabile, consulenza in materia fiscale e del lavoro: imprese</v>
      </c>
    </row>
    <row r="5642" spans="1:17" x14ac:dyDescent="0.35">
      <c r="A5642" s="1" t="s">
        <v>11</v>
      </c>
      <c r="B5642" s="1" t="s">
        <v>12</v>
      </c>
      <c r="C5642" s="1" t="s">
        <v>81</v>
      </c>
      <c r="D5642" s="1" t="s">
        <v>82</v>
      </c>
      <c r="E5642" s="1" t="s">
        <v>934</v>
      </c>
      <c r="F5642" s="1" t="s">
        <v>935</v>
      </c>
      <c r="G5642">
        <v>2020</v>
      </c>
      <c r="H5642">
        <v>2020</v>
      </c>
      <c r="I5642">
        <v>3922349</v>
      </c>
      <c r="L5642">
        <f>IF(ISNUMBER(SEARCH("migliaia",istat[[#This Row],[Variabile]])),istat[[#This Row],[Value]]*1000,istat[[#This Row],[Value]])</f>
        <v>3922349000</v>
      </c>
      <c r="M5642" t="b" cm="1">
        <f t="array" ref="M5642">_xlfn.IFS(istat[[#This Row],[Flag Codes]]="c",FALSE,istat[[#This Row],[Ateco 2007]]="TOTALE",FALSE,TRUE,TRUE)</f>
        <v>1</v>
      </c>
      <c r="N5642" t="str">
        <f>istat[[#This Row],[ATECO_2007]]&amp;" "&amp;LEFT(istat[[#This Row],[Ateco 2007]],IFERROR(FIND("(",istat[[#This Row],[Ateco 2007]])-2,LEN(istat[[#This Row],[Ateco 2007]])))</f>
        <v>6920 contabilità, controllo e revisione contabile, consulenza in materia fiscale e del lavoro</v>
      </c>
      <c r="O5642">
        <f>IFERROR(FIND("(",istat[[#This Row],[Variabile]])-2,LEN(istat[[#This Row],[Variabile]]))</f>
        <v>19</v>
      </c>
      <c r="P5642" t="str">
        <f>LEFT(istat[[#This Row],[Variabile]],istat[[#This Row],[unique_id_variable_text_num_char]])</f>
        <v>costi del personale</v>
      </c>
      <c r="Q5642" t="str">
        <f>istat[[#This Row],[unique_id_ateco_text]]&amp;": "&amp;istat[[#This Row],[unique_id_variable_text]]</f>
        <v>6920 contabilità, controllo e revisione contabile, consulenza in materia fiscale e del lavoro: costi del personale</v>
      </c>
    </row>
    <row r="5643" spans="1:17" x14ac:dyDescent="0.35">
      <c r="A5643" s="1" t="s">
        <v>11</v>
      </c>
      <c r="B5643" s="1" t="s">
        <v>12</v>
      </c>
      <c r="C5643" s="1" t="s">
        <v>85</v>
      </c>
      <c r="D5643" s="1" t="s">
        <v>86</v>
      </c>
      <c r="E5643" s="1" t="s">
        <v>976</v>
      </c>
      <c r="F5643" s="1" t="s">
        <v>977</v>
      </c>
      <c r="G5643">
        <v>2020</v>
      </c>
      <c r="H5643">
        <v>2020</v>
      </c>
      <c r="I5643">
        <v>127653</v>
      </c>
      <c r="L5643">
        <f>IF(ISNUMBER(SEARCH("migliaia",istat[[#This Row],[Variabile]])),istat[[#This Row],[Value]]*1000,istat[[#This Row],[Value]])</f>
        <v>127653000</v>
      </c>
      <c r="M5643" t="b" cm="1">
        <f t="array" ref="M5643">_xlfn.IFS(istat[[#This Row],[Flag Codes]]="c",FALSE,istat[[#This Row],[Ateco 2007]]="TOTALE",FALSE,TRUE,TRUE)</f>
        <v>1</v>
      </c>
      <c r="N5643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3">
        <f>IFERROR(FIND("(",istat[[#This Row],[Variabile]])-2,LEN(istat[[#This Row],[Variabile]]))</f>
        <v>17</v>
      </c>
      <c r="P5643" t="str">
        <f>LEFT(istat[[#This Row],[Variabile]],istat[[#This Row],[unique_id_variable_text_num_char]])</f>
        <v>salari e stipendi</v>
      </c>
      <c r="Q5643" t="str">
        <f>istat[[#This Row],[unique_id_ateco_text]]&amp;": "&amp;istat[[#This Row],[unique_id_variable_text]]</f>
        <v>7021 pubbliche relazioni e comunicazione: salari e stipendi</v>
      </c>
    </row>
    <row r="5644" spans="1:17" x14ac:dyDescent="0.35">
      <c r="A5644" s="1" t="s">
        <v>11</v>
      </c>
      <c r="B5644" s="1" t="s">
        <v>12</v>
      </c>
      <c r="C5644" s="1" t="s">
        <v>87</v>
      </c>
      <c r="D5644" s="1" t="s">
        <v>88</v>
      </c>
      <c r="E5644" s="1" t="s">
        <v>976</v>
      </c>
      <c r="F5644" s="1" t="s">
        <v>977</v>
      </c>
      <c r="G5644">
        <v>2020</v>
      </c>
      <c r="H5644">
        <v>2020</v>
      </c>
      <c r="I5644">
        <v>8948</v>
      </c>
      <c r="L5644">
        <f>IF(ISNUMBER(SEARCH("migliaia",istat[[#This Row],[Variabile]])),istat[[#This Row],[Value]]*1000,istat[[#This Row],[Value]])</f>
        <v>8948000</v>
      </c>
      <c r="M5644" t="b" cm="1">
        <f t="array" ref="M5644">_xlfn.IFS(istat[[#This Row],[Flag Codes]]="c",FALSE,istat[[#This Row],[Ateco 2007]]="TOTALE",FALSE,TRUE,TRUE)</f>
        <v>1</v>
      </c>
      <c r="N5644" t="str">
        <f>istat[[#This Row],[ATECO_2007]]&amp;" "&amp;LEFT(istat[[#This Row],[Ateco 2007]],IFERROR(FIND("(",istat[[#This Row],[Ateco 2007]])-2,LEN(istat[[#This Row],[Ateco 2007]])))</f>
        <v>7021 pubbliche relazioni e comunicazione</v>
      </c>
      <c r="O5644">
        <f>IFERROR(FIND("(",istat[[#This Row],[Variabile]])-2,LEN(istat[[#This Row],[Variabile]]))</f>
        <v>36</v>
      </c>
      <c r="P5644" t="str">
        <f>LEFT(istat[[#This Row],[Variabile]],istat[[#This Row],[unique_id_variable_text_num_char]])</f>
        <v>investimenti lordi in beni materiali</v>
      </c>
      <c r="Q5644" t="str">
        <f>istat[[#This Row],[unique_id_ateco_text]]&amp;": "&amp;istat[[#This Row],[unique_id_variable_text]]</f>
        <v>7021 pubbliche relazioni e comunicazione: investimenti lordi in beni materiali</v>
      </c>
    </row>
    <row r="5645" spans="1:17" x14ac:dyDescent="0.35">
      <c r="A5645" s="1" t="s">
        <v>11</v>
      </c>
      <c r="B5645" s="1" t="s">
        <v>12</v>
      </c>
      <c r="C5645" s="1" t="s">
        <v>81</v>
      </c>
      <c r="D5645" s="1" t="s">
        <v>82</v>
      </c>
      <c r="E5645" s="1" t="s">
        <v>978</v>
      </c>
      <c r="F5645" s="1" t="s">
        <v>979</v>
      </c>
      <c r="G5645">
        <v>2020</v>
      </c>
      <c r="H5645">
        <v>2020</v>
      </c>
      <c r="I5645">
        <v>4567772</v>
      </c>
      <c r="L5645">
        <f>IF(ISNUMBER(SEARCH("migliaia",istat[[#This Row],[Variabile]])),istat[[#This Row],[Value]]*1000,istat[[#This Row],[Value]])</f>
        <v>4567772000</v>
      </c>
      <c r="M5645" t="b" cm="1">
        <f t="array" ref="M5645">_xlfn.IFS(istat[[#This Row],[Flag Codes]]="c",FALSE,istat[[#This Row],[Ateco 2007]]="TOTALE",FALSE,TRUE,TRUE)</f>
        <v>1</v>
      </c>
      <c r="N5645" t="str">
        <f>istat[[#This Row],[ATECO_2007]]&amp;" "&amp;LEFT(istat[[#This Row],[Ateco 2007]],IFERROR(FIND("(",istat[[#This Row],[Ateco 2007]])-2,LEN(istat[[#This Row],[Ateco 2007]])))</f>
        <v>7022 consulenza imprenditoriale e altra consulenza amministrativo-gestionale</v>
      </c>
      <c r="O5645">
        <f>IFERROR(FIND("(",istat[[#This Row],[Variabile]])-2,LEN(istat[[#This Row],[Variabile]]))</f>
        <v>19</v>
      </c>
      <c r="P5645" t="str">
        <f>LEFT(istat[[#This Row],[Variabile]],istat[[#This Row],[unique_id_variable_text_num_char]])</f>
        <v>costi del personale</v>
      </c>
      <c r="Q5645" t="str">
        <f>istat[[#This Row],[unique_id_ateco_text]]&amp;": "&amp;istat[[#This Row],[unique_id_variable_text]]</f>
        <v>7022 consulenza imprenditoriale e altra consulenza amministrativo-gestionale: costi del personale</v>
      </c>
    </row>
    <row r="5646" spans="1:17" x14ac:dyDescent="0.35">
      <c r="A5646" s="1" t="s">
        <v>11</v>
      </c>
      <c r="B5646" s="1" t="s">
        <v>12</v>
      </c>
      <c r="C5646" s="1" t="s">
        <v>87</v>
      </c>
      <c r="D5646" s="1" t="s">
        <v>88</v>
      </c>
      <c r="E5646" s="1" t="s">
        <v>940</v>
      </c>
      <c r="F5646" s="1" t="s">
        <v>941</v>
      </c>
      <c r="G5646">
        <v>2020</v>
      </c>
      <c r="H5646">
        <v>2020</v>
      </c>
      <c r="I5646">
        <v>153686</v>
      </c>
      <c r="L5646">
        <f>IF(ISNUMBER(SEARCH("migliaia",istat[[#This Row],[Variabile]])),istat[[#This Row],[Value]]*1000,istat[[#This Row],[Value]])</f>
        <v>153686000</v>
      </c>
      <c r="M5646" t="b" cm="1">
        <f t="array" ref="M5646">_xlfn.IFS(istat[[#This Row],[Flag Codes]]="c",FALSE,istat[[#This Row],[Ateco 2007]]="TOTALE",FALSE,TRUE,TRUE)</f>
        <v>1</v>
      </c>
      <c r="N564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5646">
        <f>IFERROR(FIND("(",istat[[#This Row],[Variabile]])-2,LEN(istat[[#This Row],[Variabile]]))</f>
        <v>36</v>
      </c>
      <c r="P5646" t="str">
        <f>LEFT(istat[[#This Row],[Variabile]],istat[[#This Row],[unique_id_variable_text_num_char]])</f>
        <v>investimenti lordi in beni materiali</v>
      </c>
      <c r="Q5646" t="str">
        <f>istat[[#This Row],[unique_id_ateco_text]]&amp;": "&amp;istat[[#This Row],[unique_id_variable_text]]</f>
        <v>7112 attività degli studi d'ingegneria ed altri studi tecnici: investimenti lordi in beni materiali</v>
      </c>
    </row>
    <row r="5647" spans="1:17" x14ac:dyDescent="0.35">
      <c r="A5647" s="1" t="s">
        <v>11</v>
      </c>
      <c r="B5647" s="1" t="s">
        <v>12</v>
      </c>
      <c r="C5647" s="1" t="s">
        <v>71</v>
      </c>
      <c r="D5647" s="1" t="s">
        <v>72</v>
      </c>
      <c r="E5647" s="1" t="s">
        <v>980</v>
      </c>
      <c r="F5647" s="1" t="s">
        <v>981</v>
      </c>
      <c r="G5647">
        <v>2020</v>
      </c>
      <c r="H5647">
        <v>2020</v>
      </c>
      <c r="I5647">
        <v>369505</v>
      </c>
      <c r="L5647">
        <f>IF(ISNUMBER(SEARCH("migliaia",istat[[#This Row],[Variabile]])),istat[[#This Row],[Value]]*1000,istat[[#This Row],[Value]])</f>
        <v>369505000</v>
      </c>
      <c r="M5647" t="b" cm="1">
        <f t="array" ref="M5647">_xlfn.IFS(istat[[#This Row],[Flag Codes]]="c",FALSE,istat[[#This Row],[Ateco 2007]]="TOTALE",FALSE,TRUE,TRUE)</f>
        <v>1</v>
      </c>
      <c r="N5647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7">
        <f>IFERROR(FIND("(",istat[[#This Row],[Variabile]])-2,LEN(istat[[#This Row],[Variabile]]))</f>
        <v>23</v>
      </c>
      <c r="P5647" t="str">
        <f>LEFT(istat[[#This Row],[Variabile]],istat[[#This Row],[unique_id_variable_text_num_char]])</f>
        <v>valore della produzione</v>
      </c>
      <c r="Q5647" t="str">
        <f>istat[[#This Row],[unique_id_ateco_text]]&amp;": "&amp;istat[[#This Row],[unique_id_variable_text]]</f>
        <v>7712 noleggio di autocarri e di altri veicoli pesanti: valore della produzione</v>
      </c>
    </row>
    <row r="5648" spans="1:17" x14ac:dyDescent="0.35">
      <c r="A5648" s="1" t="s">
        <v>11</v>
      </c>
      <c r="B5648" s="1" t="s">
        <v>12</v>
      </c>
      <c r="C5648" s="1" t="s">
        <v>77</v>
      </c>
      <c r="D5648" s="1" t="s">
        <v>78</v>
      </c>
      <c r="E5648" s="1" t="s">
        <v>980</v>
      </c>
      <c r="F5648" s="1" t="s">
        <v>981</v>
      </c>
      <c r="G5648">
        <v>2020</v>
      </c>
      <c r="H5648">
        <v>2020</v>
      </c>
      <c r="I5648">
        <v>78203</v>
      </c>
      <c r="L5648">
        <f>IF(ISNUMBER(SEARCH("migliaia",istat[[#This Row],[Variabile]])),istat[[#This Row],[Value]]*1000,istat[[#This Row],[Value]])</f>
        <v>78203000</v>
      </c>
      <c r="M5648" t="b" cm="1">
        <f t="array" ref="M5648">_xlfn.IFS(istat[[#This Row],[Flag Codes]]="c",FALSE,istat[[#This Row],[Ateco 2007]]="TOTALE",FALSE,TRUE,TRUE)</f>
        <v>1</v>
      </c>
      <c r="N5648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8">
        <f>IFERROR(FIND("(",istat[[#This Row],[Variabile]])-2,LEN(istat[[#This Row],[Variabile]]))</f>
        <v>23</v>
      </c>
      <c r="P5648" t="str">
        <f>LEFT(istat[[#This Row],[Variabile]],istat[[#This Row],[unique_id_variable_text_num_char]])</f>
        <v>margine operativo lordo</v>
      </c>
      <c r="Q5648" t="str">
        <f>istat[[#This Row],[unique_id_ateco_text]]&amp;": "&amp;istat[[#This Row],[unique_id_variable_text]]</f>
        <v>7712 noleggio di autocarri e di altri veicoli pesanti: margine operativo lordo</v>
      </c>
    </row>
    <row r="5649" spans="1:17" x14ac:dyDescent="0.35">
      <c r="A5649" s="1" t="s">
        <v>11</v>
      </c>
      <c r="B5649" s="1" t="s">
        <v>12</v>
      </c>
      <c r="C5649" s="1" t="s">
        <v>95</v>
      </c>
      <c r="D5649" s="1" t="s">
        <v>96</v>
      </c>
      <c r="E5649" s="1" t="s">
        <v>980</v>
      </c>
      <c r="F5649" s="1" t="s">
        <v>981</v>
      </c>
      <c r="G5649">
        <v>2020</v>
      </c>
      <c r="H5649">
        <v>2020</v>
      </c>
      <c r="I5649">
        <v>1111</v>
      </c>
      <c r="L5649">
        <f>IF(ISNUMBER(SEARCH("migliaia",istat[[#This Row],[Variabile]])),istat[[#This Row],[Value]]*1000,istat[[#This Row],[Value]])</f>
        <v>1111</v>
      </c>
      <c r="M5649" t="b" cm="1">
        <f t="array" ref="M5649">_xlfn.IFS(istat[[#This Row],[Flag Codes]]="c",FALSE,istat[[#This Row],[Ateco 2007]]="TOTALE",FALSE,TRUE,TRUE)</f>
        <v>1</v>
      </c>
      <c r="N5649" t="str">
        <f>istat[[#This Row],[ATECO_2007]]&amp;" "&amp;LEFT(istat[[#This Row],[Ateco 2007]],IFERROR(FIND("(",istat[[#This Row],[Ateco 2007]])-2,LEN(istat[[#This Row],[Ateco 2007]])))</f>
        <v>7712 noleggio di autocarri e di altri veicoli pesanti</v>
      </c>
      <c r="O5649">
        <f>IFERROR(FIND("(",istat[[#This Row],[Variabile]])-2,LEN(istat[[#This Row],[Variabile]]))</f>
        <v>21</v>
      </c>
      <c r="P5649" t="str">
        <f>LEFT(istat[[#This Row],[Variabile]],istat[[#This Row],[unique_id_variable_text_num_char]])</f>
        <v>lavoratori dipendenti</v>
      </c>
      <c r="Q5649" t="str">
        <f>istat[[#This Row],[unique_id_ateco_text]]&amp;": "&amp;istat[[#This Row],[unique_id_variable_text]]</f>
        <v>7712 noleggio di autocarri e di altri veicoli pesanti: lavoratori dipendenti</v>
      </c>
    </row>
    <row r="5650" spans="1:17" x14ac:dyDescent="0.35">
      <c r="A5650" s="1" t="s">
        <v>11</v>
      </c>
      <c r="B5650" s="1" t="s">
        <v>12</v>
      </c>
      <c r="C5650" s="1" t="s">
        <v>13</v>
      </c>
      <c r="D5650" s="1" t="s">
        <v>14</v>
      </c>
      <c r="E5650" s="1" t="s">
        <v>947</v>
      </c>
      <c r="F5650" s="1" t="s">
        <v>948</v>
      </c>
      <c r="G5650">
        <v>2020</v>
      </c>
      <c r="H5650">
        <v>2020</v>
      </c>
      <c r="I5650">
        <v>2515</v>
      </c>
      <c r="L5650">
        <f>IF(ISNUMBER(SEARCH("migliaia",istat[[#This Row],[Variabile]])),istat[[#This Row],[Value]]*1000,istat[[#This Row],[Value]])</f>
        <v>2515</v>
      </c>
      <c r="M5650" t="b" cm="1">
        <f t="array" ref="M5650">_xlfn.IFS(istat[[#This Row],[Flag Codes]]="c",FALSE,istat[[#This Row],[Ateco 2007]]="TOTALE",FALSE,TRUE,TRUE)</f>
        <v>1</v>
      </c>
      <c r="N5650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0">
        <f>IFERROR(FIND("(",istat[[#This Row],[Variabile]])-2,LEN(istat[[#This Row],[Variabile]]))</f>
        <v>7</v>
      </c>
      <c r="P5650" t="str">
        <f>LEFT(istat[[#This Row],[Variabile]],istat[[#This Row],[unique_id_variable_text_num_char]])</f>
        <v>imprese</v>
      </c>
      <c r="Q5650" t="str">
        <f>istat[[#This Row],[unique_id_ateco_text]]&amp;": "&amp;istat[[#This Row],[unique_id_variable_text]]</f>
        <v>7721 noleggio di attrezzature sportive e ricreative: imprese</v>
      </c>
    </row>
    <row r="5651" spans="1:17" x14ac:dyDescent="0.35">
      <c r="A5651" s="1" t="s">
        <v>11</v>
      </c>
      <c r="B5651" s="1" t="s">
        <v>12</v>
      </c>
      <c r="C5651" s="1" t="s">
        <v>69</v>
      </c>
      <c r="D5651" s="1" t="s">
        <v>70</v>
      </c>
      <c r="E5651" s="1" t="s">
        <v>947</v>
      </c>
      <c r="F5651" s="1" t="s">
        <v>948</v>
      </c>
      <c r="G5651">
        <v>2020</v>
      </c>
      <c r="H5651">
        <v>2020</v>
      </c>
      <c r="I5651">
        <v>326071</v>
      </c>
      <c r="L5651">
        <f>IF(ISNUMBER(SEARCH("migliaia",istat[[#This Row],[Variabile]])),istat[[#This Row],[Value]]*1000,istat[[#This Row],[Value]])</f>
        <v>326071000</v>
      </c>
      <c r="M5651" t="b" cm="1">
        <f t="array" ref="M5651">_xlfn.IFS(istat[[#This Row],[Flag Codes]]="c",FALSE,istat[[#This Row],[Ateco 2007]]="TOTALE",FALSE,TRUE,TRUE)</f>
        <v>1</v>
      </c>
      <c r="N5651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1">
        <f>IFERROR(FIND("(",istat[[#This Row],[Variabile]])-2,LEN(istat[[#This Row],[Variabile]]))</f>
        <v>9</v>
      </c>
      <c r="P5651" t="str">
        <f>LEFT(istat[[#This Row],[Variabile]],istat[[#This Row],[unique_id_variable_text_num_char]])</f>
        <v>fatturato</v>
      </c>
      <c r="Q5651" t="str">
        <f>istat[[#This Row],[unique_id_ateco_text]]&amp;": "&amp;istat[[#This Row],[unique_id_variable_text]]</f>
        <v>7721 noleggio di attrezzature sportive e ricreative: fatturato</v>
      </c>
    </row>
    <row r="5652" spans="1:17" x14ac:dyDescent="0.35">
      <c r="A5652" s="1" t="s">
        <v>11</v>
      </c>
      <c r="B5652" s="1" t="s">
        <v>12</v>
      </c>
      <c r="C5652" s="1" t="s">
        <v>73</v>
      </c>
      <c r="D5652" s="1" t="s">
        <v>74</v>
      </c>
      <c r="E5652" s="1" t="s">
        <v>947</v>
      </c>
      <c r="F5652" s="1" t="s">
        <v>948</v>
      </c>
      <c r="G5652">
        <v>2020</v>
      </c>
      <c r="H5652">
        <v>2020</v>
      </c>
      <c r="I5652">
        <v>142129</v>
      </c>
      <c r="L5652">
        <f>IF(ISNUMBER(SEARCH("migliaia",istat[[#This Row],[Variabile]])),istat[[#This Row],[Value]]*1000,istat[[#This Row],[Value]])</f>
        <v>142129000</v>
      </c>
      <c r="M5652" t="b" cm="1">
        <f t="array" ref="M5652">_xlfn.IFS(istat[[#This Row],[Flag Codes]]="c",FALSE,istat[[#This Row],[Ateco 2007]]="TOTALE",FALSE,TRUE,TRUE)</f>
        <v>1</v>
      </c>
      <c r="N5652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2">
        <f>IFERROR(FIND("(",istat[[#This Row],[Variabile]])-2,LEN(istat[[#This Row],[Variabile]]))</f>
        <v>36</v>
      </c>
      <c r="P5652" t="str">
        <f>LEFT(istat[[#This Row],[Variabile]],istat[[#This Row],[unique_id_variable_text_num_char]])</f>
        <v>valore aggiunto al costo dei fattori</v>
      </c>
      <c r="Q5652" t="str">
        <f>istat[[#This Row],[unique_id_ateco_text]]&amp;": "&amp;istat[[#This Row],[unique_id_variable_text]]</f>
        <v>7721 noleggio di attrezzature sportive e ricreative: valore aggiunto al costo dei fattori</v>
      </c>
    </row>
    <row r="5653" spans="1:17" x14ac:dyDescent="0.35">
      <c r="A5653" s="1" t="s">
        <v>11</v>
      </c>
      <c r="B5653" s="1" t="s">
        <v>12</v>
      </c>
      <c r="C5653" s="1" t="s">
        <v>101</v>
      </c>
      <c r="D5653" s="1" t="s">
        <v>102</v>
      </c>
      <c r="E5653" s="1" t="s">
        <v>947</v>
      </c>
      <c r="F5653" s="1" t="s">
        <v>948</v>
      </c>
      <c r="G5653">
        <v>2020</v>
      </c>
      <c r="H5653">
        <v>2020</v>
      </c>
      <c r="I5653">
        <v>2559</v>
      </c>
      <c r="L5653">
        <f>IF(ISNUMBER(SEARCH("migliaia",istat[[#This Row],[Variabile]])),istat[[#This Row],[Value]]*1000,istat[[#This Row],[Value]])</f>
        <v>2559000</v>
      </c>
      <c r="M5653" t="b" cm="1">
        <f t="array" ref="M5653">_xlfn.IFS(istat[[#This Row],[Flag Codes]]="c",FALSE,istat[[#This Row],[Ateco 2007]]="TOTALE",FALSE,TRUE,TRUE)</f>
        <v>1</v>
      </c>
      <c r="N565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5653">
        <f>IFERROR(FIND("(",istat[[#This Row],[Variabile]])-2,LEN(istat[[#This Row],[Variabile]]))</f>
        <v>27</v>
      </c>
      <c r="P5653" t="str">
        <f>LEFT(istat[[#This Row],[Variabile]],istat[[#This Row],[unique_id_variable_text_num_char]])</f>
        <v>ore lavorate dai dipendenti</v>
      </c>
      <c r="Q5653" t="str">
        <f>istat[[#This Row],[unique_id_ateco_text]]&amp;": "&amp;istat[[#This Row],[unique_id_variable_text]]</f>
        <v>7721 noleggio di attrezzature sportive e ricreative: ore lavorate dai dipendenti</v>
      </c>
    </row>
    <row r="5654" spans="1:17" x14ac:dyDescent="0.35">
      <c r="A5654" s="1" t="s">
        <v>11</v>
      </c>
      <c r="B5654" s="1" t="s">
        <v>12</v>
      </c>
      <c r="C5654" s="1" t="s">
        <v>85</v>
      </c>
      <c r="D5654" s="1" t="s">
        <v>86</v>
      </c>
      <c r="E5654" s="1" t="s">
        <v>949</v>
      </c>
      <c r="F5654" s="1" t="s">
        <v>950</v>
      </c>
      <c r="G5654">
        <v>2020</v>
      </c>
      <c r="H5654">
        <v>2020</v>
      </c>
      <c r="I5654">
        <v>3819655</v>
      </c>
      <c r="L5654">
        <f>IF(ISNUMBER(SEARCH("migliaia",istat[[#This Row],[Variabile]])),istat[[#This Row],[Value]]*1000,istat[[#This Row],[Value]])</f>
        <v>3819655000</v>
      </c>
      <c r="M5654" t="b" cm="1">
        <f t="array" ref="M5654">_xlfn.IFS(istat[[#This Row],[Flag Codes]]="c",FALSE,istat[[#This Row],[Ateco 2007]]="TOTALE",FALSE,TRUE,TRUE)</f>
        <v>1</v>
      </c>
      <c r="N5654" t="str">
        <f>istat[[#This Row],[ATECO_2007]]&amp;" "&amp;LEFT(istat[[#This Row],[Ateco 2007]],IFERROR(FIND("(",istat[[#This Row],[Ateco 2007]])-2,LEN(istat[[#This Row],[Ateco 2007]])))</f>
        <v>8121 pulizia generale</v>
      </c>
      <c r="O5654">
        <f>IFERROR(FIND("(",istat[[#This Row],[Variabile]])-2,LEN(istat[[#This Row],[Variabile]]))</f>
        <v>17</v>
      </c>
      <c r="P5654" t="str">
        <f>LEFT(istat[[#This Row],[Variabile]],istat[[#This Row],[unique_id_variable_text_num_char]])</f>
        <v>salari e stipendi</v>
      </c>
      <c r="Q5654" t="str">
        <f>istat[[#This Row],[unique_id_ateco_text]]&amp;": "&amp;istat[[#This Row],[unique_id_variable_text]]</f>
        <v>8121 pulizia generale: salari e stipendi</v>
      </c>
    </row>
    <row r="5655" spans="1:17" x14ac:dyDescent="0.35">
      <c r="A5655" s="1" t="s">
        <v>11</v>
      </c>
      <c r="B5655" s="1" t="s">
        <v>12</v>
      </c>
      <c r="C5655" s="1" t="s">
        <v>79</v>
      </c>
      <c r="D5655" s="1" t="s">
        <v>80</v>
      </c>
      <c r="E5655" s="1" t="s">
        <v>951</v>
      </c>
      <c r="F5655" s="1" t="s">
        <v>952</v>
      </c>
      <c r="G5655">
        <v>2020</v>
      </c>
      <c r="H5655">
        <v>2020</v>
      </c>
      <c r="I5655">
        <v>1138594</v>
      </c>
      <c r="L5655">
        <f>IF(ISNUMBER(SEARCH("migliaia",istat[[#This Row],[Variabile]])),istat[[#This Row],[Value]]*1000,istat[[#This Row],[Value]])</f>
        <v>1138594000</v>
      </c>
      <c r="M5655" t="b" cm="1">
        <f t="array" ref="M5655">_xlfn.IFS(istat[[#This Row],[Flag Codes]]="c",FALSE,istat[[#This Row],[Ateco 2007]]="TOTALE",FALSE,TRUE,TRUE)</f>
        <v>1</v>
      </c>
      <c r="N5655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5">
        <f>IFERROR(FIND("(",istat[[#This Row],[Variabile]])-2,LEN(istat[[#This Row],[Variabile]]))</f>
        <v>26</v>
      </c>
      <c r="P5655" t="str">
        <f>LEFT(istat[[#This Row],[Variabile]],istat[[#This Row],[unique_id_variable_text_num_char]])</f>
        <v>acquisto di beni e servizi</v>
      </c>
      <c r="Q5655" t="str">
        <f>istat[[#This Row],[unique_id_ateco_text]]&amp;": "&amp;istat[[#This Row],[unique_id_variable_text]]</f>
        <v>8122 attività di pulizia specializzata di edifici e di impianti e macchinari industriali: acquisto di beni e servizi</v>
      </c>
    </row>
    <row r="5656" spans="1:17" x14ac:dyDescent="0.35">
      <c r="A5656" s="1" t="s">
        <v>11</v>
      </c>
      <c r="B5656" s="1" t="s">
        <v>12</v>
      </c>
      <c r="C5656" s="1" t="s">
        <v>81</v>
      </c>
      <c r="D5656" s="1" t="s">
        <v>82</v>
      </c>
      <c r="E5656" s="1" t="s">
        <v>951</v>
      </c>
      <c r="F5656" s="1" t="s">
        <v>952</v>
      </c>
      <c r="G5656">
        <v>2020</v>
      </c>
      <c r="H5656">
        <v>2020</v>
      </c>
      <c r="I5656">
        <v>1101367</v>
      </c>
      <c r="L5656">
        <f>IF(ISNUMBER(SEARCH("migliaia",istat[[#This Row],[Variabile]])),istat[[#This Row],[Value]]*1000,istat[[#This Row],[Value]])</f>
        <v>1101367000</v>
      </c>
      <c r="M5656" t="b" cm="1">
        <f t="array" ref="M5656">_xlfn.IFS(istat[[#This Row],[Flag Codes]]="c",FALSE,istat[[#This Row],[Ateco 2007]]="TOTALE",FALSE,TRUE,TRUE)</f>
        <v>1</v>
      </c>
      <c r="N5656" t="str">
        <f>istat[[#This Row],[ATECO_2007]]&amp;" "&amp;LEFT(istat[[#This Row],[Ateco 2007]],IFERROR(FIND("(",istat[[#This Row],[Ateco 2007]])-2,LEN(istat[[#This Row],[Ateco 2007]])))</f>
        <v>8122 attività di pulizia specializzata di edifici e di impianti e macchinari industriali</v>
      </c>
      <c r="O5656">
        <f>IFERROR(FIND("(",istat[[#This Row],[Variabile]])-2,LEN(istat[[#This Row],[Variabile]]))</f>
        <v>19</v>
      </c>
      <c r="P5656" t="str">
        <f>LEFT(istat[[#This Row],[Variabile]],istat[[#This Row],[unique_id_variable_text_num_char]])</f>
        <v>costi del personale</v>
      </c>
      <c r="Q5656" t="str">
        <f>istat[[#This Row],[unique_id_ateco_text]]&amp;": "&amp;istat[[#This Row],[unique_id_variable_text]]</f>
        <v>8122 attività di pulizia specializzata di edifici e di impianti e macchinari industriali: costi del personale</v>
      </c>
    </row>
    <row r="5657" spans="1:17" x14ac:dyDescent="0.35">
      <c r="A5657" s="1" t="s">
        <v>11</v>
      </c>
      <c r="B5657" s="1" t="s">
        <v>12</v>
      </c>
      <c r="C5657" s="1" t="s">
        <v>77</v>
      </c>
      <c r="D5657" s="1" t="s">
        <v>78</v>
      </c>
      <c r="E5657" s="1" t="s">
        <v>982</v>
      </c>
      <c r="F5657" s="1" t="s">
        <v>983</v>
      </c>
      <c r="G5657">
        <v>2020</v>
      </c>
      <c r="H5657">
        <v>2020</v>
      </c>
      <c r="I5657">
        <v>347862</v>
      </c>
      <c r="L5657">
        <f>IF(ISNUMBER(SEARCH("migliaia",istat[[#This Row],[Variabile]])),istat[[#This Row],[Value]]*1000,istat[[#This Row],[Value]])</f>
        <v>347862000</v>
      </c>
      <c r="M5657" t="b" cm="1">
        <f t="array" ref="M5657">_xlfn.IFS(istat[[#This Row],[Flag Codes]]="c",FALSE,istat[[#This Row],[Ateco 2007]]="TOTALE",FALSE,TRUE,TRUE)</f>
        <v>1</v>
      </c>
      <c r="N5657" t="str">
        <f>istat[[#This Row],[ATECO_2007]]&amp;" "&amp;LEFT(istat[[#This Row],[Ateco 2007]],IFERROR(FIND("(",istat[[#This Row],[Ateco 2007]])-2,LEN(istat[[#This Row],[Ateco 2007]])))</f>
        <v>8129 altre attività di pulizia</v>
      </c>
      <c r="O5657">
        <f>IFERROR(FIND("(",istat[[#This Row],[Variabile]])-2,LEN(istat[[#This Row],[Variabile]]))</f>
        <v>23</v>
      </c>
      <c r="P5657" t="str">
        <f>LEFT(istat[[#This Row],[Variabile]],istat[[#This Row],[unique_id_variable_text_num_char]])</f>
        <v>margine operativo lordo</v>
      </c>
      <c r="Q5657" t="str">
        <f>istat[[#This Row],[unique_id_ateco_text]]&amp;": "&amp;istat[[#This Row],[unique_id_variable_text]]</f>
        <v>8129 altre attività di pulizia: margine operativo lordo</v>
      </c>
    </row>
    <row r="5658" spans="1:17" x14ac:dyDescent="0.35">
      <c r="A5658" s="1" t="s">
        <v>11</v>
      </c>
      <c r="B5658" s="1" t="s">
        <v>12</v>
      </c>
      <c r="C5658" s="1" t="s">
        <v>73</v>
      </c>
      <c r="D5658" s="1" t="s">
        <v>74</v>
      </c>
      <c r="E5658" s="1" t="s">
        <v>953</v>
      </c>
      <c r="F5658" s="1" t="s">
        <v>489</v>
      </c>
      <c r="G5658">
        <v>2020</v>
      </c>
      <c r="H5658">
        <v>2020</v>
      </c>
      <c r="I5658">
        <v>1216979</v>
      </c>
      <c r="L5658">
        <f>IF(ISNUMBER(SEARCH("migliaia",istat[[#This Row],[Variabile]])),istat[[#This Row],[Value]]*1000,istat[[#This Row],[Value]])</f>
        <v>1216979000</v>
      </c>
      <c r="M5658" t="b" cm="1">
        <f t="array" ref="M5658">_xlfn.IFS(istat[[#This Row],[Flag Codes]]="c",FALSE,istat[[#This Row],[Ateco 2007]]="TOTALE",FALSE,TRUE,TRUE)</f>
        <v>1</v>
      </c>
      <c r="N5658" t="str">
        <f>istat[[#This Row],[ATECO_2007]]&amp;" "&amp;LEFT(istat[[#This Row],[Ateco 2007]],IFERROR(FIND("(",istat[[#This Row],[Ateco 2007]])-2,LEN(istat[[#This Row],[Ateco 2007]])))</f>
        <v>8130 cura e manutenzione del paesaggio</v>
      </c>
      <c r="O5658">
        <f>IFERROR(FIND("(",istat[[#This Row],[Variabile]])-2,LEN(istat[[#This Row],[Variabile]]))</f>
        <v>36</v>
      </c>
      <c r="P5658" t="str">
        <f>LEFT(istat[[#This Row],[Variabile]],istat[[#This Row],[unique_id_variable_text_num_char]])</f>
        <v>valore aggiunto al costo dei fattori</v>
      </c>
      <c r="Q5658" t="str">
        <f>istat[[#This Row],[unique_id_ateco_text]]&amp;": "&amp;istat[[#This Row],[unique_id_variable_text]]</f>
        <v>8130 cura e manutenzione del paesaggio: valore aggiunto al costo dei fattori</v>
      </c>
    </row>
    <row r="5659" spans="1:17" x14ac:dyDescent="0.35">
      <c r="A5659" s="1" t="s">
        <v>11</v>
      </c>
      <c r="B5659" s="1" t="s">
        <v>12</v>
      </c>
      <c r="C5659" s="1" t="s">
        <v>79</v>
      </c>
      <c r="D5659" s="1" t="s">
        <v>80</v>
      </c>
      <c r="E5659" s="1" t="s">
        <v>954</v>
      </c>
      <c r="F5659" s="1" t="s">
        <v>955</v>
      </c>
      <c r="G5659">
        <v>2020</v>
      </c>
      <c r="H5659">
        <v>2020</v>
      </c>
      <c r="I5659">
        <v>502683</v>
      </c>
      <c r="L5659">
        <f>IF(ISNUMBER(SEARCH("migliaia",istat[[#This Row],[Variabile]])),istat[[#This Row],[Value]]*1000,istat[[#This Row],[Value]])</f>
        <v>502683000</v>
      </c>
      <c r="M5659" t="b" cm="1">
        <f t="array" ref="M5659">_xlfn.IFS(istat[[#This Row],[Flag Codes]]="c",FALSE,istat[[#This Row],[Ateco 2007]]="TOTALE",FALSE,TRUE,TRUE)</f>
        <v>1</v>
      </c>
      <c r="N5659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659">
        <f>IFERROR(FIND("(",istat[[#This Row],[Variabile]])-2,LEN(istat[[#This Row],[Variabile]]))</f>
        <v>26</v>
      </c>
      <c r="P5659" t="str">
        <f>LEFT(istat[[#This Row],[Variabile]],istat[[#This Row],[unique_id_variable_text_num_char]])</f>
        <v>acquisto di beni e servizi</v>
      </c>
      <c r="Q5659" t="str">
        <f>istat[[#This Row],[unique_id_ateco_text]]&amp;": "&amp;istat[[#This Row],[unique_id_variable_text]]</f>
        <v>8211 servizi integrati di supporto per le funzioni d'ufficio: acquisto di beni e servizi</v>
      </c>
    </row>
    <row r="5660" spans="1:17" x14ac:dyDescent="0.35">
      <c r="A5660" s="1" t="s">
        <v>11</v>
      </c>
      <c r="B5660" s="1" t="s">
        <v>12</v>
      </c>
      <c r="C5660" s="1" t="s">
        <v>85</v>
      </c>
      <c r="D5660" s="1" t="s">
        <v>86</v>
      </c>
      <c r="E5660" s="1" t="s">
        <v>958</v>
      </c>
      <c r="F5660" s="1" t="s">
        <v>959</v>
      </c>
      <c r="G5660">
        <v>2020</v>
      </c>
      <c r="H5660">
        <v>2020</v>
      </c>
      <c r="I5660">
        <v>16696</v>
      </c>
      <c r="L5660">
        <f>IF(ISNUMBER(SEARCH("migliaia",istat[[#This Row],[Variabile]])),istat[[#This Row],[Value]]*1000,istat[[#This Row],[Value]])</f>
        <v>16696000</v>
      </c>
      <c r="M5660" t="b" cm="1">
        <f t="array" ref="M5660">_xlfn.IFS(istat[[#This Row],[Flag Codes]]="c",FALSE,istat[[#This Row],[Ateco 2007]]="TOTALE",FALSE,TRUE,TRUE)</f>
        <v>1</v>
      </c>
      <c r="N5660" t="str">
        <f>istat[[#This Row],[ATECO_2007]]&amp;" "&amp;LEFT(istat[[#This Row],[Ateco 2007]],IFERROR(FIND("(",istat[[#This Row],[Ateco 2007]])-2,LEN(istat[[#This Row],[Ateco 2007]])))</f>
        <v>8551 corsi sportivi e ricreativi</v>
      </c>
      <c r="O5660">
        <f>IFERROR(FIND("(",istat[[#This Row],[Variabile]])-2,LEN(istat[[#This Row],[Variabile]]))</f>
        <v>17</v>
      </c>
      <c r="P5660" t="str">
        <f>LEFT(istat[[#This Row],[Variabile]],istat[[#This Row],[unique_id_variable_text_num_char]])</f>
        <v>salari e stipendi</v>
      </c>
      <c r="Q5660" t="str">
        <f>istat[[#This Row],[unique_id_ateco_text]]&amp;": "&amp;istat[[#This Row],[unique_id_variable_text]]</f>
        <v>8551 corsi sportivi e ricreativi: salari e stipendi</v>
      </c>
    </row>
    <row r="5661" spans="1:17" x14ac:dyDescent="0.35">
      <c r="A5661" s="1" t="s">
        <v>11</v>
      </c>
      <c r="B5661" s="1" t="s">
        <v>12</v>
      </c>
      <c r="C5661" s="1" t="s">
        <v>87</v>
      </c>
      <c r="D5661" s="1" t="s">
        <v>88</v>
      </c>
      <c r="E5661" s="1" t="s">
        <v>958</v>
      </c>
      <c r="F5661" s="1" t="s">
        <v>959</v>
      </c>
      <c r="G5661">
        <v>2020</v>
      </c>
      <c r="H5661">
        <v>2020</v>
      </c>
      <c r="I5661">
        <v>3881</v>
      </c>
      <c r="L5661">
        <f>IF(ISNUMBER(SEARCH("migliaia",istat[[#This Row],[Variabile]])),istat[[#This Row],[Value]]*1000,istat[[#This Row],[Value]])</f>
        <v>3881000</v>
      </c>
      <c r="M5661" t="b" cm="1">
        <f t="array" ref="M5661">_xlfn.IFS(istat[[#This Row],[Flag Codes]]="c",FALSE,istat[[#This Row],[Ateco 2007]]="TOTALE",FALSE,TRUE,TRUE)</f>
        <v>1</v>
      </c>
      <c r="N5661" t="str">
        <f>istat[[#This Row],[ATECO_2007]]&amp;" "&amp;LEFT(istat[[#This Row],[Ateco 2007]],IFERROR(FIND("(",istat[[#This Row],[Ateco 2007]])-2,LEN(istat[[#This Row],[Ateco 2007]])))</f>
        <v>8551 corsi sportivi e ricreativi</v>
      </c>
      <c r="O5661">
        <f>IFERROR(FIND("(",istat[[#This Row],[Variabile]])-2,LEN(istat[[#This Row],[Variabile]]))</f>
        <v>36</v>
      </c>
      <c r="P5661" t="str">
        <f>LEFT(istat[[#This Row],[Variabile]],istat[[#This Row],[unique_id_variable_text_num_char]])</f>
        <v>investimenti lordi in beni materiali</v>
      </c>
      <c r="Q5661" t="str">
        <f>istat[[#This Row],[unique_id_ateco_text]]&amp;": "&amp;istat[[#This Row],[unique_id_variable_text]]</f>
        <v>8551 corsi sportivi e ricreativi: investimenti lordi in beni materiali</v>
      </c>
    </row>
    <row r="5662" spans="1:17" x14ac:dyDescent="0.35">
      <c r="A5662" s="1" t="s">
        <v>11</v>
      </c>
      <c r="B5662" s="1" t="s">
        <v>12</v>
      </c>
      <c r="C5662" s="1" t="s">
        <v>81</v>
      </c>
      <c r="D5662" s="1" t="s">
        <v>82</v>
      </c>
      <c r="E5662" s="1" t="s">
        <v>960</v>
      </c>
      <c r="F5662" s="1" t="s">
        <v>961</v>
      </c>
      <c r="G5662">
        <v>2020</v>
      </c>
      <c r="H5662">
        <v>2020</v>
      </c>
      <c r="I5662">
        <v>36541</v>
      </c>
      <c r="L5662">
        <f>IF(ISNUMBER(SEARCH("migliaia",istat[[#This Row],[Variabile]])),istat[[#This Row],[Value]]*1000,istat[[#This Row],[Value]])</f>
        <v>36541000</v>
      </c>
      <c r="M5662" t="b" cm="1">
        <f t="array" ref="M5662">_xlfn.IFS(istat[[#This Row],[Flag Codes]]="c",FALSE,istat[[#This Row],[Ateco 2007]]="TOTALE",FALSE,TRUE,TRUE)</f>
        <v>1</v>
      </c>
      <c r="N5662" t="str">
        <f>istat[[#This Row],[ATECO_2007]]&amp;" "&amp;LEFT(istat[[#This Row],[Ateco 2007]],IFERROR(FIND("(",istat[[#This Row],[Ateco 2007]])-2,LEN(istat[[#This Row],[Ateco 2007]])))</f>
        <v>8552 formazione culturale</v>
      </c>
      <c r="O5662">
        <f>IFERROR(FIND("(",istat[[#This Row],[Variabile]])-2,LEN(istat[[#This Row],[Variabile]]))</f>
        <v>19</v>
      </c>
      <c r="P5662" t="str">
        <f>LEFT(istat[[#This Row],[Variabile]],istat[[#This Row],[unique_id_variable_text_num_char]])</f>
        <v>costi del personale</v>
      </c>
      <c r="Q5662" t="str">
        <f>istat[[#This Row],[unique_id_ateco_text]]&amp;": "&amp;istat[[#This Row],[unique_id_variable_text]]</f>
        <v>8552 formazione culturale: costi del personale</v>
      </c>
    </row>
    <row r="5663" spans="1:17" x14ac:dyDescent="0.35">
      <c r="A5663" s="1" t="s">
        <v>11</v>
      </c>
      <c r="B5663" s="1" t="s">
        <v>12</v>
      </c>
      <c r="C5663" s="1" t="s">
        <v>13</v>
      </c>
      <c r="D5663" s="1" t="s">
        <v>14</v>
      </c>
      <c r="E5663" s="1" t="s">
        <v>772</v>
      </c>
      <c r="F5663" s="1" t="s">
        <v>773</v>
      </c>
      <c r="G5663">
        <v>2020</v>
      </c>
      <c r="H5663">
        <v>2020</v>
      </c>
      <c r="I5663">
        <v>27801</v>
      </c>
      <c r="L5663">
        <f>IF(ISNUMBER(SEARCH("migliaia",istat[[#This Row],[Variabile]])),istat[[#This Row],[Value]]*1000,istat[[#This Row],[Value]])</f>
        <v>27801</v>
      </c>
      <c r="M5663" t="b" cm="1">
        <f t="array" ref="M5663">_xlfn.IFS(istat[[#This Row],[Flag Codes]]="c",FALSE,istat[[#This Row],[Ateco 2007]]="TOTALE",FALSE,TRUE,TRUE)</f>
        <v>1</v>
      </c>
      <c r="N5663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3">
        <f>IFERROR(FIND("(",istat[[#This Row],[Variabile]])-2,LEN(istat[[#This Row],[Variabile]]))</f>
        <v>7</v>
      </c>
      <c r="P5663" t="str">
        <f>LEFT(istat[[#This Row],[Variabile]],istat[[#This Row],[unique_id_variable_text_num_char]])</f>
        <v>imprese</v>
      </c>
      <c r="Q5663" t="str">
        <f>istat[[#This Row],[unique_id_ateco_text]]&amp;": "&amp;istat[[#This Row],[unique_id_variable_text]]</f>
        <v>9609 attività di servizi per la persona nca: imprese</v>
      </c>
    </row>
    <row r="5664" spans="1:17" x14ac:dyDescent="0.35">
      <c r="A5664" s="1" t="s">
        <v>11</v>
      </c>
      <c r="B5664" s="1" t="s">
        <v>12</v>
      </c>
      <c r="C5664" s="1" t="s">
        <v>91</v>
      </c>
      <c r="D5664" s="1" t="s">
        <v>92</v>
      </c>
      <c r="E5664" s="1" t="s">
        <v>772</v>
      </c>
      <c r="F5664" s="1" t="s">
        <v>773</v>
      </c>
      <c r="G5664">
        <v>2020</v>
      </c>
      <c r="H5664">
        <v>2020</v>
      </c>
      <c r="I5664">
        <v>73147</v>
      </c>
      <c r="L5664">
        <f>IF(ISNUMBER(SEARCH("migliaia",istat[[#This Row],[Variabile]])),istat[[#This Row],[Value]]*1000,istat[[#This Row],[Value]])</f>
        <v>73147</v>
      </c>
      <c r="M5664" t="b" cm="1">
        <f t="array" ref="M5664">_xlfn.IFS(istat[[#This Row],[Flag Codes]]="c",FALSE,istat[[#This Row],[Ateco 2007]]="TOTALE",FALSE,TRUE,TRUE)</f>
        <v>1</v>
      </c>
      <c r="N5664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4">
        <f>IFERROR(FIND("(",istat[[#This Row],[Variabile]])-2,LEN(istat[[#This Row],[Variabile]]))</f>
        <v>8</v>
      </c>
      <c r="P5664" t="str">
        <f>LEFT(istat[[#This Row],[Variabile]],istat[[#This Row],[unique_id_variable_text_num_char]])</f>
        <v>occupati</v>
      </c>
      <c r="Q5664" t="str">
        <f>istat[[#This Row],[unique_id_ateco_text]]&amp;": "&amp;istat[[#This Row],[unique_id_variable_text]]</f>
        <v>9609 attività di servizi per la persona nca: occupati</v>
      </c>
    </row>
    <row r="5665" spans="1:17" x14ac:dyDescent="0.35">
      <c r="A5665" s="1" t="s">
        <v>11</v>
      </c>
      <c r="B5665" s="1" t="s">
        <v>12</v>
      </c>
      <c r="C5665" s="1" t="s">
        <v>101</v>
      </c>
      <c r="D5665" s="1" t="s">
        <v>102</v>
      </c>
      <c r="E5665" s="1" t="s">
        <v>772</v>
      </c>
      <c r="F5665" s="1" t="s">
        <v>773</v>
      </c>
      <c r="G5665">
        <v>2020</v>
      </c>
      <c r="H5665">
        <v>2020</v>
      </c>
      <c r="I5665">
        <v>53123</v>
      </c>
      <c r="L5665">
        <f>IF(ISNUMBER(SEARCH("migliaia",istat[[#This Row],[Variabile]])),istat[[#This Row],[Value]]*1000,istat[[#This Row],[Value]])</f>
        <v>53123000</v>
      </c>
      <c r="M5665" t="b" cm="1">
        <f t="array" ref="M5665">_xlfn.IFS(istat[[#This Row],[Flag Codes]]="c",FALSE,istat[[#This Row],[Ateco 2007]]="TOTALE",FALSE,TRUE,TRUE)</f>
        <v>1</v>
      </c>
      <c r="N5665" t="str">
        <f>istat[[#This Row],[ATECO_2007]]&amp;" "&amp;LEFT(istat[[#This Row],[Ateco 2007]],IFERROR(FIND("(",istat[[#This Row],[Ateco 2007]])-2,LEN(istat[[#This Row],[Ateco 2007]])))</f>
        <v>9609 attività di servizi per la persona nca</v>
      </c>
      <c r="O5665">
        <f>IFERROR(FIND("(",istat[[#This Row],[Variabile]])-2,LEN(istat[[#This Row],[Variabile]]))</f>
        <v>27</v>
      </c>
      <c r="P5665" t="str">
        <f>LEFT(istat[[#This Row],[Variabile]],istat[[#This Row],[unique_id_variable_text_num_char]])</f>
        <v>ore lavorate dai dipendenti</v>
      </c>
      <c r="Q5665" t="str">
        <f>istat[[#This Row],[unique_id_ateco_text]]&amp;": "&amp;istat[[#This Row],[unique_id_variable_text]]</f>
        <v>9609 attività di servizi per la persona nca: ore lavorate dai dipendenti</v>
      </c>
    </row>
    <row r="5666" spans="1:17" x14ac:dyDescent="0.35">
      <c r="A5666" s="1" t="s">
        <v>11</v>
      </c>
      <c r="B5666" s="1" t="s">
        <v>12</v>
      </c>
      <c r="C5666" s="1" t="s">
        <v>13</v>
      </c>
      <c r="D5666" s="1" t="s">
        <v>14</v>
      </c>
      <c r="E5666" s="1" t="s">
        <v>990</v>
      </c>
      <c r="F5666" s="1" t="s">
        <v>203</v>
      </c>
      <c r="G5666">
        <v>2020</v>
      </c>
      <c r="H5666">
        <v>2020</v>
      </c>
      <c r="I5666">
        <v>9454</v>
      </c>
      <c r="L5666">
        <f>IF(ISNUMBER(SEARCH("migliaia",istat[[#This Row],[Variabile]])),istat[[#This Row],[Value]]*1000,istat[[#This Row],[Value]])</f>
        <v>9454</v>
      </c>
      <c r="M5666" t="b" cm="1">
        <f t="array" ref="M5666">_xlfn.IFS(istat[[#This Row],[Flag Codes]]="c",FALSE,istat[[#This Row],[Ateco 2007]]="TOTALE",FALSE,TRUE,TRUE)</f>
        <v>1</v>
      </c>
      <c r="N56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6">
        <f>IFERROR(FIND("(",istat[[#This Row],[Variabile]])-2,LEN(istat[[#This Row],[Variabile]]))</f>
        <v>7</v>
      </c>
      <c r="P5666" t="str">
        <f>LEFT(istat[[#This Row],[Variabile]],istat[[#This Row],[unique_id_variable_text_num_char]])</f>
        <v>imprese</v>
      </c>
      <c r="Q5666" t="str">
        <f>istat[[#This Row],[unique_id_ateco_text]]&amp;": "&amp;istat[[#This Row],[unique_id_variable_text]]</f>
        <v>35 fornitura di energia elettrica, gas, vapore e aria condizionata: imprese</v>
      </c>
    </row>
    <row r="5667" spans="1:17" x14ac:dyDescent="0.35">
      <c r="A5667" s="1" t="s">
        <v>11</v>
      </c>
      <c r="B5667" s="1" t="s">
        <v>12</v>
      </c>
      <c r="C5667" s="1" t="s">
        <v>69</v>
      </c>
      <c r="D5667" s="1" t="s">
        <v>70</v>
      </c>
      <c r="E5667" s="1" t="s">
        <v>990</v>
      </c>
      <c r="F5667" s="1" t="s">
        <v>203</v>
      </c>
      <c r="G5667">
        <v>2020</v>
      </c>
      <c r="H5667">
        <v>2020</v>
      </c>
      <c r="I5667">
        <v>157691335</v>
      </c>
      <c r="L5667">
        <f>IF(ISNUMBER(SEARCH("migliaia",istat[[#This Row],[Variabile]])),istat[[#This Row],[Value]]*1000,istat[[#This Row],[Value]])</f>
        <v>157691335000</v>
      </c>
      <c r="M5667" t="b" cm="1">
        <f t="array" ref="M5667">_xlfn.IFS(istat[[#This Row],[Flag Codes]]="c",FALSE,istat[[#This Row],[Ateco 2007]]="TOTALE",FALSE,TRUE,TRUE)</f>
        <v>1</v>
      </c>
      <c r="N5667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7">
        <f>IFERROR(FIND("(",istat[[#This Row],[Variabile]])-2,LEN(istat[[#This Row],[Variabile]]))</f>
        <v>9</v>
      </c>
      <c r="P5667" t="str">
        <f>LEFT(istat[[#This Row],[Variabile]],istat[[#This Row],[unique_id_variable_text_num_char]])</f>
        <v>fatturato</v>
      </c>
      <c r="Q5667" t="str">
        <f>istat[[#This Row],[unique_id_ateco_text]]&amp;": "&amp;istat[[#This Row],[unique_id_variable_text]]</f>
        <v>35 fornitura di energia elettrica, gas, vapore e aria condizionata: fatturato</v>
      </c>
    </row>
    <row r="5668" spans="1:17" x14ac:dyDescent="0.35">
      <c r="A5668" s="1" t="s">
        <v>11</v>
      </c>
      <c r="B5668" s="1" t="s">
        <v>12</v>
      </c>
      <c r="C5668" s="1" t="s">
        <v>91</v>
      </c>
      <c r="D5668" s="1" t="s">
        <v>92</v>
      </c>
      <c r="E5668" s="1" t="s">
        <v>990</v>
      </c>
      <c r="F5668" s="1" t="s">
        <v>203</v>
      </c>
      <c r="G5668">
        <v>2020</v>
      </c>
      <c r="H5668">
        <v>2020</v>
      </c>
      <c r="I5668">
        <v>90001</v>
      </c>
      <c r="L5668">
        <f>IF(ISNUMBER(SEARCH("migliaia",istat[[#This Row],[Variabile]])),istat[[#This Row],[Value]]*1000,istat[[#This Row],[Value]])</f>
        <v>90001</v>
      </c>
      <c r="M5668" t="b" cm="1">
        <f t="array" ref="M5668">_xlfn.IFS(istat[[#This Row],[Flag Codes]]="c",FALSE,istat[[#This Row],[Ateco 2007]]="TOTALE",FALSE,TRUE,TRUE)</f>
        <v>1</v>
      </c>
      <c r="N5668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8">
        <f>IFERROR(FIND("(",istat[[#This Row],[Variabile]])-2,LEN(istat[[#This Row],[Variabile]]))</f>
        <v>8</v>
      </c>
      <c r="P5668" t="str">
        <f>LEFT(istat[[#This Row],[Variabile]],istat[[#This Row],[unique_id_variable_text_num_char]])</f>
        <v>occupati</v>
      </c>
      <c r="Q5668" t="str">
        <f>istat[[#This Row],[unique_id_ateco_text]]&amp;": "&amp;istat[[#This Row],[unique_id_variable_text]]</f>
        <v>35 fornitura di energia elettrica, gas, vapore e aria condizionata: occupati</v>
      </c>
    </row>
    <row r="5669" spans="1:17" x14ac:dyDescent="0.35">
      <c r="A5669" s="1" t="s">
        <v>11</v>
      </c>
      <c r="B5669" s="1" t="s">
        <v>12</v>
      </c>
      <c r="C5669" s="1" t="s">
        <v>101</v>
      </c>
      <c r="D5669" s="1" t="s">
        <v>102</v>
      </c>
      <c r="E5669" s="1" t="s">
        <v>990</v>
      </c>
      <c r="F5669" s="1" t="s">
        <v>203</v>
      </c>
      <c r="G5669">
        <v>2020</v>
      </c>
      <c r="H5669">
        <v>2020</v>
      </c>
      <c r="I5669">
        <v>138525</v>
      </c>
      <c r="L5669">
        <f>IF(ISNUMBER(SEARCH("migliaia",istat[[#This Row],[Variabile]])),istat[[#This Row],[Value]]*1000,istat[[#This Row],[Value]])</f>
        <v>138525000</v>
      </c>
      <c r="M5669" t="b" cm="1">
        <f t="array" ref="M5669">_xlfn.IFS(istat[[#This Row],[Flag Codes]]="c",FALSE,istat[[#This Row],[Ateco 2007]]="TOTALE",FALSE,TRUE,TRUE)</f>
        <v>1</v>
      </c>
      <c r="N5669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69">
        <f>IFERROR(FIND("(",istat[[#This Row],[Variabile]])-2,LEN(istat[[#This Row],[Variabile]]))</f>
        <v>27</v>
      </c>
      <c r="P5669" t="str">
        <f>LEFT(istat[[#This Row],[Variabile]],istat[[#This Row],[unique_id_variable_text_num_char]])</f>
        <v>ore lavorate dai dipendenti</v>
      </c>
      <c r="Q5669" t="str">
        <f>istat[[#This Row],[unique_id_ateco_text]]&amp;": "&amp;istat[[#This Row],[unique_id_variable_text]]</f>
        <v>35 fornitura di energia elettrica, gas, vapore e aria condizionata: ore lavorate dai dipendenti</v>
      </c>
    </row>
    <row r="5670" spans="1:17" x14ac:dyDescent="0.35">
      <c r="A5670" s="1" t="s">
        <v>11</v>
      </c>
      <c r="B5670" s="1" t="s">
        <v>12</v>
      </c>
      <c r="C5670" s="1" t="s">
        <v>85</v>
      </c>
      <c r="D5670" s="1" t="s">
        <v>86</v>
      </c>
      <c r="E5670" s="1" t="s">
        <v>991</v>
      </c>
      <c r="F5670" s="1" t="s">
        <v>992</v>
      </c>
      <c r="G5670">
        <v>2020</v>
      </c>
      <c r="H5670">
        <v>2020</v>
      </c>
      <c r="I5670">
        <v>4748451</v>
      </c>
      <c r="L5670">
        <f>IF(ISNUMBER(SEARCH("migliaia",istat[[#This Row],[Variabile]])),istat[[#This Row],[Value]]*1000,istat[[#This Row],[Value]])</f>
        <v>4748451000</v>
      </c>
      <c r="M5670" t="b" cm="1">
        <f t="array" ref="M5670">_xlfn.IFS(istat[[#This Row],[Flag Codes]]="c",FALSE,istat[[#This Row],[Ateco 2007]]="TOTALE",FALSE,TRUE,TRUE)</f>
        <v>1</v>
      </c>
      <c r="N5670" t="str">
        <f>istat[[#This Row],[ATECO_2007]]&amp;" "&amp;LEFT(istat[[#This Row],[Ateco 2007]],IFERROR(FIND("(",istat[[#This Row],[Ateco 2007]])-2,LEN(istat[[#This Row],[Ateco 2007]])))</f>
        <v>41 costruzione di edifici</v>
      </c>
      <c r="O5670">
        <f>IFERROR(FIND("(",istat[[#This Row],[Variabile]])-2,LEN(istat[[#This Row],[Variabile]]))</f>
        <v>17</v>
      </c>
      <c r="P5670" t="str">
        <f>LEFT(istat[[#This Row],[Variabile]],istat[[#This Row],[unique_id_variable_text_num_char]])</f>
        <v>salari e stipendi</v>
      </c>
      <c r="Q5670" t="str">
        <f>istat[[#This Row],[unique_id_ateco_text]]&amp;": "&amp;istat[[#This Row],[unique_id_variable_text]]</f>
        <v>41 costruzione di edifici: salari e stipendi</v>
      </c>
    </row>
    <row r="5671" spans="1:17" x14ac:dyDescent="0.35">
      <c r="A5671" s="1" t="s">
        <v>11</v>
      </c>
      <c r="B5671" s="1" t="s">
        <v>12</v>
      </c>
      <c r="C5671" s="1" t="s">
        <v>87</v>
      </c>
      <c r="D5671" s="1" t="s">
        <v>88</v>
      </c>
      <c r="E5671" s="1" t="s">
        <v>991</v>
      </c>
      <c r="F5671" s="1" t="s">
        <v>992</v>
      </c>
      <c r="G5671">
        <v>2020</v>
      </c>
      <c r="H5671">
        <v>2020</v>
      </c>
      <c r="I5671">
        <v>862091</v>
      </c>
      <c r="L5671">
        <f>IF(ISNUMBER(SEARCH("migliaia",istat[[#This Row],[Variabile]])),istat[[#This Row],[Value]]*1000,istat[[#This Row],[Value]])</f>
        <v>862091000</v>
      </c>
      <c r="M5671" t="b" cm="1">
        <f t="array" ref="M5671">_xlfn.IFS(istat[[#This Row],[Flag Codes]]="c",FALSE,istat[[#This Row],[Ateco 2007]]="TOTALE",FALSE,TRUE,TRUE)</f>
        <v>1</v>
      </c>
      <c r="N5671" t="str">
        <f>istat[[#This Row],[ATECO_2007]]&amp;" "&amp;LEFT(istat[[#This Row],[Ateco 2007]],IFERROR(FIND("(",istat[[#This Row],[Ateco 2007]])-2,LEN(istat[[#This Row],[Ateco 2007]])))</f>
        <v>41 costruzione di edifici</v>
      </c>
      <c r="O5671">
        <f>IFERROR(FIND("(",istat[[#This Row],[Variabile]])-2,LEN(istat[[#This Row],[Variabile]]))</f>
        <v>36</v>
      </c>
      <c r="P5671" t="str">
        <f>LEFT(istat[[#This Row],[Variabile]],istat[[#This Row],[unique_id_variable_text_num_char]])</f>
        <v>investimenti lordi in beni materiali</v>
      </c>
      <c r="Q5671" t="str">
        <f>istat[[#This Row],[unique_id_ateco_text]]&amp;": "&amp;istat[[#This Row],[unique_id_variable_text]]</f>
        <v>41 costruzione di edifici: investimenti lordi in beni materiali</v>
      </c>
    </row>
    <row r="5672" spans="1:17" x14ac:dyDescent="0.35">
      <c r="A5672" s="1" t="s">
        <v>11</v>
      </c>
      <c r="B5672" s="1" t="s">
        <v>12</v>
      </c>
      <c r="C5672" s="1" t="s">
        <v>85</v>
      </c>
      <c r="D5672" s="1" t="s">
        <v>86</v>
      </c>
      <c r="E5672" s="1" t="s">
        <v>993</v>
      </c>
      <c r="F5672" s="1" t="s">
        <v>387</v>
      </c>
      <c r="G5672">
        <v>2020</v>
      </c>
      <c r="H5672">
        <v>2020</v>
      </c>
      <c r="I5672">
        <v>1153227</v>
      </c>
      <c r="L5672">
        <f>IF(ISNUMBER(SEARCH("migliaia",istat[[#This Row],[Variabile]])),istat[[#This Row],[Value]]*1000,istat[[#This Row],[Value]])</f>
        <v>1153227000</v>
      </c>
      <c r="M5672" t="b" cm="1">
        <f t="array" ref="M5672">_xlfn.IFS(istat[[#This Row],[Flag Codes]]="c",FALSE,istat[[#This Row],[Ateco 2007]]="TOTALE",FALSE,TRUE,TRUE)</f>
        <v>1</v>
      </c>
      <c r="N5672" t="str">
        <f>istat[[#This Row],[ATECO_2007]]&amp;" "&amp;LEFT(istat[[#This Row],[Ateco 2007]],IFERROR(FIND("(",istat[[#This Row],[Ateco 2007]])-2,LEN(istat[[#This Row],[Ateco 2007]])))</f>
        <v>85 istruzione</v>
      </c>
      <c r="O5672">
        <f>IFERROR(FIND("(",istat[[#This Row],[Variabile]])-2,LEN(istat[[#This Row],[Variabile]]))</f>
        <v>17</v>
      </c>
      <c r="P5672" t="str">
        <f>LEFT(istat[[#This Row],[Variabile]],istat[[#This Row],[unique_id_variable_text_num_char]])</f>
        <v>salari e stipendi</v>
      </c>
      <c r="Q5672" t="str">
        <f>istat[[#This Row],[unique_id_ateco_text]]&amp;": "&amp;istat[[#This Row],[unique_id_variable_text]]</f>
        <v>85 istruzione: salari e stipendi</v>
      </c>
    </row>
    <row r="5673" spans="1:17" x14ac:dyDescent="0.35">
      <c r="A5673" s="1" t="s">
        <v>11</v>
      </c>
      <c r="B5673" s="1" t="s">
        <v>12</v>
      </c>
      <c r="C5673" s="1" t="s">
        <v>79</v>
      </c>
      <c r="D5673" s="1" t="s">
        <v>80</v>
      </c>
      <c r="E5673" s="1" t="s">
        <v>994</v>
      </c>
      <c r="F5673" s="1" t="s">
        <v>995</v>
      </c>
      <c r="G5673">
        <v>2020</v>
      </c>
      <c r="H5673">
        <v>2020</v>
      </c>
      <c r="I5673">
        <v>18001682</v>
      </c>
      <c r="L5673">
        <f>IF(ISNUMBER(SEARCH("migliaia",istat[[#This Row],[Variabile]])),istat[[#This Row],[Value]]*1000,istat[[#This Row],[Value]])</f>
        <v>18001682000</v>
      </c>
      <c r="M5673" t="b" cm="1">
        <f t="array" ref="M5673">_xlfn.IFS(istat[[#This Row],[Flag Codes]]="c",FALSE,istat[[#This Row],[Ateco 2007]]="TOTALE",FALSE,TRUE,TRUE)</f>
        <v>1</v>
      </c>
      <c r="N5673" t="str">
        <f>istat[[#This Row],[ATECO_2007]]&amp;" "&amp;LEFT(istat[[#This Row],[Ateco 2007]],IFERROR(FIND("(",istat[[#This Row],[Ateco 2007]])-2,LEN(istat[[#This Row],[Ateco 2007]])))</f>
        <v>86 assistenza sanitaria</v>
      </c>
      <c r="O5673">
        <f>IFERROR(FIND("(",istat[[#This Row],[Variabile]])-2,LEN(istat[[#This Row],[Variabile]]))</f>
        <v>26</v>
      </c>
      <c r="P5673" t="str">
        <f>LEFT(istat[[#This Row],[Variabile]],istat[[#This Row],[unique_id_variable_text_num_char]])</f>
        <v>acquisto di beni e servizi</v>
      </c>
      <c r="Q5673" t="str">
        <f>istat[[#This Row],[unique_id_ateco_text]]&amp;": "&amp;istat[[#This Row],[unique_id_variable_text]]</f>
        <v>86 assistenza sanitaria: acquisto di beni e servizi</v>
      </c>
    </row>
    <row r="5674" spans="1:17" x14ac:dyDescent="0.35">
      <c r="A5674" s="1" t="s">
        <v>11</v>
      </c>
      <c r="B5674" s="1" t="s">
        <v>12</v>
      </c>
      <c r="C5674" s="1" t="s">
        <v>81</v>
      </c>
      <c r="D5674" s="1" t="s">
        <v>82</v>
      </c>
      <c r="E5674" s="1" t="s">
        <v>994</v>
      </c>
      <c r="F5674" s="1" t="s">
        <v>995</v>
      </c>
      <c r="G5674">
        <v>2020</v>
      </c>
      <c r="H5674">
        <v>2020</v>
      </c>
      <c r="I5674">
        <v>7768243</v>
      </c>
      <c r="L5674">
        <f>IF(ISNUMBER(SEARCH("migliaia",istat[[#This Row],[Variabile]])),istat[[#This Row],[Value]]*1000,istat[[#This Row],[Value]])</f>
        <v>7768243000</v>
      </c>
      <c r="M5674" t="b" cm="1">
        <f t="array" ref="M5674">_xlfn.IFS(istat[[#This Row],[Flag Codes]]="c",FALSE,istat[[#This Row],[Ateco 2007]]="TOTALE",FALSE,TRUE,TRUE)</f>
        <v>1</v>
      </c>
      <c r="N5674" t="str">
        <f>istat[[#This Row],[ATECO_2007]]&amp;" "&amp;LEFT(istat[[#This Row],[Ateco 2007]],IFERROR(FIND("(",istat[[#This Row],[Ateco 2007]])-2,LEN(istat[[#This Row],[Ateco 2007]])))</f>
        <v>86 assistenza sanitaria</v>
      </c>
      <c r="O5674">
        <f>IFERROR(FIND("(",istat[[#This Row],[Variabile]])-2,LEN(istat[[#This Row],[Variabile]]))</f>
        <v>19</v>
      </c>
      <c r="P5674" t="str">
        <f>LEFT(istat[[#This Row],[Variabile]],istat[[#This Row],[unique_id_variable_text_num_char]])</f>
        <v>costi del personale</v>
      </c>
      <c r="Q5674" t="str">
        <f>istat[[#This Row],[unique_id_ateco_text]]&amp;": "&amp;istat[[#This Row],[unique_id_variable_text]]</f>
        <v>86 assistenza sanitaria: costi del personale</v>
      </c>
    </row>
    <row r="5675" spans="1:17" x14ac:dyDescent="0.35">
      <c r="A5675" s="1" t="s">
        <v>11</v>
      </c>
      <c r="B5675" s="1" t="s">
        <v>12</v>
      </c>
      <c r="C5675" s="1" t="s">
        <v>77</v>
      </c>
      <c r="D5675" s="1" t="s">
        <v>78</v>
      </c>
      <c r="E5675" s="1" t="s">
        <v>803</v>
      </c>
      <c r="F5675" s="1" t="s">
        <v>804</v>
      </c>
      <c r="G5675">
        <v>2020</v>
      </c>
      <c r="H5675">
        <v>2020</v>
      </c>
      <c r="I5675">
        <v>2335985</v>
      </c>
      <c r="L5675">
        <f>IF(ISNUMBER(SEARCH("migliaia",istat[[#This Row],[Variabile]])),istat[[#This Row],[Value]]*1000,istat[[#This Row],[Value]])</f>
        <v>2335985000</v>
      </c>
      <c r="M5675" t="b" cm="1">
        <f t="array" ref="M5675">_xlfn.IFS(istat[[#This Row],[Flag Codes]]="c",FALSE,istat[[#This Row],[Ateco 2007]]="TOTALE",FALSE,TRUE,TRUE)</f>
        <v>1</v>
      </c>
      <c r="N56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5675">
        <f>IFERROR(FIND("(",istat[[#This Row],[Variabile]])-2,LEN(istat[[#This Row],[Variabile]]))</f>
        <v>23</v>
      </c>
      <c r="P5675" t="str">
        <f>LEFT(istat[[#This Row],[Variabile]],istat[[#This Row],[unique_id_variable_text_num_char]])</f>
        <v>margine operativo lordo</v>
      </c>
      <c r="Q5675" t="str">
        <f>istat[[#This Row],[unique_id_ateco_text]]&amp;": "&amp;istat[[#This Row],[unique_id_variable_text]]</f>
        <v>259 fabbricazione di altri prodotti in metallo: margine operativo lordo</v>
      </c>
    </row>
    <row r="5676" spans="1:17" x14ac:dyDescent="0.35">
      <c r="A5676" s="1" t="s">
        <v>11</v>
      </c>
      <c r="B5676" s="1" t="s">
        <v>12</v>
      </c>
      <c r="C5676" s="1" t="s">
        <v>85</v>
      </c>
      <c r="D5676" s="1" t="s">
        <v>86</v>
      </c>
      <c r="E5676" s="1" t="s">
        <v>996</v>
      </c>
      <c r="F5676" s="1" t="s">
        <v>997</v>
      </c>
      <c r="G5676">
        <v>2020</v>
      </c>
      <c r="H5676">
        <v>2020</v>
      </c>
      <c r="I5676">
        <v>3303362</v>
      </c>
      <c r="L5676">
        <f>IF(ISNUMBER(SEARCH("migliaia",istat[[#This Row],[Variabile]])),istat[[#This Row],[Value]]*1000,istat[[#This Row],[Value]])</f>
        <v>3303362000</v>
      </c>
      <c r="M5676" t="b" cm="1">
        <f t="array" ref="M5676">_xlfn.IFS(istat[[#This Row],[Flag Codes]]="c",FALSE,istat[[#This Row],[Ateco 2007]]="TOTALE",FALSE,TRUE,TRUE)</f>
        <v>1</v>
      </c>
      <c r="N5676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6">
        <f>IFERROR(FIND("(",istat[[#This Row],[Variabile]])-2,LEN(istat[[#This Row],[Variabile]]))</f>
        <v>17</v>
      </c>
      <c r="P5676" t="str">
        <f>LEFT(istat[[#This Row],[Variabile]],istat[[#This Row],[unique_id_variable_text_num_char]])</f>
        <v>salari e stipendi</v>
      </c>
      <c r="Q5676" t="str">
        <f>istat[[#This Row],[unique_id_ateco_text]]&amp;": "&amp;istat[[#This Row],[unique_id_variable_text]]</f>
        <v>433 completamento e finitura di edifici: salari e stipendi</v>
      </c>
    </row>
    <row r="5677" spans="1:17" x14ac:dyDescent="0.35">
      <c r="A5677" s="1" t="s">
        <v>11</v>
      </c>
      <c r="B5677" s="1" t="s">
        <v>12</v>
      </c>
      <c r="C5677" s="1" t="s">
        <v>87</v>
      </c>
      <c r="D5677" s="1" t="s">
        <v>88</v>
      </c>
      <c r="E5677" s="1" t="s">
        <v>996</v>
      </c>
      <c r="F5677" s="1" t="s">
        <v>997</v>
      </c>
      <c r="G5677">
        <v>2020</v>
      </c>
      <c r="H5677">
        <v>2020</v>
      </c>
      <c r="I5677">
        <v>398670</v>
      </c>
      <c r="L5677">
        <f>IF(ISNUMBER(SEARCH("migliaia",istat[[#This Row],[Variabile]])),istat[[#This Row],[Value]]*1000,istat[[#This Row],[Value]])</f>
        <v>398670000</v>
      </c>
      <c r="M5677" t="b" cm="1">
        <f t="array" ref="M5677">_xlfn.IFS(istat[[#This Row],[Flag Codes]]="c",FALSE,istat[[#This Row],[Ateco 2007]]="TOTALE",FALSE,TRUE,TRUE)</f>
        <v>1</v>
      </c>
      <c r="N5677" t="str">
        <f>istat[[#This Row],[ATECO_2007]]&amp;" "&amp;LEFT(istat[[#This Row],[Ateco 2007]],IFERROR(FIND("(",istat[[#This Row],[Ateco 2007]])-2,LEN(istat[[#This Row],[Ateco 2007]])))</f>
        <v>433 completamento e finitura di edifici</v>
      </c>
      <c r="O5677">
        <f>IFERROR(FIND("(",istat[[#This Row],[Variabile]])-2,LEN(istat[[#This Row],[Variabile]]))</f>
        <v>36</v>
      </c>
      <c r="P5677" t="str">
        <f>LEFT(istat[[#This Row],[Variabile]],istat[[#This Row],[unique_id_variable_text_num_char]])</f>
        <v>investimenti lordi in beni materiali</v>
      </c>
      <c r="Q5677" t="str">
        <f>istat[[#This Row],[unique_id_ateco_text]]&amp;": "&amp;istat[[#This Row],[unique_id_variable_text]]</f>
        <v>433 completamento e finitura di edifici: investimenti lordi in beni materiali</v>
      </c>
    </row>
    <row r="5678" spans="1:17" x14ac:dyDescent="0.35">
      <c r="A5678" s="1" t="s">
        <v>11</v>
      </c>
      <c r="B5678" s="1" t="s">
        <v>12</v>
      </c>
      <c r="C5678" s="1" t="s">
        <v>85</v>
      </c>
      <c r="D5678" s="1" t="s">
        <v>86</v>
      </c>
      <c r="E5678" s="1" t="s">
        <v>998</v>
      </c>
      <c r="F5678" s="1" t="s">
        <v>999</v>
      </c>
      <c r="G5678">
        <v>2020</v>
      </c>
      <c r="H5678">
        <v>2020</v>
      </c>
      <c r="I5678">
        <v>608431</v>
      </c>
      <c r="L5678">
        <f>IF(ISNUMBER(SEARCH("migliaia",istat[[#This Row],[Variabile]])),istat[[#This Row],[Value]]*1000,istat[[#This Row],[Value]])</f>
        <v>608431000</v>
      </c>
      <c r="M5678" t="b" cm="1">
        <f t="array" ref="M5678">_xlfn.IFS(istat[[#This Row],[Flag Codes]]="c",FALSE,istat[[#This Row],[Ateco 2007]]="TOTALE",FALSE,TRUE,TRUE)</f>
        <v>1</v>
      </c>
      <c r="N5678" t="str">
        <f>istat[[#This Row],[ATECO_2007]]&amp;" "&amp;LEFT(istat[[#This Row],[Ateco 2007]],IFERROR(FIND("(",istat[[#This Row],[Ateco 2007]])-2,LEN(istat[[#This Row],[Ateco 2007]])))</f>
        <v>511 trasporto aereo di passeggeri</v>
      </c>
      <c r="O5678">
        <f>IFERROR(FIND("(",istat[[#This Row],[Variabile]])-2,LEN(istat[[#This Row],[Variabile]]))</f>
        <v>17</v>
      </c>
      <c r="P5678" t="str">
        <f>LEFT(istat[[#This Row],[Variabile]],istat[[#This Row],[unique_id_variable_text_num_char]])</f>
        <v>salari e stipendi</v>
      </c>
      <c r="Q5678" t="str">
        <f>istat[[#This Row],[unique_id_ateco_text]]&amp;": "&amp;istat[[#This Row],[unique_id_variable_text]]</f>
        <v>511 trasporto aereo di passeggeri: salari e stipendi</v>
      </c>
    </row>
    <row r="5679" spans="1:17" x14ac:dyDescent="0.35">
      <c r="A5679" s="1" t="s">
        <v>11</v>
      </c>
      <c r="B5679" s="1" t="s">
        <v>12</v>
      </c>
      <c r="C5679" s="1" t="s">
        <v>87</v>
      </c>
      <c r="D5679" s="1" t="s">
        <v>88</v>
      </c>
      <c r="E5679" s="1" t="s">
        <v>998</v>
      </c>
      <c r="F5679" s="1" t="s">
        <v>999</v>
      </c>
      <c r="G5679">
        <v>2020</v>
      </c>
      <c r="H5679">
        <v>2020</v>
      </c>
      <c r="I5679">
        <v>266503</v>
      </c>
      <c r="L5679">
        <f>IF(ISNUMBER(SEARCH("migliaia",istat[[#This Row],[Variabile]])),istat[[#This Row],[Value]]*1000,istat[[#This Row],[Value]])</f>
        <v>266503000</v>
      </c>
      <c r="M5679" t="b" cm="1">
        <f t="array" ref="M5679">_xlfn.IFS(istat[[#This Row],[Flag Codes]]="c",FALSE,istat[[#This Row],[Ateco 2007]]="TOTALE",FALSE,TRUE,TRUE)</f>
        <v>1</v>
      </c>
      <c r="N5679" t="str">
        <f>istat[[#This Row],[ATECO_2007]]&amp;" "&amp;LEFT(istat[[#This Row],[Ateco 2007]],IFERROR(FIND("(",istat[[#This Row],[Ateco 2007]])-2,LEN(istat[[#This Row],[Ateco 2007]])))</f>
        <v>511 trasporto aereo di passeggeri</v>
      </c>
      <c r="O5679">
        <f>IFERROR(FIND("(",istat[[#This Row],[Variabile]])-2,LEN(istat[[#This Row],[Variabile]]))</f>
        <v>36</v>
      </c>
      <c r="P5679" t="str">
        <f>LEFT(istat[[#This Row],[Variabile]],istat[[#This Row],[unique_id_variable_text_num_char]])</f>
        <v>investimenti lordi in beni materiali</v>
      </c>
      <c r="Q5679" t="str">
        <f>istat[[#This Row],[unique_id_ateco_text]]&amp;": "&amp;istat[[#This Row],[unique_id_variable_text]]</f>
        <v>511 trasporto aereo di passeggeri: investimenti lordi in beni materiali</v>
      </c>
    </row>
    <row r="5680" spans="1:17" x14ac:dyDescent="0.35">
      <c r="A5680" s="1" t="s">
        <v>11</v>
      </c>
      <c r="B5680" s="1" t="s">
        <v>12</v>
      </c>
      <c r="C5680" s="1" t="s">
        <v>71</v>
      </c>
      <c r="D5680" s="1" t="s">
        <v>72</v>
      </c>
      <c r="E5680" s="1" t="s">
        <v>1000</v>
      </c>
      <c r="F5680" s="1" t="s">
        <v>1001</v>
      </c>
      <c r="G5680">
        <v>2020</v>
      </c>
      <c r="H5680">
        <v>2020</v>
      </c>
      <c r="I5680">
        <v>302949</v>
      </c>
      <c r="L5680">
        <f>IF(ISNUMBER(SEARCH("migliaia",istat[[#This Row],[Variabile]])),istat[[#This Row],[Value]]*1000,istat[[#This Row],[Value]])</f>
        <v>302949000</v>
      </c>
      <c r="M5680" t="b" cm="1">
        <f t="array" ref="M5680">_xlfn.IFS(istat[[#This Row],[Flag Codes]]="c",FALSE,istat[[#This Row],[Ateco 2007]]="TOTALE",FALSE,TRUE,TRUE)</f>
        <v>1</v>
      </c>
      <c r="N5680" t="str">
        <f>istat[[#This Row],[ATECO_2007]]&amp;" "&amp;LEFT(istat[[#This Row],[Ateco 2007]],IFERROR(FIND("(",istat[[#This Row],[Ateco 2007]])-2,LEN(istat[[#This Row],[Ateco 2007]])))</f>
        <v>601 trasmissioni radiofoniche</v>
      </c>
      <c r="O5680">
        <f>IFERROR(FIND("(",istat[[#This Row],[Variabile]])-2,LEN(istat[[#This Row],[Variabile]]))</f>
        <v>23</v>
      </c>
      <c r="P5680" t="str">
        <f>LEFT(istat[[#This Row],[Variabile]],istat[[#This Row],[unique_id_variable_text_num_char]])</f>
        <v>valore della produzione</v>
      </c>
      <c r="Q5680" t="str">
        <f>istat[[#This Row],[unique_id_ateco_text]]&amp;": "&amp;istat[[#This Row],[unique_id_variable_text]]</f>
        <v>601 trasmissioni radiofoniche: valore della produzione</v>
      </c>
    </row>
    <row r="5681" spans="1:17" x14ac:dyDescent="0.35">
      <c r="A5681" s="1" t="s">
        <v>11</v>
      </c>
      <c r="B5681" s="1" t="s">
        <v>12</v>
      </c>
      <c r="C5681" s="1" t="s">
        <v>95</v>
      </c>
      <c r="D5681" s="1" t="s">
        <v>96</v>
      </c>
      <c r="E5681" s="1" t="s">
        <v>1000</v>
      </c>
      <c r="F5681" s="1" t="s">
        <v>1001</v>
      </c>
      <c r="G5681">
        <v>2020</v>
      </c>
      <c r="H5681">
        <v>2020</v>
      </c>
      <c r="I5681">
        <v>2123</v>
      </c>
      <c r="L5681">
        <f>IF(ISNUMBER(SEARCH("migliaia",istat[[#This Row],[Variabile]])),istat[[#This Row],[Value]]*1000,istat[[#This Row],[Value]])</f>
        <v>2123</v>
      </c>
      <c r="M5681" t="b" cm="1">
        <f t="array" ref="M5681">_xlfn.IFS(istat[[#This Row],[Flag Codes]]="c",FALSE,istat[[#This Row],[Ateco 2007]]="TOTALE",FALSE,TRUE,TRUE)</f>
        <v>1</v>
      </c>
      <c r="N5681" t="str">
        <f>istat[[#This Row],[ATECO_2007]]&amp;" "&amp;LEFT(istat[[#This Row],[Ateco 2007]],IFERROR(FIND("(",istat[[#This Row],[Ateco 2007]])-2,LEN(istat[[#This Row],[Ateco 2007]])))</f>
        <v>601 trasmissioni radiofoniche</v>
      </c>
      <c r="O5681">
        <f>IFERROR(FIND("(",istat[[#This Row],[Variabile]])-2,LEN(istat[[#This Row],[Variabile]]))</f>
        <v>21</v>
      </c>
      <c r="P5681" t="str">
        <f>LEFT(istat[[#This Row],[Variabile]],istat[[#This Row],[unique_id_variable_text_num_char]])</f>
        <v>lavoratori dipendenti</v>
      </c>
      <c r="Q5681" t="str">
        <f>istat[[#This Row],[unique_id_ateco_text]]&amp;": "&amp;istat[[#This Row],[unique_id_variable_text]]</f>
        <v>601 trasmissioni radiofoniche: lavoratori dipendenti</v>
      </c>
    </row>
    <row r="5682" spans="1:17" x14ac:dyDescent="0.35">
      <c r="A5682" s="1" t="s">
        <v>11</v>
      </c>
      <c r="B5682" s="1" t="s">
        <v>12</v>
      </c>
      <c r="C5682" s="1" t="s">
        <v>69</v>
      </c>
      <c r="D5682" s="1" t="s">
        <v>70</v>
      </c>
      <c r="E5682" s="1" t="s">
        <v>1002</v>
      </c>
      <c r="F5682" s="1" t="s">
        <v>1003</v>
      </c>
      <c r="G5682">
        <v>2020</v>
      </c>
      <c r="H5682">
        <v>2020</v>
      </c>
      <c r="I5682">
        <v>5513674</v>
      </c>
      <c r="L5682">
        <f>IF(ISNUMBER(SEARCH("migliaia",istat[[#This Row],[Variabile]])),istat[[#This Row],[Value]]*1000,istat[[#This Row],[Value]])</f>
        <v>5513674000</v>
      </c>
      <c r="M5682" t="b" cm="1">
        <f t="array" ref="M5682">_xlfn.IFS(istat[[#This Row],[Flag Codes]]="c",FALSE,istat[[#This Row],[Ateco 2007]]="TOTALE",FALSE,TRUE,TRUE)</f>
        <v>1</v>
      </c>
      <c r="N568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2">
        <f>IFERROR(FIND("(",istat[[#This Row],[Variabile]])-2,LEN(istat[[#This Row],[Variabile]]))</f>
        <v>9</v>
      </c>
      <c r="P5682" t="str">
        <f>LEFT(istat[[#This Row],[Variabile]],istat[[#This Row],[unique_id_variable_text_num_char]])</f>
        <v>fatturato</v>
      </c>
      <c r="Q5682" t="str">
        <f>istat[[#This Row],[unique_id_ateco_text]]&amp;": "&amp;istat[[#This Row],[unique_id_variable_text]]</f>
        <v>683 attività immobiliari per conto terzi: fatturato</v>
      </c>
    </row>
    <row r="5683" spans="1:17" x14ac:dyDescent="0.35">
      <c r="A5683" s="1" t="s">
        <v>11</v>
      </c>
      <c r="B5683" s="1" t="s">
        <v>12</v>
      </c>
      <c r="C5683" s="1" t="s">
        <v>73</v>
      </c>
      <c r="D5683" s="1" t="s">
        <v>74</v>
      </c>
      <c r="E5683" s="1" t="s">
        <v>1002</v>
      </c>
      <c r="F5683" s="1" t="s">
        <v>1003</v>
      </c>
      <c r="G5683">
        <v>2020</v>
      </c>
      <c r="H5683">
        <v>2020</v>
      </c>
      <c r="I5683">
        <v>2793275</v>
      </c>
      <c r="L5683">
        <f>IF(ISNUMBER(SEARCH("migliaia",istat[[#This Row],[Variabile]])),istat[[#This Row],[Value]]*1000,istat[[#This Row],[Value]])</f>
        <v>2793275000</v>
      </c>
      <c r="M5683" t="b" cm="1">
        <f t="array" ref="M5683">_xlfn.IFS(istat[[#This Row],[Flag Codes]]="c",FALSE,istat[[#This Row],[Ateco 2007]]="TOTALE",FALSE,TRUE,TRUE)</f>
        <v>1</v>
      </c>
      <c r="N5683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683">
        <f>IFERROR(FIND("(",istat[[#This Row],[Variabile]])-2,LEN(istat[[#This Row],[Variabile]]))</f>
        <v>36</v>
      </c>
      <c r="P5683" t="str">
        <f>LEFT(istat[[#This Row],[Variabile]],istat[[#This Row],[unique_id_variable_text_num_char]])</f>
        <v>valore aggiunto al costo dei fattori</v>
      </c>
      <c r="Q5683" t="str">
        <f>istat[[#This Row],[unique_id_ateco_text]]&amp;": "&amp;istat[[#This Row],[unique_id_variable_text]]</f>
        <v>683 attività immobiliari per conto terzi: valore aggiunto al costo dei fattori</v>
      </c>
    </row>
    <row r="5684" spans="1:17" x14ac:dyDescent="0.35">
      <c r="A5684" s="1" t="s">
        <v>11</v>
      </c>
      <c r="B5684" s="1" t="s">
        <v>12</v>
      </c>
      <c r="C5684" s="1" t="s">
        <v>71</v>
      </c>
      <c r="D5684" s="1" t="s">
        <v>72</v>
      </c>
      <c r="E5684" s="1" t="s">
        <v>1004</v>
      </c>
      <c r="F5684" s="1" t="s">
        <v>935</v>
      </c>
      <c r="G5684">
        <v>2020</v>
      </c>
      <c r="H5684">
        <v>2020</v>
      </c>
      <c r="I5684">
        <v>18728461</v>
      </c>
      <c r="L5684">
        <f>IF(ISNUMBER(SEARCH("migliaia",istat[[#This Row],[Variabile]])),istat[[#This Row],[Value]]*1000,istat[[#This Row],[Value]])</f>
        <v>18728461000</v>
      </c>
      <c r="M5684" t="b" cm="1">
        <f t="array" ref="M5684">_xlfn.IFS(istat[[#This Row],[Flag Codes]]="c",FALSE,istat[[#This Row],[Ateco 2007]]="TOTALE",FALSE,TRUE,TRUE)</f>
        <v>1</v>
      </c>
      <c r="N5684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4">
        <f>IFERROR(FIND("(",istat[[#This Row],[Variabile]])-2,LEN(istat[[#This Row],[Variabile]]))</f>
        <v>23</v>
      </c>
      <c r="P5684" t="str">
        <f>LEFT(istat[[#This Row],[Variabile]],istat[[#This Row],[unique_id_variable_text_num_char]])</f>
        <v>valore della produzione</v>
      </c>
      <c r="Q5684" t="str">
        <f>istat[[#This Row],[unique_id_ateco_text]]&amp;": "&amp;istat[[#This Row],[unique_id_variable_text]]</f>
        <v>692 contabilità, controllo e revisione contabile, consulenza in materia fiscale e del lavoro: valore della produzione</v>
      </c>
    </row>
    <row r="5685" spans="1:17" x14ac:dyDescent="0.35">
      <c r="A5685" s="1" t="s">
        <v>11</v>
      </c>
      <c r="B5685" s="1" t="s">
        <v>12</v>
      </c>
      <c r="C5685" s="1" t="s">
        <v>77</v>
      </c>
      <c r="D5685" s="1" t="s">
        <v>78</v>
      </c>
      <c r="E5685" s="1" t="s">
        <v>1004</v>
      </c>
      <c r="F5685" s="1" t="s">
        <v>935</v>
      </c>
      <c r="G5685">
        <v>2020</v>
      </c>
      <c r="H5685">
        <v>2020</v>
      </c>
      <c r="I5685">
        <v>7470321</v>
      </c>
      <c r="L5685">
        <f>IF(ISNUMBER(SEARCH("migliaia",istat[[#This Row],[Variabile]])),istat[[#This Row],[Value]]*1000,istat[[#This Row],[Value]])</f>
        <v>7470321000</v>
      </c>
      <c r="M5685" t="b" cm="1">
        <f t="array" ref="M5685">_xlfn.IFS(istat[[#This Row],[Flag Codes]]="c",FALSE,istat[[#This Row],[Ateco 2007]]="TOTALE",FALSE,TRUE,TRUE)</f>
        <v>1</v>
      </c>
      <c r="N56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685">
        <f>IFERROR(FIND("(",istat[[#This Row],[Variabile]])-2,LEN(istat[[#This Row],[Variabile]]))</f>
        <v>23</v>
      </c>
      <c r="P5685" t="str">
        <f>LEFT(istat[[#This Row],[Variabile]],istat[[#This Row],[unique_id_variable_text_num_char]])</f>
        <v>margine operativo lordo</v>
      </c>
      <c r="Q5685" t="str">
        <f>istat[[#This Row],[unique_id_ateco_text]]&amp;": "&amp;istat[[#This Row],[unique_id_variable_text]]</f>
        <v>692 contabilità, controllo e revisione contabile, consulenza in materia fiscale e del lavoro: margine operativo lordo</v>
      </c>
    </row>
    <row r="5686" spans="1:17" x14ac:dyDescent="0.35">
      <c r="A5686" s="1" t="s">
        <v>11</v>
      </c>
      <c r="B5686" s="1" t="s">
        <v>12</v>
      </c>
      <c r="C5686" s="1" t="s">
        <v>77</v>
      </c>
      <c r="D5686" s="1" t="s">
        <v>78</v>
      </c>
      <c r="E5686" s="1" t="s">
        <v>1005</v>
      </c>
      <c r="F5686" s="1" t="s">
        <v>1006</v>
      </c>
      <c r="G5686">
        <v>2020</v>
      </c>
      <c r="H5686">
        <v>2020</v>
      </c>
      <c r="I5686">
        <v>138346</v>
      </c>
      <c r="L5686">
        <f>IF(ISNUMBER(SEARCH("migliaia",istat[[#This Row],[Variabile]])),istat[[#This Row],[Value]]*1000,istat[[#This Row],[Value]])</f>
        <v>138346000</v>
      </c>
      <c r="M5686" t="b" cm="1">
        <f t="array" ref="M5686">_xlfn.IFS(istat[[#This Row],[Flag Codes]]="c",FALSE,istat[[#This Row],[Ateco 2007]]="TOTALE",FALSE,TRUE,TRUE)</f>
        <v>1</v>
      </c>
      <c r="N568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686">
        <f>IFERROR(FIND("(",istat[[#This Row],[Variabile]])-2,LEN(istat[[#This Row],[Variabile]]))</f>
        <v>23</v>
      </c>
      <c r="P5686" t="str">
        <f>LEFT(istat[[#This Row],[Variabile]],istat[[#This Row],[unique_id_variable_text_num_char]])</f>
        <v>margine operativo lordo</v>
      </c>
      <c r="Q5686" t="str">
        <f>istat[[#This Row],[unique_id_ateco_text]]&amp;": "&amp;istat[[#This Row],[unique_id_variable_text]]</f>
        <v>811 servizi integrati di gestione agli edifici: margine operativo lordo</v>
      </c>
    </row>
    <row r="5687" spans="1:17" x14ac:dyDescent="0.35">
      <c r="A5687" s="1" t="s">
        <v>11</v>
      </c>
      <c r="B5687" s="1" t="s">
        <v>12</v>
      </c>
      <c r="C5687" s="1" t="s">
        <v>69</v>
      </c>
      <c r="D5687" s="1" t="s">
        <v>70</v>
      </c>
      <c r="E5687" s="1" t="s">
        <v>1007</v>
      </c>
      <c r="F5687" s="1" t="s">
        <v>1008</v>
      </c>
      <c r="G5687">
        <v>2020</v>
      </c>
      <c r="H5687">
        <v>2020</v>
      </c>
      <c r="I5687">
        <v>2393683</v>
      </c>
      <c r="L5687">
        <f>IF(ISNUMBER(SEARCH("migliaia",istat[[#This Row],[Variabile]])),istat[[#This Row],[Value]]*1000,istat[[#This Row],[Value]])</f>
        <v>2393683000</v>
      </c>
      <c r="M5687" t="b" cm="1">
        <f t="array" ref="M5687">_xlfn.IFS(istat[[#This Row],[Flag Codes]]="c",FALSE,istat[[#This Row],[Ateco 2007]]="TOTALE",FALSE,TRUE,TRUE)</f>
        <v>1</v>
      </c>
      <c r="N5687" t="str">
        <f>istat[[#This Row],[ATECO_2007]]&amp;" "&amp;LEFT(istat[[#This Row],[Ateco 2007]],IFERROR(FIND("(",istat[[#This Row],[Ateco 2007]])-2,LEN(istat[[#This Row],[Ateco 2007]])))</f>
        <v>822 attività dei call center</v>
      </c>
      <c r="O5687">
        <f>IFERROR(FIND("(",istat[[#This Row],[Variabile]])-2,LEN(istat[[#This Row],[Variabile]]))</f>
        <v>9</v>
      </c>
      <c r="P5687" t="str">
        <f>LEFT(istat[[#This Row],[Variabile]],istat[[#This Row],[unique_id_variable_text_num_char]])</f>
        <v>fatturato</v>
      </c>
      <c r="Q5687" t="str">
        <f>istat[[#This Row],[unique_id_ateco_text]]&amp;": "&amp;istat[[#This Row],[unique_id_variable_text]]</f>
        <v>822 attività dei call center: fatturato</v>
      </c>
    </row>
    <row r="5688" spans="1:17" x14ac:dyDescent="0.35">
      <c r="A5688" s="1" t="s">
        <v>11</v>
      </c>
      <c r="B5688" s="1" t="s">
        <v>12</v>
      </c>
      <c r="C5688" s="1" t="s">
        <v>73</v>
      </c>
      <c r="D5688" s="1" t="s">
        <v>74</v>
      </c>
      <c r="E5688" s="1" t="s">
        <v>1007</v>
      </c>
      <c r="F5688" s="1" t="s">
        <v>1008</v>
      </c>
      <c r="G5688">
        <v>2020</v>
      </c>
      <c r="H5688">
        <v>2020</v>
      </c>
      <c r="I5688">
        <v>1385336</v>
      </c>
      <c r="L5688">
        <f>IF(ISNUMBER(SEARCH("migliaia",istat[[#This Row],[Variabile]])),istat[[#This Row],[Value]]*1000,istat[[#This Row],[Value]])</f>
        <v>1385336000</v>
      </c>
      <c r="M5688" t="b" cm="1">
        <f t="array" ref="M5688">_xlfn.IFS(istat[[#This Row],[Flag Codes]]="c",FALSE,istat[[#This Row],[Ateco 2007]]="TOTALE",FALSE,TRUE,TRUE)</f>
        <v>1</v>
      </c>
      <c r="N5688" t="str">
        <f>istat[[#This Row],[ATECO_2007]]&amp;" "&amp;LEFT(istat[[#This Row],[Ateco 2007]],IFERROR(FIND("(",istat[[#This Row],[Ateco 2007]])-2,LEN(istat[[#This Row],[Ateco 2007]])))</f>
        <v>822 attività dei call center</v>
      </c>
      <c r="O5688">
        <f>IFERROR(FIND("(",istat[[#This Row],[Variabile]])-2,LEN(istat[[#This Row],[Variabile]]))</f>
        <v>36</v>
      </c>
      <c r="P5688" t="str">
        <f>LEFT(istat[[#This Row],[Variabile]],istat[[#This Row],[unique_id_variable_text_num_char]])</f>
        <v>valore aggiunto al costo dei fattori</v>
      </c>
      <c r="Q5688" t="str">
        <f>istat[[#This Row],[unique_id_ateco_text]]&amp;": "&amp;istat[[#This Row],[unique_id_variable_text]]</f>
        <v>822 attività dei call center: valore aggiunto al costo dei fattori</v>
      </c>
    </row>
    <row r="5689" spans="1:17" x14ac:dyDescent="0.35">
      <c r="A5689" s="1" t="s">
        <v>11</v>
      </c>
      <c r="B5689" s="1" t="s">
        <v>12</v>
      </c>
      <c r="C5689" s="1" t="s">
        <v>101</v>
      </c>
      <c r="D5689" s="1" t="s">
        <v>102</v>
      </c>
      <c r="E5689" s="1" t="s">
        <v>1007</v>
      </c>
      <c r="F5689" s="1" t="s">
        <v>1008</v>
      </c>
      <c r="G5689">
        <v>2020</v>
      </c>
      <c r="H5689">
        <v>2020</v>
      </c>
      <c r="I5689">
        <v>63480</v>
      </c>
      <c r="L5689">
        <f>IF(ISNUMBER(SEARCH("migliaia",istat[[#This Row],[Variabile]])),istat[[#This Row],[Value]]*1000,istat[[#This Row],[Value]])</f>
        <v>63480000</v>
      </c>
      <c r="M5689" t="b" cm="1">
        <f t="array" ref="M5689">_xlfn.IFS(istat[[#This Row],[Flag Codes]]="c",FALSE,istat[[#This Row],[Ateco 2007]]="TOTALE",FALSE,TRUE,TRUE)</f>
        <v>1</v>
      </c>
      <c r="N5689" t="str">
        <f>istat[[#This Row],[ATECO_2007]]&amp;" "&amp;LEFT(istat[[#This Row],[Ateco 2007]],IFERROR(FIND("(",istat[[#This Row],[Ateco 2007]])-2,LEN(istat[[#This Row],[Ateco 2007]])))</f>
        <v>822 attività dei call center</v>
      </c>
      <c r="O5689">
        <f>IFERROR(FIND("(",istat[[#This Row],[Variabile]])-2,LEN(istat[[#This Row],[Variabile]]))</f>
        <v>27</v>
      </c>
      <c r="P5689" t="str">
        <f>LEFT(istat[[#This Row],[Variabile]],istat[[#This Row],[unique_id_variable_text_num_char]])</f>
        <v>ore lavorate dai dipendenti</v>
      </c>
      <c r="Q5689" t="str">
        <f>istat[[#This Row],[unique_id_ateco_text]]&amp;": "&amp;istat[[#This Row],[unique_id_variable_text]]</f>
        <v>822 attività dei call center: ore lavorate dai dipendenti</v>
      </c>
    </row>
    <row r="5690" spans="1:17" x14ac:dyDescent="0.35">
      <c r="A5690" s="1" t="s">
        <v>11</v>
      </c>
      <c r="B5690" s="1" t="s">
        <v>12</v>
      </c>
      <c r="C5690" s="1" t="s">
        <v>85</v>
      </c>
      <c r="D5690" s="1" t="s">
        <v>86</v>
      </c>
      <c r="E5690" s="1" t="s">
        <v>990</v>
      </c>
      <c r="F5690" s="1" t="s">
        <v>203</v>
      </c>
      <c r="G5690">
        <v>2020</v>
      </c>
      <c r="H5690">
        <v>2020</v>
      </c>
      <c r="I5690">
        <v>4134558</v>
      </c>
      <c r="L5690">
        <f>IF(ISNUMBER(SEARCH("migliaia",istat[[#This Row],[Variabile]])),istat[[#This Row],[Value]]*1000,istat[[#This Row],[Value]])</f>
        <v>4134558000</v>
      </c>
      <c r="M5690" t="b" cm="1">
        <f t="array" ref="M5690">_xlfn.IFS(istat[[#This Row],[Flag Codes]]="c",FALSE,istat[[#This Row],[Ateco 2007]]="TOTALE",FALSE,TRUE,TRUE)</f>
        <v>1</v>
      </c>
      <c r="N5690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0">
        <f>IFERROR(FIND("(",istat[[#This Row],[Variabile]])-2,LEN(istat[[#This Row],[Variabile]]))</f>
        <v>17</v>
      </c>
      <c r="P5690" t="str">
        <f>LEFT(istat[[#This Row],[Variabile]],istat[[#This Row],[unique_id_variable_text_num_char]])</f>
        <v>salari e stipendi</v>
      </c>
      <c r="Q5690" t="str">
        <f>istat[[#This Row],[unique_id_ateco_text]]&amp;": "&amp;istat[[#This Row],[unique_id_variable_text]]</f>
        <v>35 fornitura di energia elettrica, gas, vapore e aria condizionata: salari e stipendi</v>
      </c>
    </row>
    <row r="5691" spans="1:17" x14ac:dyDescent="0.35">
      <c r="A5691" s="1" t="s">
        <v>11</v>
      </c>
      <c r="B5691" s="1" t="s">
        <v>12</v>
      </c>
      <c r="C5691" s="1" t="s">
        <v>87</v>
      </c>
      <c r="D5691" s="1" t="s">
        <v>88</v>
      </c>
      <c r="E5691" s="1" t="s">
        <v>990</v>
      </c>
      <c r="F5691" s="1" t="s">
        <v>203</v>
      </c>
      <c r="G5691">
        <v>2020</v>
      </c>
      <c r="H5691">
        <v>2020</v>
      </c>
      <c r="I5691">
        <v>6051904</v>
      </c>
      <c r="L5691">
        <f>IF(ISNUMBER(SEARCH("migliaia",istat[[#This Row],[Variabile]])),istat[[#This Row],[Value]]*1000,istat[[#This Row],[Value]])</f>
        <v>6051904000</v>
      </c>
      <c r="M5691" t="b" cm="1">
        <f t="array" ref="M5691">_xlfn.IFS(istat[[#This Row],[Flag Codes]]="c",FALSE,istat[[#This Row],[Ateco 2007]]="TOTALE",FALSE,TRUE,TRUE)</f>
        <v>1</v>
      </c>
      <c r="N5691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691">
        <f>IFERROR(FIND("(",istat[[#This Row],[Variabile]])-2,LEN(istat[[#This Row],[Variabile]]))</f>
        <v>36</v>
      </c>
      <c r="P5691" t="str">
        <f>LEFT(istat[[#This Row],[Variabile]],istat[[#This Row],[unique_id_variable_text_num_char]])</f>
        <v>investimenti lordi in beni materiali</v>
      </c>
      <c r="Q5691" t="str">
        <f>istat[[#This Row],[unique_id_ateco_text]]&amp;": "&amp;istat[[#This Row],[unique_id_variable_text]]</f>
        <v>35 fornitura di energia elettrica, gas, vapore e aria condizionata: investimenti lordi in beni materiali</v>
      </c>
    </row>
    <row r="5692" spans="1:17" x14ac:dyDescent="0.35">
      <c r="A5692" s="1" t="s">
        <v>11</v>
      </c>
      <c r="B5692" s="1" t="s">
        <v>12</v>
      </c>
      <c r="C5692" s="1" t="s">
        <v>71</v>
      </c>
      <c r="D5692" s="1" t="s">
        <v>72</v>
      </c>
      <c r="E5692" s="1" t="s">
        <v>993</v>
      </c>
      <c r="F5692" s="1" t="s">
        <v>387</v>
      </c>
      <c r="G5692">
        <v>2020</v>
      </c>
      <c r="H5692">
        <v>2020</v>
      </c>
      <c r="I5692">
        <v>5781380</v>
      </c>
      <c r="L5692">
        <f>IF(ISNUMBER(SEARCH("migliaia",istat[[#This Row],[Variabile]])),istat[[#This Row],[Value]]*1000,istat[[#This Row],[Value]])</f>
        <v>5781380000</v>
      </c>
      <c r="M5692" t="b" cm="1">
        <f t="array" ref="M5692">_xlfn.IFS(istat[[#This Row],[Flag Codes]]="c",FALSE,istat[[#This Row],[Ateco 2007]]="TOTALE",FALSE,TRUE,TRUE)</f>
        <v>1</v>
      </c>
      <c r="N5692" t="str">
        <f>istat[[#This Row],[ATECO_2007]]&amp;" "&amp;LEFT(istat[[#This Row],[Ateco 2007]],IFERROR(FIND("(",istat[[#This Row],[Ateco 2007]])-2,LEN(istat[[#This Row],[Ateco 2007]])))</f>
        <v>85 istruzione</v>
      </c>
      <c r="O5692">
        <f>IFERROR(FIND("(",istat[[#This Row],[Variabile]])-2,LEN(istat[[#This Row],[Variabile]]))</f>
        <v>23</v>
      </c>
      <c r="P5692" t="str">
        <f>LEFT(istat[[#This Row],[Variabile]],istat[[#This Row],[unique_id_variable_text_num_char]])</f>
        <v>valore della produzione</v>
      </c>
      <c r="Q5692" t="str">
        <f>istat[[#This Row],[unique_id_ateco_text]]&amp;": "&amp;istat[[#This Row],[unique_id_variable_text]]</f>
        <v>85 istruzione: valore della produzione</v>
      </c>
    </row>
    <row r="5693" spans="1:17" x14ac:dyDescent="0.35">
      <c r="A5693" s="1" t="s">
        <v>11</v>
      </c>
      <c r="B5693" s="1" t="s">
        <v>12</v>
      </c>
      <c r="C5693" s="1" t="s">
        <v>77</v>
      </c>
      <c r="D5693" s="1" t="s">
        <v>78</v>
      </c>
      <c r="E5693" s="1" t="s">
        <v>993</v>
      </c>
      <c r="F5693" s="1" t="s">
        <v>387</v>
      </c>
      <c r="G5693">
        <v>2020</v>
      </c>
      <c r="H5693">
        <v>2020</v>
      </c>
      <c r="I5693">
        <v>1091557</v>
      </c>
      <c r="L5693">
        <f>IF(ISNUMBER(SEARCH("migliaia",istat[[#This Row],[Variabile]])),istat[[#This Row],[Value]]*1000,istat[[#This Row],[Value]])</f>
        <v>1091557000</v>
      </c>
      <c r="M5693" t="b" cm="1">
        <f t="array" ref="M5693">_xlfn.IFS(istat[[#This Row],[Flag Codes]]="c",FALSE,istat[[#This Row],[Ateco 2007]]="TOTALE",FALSE,TRUE,TRUE)</f>
        <v>1</v>
      </c>
      <c r="N5693" t="str">
        <f>istat[[#This Row],[ATECO_2007]]&amp;" "&amp;LEFT(istat[[#This Row],[Ateco 2007]],IFERROR(FIND("(",istat[[#This Row],[Ateco 2007]])-2,LEN(istat[[#This Row],[Ateco 2007]])))</f>
        <v>85 istruzione</v>
      </c>
      <c r="O5693">
        <f>IFERROR(FIND("(",istat[[#This Row],[Variabile]])-2,LEN(istat[[#This Row],[Variabile]]))</f>
        <v>23</v>
      </c>
      <c r="P5693" t="str">
        <f>LEFT(istat[[#This Row],[Variabile]],istat[[#This Row],[unique_id_variable_text_num_char]])</f>
        <v>margine operativo lordo</v>
      </c>
      <c r="Q5693" t="str">
        <f>istat[[#This Row],[unique_id_ateco_text]]&amp;": "&amp;istat[[#This Row],[unique_id_variable_text]]</f>
        <v>85 istruzione: margine operativo lordo</v>
      </c>
    </row>
    <row r="5694" spans="1:17" x14ac:dyDescent="0.35">
      <c r="A5694" s="1" t="s">
        <v>11</v>
      </c>
      <c r="B5694" s="1" t="s">
        <v>12</v>
      </c>
      <c r="C5694" s="1" t="s">
        <v>69</v>
      </c>
      <c r="D5694" s="1" t="s">
        <v>70</v>
      </c>
      <c r="E5694" s="1" t="s">
        <v>994</v>
      </c>
      <c r="F5694" s="1" t="s">
        <v>995</v>
      </c>
      <c r="G5694">
        <v>2020</v>
      </c>
      <c r="H5694">
        <v>2020</v>
      </c>
      <c r="I5694">
        <v>41735922</v>
      </c>
      <c r="L5694">
        <f>IF(ISNUMBER(SEARCH("migliaia",istat[[#This Row],[Variabile]])),istat[[#This Row],[Value]]*1000,istat[[#This Row],[Value]])</f>
        <v>41735922000</v>
      </c>
      <c r="M5694" t="b" cm="1">
        <f t="array" ref="M5694">_xlfn.IFS(istat[[#This Row],[Flag Codes]]="c",FALSE,istat[[#This Row],[Ateco 2007]]="TOTALE",FALSE,TRUE,TRUE)</f>
        <v>1</v>
      </c>
      <c r="N5694" t="str">
        <f>istat[[#This Row],[ATECO_2007]]&amp;" "&amp;LEFT(istat[[#This Row],[Ateco 2007]],IFERROR(FIND("(",istat[[#This Row],[Ateco 2007]])-2,LEN(istat[[#This Row],[Ateco 2007]])))</f>
        <v>86 assistenza sanitaria</v>
      </c>
      <c r="O5694">
        <f>IFERROR(FIND("(",istat[[#This Row],[Variabile]])-2,LEN(istat[[#This Row],[Variabile]]))</f>
        <v>9</v>
      </c>
      <c r="P5694" t="str">
        <f>LEFT(istat[[#This Row],[Variabile]],istat[[#This Row],[unique_id_variable_text_num_char]])</f>
        <v>fatturato</v>
      </c>
      <c r="Q5694" t="str">
        <f>istat[[#This Row],[unique_id_ateco_text]]&amp;": "&amp;istat[[#This Row],[unique_id_variable_text]]</f>
        <v>86 assistenza sanitaria: fatturato</v>
      </c>
    </row>
    <row r="5695" spans="1:17" x14ac:dyDescent="0.35">
      <c r="A5695" s="1" t="s">
        <v>11</v>
      </c>
      <c r="B5695" s="1" t="s">
        <v>12</v>
      </c>
      <c r="C5695" s="1" t="s">
        <v>73</v>
      </c>
      <c r="D5695" s="1" t="s">
        <v>74</v>
      </c>
      <c r="E5695" s="1" t="s">
        <v>994</v>
      </c>
      <c r="F5695" s="1" t="s">
        <v>995</v>
      </c>
      <c r="G5695">
        <v>2020</v>
      </c>
      <c r="H5695">
        <v>2020</v>
      </c>
      <c r="I5695">
        <v>23181223</v>
      </c>
      <c r="L5695">
        <f>IF(ISNUMBER(SEARCH("migliaia",istat[[#This Row],[Variabile]])),istat[[#This Row],[Value]]*1000,istat[[#This Row],[Value]])</f>
        <v>23181223000</v>
      </c>
      <c r="M5695" t="b" cm="1">
        <f t="array" ref="M5695">_xlfn.IFS(istat[[#This Row],[Flag Codes]]="c",FALSE,istat[[#This Row],[Ateco 2007]]="TOTALE",FALSE,TRUE,TRUE)</f>
        <v>1</v>
      </c>
      <c r="N5695" t="str">
        <f>istat[[#This Row],[ATECO_2007]]&amp;" "&amp;LEFT(istat[[#This Row],[Ateco 2007]],IFERROR(FIND("(",istat[[#This Row],[Ateco 2007]])-2,LEN(istat[[#This Row],[Ateco 2007]])))</f>
        <v>86 assistenza sanitaria</v>
      </c>
      <c r="O5695">
        <f>IFERROR(FIND("(",istat[[#This Row],[Variabile]])-2,LEN(istat[[#This Row],[Variabile]]))</f>
        <v>36</v>
      </c>
      <c r="P5695" t="str">
        <f>LEFT(istat[[#This Row],[Variabile]],istat[[#This Row],[unique_id_variable_text_num_char]])</f>
        <v>valore aggiunto al costo dei fattori</v>
      </c>
      <c r="Q5695" t="str">
        <f>istat[[#This Row],[unique_id_ateco_text]]&amp;": "&amp;istat[[#This Row],[unique_id_variable_text]]</f>
        <v>86 assistenza sanitaria: valore aggiunto al costo dei fattori</v>
      </c>
    </row>
    <row r="5696" spans="1:17" x14ac:dyDescent="0.35">
      <c r="A5696" s="1" t="s">
        <v>11</v>
      </c>
      <c r="B5696" s="1" t="s">
        <v>12</v>
      </c>
      <c r="C5696" s="1" t="s">
        <v>95</v>
      </c>
      <c r="D5696" s="1" t="s">
        <v>96</v>
      </c>
      <c r="E5696" s="1" t="s">
        <v>1009</v>
      </c>
      <c r="F5696" s="1" t="s">
        <v>1010</v>
      </c>
      <c r="G5696">
        <v>2020</v>
      </c>
      <c r="H5696">
        <v>2020</v>
      </c>
      <c r="I5696">
        <v>13047</v>
      </c>
      <c r="L5696">
        <f>IF(ISNUMBER(SEARCH("migliaia",istat[[#This Row],[Variabile]])),istat[[#This Row],[Value]]*1000,istat[[#This Row],[Value]])</f>
        <v>13047</v>
      </c>
      <c r="M5696" t="b" cm="1">
        <f t="array" ref="M5696">_xlfn.IFS(istat[[#This Row],[Flag Codes]]="c",FALSE,istat[[#This Row],[Ateco 2007]]="TOTALE",FALSE,TRUE,TRUE)</f>
        <v>1</v>
      </c>
      <c r="N5696" t="str">
        <f>istat[[#This Row],[ATECO_2007]]&amp;" "&amp;LEFT(istat[[#This Row],[Ateco 2007]],IFERROR(FIND("(",istat[[#This Row],[Ateco 2007]])-2,LEN(istat[[#This Row],[Ateco 2007]])))</f>
        <v>853 istruzione secondaria</v>
      </c>
      <c r="O5696">
        <f>IFERROR(FIND("(",istat[[#This Row],[Variabile]])-2,LEN(istat[[#This Row],[Variabile]]))</f>
        <v>21</v>
      </c>
      <c r="P5696" t="str">
        <f>LEFT(istat[[#This Row],[Variabile]],istat[[#This Row],[unique_id_variable_text_num_char]])</f>
        <v>lavoratori dipendenti</v>
      </c>
      <c r="Q5696" t="str">
        <f>istat[[#This Row],[unique_id_ateco_text]]&amp;": "&amp;istat[[#This Row],[unique_id_variable_text]]</f>
        <v>853 istruzione secondaria: lavoratori dipendenti</v>
      </c>
    </row>
    <row r="5697" spans="1:17" x14ac:dyDescent="0.35">
      <c r="A5697" s="1" t="s">
        <v>11</v>
      </c>
      <c r="B5697" s="1" t="s">
        <v>12</v>
      </c>
      <c r="C5697" s="1" t="s">
        <v>85</v>
      </c>
      <c r="D5697" s="1" t="s">
        <v>86</v>
      </c>
      <c r="E5697" s="1" t="s">
        <v>1011</v>
      </c>
      <c r="F5697" s="1" t="s">
        <v>1012</v>
      </c>
      <c r="G5697">
        <v>2020</v>
      </c>
      <c r="H5697">
        <v>2020</v>
      </c>
      <c r="I5697">
        <v>1447366</v>
      </c>
      <c r="L5697">
        <f>IF(ISNUMBER(SEARCH("migliaia",istat[[#This Row],[Variabile]])),istat[[#This Row],[Value]]*1000,istat[[#This Row],[Value]])</f>
        <v>1447366000</v>
      </c>
      <c r="M5697" t="b" cm="1">
        <f t="array" ref="M5697">_xlfn.IFS(istat[[#This Row],[Flag Codes]]="c",FALSE,istat[[#This Row],[Ateco 2007]]="TOTALE",FALSE,TRUE,TRUE)</f>
        <v>1</v>
      </c>
      <c r="N5697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7">
        <f>IFERROR(FIND("(",istat[[#This Row],[Variabile]])-2,LEN(istat[[#This Row],[Variabile]]))</f>
        <v>17</v>
      </c>
      <c r="P5697" t="str">
        <f>LEFT(istat[[#This Row],[Variabile]],istat[[#This Row],[unique_id_variable_text_num_char]])</f>
        <v>salari e stipendi</v>
      </c>
      <c r="Q5697" t="str">
        <f>istat[[#This Row],[unique_id_ateco_text]]&amp;": "&amp;istat[[#This Row],[unique_id_variable_text]]</f>
        <v>873 strutture di assistenza residenziale per anziani e disabili: salari e stipendi</v>
      </c>
    </row>
    <row r="5698" spans="1:17" x14ac:dyDescent="0.35">
      <c r="A5698" s="1" t="s">
        <v>11</v>
      </c>
      <c r="B5698" s="1" t="s">
        <v>12</v>
      </c>
      <c r="C5698" s="1" t="s">
        <v>87</v>
      </c>
      <c r="D5698" s="1" t="s">
        <v>88</v>
      </c>
      <c r="E5698" s="1" t="s">
        <v>1011</v>
      </c>
      <c r="F5698" s="1" t="s">
        <v>1012</v>
      </c>
      <c r="G5698">
        <v>2020</v>
      </c>
      <c r="H5698">
        <v>2020</v>
      </c>
      <c r="I5698">
        <v>64644</v>
      </c>
      <c r="L5698">
        <f>IF(ISNUMBER(SEARCH("migliaia",istat[[#This Row],[Variabile]])),istat[[#This Row],[Value]]*1000,istat[[#This Row],[Value]])</f>
        <v>64644000</v>
      </c>
      <c r="M5698" t="b" cm="1">
        <f t="array" ref="M5698">_xlfn.IFS(istat[[#This Row],[Flag Codes]]="c",FALSE,istat[[#This Row],[Ateco 2007]]="TOTALE",FALSE,TRUE,TRUE)</f>
        <v>1</v>
      </c>
      <c r="N569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698">
        <f>IFERROR(FIND("(",istat[[#This Row],[Variabile]])-2,LEN(istat[[#This Row],[Variabile]]))</f>
        <v>36</v>
      </c>
      <c r="P5698" t="str">
        <f>LEFT(istat[[#This Row],[Variabile]],istat[[#This Row],[unique_id_variable_text_num_char]])</f>
        <v>investimenti lordi in beni materiali</v>
      </c>
      <c r="Q5698" t="str">
        <f>istat[[#This Row],[unique_id_ateco_text]]&amp;": "&amp;istat[[#This Row],[unique_id_variable_text]]</f>
        <v>873 strutture di assistenza residenziale per anziani e disabili: investimenti lordi in beni materiali</v>
      </c>
    </row>
    <row r="5699" spans="1:17" x14ac:dyDescent="0.35">
      <c r="A5699" s="1" t="s">
        <v>11</v>
      </c>
      <c r="B5699" s="1" t="s">
        <v>12</v>
      </c>
      <c r="C5699" s="1" t="s">
        <v>77</v>
      </c>
      <c r="D5699" s="1" t="s">
        <v>78</v>
      </c>
      <c r="E5699" s="1" t="s">
        <v>996</v>
      </c>
      <c r="F5699" s="1" t="s">
        <v>997</v>
      </c>
      <c r="G5699">
        <v>2020</v>
      </c>
      <c r="H5699">
        <v>2020</v>
      </c>
      <c r="I5699">
        <v>6657798</v>
      </c>
      <c r="L5699">
        <f>IF(ISNUMBER(SEARCH("migliaia",istat[[#This Row],[Variabile]])),istat[[#This Row],[Value]]*1000,istat[[#This Row],[Value]])</f>
        <v>6657798000</v>
      </c>
      <c r="M5699" t="b" cm="1">
        <f t="array" ref="M5699">_xlfn.IFS(istat[[#This Row],[Flag Codes]]="c",FALSE,istat[[#This Row],[Ateco 2007]]="TOTALE",FALSE,TRUE,TRUE)</f>
        <v>1</v>
      </c>
      <c r="N5699" t="str">
        <f>istat[[#This Row],[ATECO_2007]]&amp;" "&amp;LEFT(istat[[#This Row],[Ateco 2007]],IFERROR(FIND("(",istat[[#This Row],[Ateco 2007]])-2,LEN(istat[[#This Row],[Ateco 2007]])))</f>
        <v>433 completamento e finitura di edifici</v>
      </c>
      <c r="O5699">
        <f>IFERROR(FIND("(",istat[[#This Row],[Variabile]])-2,LEN(istat[[#This Row],[Variabile]]))</f>
        <v>23</v>
      </c>
      <c r="P5699" t="str">
        <f>LEFT(istat[[#This Row],[Variabile]],istat[[#This Row],[unique_id_variable_text_num_char]])</f>
        <v>margine operativo lordo</v>
      </c>
      <c r="Q5699" t="str">
        <f>istat[[#This Row],[unique_id_ateco_text]]&amp;": "&amp;istat[[#This Row],[unique_id_variable_text]]</f>
        <v>433 completamento e finitura di edifici: margine operativo lordo</v>
      </c>
    </row>
    <row r="5700" spans="1:17" x14ac:dyDescent="0.35">
      <c r="A5700" s="1" t="s">
        <v>11</v>
      </c>
      <c r="B5700" s="1" t="s">
        <v>12</v>
      </c>
      <c r="C5700" s="1" t="s">
        <v>71</v>
      </c>
      <c r="D5700" s="1" t="s">
        <v>72</v>
      </c>
      <c r="E5700" s="1" t="s">
        <v>998</v>
      </c>
      <c r="F5700" s="1" t="s">
        <v>999</v>
      </c>
      <c r="G5700">
        <v>2020</v>
      </c>
      <c r="H5700">
        <v>2020</v>
      </c>
      <c r="I5700">
        <v>3854086</v>
      </c>
      <c r="L5700">
        <f>IF(ISNUMBER(SEARCH("migliaia",istat[[#This Row],[Variabile]])),istat[[#This Row],[Value]]*1000,istat[[#This Row],[Value]])</f>
        <v>3854086000</v>
      </c>
      <c r="M5700" t="b" cm="1">
        <f t="array" ref="M5700">_xlfn.IFS(istat[[#This Row],[Flag Codes]]="c",FALSE,istat[[#This Row],[Ateco 2007]]="TOTALE",FALSE,TRUE,TRUE)</f>
        <v>1</v>
      </c>
      <c r="N5700" t="str">
        <f>istat[[#This Row],[ATECO_2007]]&amp;" "&amp;LEFT(istat[[#This Row],[Ateco 2007]],IFERROR(FIND("(",istat[[#This Row],[Ateco 2007]])-2,LEN(istat[[#This Row],[Ateco 2007]])))</f>
        <v>511 trasporto aereo di passeggeri</v>
      </c>
      <c r="O5700">
        <f>IFERROR(FIND("(",istat[[#This Row],[Variabile]])-2,LEN(istat[[#This Row],[Variabile]]))</f>
        <v>23</v>
      </c>
      <c r="P5700" t="str">
        <f>LEFT(istat[[#This Row],[Variabile]],istat[[#This Row],[unique_id_variable_text_num_char]])</f>
        <v>valore della produzione</v>
      </c>
      <c r="Q5700" t="str">
        <f>istat[[#This Row],[unique_id_ateco_text]]&amp;": "&amp;istat[[#This Row],[unique_id_variable_text]]</f>
        <v>511 trasporto aereo di passeggeri: valore della produzione</v>
      </c>
    </row>
    <row r="5701" spans="1:17" x14ac:dyDescent="0.35">
      <c r="A5701" s="1" t="s">
        <v>11</v>
      </c>
      <c r="B5701" s="1" t="s">
        <v>12</v>
      </c>
      <c r="C5701" s="1" t="s">
        <v>77</v>
      </c>
      <c r="D5701" s="1" t="s">
        <v>78</v>
      </c>
      <c r="E5701" s="1" t="s">
        <v>998</v>
      </c>
      <c r="F5701" s="1" t="s">
        <v>999</v>
      </c>
      <c r="G5701">
        <v>2020</v>
      </c>
      <c r="H5701">
        <v>2020</v>
      </c>
      <c r="I5701">
        <v>56600</v>
      </c>
      <c r="L5701">
        <f>IF(ISNUMBER(SEARCH("migliaia",istat[[#This Row],[Variabile]])),istat[[#This Row],[Value]]*1000,istat[[#This Row],[Value]])</f>
        <v>56600000</v>
      </c>
      <c r="M5701" t="b" cm="1">
        <f t="array" ref="M5701">_xlfn.IFS(istat[[#This Row],[Flag Codes]]="c",FALSE,istat[[#This Row],[Ateco 2007]]="TOTALE",FALSE,TRUE,TRUE)</f>
        <v>1</v>
      </c>
      <c r="N5701" t="str">
        <f>istat[[#This Row],[ATECO_2007]]&amp;" "&amp;LEFT(istat[[#This Row],[Ateco 2007]],IFERROR(FIND("(",istat[[#This Row],[Ateco 2007]])-2,LEN(istat[[#This Row],[Ateco 2007]])))</f>
        <v>511 trasporto aereo di passeggeri</v>
      </c>
      <c r="O5701">
        <f>IFERROR(FIND("(",istat[[#This Row],[Variabile]])-2,LEN(istat[[#This Row],[Variabile]]))</f>
        <v>23</v>
      </c>
      <c r="P5701" t="str">
        <f>LEFT(istat[[#This Row],[Variabile]],istat[[#This Row],[unique_id_variable_text_num_char]])</f>
        <v>margine operativo lordo</v>
      </c>
      <c r="Q5701" t="str">
        <f>istat[[#This Row],[unique_id_ateco_text]]&amp;": "&amp;istat[[#This Row],[unique_id_variable_text]]</f>
        <v>511 trasporto aereo di passeggeri: margine operativo lordo</v>
      </c>
    </row>
    <row r="5702" spans="1:17" x14ac:dyDescent="0.35">
      <c r="A5702" s="1" t="s">
        <v>11</v>
      </c>
      <c r="B5702" s="1" t="s">
        <v>12</v>
      </c>
      <c r="C5702" s="1" t="s">
        <v>81</v>
      </c>
      <c r="D5702" s="1" t="s">
        <v>82</v>
      </c>
      <c r="E5702" s="1" t="s">
        <v>991</v>
      </c>
      <c r="F5702" s="1" t="s">
        <v>992</v>
      </c>
      <c r="G5702">
        <v>2020</v>
      </c>
      <c r="H5702">
        <v>2020</v>
      </c>
      <c r="I5702">
        <v>7088924</v>
      </c>
      <c r="L5702">
        <f>IF(ISNUMBER(SEARCH("migliaia",istat[[#This Row],[Variabile]])),istat[[#This Row],[Value]]*1000,istat[[#This Row],[Value]])</f>
        <v>7088924000</v>
      </c>
      <c r="M5702" t="b" cm="1">
        <f t="array" ref="M5702">_xlfn.IFS(istat[[#This Row],[Flag Codes]]="c",FALSE,istat[[#This Row],[Ateco 2007]]="TOTALE",FALSE,TRUE,TRUE)</f>
        <v>1</v>
      </c>
      <c r="N5702" t="str">
        <f>istat[[#This Row],[ATECO_2007]]&amp;" "&amp;LEFT(istat[[#This Row],[Ateco 2007]],IFERROR(FIND("(",istat[[#This Row],[Ateco 2007]])-2,LEN(istat[[#This Row],[Ateco 2007]])))</f>
        <v>41 costruzione di edifici</v>
      </c>
      <c r="O5702">
        <f>IFERROR(FIND("(",istat[[#This Row],[Variabile]])-2,LEN(istat[[#This Row],[Variabile]]))</f>
        <v>19</v>
      </c>
      <c r="P5702" t="str">
        <f>LEFT(istat[[#This Row],[Variabile]],istat[[#This Row],[unique_id_variable_text_num_char]])</f>
        <v>costi del personale</v>
      </c>
      <c r="Q5702" t="str">
        <f>istat[[#This Row],[unique_id_ateco_text]]&amp;": "&amp;istat[[#This Row],[unique_id_variable_text]]</f>
        <v>41 costruzione di edifici: costi del personale</v>
      </c>
    </row>
    <row r="5703" spans="1:17" x14ac:dyDescent="0.35">
      <c r="A5703" s="1" t="s">
        <v>11</v>
      </c>
      <c r="B5703" s="1" t="s">
        <v>12</v>
      </c>
      <c r="C5703" s="1" t="s">
        <v>79</v>
      </c>
      <c r="D5703" s="1" t="s">
        <v>80</v>
      </c>
      <c r="E5703" s="1" t="s">
        <v>993</v>
      </c>
      <c r="F5703" s="1" t="s">
        <v>387</v>
      </c>
      <c r="G5703">
        <v>2020</v>
      </c>
      <c r="H5703">
        <v>2020</v>
      </c>
      <c r="I5703">
        <v>2851157</v>
      </c>
      <c r="L5703">
        <f>IF(ISNUMBER(SEARCH("migliaia",istat[[#This Row],[Variabile]])),istat[[#This Row],[Value]]*1000,istat[[#This Row],[Value]])</f>
        <v>2851157000</v>
      </c>
      <c r="M5703" t="b" cm="1">
        <f t="array" ref="M5703">_xlfn.IFS(istat[[#This Row],[Flag Codes]]="c",FALSE,istat[[#This Row],[Ateco 2007]]="TOTALE",FALSE,TRUE,TRUE)</f>
        <v>1</v>
      </c>
      <c r="N5703" t="str">
        <f>istat[[#This Row],[ATECO_2007]]&amp;" "&amp;LEFT(istat[[#This Row],[Ateco 2007]],IFERROR(FIND("(",istat[[#This Row],[Ateco 2007]])-2,LEN(istat[[#This Row],[Ateco 2007]])))</f>
        <v>85 istruzione</v>
      </c>
      <c r="O5703">
        <f>IFERROR(FIND("(",istat[[#This Row],[Variabile]])-2,LEN(istat[[#This Row],[Variabile]]))</f>
        <v>26</v>
      </c>
      <c r="P5703" t="str">
        <f>LEFT(istat[[#This Row],[Variabile]],istat[[#This Row],[unique_id_variable_text_num_char]])</f>
        <v>acquisto di beni e servizi</v>
      </c>
      <c r="Q5703" t="str">
        <f>istat[[#This Row],[unique_id_ateco_text]]&amp;": "&amp;istat[[#This Row],[unique_id_variable_text]]</f>
        <v>85 istruzione: acquisto di beni e servizi</v>
      </c>
    </row>
    <row r="5704" spans="1:17" x14ac:dyDescent="0.35">
      <c r="A5704" s="1" t="s">
        <v>11</v>
      </c>
      <c r="B5704" s="1" t="s">
        <v>12</v>
      </c>
      <c r="C5704" s="1" t="s">
        <v>77</v>
      </c>
      <c r="D5704" s="1" t="s">
        <v>78</v>
      </c>
      <c r="E5704" s="1" t="s">
        <v>994</v>
      </c>
      <c r="F5704" s="1" t="s">
        <v>995</v>
      </c>
      <c r="G5704">
        <v>2020</v>
      </c>
      <c r="H5704">
        <v>2020</v>
      </c>
      <c r="I5704">
        <v>15412984</v>
      </c>
      <c r="L5704">
        <f>IF(ISNUMBER(SEARCH("migliaia",istat[[#This Row],[Variabile]])),istat[[#This Row],[Value]]*1000,istat[[#This Row],[Value]])</f>
        <v>15412984000</v>
      </c>
      <c r="M5704" t="b" cm="1">
        <f t="array" ref="M5704">_xlfn.IFS(istat[[#This Row],[Flag Codes]]="c",FALSE,istat[[#This Row],[Ateco 2007]]="TOTALE",FALSE,TRUE,TRUE)</f>
        <v>1</v>
      </c>
      <c r="N5704" t="str">
        <f>istat[[#This Row],[ATECO_2007]]&amp;" "&amp;LEFT(istat[[#This Row],[Ateco 2007]],IFERROR(FIND("(",istat[[#This Row],[Ateco 2007]])-2,LEN(istat[[#This Row],[Ateco 2007]])))</f>
        <v>86 assistenza sanitaria</v>
      </c>
      <c r="O5704">
        <f>IFERROR(FIND("(",istat[[#This Row],[Variabile]])-2,LEN(istat[[#This Row],[Variabile]]))</f>
        <v>23</v>
      </c>
      <c r="P5704" t="str">
        <f>LEFT(istat[[#This Row],[Variabile]],istat[[#This Row],[unique_id_variable_text_num_char]])</f>
        <v>margine operativo lordo</v>
      </c>
      <c r="Q5704" t="str">
        <f>istat[[#This Row],[unique_id_ateco_text]]&amp;": "&amp;istat[[#This Row],[unique_id_variable_text]]</f>
        <v>86 assistenza sanitaria: margine operativo lordo</v>
      </c>
    </row>
    <row r="5705" spans="1:17" x14ac:dyDescent="0.35">
      <c r="A5705" s="1" t="s">
        <v>11</v>
      </c>
      <c r="B5705" s="1" t="s">
        <v>12</v>
      </c>
      <c r="C5705" s="1" t="s">
        <v>101</v>
      </c>
      <c r="D5705" s="1" t="s">
        <v>102</v>
      </c>
      <c r="E5705" s="1" t="s">
        <v>867</v>
      </c>
      <c r="F5705" s="1" t="s">
        <v>868</v>
      </c>
      <c r="G5705">
        <v>2020</v>
      </c>
      <c r="H5705">
        <v>2020</v>
      </c>
      <c r="I5705">
        <v>10275</v>
      </c>
      <c r="L5705">
        <f>IF(ISNUMBER(SEARCH("migliaia",istat[[#This Row],[Variabile]])),istat[[#This Row],[Value]]*1000,istat[[#This Row],[Value]])</f>
        <v>10275000</v>
      </c>
      <c r="M5705" t="b" cm="1">
        <f t="array" ref="M5705">_xlfn.IFS(istat[[#This Row],[Flag Codes]]="c",FALSE,istat[[#This Row],[Ateco 2007]]="TOTALE",FALSE,TRUE,TRUE)</f>
        <v>1</v>
      </c>
      <c r="N5705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705">
        <f>IFERROR(FIND("(",istat[[#This Row],[Variabile]])-2,LEN(istat[[#This Row],[Variabile]]))</f>
        <v>27</v>
      </c>
      <c r="P5705" t="str">
        <f>LEFT(istat[[#This Row],[Variabile]],istat[[#This Row],[unique_id_variable_text_num_char]])</f>
        <v>ore lavorate dai dipendenti</v>
      </c>
      <c r="Q5705" t="str">
        <f>istat[[#This Row],[unique_id_ateco_text]]&amp;": "&amp;istat[[#This Row],[unique_id_variable_text]]</f>
        <v>951 riparazione di computer e di apparecchiature per le comunicazioni: ore lavorate dai dipendenti</v>
      </c>
    </row>
    <row r="5706" spans="1:17" x14ac:dyDescent="0.35">
      <c r="A5706" s="1" t="s">
        <v>11</v>
      </c>
      <c r="B5706" s="1" t="s">
        <v>12</v>
      </c>
      <c r="C5706" s="1" t="s">
        <v>71</v>
      </c>
      <c r="D5706" s="1" t="s">
        <v>72</v>
      </c>
      <c r="E5706" s="1" t="s">
        <v>824</v>
      </c>
      <c r="F5706" s="1" t="s">
        <v>464</v>
      </c>
      <c r="G5706">
        <v>2020</v>
      </c>
      <c r="H5706">
        <v>2020</v>
      </c>
      <c r="I5706">
        <v>13441082</v>
      </c>
      <c r="L5706">
        <f>IF(ISNUMBER(SEARCH("migliaia",istat[[#This Row],[Variabile]])),istat[[#This Row],[Value]]*1000,istat[[#This Row],[Value]])</f>
        <v>13441082000</v>
      </c>
      <c r="M5706" t="b" cm="1">
        <f t="array" ref="M5706">_xlfn.IFS(istat[[#This Row],[Flag Codes]]="c",FALSE,istat[[#This Row],[Ateco 2007]]="TOTALE",FALSE,TRUE,TRUE)</f>
        <v>1</v>
      </c>
      <c r="N570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6">
        <f>IFERROR(FIND("(",istat[[#This Row],[Variabile]])-2,LEN(istat[[#This Row],[Variabile]]))</f>
        <v>23</v>
      </c>
      <c r="P5706" t="str">
        <f>LEFT(istat[[#This Row],[Variabile]],istat[[#This Row],[unique_id_variable_text_num_char]])</f>
        <v>valore della produzione</v>
      </c>
      <c r="Q5706" t="str">
        <f>istat[[#This Row],[unique_id_ateco_text]]&amp;": "&amp;istat[[#This Row],[unique_id_variable_text]]</f>
        <v>960 altre attività di servizi per la persona: valore della produzione</v>
      </c>
    </row>
    <row r="5707" spans="1:17" x14ac:dyDescent="0.35">
      <c r="A5707" s="1" t="s">
        <v>11</v>
      </c>
      <c r="B5707" s="1" t="s">
        <v>12</v>
      </c>
      <c r="C5707" s="1" t="s">
        <v>95</v>
      </c>
      <c r="D5707" s="1" t="s">
        <v>96</v>
      </c>
      <c r="E5707" s="1" t="s">
        <v>824</v>
      </c>
      <c r="F5707" s="1" t="s">
        <v>464</v>
      </c>
      <c r="G5707">
        <v>2020</v>
      </c>
      <c r="H5707">
        <v>2020</v>
      </c>
      <c r="I5707">
        <v>218724</v>
      </c>
      <c r="L5707">
        <f>IF(ISNUMBER(SEARCH("migliaia",istat[[#This Row],[Variabile]])),istat[[#This Row],[Value]]*1000,istat[[#This Row],[Value]])</f>
        <v>218724</v>
      </c>
      <c r="M5707" t="b" cm="1">
        <f t="array" ref="M5707">_xlfn.IFS(istat[[#This Row],[Flag Codes]]="c",FALSE,istat[[#This Row],[Ateco 2007]]="TOTALE",FALSE,TRUE,TRUE)</f>
        <v>1</v>
      </c>
      <c r="N570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5707">
        <f>IFERROR(FIND("(",istat[[#This Row],[Variabile]])-2,LEN(istat[[#This Row],[Variabile]]))</f>
        <v>21</v>
      </c>
      <c r="P5707" t="str">
        <f>LEFT(istat[[#This Row],[Variabile]],istat[[#This Row],[unique_id_variable_text_num_char]])</f>
        <v>lavoratori dipendenti</v>
      </c>
      <c r="Q5707" t="str">
        <f>istat[[#This Row],[unique_id_ateco_text]]&amp;": "&amp;istat[[#This Row],[unique_id_variable_text]]</f>
        <v>960 altre attività di servizi per la persona: lavoratori dipendenti</v>
      </c>
    </row>
    <row r="5708" spans="1:17" x14ac:dyDescent="0.35">
      <c r="A5708" s="1" t="s">
        <v>11</v>
      </c>
      <c r="B5708" s="1" t="s">
        <v>12</v>
      </c>
      <c r="C5708" s="1" t="s">
        <v>85</v>
      </c>
      <c r="D5708" s="1" t="s">
        <v>86</v>
      </c>
      <c r="E5708" s="1" t="s">
        <v>1013</v>
      </c>
      <c r="F5708" s="1" t="s">
        <v>1014</v>
      </c>
      <c r="G5708">
        <v>2020</v>
      </c>
      <c r="H5708">
        <v>2020</v>
      </c>
      <c r="I5708">
        <v>0</v>
      </c>
      <c r="L5708">
        <f>IF(ISNUMBER(SEARCH("migliaia",istat[[#This Row],[Variabile]])),istat[[#This Row],[Value]]*1000,istat[[#This Row],[Value]])</f>
        <v>0</v>
      </c>
      <c r="M5708" t="b" cm="1">
        <f t="array" ref="M5708">_xlfn.IFS(istat[[#This Row],[Flag Codes]]="c",FALSE,istat[[#This Row],[Ateco 2007]]="TOTALE",FALSE,TRUE,TRUE)</f>
        <v>1</v>
      </c>
      <c r="N5708" t="str">
        <f>istat[[#This Row],[ATECO_2007]]&amp;" "&amp;LEFT(istat[[#This Row],[Ateco 2007]],IFERROR(FIND("(",istat[[#This Row],[Ateco 2007]])-2,LEN(istat[[#This Row],[Ateco 2007]])))</f>
        <v>0510 estrazione di antracite</v>
      </c>
      <c r="O5708">
        <f>IFERROR(FIND("(",istat[[#This Row],[Variabile]])-2,LEN(istat[[#This Row],[Variabile]]))</f>
        <v>17</v>
      </c>
      <c r="P5708" t="str">
        <f>LEFT(istat[[#This Row],[Variabile]],istat[[#This Row],[unique_id_variable_text_num_char]])</f>
        <v>salari e stipendi</v>
      </c>
      <c r="Q5708" t="str">
        <f>istat[[#This Row],[unique_id_ateco_text]]&amp;": "&amp;istat[[#This Row],[unique_id_variable_text]]</f>
        <v>0510 estrazione di antracite: salari e stipendi</v>
      </c>
    </row>
    <row r="5709" spans="1:17" x14ac:dyDescent="0.35">
      <c r="A5709" s="1" t="s">
        <v>11</v>
      </c>
      <c r="B5709" s="1" t="s">
        <v>12</v>
      </c>
      <c r="C5709" s="1" t="s">
        <v>87</v>
      </c>
      <c r="D5709" s="1" t="s">
        <v>88</v>
      </c>
      <c r="E5709" s="1" t="s">
        <v>1013</v>
      </c>
      <c r="F5709" s="1" t="s">
        <v>1014</v>
      </c>
      <c r="G5709">
        <v>2020</v>
      </c>
      <c r="H5709">
        <v>2020</v>
      </c>
      <c r="I5709">
        <v>0</v>
      </c>
      <c r="L5709">
        <f>IF(ISNUMBER(SEARCH("migliaia",istat[[#This Row],[Variabile]])),istat[[#This Row],[Value]]*1000,istat[[#This Row],[Value]])</f>
        <v>0</v>
      </c>
      <c r="M5709" t="b" cm="1">
        <f t="array" ref="M5709">_xlfn.IFS(istat[[#This Row],[Flag Codes]]="c",FALSE,istat[[#This Row],[Ateco 2007]]="TOTALE",FALSE,TRUE,TRUE)</f>
        <v>1</v>
      </c>
      <c r="N5709" t="str">
        <f>istat[[#This Row],[ATECO_2007]]&amp;" "&amp;LEFT(istat[[#This Row],[Ateco 2007]],IFERROR(FIND("(",istat[[#This Row],[Ateco 2007]])-2,LEN(istat[[#This Row],[Ateco 2007]])))</f>
        <v>0510 estrazione di antracite</v>
      </c>
      <c r="O5709">
        <f>IFERROR(FIND("(",istat[[#This Row],[Variabile]])-2,LEN(istat[[#This Row],[Variabile]]))</f>
        <v>36</v>
      </c>
      <c r="P5709" t="str">
        <f>LEFT(istat[[#This Row],[Variabile]],istat[[#This Row],[unique_id_variable_text_num_char]])</f>
        <v>investimenti lordi in beni materiali</v>
      </c>
      <c r="Q5709" t="str">
        <f>istat[[#This Row],[unique_id_ateco_text]]&amp;": "&amp;istat[[#This Row],[unique_id_variable_text]]</f>
        <v>0510 estrazione di antracite: investimenti lordi in beni materiali</v>
      </c>
    </row>
    <row r="5710" spans="1:17" x14ac:dyDescent="0.35">
      <c r="A5710" s="1" t="s">
        <v>11</v>
      </c>
      <c r="B5710" s="1" t="s">
        <v>12</v>
      </c>
      <c r="C5710" s="1" t="s">
        <v>85</v>
      </c>
      <c r="D5710" s="1" t="s">
        <v>86</v>
      </c>
      <c r="E5710" s="1" t="s">
        <v>1015</v>
      </c>
      <c r="F5710" s="1" t="s">
        <v>1016</v>
      </c>
      <c r="G5710">
        <v>2020</v>
      </c>
      <c r="H5710">
        <v>2020</v>
      </c>
      <c r="I5710">
        <v>169056</v>
      </c>
      <c r="L5710">
        <f>IF(ISNUMBER(SEARCH("migliaia",istat[[#This Row],[Variabile]])),istat[[#This Row],[Value]]*1000,istat[[#This Row],[Value]])</f>
        <v>169056000</v>
      </c>
      <c r="M5710" t="b" cm="1">
        <f t="array" ref="M5710">_xlfn.IFS(istat[[#This Row],[Flag Codes]]="c",FALSE,istat[[#This Row],[Ateco 2007]]="TOTALE",FALSE,TRUE,TRUE)</f>
        <v>1</v>
      </c>
      <c r="N571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0">
        <f>IFERROR(FIND("(",istat[[#This Row],[Variabile]])-2,LEN(istat[[#This Row],[Variabile]]))</f>
        <v>17</v>
      </c>
      <c r="P5710" t="str">
        <f>LEFT(istat[[#This Row],[Variabile]],istat[[#This Row],[unique_id_variable_text_num_char]])</f>
        <v>salari e stipendi</v>
      </c>
      <c r="Q5710" t="str">
        <f>istat[[#This Row],[unique_id_ateco_text]]&amp;": "&amp;istat[[#This Row],[unique_id_variable_text]]</f>
        <v>1085 produzione di pasti e piatti preparati: salari e stipendi</v>
      </c>
    </row>
    <row r="5711" spans="1:17" x14ac:dyDescent="0.35">
      <c r="A5711" s="1" t="s">
        <v>11</v>
      </c>
      <c r="B5711" s="1" t="s">
        <v>12</v>
      </c>
      <c r="C5711" s="1" t="s">
        <v>87</v>
      </c>
      <c r="D5711" s="1" t="s">
        <v>88</v>
      </c>
      <c r="E5711" s="1" t="s">
        <v>1015</v>
      </c>
      <c r="F5711" s="1" t="s">
        <v>1016</v>
      </c>
      <c r="G5711">
        <v>2020</v>
      </c>
      <c r="H5711">
        <v>2020</v>
      </c>
      <c r="I5711">
        <v>57577</v>
      </c>
      <c r="L5711">
        <f>IF(ISNUMBER(SEARCH("migliaia",istat[[#This Row],[Variabile]])),istat[[#This Row],[Value]]*1000,istat[[#This Row],[Value]])</f>
        <v>57577000</v>
      </c>
      <c r="M5711" t="b" cm="1">
        <f t="array" ref="M5711">_xlfn.IFS(istat[[#This Row],[Flag Codes]]="c",FALSE,istat[[#This Row],[Ateco 2007]]="TOTALE",FALSE,TRUE,TRUE)</f>
        <v>1</v>
      </c>
      <c r="N571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711">
        <f>IFERROR(FIND("(",istat[[#This Row],[Variabile]])-2,LEN(istat[[#This Row],[Variabile]]))</f>
        <v>36</v>
      </c>
      <c r="P5711" t="str">
        <f>LEFT(istat[[#This Row],[Variabile]],istat[[#This Row],[unique_id_variable_text_num_char]])</f>
        <v>investimenti lordi in beni materiali</v>
      </c>
      <c r="Q5711" t="str">
        <f>istat[[#This Row],[unique_id_ateco_text]]&amp;": "&amp;istat[[#This Row],[unique_id_variable_text]]</f>
        <v>1085 produzione di pasti e piatti preparati: investimenti lordi in beni materiali</v>
      </c>
    </row>
    <row r="5712" spans="1:17" x14ac:dyDescent="0.35">
      <c r="A5712" s="1" t="s">
        <v>11</v>
      </c>
      <c r="B5712" s="1" t="s">
        <v>12</v>
      </c>
      <c r="C5712" s="1" t="s">
        <v>79</v>
      </c>
      <c r="D5712" s="1" t="s">
        <v>80</v>
      </c>
      <c r="E5712" s="1" t="s">
        <v>1017</v>
      </c>
      <c r="F5712" s="1" t="s">
        <v>1018</v>
      </c>
      <c r="G5712">
        <v>2020</v>
      </c>
      <c r="H5712">
        <v>2020</v>
      </c>
      <c r="I5712">
        <v>1021875</v>
      </c>
      <c r="L5712">
        <f>IF(ISNUMBER(SEARCH("migliaia",istat[[#This Row],[Variabile]])),istat[[#This Row],[Value]]*1000,istat[[#This Row],[Value]])</f>
        <v>1021875000</v>
      </c>
      <c r="M5712" t="b" cm="1">
        <f t="array" ref="M5712">_xlfn.IFS(istat[[#This Row],[Flag Codes]]="c",FALSE,istat[[#This Row],[Ateco 2007]]="TOTALE",FALSE,TRUE,TRUE)</f>
        <v>1</v>
      </c>
      <c r="N5712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2">
        <f>IFERROR(FIND("(",istat[[#This Row],[Variabile]])-2,LEN(istat[[#This Row],[Variabile]]))</f>
        <v>26</v>
      </c>
      <c r="P5712" t="str">
        <f>LEFT(istat[[#This Row],[Variabile]],istat[[#This Row],[unique_id_variable_text_num_char]])</f>
        <v>acquisto di beni e servizi</v>
      </c>
      <c r="Q5712" t="str">
        <f>istat[[#This Row],[unique_id_ateco_text]]&amp;": "&amp;istat[[#This Row],[unique_id_variable_text]]</f>
        <v>1086 produzione di preparati omogeneizzati e di alimenti dietetici: acquisto di beni e servizi</v>
      </c>
    </row>
    <row r="5713" spans="1:17" x14ac:dyDescent="0.35">
      <c r="A5713" s="1" t="s">
        <v>11</v>
      </c>
      <c r="B5713" s="1" t="s">
        <v>12</v>
      </c>
      <c r="C5713" s="1" t="s">
        <v>81</v>
      </c>
      <c r="D5713" s="1" t="s">
        <v>82</v>
      </c>
      <c r="E5713" s="1" t="s">
        <v>1017</v>
      </c>
      <c r="F5713" s="1" t="s">
        <v>1018</v>
      </c>
      <c r="G5713">
        <v>2020</v>
      </c>
      <c r="H5713">
        <v>2020</v>
      </c>
      <c r="I5713">
        <v>190865</v>
      </c>
      <c r="L5713">
        <f>IF(ISNUMBER(SEARCH("migliaia",istat[[#This Row],[Variabile]])),istat[[#This Row],[Value]]*1000,istat[[#This Row],[Value]])</f>
        <v>190865000</v>
      </c>
      <c r="M5713" t="b" cm="1">
        <f t="array" ref="M5713">_xlfn.IFS(istat[[#This Row],[Flag Codes]]="c",FALSE,istat[[#This Row],[Ateco 2007]]="TOTALE",FALSE,TRUE,TRUE)</f>
        <v>1</v>
      </c>
      <c r="N571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713">
        <f>IFERROR(FIND("(",istat[[#This Row],[Variabile]])-2,LEN(istat[[#This Row],[Variabile]]))</f>
        <v>19</v>
      </c>
      <c r="P5713" t="str">
        <f>LEFT(istat[[#This Row],[Variabile]],istat[[#This Row],[unique_id_variable_text_num_char]])</f>
        <v>costi del personale</v>
      </c>
      <c r="Q5713" t="str">
        <f>istat[[#This Row],[unique_id_ateco_text]]&amp;": "&amp;istat[[#This Row],[unique_id_variable_text]]</f>
        <v>1086 produzione di preparati omogeneizzati e di alimenti dietetici: costi del personale</v>
      </c>
    </row>
    <row r="5714" spans="1:17" x14ac:dyDescent="0.35">
      <c r="A5714" s="1" t="s">
        <v>11</v>
      </c>
      <c r="B5714" s="1" t="s">
        <v>12</v>
      </c>
      <c r="C5714" s="1" t="s">
        <v>71</v>
      </c>
      <c r="D5714" s="1" t="s">
        <v>72</v>
      </c>
      <c r="E5714" s="1" t="s">
        <v>837</v>
      </c>
      <c r="F5714" s="1" t="s">
        <v>838</v>
      </c>
      <c r="G5714">
        <v>2020</v>
      </c>
      <c r="H5714">
        <v>2020</v>
      </c>
      <c r="I5714">
        <v>5188706</v>
      </c>
      <c r="L5714">
        <f>IF(ISNUMBER(SEARCH("migliaia",istat[[#This Row],[Variabile]])),istat[[#This Row],[Value]]*1000,istat[[#This Row],[Value]])</f>
        <v>5188706000</v>
      </c>
      <c r="M5714" t="b" cm="1">
        <f t="array" ref="M5714">_xlfn.IFS(istat[[#This Row],[Flag Codes]]="c",FALSE,istat[[#This Row],[Ateco 2007]]="TOTALE",FALSE,TRUE,TRUE)</f>
        <v>1</v>
      </c>
      <c r="N571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4">
        <f>IFERROR(FIND("(",istat[[#This Row],[Variabile]])-2,LEN(istat[[#This Row],[Variabile]]))</f>
        <v>23</v>
      </c>
      <c r="P5714" t="str">
        <f>LEFT(istat[[#This Row],[Variabile]],istat[[#This Row],[unique_id_variable_text_num_char]])</f>
        <v>valore della produzione</v>
      </c>
      <c r="Q5714" t="str">
        <f>istat[[#This Row],[unique_id_ateco_text]]&amp;": "&amp;istat[[#This Row],[unique_id_variable_text]]</f>
        <v>1107 industria delle bibite analcoliche, delle acque minerali e di altre acque in bottiglia: valore della produzione</v>
      </c>
    </row>
    <row r="5715" spans="1:17" x14ac:dyDescent="0.35">
      <c r="A5715" s="1" t="s">
        <v>11</v>
      </c>
      <c r="B5715" s="1" t="s">
        <v>12</v>
      </c>
      <c r="C5715" s="1" t="s">
        <v>77</v>
      </c>
      <c r="D5715" s="1" t="s">
        <v>78</v>
      </c>
      <c r="E5715" s="1" t="s">
        <v>837</v>
      </c>
      <c r="F5715" s="1" t="s">
        <v>838</v>
      </c>
      <c r="G5715">
        <v>2020</v>
      </c>
      <c r="H5715">
        <v>2020</v>
      </c>
      <c r="I5715">
        <v>706965</v>
      </c>
      <c r="L5715">
        <f>IF(ISNUMBER(SEARCH("migliaia",istat[[#This Row],[Variabile]])),istat[[#This Row],[Value]]*1000,istat[[#This Row],[Value]])</f>
        <v>706965000</v>
      </c>
      <c r="M5715" t="b" cm="1">
        <f t="array" ref="M5715">_xlfn.IFS(istat[[#This Row],[Flag Codes]]="c",FALSE,istat[[#This Row],[Ateco 2007]]="TOTALE",FALSE,TRUE,TRUE)</f>
        <v>1</v>
      </c>
      <c r="N571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5715">
        <f>IFERROR(FIND("(",istat[[#This Row],[Variabile]])-2,LEN(istat[[#This Row],[Variabile]]))</f>
        <v>23</v>
      </c>
      <c r="P5715" t="str">
        <f>LEFT(istat[[#This Row],[Variabile]],istat[[#This Row],[unique_id_variable_text_num_char]])</f>
        <v>margine operativo lordo</v>
      </c>
      <c r="Q5715" t="str">
        <f>istat[[#This Row],[unique_id_ateco_text]]&amp;": "&amp;istat[[#This Row],[unique_id_variable_text]]</f>
        <v>1107 industria delle bibite analcoliche, delle acque minerali e di altre acque in bottiglia: margine operativo lordo</v>
      </c>
    </row>
    <row r="5716" spans="1:17" x14ac:dyDescent="0.35">
      <c r="A5716" s="1" t="s">
        <v>11</v>
      </c>
      <c r="B5716" s="1" t="s">
        <v>12</v>
      </c>
      <c r="C5716" s="1" t="s">
        <v>69</v>
      </c>
      <c r="D5716" s="1" t="s">
        <v>70</v>
      </c>
      <c r="E5716" s="1" t="s">
        <v>1019</v>
      </c>
      <c r="F5716" s="1" t="s">
        <v>110</v>
      </c>
      <c r="G5716">
        <v>2020</v>
      </c>
      <c r="H5716">
        <v>2020</v>
      </c>
      <c r="I5716">
        <v>1971364</v>
      </c>
      <c r="L5716">
        <f>IF(ISNUMBER(SEARCH("migliaia",istat[[#This Row],[Variabile]])),istat[[#This Row],[Value]]*1000,istat[[#This Row],[Value]])</f>
        <v>1971364000</v>
      </c>
      <c r="M5716" t="b" cm="1">
        <f t="array" ref="M5716">_xlfn.IFS(istat[[#This Row],[Flag Codes]]="c",FALSE,istat[[#This Row],[Ateco 2007]]="TOTALE",FALSE,TRUE,TRUE)</f>
        <v>1</v>
      </c>
      <c r="N5716" t="str">
        <f>istat[[#This Row],[ATECO_2007]]&amp;" "&amp;LEFT(istat[[#This Row],[Ateco 2007]],IFERROR(FIND("(",istat[[#This Row],[Ateco 2007]])-2,LEN(istat[[#This Row],[Ateco 2007]])))</f>
        <v>1200 industria del tabacco</v>
      </c>
      <c r="O5716">
        <f>IFERROR(FIND("(",istat[[#This Row],[Variabile]])-2,LEN(istat[[#This Row],[Variabile]]))</f>
        <v>9</v>
      </c>
      <c r="P5716" t="str">
        <f>LEFT(istat[[#This Row],[Variabile]],istat[[#This Row],[unique_id_variable_text_num_char]])</f>
        <v>fatturato</v>
      </c>
      <c r="Q5716" t="str">
        <f>istat[[#This Row],[unique_id_ateco_text]]&amp;": "&amp;istat[[#This Row],[unique_id_variable_text]]</f>
        <v>1200 industria del tabacco: fatturato</v>
      </c>
    </row>
    <row r="5717" spans="1:17" x14ac:dyDescent="0.35">
      <c r="A5717" s="1" t="s">
        <v>11</v>
      </c>
      <c r="B5717" s="1" t="s">
        <v>12</v>
      </c>
      <c r="C5717" s="1" t="s">
        <v>73</v>
      </c>
      <c r="D5717" s="1" t="s">
        <v>74</v>
      </c>
      <c r="E5717" s="1" t="s">
        <v>1019</v>
      </c>
      <c r="F5717" s="1" t="s">
        <v>110</v>
      </c>
      <c r="G5717">
        <v>2020</v>
      </c>
      <c r="H5717">
        <v>2020</v>
      </c>
      <c r="I5717">
        <v>817461</v>
      </c>
      <c r="L5717">
        <f>IF(ISNUMBER(SEARCH("migliaia",istat[[#This Row],[Variabile]])),istat[[#This Row],[Value]]*1000,istat[[#This Row],[Value]])</f>
        <v>817461000</v>
      </c>
      <c r="M5717" t="b" cm="1">
        <f t="array" ref="M5717">_xlfn.IFS(istat[[#This Row],[Flag Codes]]="c",FALSE,istat[[#This Row],[Ateco 2007]]="TOTALE",FALSE,TRUE,TRUE)</f>
        <v>1</v>
      </c>
      <c r="N5717" t="str">
        <f>istat[[#This Row],[ATECO_2007]]&amp;" "&amp;LEFT(istat[[#This Row],[Ateco 2007]],IFERROR(FIND("(",istat[[#This Row],[Ateco 2007]])-2,LEN(istat[[#This Row],[Ateco 2007]])))</f>
        <v>1200 industria del tabacco</v>
      </c>
      <c r="O5717">
        <f>IFERROR(FIND("(",istat[[#This Row],[Variabile]])-2,LEN(istat[[#This Row],[Variabile]]))</f>
        <v>36</v>
      </c>
      <c r="P5717" t="str">
        <f>LEFT(istat[[#This Row],[Variabile]],istat[[#This Row],[unique_id_variable_text_num_char]])</f>
        <v>valore aggiunto al costo dei fattori</v>
      </c>
      <c r="Q5717" t="str">
        <f>istat[[#This Row],[unique_id_ateco_text]]&amp;": "&amp;istat[[#This Row],[unique_id_variable_text]]</f>
        <v>1200 industria del tabacco: valore aggiunto al costo dei fattori</v>
      </c>
    </row>
    <row r="5718" spans="1:17" x14ac:dyDescent="0.35">
      <c r="A5718" s="1" t="s">
        <v>11</v>
      </c>
      <c r="B5718" s="1" t="s">
        <v>12</v>
      </c>
      <c r="C5718" s="1" t="s">
        <v>101</v>
      </c>
      <c r="D5718" s="1" t="s">
        <v>102</v>
      </c>
      <c r="E5718" s="1" t="s">
        <v>1019</v>
      </c>
      <c r="F5718" s="1" t="s">
        <v>110</v>
      </c>
      <c r="G5718">
        <v>2020</v>
      </c>
      <c r="H5718">
        <v>2020</v>
      </c>
      <c r="I5718">
        <v>5427</v>
      </c>
      <c r="L5718">
        <f>IF(ISNUMBER(SEARCH("migliaia",istat[[#This Row],[Variabile]])),istat[[#This Row],[Value]]*1000,istat[[#This Row],[Value]])</f>
        <v>5427000</v>
      </c>
      <c r="M5718" t="b" cm="1">
        <f t="array" ref="M5718">_xlfn.IFS(istat[[#This Row],[Flag Codes]]="c",FALSE,istat[[#This Row],[Ateco 2007]]="TOTALE",FALSE,TRUE,TRUE)</f>
        <v>1</v>
      </c>
      <c r="N5718" t="str">
        <f>istat[[#This Row],[ATECO_2007]]&amp;" "&amp;LEFT(istat[[#This Row],[Ateco 2007]],IFERROR(FIND("(",istat[[#This Row],[Ateco 2007]])-2,LEN(istat[[#This Row],[Ateco 2007]])))</f>
        <v>1200 industria del tabacco</v>
      </c>
      <c r="O5718">
        <f>IFERROR(FIND("(",istat[[#This Row],[Variabile]])-2,LEN(istat[[#This Row],[Variabile]]))</f>
        <v>27</v>
      </c>
      <c r="P5718" t="str">
        <f>LEFT(istat[[#This Row],[Variabile]],istat[[#This Row],[unique_id_variable_text_num_char]])</f>
        <v>ore lavorate dai dipendenti</v>
      </c>
      <c r="Q5718" t="str">
        <f>istat[[#This Row],[unique_id_ateco_text]]&amp;": "&amp;istat[[#This Row],[unique_id_variable_text]]</f>
        <v>1200 industria del tabacco: ore lavorate dai dipendenti</v>
      </c>
    </row>
    <row r="5719" spans="1:17" x14ac:dyDescent="0.35">
      <c r="A5719" s="1" t="s">
        <v>11</v>
      </c>
      <c r="B5719" s="1" t="s">
        <v>12</v>
      </c>
      <c r="C5719" s="1" t="s">
        <v>85</v>
      </c>
      <c r="D5719" s="1" t="s">
        <v>86</v>
      </c>
      <c r="E5719" s="1" t="s">
        <v>904</v>
      </c>
      <c r="F5719" s="1" t="s">
        <v>905</v>
      </c>
      <c r="G5719">
        <v>2020</v>
      </c>
      <c r="H5719">
        <v>2020</v>
      </c>
      <c r="I5719">
        <v>246421</v>
      </c>
      <c r="L5719">
        <f>IF(ISNUMBER(SEARCH("migliaia",istat[[#This Row],[Variabile]])),istat[[#This Row],[Value]]*1000,istat[[#This Row],[Value]])</f>
        <v>246421000</v>
      </c>
      <c r="M5719" t="b" cm="1">
        <f t="array" ref="M5719">_xlfn.IFS(istat[[#This Row],[Flag Codes]]="c",FALSE,istat[[#This Row],[Ateco 2007]]="TOTALE",FALSE,TRUE,TRUE)</f>
        <v>1</v>
      </c>
      <c r="N5719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19">
        <f>IFERROR(FIND("(",istat[[#This Row],[Variabile]])-2,LEN(istat[[#This Row],[Variabile]]))</f>
        <v>17</v>
      </c>
      <c r="P5719" t="str">
        <f>LEFT(istat[[#This Row],[Variabile]],istat[[#This Row],[unique_id_variable_text_num_char]])</f>
        <v>salari e stipendi</v>
      </c>
      <c r="Q5719" t="str">
        <f>istat[[#This Row],[unique_id_ateco_text]]&amp;": "&amp;istat[[#This Row],[unique_id_variable_text]]</f>
        <v>1431 fabbricazione di articoli di calzetteria in maglia: salari e stipendi</v>
      </c>
    </row>
    <row r="5720" spans="1:17" x14ac:dyDescent="0.35">
      <c r="A5720" s="1" t="s">
        <v>11</v>
      </c>
      <c r="B5720" s="1" t="s">
        <v>12</v>
      </c>
      <c r="C5720" s="1" t="s">
        <v>87</v>
      </c>
      <c r="D5720" s="1" t="s">
        <v>88</v>
      </c>
      <c r="E5720" s="1" t="s">
        <v>904</v>
      </c>
      <c r="F5720" s="1" t="s">
        <v>905</v>
      </c>
      <c r="G5720">
        <v>2020</v>
      </c>
      <c r="H5720">
        <v>2020</v>
      </c>
      <c r="I5720">
        <v>70353</v>
      </c>
      <c r="L5720">
        <f>IF(ISNUMBER(SEARCH("migliaia",istat[[#This Row],[Variabile]])),istat[[#This Row],[Value]]*1000,istat[[#This Row],[Value]])</f>
        <v>70353000</v>
      </c>
      <c r="M5720" t="b" cm="1">
        <f t="array" ref="M5720">_xlfn.IFS(istat[[#This Row],[Flag Codes]]="c",FALSE,istat[[#This Row],[Ateco 2007]]="TOTALE",FALSE,TRUE,TRUE)</f>
        <v>1</v>
      </c>
      <c r="N572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5720">
        <f>IFERROR(FIND("(",istat[[#This Row],[Variabile]])-2,LEN(istat[[#This Row],[Variabile]]))</f>
        <v>36</v>
      </c>
      <c r="P5720" t="str">
        <f>LEFT(istat[[#This Row],[Variabile]],istat[[#This Row],[unique_id_variable_text_num_char]])</f>
        <v>investimenti lordi in beni materiali</v>
      </c>
      <c r="Q5720" t="str">
        <f>istat[[#This Row],[unique_id_ateco_text]]&amp;": "&amp;istat[[#This Row],[unique_id_variable_text]]</f>
        <v>1431 fabbricazione di articoli di calzetteria in maglia: investimenti lordi in beni materiali</v>
      </c>
    </row>
    <row r="5721" spans="1:17" x14ac:dyDescent="0.35">
      <c r="A5721" s="1" t="s">
        <v>11</v>
      </c>
      <c r="B5721" s="1" t="s">
        <v>12</v>
      </c>
      <c r="C5721" s="1" t="s">
        <v>71</v>
      </c>
      <c r="D5721" s="1" t="s">
        <v>72</v>
      </c>
      <c r="E5721" s="1" t="s">
        <v>1002</v>
      </c>
      <c r="F5721" s="1" t="s">
        <v>1003</v>
      </c>
      <c r="G5721">
        <v>2020</v>
      </c>
      <c r="H5721">
        <v>2020</v>
      </c>
      <c r="I5721">
        <v>5817337</v>
      </c>
      <c r="L5721">
        <f>IF(ISNUMBER(SEARCH("migliaia",istat[[#This Row],[Variabile]])),istat[[#This Row],[Value]]*1000,istat[[#This Row],[Value]])</f>
        <v>5817337000</v>
      </c>
      <c r="M5721" t="b" cm="1">
        <f t="array" ref="M5721">_xlfn.IFS(istat[[#This Row],[Flag Codes]]="c",FALSE,istat[[#This Row],[Ateco 2007]]="TOTALE",FALSE,TRUE,TRUE)</f>
        <v>1</v>
      </c>
      <c r="N572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1">
        <f>IFERROR(FIND("(",istat[[#This Row],[Variabile]])-2,LEN(istat[[#This Row],[Variabile]]))</f>
        <v>23</v>
      </c>
      <c r="P5721" t="str">
        <f>LEFT(istat[[#This Row],[Variabile]],istat[[#This Row],[unique_id_variable_text_num_char]])</f>
        <v>valore della produzione</v>
      </c>
      <c r="Q5721" t="str">
        <f>istat[[#This Row],[unique_id_ateco_text]]&amp;": "&amp;istat[[#This Row],[unique_id_variable_text]]</f>
        <v>683 attività immobiliari per conto terzi: valore della produzione</v>
      </c>
    </row>
    <row r="5722" spans="1:17" x14ac:dyDescent="0.35">
      <c r="A5722" s="1" t="s">
        <v>11</v>
      </c>
      <c r="B5722" s="1" t="s">
        <v>12</v>
      </c>
      <c r="C5722" s="1" t="s">
        <v>95</v>
      </c>
      <c r="D5722" s="1" t="s">
        <v>96</v>
      </c>
      <c r="E5722" s="1" t="s">
        <v>1002</v>
      </c>
      <c r="F5722" s="1" t="s">
        <v>1003</v>
      </c>
      <c r="G5722">
        <v>2020</v>
      </c>
      <c r="H5722">
        <v>2020</v>
      </c>
      <c r="I5722">
        <v>31372</v>
      </c>
      <c r="L5722">
        <f>IF(ISNUMBER(SEARCH("migliaia",istat[[#This Row],[Variabile]])),istat[[#This Row],[Value]]*1000,istat[[#This Row],[Value]])</f>
        <v>31372</v>
      </c>
      <c r="M5722" t="b" cm="1">
        <f t="array" ref="M5722">_xlfn.IFS(istat[[#This Row],[Flag Codes]]="c",FALSE,istat[[#This Row],[Ateco 2007]]="TOTALE",FALSE,TRUE,TRUE)</f>
        <v>1</v>
      </c>
      <c r="N5722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722">
        <f>IFERROR(FIND("(",istat[[#This Row],[Variabile]])-2,LEN(istat[[#This Row],[Variabile]]))</f>
        <v>21</v>
      </c>
      <c r="P5722" t="str">
        <f>LEFT(istat[[#This Row],[Variabile]],istat[[#This Row],[unique_id_variable_text_num_char]])</f>
        <v>lavoratori dipendenti</v>
      </c>
      <c r="Q5722" t="str">
        <f>istat[[#This Row],[unique_id_ateco_text]]&amp;": "&amp;istat[[#This Row],[unique_id_variable_text]]</f>
        <v>683 attività immobiliari per conto terzi: lavoratori dipendenti</v>
      </c>
    </row>
    <row r="5723" spans="1:17" x14ac:dyDescent="0.35">
      <c r="A5723" s="1" t="s">
        <v>11</v>
      </c>
      <c r="B5723" s="1" t="s">
        <v>12</v>
      </c>
      <c r="C5723" s="1" t="s">
        <v>81</v>
      </c>
      <c r="D5723" s="1" t="s">
        <v>82</v>
      </c>
      <c r="E5723" s="1" t="s">
        <v>1020</v>
      </c>
      <c r="F5723" s="1" t="s">
        <v>1021</v>
      </c>
      <c r="G5723">
        <v>2020</v>
      </c>
      <c r="H5723">
        <v>2020</v>
      </c>
      <c r="I5723">
        <v>438603</v>
      </c>
      <c r="L5723">
        <f>IF(ISNUMBER(SEARCH("migliaia",istat[[#This Row],[Variabile]])),istat[[#This Row],[Value]]*1000,istat[[#This Row],[Value]])</f>
        <v>438603000</v>
      </c>
      <c r="M5723" t="b" cm="1">
        <f t="array" ref="M5723">_xlfn.IFS(istat[[#This Row],[Flag Codes]]="c",FALSE,istat[[#This Row],[Ateco 2007]]="TOTALE",FALSE,TRUE,TRUE)</f>
        <v>1</v>
      </c>
      <c r="N572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723">
        <f>IFERROR(FIND("(",istat[[#This Row],[Variabile]])-2,LEN(istat[[#This Row],[Variabile]]))</f>
        <v>19</v>
      </c>
      <c r="P5723" t="str">
        <f>LEFT(istat[[#This Row],[Variabile]],istat[[#This Row],[unique_id_variable_text_num_char]])</f>
        <v>costi del personale</v>
      </c>
      <c r="Q5723" t="str">
        <f>istat[[#This Row],[unique_id_ateco_text]]&amp;": "&amp;istat[[#This Row],[unique_id_variable_text]]</f>
        <v>1439 fabbricazione di altri articoli di maglieria: costi del personale</v>
      </c>
    </row>
    <row r="5724" spans="1:17" x14ac:dyDescent="0.35">
      <c r="A5724" s="1" t="s">
        <v>11</v>
      </c>
      <c r="B5724" s="1" t="s">
        <v>12</v>
      </c>
      <c r="C5724" s="1" t="s">
        <v>85</v>
      </c>
      <c r="D5724" s="1" t="s">
        <v>86</v>
      </c>
      <c r="E5724" s="1" t="s">
        <v>1022</v>
      </c>
      <c r="F5724" s="1" t="s">
        <v>1023</v>
      </c>
      <c r="G5724">
        <v>2020</v>
      </c>
      <c r="H5724">
        <v>2020</v>
      </c>
      <c r="I5724">
        <v>947206</v>
      </c>
      <c r="L5724">
        <f>IF(ISNUMBER(SEARCH("migliaia",istat[[#This Row],[Variabile]])),istat[[#This Row],[Value]]*1000,istat[[#This Row],[Value]])</f>
        <v>947206000</v>
      </c>
      <c r="M5724" t="b" cm="1">
        <f t="array" ref="M5724">_xlfn.IFS(istat[[#This Row],[Flag Codes]]="c",FALSE,istat[[#This Row],[Ateco 2007]]="TOTALE",FALSE,TRUE,TRUE)</f>
        <v>1</v>
      </c>
      <c r="N572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724">
        <f>IFERROR(FIND("(",istat[[#This Row],[Variabile]])-2,LEN(istat[[#This Row],[Variabile]]))</f>
        <v>17</v>
      </c>
      <c r="P5724" t="str">
        <f>LEFT(istat[[#This Row],[Variabile]],istat[[#This Row],[unique_id_variable_text_num_char]])</f>
        <v>salari e stipendi</v>
      </c>
      <c r="Q5724" t="str">
        <f>istat[[#This Row],[unique_id_ateco_text]]&amp;": "&amp;istat[[#This Row],[unique_id_variable_text]]</f>
        <v>1512 fabbricazione di articoli da viaggio, borse e simili, pelletteria e selleria: salari e stipendi</v>
      </c>
    </row>
    <row r="5725" spans="1:17" x14ac:dyDescent="0.35">
      <c r="A5725" s="1" t="s">
        <v>11</v>
      </c>
      <c r="B5725" s="1" t="s">
        <v>12</v>
      </c>
      <c r="C5725" s="1" t="s">
        <v>79</v>
      </c>
      <c r="D5725" s="1" t="s">
        <v>80</v>
      </c>
      <c r="E5725" s="1" t="s">
        <v>1024</v>
      </c>
      <c r="F5725" s="1" t="s">
        <v>554</v>
      </c>
      <c r="G5725">
        <v>2020</v>
      </c>
      <c r="H5725">
        <v>2020</v>
      </c>
      <c r="I5725">
        <v>7908178</v>
      </c>
      <c r="L5725">
        <f>IF(ISNUMBER(SEARCH("migliaia",istat[[#This Row],[Variabile]])),istat[[#This Row],[Value]]*1000,istat[[#This Row],[Value]])</f>
        <v>7908178000</v>
      </c>
      <c r="M5725" t="b" cm="1">
        <f t="array" ref="M5725">_xlfn.IFS(istat[[#This Row],[Flag Codes]]="c",FALSE,istat[[#This Row],[Ateco 2007]]="TOTALE",FALSE,TRUE,TRUE)</f>
        <v>1</v>
      </c>
      <c r="N5725" t="str">
        <f>istat[[#This Row],[ATECO_2007]]&amp;" "&amp;LEFT(istat[[#This Row],[Ateco 2007]],IFERROR(FIND("(",istat[[#This Row],[Ateco 2007]])-2,LEN(istat[[#This Row],[Ateco 2007]])))</f>
        <v>1520 fabbricazione di calzature</v>
      </c>
      <c r="O5725">
        <f>IFERROR(FIND("(",istat[[#This Row],[Variabile]])-2,LEN(istat[[#This Row],[Variabile]]))</f>
        <v>26</v>
      </c>
      <c r="P5725" t="str">
        <f>LEFT(istat[[#This Row],[Variabile]],istat[[#This Row],[unique_id_variable_text_num_char]])</f>
        <v>acquisto di beni e servizi</v>
      </c>
      <c r="Q5725" t="str">
        <f>istat[[#This Row],[unique_id_ateco_text]]&amp;": "&amp;istat[[#This Row],[unique_id_variable_text]]</f>
        <v>1520 fabbricazione di calzature: acquisto di beni e servizi</v>
      </c>
    </row>
    <row r="5726" spans="1:17" x14ac:dyDescent="0.35">
      <c r="A5726" s="1" t="s">
        <v>11</v>
      </c>
      <c r="B5726" s="1" t="s">
        <v>12</v>
      </c>
      <c r="C5726" s="1" t="s">
        <v>81</v>
      </c>
      <c r="D5726" s="1" t="s">
        <v>82</v>
      </c>
      <c r="E5726" s="1" t="s">
        <v>1024</v>
      </c>
      <c r="F5726" s="1" t="s">
        <v>554</v>
      </c>
      <c r="G5726">
        <v>2020</v>
      </c>
      <c r="H5726">
        <v>2020</v>
      </c>
      <c r="I5726">
        <v>1840054</v>
      </c>
      <c r="L5726">
        <f>IF(ISNUMBER(SEARCH("migliaia",istat[[#This Row],[Variabile]])),istat[[#This Row],[Value]]*1000,istat[[#This Row],[Value]])</f>
        <v>1840054000</v>
      </c>
      <c r="M5726" t="b" cm="1">
        <f t="array" ref="M5726">_xlfn.IFS(istat[[#This Row],[Flag Codes]]="c",FALSE,istat[[#This Row],[Ateco 2007]]="TOTALE",FALSE,TRUE,TRUE)</f>
        <v>1</v>
      </c>
      <c r="N5726" t="str">
        <f>istat[[#This Row],[ATECO_2007]]&amp;" "&amp;LEFT(istat[[#This Row],[Ateco 2007]],IFERROR(FIND("(",istat[[#This Row],[Ateco 2007]])-2,LEN(istat[[#This Row],[Ateco 2007]])))</f>
        <v>1520 fabbricazione di calzature</v>
      </c>
      <c r="O5726">
        <f>IFERROR(FIND("(",istat[[#This Row],[Variabile]])-2,LEN(istat[[#This Row],[Variabile]]))</f>
        <v>19</v>
      </c>
      <c r="P5726" t="str">
        <f>LEFT(istat[[#This Row],[Variabile]],istat[[#This Row],[unique_id_variable_text_num_char]])</f>
        <v>costi del personale</v>
      </c>
      <c r="Q5726" t="str">
        <f>istat[[#This Row],[unique_id_ateco_text]]&amp;": "&amp;istat[[#This Row],[unique_id_variable_text]]</f>
        <v>1520 fabbricazione di calzature: costi del personale</v>
      </c>
    </row>
    <row r="5727" spans="1:17" x14ac:dyDescent="0.35">
      <c r="A5727" s="1" t="s">
        <v>11</v>
      </c>
      <c r="B5727" s="1" t="s">
        <v>12</v>
      </c>
      <c r="C5727" s="1" t="s">
        <v>69</v>
      </c>
      <c r="D5727" s="1" t="s">
        <v>70</v>
      </c>
      <c r="E5727" s="1" t="s">
        <v>1025</v>
      </c>
      <c r="F5727" s="1" t="s">
        <v>1026</v>
      </c>
      <c r="G5727">
        <v>2020</v>
      </c>
      <c r="H5727">
        <v>2020</v>
      </c>
      <c r="J5727" t="s">
        <v>39</v>
      </c>
      <c r="K5727" t="s">
        <v>40</v>
      </c>
      <c r="L5727">
        <f>IF(ISNUMBER(SEARCH("migliaia",istat[[#This Row],[Variabile]])),istat[[#This Row],[Value]]*1000,istat[[#This Row],[Value]])</f>
        <v>0</v>
      </c>
      <c r="M5727" t="b" cm="1">
        <f t="array" ref="M5727">_xlfn.IFS(istat[[#This Row],[Flag Codes]]="c",FALSE,istat[[#This Row],[Ateco 2007]]="TOTALE",FALSE,TRUE,TRUE)</f>
        <v>0</v>
      </c>
      <c r="N5727" t="str">
        <f>istat[[#This Row],[ATECO_2007]]&amp;" "&amp;LEFT(istat[[#This Row],[Ateco 2007]],IFERROR(FIND("(",istat[[#This Row],[Ateco 2007]])-2,LEN(istat[[#This Row],[Ateco 2007]])))</f>
        <v>1712 fabbricazione di carta e cartone</v>
      </c>
      <c r="O5727">
        <f>IFERROR(FIND("(",istat[[#This Row],[Variabile]])-2,LEN(istat[[#This Row],[Variabile]]))</f>
        <v>9</v>
      </c>
      <c r="P5727" t="str">
        <f>LEFT(istat[[#This Row],[Variabile]],istat[[#This Row],[unique_id_variable_text_num_char]])</f>
        <v>fatturato</v>
      </c>
      <c r="Q5727" t="str">
        <f>istat[[#This Row],[unique_id_ateco_text]]&amp;": "&amp;istat[[#This Row],[unique_id_variable_text]]</f>
        <v>1712 fabbricazione di carta e cartone: fatturato</v>
      </c>
    </row>
    <row r="5728" spans="1:17" x14ac:dyDescent="0.35">
      <c r="A5728" s="1" t="s">
        <v>11</v>
      </c>
      <c r="B5728" s="1" t="s">
        <v>12</v>
      </c>
      <c r="C5728" s="1" t="s">
        <v>73</v>
      </c>
      <c r="D5728" s="1" t="s">
        <v>74</v>
      </c>
      <c r="E5728" s="1" t="s">
        <v>1025</v>
      </c>
      <c r="F5728" s="1" t="s">
        <v>1026</v>
      </c>
      <c r="G5728">
        <v>2020</v>
      </c>
      <c r="H5728">
        <v>2020</v>
      </c>
      <c r="J5728" t="s">
        <v>39</v>
      </c>
      <c r="K5728" t="s">
        <v>40</v>
      </c>
      <c r="L5728">
        <f>IF(ISNUMBER(SEARCH("migliaia",istat[[#This Row],[Variabile]])),istat[[#This Row],[Value]]*1000,istat[[#This Row],[Value]])</f>
        <v>0</v>
      </c>
      <c r="M5728" t="b" cm="1">
        <f t="array" ref="M5728">_xlfn.IFS(istat[[#This Row],[Flag Codes]]="c",FALSE,istat[[#This Row],[Ateco 2007]]="TOTALE",FALSE,TRUE,TRUE)</f>
        <v>0</v>
      </c>
      <c r="N5728" t="str">
        <f>istat[[#This Row],[ATECO_2007]]&amp;" "&amp;LEFT(istat[[#This Row],[Ateco 2007]],IFERROR(FIND("(",istat[[#This Row],[Ateco 2007]])-2,LEN(istat[[#This Row],[Ateco 2007]])))</f>
        <v>1712 fabbricazione di carta e cartone</v>
      </c>
      <c r="O5728">
        <f>IFERROR(FIND("(",istat[[#This Row],[Variabile]])-2,LEN(istat[[#This Row],[Variabile]]))</f>
        <v>36</v>
      </c>
      <c r="P5728" t="str">
        <f>LEFT(istat[[#This Row],[Variabile]],istat[[#This Row],[unique_id_variable_text_num_char]])</f>
        <v>valore aggiunto al costo dei fattori</v>
      </c>
      <c r="Q5728" t="str">
        <f>istat[[#This Row],[unique_id_ateco_text]]&amp;": "&amp;istat[[#This Row],[unique_id_variable_text]]</f>
        <v>1712 fabbricazione di carta e cartone: valore aggiunto al costo dei fattori</v>
      </c>
    </row>
    <row r="5729" spans="1:17" x14ac:dyDescent="0.35">
      <c r="A5729" s="1" t="s">
        <v>11</v>
      </c>
      <c r="B5729" s="1" t="s">
        <v>12</v>
      </c>
      <c r="C5729" s="1" t="s">
        <v>101</v>
      </c>
      <c r="D5729" s="1" t="s">
        <v>102</v>
      </c>
      <c r="E5729" s="1" t="s">
        <v>1025</v>
      </c>
      <c r="F5729" s="1" t="s">
        <v>1026</v>
      </c>
      <c r="G5729">
        <v>2020</v>
      </c>
      <c r="H5729">
        <v>2020</v>
      </c>
      <c r="J5729" t="s">
        <v>39</v>
      </c>
      <c r="K5729" t="s">
        <v>40</v>
      </c>
      <c r="L5729">
        <f>IF(ISNUMBER(SEARCH("migliaia",istat[[#This Row],[Variabile]])),istat[[#This Row],[Value]]*1000,istat[[#This Row],[Value]])</f>
        <v>0</v>
      </c>
      <c r="M5729" t="b" cm="1">
        <f t="array" ref="M5729">_xlfn.IFS(istat[[#This Row],[Flag Codes]]="c",FALSE,istat[[#This Row],[Ateco 2007]]="TOTALE",FALSE,TRUE,TRUE)</f>
        <v>0</v>
      </c>
      <c r="N5729" t="str">
        <f>istat[[#This Row],[ATECO_2007]]&amp;" "&amp;LEFT(istat[[#This Row],[Ateco 2007]],IFERROR(FIND("(",istat[[#This Row],[Ateco 2007]])-2,LEN(istat[[#This Row],[Ateco 2007]])))</f>
        <v>1712 fabbricazione di carta e cartone</v>
      </c>
      <c r="O5729">
        <f>IFERROR(FIND("(",istat[[#This Row],[Variabile]])-2,LEN(istat[[#This Row],[Variabile]]))</f>
        <v>27</v>
      </c>
      <c r="P5729" t="str">
        <f>LEFT(istat[[#This Row],[Variabile]],istat[[#This Row],[unique_id_variable_text_num_char]])</f>
        <v>ore lavorate dai dipendenti</v>
      </c>
      <c r="Q5729" t="str">
        <f>istat[[#This Row],[unique_id_ateco_text]]&amp;": "&amp;istat[[#This Row],[unique_id_variable_text]]</f>
        <v>1712 fabbricazione di carta e cartone: ore lavorate dai dipendenti</v>
      </c>
    </row>
    <row r="5730" spans="1:17" x14ac:dyDescent="0.35">
      <c r="A5730" s="1" t="s">
        <v>11</v>
      </c>
      <c r="B5730" s="1" t="s">
        <v>12</v>
      </c>
      <c r="C5730" s="1" t="s">
        <v>71</v>
      </c>
      <c r="D5730" s="1" t="s">
        <v>72</v>
      </c>
      <c r="E5730" s="1" t="s">
        <v>1027</v>
      </c>
      <c r="F5730" s="1" t="s">
        <v>1028</v>
      </c>
      <c r="G5730">
        <v>2020</v>
      </c>
      <c r="H5730">
        <v>2020</v>
      </c>
      <c r="I5730">
        <v>4947619</v>
      </c>
      <c r="L5730">
        <f>IF(ISNUMBER(SEARCH("migliaia",istat[[#This Row],[Variabile]])),istat[[#This Row],[Value]]*1000,istat[[#This Row],[Value]])</f>
        <v>4947619000</v>
      </c>
      <c r="M5730" t="b" cm="1">
        <f t="array" ref="M5730">_xlfn.IFS(istat[[#This Row],[Flag Codes]]="c",FALSE,istat[[#This Row],[Ateco 2007]]="TOTALE",FALSE,TRUE,TRUE)</f>
        <v>1</v>
      </c>
      <c r="N573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0">
        <f>IFERROR(FIND("(",istat[[#This Row],[Variabile]])-2,LEN(istat[[#This Row],[Variabile]]))</f>
        <v>23</v>
      </c>
      <c r="P5730" t="str">
        <f>LEFT(istat[[#This Row],[Variabile]],istat[[#This Row],[unique_id_variable_text_num_char]])</f>
        <v>valore della produzione</v>
      </c>
      <c r="Q5730" t="str">
        <f>istat[[#This Row],[unique_id_ateco_text]]&amp;": "&amp;istat[[#This Row],[unique_id_variable_text]]</f>
        <v>1722 fabbricazione di prodotti igienico-sanitari e per uso domestico in carta e ovatta di cellulosa: valore della produzione</v>
      </c>
    </row>
    <row r="5731" spans="1:17" x14ac:dyDescent="0.35">
      <c r="A5731" s="1" t="s">
        <v>11</v>
      </c>
      <c r="B5731" s="1" t="s">
        <v>12</v>
      </c>
      <c r="C5731" s="1" t="s">
        <v>77</v>
      </c>
      <c r="D5731" s="1" t="s">
        <v>78</v>
      </c>
      <c r="E5731" s="1" t="s">
        <v>1027</v>
      </c>
      <c r="F5731" s="1" t="s">
        <v>1028</v>
      </c>
      <c r="G5731">
        <v>2020</v>
      </c>
      <c r="H5731">
        <v>2020</v>
      </c>
      <c r="I5731">
        <v>556903</v>
      </c>
      <c r="L5731">
        <f>IF(ISNUMBER(SEARCH("migliaia",istat[[#This Row],[Variabile]])),istat[[#This Row],[Value]]*1000,istat[[#This Row],[Value]])</f>
        <v>556903000</v>
      </c>
      <c r="M5731" t="b" cm="1">
        <f t="array" ref="M5731">_xlfn.IFS(istat[[#This Row],[Flag Codes]]="c",FALSE,istat[[#This Row],[Ateco 2007]]="TOTALE",FALSE,TRUE,TRUE)</f>
        <v>1</v>
      </c>
      <c r="N573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1">
        <f>IFERROR(FIND("(",istat[[#This Row],[Variabile]])-2,LEN(istat[[#This Row],[Variabile]]))</f>
        <v>23</v>
      </c>
      <c r="P5731" t="str">
        <f>LEFT(istat[[#This Row],[Variabile]],istat[[#This Row],[unique_id_variable_text_num_char]])</f>
        <v>margine operativo lordo</v>
      </c>
      <c r="Q5731" t="str">
        <f>istat[[#This Row],[unique_id_ateco_text]]&amp;": "&amp;istat[[#This Row],[unique_id_variable_text]]</f>
        <v>1722 fabbricazione di prodotti igienico-sanitari e per uso domestico in carta e ovatta di cellulosa: margine operativo lordo</v>
      </c>
    </row>
    <row r="5732" spans="1:17" x14ac:dyDescent="0.35">
      <c r="A5732" s="1" t="s">
        <v>11</v>
      </c>
      <c r="B5732" s="1" t="s">
        <v>12</v>
      </c>
      <c r="C5732" s="1" t="s">
        <v>95</v>
      </c>
      <c r="D5732" s="1" t="s">
        <v>96</v>
      </c>
      <c r="E5732" s="1" t="s">
        <v>1027</v>
      </c>
      <c r="F5732" s="1" t="s">
        <v>1028</v>
      </c>
      <c r="G5732">
        <v>2020</v>
      </c>
      <c r="H5732">
        <v>2020</v>
      </c>
      <c r="I5732">
        <v>10431</v>
      </c>
      <c r="L5732">
        <f>IF(ISNUMBER(SEARCH("migliaia",istat[[#This Row],[Variabile]])),istat[[#This Row],[Value]]*1000,istat[[#This Row],[Value]])</f>
        <v>10431</v>
      </c>
      <c r="M5732" t="b" cm="1">
        <f t="array" ref="M5732">_xlfn.IFS(istat[[#This Row],[Flag Codes]]="c",FALSE,istat[[#This Row],[Ateco 2007]]="TOTALE",FALSE,TRUE,TRUE)</f>
        <v>1</v>
      </c>
      <c r="N573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5732">
        <f>IFERROR(FIND("(",istat[[#This Row],[Variabile]])-2,LEN(istat[[#This Row],[Variabile]]))</f>
        <v>21</v>
      </c>
      <c r="P5732" t="str">
        <f>LEFT(istat[[#This Row],[Variabile]],istat[[#This Row],[unique_id_variable_text_num_char]])</f>
        <v>lavoratori dipendenti</v>
      </c>
      <c r="Q5732" t="str">
        <f>istat[[#This Row],[unique_id_ateco_text]]&amp;": "&amp;istat[[#This Row],[unique_id_variable_text]]</f>
        <v>1722 fabbricazione di prodotti igienico-sanitari e per uso domestico in carta e ovatta di cellulosa: lavoratori dipendenti</v>
      </c>
    </row>
    <row r="5733" spans="1:17" x14ac:dyDescent="0.35">
      <c r="A5733" s="1" t="s">
        <v>11</v>
      </c>
      <c r="B5733" s="1" t="s">
        <v>12</v>
      </c>
      <c r="C5733" s="1" t="s">
        <v>69</v>
      </c>
      <c r="D5733" s="1" t="s">
        <v>70</v>
      </c>
      <c r="E5733" s="1" t="s">
        <v>1029</v>
      </c>
      <c r="F5733" s="1" t="s">
        <v>1030</v>
      </c>
      <c r="G5733">
        <v>2020</v>
      </c>
      <c r="H5733">
        <v>2020</v>
      </c>
      <c r="I5733">
        <v>3360554</v>
      </c>
      <c r="L5733">
        <f>IF(ISNUMBER(SEARCH("migliaia",istat[[#This Row],[Variabile]])),istat[[#This Row],[Value]]*1000,istat[[#This Row],[Value]])</f>
        <v>3360554000</v>
      </c>
      <c r="M5733" t="b" cm="1">
        <f t="array" ref="M5733">_xlfn.IFS(istat[[#This Row],[Flag Codes]]="c",FALSE,istat[[#This Row],[Ateco 2007]]="TOTALE",FALSE,TRUE,TRUE)</f>
        <v>1</v>
      </c>
      <c r="N573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3">
        <f>IFERROR(FIND("(",istat[[#This Row],[Variabile]])-2,LEN(istat[[#This Row],[Variabile]]))</f>
        <v>9</v>
      </c>
      <c r="P5733" t="str">
        <f>LEFT(istat[[#This Row],[Variabile]],istat[[#This Row],[unique_id_variable_text_num_char]])</f>
        <v>fatturato</v>
      </c>
      <c r="Q5733" t="str">
        <f>istat[[#This Row],[unique_id_ateco_text]]&amp;": "&amp;istat[[#This Row],[unique_id_variable_text]]</f>
        <v>1723 fabbricazione di prodotti cartotecnici: fatturato</v>
      </c>
    </row>
    <row r="5734" spans="1:17" x14ac:dyDescent="0.35">
      <c r="A5734" s="1" t="s">
        <v>11</v>
      </c>
      <c r="B5734" s="1" t="s">
        <v>12</v>
      </c>
      <c r="C5734" s="1" t="s">
        <v>73</v>
      </c>
      <c r="D5734" s="1" t="s">
        <v>74</v>
      </c>
      <c r="E5734" s="1" t="s">
        <v>1029</v>
      </c>
      <c r="F5734" s="1" t="s">
        <v>1030</v>
      </c>
      <c r="G5734">
        <v>2020</v>
      </c>
      <c r="H5734">
        <v>2020</v>
      </c>
      <c r="I5734">
        <v>979790</v>
      </c>
      <c r="L5734">
        <f>IF(ISNUMBER(SEARCH("migliaia",istat[[#This Row],[Variabile]])),istat[[#This Row],[Value]]*1000,istat[[#This Row],[Value]])</f>
        <v>979790000</v>
      </c>
      <c r="M5734" t="b" cm="1">
        <f t="array" ref="M5734">_xlfn.IFS(istat[[#This Row],[Flag Codes]]="c",FALSE,istat[[#This Row],[Ateco 2007]]="TOTALE",FALSE,TRUE,TRUE)</f>
        <v>1</v>
      </c>
      <c r="N573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4">
        <f>IFERROR(FIND("(",istat[[#This Row],[Variabile]])-2,LEN(istat[[#This Row],[Variabile]]))</f>
        <v>36</v>
      </c>
      <c r="P5734" t="str">
        <f>LEFT(istat[[#This Row],[Variabile]],istat[[#This Row],[unique_id_variable_text_num_char]])</f>
        <v>valore aggiunto al costo dei fattori</v>
      </c>
      <c r="Q5734" t="str">
        <f>istat[[#This Row],[unique_id_ateco_text]]&amp;": "&amp;istat[[#This Row],[unique_id_variable_text]]</f>
        <v>1723 fabbricazione di prodotti cartotecnici: valore aggiunto al costo dei fattori</v>
      </c>
    </row>
    <row r="5735" spans="1:17" x14ac:dyDescent="0.35">
      <c r="A5735" s="1" t="s">
        <v>11</v>
      </c>
      <c r="B5735" s="1" t="s">
        <v>12</v>
      </c>
      <c r="C5735" s="1" t="s">
        <v>91</v>
      </c>
      <c r="D5735" s="1" t="s">
        <v>92</v>
      </c>
      <c r="E5735" s="1" t="s">
        <v>1029</v>
      </c>
      <c r="F5735" s="1" t="s">
        <v>1030</v>
      </c>
      <c r="G5735">
        <v>2020</v>
      </c>
      <c r="H5735">
        <v>2020</v>
      </c>
      <c r="I5735">
        <v>17481</v>
      </c>
      <c r="L5735">
        <f>IF(ISNUMBER(SEARCH("migliaia",istat[[#This Row],[Variabile]])),istat[[#This Row],[Value]]*1000,istat[[#This Row],[Value]])</f>
        <v>17481</v>
      </c>
      <c r="M5735" t="b" cm="1">
        <f t="array" ref="M5735">_xlfn.IFS(istat[[#This Row],[Flag Codes]]="c",FALSE,istat[[#This Row],[Ateco 2007]]="TOTALE",FALSE,TRUE,TRUE)</f>
        <v>1</v>
      </c>
      <c r="N573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5">
        <f>IFERROR(FIND("(",istat[[#This Row],[Variabile]])-2,LEN(istat[[#This Row],[Variabile]]))</f>
        <v>8</v>
      </c>
      <c r="P5735" t="str">
        <f>LEFT(istat[[#This Row],[Variabile]],istat[[#This Row],[unique_id_variable_text_num_char]])</f>
        <v>occupati</v>
      </c>
      <c r="Q5735" t="str">
        <f>istat[[#This Row],[unique_id_ateco_text]]&amp;": "&amp;istat[[#This Row],[unique_id_variable_text]]</f>
        <v>1723 fabbricazione di prodotti cartotecnici: occupati</v>
      </c>
    </row>
    <row r="5736" spans="1:17" x14ac:dyDescent="0.35">
      <c r="A5736" s="1" t="s">
        <v>11</v>
      </c>
      <c r="B5736" s="1" t="s">
        <v>12</v>
      </c>
      <c r="C5736" s="1" t="s">
        <v>101</v>
      </c>
      <c r="D5736" s="1" t="s">
        <v>102</v>
      </c>
      <c r="E5736" s="1" t="s">
        <v>1029</v>
      </c>
      <c r="F5736" s="1" t="s">
        <v>1030</v>
      </c>
      <c r="G5736">
        <v>2020</v>
      </c>
      <c r="H5736">
        <v>2020</v>
      </c>
      <c r="I5736">
        <v>25029</v>
      </c>
      <c r="L5736">
        <f>IF(ISNUMBER(SEARCH("migliaia",istat[[#This Row],[Variabile]])),istat[[#This Row],[Value]]*1000,istat[[#This Row],[Value]])</f>
        <v>25029000</v>
      </c>
      <c r="M5736" t="b" cm="1">
        <f t="array" ref="M5736">_xlfn.IFS(istat[[#This Row],[Flag Codes]]="c",FALSE,istat[[#This Row],[Ateco 2007]]="TOTALE",FALSE,TRUE,TRUE)</f>
        <v>1</v>
      </c>
      <c r="N573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736">
        <f>IFERROR(FIND("(",istat[[#This Row],[Variabile]])-2,LEN(istat[[#This Row],[Variabile]]))</f>
        <v>27</v>
      </c>
      <c r="P5736" t="str">
        <f>LEFT(istat[[#This Row],[Variabile]],istat[[#This Row],[unique_id_variable_text_num_char]])</f>
        <v>ore lavorate dai dipendenti</v>
      </c>
      <c r="Q5736" t="str">
        <f>istat[[#This Row],[unique_id_ateco_text]]&amp;": "&amp;istat[[#This Row],[unique_id_variable_text]]</f>
        <v>1723 fabbricazione di prodotti cartotecnici: ore lavorate dai dipendenti</v>
      </c>
    </row>
    <row r="5737" spans="1:17" x14ac:dyDescent="0.35">
      <c r="A5737" s="1" t="s">
        <v>11</v>
      </c>
      <c r="B5737" s="1" t="s">
        <v>12</v>
      </c>
      <c r="C5737" s="1" t="s">
        <v>71</v>
      </c>
      <c r="D5737" s="1" t="s">
        <v>72</v>
      </c>
      <c r="E5737" s="1" t="s">
        <v>1031</v>
      </c>
      <c r="F5737" s="1" t="s">
        <v>1032</v>
      </c>
      <c r="G5737">
        <v>2020</v>
      </c>
      <c r="H5737">
        <v>2020</v>
      </c>
      <c r="I5737">
        <v>1529700</v>
      </c>
      <c r="L5737">
        <f>IF(ISNUMBER(SEARCH("migliaia",istat[[#This Row],[Variabile]])),istat[[#This Row],[Value]]*1000,istat[[#This Row],[Value]])</f>
        <v>1529700000</v>
      </c>
      <c r="M5737" t="b" cm="1">
        <f t="array" ref="M5737">_xlfn.IFS(istat[[#This Row],[Flag Codes]]="c",FALSE,istat[[#This Row],[Ateco 2007]]="TOTALE",FALSE,TRUE,TRUE)</f>
        <v>1</v>
      </c>
      <c r="N5737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7">
        <f>IFERROR(FIND("(",istat[[#This Row],[Variabile]])-2,LEN(istat[[#This Row],[Variabile]]))</f>
        <v>23</v>
      </c>
      <c r="P5737" t="str">
        <f>LEFT(istat[[#This Row],[Variabile]],istat[[#This Row],[unique_id_variable_text_num_char]])</f>
        <v>valore della produzione</v>
      </c>
      <c r="Q5737" t="str">
        <f>istat[[#This Row],[unique_id_ateco_text]]&amp;": "&amp;istat[[#This Row],[unique_id_variable_text]]</f>
        <v>1729 fabbricazione di altri articoli di carta e cartone: valore della produzione</v>
      </c>
    </row>
    <row r="5738" spans="1:17" x14ac:dyDescent="0.35">
      <c r="A5738" s="1" t="s">
        <v>11</v>
      </c>
      <c r="B5738" s="1" t="s">
        <v>12</v>
      </c>
      <c r="C5738" s="1" t="s">
        <v>95</v>
      </c>
      <c r="D5738" s="1" t="s">
        <v>96</v>
      </c>
      <c r="E5738" s="1" t="s">
        <v>1031</v>
      </c>
      <c r="F5738" s="1" t="s">
        <v>1032</v>
      </c>
      <c r="G5738">
        <v>2020</v>
      </c>
      <c r="H5738">
        <v>2020</v>
      </c>
      <c r="I5738">
        <v>5875</v>
      </c>
      <c r="L5738">
        <f>IF(ISNUMBER(SEARCH("migliaia",istat[[#This Row],[Variabile]])),istat[[#This Row],[Value]]*1000,istat[[#This Row],[Value]])</f>
        <v>5875</v>
      </c>
      <c r="M5738" t="b" cm="1">
        <f t="array" ref="M5738">_xlfn.IFS(istat[[#This Row],[Flag Codes]]="c",FALSE,istat[[#This Row],[Ateco 2007]]="TOTALE",FALSE,TRUE,TRUE)</f>
        <v>1</v>
      </c>
      <c r="N573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5738">
        <f>IFERROR(FIND("(",istat[[#This Row],[Variabile]])-2,LEN(istat[[#This Row],[Variabile]]))</f>
        <v>21</v>
      </c>
      <c r="P5738" t="str">
        <f>LEFT(istat[[#This Row],[Variabile]],istat[[#This Row],[unique_id_variable_text_num_char]])</f>
        <v>lavoratori dipendenti</v>
      </c>
      <c r="Q5738" t="str">
        <f>istat[[#This Row],[unique_id_ateco_text]]&amp;": "&amp;istat[[#This Row],[unique_id_variable_text]]</f>
        <v>1729 fabbricazione di altri articoli di carta e cartone: lavoratori dipendenti</v>
      </c>
    </row>
    <row r="5739" spans="1:17" x14ac:dyDescent="0.35">
      <c r="A5739" s="1" t="s">
        <v>11</v>
      </c>
      <c r="B5739" s="1" t="s">
        <v>12</v>
      </c>
      <c r="C5739" s="1" t="s">
        <v>13</v>
      </c>
      <c r="D5739" s="1" t="s">
        <v>14</v>
      </c>
      <c r="E5739" s="1" t="s">
        <v>1033</v>
      </c>
      <c r="F5739" s="1" t="s">
        <v>1034</v>
      </c>
      <c r="G5739">
        <v>2020</v>
      </c>
      <c r="H5739">
        <v>2020</v>
      </c>
      <c r="I5739">
        <v>17</v>
      </c>
      <c r="L5739">
        <f>IF(ISNUMBER(SEARCH("migliaia",istat[[#This Row],[Variabile]])),istat[[#This Row],[Value]]*1000,istat[[#This Row],[Value]])</f>
        <v>17</v>
      </c>
      <c r="M5739" t="b" cm="1">
        <f t="array" ref="M5739">_xlfn.IFS(istat[[#This Row],[Flag Codes]]="c",FALSE,istat[[#This Row],[Ateco 2007]]="TOTALE",FALSE,TRUE,TRUE)</f>
        <v>1</v>
      </c>
      <c r="N5739" t="str">
        <f>istat[[#This Row],[ATECO_2007]]&amp;" "&amp;LEFT(istat[[#This Row],[Ateco 2007]],IFERROR(FIND("(",istat[[#This Row],[Ateco 2007]])-2,LEN(istat[[#This Row],[Ateco 2007]])))</f>
        <v>1811 stampa di giornali</v>
      </c>
      <c r="O5739">
        <f>IFERROR(FIND("(",istat[[#This Row],[Variabile]])-2,LEN(istat[[#This Row],[Variabile]]))</f>
        <v>7</v>
      </c>
      <c r="P5739" t="str">
        <f>LEFT(istat[[#This Row],[Variabile]],istat[[#This Row],[unique_id_variable_text_num_char]])</f>
        <v>imprese</v>
      </c>
      <c r="Q5739" t="str">
        <f>istat[[#This Row],[unique_id_ateco_text]]&amp;": "&amp;istat[[#This Row],[unique_id_variable_text]]</f>
        <v>1811 stampa di giornali: imprese</v>
      </c>
    </row>
    <row r="5740" spans="1:17" x14ac:dyDescent="0.35">
      <c r="A5740" s="1" t="s">
        <v>11</v>
      </c>
      <c r="B5740" s="1" t="s">
        <v>12</v>
      </c>
      <c r="C5740" s="1" t="s">
        <v>101</v>
      </c>
      <c r="D5740" s="1" t="s">
        <v>102</v>
      </c>
      <c r="E5740" s="1" t="s">
        <v>1033</v>
      </c>
      <c r="F5740" s="1" t="s">
        <v>1034</v>
      </c>
      <c r="G5740">
        <v>2020</v>
      </c>
      <c r="H5740">
        <v>2020</v>
      </c>
      <c r="I5740">
        <v>1580</v>
      </c>
      <c r="L5740">
        <f>IF(ISNUMBER(SEARCH("migliaia",istat[[#This Row],[Variabile]])),istat[[#This Row],[Value]]*1000,istat[[#This Row],[Value]])</f>
        <v>1580000</v>
      </c>
      <c r="M5740" t="b" cm="1">
        <f t="array" ref="M5740">_xlfn.IFS(istat[[#This Row],[Flag Codes]]="c",FALSE,istat[[#This Row],[Ateco 2007]]="TOTALE",FALSE,TRUE,TRUE)</f>
        <v>1</v>
      </c>
      <c r="N5740" t="str">
        <f>istat[[#This Row],[ATECO_2007]]&amp;" "&amp;LEFT(istat[[#This Row],[Ateco 2007]],IFERROR(FIND("(",istat[[#This Row],[Ateco 2007]])-2,LEN(istat[[#This Row],[Ateco 2007]])))</f>
        <v>1811 stampa di giornali</v>
      </c>
      <c r="O5740">
        <f>IFERROR(FIND("(",istat[[#This Row],[Variabile]])-2,LEN(istat[[#This Row],[Variabile]]))</f>
        <v>27</v>
      </c>
      <c r="P5740" t="str">
        <f>LEFT(istat[[#This Row],[Variabile]],istat[[#This Row],[unique_id_variable_text_num_char]])</f>
        <v>ore lavorate dai dipendenti</v>
      </c>
      <c r="Q5740" t="str">
        <f>istat[[#This Row],[unique_id_ateco_text]]&amp;": "&amp;istat[[#This Row],[unique_id_variable_text]]</f>
        <v>1811 stampa di giornali: ore lavorate dai dipendenti</v>
      </c>
    </row>
    <row r="5741" spans="1:17" x14ac:dyDescent="0.35">
      <c r="A5741" s="1" t="s">
        <v>11</v>
      </c>
      <c r="B5741" s="1" t="s">
        <v>12</v>
      </c>
      <c r="C5741" s="1" t="s">
        <v>85</v>
      </c>
      <c r="D5741" s="1" t="s">
        <v>86</v>
      </c>
      <c r="E5741" s="1" t="s">
        <v>986</v>
      </c>
      <c r="F5741" s="1" t="s">
        <v>987</v>
      </c>
      <c r="G5741">
        <v>2020</v>
      </c>
      <c r="H5741">
        <v>2020</v>
      </c>
      <c r="I5741">
        <v>90565</v>
      </c>
      <c r="L5741">
        <f>IF(ISNUMBER(SEARCH("migliaia",istat[[#This Row],[Variabile]])),istat[[#This Row],[Value]]*1000,istat[[#This Row],[Value]])</f>
        <v>90565000</v>
      </c>
      <c r="M5741" t="b" cm="1">
        <f t="array" ref="M5741">_xlfn.IFS(istat[[#This Row],[Flag Codes]]="c",FALSE,istat[[#This Row],[Ateco 2007]]="TOTALE",FALSE,TRUE,TRUE)</f>
        <v>1</v>
      </c>
      <c r="N574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1">
        <f>IFERROR(FIND("(",istat[[#This Row],[Variabile]])-2,LEN(istat[[#This Row],[Variabile]]))</f>
        <v>17</v>
      </c>
      <c r="P5741" t="str">
        <f>LEFT(istat[[#This Row],[Variabile]],istat[[#This Row],[unique_id_variable_text_num_char]])</f>
        <v>salari e stipendi</v>
      </c>
      <c r="Q5741" t="str">
        <f>istat[[#This Row],[unique_id_ateco_text]]&amp;": "&amp;istat[[#This Row],[unique_id_variable_text]]</f>
        <v>2342 fabbricazione di articoli sanitari in ceramica: salari e stipendi</v>
      </c>
    </row>
    <row r="5742" spans="1:17" x14ac:dyDescent="0.35">
      <c r="A5742" s="1" t="s">
        <v>11</v>
      </c>
      <c r="B5742" s="1" t="s">
        <v>12</v>
      </c>
      <c r="C5742" s="1" t="s">
        <v>87</v>
      </c>
      <c r="D5742" s="1" t="s">
        <v>88</v>
      </c>
      <c r="E5742" s="1" t="s">
        <v>986</v>
      </c>
      <c r="F5742" s="1" t="s">
        <v>987</v>
      </c>
      <c r="G5742">
        <v>2020</v>
      </c>
      <c r="H5742">
        <v>2020</v>
      </c>
      <c r="I5742">
        <v>37791</v>
      </c>
      <c r="L5742">
        <f>IF(ISNUMBER(SEARCH("migliaia",istat[[#This Row],[Variabile]])),istat[[#This Row],[Value]]*1000,istat[[#This Row],[Value]])</f>
        <v>37791000</v>
      </c>
      <c r="M5742" t="b" cm="1">
        <f t="array" ref="M5742">_xlfn.IFS(istat[[#This Row],[Flag Codes]]="c",FALSE,istat[[#This Row],[Ateco 2007]]="TOTALE",FALSE,TRUE,TRUE)</f>
        <v>1</v>
      </c>
      <c r="N574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742">
        <f>IFERROR(FIND("(",istat[[#This Row],[Variabile]])-2,LEN(istat[[#This Row],[Variabile]]))</f>
        <v>36</v>
      </c>
      <c r="P5742" t="str">
        <f>LEFT(istat[[#This Row],[Variabile]],istat[[#This Row],[unique_id_variable_text_num_char]])</f>
        <v>investimenti lordi in beni materiali</v>
      </c>
      <c r="Q5742" t="str">
        <f>istat[[#This Row],[unique_id_ateco_text]]&amp;": "&amp;istat[[#This Row],[unique_id_variable_text]]</f>
        <v>2342 fabbricazione di articoli sanitari in ceramica: investimenti lordi in beni materiali</v>
      </c>
    </row>
    <row r="5743" spans="1:17" x14ac:dyDescent="0.35">
      <c r="A5743" s="1" t="s">
        <v>11</v>
      </c>
      <c r="B5743" s="1" t="s">
        <v>12</v>
      </c>
      <c r="C5743" s="1" t="s">
        <v>81</v>
      </c>
      <c r="D5743" s="1" t="s">
        <v>82</v>
      </c>
      <c r="E5743" s="1" t="s">
        <v>1035</v>
      </c>
      <c r="F5743" s="1" t="s">
        <v>1036</v>
      </c>
      <c r="G5743">
        <v>2020</v>
      </c>
      <c r="H5743">
        <v>2020</v>
      </c>
      <c r="I5743">
        <v>2347</v>
      </c>
      <c r="L5743">
        <f>IF(ISNUMBER(SEARCH("migliaia",istat[[#This Row],[Variabile]])),istat[[#This Row],[Value]]*1000,istat[[#This Row],[Value]])</f>
        <v>2347000</v>
      </c>
      <c r="M5743" t="b" cm="1">
        <f t="array" ref="M5743">_xlfn.IFS(istat[[#This Row],[Flag Codes]]="c",FALSE,istat[[#This Row],[Ateco 2007]]="TOTALE",FALSE,TRUE,TRUE)</f>
        <v>1</v>
      </c>
      <c r="N574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743">
        <f>IFERROR(FIND("(",istat[[#This Row],[Variabile]])-2,LEN(istat[[#This Row],[Variabile]]))</f>
        <v>19</v>
      </c>
      <c r="P5743" t="str">
        <f>LEFT(istat[[#This Row],[Variabile]],istat[[#This Row],[unique_id_variable_text_num_char]])</f>
        <v>costi del personale</v>
      </c>
      <c r="Q5743" t="str">
        <f>istat[[#This Row],[unique_id_ateco_text]]&amp;": "&amp;istat[[#This Row],[unique_id_variable_text]]</f>
        <v>2343 fabbricazione di isolatori e di pezzi isolanti in ceramica: costi del personale</v>
      </c>
    </row>
    <row r="5744" spans="1:17" x14ac:dyDescent="0.35">
      <c r="A5744" s="1" t="s">
        <v>11</v>
      </c>
      <c r="B5744" s="1" t="s">
        <v>12</v>
      </c>
      <c r="C5744" s="1" t="s">
        <v>85</v>
      </c>
      <c r="D5744" s="1" t="s">
        <v>86</v>
      </c>
      <c r="E5744" s="1" t="s">
        <v>1037</v>
      </c>
      <c r="F5744" s="1" t="s">
        <v>1038</v>
      </c>
      <c r="G5744">
        <v>2020</v>
      </c>
      <c r="H5744">
        <v>2020</v>
      </c>
      <c r="I5744">
        <v>10740</v>
      </c>
      <c r="L5744">
        <f>IF(ISNUMBER(SEARCH("migliaia",istat[[#This Row],[Variabile]])),istat[[#This Row],[Value]]*1000,istat[[#This Row],[Value]])</f>
        <v>10740000</v>
      </c>
      <c r="M5744" t="b" cm="1">
        <f t="array" ref="M5744">_xlfn.IFS(istat[[#This Row],[Flag Codes]]="c",FALSE,istat[[#This Row],[Ateco 2007]]="TOTALE",FALSE,TRUE,TRUE)</f>
        <v>1</v>
      </c>
      <c r="N5744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4">
        <f>IFERROR(FIND("(",istat[[#This Row],[Variabile]])-2,LEN(istat[[#This Row],[Variabile]]))</f>
        <v>17</v>
      </c>
      <c r="P5744" t="str">
        <f>LEFT(istat[[#This Row],[Variabile]],istat[[#This Row],[unique_id_variable_text_num_char]])</f>
        <v>salari e stipendi</v>
      </c>
      <c r="Q5744" t="str">
        <f>istat[[#This Row],[unique_id_ateco_text]]&amp;": "&amp;istat[[#This Row],[unique_id_variable_text]]</f>
        <v>2349 fabbricazione di altri prodotti in ceramica: salari e stipendi</v>
      </c>
    </row>
    <row r="5745" spans="1:17" x14ac:dyDescent="0.35">
      <c r="A5745" s="1" t="s">
        <v>11</v>
      </c>
      <c r="B5745" s="1" t="s">
        <v>12</v>
      </c>
      <c r="C5745" s="1" t="s">
        <v>87</v>
      </c>
      <c r="D5745" s="1" t="s">
        <v>88</v>
      </c>
      <c r="E5745" s="1" t="s">
        <v>1037</v>
      </c>
      <c r="F5745" s="1" t="s">
        <v>1038</v>
      </c>
      <c r="G5745">
        <v>2020</v>
      </c>
      <c r="H5745">
        <v>2020</v>
      </c>
      <c r="I5745">
        <v>6154</v>
      </c>
      <c r="L5745">
        <f>IF(ISNUMBER(SEARCH("migliaia",istat[[#This Row],[Variabile]])),istat[[#This Row],[Value]]*1000,istat[[#This Row],[Value]])</f>
        <v>6154000</v>
      </c>
      <c r="M5745" t="b" cm="1">
        <f t="array" ref="M5745">_xlfn.IFS(istat[[#This Row],[Flag Codes]]="c",FALSE,istat[[#This Row],[Ateco 2007]]="TOTALE",FALSE,TRUE,TRUE)</f>
        <v>1</v>
      </c>
      <c r="N574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5745">
        <f>IFERROR(FIND("(",istat[[#This Row],[Variabile]])-2,LEN(istat[[#This Row],[Variabile]]))</f>
        <v>36</v>
      </c>
      <c r="P5745" t="str">
        <f>LEFT(istat[[#This Row],[Variabile]],istat[[#This Row],[unique_id_variable_text_num_char]])</f>
        <v>investimenti lordi in beni materiali</v>
      </c>
      <c r="Q5745" t="str">
        <f>istat[[#This Row],[unique_id_ateco_text]]&amp;": "&amp;istat[[#This Row],[unique_id_variable_text]]</f>
        <v>2349 fabbricazione di altri prodotti in ceramica: investimenti lordi in beni materiali</v>
      </c>
    </row>
    <row r="5746" spans="1:17" x14ac:dyDescent="0.35">
      <c r="A5746" s="1" t="s">
        <v>11</v>
      </c>
      <c r="B5746" s="1" t="s">
        <v>12</v>
      </c>
      <c r="C5746" s="1" t="s">
        <v>79</v>
      </c>
      <c r="D5746" s="1" t="s">
        <v>80</v>
      </c>
      <c r="E5746" s="1" t="s">
        <v>854</v>
      </c>
      <c r="F5746" s="1" t="s">
        <v>855</v>
      </c>
      <c r="G5746">
        <v>2020</v>
      </c>
      <c r="H5746">
        <v>2020</v>
      </c>
      <c r="I5746">
        <v>491008</v>
      </c>
      <c r="L5746">
        <f>IF(ISNUMBER(SEARCH("migliaia",istat[[#This Row],[Variabile]])),istat[[#This Row],[Value]]*1000,istat[[#This Row],[Value]])</f>
        <v>491008000</v>
      </c>
      <c r="M5746" t="b" cm="1">
        <f t="array" ref="M5746">_xlfn.IFS(istat[[#This Row],[Flag Codes]]="c",FALSE,istat[[#This Row],[Ateco 2007]]="TOTALE",FALSE,TRUE,TRUE)</f>
        <v>1</v>
      </c>
      <c r="N5746" t="str">
        <f>istat[[#This Row],[ATECO_2007]]&amp;" "&amp;LEFT(istat[[#This Row],[Ateco 2007]],IFERROR(FIND("(",istat[[#This Row],[Ateco 2007]])-2,LEN(istat[[#This Row],[Ateco 2007]])))</f>
        <v>2391 produzione di prodotti abrasivi</v>
      </c>
      <c r="O5746">
        <f>IFERROR(FIND("(",istat[[#This Row],[Variabile]])-2,LEN(istat[[#This Row],[Variabile]]))</f>
        <v>26</v>
      </c>
      <c r="P5746" t="str">
        <f>LEFT(istat[[#This Row],[Variabile]],istat[[#This Row],[unique_id_variable_text_num_char]])</f>
        <v>acquisto di beni e servizi</v>
      </c>
      <c r="Q5746" t="str">
        <f>istat[[#This Row],[unique_id_ateco_text]]&amp;": "&amp;istat[[#This Row],[unique_id_variable_text]]</f>
        <v>2391 produzione di prodotti abrasivi: acquisto di beni e servizi</v>
      </c>
    </row>
    <row r="5747" spans="1:17" x14ac:dyDescent="0.35">
      <c r="A5747" s="1" t="s">
        <v>11</v>
      </c>
      <c r="B5747" s="1" t="s">
        <v>12</v>
      </c>
      <c r="C5747" s="1" t="s">
        <v>71</v>
      </c>
      <c r="D5747" s="1" t="s">
        <v>72</v>
      </c>
      <c r="E5747" s="1" t="s">
        <v>1039</v>
      </c>
      <c r="F5747" s="1" t="s">
        <v>1040</v>
      </c>
      <c r="G5747">
        <v>2020</v>
      </c>
      <c r="H5747">
        <v>2020</v>
      </c>
      <c r="I5747">
        <v>1862497</v>
      </c>
      <c r="L5747">
        <f>IF(ISNUMBER(SEARCH("migliaia",istat[[#This Row],[Variabile]])),istat[[#This Row],[Value]]*1000,istat[[#This Row],[Value]])</f>
        <v>1862497000</v>
      </c>
      <c r="M5747" t="b" cm="1">
        <f t="array" ref="M5747">_xlfn.IFS(istat[[#This Row],[Flag Codes]]="c",FALSE,istat[[#This Row],[Ateco 2007]]="TOTALE",FALSE,TRUE,TRUE)</f>
        <v>1</v>
      </c>
      <c r="N574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7">
        <f>IFERROR(FIND("(",istat[[#This Row],[Variabile]])-2,LEN(istat[[#This Row],[Variabile]]))</f>
        <v>23</v>
      </c>
      <c r="P5747" t="str">
        <f>LEFT(istat[[#This Row],[Variabile]],istat[[#This Row],[unique_id_variable_text_num_char]])</f>
        <v>valore della produzione</v>
      </c>
      <c r="Q5747" t="str">
        <f>istat[[#This Row],[unique_id_ateco_text]]&amp;": "&amp;istat[[#This Row],[unique_id_variable_text]]</f>
        <v>2399 fabbricazione di altri prodotti in minerali non metalliferi nca: valore della produzione</v>
      </c>
    </row>
    <row r="5748" spans="1:17" x14ac:dyDescent="0.35">
      <c r="A5748" s="1" t="s">
        <v>11</v>
      </c>
      <c r="B5748" s="1" t="s">
        <v>12</v>
      </c>
      <c r="C5748" s="1" t="s">
        <v>77</v>
      </c>
      <c r="D5748" s="1" t="s">
        <v>78</v>
      </c>
      <c r="E5748" s="1" t="s">
        <v>1039</v>
      </c>
      <c r="F5748" s="1" t="s">
        <v>1040</v>
      </c>
      <c r="G5748">
        <v>2020</v>
      </c>
      <c r="H5748">
        <v>2020</v>
      </c>
      <c r="I5748">
        <v>237971</v>
      </c>
      <c r="L5748">
        <f>IF(ISNUMBER(SEARCH("migliaia",istat[[#This Row],[Variabile]])),istat[[#This Row],[Value]]*1000,istat[[#This Row],[Value]])</f>
        <v>237971000</v>
      </c>
      <c r="M5748" t="b" cm="1">
        <f t="array" ref="M5748">_xlfn.IFS(istat[[#This Row],[Flag Codes]]="c",FALSE,istat[[#This Row],[Ateco 2007]]="TOTALE",FALSE,TRUE,TRUE)</f>
        <v>1</v>
      </c>
      <c r="N574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5748">
        <f>IFERROR(FIND("(",istat[[#This Row],[Variabile]])-2,LEN(istat[[#This Row],[Variabile]]))</f>
        <v>23</v>
      </c>
      <c r="P5748" t="str">
        <f>LEFT(istat[[#This Row],[Variabile]],istat[[#This Row],[unique_id_variable_text_num_char]])</f>
        <v>margine operativo lordo</v>
      </c>
      <c r="Q5748" t="str">
        <f>istat[[#This Row],[unique_id_ateco_text]]&amp;": "&amp;istat[[#This Row],[unique_id_variable_text]]</f>
        <v>2399 fabbricazione di altri prodotti in minerali non metalliferi nca: margine operativo lordo</v>
      </c>
    </row>
    <row r="5749" spans="1:17" x14ac:dyDescent="0.35">
      <c r="A5749" s="1" t="s">
        <v>11</v>
      </c>
      <c r="B5749" s="1" t="s">
        <v>12</v>
      </c>
      <c r="C5749" s="1" t="s">
        <v>69</v>
      </c>
      <c r="D5749" s="1" t="s">
        <v>70</v>
      </c>
      <c r="E5749" s="1" t="s">
        <v>1041</v>
      </c>
      <c r="F5749" s="1" t="s">
        <v>267</v>
      </c>
      <c r="G5749">
        <v>2020</v>
      </c>
      <c r="H5749">
        <v>2020</v>
      </c>
      <c r="I5749">
        <v>22076164</v>
      </c>
      <c r="L5749">
        <f>IF(ISNUMBER(SEARCH("migliaia",istat[[#This Row],[Variabile]])),istat[[#This Row],[Value]]*1000,istat[[#This Row],[Value]])</f>
        <v>22076164000</v>
      </c>
      <c r="M5749" t="b" cm="1">
        <f t="array" ref="M5749">_xlfn.IFS(istat[[#This Row],[Flag Codes]]="c",FALSE,istat[[#This Row],[Ateco 2007]]="TOTALE",FALSE,TRUE,TRUE)</f>
        <v>1</v>
      </c>
      <c r="N5749" t="str">
        <f>istat[[#This Row],[ATECO_2007]]&amp;" "&amp;LEFT(istat[[#This Row],[Ateco 2007]],IFERROR(FIND("(",istat[[#This Row],[Ateco 2007]])-2,LEN(istat[[#This Row],[Ateco 2007]])))</f>
        <v>2410 siderurgia</v>
      </c>
      <c r="O5749">
        <f>IFERROR(FIND("(",istat[[#This Row],[Variabile]])-2,LEN(istat[[#This Row],[Variabile]]))</f>
        <v>9</v>
      </c>
      <c r="P5749" t="str">
        <f>LEFT(istat[[#This Row],[Variabile]],istat[[#This Row],[unique_id_variable_text_num_char]])</f>
        <v>fatturato</v>
      </c>
      <c r="Q5749" t="str">
        <f>istat[[#This Row],[unique_id_ateco_text]]&amp;": "&amp;istat[[#This Row],[unique_id_variable_text]]</f>
        <v>2410 siderurgia: fatturato</v>
      </c>
    </row>
    <row r="5750" spans="1:17" x14ac:dyDescent="0.35">
      <c r="A5750" s="1" t="s">
        <v>11</v>
      </c>
      <c r="B5750" s="1" t="s">
        <v>12</v>
      </c>
      <c r="C5750" s="1" t="s">
        <v>73</v>
      </c>
      <c r="D5750" s="1" t="s">
        <v>74</v>
      </c>
      <c r="E5750" s="1" t="s">
        <v>1041</v>
      </c>
      <c r="F5750" s="1" t="s">
        <v>267</v>
      </c>
      <c r="G5750">
        <v>2020</v>
      </c>
      <c r="H5750">
        <v>2020</v>
      </c>
      <c r="I5750">
        <v>2988371</v>
      </c>
      <c r="L5750">
        <f>IF(ISNUMBER(SEARCH("migliaia",istat[[#This Row],[Variabile]])),istat[[#This Row],[Value]]*1000,istat[[#This Row],[Value]])</f>
        <v>2988371000</v>
      </c>
      <c r="M5750" t="b" cm="1">
        <f t="array" ref="M5750">_xlfn.IFS(istat[[#This Row],[Flag Codes]]="c",FALSE,istat[[#This Row],[Ateco 2007]]="TOTALE",FALSE,TRUE,TRUE)</f>
        <v>1</v>
      </c>
      <c r="N5750" t="str">
        <f>istat[[#This Row],[ATECO_2007]]&amp;" "&amp;LEFT(istat[[#This Row],[Ateco 2007]],IFERROR(FIND("(",istat[[#This Row],[Ateco 2007]])-2,LEN(istat[[#This Row],[Ateco 2007]])))</f>
        <v>2410 siderurgia</v>
      </c>
      <c r="O5750">
        <f>IFERROR(FIND("(",istat[[#This Row],[Variabile]])-2,LEN(istat[[#This Row],[Variabile]]))</f>
        <v>36</v>
      </c>
      <c r="P5750" t="str">
        <f>LEFT(istat[[#This Row],[Variabile]],istat[[#This Row],[unique_id_variable_text_num_char]])</f>
        <v>valore aggiunto al costo dei fattori</v>
      </c>
      <c r="Q5750" t="str">
        <f>istat[[#This Row],[unique_id_ateco_text]]&amp;": "&amp;istat[[#This Row],[unique_id_variable_text]]</f>
        <v>2410 siderurgia: valore aggiunto al costo dei fattori</v>
      </c>
    </row>
    <row r="5751" spans="1:17" x14ac:dyDescent="0.35">
      <c r="A5751" s="1" t="s">
        <v>11</v>
      </c>
      <c r="B5751" s="1" t="s">
        <v>12</v>
      </c>
      <c r="C5751" s="1" t="s">
        <v>73</v>
      </c>
      <c r="D5751" s="1" t="s">
        <v>74</v>
      </c>
      <c r="E5751" s="1" t="s">
        <v>1042</v>
      </c>
      <c r="F5751" s="1" t="s">
        <v>1043</v>
      </c>
      <c r="G5751">
        <v>2020</v>
      </c>
      <c r="H5751">
        <v>2020</v>
      </c>
      <c r="I5751">
        <v>535910</v>
      </c>
      <c r="L5751">
        <f>IF(ISNUMBER(SEARCH("migliaia",istat[[#This Row],[Variabile]])),istat[[#This Row],[Value]]*1000,istat[[#This Row],[Value]])</f>
        <v>535910000</v>
      </c>
      <c r="M5751" t="b" cm="1">
        <f t="array" ref="M5751">_xlfn.IFS(istat[[#This Row],[Flag Codes]]="c",FALSE,istat[[#This Row],[Ateco 2007]]="TOTALE",FALSE,TRUE,TRUE)</f>
        <v>1</v>
      </c>
      <c r="N575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5751">
        <f>IFERROR(FIND("(",istat[[#This Row],[Variabile]])-2,LEN(istat[[#This Row],[Variabile]]))</f>
        <v>36</v>
      </c>
      <c r="P5751" t="str">
        <f>LEFT(istat[[#This Row],[Variabile]],istat[[#This Row],[unique_id_variable_text_num_char]])</f>
        <v>valore aggiunto al costo dei fattori</v>
      </c>
      <c r="Q5751" t="str">
        <f>istat[[#This Row],[unique_id_ateco_text]]&amp;": "&amp;istat[[#This Row],[unique_id_variable_text]]</f>
        <v>2572 fabbricazione di serrature e cerniere: valore aggiunto al costo dei fattori</v>
      </c>
    </row>
    <row r="5752" spans="1:17" x14ac:dyDescent="0.35">
      <c r="A5752" s="1" t="s">
        <v>11</v>
      </c>
      <c r="B5752" s="1" t="s">
        <v>12</v>
      </c>
      <c r="C5752" s="1" t="s">
        <v>79</v>
      </c>
      <c r="D5752" s="1" t="s">
        <v>80</v>
      </c>
      <c r="E5752" s="1" t="s">
        <v>1044</v>
      </c>
      <c r="F5752" s="1" t="s">
        <v>1045</v>
      </c>
      <c r="G5752">
        <v>2020</v>
      </c>
      <c r="H5752">
        <v>2020</v>
      </c>
      <c r="I5752">
        <v>3611521</v>
      </c>
      <c r="L5752">
        <f>IF(ISNUMBER(SEARCH("migliaia",istat[[#This Row],[Variabile]])),istat[[#This Row],[Value]]*1000,istat[[#This Row],[Value]])</f>
        <v>3611521000</v>
      </c>
      <c r="M5752" t="b" cm="1">
        <f t="array" ref="M5752">_xlfn.IFS(istat[[#This Row],[Flag Codes]]="c",FALSE,istat[[#This Row],[Ateco 2007]]="TOTALE",FALSE,TRUE,TRUE)</f>
        <v>1</v>
      </c>
      <c r="N5752" t="str">
        <f>istat[[#This Row],[ATECO_2007]]&amp;" "&amp;LEFT(istat[[#This Row],[Ateco 2007]],IFERROR(FIND("(",istat[[#This Row],[Ateco 2007]])-2,LEN(istat[[#This Row],[Ateco 2007]])))</f>
        <v>2573 fabbricazione di utensileria</v>
      </c>
      <c r="O5752">
        <f>IFERROR(FIND("(",istat[[#This Row],[Variabile]])-2,LEN(istat[[#This Row],[Variabile]]))</f>
        <v>26</v>
      </c>
      <c r="P5752" t="str">
        <f>LEFT(istat[[#This Row],[Variabile]],istat[[#This Row],[unique_id_variable_text_num_char]])</f>
        <v>acquisto di beni e servizi</v>
      </c>
      <c r="Q5752" t="str">
        <f>istat[[#This Row],[unique_id_ateco_text]]&amp;": "&amp;istat[[#This Row],[unique_id_variable_text]]</f>
        <v>2573 fabbricazione di utensileria: acquisto di beni e servizi</v>
      </c>
    </row>
    <row r="5753" spans="1:17" x14ac:dyDescent="0.35">
      <c r="A5753" s="1" t="s">
        <v>11</v>
      </c>
      <c r="B5753" s="1" t="s">
        <v>12</v>
      </c>
      <c r="C5753" s="1" t="s">
        <v>71</v>
      </c>
      <c r="D5753" s="1" t="s">
        <v>72</v>
      </c>
      <c r="E5753" s="1" t="s">
        <v>1046</v>
      </c>
      <c r="F5753" s="1" t="s">
        <v>1047</v>
      </c>
      <c r="G5753">
        <v>2020</v>
      </c>
      <c r="H5753">
        <v>2020</v>
      </c>
      <c r="I5753">
        <v>391806</v>
      </c>
      <c r="L5753">
        <f>IF(ISNUMBER(SEARCH("migliaia",istat[[#This Row],[Variabile]])),istat[[#This Row],[Value]]*1000,istat[[#This Row],[Value]])</f>
        <v>391806000</v>
      </c>
      <c r="M5753" t="b" cm="1">
        <f t="array" ref="M5753">_xlfn.IFS(istat[[#This Row],[Flag Codes]]="c",FALSE,istat[[#This Row],[Ateco 2007]]="TOTALE",FALSE,TRUE,TRUE)</f>
        <v>1</v>
      </c>
      <c r="N5753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3">
        <f>IFERROR(FIND("(",istat[[#This Row],[Variabile]])-2,LEN(istat[[#This Row],[Variabile]]))</f>
        <v>23</v>
      </c>
      <c r="P5753" t="str">
        <f>LEFT(istat[[#This Row],[Variabile]],istat[[#This Row],[unique_id_variable_text_num_char]])</f>
        <v>valore della produzione</v>
      </c>
      <c r="Q5753" t="str">
        <f>istat[[#This Row],[unique_id_ateco_text]]&amp;": "&amp;istat[[#This Row],[unique_id_variable_text]]</f>
        <v>2591 fabbricazione di bidoni in acciaio e di contenitori analoghi: valore della produzione</v>
      </c>
    </row>
    <row r="5754" spans="1:17" x14ac:dyDescent="0.35">
      <c r="A5754" s="1" t="s">
        <v>11</v>
      </c>
      <c r="B5754" s="1" t="s">
        <v>12</v>
      </c>
      <c r="C5754" s="1" t="s">
        <v>77</v>
      </c>
      <c r="D5754" s="1" t="s">
        <v>78</v>
      </c>
      <c r="E5754" s="1" t="s">
        <v>1046</v>
      </c>
      <c r="F5754" s="1" t="s">
        <v>1047</v>
      </c>
      <c r="G5754">
        <v>2020</v>
      </c>
      <c r="H5754">
        <v>2020</v>
      </c>
      <c r="I5754">
        <v>49712</v>
      </c>
      <c r="L5754">
        <f>IF(ISNUMBER(SEARCH("migliaia",istat[[#This Row],[Variabile]])),istat[[#This Row],[Value]]*1000,istat[[#This Row],[Value]])</f>
        <v>49712000</v>
      </c>
      <c r="M5754" t="b" cm="1">
        <f t="array" ref="M5754">_xlfn.IFS(istat[[#This Row],[Flag Codes]]="c",FALSE,istat[[#This Row],[Ateco 2007]]="TOTALE",FALSE,TRUE,TRUE)</f>
        <v>1</v>
      </c>
      <c r="N5754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5754">
        <f>IFERROR(FIND("(",istat[[#This Row],[Variabile]])-2,LEN(istat[[#This Row],[Variabile]]))</f>
        <v>23</v>
      </c>
      <c r="P5754" t="str">
        <f>LEFT(istat[[#This Row],[Variabile]],istat[[#This Row],[unique_id_variable_text_num_char]])</f>
        <v>margine operativo lordo</v>
      </c>
      <c r="Q5754" t="str">
        <f>istat[[#This Row],[unique_id_ateco_text]]&amp;": "&amp;istat[[#This Row],[unique_id_variable_text]]</f>
        <v>2591 fabbricazione di bidoni in acciaio e di contenitori analoghi: margine operativo lordo</v>
      </c>
    </row>
    <row r="5755" spans="1:17" x14ac:dyDescent="0.35">
      <c r="A5755" s="1" t="s">
        <v>11</v>
      </c>
      <c r="B5755" s="1" t="s">
        <v>12</v>
      </c>
      <c r="C5755" s="1" t="s">
        <v>73</v>
      </c>
      <c r="D5755" s="1" t="s">
        <v>74</v>
      </c>
      <c r="E5755" s="1" t="s">
        <v>625</v>
      </c>
      <c r="F5755" s="1" t="s">
        <v>626</v>
      </c>
      <c r="G5755">
        <v>2020</v>
      </c>
      <c r="H5755">
        <v>2020</v>
      </c>
      <c r="I5755">
        <v>532348</v>
      </c>
      <c r="L5755">
        <f>IF(ISNUMBER(SEARCH("migliaia",istat[[#This Row],[Variabile]])),istat[[#This Row],[Value]]*1000,istat[[#This Row],[Value]])</f>
        <v>532348000</v>
      </c>
      <c r="M5755" t="b" cm="1">
        <f t="array" ref="M5755">_xlfn.IFS(istat[[#This Row],[Flag Codes]]="c",FALSE,istat[[#This Row],[Ateco 2007]]="TOTALE",FALSE,TRUE,TRUE)</f>
        <v>1</v>
      </c>
      <c r="N575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5755">
        <f>IFERROR(FIND("(",istat[[#This Row],[Variabile]])-2,LEN(istat[[#This Row],[Variabile]]))</f>
        <v>36</v>
      </c>
      <c r="P5755" t="str">
        <f>LEFT(istat[[#This Row],[Variabile]],istat[[#This Row],[unique_id_variable_text_num_char]])</f>
        <v>valore aggiunto al costo dei fattori</v>
      </c>
      <c r="Q5755" t="str">
        <f>istat[[#This Row],[unique_id_ateco_text]]&amp;": "&amp;istat[[#This Row],[unique_id_variable_text]]</f>
        <v>2592 fabbricazione di imballaggi leggeri in metallo: valore aggiunto al costo dei fattori</v>
      </c>
    </row>
    <row r="5756" spans="1:17" x14ac:dyDescent="0.35">
      <c r="A5756" s="1" t="s">
        <v>11</v>
      </c>
      <c r="B5756" s="1" t="s">
        <v>12</v>
      </c>
      <c r="C5756" s="1" t="s">
        <v>91</v>
      </c>
      <c r="D5756" s="1" t="s">
        <v>92</v>
      </c>
      <c r="E5756" s="1" t="s">
        <v>974</v>
      </c>
      <c r="F5756" s="1" t="s">
        <v>975</v>
      </c>
      <c r="G5756">
        <v>2020</v>
      </c>
      <c r="H5756">
        <v>2020</v>
      </c>
      <c r="I5756">
        <v>18773</v>
      </c>
      <c r="L5756">
        <f>IF(ISNUMBER(SEARCH("migliaia",istat[[#This Row],[Variabile]])),istat[[#This Row],[Value]]*1000,istat[[#This Row],[Value]])</f>
        <v>18773</v>
      </c>
      <c r="M5756" t="b" cm="1">
        <f t="array" ref="M5756">_xlfn.IFS(istat[[#This Row],[Flag Codes]]="c",FALSE,istat[[#This Row],[Ateco 2007]]="TOTALE",FALSE,TRUE,TRUE)</f>
        <v>1</v>
      </c>
      <c r="N5756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6">
        <f>IFERROR(FIND("(",istat[[#This Row],[Variabile]])-2,LEN(istat[[#This Row],[Variabile]]))</f>
        <v>8</v>
      </c>
      <c r="P5756" t="str">
        <f>LEFT(istat[[#This Row],[Variabile]],istat[[#This Row],[unique_id_variable_text_num_char]])</f>
        <v>occupati</v>
      </c>
      <c r="Q5756" t="str">
        <f>istat[[#This Row],[unique_id_ateco_text]]&amp;": "&amp;istat[[#This Row],[unique_id_variable_text]]</f>
        <v>2651 fabbricazione di strumenti e apparecchi di misurazione, prova e navigazione: occupati</v>
      </c>
    </row>
    <row r="5757" spans="1:17" x14ac:dyDescent="0.35">
      <c r="A5757" s="1" t="s">
        <v>11</v>
      </c>
      <c r="B5757" s="1" t="s">
        <v>12</v>
      </c>
      <c r="C5757" s="1" t="s">
        <v>101</v>
      </c>
      <c r="D5757" s="1" t="s">
        <v>102</v>
      </c>
      <c r="E5757" s="1" t="s">
        <v>974</v>
      </c>
      <c r="F5757" s="1" t="s">
        <v>975</v>
      </c>
      <c r="G5757">
        <v>2020</v>
      </c>
      <c r="H5757">
        <v>2020</v>
      </c>
      <c r="I5757">
        <v>29760</v>
      </c>
      <c r="L5757">
        <f>IF(ISNUMBER(SEARCH("migliaia",istat[[#This Row],[Variabile]])),istat[[#This Row],[Value]]*1000,istat[[#This Row],[Value]])</f>
        <v>29760000</v>
      </c>
      <c r="M5757" t="b" cm="1">
        <f t="array" ref="M5757">_xlfn.IFS(istat[[#This Row],[Flag Codes]]="c",FALSE,istat[[#This Row],[Ateco 2007]]="TOTALE",FALSE,TRUE,TRUE)</f>
        <v>1</v>
      </c>
      <c r="N5757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5757">
        <f>IFERROR(FIND("(",istat[[#This Row],[Variabile]])-2,LEN(istat[[#This Row],[Variabile]]))</f>
        <v>27</v>
      </c>
      <c r="P5757" t="str">
        <f>LEFT(istat[[#This Row],[Variabile]],istat[[#This Row],[unique_id_variable_text_num_char]])</f>
        <v>ore lavorate dai dipendenti</v>
      </c>
      <c r="Q5757" t="str">
        <f>istat[[#This Row],[unique_id_ateco_text]]&amp;": "&amp;istat[[#This Row],[unique_id_variable_text]]</f>
        <v>2651 fabbricazione di strumenti e apparecchi di misurazione, prova e navigazione: ore lavorate dai dipendenti</v>
      </c>
    </row>
    <row r="5758" spans="1:17" x14ac:dyDescent="0.35">
      <c r="A5758" s="1" t="s">
        <v>11</v>
      </c>
      <c r="B5758" s="1" t="s">
        <v>12</v>
      </c>
      <c r="C5758" s="1" t="s">
        <v>87</v>
      </c>
      <c r="D5758" s="1" t="s">
        <v>88</v>
      </c>
      <c r="E5758" s="1" t="s">
        <v>1048</v>
      </c>
      <c r="F5758" s="1" t="s">
        <v>806</v>
      </c>
      <c r="G5758">
        <v>2020</v>
      </c>
      <c r="H5758">
        <v>2020</v>
      </c>
      <c r="I5758">
        <v>125832</v>
      </c>
      <c r="L5758">
        <f>IF(ISNUMBER(SEARCH("migliaia",istat[[#This Row],[Variabile]])),istat[[#This Row],[Value]]*1000,istat[[#This Row],[Value]])</f>
        <v>125832000</v>
      </c>
      <c r="M5758" t="b" cm="1">
        <f t="array" ref="M5758">_xlfn.IFS(istat[[#This Row],[Flag Codes]]="c",FALSE,istat[[#This Row],[Ateco 2007]]="TOTALE",FALSE,TRUE,TRUE)</f>
        <v>1</v>
      </c>
      <c r="N575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5758">
        <f>IFERROR(FIND("(",istat[[#This Row],[Variabile]])-2,LEN(istat[[#This Row],[Variabile]]))</f>
        <v>36</v>
      </c>
      <c r="P5758" t="str">
        <f>LEFT(istat[[#This Row],[Variabile]],istat[[#This Row],[unique_id_variable_text_num_char]])</f>
        <v>investimenti lordi in beni materiali</v>
      </c>
      <c r="Q5758" t="str">
        <f>istat[[#This Row],[unique_id_ateco_text]]&amp;": "&amp;istat[[#This Row],[unique_id_variable_text]]</f>
        <v>2660 fabbricazione di strumenti per irradiazione, apparecchiature elettromedicali ed elettroterapeutiche: investimenti lordi in beni materiali</v>
      </c>
    </row>
    <row r="5759" spans="1:17" x14ac:dyDescent="0.35">
      <c r="A5759" s="1" t="s">
        <v>11</v>
      </c>
      <c r="B5759" s="1" t="s">
        <v>12</v>
      </c>
      <c r="C5759" s="1" t="s">
        <v>13</v>
      </c>
      <c r="D5759" s="1" t="s">
        <v>14</v>
      </c>
      <c r="E5759" s="1" t="s">
        <v>1049</v>
      </c>
      <c r="F5759" s="1" t="s">
        <v>414</v>
      </c>
      <c r="G5759">
        <v>2020</v>
      </c>
      <c r="H5759">
        <v>2020</v>
      </c>
      <c r="J5759" t="s">
        <v>39</v>
      </c>
      <c r="K5759" t="s">
        <v>40</v>
      </c>
      <c r="L5759">
        <f>IF(ISNUMBER(SEARCH("migliaia",istat[[#This Row],[Variabile]])),istat[[#This Row],[Value]]*1000,istat[[#This Row],[Value]])</f>
        <v>0</v>
      </c>
      <c r="M5759" t="b" cm="1">
        <f t="array" ref="M5759">_xlfn.IFS(istat[[#This Row],[Flag Codes]]="c",FALSE,istat[[#This Row],[Ateco 2007]]="TOTALE",FALSE,TRUE,TRUE)</f>
        <v>0</v>
      </c>
      <c r="N5759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5759">
        <f>IFERROR(FIND("(",istat[[#This Row],[Variabile]])-2,LEN(istat[[#This Row],[Variabile]]))</f>
        <v>7</v>
      </c>
      <c r="P5759" t="str">
        <f>LEFT(istat[[#This Row],[Variabile]],istat[[#This Row],[unique_id_variable_text_num_char]])</f>
        <v>imprese</v>
      </c>
      <c r="Q5759" t="str">
        <f>istat[[#This Row],[unique_id_ateco_text]]&amp;": "&amp;istat[[#This Row],[unique_id_variable_text]]</f>
        <v>2670 fabbricazione di strumenti ottici e attrezzature fotografiche: imprese</v>
      </c>
    </row>
    <row r="5760" spans="1:17" x14ac:dyDescent="0.35">
      <c r="A5760" s="1" t="s">
        <v>11</v>
      </c>
      <c r="B5760" s="1" t="s">
        <v>12</v>
      </c>
      <c r="C5760" s="1" t="s">
        <v>79</v>
      </c>
      <c r="D5760" s="1" t="s">
        <v>80</v>
      </c>
      <c r="E5760" s="1" t="s">
        <v>996</v>
      </c>
      <c r="F5760" s="1" t="s">
        <v>997</v>
      </c>
      <c r="G5760">
        <v>2020</v>
      </c>
      <c r="H5760">
        <v>2020</v>
      </c>
      <c r="I5760">
        <v>16251321</v>
      </c>
      <c r="L5760">
        <f>IF(ISNUMBER(SEARCH("migliaia",istat[[#This Row],[Variabile]])),istat[[#This Row],[Value]]*1000,istat[[#This Row],[Value]])</f>
        <v>16251321000</v>
      </c>
      <c r="M5760" t="b" cm="1">
        <f t="array" ref="M5760">_xlfn.IFS(istat[[#This Row],[Flag Codes]]="c",FALSE,istat[[#This Row],[Ateco 2007]]="TOTALE",FALSE,TRUE,TRUE)</f>
        <v>1</v>
      </c>
      <c r="N5760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0">
        <f>IFERROR(FIND("(",istat[[#This Row],[Variabile]])-2,LEN(istat[[#This Row],[Variabile]]))</f>
        <v>26</v>
      </c>
      <c r="P5760" t="str">
        <f>LEFT(istat[[#This Row],[Variabile]],istat[[#This Row],[unique_id_variable_text_num_char]])</f>
        <v>acquisto di beni e servizi</v>
      </c>
      <c r="Q5760" t="str">
        <f>istat[[#This Row],[unique_id_ateco_text]]&amp;": "&amp;istat[[#This Row],[unique_id_variable_text]]</f>
        <v>433 completamento e finitura di edifici: acquisto di beni e servizi</v>
      </c>
    </row>
    <row r="5761" spans="1:17" x14ac:dyDescent="0.35">
      <c r="A5761" s="1" t="s">
        <v>11</v>
      </c>
      <c r="B5761" s="1" t="s">
        <v>12</v>
      </c>
      <c r="C5761" s="1" t="s">
        <v>81</v>
      </c>
      <c r="D5761" s="1" t="s">
        <v>82</v>
      </c>
      <c r="E5761" s="1" t="s">
        <v>996</v>
      </c>
      <c r="F5761" s="1" t="s">
        <v>997</v>
      </c>
      <c r="G5761">
        <v>2020</v>
      </c>
      <c r="H5761">
        <v>2020</v>
      </c>
      <c r="I5761">
        <v>4892325</v>
      </c>
      <c r="L5761">
        <f>IF(ISNUMBER(SEARCH("migliaia",istat[[#This Row],[Variabile]])),istat[[#This Row],[Value]]*1000,istat[[#This Row],[Value]])</f>
        <v>4892325000</v>
      </c>
      <c r="M5761" t="b" cm="1">
        <f t="array" ref="M5761">_xlfn.IFS(istat[[#This Row],[Flag Codes]]="c",FALSE,istat[[#This Row],[Ateco 2007]]="TOTALE",FALSE,TRUE,TRUE)</f>
        <v>1</v>
      </c>
      <c r="N5761" t="str">
        <f>istat[[#This Row],[ATECO_2007]]&amp;" "&amp;LEFT(istat[[#This Row],[Ateco 2007]],IFERROR(FIND("(",istat[[#This Row],[Ateco 2007]])-2,LEN(istat[[#This Row],[Ateco 2007]])))</f>
        <v>433 completamento e finitura di edifici</v>
      </c>
      <c r="O5761">
        <f>IFERROR(FIND("(",istat[[#This Row],[Variabile]])-2,LEN(istat[[#This Row],[Variabile]]))</f>
        <v>19</v>
      </c>
      <c r="P5761" t="str">
        <f>LEFT(istat[[#This Row],[Variabile]],istat[[#This Row],[unique_id_variable_text_num_char]])</f>
        <v>costi del personale</v>
      </c>
      <c r="Q5761" t="str">
        <f>istat[[#This Row],[unique_id_ateco_text]]&amp;": "&amp;istat[[#This Row],[unique_id_variable_text]]</f>
        <v>433 completamento e finitura di edifici: costi del personale</v>
      </c>
    </row>
    <row r="5762" spans="1:17" x14ac:dyDescent="0.35">
      <c r="A5762" s="1" t="s">
        <v>11</v>
      </c>
      <c r="B5762" s="1" t="s">
        <v>12</v>
      </c>
      <c r="C5762" s="1" t="s">
        <v>79</v>
      </c>
      <c r="D5762" s="1" t="s">
        <v>80</v>
      </c>
      <c r="E5762" s="1" t="s">
        <v>998</v>
      </c>
      <c r="F5762" s="1" t="s">
        <v>999</v>
      </c>
      <c r="G5762">
        <v>2020</v>
      </c>
      <c r="H5762">
        <v>2020</v>
      </c>
      <c r="I5762">
        <v>2812467</v>
      </c>
      <c r="L5762">
        <f>IF(ISNUMBER(SEARCH("migliaia",istat[[#This Row],[Variabile]])),istat[[#This Row],[Value]]*1000,istat[[#This Row],[Value]])</f>
        <v>2812467000</v>
      </c>
      <c r="M5762" t="b" cm="1">
        <f t="array" ref="M5762">_xlfn.IFS(istat[[#This Row],[Flag Codes]]="c",FALSE,istat[[#This Row],[Ateco 2007]]="TOTALE",FALSE,TRUE,TRUE)</f>
        <v>1</v>
      </c>
      <c r="N5762" t="str">
        <f>istat[[#This Row],[ATECO_2007]]&amp;" "&amp;LEFT(istat[[#This Row],[Ateco 2007]],IFERROR(FIND("(",istat[[#This Row],[Ateco 2007]])-2,LEN(istat[[#This Row],[Ateco 2007]])))</f>
        <v>511 trasporto aereo di passeggeri</v>
      </c>
      <c r="O5762">
        <f>IFERROR(FIND("(",istat[[#This Row],[Variabile]])-2,LEN(istat[[#This Row],[Variabile]]))</f>
        <v>26</v>
      </c>
      <c r="P5762" t="str">
        <f>LEFT(istat[[#This Row],[Variabile]],istat[[#This Row],[unique_id_variable_text_num_char]])</f>
        <v>acquisto di beni e servizi</v>
      </c>
      <c r="Q5762" t="str">
        <f>istat[[#This Row],[unique_id_ateco_text]]&amp;": "&amp;istat[[#This Row],[unique_id_variable_text]]</f>
        <v>511 trasporto aereo di passeggeri: acquisto di beni e servizi</v>
      </c>
    </row>
    <row r="5763" spans="1:17" x14ac:dyDescent="0.35">
      <c r="A5763" s="1" t="s">
        <v>11</v>
      </c>
      <c r="B5763" s="1" t="s">
        <v>12</v>
      </c>
      <c r="C5763" s="1" t="s">
        <v>81</v>
      </c>
      <c r="D5763" s="1" t="s">
        <v>82</v>
      </c>
      <c r="E5763" s="1" t="s">
        <v>998</v>
      </c>
      <c r="F5763" s="1" t="s">
        <v>999</v>
      </c>
      <c r="G5763">
        <v>2020</v>
      </c>
      <c r="H5763">
        <v>2020</v>
      </c>
      <c r="I5763">
        <v>830098</v>
      </c>
      <c r="L5763">
        <f>IF(ISNUMBER(SEARCH("migliaia",istat[[#This Row],[Variabile]])),istat[[#This Row],[Value]]*1000,istat[[#This Row],[Value]])</f>
        <v>830098000</v>
      </c>
      <c r="M5763" t="b" cm="1">
        <f t="array" ref="M5763">_xlfn.IFS(istat[[#This Row],[Flag Codes]]="c",FALSE,istat[[#This Row],[Ateco 2007]]="TOTALE",FALSE,TRUE,TRUE)</f>
        <v>1</v>
      </c>
      <c r="N5763" t="str">
        <f>istat[[#This Row],[ATECO_2007]]&amp;" "&amp;LEFT(istat[[#This Row],[Ateco 2007]],IFERROR(FIND("(",istat[[#This Row],[Ateco 2007]])-2,LEN(istat[[#This Row],[Ateco 2007]])))</f>
        <v>511 trasporto aereo di passeggeri</v>
      </c>
      <c r="O5763">
        <f>IFERROR(FIND("(",istat[[#This Row],[Variabile]])-2,LEN(istat[[#This Row],[Variabile]]))</f>
        <v>19</v>
      </c>
      <c r="P5763" t="str">
        <f>LEFT(istat[[#This Row],[Variabile]],istat[[#This Row],[unique_id_variable_text_num_char]])</f>
        <v>costi del personale</v>
      </c>
      <c r="Q5763" t="str">
        <f>istat[[#This Row],[unique_id_ateco_text]]&amp;": "&amp;istat[[#This Row],[unique_id_variable_text]]</f>
        <v>511 trasporto aereo di passeggeri: costi del personale</v>
      </c>
    </row>
    <row r="5764" spans="1:17" x14ac:dyDescent="0.35">
      <c r="A5764" s="1" t="s">
        <v>11</v>
      </c>
      <c r="B5764" s="1" t="s">
        <v>12</v>
      </c>
      <c r="C5764" s="1" t="s">
        <v>71</v>
      </c>
      <c r="D5764" s="1" t="s">
        <v>72</v>
      </c>
      <c r="E5764" s="1" t="s">
        <v>990</v>
      </c>
      <c r="F5764" s="1" t="s">
        <v>203</v>
      </c>
      <c r="G5764">
        <v>2020</v>
      </c>
      <c r="H5764">
        <v>2020</v>
      </c>
      <c r="I5764">
        <v>99214294</v>
      </c>
      <c r="L5764">
        <f>IF(ISNUMBER(SEARCH("migliaia",istat[[#This Row],[Variabile]])),istat[[#This Row],[Value]]*1000,istat[[#This Row],[Value]])</f>
        <v>99214294000</v>
      </c>
      <c r="M5764" t="b" cm="1">
        <f t="array" ref="M5764">_xlfn.IFS(istat[[#This Row],[Flag Codes]]="c",FALSE,istat[[#This Row],[Ateco 2007]]="TOTALE",FALSE,TRUE,TRUE)</f>
        <v>1</v>
      </c>
      <c r="N576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4">
        <f>IFERROR(FIND("(",istat[[#This Row],[Variabile]])-2,LEN(istat[[#This Row],[Variabile]]))</f>
        <v>23</v>
      </c>
      <c r="P5764" t="str">
        <f>LEFT(istat[[#This Row],[Variabile]],istat[[#This Row],[unique_id_variable_text_num_char]])</f>
        <v>valore della produzione</v>
      </c>
      <c r="Q5764" t="str">
        <f>istat[[#This Row],[unique_id_ateco_text]]&amp;": "&amp;istat[[#This Row],[unique_id_variable_text]]</f>
        <v>35 fornitura di energia elettrica, gas, vapore e aria condizionata: valore della produzione</v>
      </c>
    </row>
    <row r="5765" spans="1:17" x14ac:dyDescent="0.35">
      <c r="A5765" s="1" t="s">
        <v>11</v>
      </c>
      <c r="B5765" s="1" t="s">
        <v>12</v>
      </c>
      <c r="C5765" s="1" t="s">
        <v>77</v>
      </c>
      <c r="D5765" s="1" t="s">
        <v>78</v>
      </c>
      <c r="E5765" s="1" t="s">
        <v>990</v>
      </c>
      <c r="F5765" s="1" t="s">
        <v>203</v>
      </c>
      <c r="G5765">
        <v>2020</v>
      </c>
      <c r="H5765">
        <v>2020</v>
      </c>
      <c r="I5765">
        <v>23396605</v>
      </c>
      <c r="L5765">
        <f>IF(ISNUMBER(SEARCH("migliaia",istat[[#This Row],[Variabile]])),istat[[#This Row],[Value]]*1000,istat[[#This Row],[Value]])</f>
        <v>23396605000</v>
      </c>
      <c r="M5765" t="b" cm="1">
        <f t="array" ref="M5765">_xlfn.IFS(istat[[#This Row],[Flag Codes]]="c",FALSE,istat[[#This Row],[Ateco 2007]]="TOTALE",FALSE,TRUE,TRUE)</f>
        <v>1</v>
      </c>
      <c r="N576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5">
        <f>IFERROR(FIND("(",istat[[#This Row],[Variabile]])-2,LEN(istat[[#This Row],[Variabile]]))</f>
        <v>23</v>
      </c>
      <c r="P5765" t="str">
        <f>LEFT(istat[[#This Row],[Variabile]],istat[[#This Row],[unique_id_variable_text_num_char]])</f>
        <v>margine operativo lordo</v>
      </c>
      <c r="Q5765" t="str">
        <f>istat[[#This Row],[unique_id_ateco_text]]&amp;": "&amp;istat[[#This Row],[unique_id_variable_text]]</f>
        <v>35 fornitura di energia elettrica, gas, vapore e aria condizionata: margine operativo lordo</v>
      </c>
    </row>
    <row r="5766" spans="1:17" x14ac:dyDescent="0.35">
      <c r="A5766" s="1" t="s">
        <v>11</v>
      </c>
      <c r="B5766" s="1" t="s">
        <v>12</v>
      </c>
      <c r="C5766" s="1" t="s">
        <v>95</v>
      </c>
      <c r="D5766" s="1" t="s">
        <v>96</v>
      </c>
      <c r="E5766" s="1" t="s">
        <v>990</v>
      </c>
      <c r="F5766" s="1" t="s">
        <v>203</v>
      </c>
      <c r="G5766">
        <v>2020</v>
      </c>
      <c r="H5766">
        <v>2020</v>
      </c>
      <c r="I5766">
        <v>83202</v>
      </c>
      <c r="L5766">
        <f>IF(ISNUMBER(SEARCH("migliaia",istat[[#This Row],[Variabile]])),istat[[#This Row],[Value]]*1000,istat[[#This Row],[Value]])</f>
        <v>83202</v>
      </c>
      <c r="M5766" t="b" cm="1">
        <f t="array" ref="M5766">_xlfn.IFS(istat[[#This Row],[Flag Codes]]="c",FALSE,istat[[#This Row],[Ateco 2007]]="TOTALE",FALSE,TRUE,TRUE)</f>
        <v>1</v>
      </c>
      <c r="N5766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66">
        <f>IFERROR(FIND("(",istat[[#This Row],[Variabile]])-2,LEN(istat[[#This Row],[Variabile]]))</f>
        <v>21</v>
      </c>
      <c r="P5766" t="str">
        <f>LEFT(istat[[#This Row],[Variabile]],istat[[#This Row],[unique_id_variable_text_num_char]])</f>
        <v>lavoratori dipendenti</v>
      </c>
      <c r="Q5766" t="str">
        <f>istat[[#This Row],[unique_id_ateco_text]]&amp;": "&amp;istat[[#This Row],[unique_id_variable_text]]</f>
        <v>35 fornitura di energia elettrica, gas, vapore e aria condizionata: lavoratori dipendenti</v>
      </c>
    </row>
    <row r="5767" spans="1:17" x14ac:dyDescent="0.35">
      <c r="A5767" s="1" t="s">
        <v>11</v>
      </c>
      <c r="B5767" s="1" t="s">
        <v>12</v>
      </c>
      <c r="C5767" s="1" t="s">
        <v>87</v>
      </c>
      <c r="D5767" s="1" t="s">
        <v>88</v>
      </c>
      <c r="E5767" s="1" t="s">
        <v>994</v>
      </c>
      <c r="F5767" s="1" t="s">
        <v>995</v>
      </c>
      <c r="G5767">
        <v>2020</v>
      </c>
      <c r="H5767">
        <v>2020</v>
      </c>
      <c r="I5767">
        <v>1002653</v>
      </c>
      <c r="L5767">
        <f>IF(ISNUMBER(SEARCH("migliaia",istat[[#This Row],[Variabile]])),istat[[#This Row],[Value]]*1000,istat[[#This Row],[Value]])</f>
        <v>1002653000</v>
      </c>
      <c r="M5767" t="b" cm="1">
        <f t="array" ref="M5767">_xlfn.IFS(istat[[#This Row],[Flag Codes]]="c",FALSE,istat[[#This Row],[Ateco 2007]]="TOTALE",FALSE,TRUE,TRUE)</f>
        <v>1</v>
      </c>
      <c r="N5767" t="str">
        <f>istat[[#This Row],[ATECO_2007]]&amp;" "&amp;LEFT(istat[[#This Row],[Ateco 2007]],IFERROR(FIND("(",istat[[#This Row],[Ateco 2007]])-2,LEN(istat[[#This Row],[Ateco 2007]])))</f>
        <v>86 assistenza sanitaria</v>
      </c>
      <c r="O5767">
        <f>IFERROR(FIND("(",istat[[#This Row],[Variabile]])-2,LEN(istat[[#This Row],[Variabile]]))</f>
        <v>36</v>
      </c>
      <c r="P5767" t="str">
        <f>LEFT(istat[[#This Row],[Variabile]],istat[[#This Row],[unique_id_variable_text_num_char]])</f>
        <v>investimenti lordi in beni materiali</v>
      </c>
      <c r="Q5767" t="str">
        <f>istat[[#This Row],[unique_id_ateco_text]]&amp;": "&amp;istat[[#This Row],[unique_id_variable_text]]</f>
        <v>86 assistenza sanitaria: investimenti lordi in beni materiali</v>
      </c>
    </row>
    <row r="5768" spans="1:17" x14ac:dyDescent="0.35">
      <c r="A5768" s="1" t="s">
        <v>11</v>
      </c>
      <c r="B5768" s="1" t="s">
        <v>12</v>
      </c>
      <c r="C5768" s="1" t="s">
        <v>13</v>
      </c>
      <c r="D5768" s="1" t="s">
        <v>14</v>
      </c>
      <c r="E5768" s="1" t="s">
        <v>991</v>
      </c>
      <c r="F5768" s="1" t="s">
        <v>992</v>
      </c>
      <c r="G5768">
        <v>2020</v>
      </c>
      <c r="H5768">
        <v>2020</v>
      </c>
      <c r="I5768">
        <v>103132</v>
      </c>
      <c r="L5768">
        <f>IF(ISNUMBER(SEARCH("migliaia",istat[[#This Row],[Variabile]])),istat[[#This Row],[Value]]*1000,istat[[#This Row],[Value]])</f>
        <v>103132</v>
      </c>
      <c r="M5768" t="b" cm="1">
        <f t="array" ref="M5768">_xlfn.IFS(istat[[#This Row],[Flag Codes]]="c",FALSE,istat[[#This Row],[Ateco 2007]]="TOTALE",FALSE,TRUE,TRUE)</f>
        <v>1</v>
      </c>
      <c r="N5768" t="str">
        <f>istat[[#This Row],[ATECO_2007]]&amp;" "&amp;LEFT(istat[[#This Row],[Ateco 2007]],IFERROR(FIND("(",istat[[#This Row],[Ateco 2007]])-2,LEN(istat[[#This Row],[Ateco 2007]])))</f>
        <v>41 costruzione di edifici</v>
      </c>
      <c r="O5768">
        <f>IFERROR(FIND("(",istat[[#This Row],[Variabile]])-2,LEN(istat[[#This Row],[Variabile]]))</f>
        <v>7</v>
      </c>
      <c r="P5768" t="str">
        <f>LEFT(istat[[#This Row],[Variabile]],istat[[#This Row],[unique_id_variable_text_num_char]])</f>
        <v>imprese</v>
      </c>
      <c r="Q5768" t="str">
        <f>istat[[#This Row],[unique_id_ateco_text]]&amp;": "&amp;istat[[#This Row],[unique_id_variable_text]]</f>
        <v>41 costruzione di edifici: imprese</v>
      </c>
    </row>
    <row r="5769" spans="1:17" x14ac:dyDescent="0.35">
      <c r="A5769" s="1" t="s">
        <v>11</v>
      </c>
      <c r="B5769" s="1" t="s">
        <v>12</v>
      </c>
      <c r="C5769" s="1" t="s">
        <v>69</v>
      </c>
      <c r="D5769" s="1" t="s">
        <v>70</v>
      </c>
      <c r="E5769" s="1" t="s">
        <v>991</v>
      </c>
      <c r="F5769" s="1" t="s">
        <v>992</v>
      </c>
      <c r="G5769">
        <v>2020</v>
      </c>
      <c r="H5769">
        <v>2020</v>
      </c>
      <c r="I5769">
        <v>50107853</v>
      </c>
      <c r="L5769">
        <f>IF(ISNUMBER(SEARCH("migliaia",istat[[#This Row],[Variabile]])),istat[[#This Row],[Value]]*1000,istat[[#This Row],[Value]])</f>
        <v>50107853000</v>
      </c>
      <c r="M5769" t="b" cm="1">
        <f t="array" ref="M5769">_xlfn.IFS(istat[[#This Row],[Flag Codes]]="c",FALSE,istat[[#This Row],[Ateco 2007]]="TOTALE",FALSE,TRUE,TRUE)</f>
        <v>1</v>
      </c>
      <c r="N5769" t="str">
        <f>istat[[#This Row],[ATECO_2007]]&amp;" "&amp;LEFT(istat[[#This Row],[Ateco 2007]],IFERROR(FIND("(",istat[[#This Row],[Ateco 2007]])-2,LEN(istat[[#This Row],[Ateco 2007]])))</f>
        <v>41 costruzione di edifici</v>
      </c>
      <c r="O5769">
        <f>IFERROR(FIND("(",istat[[#This Row],[Variabile]])-2,LEN(istat[[#This Row],[Variabile]]))</f>
        <v>9</v>
      </c>
      <c r="P5769" t="str">
        <f>LEFT(istat[[#This Row],[Variabile]],istat[[#This Row],[unique_id_variable_text_num_char]])</f>
        <v>fatturato</v>
      </c>
      <c r="Q5769" t="str">
        <f>istat[[#This Row],[unique_id_ateco_text]]&amp;": "&amp;istat[[#This Row],[unique_id_variable_text]]</f>
        <v>41 costruzione di edifici: fatturato</v>
      </c>
    </row>
    <row r="5770" spans="1:17" x14ac:dyDescent="0.35">
      <c r="A5770" s="1" t="s">
        <v>11</v>
      </c>
      <c r="B5770" s="1" t="s">
        <v>12</v>
      </c>
      <c r="C5770" s="1" t="s">
        <v>91</v>
      </c>
      <c r="D5770" s="1" t="s">
        <v>92</v>
      </c>
      <c r="E5770" s="1" t="s">
        <v>991</v>
      </c>
      <c r="F5770" s="1" t="s">
        <v>992</v>
      </c>
      <c r="G5770">
        <v>2020</v>
      </c>
      <c r="H5770">
        <v>2020</v>
      </c>
      <c r="I5770">
        <v>303633</v>
      </c>
      <c r="L5770">
        <f>IF(ISNUMBER(SEARCH("migliaia",istat[[#This Row],[Variabile]])),istat[[#This Row],[Value]]*1000,istat[[#This Row],[Value]])</f>
        <v>303633</v>
      </c>
      <c r="M5770" t="b" cm="1">
        <f t="array" ref="M5770">_xlfn.IFS(istat[[#This Row],[Flag Codes]]="c",FALSE,istat[[#This Row],[Ateco 2007]]="TOTALE",FALSE,TRUE,TRUE)</f>
        <v>1</v>
      </c>
      <c r="N5770" t="str">
        <f>istat[[#This Row],[ATECO_2007]]&amp;" "&amp;LEFT(istat[[#This Row],[Ateco 2007]],IFERROR(FIND("(",istat[[#This Row],[Ateco 2007]])-2,LEN(istat[[#This Row],[Ateco 2007]])))</f>
        <v>41 costruzione di edifici</v>
      </c>
      <c r="O5770">
        <f>IFERROR(FIND("(",istat[[#This Row],[Variabile]])-2,LEN(istat[[#This Row],[Variabile]]))</f>
        <v>8</v>
      </c>
      <c r="P5770" t="str">
        <f>LEFT(istat[[#This Row],[Variabile]],istat[[#This Row],[unique_id_variable_text_num_char]])</f>
        <v>occupati</v>
      </c>
      <c r="Q5770" t="str">
        <f>istat[[#This Row],[unique_id_ateco_text]]&amp;": "&amp;istat[[#This Row],[unique_id_variable_text]]</f>
        <v>41 costruzione di edifici: occupati</v>
      </c>
    </row>
    <row r="5771" spans="1:17" x14ac:dyDescent="0.35">
      <c r="A5771" s="1" t="s">
        <v>11</v>
      </c>
      <c r="B5771" s="1" t="s">
        <v>12</v>
      </c>
      <c r="C5771" s="1" t="s">
        <v>101</v>
      </c>
      <c r="D5771" s="1" t="s">
        <v>102</v>
      </c>
      <c r="E5771" s="1" t="s">
        <v>991</v>
      </c>
      <c r="F5771" s="1" t="s">
        <v>992</v>
      </c>
      <c r="G5771">
        <v>2020</v>
      </c>
      <c r="H5771">
        <v>2020</v>
      </c>
      <c r="I5771">
        <v>303512</v>
      </c>
      <c r="L5771">
        <f>IF(ISNUMBER(SEARCH("migliaia",istat[[#This Row],[Variabile]])),istat[[#This Row],[Value]]*1000,istat[[#This Row],[Value]])</f>
        <v>303512000</v>
      </c>
      <c r="M5771" t="b" cm="1">
        <f t="array" ref="M5771">_xlfn.IFS(istat[[#This Row],[Flag Codes]]="c",FALSE,istat[[#This Row],[Ateco 2007]]="TOTALE",FALSE,TRUE,TRUE)</f>
        <v>1</v>
      </c>
      <c r="N5771" t="str">
        <f>istat[[#This Row],[ATECO_2007]]&amp;" "&amp;LEFT(istat[[#This Row],[Ateco 2007]],IFERROR(FIND("(",istat[[#This Row],[Ateco 2007]])-2,LEN(istat[[#This Row],[Ateco 2007]])))</f>
        <v>41 costruzione di edifici</v>
      </c>
      <c r="O5771">
        <f>IFERROR(FIND("(",istat[[#This Row],[Variabile]])-2,LEN(istat[[#This Row],[Variabile]]))</f>
        <v>27</v>
      </c>
      <c r="P5771" t="str">
        <f>LEFT(istat[[#This Row],[Variabile]],istat[[#This Row],[unique_id_variable_text_num_char]])</f>
        <v>ore lavorate dai dipendenti</v>
      </c>
      <c r="Q5771" t="str">
        <f>istat[[#This Row],[unique_id_ateco_text]]&amp;": "&amp;istat[[#This Row],[unique_id_variable_text]]</f>
        <v>41 costruzione di edifici: ore lavorate dai dipendenti</v>
      </c>
    </row>
    <row r="5772" spans="1:17" x14ac:dyDescent="0.35">
      <c r="A5772" s="1" t="s">
        <v>11</v>
      </c>
      <c r="B5772" s="1" t="s">
        <v>12</v>
      </c>
      <c r="C5772" s="1" t="s">
        <v>13</v>
      </c>
      <c r="D5772" s="1" t="s">
        <v>14</v>
      </c>
      <c r="E5772" s="1" t="s">
        <v>993</v>
      </c>
      <c r="F5772" s="1" t="s">
        <v>387</v>
      </c>
      <c r="G5772">
        <v>2020</v>
      </c>
      <c r="H5772">
        <v>2020</v>
      </c>
      <c r="I5772">
        <v>35536</v>
      </c>
      <c r="L5772">
        <f>IF(ISNUMBER(SEARCH("migliaia",istat[[#This Row],[Variabile]])),istat[[#This Row],[Value]]*1000,istat[[#This Row],[Value]])</f>
        <v>35536</v>
      </c>
      <c r="M5772" t="b" cm="1">
        <f t="array" ref="M5772">_xlfn.IFS(istat[[#This Row],[Flag Codes]]="c",FALSE,istat[[#This Row],[Ateco 2007]]="TOTALE",FALSE,TRUE,TRUE)</f>
        <v>1</v>
      </c>
      <c r="N5772" t="str">
        <f>istat[[#This Row],[ATECO_2007]]&amp;" "&amp;LEFT(istat[[#This Row],[Ateco 2007]],IFERROR(FIND("(",istat[[#This Row],[Ateco 2007]])-2,LEN(istat[[#This Row],[Ateco 2007]])))</f>
        <v>85 istruzione</v>
      </c>
      <c r="O5772">
        <f>IFERROR(FIND("(",istat[[#This Row],[Variabile]])-2,LEN(istat[[#This Row],[Variabile]]))</f>
        <v>7</v>
      </c>
      <c r="P5772" t="str">
        <f>LEFT(istat[[#This Row],[Variabile]],istat[[#This Row],[unique_id_variable_text_num_char]])</f>
        <v>imprese</v>
      </c>
      <c r="Q5772" t="str">
        <f>istat[[#This Row],[unique_id_ateco_text]]&amp;": "&amp;istat[[#This Row],[unique_id_variable_text]]</f>
        <v>85 istruzione: imprese</v>
      </c>
    </row>
    <row r="5773" spans="1:17" x14ac:dyDescent="0.35">
      <c r="A5773" s="1" t="s">
        <v>11</v>
      </c>
      <c r="B5773" s="1" t="s">
        <v>12</v>
      </c>
      <c r="C5773" s="1" t="s">
        <v>81</v>
      </c>
      <c r="D5773" s="1" t="s">
        <v>82</v>
      </c>
      <c r="E5773" s="1" t="s">
        <v>993</v>
      </c>
      <c r="F5773" s="1" t="s">
        <v>387</v>
      </c>
      <c r="G5773">
        <v>2020</v>
      </c>
      <c r="H5773">
        <v>2020</v>
      </c>
      <c r="I5773">
        <v>1582462</v>
      </c>
      <c r="L5773">
        <f>IF(ISNUMBER(SEARCH("migliaia",istat[[#This Row],[Variabile]])),istat[[#This Row],[Value]]*1000,istat[[#This Row],[Value]])</f>
        <v>1582462000</v>
      </c>
      <c r="M5773" t="b" cm="1">
        <f t="array" ref="M5773">_xlfn.IFS(istat[[#This Row],[Flag Codes]]="c",FALSE,istat[[#This Row],[Ateco 2007]]="TOTALE",FALSE,TRUE,TRUE)</f>
        <v>1</v>
      </c>
      <c r="N5773" t="str">
        <f>istat[[#This Row],[ATECO_2007]]&amp;" "&amp;LEFT(istat[[#This Row],[Ateco 2007]],IFERROR(FIND("(",istat[[#This Row],[Ateco 2007]])-2,LEN(istat[[#This Row],[Ateco 2007]])))</f>
        <v>85 istruzione</v>
      </c>
      <c r="O5773">
        <f>IFERROR(FIND("(",istat[[#This Row],[Variabile]])-2,LEN(istat[[#This Row],[Variabile]]))</f>
        <v>19</v>
      </c>
      <c r="P5773" t="str">
        <f>LEFT(istat[[#This Row],[Variabile]],istat[[#This Row],[unique_id_variable_text_num_char]])</f>
        <v>costi del personale</v>
      </c>
      <c r="Q5773" t="str">
        <f>istat[[#This Row],[unique_id_ateco_text]]&amp;": "&amp;istat[[#This Row],[unique_id_variable_text]]</f>
        <v>85 istruzione: costi del personale</v>
      </c>
    </row>
    <row r="5774" spans="1:17" x14ac:dyDescent="0.35">
      <c r="A5774" s="1" t="s">
        <v>11</v>
      </c>
      <c r="B5774" s="1" t="s">
        <v>12</v>
      </c>
      <c r="C5774" s="1" t="s">
        <v>79</v>
      </c>
      <c r="D5774" s="1" t="s">
        <v>80</v>
      </c>
      <c r="E5774" s="1" t="s">
        <v>990</v>
      </c>
      <c r="F5774" s="1" t="s">
        <v>203</v>
      </c>
      <c r="G5774">
        <v>2020</v>
      </c>
      <c r="H5774">
        <v>2020</v>
      </c>
      <c r="I5774">
        <v>132482979</v>
      </c>
      <c r="L5774">
        <f>IF(ISNUMBER(SEARCH("migliaia",istat[[#This Row],[Variabile]])),istat[[#This Row],[Value]]*1000,istat[[#This Row],[Value]])</f>
        <v>132482979000</v>
      </c>
      <c r="M5774" t="b" cm="1">
        <f t="array" ref="M5774">_xlfn.IFS(istat[[#This Row],[Flag Codes]]="c",FALSE,istat[[#This Row],[Ateco 2007]]="TOTALE",FALSE,TRUE,TRUE)</f>
        <v>1</v>
      </c>
      <c r="N5774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4">
        <f>IFERROR(FIND("(",istat[[#This Row],[Variabile]])-2,LEN(istat[[#This Row],[Variabile]]))</f>
        <v>26</v>
      </c>
      <c r="P5774" t="str">
        <f>LEFT(istat[[#This Row],[Variabile]],istat[[#This Row],[unique_id_variable_text_num_char]])</f>
        <v>acquisto di beni e servizi</v>
      </c>
      <c r="Q5774" t="str">
        <f>istat[[#This Row],[unique_id_ateco_text]]&amp;": "&amp;istat[[#This Row],[unique_id_variable_text]]</f>
        <v>35 fornitura di energia elettrica, gas, vapore e aria condizionata: acquisto di beni e servizi</v>
      </c>
    </row>
    <row r="5775" spans="1:17" x14ac:dyDescent="0.35">
      <c r="A5775" s="1" t="s">
        <v>11</v>
      </c>
      <c r="B5775" s="1" t="s">
        <v>12</v>
      </c>
      <c r="C5775" s="1" t="s">
        <v>81</v>
      </c>
      <c r="D5775" s="1" t="s">
        <v>82</v>
      </c>
      <c r="E5775" s="1" t="s">
        <v>990</v>
      </c>
      <c r="F5775" s="1" t="s">
        <v>203</v>
      </c>
      <c r="G5775">
        <v>2020</v>
      </c>
      <c r="H5775">
        <v>2020</v>
      </c>
      <c r="I5775">
        <v>5868637</v>
      </c>
      <c r="L5775">
        <f>IF(ISNUMBER(SEARCH("migliaia",istat[[#This Row],[Variabile]])),istat[[#This Row],[Value]]*1000,istat[[#This Row],[Value]])</f>
        <v>5868637000</v>
      </c>
      <c r="M5775" t="b" cm="1">
        <f t="array" ref="M5775">_xlfn.IFS(istat[[#This Row],[Flag Codes]]="c",FALSE,istat[[#This Row],[Ateco 2007]]="TOTALE",FALSE,TRUE,TRUE)</f>
        <v>1</v>
      </c>
      <c r="N5775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75">
        <f>IFERROR(FIND("(",istat[[#This Row],[Variabile]])-2,LEN(istat[[#This Row],[Variabile]]))</f>
        <v>19</v>
      </c>
      <c r="P5775" t="str">
        <f>LEFT(istat[[#This Row],[Variabile]],istat[[#This Row],[unique_id_variable_text_num_char]])</f>
        <v>costi del personale</v>
      </c>
      <c r="Q5775" t="str">
        <f>istat[[#This Row],[unique_id_ateco_text]]&amp;": "&amp;istat[[#This Row],[unique_id_variable_text]]</f>
        <v>35 fornitura di energia elettrica, gas, vapore e aria condizionata: costi del personale</v>
      </c>
    </row>
    <row r="5776" spans="1:17" x14ac:dyDescent="0.35">
      <c r="A5776" s="1" t="s">
        <v>11</v>
      </c>
      <c r="B5776" s="1" t="s">
        <v>12</v>
      </c>
      <c r="C5776" s="1" t="s">
        <v>73</v>
      </c>
      <c r="D5776" s="1" t="s">
        <v>74</v>
      </c>
      <c r="E5776" s="1" t="s">
        <v>991</v>
      </c>
      <c r="F5776" s="1" t="s">
        <v>992</v>
      </c>
      <c r="G5776">
        <v>2020</v>
      </c>
      <c r="H5776">
        <v>2020</v>
      </c>
      <c r="I5776">
        <v>11240383</v>
      </c>
      <c r="L5776">
        <f>IF(ISNUMBER(SEARCH("migliaia",istat[[#This Row],[Variabile]])),istat[[#This Row],[Value]]*1000,istat[[#This Row],[Value]])</f>
        <v>11240383000</v>
      </c>
      <c r="M5776" t="b" cm="1">
        <f t="array" ref="M5776">_xlfn.IFS(istat[[#This Row],[Flag Codes]]="c",FALSE,istat[[#This Row],[Ateco 2007]]="TOTALE",FALSE,TRUE,TRUE)</f>
        <v>1</v>
      </c>
      <c r="N5776" t="str">
        <f>istat[[#This Row],[ATECO_2007]]&amp;" "&amp;LEFT(istat[[#This Row],[Ateco 2007]],IFERROR(FIND("(",istat[[#This Row],[Ateco 2007]])-2,LEN(istat[[#This Row],[Ateco 2007]])))</f>
        <v>41 costruzione di edifici</v>
      </c>
      <c r="O5776">
        <f>IFERROR(FIND("(",istat[[#This Row],[Variabile]])-2,LEN(istat[[#This Row],[Variabile]]))</f>
        <v>36</v>
      </c>
      <c r="P5776" t="str">
        <f>LEFT(istat[[#This Row],[Variabile]],istat[[#This Row],[unique_id_variable_text_num_char]])</f>
        <v>valore aggiunto al costo dei fattori</v>
      </c>
      <c r="Q5776" t="str">
        <f>istat[[#This Row],[unique_id_ateco_text]]&amp;": "&amp;istat[[#This Row],[unique_id_variable_text]]</f>
        <v>41 costruzione di edifici: valore aggiunto al costo dei fattori</v>
      </c>
    </row>
    <row r="5777" spans="1:17" x14ac:dyDescent="0.35">
      <c r="A5777" s="1" t="s">
        <v>11</v>
      </c>
      <c r="B5777" s="1" t="s">
        <v>12</v>
      </c>
      <c r="C5777" s="1" t="s">
        <v>69</v>
      </c>
      <c r="D5777" s="1" t="s">
        <v>70</v>
      </c>
      <c r="E5777" s="1" t="s">
        <v>993</v>
      </c>
      <c r="F5777" s="1" t="s">
        <v>387</v>
      </c>
      <c r="G5777">
        <v>2020</v>
      </c>
      <c r="H5777">
        <v>2020</v>
      </c>
      <c r="I5777">
        <v>5196565</v>
      </c>
      <c r="L5777">
        <f>IF(ISNUMBER(SEARCH("migliaia",istat[[#This Row],[Variabile]])),istat[[#This Row],[Value]]*1000,istat[[#This Row],[Value]])</f>
        <v>5196565000</v>
      </c>
      <c r="M5777" t="b" cm="1">
        <f t="array" ref="M5777">_xlfn.IFS(istat[[#This Row],[Flag Codes]]="c",FALSE,istat[[#This Row],[Ateco 2007]]="TOTALE",FALSE,TRUE,TRUE)</f>
        <v>1</v>
      </c>
      <c r="N5777" t="str">
        <f>istat[[#This Row],[ATECO_2007]]&amp;" "&amp;LEFT(istat[[#This Row],[Ateco 2007]],IFERROR(FIND("(",istat[[#This Row],[Ateco 2007]])-2,LEN(istat[[#This Row],[Ateco 2007]])))</f>
        <v>85 istruzione</v>
      </c>
      <c r="O5777">
        <f>IFERROR(FIND("(",istat[[#This Row],[Variabile]])-2,LEN(istat[[#This Row],[Variabile]]))</f>
        <v>9</v>
      </c>
      <c r="P5777" t="str">
        <f>LEFT(istat[[#This Row],[Variabile]],istat[[#This Row],[unique_id_variable_text_num_char]])</f>
        <v>fatturato</v>
      </c>
      <c r="Q5777" t="str">
        <f>istat[[#This Row],[unique_id_ateco_text]]&amp;": "&amp;istat[[#This Row],[unique_id_variable_text]]</f>
        <v>85 istruzione: fatturato</v>
      </c>
    </row>
    <row r="5778" spans="1:17" x14ac:dyDescent="0.35">
      <c r="A5778" s="1" t="s">
        <v>11</v>
      </c>
      <c r="B5778" s="1" t="s">
        <v>12</v>
      </c>
      <c r="C5778" s="1" t="s">
        <v>73</v>
      </c>
      <c r="D5778" s="1" t="s">
        <v>74</v>
      </c>
      <c r="E5778" s="1" t="s">
        <v>993</v>
      </c>
      <c r="F5778" s="1" t="s">
        <v>387</v>
      </c>
      <c r="G5778">
        <v>2020</v>
      </c>
      <c r="H5778">
        <v>2020</v>
      </c>
      <c r="I5778">
        <v>2674020</v>
      </c>
      <c r="L5778">
        <f>IF(ISNUMBER(SEARCH("migliaia",istat[[#This Row],[Variabile]])),istat[[#This Row],[Value]]*1000,istat[[#This Row],[Value]])</f>
        <v>2674020000</v>
      </c>
      <c r="M5778" t="b" cm="1">
        <f t="array" ref="M5778">_xlfn.IFS(istat[[#This Row],[Flag Codes]]="c",FALSE,istat[[#This Row],[Ateco 2007]]="TOTALE",FALSE,TRUE,TRUE)</f>
        <v>1</v>
      </c>
      <c r="N5778" t="str">
        <f>istat[[#This Row],[ATECO_2007]]&amp;" "&amp;LEFT(istat[[#This Row],[Ateco 2007]],IFERROR(FIND("(",istat[[#This Row],[Ateco 2007]])-2,LEN(istat[[#This Row],[Ateco 2007]])))</f>
        <v>85 istruzione</v>
      </c>
      <c r="O5778">
        <f>IFERROR(FIND("(",istat[[#This Row],[Variabile]])-2,LEN(istat[[#This Row],[Variabile]]))</f>
        <v>36</v>
      </c>
      <c r="P5778" t="str">
        <f>LEFT(istat[[#This Row],[Variabile]],istat[[#This Row],[unique_id_variable_text_num_char]])</f>
        <v>valore aggiunto al costo dei fattori</v>
      </c>
      <c r="Q5778" t="str">
        <f>istat[[#This Row],[unique_id_ateco_text]]&amp;": "&amp;istat[[#This Row],[unique_id_variable_text]]</f>
        <v>85 istruzione: valore aggiunto al costo dei fattori</v>
      </c>
    </row>
    <row r="5779" spans="1:17" x14ac:dyDescent="0.35">
      <c r="A5779" s="1" t="s">
        <v>11</v>
      </c>
      <c r="B5779" s="1" t="s">
        <v>12</v>
      </c>
      <c r="C5779" s="1" t="s">
        <v>91</v>
      </c>
      <c r="D5779" s="1" t="s">
        <v>92</v>
      </c>
      <c r="E5779" s="1" t="s">
        <v>993</v>
      </c>
      <c r="F5779" s="1" t="s">
        <v>387</v>
      </c>
      <c r="G5779">
        <v>2020</v>
      </c>
      <c r="H5779">
        <v>2020</v>
      </c>
      <c r="I5779">
        <v>116634</v>
      </c>
      <c r="L5779">
        <f>IF(ISNUMBER(SEARCH("migliaia",istat[[#This Row],[Variabile]])),istat[[#This Row],[Value]]*1000,istat[[#This Row],[Value]])</f>
        <v>116634</v>
      </c>
      <c r="M5779" t="b" cm="1">
        <f t="array" ref="M5779">_xlfn.IFS(istat[[#This Row],[Flag Codes]]="c",FALSE,istat[[#This Row],[Ateco 2007]]="TOTALE",FALSE,TRUE,TRUE)</f>
        <v>1</v>
      </c>
      <c r="N5779" t="str">
        <f>istat[[#This Row],[ATECO_2007]]&amp;" "&amp;LEFT(istat[[#This Row],[Ateco 2007]],IFERROR(FIND("(",istat[[#This Row],[Ateco 2007]])-2,LEN(istat[[#This Row],[Ateco 2007]])))</f>
        <v>85 istruzione</v>
      </c>
      <c r="O5779">
        <f>IFERROR(FIND("(",istat[[#This Row],[Variabile]])-2,LEN(istat[[#This Row],[Variabile]]))</f>
        <v>8</v>
      </c>
      <c r="P5779" t="str">
        <f>LEFT(istat[[#This Row],[Variabile]],istat[[#This Row],[unique_id_variable_text_num_char]])</f>
        <v>occupati</v>
      </c>
      <c r="Q5779" t="str">
        <f>istat[[#This Row],[unique_id_ateco_text]]&amp;": "&amp;istat[[#This Row],[unique_id_variable_text]]</f>
        <v>85 istruzione: occupati</v>
      </c>
    </row>
    <row r="5780" spans="1:17" x14ac:dyDescent="0.35">
      <c r="A5780" s="1" t="s">
        <v>11</v>
      </c>
      <c r="B5780" s="1" t="s">
        <v>12</v>
      </c>
      <c r="C5780" s="1" t="s">
        <v>101</v>
      </c>
      <c r="D5780" s="1" t="s">
        <v>102</v>
      </c>
      <c r="E5780" s="1" t="s">
        <v>993</v>
      </c>
      <c r="F5780" s="1" t="s">
        <v>387</v>
      </c>
      <c r="G5780">
        <v>2020</v>
      </c>
      <c r="H5780">
        <v>2020</v>
      </c>
      <c r="I5780">
        <v>70172</v>
      </c>
      <c r="L5780">
        <f>IF(ISNUMBER(SEARCH("migliaia",istat[[#This Row],[Variabile]])),istat[[#This Row],[Value]]*1000,istat[[#This Row],[Value]])</f>
        <v>70172000</v>
      </c>
      <c r="M5780" t="b" cm="1">
        <f t="array" ref="M5780">_xlfn.IFS(istat[[#This Row],[Flag Codes]]="c",FALSE,istat[[#This Row],[Ateco 2007]]="TOTALE",FALSE,TRUE,TRUE)</f>
        <v>1</v>
      </c>
      <c r="N5780" t="str">
        <f>istat[[#This Row],[ATECO_2007]]&amp;" "&amp;LEFT(istat[[#This Row],[Ateco 2007]],IFERROR(FIND("(",istat[[#This Row],[Ateco 2007]])-2,LEN(istat[[#This Row],[Ateco 2007]])))</f>
        <v>85 istruzione</v>
      </c>
      <c r="O5780">
        <f>IFERROR(FIND("(",istat[[#This Row],[Variabile]])-2,LEN(istat[[#This Row],[Variabile]]))</f>
        <v>27</v>
      </c>
      <c r="P5780" t="str">
        <f>LEFT(istat[[#This Row],[Variabile]],istat[[#This Row],[unique_id_variable_text_num_char]])</f>
        <v>ore lavorate dai dipendenti</v>
      </c>
      <c r="Q5780" t="str">
        <f>istat[[#This Row],[unique_id_ateco_text]]&amp;": "&amp;istat[[#This Row],[unique_id_variable_text]]</f>
        <v>85 istruzione: ore lavorate dai dipendenti</v>
      </c>
    </row>
    <row r="5781" spans="1:17" x14ac:dyDescent="0.35">
      <c r="A5781" s="1" t="s">
        <v>11</v>
      </c>
      <c r="B5781" s="1" t="s">
        <v>12</v>
      </c>
      <c r="C5781" s="1" t="s">
        <v>79</v>
      </c>
      <c r="D5781" s="1" t="s">
        <v>80</v>
      </c>
      <c r="E5781" s="1" t="s">
        <v>991</v>
      </c>
      <c r="F5781" s="1" t="s">
        <v>992</v>
      </c>
      <c r="G5781">
        <v>2020</v>
      </c>
      <c r="H5781">
        <v>2020</v>
      </c>
      <c r="I5781">
        <v>37822365</v>
      </c>
      <c r="L5781">
        <f>IF(ISNUMBER(SEARCH("migliaia",istat[[#This Row],[Variabile]])),istat[[#This Row],[Value]]*1000,istat[[#This Row],[Value]])</f>
        <v>37822365000</v>
      </c>
      <c r="M5781" t="b" cm="1">
        <f t="array" ref="M5781">_xlfn.IFS(istat[[#This Row],[Flag Codes]]="c",FALSE,istat[[#This Row],[Ateco 2007]]="TOTALE",FALSE,TRUE,TRUE)</f>
        <v>1</v>
      </c>
      <c r="N5781" t="str">
        <f>istat[[#This Row],[ATECO_2007]]&amp;" "&amp;LEFT(istat[[#This Row],[Ateco 2007]],IFERROR(FIND("(",istat[[#This Row],[Ateco 2007]])-2,LEN(istat[[#This Row],[Ateco 2007]])))</f>
        <v>41 costruzione di edifici</v>
      </c>
      <c r="O5781">
        <f>IFERROR(FIND("(",istat[[#This Row],[Variabile]])-2,LEN(istat[[#This Row],[Variabile]]))</f>
        <v>26</v>
      </c>
      <c r="P5781" t="str">
        <f>LEFT(istat[[#This Row],[Variabile]],istat[[#This Row],[unique_id_variable_text_num_char]])</f>
        <v>acquisto di beni e servizi</v>
      </c>
      <c r="Q5781" t="str">
        <f>istat[[#This Row],[unique_id_ateco_text]]&amp;": "&amp;istat[[#This Row],[unique_id_variable_text]]</f>
        <v>41 costruzione di edifici: acquisto di beni e servizi</v>
      </c>
    </row>
    <row r="5782" spans="1:17" x14ac:dyDescent="0.35">
      <c r="A5782" s="1" t="s">
        <v>11</v>
      </c>
      <c r="B5782" s="1" t="s">
        <v>12</v>
      </c>
      <c r="C5782" s="1" t="s">
        <v>71</v>
      </c>
      <c r="D5782" s="1" t="s">
        <v>72</v>
      </c>
      <c r="E5782" s="1" t="s">
        <v>994</v>
      </c>
      <c r="F5782" s="1" t="s">
        <v>995</v>
      </c>
      <c r="G5782">
        <v>2020</v>
      </c>
      <c r="H5782">
        <v>2020</v>
      </c>
      <c r="I5782">
        <v>43122819</v>
      </c>
      <c r="L5782">
        <f>IF(ISNUMBER(SEARCH("migliaia",istat[[#This Row],[Variabile]])),istat[[#This Row],[Value]]*1000,istat[[#This Row],[Value]])</f>
        <v>43122819000</v>
      </c>
      <c r="M5782" t="b" cm="1">
        <f t="array" ref="M5782">_xlfn.IFS(istat[[#This Row],[Flag Codes]]="c",FALSE,istat[[#This Row],[Ateco 2007]]="TOTALE",FALSE,TRUE,TRUE)</f>
        <v>1</v>
      </c>
      <c r="N5782" t="str">
        <f>istat[[#This Row],[ATECO_2007]]&amp;" "&amp;LEFT(istat[[#This Row],[Ateco 2007]],IFERROR(FIND("(",istat[[#This Row],[Ateco 2007]])-2,LEN(istat[[#This Row],[Ateco 2007]])))</f>
        <v>86 assistenza sanitaria</v>
      </c>
      <c r="O5782">
        <f>IFERROR(FIND("(",istat[[#This Row],[Variabile]])-2,LEN(istat[[#This Row],[Variabile]]))</f>
        <v>23</v>
      </c>
      <c r="P5782" t="str">
        <f>LEFT(istat[[#This Row],[Variabile]],istat[[#This Row],[unique_id_variable_text_num_char]])</f>
        <v>valore della produzione</v>
      </c>
      <c r="Q5782" t="str">
        <f>istat[[#This Row],[unique_id_ateco_text]]&amp;": "&amp;istat[[#This Row],[unique_id_variable_text]]</f>
        <v>86 assistenza sanitaria: valore della produzione</v>
      </c>
    </row>
    <row r="5783" spans="1:17" x14ac:dyDescent="0.35">
      <c r="A5783" s="1" t="s">
        <v>11</v>
      </c>
      <c r="B5783" s="1" t="s">
        <v>12</v>
      </c>
      <c r="C5783" s="1" t="s">
        <v>73</v>
      </c>
      <c r="D5783" s="1" t="s">
        <v>74</v>
      </c>
      <c r="E5783" s="1" t="s">
        <v>990</v>
      </c>
      <c r="F5783" s="1" t="s">
        <v>203</v>
      </c>
      <c r="G5783">
        <v>2020</v>
      </c>
      <c r="H5783">
        <v>2020</v>
      </c>
      <c r="I5783">
        <v>29265238</v>
      </c>
      <c r="L5783">
        <f>IF(ISNUMBER(SEARCH("migliaia",istat[[#This Row],[Variabile]])),istat[[#This Row],[Value]]*1000,istat[[#This Row],[Value]])</f>
        <v>29265238000</v>
      </c>
      <c r="M5783" t="b" cm="1">
        <f t="array" ref="M5783">_xlfn.IFS(istat[[#This Row],[Flag Codes]]="c",FALSE,istat[[#This Row],[Ateco 2007]]="TOTALE",FALSE,TRUE,TRUE)</f>
        <v>1</v>
      </c>
      <c r="N5783" t="str">
        <f>istat[[#This Row],[ATECO_2007]]&amp;" "&amp;LEFT(istat[[#This Row],[Ateco 2007]],IFERROR(FIND("(",istat[[#This Row],[Ateco 2007]])-2,LEN(istat[[#This Row],[Ateco 2007]])))</f>
        <v>35 fornitura di energia elettrica, gas, vapore e aria condizionata</v>
      </c>
      <c r="O5783">
        <f>IFERROR(FIND("(",istat[[#This Row],[Variabile]])-2,LEN(istat[[#This Row],[Variabile]]))</f>
        <v>36</v>
      </c>
      <c r="P5783" t="str">
        <f>LEFT(istat[[#This Row],[Variabile]],istat[[#This Row],[unique_id_variable_text_num_char]])</f>
        <v>valore aggiunto al costo dei fattori</v>
      </c>
      <c r="Q5783" t="str">
        <f>istat[[#This Row],[unique_id_ateco_text]]&amp;": "&amp;istat[[#This Row],[unique_id_variable_text]]</f>
        <v>35 fornitura di energia elettrica, gas, vapore e aria condizionata: valore aggiunto al costo dei fattori</v>
      </c>
    </row>
    <row r="5784" spans="1:17" x14ac:dyDescent="0.35">
      <c r="A5784" s="1" t="s">
        <v>11</v>
      </c>
      <c r="B5784" s="1" t="s">
        <v>12</v>
      </c>
      <c r="C5784" s="1" t="s">
        <v>71</v>
      </c>
      <c r="D5784" s="1" t="s">
        <v>72</v>
      </c>
      <c r="E5784" s="1" t="s">
        <v>991</v>
      </c>
      <c r="F5784" s="1" t="s">
        <v>992</v>
      </c>
      <c r="G5784">
        <v>2020</v>
      </c>
      <c r="H5784">
        <v>2020</v>
      </c>
      <c r="I5784">
        <v>53165106</v>
      </c>
      <c r="L5784">
        <f>IF(ISNUMBER(SEARCH("migliaia",istat[[#This Row],[Variabile]])),istat[[#This Row],[Value]]*1000,istat[[#This Row],[Value]])</f>
        <v>53165106000</v>
      </c>
      <c r="M5784" t="b" cm="1">
        <f t="array" ref="M5784">_xlfn.IFS(istat[[#This Row],[Flag Codes]]="c",FALSE,istat[[#This Row],[Ateco 2007]]="TOTALE",FALSE,TRUE,TRUE)</f>
        <v>1</v>
      </c>
      <c r="N5784" t="str">
        <f>istat[[#This Row],[ATECO_2007]]&amp;" "&amp;LEFT(istat[[#This Row],[Ateco 2007]],IFERROR(FIND("(",istat[[#This Row],[Ateco 2007]])-2,LEN(istat[[#This Row],[Ateco 2007]])))</f>
        <v>41 costruzione di edifici</v>
      </c>
      <c r="O5784">
        <f>IFERROR(FIND("(",istat[[#This Row],[Variabile]])-2,LEN(istat[[#This Row],[Variabile]]))</f>
        <v>23</v>
      </c>
      <c r="P5784" t="str">
        <f>LEFT(istat[[#This Row],[Variabile]],istat[[#This Row],[unique_id_variable_text_num_char]])</f>
        <v>valore della produzione</v>
      </c>
      <c r="Q5784" t="str">
        <f>istat[[#This Row],[unique_id_ateco_text]]&amp;": "&amp;istat[[#This Row],[unique_id_variable_text]]</f>
        <v>41 costruzione di edifici: valore della produzione</v>
      </c>
    </row>
    <row r="5785" spans="1:17" x14ac:dyDescent="0.35">
      <c r="A5785" s="1" t="s">
        <v>11</v>
      </c>
      <c r="B5785" s="1" t="s">
        <v>12</v>
      </c>
      <c r="C5785" s="1" t="s">
        <v>77</v>
      </c>
      <c r="D5785" s="1" t="s">
        <v>78</v>
      </c>
      <c r="E5785" s="1" t="s">
        <v>991</v>
      </c>
      <c r="F5785" s="1" t="s">
        <v>992</v>
      </c>
      <c r="G5785">
        <v>2020</v>
      </c>
      <c r="H5785">
        <v>2020</v>
      </c>
      <c r="I5785">
        <v>4151458</v>
      </c>
      <c r="L5785">
        <f>IF(ISNUMBER(SEARCH("migliaia",istat[[#This Row],[Variabile]])),istat[[#This Row],[Value]]*1000,istat[[#This Row],[Value]])</f>
        <v>4151458000</v>
      </c>
      <c r="M5785" t="b" cm="1">
        <f t="array" ref="M5785">_xlfn.IFS(istat[[#This Row],[Flag Codes]]="c",FALSE,istat[[#This Row],[Ateco 2007]]="TOTALE",FALSE,TRUE,TRUE)</f>
        <v>1</v>
      </c>
      <c r="N5785" t="str">
        <f>istat[[#This Row],[ATECO_2007]]&amp;" "&amp;LEFT(istat[[#This Row],[Ateco 2007]],IFERROR(FIND("(",istat[[#This Row],[Ateco 2007]])-2,LEN(istat[[#This Row],[Ateco 2007]])))</f>
        <v>41 costruzione di edifici</v>
      </c>
      <c r="O5785">
        <f>IFERROR(FIND("(",istat[[#This Row],[Variabile]])-2,LEN(istat[[#This Row],[Variabile]]))</f>
        <v>23</v>
      </c>
      <c r="P5785" t="str">
        <f>LEFT(istat[[#This Row],[Variabile]],istat[[#This Row],[unique_id_variable_text_num_char]])</f>
        <v>margine operativo lordo</v>
      </c>
      <c r="Q5785" t="str">
        <f>istat[[#This Row],[unique_id_ateco_text]]&amp;": "&amp;istat[[#This Row],[unique_id_variable_text]]</f>
        <v>41 costruzione di edifici: margine operativo lordo</v>
      </c>
    </row>
    <row r="5786" spans="1:17" x14ac:dyDescent="0.35">
      <c r="A5786" s="1" t="s">
        <v>11</v>
      </c>
      <c r="B5786" s="1" t="s">
        <v>12</v>
      </c>
      <c r="C5786" s="1" t="s">
        <v>95</v>
      </c>
      <c r="D5786" s="1" t="s">
        <v>96</v>
      </c>
      <c r="E5786" s="1" t="s">
        <v>991</v>
      </c>
      <c r="F5786" s="1" t="s">
        <v>992</v>
      </c>
      <c r="G5786">
        <v>2020</v>
      </c>
      <c r="H5786">
        <v>2020</v>
      </c>
      <c r="I5786">
        <v>209625</v>
      </c>
      <c r="L5786">
        <f>IF(ISNUMBER(SEARCH("migliaia",istat[[#This Row],[Variabile]])),istat[[#This Row],[Value]]*1000,istat[[#This Row],[Value]])</f>
        <v>209625</v>
      </c>
      <c r="M5786" t="b" cm="1">
        <f t="array" ref="M5786">_xlfn.IFS(istat[[#This Row],[Flag Codes]]="c",FALSE,istat[[#This Row],[Ateco 2007]]="TOTALE",FALSE,TRUE,TRUE)</f>
        <v>1</v>
      </c>
      <c r="N5786" t="str">
        <f>istat[[#This Row],[ATECO_2007]]&amp;" "&amp;LEFT(istat[[#This Row],[Ateco 2007]],IFERROR(FIND("(",istat[[#This Row],[Ateco 2007]])-2,LEN(istat[[#This Row],[Ateco 2007]])))</f>
        <v>41 costruzione di edifici</v>
      </c>
      <c r="O5786">
        <f>IFERROR(FIND("(",istat[[#This Row],[Variabile]])-2,LEN(istat[[#This Row],[Variabile]]))</f>
        <v>21</v>
      </c>
      <c r="P5786" t="str">
        <f>LEFT(istat[[#This Row],[Variabile]],istat[[#This Row],[unique_id_variable_text_num_char]])</f>
        <v>lavoratori dipendenti</v>
      </c>
      <c r="Q5786" t="str">
        <f>istat[[#This Row],[unique_id_ateco_text]]&amp;": "&amp;istat[[#This Row],[unique_id_variable_text]]</f>
        <v>41 costruzione di edifici: lavoratori dipendenti</v>
      </c>
    </row>
    <row r="5787" spans="1:17" x14ac:dyDescent="0.35">
      <c r="A5787" s="1" t="s">
        <v>11</v>
      </c>
      <c r="B5787" s="1" t="s">
        <v>12</v>
      </c>
      <c r="C5787" s="1" t="s">
        <v>87</v>
      </c>
      <c r="D5787" s="1" t="s">
        <v>88</v>
      </c>
      <c r="E5787" s="1" t="s">
        <v>993</v>
      </c>
      <c r="F5787" s="1" t="s">
        <v>387</v>
      </c>
      <c r="G5787">
        <v>2020</v>
      </c>
      <c r="H5787">
        <v>2020</v>
      </c>
      <c r="I5787">
        <v>103648</v>
      </c>
      <c r="L5787">
        <f>IF(ISNUMBER(SEARCH("migliaia",istat[[#This Row],[Variabile]])),istat[[#This Row],[Value]]*1000,istat[[#This Row],[Value]])</f>
        <v>103648000</v>
      </c>
      <c r="M5787" t="b" cm="1">
        <f t="array" ref="M5787">_xlfn.IFS(istat[[#This Row],[Flag Codes]]="c",FALSE,istat[[#This Row],[Ateco 2007]]="TOTALE",FALSE,TRUE,TRUE)</f>
        <v>1</v>
      </c>
      <c r="N5787" t="str">
        <f>istat[[#This Row],[ATECO_2007]]&amp;" "&amp;LEFT(istat[[#This Row],[Ateco 2007]],IFERROR(FIND("(",istat[[#This Row],[Ateco 2007]])-2,LEN(istat[[#This Row],[Ateco 2007]])))</f>
        <v>85 istruzione</v>
      </c>
      <c r="O5787">
        <f>IFERROR(FIND("(",istat[[#This Row],[Variabile]])-2,LEN(istat[[#This Row],[Variabile]]))</f>
        <v>36</v>
      </c>
      <c r="P5787" t="str">
        <f>LEFT(istat[[#This Row],[Variabile]],istat[[#This Row],[unique_id_variable_text_num_char]])</f>
        <v>investimenti lordi in beni materiali</v>
      </c>
      <c r="Q5787" t="str">
        <f>istat[[#This Row],[unique_id_ateco_text]]&amp;": "&amp;istat[[#This Row],[unique_id_variable_text]]</f>
        <v>85 istruzione: investimenti lordi in beni materiali</v>
      </c>
    </row>
    <row r="5788" spans="1:17" x14ac:dyDescent="0.35">
      <c r="A5788" s="1" t="s">
        <v>11</v>
      </c>
      <c r="B5788" s="1" t="s">
        <v>12</v>
      </c>
      <c r="C5788" s="1" t="s">
        <v>95</v>
      </c>
      <c r="D5788" s="1" t="s">
        <v>96</v>
      </c>
      <c r="E5788" s="1" t="s">
        <v>993</v>
      </c>
      <c r="F5788" s="1" t="s">
        <v>387</v>
      </c>
      <c r="G5788">
        <v>2020</v>
      </c>
      <c r="H5788">
        <v>2020</v>
      </c>
      <c r="I5788">
        <v>78571</v>
      </c>
      <c r="L5788">
        <f>IF(ISNUMBER(SEARCH("migliaia",istat[[#This Row],[Variabile]])),istat[[#This Row],[Value]]*1000,istat[[#This Row],[Value]])</f>
        <v>78571</v>
      </c>
      <c r="M5788" t="b" cm="1">
        <f t="array" ref="M5788">_xlfn.IFS(istat[[#This Row],[Flag Codes]]="c",FALSE,istat[[#This Row],[Ateco 2007]]="TOTALE",FALSE,TRUE,TRUE)</f>
        <v>1</v>
      </c>
      <c r="N5788" t="str">
        <f>istat[[#This Row],[ATECO_2007]]&amp;" "&amp;LEFT(istat[[#This Row],[Ateco 2007]],IFERROR(FIND("(",istat[[#This Row],[Ateco 2007]])-2,LEN(istat[[#This Row],[Ateco 2007]])))</f>
        <v>85 istruzione</v>
      </c>
      <c r="O5788">
        <f>IFERROR(FIND("(",istat[[#This Row],[Variabile]])-2,LEN(istat[[#This Row],[Variabile]]))</f>
        <v>21</v>
      </c>
      <c r="P5788" t="str">
        <f>LEFT(istat[[#This Row],[Variabile]],istat[[#This Row],[unique_id_variable_text_num_char]])</f>
        <v>lavoratori dipendenti</v>
      </c>
      <c r="Q5788" t="str">
        <f>istat[[#This Row],[unique_id_ateco_text]]&amp;": "&amp;istat[[#This Row],[unique_id_variable_text]]</f>
        <v>85 istruzione: lavoratori dipendenti</v>
      </c>
    </row>
    <row r="5789" spans="1:17" x14ac:dyDescent="0.35">
      <c r="A5789" s="1" t="s">
        <v>11</v>
      </c>
      <c r="B5789" s="1" t="s">
        <v>12</v>
      </c>
      <c r="C5789" s="1" t="s">
        <v>13</v>
      </c>
      <c r="D5789" s="1" t="s">
        <v>14</v>
      </c>
      <c r="E5789" s="1" t="s">
        <v>994</v>
      </c>
      <c r="F5789" s="1" t="s">
        <v>995</v>
      </c>
      <c r="G5789">
        <v>2020</v>
      </c>
      <c r="H5789">
        <v>2020</v>
      </c>
      <c r="I5789">
        <v>302816</v>
      </c>
      <c r="L5789">
        <f>IF(ISNUMBER(SEARCH("migliaia",istat[[#This Row],[Variabile]])),istat[[#This Row],[Value]]*1000,istat[[#This Row],[Value]])</f>
        <v>302816</v>
      </c>
      <c r="M5789" t="b" cm="1">
        <f t="array" ref="M5789">_xlfn.IFS(istat[[#This Row],[Flag Codes]]="c",FALSE,istat[[#This Row],[Ateco 2007]]="TOTALE",FALSE,TRUE,TRUE)</f>
        <v>1</v>
      </c>
      <c r="N5789" t="str">
        <f>istat[[#This Row],[ATECO_2007]]&amp;" "&amp;LEFT(istat[[#This Row],[Ateco 2007]],IFERROR(FIND("(",istat[[#This Row],[Ateco 2007]])-2,LEN(istat[[#This Row],[Ateco 2007]])))</f>
        <v>86 assistenza sanitaria</v>
      </c>
      <c r="O5789">
        <f>IFERROR(FIND("(",istat[[#This Row],[Variabile]])-2,LEN(istat[[#This Row],[Variabile]]))</f>
        <v>7</v>
      </c>
      <c r="P5789" t="str">
        <f>LEFT(istat[[#This Row],[Variabile]],istat[[#This Row],[unique_id_variable_text_num_char]])</f>
        <v>imprese</v>
      </c>
      <c r="Q5789" t="str">
        <f>istat[[#This Row],[unique_id_ateco_text]]&amp;": "&amp;istat[[#This Row],[unique_id_variable_text]]</f>
        <v>86 assistenza sanitaria: imprese</v>
      </c>
    </row>
    <row r="5790" spans="1:17" x14ac:dyDescent="0.35">
      <c r="A5790" s="1" t="s">
        <v>11</v>
      </c>
      <c r="B5790" s="1" t="s">
        <v>12</v>
      </c>
      <c r="C5790" s="1" t="s">
        <v>91</v>
      </c>
      <c r="D5790" s="1" t="s">
        <v>92</v>
      </c>
      <c r="E5790" s="1" t="s">
        <v>994</v>
      </c>
      <c r="F5790" s="1" t="s">
        <v>995</v>
      </c>
      <c r="G5790">
        <v>2020</v>
      </c>
      <c r="H5790">
        <v>2020</v>
      </c>
      <c r="I5790">
        <v>573748</v>
      </c>
      <c r="L5790">
        <f>IF(ISNUMBER(SEARCH("migliaia",istat[[#This Row],[Variabile]])),istat[[#This Row],[Value]]*1000,istat[[#This Row],[Value]])</f>
        <v>573748</v>
      </c>
      <c r="M5790" t="b" cm="1">
        <f t="array" ref="M5790">_xlfn.IFS(istat[[#This Row],[Flag Codes]]="c",FALSE,istat[[#This Row],[Ateco 2007]]="TOTALE",FALSE,TRUE,TRUE)</f>
        <v>1</v>
      </c>
      <c r="N5790" t="str">
        <f>istat[[#This Row],[ATECO_2007]]&amp;" "&amp;LEFT(istat[[#This Row],[Ateco 2007]],IFERROR(FIND("(",istat[[#This Row],[Ateco 2007]])-2,LEN(istat[[#This Row],[Ateco 2007]])))</f>
        <v>86 assistenza sanitaria</v>
      </c>
      <c r="O5790">
        <f>IFERROR(FIND("(",istat[[#This Row],[Variabile]])-2,LEN(istat[[#This Row],[Variabile]]))</f>
        <v>8</v>
      </c>
      <c r="P5790" t="str">
        <f>LEFT(istat[[#This Row],[Variabile]],istat[[#This Row],[unique_id_variable_text_num_char]])</f>
        <v>occupati</v>
      </c>
      <c r="Q5790" t="str">
        <f>istat[[#This Row],[unique_id_ateco_text]]&amp;": "&amp;istat[[#This Row],[unique_id_variable_text]]</f>
        <v>86 assistenza sanitaria: occupati</v>
      </c>
    </row>
    <row r="5791" spans="1:17" x14ac:dyDescent="0.35">
      <c r="A5791" s="1" t="s">
        <v>11</v>
      </c>
      <c r="B5791" s="1" t="s">
        <v>12</v>
      </c>
      <c r="C5791" s="1" t="s">
        <v>71</v>
      </c>
      <c r="D5791" s="1" t="s">
        <v>72</v>
      </c>
      <c r="E5791" s="1" t="s">
        <v>1050</v>
      </c>
      <c r="F5791" s="1" t="s">
        <v>1051</v>
      </c>
      <c r="G5791">
        <v>2020</v>
      </c>
      <c r="H5791">
        <v>2020</v>
      </c>
      <c r="I5791">
        <v>196739</v>
      </c>
      <c r="L5791">
        <f>IF(ISNUMBER(SEARCH("migliaia",istat[[#This Row],[Variabile]])),istat[[#This Row],[Value]]*1000,istat[[#This Row],[Value]])</f>
        <v>196739000</v>
      </c>
      <c r="M5791" t="b" cm="1">
        <f t="array" ref="M5791">_xlfn.IFS(istat[[#This Row],[Flag Codes]]="c",FALSE,istat[[#This Row],[Ateco 2007]]="TOTALE",FALSE,TRUE,TRUE)</f>
        <v>1</v>
      </c>
      <c r="N579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1">
        <f>IFERROR(FIND("(",istat[[#This Row],[Variabile]])-2,LEN(istat[[#This Row],[Variabile]]))</f>
        <v>23</v>
      </c>
      <c r="P5791" t="str">
        <f>LEFT(istat[[#This Row],[Variabile]],istat[[#This Row],[unique_id_variable_text_num_char]])</f>
        <v>valore della produzione</v>
      </c>
      <c r="Q5791" t="str">
        <f>istat[[#This Row],[unique_id_ateco_text]]&amp;": "&amp;istat[[#This Row],[unique_id_variable_text]]</f>
        <v>802 servizi connessi ai sistemi di vigilanza: valore della produzione</v>
      </c>
    </row>
    <row r="5792" spans="1:17" x14ac:dyDescent="0.35">
      <c r="A5792" s="1" t="s">
        <v>11</v>
      </c>
      <c r="B5792" s="1" t="s">
        <v>12</v>
      </c>
      <c r="C5792" s="1" t="s">
        <v>77</v>
      </c>
      <c r="D5792" s="1" t="s">
        <v>78</v>
      </c>
      <c r="E5792" s="1" t="s">
        <v>1050</v>
      </c>
      <c r="F5792" s="1" t="s">
        <v>1051</v>
      </c>
      <c r="G5792">
        <v>2020</v>
      </c>
      <c r="H5792">
        <v>2020</v>
      </c>
      <c r="I5792">
        <v>11783</v>
      </c>
      <c r="L5792">
        <f>IF(ISNUMBER(SEARCH("migliaia",istat[[#This Row],[Variabile]])),istat[[#This Row],[Value]]*1000,istat[[#This Row],[Value]])</f>
        <v>11783000</v>
      </c>
      <c r="M5792" t="b" cm="1">
        <f t="array" ref="M5792">_xlfn.IFS(istat[[#This Row],[Flag Codes]]="c",FALSE,istat[[#This Row],[Ateco 2007]]="TOTALE",FALSE,TRUE,TRUE)</f>
        <v>1</v>
      </c>
      <c r="N579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2">
        <f>IFERROR(FIND("(",istat[[#This Row],[Variabile]])-2,LEN(istat[[#This Row],[Variabile]]))</f>
        <v>23</v>
      </c>
      <c r="P5792" t="str">
        <f>LEFT(istat[[#This Row],[Variabile]],istat[[#This Row],[unique_id_variable_text_num_char]])</f>
        <v>margine operativo lordo</v>
      </c>
      <c r="Q5792" t="str">
        <f>istat[[#This Row],[unique_id_ateco_text]]&amp;": "&amp;istat[[#This Row],[unique_id_variable_text]]</f>
        <v>802 servizi connessi ai sistemi di vigilanza: margine operativo lordo</v>
      </c>
    </row>
    <row r="5793" spans="1:17" x14ac:dyDescent="0.35">
      <c r="A5793" s="1" t="s">
        <v>11</v>
      </c>
      <c r="B5793" s="1" t="s">
        <v>12</v>
      </c>
      <c r="C5793" s="1" t="s">
        <v>95</v>
      </c>
      <c r="D5793" s="1" t="s">
        <v>96</v>
      </c>
      <c r="E5793" s="1" t="s">
        <v>1050</v>
      </c>
      <c r="F5793" s="1" t="s">
        <v>1051</v>
      </c>
      <c r="G5793">
        <v>2020</v>
      </c>
      <c r="H5793">
        <v>2020</v>
      </c>
      <c r="I5793">
        <v>3010</v>
      </c>
      <c r="L5793">
        <f>IF(ISNUMBER(SEARCH("migliaia",istat[[#This Row],[Variabile]])),istat[[#This Row],[Value]]*1000,istat[[#This Row],[Value]])</f>
        <v>3010</v>
      </c>
      <c r="M5793" t="b" cm="1">
        <f t="array" ref="M5793">_xlfn.IFS(istat[[#This Row],[Flag Codes]]="c",FALSE,istat[[#This Row],[Ateco 2007]]="TOTALE",FALSE,TRUE,TRUE)</f>
        <v>1</v>
      </c>
      <c r="N57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793">
        <f>IFERROR(FIND("(",istat[[#This Row],[Variabile]])-2,LEN(istat[[#This Row],[Variabile]]))</f>
        <v>21</v>
      </c>
      <c r="P5793" t="str">
        <f>LEFT(istat[[#This Row],[Variabile]],istat[[#This Row],[unique_id_variable_text_num_char]])</f>
        <v>lavoratori dipendenti</v>
      </c>
      <c r="Q5793" t="str">
        <f>istat[[#This Row],[unique_id_ateco_text]]&amp;": "&amp;istat[[#This Row],[unique_id_variable_text]]</f>
        <v>802 servizi connessi ai sistemi di vigilanza: lavoratori dipendenti</v>
      </c>
    </row>
    <row r="5794" spans="1:17" x14ac:dyDescent="0.35">
      <c r="A5794" s="1" t="s">
        <v>11</v>
      </c>
      <c r="B5794" s="1" t="s">
        <v>12</v>
      </c>
      <c r="C5794" s="1" t="s">
        <v>71</v>
      </c>
      <c r="D5794" s="1" t="s">
        <v>72</v>
      </c>
      <c r="E5794" s="1" t="s">
        <v>1007</v>
      </c>
      <c r="F5794" s="1" t="s">
        <v>1008</v>
      </c>
      <c r="G5794">
        <v>2020</v>
      </c>
      <c r="H5794">
        <v>2020</v>
      </c>
      <c r="I5794">
        <v>2502776</v>
      </c>
      <c r="L5794">
        <f>IF(ISNUMBER(SEARCH("migliaia",istat[[#This Row],[Variabile]])),istat[[#This Row],[Value]]*1000,istat[[#This Row],[Value]])</f>
        <v>2502776000</v>
      </c>
      <c r="M5794" t="b" cm="1">
        <f t="array" ref="M5794">_xlfn.IFS(istat[[#This Row],[Flag Codes]]="c",FALSE,istat[[#This Row],[Ateco 2007]]="TOTALE",FALSE,TRUE,TRUE)</f>
        <v>1</v>
      </c>
      <c r="N5794" t="str">
        <f>istat[[#This Row],[ATECO_2007]]&amp;" "&amp;LEFT(istat[[#This Row],[Ateco 2007]],IFERROR(FIND("(",istat[[#This Row],[Ateco 2007]])-2,LEN(istat[[#This Row],[Ateco 2007]])))</f>
        <v>822 attività dei call center</v>
      </c>
      <c r="O5794">
        <f>IFERROR(FIND("(",istat[[#This Row],[Variabile]])-2,LEN(istat[[#This Row],[Variabile]]))</f>
        <v>23</v>
      </c>
      <c r="P5794" t="str">
        <f>LEFT(istat[[#This Row],[Variabile]],istat[[#This Row],[unique_id_variable_text_num_char]])</f>
        <v>valore della produzione</v>
      </c>
      <c r="Q5794" t="str">
        <f>istat[[#This Row],[unique_id_ateco_text]]&amp;": "&amp;istat[[#This Row],[unique_id_variable_text]]</f>
        <v>822 attività dei call center: valore della produzione</v>
      </c>
    </row>
    <row r="5795" spans="1:17" x14ac:dyDescent="0.35">
      <c r="A5795" s="1" t="s">
        <v>11</v>
      </c>
      <c r="B5795" s="1" t="s">
        <v>12</v>
      </c>
      <c r="C5795" s="1" t="s">
        <v>95</v>
      </c>
      <c r="D5795" s="1" t="s">
        <v>96</v>
      </c>
      <c r="E5795" s="1" t="s">
        <v>1007</v>
      </c>
      <c r="F5795" s="1" t="s">
        <v>1008</v>
      </c>
      <c r="G5795">
        <v>2020</v>
      </c>
      <c r="H5795">
        <v>2020</v>
      </c>
      <c r="I5795">
        <v>51744</v>
      </c>
      <c r="L5795">
        <f>IF(ISNUMBER(SEARCH("migliaia",istat[[#This Row],[Variabile]])),istat[[#This Row],[Value]]*1000,istat[[#This Row],[Value]])</f>
        <v>51744</v>
      </c>
      <c r="M5795" t="b" cm="1">
        <f t="array" ref="M5795">_xlfn.IFS(istat[[#This Row],[Flag Codes]]="c",FALSE,istat[[#This Row],[Ateco 2007]]="TOTALE",FALSE,TRUE,TRUE)</f>
        <v>1</v>
      </c>
      <c r="N5795" t="str">
        <f>istat[[#This Row],[ATECO_2007]]&amp;" "&amp;LEFT(istat[[#This Row],[Ateco 2007]],IFERROR(FIND("(",istat[[#This Row],[Ateco 2007]])-2,LEN(istat[[#This Row],[Ateco 2007]])))</f>
        <v>822 attività dei call center</v>
      </c>
      <c r="O5795">
        <f>IFERROR(FIND("(",istat[[#This Row],[Variabile]])-2,LEN(istat[[#This Row],[Variabile]]))</f>
        <v>21</v>
      </c>
      <c r="P5795" t="str">
        <f>LEFT(istat[[#This Row],[Variabile]],istat[[#This Row],[unique_id_variable_text_num_char]])</f>
        <v>lavoratori dipendenti</v>
      </c>
      <c r="Q5795" t="str">
        <f>istat[[#This Row],[unique_id_ateco_text]]&amp;": "&amp;istat[[#This Row],[unique_id_variable_text]]</f>
        <v>822 attività dei call center: lavoratori dipendenti</v>
      </c>
    </row>
    <row r="5796" spans="1:17" x14ac:dyDescent="0.35">
      <c r="A5796" s="1" t="s">
        <v>11</v>
      </c>
      <c r="B5796" s="1" t="s">
        <v>12</v>
      </c>
      <c r="C5796" s="1" t="s">
        <v>73</v>
      </c>
      <c r="D5796" s="1" t="s">
        <v>74</v>
      </c>
      <c r="E5796" s="1" t="s">
        <v>880</v>
      </c>
      <c r="F5796" s="1" t="s">
        <v>881</v>
      </c>
      <c r="G5796">
        <v>2020</v>
      </c>
      <c r="H5796">
        <v>2020</v>
      </c>
      <c r="I5796">
        <v>1307856</v>
      </c>
      <c r="L5796">
        <f>IF(ISNUMBER(SEARCH("migliaia",istat[[#This Row],[Variabile]])),istat[[#This Row],[Value]]*1000,istat[[#This Row],[Value]])</f>
        <v>1307856000</v>
      </c>
      <c r="M5796" t="b" cm="1">
        <f t="array" ref="M5796">_xlfn.IFS(istat[[#This Row],[Flag Codes]]="c",FALSE,istat[[#This Row],[Ateco 2007]]="TOTALE",FALSE,TRUE,TRUE)</f>
        <v>1</v>
      </c>
      <c r="N579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5796">
        <f>IFERROR(FIND("(",istat[[#This Row],[Variabile]])-2,LEN(istat[[#This Row],[Variabile]]))</f>
        <v>36</v>
      </c>
      <c r="P5796" t="str">
        <f>LEFT(istat[[#This Row],[Variabile]],istat[[#This Row],[unique_id_variable_text_num_char]])</f>
        <v>valore aggiunto al costo dei fattori</v>
      </c>
      <c r="Q5796" t="str">
        <f>istat[[#This Row],[unique_id_ateco_text]]&amp;": "&amp;istat[[#This Row],[unique_id_variable_text]]</f>
        <v>2813 fabbricazione di altre pompe e compressori: valore aggiunto al costo dei fattori</v>
      </c>
    </row>
    <row r="5797" spans="1:17" x14ac:dyDescent="0.35">
      <c r="A5797" s="1" t="s">
        <v>11</v>
      </c>
      <c r="B5797" s="1" t="s">
        <v>12</v>
      </c>
      <c r="C5797" s="1" t="s">
        <v>79</v>
      </c>
      <c r="D5797" s="1" t="s">
        <v>80</v>
      </c>
      <c r="E5797" s="1" t="s">
        <v>1052</v>
      </c>
      <c r="F5797" s="1" t="s">
        <v>1053</v>
      </c>
      <c r="G5797">
        <v>2020</v>
      </c>
      <c r="H5797">
        <v>2020</v>
      </c>
      <c r="I5797">
        <v>5467708</v>
      </c>
      <c r="L5797">
        <f>IF(ISNUMBER(SEARCH("migliaia",istat[[#This Row],[Variabile]])),istat[[#This Row],[Value]]*1000,istat[[#This Row],[Value]])</f>
        <v>5467708000</v>
      </c>
      <c r="M5797" t="b" cm="1">
        <f t="array" ref="M5797">_xlfn.IFS(istat[[#This Row],[Flag Codes]]="c",FALSE,istat[[#This Row],[Ateco 2007]]="TOTALE",FALSE,TRUE,TRUE)</f>
        <v>1</v>
      </c>
      <c r="N579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5797">
        <f>IFERROR(FIND("(",istat[[#This Row],[Variabile]])-2,LEN(istat[[#This Row],[Variabile]]))</f>
        <v>26</v>
      </c>
      <c r="P5797" t="str">
        <f>LEFT(istat[[#This Row],[Variabile]],istat[[#This Row],[unique_id_variable_text_num_char]])</f>
        <v>acquisto di beni e servizi</v>
      </c>
      <c r="Q5797" t="str">
        <f>istat[[#This Row],[unique_id_ateco_text]]&amp;": "&amp;istat[[#This Row],[unique_id_variable_text]]</f>
        <v>2814 fabbricazione di altri rubinetti e valvole: acquisto di beni e servizi</v>
      </c>
    </row>
    <row r="5798" spans="1:17" x14ac:dyDescent="0.35">
      <c r="A5798" s="1" t="s">
        <v>11</v>
      </c>
      <c r="B5798" s="1" t="s">
        <v>12</v>
      </c>
      <c r="C5798" s="1" t="s">
        <v>71</v>
      </c>
      <c r="D5798" s="1" t="s">
        <v>72</v>
      </c>
      <c r="E5798" s="1" t="s">
        <v>1054</v>
      </c>
      <c r="F5798" s="1" t="s">
        <v>1055</v>
      </c>
      <c r="G5798">
        <v>2020</v>
      </c>
      <c r="H5798">
        <v>2020</v>
      </c>
      <c r="I5798">
        <v>5416877</v>
      </c>
      <c r="L5798">
        <f>IF(ISNUMBER(SEARCH("migliaia",istat[[#This Row],[Variabile]])),istat[[#This Row],[Value]]*1000,istat[[#This Row],[Value]])</f>
        <v>5416877000</v>
      </c>
      <c r="M5798" t="b" cm="1">
        <f t="array" ref="M5798">_xlfn.IFS(istat[[#This Row],[Flag Codes]]="c",FALSE,istat[[#This Row],[Ateco 2007]]="TOTALE",FALSE,TRUE,TRUE)</f>
        <v>1</v>
      </c>
      <c r="N579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8">
        <f>IFERROR(FIND("(",istat[[#This Row],[Variabile]])-2,LEN(istat[[#This Row],[Variabile]]))</f>
        <v>23</v>
      </c>
      <c r="P5798" t="str">
        <f>LEFT(istat[[#This Row],[Variabile]],istat[[#This Row],[unique_id_variable_text_num_char]])</f>
        <v>valore della produzione</v>
      </c>
      <c r="Q5798" t="str">
        <f>istat[[#This Row],[unique_id_ateco_text]]&amp;": "&amp;istat[[#This Row],[unique_id_variable_text]]</f>
        <v>2815 fabbricazione di cuscinetti, ingranaggi e organi di trasmissione,: valore della produzione</v>
      </c>
    </row>
    <row r="5799" spans="1:17" x14ac:dyDescent="0.35">
      <c r="A5799" s="1" t="s">
        <v>11</v>
      </c>
      <c r="B5799" s="1" t="s">
        <v>12</v>
      </c>
      <c r="C5799" s="1" t="s">
        <v>77</v>
      </c>
      <c r="D5799" s="1" t="s">
        <v>78</v>
      </c>
      <c r="E5799" s="1" t="s">
        <v>1054</v>
      </c>
      <c r="F5799" s="1" t="s">
        <v>1055</v>
      </c>
      <c r="G5799">
        <v>2020</v>
      </c>
      <c r="H5799">
        <v>2020</v>
      </c>
      <c r="I5799">
        <v>575204</v>
      </c>
      <c r="L5799">
        <f>IF(ISNUMBER(SEARCH("migliaia",istat[[#This Row],[Variabile]])),istat[[#This Row],[Value]]*1000,istat[[#This Row],[Value]])</f>
        <v>575204000</v>
      </c>
      <c r="M5799" t="b" cm="1">
        <f t="array" ref="M5799">_xlfn.IFS(istat[[#This Row],[Flag Codes]]="c",FALSE,istat[[#This Row],[Ateco 2007]]="TOTALE",FALSE,TRUE,TRUE)</f>
        <v>1</v>
      </c>
      <c r="N579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5799">
        <f>IFERROR(FIND("(",istat[[#This Row],[Variabile]])-2,LEN(istat[[#This Row],[Variabile]]))</f>
        <v>23</v>
      </c>
      <c r="P5799" t="str">
        <f>LEFT(istat[[#This Row],[Variabile]],istat[[#This Row],[unique_id_variable_text_num_char]])</f>
        <v>margine operativo lordo</v>
      </c>
      <c r="Q5799" t="str">
        <f>istat[[#This Row],[unique_id_ateco_text]]&amp;": "&amp;istat[[#This Row],[unique_id_variable_text]]</f>
        <v>2815 fabbricazione di cuscinetti, ingranaggi e organi di trasmissione,: margine operativo lordo</v>
      </c>
    </row>
    <row r="5800" spans="1:17" x14ac:dyDescent="0.35">
      <c r="A5800" s="1" t="s">
        <v>11</v>
      </c>
      <c r="B5800" s="1" t="s">
        <v>12</v>
      </c>
      <c r="C5800" s="1" t="s">
        <v>69</v>
      </c>
      <c r="D5800" s="1" t="s">
        <v>70</v>
      </c>
      <c r="E5800" s="1" t="s">
        <v>1056</v>
      </c>
      <c r="F5800" s="1" t="s">
        <v>1057</v>
      </c>
      <c r="G5800">
        <v>2020</v>
      </c>
      <c r="H5800">
        <v>2020</v>
      </c>
      <c r="I5800">
        <v>3024196</v>
      </c>
      <c r="L5800">
        <f>IF(ISNUMBER(SEARCH("migliaia",istat[[#This Row],[Variabile]])),istat[[#This Row],[Value]]*1000,istat[[#This Row],[Value]])</f>
        <v>3024196000</v>
      </c>
      <c r="M5800" t="b" cm="1">
        <f t="array" ref="M5800">_xlfn.IFS(istat[[#This Row],[Flag Codes]]="c",FALSE,istat[[#This Row],[Ateco 2007]]="TOTALE",FALSE,TRUE,TRUE)</f>
        <v>1</v>
      </c>
      <c r="N5800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0">
        <f>IFERROR(FIND("(",istat[[#This Row],[Variabile]])-2,LEN(istat[[#This Row],[Variabile]]))</f>
        <v>9</v>
      </c>
      <c r="P5800" t="str">
        <f>LEFT(istat[[#This Row],[Variabile]],istat[[#This Row],[unique_id_variable_text_num_char]])</f>
        <v>fatturato</v>
      </c>
      <c r="Q5800" t="str">
        <f>istat[[#This Row],[unique_id_ateco_text]]&amp;": "&amp;istat[[#This Row],[unique_id_variable_text]]</f>
        <v>2821 fabbricazione di forni, bruciatori e sistemi di riscaldamento: fatturato</v>
      </c>
    </row>
    <row r="5801" spans="1:17" x14ac:dyDescent="0.35">
      <c r="A5801" s="1" t="s">
        <v>11</v>
      </c>
      <c r="B5801" s="1" t="s">
        <v>12</v>
      </c>
      <c r="C5801" s="1" t="s">
        <v>73</v>
      </c>
      <c r="D5801" s="1" t="s">
        <v>74</v>
      </c>
      <c r="E5801" s="1" t="s">
        <v>1056</v>
      </c>
      <c r="F5801" s="1" t="s">
        <v>1057</v>
      </c>
      <c r="G5801">
        <v>2020</v>
      </c>
      <c r="H5801">
        <v>2020</v>
      </c>
      <c r="I5801">
        <v>835077</v>
      </c>
      <c r="L5801">
        <f>IF(ISNUMBER(SEARCH("migliaia",istat[[#This Row],[Variabile]])),istat[[#This Row],[Value]]*1000,istat[[#This Row],[Value]])</f>
        <v>835077000</v>
      </c>
      <c r="M5801" t="b" cm="1">
        <f t="array" ref="M5801">_xlfn.IFS(istat[[#This Row],[Flag Codes]]="c",FALSE,istat[[#This Row],[Ateco 2007]]="TOTALE",FALSE,TRUE,TRUE)</f>
        <v>1</v>
      </c>
      <c r="N5801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1">
        <f>IFERROR(FIND("(",istat[[#This Row],[Variabile]])-2,LEN(istat[[#This Row],[Variabile]]))</f>
        <v>36</v>
      </c>
      <c r="P5801" t="str">
        <f>LEFT(istat[[#This Row],[Variabile]],istat[[#This Row],[unique_id_variable_text_num_char]])</f>
        <v>valore aggiunto al costo dei fattori</v>
      </c>
      <c r="Q5801" t="str">
        <f>istat[[#This Row],[unique_id_ateco_text]]&amp;": "&amp;istat[[#This Row],[unique_id_variable_text]]</f>
        <v>2821 fabbricazione di forni, bruciatori e sistemi di riscaldamento: valore aggiunto al costo dei fattori</v>
      </c>
    </row>
    <row r="5802" spans="1:17" x14ac:dyDescent="0.35">
      <c r="A5802" s="1" t="s">
        <v>11</v>
      </c>
      <c r="B5802" s="1" t="s">
        <v>12</v>
      </c>
      <c r="C5802" s="1" t="s">
        <v>101</v>
      </c>
      <c r="D5802" s="1" t="s">
        <v>102</v>
      </c>
      <c r="E5802" s="1" t="s">
        <v>1056</v>
      </c>
      <c r="F5802" s="1" t="s">
        <v>1057</v>
      </c>
      <c r="G5802">
        <v>2020</v>
      </c>
      <c r="H5802">
        <v>2020</v>
      </c>
      <c r="I5802">
        <v>17255</v>
      </c>
      <c r="L5802">
        <f>IF(ISNUMBER(SEARCH("migliaia",istat[[#This Row],[Variabile]])),istat[[#This Row],[Value]]*1000,istat[[#This Row],[Value]])</f>
        <v>17255000</v>
      </c>
      <c r="M5802" t="b" cm="1">
        <f t="array" ref="M5802">_xlfn.IFS(istat[[#This Row],[Flag Codes]]="c",FALSE,istat[[#This Row],[Ateco 2007]]="TOTALE",FALSE,TRUE,TRUE)</f>
        <v>1</v>
      </c>
      <c r="N58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5802">
        <f>IFERROR(FIND("(",istat[[#This Row],[Variabile]])-2,LEN(istat[[#This Row],[Variabile]]))</f>
        <v>27</v>
      </c>
      <c r="P5802" t="str">
        <f>LEFT(istat[[#This Row],[Variabile]],istat[[#This Row],[unique_id_variable_text_num_char]])</f>
        <v>ore lavorate dai dipendenti</v>
      </c>
      <c r="Q5802" t="str">
        <f>istat[[#This Row],[unique_id_ateco_text]]&amp;": "&amp;istat[[#This Row],[unique_id_variable_text]]</f>
        <v>2821 fabbricazione di forni, bruciatori e sistemi di riscaldamento: ore lavorate dai dipendenti</v>
      </c>
    </row>
    <row r="5803" spans="1:17" x14ac:dyDescent="0.35">
      <c r="A5803" s="1" t="s">
        <v>11</v>
      </c>
      <c r="B5803" s="1" t="s">
        <v>12</v>
      </c>
      <c r="C5803" s="1" t="s">
        <v>79</v>
      </c>
      <c r="D5803" s="1" t="s">
        <v>80</v>
      </c>
      <c r="E5803" s="1" t="s">
        <v>1058</v>
      </c>
      <c r="F5803" s="1" t="s">
        <v>1059</v>
      </c>
      <c r="G5803">
        <v>2020</v>
      </c>
      <c r="H5803">
        <v>2020</v>
      </c>
      <c r="I5803">
        <v>6727562</v>
      </c>
      <c r="L5803">
        <f>IF(ISNUMBER(SEARCH("migliaia",istat[[#This Row],[Variabile]])),istat[[#This Row],[Value]]*1000,istat[[#This Row],[Value]])</f>
        <v>6727562000</v>
      </c>
      <c r="M5803" t="b" cm="1">
        <f t="array" ref="M5803">_xlfn.IFS(istat[[#This Row],[Flag Codes]]="c",FALSE,istat[[#This Row],[Ateco 2007]]="TOTALE",FALSE,TRUE,TRUE)</f>
        <v>1</v>
      </c>
      <c r="N5803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5803">
        <f>IFERROR(FIND("(",istat[[#This Row],[Variabile]])-2,LEN(istat[[#This Row],[Variabile]]))</f>
        <v>26</v>
      </c>
      <c r="P5803" t="str">
        <f>LEFT(istat[[#This Row],[Variabile]],istat[[#This Row],[unique_id_variable_text_num_char]])</f>
        <v>acquisto di beni e servizi</v>
      </c>
      <c r="Q5803" t="str">
        <f>istat[[#This Row],[unique_id_ateco_text]]&amp;": "&amp;istat[[#This Row],[unique_id_variable_text]]</f>
        <v>2822 fabbricazione di macchine e apparecchi di sollevamento e movimentazione: acquisto di beni e servizi</v>
      </c>
    </row>
    <row r="5804" spans="1:17" x14ac:dyDescent="0.35">
      <c r="A5804" s="1" t="s">
        <v>11</v>
      </c>
      <c r="B5804" s="1" t="s">
        <v>12</v>
      </c>
      <c r="C5804" s="1" t="s">
        <v>77</v>
      </c>
      <c r="D5804" s="1" t="s">
        <v>78</v>
      </c>
      <c r="E5804" s="1" t="s">
        <v>1060</v>
      </c>
      <c r="F5804" s="1" t="s">
        <v>1061</v>
      </c>
      <c r="G5804">
        <v>2020</v>
      </c>
      <c r="H5804">
        <v>2020</v>
      </c>
      <c r="I5804">
        <v>18716</v>
      </c>
      <c r="L5804">
        <f>IF(ISNUMBER(SEARCH("migliaia",istat[[#This Row],[Variabile]])),istat[[#This Row],[Value]]*1000,istat[[#This Row],[Value]])</f>
        <v>18716000</v>
      </c>
      <c r="M5804" t="b" cm="1">
        <f t="array" ref="M5804">_xlfn.IFS(istat[[#This Row],[Flag Codes]]="c",FALSE,istat[[#This Row],[Ateco 2007]]="TOTALE",FALSE,TRUE,TRUE)</f>
        <v>1</v>
      </c>
      <c r="N580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4">
        <f>IFERROR(FIND("(",istat[[#This Row],[Variabile]])-2,LEN(istat[[#This Row],[Variabile]]))</f>
        <v>23</v>
      </c>
      <c r="P5804" t="str">
        <f>LEFT(istat[[#This Row],[Variabile]],istat[[#This Row],[unique_id_variable_text_num_char]])</f>
        <v>margine operativo lordo</v>
      </c>
      <c r="Q5804" t="str">
        <f>istat[[#This Row],[unique_id_ateco_text]]&amp;": "&amp;istat[[#This Row],[unique_id_variable_text]]</f>
        <v>2823 fabbricazione di macchine ed attrezzature per ufficio: margine operativo lordo</v>
      </c>
    </row>
    <row r="5805" spans="1:17" x14ac:dyDescent="0.35">
      <c r="A5805" s="1" t="s">
        <v>11</v>
      </c>
      <c r="B5805" s="1" t="s">
        <v>12</v>
      </c>
      <c r="C5805" s="1" t="s">
        <v>95</v>
      </c>
      <c r="D5805" s="1" t="s">
        <v>96</v>
      </c>
      <c r="E5805" s="1" t="s">
        <v>1060</v>
      </c>
      <c r="F5805" s="1" t="s">
        <v>1061</v>
      </c>
      <c r="G5805">
        <v>2020</v>
      </c>
      <c r="H5805">
        <v>2020</v>
      </c>
      <c r="I5805">
        <v>917</v>
      </c>
      <c r="L5805">
        <f>IF(ISNUMBER(SEARCH("migliaia",istat[[#This Row],[Variabile]])),istat[[#This Row],[Value]]*1000,istat[[#This Row],[Value]])</f>
        <v>917</v>
      </c>
      <c r="M5805" t="b" cm="1">
        <f t="array" ref="M5805">_xlfn.IFS(istat[[#This Row],[Flag Codes]]="c",FALSE,istat[[#This Row],[Ateco 2007]]="TOTALE",FALSE,TRUE,TRUE)</f>
        <v>1</v>
      </c>
      <c r="N580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5805">
        <f>IFERROR(FIND("(",istat[[#This Row],[Variabile]])-2,LEN(istat[[#This Row],[Variabile]]))</f>
        <v>21</v>
      </c>
      <c r="P5805" t="str">
        <f>LEFT(istat[[#This Row],[Variabile]],istat[[#This Row],[unique_id_variable_text_num_char]])</f>
        <v>lavoratori dipendenti</v>
      </c>
      <c r="Q5805" t="str">
        <f>istat[[#This Row],[unique_id_ateco_text]]&amp;": "&amp;istat[[#This Row],[unique_id_variable_text]]</f>
        <v>2823 fabbricazione di macchine ed attrezzature per ufficio: lavoratori dipendenti</v>
      </c>
    </row>
    <row r="5806" spans="1:17" x14ac:dyDescent="0.35">
      <c r="A5806" s="1" t="s">
        <v>11</v>
      </c>
      <c r="B5806" s="1" t="s">
        <v>12</v>
      </c>
      <c r="C5806" s="1" t="s">
        <v>95</v>
      </c>
      <c r="D5806" s="1" t="s">
        <v>96</v>
      </c>
      <c r="E5806" s="1" t="s">
        <v>884</v>
      </c>
      <c r="F5806" s="1" t="s">
        <v>885</v>
      </c>
      <c r="G5806">
        <v>2020</v>
      </c>
      <c r="H5806">
        <v>2020</v>
      </c>
      <c r="I5806">
        <v>22135</v>
      </c>
      <c r="L5806">
        <f>IF(ISNUMBER(SEARCH("migliaia",istat[[#This Row],[Variabile]])),istat[[#This Row],[Value]]*1000,istat[[#This Row],[Value]])</f>
        <v>22135</v>
      </c>
      <c r="M5806" t="b" cm="1">
        <f t="array" ref="M5806">_xlfn.IFS(istat[[#This Row],[Flag Codes]]="c",FALSE,istat[[#This Row],[Ateco 2007]]="TOTALE",FALSE,TRUE,TRUE)</f>
        <v>1</v>
      </c>
      <c r="N580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5806">
        <f>IFERROR(FIND("(",istat[[#This Row],[Variabile]])-2,LEN(istat[[#This Row],[Variabile]]))</f>
        <v>21</v>
      </c>
      <c r="P5806" t="str">
        <f>LEFT(istat[[#This Row],[Variabile]],istat[[#This Row],[unique_id_variable_text_num_char]])</f>
        <v>lavoratori dipendenti</v>
      </c>
      <c r="Q5806" t="str">
        <f>istat[[#This Row],[unique_id_ateco_text]]&amp;": "&amp;istat[[#This Row],[unique_id_variable_text]]</f>
        <v>2849 fabbricazione di altre macchine utensili: lavoratori dipendenti</v>
      </c>
    </row>
    <row r="5807" spans="1:17" x14ac:dyDescent="0.35">
      <c r="A5807" s="1" t="s">
        <v>11</v>
      </c>
      <c r="B5807" s="1" t="s">
        <v>12</v>
      </c>
      <c r="C5807" s="1" t="s">
        <v>13</v>
      </c>
      <c r="D5807" s="1" t="s">
        <v>14</v>
      </c>
      <c r="E5807" s="1" t="s">
        <v>1062</v>
      </c>
      <c r="F5807" s="1" t="s">
        <v>1063</v>
      </c>
      <c r="G5807">
        <v>2020</v>
      </c>
      <c r="H5807">
        <v>2020</v>
      </c>
      <c r="I5807">
        <v>648</v>
      </c>
      <c r="L5807">
        <f>IF(ISNUMBER(SEARCH("migliaia",istat[[#This Row],[Variabile]])),istat[[#This Row],[Value]]*1000,istat[[#This Row],[Value]])</f>
        <v>648</v>
      </c>
      <c r="M5807" t="b" cm="1">
        <f t="array" ref="M5807">_xlfn.IFS(istat[[#This Row],[Flag Codes]]="c",FALSE,istat[[#This Row],[Ateco 2007]]="TOTALE",FALSE,TRUE,TRUE)</f>
        <v>1</v>
      </c>
      <c r="N580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7">
        <f>IFERROR(FIND("(",istat[[#This Row],[Variabile]])-2,LEN(istat[[#This Row],[Variabile]]))</f>
        <v>7</v>
      </c>
      <c r="P5807" t="str">
        <f>LEFT(istat[[#This Row],[Variabile]],istat[[#This Row],[unique_id_variable_text_num_char]])</f>
        <v>imprese</v>
      </c>
      <c r="Q5807" t="str">
        <f>istat[[#This Row],[unique_id_ateco_text]]&amp;": "&amp;istat[[#This Row],[unique_id_variable_text]]</f>
        <v>2891 fabbricazione di macchine per la metallurgia: imprese</v>
      </c>
    </row>
    <row r="5808" spans="1:17" x14ac:dyDescent="0.35">
      <c r="A5808" s="1" t="s">
        <v>11</v>
      </c>
      <c r="B5808" s="1" t="s">
        <v>12</v>
      </c>
      <c r="C5808" s="1" t="s">
        <v>69</v>
      </c>
      <c r="D5808" s="1" t="s">
        <v>70</v>
      </c>
      <c r="E5808" s="1" t="s">
        <v>1062</v>
      </c>
      <c r="F5808" s="1" t="s">
        <v>1063</v>
      </c>
      <c r="G5808">
        <v>2020</v>
      </c>
      <c r="H5808">
        <v>2020</v>
      </c>
      <c r="I5808">
        <v>3204544</v>
      </c>
      <c r="L5808">
        <f>IF(ISNUMBER(SEARCH("migliaia",istat[[#This Row],[Variabile]])),istat[[#This Row],[Value]]*1000,istat[[#This Row],[Value]])</f>
        <v>3204544000</v>
      </c>
      <c r="M5808" t="b" cm="1">
        <f t="array" ref="M5808">_xlfn.IFS(istat[[#This Row],[Flag Codes]]="c",FALSE,istat[[#This Row],[Ateco 2007]]="TOTALE",FALSE,TRUE,TRUE)</f>
        <v>1</v>
      </c>
      <c r="N580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8">
        <f>IFERROR(FIND("(",istat[[#This Row],[Variabile]])-2,LEN(istat[[#This Row],[Variabile]]))</f>
        <v>9</v>
      </c>
      <c r="P5808" t="str">
        <f>LEFT(istat[[#This Row],[Variabile]],istat[[#This Row],[unique_id_variable_text_num_char]])</f>
        <v>fatturato</v>
      </c>
      <c r="Q5808" t="str">
        <f>istat[[#This Row],[unique_id_ateco_text]]&amp;": "&amp;istat[[#This Row],[unique_id_variable_text]]</f>
        <v>2891 fabbricazione di macchine per la metallurgia: fatturato</v>
      </c>
    </row>
    <row r="5809" spans="1:17" x14ac:dyDescent="0.35">
      <c r="A5809" s="1" t="s">
        <v>11</v>
      </c>
      <c r="B5809" s="1" t="s">
        <v>12</v>
      </c>
      <c r="C5809" s="1" t="s">
        <v>91</v>
      </c>
      <c r="D5809" s="1" t="s">
        <v>92</v>
      </c>
      <c r="E5809" s="1" t="s">
        <v>1062</v>
      </c>
      <c r="F5809" s="1" t="s">
        <v>1063</v>
      </c>
      <c r="G5809">
        <v>2020</v>
      </c>
      <c r="H5809">
        <v>2020</v>
      </c>
      <c r="I5809">
        <v>15430</v>
      </c>
      <c r="L5809">
        <f>IF(ISNUMBER(SEARCH("migliaia",istat[[#This Row],[Variabile]])),istat[[#This Row],[Value]]*1000,istat[[#This Row],[Value]])</f>
        <v>15430</v>
      </c>
      <c r="M5809" t="b" cm="1">
        <f t="array" ref="M5809">_xlfn.IFS(istat[[#This Row],[Flag Codes]]="c",FALSE,istat[[#This Row],[Ateco 2007]]="TOTALE",FALSE,TRUE,TRUE)</f>
        <v>1</v>
      </c>
      <c r="N580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09">
        <f>IFERROR(FIND("(",istat[[#This Row],[Variabile]])-2,LEN(istat[[#This Row],[Variabile]]))</f>
        <v>8</v>
      </c>
      <c r="P5809" t="str">
        <f>LEFT(istat[[#This Row],[Variabile]],istat[[#This Row],[unique_id_variable_text_num_char]])</f>
        <v>occupati</v>
      </c>
      <c r="Q5809" t="str">
        <f>istat[[#This Row],[unique_id_ateco_text]]&amp;": "&amp;istat[[#This Row],[unique_id_variable_text]]</f>
        <v>2891 fabbricazione di macchine per la metallurgia: occupati</v>
      </c>
    </row>
    <row r="5810" spans="1:17" x14ac:dyDescent="0.35">
      <c r="A5810" s="1" t="s">
        <v>11</v>
      </c>
      <c r="B5810" s="1" t="s">
        <v>12</v>
      </c>
      <c r="C5810" s="1" t="s">
        <v>101</v>
      </c>
      <c r="D5810" s="1" t="s">
        <v>102</v>
      </c>
      <c r="E5810" s="1" t="s">
        <v>1062</v>
      </c>
      <c r="F5810" s="1" t="s">
        <v>1063</v>
      </c>
      <c r="G5810">
        <v>2020</v>
      </c>
      <c r="H5810">
        <v>2020</v>
      </c>
      <c r="I5810">
        <v>24300</v>
      </c>
      <c r="L5810">
        <f>IF(ISNUMBER(SEARCH("migliaia",istat[[#This Row],[Variabile]])),istat[[#This Row],[Value]]*1000,istat[[#This Row],[Value]])</f>
        <v>24300000</v>
      </c>
      <c r="M5810" t="b" cm="1">
        <f t="array" ref="M5810">_xlfn.IFS(istat[[#This Row],[Flag Codes]]="c",FALSE,istat[[#This Row],[Ateco 2007]]="TOTALE",FALSE,TRUE,TRUE)</f>
        <v>1</v>
      </c>
      <c r="N5810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5810">
        <f>IFERROR(FIND("(",istat[[#This Row],[Variabile]])-2,LEN(istat[[#This Row],[Variabile]]))</f>
        <v>27</v>
      </c>
      <c r="P5810" t="str">
        <f>LEFT(istat[[#This Row],[Variabile]],istat[[#This Row],[unique_id_variable_text_num_char]])</f>
        <v>ore lavorate dai dipendenti</v>
      </c>
      <c r="Q5810" t="str">
        <f>istat[[#This Row],[unique_id_ateco_text]]&amp;": "&amp;istat[[#This Row],[unique_id_variable_text]]</f>
        <v>2891 fabbricazione di macchine per la metallurgia: ore lavorate dai dipendenti</v>
      </c>
    </row>
    <row r="5811" spans="1:17" x14ac:dyDescent="0.35">
      <c r="A5811" s="1" t="s">
        <v>11</v>
      </c>
      <c r="B5811" s="1" t="s">
        <v>12</v>
      </c>
      <c r="C5811" s="1" t="s">
        <v>87</v>
      </c>
      <c r="D5811" s="1" t="s">
        <v>88</v>
      </c>
      <c r="E5811" s="1" t="s">
        <v>1064</v>
      </c>
      <c r="F5811" s="1" t="s">
        <v>1065</v>
      </c>
      <c r="G5811">
        <v>2020</v>
      </c>
      <c r="H5811">
        <v>2020</v>
      </c>
      <c r="I5811">
        <v>162064</v>
      </c>
      <c r="L5811">
        <f>IF(ISNUMBER(SEARCH("migliaia",istat[[#This Row],[Variabile]])),istat[[#This Row],[Value]]*1000,istat[[#This Row],[Value]])</f>
        <v>162064000</v>
      </c>
      <c r="M5811" t="b" cm="1">
        <f t="array" ref="M5811">_xlfn.IFS(istat[[#This Row],[Flag Codes]]="c",FALSE,istat[[#This Row],[Ateco 2007]]="TOTALE",FALSE,TRUE,TRUE)</f>
        <v>1</v>
      </c>
      <c r="N5811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1">
        <f>IFERROR(FIND("(",istat[[#This Row],[Variabile]])-2,LEN(istat[[#This Row],[Variabile]]))</f>
        <v>36</v>
      </c>
      <c r="P5811" t="str">
        <f>LEFT(istat[[#This Row],[Variabile]],istat[[#This Row],[unique_id_variable_text_num_char]])</f>
        <v>investimenti lordi in beni materiali</v>
      </c>
      <c r="Q5811" t="str">
        <f>istat[[#This Row],[unique_id_ateco_text]]&amp;": "&amp;istat[[#This Row],[unique_id_variable_text]]</f>
        <v>2893 fabbricazione di macchine per l'industria alimentare, delle bevande e del tabacco: investimenti lordi in beni materiali</v>
      </c>
    </row>
    <row r="5812" spans="1:17" x14ac:dyDescent="0.35">
      <c r="A5812" s="1" t="s">
        <v>11</v>
      </c>
      <c r="B5812" s="1" t="s">
        <v>12</v>
      </c>
      <c r="C5812" s="1" t="s">
        <v>95</v>
      </c>
      <c r="D5812" s="1" t="s">
        <v>96</v>
      </c>
      <c r="E5812" s="1" t="s">
        <v>1064</v>
      </c>
      <c r="F5812" s="1" t="s">
        <v>1065</v>
      </c>
      <c r="G5812">
        <v>2020</v>
      </c>
      <c r="H5812">
        <v>2020</v>
      </c>
      <c r="I5812">
        <v>29970</v>
      </c>
      <c r="L5812">
        <f>IF(ISNUMBER(SEARCH("migliaia",istat[[#This Row],[Variabile]])),istat[[#This Row],[Value]]*1000,istat[[#This Row],[Value]])</f>
        <v>29970</v>
      </c>
      <c r="M5812" t="b" cm="1">
        <f t="array" ref="M5812">_xlfn.IFS(istat[[#This Row],[Flag Codes]]="c",FALSE,istat[[#This Row],[Ateco 2007]]="TOTALE",FALSE,TRUE,TRUE)</f>
        <v>1</v>
      </c>
      <c r="N581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5812">
        <f>IFERROR(FIND("(",istat[[#This Row],[Variabile]])-2,LEN(istat[[#This Row],[Variabile]]))</f>
        <v>21</v>
      </c>
      <c r="P5812" t="str">
        <f>LEFT(istat[[#This Row],[Variabile]],istat[[#This Row],[unique_id_variable_text_num_char]])</f>
        <v>lavoratori dipendenti</v>
      </c>
      <c r="Q5812" t="str">
        <f>istat[[#This Row],[unique_id_ateco_text]]&amp;": "&amp;istat[[#This Row],[unique_id_variable_text]]</f>
        <v>2893 fabbricazione di macchine per l'industria alimentare, delle bevande e del tabacco: lavoratori dipendenti</v>
      </c>
    </row>
    <row r="5813" spans="1:17" x14ac:dyDescent="0.35">
      <c r="A5813" s="1" t="s">
        <v>11</v>
      </c>
      <c r="B5813" s="1" t="s">
        <v>12</v>
      </c>
      <c r="C5813" s="1" t="s">
        <v>13</v>
      </c>
      <c r="D5813" s="1" t="s">
        <v>14</v>
      </c>
      <c r="E5813" s="1" t="s">
        <v>1066</v>
      </c>
      <c r="F5813" s="1" t="s">
        <v>1067</v>
      </c>
      <c r="G5813">
        <v>2020</v>
      </c>
      <c r="H5813">
        <v>2020</v>
      </c>
      <c r="I5813">
        <v>838</v>
      </c>
      <c r="L5813">
        <f>IF(ISNUMBER(SEARCH("migliaia",istat[[#This Row],[Variabile]])),istat[[#This Row],[Value]]*1000,istat[[#This Row],[Value]])</f>
        <v>838</v>
      </c>
      <c r="M5813" t="b" cm="1">
        <f t="array" ref="M5813">_xlfn.IFS(istat[[#This Row],[Flag Codes]]="c",FALSE,istat[[#This Row],[Ateco 2007]]="TOTALE",FALSE,TRUE,TRUE)</f>
        <v>1</v>
      </c>
      <c r="N581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3">
        <f>IFERROR(FIND("(",istat[[#This Row],[Variabile]])-2,LEN(istat[[#This Row],[Variabile]]))</f>
        <v>7</v>
      </c>
      <c r="P5813" t="str">
        <f>LEFT(istat[[#This Row],[Variabile]],istat[[#This Row],[unique_id_variable_text_num_char]])</f>
        <v>imprese</v>
      </c>
      <c r="Q5813" t="str">
        <f>istat[[#This Row],[unique_id_ateco_text]]&amp;": "&amp;istat[[#This Row],[unique_id_variable_text]]</f>
        <v>2894 fabbricazione di macchine per le industrie tessili, dell'abbigliamento e del cuoio: imprese</v>
      </c>
    </row>
    <row r="5814" spans="1:17" x14ac:dyDescent="0.35">
      <c r="A5814" s="1" t="s">
        <v>11</v>
      </c>
      <c r="B5814" s="1" t="s">
        <v>12</v>
      </c>
      <c r="C5814" s="1" t="s">
        <v>91</v>
      </c>
      <c r="D5814" s="1" t="s">
        <v>92</v>
      </c>
      <c r="E5814" s="1" t="s">
        <v>1066</v>
      </c>
      <c r="F5814" s="1" t="s">
        <v>1067</v>
      </c>
      <c r="G5814">
        <v>2020</v>
      </c>
      <c r="H5814">
        <v>2020</v>
      </c>
      <c r="I5814">
        <v>13481</v>
      </c>
      <c r="L5814">
        <f>IF(ISNUMBER(SEARCH("migliaia",istat[[#This Row],[Variabile]])),istat[[#This Row],[Value]]*1000,istat[[#This Row],[Value]])</f>
        <v>13481</v>
      </c>
      <c r="M5814" t="b" cm="1">
        <f t="array" ref="M5814">_xlfn.IFS(istat[[#This Row],[Flag Codes]]="c",FALSE,istat[[#This Row],[Ateco 2007]]="TOTALE",FALSE,TRUE,TRUE)</f>
        <v>1</v>
      </c>
      <c r="N581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5814">
        <f>IFERROR(FIND("(",istat[[#This Row],[Variabile]])-2,LEN(istat[[#This Row],[Variabile]]))</f>
        <v>8</v>
      </c>
      <c r="P5814" t="str">
        <f>LEFT(istat[[#This Row],[Variabile]],istat[[#This Row],[unique_id_variable_text_num_char]])</f>
        <v>occupati</v>
      </c>
      <c r="Q5814" t="str">
        <f>istat[[#This Row],[unique_id_ateco_text]]&amp;": "&amp;istat[[#This Row],[unique_id_variable_text]]</f>
        <v>2894 fabbricazione di macchine per le industrie tessili, dell'abbigliamento e del cuoio: occupati</v>
      </c>
    </row>
    <row r="5815" spans="1:17" x14ac:dyDescent="0.35">
      <c r="A5815" s="1" t="s">
        <v>11</v>
      </c>
      <c r="B5815" s="1" t="s">
        <v>12</v>
      </c>
      <c r="C5815" s="1" t="s">
        <v>85</v>
      </c>
      <c r="D5815" s="1" t="s">
        <v>86</v>
      </c>
      <c r="E5815" s="1" t="s">
        <v>1068</v>
      </c>
      <c r="F5815" s="1" t="s">
        <v>1069</v>
      </c>
      <c r="G5815">
        <v>2020</v>
      </c>
      <c r="H5815">
        <v>2020</v>
      </c>
      <c r="I5815">
        <v>375759</v>
      </c>
      <c r="L5815">
        <f>IF(ISNUMBER(SEARCH("migliaia",istat[[#This Row],[Variabile]])),istat[[#This Row],[Value]]*1000,istat[[#This Row],[Value]])</f>
        <v>375759000</v>
      </c>
      <c r="M5815" t="b" cm="1">
        <f t="array" ref="M5815">_xlfn.IFS(istat[[#This Row],[Flag Codes]]="c",FALSE,istat[[#This Row],[Ateco 2007]]="TOTALE",FALSE,TRUE,TRUE)</f>
        <v>1</v>
      </c>
      <c r="N581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5">
        <f>IFERROR(FIND("(",istat[[#This Row],[Variabile]])-2,LEN(istat[[#This Row],[Variabile]]))</f>
        <v>17</v>
      </c>
      <c r="P5815" t="str">
        <f>LEFT(istat[[#This Row],[Variabile]],istat[[#This Row],[unique_id_variable_text_num_char]])</f>
        <v>salari e stipendi</v>
      </c>
      <c r="Q5815" t="str">
        <f>istat[[#This Row],[unique_id_ateco_text]]&amp;": "&amp;istat[[#This Row],[unique_id_variable_text]]</f>
        <v>2896 fabbricazione di macchine per l'industria delle materie plastiche e della gomma: salari e stipendi</v>
      </c>
    </row>
    <row r="5816" spans="1:17" x14ac:dyDescent="0.35">
      <c r="A5816" s="1" t="s">
        <v>11</v>
      </c>
      <c r="B5816" s="1" t="s">
        <v>12</v>
      </c>
      <c r="C5816" s="1" t="s">
        <v>87</v>
      </c>
      <c r="D5816" s="1" t="s">
        <v>88</v>
      </c>
      <c r="E5816" s="1" t="s">
        <v>1068</v>
      </c>
      <c r="F5816" s="1" t="s">
        <v>1069</v>
      </c>
      <c r="G5816">
        <v>2020</v>
      </c>
      <c r="H5816">
        <v>2020</v>
      </c>
      <c r="I5816">
        <v>40929</v>
      </c>
      <c r="L5816">
        <f>IF(ISNUMBER(SEARCH("migliaia",istat[[#This Row],[Variabile]])),istat[[#This Row],[Value]]*1000,istat[[#This Row],[Value]])</f>
        <v>40929000</v>
      </c>
      <c r="M5816" t="b" cm="1">
        <f t="array" ref="M5816">_xlfn.IFS(istat[[#This Row],[Flag Codes]]="c",FALSE,istat[[#This Row],[Ateco 2007]]="TOTALE",FALSE,TRUE,TRUE)</f>
        <v>1</v>
      </c>
      <c r="N581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5816">
        <f>IFERROR(FIND("(",istat[[#This Row],[Variabile]])-2,LEN(istat[[#This Row],[Variabile]]))</f>
        <v>36</v>
      </c>
      <c r="P5816" t="str">
        <f>LEFT(istat[[#This Row],[Variabile]],istat[[#This Row],[unique_id_variable_text_num_char]])</f>
        <v>investimenti lordi in beni materiali</v>
      </c>
      <c r="Q5816" t="str">
        <f>istat[[#This Row],[unique_id_ateco_text]]&amp;": "&amp;istat[[#This Row],[unique_id_variable_text]]</f>
        <v>2896 fabbricazione di macchine per l'industria delle materie plastiche e della gomma: investimenti lordi in beni materiali</v>
      </c>
    </row>
    <row r="5817" spans="1:17" x14ac:dyDescent="0.35">
      <c r="A5817" s="1" t="s">
        <v>11</v>
      </c>
      <c r="B5817" s="1" t="s">
        <v>12</v>
      </c>
      <c r="C5817" s="1" t="s">
        <v>13</v>
      </c>
      <c r="D5817" s="1" t="s">
        <v>14</v>
      </c>
      <c r="E5817" s="1" t="s">
        <v>1070</v>
      </c>
      <c r="F5817" s="1" t="s">
        <v>1071</v>
      </c>
      <c r="G5817">
        <v>2020</v>
      </c>
      <c r="H5817">
        <v>2020</v>
      </c>
      <c r="I5817">
        <v>1517</v>
      </c>
      <c r="L5817">
        <f>IF(ISNUMBER(SEARCH("migliaia",istat[[#This Row],[Variabile]])),istat[[#This Row],[Value]]*1000,istat[[#This Row],[Value]])</f>
        <v>1517</v>
      </c>
      <c r="M5817" t="b" cm="1">
        <f t="array" ref="M5817">_xlfn.IFS(istat[[#This Row],[Flag Codes]]="c",FALSE,istat[[#This Row],[Ateco 2007]]="TOTALE",FALSE,TRUE,TRUE)</f>
        <v>1</v>
      </c>
      <c r="N58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5817">
        <f>IFERROR(FIND("(",istat[[#This Row],[Variabile]])-2,LEN(istat[[#This Row],[Variabile]]))</f>
        <v>7</v>
      </c>
      <c r="P5817" t="str">
        <f>LEFT(istat[[#This Row],[Variabile]],istat[[#This Row],[unique_id_variable_text_num_char]])</f>
        <v>imprese</v>
      </c>
      <c r="Q5817" t="str">
        <f>istat[[#This Row],[unique_id_ateco_text]]&amp;": "&amp;istat[[#This Row],[unique_id_variable_text]]</f>
        <v>2899 fabbricazione di altre macchine per impieghi speciali nca: imprese</v>
      </c>
    </row>
    <row r="5818" spans="1:17" x14ac:dyDescent="0.35">
      <c r="A5818" s="1" t="s">
        <v>11</v>
      </c>
      <c r="B5818" s="1" t="s">
        <v>12</v>
      </c>
      <c r="C5818" s="1" t="s">
        <v>95</v>
      </c>
      <c r="D5818" s="1" t="s">
        <v>96</v>
      </c>
      <c r="E5818" s="1" t="s">
        <v>888</v>
      </c>
      <c r="F5818" s="1" t="s">
        <v>889</v>
      </c>
      <c r="G5818">
        <v>2020</v>
      </c>
      <c r="H5818">
        <v>2020</v>
      </c>
      <c r="I5818">
        <v>7763</v>
      </c>
      <c r="L5818">
        <f>IF(ISNUMBER(SEARCH("migliaia",istat[[#This Row],[Variabile]])),istat[[#This Row],[Value]]*1000,istat[[#This Row],[Value]])</f>
        <v>7763</v>
      </c>
      <c r="M5818" t="b" cm="1">
        <f t="array" ref="M5818">_xlfn.IFS(istat[[#This Row],[Flag Codes]]="c",FALSE,istat[[#This Row],[Ateco 2007]]="TOTALE",FALSE,TRUE,TRUE)</f>
        <v>1</v>
      </c>
      <c r="N5818" t="str">
        <f>istat[[#This Row],[ATECO_2007]]&amp;" "&amp;LEFT(istat[[#This Row],[Ateco 2007]],IFERROR(FIND("(",istat[[#This Row],[Ateco 2007]])-2,LEN(istat[[#This Row],[Ateco 2007]])))</f>
        <v>4221 costruzione di opere di pubblica utilità per il trasporto di fluidi</v>
      </c>
      <c r="O5818">
        <f>IFERROR(FIND("(",istat[[#This Row],[Variabile]])-2,LEN(istat[[#This Row],[Variabile]]))</f>
        <v>21</v>
      </c>
      <c r="P5818" t="str">
        <f>LEFT(istat[[#This Row],[Variabile]],istat[[#This Row],[unique_id_variable_text_num_char]])</f>
        <v>lavoratori dipendenti</v>
      </c>
      <c r="Q5818" t="str">
        <f>istat[[#This Row],[unique_id_ateco_text]]&amp;": "&amp;istat[[#This Row],[unique_id_variable_text]]</f>
        <v>4221 costruzione di opere di pubblica utilità per il trasporto di fluidi: lavoratori dipendenti</v>
      </c>
    </row>
    <row r="5819" spans="1:17" x14ac:dyDescent="0.35">
      <c r="A5819" s="1" t="s">
        <v>11</v>
      </c>
      <c r="B5819" s="1" t="s">
        <v>12</v>
      </c>
      <c r="C5819" s="1" t="s">
        <v>13</v>
      </c>
      <c r="D5819" s="1" t="s">
        <v>14</v>
      </c>
      <c r="E5819" s="1" t="s">
        <v>1072</v>
      </c>
      <c r="F5819" s="1" t="s">
        <v>1073</v>
      </c>
      <c r="G5819">
        <v>2020</v>
      </c>
      <c r="H5819">
        <v>2020</v>
      </c>
      <c r="I5819">
        <v>239</v>
      </c>
      <c r="L5819">
        <f>IF(ISNUMBER(SEARCH("migliaia",istat[[#This Row],[Variabile]])),istat[[#This Row],[Value]]*1000,istat[[#This Row],[Value]])</f>
        <v>239</v>
      </c>
      <c r="M5819" t="b" cm="1">
        <f t="array" ref="M5819">_xlfn.IFS(istat[[#This Row],[Flag Codes]]="c",FALSE,istat[[#This Row],[Ateco 2007]]="TOTALE",FALSE,TRUE,TRUE)</f>
        <v>1</v>
      </c>
      <c r="N581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19">
        <f>IFERROR(FIND("(",istat[[#This Row],[Variabile]])-2,LEN(istat[[#This Row],[Variabile]]))</f>
        <v>7</v>
      </c>
      <c r="P5819" t="str">
        <f>LEFT(istat[[#This Row],[Variabile]],istat[[#This Row],[unique_id_variable_text_num_char]])</f>
        <v>imprese</v>
      </c>
      <c r="Q5819" t="str">
        <f>istat[[#This Row],[unique_id_ateco_text]]&amp;": "&amp;istat[[#This Row],[unique_id_variable_text]]</f>
        <v>4222 costruzione di opere di pubblica utilità per l'energia elettrica e le telecomunicazioni: imprese</v>
      </c>
    </row>
    <row r="5820" spans="1:17" x14ac:dyDescent="0.35">
      <c r="A5820" s="1" t="s">
        <v>11</v>
      </c>
      <c r="B5820" s="1" t="s">
        <v>12</v>
      </c>
      <c r="C5820" s="1" t="s">
        <v>91</v>
      </c>
      <c r="D5820" s="1" t="s">
        <v>92</v>
      </c>
      <c r="E5820" s="1" t="s">
        <v>1072</v>
      </c>
      <c r="F5820" s="1" t="s">
        <v>1073</v>
      </c>
      <c r="G5820">
        <v>2020</v>
      </c>
      <c r="H5820">
        <v>2020</v>
      </c>
      <c r="I5820">
        <v>19604</v>
      </c>
      <c r="L5820">
        <f>IF(ISNUMBER(SEARCH("migliaia",istat[[#This Row],[Variabile]])),istat[[#This Row],[Value]]*1000,istat[[#This Row],[Value]])</f>
        <v>19604</v>
      </c>
      <c r="M5820" t="b" cm="1">
        <f t="array" ref="M5820">_xlfn.IFS(istat[[#This Row],[Flag Codes]]="c",FALSE,istat[[#This Row],[Ateco 2007]]="TOTALE",FALSE,TRUE,TRUE)</f>
        <v>1</v>
      </c>
      <c r="N582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5820">
        <f>IFERROR(FIND("(",istat[[#This Row],[Variabile]])-2,LEN(istat[[#This Row],[Variabile]]))</f>
        <v>8</v>
      </c>
      <c r="P5820" t="str">
        <f>LEFT(istat[[#This Row],[Variabile]],istat[[#This Row],[unique_id_variable_text_num_char]])</f>
        <v>occupati</v>
      </c>
      <c r="Q5820" t="str">
        <f>istat[[#This Row],[unique_id_ateco_text]]&amp;": "&amp;istat[[#This Row],[unique_id_variable_text]]</f>
        <v>4222 costruzione di opere di pubblica utilità per l'energia elettrica e le telecomunicazioni: occupati</v>
      </c>
    </row>
    <row r="5821" spans="1:17" x14ac:dyDescent="0.35">
      <c r="A5821" s="1" t="s">
        <v>11</v>
      </c>
      <c r="B5821" s="1" t="s">
        <v>12</v>
      </c>
      <c r="C5821" s="1" t="s">
        <v>85</v>
      </c>
      <c r="D5821" s="1" t="s">
        <v>86</v>
      </c>
      <c r="E5821" s="1" t="s">
        <v>1074</v>
      </c>
      <c r="F5821" s="1" t="s">
        <v>1075</v>
      </c>
      <c r="G5821">
        <v>2020</v>
      </c>
      <c r="H5821">
        <v>2020</v>
      </c>
      <c r="I5821">
        <v>361108</v>
      </c>
      <c r="L5821">
        <f>IF(ISNUMBER(SEARCH("migliaia",istat[[#This Row],[Variabile]])),istat[[#This Row],[Value]]*1000,istat[[#This Row],[Value]])</f>
        <v>361108000</v>
      </c>
      <c r="M5821" t="b" cm="1">
        <f t="array" ref="M5821">_xlfn.IFS(istat[[#This Row],[Flag Codes]]="c",FALSE,istat[[#This Row],[Ateco 2007]]="TOTALE",FALSE,TRUE,TRUE)</f>
        <v>1</v>
      </c>
      <c r="N582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1">
        <f>IFERROR(FIND("(",istat[[#This Row],[Variabile]])-2,LEN(istat[[#This Row],[Variabile]]))</f>
        <v>17</v>
      </c>
      <c r="P5821" t="str">
        <f>LEFT(istat[[#This Row],[Variabile]],istat[[#This Row],[unique_id_variable_text_num_char]])</f>
        <v>salari e stipendi</v>
      </c>
      <c r="Q5821" t="str">
        <f>istat[[#This Row],[unique_id_ateco_text]]&amp;": "&amp;istat[[#This Row],[unique_id_variable_text]]</f>
        <v>4299 costruzione di altre opere di ingegneria civile nca: salari e stipendi</v>
      </c>
    </row>
    <row r="5822" spans="1:17" x14ac:dyDescent="0.35">
      <c r="A5822" s="1" t="s">
        <v>11</v>
      </c>
      <c r="B5822" s="1" t="s">
        <v>12</v>
      </c>
      <c r="C5822" s="1" t="s">
        <v>87</v>
      </c>
      <c r="D5822" s="1" t="s">
        <v>88</v>
      </c>
      <c r="E5822" s="1" t="s">
        <v>1074</v>
      </c>
      <c r="F5822" s="1" t="s">
        <v>1075</v>
      </c>
      <c r="G5822">
        <v>2020</v>
      </c>
      <c r="H5822">
        <v>2020</v>
      </c>
      <c r="I5822">
        <v>63043</v>
      </c>
      <c r="L5822">
        <f>IF(ISNUMBER(SEARCH("migliaia",istat[[#This Row],[Variabile]])),istat[[#This Row],[Value]]*1000,istat[[#This Row],[Value]])</f>
        <v>63043000</v>
      </c>
      <c r="M5822" t="b" cm="1">
        <f t="array" ref="M5822">_xlfn.IFS(istat[[#This Row],[Flag Codes]]="c",FALSE,istat[[#This Row],[Ateco 2007]]="TOTALE",FALSE,TRUE,TRUE)</f>
        <v>1</v>
      </c>
      <c r="N582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5822">
        <f>IFERROR(FIND("(",istat[[#This Row],[Variabile]])-2,LEN(istat[[#This Row],[Variabile]]))</f>
        <v>36</v>
      </c>
      <c r="P5822" t="str">
        <f>LEFT(istat[[#This Row],[Variabile]],istat[[#This Row],[unique_id_variable_text_num_char]])</f>
        <v>investimenti lordi in beni materiali</v>
      </c>
      <c r="Q5822" t="str">
        <f>istat[[#This Row],[unique_id_ateco_text]]&amp;": "&amp;istat[[#This Row],[unique_id_variable_text]]</f>
        <v>4299 costruzione di altre opere di ingegneria civile nca: investimenti lordi in beni materiali</v>
      </c>
    </row>
    <row r="5823" spans="1:17" x14ac:dyDescent="0.35">
      <c r="A5823" s="1" t="s">
        <v>11</v>
      </c>
      <c r="B5823" s="1" t="s">
        <v>12</v>
      </c>
      <c r="C5823" s="1" t="s">
        <v>13</v>
      </c>
      <c r="D5823" s="1" t="s">
        <v>14</v>
      </c>
      <c r="E5823" s="1" t="s">
        <v>1076</v>
      </c>
      <c r="F5823" s="1" t="s">
        <v>1077</v>
      </c>
      <c r="G5823">
        <v>2020</v>
      </c>
      <c r="H5823">
        <v>2020</v>
      </c>
      <c r="I5823">
        <v>1460</v>
      </c>
      <c r="L5823">
        <f>IF(ISNUMBER(SEARCH("migliaia",istat[[#This Row],[Variabile]])),istat[[#This Row],[Value]]*1000,istat[[#This Row],[Value]])</f>
        <v>1460</v>
      </c>
      <c r="M5823" t="b" cm="1">
        <f t="array" ref="M5823">_xlfn.IFS(istat[[#This Row],[Flag Codes]]="c",FALSE,istat[[#This Row],[Ateco 2007]]="TOTALE",FALSE,TRUE,TRUE)</f>
        <v>1</v>
      </c>
      <c r="N5823" t="str">
        <f>istat[[#This Row],[ATECO_2007]]&amp;" "&amp;LEFT(istat[[#This Row],[Ateco 2007]],IFERROR(FIND("(",istat[[#This Row],[Ateco 2007]])-2,LEN(istat[[#This Row],[Ateco 2007]])))</f>
        <v>4311 demolizione</v>
      </c>
      <c r="O5823">
        <f>IFERROR(FIND("(",istat[[#This Row],[Variabile]])-2,LEN(istat[[#This Row],[Variabile]]))</f>
        <v>7</v>
      </c>
      <c r="P5823" t="str">
        <f>LEFT(istat[[#This Row],[Variabile]],istat[[#This Row],[unique_id_variable_text_num_char]])</f>
        <v>imprese</v>
      </c>
      <c r="Q5823" t="str">
        <f>istat[[#This Row],[unique_id_ateco_text]]&amp;": "&amp;istat[[#This Row],[unique_id_variable_text]]</f>
        <v>4311 demolizione: imprese</v>
      </c>
    </row>
    <row r="5824" spans="1:17" x14ac:dyDescent="0.35">
      <c r="A5824" s="1" t="s">
        <v>11</v>
      </c>
      <c r="B5824" s="1" t="s">
        <v>12</v>
      </c>
      <c r="C5824" s="1" t="s">
        <v>81</v>
      </c>
      <c r="D5824" s="1" t="s">
        <v>82</v>
      </c>
      <c r="E5824" s="1" t="s">
        <v>1076</v>
      </c>
      <c r="F5824" s="1" t="s">
        <v>1077</v>
      </c>
      <c r="G5824">
        <v>2020</v>
      </c>
      <c r="H5824">
        <v>2020</v>
      </c>
      <c r="I5824">
        <v>148177</v>
      </c>
      <c r="L5824">
        <f>IF(ISNUMBER(SEARCH("migliaia",istat[[#This Row],[Variabile]])),istat[[#This Row],[Value]]*1000,istat[[#This Row],[Value]])</f>
        <v>148177000</v>
      </c>
      <c r="M5824" t="b" cm="1">
        <f t="array" ref="M5824">_xlfn.IFS(istat[[#This Row],[Flag Codes]]="c",FALSE,istat[[#This Row],[Ateco 2007]]="TOTALE",FALSE,TRUE,TRUE)</f>
        <v>1</v>
      </c>
      <c r="N5824" t="str">
        <f>istat[[#This Row],[ATECO_2007]]&amp;" "&amp;LEFT(istat[[#This Row],[Ateco 2007]],IFERROR(FIND("(",istat[[#This Row],[Ateco 2007]])-2,LEN(istat[[#This Row],[Ateco 2007]])))</f>
        <v>4311 demolizione</v>
      </c>
      <c r="O5824">
        <f>IFERROR(FIND("(",istat[[#This Row],[Variabile]])-2,LEN(istat[[#This Row],[Variabile]]))</f>
        <v>19</v>
      </c>
      <c r="P5824" t="str">
        <f>LEFT(istat[[#This Row],[Variabile]],istat[[#This Row],[unique_id_variable_text_num_char]])</f>
        <v>costi del personale</v>
      </c>
      <c r="Q5824" t="str">
        <f>istat[[#This Row],[unique_id_ateco_text]]&amp;": "&amp;istat[[#This Row],[unique_id_variable_text]]</f>
        <v>4311 demolizione: costi del personale</v>
      </c>
    </row>
    <row r="5825" spans="1:17" x14ac:dyDescent="0.35">
      <c r="A5825" s="1" t="s">
        <v>11</v>
      </c>
      <c r="B5825" s="1" t="s">
        <v>12</v>
      </c>
      <c r="C5825" s="1" t="s">
        <v>79</v>
      </c>
      <c r="D5825" s="1" t="s">
        <v>80</v>
      </c>
      <c r="E5825" s="1" t="s">
        <v>1078</v>
      </c>
      <c r="F5825" s="1" t="s">
        <v>1079</v>
      </c>
      <c r="G5825">
        <v>2020</v>
      </c>
      <c r="H5825">
        <v>2020</v>
      </c>
      <c r="I5825">
        <v>1076128</v>
      </c>
      <c r="L5825">
        <f>IF(ISNUMBER(SEARCH("migliaia",istat[[#This Row],[Variabile]])),istat[[#This Row],[Value]]*1000,istat[[#This Row],[Value]])</f>
        <v>1076128000</v>
      </c>
      <c r="M5825" t="b" cm="1">
        <f t="array" ref="M5825">_xlfn.IFS(istat[[#This Row],[Flag Codes]]="c",FALSE,istat[[#This Row],[Ateco 2007]]="TOTALE",FALSE,TRUE,TRUE)</f>
        <v>1</v>
      </c>
      <c r="N5825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5">
        <f>IFERROR(FIND("(",istat[[#This Row],[Variabile]])-2,LEN(istat[[#This Row],[Variabile]]))</f>
        <v>26</v>
      </c>
      <c r="P5825" t="str">
        <f>LEFT(istat[[#This Row],[Variabile]],istat[[#This Row],[unique_id_variable_text_num_char]])</f>
        <v>acquisto di beni e servizi</v>
      </c>
      <c r="Q5825" t="str">
        <f>istat[[#This Row],[unique_id_ateco_text]]&amp;": "&amp;istat[[#This Row],[unique_id_variable_text]]</f>
        <v>4334 tinteggiatura e posa in opera di vetri: acquisto di beni e servizi</v>
      </c>
    </row>
    <row r="5826" spans="1:17" x14ac:dyDescent="0.35">
      <c r="A5826" s="1" t="s">
        <v>11</v>
      </c>
      <c r="B5826" s="1" t="s">
        <v>12</v>
      </c>
      <c r="C5826" s="1" t="s">
        <v>81</v>
      </c>
      <c r="D5826" s="1" t="s">
        <v>82</v>
      </c>
      <c r="E5826" s="1" t="s">
        <v>1078</v>
      </c>
      <c r="F5826" s="1" t="s">
        <v>1079</v>
      </c>
      <c r="G5826">
        <v>2020</v>
      </c>
      <c r="H5826">
        <v>2020</v>
      </c>
      <c r="I5826">
        <v>323520</v>
      </c>
      <c r="L5826">
        <f>IF(ISNUMBER(SEARCH("migliaia",istat[[#This Row],[Variabile]])),istat[[#This Row],[Value]]*1000,istat[[#This Row],[Value]])</f>
        <v>323520000</v>
      </c>
      <c r="M5826" t="b" cm="1">
        <f t="array" ref="M5826">_xlfn.IFS(istat[[#This Row],[Flag Codes]]="c",FALSE,istat[[#This Row],[Ateco 2007]]="TOTALE",FALSE,TRUE,TRUE)</f>
        <v>1</v>
      </c>
      <c r="N5826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5826">
        <f>IFERROR(FIND("(",istat[[#This Row],[Variabile]])-2,LEN(istat[[#This Row],[Variabile]]))</f>
        <v>19</v>
      </c>
      <c r="P5826" t="str">
        <f>LEFT(istat[[#This Row],[Variabile]],istat[[#This Row],[unique_id_variable_text_num_char]])</f>
        <v>costi del personale</v>
      </c>
      <c r="Q5826" t="str">
        <f>istat[[#This Row],[unique_id_ateco_text]]&amp;": "&amp;istat[[#This Row],[unique_id_variable_text]]</f>
        <v>4334 tinteggiatura e posa in opera di vetri: costi del personale</v>
      </c>
    </row>
    <row r="5827" spans="1:17" x14ac:dyDescent="0.35">
      <c r="A5827" s="1" t="s">
        <v>11</v>
      </c>
      <c r="B5827" s="1" t="s">
        <v>12</v>
      </c>
      <c r="C5827" s="1" t="s">
        <v>77</v>
      </c>
      <c r="D5827" s="1" t="s">
        <v>78</v>
      </c>
      <c r="E5827" s="1" t="s">
        <v>1080</v>
      </c>
      <c r="F5827" s="1" t="s">
        <v>1081</v>
      </c>
      <c r="G5827">
        <v>2020</v>
      </c>
      <c r="H5827">
        <v>2020</v>
      </c>
      <c r="I5827">
        <v>4368496</v>
      </c>
      <c r="L5827">
        <f>IF(ISNUMBER(SEARCH("migliaia",istat[[#This Row],[Variabile]])),istat[[#This Row],[Value]]*1000,istat[[#This Row],[Value]])</f>
        <v>4368496000</v>
      </c>
      <c r="M5827" t="b" cm="1">
        <f t="array" ref="M5827">_xlfn.IFS(istat[[#This Row],[Flag Codes]]="c",FALSE,istat[[#This Row],[Ateco 2007]]="TOTALE",FALSE,TRUE,TRUE)</f>
        <v>1</v>
      </c>
      <c r="N582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5827">
        <f>IFERROR(FIND("(",istat[[#This Row],[Variabile]])-2,LEN(istat[[#This Row],[Variabile]]))</f>
        <v>23</v>
      </c>
      <c r="P5827" t="str">
        <f>LEFT(istat[[#This Row],[Variabile]],istat[[#This Row],[unique_id_variable_text_num_char]])</f>
        <v>margine operativo lordo</v>
      </c>
      <c r="Q5827" t="str">
        <f>istat[[#This Row],[unique_id_ateco_text]]&amp;": "&amp;istat[[#This Row],[unique_id_variable_text]]</f>
        <v>4339 altri lavori di completamento e di finitura degli edifici: margine operativo lordo</v>
      </c>
    </row>
    <row r="5828" spans="1:17" x14ac:dyDescent="0.35">
      <c r="A5828" s="1" t="s">
        <v>11</v>
      </c>
      <c r="B5828" s="1" t="s">
        <v>12</v>
      </c>
      <c r="C5828" s="1" t="s">
        <v>13</v>
      </c>
      <c r="D5828" s="1" t="s">
        <v>14</v>
      </c>
      <c r="E5828" s="1" t="s">
        <v>1000</v>
      </c>
      <c r="F5828" s="1" t="s">
        <v>1001</v>
      </c>
      <c r="G5828">
        <v>2020</v>
      </c>
      <c r="H5828">
        <v>2020</v>
      </c>
      <c r="I5828">
        <v>684</v>
      </c>
      <c r="L5828">
        <f>IF(ISNUMBER(SEARCH("migliaia",istat[[#This Row],[Variabile]])),istat[[#This Row],[Value]]*1000,istat[[#This Row],[Value]])</f>
        <v>684</v>
      </c>
      <c r="M5828" t="b" cm="1">
        <f t="array" ref="M5828">_xlfn.IFS(istat[[#This Row],[Flag Codes]]="c",FALSE,istat[[#This Row],[Ateco 2007]]="TOTALE",FALSE,TRUE,TRUE)</f>
        <v>1</v>
      </c>
      <c r="N5828" t="str">
        <f>istat[[#This Row],[ATECO_2007]]&amp;" "&amp;LEFT(istat[[#This Row],[Ateco 2007]],IFERROR(FIND("(",istat[[#This Row],[Ateco 2007]])-2,LEN(istat[[#This Row],[Ateco 2007]])))</f>
        <v>601 trasmissioni radiofoniche</v>
      </c>
      <c r="O5828">
        <f>IFERROR(FIND("(",istat[[#This Row],[Variabile]])-2,LEN(istat[[#This Row],[Variabile]]))</f>
        <v>7</v>
      </c>
      <c r="P5828" t="str">
        <f>LEFT(istat[[#This Row],[Variabile]],istat[[#This Row],[unique_id_variable_text_num_char]])</f>
        <v>imprese</v>
      </c>
      <c r="Q5828" t="str">
        <f>istat[[#This Row],[unique_id_ateco_text]]&amp;": "&amp;istat[[#This Row],[unique_id_variable_text]]</f>
        <v>601 trasmissioni radiofoniche: imprese</v>
      </c>
    </row>
    <row r="5829" spans="1:17" x14ac:dyDescent="0.35">
      <c r="A5829" s="1" t="s">
        <v>11</v>
      </c>
      <c r="B5829" s="1" t="s">
        <v>12</v>
      </c>
      <c r="C5829" s="1" t="s">
        <v>91</v>
      </c>
      <c r="D5829" s="1" t="s">
        <v>92</v>
      </c>
      <c r="E5829" s="1" t="s">
        <v>1000</v>
      </c>
      <c r="F5829" s="1" t="s">
        <v>1001</v>
      </c>
      <c r="G5829">
        <v>2020</v>
      </c>
      <c r="H5829">
        <v>2020</v>
      </c>
      <c r="I5829">
        <v>2623</v>
      </c>
      <c r="L5829">
        <f>IF(ISNUMBER(SEARCH("migliaia",istat[[#This Row],[Variabile]])),istat[[#This Row],[Value]]*1000,istat[[#This Row],[Value]])</f>
        <v>2623</v>
      </c>
      <c r="M5829" t="b" cm="1">
        <f t="array" ref="M5829">_xlfn.IFS(istat[[#This Row],[Flag Codes]]="c",FALSE,istat[[#This Row],[Ateco 2007]]="TOTALE",FALSE,TRUE,TRUE)</f>
        <v>1</v>
      </c>
      <c r="N5829" t="str">
        <f>istat[[#This Row],[ATECO_2007]]&amp;" "&amp;LEFT(istat[[#This Row],[Ateco 2007]],IFERROR(FIND("(",istat[[#This Row],[Ateco 2007]])-2,LEN(istat[[#This Row],[Ateco 2007]])))</f>
        <v>601 trasmissioni radiofoniche</v>
      </c>
      <c r="O5829">
        <f>IFERROR(FIND("(",istat[[#This Row],[Variabile]])-2,LEN(istat[[#This Row],[Variabile]]))</f>
        <v>8</v>
      </c>
      <c r="P5829" t="str">
        <f>LEFT(istat[[#This Row],[Variabile]],istat[[#This Row],[unique_id_variable_text_num_char]])</f>
        <v>occupati</v>
      </c>
      <c r="Q5829" t="str">
        <f>istat[[#This Row],[unique_id_ateco_text]]&amp;": "&amp;istat[[#This Row],[unique_id_variable_text]]</f>
        <v>601 trasmissioni radiofoniche: occupati</v>
      </c>
    </row>
    <row r="5830" spans="1:17" x14ac:dyDescent="0.35">
      <c r="A5830" s="1" t="s">
        <v>11</v>
      </c>
      <c r="B5830" s="1" t="s">
        <v>12</v>
      </c>
      <c r="C5830" s="1" t="s">
        <v>13</v>
      </c>
      <c r="D5830" s="1" t="s">
        <v>14</v>
      </c>
      <c r="E5830" s="1" t="s">
        <v>1004</v>
      </c>
      <c r="F5830" s="1" t="s">
        <v>935</v>
      </c>
      <c r="G5830">
        <v>2020</v>
      </c>
      <c r="H5830">
        <v>2020</v>
      </c>
      <c r="I5830">
        <v>130583</v>
      </c>
      <c r="L5830">
        <f>IF(ISNUMBER(SEARCH("migliaia",istat[[#This Row],[Variabile]])),istat[[#This Row],[Value]]*1000,istat[[#This Row],[Value]])</f>
        <v>130583</v>
      </c>
      <c r="M5830" t="b" cm="1">
        <f t="array" ref="M5830">_xlfn.IFS(istat[[#This Row],[Flag Codes]]="c",FALSE,istat[[#This Row],[Ateco 2007]]="TOTALE",FALSE,TRUE,TRUE)</f>
        <v>1</v>
      </c>
      <c r="N5830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0">
        <f>IFERROR(FIND("(",istat[[#This Row],[Variabile]])-2,LEN(istat[[#This Row],[Variabile]]))</f>
        <v>7</v>
      </c>
      <c r="P5830" t="str">
        <f>LEFT(istat[[#This Row],[Variabile]],istat[[#This Row],[unique_id_variable_text_num_char]])</f>
        <v>imprese</v>
      </c>
      <c r="Q5830" t="str">
        <f>istat[[#This Row],[unique_id_ateco_text]]&amp;": "&amp;istat[[#This Row],[unique_id_variable_text]]</f>
        <v>692 contabilità, controllo e revisione contabile, consulenza in materia fiscale e del lavoro: imprese</v>
      </c>
    </row>
    <row r="5831" spans="1:17" x14ac:dyDescent="0.35">
      <c r="A5831" s="1" t="s">
        <v>11</v>
      </c>
      <c r="B5831" s="1" t="s">
        <v>12</v>
      </c>
      <c r="C5831" s="1" t="s">
        <v>69</v>
      </c>
      <c r="D5831" s="1" t="s">
        <v>70</v>
      </c>
      <c r="E5831" s="1" t="s">
        <v>1004</v>
      </c>
      <c r="F5831" s="1" t="s">
        <v>935</v>
      </c>
      <c r="G5831">
        <v>2020</v>
      </c>
      <c r="H5831">
        <v>2020</v>
      </c>
      <c r="I5831">
        <v>18381791</v>
      </c>
      <c r="L5831">
        <f>IF(ISNUMBER(SEARCH("migliaia",istat[[#This Row],[Variabile]])),istat[[#This Row],[Value]]*1000,istat[[#This Row],[Value]])</f>
        <v>18381791000</v>
      </c>
      <c r="M5831" t="b" cm="1">
        <f t="array" ref="M5831">_xlfn.IFS(istat[[#This Row],[Flag Codes]]="c",FALSE,istat[[#This Row],[Ateco 2007]]="TOTALE",FALSE,TRUE,TRUE)</f>
        <v>1</v>
      </c>
      <c r="N583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1">
        <f>IFERROR(FIND("(",istat[[#This Row],[Variabile]])-2,LEN(istat[[#This Row],[Variabile]]))</f>
        <v>9</v>
      </c>
      <c r="P5831" t="str">
        <f>LEFT(istat[[#This Row],[Variabile]],istat[[#This Row],[unique_id_variable_text_num_char]])</f>
        <v>fatturato</v>
      </c>
      <c r="Q5831" t="str">
        <f>istat[[#This Row],[unique_id_ateco_text]]&amp;": "&amp;istat[[#This Row],[unique_id_variable_text]]</f>
        <v>692 contabilità, controllo e revisione contabile, consulenza in materia fiscale e del lavoro: fatturato</v>
      </c>
    </row>
    <row r="5832" spans="1:17" x14ac:dyDescent="0.35">
      <c r="A5832" s="1" t="s">
        <v>11</v>
      </c>
      <c r="B5832" s="1" t="s">
        <v>12</v>
      </c>
      <c r="C5832" s="1" t="s">
        <v>73</v>
      </c>
      <c r="D5832" s="1" t="s">
        <v>74</v>
      </c>
      <c r="E5832" s="1" t="s">
        <v>1004</v>
      </c>
      <c r="F5832" s="1" t="s">
        <v>935</v>
      </c>
      <c r="G5832">
        <v>2020</v>
      </c>
      <c r="H5832">
        <v>2020</v>
      </c>
      <c r="I5832">
        <v>11392668</v>
      </c>
      <c r="L5832">
        <f>IF(ISNUMBER(SEARCH("migliaia",istat[[#This Row],[Variabile]])),istat[[#This Row],[Value]]*1000,istat[[#This Row],[Value]])</f>
        <v>11392668000</v>
      </c>
      <c r="M5832" t="b" cm="1">
        <f t="array" ref="M5832">_xlfn.IFS(istat[[#This Row],[Flag Codes]]="c",FALSE,istat[[#This Row],[Ateco 2007]]="TOTALE",FALSE,TRUE,TRUE)</f>
        <v>1</v>
      </c>
      <c r="N583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2">
        <f>IFERROR(FIND("(",istat[[#This Row],[Variabile]])-2,LEN(istat[[#This Row],[Variabile]]))</f>
        <v>36</v>
      </c>
      <c r="P5832" t="str">
        <f>LEFT(istat[[#This Row],[Variabile]],istat[[#This Row],[unique_id_variable_text_num_char]])</f>
        <v>valore aggiunto al costo dei fattori</v>
      </c>
      <c r="Q5832" t="str">
        <f>istat[[#This Row],[unique_id_ateco_text]]&amp;": "&amp;istat[[#This Row],[unique_id_variable_text]]</f>
        <v>692 contabilità, controllo e revisione contabile, consulenza in materia fiscale e del lavoro: valore aggiunto al costo dei fattori</v>
      </c>
    </row>
    <row r="5833" spans="1:17" x14ac:dyDescent="0.35">
      <c r="A5833" s="1" t="s">
        <v>11</v>
      </c>
      <c r="B5833" s="1" t="s">
        <v>12</v>
      </c>
      <c r="C5833" s="1" t="s">
        <v>91</v>
      </c>
      <c r="D5833" s="1" t="s">
        <v>92</v>
      </c>
      <c r="E5833" s="1" t="s">
        <v>1004</v>
      </c>
      <c r="F5833" s="1" t="s">
        <v>935</v>
      </c>
      <c r="G5833">
        <v>2020</v>
      </c>
      <c r="H5833">
        <v>2020</v>
      </c>
      <c r="I5833">
        <v>271159</v>
      </c>
      <c r="L5833">
        <f>IF(ISNUMBER(SEARCH("migliaia",istat[[#This Row],[Variabile]])),istat[[#This Row],[Value]]*1000,istat[[#This Row],[Value]])</f>
        <v>271159</v>
      </c>
      <c r="M5833" t="b" cm="1">
        <f t="array" ref="M5833">_xlfn.IFS(istat[[#This Row],[Flag Codes]]="c",FALSE,istat[[#This Row],[Ateco 2007]]="TOTALE",FALSE,TRUE,TRUE)</f>
        <v>1</v>
      </c>
      <c r="N5833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33">
        <f>IFERROR(FIND("(",istat[[#This Row],[Variabile]])-2,LEN(istat[[#This Row],[Variabile]]))</f>
        <v>8</v>
      </c>
      <c r="P5833" t="str">
        <f>LEFT(istat[[#This Row],[Variabile]],istat[[#This Row],[unique_id_variable_text_num_char]])</f>
        <v>occupati</v>
      </c>
      <c r="Q5833" t="str">
        <f>istat[[#This Row],[unique_id_ateco_text]]&amp;": "&amp;istat[[#This Row],[unique_id_variable_text]]</f>
        <v>692 contabilità, controllo e revisione contabile, consulenza in materia fiscale e del lavoro: occupati</v>
      </c>
    </row>
    <row r="5834" spans="1:17" x14ac:dyDescent="0.35">
      <c r="A5834" s="1" t="s">
        <v>11</v>
      </c>
      <c r="B5834" s="1" t="s">
        <v>12</v>
      </c>
      <c r="C5834" s="1" t="s">
        <v>69</v>
      </c>
      <c r="D5834" s="1" t="s">
        <v>70</v>
      </c>
      <c r="E5834" s="1" t="s">
        <v>996</v>
      </c>
      <c r="F5834" s="1" t="s">
        <v>997</v>
      </c>
      <c r="G5834">
        <v>2020</v>
      </c>
      <c r="H5834">
        <v>2020</v>
      </c>
      <c r="I5834">
        <v>27726191</v>
      </c>
      <c r="L5834">
        <f>IF(ISNUMBER(SEARCH("migliaia",istat[[#This Row],[Variabile]])),istat[[#This Row],[Value]]*1000,istat[[#This Row],[Value]])</f>
        <v>27726191000</v>
      </c>
      <c r="M5834" t="b" cm="1">
        <f t="array" ref="M5834">_xlfn.IFS(istat[[#This Row],[Flag Codes]]="c",FALSE,istat[[#This Row],[Ateco 2007]]="TOTALE",FALSE,TRUE,TRUE)</f>
        <v>1</v>
      </c>
      <c r="N5834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4">
        <f>IFERROR(FIND("(",istat[[#This Row],[Variabile]])-2,LEN(istat[[#This Row],[Variabile]]))</f>
        <v>9</v>
      </c>
      <c r="P5834" t="str">
        <f>LEFT(istat[[#This Row],[Variabile]],istat[[#This Row],[unique_id_variable_text_num_char]])</f>
        <v>fatturato</v>
      </c>
      <c r="Q5834" t="str">
        <f>istat[[#This Row],[unique_id_ateco_text]]&amp;": "&amp;istat[[#This Row],[unique_id_variable_text]]</f>
        <v>433 completamento e finitura di edifici: fatturato</v>
      </c>
    </row>
    <row r="5835" spans="1:17" x14ac:dyDescent="0.35">
      <c r="A5835" s="1" t="s">
        <v>11</v>
      </c>
      <c r="B5835" s="1" t="s">
        <v>12</v>
      </c>
      <c r="C5835" s="1" t="s">
        <v>73</v>
      </c>
      <c r="D5835" s="1" t="s">
        <v>74</v>
      </c>
      <c r="E5835" s="1" t="s">
        <v>996</v>
      </c>
      <c r="F5835" s="1" t="s">
        <v>997</v>
      </c>
      <c r="G5835">
        <v>2020</v>
      </c>
      <c r="H5835">
        <v>2020</v>
      </c>
      <c r="I5835">
        <v>11550124</v>
      </c>
      <c r="L5835">
        <f>IF(ISNUMBER(SEARCH("migliaia",istat[[#This Row],[Variabile]])),istat[[#This Row],[Value]]*1000,istat[[#This Row],[Value]])</f>
        <v>11550124000</v>
      </c>
      <c r="M5835" t="b" cm="1">
        <f t="array" ref="M5835">_xlfn.IFS(istat[[#This Row],[Flag Codes]]="c",FALSE,istat[[#This Row],[Ateco 2007]]="TOTALE",FALSE,TRUE,TRUE)</f>
        <v>1</v>
      </c>
      <c r="N5835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5">
        <f>IFERROR(FIND("(",istat[[#This Row],[Variabile]])-2,LEN(istat[[#This Row],[Variabile]]))</f>
        <v>36</v>
      </c>
      <c r="P5835" t="str">
        <f>LEFT(istat[[#This Row],[Variabile]],istat[[#This Row],[unique_id_variable_text_num_char]])</f>
        <v>valore aggiunto al costo dei fattori</v>
      </c>
      <c r="Q5835" t="str">
        <f>istat[[#This Row],[unique_id_ateco_text]]&amp;": "&amp;istat[[#This Row],[unique_id_variable_text]]</f>
        <v>433 completamento e finitura di edifici: valore aggiunto al costo dei fattori</v>
      </c>
    </row>
    <row r="5836" spans="1:17" x14ac:dyDescent="0.35">
      <c r="A5836" s="1" t="s">
        <v>11</v>
      </c>
      <c r="B5836" s="1" t="s">
        <v>12</v>
      </c>
      <c r="C5836" s="1" t="s">
        <v>101</v>
      </c>
      <c r="D5836" s="1" t="s">
        <v>102</v>
      </c>
      <c r="E5836" s="1" t="s">
        <v>996</v>
      </c>
      <c r="F5836" s="1" t="s">
        <v>997</v>
      </c>
      <c r="G5836">
        <v>2020</v>
      </c>
      <c r="H5836">
        <v>2020</v>
      </c>
      <c r="I5836">
        <v>223305</v>
      </c>
      <c r="L5836">
        <f>IF(ISNUMBER(SEARCH("migliaia",istat[[#This Row],[Variabile]])),istat[[#This Row],[Value]]*1000,istat[[#This Row],[Value]])</f>
        <v>223305000</v>
      </c>
      <c r="M5836" t="b" cm="1">
        <f t="array" ref="M5836">_xlfn.IFS(istat[[#This Row],[Flag Codes]]="c",FALSE,istat[[#This Row],[Ateco 2007]]="TOTALE",FALSE,TRUE,TRUE)</f>
        <v>1</v>
      </c>
      <c r="N5836" t="str">
        <f>istat[[#This Row],[ATECO_2007]]&amp;" "&amp;LEFT(istat[[#This Row],[Ateco 2007]],IFERROR(FIND("(",istat[[#This Row],[Ateco 2007]])-2,LEN(istat[[#This Row],[Ateco 2007]])))</f>
        <v>433 completamento e finitura di edifici</v>
      </c>
      <c r="O5836">
        <f>IFERROR(FIND("(",istat[[#This Row],[Variabile]])-2,LEN(istat[[#This Row],[Variabile]]))</f>
        <v>27</v>
      </c>
      <c r="P5836" t="str">
        <f>LEFT(istat[[#This Row],[Variabile]],istat[[#This Row],[unique_id_variable_text_num_char]])</f>
        <v>ore lavorate dai dipendenti</v>
      </c>
      <c r="Q5836" t="str">
        <f>istat[[#This Row],[unique_id_ateco_text]]&amp;": "&amp;istat[[#This Row],[unique_id_variable_text]]</f>
        <v>433 completamento e finitura di edifici: ore lavorate dai dipendenti</v>
      </c>
    </row>
    <row r="5837" spans="1:17" x14ac:dyDescent="0.35">
      <c r="A5837" s="1" t="s">
        <v>11</v>
      </c>
      <c r="B5837" s="1" t="s">
        <v>12</v>
      </c>
      <c r="C5837" s="1" t="s">
        <v>69</v>
      </c>
      <c r="D5837" s="1" t="s">
        <v>70</v>
      </c>
      <c r="E5837" s="1" t="s">
        <v>998</v>
      </c>
      <c r="F5837" s="1" t="s">
        <v>999</v>
      </c>
      <c r="G5837">
        <v>2020</v>
      </c>
      <c r="H5837">
        <v>2020</v>
      </c>
      <c r="I5837">
        <v>3276536</v>
      </c>
      <c r="L5837">
        <f>IF(ISNUMBER(SEARCH("migliaia",istat[[#This Row],[Variabile]])),istat[[#This Row],[Value]]*1000,istat[[#This Row],[Value]])</f>
        <v>3276536000</v>
      </c>
      <c r="M5837" t="b" cm="1">
        <f t="array" ref="M5837">_xlfn.IFS(istat[[#This Row],[Flag Codes]]="c",FALSE,istat[[#This Row],[Ateco 2007]]="TOTALE",FALSE,TRUE,TRUE)</f>
        <v>1</v>
      </c>
      <c r="N5837" t="str">
        <f>istat[[#This Row],[ATECO_2007]]&amp;" "&amp;LEFT(istat[[#This Row],[Ateco 2007]],IFERROR(FIND("(",istat[[#This Row],[Ateco 2007]])-2,LEN(istat[[#This Row],[Ateco 2007]])))</f>
        <v>511 trasporto aereo di passeggeri</v>
      </c>
      <c r="O5837">
        <f>IFERROR(FIND("(",istat[[#This Row],[Variabile]])-2,LEN(istat[[#This Row],[Variabile]]))</f>
        <v>9</v>
      </c>
      <c r="P5837" t="str">
        <f>LEFT(istat[[#This Row],[Variabile]],istat[[#This Row],[unique_id_variable_text_num_char]])</f>
        <v>fatturato</v>
      </c>
      <c r="Q5837" t="str">
        <f>istat[[#This Row],[unique_id_ateco_text]]&amp;": "&amp;istat[[#This Row],[unique_id_variable_text]]</f>
        <v>511 trasporto aereo di passeggeri: fatturato</v>
      </c>
    </row>
    <row r="5838" spans="1:17" x14ac:dyDescent="0.35">
      <c r="A5838" s="1" t="s">
        <v>11</v>
      </c>
      <c r="B5838" s="1" t="s">
        <v>12</v>
      </c>
      <c r="C5838" s="1" t="s">
        <v>73</v>
      </c>
      <c r="D5838" s="1" t="s">
        <v>74</v>
      </c>
      <c r="E5838" s="1" t="s">
        <v>998</v>
      </c>
      <c r="F5838" s="1" t="s">
        <v>999</v>
      </c>
      <c r="G5838">
        <v>2020</v>
      </c>
      <c r="H5838">
        <v>2020</v>
      </c>
      <c r="I5838">
        <v>886700</v>
      </c>
      <c r="L5838">
        <f>IF(ISNUMBER(SEARCH("migliaia",istat[[#This Row],[Variabile]])),istat[[#This Row],[Value]]*1000,istat[[#This Row],[Value]])</f>
        <v>886700000</v>
      </c>
      <c r="M5838" t="b" cm="1">
        <f t="array" ref="M5838">_xlfn.IFS(istat[[#This Row],[Flag Codes]]="c",FALSE,istat[[#This Row],[Ateco 2007]]="TOTALE",FALSE,TRUE,TRUE)</f>
        <v>1</v>
      </c>
      <c r="N5838" t="str">
        <f>istat[[#This Row],[ATECO_2007]]&amp;" "&amp;LEFT(istat[[#This Row],[Ateco 2007]],IFERROR(FIND("(",istat[[#This Row],[Ateco 2007]])-2,LEN(istat[[#This Row],[Ateco 2007]])))</f>
        <v>511 trasporto aereo di passeggeri</v>
      </c>
      <c r="O5838">
        <f>IFERROR(FIND("(",istat[[#This Row],[Variabile]])-2,LEN(istat[[#This Row],[Variabile]]))</f>
        <v>36</v>
      </c>
      <c r="P5838" t="str">
        <f>LEFT(istat[[#This Row],[Variabile]],istat[[#This Row],[unique_id_variable_text_num_char]])</f>
        <v>valore aggiunto al costo dei fattori</v>
      </c>
      <c r="Q5838" t="str">
        <f>istat[[#This Row],[unique_id_ateco_text]]&amp;": "&amp;istat[[#This Row],[unique_id_variable_text]]</f>
        <v>511 trasporto aereo di passeggeri: valore aggiunto al costo dei fattori</v>
      </c>
    </row>
    <row r="5839" spans="1:17" x14ac:dyDescent="0.35">
      <c r="A5839" s="1" t="s">
        <v>11</v>
      </c>
      <c r="B5839" s="1" t="s">
        <v>12</v>
      </c>
      <c r="C5839" s="1" t="s">
        <v>101</v>
      </c>
      <c r="D5839" s="1" t="s">
        <v>102</v>
      </c>
      <c r="E5839" s="1" t="s">
        <v>998</v>
      </c>
      <c r="F5839" s="1" t="s">
        <v>999</v>
      </c>
      <c r="G5839">
        <v>2020</v>
      </c>
      <c r="H5839">
        <v>2020</v>
      </c>
      <c r="I5839">
        <v>29749</v>
      </c>
      <c r="L5839">
        <f>IF(ISNUMBER(SEARCH("migliaia",istat[[#This Row],[Variabile]])),istat[[#This Row],[Value]]*1000,istat[[#This Row],[Value]])</f>
        <v>29749000</v>
      </c>
      <c r="M5839" t="b" cm="1">
        <f t="array" ref="M5839">_xlfn.IFS(istat[[#This Row],[Flag Codes]]="c",FALSE,istat[[#This Row],[Ateco 2007]]="TOTALE",FALSE,TRUE,TRUE)</f>
        <v>1</v>
      </c>
      <c r="N5839" t="str">
        <f>istat[[#This Row],[ATECO_2007]]&amp;" "&amp;LEFT(istat[[#This Row],[Ateco 2007]],IFERROR(FIND("(",istat[[#This Row],[Ateco 2007]])-2,LEN(istat[[#This Row],[Ateco 2007]])))</f>
        <v>511 trasporto aereo di passeggeri</v>
      </c>
      <c r="O5839">
        <f>IFERROR(FIND("(",istat[[#This Row],[Variabile]])-2,LEN(istat[[#This Row],[Variabile]]))</f>
        <v>27</v>
      </c>
      <c r="P5839" t="str">
        <f>LEFT(istat[[#This Row],[Variabile]],istat[[#This Row],[unique_id_variable_text_num_char]])</f>
        <v>ore lavorate dai dipendenti</v>
      </c>
      <c r="Q5839" t="str">
        <f>istat[[#This Row],[unique_id_ateco_text]]&amp;": "&amp;istat[[#This Row],[unique_id_variable_text]]</f>
        <v>511 trasporto aereo di passeggeri: ore lavorate dai dipendenti</v>
      </c>
    </row>
    <row r="5840" spans="1:17" x14ac:dyDescent="0.35">
      <c r="A5840" s="1" t="s">
        <v>11</v>
      </c>
      <c r="B5840" s="1" t="s">
        <v>12</v>
      </c>
      <c r="C5840" s="1" t="s">
        <v>85</v>
      </c>
      <c r="D5840" s="1" t="s">
        <v>86</v>
      </c>
      <c r="E5840" s="1" t="s">
        <v>1000</v>
      </c>
      <c r="F5840" s="1" t="s">
        <v>1001</v>
      </c>
      <c r="G5840">
        <v>2020</v>
      </c>
      <c r="H5840">
        <v>2020</v>
      </c>
      <c r="I5840">
        <v>45974</v>
      </c>
      <c r="L5840">
        <f>IF(ISNUMBER(SEARCH("migliaia",istat[[#This Row],[Variabile]])),istat[[#This Row],[Value]]*1000,istat[[#This Row],[Value]])</f>
        <v>45974000</v>
      </c>
      <c r="M5840" t="b" cm="1">
        <f t="array" ref="M5840">_xlfn.IFS(istat[[#This Row],[Flag Codes]]="c",FALSE,istat[[#This Row],[Ateco 2007]]="TOTALE",FALSE,TRUE,TRUE)</f>
        <v>1</v>
      </c>
      <c r="N5840" t="str">
        <f>istat[[#This Row],[ATECO_2007]]&amp;" "&amp;LEFT(istat[[#This Row],[Ateco 2007]],IFERROR(FIND("(",istat[[#This Row],[Ateco 2007]])-2,LEN(istat[[#This Row],[Ateco 2007]])))</f>
        <v>601 trasmissioni radiofoniche</v>
      </c>
      <c r="O5840">
        <f>IFERROR(FIND("(",istat[[#This Row],[Variabile]])-2,LEN(istat[[#This Row],[Variabile]]))</f>
        <v>17</v>
      </c>
      <c r="P5840" t="str">
        <f>LEFT(istat[[#This Row],[Variabile]],istat[[#This Row],[unique_id_variable_text_num_char]])</f>
        <v>salari e stipendi</v>
      </c>
      <c r="Q5840" t="str">
        <f>istat[[#This Row],[unique_id_ateco_text]]&amp;": "&amp;istat[[#This Row],[unique_id_variable_text]]</f>
        <v>601 trasmissioni radiofoniche: salari e stipendi</v>
      </c>
    </row>
    <row r="5841" spans="1:17" x14ac:dyDescent="0.35">
      <c r="A5841" s="1" t="s">
        <v>11</v>
      </c>
      <c r="B5841" s="1" t="s">
        <v>12</v>
      </c>
      <c r="C5841" s="1" t="s">
        <v>101</v>
      </c>
      <c r="D5841" s="1" t="s">
        <v>102</v>
      </c>
      <c r="E5841" s="1" t="s">
        <v>807</v>
      </c>
      <c r="F5841" s="1" t="s">
        <v>710</v>
      </c>
      <c r="G5841">
        <v>2020</v>
      </c>
      <c r="H5841">
        <v>2020</v>
      </c>
      <c r="I5841">
        <v>301117</v>
      </c>
      <c r="L5841">
        <f>IF(ISNUMBER(SEARCH("migliaia",istat[[#This Row],[Variabile]])),istat[[#This Row],[Value]]*1000,istat[[#This Row],[Value]])</f>
        <v>301117000</v>
      </c>
      <c r="M5841" t="b" cm="1">
        <f t="array" ref="M5841">_xlfn.IFS(istat[[#This Row],[Flag Codes]]="c",FALSE,istat[[#This Row],[Ateco 2007]]="TOTALE",FALSE,TRUE,TRUE)</f>
        <v>1</v>
      </c>
      <c r="N5841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1">
        <f>IFERROR(FIND("(",istat[[#This Row],[Variabile]])-2,LEN(istat[[#This Row],[Variabile]]))</f>
        <v>27</v>
      </c>
      <c r="P5841" t="str">
        <f>LEFT(istat[[#This Row],[Variabile]],istat[[#This Row],[unique_id_variable_text_num_char]])</f>
        <v>ore lavorate dai dipendenti</v>
      </c>
      <c r="Q5841" t="str">
        <f>istat[[#This Row],[unique_id_ateco_text]]&amp;": "&amp;istat[[#This Row],[unique_id_variable_text]]</f>
        <v>412 costruzione di edifici residenziali e non residenziali: ore lavorate dai dipendenti</v>
      </c>
    </row>
    <row r="5842" spans="1:17" x14ac:dyDescent="0.35">
      <c r="A5842" s="1" t="s">
        <v>11</v>
      </c>
      <c r="B5842" s="1" t="s">
        <v>12</v>
      </c>
      <c r="C5842" s="1" t="s">
        <v>13</v>
      </c>
      <c r="D5842" s="1" t="s">
        <v>14</v>
      </c>
      <c r="E5842" s="1" t="s">
        <v>996</v>
      </c>
      <c r="F5842" s="1" t="s">
        <v>997</v>
      </c>
      <c r="G5842">
        <v>2020</v>
      </c>
      <c r="H5842">
        <v>2020</v>
      </c>
      <c r="I5842">
        <v>219629</v>
      </c>
      <c r="L5842">
        <f>IF(ISNUMBER(SEARCH("migliaia",istat[[#This Row],[Variabile]])),istat[[#This Row],[Value]]*1000,istat[[#This Row],[Value]])</f>
        <v>219629</v>
      </c>
      <c r="M5842" t="b" cm="1">
        <f t="array" ref="M5842">_xlfn.IFS(istat[[#This Row],[Flag Codes]]="c",FALSE,istat[[#This Row],[Ateco 2007]]="TOTALE",FALSE,TRUE,TRUE)</f>
        <v>1</v>
      </c>
      <c r="N5842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2">
        <f>IFERROR(FIND("(",istat[[#This Row],[Variabile]])-2,LEN(istat[[#This Row],[Variabile]]))</f>
        <v>7</v>
      </c>
      <c r="P5842" t="str">
        <f>LEFT(istat[[#This Row],[Variabile]],istat[[#This Row],[unique_id_variable_text_num_char]])</f>
        <v>imprese</v>
      </c>
      <c r="Q5842" t="str">
        <f>istat[[#This Row],[unique_id_ateco_text]]&amp;": "&amp;istat[[#This Row],[unique_id_variable_text]]</f>
        <v>433 completamento e finitura di edifici: imprese</v>
      </c>
    </row>
    <row r="5843" spans="1:17" x14ac:dyDescent="0.35">
      <c r="A5843" s="1" t="s">
        <v>11</v>
      </c>
      <c r="B5843" s="1" t="s">
        <v>12</v>
      </c>
      <c r="C5843" s="1" t="s">
        <v>91</v>
      </c>
      <c r="D5843" s="1" t="s">
        <v>92</v>
      </c>
      <c r="E5843" s="1" t="s">
        <v>996</v>
      </c>
      <c r="F5843" s="1" t="s">
        <v>997</v>
      </c>
      <c r="G5843">
        <v>2020</v>
      </c>
      <c r="H5843">
        <v>2020</v>
      </c>
      <c r="I5843">
        <v>395227</v>
      </c>
      <c r="L5843">
        <f>IF(ISNUMBER(SEARCH("migliaia",istat[[#This Row],[Variabile]])),istat[[#This Row],[Value]]*1000,istat[[#This Row],[Value]])</f>
        <v>395227</v>
      </c>
      <c r="M5843" t="b" cm="1">
        <f t="array" ref="M5843">_xlfn.IFS(istat[[#This Row],[Flag Codes]]="c",FALSE,istat[[#This Row],[Ateco 2007]]="TOTALE",FALSE,TRUE,TRUE)</f>
        <v>1</v>
      </c>
      <c r="N5843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3">
        <f>IFERROR(FIND("(",istat[[#This Row],[Variabile]])-2,LEN(istat[[#This Row],[Variabile]]))</f>
        <v>8</v>
      </c>
      <c r="P5843" t="str">
        <f>LEFT(istat[[#This Row],[Variabile]],istat[[#This Row],[unique_id_variable_text_num_char]])</f>
        <v>occupati</v>
      </c>
      <c r="Q5843" t="str">
        <f>istat[[#This Row],[unique_id_ateco_text]]&amp;": "&amp;istat[[#This Row],[unique_id_variable_text]]</f>
        <v>433 completamento e finitura di edifici: occupati</v>
      </c>
    </row>
    <row r="5844" spans="1:17" x14ac:dyDescent="0.35">
      <c r="A5844" s="1" t="s">
        <v>11</v>
      </c>
      <c r="B5844" s="1" t="s">
        <v>12</v>
      </c>
      <c r="C5844" s="1" t="s">
        <v>13</v>
      </c>
      <c r="D5844" s="1" t="s">
        <v>14</v>
      </c>
      <c r="E5844" s="1" t="s">
        <v>998</v>
      </c>
      <c r="F5844" s="1" t="s">
        <v>999</v>
      </c>
      <c r="G5844">
        <v>2020</v>
      </c>
      <c r="H5844">
        <v>2020</v>
      </c>
      <c r="I5844">
        <v>169</v>
      </c>
      <c r="L5844">
        <f>IF(ISNUMBER(SEARCH("migliaia",istat[[#This Row],[Variabile]])),istat[[#This Row],[Value]]*1000,istat[[#This Row],[Value]])</f>
        <v>169</v>
      </c>
      <c r="M5844" t="b" cm="1">
        <f t="array" ref="M5844">_xlfn.IFS(istat[[#This Row],[Flag Codes]]="c",FALSE,istat[[#This Row],[Ateco 2007]]="TOTALE",FALSE,TRUE,TRUE)</f>
        <v>1</v>
      </c>
      <c r="N5844" t="str">
        <f>istat[[#This Row],[ATECO_2007]]&amp;" "&amp;LEFT(istat[[#This Row],[Ateco 2007]],IFERROR(FIND("(",istat[[#This Row],[Ateco 2007]])-2,LEN(istat[[#This Row],[Ateco 2007]])))</f>
        <v>511 trasporto aereo di passeggeri</v>
      </c>
      <c r="O5844">
        <f>IFERROR(FIND("(",istat[[#This Row],[Variabile]])-2,LEN(istat[[#This Row],[Variabile]]))</f>
        <v>7</v>
      </c>
      <c r="P5844" t="str">
        <f>LEFT(istat[[#This Row],[Variabile]],istat[[#This Row],[unique_id_variable_text_num_char]])</f>
        <v>imprese</v>
      </c>
      <c r="Q5844" t="str">
        <f>istat[[#This Row],[unique_id_ateco_text]]&amp;": "&amp;istat[[#This Row],[unique_id_variable_text]]</f>
        <v>511 trasporto aereo di passeggeri: imprese</v>
      </c>
    </row>
    <row r="5845" spans="1:17" x14ac:dyDescent="0.35">
      <c r="A5845" s="1" t="s">
        <v>11</v>
      </c>
      <c r="B5845" s="1" t="s">
        <v>12</v>
      </c>
      <c r="C5845" s="1" t="s">
        <v>91</v>
      </c>
      <c r="D5845" s="1" t="s">
        <v>92</v>
      </c>
      <c r="E5845" s="1" t="s">
        <v>998</v>
      </c>
      <c r="F5845" s="1" t="s">
        <v>999</v>
      </c>
      <c r="G5845">
        <v>2020</v>
      </c>
      <c r="H5845">
        <v>2020</v>
      </c>
      <c r="I5845">
        <v>20085</v>
      </c>
      <c r="L5845">
        <f>IF(ISNUMBER(SEARCH("migliaia",istat[[#This Row],[Variabile]])),istat[[#This Row],[Value]]*1000,istat[[#This Row],[Value]])</f>
        <v>20085</v>
      </c>
      <c r="M5845" t="b" cm="1">
        <f t="array" ref="M5845">_xlfn.IFS(istat[[#This Row],[Flag Codes]]="c",FALSE,istat[[#This Row],[Ateco 2007]]="TOTALE",FALSE,TRUE,TRUE)</f>
        <v>1</v>
      </c>
      <c r="N5845" t="str">
        <f>istat[[#This Row],[ATECO_2007]]&amp;" "&amp;LEFT(istat[[#This Row],[Ateco 2007]],IFERROR(FIND("(",istat[[#This Row],[Ateco 2007]])-2,LEN(istat[[#This Row],[Ateco 2007]])))</f>
        <v>511 trasporto aereo di passeggeri</v>
      </c>
      <c r="O5845">
        <f>IFERROR(FIND("(",istat[[#This Row],[Variabile]])-2,LEN(istat[[#This Row],[Variabile]]))</f>
        <v>8</v>
      </c>
      <c r="P5845" t="str">
        <f>LEFT(istat[[#This Row],[Variabile]],istat[[#This Row],[unique_id_variable_text_num_char]])</f>
        <v>occupati</v>
      </c>
      <c r="Q5845" t="str">
        <f>istat[[#This Row],[unique_id_ateco_text]]&amp;": "&amp;istat[[#This Row],[unique_id_variable_text]]</f>
        <v>511 trasporto aereo di passeggeri: occupati</v>
      </c>
    </row>
    <row r="5846" spans="1:17" x14ac:dyDescent="0.35">
      <c r="A5846" s="1" t="s">
        <v>11</v>
      </c>
      <c r="B5846" s="1" t="s">
        <v>12</v>
      </c>
      <c r="C5846" s="1" t="s">
        <v>79</v>
      </c>
      <c r="D5846" s="1" t="s">
        <v>80</v>
      </c>
      <c r="E5846" s="1" t="s">
        <v>1000</v>
      </c>
      <c r="F5846" s="1" t="s">
        <v>1001</v>
      </c>
      <c r="G5846">
        <v>2020</v>
      </c>
      <c r="H5846">
        <v>2020</v>
      </c>
      <c r="I5846">
        <v>196232</v>
      </c>
      <c r="L5846">
        <f>IF(ISNUMBER(SEARCH("migliaia",istat[[#This Row],[Variabile]])),istat[[#This Row],[Value]]*1000,istat[[#This Row],[Value]])</f>
        <v>196232000</v>
      </c>
      <c r="M5846" t="b" cm="1">
        <f t="array" ref="M5846">_xlfn.IFS(istat[[#This Row],[Flag Codes]]="c",FALSE,istat[[#This Row],[Ateco 2007]]="TOTALE",FALSE,TRUE,TRUE)</f>
        <v>1</v>
      </c>
      <c r="N5846" t="str">
        <f>istat[[#This Row],[ATECO_2007]]&amp;" "&amp;LEFT(istat[[#This Row],[Ateco 2007]],IFERROR(FIND("(",istat[[#This Row],[Ateco 2007]])-2,LEN(istat[[#This Row],[Ateco 2007]])))</f>
        <v>601 trasmissioni radiofoniche</v>
      </c>
      <c r="O5846">
        <f>IFERROR(FIND("(",istat[[#This Row],[Variabile]])-2,LEN(istat[[#This Row],[Variabile]]))</f>
        <v>26</v>
      </c>
      <c r="P5846" t="str">
        <f>LEFT(istat[[#This Row],[Variabile]],istat[[#This Row],[unique_id_variable_text_num_char]])</f>
        <v>acquisto di beni e servizi</v>
      </c>
      <c r="Q5846" t="str">
        <f>istat[[#This Row],[unique_id_ateco_text]]&amp;": "&amp;istat[[#This Row],[unique_id_variable_text]]</f>
        <v>601 trasmissioni radiofoniche: acquisto di beni e servizi</v>
      </c>
    </row>
    <row r="5847" spans="1:17" x14ac:dyDescent="0.35">
      <c r="A5847" s="1" t="s">
        <v>11</v>
      </c>
      <c r="B5847" s="1" t="s">
        <v>12</v>
      </c>
      <c r="C5847" s="1" t="s">
        <v>95</v>
      </c>
      <c r="D5847" s="1" t="s">
        <v>96</v>
      </c>
      <c r="E5847" s="1" t="s">
        <v>807</v>
      </c>
      <c r="F5847" s="1" t="s">
        <v>710</v>
      </c>
      <c r="G5847">
        <v>2020</v>
      </c>
      <c r="H5847">
        <v>2020</v>
      </c>
      <c r="I5847">
        <v>208072</v>
      </c>
      <c r="L5847">
        <f>IF(ISNUMBER(SEARCH("migliaia",istat[[#This Row],[Variabile]])),istat[[#This Row],[Value]]*1000,istat[[#This Row],[Value]])</f>
        <v>208072</v>
      </c>
      <c r="M5847" t="b" cm="1">
        <f t="array" ref="M5847">_xlfn.IFS(istat[[#This Row],[Flag Codes]]="c",FALSE,istat[[#This Row],[Ateco 2007]]="TOTALE",FALSE,TRUE,TRUE)</f>
        <v>1</v>
      </c>
      <c r="N5847" t="str">
        <f>istat[[#This Row],[ATECO_2007]]&amp;" "&amp;LEFT(istat[[#This Row],[Ateco 2007]],IFERROR(FIND("(",istat[[#This Row],[Ateco 2007]])-2,LEN(istat[[#This Row],[Ateco 2007]])))</f>
        <v>412 costruzione di edifici residenziali e non residenziali</v>
      </c>
      <c r="O5847">
        <f>IFERROR(FIND("(",istat[[#This Row],[Variabile]])-2,LEN(istat[[#This Row],[Variabile]]))</f>
        <v>21</v>
      </c>
      <c r="P5847" t="str">
        <f>LEFT(istat[[#This Row],[Variabile]],istat[[#This Row],[unique_id_variable_text_num_char]])</f>
        <v>lavoratori dipendenti</v>
      </c>
      <c r="Q5847" t="str">
        <f>istat[[#This Row],[unique_id_ateco_text]]&amp;": "&amp;istat[[#This Row],[unique_id_variable_text]]</f>
        <v>412 costruzione di edifici residenziali e non residenziali: lavoratori dipendenti</v>
      </c>
    </row>
    <row r="5848" spans="1:17" x14ac:dyDescent="0.35">
      <c r="A5848" s="1" t="s">
        <v>11</v>
      </c>
      <c r="B5848" s="1" t="s">
        <v>12</v>
      </c>
      <c r="C5848" s="1" t="s">
        <v>71</v>
      </c>
      <c r="D5848" s="1" t="s">
        <v>72</v>
      </c>
      <c r="E5848" s="1" t="s">
        <v>996</v>
      </c>
      <c r="F5848" s="1" t="s">
        <v>997</v>
      </c>
      <c r="G5848">
        <v>2020</v>
      </c>
      <c r="H5848">
        <v>2020</v>
      </c>
      <c r="I5848">
        <v>28630221</v>
      </c>
      <c r="L5848">
        <f>IF(ISNUMBER(SEARCH("migliaia",istat[[#This Row],[Variabile]])),istat[[#This Row],[Value]]*1000,istat[[#This Row],[Value]])</f>
        <v>28630221000</v>
      </c>
      <c r="M5848" t="b" cm="1">
        <f t="array" ref="M5848">_xlfn.IFS(istat[[#This Row],[Flag Codes]]="c",FALSE,istat[[#This Row],[Ateco 2007]]="TOTALE",FALSE,TRUE,TRUE)</f>
        <v>1</v>
      </c>
      <c r="N5848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8">
        <f>IFERROR(FIND("(",istat[[#This Row],[Variabile]])-2,LEN(istat[[#This Row],[Variabile]]))</f>
        <v>23</v>
      </c>
      <c r="P5848" t="str">
        <f>LEFT(istat[[#This Row],[Variabile]],istat[[#This Row],[unique_id_variable_text_num_char]])</f>
        <v>valore della produzione</v>
      </c>
      <c r="Q5848" t="str">
        <f>istat[[#This Row],[unique_id_ateco_text]]&amp;": "&amp;istat[[#This Row],[unique_id_variable_text]]</f>
        <v>433 completamento e finitura di edifici: valore della produzione</v>
      </c>
    </row>
    <row r="5849" spans="1:17" x14ac:dyDescent="0.35">
      <c r="A5849" s="1" t="s">
        <v>11</v>
      </c>
      <c r="B5849" s="1" t="s">
        <v>12</v>
      </c>
      <c r="C5849" s="1" t="s">
        <v>95</v>
      </c>
      <c r="D5849" s="1" t="s">
        <v>96</v>
      </c>
      <c r="E5849" s="1" t="s">
        <v>996</v>
      </c>
      <c r="F5849" s="1" t="s">
        <v>997</v>
      </c>
      <c r="G5849">
        <v>2020</v>
      </c>
      <c r="H5849">
        <v>2020</v>
      </c>
      <c r="I5849">
        <v>162074</v>
      </c>
      <c r="L5849">
        <f>IF(ISNUMBER(SEARCH("migliaia",istat[[#This Row],[Variabile]])),istat[[#This Row],[Value]]*1000,istat[[#This Row],[Value]])</f>
        <v>162074</v>
      </c>
      <c r="M5849" t="b" cm="1">
        <f t="array" ref="M5849">_xlfn.IFS(istat[[#This Row],[Flag Codes]]="c",FALSE,istat[[#This Row],[Ateco 2007]]="TOTALE",FALSE,TRUE,TRUE)</f>
        <v>1</v>
      </c>
      <c r="N5849" t="str">
        <f>istat[[#This Row],[ATECO_2007]]&amp;" "&amp;LEFT(istat[[#This Row],[Ateco 2007]],IFERROR(FIND("(",istat[[#This Row],[Ateco 2007]])-2,LEN(istat[[#This Row],[Ateco 2007]])))</f>
        <v>433 completamento e finitura di edifici</v>
      </c>
      <c r="O5849">
        <f>IFERROR(FIND("(",istat[[#This Row],[Variabile]])-2,LEN(istat[[#This Row],[Variabile]]))</f>
        <v>21</v>
      </c>
      <c r="P5849" t="str">
        <f>LEFT(istat[[#This Row],[Variabile]],istat[[#This Row],[unique_id_variable_text_num_char]])</f>
        <v>lavoratori dipendenti</v>
      </c>
      <c r="Q5849" t="str">
        <f>istat[[#This Row],[unique_id_ateco_text]]&amp;": "&amp;istat[[#This Row],[unique_id_variable_text]]</f>
        <v>433 completamento e finitura di edifici: lavoratori dipendenti</v>
      </c>
    </row>
    <row r="5850" spans="1:17" x14ac:dyDescent="0.35">
      <c r="A5850" s="1" t="s">
        <v>11</v>
      </c>
      <c r="B5850" s="1" t="s">
        <v>12</v>
      </c>
      <c r="C5850" s="1" t="s">
        <v>95</v>
      </c>
      <c r="D5850" s="1" t="s">
        <v>96</v>
      </c>
      <c r="E5850" s="1" t="s">
        <v>998</v>
      </c>
      <c r="F5850" s="1" t="s">
        <v>999</v>
      </c>
      <c r="G5850">
        <v>2020</v>
      </c>
      <c r="H5850">
        <v>2020</v>
      </c>
      <c r="I5850">
        <v>20037</v>
      </c>
      <c r="L5850">
        <f>IF(ISNUMBER(SEARCH("migliaia",istat[[#This Row],[Variabile]])),istat[[#This Row],[Value]]*1000,istat[[#This Row],[Value]])</f>
        <v>20037</v>
      </c>
      <c r="M5850" t="b" cm="1">
        <f t="array" ref="M5850">_xlfn.IFS(istat[[#This Row],[Flag Codes]]="c",FALSE,istat[[#This Row],[Ateco 2007]]="TOTALE",FALSE,TRUE,TRUE)</f>
        <v>1</v>
      </c>
      <c r="N5850" t="str">
        <f>istat[[#This Row],[ATECO_2007]]&amp;" "&amp;LEFT(istat[[#This Row],[Ateco 2007]],IFERROR(FIND("(",istat[[#This Row],[Ateco 2007]])-2,LEN(istat[[#This Row],[Ateco 2007]])))</f>
        <v>511 trasporto aereo di passeggeri</v>
      </c>
      <c r="O5850">
        <f>IFERROR(FIND("(",istat[[#This Row],[Variabile]])-2,LEN(istat[[#This Row],[Variabile]]))</f>
        <v>21</v>
      </c>
      <c r="P5850" t="str">
        <f>LEFT(istat[[#This Row],[Variabile]],istat[[#This Row],[unique_id_variable_text_num_char]])</f>
        <v>lavoratori dipendenti</v>
      </c>
      <c r="Q5850" t="str">
        <f>istat[[#This Row],[unique_id_ateco_text]]&amp;": "&amp;istat[[#This Row],[unique_id_variable_text]]</f>
        <v>511 trasporto aereo di passeggeri: lavoratori dipendenti</v>
      </c>
    </row>
    <row r="5851" spans="1:17" x14ac:dyDescent="0.35">
      <c r="A5851" s="1" t="s">
        <v>11</v>
      </c>
      <c r="B5851" s="1" t="s">
        <v>12</v>
      </c>
      <c r="C5851" s="1" t="s">
        <v>13</v>
      </c>
      <c r="D5851" s="1" t="s">
        <v>14</v>
      </c>
      <c r="E5851" s="1" t="s">
        <v>1082</v>
      </c>
      <c r="F5851" s="1" t="s">
        <v>1083</v>
      </c>
      <c r="G5851">
        <v>2020</v>
      </c>
      <c r="H5851">
        <v>2020</v>
      </c>
      <c r="I5851">
        <v>261</v>
      </c>
      <c r="L5851">
        <f>IF(ISNUMBER(SEARCH("migliaia",istat[[#This Row],[Variabile]])),istat[[#This Row],[Value]]*1000,istat[[#This Row],[Value]])</f>
        <v>261</v>
      </c>
      <c r="M5851" t="b" cm="1">
        <f t="array" ref="M5851">_xlfn.IFS(istat[[#This Row],[Flag Codes]]="c",FALSE,istat[[#This Row],[Ateco 2007]]="TOTALE",FALSE,TRUE,TRUE)</f>
        <v>1</v>
      </c>
      <c r="N5851" t="str">
        <f>istat[[#This Row],[ATECO_2007]]&amp;" "&amp;LEFT(istat[[#This Row],[Ateco 2007]],IFERROR(FIND("(",istat[[#This Row],[Ateco 2007]])-2,LEN(istat[[#This Row],[Ateco 2007]])))</f>
        <v>852 istruzione primaria</v>
      </c>
      <c r="O5851">
        <f>IFERROR(FIND("(",istat[[#This Row],[Variabile]])-2,LEN(istat[[#This Row],[Variabile]]))</f>
        <v>7</v>
      </c>
      <c r="P5851" t="str">
        <f>LEFT(istat[[#This Row],[Variabile]],istat[[#This Row],[unique_id_variable_text_num_char]])</f>
        <v>imprese</v>
      </c>
      <c r="Q5851" t="str">
        <f>istat[[#This Row],[unique_id_ateco_text]]&amp;": "&amp;istat[[#This Row],[unique_id_variable_text]]</f>
        <v>852 istruzione primaria: imprese</v>
      </c>
    </row>
    <row r="5852" spans="1:17" x14ac:dyDescent="0.35">
      <c r="A5852" s="1" t="s">
        <v>11</v>
      </c>
      <c r="B5852" s="1" t="s">
        <v>12</v>
      </c>
      <c r="C5852" s="1" t="s">
        <v>81</v>
      </c>
      <c r="D5852" s="1" t="s">
        <v>82</v>
      </c>
      <c r="E5852" s="1" t="s">
        <v>1082</v>
      </c>
      <c r="F5852" s="1" t="s">
        <v>1083</v>
      </c>
      <c r="G5852">
        <v>2020</v>
      </c>
      <c r="H5852">
        <v>2020</v>
      </c>
      <c r="I5852">
        <v>121670</v>
      </c>
      <c r="L5852">
        <f>IF(ISNUMBER(SEARCH("migliaia",istat[[#This Row],[Variabile]])),istat[[#This Row],[Value]]*1000,istat[[#This Row],[Value]])</f>
        <v>121670000</v>
      </c>
      <c r="M5852" t="b" cm="1">
        <f t="array" ref="M5852">_xlfn.IFS(istat[[#This Row],[Flag Codes]]="c",FALSE,istat[[#This Row],[Ateco 2007]]="TOTALE",FALSE,TRUE,TRUE)</f>
        <v>1</v>
      </c>
      <c r="N5852" t="str">
        <f>istat[[#This Row],[ATECO_2007]]&amp;" "&amp;LEFT(istat[[#This Row],[Ateco 2007]],IFERROR(FIND("(",istat[[#This Row],[Ateco 2007]])-2,LEN(istat[[#This Row],[Ateco 2007]])))</f>
        <v>852 istruzione primaria</v>
      </c>
      <c r="O5852">
        <f>IFERROR(FIND("(",istat[[#This Row],[Variabile]])-2,LEN(istat[[#This Row],[Variabile]]))</f>
        <v>19</v>
      </c>
      <c r="P5852" t="str">
        <f>LEFT(istat[[#This Row],[Variabile]],istat[[#This Row],[unique_id_variable_text_num_char]])</f>
        <v>costi del personale</v>
      </c>
      <c r="Q5852" t="str">
        <f>istat[[#This Row],[unique_id_ateco_text]]&amp;": "&amp;istat[[#This Row],[unique_id_variable_text]]</f>
        <v>852 istruzione primaria: costi del personale</v>
      </c>
    </row>
    <row r="5853" spans="1:17" x14ac:dyDescent="0.35">
      <c r="A5853" s="1" t="s">
        <v>11</v>
      </c>
      <c r="B5853" s="1" t="s">
        <v>12</v>
      </c>
      <c r="C5853" s="1" t="s">
        <v>79</v>
      </c>
      <c r="D5853" s="1" t="s">
        <v>80</v>
      </c>
      <c r="E5853" s="1" t="s">
        <v>1084</v>
      </c>
      <c r="F5853" s="1" t="s">
        <v>1085</v>
      </c>
      <c r="G5853">
        <v>2020</v>
      </c>
      <c r="H5853">
        <v>2020</v>
      </c>
      <c r="I5853">
        <v>6223647</v>
      </c>
      <c r="L5853">
        <f>IF(ISNUMBER(SEARCH("migliaia",istat[[#This Row],[Variabile]])),istat[[#This Row],[Value]]*1000,istat[[#This Row],[Value]])</f>
        <v>6223647000</v>
      </c>
      <c r="M5853" t="b" cm="1">
        <f t="array" ref="M5853">_xlfn.IFS(istat[[#This Row],[Flag Codes]]="c",FALSE,istat[[#This Row],[Ateco 2007]]="TOTALE",FALSE,TRUE,TRUE)</f>
        <v>1</v>
      </c>
      <c r="N585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3">
        <f>IFERROR(FIND("(",istat[[#This Row],[Variabile]])-2,LEN(istat[[#This Row],[Variabile]]))</f>
        <v>26</v>
      </c>
      <c r="P5853" t="str">
        <f>LEFT(istat[[#This Row],[Variabile]],istat[[#This Row],[unique_id_variable_text_num_char]])</f>
        <v>acquisto di beni e servizi</v>
      </c>
      <c r="Q5853" t="str">
        <f>istat[[#This Row],[unique_id_ateco_text]]&amp;": "&amp;istat[[#This Row],[unique_id_variable_text]]</f>
        <v>862 servizi degli studi medici e odontoiatrici: acquisto di beni e servizi</v>
      </c>
    </row>
    <row r="5854" spans="1:17" x14ac:dyDescent="0.35">
      <c r="A5854" s="1" t="s">
        <v>11</v>
      </c>
      <c r="B5854" s="1" t="s">
        <v>12</v>
      </c>
      <c r="C5854" s="1" t="s">
        <v>81</v>
      </c>
      <c r="D5854" s="1" t="s">
        <v>82</v>
      </c>
      <c r="E5854" s="1" t="s">
        <v>1084</v>
      </c>
      <c r="F5854" s="1" t="s">
        <v>1085</v>
      </c>
      <c r="G5854">
        <v>2020</v>
      </c>
      <c r="H5854">
        <v>2020</v>
      </c>
      <c r="I5854">
        <v>1662176</v>
      </c>
      <c r="L5854">
        <f>IF(ISNUMBER(SEARCH("migliaia",istat[[#This Row],[Variabile]])),istat[[#This Row],[Value]]*1000,istat[[#This Row],[Value]])</f>
        <v>1662176000</v>
      </c>
      <c r="M5854" t="b" cm="1">
        <f t="array" ref="M5854">_xlfn.IFS(istat[[#This Row],[Flag Codes]]="c",FALSE,istat[[#This Row],[Ateco 2007]]="TOTALE",FALSE,TRUE,TRUE)</f>
        <v>1</v>
      </c>
      <c r="N5854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854">
        <f>IFERROR(FIND("(",istat[[#This Row],[Variabile]])-2,LEN(istat[[#This Row],[Variabile]]))</f>
        <v>19</v>
      </c>
      <c r="P5854" t="str">
        <f>LEFT(istat[[#This Row],[Variabile]],istat[[#This Row],[unique_id_variable_text_num_char]])</f>
        <v>costi del personale</v>
      </c>
      <c r="Q5854" t="str">
        <f>istat[[#This Row],[unique_id_ateco_text]]&amp;": "&amp;istat[[#This Row],[unique_id_variable_text]]</f>
        <v>862 servizi degli studi medici e odontoiatrici: costi del personale</v>
      </c>
    </row>
    <row r="5855" spans="1:17" x14ac:dyDescent="0.35">
      <c r="A5855" s="1" t="s">
        <v>11</v>
      </c>
      <c r="B5855" s="1" t="s">
        <v>12</v>
      </c>
      <c r="C5855" s="1" t="s">
        <v>77</v>
      </c>
      <c r="D5855" s="1" t="s">
        <v>78</v>
      </c>
      <c r="E5855" s="1" t="s">
        <v>1011</v>
      </c>
      <c r="F5855" s="1" t="s">
        <v>1012</v>
      </c>
      <c r="G5855">
        <v>2020</v>
      </c>
      <c r="H5855">
        <v>2020</v>
      </c>
      <c r="I5855">
        <v>152393</v>
      </c>
      <c r="L5855">
        <f>IF(ISNUMBER(SEARCH("migliaia",istat[[#This Row],[Variabile]])),istat[[#This Row],[Value]]*1000,istat[[#This Row],[Value]])</f>
        <v>152393000</v>
      </c>
      <c r="M5855" t="b" cm="1">
        <f t="array" ref="M5855">_xlfn.IFS(istat[[#This Row],[Flag Codes]]="c",FALSE,istat[[#This Row],[Ateco 2007]]="TOTALE",FALSE,TRUE,TRUE)</f>
        <v>1</v>
      </c>
      <c r="N585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855">
        <f>IFERROR(FIND("(",istat[[#This Row],[Variabile]])-2,LEN(istat[[#This Row],[Variabile]]))</f>
        <v>23</v>
      </c>
      <c r="P5855" t="str">
        <f>LEFT(istat[[#This Row],[Variabile]],istat[[#This Row],[unique_id_variable_text_num_char]])</f>
        <v>margine operativo lordo</v>
      </c>
      <c r="Q5855" t="str">
        <f>istat[[#This Row],[unique_id_ateco_text]]&amp;": "&amp;istat[[#This Row],[unique_id_variable_text]]</f>
        <v>873 strutture di assistenza residenziale per anziani e disabili: margine operativo lordo</v>
      </c>
    </row>
    <row r="5856" spans="1:17" x14ac:dyDescent="0.35">
      <c r="A5856" s="1" t="s">
        <v>11</v>
      </c>
      <c r="B5856" s="1" t="s">
        <v>12</v>
      </c>
      <c r="C5856" s="1" t="s">
        <v>85</v>
      </c>
      <c r="D5856" s="1" t="s">
        <v>86</v>
      </c>
      <c r="E5856" s="1" t="s">
        <v>988</v>
      </c>
      <c r="F5856" s="1" t="s">
        <v>989</v>
      </c>
      <c r="G5856">
        <v>2020</v>
      </c>
      <c r="H5856">
        <v>2020</v>
      </c>
      <c r="I5856">
        <v>257167</v>
      </c>
      <c r="L5856">
        <f>IF(ISNUMBER(SEARCH("migliaia",istat[[#This Row],[Variabile]])),istat[[#This Row],[Value]]*1000,istat[[#This Row],[Value]])</f>
        <v>257167000</v>
      </c>
      <c r="M5856" t="b" cm="1">
        <f t="array" ref="M5856">_xlfn.IFS(istat[[#This Row],[Flag Codes]]="c",FALSE,istat[[#This Row],[Ateco 2007]]="TOTALE",FALSE,TRUE,TRUE)</f>
        <v>1</v>
      </c>
      <c r="N5856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6">
        <f>IFERROR(FIND("(",istat[[#This Row],[Variabile]])-2,LEN(istat[[#This Row],[Variabile]]))</f>
        <v>17</v>
      </c>
      <c r="P5856" t="str">
        <f>LEFT(istat[[#This Row],[Variabile]],istat[[#This Row],[unique_id_variable_text_num_char]])</f>
        <v>salari e stipendi</v>
      </c>
      <c r="Q5856" t="str">
        <f>istat[[#This Row],[unique_id_ateco_text]]&amp;": "&amp;istat[[#This Row],[unique_id_variable_text]]</f>
        <v>4633 commercio all'ingrosso di prodotti lattiero-caseari, uova, oli e grassi commestibili: salari e stipendi</v>
      </c>
    </row>
    <row r="5857" spans="1:17" x14ac:dyDescent="0.35">
      <c r="A5857" s="1" t="s">
        <v>11</v>
      </c>
      <c r="B5857" s="1" t="s">
        <v>12</v>
      </c>
      <c r="C5857" s="1" t="s">
        <v>87</v>
      </c>
      <c r="D5857" s="1" t="s">
        <v>88</v>
      </c>
      <c r="E5857" s="1" t="s">
        <v>988</v>
      </c>
      <c r="F5857" s="1" t="s">
        <v>989</v>
      </c>
      <c r="G5857">
        <v>2020</v>
      </c>
      <c r="H5857">
        <v>2020</v>
      </c>
      <c r="I5857">
        <v>45306</v>
      </c>
      <c r="L5857">
        <f>IF(ISNUMBER(SEARCH("migliaia",istat[[#This Row],[Variabile]])),istat[[#This Row],[Value]]*1000,istat[[#This Row],[Value]])</f>
        <v>45306000</v>
      </c>
      <c r="M5857" t="b" cm="1">
        <f t="array" ref="M5857">_xlfn.IFS(istat[[#This Row],[Flag Codes]]="c",FALSE,istat[[#This Row],[Ateco 2007]]="TOTALE",FALSE,TRUE,TRUE)</f>
        <v>1</v>
      </c>
      <c r="N5857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5857">
        <f>IFERROR(FIND("(",istat[[#This Row],[Variabile]])-2,LEN(istat[[#This Row],[Variabile]]))</f>
        <v>36</v>
      </c>
      <c r="P5857" t="str">
        <f>LEFT(istat[[#This Row],[Variabile]],istat[[#This Row],[unique_id_variable_text_num_char]])</f>
        <v>investimenti lordi in beni materiali</v>
      </c>
      <c r="Q5857" t="str">
        <f>istat[[#This Row],[unique_id_ateco_text]]&amp;": "&amp;istat[[#This Row],[unique_id_variable_text]]</f>
        <v>4633 commercio all'ingrosso di prodotti lattiero-caseari, uova, oli e grassi commestibili: investimenti lordi in beni materiali</v>
      </c>
    </row>
    <row r="5858" spans="1:17" x14ac:dyDescent="0.35">
      <c r="A5858" s="1" t="s">
        <v>11</v>
      </c>
      <c r="B5858" s="1" t="s">
        <v>12</v>
      </c>
      <c r="C5858" s="1" t="s">
        <v>81</v>
      </c>
      <c r="D5858" s="1" t="s">
        <v>82</v>
      </c>
      <c r="E5858" s="1" t="s">
        <v>1086</v>
      </c>
      <c r="F5858" s="1" t="s">
        <v>1087</v>
      </c>
      <c r="G5858">
        <v>2020</v>
      </c>
      <c r="H5858">
        <v>2020</v>
      </c>
      <c r="I5858">
        <v>500256</v>
      </c>
      <c r="L5858">
        <f>IF(ISNUMBER(SEARCH("migliaia",istat[[#This Row],[Variabile]])),istat[[#This Row],[Value]]*1000,istat[[#This Row],[Value]])</f>
        <v>500256000</v>
      </c>
      <c r="M5858" t="b" cm="1">
        <f t="array" ref="M5858">_xlfn.IFS(istat[[#This Row],[Flag Codes]]="c",FALSE,istat[[#This Row],[Ateco 2007]]="TOTALE",FALSE,TRUE,TRUE)</f>
        <v>1</v>
      </c>
      <c r="N5858" t="str">
        <f>istat[[#This Row],[ATECO_2007]]&amp;" "&amp;LEFT(istat[[#This Row],[Ateco 2007]],IFERROR(FIND("(",istat[[#This Row],[Ateco 2007]])-2,LEN(istat[[#This Row],[Ateco 2007]])))</f>
        <v>4634 commercio all'ingrosso di bevande</v>
      </c>
      <c r="O5858">
        <f>IFERROR(FIND("(",istat[[#This Row],[Variabile]])-2,LEN(istat[[#This Row],[Variabile]]))</f>
        <v>19</v>
      </c>
      <c r="P5858" t="str">
        <f>LEFT(istat[[#This Row],[Variabile]],istat[[#This Row],[unique_id_variable_text_num_char]])</f>
        <v>costi del personale</v>
      </c>
      <c r="Q5858" t="str">
        <f>istat[[#This Row],[unique_id_ateco_text]]&amp;": "&amp;istat[[#This Row],[unique_id_variable_text]]</f>
        <v>4634 commercio all'ingrosso di bevande: costi del personale</v>
      </c>
    </row>
    <row r="5859" spans="1:17" x14ac:dyDescent="0.35">
      <c r="A5859" s="1" t="s">
        <v>11</v>
      </c>
      <c r="B5859" s="1" t="s">
        <v>12</v>
      </c>
      <c r="C5859" s="1" t="s">
        <v>71</v>
      </c>
      <c r="D5859" s="1" t="s">
        <v>72</v>
      </c>
      <c r="E5859" s="1" t="s">
        <v>913</v>
      </c>
      <c r="F5859" s="1" t="s">
        <v>914</v>
      </c>
      <c r="G5859">
        <v>2020</v>
      </c>
      <c r="H5859">
        <v>2020</v>
      </c>
      <c r="I5859">
        <v>2856394</v>
      </c>
      <c r="L5859">
        <f>IF(ISNUMBER(SEARCH("migliaia",istat[[#This Row],[Variabile]])),istat[[#This Row],[Value]]*1000,istat[[#This Row],[Value]])</f>
        <v>2856394000</v>
      </c>
      <c r="M5859" t="b" cm="1">
        <f t="array" ref="M5859">_xlfn.IFS(istat[[#This Row],[Flag Codes]]="c",FALSE,istat[[#This Row],[Ateco 2007]]="TOTALE",FALSE,TRUE,TRUE)</f>
        <v>1</v>
      </c>
      <c r="N585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59">
        <f>IFERROR(FIND("(",istat[[#This Row],[Variabile]])-2,LEN(istat[[#This Row],[Variabile]]))</f>
        <v>23</v>
      </c>
      <c r="P5859" t="str">
        <f>LEFT(istat[[#This Row],[Variabile]],istat[[#This Row],[unique_id_variable_text_num_char]])</f>
        <v>valore della produzione</v>
      </c>
      <c r="Q5859" t="str">
        <f>istat[[#This Row],[unique_id_ateco_text]]&amp;": "&amp;istat[[#This Row],[unique_id_variable_text]]</f>
        <v>4645 commercio all'ingrosso di profumi e cosmetici: valore della produzione</v>
      </c>
    </row>
    <row r="5860" spans="1:17" x14ac:dyDescent="0.35">
      <c r="A5860" s="1" t="s">
        <v>11</v>
      </c>
      <c r="B5860" s="1" t="s">
        <v>12</v>
      </c>
      <c r="C5860" s="1" t="s">
        <v>77</v>
      </c>
      <c r="D5860" s="1" t="s">
        <v>78</v>
      </c>
      <c r="E5860" s="1" t="s">
        <v>913</v>
      </c>
      <c r="F5860" s="1" t="s">
        <v>914</v>
      </c>
      <c r="G5860">
        <v>2020</v>
      </c>
      <c r="H5860">
        <v>2020</v>
      </c>
      <c r="I5860">
        <v>549931</v>
      </c>
      <c r="L5860">
        <f>IF(ISNUMBER(SEARCH("migliaia",istat[[#This Row],[Variabile]])),istat[[#This Row],[Value]]*1000,istat[[#This Row],[Value]])</f>
        <v>549931000</v>
      </c>
      <c r="M5860" t="b" cm="1">
        <f t="array" ref="M5860">_xlfn.IFS(istat[[#This Row],[Flag Codes]]="c",FALSE,istat[[#This Row],[Ateco 2007]]="TOTALE",FALSE,TRUE,TRUE)</f>
        <v>1</v>
      </c>
      <c r="N586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5860">
        <f>IFERROR(FIND("(",istat[[#This Row],[Variabile]])-2,LEN(istat[[#This Row],[Variabile]]))</f>
        <v>23</v>
      </c>
      <c r="P5860" t="str">
        <f>LEFT(istat[[#This Row],[Variabile]],istat[[#This Row],[unique_id_variable_text_num_char]])</f>
        <v>margine operativo lordo</v>
      </c>
      <c r="Q5860" t="str">
        <f>istat[[#This Row],[unique_id_ateco_text]]&amp;": "&amp;istat[[#This Row],[unique_id_variable_text]]</f>
        <v>4645 commercio all'ingrosso di profumi e cosmetici: margine operativo lordo</v>
      </c>
    </row>
    <row r="5861" spans="1:17" x14ac:dyDescent="0.35">
      <c r="A5861" s="1" t="s">
        <v>11</v>
      </c>
      <c r="B5861" s="1" t="s">
        <v>12</v>
      </c>
      <c r="C5861" s="1" t="s">
        <v>69</v>
      </c>
      <c r="D5861" s="1" t="s">
        <v>70</v>
      </c>
      <c r="E5861" s="1" t="s">
        <v>1088</v>
      </c>
      <c r="F5861" s="1" t="s">
        <v>1089</v>
      </c>
      <c r="G5861">
        <v>2020</v>
      </c>
      <c r="H5861">
        <v>2020</v>
      </c>
      <c r="I5861">
        <v>46857303</v>
      </c>
      <c r="L5861">
        <f>IF(ISNUMBER(SEARCH("migliaia",istat[[#This Row],[Variabile]])),istat[[#This Row],[Value]]*1000,istat[[#This Row],[Value]])</f>
        <v>46857303000</v>
      </c>
      <c r="M5861" t="b" cm="1">
        <f t="array" ref="M5861">_xlfn.IFS(istat[[#This Row],[Flag Codes]]="c",FALSE,istat[[#This Row],[Ateco 2007]]="TOTALE",FALSE,TRUE,TRUE)</f>
        <v>1</v>
      </c>
      <c r="N586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1">
        <f>IFERROR(FIND("(",istat[[#This Row],[Variabile]])-2,LEN(istat[[#This Row],[Variabile]]))</f>
        <v>9</v>
      </c>
      <c r="P5861" t="str">
        <f>LEFT(istat[[#This Row],[Variabile]],istat[[#This Row],[unique_id_variable_text_num_char]])</f>
        <v>fatturato</v>
      </c>
      <c r="Q5861" t="str">
        <f>istat[[#This Row],[unique_id_ateco_text]]&amp;": "&amp;istat[[#This Row],[unique_id_variable_text]]</f>
        <v>4646 commercio all'ingrosso di prodotti farmaceutici: fatturato</v>
      </c>
    </row>
    <row r="5862" spans="1:17" x14ac:dyDescent="0.35">
      <c r="A5862" s="1" t="s">
        <v>11</v>
      </c>
      <c r="B5862" s="1" t="s">
        <v>12</v>
      </c>
      <c r="C5862" s="1" t="s">
        <v>73</v>
      </c>
      <c r="D5862" s="1" t="s">
        <v>74</v>
      </c>
      <c r="E5862" s="1" t="s">
        <v>1088</v>
      </c>
      <c r="F5862" s="1" t="s">
        <v>1089</v>
      </c>
      <c r="G5862">
        <v>2020</v>
      </c>
      <c r="H5862">
        <v>2020</v>
      </c>
      <c r="I5862">
        <v>7491499</v>
      </c>
      <c r="L5862">
        <f>IF(ISNUMBER(SEARCH("migliaia",istat[[#This Row],[Variabile]])),istat[[#This Row],[Value]]*1000,istat[[#This Row],[Value]])</f>
        <v>7491499000</v>
      </c>
      <c r="M5862" t="b" cm="1">
        <f t="array" ref="M5862">_xlfn.IFS(istat[[#This Row],[Flag Codes]]="c",FALSE,istat[[#This Row],[Ateco 2007]]="TOTALE",FALSE,TRUE,TRUE)</f>
        <v>1</v>
      </c>
      <c r="N586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2">
        <f>IFERROR(FIND("(",istat[[#This Row],[Variabile]])-2,LEN(istat[[#This Row],[Variabile]]))</f>
        <v>36</v>
      </c>
      <c r="P5862" t="str">
        <f>LEFT(istat[[#This Row],[Variabile]],istat[[#This Row],[unique_id_variable_text_num_char]])</f>
        <v>valore aggiunto al costo dei fattori</v>
      </c>
      <c r="Q5862" t="str">
        <f>istat[[#This Row],[unique_id_ateco_text]]&amp;": "&amp;istat[[#This Row],[unique_id_variable_text]]</f>
        <v>4646 commercio all'ingrosso di prodotti farmaceutici: valore aggiunto al costo dei fattori</v>
      </c>
    </row>
    <row r="5863" spans="1:17" x14ac:dyDescent="0.35">
      <c r="A5863" s="1" t="s">
        <v>11</v>
      </c>
      <c r="B5863" s="1" t="s">
        <v>12</v>
      </c>
      <c r="C5863" s="1" t="s">
        <v>101</v>
      </c>
      <c r="D5863" s="1" t="s">
        <v>102</v>
      </c>
      <c r="E5863" s="1" t="s">
        <v>1088</v>
      </c>
      <c r="F5863" s="1" t="s">
        <v>1089</v>
      </c>
      <c r="G5863">
        <v>2020</v>
      </c>
      <c r="H5863">
        <v>2020</v>
      </c>
      <c r="I5863">
        <v>93035</v>
      </c>
      <c r="L5863">
        <f>IF(ISNUMBER(SEARCH("migliaia",istat[[#This Row],[Variabile]])),istat[[#This Row],[Value]]*1000,istat[[#This Row],[Value]])</f>
        <v>93035000</v>
      </c>
      <c r="M5863" t="b" cm="1">
        <f t="array" ref="M5863">_xlfn.IFS(istat[[#This Row],[Flag Codes]]="c",FALSE,istat[[#This Row],[Ateco 2007]]="TOTALE",FALSE,TRUE,TRUE)</f>
        <v>1</v>
      </c>
      <c r="N5863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5863">
        <f>IFERROR(FIND("(",istat[[#This Row],[Variabile]])-2,LEN(istat[[#This Row],[Variabile]]))</f>
        <v>27</v>
      </c>
      <c r="P5863" t="str">
        <f>LEFT(istat[[#This Row],[Variabile]],istat[[#This Row],[unique_id_variable_text_num_char]])</f>
        <v>ore lavorate dai dipendenti</v>
      </c>
      <c r="Q5863" t="str">
        <f>istat[[#This Row],[unique_id_ateco_text]]&amp;": "&amp;istat[[#This Row],[unique_id_variable_text]]</f>
        <v>4646 commercio all'ingrosso di prodotti farmaceutici: ore lavorate dai dipendenti</v>
      </c>
    </row>
    <row r="5864" spans="1:17" x14ac:dyDescent="0.35">
      <c r="A5864" s="1" t="s">
        <v>11</v>
      </c>
      <c r="B5864" s="1" t="s">
        <v>12</v>
      </c>
      <c r="C5864" s="1" t="s">
        <v>85</v>
      </c>
      <c r="D5864" s="1" t="s">
        <v>86</v>
      </c>
      <c r="E5864" s="1" t="s">
        <v>1090</v>
      </c>
      <c r="F5864" s="1" t="s">
        <v>1091</v>
      </c>
      <c r="G5864">
        <v>2020</v>
      </c>
      <c r="H5864">
        <v>2020</v>
      </c>
      <c r="I5864">
        <v>760763</v>
      </c>
      <c r="L5864">
        <f>IF(ISNUMBER(SEARCH("migliaia",istat[[#This Row],[Variabile]])),istat[[#This Row],[Value]]*1000,istat[[#This Row],[Value]])</f>
        <v>760763000</v>
      </c>
      <c r="M5864" t="b" cm="1">
        <f t="array" ref="M5864">_xlfn.IFS(istat[[#This Row],[Flag Codes]]="c",FALSE,istat[[#This Row],[Ateco 2007]]="TOTALE",FALSE,TRUE,TRUE)</f>
        <v>1</v>
      </c>
      <c r="N586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4">
        <f>IFERROR(FIND("(",istat[[#This Row],[Variabile]])-2,LEN(istat[[#This Row],[Variabile]]))</f>
        <v>17</v>
      </c>
      <c r="P5864" t="str">
        <f>LEFT(istat[[#This Row],[Variabile]],istat[[#This Row],[unique_id_variable_text_num_char]])</f>
        <v>salari e stipendi</v>
      </c>
      <c r="Q5864" t="str">
        <f>istat[[#This Row],[unique_id_ateco_text]]&amp;": "&amp;istat[[#This Row],[unique_id_variable_text]]</f>
        <v>4675 commercio all'ingrosso di prodotti chimici: salari e stipendi</v>
      </c>
    </row>
    <row r="5865" spans="1:17" x14ac:dyDescent="0.35">
      <c r="A5865" s="1" t="s">
        <v>11</v>
      </c>
      <c r="B5865" s="1" t="s">
        <v>12</v>
      </c>
      <c r="C5865" s="1" t="s">
        <v>87</v>
      </c>
      <c r="D5865" s="1" t="s">
        <v>88</v>
      </c>
      <c r="E5865" s="1" t="s">
        <v>1090</v>
      </c>
      <c r="F5865" s="1" t="s">
        <v>1091</v>
      </c>
      <c r="G5865">
        <v>2020</v>
      </c>
      <c r="H5865">
        <v>2020</v>
      </c>
      <c r="I5865">
        <v>166483</v>
      </c>
      <c r="L5865">
        <f>IF(ISNUMBER(SEARCH("migliaia",istat[[#This Row],[Variabile]])),istat[[#This Row],[Value]]*1000,istat[[#This Row],[Value]])</f>
        <v>166483000</v>
      </c>
      <c r="M5865" t="b" cm="1">
        <f t="array" ref="M5865">_xlfn.IFS(istat[[#This Row],[Flag Codes]]="c",FALSE,istat[[#This Row],[Ateco 2007]]="TOTALE",FALSE,TRUE,TRUE)</f>
        <v>1</v>
      </c>
      <c r="N586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5865">
        <f>IFERROR(FIND("(",istat[[#This Row],[Variabile]])-2,LEN(istat[[#This Row],[Variabile]]))</f>
        <v>36</v>
      </c>
      <c r="P5865" t="str">
        <f>LEFT(istat[[#This Row],[Variabile]],istat[[#This Row],[unique_id_variable_text_num_char]])</f>
        <v>investimenti lordi in beni materiali</v>
      </c>
      <c r="Q5865" t="str">
        <f>istat[[#This Row],[unique_id_ateco_text]]&amp;": "&amp;istat[[#This Row],[unique_id_variable_text]]</f>
        <v>4675 commercio all'ingrosso di prodotti chimici: investimenti lordi in beni materiali</v>
      </c>
    </row>
    <row r="5866" spans="1:17" x14ac:dyDescent="0.35">
      <c r="A5866" s="1" t="s">
        <v>11</v>
      </c>
      <c r="B5866" s="1" t="s">
        <v>12</v>
      </c>
      <c r="C5866" s="1" t="s">
        <v>81</v>
      </c>
      <c r="D5866" s="1" t="s">
        <v>82</v>
      </c>
      <c r="E5866" s="1" t="s">
        <v>1092</v>
      </c>
      <c r="F5866" s="1" t="s">
        <v>1093</v>
      </c>
      <c r="G5866">
        <v>2020</v>
      </c>
      <c r="H5866">
        <v>2020</v>
      </c>
      <c r="I5866">
        <v>416272</v>
      </c>
      <c r="L5866">
        <f>IF(ISNUMBER(SEARCH("migliaia",istat[[#This Row],[Variabile]])),istat[[#This Row],[Value]]*1000,istat[[#This Row],[Value]])</f>
        <v>416272000</v>
      </c>
      <c r="M5866" t="b" cm="1">
        <f t="array" ref="M5866">_xlfn.IFS(istat[[#This Row],[Flag Codes]]="c",FALSE,istat[[#This Row],[Ateco 2007]]="TOTALE",FALSE,TRUE,TRUE)</f>
        <v>1</v>
      </c>
      <c r="N586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5866">
        <f>IFERROR(FIND("(",istat[[#This Row],[Variabile]])-2,LEN(istat[[#This Row],[Variabile]]))</f>
        <v>19</v>
      </c>
      <c r="P5866" t="str">
        <f>LEFT(istat[[#This Row],[Variabile]],istat[[#This Row],[unique_id_variable_text_num_char]])</f>
        <v>costi del personale</v>
      </c>
      <c r="Q5866" t="str">
        <f>istat[[#This Row],[unique_id_ateco_text]]&amp;": "&amp;istat[[#This Row],[unique_id_variable_text]]</f>
        <v>4676 commercio all'ingrosso di altri prodotti intermedi: costi del personale</v>
      </c>
    </row>
    <row r="5867" spans="1:17" x14ac:dyDescent="0.35">
      <c r="A5867" s="1" t="s">
        <v>11</v>
      </c>
      <c r="B5867" s="1" t="s">
        <v>12</v>
      </c>
      <c r="C5867" s="1" t="s">
        <v>77</v>
      </c>
      <c r="D5867" s="1" t="s">
        <v>78</v>
      </c>
      <c r="E5867" s="1" t="s">
        <v>921</v>
      </c>
      <c r="F5867" s="1" t="s">
        <v>922</v>
      </c>
      <c r="G5867">
        <v>2020</v>
      </c>
      <c r="H5867">
        <v>2020</v>
      </c>
      <c r="I5867">
        <v>65483</v>
      </c>
      <c r="L5867">
        <f>IF(ISNUMBER(SEARCH("migliaia",istat[[#This Row],[Variabile]])),istat[[#This Row],[Value]]*1000,istat[[#This Row],[Value]])</f>
        <v>65483000</v>
      </c>
      <c r="M5867" t="b" cm="1">
        <f t="array" ref="M5867">_xlfn.IFS(istat[[#This Row],[Flag Codes]]="c",FALSE,istat[[#This Row],[Ateco 2007]]="TOTALE",FALSE,TRUE,TRUE)</f>
        <v>1</v>
      </c>
      <c r="N5867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5867">
        <f>IFERROR(FIND("(",istat[[#This Row],[Variabile]])-2,LEN(istat[[#This Row],[Variabile]]))</f>
        <v>23</v>
      </c>
      <c r="P5867" t="str">
        <f>LEFT(istat[[#This Row],[Variabile]],istat[[#This Row],[unique_id_variable_text_num_char]])</f>
        <v>margine operativo lordo</v>
      </c>
      <c r="Q5867" t="str">
        <f>istat[[#This Row],[unique_id_ateco_text]]&amp;": "&amp;istat[[#This Row],[unique_id_variable_text]]</f>
        <v>4723 commercio al dettaglio di pesci, crostacei e molluschi in esercizi specializzati: margine operativo lordo</v>
      </c>
    </row>
    <row r="5868" spans="1:17" x14ac:dyDescent="0.35">
      <c r="A5868" s="1" t="s">
        <v>11</v>
      </c>
      <c r="B5868" s="1" t="s">
        <v>12</v>
      </c>
      <c r="C5868" s="1" t="s">
        <v>73</v>
      </c>
      <c r="D5868" s="1" t="s">
        <v>74</v>
      </c>
      <c r="E5868" s="1" t="s">
        <v>1094</v>
      </c>
      <c r="F5868" s="1" t="s">
        <v>1095</v>
      </c>
      <c r="G5868">
        <v>2020</v>
      </c>
      <c r="H5868">
        <v>2020</v>
      </c>
      <c r="I5868">
        <v>277627</v>
      </c>
      <c r="L5868">
        <f>IF(ISNUMBER(SEARCH("migliaia",istat[[#This Row],[Variabile]])),istat[[#This Row],[Value]]*1000,istat[[#This Row],[Value]])</f>
        <v>277627000</v>
      </c>
      <c r="M5868" t="b" cm="1">
        <f t="array" ref="M5868">_xlfn.IFS(istat[[#This Row],[Flag Codes]]="c",FALSE,istat[[#This Row],[Ateco 2007]]="TOTALE",FALSE,TRUE,TRUE)</f>
        <v>1</v>
      </c>
      <c r="N58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5868">
        <f>IFERROR(FIND("(",istat[[#This Row],[Variabile]])-2,LEN(istat[[#This Row],[Variabile]]))</f>
        <v>36</v>
      </c>
      <c r="P5868" t="str">
        <f>LEFT(istat[[#This Row],[Variabile]],istat[[#This Row],[unique_id_variable_text_num_char]])</f>
        <v>valore aggiunto al costo dei fattori</v>
      </c>
      <c r="Q5868" t="str">
        <f>istat[[#This Row],[unique_id_ateco_text]]&amp;": "&amp;istat[[#This Row],[unique_id_variable_text]]</f>
        <v>4724 commercio al dettaglio di pane, torte, dolciumi e confetteria in esercizi specializzati: valore aggiunto al costo dei fattori</v>
      </c>
    </row>
    <row r="5869" spans="1:17" x14ac:dyDescent="0.35">
      <c r="A5869" s="1" t="s">
        <v>11</v>
      </c>
      <c r="B5869" s="1" t="s">
        <v>12</v>
      </c>
      <c r="C5869" s="1" t="s">
        <v>79</v>
      </c>
      <c r="D5869" s="1" t="s">
        <v>80</v>
      </c>
      <c r="E5869" s="1" t="s">
        <v>1096</v>
      </c>
      <c r="F5869" s="1" t="s">
        <v>1097</v>
      </c>
      <c r="G5869">
        <v>2020</v>
      </c>
      <c r="H5869">
        <v>2020</v>
      </c>
      <c r="I5869">
        <v>1174469</v>
      </c>
      <c r="L5869">
        <f>IF(ISNUMBER(SEARCH("migliaia",istat[[#This Row],[Variabile]])),istat[[#This Row],[Value]]*1000,istat[[#This Row],[Value]])</f>
        <v>1174469000</v>
      </c>
      <c r="M5869" t="b" cm="1">
        <f t="array" ref="M5869">_xlfn.IFS(istat[[#This Row],[Flag Codes]]="c",FALSE,istat[[#This Row],[Ateco 2007]]="TOTALE",FALSE,TRUE,TRUE)</f>
        <v>1</v>
      </c>
      <c r="N58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5869">
        <f>IFERROR(FIND("(",istat[[#This Row],[Variabile]])-2,LEN(istat[[#This Row],[Variabile]]))</f>
        <v>26</v>
      </c>
      <c r="P5869" t="str">
        <f>LEFT(istat[[#This Row],[Variabile]],istat[[#This Row],[unique_id_variable_text_num_char]])</f>
        <v>acquisto di beni e servizi</v>
      </c>
      <c r="Q5869" t="str">
        <f>istat[[#This Row],[unique_id_ateco_text]]&amp;": "&amp;istat[[#This Row],[unique_id_variable_text]]</f>
        <v>4725 commercio al dettaglio di bevande in esercizi specializzati: acquisto di beni e servizi</v>
      </c>
    </row>
    <row r="5870" spans="1:17" x14ac:dyDescent="0.35">
      <c r="A5870" s="1" t="s">
        <v>11</v>
      </c>
      <c r="B5870" s="1" t="s">
        <v>12</v>
      </c>
      <c r="C5870" s="1" t="s">
        <v>71</v>
      </c>
      <c r="D5870" s="1" t="s">
        <v>72</v>
      </c>
      <c r="E5870" s="1" t="s">
        <v>1098</v>
      </c>
      <c r="F5870" s="1" t="s">
        <v>1099</v>
      </c>
      <c r="G5870">
        <v>2020</v>
      </c>
      <c r="H5870">
        <v>2020</v>
      </c>
      <c r="I5870">
        <v>2590196</v>
      </c>
      <c r="L5870">
        <f>IF(ISNUMBER(SEARCH("migliaia",istat[[#This Row],[Variabile]])),istat[[#This Row],[Value]]*1000,istat[[#This Row],[Value]])</f>
        <v>2590196000</v>
      </c>
      <c r="M5870" t="b" cm="1">
        <f t="array" ref="M5870">_xlfn.IFS(istat[[#This Row],[Flag Codes]]="c",FALSE,istat[[#This Row],[Ateco 2007]]="TOTALE",FALSE,TRUE,TRUE)</f>
        <v>1</v>
      </c>
      <c r="N58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0">
        <f>IFERROR(FIND("(",istat[[#This Row],[Variabile]])-2,LEN(istat[[#This Row],[Variabile]]))</f>
        <v>23</v>
      </c>
      <c r="P5870" t="str">
        <f>LEFT(istat[[#This Row],[Variabile]],istat[[#This Row],[unique_id_variable_text_num_char]])</f>
        <v>valore della produzione</v>
      </c>
      <c r="Q5870" t="str">
        <f>istat[[#This Row],[unique_id_ateco_text]]&amp;": "&amp;istat[[#This Row],[unique_id_variable_text]]</f>
        <v>4726 commercio al dettaglio di prodotti del tabacco in esercizi specializzati: valore della produzione</v>
      </c>
    </row>
    <row r="5871" spans="1:17" x14ac:dyDescent="0.35">
      <c r="A5871" s="1" t="s">
        <v>11</v>
      </c>
      <c r="B5871" s="1" t="s">
        <v>12</v>
      </c>
      <c r="C5871" s="1" t="s">
        <v>77</v>
      </c>
      <c r="D5871" s="1" t="s">
        <v>78</v>
      </c>
      <c r="E5871" s="1" t="s">
        <v>1098</v>
      </c>
      <c r="F5871" s="1" t="s">
        <v>1099</v>
      </c>
      <c r="G5871">
        <v>2020</v>
      </c>
      <c r="H5871">
        <v>2020</v>
      </c>
      <c r="I5871">
        <v>1429284</v>
      </c>
      <c r="L5871">
        <f>IF(ISNUMBER(SEARCH("migliaia",istat[[#This Row],[Variabile]])),istat[[#This Row],[Value]]*1000,istat[[#This Row],[Value]])</f>
        <v>1429284000</v>
      </c>
      <c r="M5871" t="b" cm="1">
        <f t="array" ref="M5871">_xlfn.IFS(istat[[#This Row],[Flag Codes]]="c",FALSE,istat[[#This Row],[Ateco 2007]]="TOTALE",FALSE,TRUE,TRUE)</f>
        <v>1</v>
      </c>
      <c r="N58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5871">
        <f>IFERROR(FIND("(",istat[[#This Row],[Variabile]])-2,LEN(istat[[#This Row],[Variabile]]))</f>
        <v>23</v>
      </c>
      <c r="P5871" t="str">
        <f>LEFT(istat[[#This Row],[Variabile]],istat[[#This Row],[unique_id_variable_text_num_char]])</f>
        <v>margine operativo lordo</v>
      </c>
      <c r="Q5871" t="str">
        <f>istat[[#This Row],[unique_id_ateco_text]]&amp;": "&amp;istat[[#This Row],[unique_id_variable_text]]</f>
        <v>4726 commercio al dettaglio di prodotti del tabacco in esercizi specializzati: margine operativo lordo</v>
      </c>
    </row>
    <row r="5872" spans="1:17" x14ac:dyDescent="0.35">
      <c r="A5872" s="1" t="s">
        <v>11</v>
      </c>
      <c r="B5872" s="1" t="s">
        <v>12</v>
      </c>
      <c r="C5872" s="1" t="s">
        <v>69</v>
      </c>
      <c r="D5872" s="1" t="s">
        <v>70</v>
      </c>
      <c r="E5872" s="1" t="s">
        <v>1100</v>
      </c>
      <c r="F5872" s="1" t="s">
        <v>1101</v>
      </c>
      <c r="G5872">
        <v>2020</v>
      </c>
      <c r="H5872">
        <v>2020</v>
      </c>
      <c r="I5872">
        <v>4697901</v>
      </c>
      <c r="L5872">
        <f>IF(ISNUMBER(SEARCH("migliaia",istat[[#This Row],[Variabile]])),istat[[#This Row],[Value]]*1000,istat[[#This Row],[Value]])</f>
        <v>4697901000</v>
      </c>
      <c r="M5872" t="b" cm="1">
        <f t="array" ref="M5872">_xlfn.IFS(istat[[#This Row],[Flag Codes]]="c",FALSE,istat[[#This Row],[Ateco 2007]]="TOTALE",FALSE,TRUE,TRUE)</f>
        <v>1</v>
      </c>
      <c r="N5872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2">
        <f>IFERROR(FIND("(",istat[[#This Row],[Variabile]])-2,LEN(istat[[#This Row],[Variabile]]))</f>
        <v>9</v>
      </c>
      <c r="P5872" t="str">
        <f>LEFT(istat[[#This Row],[Variabile]],istat[[#This Row],[unique_id_variable_text_num_char]])</f>
        <v>fatturato</v>
      </c>
      <c r="Q5872" t="str">
        <f>istat[[#This Row],[unique_id_ateco_text]]&amp;": "&amp;istat[[#This Row],[unique_id_variable_text]]</f>
        <v>4729 commercio al dettaglio di altri prodotti alimentari in esercizi specializzati: fatturato</v>
      </c>
    </row>
    <row r="5873" spans="1:17" x14ac:dyDescent="0.35">
      <c r="A5873" s="1" t="s">
        <v>11</v>
      </c>
      <c r="B5873" s="1" t="s">
        <v>12</v>
      </c>
      <c r="C5873" s="1" t="s">
        <v>73</v>
      </c>
      <c r="D5873" s="1" t="s">
        <v>74</v>
      </c>
      <c r="E5873" s="1" t="s">
        <v>1100</v>
      </c>
      <c r="F5873" s="1" t="s">
        <v>1101</v>
      </c>
      <c r="G5873">
        <v>2020</v>
      </c>
      <c r="H5873">
        <v>2020</v>
      </c>
      <c r="I5873">
        <v>785653</v>
      </c>
      <c r="L5873">
        <f>IF(ISNUMBER(SEARCH("migliaia",istat[[#This Row],[Variabile]])),istat[[#This Row],[Value]]*1000,istat[[#This Row],[Value]])</f>
        <v>785653000</v>
      </c>
      <c r="M5873" t="b" cm="1">
        <f t="array" ref="M5873">_xlfn.IFS(istat[[#This Row],[Flag Codes]]="c",FALSE,istat[[#This Row],[Ateco 2007]]="TOTALE",FALSE,TRUE,TRUE)</f>
        <v>1</v>
      </c>
      <c r="N58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3">
        <f>IFERROR(FIND("(",istat[[#This Row],[Variabile]])-2,LEN(istat[[#This Row],[Variabile]]))</f>
        <v>36</v>
      </c>
      <c r="P5873" t="str">
        <f>LEFT(istat[[#This Row],[Variabile]],istat[[#This Row],[unique_id_variable_text_num_char]])</f>
        <v>valore aggiunto al costo dei fattori</v>
      </c>
      <c r="Q5873" t="str">
        <f>istat[[#This Row],[unique_id_ateco_text]]&amp;": "&amp;istat[[#This Row],[unique_id_variable_text]]</f>
        <v>4729 commercio al dettaglio di altri prodotti alimentari in esercizi specializzati: valore aggiunto al costo dei fattori</v>
      </c>
    </row>
    <row r="5874" spans="1:17" x14ac:dyDescent="0.35">
      <c r="A5874" s="1" t="s">
        <v>11</v>
      </c>
      <c r="B5874" s="1" t="s">
        <v>12</v>
      </c>
      <c r="C5874" s="1" t="s">
        <v>101</v>
      </c>
      <c r="D5874" s="1" t="s">
        <v>102</v>
      </c>
      <c r="E5874" s="1" t="s">
        <v>1100</v>
      </c>
      <c r="F5874" s="1" t="s">
        <v>1101</v>
      </c>
      <c r="G5874">
        <v>2020</v>
      </c>
      <c r="H5874">
        <v>2020</v>
      </c>
      <c r="I5874">
        <v>22249</v>
      </c>
      <c r="L5874">
        <f>IF(ISNUMBER(SEARCH("migliaia",istat[[#This Row],[Variabile]])),istat[[#This Row],[Value]]*1000,istat[[#This Row],[Value]])</f>
        <v>22249000</v>
      </c>
      <c r="M5874" t="b" cm="1">
        <f t="array" ref="M5874">_xlfn.IFS(istat[[#This Row],[Flag Codes]]="c",FALSE,istat[[#This Row],[Ateco 2007]]="TOTALE",FALSE,TRUE,TRUE)</f>
        <v>1</v>
      </c>
      <c r="N58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5874">
        <f>IFERROR(FIND("(",istat[[#This Row],[Variabile]])-2,LEN(istat[[#This Row],[Variabile]]))</f>
        <v>27</v>
      </c>
      <c r="P5874" t="str">
        <f>LEFT(istat[[#This Row],[Variabile]],istat[[#This Row],[unique_id_variable_text_num_char]])</f>
        <v>ore lavorate dai dipendenti</v>
      </c>
      <c r="Q5874" t="str">
        <f>istat[[#This Row],[unique_id_ateco_text]]&amp;": "&amp;istat[[#This Row],[unique_id_variable_text]]</f>
        <v>4729 commercio al dettaglio di altri prodotti alimentari in esercizi specializzati: ore lavorate dai dipendenti</v>
      </c>
    </row>
    <row r="5875" spans="1:17" x14ac:dyDescent="0.35">
      <c r="A5875" s="1" t="s">
        <v>11</v>
      </c>
      <c r="B5875" s="1" t="s">
        <v>12</v>
      </c>
      <c r="C5875" s="1" t="s">
        <v>79</v>
      </c>
      <c r="D5875" s="1" t="s">
        <v>80</v>
      </c>
      <c r="E5875" s="1" t="s">
        <v>1102</v>
      </c>
      <c r="F5875" s="1" t="s">
        <v>757</v>
      </c>
      <c r="G5875">
        <v>2020</v>
      </c>
      <c r="H5875">
        <v>2020</v>
      </c>
      <c r="I5875">
        <v>7589451</v>
      </c>
      <c r="L5875">
        <f>IF(ISNUMBER(SEARCH("migliaia",istat[[#This Row],[Variabile]])),istat[[#This Row],[Value]]*1000,istat[[#This Row],[Value]])</f>
        <v>7589451000</v>
      </c>
      <c r="M5875" t="b" cm="1">
        <f t="array" ref="M5875">_xlfn.IFS(istat[[#This Row],[Flag Codes]]="c",FALSE,istat[[#This Row],[Ateco 2007]]="TOTALE",FALSE,TRUE,TRUE)</f>
        <v>1</v>
      </c>
      <c r="N5875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5875">
        <f>IFERROR(FIND("(",istat[[#This Row],[Variabile]])-2,LEN(istat[[#This Row],[Variabile]]))</f>
        <v>26</v>
      </c>
      <c r="P5875" t="str">
        <f>LEFT(istat[[#This Row],[Variabile]],istat[[#This Row],[unique_id_variable_text_num_char]])</f>
        <v>acquisto di beni e servizi</v>
      </c>
      <c r="Q5875" t="str">
        <f>istat[[#This Row],[unique_id_ateco_text]]&amp;": "&amp;istat[[#This Row],[unique_id_variable_text]]</f>
        <v>5630 bar e altri esercizi simili senza cucina: acquisto di beni e servizi</v>
      </c>
    </row>
    <row r="5876" spans="1:17" x14ac:dyDescent="0.35">
      <c r="A5876" s="1" t="s">
        <v>11</v>
      </c>
      <c r="B5876" s="1" t="s">
        <v>12</v>
      </c>
      <c r="C5876" s="1" t="s">
        <v>71</v>
      </c>
      <c r="D5876" s="1" t="s">
        <v>72</v>
      </c>
      <c r="E5876" s="1" t="s">
        <v>1103</v>
      </c>
      <c r="F5876" s="1" t="s">
        <v>1104</v>
      </c>
      <c r="G5876">
        <v>2020</v>
      </c>
      <c r="H5876">
        <v>2020</v>
      </c>
      <c r="I5876">
        <v>2640200</v>
      </c>
      <c r="L5876">
        <f>IF(ISNUMBER(SEARCH("migliaia",istat[[#This Row],[Variabile]])),istat[[#This Row],[Value]]*1000,istat[[#This Row],[Value]])</f>
        <v>2640200000</v>
      </c>
      <c r="M5876" t="b" cm="1">
        <f t="array" ref="M5876">_xlfn.IFS(istat[[#This Row],[Flag Codes]]="c",FALSE,istat[[#This Row],[Ateco 2007]]="TOTALE",FALSE,TRUE,TRUE)</f>
        <v>1</v>
      </c>
      <c r="N5876" t="str">
        <f>istat[[#This Row],[ATECO_2007]]&amp;" "&amp;LEFT(istat[[#This Row],[Ateco 2007]],IFERROR(FIND("(",istat[[#This Row],[Ateco 2007]])-2,LEN(istat[[#This Row],[Ateco 2007]])))</f>
        <v>5811 edizione di libri</v>
      </c>
      <c r="O5876">
        <f>IFERROR(FIND("(",istat[[#This Row],[Variabile]])-2,LEN(istat[[#This Row],[Variabile]]))</f>
        <v>23</v>
      </c>
      <c r="P5876" t="str">
        <f>LEFT(istat[[#This Row],[Variabile]],istat[[#This Row],[unique_id_variable_text_num_char]])</f>
        <v>valore della produzione</v>
      </c>
      <c r="Q5876" t="str">
        <f>istat[[#This Row],[unique_id_ateco_text]]&amp;": "&amp;istat[[#This Row],[unique_id_variable_text]]</f>
        <v>5811 edizione di libri: valore della produzione</v>
      </c>
    </row>
    <row r="5877" spans="1:17" x14ac:dyDescent="0.35">
      <c r="A5877" s="1" t="s">
        <v>11</v>
      </c>
      <c r="B5877" s="1" t="s">
        <v>12</v>
      </c>
      <c r="C5877" s="1" t="s">
        <v>77</v>
      </c>
      <c r="D5877" s="1" t="s">
        <v>78</v>
      </c>
      <c r="E5877" s="1" t="s">
        <v>1103</v>
      </c>
      <c r="F5877" s="1" t="s">
        <v>1104</v>
      </c>
      <c r="G5877">
        <v>2020</v>
      </c>
      <c r="H5877">
        <v>2020</v>
      </c>
      <c r="I5877">
        <v>370688</v>
      </c>
      <c r="L5877">
        <f>IF(ISNUMBER(SEARCH("migliaia",istat[[#This Row],[Variabile]])),istat[[#This Row],[Value]]*1000,istat[[#This Row],[Value]])</f>
        <v>370688000</v>
      </c>
      <c r="M5877" t="b" cm="1">
        <f t="array" ref="M5877">_xlfn.IFS(istat[[#This Row],[Flag Codes]]="c",FALSE,istat[[#This Row],[Ateco 2007]]="TOTALE",FALSE,TRUE,TRUE)</f>
        <v>1</v>
      </c>
      <c r="N5877" t="str">
        <f>istat[[#This Row],[ATECO_2007]]&amp;" "&amp;LEFT(istat[[#This Row],[Ateco 2007]],IFERROR(FIND("(",istat[[#This Row],[Ateco 2007]])-2,LEN(istat[[#This Row],[Ateco 2007]])))</f>
        <v>5811 edizione di libri</v>
      </c>
      <c r="O5877">
        <f>IFERROR(FIND("(",istat[[#This Row],[Variabile]])-2,LEN(istat[[#This Row],[Variabile]]))</f>
        <v>23</v>
      </c>
      <c r="P5877" t="str">
        <f>LEFT(istat[[#This Row],[Variabile]],istat[[#This Row],[unique_id_variable_text_num_char]])</f>
        <v>margine operativo lordo</v>
      </c>
      <c r="Q5877" t="str">
        <f>istat[[#This Row],[unique_id_ateco_text]]&amp;": "&amp;istat[[#This Row],[unique_id_variable_text]]</f>
        <v>5811 edizione di libri: margine operativo lordo</v>
      </c>
    </row>
    <row r="5878" spans="1:17" x14ac:dyDescent="0.35">
      <c r="A5878" s="1" t="s">
        <v>11</v>
      </c>
      <c r="B5878" s="1" t="s">
        <v>12</v>
      </c>
      <c r="C5878" s="1" t="s">
        <v>71</v>
      </c>
      <c r="D5878" s="1" t="s">
        <v>72</v>
      </c>
      <c r="E5878" s="1" t="s">
        <v>1105</v>
      </c>
      <c r="F5878" s="1" t="s">
        <v>1106</v>
      </c>
      <c r="G5878">
        <v>2020</v>
      </c>
      <c r="H5878">
        <v>2020</v>
      </c>
      <c r="I5878">
        <v>881540</v>
      </c>
      <c r="L5878">
        <f>IF(ISNUMBER(SEARCH("migliaia",istat[[#This Row],[Variabile]])),istat[[#This Row],[Value]]*1000,istat[[#This Row],[Value]])</f>
        <v>881540000</v>
      </c>
      <c r="M5878" t="b" cm="1">
        <f t="array" ref="M5878">_xlfn.IFS(istat[[#This Row],[Flag Codes]]="c",FALSE,istat[[#This Row],[Ateco 2007]]="TOTALE",FALSE,TRUE,TRUE)</f>
        <v>1</v>
      </c>
      <c r="N587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8">
        <f>IFERROR(FIND("(",istat[[#This Row],[Variabile]])-2,LEN(istat[[#This Row],[Variabile]]))</f>
        <v>23</v>
      </c>
      <c r="P5878" t="str">
        <f>LEFT(istat[[#This Row],[Variabile]],istat[[#This Row],[unique_id_variable_text_num_char]])</f>
        <v>valore della produzione</v>
      </c>
      <c r="Q5878" t="str">
        <f>istat[[#This Row],[unique_id_ateco_text]]&amp;": "&amp;istat[[#This Row],[unique_id_variable_text]]</f>
        <v>5913 attività di distribuzione cinematografica, di video e di programmi televisivi: valore della produzione</v>
      </c>
    </row>
    <row r="5879" spans="1:17" x14ac:dyDescent="0.35">
      <c r="A5879" s="1" t="s">
        <v>11</v>
      </c>
      <c r="B5879" s="1" t="s">
        <v>12</v>
      </c>
      <c r="C5879" s="1" t="s">
        <v>95</v>
      </c>
      <c r="D5879" s="1" t="s">
        <v>96</v>
      </c>
      <c r="E5879" s="1" t="s">
        <v>1105</v>
      </c>
      <c r="F5879" s="1" t="s">
        <v>1106</v>
      </c>
      <c r="G5879">
        <v>2020</v>
      </c>
      <c r="H5879">
        <v>2020</v>
      </c>
      <c r="I5879">
        <v>1162</v>
      </c>
      <c r="L5879">
        <f>IF(ISNUMBER(SEARCH("migliaia",istat[[#This Row],[Variabile]])),istat[[#This Row],[Value]]*1000,istat[[#This Row],[Value]])</f>
        <v>1162</v>
      </c>
      <c r="M5879" t="b" cm="1">
        <f t="array" ref="M5879">_xlfn.IFS(istat[[#This Row],[Flag Codes]]="c",FALSE,istat[[#This Row],[Ateco 2007]]="TOTALE",FALSE,TRUE,TRUE)</f>
        <v>1</v>
      </c>
      <c r="N587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5879">
        <f>IFERROR(FIND("(",istat[[#This Row],[Variabile]])-2,LEN(istat[[#This Row],[Variabile]]))</f>
        <v>21</v>
      </c>
      <c r="P5879" t="str">
        <f>LEFT(istat[[#This Row],[Variabile]],istat[[#This Row],[unique_id_variable_text_num_char]])</f>
        <v>lavoratori dipendenti</v>
      </c>
      <c r="Q5879" t="str">
        <f>istat[[#This Row],[unique_id_ateco_text]]&amp;": "&amp;istat[[#This Row],[unique_id_variable_text]]</f>
        <v>5913 attività di distribuzione cinematografica, di video e di programmi televisivi: lavoratori dipendenti</v>
      </c>
    </row>
    <row r="5880" spans="1:17" x14ac:dyDescent="0.35">
      <c r="A5880" s="1" t="s">
        <v>11</v>
      </c>
      <c r="B5880" s="1" t="s">
        <v>12</v>
      </c>
      <c r="C5880" s="1" t="s">
        <v>13</v>
      </c>
      <c r="D5880" s="1" t="s">
        <v>14</v>
      </c>
      <c r="E5880" s="1" t="s">
        <v>1107</v>
      </c>
      <c r="F5880" s="1" t="s">
        <v>1108</v>
      </c>
      <c r="G5880">
        <v>2020</v>
      </c>
      <c r="H5880">
        <v>2020</v>
      </c>
      <c r="I5880">
        <v>652</v>
      </c>
      <c r="L5880">
        <f>IF(ISNUMBER(SEARCH("migliaia",istat[[#This Row],[Variabile]])),istat[[#This Row],[Value]]*1000,istat[[#This Row],[Value]])</f>
        <v>652</v>
      </c>
      <c r="M5880" t="b" cm="1">
        <f t="array" ref="M5880">_xlfn.IFS(istat[[#This Row],[Flag Codes]]="c",FALSE,istat[[#This Row],[Ateco 2007]]="TOTALE",FALSE,TRUE,TRUE)</f>
        <v>1</v>
      </c>
      <c r="N5880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0">
        <f>IFERROR(FIND("(",istat[[#This Row],[Variabile]])-2,LEN(istat[[#This Row],[Variabile]]))</f>
        <v>7</v>
      </c>
      <c r="P5880" t="str">
        <f>LEFT(istat[[#This Row],[Variabile]],istat[[#This Row],[unique_id_variable_text_num_char]])</f>
        <v>imprese</v>
      </c>
      <c r="Q5880" t="str">
        <f>istat[[#This Row],[unique_id_ateco_text]]&amp;": "&amp;istat[[#This Row],[unique_id_variable_text]]</f>
        <v>5914 attività di proiezione cinematografica: imprese</v>
      </c>
    </row>
    <row r="5881" spans="1:17" x14ac:dyDescent="0.35">
      <c r="A5881" s="1" t="s">
        <v>11</v>
      </c>
      <c r="B5881" s="1" t="s">
        <v>12</v>
      </c>
      <c r="C5881" s="1" t="s">
        <v>69</v>
      </c>
      <c r="D5881" s="1" t="s">
        <v>70</v>
      </c>
      <c r="E5881" s="1" t="s">
        <v>1107</v>
      </c>
      <c r="F5881" s="1" t="s">
        <v>1108</v>
      </c>
      <c r="G5881">
        <v>2020</v>
      </c>
      <c r="H5881">
        <v>2020</v>
      </c>
      <c r="I5881">
        <v>236218</v>
      </c>
      <c r="L5881">
        <f>IF(ISNUMBER(SEARCH("migliaia",istat[[#This Row],[Variabile]])),istat[[#This Row],[Value]]*1000,istat[[#This Row],[Value]])</f>
        <v>236218000</v>
      </c>
      <c r="M5881" t="b" cm="1">
        <f t="array" ref="M5881">_xlfn.IFS(istat[[#This Row],[Flag Codes]]="c",FALSE,istat[[#This Row],[Ateco 2007]]="TOTALE",FALSE,TRUE,TRUE)</f>
        <v>1</v>
      </c>
      <c r="N5881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1">
        <f>IFERROR(FIND("(",istat[[#This Row],[Variabile]])-2,LEN(istat[[#This Row],[Variabile]]))</f>
        <v>9</v>
      </c>
      <c r="P5881" t="str">
        <f>LEFT(istat[[#This Row],[Variabile]],istat[[#This Row],[unique_id_variable_text_num_char]])</f>
        <v>fatturato</v>
      </c>
      <c r="Q5881" t="str">
        <f>istat[[#This Row],[unique_id_ateco_text]]&amp;": "&amp;istat[[#This Row],[unique_id_variable_text]]</f>
        <v>5914 attività di proiezione cinematografica: fatturato</v>
      </c>
    </row>
    <row r="5882" spans="1:17" x14ac:dyDescent="0.35">
      <c r="A5882" s="1" t="s">
        <v>11</v>
      </c>
      <c r="B5882" s="1" t="s">
        <v>12</v>
      </c>
      <c r="C5882" s="1" t="s">
        <v>91</v>
      </c>
      <c r="D5882" s="1" t="s">
        <v>92</v>
      </c>
      <c r="E5882" s="1" t="s">
        <v>1107</v>
      </c>
      <c r="F5882" s="1" t="s">
        <v>1108</v>
      </c>
      <c r="G5882">
        <v>2020</v>
      </c>
      <c r="H5882">
        <v>2020</v>
      </c>
      <c r="I5882">
        <v>4359</v>
      </c>
      <c r="L5882">
        <f>IF(ISNUMBER(SEARCH("migliaia",istat[[#This Row],[Variabile]])),istat[[#This Row],[Value]]*1000,istat[[#This Row],[Value]])</f>
        <v>4359</v>
      </c>
      <c r="M5882" t="b" cm="1">
        <f t="array" ref="M5882">_xlfn.IFS(istat[[#This Row],[Flag Codes]]="c",FALSE,istat[[#This Row],[Ateco 2007]]="TOTALE",FALSE,TRUE,TRUE)</f>
        <v>1</v>
      </c>
      <c r="N5882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2">
        <f>IFERROR(FIND("(",istat[[#This Row],[Variabile]])-2,LEN(istat[[#This Row],[Variabile]]))</f>
        <v>8</v>
      </c>
      <c r="P5882" t="str">
        <f>LEFT(istat[[#This Row],[Variabile]],istat[[#This Row],[unique_id_variable_text_num_char]])</f>
        <v>occupati</v>
      </c>
      <c r="Q5882" t="str">
        <f>istat[[#This Row],[unique_id_ateco_text]]&amp;": "&amp;istat[[#This Row],[unique_id_variable_text]]</f>
        <v>5914 attività di proiezione cinematografica: occupati</v>
      </c>
    </row>
    <row r="5883" spans="1:17" x14ac:dyDescent="0.35">
      <c r="A5883" s="1" t="s">
        <v>11</v>
      </c>
      <c r="B5883" s="1" t="s">
        <v>12</v>
      </c>
      <c r="C5883" s="1" t="s">
        <v>101</v>
      </c>
      <c r="D5883" s="1" t="s">
        <v>102</v>
      </c>
      <c r="E5883" s="1" t="s">
        <v>1107</v>
      </c>
      <c r="F5883" s="1" t="s">
        <v>1108</v>
      </c>
      <c r="G5883">
        <v>2020</v>
      </c>
      <c r="H5883">
        <v>2020</v>
      </c>
      <c r="I5883">
        <v>3631</v>
      </c>
      <c r="L5883">
        <f>IF(ISNUMBER(SEARCH("migliaia",istat[[#This Row],[Variabile]])),istat[[#This Row],[Value]]*1000,istat[[#This Row],[Value]])</f>
        <v>3631000</v>
      </c>
      <c r="M5883" t="b" cm="1">
        <f t="array" ref="M5883">_xlfn.IFS(istat[[#This Row],[Flag Codes]]="c",FALSE,istat[[#This Row],[Ateco 2007]]="TOTALE",FALSE,TRUE,TRUE)</f>
        <v>1</v>
      </c>
      <c r="N58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5883">
        <f>IFERROR(FIND("(",istat[[#This Row],[Variabile]])-2,LEN(istat[[#This Row],[Variabile]]))</f>
        <v>27</v>
      </c>
      <c r="P5883" t="str">
        <f>LEFT(istat[[#This Row],[Variabile]],istat[[#This Row],[unique_id_variable_text_num_char]])</f>
        <v>ore lavorate dai dipendenti</v>
      </c>
      <c r="Q5883" t="str">
        <f>istat[[#This Row],[unique_id_ateco_text]]&amp;": "&amp;istat[[#This Row],[unique_id_variable_text]]</f>
        <v>5914 attività di proiezione cinematografica: ore lavorate dai dipendenti</v>
      </c>
    </row>
    <row r="5884" spans="1:17" x14ac:dyDescent="0.35">
      <c r="A5884" s="1" t="s">
        <v>11</v>
      </c>
      <c r="B5884" s="1" t="s">
        <v>12</v>
      </c>
      <c r="C5884" s="1" t="s">
        <v>77</v>
      </c>
      <c r="D5884" s="1" t="s">
        <v>78</v>
      </c>
      <c r="E5884" s="1" t="s">
        <v>1002</v>
      </c>
      <c r="F5884" s="1" t="s">
        <v>1003</v>
      </c>
      <c r="G5884">
        <v>2020</v>
      </c>
      <c r="H5884">
        <v>2020</v>
      </c>
      <c r="I5884">
        <v>1897742</v>
      </c>
      <c r="L5884">
        <f>IF(ISNUMBER(SEARCH("migliaia",istat[[#This Row],[Variabile]])),istat[[#This Row],[Value]]*1000,istat[[#This Row],[Value]])</f>
        <v>1897742000</v>
      </c>
      <c r="M5884" t="b" cm="1">
        <f t="array" ref="M5884">_xlfn.IFS(istat[[#This Row],[Flag Codes]]="c",FALSE,istat[[#This Row],[Ateco 2007]]="TOTALE",FALSE,TRUE,TRUE)</f>
        <v>1</v>
      </c>
      <c r="N5884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4">
        <f>IFERROR(FIND("(",istat[[#This Row],[Variabile]])-2,LEN(istat[[#This Row],[Variabile]]))</f>
        <v>23</v>
      </c>
      <c r="P5884" t="str">
        <f>LEFT(istat[[#This Row],[Variabile]],istat[[#This Row],[unique_id_variable_text_num_char]])</f>
        <v>margine operativo lordo</v>
      </c>
      <c r="Q5884" t="str">
        <f>istat[[#This Row],[unique_id_ateco_text]]&amp;": "&amp;istat[[#This Row],[unique_id_variable_text]]</f>
        <v>683 attività immobiliari per conto terzi: margine operativo lordo</v>
      </c>
    </row>
    <row r="5885" spans="1:17" x14ac:dyDescent="0.35">
      <c r="A5885" s="1" t="s">
        <v>11</v>
      </c>
      <c r="B5885" s="1" t="s">
        <v>12</v>
      </c>
      <c r="C5885" s="1" t="s">
        <v>79</v>
      </c>
      <c r="D5885" s="1" t="s">
        <v>80</v>
      </c>
      <c r="E5885" s="1" t="s">
        <v>1004</v>
      </c>
      <c r="F5885" s="1" t="s">
        <v>935</v>
      </c>
      <c r="G5885">
        <v>2020</v>
      </c>
      <c r="H5885">
        <v>2020</v>
      </c>
      <c r="I5885">
        <v>6332095</v>
      </c>
      <c r="L5885">
        <f>IF(ISNUMBER(SEARCH("migliaia",istat[[#This Row],[Variabile]])),istat[[#This Row],[Value]]*1000,istat[[#This Row],[Value]])</f>
        <v>6332095000</v>
      </c>
      <c r="M5885" t="b" cm="1">
        <f t="array" ref="M5885">_xlfn.IFS(istat[[#This Row],[Flag Codes]]="c",FALSE,istat[[#This Row],[Ateco 2007]]="TOTALE",FALSE,TRUE,TRUE)</f>
        <v>1</v>
      </c>
      <c r="N588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85">
        <f>IFERROR(FIND("(",istat[[#This Row],[Variabile]])-2,LEN(istat[[#This Row],[Variabile]]))</f>
        <v>26</v>
      </c>
      <c r="P5885" t="str">
        <f>LEFT(istat[[#This Row],[Variabile]],istat[[#This Row],[unique_id_variable_text_num_char]])</f>
        <v>acquisto di beni e servizi</v>
      </c>
      <c r="Q5885" t="str">
        <f>istat[[#This Row],[unique_id_ateco_text]]&amp;": "&amp;istat[[#This Row],[unique_id_variable_text]]</f>
        <v>692 contabilità, controllo e revisione contabile, consulenza in materia fiscale e del lavoro: acquisto di beni e servizi</v>
      </c>
    </row>
    <row r="5886" spans="1:17" x14ac:dyDescent="0.35">
      <c r="A5886" s="1" t="s">
        <v>11</v>
      </c>
      <c r="B5886" s="1" t="s">
        <v>12</v>
      </c>
      <c r="C5886" s="1" t="s">
        <v>73</v>
      </c>
      <c r="D5886" s="1" t="s">
        <v>74</v>
      </c>
      <c r="E5886" s="1" t="s">
        <v>946</v>
      </c>
      <c r="F5886" s="1" t="s">
        <v>638</v>
      </c>
      <c r="G5886">
        <v>2020</v>
      </c>
      <c r="H5886">
        <v>2020</v>
      </c>
      <c r="I5886">
        <v>482986</v>
      </c>
      <c r="L5886">
        <f>IF(ISNUMBER(SEARCH("migliaia",istat[[#This Row],[Variabile]])),istat[[#This Row],[Value]]*1000,istat[[#This Row],[Value]])</f>
        <v>482986000</v>
      </c>
      <c r="M5886" t="b" cm="1">
        <f t="array" ref="M5886">_xlfn.IFS(istat[[#This Row],[Flag Codes]]="c",FALSE,istat[[#This Row],[Ateco 2007]]="TOTALE",FALSE,TRUE,TRUE)</f>
        <v>1</v>
      </c>
      <c r="N58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886">
        <f>IFERROR(FIND("(",istat[[#This Row],[Variabile]])-2,LEN(istat[[#This Row],[Variabile]]))</f>
        <v>36</v>
      </c>
      <c r="P5886" t="str">
        <f>LEFT(istat[[#This Row],[Variabile]],istat[[#This Row],[unique_id_variable_text_num_char]])</f>
        <v>valore aggiunto al costo dei fattori</v>
      </c>
      <c r="Q5886" t="str">
        <f>istat[[#This Row],[unique_id_ateco_text]]&amp;": "&amp;istat[[#This Row],[unique_id_variable_text]]</f>
        <v>732 ricerche di mercato e sondaggi di opinione: valore aggiunto al costo dei fattori</v>
      </c>
    </row>
    <row r="5887" spans="1:17" x14ac:dyDescent="0.35">
      <c r="A5887" s="1" t="s">
        <v>11</v>
      </c>
      <c r="B5887" s="1" t="s">
        <v>12</v>
      </c>
      <c r="C5887" s="1" t="s">
        <v>87</v>
      </c>
      <c r="D5887" s="1" t="s">
        <v>88</v>
      </c>
      <c r="E5887" s="1" t="s">
        <v>1000</v>
      </c>
      <c r="F5887" s="1" t="s">
        <v>1001</v>
      </c>
      <c r="G5887">
        <v>2020</v>
      </c>
      <c r="H5887">
        <v>2020</v>
      </c>
      <c r="I5887">
        <v>23610</v>
      </c>
      <c r="L5887">
        <f>IF(ISNUMBER(SEARCH("migliaia",istat[[#This Row],[Variabile]])),istat[[#This Row],[Value]]*1000,istat[[#This Row],[Value]])</f>
        <v>23610000</v>
      </c>
      <c r="M5887" t="b" cm="1">
        <f t="array" ref="M5887">_xlfn.IFS(istat[[#This Row],[Flag Codes]]="c",FALSE,istat[[#This Row],[Ateco 2007]]="TOTALE",FALSE,TRUE,TRUE)</f>
        <v>1</v>
      </c>
      <c r="N5887" t="str">
        <f>istat[[#This Row],[ATECO_2007]]&amp;" "&amp;LEFT(istat[[#This Row],[Ateco 2007]],IFERROR(FIND("(",istat[[#This Row],[Ateco 2007]])-2,LEN(istat[[#This Row],[Ateco 2007]])))</f>
        <v>601 trasmissioni radiofoniche</v>
      </c>
      <c r="O5887">
        <f>IFERROR(FIND("(",istat[[#This Row],[Variabile]])-2,LEN(istat[[#This Row],[Variabile]]))</f>
        <v>36</v>
      </c>
      <c r="P5887" t="str">
        <f>LEFT(istat[[#This Row],[Variabile]],istat[[#This Row],[unique_id_variable_text_num_char]])</f>
        <v>investimenti lordi in beni materiali</v>
      </c>
      <c r="Q5887" t="str">
        <f>istat[[#This Row],[unique_id_ateco_text]]&amp;": "&amp;istat[[#This Row],[unique_id_variable_text]]</f>
        <v>601 trasmissioni radiofoniche: investimenti lordi in beni materiali</v>
      </c>
    </row>
    <row r="5888" spans="1:17" x14ac:dyDescent="0.35">
      <c r="A5888" s="1" t="s">
        <v>11</v>
      </c>
      <c r="B5888" s="1" t="s">
        <v>12</v>
      </c>
      <c r="C5888" s="1" t="s">
        <v>13</v>
      </c>
      <c r="D5888" s="1" t="s">
        <v>14</v>
      </c>
      <c r="E5888" s="1" t="s">
        <v>1002</v>
      </c>
      <c r="F5888" s="1" t="s">
        <v>1003</v>
      </c>
      <c r="G5888">
        <v>2020</v>
      </c>
      <c r="H5888">
        <v>2020</v>
      </c>
      <c r="I5888">
        <v>51817</v>
      </c>
      <c r="L5888">
        <f>IF(ISNUMBER(SEARCH("migliaia",istat[[#This Row],[Variabile]])),istat[[#This Row],[Value]]*1000,istat[[#This Row],[Value]])</f>
        <v>51817</v>
      </c>
      <c r="M5888" t="b" cm="1">
        <f t="array" ref="M5888">_xlfn.IFS(istat[[#This Row],[Flag Codes]]="c",FALSE,istat[[#This Row],[Ateco 2007]]="TOTALE",FALSE,TRUE,TRUE)</f>
        <v>1</v>
      </c>
      <c r="N588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8">
        <f>IFERROR(FIND("(",istat[[#This Row],[Variabile]])-2,LEN(istat[[#This Row],[Variabile]]))</f>
        <v>7</v>
      </c>
      <c r="P5888" t="str">
        <f>LEFT(istat[[#This Row],[Variabile]],istat[[#This Row],[unique_id_variable_text_num_char]])</f>
        <v>imprese</v>
      </c>
      <c r="Q5888" t="str">
        <f>istat[[#This Row],[unique_id_ateco_text]]&amp;": "&amp;istat[[#This Row],[unique_id_variable_text]]</f>
        <v>683 attività immobiliari per conto terzi: imprese</v>
      </c>
    </row>
    <row r="5889" spans="1:17" x14ac:dyDescent="0.35">
      <c r="A5889" s="1" t="s">
        <v>11</v>
      </c>
      <c r="B5889" s="1" t="s">
        <v>12</v>
      </c>
      <c r="C5889" s="1" t="s">
        <v>91</v>
      </c>
      <c r="D5889" s="1" t="s">
        <v>92</v>
      </c>
      <c r="E5889" s="1" t="s">
        <v>1002</v>
      </c>
      <c r="F5889" s="1" t="s">
        <v>1003</v>
      </c>
      <c r="G5889">
        <v>2020</v>
      </c>
      <c r="H5889">
        <v>2020</v>
      </c>
      <c r="I5889">
        <v>86174</v>
      </c>
      <c r="L5889">
        <f>IF(ISNUMBER(SEARCH("migliaia",istat[[#This Row],[Variabile]])),istat[[#This Row],[Value]]*1000,istat[[#This Row],[Value]])</f>
        <v>86174</v>
      </c>
      <c r="M5889" t="b" cm="1">
        <f t="array" ref="M5889">_xlfn.IFS(istat[[#This Row],[Flag Codes]]="c",FALSE,istat[[#This Row],[Ateco 2007]]="TOTALE",FALSE,TRUE,TRUE)</f>
        <v>1</v>
      </c>
      <c r="N5889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89">
        <f>IFERROR(FIND("(",istat[[#This Row],[Variabile]])-2,LEN(istat[[#This Row],[Variabile]]))</f>
        <v>8</v>
      </c>
      <c r="P5889" t="str">
        <f>LEFT(istat[[#This Row],[Variabile]],istat[[#This Row],[unique_id_variable_text_num_char]])</f>
        <v>occupati</v>
      </c>
      <c r="Q5889" t="str">
        <f>istat[[#This Row],[unique_id_ateco_text]]&amp;": "&amp;istat[[#This Row],[unique_id_variable_text]]</f>
        <v>683 attività immobiliari per conto terzi: occupati</v>
      </c>
    </row>
    <row r="5890" spans="1:17" x14ac:dyDescent="0.35">
      <c r="A5890" s="1" t="s">
        <v>11</v>
      </c>
      <c r="B5890" s="1" t="s">
        <v>12</v>
      </c>
      <c r="C5890" s="1" t="s">
        <v>101</v>
      </c>
      <c r="D5890" s="1" t="s">
        <v>102</v>
      </c>
      <c r="E5890" s="1" t="s">
        <v>1002</v>
      </c>
      <c r="F5890" s="1" t="s">
        <v>1003</v>
      </c>
      <c r="G5890">
        <v>2020</v>
      </c>
      <c r="H5890">
        <v>2020</v>
      </c>
      <c r="I5890">
        <v>38976</v>
      </c>
      <c r="L5890">
        <f>IF(ISNUMBER(SEARCH("migliaia",istat[[#This Row],[Variabile]])),istat[[#This Row],[Value]]*1000,istat[[#This Row],[Value]])</f>
        <v>38976000</v>
      </c>
      <c r="M5890" t="b" cm="1">
        <f t="array" ref="M5890">_xlfn.IFS(istat[[#This Row],[Flag Codes]]="c",FALSE,istat[[#This Row],[Ateco 2007]]="TOTALE",FALSE,TRUE,TRUE)</f>
        <v>1</v>
      </c>
      <c r="N589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890">
        <f>IFERROR(FIND("(",istat[[#This Row],[Variabile]])-2,LEN(istat[[#This Row],[Variabile]]))</f>
        <v>27</v>
      </c>
      <c r="P5890" t="str">
        <f>LEFT(istat[[#This Row],[Variabile]],istat[[#This Row],[unique_id_variable_text_num_char]])</f>
        <v>ore lavorate dai dipendenti</v>
      </c>
      <c r="Q5890" t="str">
        <f>istat[[#This Row],[unique_id_ateco_text]]&amp;": "&amp;istat[[#This Row],[unique_id_variable_text]]</f>
        <v>683 attività immobiliari per conto terzi: ore lavorate dai dipendenti</v>
      </c>
    </row>
    <row r="5891" spans="1:17" x14ac:dyDescent="0.35">
      <c r="A5891" s="1" t="s">
        <v>11</v>
      </c>
      <c r="B5891" s="1" t="s">
        <v>12</v>
      </c>
      <c r="C5891" s="1" t="s">
        <v>87</v>
      </c>
      <c r="D5891" s="1" t="s">
        <v>88</v>
      </c>
      <c r="E5891" s="1" t="s">
        <v>1004</v>
      </c>
      <c r="F5891" s="1" t="s">
        <v>935</v>
      </c>
      <c r="G5891">
        <v>2020</v>
      </c>
      <c r="H5891">
        <v>2020</v>
      </c>
      <c r="I5891">
        <v>110327</v>
      </c>
      <c r="L5891">
        <f>IF(ISNUMBER(SEARCH("migliaia",istat[[#This Row],[Variabile]])),istat[[#This Row],[Value]]*1000,istat[[#This Row],[Value]])</f>
        <v>110327000</v>
      </c>
      <c r="M5891" t="b" cm="1">
        <f t="array" ref="M5891">_xlfn.IFS(istat[[#This Row],[Flag Codes]]="c",FALSE,istat[[#This Row],[Ateco 2007]]="TOTALE",FALSE,TRUE,TRUE)</f>
        <v>1</v>
      </c>
      <c r="N589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1">
        <f>IFERROR(FIND("(",istat[[#This Row],[Variabile]])-2,LEN(istat[[#This Row],[Variabile]]))</f>
        <v>36</v>
      </c>
      <c r="P5891" t="str">
        <f>LEFT(istat[[#This Row],[Variabile]],istat[[#This Row],[unique_id_variable_text_num_char]])</f>
        <v>investimenti lordi in beni materiali</v>
      </c>
      <c r="Q5891" t="str">
        <f>istat[[#This Row],[unique_id_ateco_text]]&amp;": "&amp;istat[[#This Row],[unique_id_variable_text]]</f>
        <v>692 contabilità, controllo e revisione contabile, consulenza in materia fiscale e del lavoro: investimenti lordi in beni materiali</v>
      </c>
    </row>
    <row r="5892" spans="1:17" x14ac:dyDescent="0.35">
      <c r="A5892" s="1" t="s">
        <v>11</v>
      </c>
      <c r="B5892" s="1" t="s">
        <v>12</v>
      </c>
      <c r="C5892" s="1" t="s">
        <v>95</v>
      </c>
      <c r="D5892" s="1" t="s">
        <v>96</v>
      </c>
      <c r="E5892" s="1" t="s">
        <v>1004</v>
      </c>
      <c r="F5892" s="1" t="s">
        <v>935</v>
      </c>
      <c r="G5892">
        <v>2020</v>
      </c>
      <c r="H5892">
        <v>2020</v>
      </c>
      <c r="I5892">
        <v>130053</v>
      </c>
      <c r="L5892">
        <f>IF(ISNUMBER(SEARCH("migliaia",istat[[#This Row],[Variabile]])),istat[[#This Row],[Value]]*1000,istat[[#This Row],[Value]])</f>
        <v>130053</v>
      </c>
      <c r="M5892" t="b" cm="1">
        <f t="array" ref="M5892">_xlfn.IFS(istat[[#This Row],[Flag Codes]]="c",FALSE,istat[[#This Row],[Ateco 2007]]="TOTALE",FALSE,TRUE,TRUE)</f>
        <v>1</v>
      </c>
      <c r="N589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892">
        <f>IFERROR(FIND("(",istat[[#This Row],[Variabile]])-2,LEN(istat[[#This Row],[Variabile]]))</f>
        <v>21</v>
      </c>
      <c r="P5892" t="str">
        <f>LEFT(istat[[#This Row],[Variabile]],istat[[#This Row],[unique_id_variable_text_num_char]])</f>
        <v>lavoratori dipendenti</v>
      </c>
      <c r="Q5892" t="str">
        <f>istat[[#This Row],[unique_id_ateco_text]]&amp;": "&amp;istat[[#This Row],[unique_id_variable_text]]</f>
        <v>692 contabilità, controllo e revisione contabile, consulenza in materia fiscale e del lavoro: lavoratori dipendenti</v>
      </c>
    </row>
    <row r="5893" spans="1:17" x14ac:dyDescent="0.35">
      <c r="A5893" s="1" t="s">
        <v>11</v>
      </c>
      <c r="B5893" s="1" t="s">
        <v>12</v>
      </c>
      <c r="C5893" s="1" t="s">
        <v>79</v>
      </c>
      <c r="D5893" s="1" t="s">
        <v>80</v>
      </c>
      <c r="E5893" s="1" t="s">
        <v>1050</v>
      </c>
      <c r="F5893" s="1" t="s">
        <v>1051</v>
      </c>
      <c r="G5893">
        <v>2020</v>
      </c>
      <c r="H5893">
        <v>2020</v>
      </c>
      <c r="I5893">
        <v>90358</v>
      </c>
      <c r="L5893">
        <f>IF(ISNUMBER(SEARCH("migliaia",istat[[#This Row],[Variabile]])),istat[[#This Row],[Value]]*1000,istat[[#This Row],[Value]])</f>
        <v>90358000</v>
      </c>
      <c r="M5893" t="b" cm="1">
        <f t="array" ref="M5893">_xlfn.IFS(istat[[#This Row],[Flag Codes]]="c",FALSE,istat[[#This Row],[Ateco 2007]]="TOTALE",FALSE,TRUE,TRUE)</f>
        <v>1</v>
      </c>
      <c r="N589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893">
        <f>IFERROR(FIND("(",istat[[#This Row],[Variabile]])-2,LEN(istat[[#This Row],[Variabile]]))</f>
        <v>26</v>
      </c>
      <c r="P5893" t="str">
        <f>LEFT(istat[[#This Row],[Variabile]],istat[[#This Row],[unique_id_variable_text_num_char]])</f>
        <v>acquisto di beni e servizi</v>
      </c>
      <c r="Q5893" t="str">
        <f>istat[[#This Row],[unique_id_ateco_text]]&amp;": "&amp;istat[[#This Row],[unique_id_variable_text]]</f>
        <v>802 servizi connessi ai sistemi di vigilanza: acquisto di beni e servizi</v>
      </c>
    </row>
    <row r="5894" spans="1:17" x14ac:dyDescent="0.35">
      <c r="A5894" s="1" t="s">
        <v>11</v>
      </c>
      <c r="B5894" s="1" t="s">
        <v>12</v>
      </c>
      <c r="C5894" s="1" t="s">
        <v>69</v>
      </c>
      <c r="D5894" s="1" t="s">
        <v>70</v>
      </c>
      <c r="E5894" s="1" t="s">
        <v>1005</v>
      </c>
      <c r="F5894" s="1" t="s">
        <v>1006</v>
      </c>
      <c r="G5894">
        <v>2020</v>
      </c>
      <c r="H5894">
        <v>2020</v>
      </c>
      <c r="I5894">
        <v>1754453</v>
      </c>
      <c r="L5894">
        <f>IF(ISNUMBER(SEARCH("migliaia",istat[[#This Row],[Variabile]])),istat[[#This Row],[Value]]*1000,istat[[#This Row],[Value]])</f>
        <v>1754453000</v>
      </c>
      <c r="M5894" t="b" cm="1">
        <f t="array" ref="M5894">_xlfn.IFS(istat[[#This Row],[Flag Codes]]="c",FALSE,istat[[#This Row],[Ateco 2007]]="TOTALE",FALSE,TRUE,TRUE)</f>
        <v>1</v>
      </c>
      <c r="N589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4">
        <f>IFERROR(FIND("(",istat[[#This Row],[Variabile]])-2,LEN(istat[[#This Row],[Variabile]]))</f>
        <v>9</v>
      </c>
      <c r="P5894" t="str">
        <f>LEFT(istat[[#This Row],[Variabile]],istat[[#This Row],[unique_id_variable_text_num_char]])</f>
        <v>fatturato</v>
      </c>
      <c r="Q5894" t="str">
        <f>istat[[#This Row],[unique_id_ateco_text]]&amp;": "&amp;istat[[#This Row],[unique_id_variable_text]]</f>
        <v>811 servizi integrati di gestione agli edifici: fatturato</v>
      </c>
    </row>
    <row r="5895" spans="1:17" x14ac:dyDescent="0.35">
      <c r="A5895" s="1" t="s">
        <v>11</v>
      </c>
      <c r="B5895" s="1" t="s">
        <v>12</v>
      </c>
      <c r="C5895" s="1" t="s">
        <v>73</v>
      </c>
      <c r="D5895" s="1" t="s">
        <v>74</v>
      </c>
      <c r="E5895" s="1" t="s">
        <v>1005</v>
      </c>
      <c r="F5895" s="1" t="s">
        <v>1006</v>
      </c>
      <c r="G5895">
        <v>2020</v>
      </c>
      <c r="H5895">
        <v>2020</v>
      </c>
      <c r="I5895">
        <v>837135</v>
      </c>
      <c r="L5895">
        <f>IF(ISNUMBER(SEARCH("migliaia",istat[[#This Row],[Variabile]])),istat[[#This Row],[Value]]*1000,istat[[#This Row],[Value]])</f>
        <v>837135000</v>
      </c>
      <c r="M5895" t="b" cm="1">
        <f t="array" ref="M5895">_xlfn.IFS(istat[[#This Row],[Flag Codes]]="c",FALSE,istat[[#This Row],[Ateco 2007]]="TOTALE",FALSE,TRUE,TRUE)</f>
        <v>1</v>
      </c>
      <c r="N589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5">
        <f>IFERROR(FIND("(",istat[[#This Row],[Variabile]])-2,LEN(istat[[#This Row],[Variabile]]))</f>
        <v>36</v>
      </c>
      <c r="P5895" t="str">
        <f>LEFT(istat[[#This Row],[Variabile]],istat[[#This Row],[unique_id_variable_text_num_char]])</f>
        <v>valore aggiunto al costo dei fattori</v>
      </c>
      <c r="Q5895" t="str">
        <f>istat[[#This Row],[unique_id_ateco_text]]&amp;": "&amp;istat[[#This Row],[unique_id_variable_text]]</f>
        <v>811 servizi integrati di gestione agli edifici: valore aggiunto al costo dei fattori</v>
      </c>
    </row>
    <row r="5896" spans="1:17" x14ac:dyDescent="0.35">
      <c r="A5896" s="1" t="s">
        <v>11</v>
      </c>
      <c r="B5896" s="1" t="s">
        <v>12</v>
      </c>
      <c r="C5896" s="1" t="s">
        <v>101</v>
      </c>
      <c r="D5896" s="1" t="s">
        <v>102</v>
      </c>
      <c r="E5896" s="1" t="s">
        <v>1005</v>
      </c>
      <c r="F5896" s="1" t="s">
        <v>1006</v>
      </c>
      <c r="G5896">
        <v>2020</v>
      </c>
      <c r="H5896">
        <v>2020</v>
      </c>
      <c r="I5896">
        <v>43879</v>
      </c>
      <c r="L5896">
        <f>IF(ISNUMBER(SEARCH("migliaia",istat[[#This Row],[Variabile]])),istat[[#This Row],[Value]]*1000,istat[[#This Row],[Value]])</f>
        <v>43879000</v>
      </c>
      <c r="M5896" t="b" cm="1">
        <f t="array" ref="M5896">_xlfn.IFS(istat[[#This Row],[Flag Codes]]="c",FALSE,istat[[#This Row],[Ateco 2007]]="TOTALE",FALSE,TRUE,TRUE)</f>
        <v>1</v>
      </c>
      <c r="N589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896">
        <f>IFERROR(FIND("(",istat[[#This Row],[Variabile]])-2,LEN(istat[[#This Row],[Variabile]]))</f>
        <v>27</v>
      </c>
      <c r="P5896" t="str">
        <f>LEFT(istat[[#This Row],[Variabile]],istat[[#This Row],[unique_id_variable_text_num_char]])</f>
        <v>ore lavorate dai dipendenti</v>
      </c>
      <c r="Q5896" t="str">
        <f>istat[[#This Row],[unique_id_ateco_text]]&amp;": "&amp;istat[[#This Row],[unique_id_variable_text]]</f>
        <v>811 servizi integrati di gestione agli edifici: ore lavorate dai dipendenti</v>
      </c>
    </row>
    <row r="5897" spans="1:17" x14ac:dyDescent="0.35">
      <c r="A5897" s="1" t="s">
        <v>11</v>
      </c>
      <c r="B5897" s="1" t="s">
        <v>12</v>
      </c>
      <c r="C5897" s="1" t="s">
        <v>69</v>
      </c>
      <c r="D5897" s="1" t="s">
        <v>70</v>
      </c>
      <c r="E5897" s="1" t="s">
        <v>1000</v>
      </c>
      <c r="F5897" s="1" t="s">
        <v>1001</v>
      </c>
      <c r="G5897">
        <v>2020</v>
      </c>
      <c r="H5897">
        <v>2020</v>
      </c>
      <c r="I5897">
        <v>261664</v>
      </c>
      <c r="L5897">
        <f>IF(ISNUMBER(SEARCH("migliaia",istat[[#This Row],[Variabile]])),istat[[#This Row],[Value]]*1000,istat[[#This Row],[Value]])</f>
        <v>261664000</v>
      </c>
      <c r="M5897" t="b" cm="1">
        <f t="array" ref="M5897">_xlfn.IFS(istat[[#This Row],[Flag Codes]]="c",FALSE,istat[[#This Row],[Ateco 2007]]="TOTALE",FALSE,TRUE,TRUE)</f>
        <v>1</v>
      </c>
      <c r="N5897" t="str">
        <f>istat[[#This Row],[ATECO_2007]]&amp;" "&amp;LEFT(istat[[#This Row],[Ateco 2007]],IFERROR(FIND("(",istat[[#This Row],[Ateco 2007]])-2,LEN(istat[[#This Row],[Ateco 2007]])))</f>
        <v>601 trasmissioni radiofoniche</v>
      </c>
      <c r="O5897">
        <f>IFERROR(FIND("(",istat[[#This Row],[Variabile]])-2,LEN(istat[[#This Row],[Variabile]]))</f>
        <v>9</v>
      </c>
      <c r="P5897" t="str">
        <f>LEFT(istat[[#This Row],[Variabile]],istat[[#This Row],[unique_id_variable_text_num_char]])</f>
        <v>fatturato</v>
      </c>
      <c r="Q5897" t="str">
        <f>istat[[#This Row],[unique_id_ateco_text]]&amp;": "&amp;istat[[#This Row],[unique_id_variable_text]]</f>
        <v>601 trasmissioni radiofoniche: fatturato</v>
      </c>
    </row>
    <row r="5898" spans="1:17" x14ac:dyDescent="0.35">
      <c r="A5898" s="1" t="s">
        <v>11</v>
      </c>
      <c r="B5898" s="1" t="s">
        <v>12</v>
      </c>
      <c r="C5898" s="1" t="s">
        <v>73</v>
      </c>
      <c r="D5898" s="1" t="s">
        <v>74</v>
      </c>
      <c r="E5898" s="1" t="s">
        <v>1000</v>
      </c>
      <c r="F5898" s="1" t="s">
        <v>1001</v>
      </c>
      <c r="G5898">
        <v>2020</v>
      </c>
      <c r="H5898">
        <v>2020</v>
      </c>
      <c r="I5898">
        <v>88341</v>
      </c>
      <c r="L5898">
        <f>IF(ISNUMBER(SEARCH("migliaia",istat[[#This Row],[Variabile]])),istat[[#This Row],[Value]]*1000,istat[[#This Row],[Value]])</f>
        <v>88341000</v>
      </c>
      <c r="M5898" t="b" cm="1">
        <f t="array" ref="M5898">_xlfn.IFS(istat[[#This Row],[Flag Codes]]="c",FALSE,istat[[#This Row],[Ateco 2007]]="TOTALE",FALSE,TRUE,TRUE)</f>
        <v>1</v>
      </c>
      <c r="N5898" t="str">
        <f>istat[[#This Row],[ATECO_2007]]&amp;" "&amp;LEFT(istat[[#This Row],[Ateco 2007]],IFERROR(FIND("(",istat[[#This Row],[Ateco 2007]])-2,LEN(istat[[#This Row],[Ateco 2007]])))</f>
        <v>601 trasmissioni radiofoniche</v>
      </c>
      <c r="O5898">
        <f>IFERROR(FIND("(",istat[[#This Row],[Variabile]])-2,LEN(istat[[#This Row],[Variabile]]))</f>
        <v>36</v>
      </c>
      <c r="P5898" t="str">
        <f>LEFT(istat[[#This Row],[Variabile]],istat[[#This Row],[unique_id_variable_text_num_char]])</f>
        <v>valore aggiunto al costo dei fattori</v>
      </c>
      <c r="Q5898" t="str">
        <f>istat[[#This Row],[unique_id_ateco_text]]&amp;": "&amp;istat[[#This Row],[unique_id_variable_text]]</f>
        <v>601 trasmissioni radiofoniche: valore aggiunto al costo dei fattori</v>
      </c>
    </row>
    <row r="5899" spans="1:17" x14ac:dyDescent="0.35">
      <c r="A5899" s="1" t="s">
        <v>11</v>
      </c>
      <c r="B5899" s="1" t="s">
        <v>12</v>
      </c>
      <c r="C5899" s="1" t="s">
        <v>101</v>
      </c>
      <c r="D5899" s="1" t="s">
        <v>102</v>
      </c>
      <c r="E5899" s="1" t="s">
        <v>1000</v>
      </c>
      <c r="F5899" s="1" t="s">
        <v>1001</v>
      </c>
      <c r="G5899">
        <v>2020</v>
      </c>
      <c r="H5899">
        <v>2020</v>
      </c>
      <c r="I5899">
        <v>2672</v>
      </c>
      <c r="L5899">
        <f>IF(ISNUMBER(SEARCH("migliaia",istat[[#This Row],[Variabile]])),istat[[#This Row],[Value]]*1000,istat[[#This Row],[Value]])</f>
        <v>2672000</v>
      </c>
      <c r="M5899" t="b" cm="1">
        <f t="array" ref="M5899">_xlfn.IFS(istat[[#This Row],[Flag Codes]]="c",FALSE,istat[[#This Row],[Ateco 2007]]="TOTALE",FALSE,TRUE,TRUE)</f>
        <v>1</v>
      </c>
      <c r="N5899" t="str">
        <f>istat[[#This Row],[ATECO_2007]]&amp;" "&amp;LEFT(istat[[#This Row],[Ateco 2007]],IFERROR(FIND("(",istat[[#This Row],[Ateco 2007]])-2,LEN(istat[[#This Row],[Ateco 2007]])))</f>
        <v>601 trasmissioni radiofoniche</v>
      </c>
      <c r="O5899">
        <f>IFERROR(FIND("(",istat[[#This Row],[Variabile]])-2,LEN(istat[[#This Row],[Variabile]]))</f>
        <v>27</v>
      </c>
      <c r="P5899" t="str">
        <f>LEFT(istat[[#This Row],[Variabile]],istat[[#This Row],[unique_id_variable_text_num_char]])</f>
        <v>ore lavorate dai dipendenti</v>
      </c>
      <c r="Q5899" t="str">
        <f>istat[[#This Row],[unique_id_ateco_text]]&amp;": "&amp;istat[[#This Row],[unique_id_variable_text]]</f>
        <v>601 trasmissioni radiofoniche: ore lavorate dai dipendenti</v>
      </c>
    </row>
    <row r="5900" spans="1:17" x14ac:dyDescent="0.35">
      <c r="A5900" s="1" t="s">
        <v>11</v>
      </c>
      <c r="B5900" s="1" t="s">
        <v>12</v>
      </c>
      <c r="C5900" s="1" t="s">
        <v>79</v>
      </c>
      <c r="D5900" s="1" t="s">
        <v>80</v>
      </c>
      <c r="E5900" s="1" t="s">
        <v>1002</v>
      </c>
      <c r="F5900" s="1" t="s">
        <v>1003</v>
      </c>
      <c r="G5900">
        <v>2020</v>
      </c>
      <c r="H5900">
        <v>2020</v>
      </c>
      <c r="I5900">
        <v>2806871</v>
      </c>
      <c r="L5900">
        <f>IF(ISNUMBER(SEARCH("migliaia",istat[[#This Row],[Variabile]])),istat[[#This Row],[Value]]*1000,istat[[#This Row],[Value]])</f>
        <v>2806871000</v>
      </c>
      <c r="M5900" t="b" cm="1">
        <f t="array" ref="M5900">_xlfn.IFS(istat[[#This Row],[Flag Codes]]="c",FALSE,istat[[#This Row],[Ateco 2007]]="TOTALE",FALSE,TRUE,TRUE)</f>
        <v>1</v>
      </c>
      <c r="N5900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0">
        <f>IFERROR(FIND("(",istat[[#This Row],[Variabile]])-2,LEN(istat[[#This Row],[Variabile]]))</f>
        <v>26</v>
      </c>
      <c r="P5900" t="str">
        <f>LEFT(istat[[#This Row],[Variabile]],istat[[#This Row],[unique_id_variable_text_num_char]])</f>
        <v>acquisto di beni e servizi</v>
      </c>
      <c r="Q5900" t="str">
        <f>istat[[#This Row],[unique_id_ateco_text]]&amp;": "&amp;istat[[#This Row],[unique_id_variable_text]]</f>
        <v>683 attività immobiliari per conto terzi: acquisto di beni e servizi</v>
      </c>
    </row>
    <row r="5901" spans="1:17" x14ac:dyDescent="0.35">
      <c r="A5901" s="1" t="s">
        <v>11</v>
      </c>
      <c r="B5901" s="1" t="s">
        <v>12</v>
      </c>
      <c r="C5901" s="1" t="s">
        <v>81</v>
      </c>
      <c r="D5901" s="1" t="s">
        <v>82</v>
      </c>
      <c r="E5901" s="1" t="s">
        <v>1002</v>
      </c>
      <c r="F5901" s="1" t="s">
        <v>1003</v>
      </c>
      <c r="G5901">
        <v>2020</v>
      </c>
      <c r="H5901">
        <v>2020</v>
      </c>
      <c r="I5901">
        <v>895534</v>
      </c>
      <c r="L5901">
        <f>IF(ISNUMBER(SEARCH("migliaia",istat[[#This Row],[Variabile]])),istat[[#This Row],[Value]]*1000,istat[[#This Row],[Value]])</f>
        <v>895534000</v>
      </c>
      <c r="M5901" t="b" cm="1">
        <f t="array" ref="M5901">_xlfn.IFS(istat[[#This Row],[Flag Codes]]="c",FALSE,istat[[#This Row],[Ateco 2007]]="TOTALE",FALSE,TRUE,TRUE)</f>
        <v>1</v>
      </c>
      <c r="N5901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1">
        <f>IFERROR(FIND("(",istat[[#This Row],[Variabile]])-2,LEN(istat[[#This Row],[Variabile]]))</f>
        <v>19</v>
      </c>
      <c r="P5901" t="str">
        <f>LEFT(istat[[#This Row],[Variabile]],istat[[#This Row],[unique_id_variable_text_num_char]])</f>
        <v>costi del personale</v>
      </c>
      <c r="Q5901" t="str">
        <f>istat[[#This Row],[unique_id_ateco_text]]&amp;": "&amp;istat[[#This Row],[unique_id_variable_text]]</f>
        <v>683 attività immobiliari per conto terzi: costi del personale</v>
      </c>
    </row>
    <row r="5902" spans="1:17" x14ac:dyDescent="0.35">
      <c r="A5902" s="1" t="s">
        <v>11</v>
      </c>
      <c r="B5902" s="1" t="s">
        <v>12</v>
      </c>
      <c r="C5902" s="1" t="s">
        <v>85</v>
      </c>
      <c r="D5902" s="1" t="s">
        <v>86</v>
      </c>
      <c r="E5902" s="1" t="s">
        <v>1004</v>
      </c>
      <c r="F5902" s="1" t="s">
        <v>935</v>
      </c>
      <c r="G5902">
        <v>2020</v>
      </c>
      <c r="H5902">
        <v>2020</v>
      </c>
      <c r="I5902">
        <v>2881733</v>
      </c>
      <c r="L5902">
        <f>IF(ISNUMBER(SEARCH("migliaia",istat[[#This Row],[Variabile]])),istat[[#This Row],[Value]]*1000,istat[[#This Row],[Value]])</f>
        <v>2881733000</v>
      </c>
      <c r="M5902" t="b" cm="1">
        <f t="array" ref="M5902">_xlfn.IFS(istat[[#This Row],[Flag Codes]]="c",FALSE,istat[[#This Row],[Ateco 2007]]="TOTALE",FALSE,TRUE,TRUE)</f>
        <v>1</v>
      </c>
      <c r="N5902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2">
        <f>IFERROR(FIND("(",istat[[#This Row],[Variabile]])-2,LEN(istat[[#This Row],[Variabile]]))</f>
        <v>17</v>
      </c>
      <c r="P5902" t="str">
        <f>LEFT(istat[[#This Row],[Variabile]],istat[[#This Row],[unique_id_variable_text_num_char]])</f>
        <v>salari e stipendi</v>
      </c>
      <c r="Q5902" t="str">
        <f>istat[[#This Row],[unique_id_ateco_text]]&amp;": "&amp;istat[[#This Row],[unique_id_variable_text]]</f>
        <v>692 contabilità, controllo e revisione contabile, consulenza in materia fiscale e del lavoro: salari e stipendi</v>
      </c>
    </row>
    <row r="5903" spans="1:17" x14ac:dyDescent="0.35">
      <c r="A5903" s="1" t="s">
        <v>11</v>
      </c>
      <c r="B5903" s="1" t="s">
        <v>12</v>
      </c>
      <c r="C5903" s="1" t="s">
        <v>71</v>
      </c>
      <c r="D5903" s="1" t="s">
        <v>72</v>
      </c>
      <c r="E5903" s="1" t="s">
        <v>946</v>
      </c>
      <c r="F5903" s="1" t="s">
        <v>638</v>
      </c>
      <c r="G5903">
        <v>2020</v>
      </c>
      <c r="H5903">
        <v>2020</v>
      </c>
      <c r="I5903">
        <v>1167184</v>
      </c>
      <c r="L5903">
        <f>IF(ISNUMBER(SEARCH("migliaia",istat[[#This Row],[Variabile]])),istat[[#This Row],[Value]]*1000,istat[[#This Row],[Value]])</f>
        <v>1167184000</v>
      </c>
      <c r="M5903" t="b" cm="1">
        <f t="array" ref="M5903">_xlfn.IFS(istat[[#This Row],[Flag Codes]]="c",FALSE,istat[[#This Row],[Ateco 2007]]="TOTALE",FALSE,TRUE,TRUE)</f>
        <v>1</v>
      </c>
      <c r="N590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5903">
        <f>IFERROR(FIND("(",istat[[#This Row],[Variabile]])-2,LEN(istat[[#This Row],[Variabile]]))</f>
        <v>23</v>
      </c>
      <c r="P5903" t="str">
        <f>LEFT(istat[[#This Row],[Variabile]],istat[[#This Row],[unique_id_variable_text_num_char]])</f>
        <v>valore della produzione</v>
      </c>
      <c r="Q5903" t="str">
        <f>istat[[#This Row],[unique_id_ateco_text]]&amp;": "&amp;istat[[#This Row],[unique_id_variable_text]]</f>
        <v>732 ricerche di mercato e sondaggi di opinione: valore della produzione</v>
      </c>
    </row>
    <row r="5904" spans="1:17" x14ac:dyDescent="0.35">
      <c r="A5904" s="1" t="s">
        <v>11</v>
      </c>
      <c r="B5904" s="1" t="s">
        <v>12</v>
      </c>
      <c r="C5904" s="1" t="s">
        <v>81</v>
      </c>
      <c r="D5904" s="1" t="s">
        <v>82</v>
      </c>
      <c r="E5904" s="1" t="s">
        <v>1000</v>
      </c>
      <c r="F5904" s="1" t="s">
        <v>1001</v>
      </c>
      <c r="G5904">
        <v>2020</v>
      </c>
      <c r="H5904">
        <v>2020</v>
      </c>
      <c r="I5904">
        <v>63152</v>
      </c>
      <c r="L5904">
        <f>IF(ISNUMBER(SEARCH("migliaia",istat[[#This Row],[Variabile]])),istat[[#This Row],[Value]]*1000,istat[[#This Row],[Value]])</f>
        <v>63152000</v>
      </c>
      <c r="M5904" t="b" cm="1">
        <f t="array" ref="M5904">_xlfn.IFS(istat[[#This Row],[Flag Codes]]="c",FALSE,istat[[#This Row],[Ateco 2007]]="TOTALE",FALSE,TRUE,TRUE)</f>
        <v>1</v>
      </c>
      <c r="N5904" t="str">
        <f>istat[[#This Row],[ATECO_2007]]&amp;" "&amp;LEFT(istat[[#This Row],[Ateco 2007]],IFERROR(FIND("(",istat[[#This Row],[Ateco 2007]])-2,LEN(istat[[#This Row],[Ateco 2007]])))</f>
        <v>601 trasmissioni radiofoniche</v>
      </c>
      <c r="O5904">
        <f>IFERROR(FIND("(",istat[[#This Row],[Variabile]])-2,LEN(istat[[#This Row],[Variabile]]))</f>
        <v>19</v>
      </c>
      <c r="P5904" t="str">
        <f>LEFT(istat[[#This Row],[Variabile]],istat[[#This Row],[unique_id_variable_text_num_char]])</f>
        <v>costi del personale</v>
      </c>
      <c r="Q5904" t="str">
        <f>istat[[#This Row],[unique_id_ateco_text]]&amp;": "&amp;istat[[#This Row],[unique_id_variable_text]]</f>
        <v>601 trasmissioni radiofoniche: costi del personale</v>
      </c>
    </row>
    <row r="5905" spans="1:17" x14ac:dyDescent="0.35">
      <c r="A5905" s="1" t="s">
        <v>11</v>
      </c>
      <c r="B5905" s="1" t="s">
        <v>12</v>
      </c>
      <c r="C5905" s="1" t="s">
        <v>81</v>
      </c>
      <c r="D5905" s="1" t="s">
        <v>82</v>
      </c>
      <c r="E5905" s="1" t="s">
        <v>1004</v>
      </c>
      <c r="F5905" s="1" t="s">
        <v>935</v>
      </c>
      <c r="G5905">
        <v>2020</v>
      </c>
      <c r="H5905">
        <v>2020</v>
      </c>
      <c r="I5905">
        <v>3922349</v>
      </c>
      <c r="L5905">
        <f>IF(ISNUMBER(SEARCH("migliaia",istat[[#This Row],[Variabile]])),istat[[#This Row],[Value]]*1000,istat[[#This Row],[Value]])</f>
        <v>3922349000</v>
      </c>
      <c r="M5905" t="b" cm="1">
        <f t="array" ref="M5905">_xlfn.IFS(istat[[#This Row],[Flag Codes]]="c",FALSE,istat[[#This Row],[Ateco 2007]]="TOTALE",FALSE,TRUE,TRUE)</f>
        <v>1</v>
      </c>
      <c r="N5905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5905">
        <f>IFERROR(FIND("(",istat[[#This Row],[Variabile]])-2,LEN(istat[[#This Row],[Variabile]]))</f>
        <v>19</v>
      </c>
      <c r="P5905" t="str">
        <f>LEFT(istat[[#This Row],[Variabile]],istat[[#This Row],[unique_id_variable_text_num_char]])</f>
        <v>costi del personale</v>
      </c>
      <c r="Q5905" t="str">
        <f>istat[[#This Row],[unique_id_ateco_text]]&amp;": "&amp;istat[[#This Row],[unique_id_variable_text]]</f>
        <v>692 contabilità, controllo e revisione contabile, consulenza in materia fiscale e del lavoro: costi del personale</v>
      </c>
    </row>
    <row r="5906" spans="1:17" x14ac:dyDescent="0.35">
      <c r="A5906" s="1" t="s">
        <v>11</v>
      </c>
      <c r="B5906" s="1" t="s">
        <v>12</v>
      </c>
      <c r="C5906" s="1" t="s">
        <v>77</v>
      </c>
      <c r="D5906" s="1" t="s">
        <v>78</v>
      </c>
      <c r="E5906" s="1" t="s">
        <v>1000</v>
      </c>
      <c r="F5906" s="1" t="s">
        <v>1001</v>
      </c>
      <c r="G5906">
        <v>2020</v>
      </c>
      <c r="H5906">
        <v>2020</v>
      </c>
      <c r="I5906">
        <v>25189</v>
      </c>
      <c r="L5906">
        <f>IF(ISNUMBER(SEARCH("migliaia",istat[[#This Row],[Variabile]])),istat[[#This Row],[Value]]*1000,istat[[#This Row],[Value]])</f>
        <v>25189000</v>
      </c>
      <c r="M5906" t="b" cm="1">
        <f t="array" ref="M5906">_xlfn.IFS(istat[[#This Row],[Flag Codes]]="c",FALSE,istat[[#This Row],[Ateco 2007]]="TOTALE",FALSE,TRUE,TRUE)</f>
        <v>1</v>
      </c>
      <c r="N5906" t="str">
        <f>istat[[#This Row],[ATECO_2007]]&amp;" "&amp;LEFT(istat[[#This Row],[Ateco 2007]],IFERROR(FIND("(",istat[[#This Row],[Ateco 2007]])-2,LEN(istat[[#This Row],[Ateco 2007]])))</f>
        <v>601 trasmissioni radiofoniche</v>
      </c>
      <c r="O5906">
        <f>IFERROR(FIND("(",istat[[#This Row],[Variabile]])-2,LEN(istat[[#This Row],[Variabile]]))</f>
        <v>23</v>
      </c>
      <c r="P5906" t="str">
        <f>LEFT(istat[[#This Row],[Variabile]],istat[[#This Row],[unique_id_variable_text_num_char]])</f>
        <v>margine operativo lordo</v>
      </c>
      <c r="Q5906" t="str">
        <f>istat[[#This Row],[unique_id_ateco_text]]&amp;": "&amp;istat[[#This Row],[unique_id_variable_text]]</f>
        <v>601 trasmissioni radiofoniche: margine operativo lordo</v>
      </c>
    </row>
    <row r="5907" spans="1:17" x14ac:dyDescent="0.35">
      <c r="A5907" s="1" t="s">
        <v>11</v>
      </c>
      <c r="B5907" s="1" t="s">
        <v>12</v>
      </c>
      <c r="C5907" s="1" t="s">
        <v>85</v>
      </c>
      <c r="D5907" s="1" t="s">
        <v>86</v>
      </c>
      <c r="E5907" s="1" t="s">
        <v>1002</v>
      </c>
      <c r="F5907" s="1" t="s">
        <v>1003</v>
      </c>
      <c r="G5907">
        <v>2020</v>
      </c>
      <c r="H5907">
        <v>2020</v>
      </c>
      <c r="I5907">
        <v>659747</v>
      </c>
      <c r="L5907">
        <f>IF(ISNUMBER(SEARCH("migliaia",istat[[#This Row],[Variabile]])),istat[[#This Row],[Value]]*1000,istat[[#This Row],[Value]])</f>
        <v>659747000</v>
      </c>
      <c r="M5907" t="b" cm="1">
        <f t="array" ref="M5907">_xlfn.IFS(istat[[#This Row],[Flag Codes]]="c",FALSE,istat[[#This Row],[Ateco 2007]]="TOTALE",FALSE,TRUE,TRUE)</f>
        <v>1</v>
      </c>
      <c r="N5907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7">
        <f>IFERROR(FIND("(",istat[[#This Row],[Variabile]])-2,LEN(istat[[#This Row],[Variabile]]))</f>
        <v>17</v>
      </c>
      <c r="P5907" t="str">
        <f>LEFT(istat[[#This Row],[Variabile]],istat[[#This Row],[unique_id_variable_text_num_char]])</f>
        <v>salari e stipendi</v>
      </c>
      <c r="Q5907" t="str">
        <f>istat[[#This Row],[unique_id_ateco_text]]&amp;": "&amp;istat[[#This Row],[unique_id_variable_text]]</f>
        <v>683 attività immobiliari per conto terzi: salari e stipendi</v>
      </c>
    </row>
    <row r="5908" spans="1:17" x14ac:dyDescent="0.35">
      <c r="A5908" s="1" t="s">
        <v>11</v>
      </c>
      <c r="B5908" s="1" t="s">
        <v>12</v>
      </c>
      <c r="C5908" s="1" t="s">
        <v>87</v>
      </c>
      <c r="D5908" s="1" t="s">
        <v>88</v>
      </c>
      <c r="E5908" s="1" t="s">
        <v>1002</v>
      </c>
      <c r="F5908" s="1" t="s">
        <v>1003</v>
      </c>
      <c r="G5908">
        <v>2020</v>
      </c>
      <c r="H5908">
        <v>2020</v>
      </c>
      <c r="I5908">
        <v>71967</v>
      </c>
      <c r="L5908">
        <f>IF(ISNUMBER(SEARCH("migliaia",istat[[#This Row],[Variabile]])),istat[[#This Row],[Value]]*1000,istat[[#This Row],[Value]])</f>
        <v>71967000</v>
      </c>
      <c r="M5908" t="b" cm="1">
        <f t="array" ref="M5908">_xlfn.IFS(istat[[#This Row],[Flag Codes]]="c",FALSE,istat[[#This Row],[Ateco 2007]]="TOTALE",FALSE,TRUE,TRUE)</f>
        <v>1</v>
      </c>
      <c r="N5908" t="str">
        <f>istat[[#This Row],[ATECO_2007]]&amp;" "&amp;LEFT(istat[[#This Row],[Ateco 2007]],IFERROR(FIND("(",istat[[#This Row],[Ateco 2007]])-2,LEN(istat[[#This Row],[Ateco 2007]])))</f>
        <v>683 attività immobiliari per conto terzi</v>
      </c>
      <c r="O5908">
        <f>IFERROR(FIND("(",istat[[#This Row],[Variabile]])-2,LEN(istat[[#This Row],[Variabile]]))</f>
        <v>36</v>
      </c>
      <c r="P5908" t="str">
        <f>LEFT(istat[[#This Row],[Variabile]],istat[[#This Row],[unique_id_variable_text_num_char]])</f>
        <v>investimenti lordi in beni materiali</v>
      </c>
      <c r="Q5908" t="str">
        <f>istat[[#This Row],[unique_id_ateco_text]]&amp;": "&amp;istat[[#This Row],[unique_id_variable_text]]</f>
        <v>683 attività immobiliari per conto terzi: investimenti lordi in beni materiali</v>
      </c>
    </row>
    <row r="5909" spans="1:17" x14ac:dyDescent="0.35">
      <c r="A5909" s="1" t="s">
        <v>11</v>
      </c>
      <c r="B5909" s="1" t="s">
        <v>12</v>
      </c>
      <c r="C5909" s="1" t="s">
        <v>95</v>
      </c>
      <c r="D5909" s="1" t="s">
        <v>96</v>
      </c>
      <c r="E5909" s="1" t="s">
        <v>867</v>
      </c>
      <c r="F5909" s="1" t="s">
        <v>868</v>
      </c>
      <c r="G5909">
        <v>2020</v>
      </c>
      <c r="H5909">
        <v>2020</v>
      </c>
      <c r="I5909">
        <v>7217</v>
      </c>
      <c r="L5909">
        <f>IF(ISNUMBER(SEARCH("migliaia",istat[[#This Row],[Variabile]])),istat[[#This Row],[Value]]*1000,istat[[#This Row],[Value]])</f>
        <v>7217</v>
      </c>
      <c r="M5909" t="b" cm="1">
        <f t="array" ref="M5909">_xlfn.IFS(istat[[#This Row],[Flag Codes]]="c",FALSE,istat[[#This Row],[Ateco 2007]]="TOTALE",FALSE,TRUE,TRUE)</f>
        <v>1</v>
      </c>
      <c r="N5909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5909">
        <f>IFERROR(FIND("(",istat[[#This Row],[Variabile]])-2,LEN(istat[[#This Row],[Variabile]]))</f>
        <v>21</v>
      </c>
      <c r="P5909" t="str">
        <f>LEFT(istat[[#This Row],[Variabile]],istat[[#This Row],[unique_id_variable_text_num_char]])</f>
        <v>lavoratori dipendenti</v>
      </c>
      <c r="Q5909" t="str">
        <f>istat[[#This Row],[unique_id_ateco_text]]&amp;": "&amp;istat[[#This Row],[unique_id_variable_text]]</f>
        <v>951 riparazione di computer e di apparecchiature per le comunicazioni: lavoratori dipendenti</v>
      </c>
    </row>
    <row r="5910" spans="1:17" x14ac:dyDescent="0.35">
      <c r="A5910" s="1" t="s">
        <v>11</v>
      </c>
      <c r="B5910" s="1" t="s">
        <v>12</v>
      </c>
      <c r="C5910" s="1" t="s">
        <v>79</v>
      </c>
      <c r="D5910" s="1" t="s">
        <v>80</v>
      </c>
      <c r="E5910" s="1" t="s">
        <v>1109</v>
      </c>
      <c r="F5910" s="1" t="s">
        <v>299</v>
      </c>
      <c r="G5910">
        <v>2020</v>
      </c>
      <c r="H5910">
        <v>2020</v>
      </c>
      <c r="I5910">
        <v>512062</v>
      </c>
      <c r="L5910">
        <f>IF(ISNUMBER(SEARCH("migliaia",istat[[#This Row],[Variabile]])),istat[[#This Row],[Value]]*1000,istat[[#This Row],[Value]])</f>
        <v>512062000</v>
      </c>
      <c r="M5910" t="b" cm="1">
        <f t="array" ref="M5910">_xlfn.IFS(istat[[#This Row],[Flag Codes]]="c",FALSE,istat[[#This Row],[Ateco 2007]]="TOTALE",FALSE,TRUE,TRUE)</f>
        <v>1</v>
      </c>
      <c r="N5910" t="str">
        <f>istat[[#This Row],[ATECO_2007]]&amp;" "&amp;LEFT(istat[[#This Row],[Ateco 2007]],IFERROR(FIND("(",istat[[#This Row],[Ateco 2007]])-2,LEN(istat[[#This Row],[Ateco 2007]])))</f>
        <v>0610 estrazione di petrolio greggio</v>
      </c>
      <c r="O5910">
        <f>IFERROR(FIND("(",istat[[#This Row],[Variabile]])-2,LEN(istat[[#This Row],[Variabile]]))</f>
        <v>26</v>
      </c>
      <c r="P5910" t="str">
        <f>LEFT(istat[[#This Row],[Variabile]],istat[[#This Row],[unique_id_variable_text_num_char]])</f>
        <v>acquisto di beni e servizi</v>
      </c>
      <c r="Q5910" t="str">
        <f>istat[[#This Row],[unique_id_ateco_text]]&amp;": "&amp;istat[[#This Row],[unique_id_variable_text]]</f>
        <v>0610 estrazione di petrolio greggio: acquisto di beni e servizi</v>
      </c>
    </row>
    <row r="5911" spans="1:17" x14ac:dyDescent="0.35">
      <c r="A5911" s="1" t="s">
        <v>11</v>
      </c>
      <c r="B5911" s="1" t="s">
        <v>12</v>
      </c>
      <c r="C5911" s="1" t="s">
        <v>81</v>
      </c>
      <c r="D5911" s="1" t="s">
        <v>82</v>
      </c>
      <c r="E5911" s="1" t="s">
        <v>1109</v>
      </c>
      <c r="F5911" s="1" t="s">
        <v>299</v>
      </c>
      <c r="G5911">
        <v>2020</v>
      </c>
      <c r="H5911">
        <v>2020</v>
      </c>
      <c r="I5911">
        <v>30610</v>
      </c>
      <c r="L5911">
        <f>IF(ISNUMBER(SEARCH("migliaia",istat[[#This Row],[Variabile]])),istat[[#This Row],[Value]]*1000,istat[[#This Row],[Value]])</f>
        <v>30610000</v>
      </c>
      <c r="M5911" t="b" cm="1">
        <f t="array" ref="M5911">_xlfn.IFS(istat[[#This Row],[Flag Codes]]="c",FALSE,istat[[#This Row],[Ateco 2007]]="TOTALE",FALSE,TRUE,TRUE)</f>
        <v>1</v>
      </c>
      <c r="N5911" t="str">
        <f>istat[[#This Row],[ATECO_2007]]&amp;" "&amp;LEFT(istat[[#This Row],[Ateco 2007]],IFERROR(FIND("(",istat[[#This Row],[Ateco 2007]])-2,LEN(istat[[#This Row],[Ateco 2007]])))</f>
        <v>0610 estrazione di petrolio greggio</v>
      </c>
      <c r="O5911">
        <f>IFERROR(FIND("(",istat[[#This Row],[Variabile]])-2,LEN(istat[[#This Row],[Variabile]]))</f>
        <v>19</v>
      </c>
      <c r="P5911" t="str">
        <f>LEFT(istat[[#This Row],[Variabile]],istat[[#This Row],[unique_id_variable_text_num_char]])</f>
        <v>costi del personale</v>
      </c>
      <c r="Q5911" t="str">
        <f>istat[[#This Row],[unique_id_ateco_text]]&amp;": "&amp;istat[[#This Row],[unique_id_variable_text]]</f>
        <v>0610 estrazione di petrolio greggio: costi del personale</v>
      </c>
    </row>
    <row r="5912" spans="1:17" x14ac:dyDescent="0.35">
      <c r="A5912" s="1" t="s">
        <v>11</v>
      </c>
      <c r="B5912" s="1" t="s">
        <v>12</v>
      </c>
      <c r="C5912" s="1" t="s">
        <v>79</v>
      </c>
      <c r="D5912" s="1" t="s">
        <v>80</v>
      </c>
      <c r="E5912" s="1" t="s">
        <v>1110</v>
      </c>
      <c r="F5912" s="1" t="s">
        <v>1111</v>
      </c>
      <c r="G5912">
        <v>2020</v>
      </c>
      <c r="H5912">
        <v>2020</v>
      </c>
      <c r="I5912">
        <v>740307</v>
      </c>
      <c r="L5912">
        <f>IF(ISNUMBER(SEARCH("migliaia",istat[[#This Row],[Variabile]])),istat[[#This Row],[Value]]*1000,istat[[#This Row],[Value]])</f>
        <v>740307000</v>
      </c>
      <c r="M5912" t="b" cm="1">
        <f t="array" ref="M5912">_xlfn.IFS(istat[[#This Row],[Flag Codes]]="c",FALSE,istat[[#This Row],[Ateco 2007]]="TOTALE",FALSE,TRUE,TRUE)</f>
        <v>1</v>
      </c>
      <c r="N5912" t="str">
        <f>istat[[#This Row],[ATECO_2007]]&amp;" "&amp;LEFT(istat[[#This Row],[Ateco 2007]],IFERROR(FIND("(",istat[[#This Row],[Ateco 2007]])-2,LEN(istat[[#This Row],[Ateco 2007]])))</f>
        <v>1084 produzione di condimenti e spezie</v>
      </c>
      <c r="O5912">
        <f>IFERROR(FIND("(",istat[[#This Row],[Variabile]])-2,LEN(istat[[#This Row],[Variabile]]))</f>
        <v>26</v>
      </c>
      <c r="P5912" t="str">
        <f>LEFT(istat[[#This Row],[Variabile]],istat[[#This Row],[unique_id_variable_text_num_char]])</f>
        <v>acquisto di beni e servizi</v>
      </c>
      <c r="Q5912" t="str">
        <f>istat[[#This Row],[unique_id_ateco_text]]&amp;": "&amp;istat[[#This Row],[unique_id_variable_text]]</f>
        <v>1084 produzione di condimenti e spezie: acquisto di beni e servizi</v>
      </c>
    </row>
    <row r="5913" spans="1:17" x14ac:dyDescent="0.35">
      <c r="A5913" s="1" t="s">
        <v>11</v>
      </c>
      <c r="B5913" s="1" t="s">
        <v>12</v>
      </c>
      <c r="C5913" s="1" t="s">
        <v>71</v>
      </c>
      <c r="D5913" s="1" t="s">
        <v>72</v>
      </c>
      <c r="E5913" s="1" t="s">
        <v>1015</v>
      </c>
      <c r="F5913" s="1" t="s">
        <v>1016</v>
      </c>
      <c r="G5913">
        <v>2020</v>
      </c>
      <c r="H5913">
        <v>2020</v>
      </c>
      <c r="I5913">
        <v>1235367</v>
      </c>
      <c r="L5913">
        <f>IF(ISNUMBER(SEARCH("migliaia",istat[[#This Row],[Variabile]])),istat[[#This Row],[Value]]*1000,istat[[#This Row],[Value]])</f>
        <v>1235367000</v>
      </c>
      <c r="M5913" t="b" cm="1">
        <f t="array" ref="M5913">_xlfn.IFS(istat[[#This Row],[Flag Codes]]="c",FALSE,istat[[#This Row],[Ateco 2007]]="TOTALE",FALSE,TRUE,TRUE)</f>
        <v>1</v>
      </c>
      <c r="N591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13">
        <f>IFERROR(FIND("(",istat[[#This Row],[Variabile]])-2,LEN(istat[[#This Row],[Variabile]]))</f>
        <v>23</v>
      </c>
      <c r="P5913" t="str">
        <f>LEFT(istat[[#This Row],[Variabile]],istat[[#This Row],[unique_id_variable_text_num_char]])</f>
        <v>valore della produzione</v>
      </c>
      <c r="Q5913" t="str">
        <f>istat[[#This Row],[unique_id_ateco_text]]&amp;": "&amp;istat[[#This Row],[unique_id_variable_text]]</f>
        <v>1085 produzione di pasti e piatti preparati: valore della produzione</v>
      </c>
    </row>
    <row r="5914" spans="1:17" x14ac:dyDescent="0.35">
      <c r="A5914" s="1" t="s">
        <v>11</v>
      </c>
      <c r="B5914" s="1" t="s">
        <v>12</v>
      </c>
      <c r="C5914" s="1" t="s">
        <v>79</v>
      </c>
      <c r="D5914" s="1" t="s">
        <v>80</v>
      </c>
      <c r="E5914" s="1" t="s">
        <v>1112</v>
      </c>
      <c r="F5914" s="1" t="s">
        <v>1113</v>
      </c>
      <c r="G5914">
        <v>2020</v>
      </c>
      <c r="H5914">
        <v>2020</v>
      </c>
      <c r="I5914">
        <v>2063363</v>
      </c>
      <c r="L5914">
        <f>IF(ISNUMBER(SEARCH("migliaia",istat[[#This Row],[Variabile]])),istat[[#This Row],[Value]]*1000,istat[[#This Row],[Value]])</f>
        <v>2063363000</v>
      </c>
      <c r="M5914" t="b" cm="1">
        <f t="array" ref="M5914">_xlfn.IFS(istat[[#This Row],[Flag Codes]]="c",FALSE,istat[[#This Row],[Ateco 2007]]="TOTALE",FALSE,TRUE,TRUE)</f>
        <v>1</v>
      </c>
      <c r="N5914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5914">
        <f>IFERROR(FIND("(",istat[[#This Row],[Variabile]])-2,LEN(istat[[#This Row],[Variabile]]))</f>
        <v>26</v>
      </c>
      <c r="P5914" t="str">
        <f>LEFT(istat[[#This Row],[Variabile]],istat[[#This Row],[unique_id_variable_text_num_char]])</f>
        <v>acquisto di beni e servizi</v>
      </c>
      <c r="Q5914" t="str">
        <f>istat[[#This Row],[unique_id_ateco_text]]&amp;": "&amp;istat[[#This Row],[unique_id_variable_text]]</f>
        <v>7219 altre attività di ricerca e sviluppo sperimentale nel campo delle scienze naturali e dell'ingegneria: acquisto di beni e servizi</v>
      </c>
    </row>
    <row r="5915" spans="1:17" x14ac:dyDescent="0.35">
      <c r="A5915" s="1" t="s">
        <v>11</v>
      </c>
      <c r="B5915" s="1" t="s">
        <v>12</v>
      </c>
      <c r="C5915" s="1" t="s">
        <v>77</v>
      </c>
      <c r="D5915" s="1" t="s">
        <v>78</v>
      </c>
      <c r="E5915" s="1" t="s">
        <v>1114</v>
      </c>
      <c r="F5915" s="1" t="s">
        <v>335</v>
      </c>
      <c r="G5915">
        <v>2020</v>
      </c>
      <c r="H5915">
        <v>2020</v>
      </c>
      <c r="I5915">
        <v>65811</v>
      </c>
      <c r="L5915">
        <f>IF(ISNUMBER(SEARCH("migliaia",istat[[#This Row],[Variabile]])),istat[[#This Row],[Value]]*1000,istat[[#This Row],[Value]])</f>
        <v>65811000</v>
      </c>
      <c r="M5915" t="b" cm="1">
        <f t="array" ref="M5915">_xlfn.IFS(istat[[#This Row],[Flag Codes]]="c",FALSE,istat[[#This Row],[Ateco 2007]]="TOTALE",FALSE,TRUE,TRUE)</f>
        <v>1</v>
      </c>
      <c r="N591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5915">
        <f>IFERROR(FIND("(",istat[[#This Row],[Variabile]])-2,LEN(istat[[#This Row],[Variabile]]))</f>
        <v>23</v>
      </c>
      <c r="P5915" t="str">
        <f>LEFT(istat[[#This Row],[Variabile]],istat[[#This Row],[unique_id_variable_text_num_char]])</f>
        <v>margine operativo lordo</v>
      </c>
      <c r="Q5915" t="str">
        <f>istat[[#This Row],[unique_id_ateco_text]]&amp;": "&amp;istat[[#This Row],[unique_id_variable_text]]</f>
        <v>7220 ricerca e sviluppo sperimentale nel campo delle scienze sociali e umanistiche: margine operativo lordo</v>
      </c>
    </row>
    <row r="5916" spans="1:17" x14ac:dyDescent="0.35">
      <c r="A5916" s="1" t="s">
        <v>11</v>
      </c>
      <c r="B5916" s="1" t="s">
        <v>12</v>
      </c>
      <c r="C5916" s="1" t="s">
        <v>95</v>
      </c>
      <c r="D5916" s="1" t="s">
        <v>96</v>
      </c>
      <c r="E5916" s="1" t="s">
        <v>1115</v>
      </c>
      <c r="F5916" s="1" t="s">
        <v>1116</v>
      </c>
      <c r="G5916">
        <v>2020</v>
      </c>
      <c r="H5916">
        <v>2020</v>
      </c>
      <c r="I5916">
        <v>36</v>
      </c>
      <c r="L5916">
        <f>IF(ISNUMBER(SEARCH("migliaia",istat[[#This Row],[Variabile]])),istat[[#This Row],[Value]]*1000,istat[[#This Row],[Value]])</f>
        <v>36</v>
      </c>
      <c r="M5916" t="b" cm="1">
        <f t="array" ref="M5916">_xlfn.IFS(istat[[#This Row],[Flag Codes]]="c",FALSE,istat[[#This Row],[Ateco 2007]]="TOTALE",FALSE,TRUE,TRUE)</f>
        <v>1</v>
      </c>
      <c r="N5916" t="str">
        <f>istat[[#This Row],[ATECO_2007]]&amp;" "&amp;LEFT(istat[[#This Row],[Ateco 2007]],IFERROR(FIND("(",istat[[#This Row],[Ateco 2007]])-2,LEN(istat[[#This Row],[Ateco 2007]])))</f>
        <v>7722 noleggio di videocassette e dischi</v>
      </c>
      <c r="O5916">
        <f>IFERROR(FIND("(",istat[[#This Row],[Variabile]])-2,LEN(istat[[#This Row],[Variabile]]))</f>
        <v>21</v>
      </c>
      <c r="P5916" t="str">
        <f>LEFT(istat[[#This Row],[Variabile]],istat[[#This Row],[unique_id_variable_text_num_char]])</f>
        <v>lavoratori dipendenti</v>
      </c>
      <c r="Q5916" t="str">
        <f>istat[[#This Row],[unique_id_ateco_text]]&amp;": "&amp;istat[[#This Row],[unique_id_variable_text]]</f>
        <v>7722 noleggio di videocassette e dischi: lavoratori dipendenti</v>
      </c>
    </row>
    <row r="5917" spans="1:17" x14ac:dyDescent="0.35">
      <c r="A5917" s="1" t="s">
        <v>11</v>
      </c>
      <c r="B5917" s="1" t="s">
        <v>12</v>
      </c>
      <c r="C5917" s="1" t="s">
        <v>13</v>
      </c>
      <c r="D5917" s="1" t="s">
        <v>14</v>
      </c>
      <c r="E5917" s="1" t="s">
        <v>1117</v>
      </c>
      <c r="F5917" s="1" t="s">
        <v>1118</v>
      </c>
      <c r="G5917">
        <v>2020</v>
      </c>
      <c r="H5917">
        <v>2020</v>
      </c>
      <c r="I5917">
        <v>962</v>
      </c>
      <c r="L5917">
        <f>IF(ISNUMBER(SEARCH("migliaia",istat[[#This Row],[Variabile]])),istat[[#This Row],[Value]]*1000,istat[[#This Row],[Value]])</f>
        <v>962</v>
      </c>
      <c r="M5917" t="b" cm="1">
        <f t="array" ref="M5917">_xlfn.IFS(istat[[#This Row],[Flag Codes]]="c",FALSE,istat[[#This Row],[Ateco 2007]]="TOTALE",FALSE,TRUE,TRUE)</f>
        <v>1</v>
      </c>
      <c r="N591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7">
        <f>IFERROR(FIND("(",istat[[#This Row],[Variabile]])-2,LEN(istat[[#This Row],[Variabile]]))</f>
        <v>7</v>
      </c>
      <c r="P5917" t="str">
        <f>LEFT(istat[[#This Row],[Variabile]],istat[[#This Row],[unique_id_variable_text_num_char]])</f>
        <v>imprese</v>
      </c>
      <c r="Q5917" t="str">
        <f>istat[[#This Row],[unique_id_ateco_text]]&amp;": "&amp;istat[[#This Row],[unique_id_variable_text]]</f>
        <v>7729 noleggio di altri beni per uso personale e domestico: imprese</v>
      </c>
    </row>
    <row r="5918" spans="1:17" x14ac:dyDescent="0.35">
      <c r="A5918" s="1" t="s">
        <v>11</v>
      </c>
      <c r="B5918" s="1" t="s">
        <v>12</v>
      </c>
      <c r="C5918" s="1" t="s">
        <v>91</v>
      </c>
      <c r="D5918" s="1" t="s">
        <v>92</v>
      </c>
      <c r="E5918" s="1" t="s">
        <v>1117</v>
      </c>
      <c r="F5918" s="1" t="s">
        <v>1118</v>
      </c>
      <c r="G5918">
        <v>2020</v>
      </c>
      <c r="H5918">
        <v>2020</v>
      </c>
      <c r="I5918">
        <v>2956</v>
      </c>
      <c r="L5918">
        <f>IF(ISNUMBER(SEARCH("migliaia",istat[[#This Row],[Variabile]])),istat[[#This Row],[Value]]*1000,istat[[#This Row],[Value]])</f>
        <v>2956</v>
      </c>
      <c r="M5918" t="b" cm="1">
        <f t="array" ref="M5918">_xlfn.IFS(istat[[#This Row],[Flag Codes]]="c",FALSE,istat[[#This Row],[Ateco 2007]]="TOTALE",FALSE,TRUE,TRUE)</f>
        <v>1</v>
      </c>
      <c r="N591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8">
        <f>IFERROR(FIND("(",istat[[#This Row],[Variabile]])-2,LEN(istat[[#This Row],[Variabile]]))</f>
        <v>8</v>
      </c>
      <c r="P5918" t="str">
        <f>LEFT(istat[[#This Row],[Variabile]],istat[[#This Row],[unique_id_variable_text_num_char]])</f>
        <v>occupati</v>
      </c>
      <c r="Q5918" t="str">
        <f>istat[[#This Row],[unique_id_ateco_text]]&amp;": "&amp;istat[[#This Row],[unique_id_variable_text]]</f>
        <v>7729 noleggio di altri beni per uso personale e domestico: occupati</v>
      </c>
    </row>
    <row r="5919" spans="1:17" x14ac:dyDescent="0.35">
      <c r="A5919" s="1" t="s">
        <v>11</v>
      </c>
      <c r="B5919" s="1" t="s">
        <v>12</v>
      </c>
      <c r="C5919" s="1" t="s">
        <v>101</v>
      </c>
      <c r="D5919" s="1" t="s">
        <v>102</v>
      </c>
      <c r="E5919" s="1" t="s">
        <v>1117</v>
      </c>
      <c r="F5919" s="1" t="s">
        <v>1118</v>
      </c>
      <c r="G5919">
        <v>2020</v>
      </c>
      <c r="H5919">
        <v>2020</v>
      </c>
      <c r="I5919">
        <v>1945</v>
      </c>
      <c r="L5919">
        <f>IF(ISNUMBER(SEARCH("migliaia",istat[[#This Row],[Variabile]])),istat[[#This Row],[Value]]*1000,istat[[#This Row],[Value]])</f>
        <v>1945000</v>
      </c>
      <c r="M5919" t="b" cm="1">
        <f t="array" ref="M5919">_xlfn.IFS(istat[[#This Row],[Flag Codes]]="c",FALSE,istat[[#This Row],[Ateco 2007]]="TOTALE",FALSE,TRUE,TRUE)</f>
        <v>1</v>
      </c>
      <c r="N591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5919">
        <f>IFERROR(FIND("(",istat[[#This Row],[Variabile]])-2,LEN(istat[[#This Row],[Variabile]]))</f>
        <v>27</v>
      </c>
      <c r="P5919" t="str">
        <f>LEFT(istat[[#This Row],[Variabile]],istat[[#This Row],[unique_id_variable_text_num_char]])</f>
        <v>ore lavorate dai dipendenti</v>
      </c>
      <c r="Q5919" t="str">
        <f>istat[[#This Row],[unique_id_ateco_text]]&amp;": "&amp;istat[[#This Row],[unique_id_variable_text]]</f>
        <v>7729 noleggio di altri beni per uso personale e domestico: ore lavorate dai dipendenti</v>
      </c>
    </row>
    <row r="5920" spans="1:17" x14ac:dyDescent="0.35">
      <c r="A5920" s="1" t="s">
        <v>11</v>
      </c>
      <c r="B5920" s="1" t="s">
        <v>12</v>
      </c>
      <c r="C5920" s="1" t="s">
        <v>87</v>
      </c>
      <c r="D5920" s="1" t="s">
        <v>88</v>
      </c>
      <c r="E5920" s="1" t="s">
        <v>1119</v>
      </c>
      <c r="F5920" s="1" t="s">
        <v>1120</v>
      </c>
      <c r="G5920">
        <v>2020</v>
      </c>
      <c r="H5920">
        <v>2020</v>
      </c>
      <c r="I5920">
        <v>199656</v>
      </c>
      <c r="L5920">
        <f>IF(ISNUMBER(SEARCH("migliaia",istat[[#This Row],[Variabile]])),istat[[#This Row],[Value]]*1000,istat[[#This Row],[Value]])</f>
        <v>199656000</v>
      </c>
      <c r="M5920" t="b" cm="1">
        <f t="array" ref="M5920">_xlfn.IFS(istat[[#This Row],[Flag Codes]]="c",FALSE,istat[[#This Row],[Ateco 2007]]="TOTALE",FALSE,TRUE,TRUE)</f>
        <v>1</v>
      </c>
      <c r="N592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0">
        <f>IFERROR(FIND("(",istat[[#This Row],[Variabile]])-2,LEN(istat[[#This Row],[Variabile]]))</f>
        <v>36</v>
      </c>
      <c r="P5920" t="str">
        <f>LEFT(istat[[#This Row],[Variabile]],istat[[#This Row],[unique_id_variable_text_num_char]])</f>
        <v>investimenti lordi in beni materiali</v>
      </c>
      <c r="Q5920" t="str">
        <f>istat[[#This Row],[unique_id_ateco_text]]&amp;": "&amp;istat[[#This Row],[unique_id_variable_text]]</f>
        <v>7732 noleggio di macchine e attrezzature per lavori edili e di genio civile: investimenti lordi in beni materiali</v>
      </c>
    </row>
    <row r="5921" spans="1:17" x14ac:dyDescent="0.35">
      <c r="A5921" s="1" t="s">
        <v>11</v>
      </c>
      <c r="B5921" s="1" t="s">
        <v>12</v>
      </c>
      <c r="C5921" s="1" t="s">
        <v>95</v>
      </c>
      <c r="D5921" s="1" t="s">
        <v>96</v>
      </c>
      <c r="E5921" s="1" t="s">
        <v>1119</v>
      </c>
      <c r="F5921" s="1" t="s">
        <v>1120</v>
      </c>
      <c r="G5921">
        <v>2020</v>
      </c>
      <c r="H5921">
        <v>2020</v>
      </c>
      <c r="I5921">
        <v>7151</v>
      </c>
      <c r="L5921">
        <f>IF(ISNUMBER(SEARCH("migliaia",istat[[#This Row],[Variabile]])),istat[[#This Row],[Value]]*1000,istat[[#This Row],[Value]])</f>
        <v>7151</v>
      </c>
      <c r="M5921" t="b" cm="1">
        <f t="array" ref="M5921">_xlfn.IFS(istat[[#This Row],[Flag Codes]]="c",FALSE,istat[[#This Row],[Ateco 2007]]="TOTALE",FALSE,TRUE,TRUE)</f>
        <v>1</v>
      </c>
      <c r="N5921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5921">
        <f>IFERROR(FIND("(",istat[[#This Row],[Variabile]])-2,LEN(istat[[#This Row],[Variabile]]))</f>
        <v>21</v>
      </c>
      <c r="P5921" t="str">
        <f>LEFT(istat[[#This Row],[Variabile]],istat[[#This Row],[unique_id_variable_text_num_char]])</f>
        <v>lavoratori dipendenti</v>
      </c>
      <c r="Q5921" t="str">
        <f>istat[[#This Row],[unique_id_ateco_text]]&amp;": "&amp;istat[[#This Row],[unique_id_variable_text]]</f>
        <v>7732 noleggio di macchine e attrezzature per lavori edili e di genio civile: lavoratori dipendenti</v>
      </c>
    </row>
    <row r="5922" spans="1:17" x14ac:dyDescent="0.35">
      <c r="A5922" s="1" t="s">
        <v>11</v>
      </c>
      <c r="B5922" s="1" t="s">
        <v>12</v>
      </c>
      <c r="C5922" s="1" t="s">
        <v>13</v>
      </c>
      <c r="D5922" s="1" t="s">
        <v>14</v>
      </c>
      <c r="E5922" s="1" t="s">
        <v>1121</v>
      </c>
      <c r="F5922" s="1" t="s">
        <v>1122</v>
      </c>
      <c r="G5922">
        <v>2020</v>
      </c>
      <c r="H5922">
        <v>2020</v>
      </c>
      <c r="I5922">
        <v>615</v>
      </c>
      <c r="L5922">
        <f>IF(ISNUMBER(SEARCH("migliaia",istat[[#This Row],[Variabile]])),istat[[#This Row],[Value]]*1000,istat[[#This Row],[Value]])</f>
        <v>615</v>
      </c>
      <c r="M5922" t="b" cm="1">
        <f t="array" ref="M5922">_xlfn.IFS(istat[[#This Row],[Flag Codes]]="c",FALSE,istat[[#This Row],[Ateco 2007]]="TOTALE",FALSE,TRUE,TRUE)</f>
        <v>1</v>
      </c>
      <c r="N592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5922">
        <f>IFERROR(FIND("(",istat[[#This Row],[Variabile]])-2,LEN(istat[[#This Row],[Variabile]]))</f>
        <v>7</v>
      </c>
      <c r="P5922" t="str">
        <f>LEFT(istat[[#This Row],[Variabile]],istat[[#This Row],[unique_id_variable_text_num_char]])</f>
        <v>imprese</v>
      </c>
      <c r="Q5922" t="str">
        <f>istat[[#This Row],[unique_id_ateco_text]]&amp;": "&amp;istat[[#This Row],[unique_id_variable_text]]</f>
        <v>7733 noleggio di macchine e attrezzature per ufficio: imprese</v>
      </c>
    </row>
    <row r="5923" spans="1:17" x14ac:dyDescent="0.35">
      <c r="A5923" s="1" t="s">
        <v>11</v>
      </c>
      <c r="B5923" s="1" t="s">
        <v>12</v>
      </c>
      <c r="C5923" s="1" t="s">
        <v>71</v>
      </c>
      <c r="D5923" s="1" t="s">
        <v>72</v>
      </c>
      <c r="E5923" s="1" t="s">
        <v>954</v>
      </c>
      <c r="F5923" s="1" t="s">
        <v>955</v>
      </c>
      <c r="G5923">
        <v>2020</v>
      </c>
      <c r="H5923">
        <v>2020</v>
      </c>
      <c r="I5923">
        <v>875520</v>
      </c>
      <c r="L5923">
        <f>IF(ISNUMBER(SEARCH("migliaia",istat[[#This Row],[Variabile]])),istat[[#This Row],[Value]]*1000,istat[[#This Row],[Value]])</f>
        <v>875520000</v>
      </c>
      <c r="M5923" t="b" cm="1">
        <f t="array" ref="M5923">_xlfn.IFS(istat[[#This Row],[Flag Codes]]="c",FALSE,istat[[#This Row],[Ateco 2007]]="TOTALE",FALSE,TRUE,TRUE)</f>
        <v>1</v>
      </c>
      <c r="N5923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3">
        <f>IFERROR(FIND("(",istat[[#This Row],[Variabile]])-2,LEN(istat[[#This Row],[Variabile]]))</f>
        <v>23</v>
      </c>
      <c r="P5923" t="str">
        <f>LEFT(istat[[#This Row],[Variabile]],istat[[#This Row],[unique_id_variable_text_num_char]])</f>
        <v>valore della produzione</v>
      </c>
      <c r="Q5923" t="str">
        <f>istat[[#This Row],[unique_id_ateco_text]]&amp;": "&amp;istat[[#This Row],[unique_id_variable_text]]</f>
        <v>8211 servizi integrati di supporto per le funzioni d'ufficio: valore della produzione</v>
      </c>
    </row>
    <row r="5924" spans="1:17" x14ac:dyDescent="0.35">
      <c r="A5924" s="1" t="s">
        <v>11</v>
      </c>
      <c r="B5924" s="1" t="s">
        <v>12</v>
      </c>
      <c r="C5924" s="1" t="s">
        <v>77</v>
      </c>
      <c r="D5924" s="1" t="s">
        <v>78</v>
      </c>
      <c r="E5924" s="1" t="s">
        <v>954</v>
      </c>
      <c r="F5924" s="1" t="s">
        <v>955</v>
      </c>
      <c r="G5924">
        <v>2020</v>
      </c>
      <c r="H5924">
        <v>2020</v>
      </c>
      <c r="I5924">
        <v>90476</v>
      </c>
      <c r="L5924">
        <f>IF(ISNUMBER(SEARCH("migliaia",istat[[#This Row],[Variabile]])),istat[[#This Row],[Value]]*1000,istat[[#This Row],[Value]])</f>
        <v>90476000</v>
      </c>
      <c r="M5924" t="b" cm="1">
        <f t="array" ref="M5924">_xlfn.IFS(istat[[#This Row],[Flag Codes]]="c",FALSE,istat[[#This Row],[Ateco 2007]]="TOTALE",FALSE,TRUE,TRUE)</f>
        <v>1</v>
      </c>
      <c r="N592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4">
        <f>IFERROR(FIND("(",istat[[#This Row],[Variabile]])-2,LEN(istat[[#This Row],[Variabile]]))</f>
        <v>23</v>
      </c>
      <c r="P5924" t="str">
        <f>LEFT(istat[[#This Row],[Variabile]],istat[[#This Row],[unique_id_variable_text_num_char]])</f>
        <v>margine operativo lordo</v>
      </c>
      <c r="Q5924" t="str">
        <f>istat[[#This Row],[unique_id_ateco_text]]&amp;": "&amp;istat[[#This Row],[unique_id_variable_text]]</f>
        <v>8211 servizi integrati di supporto per le funzioni d'ufficio: margine operativo lordo</v>
      </c>
    </row>
    <row r="5925" spans="1:17" x14ac:dyDescent="0.35">
      <c r="A5925" s="1" t="s">
        <v>11</v>
      </c>
      <c r="B5925" s="1" t="s">
        <v>12</v>
      </c>
      <c r="C5925" s="1" t="s">
        <v>95</v>
      </c>
      <c r="D5925" s="1" t="s">
        <v>96</v>
      </c>
      <c r="E5925" s="1" t="s">
        <v>954</v>
      </c>
      <c r="F5925" s="1" t="s">
        <v>955</v>
      </c>
      <c r="G5925">
        <v>2020</v>
      </c>
      <c r="H5925">
        <v>2020</v>
      </c>
      <c r="I5925">
        <v>8227</v>
      </c>
      <c r="L5925">
        <f>IF(ISNUMBER(SEARCH("migliaia",istat[[#This Row],[Variabile]])),istat[[#This Row],[Value]]*1000,istat[[#This Row],[Value]])</f>
        <v>8227</v>
      </c>
      <c r="M5925" t="b" cm="1">
        <f t="array" ref="M5925">_xlfn.IFS(istat[[#This Row],[Flag Codes]]="c",FALSE,istat[[#This Row],[Ateco 2007]]="TOTALE",FALSE,TRUE,TRUE)</f>
        <v>1</v>
      </c>
      <c r="N592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5925">
        <f>IFERROR(FIND("(",istat[[#This Row],[Variabile]])-2,LEN(istat[[#This Row],[Variabile]]))</f>
        <v>21</v>
      </c>
      <c r="P5925" t="str">
        <f>LEFT(istat[[#This Row],[Variabile]],istat[[#This Row],[unique_id_variable_text_num_char]])</f>
        <v>lavoratori dipendenti</v>
      </c>
      <c r="Q5925" t="str">
        <f>istat[[#This Row],[unique_id_ateco_text]]&amp;": "&amp;istat[[#This Row],[unique_id_variable_text]]</f>
        <v>8211 servizi integrati di supporto per le funzioni d'ufficio: lavoratori dipendenti</v>
      </c>
    </row>
    <row r="5926" spans="1:17" x14ac:dyDescent="0.35">
      <c r="A5926" s="1" t="s">
        <v>11</v>
      </c>
      <c r="B5926" s="1" t="s">
        <v>12</v>
      </c>
      <c r="C5926" s="1" t="s">
        <v>69</v>
      </c>
      <c r="D5926" s="1" t="s">
        <v>70</v>
      </c>
      <c r="E5926" s="1" t="s">
        <v>1123</v>
      </c>
      <c r="F5926" s="1" t="s">
        <v>1124</v>
      </c>
      <c r="G5926">
        <v>2020</v>
      </c>
      <c r="H5926">
        <v>2020</v>
      </c>
      <c r="I5926">
        <v>370013</v>
      </c>
      <c r="L5926">
        <f>IF(ISNUMBER(SEARCH("migliaia",istat[[#This Row],[Variabile]])),istat[[#This Row],[Value]]*1000,istat[[#This Row],[Value]])</f>
        <v>370013000</v>
      </c>
      <c r="M5926" t="b" cm="1">
        <f t="array" ref="M5926">_xlfn.IFS(istat[[#This Row],[Flag Codes]]="c",FALSE,istat[[#This Row],[Ateco 2007]]="TOTALE",FALSE,TRUE,TRUE)</f>
        <v>1</v>
      </c>
      <c r="N5926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6">
        <f>IFERROR(FIND("(",istat[[#This Row],[Variabile]])-2,LEN(istat[[#This Row],[Variabile]]))</f>
        <v>9</v>
      </c>
      <c r="P5926" t="str">
        <f>LEFT(istat[[#This Row],[Variabile]],istat[[#This Row],[unique_id_variable_text_num_char]])</f>
        <v>fatturato</v>
      </c>
      <c r="Q5926" t="str">
        <f>istat[[#This Row],[unique_id_ateco_text]]&amp;": "&amp;istat[[#This Row],[unique_id_variable_text]]</f>
        <v>8219 servizi di fotocopiatura, preparazione di documenti e altre attività di supporto specializzate per le funzioni d'ufficio: fatturato</v>
      </c>
    </row>
    <row r="5927" spans="1:17" x14ac:dyDescent="0.35">
      <c r="A5927" s="1" t="s">
        <v>11</v>
      </c>
      <c r="B5927" s="1" t="s">
        <v>12</v>
      </c>
      <c r="C5927" s="1" t="s">
        <v>73</v>
      </c>
      <c r="D5927" s="1" t="s">
        <v>74</v>
      </c>
      <c r="E5927" s="1" t="s">
        <v>1123</v>
      </c>
      <c r="F5927" s="1" t="s">
        <v>1124</v>
      </c>
      <c r="G5927">
        <v>2020</v>
      </c>
      <c r="H5927">
        <v>2020</v>
      </c>
      <c r="I5927">
        <v>144192</v>
      </c>
      <c r="L5927">
        <f>IF(ISNUMBER(SEARCH("migliaia",istat[[#This Row],[Variabile]])),istat[[#This Row],[Value]]*1000,istat[[#This Row],[Value]])</f>
        <v>144192000</v>
      </c>
      <c r="M5927" t="b" cm="1">
        <f t="array" ref="M5927">_xlfn.IFS(istat[[#This Row],[Flag Codes]]="c",FALSE,istat[[#This Row],[Ateco 2007]]="TOTALE",FALSE,TRUE,TRUE)</f>
        <v>1</v>
      </c>
      <c r="N5927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7">
        <f>IFERROR(FIND("(",istat[[#This Row],[Variabile]])-2,LEN(istat[[#This Row],[Variabile]]))</f>
        <v>36</v>
      </c>
      <c r="P5927" t="str">
        <f>LEFT(istat[[#This Row],[Variabile]],istat[[#This Row],[unique_id_variable_text_num_char]])</f>
        <v>valore aggiunto al costo dei fattori</v>
      </c>
      <c r="Q5927" t="str">
        <f>istat[[#This Row],[unique_id_ateco_text]]&amp;": "&amp;istat[[#This Row],[unique_id_variable_text]]</f>
        <v>8219 servizi di fotocopiatura, preparazione di documenti e altre attività di supporto specializzate per le funzioni d'ufficio: valore aggiunto al costo dei fattori</v>
      </c>
    </row>
    <row r="5928" spans="1:17" x14ac:dyDescent="0.35">
      <c r="A5928" s="1" t="s">
        <v>11</v>
      </c>
      <c r="B5928" s="1" t="s">
        <v>12</v>
      </c>
      <c r="C5928" s="1" t="s">
        <v>91</v>
      </c>
      <c r="D5928" s="1" t="s">
        <v>92</v>
      </c>
      <c r="E5928" s="1" t="s">
        <v>1123</v>
      </c>
      <c r="F5928" s="1" t="s">
        <v>1124</v>
      </c>
      <c r="G5928">
        <v>2020</v>
      </c>
      <c r="H5928">
        <v>2020</v>
      </c>
      <c r="I5928">
        <v>8575</v>
      </c>
      <c r="L5928">
        <f>IF(ISNUMBER(SEARCH("migliaia",istat[[#This Row],[Variabile]])),istat[[#This Row],[Value]]*1000,istat[[#This Row],[Value]])</f>
        <v>8575</v>
      </c>
      <c r="M5928" t="b" cm="1">
        <f t="array" ref="M5928">_xlfn.IFS(istat[[#This Row],[Flag Codes]]="c",FALSE,istat[[#This Row],[Ateco 2007]]="TOTALE",FALSE,TRUE,TRUE)</f>
        <v>1</v>
      </c>
      <c r="N5928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8">
        <f>IFERROR(FIND("(",istat[[#This Row],[Variabile]])-2,LEN(istat[[#This Row],[Variabile]]))</f>
        <v>8</v>
      </c>
      <c r="P5928" t="str">
        <f>LEFT(istat[[#This Row],[Variabile]],istat[[#This Row],[unique_id_variable_text_num_char]])</f>
        <v>occupati</v>
      </c>
      <c r="Q5928" t="str">
        <f>istat[[#This Row],[unique_id_ateco_text]]&amp;": "&amp;istat[[#This Row],[unique_id_variable_text]]</f>
        <v>8219 servizi di fotocopiatura, preparazione di documenti e altre attività di supporto specializzate per le funzioni d'ufficio: occupati</v>
      </c>
    </row>
    <row r="5929" spans="1:17" x14ac:dyDescent="0.35">
      <c r="A5929" s="1" t="s">
        <v>11</v>
      </c>
      <c r="B5929" s="1" t="s">
        <v>12</v>
      </c>
      <c r="C5929" s="1" t="s">
        <v>101</v>
      </c>
      <c r="D5929" s="1" t="s">
        <v>102</v>
      </c>
      <c r="E5929" s="1" t="s">
        <v>1123</v>
      </c>
      <c r="F5929" s="1" t="s">
        <v>1124</v>
      </c>
      <c r="G5929">
        <v>2020</v>
      </c>
      <c r="H5929">
        <v>2020</v>
      </c>
      <c r="I5929">
        <v>3984</v>
      </c>
      <c r="L5929">
        <f>IF(ISNUMBER(SEARCH("migliaia",istat[[#This Row],[Variabile]])),istat[[#This Row],[Value]]*1000,istat[[#This Row],[Value]])</f>
        <v>3984000</v>
      </c>
      <c r="M5929" t="b" cm="1">
        <f t="array" ref="M5929">_xlfn.IFS(istat[[#This Row],[Flag Codes]]="c",FALSE,istat[[#This Row],[Ateco 2007]]="TOTALE",FALSE,TRUE,TRUE)</f>
        <v>1</v>
      </c>
      <c r="N5929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5929">
        <f>IFERROR(FIND("(",istat[[#This Row],[Variabile]])-2,LEN(istat[[#This Row],[Variabile]]))</f>
        <v>27</v>
      </c>
      <c r="P5929" t="str">
        <f>LEFT(istat[[#This Row],[Variabile]],istat[[#This Row],[unique_id_variable_text_num_char]])</f>
        <v>ore lavorate dai dipendenti</v>
      </c>
      <c r="Q5929" t="str">
        <f>istat[[#This Row],[unique_id_ateco_text]]&amp;": "&amp;istat[[#This Row],[unique_id_variable_text]]</f>
        <v>8219 servizi di fotocopiatura, preparazione di documenti e altre attività di supporto specializzate per le funzioni d'ufficio: ore lavorate dai dipendenti</v>
      </c>
    </row>
    <row r="5930" spans="1:17" x14ac:dyDescent="0.35">
      <c r="A5930" s="1" t="s">
        <v>11</v>
      </c>
      <c r="B5930" s="1" t="s">
        <v>12</v>
      </c>
      <c r="C5930" s="1" t="s">
        <v>71</v>
      </c>
      <c r="D5930" s="1" t="s">
        <v>72</v>
      </c>
      <c r="E5930" s="1" t="s">
        <v>1125</v>
      </c>
      <c r="F5930" s="1" t="s">
        <v>816</v>
      </c>
      <c r="G5930">
        <v>2020</v>
      </c>
      <c r="H5930">
        <v>2020</v>
      </c>
      <c r="I5930">
        <v>1548455</v>
      </c>
      <c r="L5930">
        <f>IF(ISNUMBER(SEARCH("migliaia",istat[[#This Row],[Variabile]])),istat[[#This Row],[Value]]*1000,istat[[#This Row],[Value]])</f>
        <v>1548455000</v>
      </c>
      <c r="M5930" t="b" cm="1">
        <f t="array" ref="M5930">_xlfn.IFS(istat[[#This Row],[Flag Codes]]="c",FALSE,istat[[#This Row],[Ateco 2007]]="TOTALE",FALSE,TRUE,TRUE)</f>
        <v>1</v>
      </c>
      <c r="N5930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0">
        <f>IFERROR(FIND("(",istat[[#This Row],[Variabile]])-2,LEN(istat[[#This Row],[Variabile]]))</f>
        <v>23</v>
      </c>
      <c r="P5930" t="str">
        <f>LEFT(istat[[#This Row],[Variabile]],istat[[#This Row],[unique_id_variable_text_num_char]])</f>
        <v>valore della produzione</v>
      </c>
      <c r="Q5930" t="str">
        <f>istat[[#This Row],[unique_id_ateco_text]]&amp;": "&amp;istat[[#This Row],[unique_id_variable_text]]</f>
        <v>8230 organizzazione di convegni e fiere: valore della produzione</v>
      </c>
    </row>
    <row r="5931" spans="1:17" x14ac:dyDescent="0.35">
      <c r="A5931" s="1" t="s">
        <v>11</v>
      </c>
      <c r="B5931" s="1" t="s">
        <v>12</v>
      </c>
      <c r="C5931" s="1" t="s">
        <v>77</v>
      </c>
      <c r="D5931" s="1" t="s">
        <v>78</v>
      </c>
      <c r="E5931" s="1" t="s">
        <v>1125</v>
      </c>
      <c r="F5931" s="1" t="s">
        <v>816</v>
      </c>
      <c r="G5931">
        <v>2020</v>
      </c>
      <c r="H5931">
        <v>2020</v>
      </c>
      <c r="I5931">
        <v>-23683</v>
      </c>
      <c r="L5931">
        <f>IF(ISNUMBER(SEARCH("migliaia",istat[[#This Row],[Variabile]])),istat[[#This Row],[Value]]*1000,istat[[#This Row],[Value]])</f>
        <v>-23683000</v>
      </c>
      <c r="M5931" t="b" cm="1">
        <f t="array" ref="M5931">_xlfn.IFS(istat[[#This Row],[Flag Codes]]="c",FALSE,istat[[#This Row],[Ateco 2007]]="TOTALE",FALSE,TRUE,TRUE)</f>
        <v>1</v>
      </c>
      <c r="N5931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1">
        <f>IFERROR(FIND("(",istat[[#This Row],[Variabile]])-2,LEN(istat[[#This Row],[Variabile]]))</f>
        <v>23</v>
      </c>
      <c r="P5931" t="str">
        <f>LEFT(istat[[#This Row],[Variabile]],istat[[#This Row],[unique_id_variable_text_num_char]])</f>
        <v>margine operativo lordo</v>
      </c>
      <c r="Q5931" t="str">
        <f>istat[[#This Row],[unique_id_ateco_text]]&amp;": "&amp;istat[[#This Row],[unique_id_variable_text]]</f>
        <v>8230 organizzazione di convegni e fiere: margine operativo lordo</v>
      </c>
    </row>
    <row r="5932" spans="1:17" x14ac:dyDescent="0.35">
      <c r="A5932" s="1" t="s">
        <v>11</v>
      </c>
      <c r="B5932" s="1" t="s">
        <v>12</v>
      </c>
      <c r="C5932" s="1" t="s">
        <v>95</v>
      </c>
      <c r="D5932" s="1" t="s">
        <v>96</v>
      </c>
      <c r="E5932" s="1" t="s">
        <v>1125</v>
      </c>
      <c r="F5932" s="1" t="s">
        <v>816</v>
      </c>
      <c r="G5932">
        <v>2020</v>
      </c>
      <c r="H5932">
        <v>2020</v>
      </c>
      <c r="I5932">
        <v>10804</v>
      </c>
      <c r="L5932">
        <f>IF(ISNUMBER(SEARCH("migliaia",istat[[#This Row],[Variabile]])),istat[[#This Row],[Value]]*1000,istat[[#This Row],[Value]])</f>
        <v>10804</v>
      </c>
      <c r="M5932" t="b" cm="1">
        <f t="array" ref="M5932">_xlfn.IFS(istat[[#This Row],[Flag Codes]]="c",FALSE,istat[[#This Row],[Ateco 2007]]="TOTALE",FALSE,TRUE,TRUE)</f>
        <v>1</v>
      </c>
      <c r="N5932" t="str">
        <f>istat[[#This Row],[ATECO_2007]]&amp;" "&amp;LEFT(istat[[#This Row],[Ateco 2007]],IFERROR(FIND("(",istat[[#This Row],[Ateco 2007]])-2,LEN(istat[[#This Row],[Ateco 2007]])))</f>
        <v>8230 organizzazione di convegni e fiere</v>
      </c>
      <c r="O5932">
        <f>IFERROR(FIND("(",istat[[#This Row],[Variabile]])-2,LEN(istat[[#This Row],[Variabile]]))</f>
        <v>21</v>
      </c>
      <c r="P5932" t="str">
        <f>LEFT(istat[[#This Row],[Variabile]],istat[[#This Row],[unique_id_variable_text_num_char]])</f>
        <v>lavoratori dipendenti</v>
      </c>
      <c r="Q5932" t="str">
        <f>istat[[#This Row],[unique_id_ateco_text]]&amp;": "&amp;istat[[#This Row],[unique_id_variable_text]]</f>
        <v>8230 organizzazione di convegni e fiere: lavoratori dipendenti</v>
      </c>
    </row>
    <row r="5933" spans="1:17" x14ac:dyDescent="0.35">
      <c r="A5933" s="1" t="s">
        <v>11</v>
      </c>
      <c r="B5933" s="1" t="s">
        <v>12</v>
      </c>
      <c r="C5933" s="1" t="s">
        <v>13</v>
      </c>
      <c r="D5933" s="1" t="s">
        <v>14</v>
      </c>
      <c r="E5933" s="1" t="s">
        <v>1126</v>
      </c>
      <c r="F5933" s="1" t="s">
        <v>1127</v>
      </c>
      <c r="G5933">
        <v>2020</v>
      </c>
      <c r="H5933">
        <v>2020</v>
      </c>
      <c r="I5933">
        <v>1835</v>
      </c>
      <c r="L5933">
        <f>IF(ISNUMBER(SEARCH("migliaia",istat[[#This Row],[Variabile]])),istat[[#This Row],[Value]]*1000,istat[[#This Row],[Value]])</f>
        <v>1835</v>
      </c>
      <c r="M5933" t="b" cm="1">
        <f t="array" ref="M5933">_xlfn.IFS(istat[[#This Row],[Flag Codes]]="c",FALSE,istat[[#This Row],[Ateco 2007]]="TOTALE",FALSE,TRUE,TRUE)</f>
        <v>1</v>
      </c>
      <c r="N5933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3">
        <f>IFERROR(FIND("(",istat[[#This Row],[Variabile]])-2,LEN(istat[[#This Row],[Variabile]]))</f>
        <v>7</v>
      </c>
      <c r="P5933" t="str">
        <f>LEFT(istat[[#This Row],[Variabile]],istat[[#This Row],[unique_id_variable_text_num_char]])</f>
        <v>imprese</v>
      </c>
      <c r="Q5933" t="str">
        <f>istat[[#This Row],[unique_id_ateco_text]]&amp;": "&amp;istat[[#This Row],[unique_id_variable_text]]</f>
        <v>8291 attività di agenzie di recupero crediti, agenzie di informazioni commerciali: imprese</v>
      </c>
    </row>
    <row r="5934" spans="1:17" x14ac:dyDescent="0.35">
      <c r="A5934" s="1" t="s">
        <v>11</v>
      </c>
      <c r="B5934" s="1" t="s">
        <v>12</v>
      </c>
      <c r="C5934" s="1" t="s">
        <v>69</v>
      </c>
      <c r="D5934" s="1" t="s">
        <v>70</v>
      </c>
      <c r="E5934" s="1" t="s">
        <v>1126</v>
      </c>
      <c r="F5934" s="1" t="s">
        <v>1127</v>
      </c>
      <c r="G5934">
        <v>2020</v>
      </c>
      <c r="H5934">
        <v>2020</v>
      </c>
      <c r="I5934">
        <v>1918899</v>
      </c>
      <c r="L5934">
        <f>IF(ISNUMBER(SEARCH("migliaia",istat[[#This Row],[Variabile]])),istat[[#This Row],[Value]]*1000,istat[[#This Row],[Value]])</f>
        <v>1918899000</v>
      </c>
      <c r="M5934" t="b" cm="1">
        <f t="array" ref="M5934">_xlfn.IFS(istat[[#This Row],[Flag Codes]]="c",FALSE,istat[[#This Row],[Ateco 2007]]="TOTALE",FALSE,TRUE,TRUE)</f>
        <v>1</v>
      </c>
      <c r="N5934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4">
        <f>IFERROR(FIND("(",istat[[#This Row],[Variabile]])-2,LEN(istat[[#This Row],[Variabile]]))</f>
        <v>9</v>
      </c>
      <c r="P5934" t="str">
        <f>LEFT(istat[[#This Row],[Variabile]],istat[[#This Row],[unique_id_variable_text_num_char]])</f>
        <v>fatturato</v>
      </c>
      <c r="Q5934" t="str">
        <f>istat[[#This Row],[unique_id_ateco_text]]&amp;": "&amp;istat[[#This Row],[unique_id_variable_text]]</f>
        <v>8291 attività di agenzie di recupero crediti, agenzie di informazioni commerciali: fatturato</v>
      </c>
    </row>
    <row r="5935" spans="1:17" x14ac:dyDescent="0.35">
      <c r="A5935" s="1" t="s">
        <v>11</v>
      </c>
      <c r="B5935" s="1" t="s">
        <v>12</v>
      </c>
      <c r="C5935" s="1" t="s">
        <v>73</v>
      </c>
      <c r="D5935" s="1" t="s">
        <v>74</v>
      </c>
      <c r="E5935" s="1" t="s">
        <v>1126</v>
      </c>
      <c r="F5935" s="1" t="s">
        <v>1127</v>
      </c>
      <c r="G5935">
        <v>2020</v>
      </c>
      <c r="H5935">
        <v>2020</v>
      </c>
      <c r="I5935">
        <v>1131639</v>
      </c>
      <c r="L5935">
        <f>IF(ISNUMBER(SEARCH("migliaia",istat[[#This Row],[Variabile]])),istat[[#This Row],[Value]]*1000,istat[[#This Row],[Value]])</f>
        <v>1131639000</v>
      </c>
      <c r="M5935" t="b" cm="1">
        <f t="array" ref="M5935">_xlfn.IFS(istat[[#This Row],[Flag Codes]]="c",FALSE,istat[[#This Row],[Ateco 2007]]="TOTALE",FALSE,TRUE,TRUE)</f>
        <v>1</v>
      </c>
      <c r="N593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5">
        <f>IFERROR(FIND("(",istat[[#This Row],[Variabile]])-2,LEN(istat[[#This Row],[Variabile]]))</f>
        <v>36</v>
      </c>
      <c r="P5935" t="str">
        <f>LEFT(istat[[#This Row],[Variabile]],istat[[#This Row],[unique_id_variable_text_num_char]])</f>
        <v>valore aggiunto al costo dei fattori</v>
      </c>
      <c r="Q5935" t="str">
        <f>istat[[#This Row],[unique_id_ateco_text]]&amp;": "&amp;istat[[#This Row],[unique_id_variable_text]]</f>
        <v>8291 attività di agenzie di recupero crediti, agenzie di informazioni commerciali: valore aggiunto al costo dei fattori</v>
      </c>
    </row>
    <row r="5936" spans="1:17" x14ac:dyDescent="0.35">
      <c r="A5936" s="1" t="s">
        <v>11</v>
      </c>
      <c r="B5936" s="1" t="s">
        <v>12</v>
      </c>
      <c r="C5936" s="1" t="s">
        <v>91</v>
      </c>
      <c r="D5936" s="1" t="s">
        <v>92</v>
      </c>
      <c r="E5936" s="1" t="s">
        <v>1126</v>
      </c>
      <c r="F5936" s="1" t="s">
        <v>1127</v>
      </c>
      <c r="G5936">
        <v>2020</v>
      </c>
      <c r="H5936">
        <v>2020</v>
      </c>
      <c r="I5936">
        <v>11986</v>
      </c>
      <c r="L5936">
        <f>IF(ISNUMBER(SEARCH("migliaia",istat[[#This Row],[Variabile]])),istat[[#This Row],[Value]]*1000,istat[[#This Row],[Value]])</f>
        <v>11986</v>
      </c>
      <c r="M5936" t="b" cm="1">
        <f t="array" ref="M5936">_xlfn.IFS(istat[[#This Row],[Flag Codes]]="c",FALSE,istat[[#This Row],[Ateco 2007]]="TOTALE",FALSE,TRUE,TRUE)</f>
        <v>1</v>
      </c>
      <c r="N593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6">
        <f>IFERROR(FIND("(",istat[[#This Row],[Variabile]])-2,LEN(istat[[#This Row],[Variabile]]))</f>
        <v>8</v>
      </c>
      <c r="P5936" t="str">
        <f>LEFT(istat[[#This Row],[Variabile]],istat[[#This Row],[unique_id_variable_text_num_char]])</f>
        <v>occupati</v>
      </c>
      <c r="Q5936" t="str">
        <f>istat[[#This Row],[unique_id_ateco_text]]&amp;": "&amp;istat[[#This Row],[unique_id_variable_text]]</f>
        <v>8291 attività di agenzie di recupero crediti, agenzie di informazioni commerciali: occupati</v>
      </c>
    </row>
    <row r="5937" spans="1:17" x14ac:dyDescent="0.35">
      <c r="A5937" s="1" t="s">
        <v>11</v>
      </c>
      <c r="B5937" s="1" t="s">
        <v>12</v>
      </c>
      <c r="C5937" s="1" t="s">
        <v>101</v>
      </c>
      <c r="D5937" s="1" t="s">
        <v>102</v>
      </c>
      <c r="E5937" s="1" t="s">
        <v>1126</v>
      </c>
      <c r="F5937" s="1" t="s">
        <v>1127</v>
      </c>
      <c r="G5937">
        <v>2020</v>
      </c>
      <c r="H5937">
        <v>2020</v>
      </c>
      <c r="I5937">
        <v>16302</v>
      </c>
      <c r="L5937">
        <f>IF(ISNUMBER(SEARCH("migliaia",istat[[#This Row],[Variabile]])),istat[[#This Row],[Value]]*1000,istat[[#This Row],[Value]])</f>
        <v>16302000</v>
      </c>
      <c r="M5937" t="b" cm="1">
        <f t="array" ref="M5937">_xlfn.IFS(istat[[#This Row],[Flag Codes]]="c",FALSE,istat[[#This Row],[Ateco 2007]]="TOTALE",FALSE,TRUE,TRUE)</f>
        <v>1</v>
      </c>
      <c r="N593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5937">
        <f>IFERROR(FIND("(",istat[[#This Row],[Variabile]])-2,LEN(istat[[#This Row],[Variabile]]))</f>
        <v>27</v>
      </c>
      <c r="P5937" t="str">
        <f>LEFT(istat[[#This Row],[Variabile]],istat[[#This Row],[unique_id_variable_text_num_char]])</f>
        <v>ore lavorate dai dipendenti</v>
      </c>
      <c r="Q5937" t="str">
        <f>istat[[#This Row],[unique_id_ateco_text]]&amp;": "&amp;istat[[#This Row],[unique_id_variable_text]]</f>
        <v>8291 attività di agenzie di recupero crediti, agenzie di informazioni commerciali: ore lavorate dai dipendenti</v>
      </c>
    </row>
    <row r="5938" spans="1:17" x14ac:dyDescent="0.35">
      <c r="A5938" s="1" t="s">
        <v>11</v>
      </c>
      <c r="B5938" s="1" t="s">
        <v>12</v>
      </c>
      <c r="C5938" s="1" t="s">
        <v>77</v>
      </c>
      <c r="D5938" s="1" t="s">
        <v>78</v>
      </c>
      <c r="E5938" s="1" t="s">
        <v>960</v>
      </c>
      <c r="F5938" s="1" t="s">
        <v>961</v>
      </c>
      <c r="G5938">
        <v>2020</v>
      </c>
      <c r="H5938">
        <v>2020</v>
      </c>
      <c r="I5938">
        <v>41116</v>
      </c>
      <c r="L5938">
        <f>IF(ISNUMBER(SEARCH("migliaia",istat[[#This Row],[Variabile]])),istat[[#This Row],[Value]]*1000,istat[[#This Row],[Value]])</f>
        <v>41116000</v>
      </c>
      <c r="M5938" t="b" cm="1">
        <f t="array" ref="M5938">_xlfn.IFS(istat[[#This Row],[Flag Codes]]="c",FALSE,istat[[#This Row],[Ateco 2007]]="TOTALE",FALSE,TRUE,TRUE)</f>
        <v>1</v>
      </c>
      <c r="N5938" t="str">
        <f>istat[[#This Row],[ATECO_2007]]&amp;" "&amp;LEFT(istat[[#This Row],[Ateco 2007]],IFERROR(FIND("(",istat[[#This Row],[Ateco 2007]])-2,LEN(istat[[#This Row],[Ateco 2007]])))</f>
        <v>8552 formazione culturale</v>
      </c>
      <c r="O5938">
        <f>IFERROR(FIND("(",istat[[#This Row],[Variabile]])-2,LEN(istat[[#This Row],[Variabile]]))</f>
        <v>23</v>
      </c>
      <c r="P5938" t="str">
        <f>LEFT(istat[[#This Row],[Variabile]],istat[[#This Row],[unique_id_variable_text_num_char]])</f>
        <v>margine operativo lordo</v>
      </c>
      <c r="Q5938" t="str">
        <f>istat[[#This Row],[unique_id_ateco_text]]&amp;": "&amp;istat[[#This Row],[unique_id_variable_text]]</f>
        <v>8552 formazione culturale: margine operativo lordo</v>
      </c>
    </row>
    <row r="5939" spans="1:17" x14ac:dyDescent="0.35">
      <c r="A5939" s="1" t="s">
        <v>11</v>
      </c>
      <c r="B5939" s="1" t="s">
        <v>12</v>
      </c>
      <c r="C5939" s="1" t="s">
        <v>73</v>
      </c>
      <c r="D5939" s="1" t="s">
        <v>74</v>
      </c>
      <c r="E5939" s="1" t="s">
        <v>1128</v>
      </c>
      <c r="F5939" s="1" t="s">
        <v>1129</v>
      </c>
      <c r="G5939">
        <v>2020</v>
      </c>
      <c r="H5939">
        <v>2020</v>
      </c>
      <c r="I5939">
        <v>234824</v>
      </c>
      <c r="L5939">
        <f>IF(ISNUMBER(SEARCH("migliaia",istat[[#This Row],[Variabile]])),istat[[#This Row],[Value]]*1000,istat[[#This Row],[Value]])</f>
        <v>234824000</v>
      </c>
      <c r="M5939" t="b" cm="1">
        <f t="array" ref="M5939">_xlfn.IFS(istat[[#This Row],[Flag Codes]]="c",FALSE,istat[[#This Row],[Ateco 2007]]="TOTALE",FALSE,TRUE,TRUE)</f>
        <v>1</v>
      </c>
      <c r="N5939" t="str">
        <f>istat[[#This Row],[ATECO_2007]]&amp;" "&amp;LEFT(istat[[#This Row],[Ateco 2007]],IFERROR(FIND("(",istat[[#This Row],[Ateco 2007]])-2,LEN(istat[[#This Row],[Ateco 2007]])))</f>
        <v>8553 attività delle scuole guida</v>
      </c>
      <c r="O5939">
        <f>IFERROR(FIND("(",istat[[#This Row],[Variabile]])-2,LEN(istat[[#This Row],[Variabile]]))</f>
        <v>36</v>
      </c>
      <c r="P5939" t="str">
        <f>LEFT(istat[[#This Row],[Variabile]],istat[[#This Row],[unique_id_variable_text_num_char]])</f>
        <v>valore aggiunto al costo dei fattori</v>
      </c>
      <c r="Q5939" t="str">
        <f>istat[[#This Row],[unique_id_ateco_text]]&amp;": "&amp;istat[[#This Row],[unique_id_variable_text]]</f>
        <v>8553 attività delle scuole guida: valore aggiunto al costo dei fattori</v>
      </c>
    </row>
    <row r="5940" spans="1:17" x14ac:dyDescent="0.35">
      <c r="A5940" s="1" t="s">
        <v>11</v>
      </c>
      <c r="B5940" s="1" t="s">
        <v>12</v>
      </c>
      <c r="C5940" s="1" t="s">
        <v>79</v>
      </c>
      <c r="D5940" s="1" t="s">
        <v>80</v>
      </c>
      <c r="E5940" s="1" t="s">
        <v>1130</v>
      </c>
      <c r="F5940" s="1" t="s">
        <v>1131</v>
      </c>
      <c r="G5940">
        <v>2020</v>
      </c>
      <c r="H5940">
        <v>2020</v>
      </c>
      <c r="I5940">
        <v>1608410</v>
      </c>
      <c r="L5940">
        <f>IF(ISNUMBER(SEARCH("migliaia",istat[[#This Row],[Variabile]])),istat[[#This Row],[Value]]*1000,istat[[#This Row],[Value]])</f>
        <v>1608410000</v>
      </c>
      <c r="M5940" t="b" cm="1">
        <f t="array" ref="M5940">_xlfn.IFS(istat[[#This Row],[Flag Codes]]="c",FALSE,istat[[#This Row],[Ateco 2007]]="TOTALE",FALSE,TRUE,TRUE)</f>
        <v>1</v>
      </c>
      <c r="N5940" t="str">
        <f>istat[[#This Row],[ATECO_2007]]&amp;" "&amp;LEFT(istat[[#This Row],[Ateco 2007]],IFERROR(FIND("(",istat[[#This Row],[Ateco 2007]])-2,LEN(istat[[#This Row],[Ateco 2007]])))</f>
        <v>8559 servizi di istruzione nca</v>
      </c>
      <c r="O5940">
        <f>IFERROR(FIND("(",istat[[#This Row],[Variabile]])-2,LEN(istat[[#This Row],[Variabile]]))</f>
        <v>26</v>
      </c>
      <c r="P5940" t="str">
        <f>LEFT(istat[[#This Row],[Variabile]],istat[[#This Row],[unique_id_variable_text_num_char]])</f>
        <v>acquisto di beni e servizi</v>
      </c>
      <c r="Q5940" t="str">
        <f>istat[[#This Row],[unique_id_ateco_text]]&amp;": "&amp;istat[[#This Row],[unique_id_variable_text]]</f>
        <v>8559 servizi di istruzione nca: acquisto di beni e servizi</v>
      </c>
    </row>
    <row r="5941" spans="1:17" x14ac:dyDescent="0.35">
      <c r="A5941" s="1" t="s">
        <v>11</v>
      </c>
      <c r="B5941" s="1" t="s">
        <v>12</v>
      </c>
      <c r="C5941" s="1" t="s">
        <v>71</v>
      </c>
      <c r="D5941" s="1" t="s">
        <v>72</v>
      </c>
      <c r="E5941" s="1" t="s">
        <v>1132</v>
      </c>
      <c r="F5941" s="1" t="s">
        <v>742</v>
      </c>
      <c r="G5941">
        <v>2020</v>
      </c>
      <c r="H5941">
        <v>2020</v>
      </c>
      <c r="I5941">
        <v>168994</v>
      </c>
      <c r="L5941">
        <f>IF(ISNUMBER(SEARCH("migliaia",istat[[#This Row],[Variabile]])),istat[[#This Row],[Value]]*1000,istat[[#This Row],[Value]])</f>
        <v>168994000</v>
      </c>
      <c r="M5941" t="b" cm="1">
        <f t="array" ref="M5941">_xlfn.IFS(istat[[#This Row],[Flag Codes]]="c",FALSE,istat[[#This Row],[Ateco 2007]]="TOTALE",FALSE,TRUE,TRUE)</f>
        <v>1</v>
      </c>
      <c r="N594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1">
        <f>IFERROR(FIND("(",istat[[#This Row],[Variabile]])-2,LEN(istat[[#This Row],[Variabile]]))</f>
        <v>23</v>
      </c>
      <c r="P5941" t="str">
        <f>LEFT(istat[[#This Row],[Variabile]],istat[[#This Row],[unique_id_variable_text_num_char]])</f>
        <v>valore della produzione</v>
      </c>
      <c r="Q5941" t="str">
        <f>istat[[#This Row],[unique_id_ateco_text]]&amp;": "&amp;istat[[#This Row],[unique_id_variable_text]]</f>
        <v>8560 attività di supporto all'istruzione: valore della produzione</v>
      </c>
    </row>
    <row r="5942" spans="1:17" x14ac:dyDescent="0.35">
      <c r="A5942" s="1" t="s">
        <v>11</v>
      </c>
      <c r="B5942" s="1" t="s">
        <v>12</v>
      </c>
      <c r="C5942" s="1" t="s">
        <v>77</v>
      </c>
      <c r="D5942" s="1" t="s">
        <v>78</v>
      </c>
      <c r="E5942" s="1" t="s">
        <v>1132</v>
      </c>
      <c r="F5942" s="1" t="s">
        <v>742</v>
      </c>
      <c r="G5942">
        <v>2020</v>
      </c>
      <c r="H5942">
        <v>2020</v>
      </c>
      <c r="I5942">
        <v>27642</v>
      </c>
      <c r="L5942">
        <f>IF(ISNUMBER(SEARCH("migliaia",istat[[#This Row],[Variabile]])),istat[[#This Row],[Value]]*1000,istat[[#This Row],[Value]])</f>
        <v>27642000</v>
      </c>
      <c r="M5942" t="b" cm="1">
        <f t="array" ref="M5942">_xlfn.IFS(istat[[#This Row],[Flag Codes]]="c",FALSE,istat[[#This Row],[Ateco 2007]]="TOTALE",FALSE,TRUE,TRUE)</f>
        <v>1</v>
      </c>
      <c r="N594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5942">
        <f>IFERROR(FIND("(",istat[[#This Row],[Variabile]])-2,LEN(istat[[#This Row],[Variabile]]))</f>
        <v>23</v>
      </c>
      <c r="P5942" t="str">
        <f>LEFT(istat[[#This Row],[Variabile]],istat[[#This Row],[unique_id_variable_text_num_char]])</f>
        <v>margine operativo lordo</v>
      </c>
      <c r="Q5942" t="str">
        <f>istat[[#This Row],[unique_id_ateco_text]]&amp;": "&amp;istat[[#This Row],[unique_id_variable_text]]</f>
        <v>8560 attività di supporto all'istruzione: margine operativo lordo</v>
      </c>
    </row>
    <row r="5943" spans="1:17" x14ac:dyDescent="0.35">
      <c r="A5943" s="1" t="s">
        <v>11</v>
      </c>
      <c r="B5943" s="1" t="s">
        <v>12</v>
      </c>
      <c r="C5943" s="1" t="s">
        <v>69</v>
      </c>
      <c r="D5943" s="1" t="s">
        <v>70</v>
      </c>
      <c r="E5943" s="1" t="s">
        <v>1133</v>
      </c>
      <c r="F5943" s="1" t="s">
        <v>582</v>
      </c>
      <c r="G5943">
        <v>2020</v>
      </c>
      <c r="H5943">
        <v>2020</v>
      </c>
      <c r="I5943">
        <v>11131611</v>
      </c>
      <c r="L5943">
        <f>IF(ISNUMBER(SEARCH("migliaia",istat[[#This Row],[Variabile]])),istat[[#This Row],[Value]]*1000,istat[[#This Row],[Value]])</f>
        <v>11131611000</v>
      </c>
      <c r="M5943" t="b" cm="1">
        <f t="array" ref="M5943">_xlfn.IFS(istat[[#This Row],[Flag Codes]]="c",FALSE,istat[[#This Row],[Ateco 2007]]="TOTALE",FALSE,TRUE,TRUE)</f>
        <v>1</v>
      </c>
      <c r="N5943" t="str">
        <f>istat[[#This Row],[ATECO_2007]]&amp;" "&amp;LEFT(istat[[#This Row],[Ateco 2007]],IFERROR(FIND("(",istat[[#This Row],[Ateco 2007]])-2,LEN(istat[[#This Row],[Ateco 2007]])))</f>
        <v>8610 servizi ospedalieri</v>
      </c>
      <c r="O5943">
        <f>IFERROR(FIND("(",istat[[#This Row],[Variabile]])-2,LEN(istat[[#This Row],[Variabile]]))</f>
        <v>9</v>
      </c>
      <c r="P5943" t="str">
        <f>LEFT(istat[[#This Row],[Variabile]],istat[[#This Row],[unique_id_variable_text_num_char]])</f>
        <v>fatturato</v>
      </c>
      <c r="Q5943" t="str">
        <f>istat[[#This Row],[unique_id_ateco_text]]&amp;": "&amp;istat[[#This Row],[unique_id_variable_text]]</f>
        <v>8610 servizi ospedalieri: fatturato</v>
      </c>
    </row>
    <row r="5944" spans="1:17" x14ac:dyDescent="0.35">
      <c r="A5944" s="1" t="s">
        <v>11</v>
      </c>
      <c r="B5944" s="1" t="s">
        <v>12</v>
      </c>
      <c r="C5944" s="1" t="s">
        <v>73</v>
      </c>
      <c r="D5944" s="1" t="s">
        <v>74</v>
      </c>
      <c r="E5944" s="1" t="s">
        <v>1133</v>
      </c>
      <c r="F5944" s="1" t="s">
        <v>582</v>
      </c>
      <c r="G5944">
        <v>2020</v>
      </c>
      <c r="H5944">
        <v>2020</v>
      </c>
      <c r="I5944">
        <v>4942305</v>
      </c>
      <c r="L5944">
        <f>IF(ISNUMBER(SEARCH("migliaia",istat[[#This Row],[Variabile]])),istat[[#This Row],[Value]]*1000,istat[[#This Row],[Value]])</f>
        <v>4942305000</v>
      </c>
      <c r="M5944" t="b" cm="1">
        <f t="array" ref="M5944">_xlfn.IFS(istat[[#This Row],[Flag Codes]]="c",FALSE,istat[[#This Row],[Ateco 2007]]="TOTALE",FALSE,TRUE,TRUE)</f>
        <v>1</v>
      </c>
      <c r="N5944" t="str">
        <f>istat[[#This Row],[ATECO_2007]]&amp;" "&amp;LEFT(istat[[#This Row],[Ateco 2007]],IFERROR(FIND("(",istat[[#This Row],[Ateco 2007]])-2,LEN(istat[[#This Row],[Ateco 2007]])))</f>
        <v>8610 servizi ospedalieri</v>
      </c>
      <c r="O5944">
        <f>IFERROR(FIND("(",istat[[#This Row],[Variabile]])-2,LEN(istat[[#This Row],[Variabile]]))</f>
        <v>36</v>
      </c>
      <c r="P5944" t="str">
        <f>LEFT(istat[[#This Row],[Variabile]],istat[[#This Row],[unique_id_variable_text_num_char]])</f>
        <v>valore aggiunto al costo dei fattori</v>
      </c>
      <c r="Q5944" t="str">
        <f>istat[[#This Row],[unique_id_ateco_text]]&amp;": "&amp;istat[[#This Row],[unique_id_variable_text]]</f>
        <v>8610 servizi ospedalieri: valore aggiunto al costo dei fattori</v>
      </c>
    </row>
    <row r="5945" spans="1:17" x14ac:dyDescent="0.35">
      <c r="A5945" s="1" t="s">
        <v>11</v>
      </c>
      <c r="B5945" s="1" t="s">
        <v>12</v>
      </c>
      <c r="C5945" s="1" t="s">
        <v>79</v>
      </c>
      <c r="D5945" s="1" t="s">
        <v>80</v>
      </c>
      <c r="E5945" s="1" t="s">
        <v>1005</v>
      </c>
      <c r="F5945" s="1" t="s">
        <v>1006</v>
      </c>
      <c r="G5945">
        <v>2020</v>
      </c>
      <c r="H5945">
        <v>2020</v>
      </c>
      <c r="I5945">
        <v>929400</v>
      </c>
      <c r="L5945">
        <f>IF(ISNUMBER(SEARCH("migliaia",istat[[#This Row],[Variabile]])),istat[[#This Row],[Value]]*1000,istat[[#This Row],[Value]])</f>
        <v>929400000</v>
      </c>
      <c r="M5945" t="b" cm="1">
        <f t="array" ref="M5945">_xlfn.IFS(istat[[#This Row],[Flag Codes]]="c",FALSE,istat[[#This Row],[Ateco 2007]]="TOTALE",FALSE,TRUE,TRUE)</f>
        <v>1</v>
      </c>
      <c r="N5945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5">
        <f>IFERROR(FIND("(",istat[[#This Row],[Variabile]])-2,LEN(istat[[#This Row],[Variabile]]))</f>
        <v>26</v>
      </c>
      <c r="P5945" t="str">
        <f>LEFT(istat[[#This Row],[Variabile]],istat[[#This Row],[unique_id_variable_text_num_char]])</f>
        <v>acquisto di beni e servizi</v>
      </c>
      <c r="Q5945" t="str">
        <f>istat[[#This Row],[unique_id_ateco_text]]&amp;": "&amp;istat[[#This Row],[unique_id_variable_text]]</f>
        <v>811 servizi integrati di gestione agli edifici: acquisto di beni e servizi</v>
      </c>
    </row>
    <row r="5946" spans="1:17" x14ac:dyDescent="0.35">
      <c r="A5946" s="1" t="s">
        <v>11</v>
      </c>
      <c r="B5946" s="1" t="s">
        <v>12</v>
      </c>
      <c r="C5946" s="1" t="s">
        <v>81</v>
      </c>
      <c r="D5946" s="1" t="s">
        <v>82</v>
      </c>
      <c r="E5946" s="1" t="s">
        <v>1005</v>
      </c>
      <c r="F5946" s="1" t="s">
        <v>1006</v>
      </c>
      <c r="G5946">
        <v>2020</v>
      </c>
      <c r="H5946">
        <v>2020</v>
      </c>
      <c r="I5946">
        <v>698788</v>
      </c>
      <c r="L5946">
        <f>IF(ISNUMBER(SEARCH("migliaia",istat[[#This Row],[Variabile]])),istat[[#This Row],[Value]]*1000,istat[[#This Row],[Value]])</f>
        <v>698788000</v>
      </c>
      <c r="M5946" t="b" cm="1">
        <f t="array" ref="M5946">_xlfn.IFS(istat[[#This Row],[Flag Codes]]="c",FALSE,istat[[#This Row],[Ateco 2007]]="TOTALE",FALSE,TRUE,TRUE)</f>
        <v>1</v>
      </c>
      <c r="N594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46">
        <f>IFERROR(FIND("(",istat[[#This Row],[Variabile]])-2,LEN(istat[[#This Row],[Variabile]]))</f>
        <v>19</v>
      </c>
      <c r="P5946" t="str">
        <f>LEFT(istat[[#This Row],[Variabile]],istat[[#This Row],[unique_id_variable_text_num_char]])</f>
        <v>costi del personale</v>
      </c>
      <c r="Q5946" t="str">
        <f>istat[[#This Row],[unique_id_ateco_text]]&amp;": "&amp;istat[[#This Row],[unique_id_variable_text]]</f>
        <v>811 servizi integrati di gestione agli edifici: costi del personale</v>
      </c>
    </row>
    <row r="5947" spans="1:17" x14ac:dyDescent="0.35">
      <c r="A5947" s="1" t="s">
        <v>11</v>
      </c>
      <c r="B5947" s="1" t="s">
        <v>12</v>
      </c>
      <c r="C5947" s="1" t="s">
        <v>77</v>
      </c>
      <c r="D5947" s="1" t="s">
        <v>78</v>
      </c>
      <c r="E5947" s="1" t="s">
        <v>1007</v>
      </c>
      <c r="F5947" s="1" t="s">
        <v>1008</v>
      </c>
      <c r="G5947">
        <v>2020</v>
      </c>
      <c r="H5947">
        <v>2020</v>
      </c>
      <c r="I5947">
        <v>74868</v>
      </c>
      <c r="L5947">
        <f>IF(ISNUMBER(SEARCH("migliaia",istat[[#This Row],[Variabile]])),istat[[#This Row],[Value]]*1000,istat[[#This Row],[Value]])</f>
        <v>74868000</v>
      </c>
      <c r="M5947" t="b" cm="1">
        <f t="array" ref="M5947">_xlfn.IFS(istat[[#This Row],[Flag Codes]]="c",FALSE,istat[[#This Row],[Ateco 2007]]="TOTALE",FALSE,TRUE,TRUE)</f>
        <v>1</v>
      </c>
      <c r="N5947" t="str">
        <f>istat[[#This Row],[ATECO_2007]]&amp;" "&amp;LEFT(istat[[#This Row],[Ateco 2007]],IFERROR(FIND("(",istat[[#This Row],[Ateco 2007]])-2,LEN(istat[[#This Row],[Ateco 2007]])))</f>
        <v>822 attività dei call center</v>
      </c>
      <c r="O5947">
        <f>IFERROR(FIND("(",istat[[#This Row],[Variabile]])-2,LEN(istat[[#This Row],[Variabile]]))</f>
        <v>23</v>
      </c>
      <c r="P5947" t="str">
        <f>LEFT(istat[[#This Row],[Variabile]],istat[[#This Row],[unique_id_variable_text_num_char]])</f>
        <v>margine operativo lordo</v>
      </c>
      <c r="Q5947" t="str">
        <f>istat[[#This Row],[unique_id_ateco_text]]&amp;": "&amp;istat[[#This Row],[unique_id_variable_text]]</f>
        <v>822 attività dei call center: margine operativo lordo</v>
      </c>
    </row>
    <row r="5948" spans="1:17" x14ac:dyDescent="0.35">
      <c r="A5948" s="1" t="s">
        <v>11</v>
      </c>
      <c r="B5948" s="1" t="s">
        <v>12</v>
      </c>
      <c r="C5948" s="1" t="s">
        <v>13</v>
      </c>
      <c r="D5948" s="1" t="s">
        <v>14</v>
      </c>
      <c r="E5948" s="1" t="s">
        <v>1050</v>
      </c>
      <c r="F5948" s="1" t="s">
        <v>1051</v>
      </c>
      <c r="G5948">
        <v>2020</v>
      </c>
      <c r="H5948">
        <v>2020</v>
      </c>
      <c r="I5948">
        <v>206</v>
      </c>
      <c r="L5948">
        <f>IF(ISNUMBER(SEARCH("migliaia",istat[[#This Row],[Variabile]])),istat[[#This Row],[Value]]*1000,istat[[#This Row],[Value]])</f>
        <v>206</v>
      </c>
      <c r="M5948" t="b" cm="1">
        <f t="array" ref="M5948">_xlfn.IFS(istat[[#This Row],[Flag Codes]]="c",FALSE,istat[[#This Row],[Ateco 2007]]="TOTALE",FALSE,TRUE,TRUE)</f>
        <v>1</v>
      </c>
      <c r="N5948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8">
        <f>IFERROR(FIND("(",istat[[#This Row],[Variabile]])-2,LEN(istat[[#This Row],[Variabile]]))</f>
        <v>7</v>
      </c>
      <c r="P5948" t="str">
        <f>LEFT(istat[[#This Row],[Variabile]],istat[[#This Row],[unique_id_variable_text_num_char]])</f>
        <v>imprese</v>
      </c>
      <c r="Q5948" t="str">
        <f>istat[[#This Row],[unique_id_ateco_text]]&amp;": "&amp;istat[[#This Row],[unique_id_variable_text]]</f>
        <v>802 servizi connessi ai sistemi di vigilanza: imprese</v>
      </c>
    </row>
    <row r="5949" spans="1:17" x14ac:dyDescent="0.35">
      <c r="A5949" s="1" t="s">
        <v>11</v>
      </c>
      <c r="B5949" s="1" t="s">
        <v>12</v>
      </c>
      <c r="C5949" s="1" t="s">
        <v>69</v>
      </c>
      <c r="D5949" s="1" t="s">
        <v>70</v>
      </c>
      <c r="E5949" s="1" t="s">
        <v>1050</v>
      </c>
      <c r="F5949" s="1" t="s">
        <v>1051</v>
      </c>
      <c r="G5949">
        <v>2020</v>
      </c>
      <c r="H5949">
        <v>2020</v>
      </c>
      <c r="I5949">
        <v>174384</v>
      </c>
      <c r="L5949">
        <f>IF(ISNUMBER(SEARCH("migliaia",istat[[#This Row],[Variabile]])),istat[[#This Row],[Value]]*1000,istat[[#This Row],[Value]])</f>
        <v>174384000</v>
      </c>
      <c r="M5949" t="b" cm="1">
        <f t="array" ref="M5949">_xlfn.IFS(istat[[#This Row],[Flag Codes]]="c",FALSE,istat[[#This Row],[Ateco 2007]]="TOTALE",FALSE,TRUE,TRUE)</f>
        <v>1</v>
      </c>
      <c r="N5949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49">
        <f>IFERROR(FIND("(",istat[[#This Row],[Variabile]])-2,LEN(istat[[#This Row],[Variabile]]))</f>
        <v>9</v>
      </c>
      <c r="P5949" t="str">
        <f>LEFT(istat[[#This Row],[Variabile]],istat[[#This Row],[unique_id_variable_text_num_char]])</f>
        <v>fatturato</v>
      </c>
      <c r="Q5949" t="str">
        <f>istat[[#This Row],[unique_id_ateco_text]]&amp;": "&amp;istat[[#This Row],[unique_id_variable_text]]</f>
        <v>802 servizi connessi ai sistemi di vigilanza: fatturato</v>
      </c>
    </row>
    <row r="5950" spans="1:17" x14ac:dyDescent="0.35">
      <c r="A5950" s="1" t="s">
        <v>11</v>
      </c>
      <c r="B5950" s="1" t="s">
        <v>12</v>
      </c>
      <c r="C5950" s="1" t="s">
        <v>73</v>
      </c>
      <c r="D5950" s="1" t="s">
        <v>74</v>
      </c>
      <c r="E5950" s="1" t="s">
        <v>1050</v>
      </c>
      <c r="F5950" s="1" t="s">
        <v>1051</v>
      </c>
      <c r="G5950">
        <v>2020</v>
      </c>
      <c r="H5950">
        <v>2020</v>
      </c>
      <c r="I5950">
        <v>81112</v>
      </c>
      <c r="L5950">
        <f>IF(ISNUMBER(SEARCH("migliaia",istat[[#This Row],[Variabile]])),istat[[#This Row],[Value]]*1000,istat[[#This Row],[Value]])</f>
        <v>81112000</v>
      </c>
      <c r="M5950" t="b" cm="1">
        <f t="array" ref="M5950">_xlfn.IFS(istat[[#This Row],[Flag Codes]]="c",FALSE,istat[[#This Row],[Ateco 2007]]="TOTALE",FALSE,TRUE,TRUE)</f>
        <v>1</v>
      </c>
      <c r="N5950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0">
        <f>IFERROR(FIND("(",istat[[#This Row],[Variabile]])-2,LEN(istat[[#This Row],[Variabile]]))</f>
        <v>36</v>
      </c>
      <c r="P5950" t="str">
        <f>LEFT(istat[[#This Row],[Variabile]],istat[[#This Row],[unique_id_variable_text_num_char]])</f>
        <v>valore aggiunto al costo dei fattori</v>
      </c>
      <c r="Q5950" t="str">
        <f>istat[[#This Row],[unique_id_ateco_text]]&amp;": "&amp;istat[[#This Row],[unique_id_variable_text]]</f>
        <v>802 servizi connessi ai sistemi di vigilanza: valore aggiunto al costo dei fattori</v>
      </c>
    </row>
    <row r="5951" spans="1:17" x14ac:dyDescent="0.35">
      <c r="A5951" s="1" t="s">
        <v>11</v>
      </c>
      <c r="B5951" s="1" t="s">
        <v>12</v>
      </c>
      <c r="C5951" s="1" t="s">
        <v>91</v>
      </c>
      <c r="D5951" s="1" t="s">
        <v>92</v>
      </c>
      <c r="E5951" s="1" t="s">
        <v>1050</v>
      </c>
      <c r="F5951" s="1" t="s">
        <v>1051</v>
      </c>
      <c r="G5951">
        <v>2020</v>
      </c>
      <c r="H5951">
        <v>2020</v>
      </c>
      <c r="I5951">
        <v>3161</v>
      </c>
      <c r="L5951">
        <f>IF(ISNUMBER(SEARCH("migliaia",istat[[#This Row],[Variabile]])),istat[[#This Row],[Value]]*1000,istat[[#This Row],[Value]])</f>
        <v>3161</v>
      </c>
      <c r="M5951" t="b" cm="1">
        <f t="array" ref="M5951">_xlfn.IFS(istat[[#This Row],[Flag Codes]]="c",FALSE,istat[[#This Row],[Ateco 2007]]="TOTALE",FALSE,TRUE,TRUE)</f>
        <v>1</v>
      </c>
      <c r="N5951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1">
        <f>IFERROR(FIND("(",istat[[#This Row],[Variabile]])-2,LEN(istat[[#This Row],[Variabile]]))</f>
        <v>8</v>
      </c>
      <c r="P5951" t="str">
        <f>LEFT(istat[[#This Row],[Variabile]],istat[[#This Row],[unique_id_variable_text_num_char]])</f>
        <v>occupati</v>
      </c>
      <c r="Q5951" t="str">
        <f>istat[[#This Row],[unique_id_ateco_text]]&amp;": "&amp;istat[[#This Row],[unique_id_variable_text]]</f>
        <v>802 servizi connessi ai sistemi di vigilanza: occupati</v>
      </c>
    </row>
    <row r="5952" spans="1:17" x14ac:dyDescent="0.35">
      <c r="A5952" s="1" t="s">
        <v>11</v>
      </c>
      <c r="B5952" s="1" t="s">
        <v>12</v>
      </c>
      <c r="C5952" s="1" t="s">
        <v>101</v>
      </c>
      <c r="D5952" s="1" t="s">
        <v>102</v>
      </c>
      <c r="E5952" s="1" t="s">
        <v>1050</v>
      </c>
      <c r="F5952" s="1" t="s">
        <v>1051</v>
      </c>
      <c r="G5952">
        <v>2020</v>
      </c>
      <c r="H5952">
        <v>2020</v>
      </c>
      <c r="I5952">
        <v>4496</v>
      </c>
      <c r="L5952">
        <f>IF(ISNUMBER(SEARCH("migliaia",istat[[#This Row],[Variabile]])),istat[[#This Row],[Value]]*1000,istat[[#This Row],[Value]])</f>
        <v>4496000</v>
      </c>
      <c r="M5952" t="b" cm="1">
        <f t="array" ref="M5952">_xlfn.IFS(istat[[#This Row],[Flag Codes]]="c",FALSE,istat[[#This Row],[Ateco 2007]]="TOTALE",FALSE,TRUE,TRUE)</f>
        <v>1</v>
      </c>
      <c r="N595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52">
        <f>IFERROR(FIND("(",istat[[#This Row],[Variabile]])-2,LEN(istat[[#This Row],[Variabile]]))</f>
        <v>27</v>
      </c>
      <c r="P5952" t="str">
        <f>LEFT(istat[[#This Row],[Variabile]],istat[[#This Row],[unique_id_variable_text_num_char]])</f>
        <v>ore lavorate dai dipendenti</v>
      </c>
      <c r="Q5952" t="str">
        <f>istat[[#This Row],[unique_id_ateco_text]]&amp;": "&amp;istat[[#This Row],[unique_id_variable_text]]</f>
        <v>802 servizi connessi ai sistemi di vigilanza: ore lavorate dai dipendenti</v>
      </c>
    </row>
    <row r="5953" spans="1:17" x14ac:dyDescent="0.35">
      <c r="A5953" s="1" t="s">
        <v>11</v>
      </c>
      <c r="B5953" s="1" t="s">
        <v>12</v>
      </c>
      <c r="C5953" s="1" t="s">
        <v>71</v>
      </c>
      <c r="D5953" s="1" t="s">
        <v>72</v>
      </c>
      <c r="E5953" s="1" t="s">
        <v>1005</v>
      </c>
      <c r="F5953" s="1" t="s">
        <v>1006</v>
      </c>
      <c r="G5953">
        <v>2020</v>
      </c>
      <c r="H5953">
        <v>2020</v>
      </c>
      <c r="I5953">
        <v>1811940</v>
      </c>
      <c r="L5953">
        <f>IF(ISNUMBER(SEARCH("migliaia",istat[[#This Row],[Variabile]])),istat[[#This Row],[Value]]*1000,istat[[#This Row],[Value]])</f>
        <v>1811940000</v>
      </c>
      <c r="M5953" t="b" cm="1">
        <f t="array" ref="M5953">_xlfn.IFS(istat[[#This Row],[Flag Codes]]="c",FALSE,istat[[#This Row],[Ateco 2007]]="TOTALE",FALSE,TRUE,TRUE)</f>
        <v>1</v>
      </c>
      <c r="N5953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3">
        <f>IFERROR(FIND("(",istat[[#This Row],[Variabile]])-2,LEN(istat[[#This Row],[Variabile]]))</f>
        <v>23</v>
      </c>
      <c r="P5953" t="str">
        <f>LEFT(istat[[#This Row],[Variabile]],istat[[#This Row],[unique_id_variable_text_num_char]])</f>
        <v>valore della produzione</v>
      </c>
      <c r="Q5953" t="str">
        <f>istat[[#This Row],[unique_id_ateco_text]]&amp;": "&amp;istat[[#This Row],[unique_id_variable_text]]</f>
        <v>811 servizi integrati di gestione agli edifici: valore della produzione</v>
      </c>
    </row>
    <row r="5954" spans="1:17" x14ac:dyDescent="0.35">
      <c r="A5954" s="1" t="s">
        <v>11</v>
      </c>
      <c r="B5954" s="1" t="s">
        <v>12</v>
      </c>
      <c r="C5954" s="1" t="s">
        <v>95</v>
      </c>
      <c r="D5954" s="1" t="s">
        <v>96</v>
      </c>
      <c r="E5954" s="1" t="s">
        <v>1005</v>
      </c>
      <c r="F5954" s="1" t="s">
        <v>1006</v>
      </c>
      <c r="G5954">
        <v>2020</v>
      </c>
      <c r="H5954">
        <v>2020</v>
      </c>
      <c r="I5954">
        <v>35915</v>
      </c>
      <c r="L5954">
        <f>IF(ISNUMBER(SEARCH("migliaia",istat[[#This Row],[Variabile]])),istat[[#This Row],[Value]]*1000,istat[[#This Row],[Value]])</f>
        <v>35915</v>
      </c>
      <c r="M5954" t="b" cm="1">
        <f t="array" ref="M5954">_xlfn.IFS(istat[[#This Row],[Flag Codes]]="c",FALSE,istat[[#This Row],[Ateco 2007]]="TOTALE",FALSE,TRUE,TRUE)</f>
        <v>1</v>
      </c>
      <c r="N5954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54">
        <f>IFERROR(FIND("(",istat[[#This Row],[Variabile]])-2,LEN(istat[[#This Row],[Variabile]]))</f>
        <v>21</v>
      </c>
      <c r="P5954" t="str">
        <f>LEFT(istat[[#This Row],[Variabile]],istat[[#This Row],[unique_id_variable_text_num_char]])</f>
        <v>lavoratori dipendenti</v>
      </c>
      <c r="Q5954" t="str">
        <f>istat[[#This Row],[unique_id_ateco_text]]&amp;": "&amp;istat[[#This Row],[unique_id_variable_text]]</f>
        <v>811 servizi integrati di gestione agli edifici: lavoratori dipendenti</v>
      </c>
    </row>
    <row r="5955" spans="1:17" x14ac:dyDescent="0.35">
      <c r="A5955" s="1" t="s">
        <v>11</v>
      </c>
      <c r="B5955" s="1" t="s">
        <v>12</v>
      </c>
      <c r="C5955" s="1" t="s">
        <v>13</v>
      </c>
      <c r="D5955" s="1" t="s">
        <v>14</v>
      </c>
      <c r="E5955" s="1" t="s">
        <v>1007</v>
      </c>
      <c r="F5955" s="1" t="s">
        <v>1008</v>
      </c>
      <c r="G5955">
        <v>2020</v>
      </c>
      <c r="H5955">
        <v>2020</v>
      </c>
      <c r="I5955">
        <v>1371</v>
      </c>
      <c r="L5955">
        <f>IF(ISNUMBER(SEARCH("migliaia",istat[[#This Row],[Variabile]])),istat[[#This Row],[Value]]*1000,istat[[#This Row],[Value]])</f>
        <v>1371</v>
      </c>
      <c r="M5955" t="b" cm="1">
        <f t="array" ref="M5955">_xlfn.IFS(istat[[#This Row],[Flag Codes]]="c",FALSE,istat[[#This Row],[Ateco 2007]]="TOTALE",FALSE,TRUE,TRUE)</f>
        <v>1</v>
      </c>
      <c r="N5955" t="str">
        <f>istat[[#This Row],[ATECO_2007]]&amp;" "&amp;LEFT(istat[[#This Row],[Ateco 2007]],IFERROR(FIND("(",istat[[#This Row],[Ateco 2007]])-2,LEN(istat[[#This Row],[Ateco 2007]])))</f>
        <v>822 attività dei call center</v>
      </c>
      <c r="O5955">
        <f>IFERROR(FIND("(",istat[[#This Row],[Variabile]])-2,LEN(istat[[#This Row],[Variabile]]))</f>
        <v>7</v>
      </c>
      <c r="P5955" t="str">
        <f>LEFT(istat[[#This Row],[Variabile]],istat[[#This Row],[unique_id_variable_text_num_char]])</f>
        <v>imprese</v>
      </c>
      <c r="Q5955" t="str">
        <f>istat[[#This Row],[unique_id_ateco_text]]&amp;": "&amp;istat[[#This Row],[unique_id_variable_text]]</f>
        <v>822 attività dei call center: imprese</v>
      </c>
    </row>
    <row r="5956" spans="1:17" x14ac:dyDescent="0.35">
      <c r="A5956" s="1" t="s">
        <v>11</v>
      </c>
      <c r="B5956" s="1" t="s">
        <v>12</v>
      </c>
      <c r="C5956" s="1" t="s">
        <v>91</v>
      </c>
      <c r="D5956" s="1" t="s">
        <v>92</v>
      </c>
      <c r="E5956" s="1" t="s">
        <v>1007</v>
      </c>
      <c r="F5956" s="1" t="s">
        <v>1008</v>
      </c>
      <c r="G5956">
        <v>2020</v>
      </c>
      <c r="H5956">
        <v>2020</v>
      </c>
      <c r="I5956">
        <v>52774</v>
      </c>
      <c r="L5956">
        <f>IF(ISNUMBER(SEARCH("migliaia",istat[[#This Row],[Variabile]])),istat[[#This Row],[Value]]*1000,istat[[#This Row],[Value]])</f>
        <v>52774</v>
      </c>
      <c r="M5956" t="b" cm="1">
        <f t="array" ref="M5956">_xlfn.IFS(istat[[#This Row],[Flag Codes]]="c",FALSE,istat[[#This Row],[Ateco 2007]]="TOTALE",FALSE,TRUE,TRUE)</f>
        <v>1</v>
      </c>
      <c r="N5956" t="str">
        <f>istat[[#This Row],[ATECO_2007]]&amp;" "&amp;LEFT(istat[[#This Row],[Ateco 2007]],IFERROR(FIND("(",istat[[#This Row],[Ateco 2007]])-2,LEN(istat[[#This Row],[Ateco 2007]])))</f>
        <v>822 attività dei call center</v>
      </c>
      <c r="O5956">
        <f>IFERROR(FIND("(",istat[[#This Row],[Variabile]])-2,LEN(istat[[#This Row],[Variabile]]))</f>
        <v>8</v>
      </c>
      <c r="P5956" t="str">
        <f>LEFT(istat[[#This Row],[Variabile]],istat[[#This Row],[unique_id_variable_text_num_char]])</f>
        <v>occupati</v>
      </c>
      <c r="Q5956" t="str">
        <f>istat[[#This Row],[unique_id_ateco_text]]&amp;": "&amp;istat[[#This Row],[unique_id_variable_text]]</f>
        <v>822 attività dei call center: occupati</v>
      </c>
    </row>
    <row r="5957" spans="1:17" x14ac:dyDescent="0.35">
      <c r="A5957" s="1" t="s">
        <v>11</v>
      </c>
      <c r="B5957" s="1" t="s">
        <v>12</v>
      </c>
      <c r="C5957" s="1" t="s">
        <v>87</v>
      </c>
      <c r="D5957" s="1" t="s">
        <v>88</v>
      </c>
      <c r="E5957" s="1" t="s">
        <v>1082</v>
      </c>
      <c r="F5957" s="1" t="s">
        <v>1083</v>
      </c>
      <c r="G5957">
        <v>2020</v>
      </c>
      <c r="H5957">
        <v>2020</v>
      </c>
      <c r="I5957">
        <v>2026</v>
      </c>
      <c r="L5957">
        <f>IF(ISNUMBER(SEARCH("migliaia",istat[[#This Row],[Variabile]])),istat[[#This Row],[Value]]*1000,istat[[#This Row],[Value]])</f>
        <v>2026000</v>
      </c>
      <c r="M5957" t="b" cm="1">
        <f t="array" ref="M5957">_xlfn.IFS(istat[[#This Row],[Flag Codes]]="c",FALSE,istat[[#This Row],[Ateco 2007]]="TOTALE",FALSE,TRUE,TRUE)</f>
        <v>1</v>
      </c>
      <c r="N5957" t="str">
        <f>istat[[#This Row],[ATECO_2007]]&amp;" "&amp;LEFT(istat[[#This Row],[Ateco 2007]],IFERROR(FIND("(",istat[[#This Row],[Ateco 2007]])-2,LEN(istat[[#This Row],[Ateco 2007]])))</f>
        <v>852 istruzione primaria</v>
      </c>
      <c r="O5957">
        <f>IFERROR(FIND("(",istat[[#This Row],[Variabile]])-2,LEN(istat[[#This Row],[Variabile]]))</f>
        <v>36</v>
      </c>
      <c r="P5957" t="str">
        <f>LEFT(istat[[#This Row],[Variabile]],istat[[#This Row],[unique_id_variable_text_num_char]])</f>
        <v>investimenti lordi in beni materiali</v>
      </c>
      <c r="Q5957" t="str">
        <f>istat[[#This Row],[unique_id_ateco_text]]&amp;": "&amp;istat[[#This Row],[unique_id_variable_text]]</f>
        <v>852 istruzione primaria: investimenti lordi in beni materiali</v>
      </c>
    </row>
    <row r="5958" spans="1:17" x14ac:dyDescent="0.35">
      <c r="A5958" s="1" t="s">
        <v>11</v>
      </c>
      <c r="B5958" s="1" t="s">
        <v>12</v>
      </c>
      <c r="C5958" s="1" t="s">
        <v>95</v>
      </c>
      <c r="D5958" s="1" t="s">
        <v>96</v>
      </c>
      <c r="E5958" s="1" t="s">
        <v>1082</v>
      </c>
      <c r="F5958" s="1" t="s">
        <v>1083</v>
      </c>
      <c r="G5958">
        <v>2020</v>
      </c>
      <c r="H5958">
        <v>2020</v>
      </c>
      <c r="I5958">
        <v>6133</v>
      </c>
      <c r="L5958">
        <f>IF(ISNUMBER(SEARCH("migliaia",istat[[#This Row],[Variabile]])),istat[[#This Row],[Value]]*1000,istat[[#This Row],[Value]])</f>
        <v>6133</v>
      </c>
      <c r="M5958" t="b" cm="1">
        <f t="array" ref="M5958">_xlfn.IFS(istat[[#This Row],[Flag Codes]]="c",FALSE,istat[[#This Row],[Ateco 2007]]="TOTALE",FALSE,TRUE,TRUE)</f>
        <v>1</v>
      </c>
      <c r="N5958" t="str">
        <f>istat[[#This Row],[ATECO_2007]]&amp;" "&amp;LEFT(istat[[#This Row],[Ateco 2007]],IFERROR(FIND("(",istat[[#This Row],[Ateco 2007]])-2,LEN(istat[[#This Row],[Ateco 2007]])))</f>
        <v>852 istruzione primaria</v>
      </c>
      <c r="O5958">
        <f>IFERROR(FIND("(",istat[[#This Row],[Variabile]])-2,LEN(istat[[#This Row],[Variabile]]))</f>
        <v>21</v>
      </c>
      <c r="P5958" t="str">
        <f>LEFT(istat[[#This Row],[Variabile]],istat[[#This Row],[unique_id_variable_text_num_char]])</f>
        <v>lavoratori dipendenti</v>
      </c>
      <c r="Q5958" t="str">
        <f>istat[[#This Row],[unique_id_ateco_text]]&amp;": "&amp;istat[[#This Row],[unique_id_variable_text]]</f>
        <v>852 istruzione primaria: lavoratori dipendenti</v>
      </c>
    </row>
    <row r="5959" spans="1:17" x14ac:dyDescent="0.35">
      <c r="A5959" s="1" t="s">
        <v>11</v>
      </c>
      <c r="B5959" s="1" t="s">
        <v>12</v>
      </c>
      <c r="C5959" s="1" t="s">
        <v>13</v>
      </c>
      <c r="D5959" s="1" t="s">
        <v>14</v>
      </c>
      <c r="E5959" s="1" t="s">
        <v>1009</v>
      </c>
      <c r="F5959" s="1" t="s">
        <v>1010</v>
      </c>
      <c r="G5959">
        <v>2020</v>
      </c>
      <c r="H5959">
        <v>2020</v>
      </c>
      <c r="I5959">
        <v>1327</v>
      </c>
      <c r="L5959">
        <f>IF(ISNUMBER(SEARCH("migliaia",istat[[#This Row],[Variabile]])),istat[[#This Row],[Value]]*1000,istat[[#This Row],[Value]])</f>
        <v>1327</v>
      </c>
      <c r="M5959" t="b" cm="1">
        <f t="array" ref="M5959">_xlfn.IFS(istat[[#This Row],[Flag Codes]]="c",FALSE,istat[[#This Row],[Ateco 2007]]="TOTALE",FALSE,TRUE,TRUE)</f>
        <v>1</v>
      </c>
      <c r="N5959" t="str">
        <f>istat[[#This Row],[ATECO_2007]]&amp;" "&amp;LEFT(istat[[#This Row],[Ateco 2007]],IFERROR(FIND("(",istat[[#This Row],[Ateco 2007]])-2,LEN(istat[[#This Row],[Ateco 2007]])))</f>
        <v>853 istruzione secondaria</v>
      </c>
      <c r="O5959">
        <f>IFERROR(FIND("(",istat[[#This Row],[Variabile]])-2,LEN(istat[[#This Row],[Variabile]]))</f>
        <v>7</v>
      </c>
      <c r="P5959" t="str">
        <f>LEFT(istat[[#This Row],[Variabile]],istat[[#This Row],[unique_id_variable_text_num_char]])</f>
        <v>imprese</v>
      </c>
      <c r="Q5959" t="str">
        <f>istat[[#This Row],[unique_id_ateco_text]]&amp;": "&amp;istat[[#This Row],[unique_id_variable_text]]</f>
        <v>853 istruzione secondaria: imprese</v>
      </c>
    </row>
    <row r="5960" spans="1:17" x14ac:dyDescent="0.35">
      <c r="A5960" s="1" t="s">
        <v>11</v>
      </c>
      <c r="B5960" s="1" t="s">
        <v>12</v>
      </c>
      <c r="C5960" s="1" t="s">
        <v>91</v>
      </c>
      <c r="D5960" s="1" t="s">
        <v>92</v>
      </c>
      <c r="E5960" s="1" t="s">
        <v>1009</v>
      </c>
      <c r="F5960" s="1" t="s">
        <v>1010</v>
      </c>
      <c r="G5960">
        <v>2020</v>
      </c>
      <c r="H5960">
        <v>2020</v>
      </c>
      <c r="I5960">
        <v>14344</v>
      </c>
      <c r="L5960">
        <f>IF(ISNUMBER(SEARCH("migliaia",istat[[#This Row],[Variabile]])),istat[[#This Row],[Value]]*1000,istat[[#This Row],[Value]])</f>
        <v>14344</v>
      </c>
      <c r="M5960" t="b" cm="1">
        <f t="array" ref="M5960">_xlfn.IFS(istat[[#This Row],[Flag Codes]]="c",FALSE,istat[[#This Row],[Ateco 2007]]="TOTALE",FALSE,TRUE,TRUE)</f>
        <v>1</v>
      </c>
      <c r="N5960" t="str">
        <f>istat[[#This Row],[ATECO_2007]]&amp;" "&amp;LEFT(istat[[#This Row],[Ateco 2007]],IFERROR(FIND("(",istat[[#This Row],[Ateco 2007]])-2,LEN(istat[[#This Row],[Ateco 2007]])))</f>
        <v>853 istruzione secondaria</v>
      </c>
      <c r="O5960">
        <f>IFERROR(FIND("(",istat[[#This Row],[Variabile]])-2,LEN(istat[[#This Row],[Variabile]]))</f>
        <v>8</v>
      </c>
      <c r="P5960" t="str">
        <f>LEFT(istat[[#This Row],[Variabile]],istat[[#This Row],[unique_id_variable_text_num_char]])</f>
        <v>occupati</v>
      </c>
      <c r="Q5960" t="str">
        <f>istat[[#This Row],[unique_id_ateco_text]]&amp;": "&amp;istat[[#This Row],[unique_id_variable_text]]</f>
        <v>853 istruzione secondaria: occupati</v>
      </c>
    </row>
    <row r="5961" spans="1:17" x14ac:dyDescent="0.35">
      <c r="A5961" s="1" t="s">
        <v>11</v>
      </c>
      <c r="B5961" s="1" t="s">
        <v>12</v>
      </c>
      <c r="C5961" s="1" t="s">
        <v>85</v>
      </c>
      <c r="D5961" s="1" t="s">
        <v>86</v>
      </c>
      <c r="E5961" s="1" t="s">
        <v>1084</v>
      </c>
      <c r="F5961" s="1" t="s">
        <v>1085</v>
      </c>
      <c r="G5961">
        <v>2020</v>
      </c>
      <c r="H5961">
        <v>2020</v>
      </c>
      <c r="I5961">
        <v>1216159</v>
      </c>
      <c r="L5961">
        <f>IF(ISNUMBER(SEARCH("migliaia",istat[[#This Row],[Variabile]])),istat[[#This Row],[Value]]*1000,istat[[#This Row],[Value]])</f>
        <v>1216159000</v>
      </c>
      <c r="M5961" t="b" cm="1">
        <f t="array" ref="M5961">_xlfn.IFS(istat[[#This Row],[Flag Codes]]="c",FALSE,istat[[#This Row],[Ateco 2007]]="TOTALE",FALSE,TRUE,TRUE)</f>
        <v>1</v>
      </c>
      <c r="N596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1">
        <f>IFERROR(FIND("(",istat[[#This Row],[Variabile]])-2,LEN(istat[[#This Row],[Variabile]]))</f>
        <v>17</v>
      </c>
      <c r="P5961" t="str">
        <f>LEFT(istat[[#This Row],[Variabile]],istat[[#This Row],[unique_id_variable_text_num_char]])</f>
        <v>salari e stipendi</v>
      </c>
      <c r="Q5961" t="str">
        <f>istat[[#This Row],[unique_id_ateco_text]]&amp;": "&amp;istat[[#This Row],[unique_id_variable_text]]</f>
        <v>862 servizi degli studi medici e odontoiatrici: salari e stipendi</v>
      </c>
    </row>
    <row r="5962" spans="1:17" x14ac:dyDescent="0.35">
      <c r="A5962" s="1" t="s">
        <v>11</v>
      </c>
      <c r="B5962" s="1" t="s">
        <v>12</v>
      </c>
      <c r="C5962" s="1" t="s">
        <v>87</v>
      </c>
      <c r="D5962" s="1" t="s">
        <v>88</v>
      </c>
      <c r="E5962" s="1" t="s">
        <v>1084</v>
      </c>
      <c r="F5962" s="1" t="s">
        <v>1085</v>
      </c>
      <c r="G5962">
        <v>2020</v>
      </c>
      <c r="H5962">
        <v>2020</v>
      </c>
      <c r="I5962">
        <v>216953</v>
      </c>
      <c r="L5962">
        <f>IF(ISNUMBER(SEARCH("migliaia",istat[[#This Row],[Variabile]])),istat[[#This Row],[Value]]*1000,istat[[#This Row],[Value]])</f>
        <v>216953000</v>
      </c>
      <c r="M5962" t="b" cm="1">
        <f t="array" ref="M5962">_xlfn.IFS(istat[[#This Row],[Flag Codes]]="c",FALSE,istat[[#This Row],[Ateco 2007]]="TOTALE",FALSE,TRUE,TRUE)</f>
        <v>1</v>
      </c>
      <c r="N5962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5962">
        <f>IFERROR(FIND("(",istat[[#This Row],[Variabile]])-2,LEN(istat[[#This Row],[Variabile]]))</f>
        <v>36</v>
      </c>
      <c r="P5962" t="str">
        <f>LEFT(istat[[#This Row],[Variabile]],istat[[#This Row],[unique_id_variable_text_num_char]])</f>
        <v>investimenti lordi in beni materiali</v>
      </c>
      <c r="Q5962" t="str">
        <f>istat[[#This Row],[unique_id_ateco_text]]&amp;": "&amp;istat[[#This Row],[unique_id_variable_text]]</f>
        <v>862 servizi degli studi medici e odontoiatrici: investimenti lordi in beni materiali</v>
      </c>
    </row>
    <row r="5963" spans="1:17" x14ac:dyDescent="0.35">
      <c r="A5963" s="1" t="s">
        <v>11</v>
      </c>
      <c r="B5963" s="1" t="s">
        <v>12</v>
      </c>
      <c r="C5963" s="1" t="s">
        <v>79</v>
      </c>
      <c r="D5963" s="1" t="s">
        <v>80</v>
      </c>
      <c r="E5963" s="1" t="s">
        <v>1011</v>
      </c>
      <c r="F5963" s="1" t="s">
        <v>1012</v>
      </c>
      <c r="G5963">
        <v>2020</v>
      </c>
      <c r="H5963">
        <v>2020</v>
      </c>
      <c r="I5963">
        <v>1784671</v>
      </c>
      <c r="L5963">
        <f>IF(ISNUMBER(SEARCH("migliaia",istat[[#This Row],[Variabile]])),istat[[#This Row],[Value]]*1000,istat[[#This Row],[Value]])</f>
        <v>1784671000</v>
      </c>
      <c r="M5963" t="b" cm="1">
        <f t="array" ref="M5963">_xlfn.IFS(istat[[#This Row],[Flag Codes]]="c",FALSE,istat[[#This Row],[Ateco 2007]]="TOTALE",FALSE,TRUE,TRUE)</f>
        <v>1</v>
      </c>
      <c r="N5963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3">
        <f>IFERROR(FIND("(",istat[[#This Row],[Variabile]])-2,LEN(istat[[#This Row],[Variabile]]))</f>
        <v>26</v>
      </c>
      <c r="P5963" t="str">
        <f>LEFT(istat[[#This Row],[Variabile]],istat[[#This Row],[unique_id_variable_text_num_char]])</f>
        <v>acquisto di beni e servizi</v>
      </c>
      <c r="Q5963" t="str">
        <f>istat[[#This Row],[unique_id_ateco_text]]&amp;": "&amp;istat[[#This Row],[unique_id_variable_text]]</f>
        <v>873 strutture di assistenza residenziale per anziani e disabili: acquisto di beni e servizi</v>
      </c>
    </row>
    <row r="5964" spans="1:17" x14ac:dyDescent="0.35">
      <c r="A5964" s="1" t="s">
        <v>11</v>
      </c>
      <c r="B5964" s="1" t="s">
        <v>12</v>
      </c>
      <c r="C5964" s="1" t="s">
        <v>81</v>
      </c>
      <c r="D5964" s="1" t="s">
        <v>82</v>
      </c>
      <c r="E5964" s="1" t="s">
        <v>1011</v>
      </c>
      <c r="F5964" s="1" t="s">
        <v>1012</v>
      </c>
      <c r="G5964">
        <v>2020</v>
      </c>
      <c r="H5964">
        <v>2020</v>
      </c>
      <c r="I5964">
        <v>1968182</v>
      </c>
      <c r="L5964">
        <f>IF(ISNUMBER(SEARCH("migliaia",istat[[#This Row],[Variabile]])),istat[[#This Row],[Value]]*1000,istat[[#This Row],[Value]])</f>
        <v>1968182000</v>
      </c>
      <c r="M5964" t="b" cm="1">
        <f t="array" ref="M5964">_xlfn.IFS(istat[[#This Row],[Flag Codes]]="c",FALSE,istat[[#This Row],[Ateco 2007]]="TOTALE",FALSE,TRUE,TRUE)</f>
        <v>1</v>
      </c>
      <c r="N596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5964">
        <f>IFERROR(FIND("(",istat[[#This Row],[Variabile]])-2,LEN(istat[[#This Row],[Variabile]]))</f>
        <v>19</v>
      </c>
      <c r="P5964" t="str">
        <f>LEFT(istat[[#This Row],[Variabile]],istat[[#This Row],[unique_id_variable_text_num_char]])</f>
        <v>costi del personale</v>
      </c>
      <c r="Q5964" t="str">
        <f>istat[[#This Row],[unique_id_ateco_text]]&amp;": "&amp;istat[[#This Row],[unique_id_variable_text]]</f>
        <v>873 strutture di assistenza residenziale per anziani e disabili: costi del personale</v>
      </c>
    </row>
    <row r="5965" spans="1:17" x14ac:dyDescent="0.35">
      <c r="A5965" s="1" t="s">
        <v>11</v>
      </c>
      <c r="B5965" s="1" t="s">
        <v>12</v>
      </c>
      <c r="C5965" s="1" t="s">
        <v>81</v>
      </c>
      <c r="D5965" s="1" t="s">
        <v>82</v>
      </c>
      <c r="E5965" s="1" t="s">
        <v>1050</v>
      </c>
      <c r="F5965" s="1" t="s">
        <v>1051</v>
      </c>
      <c r="G5965">
        <v>2020</v>
      </c>
      <c r="H5965">
        <v>2020</v>
      </c>
      <c r="I5965">
        <v>69328</v>
      </c>
      <c r="L5965">
        <f>IF(ISNUMBER(SEARCH("migliaia",istat[[#This Row],[Variabile]])),istat[[#This Row],[Value]]*1000,istat[[#This Row],[Value]])</f>
        <v>69328000</v>
      </c>
      <c r="M5965" t="b" cm="1">
        <f t="array" ref="M5965">_xlfn.IFS(istat[[#This Row],[Flag Codes]]="c",FALSE,istat[[#This Row],[Ateco 2007]]="TOTALE",FALSE,TRUE,TRUE)</f>
        <v>1</v>
      </c>
      <c r="N5965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65">
        <f>IFERROR(FIND("(",istat[[#This Row],[Variabile]])-2,LEN(istat[[#This Row],[Variabile]]))</f>
        <v>19</v>
      </c>
      <c r="P5965" t="str">
        <f>LEFT(istat[[#This Row],[Variabile]],istat[[#This Row],[unique_id_variable_text_num_char]])</f>
        <v>costi del personale</v>
      </c>
      <c r="Q5965" t="str">
        <f>istat[[#This Row],[unique_id_ateco_text]]&amp;": "&amp;istat[[#This Row],[unique_id_variable_text]]</f>
        <v>802 servizi connessi ai sistemi di vigilanza: costi del personale</v>
      </c>
    </row>
    <row r="5966" spans="1:17" x14ac:dyDescent="0.35">
      <c r="A5966" s="1" t="s">
        <v>11</v>
      </c>
      <c r="B5966" s="1" t="s">
        <v>12</v>
      </c>
      <c r="C5966" s="1" t="s">
        <v>85</v>
      </c>
      <c r="D5966" s="1" t="s">
        <v>86</v>
      </c>
      <c r="E5966" s="1" t="s">
        <v>1005</v>
      </c>
      <c r="F5966" s="1" t="s">
        <v>1006</v>
      </c>
      <c r="G5966">
        <v>2020</v>
      </c>
      <c r="H5966">
        <v>2020</v>
      </c>
      <c r="I5966">
        <v>507136</v>
      </c>
      <c r="L5966">
        <f>IF(ISNUMBER(SEARCH("migliaia",istat[[#This Row],[Variabile]])),istat[[#This Row],[Value]]*1000,istat[[#This Row],[Value]])</f>
        <v>507136000</v>
      </c>
      <c r="M5966" t="b" cm="1">
        <f t="array" ref="M5966">_xlfn.IFS(istat[[#This Row],[Flag Codes]]="c",FALSE,istat[[#This Row],[Ateco 2007]]="TOTALE",FALSE,TRUE,TRUE)</f>
        <v>1</v>
      </c>
      <c r="N5966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6">
        <f>IFERROR(FIND("(",istat[[#This Row],[Variabile]])-2,LEN(istat[[#This Row],[Variabile]]))</f>
        <v>17</v>
      </c>
      <c r="P5966" t="str">
        <f>LEFT(istat[[#This Row],[Variabile]],istat[[#This Row],[unique_id_variable_text_num_char]])</f>
        <v>salari e stipendi</v>
      </c>
      <c r="Q5966" t="str">
        <f>istat[[#This Row],[unique_id_ateco_text]]&amp;": "&amp;istat[[#This Row],[unique_id_variable_text]]</f>
        <v>811 servizi integrati di gestione agli edifici: salari e stipendi</v>
      </c>
    </row>
    <row r="5967" spans="1:17" x14ac:dyDescent="0.35">
      <c r="A5967" s="1" t="s">
        <v>11</v>
      </c>
      <c r="B5967" s="1" t="s">
        <v>12</v>
      </c>
      <c r="C5967" s="1" t="s">
        <v>87</v>
      </c>
      <c r="D5967" s="1" t="s">
        <v>88</v>
      </c>
      <c r="E5967" s="1" t="s">
        <v>1005</v>
      </c>
      <c r="F5967" s="1" t="s">
        <v>1006</v>
      </c>
      <c r="G5967">
        <v>2020</v>
      </c>
      <c r="H5967">
        <v>2020</v>
      </c>
      <c r="I5967">
        <v>30156</v>
      </c>
      <c r="L5967">
        <f>IF(ISNUMBER(SEARCH("migliaia",istat[[#This Row],[Variabile]])),istat[[#This Row],[Value]]*1000,istat[[#This Row],[Value]])</f>
        <v>30156000</v>
      </c>
      <c r="M5967" t="b" cm="1">
        <f t="array" ref="M5967">_xlfn.IFS(istat[[#This Row],[Flag Codes]]="c",FALSE,istat[[#This Row],[Ateco 2007]]="TOTALE",FALSE,TRUE,TRUE)</f>
        <v>1</v>
      </c>
      <c r="N5967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67">
        <f>IFERROR(FIND("(",istat[[#This Row],[Variabile]])-2,LEN(istat[[#This Row],[Variabile]]))</f>
        <v>36</v>
      </c>
      <c r="P5967" t="str">
        <f>LEFT(istat[[#This Row],[Variabile]],istat[[#This Row],[unique_id_variable_text_num_char]])</f>
        <v>investimenti lordi in beni materiali</v>
      </c>
      <c r="Q5967" t="str">
        <f>istat[[#This Row],[unique_id_ateco_text]]&amp;": "&amp;istat[[#This Row],[unique_id_variable_text]]</f>
        <v>811 servizi integrati di gestione agli edifici: investimenti lordi in beni materiali</v>
      </c>
    </row>
    <row r="5968" spans="1:17" x14ac:dyDescent="0.35">
      <c r="A5968" s="1" t="s">
        <v>11</v>
      </c>
      <c r="B5968" s="1" t="s">
        <v>12</v>
      </c>
      <c r="C5968" s="1" t="s">
        <v>79</v>
      </c>
      <c r="D5968" s="1" t="s">
        <v>80</v>
      </c>
      <c r="E5968" s="1" t="s">
        <v>1007</v>
      </c>
      <c r="F5968" s="1" t="s">
        <v>1008</v>
      </c>
      <c r="G5968">
        <v>2020</v>
      </c>
      <c r="H5968">
        <v>2020</v>
      </c>
      <c r="I5968">
        <v>1064984</v>
      </c>
      <c r="L5968">
        <f>IF(ISNUMBER(SEARCH("migliaia",istat[[#This Row],[Variabile]])),istat[[#This Row],[Value]]*1000,istat[[#This Row],[Value]])</f>
        <v>1064984000</v>
      </c>
      <c r="M5968" t="b" cm="1">
        <f t="array" ref="M5968">_xlfn.IFS(istat[[#This Row],[Flag Codes]]="c",FALSE,istat[[#This Row],[Ateco 2007]]="TOTALE",FALSE,TRUE,TRUE)</f>
        <v>1</v>
      </c>
      <c r="N5968" t="str">
        <f>istat[[#This Row],[ATECO_2007]]&amp;" "&amp;LEFT(istat[[#This Row],[Ateco 2007]],IFERROR(FIND("(",istat[[#This Row],[Ateco 2007]])-2,LEN(istat[[#This Row],[Ateco 2007]])))</f>
        <v>822 attività dei call center</v>
      </c>
      <c r="O5968">
        <f>IFERROR(FIND("(",istat[[#This Row],[Variabile]])-2,LEN(istat[[#This Row],[Variabile]]))</f>
        <v>26</v>
      </c>
      <c r="P5968" t="str">
        <f>LEFT(istat[[#This Row],[Variabile]],istat[[#This Row],[unique_id_variable_text_num_char]])</f>
        <v>acquisto di beni e servizi</v>
      </c>
      <c r="Q5968" t="str">
        <f>istat[[#This Row],[unique_id_ateco_text]]&amp;": "&amp;istat[[#This Row],[unique_id_variable_text]]</f>
        <v>822 attività dei call center: acquisto di beni e servizi</v>
      </c>
    </row>
    <row r="5969" spans="1:17" x14ac:dyDescent="0.35">
      <c r="A5969" s="1" t="s">
        <v>11</v>
      </c>
      <c r="B5969" s="1" t="s">
        <v>12</v>
      </c>
      <c r="C5969" s="1" t="s">
        <v>81</v>
      </c>
      <c r="D5969" s="1" t="s">
        <v>82</v>
      </c>
      <c r="E5969" s="1" t="s">
        <v>1007</v>
      </c>
      <c r="F5969" s="1" t="s">
        <v>1008</v>
      </c>
      <c r="G5969">
        <v>2020</v>
      </c>
      <c r="H5969">
        <v>2020</v>
      </c>
      <c r="I5969">
        <v>1310469</v>
      </c>
      <c r="L5969">
        <f>IF(ISNUMBER(SEARCH("migliaia",istat[[#This Row],[Variabile]])),istat[[#This Row],[Value]]*1000,istat[[#This Row],[Value]])</f>
        <v>1310469000</v>
      </c>
      <c r="M5969" t="b" cm="1">
        <f t="array" ref="M5969">_xlfn.IFS(istat[[#This Row],[Flag Codes]]="c",FALSE,istat[[#This Row],[Ateco 2007]]="TOTALE",FALSE,TRUE,TRUE)</f>
        <v>1</v>
      </c>
      <c r="N5969" t="str">
        <f>istat[[#This Row],[ATECO_2007]]&amp;" "&amp;LEFT(istat[[#This Row],[Ateco 2007]],IFERROR(FIND("(",istat[[#This Row],[Ateco 2007]])-2,LEN(istat[[#This Row],[Ateco 2007]])))</f>
        <v>822 attività dei call center</v>
      </c>
      <c r="O5969">
        <f>IFERROR(FIND("(",istat[[#This Row],[Variabile]])-2,LEN(istat[[#This Row],[Variabile]]))</f>
        <v>19</v>
      </c>
      <c r="P5969" t="str">
        <f>LEFT(istat[[#This Row],[Variabile]],istat[[#This Row],[unique_id_variable_text_num_char]])</f>
        <v>costi del personale</v>
      </c>
      <c r="Q5969" t="str">
        <f>istat[[#This Row],[unique_id_ateco_text]]&amp;": "&amp;istat[[#This Row],[unique_id_variable_text]]</f>
        <v>822 attività dei call center: costi del personale</v>
      </c>
    </row>
    <row r="5970" spans="1:17" x14ac:dyDescent="0.35">
      <c r="A5970" s="1" t="s">
        <v>11</v>
      </c>
      <c r="B5970" s="1" t="s">
        <v>12</v>
      </c>
      <c r="C5970" s="1" t="s">
        <v>13</v>
      </c>
      <c r="D5970" s="1" t="s">
        <v>14</v>
      </c>
      <c r="E5970" s="1" t="s">
        <v>1005</v>
      </c>
      <c r="F5970" s="1" t="s">
        <v>1006</v>
      </c>
      <c r="G5970">
        <v>2020</v>
      </c>
      <c r="H5970">
        <v>2020</v>
      </c>
      <c r="I5970">
        <v>1837</v>
      </c>
      <c r="L5970">
        <f>IF(ISNUMBER(SEARCH("migliaia",istat[[#This Row],[Variabile]])),istat[[#This Row],[Value]]*1000,istat[[#This Row],[Value]])</f>
        <v>1837</v>
      </c>
      <c r="M5970" t="b" cm="1">
        <f t="array" ref="M5970">_xlfn.IFS(istat[[#This Row],[Flag Codes]]="c",FALSE,istat[[#This Row],[Ateco 2007]]="TOTALE",FALSE,TRUE,TRUE)</f>
        <v>1</v>
      </c>
      <c r="N5970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0">
        <f>IFERROR(FIND("(",istat[[#This Row],[Variabile]])-2,LEN(istat[[#This Row],[Variabile]]))</f>
        <v>7</v>
      </c>
      <c r="P5970" t="str">
        <f>LEFT(istat[[#This Row],[Variabile]],istat[[#This Row],[unique_id_variable_text_num_char]])</f>
        <v>imprese</v>
      </c>
      <c r="Q5970" t="str">
        <f>istat[[#This Row],[unique_id_ateco_text]]&amp;": "&amp;istat[[#This Row],[unique_id_variable_text]]</f>
        <v>811 servizi integrati di gestione agli edifici: imprese</v>
      </c>
    </row>
    <row r="5971" spans="1:17" x14ac:dyDescent="0.35">
      <c r="A5971" s="1" t="s">
        <v>11</v>
      </c>
      <c r="B5971" s="1" t="s">
        <v>12</v>
      </c>
      <c r="C5971" s="1" t="s">
        <v>91</v>
      </c>
      <c r="D5971" s="1" t="s">
        <v>92</v>
      </c>
      <c r="E5971" s="1" t="s">
        <v>1005</v>
      </c>
      <c r="F5971" s="1" t="s">
        <v>1006</v>
      </c>
      <c r="G5971">
        <v>2020</v>
      </c>
      <c r="H5971">
        <v>2020</v>
      </c>
      <c r="I5971">
        <v>37314</v>
      </c>
      <c r="L5971">
        <f>IF(ISNUMBER(SEARCH("migliaia",istat[[#This Row],[Variabile]])),istat[[#This Row],[Value]]*1000,istat[[#This Row],[Value]])</f>
        <v>37314</v>
      </c>
      <c r="M5971" t="b" cm="1">
        <f t="array" ref="M5971">_xlfn.IFS(istat[[#This Row],[Flag Codes]]="c",FALSE,istat[[#This Row],[Ateco 2007]]="TOTALE",FALSE,TRUE,TRUE)</f>
        <v>1</v>
      </c>
      <c r="N5971" t="str">
        <f>istat[[#This Row],[ATECO_2007]]&amp;" "&amp;LEFT(istat[[#This Row],[Ateco 2007]],IFERROR(FIND("(",istat[[#This Row],[Ateco 2007]])-2,LEN(istat[[#This Row],[Ateco 2007]])))</f>
        <v>811 servizi integrati di gestione agli edifici</v>
      </c>
      <c r="O5971">
        <f>IFERROR(FIND("(",istat[[#This Row],[Variabile]])-2,LEN(istat[[#This Row],[Variabile]]))</f>
        <v>8</v>
      </c>
      <c r="P5971" t="str">
        <f>LEFT(istat[[#This Row],[Variabile]],istat[[#This Row],[unique_id_variable_text_num_char]])</f>
        <v>occupati</v>
      </c>
      <c r="Q5971" t="str">
        <f>istat[[#This Row],[unique_id_ateco_text]]&amp;": "&amp;istat[[#This Row],[unique_id_variable_text]]</f>
        <v>811 servizi integrati di gestione agli edifici: occupati</v>
      </c>
    </row>
    <row r="5972" spans="1:17" x14ac:dyDescent="0.35">
      <c r="A5972" s="1" t="s">
        <v>11</v>
      </c>
      <c r="B5972" s="1" t="s">
        <v>12</v>
      </c>
      <c r="C5972" s="1" t="s">
        <v>85</v>
      </c>
      <c r="D5972" s="1" t="s">
        <v>86</v>
      </c>
      <c r="E5972" s="1" t="s">
        <v>1050</v>
      </c>
      <c r="F5972" s="1" t="s">
        <v>1051</v>
      </c>
      <c r="G5972">
        <v>2020</v>
      </c>
      <c r="H5972">
        <v>2020</v>
      </c>
      <c r="I5972">
        <v>49567</v>
      </c>
      <c r="L5972">
        <f>IF(ISNUMBER(SEARCH("migliaia",istat[[#This Row],[Variabile]])),istat[[#This Row],[Value]]*1000,istat[[#This Row],[Value]])</f>
        <v>49567000</v>
      </c>
      <c r="M5972" t="b" cm="1">
        <f t="array" ref="M5972">_xlfn.IFS(istat[[#This Row],[Flag Codes]]="c",FALSE,istat[[#This Row],[Ateco 2007]]="TOTALE",FALSE,TRUE,TRUE)</f>
        <v>1</v>
      </c>
      <c r="N5972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2">
        <f>IFERROR(FIND("(",istat[[#This Row],[Variabile]])-2,LEN(istat[[#This Row],[Variabile]]))</f>
        <v>17</v>
      </c>
      <c r="P5972" t="str">
        <f>LEFT(istat[[#This Row],[Variabile]],istat[[#This Row],[unique_id_variable_text_num_char]])</f>
        <v>salari e stipendi</v>
      </c>
      <c r="Q5972" t="str">
        <f>istat[[#This Row],[unique_id_ateco_text]]&amp;": "&amp;istat[[#This Row],[unique_id_variable_text]]</f>
        <v>802 servizi connessi ai sistemi di vigilanza: salari e stipendi</v>
      </c>
    </row>
    <row r="5973" spans="1:17" x14ac:dyDescent="0.35">
      <c r="A5973" s="1" t="s">
        <v>11</v>
      </c>
      <c r="B5973" s="1" t="s">
        <v>12</v>
      </c>
      <c r="C5973" s="1" t="s">
        <v>87</v>
      </c>
      <c r="D5973" s="1" t="s">
        <v>88</v>
      </c>
      <c r="E5973" s="1" t="s">
        <v>1050</v>
      </c>
      <c r="F5973" s="1" t="s">
        <v>1051</v>
      </c>
      <c r="G5973">
        <v>2020</v>
      </c>
      <c r="H5973">
        <v>2020</v>
      </c>
      <c r="I5973">
        <v>31483</v>
      </c>
      <c r="L5973">
        <f>IF(ISNUMBER(SEARCH("migliaia",istat[[#This Row],[Variabile]])),istat[[#This Row],[Value]]*1000,istat[[#This Row],[Value]])</f>
        <v>31483000</v>
      </c>
      <c r="M5973" t="b" cm="1">
        <f t="array" ref="M5973">_xlfn.IFS(istat[[#This Row],[Flag Codes]]="c",FALSE,istat[[#This Row],[Ateco 2007]]="TOTALE",FALSE,TRUE,TRUE)</f>
        <v>1</v>
      </c>
      <c r="N5973" t="str">
        <f>istat[[#This Row],[ATECO_2007]]&amp;" "&amp;LEFT(istat[[#This Row],[Ateco 2007]],IFERROR(FIND("(",istat[[#This Row],[Ateco 2007]])-2,LEN(istat[[#This Row],[Ateco 2007]])))</f>
        <v>802 servizi connessi ai sistemi di vigilanza</v>
      </c>
      <c r="O5973">
        <f>IFERROR(FIND("(",istat[[#This Row],[Variabile]])-2,LEN(istat[[#This Row],[Variabile]]))</f>
        <v>36</v>
      </c>
      <c r="P5973" t="str">
        <f>LEFT(istat[[#This Row],[Variabile]],istat[[#This Row],[unique_id_variable_text_num_char]])</f>
        <v>investimenti lordi in beni materiali</v>
      </c>
      <c r="Q5973" t="str">
        <f>istat[[#This Row],[unique_id_ateco_text]]&amp;": "&amp;istat[[#This Row],[unique_id_variable_text]]</f>
        <v>802 servizi connessi ai sistemi di vigilanza: investimenti lordi in beni materiali</v>
      </c>
    </row>
    <row r="5974" spans="1:17" x14ac:dyDescent="0.35">
      <c r="A5974" s="1" t="s">
        <v>11</v>
      </c>
      <c r="B5974" s="1" t="s">
        <v>12</v>
      </c>
      <c r="C5974" s="1" t="s">
        <v>85</v>
      </c>
      <c r="D5974" s="1" t="s">
        <v>86</v>
      </c>
      <c r="E5974" s="1" t="s">
        <v>1007</v>
      </c>
      <c r="F5974" s="1" t="s">
        <v>1008</v>
      </c>
      <c r="G5974">
        <v>2020</v>
      </c>
      <c r="H5974">
        <v>2020</v>
      </c>
      <c r="I5974">
        <v>955697</v>
      </c>
      <c r="L5974">
        <f>IF(ISNUMBER(SEARCH("migliaia",istat[[#This Row],[Variabile]])),istat[[#This Row],[Value]]*1000,istat[[#This Row],[Value]])</f>
        <v>955697000</v>
      </c>
      <c r="M5974" t="b" cm="1">
        <f t="array" ref="M5974">_xlfn.IFS(istat[[#This Row],[Flag Codes]]="c",FALSE,istat[[#This Row],[Ateco 2007]]="TOTALE",FALSE,TRUE,TRUE)</f>
        <v>1</v>
      </c>
      <c r="N5974" t="str">
        <f>istat[[#This Row],[ATECO_2007]]&amp;" "&amp;LEFT(istat[[#This Row],[Ateco 2007]],IFERROR(FIND("(",istat[[#This Row],[Ateco 2007]])-2,LEN(istat[[#This Row],[Ateco 2007]])))</f>
        <v>822 attività dei call center</v>
      </c>
      <c r="O5974">
        <f>IFERROR(FIND("(",istat[[#This Row],[Variabile]])-2,LEN(istat[[#This Row],[Variabile]]))</f>
        <v>17</v>
      </c>
      <c r="P5974" t="str">
        <f>LEFT(istat[[#This Row],[Variabile]],istat[[#This Row],[unique_id_variable_text_num_char]])</f>
        <v>salari e stipendi</v>
      </c>
      <c r="Q5974" t="str">
        <f>istat[[#This Row],[unique_id_ateco_text]]&amp;": "&amp;istat[[#This Row],[unique_id_variable_text]]</f>
        <v>822 attività dei call center: salari e stipendi</v>
      </c>
    </row>
    <row r="5975" spans="1:17" x14ac:dyDescent="0.35">
      <c r="A5975" s="1" t="s">
        <v>11</v>
      </c>
      <c r="B5975" s="1" t="s">
        <v>12</v>
      </c>
      <c r="C5975" s="1" t="s">
        <v>87</v>
      </c>
      <c r="D5975" s="1" t="s">
        <v>88</v>
      </c>
      <c r="E5975" s="1" t="s">
        <v>1007</v>
      </c>
      <c r="F5975" s="1" t="s">
        <v>1008</v>
      </c>
      <c r="G5975">
        <v>2020</v>
      </c>
      <c r="H5975">
        <v>2020</v>
      </c>
      <c r="I5975">
        <v>24602</v>
      </c>
      <c r="L5975">
        <f>IF(ISNUMBER(SEARCH("migliaia",istat[[#This Row],[Variabile]])),istat[[#This Row],[Value]]*1000,istat[[#This Row],[Value]])</f>
        <v>24602000</v>
      </c>
      <c r="M5975" t="b" cm="1">
        <f t="array" ref="M5975">_xlfn.IFS(istat[[#This Row],[Flag Codes]]="c",FALSE,istat[[#This Row],[Ateco 2007]]="TOTALE",FALSE,TRUE,TRUE)</f>
        <v>1</v>
      </c>
      <c r="N5975" t="str">
        <f>istat[[#This Row],[ATECO_2007]]&amp;" "&amp;LEFT(istat[[#This Row],[Ateco 2007]],IFERROR(FIND("(",istat[[#This Row],[Ateco 2007]])-2,LEN(istat[[#This Row],[Ateco 2007]])))</f>
        <v>822 attività dei call center</v>
      </c>
      <c r="O5975">
        <f>IFERROR(FIND("(",istat[[#This Row],[Variabile]])-2,LEN(istat[[#This Row],[Variabile]]))</f>
        <v>36</v>
      </c>
      <c r="P5975" t="str">
        <f>LEFT(istat[[#This Row],[Variabile]],istat[[#This Row],[unique_id_variable_text_num_char]])</f>
        <v>investimenti lordi in beni materiali</v>
      </c>
      <c r="Q5975" t="str">
        <f>istat[[#This Row],[unique_id_ateco_text]]&amp;": "&amp;istat[[#This Row],[unique_id_variable_text]]</f>
        <v>822 attività dei call center: investimenti lordi in beni materiali</v>
      </c>
    </row>
    <row r="5976" spans="1:17" x14ac:dyDescent="0.35">
      <c r="A5976" s="1" t="s">
        <v>11</v>
      </c>
      <c r="B5976" s="1" t="s">
        <v>12</v>
      </c>
      <c r="C5976" s="1" t="s">
        <v>77</v>
      </c>
      <c r="D5976" s="1" t="s">
        <v>78</v>
      </c>
      <c r="E5976" s="1" t="s">
        <v>1015</v>
      </c>
      <c r="F5976" s="1" t="s">
        <v>1016</v>
      </c>
      <c r="G5976">
        <v>2020</v>
      </c>
      <c r="H5976">
        <v>2020</v>
      </c>
      <c r="I5976">
        <v>101842</v>
      </c>
      <c r="L5976">
        <f>IF(ISNUMBER(SEARCH("migliaia",istat[[#This Row],[Variabile]])),istat[[#This Row],[Value]]*1000,istat[[#This Row],[Value]])</f>
        <v>101842000</v>
      </c>
      <c r="M5976" t="b" cm="1">
        <f t="array" ref="M5976">_xlfn.IFS(istat[[#This Row],[Flag Codes]]="c",FALSE,istat[[#This Row],[Ateco 2007]]="TOTALE",FALSE,TRUE,TRUE)</f>
        <v>1</v>
      </c>
      <c r="N5976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5976">
        <f>IFERROR(FIND("(",istat[[#This Row],[Variabile]])-2,LEN(istat[[#This Row],[Variabile]]))</f>
        <v>23</v>
      </c>
      <c r="P5976" t="str">
        <f>LEFT(istat[[#This Row],[Variabile]],istat[[#This Row],[unique_id_variable_text_num_char]])</f>
        <v>margine operativo lordo</v>
      </c>
      <c r="Q5976" t="str">
        <f>istat[[#This Row],[unique_id_ateco_text]]&amp;": "&amp;istat[[#This Row],[unique_id_variable_text]]</f>
        <v>1085 produzione di pasti e piatti preparati: margine operativo lordo</v>
      </c>
    </row>
    <row r="5977" spans="1:17" x14ac:dyDescent="0.35">
      <c r="A5977" s="1" t="s">
        <v>11</v>
      </c>
      <c r="B5977" s="1" t="s">
        <v>12</v>
      </c>
      <c r="C5977" s="1" t="s">
        <v>69</v>
      </c>
      <c r="D5977" s="1" t="s">
        <v>70</v>
      </c>
      <c r="E5977" s="1" t="s">
        <v>1017</v>
      </c>
      <c r="F5977" s="1" t="s">
        <v>1018</v>
      </c>
      <c r="G5977">
        <v>2020</v>
      </c>
      <c r="H5977">
        <v>2020</v>
      </c>
      <c r="I5977">
        <v>1318917</v>
      </c>
      <c r="L5977">
        <f>IF(ISNUMBER(SEARCH("migliaia",istat[[#This Row],[Variabile]])),istat[[#This Row],[Value]]*1000,istat[[#This Row],[Value]])</f>
        <v>1318917000</v>
      </c>
      <c r="M5977" t="b" cm="1">
        <f t="array" ref="M5977">_xlfn.IFS(istat[[#This Row],[Flag Codes]]="c",FALSE,istat[[#This Row],[Ateco 2007]]="TOTALE",FALSE,TRUE,TRUE)</f>
        <v>1</v>
      </c>
      <c r="N5977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7">
        <f>IFERROR(FIND("(",istat[[#This Row],[Variabile]])-2,LEN(istat[[#This Row],[Variabile]]))</f>
        <v>9</v>
      </c>
      <c r="P5977" t="str">
        <f>LEFT(istat[[#This Row],[Variabile]],istat[[#This Row],[unique_id_variable_text_num_char]])</f>
        <v>fatturato</v>
      </c>
      <c r="Q5977" t="str">
        <f>istat[[#This Row],[unique_id_ateco_text]]&amp;": "&amp;istat[[#This Row],[unique_id_variable_text]]</f>
        <v>1086 produzione di preparati omogeneizzati e di alimenti dietetici: fatturato</v>
      </c>
    </row>
    <row r="5978" spans="1:17" x14ac:dyDescent="0.35">
      <c r="A5978" s="1" t="s">
        <v>11</v>
      </c>
      <c r="B5978" s="1" t="s">
        <v>12</v>
      </c>
      <c r="C5978" s="1" t="s">
        <v>73</v>
      </c>
      <c r="D5978" s="1" t="s">
        <v>74</v>
      </c>
      <c r="E5978" s="1" t="s">
        <v>1017</v>
      </c>
      <c r="F5978" s="1" t="s">
        <v>1018</v>
      </c>
      <c r="G5978">
        <v>2020</v>
      </c>
      <c r="H5978">
        <v>2020</v>
      </c>
      <c r="I5978">
        <v>355736</v>
      </c>
      <c r="L5978">
        <f>IF(ISNUMBER(SEARCH("migliaia",istat[[#This Row],[Variabile]])),istat[[#This Row],[Value]]*1000,istat[[#This Row],[Value]])</f>
        <v>355736000</v>
      </c>
      <c r="M5978" t="b" cm="1">
        <f t="array" ref="M5978">_xlfn.IFS(istat[[#This Row],[Flag Codes]]="c",FALSE,istat[[#This Row],[Ateco 2007]]="TOTALE",FALSE,TRUE,TRUE)</f>
        <v>1</v>
      </c>
      <c r="N5978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5978">
        <f>IFERROR(FIND("(",istat[[#This Row],[Variabile]])-2,LEN(istat[[#This Row],[Variabile]]))</f>
        <v>36</v>
      </c>
      <c r="P5978" t="str">
        <f>LEFT(istat[[#This Row],[Variabile]],istat[[#This Row],[unique_id_variable_text_num_char]])</f>
        <v>valore aggiunto al costo dei fattori</v>
      </c>
      <c r="Q5978" t="str">
        <f>istat[[#This Row],[unique_id_ateco_text]]&amp;": "&amp;istat[[#This Row],[unique_id_variable_text]]</f>
        <v>1086 produzione di preparati omogeneizzati e di alimenti dietetici: valore aggiunto al costo dei fattori</v>
      </c>
    </row>
    <row r="5979" spans="1:17" x14ac:dyDescent="0.35">
      <c r="A5979" s="1" t="s">
        <v>11</v>
      </c>
      <c r="B5979" s="1" t="s">
        <v>12</v>
      </c>
      <c r="C5979" s="1" t="s">
        <v>95</v>
      </c>
      <c r="D5979" s="1" t="s">
        <v>96</v>
      </c>
      <c r="E5979" s="1" t="s">
        <v>1019</v>
      </c>
      <c r="F5979" s="1" t="s">
        <v>110</v>
      </c>
      <c r="G5979">
        <v>2020</v>
      </c>
      <c r="H5979">
        <v>2020</v>
      </c>
      <c r="I5979">
        <v>3063</v>
      </c>
      <c r="L5979">
        <f>IF(ISNUMBER(SEARCH("migliaia",istat[[#This Row],[Variabile]])),istat[[#This Row],[Value]]*1000,istat[[#This Row],[Value]])</f>
        <v>3063</v>
      </c>
      <c r="M5979" t="b" cm="1">
        <f t="array" ref="M5979">_xlfn.IFS(istat[[#This Row],[Flag Codes]]="c",FALSE,istat[[#This Row],[Ateco 2007]]="TOTALE",FALSE,TRUE,TRUE)</f>
        <v>1</v>
      </c>
      <c r="N5979" t="str">
        <f>istat[[#This Row],[ATECO_2007]]&amp;" "&amp;LEFT(istat[[#This Row],[Ateco 2007]],IFERROR(FIND("(",istat[[#This Row],[Ateco 2007]])-2,LEN(istat[[#This Row],[Ateco 2007]])))</f>
        <v>1200 industria del tabacco</v>
      </c>
      <c r="O5979">
        <f>IFERROR(FIND("(",istat[[#This Row],[Variabile]])-2,LEN(istat[[#This Row],[Variabile]]))</f>
        <v>21</v>
      </c>
      <c r="P5979" t="str">
        <f>LEFT(istat[[#This Row],[Variabile]],istat[[#This Row],[unique_id_variable_text_num_char]])</f>
        <v>lavoratori dipendenti</v>
      </c>
      <c r="Q5979" t="str">
        <f>istat[[#This Row],[unique_id_ateco_text]]&amp;": "&amp;istat[[#This Row],[unique_id_variable_text]]</f>
        <v>1200 industria del tabacco: lavoratori dipendenti</v>
      </c>
    </row>
    <row r="5980" spans="1:17" x14ac:dyDescent="0.35">
      <c r="A5980" s="1" t="s">
        <v>11</v>
      </c>
      <c r="B5980" s="1" t="s">
        <v>12</v>
      </c>
      <c r="C5980" s="1" t="s">
        <v>13</v>
      </c>
      <c r="D5980" s="1" t="s">
        <v>14</v>
      </c>
      <c r="E5980" s="1" t="s">
        <v>1134</v>
      </c>
      <c r="F5980" s="1" t="s">
        <v>362</v>
      </c>
      <c r="G5980">
        <v>2020</v>
      </c>
      <c r="H5980">
        <v>2020</v>
      </c>
      <c r="I5980">
        <v>1300</v>
      </c>
      <c r="L5980">
        <f>IF(ISNUMBER(SEARCH("migliaia",istat[[#This Row],[Variabile]])),istat[[#This Row],[Value]]*1000,istat[[#This Row],[Value]])</f>
        <v>1300</v>
      </c>
      <c r="M5980" t="b" cm="1">
        <f t="array" ref="M5980">_xlfn.IFS(istat[[#This Row],[Flag Codes]]="c",FALSE,istat[[#This Row],[Ateco 2007]]="TOTALE",FALSE,TRUE,TRUE)</f>
        <v>1</v>
      </c>
      <c r="N598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0">
        <f>IFERROR(FIND("(",istat[[#This Row],[Variabile]])-2,LEN(istat[[#This Row],[Variabile]]))</f>
        <v>7</v>
      </c>
      <c r="P5980" t="str">
        <f>LEFT(istat[[#This Row],[Variabile]],istat[[#This Row],[unique_id_variable_text_num_char]])</f>
        <v>imprese</v>
      </c>
      <c r="Q5980" t="str">
        <f>istat[[#This Row],[unique_id_ateco_text]]&amp;": "&amp;istat[[#This Row],[unique_id_variable_text]]</f>
        <v>1310 preparazione e filatura di fibre tessili: imprese</v>
      </c>
    </row>
    <row r="5981" spans="1:17" x14ac:dyDescent="0.35">
      <c r="A5981" s="1" t="s">
        <v>11</v>
      </c>
      <c r="B5981" s="1" t="s">
        <v>12</v>
      </c>
      <c r="C5981" s="1" t="s">
        <v>91</v>
      </c>
      <c r="D5981" s="1" t="s">
        <v>92</v>
      </c>
      <c r="E5981" s="1" t="s">
        <v>1134</v>
      </c>
      <c r="F5981" s="1" t="s">
        <v>362</v>
      </c>
      <c r="G5981">
        <v>2020</v>
      </c>
      <c r="H5981">
        <v>2020</v>
      </c>
      <c r="I5981">
        <v>14412</v>
      </c>
      <c r="L5981">
        <f>IF(ISNUMBER(SEARCH("migliaia",istat[[#This Row],[Variabile]])),istat[[#This Row],[Value]]*1000,istat[[#This Row],[Value]])</f>
        <v>14412</v>
      </c>
      <c r="M5981" t="b" cm="1">
        <f t="array" ref="M5981">_xlfn.IFS(istat[[#This Row],[Flag Codes]]="c",FALSE,istat[[#This Row],[Ateco 2007]]="TOTALE",FALSE,TRUE,TRUE)</f>
        <v>1</v>
      </c>
      <c r="N598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5981">
        <f>IFERROR(FIND("(",istat[[#This Row],[Variabile]])-2,LEN(istat[[#This Row],[Variabile]]))</f>
        <v>8</v>
      </c>
      <c r="P5981" t="str">
        <f>LEFT(istat[[#This Row],[Variabile]],istat[[#This Row],[unique_id_variable_text_num_char]])</f>
        <v>occupati</v>
      </c>
      <c r="Q5981" t="str">
        <f>istat[[#This Row],[unique_id_ateco_text]]&amp;": "&amp;istat[[#This Row],[unique_id_variable_text]]</f>
        <v>1310 preparazione e filatura di fibre tessili: occupati</v>
      </c>
    </row>
    <row r="5982" spans="1:17" x14ac:dyDescent="0.35">
      <c r="A5982" s="1" t="s">
        <v>11</v>
      </c>
      <c r="B5982" s="1" t="s">
        <v>12</v>
      </c>
      <c r="C5982" s="1" t="s">
        <v>73</v>
      </c>
      <c r="D5982" s="1" t="s">
        <v>74</v>
      </c>
      <c r="E5982" s="1" t="s">
        <v>1020</v>
      </c>
      <c r="F5982" s="1" t="s">
        <v>1021</v>
      </c>
      <c r="G5982">
        <v>2020</v>
      </c>
      <c r="H5982">
        <v>2020</v>
      </c>
      <c r="I5982">
        <v>665359</v>
      </c>
      <c r="L5982">
        <f>IF(ISNUMBER(SEARCH("migliaia",istat[[#This Row],[Variabile]])),istat[[#This Row],[Value]]*1000,istat[[#This Row],[Value]])</f>
        <v>665359000</v>
      </c>
      <c r="M5982" t="b" cm="1">
        <f t="array" ref="M5982">_xlfn.IFS(istat[[#This Row],[Flag Codes]]="c",FALSE,istat[[#This Row],[Ateco 2007]]="TOTALE",FALSE,TRUE,TRUE)</f>
        <v>1</v>
      </c>
      <c r="N5982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5982">
        <f>IFERROR(FIND("(",istat[[#This Row],[Variabile]])-2,LEN(istat[[#This Row],[Variabile]]))</f>
        <v>36</v>
      </c>
      <c r="P5982" t="str">
        <f>LEFT(istat[[#This Row],[Variabile]],istat[[#This Row],[unique_id_variable_text_num_char]])</f>
        <v>valore aggiunto al costo dei fattori</v>
      </c>
      <c r="Q5982" t="str">
        <f>istat[[#This Row],[unique_id_ateco_text]]&amp;": "&amp;istat[[#This Row],[unique_id_variable_text]]</f>
        <v>1439 fabbricazione di altri articoli di maglieria: valore aggiunto al costo dei fattori</v>
      </c>
    </row>
    <row r="5983" spans="1:17" x14ac:dyDescent="0.35">
      <c r="A5983" s="1" t="s">
        <v>11</v>
      </c>
      <c r="B5983" s="1" t="s">
        <v>12</v>
      </c>
      <c r="C5983" s="1" t="s">
        <v>79</v>
      </c>
      <c r="D5983" s="1" t="s">
        <v>80</v>
      </c>
      <c r="E5983" s="1" t="s">
        <v>1135</v>
      </c>
      <c r="F5983" s="1" t="s">
        <v>1136</v>
      </c>
      <c r="G5983">
        <v>2020</v>
      </c>
      <c r="H5983">
        <v>2020</v>
      </c>
      <c r="I5983">
        <v>3513578</v>
      </c>
      <c r="L5983">
        <f>IF(ISNUMBER(SEARCH("migliaia",istat[[#This Row],[Variabile]])),istat[[#This Row],[Value]]*1000,istat[[#This Row],[Value]])</f>
        <v>3513578000</v>
      </c>
      <c r="M5983" t="b" cm="1">
        <f t="array" ref="M5983">_xlfn.IFS(istat[[#This Row],[Flag Codes]]="c",FALSE,istat[[#This Row],[Ateco 2007]]="TOTALE",FALSE,TRUE,TRUE)</f>
        <v>1</v>
      </c>
      <c r="N598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5983">
        <f>IFERROR(FIND("(",istat[[#This Row],[Variabile]])-2,LEN(istat[[#This Row],[Variabile]]))</f>
        <v>26</v>
      </c>
      <c r="P5983" t="str">
        <f>LEFT(istat[[#This Row],[Variabile]],istat[[#This Row],[unique_id_variable_text_num_char]])</f>
        <v>acquisto di beni e servizi</v>
      </c>
      <c r="Q5983" t="str">
        <f>istat[[#This Row],[unique_id_ateco_text]]&amp;": "&amp;istat[[#This Row],[unique_id_variable_text]]</f>
        <v>1511 preparazione e concia del cuoio, preparazione e tintura di pellicce: acquisto di beni e servizi</v>
      </c>
    </row>
    <row r="5984" spans="1:17" x14ac:dyDescent="0.35">
      <c r="A5984" s="1" t="s">
        <v>11</v>
      </c>
      <c r="B5984" s="1" t="s">
        <v>12</v>
      </c>
      <c r="C5984" s="1" t="s">
        <v>71</v>
      </c>
      <c r="D5984" s="1" t="s">
        <v>72</v>
      </c>
      <c r="E5984" s="1" t="s">
        <v>1022</v>
      </c>
      <c r="F5984" s="1" t="s">
        <v>1023</v>
      </c>
      <c r="G5984">
        <v>2020</v>
      </c>
      <c r="H5984">
        <v>2020</v>
      </c>
      <c r="I5984">
        <v>8205497</v>
      </c>
      <c r="L5984">
        <f>IF(ISNUMBER(SEARCH("migliaia",istat[[#This Row],[Variabile]])),istat[[#This Row],[Value]]*1000,istat[[#This Row],[Value]])</f>
        <v>8205497000</v>
      </c>
      <c r="M5984" t="b" cm="1">
        <f t="array" ref="M5984">_xlfn.IFS(istat[[#This Row],[Flag Codes]]="c",FALSE,istat[[#This Row],[Ateco 2007]]="TOTALE",FALSE,TRUE,TRUE)</f>
        <v>1</v>
      </c>
      <c r="N598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4">
        <f>IFERROR(FIND("(",istat[[#This Row],[Variabile]])-2,LEN(istat[[#This Row],[Variabile]]))</f>
        <v>23</v>
      </c>
      <c r="P5984" t="str">
        <f>LEFT(istat[[#This Row],[Variabile]],istat[[#This Row],[unique_id_variable_text_num_char]])</f>
        <v>valore della produzione</v>
      </c>
      <c r="Q5984" t="str">
        <f>istat[[#This Row],[unique_id_ateco_text]]&amp;": "&amp;istat[[#This Row],[unique_id_variable_text]]</f>
        <v>1512 fabbricazione di articoli da viaggio, borse e simili, pelletteria e selleria: valore della produzione</v>
      </c>
    </row>
    <row r="5985" spans="1:17" x14ac:dyDescent="0.35">
      <c r="A5985" s="1" t="s">
        <v>11</v>
      </c>
      <c r="B5985" s="1" t="s">
        <v>12</v>
      </c>
      <c r="C5985" s="1" t="s">
        <v>77</v>
      </c>
      <c r="D5985" s="1" t="s">
        <v>78</v>
      </c>
      <c r="E5985" s="1" t="s">
        <v>1022</v>
      </c>
      <c r="F5985" s="1" t="s">
        <v>1023</v>
      </c>
      <c r="G5985">
        <v>2020</v>
      </c>
      <c r="H5985">
        <v>2020</v>
      </c>
      <c r="I5985">
        <v>728921</v>
      </c>
      <c r="L5985">
        <f>IF(ISNUMBER(SEARCH("migliaia",istat[[#This Row],[Variabile]])),istat[[#This Row],[Value]]*1000,istat[[#This Row],[Value]])</f>
        <v>728921000</v>
      </c>
      <c r="M5985" t="b" cm="1">
        <f t="array" ref="M5985">_xlfn.IFS(istat[[#This Row],[Flag Codes]]="c",FALSE,istat[[#This Row],[Ateco 2007]]="TOTALE",FALSE,TRUE,TRUE)</f>
        <v>1</v>
      </c>
      <c r="N5985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5985">
        <f>IFERROR(FIND("(",istat[[#This Row],[Variabile]])-2,LEN(istat[[#This Row],[Variabile]]))</f>
        <v>23</v>
      </c>
      <c r="P5985" t="str">
        <f>LEFT(istat[[#This Row],[Variabile]],istat[[#This Row],[unique_id_variable_text_num_char]])</f>
        <v>margine operativo lordo</v>
      </c>
      <c r="Q5985" t="str">
        <f>istat[[#This Row],[unique_id_ateco_text]]&amp;": "&amp;istat[[#This Row],[unique_id_variable_text]]</f>
        <v>1512 fabbricazione di articoli da viaggio, borse e simili, pelletteria e selleria: margine operativo lordo</v>
      </c>
    </row>
    <row r="5986" spans="1:17" x14ac:dyDescent="0.35">
      <c r="A5986" s="1" t="s">
        <v>11</v>
      </c>
      <c r="B5986" s="1" t="s">
        <v>12</v>
      </c>
      <c r="C5986" s="1" t="s">
        <v>69</v>
      </c>
      <c r="D5986" s="1" t="s">
        <v>70</v>
      </c>
      <c r="E5986" s="1" t="s">
        <v>1024</v>
      </c>
      <c r="F5986" s="1" t="s">
        <v>554</v>
      </c>
      <c r="G5986">
        <v>2020</v>
      </c>
      <c r="H5986">
        <v>2020</v>
      </c>
      <c r="I5986">
        <v>10569907</v>
      </c>
      <c r="L5986">
        <f>IF(ISNUMBER(SEARCH("migliaia",istat[[#This Row],[Variabile]])),istat[[#This Row],[Value]]*1000,istat[[#This Row],[Value]])</f>
        <v>10569907000</v>
      </c>
      <c r="M5986" t="b" cm="1">
        <f t="array" ref="M5986">_xlfn.IFS(istat[[#This Row],[Flag Codes]]="c",FALSE,istat[[#This Row],[Ateco 2007]]="TOTALE",FALSE,TRUE,TRUE)</f>
        <v>1</v>
      </c>
      <c r="N5986" t="str">
        <f>istat[[#This Row],[ATECO_2007]]&amp;" "&amp;LEFT(istat[[#This Row],[Ateco 2007]],IFERROR(FIND("(",istat[[#This Row],[Ateco 2007]])-2,LEN(istat[[#This Row],[Ateco 2007]])))</f>
        <v>1520 fabbricazione di calzature</v>
      </c>
      <c r="O5986">
        <f>IFERROR(FIND("(",istat[[#This Row],[Variabile]])-2,LEN(istat[[#This Row],[Variabile]]))</f>
        <v>9</v>
      </c>
      <c r="P5986" t="str">
        <f>LEFT(istat[[#This Row],[Variabile]],istat[[#This Row],[unique_id_variable_text_num_char]])</f>
        <v>fatturato</v>
      </c>
      <c r="Q5986" t="str">
        <f>istat[[#This Row],[unique_id_ateco_text]]&amp;": "&amp;istat[[#This Row],[unique_id_variable_text]]</f>
        <v>1520 fabbricazione di calzature: fatturato</v>
      </c>
    </row>
    <row r="5987" spans="1:17" x14ac:dyDescent="0.35">
      <c r="A5987" s="1" t="s">
        <v>11</v>
      </c>
      <c r="B5987" s="1" t="s">
        <v>12</v>
      </c>
      <c r="C5987" s="1" t="s">
        <v>73</v>
      </c>
      <c r="D5987" s="1" t="s">
        <v>74</v>
      </c>
      <c r="E5987" s="1" t="s">
        <v>1024</v>
      </c>
      <c r="F5987" s="1" t="s">
        <v>554</v>
      </c>
      <c r="G5987">
        <v>2020</v>
      </c>
      <c r="H5987">
        <v>2020</v>
      </c>
      <c r="I5987">
        <v>2527191</v>
      </c>
      <c r="L5987">
        <f>IF(ISNUMBER(SEARCH("migliaia",istat[[#This Row],[Variabile]])),istat[[#This Row],[Value]]*1000,istat[[#This Row],[Value]])</f>
        <v>2527191000</v>
      </c>
      <c r="M5987" t="b" cm="1">
        <f t="array" ref="M5987">_xlfn.IFS(istat[[#This Row],[Flag Codes]]="c",FALSE,istat[[#This Row],[Ateco 2007]]="TOTALE",FALSE,TRUE,TRUE)</f>
        <v>1</v>
      </c>
      <c r="N5987" t="str">
        <f>istat[[#This Row],[ATECO_2007]]&amp;" "&amp;LEFT(istat[[#This Row],[Ateco 2007]],IFERROR(FIND("(",istat[[#This Row],[Ateco 2007]])-2,LEN(istat[[#This Row],[Ateco 2007]])))</f>
        <v>1520 fabbricazione di calzature</v>
      </c>
      <c r="O5987">
        <f>IFERROR(FIND("(",istat[[#This Row],[Variabile]])-2,LEN(istat[[#This Row],[Variabile]]))</f>
        <v>36</v>
      </c>
      <c r="P5987" t="str">
        <f>LEFT(istat[[#This Row],[Variabile]],istat[[#This Row],[unique_id_variable_text_num_char]])</f>
        <v>valore aggiunto al costo dei fattori</v>
      </c>
      <c r="Q5987" t="str">
        <f>istat[[#This Row],[unique_id_ateco_text]]&amp;": "&amp;istat[[#This Row],[unique_id_variable_text]]</f>
        <v>1520 fabbricazione di calzature: valore aggiunto al costo dei fattori</v>
      </c>
    </row>
    <row r="5988" spans="1:17" x14ac:dyDescent="0.35">
      <c r="A5988" s="1" t="s">
        <v>11</v>
      </c>
      <c r="B5988" s="1" t="s">
        <v>12</v>
      </c>
      <c r="C5988" s="1" t="s">
        <v>101</v>
      </c>
      <c r="D5988" s="1" t="s">
        <v>102</v>
      </c>
      <c r="E5988" s="1" t="s">
        <v>1024</v>
      </c>
      <c r="F5988" s="1" t="s">
        <v>554</v>
      </c>
      <c r="G5988">
        <v>2020</v>
      </c>
      <c r="H5988">
        <v>2020</v>
      </c>
      <c r="I5988">
        <v>80952</v>
      </c>
      <c r="L5988">
        <f>IF(ISNUMBER(SEARCH("migliaia",istat[[#This Row],[Variabile]])),istat[[#This Row],[Value]]*1000,istat[[#This Row],[Value]])</f>
        <v>80952000</v>
      </c>
      <c r="M5988" t="b" cm="1">
        <f t="array" ref="M5988">_xlfn.IFS(istat[[#This Row],[Flag Codes]]="c",FALSE,istat[[#This Row],[Ateco 2007]]="TOTALE",FALSE,TRUE,TRUE)</f>
        <v>1</v>
      </c>
      <c r="N5988" t="str">
        <f>istat[[#This Row],[ATECO_2007]]&amp;" "&amp;LEFT(istat[[#This Row],[Ateco 2007]],IFERROR(FIND("(",istat[[#This Row],[Ateco 2007]])-2,LEN(istat[[#This Row],[Ateco 2007]])))</f>
        <v>1520 fabbricazione di calzature</v>
      </c>
      <c r="O5988">
        <f>IFERROR(FIND("(",istat[[#This Row],[Variabile]])-2,LEN(istat[[#This Row],[Variabile]]))</f>
        <v>27</v>
      </c>
      <c r="P5988" t="str">
        <f>LEFT(istat[[#This Row],[Variabile]],istat[[#This Row],[unique_id_variable_text_num_char]])</f>
        <v>ore lavorate dai dipendenti</v>
      </c>
      <c r="Q5988" t="str">
        <f>istat[[#This Row],[unique_id_ateco_text]]&amp;": "&amp;istat[[#This Row],[unique_id_variable_text]]</f>
        <v>1520 fabbricazione di calzature: ore lavorate dai dipendenti</v>
      </c>
    </row>
    <row r="5989" spans="1:17" x14ac:dyDescent="0.35">
      <c r="A5989" s="1" t="s">
        <v>11</v>
      </c>
      <c r="B5989" s="1" t="s">
        <v>12</v>
      </c>
      <c r="C5989" s="1" t="s">
        <v>95</v>
      </c>
      <c r="D5989" s="1" t="s">
        <v>96</v>
      </c>
      <c r="E5989" s="1" t="s">
        <v>1025</v>
      </c>
      <c r="F5989" s="1" t="s">
        <v>1026</v>
      </c>
      <c r="G5989">
        <v>2020</v>
      </c>
      <c r="H5989">
        <v>2020</v>
      </c>
      <c r="J5989" t="s">
        <v>39</v>
      </c>
      <c r="K5989" t="s">
        <v>40</v>
      </c>
      <c r="L5989">
        <f>IF(ISNUMBER(SEARCH("migliaia",istat[[#This Row],[Variabile]])),istat[[#This Row],[Value]]*1000,istat[[#This Row],[Value]])</f>
        <v>0</v>
      </c>
      <c r="M5989" t="b" cm="1">
        <f t="array" ref="M5989">_xlfn.IFS(istat[[#This Row],[Flag Codes]]="c",FALSE,istat[[#This Row],[Ateco 2007]]="TOTALE",FALSE,TRUE,TRUE)</f>
        <v>0</v>
      </c>
      <c r="N5989" t="str">
        <f>istat[[#This Row],[ATECO_2007]]&amp;" "&amp;LEFT(istat[[#This Row],[Ateco 2007]],IFERROR(FIND("(",istat[[#This Row],[Ateco 2007]])-2,LEN(istat[[#This Row],[Ateco 2007]])))</f>
        <v>1712 fabbricazione di carta e cartone</v>
      </c>
      <c r="O5989">
        <f>IFERROR(FIND("(",istat[[#This Row],[Variabile]])-2,LEN(istat[[#This Row],[Variabile]]))</f>
        <v>21</v>
      </c>
      <c r="P5989" t="str">
        <f>LEFT(istat[[#This Row],[Variabile]],istat[[#This Row],[unique_id_variable_text_num_char]])</f>
        <v>lavoratori dipendenti</v>
      </c>
      <c r="Q5989" t="str">
        <f>istat[[#This Row],[unique_id_ateco_text]]&amp;": "&amp;istat[[#This Row],[unique_id_variable_text]]</f>
        <v>1712 fabbricazione di carta e cartone: lavoratori dipendenti</v>
      </c>
    </row>
    <row r="5990" spans="1:17" x14ac:dyDescent="0.35">
      <c r="A5990" s="1" t="s">
        <v>11</v>
      </c>
      <c r="B5990" s="1" t="s">
        <v>12</v>
      </c>
      <c r="C5990" s="1" t="s">
        <v>13</v>
      </c>
      <c r="D5990" s="1" t="s">
        <v>14</v>
      </c>
      <c r="E5990" s="1" t="s">
        <v>1137</v>
      </c>
      <c r="F5990" s="1" t="s">
        <v>1138</v>
      </c>
      <c r="G5990">
        <v>2020</v>
      </c>
      <c r="H5990">
        <v>2020</v>
      </c>
      <c r="I5990">
        <v>1048</v>
      </c>
      <c r="L5990">
        <f>IF(ISNUMBER(SEARCH("migliaia",istat[[#This Row],[Variabile]])),istat[[#This Row],[Value]]*1000,istat[[#This Row],[Value]])</f>
        <v>1048</v>
      </c>
      <c r="M5990" t="b" cm="1">
        <f t="array" ref="M5990">_xlfn.IFS(istat[[#This Row],[Flag Codes]]="c",FALSE,istat[[#This Row],[Ateco 2007]]="TOTALE",FALSE,TRUE,TRUE)</f>
        <v>1</v>
      </c>
      <c r="N599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0">
        <f>IFERROR(FIND("(",istat[[#This Row],[Variabile]])-2,LEN(istat[[#This Row],[Variabile]]))</f>
        <v>7</v>
      </c>
      <c r="P5990" t="str">
        <f>LEFT(istat[[#This Row],[Variabile]],istat[[#This Row],[unique_id_variable_text_num_char]])</f>
        <v>imprese</v>
      </c>
      <c r="Q5990" t="str">
        <f>istat[[#This Row],[unique_id_ateco_text]]&amp;": "&amp;istat[[#This Row],[unique_id_variable_text]]</f>
        <v>1721 fabbricazione di carta e cartone ondulato e di imballaggi di carta e cartone: imprese</v>
      </c>
    </row>
    <row r="5991" spans="1:17" x14ac:dyDescent="0.35">
      <c r="A5991" s="1" t="s">
        <v>11</v>
      </c>
      <c r="B5991" s="1" t="s">
        <v>12</v>
      </c>
      <c r="C5991" s="1" t="s">
        <v>91</v>
      </c>
      <c r="D5991" s="1" t="s">
        <v>92</v>
      </c>
      <c r="E5991" s="1" t="s">
        <v>1137</v>
      </c>
      <c r="F5991" s="1" t="s">
        <v>1138</v>
      </c>
      <c r="G5991">
        <v>2020</v>
      </c>
      <c r="H5991">
        <v>2020</v>
      </c>
      <c r="I5991">
        <v>26861</v>
      </c>
      <c r="L5991">
        <f>IF(ISNUMBER(SEARCH("migliaia",istat[[#This Row],[Variabile]])),istat[[#This Row],[Value]]*1000,istat[[#This Row],[Value]])</f>
        <v>26861</v>
      </c>
      <c r="M5991" t="b" cm="1">
        <f t="array" ref="M5991">_xlfn.IFS(istat[[#This Row],[Flag Codes]]="c",FALSE,istat[[#This Row],[Ateco 2007]]="TOTALE",FALSE,TRUE,TRUE)</f>
        <v>1</v>
      </c>
      <c r="N5991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1">
        <f>IFERROR(FIND("(",istat[[#This Row],[Variabile]])-2,LEN(istat[[#This Row],[Variabile]]))</f>
        <v>8</v>
      </c>
      <c r="P5991" t="str">
        <f>LEFT(istat[[#This Row],[Variabile]],istat[[#This Row],[unique_id_variable_text_num_char]])</f>
        <v>occupati</v>
      </c>
      <c r="Q5991" t="str">
        <f>istat[[#This Row],[unique_id_ateco_text]]&amp;": "&amp;istat[[#This Row],[unique_id_variable_text]]</f>
        <v>1721 fabbricazione di carta e cartone ondulato e di imballaggi di carta e cartone: occupati</v>
      </c>
    </row>
    <row r="5992" spans="1:17" x14ac:dyDescent="0.35">
      <c r="A5992" s="1" t="s">
        <v>11</v>
      </c>
      <c r="B5992" s="1" t="s">
        <v>12</v>
      </c>
      <c r="C5992" s="1" t="s">
        <v>101</v>
      </c>
      <c r="D5992" s="1" t="s">
        <v>102</v>
      </c>
      <c r="E5992" s="1" t="s">
        <v>1137</v>
      </c>
      <c r="F5992" s="1" t="s">
        <v>1138</v>
      </c>
      <c r="G5992">
        <v>2020</v>
      </c>
      <c r="H5992">
        <v>2020</v>
      </c>
      <c r="I5992">
        <v>43059</v>
      </c>
      <c r="L5992">
        <f>IF(ISNUMBER(SEARCH("migliaia",istat[[#This Row],[Variabile]])),istat[[#This Row],[Value]]*1000,istat[[#This Row],[Value]])</f>
        <v>43059000</v>
      </c>
      <c r="M5992" t="b" cm="1">
        <f t="array" ref="M5992">_xlfn.IFS(istat[[#This Row],[Flag Codes]]="c",FALSE,istat[[#This Row],[Ateco 2007]]="TOTALE",FALSE,TRUE,TRUE)</f>
        <v>1</v>
      </c>
      <c r="N5992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5992">
        <f>IFERROR(FIND("(",istat[[#This Row],[Variabile]])-2,LEN(istat[[#This Row],[Variabile]]))</f>
        <v>27</v>
      </c>
      <c r="P5992" t="str">
        <f>LEFT(istat[[#This Row],[Variabile]],istat[[#This Row],[unique_id_variable_text_num_char]])</f>
        <v>ore lavorate dai dipendenti</v>
      </c>
      <c r="Q5992" t="str">
        <f>istat[[#This Row],[unique_id_ateco_text]]&amp;": "&amp;istat[[#This Row],[unique_id_variable_text]]</f>
        <v>1721 fabbricazione di carta e cartone ondulato e di imballaggi di carta e cartone: ore lavorate dai dipendenti</v>
      </c>
    </row>
    <row r="5993" spans="1:17" x14ac:dyDescent="0.35">
      <c r="A5993" s="1" t="s">
        <v>11</v>
      </c>
      <c r="B5993" s="1" t="s">
        <v>12</v>
      </c>
      <c r="C5993" s="1" t="s">
        <v>87</v>
      </c>
      <c r="D5993" s="1" t="s">
        <v>88</v>
      </c>
      <c r="E5993" s="1" t="s">
        <v>1029</v>
      </c>
      <c r="F5993" s="1" t="s">
        <v>1030</v>
      </c>
      <c r="G5993">
        <v>2020</v>
      </c>
      <c r="H5993">
        <v>2020</v>
      </c>
      <c r="I5993">
        <v>156517</v>
      </c>
      <c r="L5993">
        <f>IF(ISNUMBER(SEARCH("migliaia",istat[[#This Row],[Variabile]])),istat[[#This Row],[Value]]*1000,istat[[#This Row],[Value]])</f>
        <v>156517000</v>
      </c>
      <c r="M5993" t="b" cm="1">
        <f t="array" ref="M5993">_xlfn.IFS(istat[[#This Row],[Flag Codes]]="c",FALSE,istat[[#This Row],[Ateco 2007]]="TOTALE",FALSE,TRUE,TRUE)</f>
        <v>1</v>
      </c>
      <c r="N599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3">
        <f>IFERROR(FIND("(",istat[[#This Row],[Variabile]])-2,LEN(istat[[#This Row],[Variabile]]))</f>
        <v>36</v>
      </c>
      <c r="P5993" t="str">
        <f>LEFT(istat[[#This Row],[Variabile]],istat[[#This Row],[unique_id_variable_text_num_char]])</f>
        <v>investimenti lordi in beni materiali</v>
      </c>
      <c r="Q5993" t="str">
        <f>istat[[#This Row],[unique_id_ateco_text]]&amp;": "&amp;istat[[#This Row],[unique_id_variable_text]]</f>
        <v>1723 fabbricazione di prodotti cartotecnici: investimenti lordi in beni materiali</v>
      </c>
    </row>
    <row r="5994" spans="1:17" x14ac:dyDescent="0.35">
      <c r="A5994" s="1" t="s">
        <v>11</v>
      </c>
      <c r="B5994" s="1" t="s">
        <v>12</v>
      </c>
      <c r="C5994" s="1" t="s">
        <v>95</v>
      </c>
      <c r="D5994" s="1" t="s">
        <v>96</v>
      </c>
      <c r="E5994" s="1" t="s">
        <v>1029</v>
      </c>
      <c r="F5994" s="1" t="s">
        <v>1030</v>
      </c>
      <c r="G5994">
        <v>2020</v>
      </c>
      <c r="H5994">
        <v>2020</v>
      </c>
      <c r="I5994">
        <v>15925</v>
      </c>
      <c r="L5994">
        <f>IF(ISNUMBER(SEARCH("migliaia",istat[[#This Row],[Variabile]])),istat[[#This Row],[Value]]*1000,istat[[#This Row],[Value]])</f>
        <v>15925</v>
      </c>
      <c r="M5994" t="b" cm="1">
        <f t="array" ref="M5994">_xlfn.IFS(istat[[#This Row],[Flag Codes]]="c",FALSE,istat[[#This Row],[Ateco 2007]]="TOTALE",FALSE,TRUE,TRUE)</f>
        <v>1</v>
      </c>
      <c r="N5994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5994">
        <f>IFERROR(FIND("(",istat[[#This Row],[Variabile]])-2,LEN(istat[[#This Row],[Variabile]]))</f>
        <v>21</v>
      </c>
      <c r="P5994" t="str">
        <f>LEFT(istat[[#This Row],[Variabile]],istat[[#This Row],[unique_id_variable_text_num_char]])</f>
        <v>lavoratori dipendenti</v>
      </c>
      <c r="Q5994" t="str">
        <f>istat[[#This Row],[unique_id_ateco_text]]&amp;": "&amp;istat[[#This Row],[unique_id_variable_text]]</f>
        <v>1723 fabbricazione di prodotti cartotecnici: lavoratori dipendenti</v>
      </c>
    </row>
    <row r="5995" spans="1:17" x14ac:dyDescent="0.35">
      <c r="A5995" s="1" t="s">
        <v>11</v>
      </c>
      <c r="B5995" s="1" t="s">
        <v>12</v>
      </c>
      <c r="C5995" s="1" t="s">
        <v>13</v>
      </c>
      <c r="D5995" s="1" t="s">
        <v>14</v>
      </c>
      <c r="E5995" s="1" t="s">
        <v>1139</v>
      </c>
      <c r="F5995" s="1" t="s">
        <v>1140</v>
      </c>
      <c r="G5995">
        <v>2020</v>
      </c>
      <c r="H5995">
        <v>2020</v>
      </c>
      <c r="I5995">
        <v>13</v>
      </c>
      <c r="L5995">
        <f>IF(ISNUMBER(SEARCH("migliaia",istat[[#This Row],[Variabile]])),istat[[#This Row],[Value]]*1000,istat[[#This Row],[Value]])</f>
        <v>13</v>
      </c>
      <c r="M5995" t="b" cm="1">
        <f t="array" ref="M5995">_xlfn.IFS(istat[[#This Row],[Flag Codes]]="c",FALSE,istat[[#This Row],[Ateco 2007]]="TOTALE",FALSE,TRUE,TRUE)</f>
        <v>1</v>
      </c>
      <c r="N5995" t="str">
        <f>istat[[#This Row],[ATECO_2007]]&amp;" "&amp;LEFT(istat[[#This Row],[Ateco 2007]],IFERROR(FIND("(",istat[[#This Row],[Ateco 2007]])-2,LEN(istat[[#This Row],[Ateco 2007]])))</f>
        <v>1724 fabbricazione di carta da parati</v>
      </c>
      <c r="O5995">
        <f>IFERROR(FIND("(",istat[[#This Row],[Variabile]])-2,LEN(istat[[#This Row],[Variabile]]))</f>
        <v>7</v>
      </c>
      <c r="P5995" t="str">
        <f>LEFT(istat[[#This Row],[Variabile]],istat[[#This Row],[unique_id_variable_text_num_char]])</f>
        <v>imprese</v>
      </c>
      <c r="Q5995" t="str">
        <f>istat[[#This Row],[unique_id_ateco_text]]&amp;": "&amp;istat[[#This Row],[unique_id_variable_text]]</f>
        <v>1724 fabbricazione di carta da parati: imprese</v>
      </c>
    </row>
    <row r="5996" spans="1:17" x14ac:dyDescent="0.35">
      <c r="A5996" s="1" t="s">
        <v>11</v>
      </c>
      <c r="B5996" s="1" t="s">
        <v>12</v>
      </c>
      <c r="C5996" s="1" t="s">
        <v>91</v>
      </c>
      <c r="D5996" s="1" t="s">
        <v>92</v>
      </c>
      <c r="E5996" s="1" t="s">
        <v>1139</v>
      </c>
      <c r="F5996" s="1" t="s">
        <v>1140</v>
      </c>
      <c r="G5996">
        <v>2020</v>
      </c>
      <c r="H5996">
        <v>2020</v>
      </c>
      <c r="I5996">
        <v>475</v>
      </c>
      <c r="L5996">
        <f>IF(ISNUMBER(SEARCH("migliaia",istat[[#This Row],[Variabile]])),istat[[#This Row],[Value]]*1000,istat[[#This Row],[Value]])</f>
        <v>475</v>
      </c>
      <c r="M5996" t="b" cm="1">
        <f t="array" ref="M5996">_xlfn.IFS(istat[[#This Row],[Flag Codes]]="c",FALSE,istat[[#This Row],[Ateco 2007]]="TOTALE",FALSE,TRUE,TRUE)</f>
        <v>1</v>
      </c>
      <c r="N5996" t="str">
        <f>istat[[#This Row],[ATECO_2007]]&amp;" "&amp;LEFT(istat[[#This Row],[Ateco 2007]],IFERROR(FIND("(",istat[[#This Row],[Ateco 2007]])-2,LEN(istat[[#This Row],[Ateco 2007]])))</f>
        <v>1724 fabbricazione di carta da parati</v>
      </c>
      <c r="O5996">
        <f>IFERROR(FIND("(",istat[[#This Row],[Variabile]])-2,LEN(istat[[#This Row],[Variabile]]))</f>
        <v>8</v>
      </c>
      <c r="P5996" t="str">
        <f>LEFT(istat[[#This Row],[Variabile]],istat[[#This Row],[unique_id_variable_text_num_char]])</f>
        <v>occupati</v>
      </c>
      <c r="Q5996" t="str">
        <f>istat[[#This Row],[unique_id_ateco_text]]&amp;": "&amp;istat[[#This Row],[unique_id_variable_text]]</f>
        <v>1724 fabbricazione di carta da parati: occupati</v>
      </c>
    </row>
    <row r="5997" spans="1:17" x14ac:dyDescent="0.35">
      <c r="A5997" s="1" t="s">
        <v>11</v>
      </c>
      <c r="B5997" s="1" t="s">
        <v>12</v>
      </c>
      <c r="C5997" s="1" t="s">
        <v>85</v>
      </c>
      <c r="D5997" s="1" t="s">
        <v>86</v>
      </c>
      <c r="E5997" s="1" t="s">
        <v>1033</v>
      </c>
      <c r="F5997" s="1" t="s">
        <v>1034</v>
      </c>
      <c r="G5997">
        <v>2020</v>
      </c>
      <c r="H5997">
        <v>2020</v>
      </c>
      <c r="I5997">
        <v>41520</v>
      </c>
      <c r="L5997">
        <f>IF(ISNUMBER(SEARCH("migliaia",istat[[#This Row],[Variabile]])),istat[[#This Row],[Value]]*1000,istat[[#This Row],[Value]])</f>
        <v>41520000</v>
      </c>
      <c r="M5997" t="b" cm="1">
        <f t="array" ref="M5997">_xlfn.IFS(istat[[#This Row],[Flag Codes]]="c",FALSE,istat[[#This Row],[Ateco 2007]]="TOTALE",FALSE,TRUE,TRUE)</f>
        <v>1</v>
      </c>
      <c r="N5997" t="str">
        <f>istat[[#This Row],[ATECO_2007]]&amp;" "&amp;LEFT(istat[[#This Row],[Ateco 2007]],IFERROR(FIND("(",istat[[#This Row],[Ateco 2007]])-2,LEN(istat[[#This Row],[Ateco 2007]])))</f>
        <v>1811 stampa di giornali</v>
      </c>
      <c r="O5997">
        <f>IFERROR(FIND("(",istat[[#This Row],[Variabile]])-2,LEN(istat[[#This Row],[Variabile]]))</f>
        <v>17</v>
      </c>
      <c r="P5997" t="str">
        <f>LEFT(istat[[#This Row],[Variabile]],istat[[#This Row],[unique_id_variable_text_num_char]])</f>
        <v>salari e stipendi</v>
      </c>
      <c r="Q5997" t="str">
        <f>istat[[#This Row],[unique_id_ateco_text]]&amp;": "&amp;istat[[#This Row],[unique_id_variable_text]]</f>
        <v>1811 stampa di giornali: salari e stipendi</v>
      </c>
    </row>
    <row r="5998" spans="1:17" x14ac:dyDescent="0.35">
      <c r="A5998" s="1" t="s">
        <v>11</v>
      </c>
      <c r="B5998" s="1" t="s">
        <v>12</v>
      </c>
      <c r="C5998" s="1" t="s">
        <v>77</v>
      </c>
      <c r="D5998" s="1" t="s">
        <v>78</v>
      </c>
      <c r="E5998" s="1" t="s">
        <v>986</v>
      </c>
      <c r="F5998" s="1" t="s">
        <v>987</v>
      </c>
      <c r="G5998">
        <v>2020</v>
      </c>
      <c r="H5998">
        <v>2020</v>
      </c>
      <c r="I5998">
        <v>51432</v>
      </c>
      <c r="L5998">
        <f>IF(ISNUMBER(SEARCH("migliaia",istat[[#This Row],[Variabile]])),istat[[#This Row],[Value]]*1000,istat[[#This Row],[Value]])</f>
        <v>51432000</v>
      </c>
      <c r="M5998" t="b" cm="1">
        <f t="array" ref="M5998">_xlfn.IFS(istat[[#This Row],[Flag Codes]]="c",FALSE,istat[[#This Row],[Ateco 2007]]="TOTALE",FALSE,TRUE,TRUE)</f>
        <v>1</v>
      </c>
      <c r="N599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5998">
        <f>IFERROR(FIND("(",istat[[#This Row],[Variabile]])-2,LEN(istat[[#This Row],[Variabile]]))</f>
        <v>23</v>
      </c>
      <c r="P5998" t="str">
        <f>LEFT(istat[[#This Row],[Variabile]],istat[[#This Row],[unique_id_variable_text_num_char]])</f>
        <v>margine operativo lordo</v>
      </c>
      <c r="Q5998" t="str">
        <f>istat[[#This Row],[unique_id_ateco_text]]&amp;": "&amp;istat[[#This Row],[unique_id_variable_text]]</f>
        <v>2342 fabbricazione di articoli sanitari in ceramica: margine operativo lordo</v>
      </c>
    </row>
    <row r="5999" spans="1:17" x14ac:dyDescent="0.35">
      <c r="A5999" s="1" t="s">
        <v>11</v>
      </c>
      <c r="B5999" s="1" t="s">
        <v>12</v>
      </c>
      <c r="C5999" s="1" t="s">
        <v>73</v>
      </c>
      <c r="D5999" s="1" t="s">
        <v>74</v>
      </c>
      <c r="E5999" s="1" t="s">
        <v>1035</v>
      </c>
      <c r="F5999" s="1" t="s">
        <v>1036</v>
      </c>
      <c r="G5999">
        <v>2020</v>
      </c>
      <c r="H5999">
        <v>2020</v>
      </c>
      <c r="I5999">
        <v>4035</v>
      </c>
      <c r="L5999">
        <f>IF(ISNUMBER(SEARCH("migliaia",istat[[#This Row],[Variabile]])),istat[[#This Row],[Value]]*1000,istat[[#This Row],[Value]])</f>
        <v>4035000</v>
      </c>
      <c r="M5999" t="b" cm="1">
        <f t="array" ref="M5999">_xlfn.IFS(istat[[#This Row],[Flag Codes]]="c",FALSE,istat[[#This Row],[Ateco 2007]]="TOTALE",FALSE,TRUE,TRUE)</f>
        <v>1</v>
      </c>
      <c r="N599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5999">
        <f>IFERROR(FIND("(",istat[[#This Row],[Variabile]])-2,LEN(istat[[#This Row],[Variabile]]))</f>
        <v>36</v>
      </c>
      <c r="P5999" t="str">
        <f>LEFT(istat[[#This Row],[Variabile]],istat[[#This Row],[unique_id_variable_text_num_char]])</f>
        <v>valore aggiunto al costo dei fattori</v>
      </c>
      <c r="Q5999" t="str">
        <f>istat[[#This Row],[unique_id_ateco_text]]&amp;": "&amp;istat[[#This Row],[unique_id_variable_text]]</f>
        <v>2343 fabbricazione di isolatori e di pezzi isolanti in ceramica: valore aggiunto al costo dei fattori</v>
      </c>
    </row>
    <row r="6000" spans="1:17" x14ac:dyDescent="0.35">
      <c r="A6000" s="1" t="s">
        <v>11</v>
      </c>
      <c r="B6000" s="1" t="s">
        <v>12</v>
      </c>
      <c r="C6000" s="1" t="s">
        <v>79</v>
      </c>
      <c r="D6000" s="1" t="s">
        <v>80</v>
      </c>
      <c r="E6000" s="1" t="s">
        <v>1141</v>
      </c>
      <c r="F6000" s="1" t="s">
        <v>1142</v>
      </c>
      <c r="G6000">
        <v>2020</v>
      </c>
      <c r="H6000">
        <v>2020</v>
      </c>
      <c r="I6000">
        <v>29195</v>
      </c>
      <c r="L6000">
        <f>IF(ISNUMBER(SEARCH("migliaia",istat[[#This Row],[Variabile]])),istat[[#This Row],[Value]]*1000,istat[[#This Row],[Value]])</f>
        <v>29195000</v>
      </c>
      <c r="M6000" t="b" cm="1">
        <f t="array" ref="M6000">_xlfn.IFS(istat[[#This Row],[Flag Codes]]="c",FALSE,istat[[#This Row],[Ateco 2007]]="TOTALE",FALSE,TRUE,TRUE)</f>
        <v>1</v>
      </c>
      <c r="N600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000">
        <f>IFERROR(FIND("(",istat[[#This Row],[Variabile]])-2,LEN(istat[[#This Row],[Variabile]]))</f>
        <v>26</v>
      </c>
      <c r="P6000" t="str">
        <f>LEFT(istat[[#This Row],[Variabile]],istat[[#This Row],[unique_id_variable_text_num_char]])</f>
        <v>acquisto di beni e servizi</v>
      </c>
      <c r="Q6000" t="str">
        <f>istat[[#This Row],[unique_id_ateco_text]]&amp;": "&amp;istat[[#This Row],[unique_id_variable_text]]</f>
        <v>2344 fabbricazione di altri prodotti in ceramica per uso tecnico e industriale: acquisto di beni e servizi</v>
      </c>
    </row>
    <row r="6001" spans="1:17" x14ac:dyDescent="0.35">
      <c r="A6001" s="1" t="s">
        <v>11</v>
      </c>
      <c r="B6001" s="1" t="s">
        <v>12</v>
      </c>
      <c r="C6001" s="1" t="s">
        <v>71</v>
      </c>
      <c r="D6001" s="1" t="s">
        <v>72</v>
      </c>
      <c r="E6001" s="1" t="s">
        <v>1037</v>
      </c>
      <c r="F6001" s="1" t="s">
        <v>1038</v>
      </c>
      <c r="G6001">
        <v>2020</v>
      </c>
      <c r="H6001">
        <v>2020</v>
      </c>
      <c r="I6001">
        <v>50214</v>
      </c>
      <c r="L6001">
        <f>IF(ISNUMBER(SEARCH("migliaia",istat[[#This Row],[Variabile]])),istat[[#This Row],[Value]]*1000,istat[[#This Row],[Value]])</f>
        <v>50214000</v>
      </c>
      <c r="M6001" t="b" cm="1">
        <f t="array" ref="M6001">_xlfn.IFS(istat[[#This Row],[Flag Codes]]="c",FALSE,istat[[#This Row],[Ateco 2007]]="TOTALE",FALSE,TRUE,TRUE)</f>
        <v>1</v>
      </c>
      <c r="N600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1">
        <f>IFERROR(FIND("(",istat[[#This Row],[Variabile]])-2,LEN(istat[[#This Row],[Variabile]]))</f>
        <v>23</v>
      </c>
      <c r="P6001" t="str">
        <f>LEFT(istat[[#This Row],[Variabile]],istat[[#This Row],[unique_id_variable_text_num_char]])</f>
        <v>valore della produzione</v>
      </c>
      <c r="Q6001" t="str">
        <f>istat[[#This Row],[unique_id_ateco_text]]&amp;": "&amp;istat[[#This Row],[unique_id_variable_text]]</f>
        <v>2349 fabbricazione di altri prodotti in ceramica: valore della produzione</v>
      </c>
    </row>
    <row r="6002" spans="1:17" x14ac:dyDescent="0.35">
      <c r="A6002" s="1" t="s">
        <v>11</v>
      </c>
      <c r="B6002" s="1" t="s">
        <v>12</v>
      </c>
      <c r="C6002" s="1" t="s">
        <v>77</v>
      </c>
      <c r="D6002" s="1" t="s">
        <v>78</v>
      </c>
      <c r="E6002" s="1" t="s">
        <v>1037</v>
      </c>
      <c r="F6002" s="1" t="s">
        <v>1038</v>
      </c>
      <c r="G6002">
        <v>2020</v>
      </c>
      <c r="H6002">
        <v>2020</v>
      </c>
      <c r="I6002">
        <v>4646</v>
      </c>
      <c r="L6002">
        <f>IF(ISNUMBER(SEARCH("migliaia",istat[[#This Row],[Variabile]])),istat[[#This Row],[Value]]*1000,istat[[#This Row],[Value]])</f>
        <v>4646000</v>
      </c>
      <c r="M6002" t="b" cm="1">
        <f t="array" ref="M6002">_xlfn.IFS(istat[[#This Row],[Flag Codes]]="c",FALSE,istat[[#This Row],[Ateco 2007]]="TOTALE",FALSE,TRUE,TRUE)</f>
        <v>1</v>
      </c>
      <c r="N6002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002">
        <f>IFERROR(FIND("(",istat[[#This Row],[Variabile]])-2,LEN(istat[[#This Row],[Variabile]]))</f>
        <v>23</v>
      </c>
      <c r="P6002" t="str">
        <f>LEFT(istat[[#This Row],[Variabile]],istat[[#This Row],[unique_id_variable_text_num_char]])</f>
        <v>margine operativo lordo</v>
      </c>
      <c r="Q6002" t="str">
        <f>istat[[#This Row],[unique_id_ateco_text]]&amp;": "&amp;istat[[#This Row],[unique_id_variable_text]]</f>
        <v>2349 fabbricazione di altri prodotti in ceramica: margine operativo lordo</v>
      </c>
    </row>
    <row r="6003" spans="1:17" x14ac:dyDescent="0.35">
      <c r="A6003" s="1" t="s">
        <v>11</v>
      </c>
      <c r="B6003" s="1" t="s">
        <v>12</v>
      </c>
      <c r="C6003" s="1" t="s">
        <v>79</v>
      </c>
      <c r="D6003" s="1" t="s">
        <v>80</v>
      </c>
      <c r="E6003" s="1" t="s">
        <v>1143</v>
      </c>
      <c r="F6003" s="1" t="s">
        <v>1144</v>
      </c>
      <c r="G6003">
        <v>2020</v>
      </c>
      <c r="H6003">
        <v>2020</v>
      </c>
      <c r="I6003">
        <v>841695</v>
      </c>
      <c r="L6003">
        <f>IF(ISNUMBER(SEARCH("migliaia",istat[[#This Row],[Variabile]])),istat[[#This Row],[Value]]*1000,istat[[#This Row],[Value]])</f>
        <v>841695000</v>
      </c>
      <c r="M6003" t="b" cm="1">
        <f t="array" ref="M6003">_xlfn.IFS(istat[[#This Row],[Flag Codes]]="c",FALSE,istat[[#This Row],[Ateco 2007]]="TOTALE",FALSE,TRUE,TRUE)</f>
        <v>1</v>
      </c>
      <c r="N600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003">
        <f>IFERROR(FIND("(",istat[[#This Row],[Variabile]])-2,LEN(istat[[#This Row],[Variabile]]))</f>
        <v>26</v>
      </c>
      <c r="P6003" t="str">
        <f>LEFT(istat[[#This Row],[Variabile]],istat[[#This Row],[unique_id_variable_text_num_char]])</f>
        <v>acquisto di beni e servizi</v>
      </c>
      <c r="Q6003" t="str">
        <f>istat[[#This Row],[unique_id_ateco_text]]&amp;": "&amp;istat[[#This Row],[unique_id_variable_text]]</f>
        <v>8621 servizi degli studi medici di medicina generale: acquisto di beni e servizi</v>
      </c>
    </row>
    <row r="6004" spans="1:17" x14ac:dyDescent="0.35">
      <c r="A6004" s="1" t="s">
        <v>11</v>
      </c>
      <c r="B6004" s="1" t="s">
        <v>12</v>
      </c>
      <c r="C6004" s="1" t="s">
        <v>69</v>
      </c>
      <c r="D6004" s="1" t="s">
        <v>70</v>
      </c>
      <c r="E6004" s="1" t="s">
        <v>1082</v>
      </c>
      <c r="F6004" s="1" t="s">
        <v>1083</v>
      </c>
      <c r="G6004">
        <v>2020</v>
      </c>
      <c r="H6004">
        <v>2020</v>
      </c>
      <c r="I6004">
        <v>169124</v>
      </c>
      <c r="L6004">
        <f>IF(ISNUMBER(SEARCH("migliaia",istat[[#This Row],[Variabile]])),istat[[#This Row],[Value]]*1000,istat[[#This Row],[Value]])</f>
        <v>169124000</v>
      </c>
      <c r="M6004" t="b" cm="1">
        <f t="array" ref="M6004">_xlfn.IFS(istat[[#This Row],[Flag Codes]]="c",FALSE,istat[[#This Row],[Ateco 2007]]="TOTALE",FALSE,TRUE,TRUE)</f>
        <v>1</v>
      </c>
      <c r="N6004" t="str">
        <f>istat[[#This Row],[ATECO_2007]]&amp;" "&amp;LEFT(istat[[#This Row],[Ateco 2007]],IFERROR(FIND("(",istat[[#This Row],[Ateco 2007]])-2,LEN(istat[[#This Row],[Ateco 2007]])))</f>
        <v>852 istruzione primaria</v>
      </c>
      <c r="O6004">
        <f>IFERROR(FIND("(",istat[[#This Row],[Variabile]])-2,LEN(istat[[#This Row],[Variabile]]))</f>
        <v>9</v>
      </c>
      <c r="P6004" t="str">
        <f>LEFT(istat[[#This Row],[Variabile]],istat[[#This Row],[unique_id_variable_text_num_char]])</f>
        <v>fatturato</v>
      </c>
      <c r="Q6004" t="str">
        <f>istat[[#This Row],[unique_id_ateco_text]]&amp;": "&amp;istat[[#This Row],[unique_id_variable_text]]</f>
        <v>852 istruzione primaria: fatturato</v>
      </c>
    </row>
    <row r="6005" spans="1:17" x14ac:dyDescent="0.35">
      <c r="A6005" s="1" t="s">
        <v>11</v>
      </c>
      <c r="B6005" s="1" t="s">
        <v>12</v>
      </c>
      <c r="C6005" s="1" t="s">
        <v>73</v>
      </c>
      <c r="D6005" s="1" t="s">
        <v>74</v>
      </c>
      <c r="E6005" s="1" t="s">
        <v>1082</v>
      </c>
      <c r="F6005" s="1" t="s">
        <v>1083</v>
      </c>
      <c r="G6005">
        <v>2020</v>
      </c>
      <c r="H6005">
        <v>2020</v>
      </c>
      <c r="I6005">
        <v>145553</v>
      </c>
      <c r="L6005">
        <f>IF(ISNUMBER(SEARCH("migliaia",istat[[#This Row],[Variabile]])),istat[[#This Row],[Value]]*1000,istat[[#This Row],[Value]])</f>
        <v>145553000</v>
      </c>
      <c r="M6005" t="b" cm="1">
        <f t="array" ref="M6005">_xlfn.IFS(istat[[#This Row],[Flag Codes]]="c",FALSE,istat[[#This Row],[Ateco 2007]]="TOTALE",FALSE,TRUE,TRUE)</f>
        <v>1</v>
      </c>
      <c r="N6005" t="str">
        <f>istat[[#This Row],[ATECO_2007]]&amp;" "&amp;LEFT(istat[[#This Row],[Ateco 2007]],IFERROR(FIND("(",istat[[#This Row],[Ateco 2007]])-2,LEN(istat[[#This Row],[Ateco 2007]])))</f>
        <v>852 istruzione primaria</v>
      </c>
      <c r="O6005">
        <f>IFERROR(FIND("(",istat[[#This Row],[Variabile]])-2,LEN(istat[[#This Row],[Variabile]]))</f>
        <v>36</v>
      </c>
      <c r="P6005" t="str">
        <f>LEFT(istat[[#This Row],[Variabile]],istat[[#This Row],[unique_id_variable_text_num_char]])</f>
        <v>valore aggiunto al costo dei fattori</v>
      </c>
      <c r="Q6005" t="str">
        <f>istat[[#This Row],[unique_id_ateco_text]]&amp;": "&amp;istat[[#This Row],[unique_id_variable_text]]</f>
        <v>852 istruzione primaria: valore aggiunto al costo dei fattori</v>
      </c>
    </row>
    <row r="6006" spans="1:17" x14ac:dyDescent="0.35">
      <c r="A6006" s="1" t="s">
        <v>11</v>
      </c>
      <c r="B6006" s="1" t="s">
        <v>12</v>
      </c>
      <c r="C6006" s="1" t="s">
        <v>91</v>
      </c>
      <c r="D6006" s="1" t="s">
        <v>92</v>
      </c>
      <c r="E6006" s="1" t="s">
        <v>1082</v>
      </c>
      <c r="F6006" s="1" t="s">
        <v>1083</v>
      </c>
      <c r="G6006">
        <v>2020</v>
      </c>
      <c r="H6006">
        <v>2020</v>
      </c>
      <c r="I6006">
        <v>6273</v>
      </c>
      <c r="L6006">
        <f>IF(ISNUMBER(SEARCH("migliaia",istat[[#This Row],[Variabile]])),istat[[#This Row],[Value]]*1000,istat[[#This Row],[Value]])</f>
        <v>6273</v>
      </c>
      <c r="M6006" t="b" cm="1">
        <f t="array" ref="M6006">_xlfn.IFS(istat[[#This Row],[Flag Codes]]="c",FALSE,istat[[#This Row],[Ateco 2007]]="TOTALE",FALSE,TRUE,TRUE)</f>
        <v>1</v>
      </c>
      <c r="N6006" t="str">
        <f>istat[[#This Row],[ATECO_2007]]&amp;" "&amp;LEFT(istat[[#This Row],[Ateco 2007]],IFERROR(FIND("(",istat[[#This Row],[Ateco 2007]])-2,LEN(istat[[#This Row],[Ateco 2007]])))</f>
        <v>852 istruzione primaria</v>
      </c>
      <c r="O6006">
        <f>IFERROR(FIND("(",istat[[#This Row],[Variabile]])-2,LEN(istat[[#This Row],[Variabile]]))</f>
        <v>8</v>
      </c>
      <c r="P6006" t="str">
        <f>LEFT(istat[[#This Row],[Variabile]],istat[[#This Row],[unique_id_variable_text_num_char]])</f>
        <v>occupati</v>
      </c>
      <c r="Q6006" t="str">
        <f>istat[[#This Row],[unique_id_ateco_text]]&amp;": "&amp;istat[[#This Row],[unique_id_variable_text]]</f>
        <v>852 istruzione primaria: occupati</v>
      </c>
    </row>
    <row r="6007" spans="1:17" x14ac:dyDescent="0.35">
      <c r="A6007" s="1" t="s">
        <v>11</v>
      </c>
      <c r="B6007" s="1" t="s">
        <v>12</v>
      </c>
      <c r="C6007" s="1" t="s">
        <v>101</v>
      </c>
      <c r="D6007" s="1" t="s">
        <v>102</v>
      </c>
      <c r="E6007" s="1" t="s">
        <v>1082</v>
      </c>
      <c r="F6007" s="1" t="s">
        <v>1083</v>
      </c>
      <c r="G6007">
        <v>2020</v>
      </c>
      <c r="H6007">
        <v>2020</v>
      </c>
      <c r="I6007">
        <v>5266</v>
      </c>
      <c r="L6007">
        <f>IF(ISNUMBER(SEARCH("migliaia",istat[[#This Row],[Variabile]])),istat[[#This Row],[Value]]*1000,istat[[#This Row],[Value]])</f>
        <v>5266000</v>
      </c>
      <c r="M6007" t="b" cm="1">
        <f t="array" ref="M6007">_xlfn.IFS(istat[[#This Row],[Flag Codes]]="c",FALSE,istat[[#This Row],[Ateco 2007]]="TOTALE",FALSE,TRUE,TRUE)</f>
        <v>1</v>
      </c>
      <c r="N6007" t="str">
        <f>istat[[#This Row],[ATECO_2007]]&amp;" "&amp;LEFT(istat[[#This Row],[Ateco 2007]],IFERROR(FIND("(",istat[[#This Row],[Ateco 2007]])-2,LEN(istat[[#This Row],[Ateco 2007]])))</f>
        <v>852 istruzione primaria</v>
      </c>
      <c r="O6007">
        <f>IFERROR(FIND("(",istat[[#This Row],[Variabile]])-2,LEN(istat[[#This Row],[Variabile]]))</f>
        <v>27</v>
      </c>
      <c r="P6007" t="str">
        <f>LEFT(istat[[#This Row],[Variabile]],istat[[#This Row],[unique_id_variable_text_num_char]])</f>
        <v>ore lavorate dai dipendenti</v>
      </c>
      <c r="Q6007" t="str">
        <f>istat[[#This Row],[unique_id_ateco_text]]&amp;": "&amp;istat[[#This Row],[unique_id_variable_text]]</f>
        <v>852 istruzione primaria: ore lavorate dai dipendenti</v>
      </c>
    </row>
    <row r="6008" spans="1:17" x14ac:dyDescent="0.35">
      <c r="A6008" s="1" t="s">
        <v>11</v>
      </c>
      <c r="B6008" s="1" t="s">
        <v>12</v>
      </c>
      <c r="C6008" s="1" t="s">
        <v>13</v>
      </c>
      <c r="D6008" s="1" t="s">
        <v>14</v>
      </c>
      <c r="E6008" s="1" t="s">
        <v>1084</v>
      </c>
      <c r="F6008" s="1" t="s">
        <v>1085</v>
      </c>
      <c r="G6008">
        <v>2020</v>
      </c>
      <c r="H6008">
        <v>2020</v>
      </c>
      <c r="I6008">
        <v>177602</v>
      </c>
      <c r="L6008">
        <f>IF(ISNUMBER(SEARCH("migliaia",istat[[#This Row],[Variabile]])),istat[[#This Row],[Value]]*1000,istat[[#This Row],[Value]])</f>
        <v>177602</v>
      </c>
      <c r="M6008" t="b" cm="1">
        <f t="array" ref="M6008">_xlfn.IFS(istat[[#This Row],[Flag Codes]]="c",FALSE,istat[[#This Row],[Ateco 2007]]="TOTALE",FALSE,TRUE,TRUE)</f>
        <v>1</v>
      </c>
      <c r="N6008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8">
        <f>IFERROR(FIND("(",istat[[#This Row],[Variabile]])-2,LEN(istat[[#This Row],[Variabile]]))</f>
        <v>7</v>
      </c>
      <c r="P6008" t="str">
        <f>LEFT(istat[[#This Row],[Variabile]],istat[[#This Row],[unique_id_variable_text_num_char]])</f>
        <v>imprese</v>
      </c>
      <c r="Q6008" t="str">
        <f>istat[[#This Row],[unique_id_ateco_text]]&amp;": "&amp;istat[[#This Row],[unique_id_variable_text]]</f>
        <v>862 servizi degli studi medici e odontoiatrici: imprese</v>
      </c>
    </row>
    <row r="6009" spans="1:17" x14ac:dyDescent="0.35">
      <c r="A6009" s="1" t="s">
        <v>11</v>
      </c>
      <c r="B6009" s="1" t="s">
        <v>12</v>
      </c>
      <c r="C6009" s="1" t="s">
        <v>91</v>
      </c>
      <c r="D6009" s="1" t="s">
        <v>92</v>
      </c>
      <c r="E6009" s="1" t="s">
        <v>1084</v>
      </c>
      <c r="F6009" s="1" t="s">
        <v>1085</v>
      </c>
      <c r="G6009">
        <v>2020</v>
      </c>
      <c r="H6009">
        <v>2020</v>
      </c>
      <c r="I6009">
        <v>263067</v>
      </c>
      <c r="L6009">
        <f>IF(ISNUMBER(SEARCH("migliaia",istat[[#This Row],[Variabile]])),istat[[#This Row],[Value]]*1000,istat[[#This Row],[Value]])</f>
        <v>263067</v>
      </c>
      <c r="M6009" t="b" cm="1">
        <f t="array" ref="M6009">_xlfn.IFS(istat[[#This Row],[Flag Codes]]="c",FALSE,istat[[#This Row],[Ateco 2007]]="TOTALE",FALSE,TRUE,TRUE)</f>
        <v>1</v>
      </c>
      <c r="N6009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09">
        <f>IFERROR(FIND("(",istat[[#This Row],[Variabile]])-2,LEN(istat[[#This Row],[Variabile]]))</f>
        <v>8</v>
      </c>
      <c r="P6009" t="str">
        <f>LEFT(istat[[#This Row],[Variabile]],istat[[#This Row],[unique_id_variable_text_num_char]])</f>
        <v>occupati</v>
      </c>
      <c r="Q6009" t="str">
        <f>istat[[#This Row],[unique_id_ateco_text]]&amp;": "&amp;istat[[#This Row],[unique_id_variable_text]]</f>
        <v>862 servizi degli studi medici e odontoiatrici: occupati</v>
      </c>
    </row>
    <row r="6010" spans="1:17" x14ac:dyDescent="0.35">
      <c r="A6010" s="1" t="s">
        <v>11</v>
      </c>
      <c r="B6010" s="1" t="s">
        <v>12</v>
      </c>
      <c r="C6010" s="1" t="s">
        <v>101</v>
      </c>
      <c r="D6010" s="1" t="s">
        <v>102</v>
      </c>
      <c r="E6010" s="1" t="s">
        <v>1084</v>
      </c>
      <c r="F6010" s="1" t="s">
        <v>1085</v>
      </c>
      <c r="G6010">
        <v>2020</v>
      </c>
      <c r="H6010">
        <v>2020</v>
      </c>
      <c r="I6010">
        <v>88770</v>
      </c>
      <c r="L6010">
        <f>IF(ISNUMBER(SEARCH("migliaia",istat[[#This Row],[Variabile]])),istat[[#This Row],[Value]]*1000,istat[[#This Row],[Value]])</f>
        <v>88770000</v>
      </c>
      <c r="M6010" t="b" cm="1">
        <f t="array" ref="M6010">_xlfn.IFS(istat[[#This Row],[Flag Codes]]="c",FALSE,istat[[#This Row],[Ateco 2007]]="TOTALE",FALSE,TRUE,TRUE)</f>
        <v>1</v>
      </c>
      <c r="N601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0">
        <f>IFERROR(FIND("(",istat[[#This Row],[Variabile]])-2,LEN(istat[[#This Row],[Variabile]]))</f>
        <v>27</v>
      </c>
      <c r="P6010" t="str">
        <f>LEFT(istat[[#This Row],[Variabile]],istat[[#This Row],[unique_id_variable_text_num_char]])</f>
        <v>ore lavorate dai dipendenti</v>
      </c>
      <c r="Q6010" t="str">
        <f>istat[[#This Row],[unique_id_ateco_text]]&amp;": "&amp;istat[[#This Row],[unique_id_variable_text]]</f>
        <v>862 servizi degli studi medici e odontoiatrici: ore lavorate dai dipendenti</v>
      </c>
    </row>
    <row r="6011" spans="1:17" x14ac:dyDescent="0.35">
      <c r="A6011" s="1" t="s">
        <v>11</v>
      </c>
      <c r="B6011" s="1" t="s">
        <v>12</v>
      </c>
      <c r="C6011" s="1" t="s">
        <v>85</v>
      </c>
      <c r="D6011" s="1" t="s">
        <v>86</v>
      </c>
      <c r="E6011" s="1" t="s">
        <v>1009</v>
      </c>
      <c r="F6011" s="1" t="s">
        <v>1010</v>
      </c>
      <c r="G6011">
        <v>2020</v>
      </c>
      <c r="H6011">
        <v>2020</v>
      </c>
      <c r="I6011">
        <v>164354</v>
      </c>
      <c r="L6011">
        <f>IF(ISNUMBER(SEARCH("migliaia",istat[[#This Row],[Variabile]])),istat[[#This Row],[Value]]*1000,istat[[#This Row],[Value]])</f>
        <v>164354000</v>
      </c>
      <c r="M6011" t="b" cm="1">
        <f t="array" ref="M6011">_xlfn.IFS(istat[[#This Row],[Flag Codes]]="c",FALSE,istat[[#This Row],[Ateco 2007]]="TOTALE",FALSE,TRUE,TRUE)</f>
        <v>1</v>
      </c>
      <c r="N6011" t="str">
        <f>istat[[#This Row],[ATECO_2007]]&amp;" "&amp;LEFT(istat[[#This Row],[Ateco 2007]],IFERROR(FIND("(",istat[[#This Row],[Ateco 2007]])-2,LEN(istat[[#This Row],[Ateco 2007]])))</f>
        <v>853 istruzione secondaria</v>
      </c>
      <c r="O6011">
        <f>IFERROR(FIND("(",istat[[#This Row],[Variabile]])-2,LEN(istat[[#This Row],[Variabile]]))</f>
        <v>17</v>
      </c>
      <c r="P6011" t="str">
        <f>LEFT(istat[[#This Row],[Variabile]],istat[[#This Row],[unique_id_variable_text_num_char]])</f>
        <v>salari e stipendi</v>
      </c>
      <c r="Q6011" t="str">
        <f>istat[[#This Row],[unique_id_ateco_text]]&amp;": "&amp;istat[[#This Row],[unique_id_variable_text]]</f>
        <v>853 istruzione secondaria: salari e stipendi</v>
      </c>
    </row>
    <row r="6012" spans="1:17" x14ac:dyDescent="0.35">
      <c r="A6012" s="1" t="s">
        <v>11</v>
      </c>
      <c r="B6012" s="1" t="s">
        <v>12</v>
      </c>
      <c r="C6012" s="1" t="s">
        <v>87</v>
      </c>
      <c r="D6012" s="1" t="s">
        <v>88</v>
      </c>
      <c r="E6012" s="1" t="s">
        <v>1009</v>
      </c>
      <c r="F6012" s="1" t="s">
        <v>1010</v>
      </c>
      <c r="G6012">
        <v>2020</v>
      </c>
      <c r="H6012">
        <v>2020</v>
      </c>
      <c r="I6012">
        <v>9773</v>
      </c>
      <c r="L6012">
        <f>IF(ISNUMBER(SEARCH("migliaia",istat[[#This Row],[Variabile]])),istat[[#This Row],[Value]]*1000,istat[[#This Row],[Value]])</f>
        <v>9773000</v>
      </c>
      <c r="M6012" t="b" cm="1">
        <f t="array" ref="M6012">_xlfn.IFS(istat[[#This Row],[Flag Codes]]="c",FALSE,istat[[#This Row],[Ateco 2007]]="TOTALE",FALSE,TRUE,TRUE)</f>
        <v>1</v>
      </c>
      <c r="N6012" t="str">
        <f>istat[[#This Row],[ATECO_2007]]&amp;" "&amp;LEFT(istat[[#This Row],[Ateco 2007]],IFERROR(FIND("(",istat[[#This Row],[Ateco 2007]])-2,LEN(istat[[#This Row],[Ateco 2007]])))</f>
        <v>853 istruzione secondaria</v>
      </c>
      <c r="O6012">
        <f>IFERROR(FIND("(",istat[[#This Row],[Variabile]])-2,LEN(istat[[#This Row],[Variabile]]))</f>
        <v>36</v>
      </c>
      <c r="P6012" t="str">
        <f>LEFT(istat[[#This Row],[Variabile]],istat[[#This Row],[unique_id_variable_text_num_char]])</f>
        <v>investimenti lordi in beni materiali</v>
      </c>
      <c r="Q6012" t="str">
        <f>istat[[#This Row],[unique_id_ateco_text]]&amp;": "&amp;istat[[#This Row],[unique_id_variable_text]]</f>
        <v>853 istruzione secondaria: investimenti lordi in beni materiali</v>
      </c>
    </row>
    <row r="6013" spans="1:17" x14ac:dyDescent="0.35">
      <c r="A6013" s="1" t="s">
        <v>11</v>
      </c>
      <c r="B6013" s="1" t="s">
        <v>12</v>
      </c>
      <c r="C6013" s="1" t="s">
        <v>77</v>
      </c>
      <c r="D6013" s="1" t="s">
        <v>78</v>
      </c>
      <c r="E6013" s="1" t="s">
        <v>1084</v>
      </c>
      <c r="F6013" s="1" t="s">
        <v>1085</v>
      </c>
      <c r="G6013">
        <v>2020</v>
      </c>
      <c r="H6013">
        <v>2020</v>
      </c>
      <c r="I6013">
        <v>10602191</v>
      </c>
      <c r="L6013">
        <f>IF(ISNUMBER(SEARCH("migliaia",istat[[#This Row],[Variabile]])),istat[[#This Row],[Value]]*1000,istat[[#This Row],[Value]])</f>
        <v>10602191000</v>
      </c>
      <c r="M6013" t="b" cm="1">
        <f t="array" ref="M6013">_xlfn.IFS(istat[[#This Row],[Flag Codes]]="c",FALSE,istat[[#This Row],[Ateco 2007]]="TOTALE",FALSE,TRUE,TRUE)</f>
        <v>1</v>
      </c>
      <c r="N6013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13">
        <f>IFERROR(FIND("(",istat[[#This Row],[Variabile]])-2,LEN(istat[[#This Row],[Variabile]]))</f>
        <v>23</v>
      </c>
      <c r="P6013" t="str">
        <f>LEFT(istat[[#This Row],[Variabile]],istat[[#This Row],[unique_id_variable_text_num_char]])</f>
        <v>margine operativo lordo</v>
      </c>
      <c r="Q6013" t="str">
        <f>istat[[#This Row],[unique_id_ateco_text]]&amp;": "&amp;istat[[#This Row],[unique_id_variable_text]]</f>
        <v>862 servizi degli studi medici e odontoiatrici: margine operativo lordo</v>
      </c>
    </row>
    <row r="6014" spans="1:17" x14ac:dyDescent="0.35">
      <c r="A6014" s="1" t="s">
        <v>11</v>
      </c>
      <c r="B6014" s="1" t="s">
        <v>12</v>
      </c>
      <c r="C6014" s="1" t="s">
        <v>69</v>
      </c>
      <c r="D6014" s="1" t="s">
        <v>70</v>
      </c>
      <c r="E6014" s="1" t="s">
        <v>1011</v>
      </c>
      <c r="F6014" s="1" t="s">
        <v>1012</v>
      </c>
      <c r="G6014">
        <v>2020</v>
      </c>
      <c r="H6014">
        <v>2020</v>
      </c>
      <c r="I6014">
        <v>3818485</v>
      </c>
      <c r="L6014">
        <f>IF(ISNUMBER(SEARCH("migliaia",istat[[#This Row],[Variabile]])),istat[[#This Row],[Value]]*1000,istat[[#This Row],[Value]])</f>
        <v>3818485000</v>
      </c>
      <c r="M6014" t="b" cm="1">
        <f t="array" ref="M6014">_xlfn.IFS(istat[[#This Row],[Flag Codes]]="c",FALSE,istat[[#This Row],[Ateco 2007]]="TOTALE",FALSE,TRUE,TRUE)</f>
        <v>1</v>
      </c>
      <c r="N6014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4">
        <f>IFERROR(FIND("(",istat[[#This Row],[Variabile]])-2,LEN(istat[[#This Row],[Variabile]]))</f>
        <v>9</v>
      </c>
      <c r="P6014" t="str">
        <f>LEFT(istat[[#This Row],[Variabile]],istat[[#This Row],[unique_id_variable_text_num_char]])</f>
        <v>fatturato</v>
      </c>
      <c r="Q6014" t="str">
        <f>istat[[#This Row],[unique_id_ateco_text]]&amp;": "&amp;istat[[#This Row],[unique_id_variable_text]]</f>
        <v>873 strutture di assistenza residenziale per anziani e disabili: fatturato</v>
      </c>
    </row>
    <row r="6015" spans="1:17" x14ac:dyDescent="0.35">
      <c r="A6015" s="1" t="s">
        <v>11</v>
      </c>
      <c r="B6015" s="1" t="s">
        <v>12</v>
      </c>
      <c r="C6015" s="1" t="s">
        <v>73</v>
      </c>
      <c r="D6015" s="1" t="s">
        <v>74</v>
      </c>
      <c r="E6015" s="1" t="s">
        <v>1011</v>
      </c>
      <c r="F6015" s="1" t="s">
        <v>1012</v>
      </c>
      <c r="G6015">
        <v>2020</v>
      </c>
      <c r="H6015">
        <v>2020</v>
      </c>
      <c r="I6015">
        <v>2120574</v>
      </c>
      <c r="L6015">
        <f>IF(ISNUMBER(SEARCH("migliaia",istat[[#This Row],[Variabile]])),istat[[#This Row],[Value]]*1000,istat[[#This Row],[Value]])</f>
        <v>2120574000</v>
      </c>
      <c r="M6015" t="b" cm="1">
        <f t="array" ref="M6015">_xlfn.IFS(istat[[#This Row],[Flag Codes]]="c",FALSE,istat[[#This Row],[Ateco 2007]]="TOTALE",FALSE,TRUE,TRUE)</f>
        <v>1</v>
      </c>
      <c r="N6015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15">
        <f>IFERROR(FIND("(",istat[[#This Row],[Variabile]])-2,LEN(istat[[#This Row],[Variabile]]))</f>
        <v>36</v>
      </c>
      <c r="P6015" t="str">
        <f>LEFT(istat[[#This Row],[Variabile]],istat[[#This Row],[unique_id_variable_text_num_char]])</f>
        <v>valore aggiunto al costo dei fattori</v>
      </c>
      <c r="Q6015" t="str">
        <f>istat[[#This Row],[unique_id_ateco_text]]&amp;": "&amp;istat[[#This Row],[unique_id_variable_text]]</f>
        <v>873 strutture di assistenza residenziale per anziani e disabili: valore aggiunto al costo dei fattori</v>
      </c>
    </row>
    <row r="6016" spans="1:17" x14ac:dyDescent="0.35">
      <c r="A6016" s="1" t="s">
        <v>11</v>
      </c>
      <c r="B6016" s="1" t="s">
        <v>12</v>
      </c>
      <c r="C6016" s="1" t="s">
        <v>73</v>
      </c>
      <c r="D6016" s="1" t="s">
        <v>74</v>
      </c>
      <c r="E6016" s="1" t="s">
        <v>824</v>
      </c>
      <c r="F6016" s="1" t="s">
        <v>464</v>
      </c>
      <c r="G6016">
        <v>2020</v>
      </c>
      <c r="H6016">
        <v>2020</v>
      </c>
      <c r="I6016">
        <v>6574273</v>
      </c>
      <c r="L6016">
        <f>IF(ISNUMBER(SEARCH("migliaia",istat[[#This Row],[Variabile]])),istat[[#This Row],[Value]]*1000,istat[[#This Row],[Value]])</f>
        <v>6574273000</v>
      </c>
      <c r="M6016" t="b" cm="1">
        <f t="array" ref="M6016">_xlfn.IFS(istat[[#This Row],[Flag Codes]]="c",FALSE,istat[[#This Row],[Ateco 2007]]="TOTALE",FALSE,TRUE,TRUE)</f>
        <v>1</v>
      </c>
      <c r="N6016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6">
        <f>IFERROR(FIND("(",istat[[#This Row],[Variabile]])-2,LEN(istat[[#This Row],[Variabile]]))</f>
        <v>36</v>
      </c>
      <c r="P6016" t="str">
        <f>LEFT(istat[[#This Row],[Variabile]],istat[[#This Row],[unique_id_variable_text_num_char]])</f>
        <v>valore aggiunto al costo dei fattori</v>
      </c>
      <c r="Q6016" t="str">
        <f>istat[[#This Row],[unique_id_ateco_text]]&amp;": "&amp;istat[[#This Row],[unique_id_variable_text]]</f>
        <v>960 altre attività di servizi per la persona: valore aggiunto al costo dei fattori</v>
      </c>
    </row>
    <row r="6017" spans="1:17" x14ac:dyDescent="0.35">
      <c r="A6017" s="1" t="s">
        <v>11</v>
      </c>
      <c r="B6017" s="1" t="s">
        <v>12</v>
      </c>
      <c r="C6017" s="1" t="s">
        <v>91</v>
      </c>
      <c r="D6017" s="1" t="s">
        <v>92</v>
      </c>
      <c r="E6017" s="1" t="s">
        <v>824</v>
      </c>
      <c r="F6017" s="1" t="s">
        <v>464</v>
      </c>
      <c r="G6017">
        <v>2020</v>
      </c>
      <c r="H6017">
        <v>2020</v>
      </c>
      <c r="I6017">
        <v>425981</v>
      </c>
      <c r="L6017">
        <f>IF(ISNUMBER(SEARCH("migliaia",istat[[#This Row],[Variabile]])),istat[[#This Row],[Value]]*1000,istat[[#This Row],[Value]])</f>
        <v>425981</v>
      </c>
      <c r="M6017" t="b" cm="1">
        <f t="array" ref="M6017">_xlfn.IFS(istat[[#This Row],[Flag Codes]]="c",FALSE,istat[[#This Row],[Ateco 2007]]="TOTALE",FALSE,TRUE,TRUE)</f>
        <v>1</v>
      </c>
      <c r="N6017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7">
        <f>IFERROR(FIND("(",istat[[#This Row],[Variabile]])-2,LEN(istat[[#This Row],[Variabile]]))</f>
        <v>8</v>
      </c>
      <c r="P6017" t="str">
        <f>LEFT(istat[[#This Row],[Variabile]],istat[[#This Row],[unique_id_variable_text_num_char]])</f>
        <v>occupati</v>
      </c>
      <c r="Q6017" t="str">
        <f>istat[[#This Row],[unique_id_ateco_text]]&amp;": "&amp;istat[[#This Row],[unique_id_variable_text]]</f>
        <v>960 altre attività di servizi per la persona: occupati</v>
      </c>
    </row>
    <row r="6018" spans="1:17" x14ac:dyDescent="0.35">
      <c r="A6018" s="1" t="s">
        <v>11</v>
      </c>
      <c r="B6018" s="1" t="s">
        <v>12</v>
      </c>
      <c r="C6018" s="1" t="s">
        <v>101</v>
      </c>
      <c r="D6018" s="1" t="s">
        <v>102</v>
      </c>
      <c r="E6018" s="1" t="s">
        <v>824</v>
      </c>
      <c r="F6018" s="1" t="s">
        <v>464</v>
      </c>
      <c r="G6018">
        <v>2020</v>
      </c>
      <c r="H6018">
        <v>2020</v>
      </c>
      <c r="I6018">
        <v>231810</v>
      </c>
      <c r="L6018">
        <f>IF(ISNUMBER(SEARCH("migliaia",istat[[#This Row],[Variabile]])),istat[[#This Row],[Value]]*1000,istat[[#This Row],[Value]])</f>
        <v>231810000</v>
      </c>
      <c r="M6018" t="b" cm="1">
        <f t="array" ref="M6018">_xlfn.IFS(istat[[#This Row],[Flag Codes]]="c",FALSE,istat[[#This Row],[Ateco 2007]]="TOTALE",FALSE,TRUE,TRUE)</f>
        <v>1</v>
      </c>
      <c r="N6018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18">
        <f>IFERROR(FIND("(",istat[[#This Row],[Variabile]])-2,LEN(istat[[#This Row],[Variabile]]))</f>
        <v>27</v>
      </c>
      <c r="P6018" t="str">
        <f>LEFT(istat[[#This Row],[Variabile]],istat[[#This Row],[unique_id_variable_text_num_char]])</f>
        <v>ore lavorate dai dipendenti</v>
      </c>
      <c r="Q6018" t="str">
        <f>istat[[#This Row],[unique_id_ateco_text]]&amp;": "&amp;istat[[#This Row],[unique_id_variable_text]]</f>
        <v>960 altre attività di servizi per la persona: ore lavorate dai dipendenti</v>
      </c>
    </row>
    <row r="6019" spans="1:17" x14ac:dyDescent="0.35">
      <c r="A6019" s="1" t="s">
        <v>11</v>
      </c>
      <c r="B6019" s="1" t="s">
        <v>12</v>
      </c>
      <c r="C6019" s="1" t="s">
        <v>81</v>
      </c>
      <c r="D6019" s="1" t="s">
        <v>82</v>
      </c>
      <c r="E6019" s="1" t="s">
        <v>1013</v>
      </c>
      <c r="F6019" s="1" t="s">
        <v>1014</v>
      </c>
      <c r="G6019">
        <v>2020</v>
      </c>
      <c r="H6019">
        <v>2020</v>
      </c>
      <c r="I6019">
        <v>0</v>
      </c>
      <c r="L6019">
        <f>IF(ISNUMBER(SEARCH("migliaia",istat[[#This Row],[Variabile]])),istat[[#This Row],[Value]]*1000,istat[[#This Row],[Value]])</f>
        <v>0</v>
      </c>
      <c r="M6019" t="b" cm="1">
        <f t="array" ref="M6019">_xlfn.IFS(istat[[#This Row],[Flag Codes]]="c",FALSE,istat[[#This Row],[Ateco 2007]]="TOTALE",FALSE,TRUE,TRUE)</f>
        <v>1</v>
      </c>
      <c r="N6019" t="str">
        <f>istat[[#This Row],[ATECO_2007]]&amp;" "&amp;LEFT(istat[[#This Row],[Ateco 2007]],IFERROR(FIND("(",istat[[#This Row],[Ateco 2007]])-2,LEN(istat[[#This Row],[Ateco 2007]])))</f>
        <v>0510 estrazione di antracite</v>
      </c>
      <c r="O6019">
        <f>IFERROR(FIND("(",istat[[#This Row],[Variabile]])-2,LEN(istat[[#This Row],[Variabile]]))</f>
        <v>19</v>
      </c>
      <c r="P6019" t="str">
        <f>LEFT(istat[[#This Row],[Variabile]],istat[[#This Row],[unique_id_variable_text_num_char]])</f>
        <v>costi del personale</v>
      </c>
      <c r="Q6019" t="str">
        <f>istat[[#This Row],[unique_id_ateco_text]]&amp;": "&amp;istat[[#This Row],[unique_id_variable_text]]</f>
        <v>0510 estrazione di antracite: costi del personale</v>
      </c>
    </row>
    <row r="6020" spans="1:17" x14ac:dyDescent="0.35">
      <c r="A6020" s="1" t="s">
        <v>11</v>
      </c>
      <c r="B6020" s="1" t="s">
        <v>12</v>
      </c>
      <c r="C6020" s="1" t="s">
        <v>85</v>
      </c>
      <c r="D6020" s="1" t="s">
        <v>86</v>
      </c>
      <c r="E6020" s="1" t="s">
        <v>1109</v>
      </c>
      <c r="F6020" s="1" t="s">
        <v>299</v>
      </c>
      <c r="G6020">
        <v>2020</v>
      </c>
      <c r="H6020">
        <v>2020</v>
      </c>
      <c r="I6020">
        <v>23049</v>
      </c>
      <c r="L6020">
        <f>IF(ISNUMBER(SEARCH("migliaia",istat[[#This Row],[Variabile]])),istat[[#This Row],[Value]]*1000,istat[[#This Row],[Value]])</f>
        <v>23049000</v>
      </c>
      <c r="M6020" t="b" cm="1">
        <f t="array" ref="M6020">_xlfn.IFS(istat[[#This Row],[Flag Codes]]="c",FALSE,istat[[#This Row],[Ateco 2007]]="TOTALE",FALSE,TRUE,TRUE)</f>
        <v>1</v>
      </c>
      <c r="N6020" t="str">
        <f>istat[[#This Row],[ATECO_2007]]&amp;" "&amp;LEFT(istat[[#This Row],[Ateco 2007]],IFERROR(FIND("(",istat[[#This Row],[Ateco 2007]])-2,LEN(istat[[#This Row],[Ateco 2007]])))</f>
        <v>0610 estrazione di petrolio greggio</v>
      </c>
      <c r="O6020">
        <f>IFERROR(FIND("(",istat[[#This Row],[Variabile]])-2,LEN(istat[[#This Row],[Variabile]]))</f>
        <v>17</v>
      </c>
      <c r="P6020" t="str">
        <f>LEFT(istat[[#This Row],[Variabile]],istat[[#This Row],[unique_id_variable_text_num_char]])</f>
        <v>salari e stipendi</v>
      </c>
      <c r="Q6020" t="str">
        <f>istat[[#This Row],[unique_id_ateco_text]]&amp;": "&amp;istat[[#This Row],[unique_id_variable_text]]</f>
        <v>0610 estrazione di petrolio greggio: salari e stipendi</v>
      </c>
    </row>
    <row r="6021" spans="1:17" x14ac:dyDescent="0.35">
      <c r="A6021" s="1" t="s">
        <v>11</v>
      </c>
      <c r="B6021" s="1" t="s">
        <v>12</v>
      </c>
      <c r="C6021" s="1" t="s">
        <v>87</v>
      </c>
      <c r="D6021" s="1" t="s">
        <v>88</v>
      </c>
      <c r="E6021" s="1" t="s">
        <v>1109</v>
      </c>
      <c r="F6021" s="1" t="s">
        <v>299</v>
      </c>
      <c r="G6021">
        <v>2020</v>
      </c>
      <c r="H6021">
        <v>2020</v>
      </c>
      <c r="I6021">
        <v>5093</v>
      </c>
      <c r="L6021">
        <f>IF(ISNUMBER(SEARCH("migliaia",istat[[#This Row],[Variabile]])),istat[[#This Row],[Value]]*1000,istat[[#This Row],[Value]])</f>
        <v>5093000</v>
      </c>
      <c r="M6021" t="b" cm="1">
        <f t="array" ref="M6021">_xlfn.IFS(istat[[#This Row],[Flag Codes]]="c",FALSE,istat[[#This Row],[Ateco 2007]]="TOTALE",FALSE,TRUE,TRUE)</f>
        <v>1</v>
      </c>
      <c r="N6021" t="str">
        <f>istat[[#This Row],[ATECO_2007]]&amp;" "&amp;LEFT(istat[[#This Row],[Ateco 2007]],IFERROR(FIND("(",istat[[#This Row],[Ateco 2007]])-2,LEN(istat[[#This Row],[Ateco 2007]])))</f>
        <v>0610 estrazione di petrolio greggio</v>
      </c>
      <c r="O6021">
        <f>IFERROR(FIND("(",istat[[#This Row],[Variabile]])-2,LEN(istat[[#This Row],[Variabile]]))</f>
        <v>36</v>
      </c>
      <c r="P6021" t="str">
        <f>LEFT(istat[[#This Row],[Variabile]],istat[[#This Row],[unique_id_variable_text_num_char]])</f>
        <v>investimenti lordi in beni materiali</v>
      </c>
      <c r="Q6021" t="str">
        <f>istat[[#This Row],[unique_id_ateco_text]]&amp;": "&amp;istat[[#This Row],[unique_id_variable_text]]</f>
        <v>0610 estrazione di petrolio greggio: investimenti lordi in beni materiali</v>
      </c>
    </row>
    <row r="6022" spans="1:17" x14ac:dyDescent="0.35">
      <c r="A6022" s="1" t="s">
        <v>11</v>
      </c>
      <c r="B6022" s="1" t="s">
        <v>12</v>
      </c>
      <c r="C6022" s="1" t="s">
        <v>85</v>
      </c>
      <c r="D6022" s="1" t="s">
        <v>86</v>
      </c>
      <c r="E6022" s="1" t="s">
        <v>1110</v>
      </c>
      <c r="F6022" s="1" t="s">
        <v>1111</v>
      </c>
      <c r="G6022">
        <v>2020</v>
      </c>
      <c r="H6022">
        <v>2020</v>
      </c>
      <c r="I6022">
        <v>78800</v>
      </c>
      <c r="L6022">
        <f>IF(ISNUMBER(SEARCH("migliaia",istat[[#This Row],[Variabile]])),istat[[#This Row],[Value]]*1000,istat[[#This Row],[Value]])</f>
        <v>78800000</v>
      </c>
      <c r="M6022" t="b" cm="1">
        <f t="array" ref="M6022">_xlfn.IFS(istat[[#This Row],[Flag Codes]]="c",FALSE,istat[[#This Row],[Ateco 2007]]="TOTALE",FALSE,TRUE,TRUE)</f>
        <v>1</v>
      </c>
      <c r="N6022" t="str">
        <f>istat[[#This Row],[ATECO_2007]]&amp;" "&amp;LEFT(istat[[#This Row],[Ateco 2007]],IFERROR(FIND("(",istat[[#This Row],[Ateco 2007]])-2,LEN(istat[[#This Row],[Ateco 2007]])))</f>
        <v>1084 produzione di condimenti e spezie</v>
      </c>
      <c r="O6022">
        <f>IFERROR(FIND("(",istat[[#This Row],[Variabile]])-2,LEN(istat[[#This Row],[Variabile]]))</f>
        <v>17</v>
      </c>
      <c r="P6022" t="str">
        <f>LEFT(istat[[#This Row],[Variabile]],istat[[#This Row],[unique_id_variable_text_num_char]])</f>
        <v>salari e stipendi</v>
      </c>
      <c r="Q6022" t="str">
        <f>istat[[#This Row],[unique_id_ateco_text]]&amp;": "&amp;istat[[#This Row],[unique_id_variable_text]]</f>
        <v>1084 produzione di condimenti e spezie: salari e stipendi</v>
      </c>
    </row>
    <row r="6023" spans="1:17" x14ac:dyDescent="0.35">
      <c r="A6023" s="1" t="s">
        <v>11</v>
      </c>
      <c r="B6023" s="1" t="s">
        <v>12</v>
      </c>
      <c r="C6023" s="1" t="s">
        <v>79</v>
      </c>
      <c r="D6023" s="1" t="s">
        <v>80</v>
      </c>
      <c r="E6023" s="1" t="s">
        <v>1015</v>
      </c>
      <c r="F6023" s="1" t="s">
        <v>1016</v>
      </c>
      <c r="G6023">
        <v>2020</v>
      </c>
      <c r="H6023">
        <v>2020</v>
      </c>
      <c r="I6023">
        <v>1007934</v>
      </c>
      <c r="L6023">
        <f>IF(ISNUMBER(SEARCH("migliaia",istat[[#This Row],[Variabile]])),istat[[#This Row],[Value]]*1000,istat[[#This Row],[Value]])</f>
        <v>1007934000</v>
      </c>
      <c r="M6023" t="b" cm="1">
        <f t="array" ref="M6023">_xlfn.IFS(istat[[#This Row],[Flag Codes]]="c",FALSE,istat[[#This Row],[Ateco 2007]]="TOTALE",FALSE,TRUE,TRUE)</f>
        <v>1</v>
      </c>
      <c r="N6023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3">
        <f>IFERROR(FIND("(",istat[[#This Row],[Variabile]])-2,LEN(istat[[#This Row],[Variabile]]))</f>
        <v>26</v>
      </c>
      <c r="P6023" t="str">
        <f>LEFT(istat[[#This Row],[Variabile]],istat[[#This Row],[unique_id_variable_text_num_char]])</f>
        <v>acquisto di beni e servizi</v>
      </c>
      <c r="Q6023" t="str">
        <f>istat[[#This Row],[unique_id_ateco_text]]&amp;": "&amp;istat[[#This Row],[unique_id_variable_text]]</f>
        <v>1085 produzione di pasti e piatti preparati: acquisto di beni e servizi</v>
      </c>
    </row>
    <row r="6024" spans="1:17" x14ac:dyDescent="0.35">
      <c r="A6024" s="1" t="s">
        <v>11</v>
      </c>
      <c r="B6024" s="1" t="s">
        <v>12</v>
      </c>
      <c r="C6024" s="1" t="s">
        <v>81</v>
      </c>
      <c r="D6024" s="1" t="s">
        <v>82</v>
      </c>
      <c r="E6024" s="1" t="s">
        <v>1015</v>
      </c>
      <c r="F6024" s="1" t="s">
        <v>1016</v>
      </c>
      <c r="G6024">
        <v>2020</v>
      </c>
      <c r="H6024">
        <v>2020</v>
      </c>
      <c r="I6024">
        <v>235354</v>
      </c>
      <c r="L6024">
        <f>IF(ISNUMBER(SEARCH("migliaia",istat[[#This Row],[Variabile]])),istat[[#This Row],[Value]]*1000,istat[[#This Row],[Value]])</f>
        <v>235354000</v>
      </c>
      <c r="M6024" t="b" cm="1">
        <f t="array" ref="M6024">_xlfn.IFS(istat[[#This Row],[Flag Codes]]="c",FALSE,istat[[#This Row],[Ateco 2007]]="TOTALE",FALSE,TRUE,TRUE)</f>
        <v>1</v>
      </c>
      <c r="N6024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24">
        <f>IFERROR(FIND("(",istat[[#This Row],[Variabile]])-2,LEN(istat[[#This Row],[Variabile]]))</f>
        <v>19</v>
      </c>
      <c r="P6024" t="str">
        <f>LEFT(istat[[#This Row],[Variabile]],istat[[#This Row],[unique_id_variable_text_num_char]])</f>
        <v>costi del personale</v>
      </c>
      <c r="Q6024" t="str">
        <f>istat[[#This Row],[unique_id_ateco_text]]&amp;": "&amp;istat[[#This Row],[unique_id_variable_text]]</f>
        <v>1085 produzione di pasti e piatti preparati: costi del personale</v>
      </c>
    </row>
    <row r="6025" spans="1:17" x14ac:dyDescent="0.35">
      <c r="A6025" s="1" t="s">
        <v>11</v>
      </c>
      <c r="B6025" s="1" t="s">
        <v>12</v>
      </c>
      <c r="C6025" s="1" t="s">
        <v>71</v>
      </c>
      <c r="D6025" s="1" t="s">
        <v>72</v>
      </c>
      <c r="E6025" s="1" t="s">
        <v>1082</v>
      </c>
      <c r="F6025" s="1" t="s">
        <v>1083</v>
      </c>
      <c r="G6025">
        <v>2020</v>
      </c>
      <c r="H6025">
        <v>2020</v>
      </c>
      <c r="I6025">
        <v>217598</v>
      </c>
      <c r="L6025">
        <f>IF(ISNUMBER(SEARCH("migliaia",istat[[#This Row],[Variabile]])),istat[[#This Row],[Value]]*1000,istat[[#This Row],[Value]])</f>
        <v>217598000</v>
      </c>
      <c r="M6025" t="b" cm="1">
        <f t="array" ref="M6025">_xlfn.IFS(istat[[#This Row],[Flag Codes]]="c",FALSE,istat[[#This Row],[Ateco 2007]]="TOTALE",FALSE,TRUE,TRUE)</f>
        <v>1</v>
      </c>
      <c r="N6025" t="str">
        <f>istat[[#This Row],[ATECO_2007]]&amp;" "&amp;LEFT(istat[[#This Row],[Ateco 2007]],IFERROR(FIND("(",istat[[#This Row],[Ateco 2007]])-2,LEN(istat[[#This Row],[Ateco 2007]])))</f>
        <v>852 istruzione primaria</v>
      </c>
      <c r="O6025">
        <f>IFERROR(FIND("(",istat[[#This Row],[Variabile]])-2,LEN(istat[[#This Row],[Variabile]]))</f>
        <v>23</v>
      </c>
      <c r="P6025" t="str">
        <f>LEFT(istat[[#This Row],[Variabile]],istat[[#This Row],[unique_id_variable_text_num_char]])</f>
        <v>valore della produzione</v>
      </c>
      <c r="Q6025" t="str">
        <f>istat[[#This Row],[unique_id_ateco_text]]&amp;": "&amp;istat[[#This Row],[unique_id_variable_text]]</f>
        <v>852 istruzione primaria: valore della produzione</v>
      </c>
    </row>
    <row r="6026" spans="1:17" x14ac:dyDescent="0.35">
      <c r="A6026" s="1" t="s">
        <v>11</v>
      </c>
      <c r="B6026" s="1" t="s">
        <v>12</v>
      </c>
      <c r="C6026" s="1" t="s">
        <v>77</v>
      </c>
      <c r="D6026" s="1" t="s">
        <v>78</v>
      </c>
      <c r="E6026" s="1" t="s">
        <v>1082</v>
      </c>
      <c r="F6026" s="1" t="s">
        <v>1083</v>
      </c>
      <c r="G6026">
        <v>2020</v>
      </c>
      <c r="H6026">
        <v>2020</v>
      </c>
      <c r="I6026">
        <v>23883</v>
      </c>
      <c r="L6026">
        <f>IF(ISNUMBER(SEARCH("migliaia",istat[[#This Row],[Variabile]])),istat[[#This Row],[Value]]*1000,istat[[#This Row],[Value]])</f>
        <v>23883000</v>
      </c>
      <c r="M6026" t="b" cm="1">
        <f t="array" ref="M6026">_xlfn.IFS(istat[[#This Row],[Flag Codes]]="c",FALSE,istat[[#This Row],[Ateco 2007]]="TOTALE",FALSE,TRUE,TRUE)</f>
        <v>1</v>
      </c>
      <c r="N6026" t="str">
        <f>istat[[#This Row],[ATECO_2007]]&amp;" "&amp;LEFT(istat[[#This Row],[Ateco 2007]],IFERROR(FIND("(",istat[[#This Row],[Ateco 2007]])-2,LEN(istat[[#This Row],[Ateco 2007]])))</f>
        <v>852 istruzione primaria</v>
      </c>
      <c r="O6026">
        <f>IFERROR(FIND("(",istat[[#This Row],[Variabile]])-2,LEN(istat[[#This Row],[Variabile]]))</f>
        <v>23</v>
      </c>
      <c r="P6026" t="str">
        <f>LEFT(istat[[#This Row],[Variabile]],istat[[#This Row],[unique_id_variable_text_num_char]])</f>
        <v>margine operativo lordo</v>
      </c>
      <c r="Q6026" t="str">
        <f>istat[[#This Row],[unique_id_ateco_text]]&amp;": "&amp;istat[[#This Row],[unique_id_variable_text]]</f>
        <v>852 istruzione primaria: margine operativo lordo</v>
      </c>
    </row>
    <row r="6027" spans="1:17" x14ac:dyDescent="0.35">
      <c r="A6027" s="1" t="s">
        <v>11</v>
      </c>
      <c r="B6027" s="1" t="s">
        <v>12</v>
      </c>
      <c r="C6027" s="1" t="s">
        <v>69</v>
      </c>
      <c r="D6027" s="1" t="s">
        <v>70</v>
      </c>
      <c r="E6027" s="1" t="s">
        <v>1009</v>
      </c>
      <c r="F6027" s="1" t="s">
        <v>1010</v>
      </c>
      <c r="G6027">
        <v>2020</v>
      </c>
      <c r="H6027">
        <v>2020</v>
      </c>
      <c r="I6027">
        <v>463175</v>
      </c>
      <c r="L6027">
        <f>IF(ISNUMBER(SEARCH("migliaia",istat[[#This Row],[Variabile]])),istat[[#This Row],[Value]]*1000,istat[[#This Row],[Value]])</f>
        <v>463175000</v>
      </c>
      <c r="M6027" t="b" cm="1">
        <f t="array" ref="M6027">_xlfn.IFS(istat[[#This Row],[Flag Codes]]="c",FALSE,istat[[#This Row],[Ateco 2007]]="TOTALE",FALSE,TRUE,TRUE)</f>
        <v>1</v>
      </c>
      <c r="N6027" t="str">
        <f>istat[[#This Row],[ATECO_2007]]&amp;" "&amp;LEFT(istat[[#This Row],[Ateco 2007]],IFERROR(FIND("(",istat[[#This Row],[Ateco 2007]])-2,LEN(istat[[#This Row],[Ateco 2007]])))</f>
        <v>853 istruzione secondaria</v>
      </c>
      <c r="O6027">
        <f>IFERROR(FIND("(",istat[[#This Row],[Variabile]])-2,LEN(istat[[#This Row],[Variabile]]))</f>
        <v>9</v>
      </c>
      <c r="P6027" t="str">
        <f>LEFT(istat[[#This Row],[Variabile]],istat[[#This Row],[unique_id_variable_text_num_char]])</f>
        <v>fatturato</v>
      </c>
      <c r="Q6027" t="str">
        <f>istat[[#This Row],[unique_id_ateco_text]]&amp;": "&amp;istat[[#This Row],[unique_id_variable_text]]</f>
        <v>853 istruzione secondaria: fatturato</v>
      </c>
    </row>
    <row r="6028" spans="1:17" x14ac:dyDescent="0.35">
      <c r="A6028" s="1" t="s">
        <v>11</v>
      </c>
      <c r="B6028" s="1" t="s">
        <v>12</v>
      </c>
      <c r="C6028" s="1" t="s">
        <v>73</v>
      </c>
      <c r="D6028" s="1" t="s">
        <v>74</v>
      </c>
      <c r="E6028" s="1" t="s">
        <v>1009</v>
      </c>
      <c r="F6028" s="1" t="s">
        <v>1010</v>
      </c>
      <c r="G6028">
        <v>2020</v>
      </c>
      <c r="H6028">
        <v>2020</v>
      </c>
      <c r="I6028">
        <v>283773</v>
      </c>
      <c r="L6028">
        <f>IF(ISNUMBER(SEARCH("migliaia",istat[[#This Row],[Variabile]])),istat[[#This Row],[Value]]*1000,istat[[#This Row],[Value]])</f>
        <v>283773000</v>
      </c>
      <c r="M6028" t="b" cm="1">
        <f t="array" ref="M6028">_xlfn.IFS(istat[[#This Row],[Flag Codes]]="c",FALSE,istat[[#This Row],[Ateco 2007]]="TOTALE",FALSE,TRUE,TRUE)</f>
        <v>1</v>
      </c>
      <c r="N6028" t="str">
        <f>istat[[#This Row],[ATECO_2007]]&amp;" "&amp;LEFT(istat[[#This Row],[Ateco 2007]],IFERROR(FIND("(",istat[[#This Row],[Ateco 2007]])-2,LEN(istat[[#This Row],[Ateco 2007]])))</f>
        <v>853 istruzione secondaria</v>
      </c>
      <c r="O6028">
        <f>IFERROR(FIND("(",istat[[#This Row],[Variabile]])-2,LEN(istat[[#This Row],[Variabile]]))</f>
        <v>36</v>
      </c>
      <c r="P6028" t="str">
        <f>LEFT(istat[[#This Row],[Variabile]],istat[[#This Row],[unique_id_variable_text_num_char]])</f>
        <v>valore aggiunto al costo dei fattori</v>
      </c>
      <c r="Q6028" t="str">
        <f>istat[[#This Row],[unique_id_ateco_text]]&amp;": "&amp;istat[[#This Row],[unique_id_variable_text]]</f>
        <v>853 istruzione secondaria: valore aggiunto al costo dei fattori</v>
      </c>
    </row>
    <row r="6029" spans="1:17" x14ac:dyDescent="0.35">
      <c r="A6029" s="1" t="s">
        <v>11</v>
      </c>
      <c r="B6029" s="1" t="s">
        <v>12</v>
      </c>
      <c r="C6029" s="1" t="s">
        <v>101</v>
      </c>
      <c r="D6029" s="1" t="s">
        <v>102</v>
      </c>
      <c r="E6029" s="1" t="s">
        <v>1009</v>
      </c>
      <c r="F6029" s="1" t="s">
        <v>1010</v>
      </c>
      <c r="G6029">
        <v>2020</v>
      </c>
      <c r="H6029">
        <v>2020</v>
      </c>
      <c r="I6029">
        <v>8625</v>
      </c>
      <c r="L6029">
        <f>IF(ISNUMBER(SEARCH("migliaia",istat[[#This Row],[Variabile]])),istat[[#This Row],[Value]]*1000,istat[[#This Row],[Value]])</f>
        <v>8625000</v>
      </c>
      <c r="M6029" t="b" cm="1">
        <f t="array" ref="M6029">_xlfn.IFS(istat[[#This Row],[Flag Codes]]="c",FALSE,istat[[#This Row],[Ateco 2007]]="TOTALE",FALSE,TRUE,TRUE)</f>
        <v>1</v>
      </c>
      <c r="N6029" t="str">
        <f>istat[[#This Row],[ATECO_2007]]&amp;" "&amp;LEFT(istat[[#This Row],[Ateco 2007]],IFERROR(FIND("(",istat[[#This Row],[Ateco 2007]])-2,LEN(istat[[#This Row],[Ateco 2007]])))</f>
        <v>853 istruzione secondaria</v>
      </c>
      <c r="O6029">
        <f>IFERROR(FIND("(",istat[[#This Row],[Variabile]])-2,LEN(istat[[#This Row],[Variabile]]))</f>
        <v>27</v>
      </c>
      <c r="P6029" t="str">
        <f>LEFT(istat[[#This Row],[Variabile]],istat[[#This Row],[unique_id_variable_text_num_char]])</f>
        <v>ore lavorate dai dipendenti</v>
      </c>
      <c r="Q6029" t="str">
        <f>istat[[#This Row],[unique_id_ateco_text]]&amp;": "&amp;istat[[#This Row],[unique_id_variable_text]]</f>
        <v>853 istruzione secondaria: ore lavorate dai dipendenti</v>
      </c>
    </row>
    <row r="6030" spans="1:17" x14ac:dyDescent="0.35">
      <c r="A6030" s="1" t="s">
        <v>11</v>
      </c>
      <c r="B6030" s="1" t="s">
        <v>12</v>
      </c>
      <c r="C6030" s="1" t="s">
        <v>71</v>
      </c>
      <c r="D6030" s="1" t="s">
        <v>72</v>
      </c>
      <c r="E6030" s="1" t="s">
        <v>1084</v>
      </c>
      <c r="F6030" s="1" t="s">
        <v>1085</v>
      </c>
      <c r="G6030">
        <v>2020</v>
      </c>
      <c r="H6030">
        <v>2020</v>
      </c>
      <c r="I6030">
        <v>19196733</v>
      </c>
      <c r="L6030">
        <f>IF(ISNUMBER(SEARCH("migliaia",istat[[#This Row],[Variabile]])),istat[[#This Row],[Value]]*1000,istat[[#This Row],[Value]])</f>
        <v>19196733000</v>
      </c>
      <c r="M6030" t="b" cm="1">
        <f t="array" ref="M6030">_xlfn.IFS(istat[[#This Row],[Flag Codes]]="c",FALSE,istat[[#This Row],[Ateco 2007]]="TOTALE",FALSE,TRUE,TRUE)</f>
        <v>1</v>
      </c>
      <c r="N6030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0">
        <f>IFERROR(FIND("(",istat[[#This Row],[Variabile]])-2,LEN(istat[[#This Row],[Variabile]]))</f>
        <v>23</v>
      </c>
      <c r="P6030" t="str">
        <f>LEFT(istat[[#This Row],[Variabile]],istat[[#This Row],[unique_id_variable_text_num_char]])</f>
        <v>valore della produzione</v>
      </c>
      <c r="Q6030" t="str">
        <f>istat[[#This Row],[unique_id_ateco_text]]&amp;": "&amp;istat[[#This Row],[unique_id_variable_text]]</f>
        <v>862 servizi degli studi medici e odontoiatrici: valore della produzione</v>
      </c>
    </row>
    <row r="6031" spans="1:17" x14ac:dyDescent="0.35">
      <c r="A6031" s="1" t="s">
        <v>11</v>
      </c>
      <c r="B6031" s="1" t="s">
        <v>12</v>
      </c>
      <c r="C6031" s="1" t="s">
        <v>95</v>
      </c>
      <c r="D6031" s="1" t="s">
        <v>96</v>
      </c>
      <c r="E6031" s="1" t="s">
        <v>1084</v>
      </c>
      <c r="F6031" s="1" t="s">
        <v>1085</v>
      </c>
      <c r="G6031">
        <v>2020</v>
      </c>
      <c r="H6031">
        <v>2020</v>
      </c>
      <c r="I6031">
        <v>88259</v>
      </c>
      <c r="L6031">
        <f>IF(ISNUMBER(SEARCH("migliaia",istat[[#This Row],[Variabile]])),istat[[#This Row],[Value]]*1000,istat[[#This Row],[Value]])</f>
        <v>88259</v>
      </c>
      <c r="M6031" t="b" cm="1">
        <f t="array" ref="M6031">_xlfn.IFS(istat[[#This Row],[Flag Codes]]="c",FALSE,istat[[#This Row],[Ateco 2007]]="TOTALE",FALSE,TRUE,TRUE)</f>
        <v>1</v>
      </c>
      <c r="N6031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1">
        <f>IFERROR(FIND("(",istat[[#This Row],[Variabile]])-2,LEN(istat[[#This Row],[Variabile]]))</f>
        <v>21</v>
      </c>
      <c r="P6031" t="str">
        <f>LEFT(istat[[#This Row],[Variabile]],istat[[#This Row],[unique_id_variable_text_num_char]])</f>
        <v>lavoratori dipendenti</v>
      </c>
      <c r="Q6031" t="str">
        <f>istat[[#This Row],[unique_id_ateco_text]]&amp;": "&amp;istat[[#This Row],[unique_id_variable_text]]</f>
        <v>862 servizi degli studi medici e odontoiatrici: lavoratori dipendenti</v>
      </c>
    </row>
    <row r="6032" spans="1:17" x14ac:dyDescent="0.35">
      <c r="A6032" s="1" t="s">
        <v>11</v>
      </c>
      <c r="B6032" s="1" t="s">
        <v>12</v>
      </c>
      <c r="C6032" s="1" t="s">
        <v>85</v>
      </c>
      <c r="D6032" s="1" t="s">
        <v>86</v>
      </c>
      <c r="E6032" s="1" t="s">
        <v>1082</v>
      </c>
      <c r="F6032" s="1" t="s">
        <v>1083</v>
      </c>
      <c r="G6032">
        <v>2020</v>
      </c>
      <c r="H6032">
        <v>2020</v>
      </c>
      <c r="I6032">
        <v>88208</v>
      </c>
      <c r="L6032">
        <f>IF(ISNUMBER(SEARCH("migliaia",istat[[#This Row],[Variabile]])),istat[[#This Row],[Value]]*1000,istat[[#This Row],[Value]])</f>
        <v>88208000</v>
      </c>
      <c r="M6032" t="b" cm="1">
        <f t="array" ref="M6032">_xlfn.IFS(istat[[#This Row],[Flag Codes]]="c",FALSE,istat[[#This Row],[Ateco 2007]]="TOTALE",FALSE,TRUE,TRUE)</f>
        <v>1</v>
      </c>
      <c r="N6032" t="str">
        <f>istat[[#This Row],[ATECO_2007]]&amp;" "&amp;LEFT(istat[[#This Row],[Ateco 2007]],IFERROR(FIND("(",istat[[#This Row],[Ateco 2007]])-2,LEN(istat[[#This Row],[Ateco 2007]])))</f>
        <v>852 istruzione primaria</v>
      </c>
      <c r="O6032">
        <f>IFERROR(FIND("(",istat[[#This Row],[Variabile]])-2,LEN(istat[[#This Row],[Variabile]]))</f>
        <v>17</v>
      </c>
      <c r="P6032" t="str">
        <f>LEFT(istat[[#This Row],[Variabile]],istat[[#This Row],[unique_id_variable_text_num_char]])</f>
        <v>salari e stipendi</v>
      </c>
      <c r="Q6032" t="str">
        <f>istat[[#This Row],[unique_id_ateco_text]]&amp;": "&amp;istat[[#This Row],[unique_id_variable_text]]</f>
        <v>852 istruzione primaria: salari e stipendi</v>
      </c>
    </row>
    <row r="6033" spans="1:17" x14ac:dyDescent="0.35">
      <c r="A6033" s="1" t="s">
        <v>11</v>
      </c>
      <c r="B6033" s="1" t="s">
        <v>12</v>
      </c>
      <c r="C6033" s="1" t="s">
        <v>79</v>
      </c>
      <c r="D6033" s="1" t="s">
        <v>80</v>
      </c>
      <c r="E6033" s="1" t="s">
        <v>1009</v>
      </c>
      <c r="F6033" s="1" t="s">
        <v>1010</v>
      </c>
      <c r="G6033">
        <v>2020</v>
      </c>
      <c r="H6033">
        <v>2020</v>
      </c>
      <c r="I6033">
        <v>224709</v>
      </c>
      <c r="L6033">
        <f>IF(ISNUMBER(SEARCH("migliaia",istat[[#This Row],[Variabile]])),istat[[#This Row],[Value]]*1000,istat[[#This Row],[Value]])</f>
        <v>224709000</v>
      </c>
      <c r="M6033" t="b" cm="1">
        <f t="array" ref="M6033">_xlfn.IFS(istat[[#This Row],[Flag Codes]]="c",FALSE,istat[[#This Row],[Ateco 2007]]="TOTALE",FALSE,TRUE,TRUE)</f>
        <v>1</v>
      </c>
      <c r="N6033" t="str">
        <f>istat[[#This Row],[ATECO_2007]]&amp;" "&amp;LEFT(istat[[#This Row],[Ateco 2007]],IFERROR(FIND("(",istat[[#This Row],[Ateco 2007]])-2,LEN(istat[[#This Row],[Ateco 2007]])))</f>
        <v>853 istruzione secondaria</v>
      </c>
      <c r="O6033">
        <f>IFERROR(FIND("(",istat[[#This Row],[Variabile]])-2,LEN(istat[[#This Row],[Variabile]]))</f>
        <v>26</v>
      </c>
      <c r="P6033" t="str">
        <f>LEFT(istat[[#This Row],[Variabile]],istat[[#This Row],[unique_id_variable_text_num_char]])</f>
        <v>acquisto di beni e servizi</v>
      </c>
      <c r="Q6033" t="str">
        <f>istat[[#This Row],[unique_id_ateco_text]]&amp;": "&amp;istat[[#This Row],[unique_id_variable_text]]</f>
        <v>853 istruzione secondaria: acquisto di beni e servizi</v>
      </c>
    </row>
    <row r="6034" spans="1:17" x14ac:dyDescent="0.35">
      <c r="A6034" s="1" t="s">
        <v>11</v>
      </c>
      <c r="B6034" s="1" t="s">
        <v>12</v>
      </c>
      <c r="C6034" s="1" t="s">
        <v>81</v>
      </c>
      <c r="D6034" s="1" t="s">
        <v>82</v>
      </c>
      <c r="E6034" s="1" t="s">
        <v>1009</v>
      </c>
      <c r="F6034" s="1" t="s">
        <v>1010</v>
      </c>
      <c r="G6034">
        <v>2020</v>
      </c>
      <c r="H6034">
        <v>2020</v>
      </c>
      <c r="I6034">
        <v>225431</v>
      </c>
      <c r="L6034">
        <f>IF(ISNUMBER(SEARCH("migliaia",istat[[#This Row],[Variabile]])),istat[[#This Row],[Value]]*1000,istat[[#This Row],[Value]])</f>
        <v>225431000</v>
      </c>
      <c r="M6034" t="b" cm="1">
        <f t="array" ref="M6034">_xlfn.IFS(istat[[#This Row],[Flag Codes]]="c",FALSE,istat[[#This Row],[Ateco 2007]]="TOTALE",FALSE,TRUE,TRUE)</f>
        <v>1</v>
      </c>
      <c r="N6034" t="str">
        <f>istat[[#This Row],[ATECO_2007]]&amp;" "&amp;LEFT(istat[[#This Row],[Ateco 2007]],IFERROR(FIND("(",istat[[#This Row],[Ateco 2007]])-2,LEN(istat[[#This Row],[Ateco 2007]])))</f>
        <v>853 istruzione secondaria</v>
      </c>
      <c r="O6034">
        <f>IFERROR(FIND("(",istat[[#This Row],[Variabile]])-2,LEN(istat[[#This Row],[Variabile]]))</f>
        <v>19</v>
      </c>
      <c r="P6034" t="str">
        <f>LEFT(istat[[#This Row],[Variabile]],istat[[#This Row],[unique_id_variable_text_num_char]])</f>
        <v>costi del personale</v>
      </c>
      <c r="Q6034" t="str">
        <f>istat[[#This Row],[unique_id_ateco_text]]&amp;": "&amp;istat[[#This Row],[unique_id_variable_text]]</f>
        <v>853 istruzione secondaria: costi del personale</v>
      </c>
    </row>
    <row r="6035" spans="1:17" x14ac:dyDescent="0.35">
      <c r="A6035" s="1" t="s">
        <v>11</v>
      </c>
      <c r="B6035" s="1" t="s">
        <v>12</v>
      </c>
      <c r="C6035" s="1" t="s">
        <v>69</v>
      </c>
      <c r="D6035" s="1" t="s">
        <v>70</v>
      </c>
      <c r="E6035" s="1" t="s">
        <v>1084</v>
      </c>
      <c r="F6035" s="1" t="s">
        <v>1085</v>
      </c>
      <c r="G6035">
        <v>2020</v>
      </c>
      <c r="H6035">
        <v>2020</v>
      </c>
      <c r="I6035">
        <v>18968850</v>
      </c>
      <c r="L6035">
        <f>IF(ISNUMBER(SEARCH("migliaia",istat[[#This Row],[Variabile]])),istat[[#This Row],[Value]]*1000,istat[[#This Row],[Value]])</f>
        <v>18968850000</v>
      </c>
      <c r="M6035" t="b" cm="1">
        <f t="array" ref="M6035">_xlfn.IFS(istat[[#This Row],[Flag Codes]]="c",FALSE,istat[[#This Row],[Ateco 2007]]="TOTALE",FALSE,TRUE,TRUE)</f>
        <v>1</v>
      </c>
      <c r="N6035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5">
        <f>IFERROR(FIND("(",istat[[#This Row],[Variabile]])-2,LEN(istat[[#This Row],[Variabile]]))</f>
        <v>9</v>
      </c>
      <c r="P6035" t="str">
        <f>LEFT(istat[[#This Row],[Variabile]],istat[[#This Row],[unique_id_variable_text_num_char]])</f>
        <v>fatturato</v>
      </c>
      <c r="Q6035" t="str">
        <f>istat[[#This Row],[unique_id_ateco_text]]&amp;": "&amp;istat[[#This Row],[unique_id_variable_text]]</f>
        <v>862 servizi degli studi medici e odontoiatrici: fatturato</v>
      </c>
    </row>
    <row r="6036" spans="1:17" x14ac:dyDescent="0.35">
      <c r="A6036" s="1" t="s">
        <v>11</v>
      </c>
      <c r="B6036" s="1" t="s">
        <v>12</v>
      </c>
      <c r="C6036" s="1" t="s">
        <v>73</v>
      </c>
      <c r="D6036" s="1" t="s">
        <v>74</v>
      </c>
      <c r="E6036" s="1" t="s">
        <v>1084</v>
      </c>
      <c r="F6036" s="1" t="s">
        <v>1085</v>
      </c>
      <c r="G6036">
        <v>2020</v>
      </c>
      <c r="H6036">
        <v>2020</v>
      </c>
      <c r="I6036">
        <v>12264363</v>
      </c>
      <c r="L6036">
        <f>IF(ISNUMBER(SEARCH("migliaia",istat[[#This Row],[Variabile]])),istat[[#This Row],[Value]]*1000,istat[[#This Row],[Value]])</f>
        <v>12264363000</v>
      </c>
      <c r="M6036" t="b" cm="1">
        <f t="array" ref="M6036">_xlfn.IFS(istat[[#This Row],[Flag Codes]]="c",FALSE,istat[[#This Row],[Ateco 2007]]="TOTALE",FALSE,TRUE,TRUE)</f>
        <v>1</v>
      </c>
      <c r="N6036" t="str">
        <f>istat[[#This Row],[ATECO_2007]]&amp;" "&amp;LEFT(istat[[#This Row],[Ateco 2007]],IFERROR(FIND("(",istat[[#This Row],[Ateco 2007]])-2,LEN(istat[[#This Row],[Ateco 2007]])))</f>
        <v>862 servizi degli studi medici e odontoiatrici</v>
      </c>
      <c r="O6036">
        <f>IFERROR(FIND("(",istat[[#This Row],[Variabile]])-2,LEN(istat[[#This Row],[Variabile]]))</f>
        <v>36</v>
      </c>
      <c r="P6036" t="str">
        <f>LEFT(istat[[#This Row],[Variabile]],istat[[#This Row],[unique_id_variable_text_num_char]])</f>
        <v>valore aggiunto al costo dei fattori</v>
      </c>
      <c r="Q6036" t="str">
        <f>istat[[#This Row],[unique_id_ateco_text]]&amp;": "&amp;istat[[#This Row],[unique_id_variable_text]]</f>
        <v>862 servizi degli studi medici e odontoiatrici: valore aggiunto al costo dei fattori</v>
      </c>
    </row>
    <row r="6037" spans="1:17" x14ac:dyDescent="0.35">
      <c r="A6037" s="1" t="s">
        <v>11</v>
      </c>
      <c r="B6037" s="1" t="s">
        <v>12</v>
      </c>
      <c r="C6037" s="1" t="s">
        <v>79</v>
      </c>
      <c r="D6037" s="1" t="s">
        <v>80</v>
      </c>
      <c r="E6037" s="1" t="s">
        <v>1082</v>
      </c>
      <c r="F6037" s="1" t="s">
        <v>1083</v>
      </c>
      <c r="G6037">
        <v>2020</v>
      </c>
      <c r="H6037">
        <v>2020</v>
      </c>
      <c r="I6037">
        <v>63684</v>
      </c>
      <c r="L6037">
        <f>IF(ISNUMBER(SEARCH("migliaia",istat[[#This Row],[Variabile]])),istat[[#This Row],[Value]]*1000,istat[[#This Row],[Value]])</f>
        <v>63684000</v>
      </c>
      <c r="M6037" t="b" cm="1">
        <f t="array" ref="M6037">_xlfn.IFS(istat[[#This Row],[Flag Codes]]="c",FALSE,istat[[#This Row],[Ateco 2007]]="TOTALE",FALSE,TRUE,TRUE)</f>
        <v>1</v>
      </c>
      <c r="N6037" t="str">
        <f>istat[[#This Row],[ATECO_2007]]&amp;" "&amp;LEFT(istat[[#This Row],[Ateco 2007]],IFERROR(FIND("(",istat[[#This Row],[Ateco 2007]])-2,LEN(istat[[#This Row],[Ateco 2007]])))</f>
        <v>852 istruzione primaria</v>
      </c>
      <c r="O6037">
        <f>IFERROR(FIND("(",istat[[#This Row],[Variabile]])-2,LEN(istat[[#This Row],[Variabile]]))</f>
        <v>26</v>
      </c>
      <c r="P6037" t="str">
        <f>LEFT(istat[[#This Row],[Variabile]],istat[[#This Row],[unique_id_variable_text_num_char]])</f>
        <v>acquisto di beni e servizi</v>
      </c>
      <c r="Q6037" t="str">
        <f>istat[[#This Row],[unique_id_ateco_text]]&amp;": "&amp;istat[[#This Row],[unique_id_variable_text]]</f>
        <v>852 istruzione primaria: acquisto di beni e servizi</v>
      </c>
    </row>
    <row r="6038" spans="1:17" x14ac:dyDescent="0.35">
      <c r="A6038" s="1" t="s">
        <v>11</v>
      </c>
      <c r="B6038" s="1" t="s">
        <v>12</v>
      </c>
      <c r="C6038" s="1" t="s">
        <v>71</v>
      </c>
      <c r="D6038" s="1" t="s">
        <v>72</v>
      </c>
      <c r="E6038" s="1" t="s">
        <v>1009</v>
      </c>
      <c r="F6038" s="1" t="s">
        <v>1010</v>
      </c>
      <c r="G6038">
        <v>2020</v>
      </c>
      <c r="H6038">
        <v>2020</v>
      </c>
      <c r="I6038">
        <v>532148</v>
      </c>
      <c r="L6038">
        <f>IF(ISNUMBER(SEARCH("migliaia",istat[[#This Row],[Variabile]])),istat[[#This Row],[Value]]*1000,istat[[#This Row],[Value]])</f>
        <v>532148000</v>
      </c>
      <c r="M6038" t="b" cm="1">
        <f t="array" ref="M6038">_xlfn.IFS(istat[[#This Row],[Flag Codes]]="c",FALSE,istat[[#This Row],[Ateco 2007]]="TOTALE",FALSE,TRUE,TRUE)</f>
        <v>1</v>
      </c>
      <c r="N6038" t="str">
        <f>istat[[#This Row],[ATECO_2007]]&amp;" "&amp;LEFT(istat[[#This Row],[Ateco 2007]],IFERROR(FIND("(",istat[[#This Row],[Ateco 2007]])-2,LEN(istat[[#This Row],[Ateco 2007]])))</f>
        <v>853 istruzione secondaria</v>
      </c>
      <c r="O6038">
        <f>IFERROR(FIND("(",istat[[#This Row],[Variabile]])-2,LEN(istat[[#This Row],[Variabile]]))</f>
        <v>23</v>
      </c>
      <c r="P6038" t="str">
        <f>LEFT(istat[[#This Row],[Variabile]],istat[[#This Row],[unique_id_variable_text_num_char]])</f>
        <v>valore della produzione</v>
      </c>
      <c r="Q6038" t="str">
        <f>istat[[#This Row],[unique_id_ateco_text]]&amp;": "&amp;istat[[#This Row],[unique_id_variable_text]]</f>
        <v>853 istruzione secondaria: valore della produzione</v>
      </c>
    </row>
    <row r="6039" spans="1:17" x14ac:dyDescent="0.35">
      <c r="A6039" s="1" t="s">
        <v>11</v>
      </c>
      <c r="B6039" s="1" t="s">
        <v>12</v>
      </c>
      <c r="C6039" s="1" t="s">
        <v>77</v>
      </c>
      <c r="D6039" s="1" t="s">
        <v>78</v>
      </c>
      <c r="E6039" s="1" t="s">
        <v>1009</v>
      </c>
      <c r="F6039" s="1" t="s">
        <v>1010</v>
      </c>
      <c r="G6039">
        <v>2020</v>
      </c>
      <c r="H6039">
        <v>2020</v>
      </c>
      <c r="I6039">
        <v>58342</v>
      </c>
      <c r="L6039">
        <f>IF(ISNUMBER(SEARCH("migliaia",istat[[#This Row],[Variabile]])),istat[[#This Row],[Value]]*1000,istat[[#This Row],[Value]])</f>
        <v>58342000</v>
      </c>
      <c r="M6039" t="b" cm="1">
        <f t="array" ref="M6039">_xlfn.IFS(istat[[#This Row],[Flag Codes]]="c",FALSE,istat[[#This Row],[Ateco 2007]]="TOTALE",FALSE,TRUE,TRUE)</f>
        <v>1</v>
      </c>
      <c r="N6039" t="str">
        <f>istat[[#This Row],[ATECO_2007]]&amp;" "&amp;LEFT(istat[[#This Row],[Ateco 2007]],IFERROR(FIND("(",istat[[#This Row],[Ateco 2007]])-2,LEN(istat[[#This Row],[Ateco 2007]])))</f>
        <v>853 istruzione secondaria</v>
      </c>
      <c r="O6039">
        <f>IFERROR(FIND("(",istat[[#This Row],[Variabile]])-2,LEN(istat[[#This Row],[Variabile]]))</f>
        <v>23</v>
      </c>
      <c r="P6039" t="str">
        <f>LEFT(istat[[#This Row],[Variabile]],istat[[#This Row],[unique_id_variable_text_num_char]])</f>
        <v>margine operativo lordo</v>
      </c>
      <c r="Q6039" t="str">
        <f>istat[[#This Row],[unique_id_ateco_text]]&amp;": "&amp;istat[[#This Row],[unique_id_variable_text]]</f>
        <v>853 istruzione secondaria: margine operativo lordo</v>
      </c>
    </row>
    <row r="6040" spans="1:17" x14ac:dyDescent="0.35">
      <c r="A6040" s="1" t="s">
        <v>11</v>
      </c>
      <c r="B6040" s="1" t="s">
        <v>12</v>
      </c>
      <c r="C6040" s="1" t="s">
        <v>71</v>
      </c>
      <c r="D6040" s="1" t="s">
        <v>72</v>
      </c>
      <c r="E6040" s="1" t="s">
        <v>1011</v>
      </c>
      <c r="F6040" s="1" t="s">
        <v>1012</v>
      </c>
      <c r="G6040">
        <v>2020</v>
      </c>
      <c r="H6040">
        <v>2020</v>
      </c>
      <c r="I6040">
        <v>4005517</v>
      </c>
      <c r="L6040">
        <f>IF(ISNUMBER(SEARCH("migliaia",istat[[#This Row],[Variabile]])),istat[[#This Row],[Value]]*1000,istat[[#This Row],[Value]])</f>
        <v>4005517000</v>
      </c>
      <c r="M6040" t="b" cm="1">
        <f t="array" ref="M6040">_xlfn.IFS(istat[[#This Row],[Flag Codes]]="c",FALSE,istat[[#This Row],[Ateco 2007]]="TOTALE",FALSE,TRUE,TRUE)</f>
        <v>1</v>
      </c>
      <c r="N604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0">
        <f>IFERROR(FIND("(",istat[[#This Row],[Variabile]])-2,LEN(istat[[#This Row],[Variabile]]))</f>
        <v>23</v>
      </c>
      <c r="P6040" t="str">
        <f>LEFT(istat[[#This Row],[Variabile]],istat[[#This Row],[unique_id_variable_text_num_char]])</f>
        <v>valore della produzione</v>
      </c>
      <c r="Q6040" t="str">
        <f>istat[[#This Row],[unique_id_ateco_text]]&amp;": "&amp;istat[[#This Row],[unique_id_variable_text]]</f>
        <v>873 strutture di assistenza residenziale per anziani e disabili: valore della produzione</v>
      </c>
    </row>
    <row r="6041" spans="1:17" x14ac:dyDescent="0.35">
      <c r="A6041" s="1" t="s">
        <v>11</v>
      </c>
      <c r="B6041" s="1" t="s">
        <v>12</v>
      </c>
      <c r="C6041" s="1" t="s">
        <v>95</v>
      </c>
      <c r="D6041" s="1" t="s">
        <v>96</v>
      </c>
      <c r="E6041" s="1" t="s">
        <v>1011</v>
      </c>
      <c r="F6041" s="1" t="s">
        <v>1012</v>
      </c>
      <c r="G6041">
        <v>2020</v>
      </c>
      <c r="H6041">
        <v>2020</v>
      </c>
      <c r="I6041">
        <v>88499</v>
      </c>
      <c r="L6041">
        <f>IF(ISNUMBER(SEARCH("migliaia",istat[[#This Row],[Variabile]])),istat[[#This Row],[Value]]*1000,istat[[#This Row],[Value]])</f>
        <v>88499</v>
      </c>
      <c r="M6041" t="b" cm="1">
        <f t="array" ref="M6041">_xlfn.IFS(istat[[#This Row],[Flag Codes]]="c",FALSE,istat[[#This Row],[Ateco 2007]]="TOTALE",FALSE,TRUE,TRUE)</f>
        <v>1</v>
      </c>
      <c r="N6041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041">
        <f>IFERROR(FIND("(",istat[[#This Row],[Variabile]])-2,LEN(istat[[#This Row],[Variabile]]))</f>
        <v>21</v>
      </c>
      <c r="P6041" t="str">
        <f>LEFT(istat[[#This Row],[Variabile]],istat[[#This Row],[unique_id_variable_text_num_char]])</f>
        <v>lavoratori dipendenti</v>
      </c>
      <c r="Q6041" t="str">
        <f>istat[[#This Row],[unique_id_ateco_text]]&amp;": "&amp;istat[[#This Row],[unique_id_variable_text]]</f>
        <v>873 strutture di assistenza residenziale per anziani e disabili: lavoratori dipendenti</v>
      </c>
    </row>
    <row r="6042" spans="1:17" x14ac:dyDescent="0.35">
      <c r="A6042" s="1" t="s">
        <v>11</v>
      </c>
      <c r="B6042" s="1" t="s">
        <v>12</v>
      </c>
      <c r="C6042" s="1" t="s">
        <v>91</v>
      </c>
      <c r="D6042" s="1" t="s">
        <v>92</v>
      </c>
      <c r="E6042" s="1" t="s">
        <v>854</v>
      </c>
      <c r="F6042" s="1" t="s">
        <v>855</v>
      </c>
      <c r="G6042">
        <v>2020</v>
      </c>
      <c r="H6042">
        <v>2020</v>
      </c>
      <c r="I6042">
        <v>3477</v>
      </c>
      <c r="L6042">
        <f>IF(ISNUMBER(SEARCH("migliaia",istat[[#This Row],[Variabile]])),istat[[#This Row],[Value]]*1000,istat[[#This Row],[Value]])</f>
        <v>3477</v>
      </c>
      <c r="M6042" t="b" cm="1">
        <f t="array" ref="M6042">_xlfn.IFS(istat[[#This Row],[Flag Codes]]="c",FALSE,istat[[#This Row],[Ateco 2007]]="TOTALE",FALSE,TRUE,TRUE)</f>
        <v>1</v>
      </c>
      <c r="N6042" t="str">
        <f>istat[[#This Row],[ATECO_2007]]&amp;" "&amp;LEFT(istat[[#This Row],[Ateco 2007]],IFERROR(FIND("(",istat[[#This Row],[Ateco 2007]])-2,LEN(istat[[#This Row],[Ateco 2007]])))</f>
        <v>2391 produzione di prodotti abrasivi</v>
      </c>
      <c r="O6042">
        <f>IFERROR(FIND("(",istat[[#This Row],[Variabile]])-2,LEN(istat[[#This Row],[Variabile]]))</f>
        <v>8</v>
      </c>
      <c r="P6042" t="str">
        <f>LEFT(istat[[#This Row],[Variabile]],istat[[#This Row],[unique_id_variable_text_num_char]])</f>
        <v>occupati</v>
      </c>
      <c r="Q6042" t="str">
        <f>istat[[#This Row],[unique_id_ateco_text]]&amp;": "&amp;istat[[#This Row],[unique_id_variable_text]]</f>
        <v>2391 produzione di prodotti abrasivi: occupati</v>
      </c>
    </row>
    <row r="6043" spans="1:17" x14ac:dyDescent="0.35">
      <c r="A6043" s="1" t="s">
        <v>11</v>
      </c>
      <c r="B6043" s="1" t="s">
        <v>12</v>
      </c>
      <c r="C6043" s="1" t="s">
        <v>101</v>
      </c>
      <c r="D6043" s="1" t="s">
        <v>102</v>
      </c>
      <c r="E6043" s="1" t="s">
        <v>854</v>
      </c>
      <c r="F6043" s="1" t="s">
        <v>855</v>
      </c>
      <c r="G6043">
        <v>2020</v>
      </c>
      <c r="H6043">
        <v>2020</v>
      </c>
      <c r="I6043">
        <v>5108</v>
      </c>
      <c r="L6043">
        <f>IF(ISNUMBER(SEARCH("migliaia",istat[[#This Row],[Variabile]])),istat[[#This Row],[Value]]*1000,istat[[#This Row],[Value]])</f>
        <v>5108000</v>
      </c>
      <c r="M6043" t="b" cm="1">
        <f t="array" ref="M6043">_xlfn.IFS(istat[[#This Row],[Flag Codes]]="c",FALSE,istat[[#This Row],[Ateco 2007]]="TOTALE",FALSE,TRUE,TRUE)</f>
        <v>1</v>
      </c>
      <c r="N6043" t="str">
        <f>istat[[#This Row],[ATECO_2007]]&amp;" "&amp;LEFT(istat[[#This Row],[Ateco 2007]],IFERROR(FIND("(",istat[[#This Row],[Ateco 2007]])-2,LEN(istat[[#This Row],[Ateco 2007]])))</f>
        <v>2391 produzione di prodotti abrasivi</v>
      </c>
      <c r="O6043">
        <f>IFERROR(FIND("(",istat[[#This Row],[Variabile]])-2,LEN(istat[[#This Row],[Variabile]]))</f>
        <v>27</v>
      </c>
      <c r="P6043" t="str">
        <f>LEFT(istat[[#This Row],[Variabile]],istat[[#This Row],[unique_id_variable_text_num_char]])</f>
        <v>ore lavorate dai dipendenti</v>
      </c>
      <c r="Q6043" t="str">
        <f>istat[[#This Row],[unique_id_ateco_text]]&amp;": "&amp;istat[[#This Row],[unique_id_variable_text]]</f>
        <v>2391 produzione di prodotti abrasivi: ore lavorate dai dipendenti</v>
      </c>
    </row>
    <row r="6044" spans="1:17" x14ac:dyDescent="0.35">
      <c r="A6044" s="1" t="s">
        <v>11</v>
      </c>
      <c r="B6044" s="1" t="s">
        <v>12</v>
      </c>
      <c r="C6044" s="1" t="s">
        <v>95</v>
      </c>
      <c r="D6044" s="1" t="s">
        <v>96</v>
      </c>
      <c r="E6044" s="1" t="s">
        <v>1041</v>
      </c>
      <c r="F6044" s="1" t="s">
        <v>267</v>
      </c>
      <c r="G6044">
        <v>2020</v>
      </c>
      <c r="H6044">
        <v>2020</v>
      </c>
      <c r="I6044">
        <v>43898</v>
      </c>
      <c r="L6044">
        <f>IF(ISNUMBER(SEARCH("migliaia",istat[[#This Row],[Variabile]])),istat[[#This Row],[Value]]*1000,istat[[#This Row],[Value]])</f>
        <v>43898</v>
      </c>
      <c r="M6044" t="b" cm="1">
        <f t="array" ref="M6044">_xlfn.IFS(istat[[#This Row],[Flag Codes]]="c",FALSE,istat[[#This Row],[Ateco 2007]]="TOTALE",FALSE,TRUE,TRUE)</f>
        <v>1</v>
      </c>
      <c r="N6044" t="str">
        <f>istat[[#This Row],[ATECO_2007]]&amp;" "&amp;LEFT(istat[[#This Row],[Ateco 2007]],IFERROR(FIND("(",istat[[#This Row],[Ateco 2007]])-2,LEN(istat[[#This Row],[Ateco 2007]])))</f>
        <v>2410 siderurgia</v>
      </c>
      <c r="O6044">
        <f>IFERROR(FIND("(",istat[[#This Row],[Variabile]])-2,LEN(istat[[#This Row],[Variabile]]))</f>
        <v>21</v>
      </c>
      <c r="P6044" t="str">
        <f>LEFT(istat[[#This Row],[Variabile]],istat[[#This Row],[unique_id_variable_text_num_char]])</f>
        <v>lavoratori dipendenti</v>
      </c>
      <c r="Q6044" t="str">
        <f>istat[[#This Row],[unique_id_ateco_text]]&amp;": "&amp;istat[[#This Row],[unique_id_variable_text]]</f>
        <v>2410 siderurgia: lavoratori dipendenti</v>
      </c>
    </row>
    <row r="6045" spans="1:17" x14ac:dyDescent="0.35">
      <c r="A6045" s="1" t="s">
        <v>11</v>
      </c>
      <c r="B6045" s="1" t="s">
        <v>12</v>
      </c>
      <c r="C6045" s="1" t="s">
        <v>71</v>
      </c>
      <c r="D6045" s="1" t="s">
        <v>72</v>
      </c>
      <c r="E6045" s="1" t="s">
        <v>1042</v>
      </c>
      <c r="F6045" s="1" t="s">
        <v>1043</v>
      </c>
      <c r="G6045">
        <v>2020</v>
      </c>
      <c r="H6045">
        <v>2020</v>
      </c>
      <c r="I6045">
        <v>1457818</v>
      </c>
      <c r="L6045">
        <f>IF(ISNUMBER(SEARCH("migliaia",istat[[#This Row],[Variabile]])),istat[[#This Row],[Value]]*1000,istat[[#This Row],[Value]])</f>
        <v>1457818000</v>
      </c>
      <c r="M6045" t="b" cm="1">
        <f t="array" ref="M6045">_xlfn.IFS(istat[[#This Row],[Flag Codes]]="c",FALSE,istat[[#This Row],[Ateco 2007]]="TOTALE",FALSE,TRUE,TRUE)</f>
        <v>1</v>
      </c>
      <c r="N604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5">
        <f>IFERROR(FIND("(",istat[[#This Row],[Variabile]])-2,LEN(istat[[#This Row],[Variabile]]))</f>
        <v>23</v>
      </c>
      <c r="P6045" t="str">
        <f>LEFT(istat[[#This Row],[Variabile]],istat[[#This Row],[unique_id_variable_text_num_char]])</f>
        <v>valore della produzione</v>
      </c>
      <c r="Q6045" t="str">
        <f>istat[[#This Row],[unique_id_ateco_text]]&amp;": "&amp;istat[[#This Row],[unique_id_variable_text]]</f>
        <v>2572 fabbricazione di serrature e cerniere: valore della produzione</v>
      </c>
    </row>
    <row r="6046" spans="1:17" x14ac:dyDescent="0.35">
      <c r="A6046" s="1" t="s">
        <v>11</v>
      </c>
      <c r="B6046" s="1" t="s">
        <v>12</v>
      </c>
      <c r="C6046" s="1" t="s">
        <v>77</v>
      </c>
      <c r="D6046" s="1" t="s">
        <v>78</v>
      </c>
      <c r="E6046" s="1" t="s">
        <v>1042</v>
      </c>
      <c r="F6046" s="1" t="s">
        <v>1043</v>
      </c>
      <c r="G6046">
        <v>2020</v>
      </c>
      <c r="H6046">
        <v>2020</v>
      </c>
      <c r="I6046">
        <v>182851</v>
      </c>
      <c r="L6046">
        <f>IF(ISNUMBER(SEARCH("migliaia",istat[[#This Row],[Variabile]])),istat[[#This Row],[Value]]*1000,istat[[#This Row],[Value]])</f>
        <v>182851000</v>
      </c>
      <c r="M6046" t="b" cm="1">
        <f t="array" ref="M6046">_xlfn.IFS(istat[[#This Row],[Flag Codes]]="c",FALSE,istat[[#This Row],[Ateco 2007]]="TOTALE",FALSE,TRUE,TRUE)</f>
        <v>1</v>
      </c>
      <c r="N604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6">
        <f>IFERROR(FIND("(",istat[[#This Row],[Variabile]])-2,LEN(istat[[#This Row],[Variabile]]))</f>
        <v>23</v>
      </c>
      <c r="P6046" t="str">
        <f>LEFT(istat[[#This Row],[Variabile]],istat[[#This Row],[unique_id_variable_text_num_char]])</f>
        <v>margine operativo lordo</v>
      </c>
      <c r="Q6046" t="str">
        <f>istat[[#This Row],[unique_id_ateco_text]]&amp;": "&amp;istat[[#This Row],[unique_id_variable_text]]</f>
        <v>2572 fabbricazione di serrature e cerniere: margine operativo lordo</v>
      </c>
    </row>
    <row r="6047" spans="1:17" x14ac:dyDescent="0.35">
      <c r="A6047" s="1" t="s">
        <v>11</v>
      </c>
      <c r="B6047" s="1" t="s">
        <v>12</v>
      </c>
      <c r="C6047" s="1" t="s">
        <v>95</v>
      </c>
      <c r="D6047" s="1" t="s">
        <v>96</v>
      </c>
      <c r="E6047" s="1" t="s">
        <v>1042</v>
      </c>
      <c r="F6047" s="1" t="s">
        <v>1043</v>
      </c>
      <c r="G6047">
        <v>2020</v>
      </c>
      <c r="H6047">
        <v>2020</v>
      </c>
      <c r="I6047">
        <v>8046</v>
      </c>
      <c r="L6047">
        <f>IF(ISNUMBER(SEARCH("migliaia",istat[[#This Row],[Variabile]])),istat[[#This Row],[Value]]*1000,istat[[#This Row],[Value]])</f>
        <v>8046</v>
      </c>
      <c r="M6047" t="b" cm="1">
        <f t="array" ref="M6047">_xlfn.IFS(istat[[#This Row],[Flag Codes]]="c",FALSE,istat[[#This Row],[Ateco 2007]]="TOTALE",FALSE,TRUE,TRUE)</f>
        <v>1</v>
      </c>
      <c r="N6047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047">
        <f>IFERROR(FIND("(",istat[[#This Row],[Variabile]])-2,LEN(istat[[#This Row],[Variabile]]))</f>
        <v>21</v>
      </c>
      <c r="P6047" t="str">
        <f>LEFT(istat[[#This Row],[Variabile]],istat[[#This Row],[unique_id_variable_text_num_char]])</f>
        <v>lavoratori dipendenti</v>
      </c>
      <c r="Q6047" t="str">
        <f>istat[[#This Row],[unique_id_ateco_text]]&amp;": "&amp;istat[[#This Row],[unique_id_variable_text]]</f>
        <v>2572 fabbricazione di serrature e cerniere: lavoratori dipendenti</v>
      </c>
    </row>
    <row r="6048" spans="1:17" x14ac:dyDescent="0.35">
      <c r="A6048" s="1" t="s">
        <v>11</v>
      </c>
      <c r="B6048" s="1" t="s">
        <v>12</v>
      </c>
      <c r="C6048" s="1" t="s">
        <v>13</v>
      </c>
      <c r="D6048" s="1" t="s">
        <v>14</v>
      </c>
      <c r="E6048" s="1" t="s">
        <v>1044</v>
      </c>
      <c r="F6048" s="1" t="s">
        <v>1045</v>
      </c>
      <c r="G6048">
        <v>2020</v>
      </c>
      <c r="H6048">
        <v>2020</v>
      </c>
      <c r="I6048">
        <v>3022</v>
      </c>
      <c r="L6048">
        <f>IF(ISNUMBER(SEARCH("migliaia",istat[[#This Row],[Variabile]])),istat[[#This Row],[Value]]*1000,istat[[#This Row],[Value]])</f>
        <v>3022</v>
      </c>
      <c r="M6048" t="b" cm="1">
        <f t="array" ref="M6048">_xlfn.IFS(istat[[#This Row],[Flag Codes]]="c",FALSE,istat[[#This Row],[Ateco 2007]]="TOTALE",FALSE,TRUE,TRUE)</f>
        <v>1</v>
      </c>
      <c r="N6048" t="str">
        <f>istat[[#This Row],[ATECO_2007]]&amp;" "&amp;LEFT(istat[[#This Row],[Ateco 2007]],IFERROR(FIND("(",istat[[#This Row],[Ateco 2007]])-2,LEN(istat[[#This Row],[Ateco 2007]])))</f>
        <v>2573 fabbricazione di utensileria</v>
      </c>
      <c r="O6048">
        <f>IFERROR(FIND("(",istat[[#This Row],[Variabile]])-2,LEN(istat[[#This Row],[Variabile]]))</f>
        <v>7</v>
      </c>
      <c r="P6048" t="str">
        <f>LEFT(istat[[#This Row],[Variabile]],istat[[#This Row],[unique_id_variable_text_num_char]])</f>
        <v>imprese</v>
      </c>
      <c r="Q6048" t="str">
        <f>istat[[#This Row],[unique_id_ateco_text]]&amp;": "&amp;istat[[#This Row],[unique_id_variable_text]]</f>
        <v>2573 fabbricazione di utensileria: imprese</v>
      </c>
    </row>
    <row r="6049" spans="1:17" x14ac:dyDescent="0.35">
      <c r="A6049" s="1" t="s">
        <v>11</v>
      </c>
      <c r="B6049" s="1" t="s">
        <v>12</v>
      </c>
      <c r="C6049" s="1" t="s">
        <v>69</v>
      </c>
      <c r="D6049" s="1" t="s">
        <v>70</v>
      </c>
      <c r="E6049" s="1" t="s">
        <v>1044</v>
      </c>
      <c r="F6049" s="1" t="s">
        <v>1045</v>
      </c>
      <c r="G6049">
        <v>2020</v>
      </c>
      <c r="H6049">
        <v>2020</v>
      </c>
      <c r="I6049">
        <v>5910599</v>
      </c>
      <c r="L6049">
        <f>IF(ISNUMBER(SEARCH("migliaia",istat[[#This Row],[Variabile]])),istat[[#This Row],[Value]]*1000,istat[[#This Row],[Value]])</f>
        <v>5910599000</v>
      </c>
      <c r="M6049" t="b" cm="1">
        <f t="array" ref="M6049">_xlfn.IFS(istat[[#This Row],[Flag Codes]]="c",FALSE,istat[[#This Row],[Ateco 2007]]="TOTALE",FALSE,TRUE,TRUE)</f>
        <v>1</v>
      </c>
      <c r="N6049" t="str">
        <f>istat[[#This Row],[ATECO_2007]]&amp;" "&amp;LEFT(istat[[#This Row],[Ateco 2007]],IFERROR(FIND("(",istat[[#This Row],[Ateco 2007]])-2,LEN(istat[[#This Row],[Ateco 2007]])))</f>
        <v>2573 fabbricazione di utensileria</v>
      </c>
      <c r="O6049">
        <f>IFERROR(FIND("(",istat[[#This Row],[Variabile]])-2,LEN(istat[[#This Row],[Variabile]]))</f>
        <v>9</v>
      </c>
      <c r="P6049" t="str">
        <f>LEFT(istat[[#This Row],[Variabile]],istat[[#This Row],[unique_id_variable_text_num_char]])</f>
        <v>fatturato</v>
      </c>
      <c r="Q6049" t="str">
        <f>istat[[#This Row],[unique_id_ateco_text]]&amp;": "&amp;istat[[#This Row],[unique_id_variable_text]]</f>
        <v>2573 fabbricazione di utensileria: fatturato</v>
      </c>
    </row>
    <row r="6050" spans="1:17" x14ac:dyDescent="0.35">
      <c r="A6050" s="1" t="s">
        <v>11</v>
      </c>
      <c r="B6050" s="1" t="s">
        <v>12</v>
      </c>
      <c r="C6050" s="1" t="s">
        <v>73</v>
      </c>
      <c r="D6050" s="1" t="s">
        <v>74</v>
      </c>
      <c r="E6050" s="1" t="s">
        <v>1044</v>
      </c>
      <c r="F6050" s="1" t="s">
        <v>1045</v>
      </c>
      <c r="G6050">
        <v>2020</v>
      </c>
      <c r="H6050">
        <v>2020</v>
      </c>
      <c r="I6050">
        <v>2356162</v>
      </c>
      <c r="L6050">
        <f>IF(ISNUMBER(SEARCH("migliaia",istat[[#This Row],[Variabile]])),istat[[#This Row],[Value]]*1000,istat[[#This Row],[Value]])</f>
        <v>2356162000</v>
      </c>
      <c r="M6050" t="b" cm="1">
        <f t="array" ref="M6050">_xlfn.IFS(istat[[#This Row],[Flag Codes]]="c",FALSE,istat[[#This Row],[Ateco 2007]]="TOTALE",FALSE,TRUE,TRUE)</f>
        <v>1</v>
      </c>
      <c r="N6050" t="str">
        <f>istat[[#This Row],[ATECO_2007]]&amp;" "&amp;LEFT(istat[[#This Row],[Ateco 2007]],IFERROR(FIND("(",istat[[#This Row],[Ateco 2007]])-2,LEN(istat[[#This Row],[Ateco 2007]])))</f>
        <v>2573 fabbricazione di utensileria</v>
      </c>
      <c r="O6050">
        <f>IFERROR(FIND("(",istat[[#This Row],[Variabile]])-2,LEN(istat[[#This Row],[Variabile]]))</f>
        <v>36</v>
      </c>
      <c r="P6050" t="str">
        <f>LEFT(istat[[#This Row],[Variabile]],istat[[#This Row],[unique_id_variable_text_num_char]])</f>
        <v>valore aggiunto al costo dei fattori</v>
      </c>
      <c r="Q6050" t="str">
        <f>istat[[#This Row],[unique_id_ateco_text]]&amp;": "&amp;istat[[#This Row],[unique_id_variable_text]]</f>
        <v>2573 fabbricazione di utensileria: valore aggiunto al costo dei fattori</v>
      </c>
    </row>
    <row r="6051" spans="1:17" x14ac:dyDescent="0.35">
      <c r="A6051" s="1" t="s">
        <v>11</v>
      </c>
      <c r="B6051" s="1" t="s">
        <v>12</v>
      </c>
      <c r="C6051" s="1" t="s">
        <v>91</v>
      </c>
      <c r="D6051" s="1" t="s">
        <v>92</v>
      </c>
      <c r="E6051" s="1" t="s">
        <v>1044</v>
      </c>
      <c r="F6051" s="1" t="s">
        <v>1045</v>
      </c>
      <c r="G6051">
        <v>2020</v>
      </c>
      <c r="H6051">
        <v>2020</v>
      </c>
      <c r="I6051">
        <v>40631</v>
      </c>
      <c r="L6051">
        <f>IF(ISNUMBER(SEARCH("migliaia",istat[[#This Row],[Variabile]])),istat[[#This Row],[Value]]*1000,istat[[#This Row],[Value]])</f>
        <v>40631</v>
      </c>
      <c r="M6051" t="b" cm="1">
        <f t="array" ref="M6051">_xlfn.IFS(istat[[#This Row],[Flag Codes]]="c",FALSE,istat[[#This Row],[Ateco 2007]]="TOTALE",FALSE,TRUE,TRUE)</f>
        <v>1</v>
      </c>
      <c r="N6051" t="str">
        <f>istat[[#This Row],[ATECO_2007]]&amp;" "&amp;LEFT(istat[[#This Row],[Ateco 2007]],IFERROR(FIND("(",istat[[#This Row],[Ateco 2007]])-2,LEN(istat[[#This Row],[Ateco 2007]])))</f>
        <v>2573 fabbricazione di utensileria</v>
      </c>
      <c r="O6051">
        <f>IFERROR(FIND("(",istat[[#This Row],[Variabile]])-2,LEN(istat[[#This Row],[Variabile]]))</f>
        <v>8</v>
      </c>
      <c r="P6051" t="str">
        <f>LEFT(istat[[#This Row],[Variabile]],istat[[#This Row],[unique_id_variable_text_num_char]])</f>
        <v>occupati</v>
      </c>
      <c r="Q6051" t="str">
        <f>istat[[#This Row],[unique_id_ateco_text]]&amp;": "&amp;istat[[#This Row],[unique_id_variable_text]]</f>
        <v>2573 fabbricazione di utensileria: occupati</v>
      </c>
    </row>
    <row r="6052" spans="1:17" x14ac:dyDescent="0.35">
      <c r="A6052" s="1" t="s">
        <v>11</v>
      </c>
      <c r="B6052" s="1" t="s">
        <v>12</v>
      </c>
      <c r="C6052" s="1" t="s">
        <v>101</v>
      </c>
      <c r="D6052" s="1" t="s">
        <v>102</v>
      </c>
      <c r="E6052" s="1" t="s">
        <v>1044</v>
      </c>
      <c r="F6052" s="1" t="s">
        <v>1045</v>
      </c>
      <c r="G6052">
        <v>2020</v>
      </c>
      <c r="H6052">
        <v>2020</v>
      </c>
      <c r="I6052">
        <v>60093</v>
      </c>
      <c r="L6052">
        <f>IF(ISNUMBER(SEARCH("migliaia",istat[[#This Row],[Variabile]])),istat[[#This Row],[Value]]*1000,istat[[#This Row],[Value]])</f>
        <v>60093000</v>
      </c>
      <c r="M6052" t="b" cm="1">
        <f t="array" ref="M6052">_xlfn.IFS(istat[[#This Row],[Flag Codes]]="c",FALSE,istat[[#This Row],[Ateco 2007]]="TOTALE",FALSE,TRUE,TRUE)</f>
        <v>1</v>
      </c>
      <c r="N6052" t="str">
        <f>istat[[#This Row],[ATECO_2007]]&amp;" "&amp;LEFT(istat[[#This Row],[Ateco 2007]],IFERROR(FIND("(",istat[[#This Row],[Ateco 2007]])-2,LEN(istat[[#This Row],[Ateco 2007]])))</f>
        <v>2573 fabbricazione di utensileria</v>
      </c>
      <c r="O6052">
        <f>IFERROR(FIND("(",istat[[#This Row],[Variabile]])-2,LEN(istat[[#This Row],[Variabile]]))</f>
        <v>27</v>
      </c>
      <c r="P6052" t="str">
        <f>LEFT(istat[[#This Row],[Variabile]],istat[[#This Row],[unique_id_variable_text_num_char]])</f>
        <v>ore lavorate dai dipendenti</v>
      </c>
      <c r="Q6052" t="str">
        <f>istat[[#This Row],[unique_id_ateco_text]]&amp;": "&amp;istat[[#This Row],[unique_id_variable_text]]</f>
        <v>2573 fabbricazione di utensileria: ore lavorate dai dipendenti</v>
      </c>
    </row>
    <row r="6053" spans="1:17" x14ac:dyDescent="0.35">
      <c r="A6053" s="1" t="s">
        <v>11</v>
      </c>
      <c r="B6053" s="1" t="s">
        <v>12</v>
      </c>
      <c r="C6053" s="1" t="s">
        <v>85</v>
      </c>
      <c r="D6053" s="1" t="s">
        <v>86</v>
      </c>
      <c r="E6053" s="1" t="s">
        <v>974</v>
      </c>
      <c r="F6053" s="1" t="s">
        <v>975</v>
      </c>
      <c r="G6053">
        <v>2020</v>
      </c>
      <c r="H6053">
        <v>2020</v>
      </c>
      <c r="I6053">
        <v>667549</v>
      </c>
      <c r="L6053">
        <f>IF(ISNUMBER(SEARCH("migliaia",istat[[#This Row],[Variabile]])),istat[[#This Row],[Value]]*1000,istat[[#This Row],[Value]])</f>
        <v>667549000</v>
      </c>
      <c r="M6053" t="b" cm="1">
        <f t="array" ref="M6053">_xlfn.IFS(istat[[#This Row],[Flag Codes]]="c",FALSE,istat[[#This Row],[Ateco 2007]]="TOTALE",FALSE,TRUE,TRUE)</f>
        <v>1</v>
      </c>
      <c r="N6053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3">
        <f>IFERROR(FIND("(",istat[[#This Row],[Variabile]])-2,LEN(istat[[#This Row],[Variabile]]))</f>
        <v>17</v>
      </c>
      <c r="P6053" t="str">
        <f>LEFT(istat[[#This Row],[Variabile]],istat[[#This Row],[unique_id_variable_text_num_char]])</f>
        <v>salari e stipendi</v>
      </c>
      <c r="Q6053" t="str">
        <f>istat[[#This Row],[unique_id_ateco_text]]&amp;": "&amp;istat[[#This Row],[unique_id_variable_text]]</f>
        <v>2651 fabbricazione di strumenti e apparecchi di misurazione, prova e navigazione: salari e stipendi</v>
      </c>
    </row>
    <row r="6054" spans="1:17" x14ac:dyDescent="0.35">
      <c r="A6054" s="1" t="s">
        <v>11</v>
      </c>
      <c r="B6054" s="1" t="s">
        <v>12</v>
      </c>
      <c r="C6054" s="1" t="s">
        <v>87</v>
      </c>
      <c r="D6054" s="1" t="s">
        <v>88</v>
      </c>
      <c r="E6054" s="1" t="s">
        <v>974</v>
      </c>
      <c r="F6054" s="1" t="s">
        <v>975</v>
      </c>
      <c r="G6054">
        <v>2020</v>
      </c>
      <c r="H6054">
        <v>2020</v>
      </c>
      <c r="I6054">
        <v>85906</v>
      </c>
      <c r="L6054">
        <f>IF(ISNUMBER(SEARCH("migliaia",istat[[#This Row],[Variabile]])),istat[[#This Row],[Value]]*1000,istat[[#This Row],[Value]])</f>
        <v>85906000</v>
      </c>
      <c r="M6054" t="b" cm="1">
        <f t="array" ref="M6054">_xlfn.IFS(istat[[#This Row],[Flag Codes]]="c",FALSE,istat[[#This Row],[Ateco 2007]]="TOTALE",FALSE,TRUE,TRUE)</f>
        <v>1</v>
      </c>
      <c r="N605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054">
        <f>IFERROR(FIND("(",istat[[#This Row],[Variabile]])-2,LEN(istat[[#This Row],[Variabile]]))</f>
        <v>36</v>
      </c>
      <c r="P6054" t="str">
        <f>LEFT(istat[[#This Row],[Variabile]],istat[[#This Row],[unique_id_variable_text_num_char]])</f>
        <v>investimenti lordi in beni materiali</v>
      </c>
      <c r="Q6054" t="str">
        <f>istat[[#This Row],[unique_id_ateco_text]]&amp;": "&amp;istat[[#This Row],[unique_id_variable_text]]</f>
        <v>2651 fabbricazione di strumenti e apparecchi di misurazione, prova e navigazione: investimenti lordi in beni materiali</v>
      </c>
    </row>
    <row r="6055" spans="1:17" x14ac:dyDescent="0.35">
      <c r="A6055" s="1" t="s">
        <v>11</v>
      </c>
      <c r="B6055" s="1" t="s">
        <v>12</v>
      </c>
      <c r="C6055" s="1" t="s">
        <v>81</v>
      </c>
      <c r="D6055" s="1" t="s">
        <v>82</v>
      </c>
      <c r="E6055" s="1" t="s">
        <v>1145</v>
      </c>
      <c r="F6055" s="1" t="s">
        <v>1146</v>
      </c>
      <c r="G6055">
        <v>2020</v>
      </c>
      <c r="H6055">
        <v>2020</v>
      </c>
      <c r="I6055">
        <v>10242</v>
      </c>
      <c r="L6055">
        <f>IF(ISNUMBER(SEARCH("migliaia",istat[[#This Row],[Variabile]])),istat[[#This Row],[Value]]*1000,istat[[#This Row],[Value]])</f>
        <v>10242000</v>
      </c>
      <c r="M6055" t="b" cm="1">
        <f t="array" ref="M6055">_xlfn.IFS(istat[[#This Row],[Flag Codes]]="c",FALSE,istat[[#This Row],[Ateco 2007]]="TOTALE",FALSE,TRUE,TRUE)</f>
        <v>1</v>
      </c>
      <c r="N6055" t="str">
        <f>istat[[#This Row],[ATECO_2007]]&amp;" "&amp;LEFT(istat[[#This Row],[Ateco 2007]],IFERROR(FIND("(",istat[[#This Row],[Ateco 2007]])-2,LEN(istat[[#This Row],[Ateco 2007]])))</f>
        <v>2652 fabbricazione di orologi</v>
      </c>
      <c r="O6055">
        <f>IFERROR(FIND("(",istat[[#This Row],[Variabile]])-2,LEN(istat[[#This Row],[Variabile]]))</f>
        <v>19</v>
      </c>
      <c r="P6055" t="str">
        <f>LEFT(istat[[#This Row],[Variabile]],istat[[#This Row],[unique_id_variable_text_num_char]])</f>
        <v>costi del personale</v>
      </c>
      <c r="Q6055" t="str">
        <f>istat[[#This Row],[unique_id_ateco_text]]&amp;": "&amp;istat[[#This Row],[unique_id_variable_text]]</f>
        <v>2652 fabbricazione di orologi: costi del personale</v>
      </c>
    </row>
    <row r="6056" spans="1:17" x14ac:dyDescent="0.35">
      <c r="A6056" s="1" t="s">
        <v>11</v>
      </c>
      <c r="B6056" s="1" t="s">
        <v>12</v>
      </c>
      <c r="C6056" s="1" t="s">
        <v>95</v>
      </c>
      <c r="D6056" s="1" t="s">
        <v>96</v>
      </c>
      <c r="E6056" s="1" t="s">
        <v>880</v>
      </c>
      <c r="F6056" s="1" t="s">
        <v>881</v>
      </c>
      <c r="G6056">
        <v>2020</v>
      </c>
      <c r="H6056">
        <v>2020</v>
      </c>
      <c r="I6056">
        <v>14382</v>
      </c>
      <c r="L6056">
        <f>IF(ISNUMBER(SEARCH("migliaia",istat[[#This Row],[Variabile]])),istat[[#This Row],[Value]]*1000,istat[[#This Row],[Value]])</f>
        <v>14382</v>
      </c>
      <c r="M6056" t="b" cm="1">
        <f t="array" ref="M6056">_xlfn.IFS(istat[[#This Row],[Flag Codes]]="c",FALSE,istat[[#This Row],[Ateco 2007]]="TOTALE",FALSE,TRUE,TRUE)</f>
        <v>1</v>
      </c>
      <c r="N6056" t="str">
        <f>istat[[#This Row],[ATECO_2007]]&amp;" "&amp;LEFT(istat[[#This Row],[Ateco 2007]],IFERROR(FIND("(",istat[[#This Row],[Ateco 2007]])-2,LEN(istat[[#This Row],[Ateco 2007]])))</f>
        <v>2813 fabbricazione di altre pompe e compressori</v>
      </c>
      <c r="O6056">
        <f>IFERROR(FIND("(",istat[[#This Row],[Variabile]])-2,LEN(istat[[#This Row],[Variabile]]))</f>
        <v>21</v>
      </c>
      <c r="P6056" t="str">
        <f>LEFT(istat[[#This Row],[Variabile]],istat[[#This Row],[unique_id_variable_text_num_char]])</f>
        <v>lavoratori dipendenti</v>
      </c>
      <c r="Q6056" t="str">
        <f>istat[[#This Row],[unique_id_ateco_text]]&amp;": "&amp;istat[[#This Row],[unique_id_variable_text]]</f>
        <v>2813 fabbricazione di altre pompe e compressori: lavoratori dipendenti</v>
      </c>
    </row>
    <row r="6057" spans="1:17" x14ac:dyDescent="0.35">
      <c r="A6057" s="1" t="s">
        <v>11</v>
      </c>
      <c r="B6057" s="1" t="s">
        <v>12</v>
      </c>
      <c r="C6057" s="1" t="s">
        <v>13</v>
      </c>
      <c r="D6057" s="1" t="s">
        <v>14</v>
      </c>
      <c r="E6057" s="1" t="s">
        <v>1052</v>
      </c>
      <c r="F6057" s="1" t="s">
        <v>1053</v>
      </c>
      <c r="G6057">
        <v>2020</v>
      </c>
      <c r="H6057">
        <v>2020</v>
      </c>
      <c r="I6057">
        <v>808</v>
      </c>
      <c r="L6057">
        <f>IF(ISNUMBER(SEARCH("migliaia",istat[[#This Row],[Variabile]])),istat[[#This Row],[Value]]*1000,istat[[#This Row],[Value]])</f>
        <v>808</v>
      </c>
      <c r="M6057" t="b" cm="1">
        <f t="array" ref="M6057">_xlfn.IFS(istat[[#This Row],[Flag Codes]]="c",FALSE,istat[[#This Row],[Ateco 2007]]="TOTALE",FALSE,TRUE,TRUE)</f>
        <v>1</v>
      </c>
      <c r="N605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7">
        <f>IFERROR(FIND("(",istat[[#This Row],[Variabile]])-2,LEN(istat[[#This Row],[Variabile]]))</f>
        <v>7</v>
      </c>
      <c r="P6057" t="str">
        <f>LEFT(istat[[#This Row],[Variabile]],istat[[#This Row],[unique_id_variable_text_num_char]])</f>
        <v>imprese</v>
      </c>
      <c r="Q6057" t="str">
        <f>istat[[#This Row],[unique_id_ateco_text]]&amp;": "&amp;istat[[#This Row],[unique_id_variable_text]]</f>
        <v>2814 fabbricazione di altri rubinetti e valvole: imprese</v>
      </c>
    </row>
    <row r="6058" spans="1:17" x14ac:dyDescent="0.35">
      <c r="A6058" s="1" t="s">
        <v>11</v>
      </c>
      <c r="B6058" s="1" t="s">
        <v>12</v>
      </c>
      <c r="C6058" s="1" t="s">
        <v>69</v>
      </c>
      <c r="D6058" s="1" t="s">
        <v>70</v>
      </c>
      <c r="E6058" s="1" t="s">
        <v>1052</v>
      </c>
      <c r="F6058" s="1" t="s">
        <v>1053</v>
      </c>
      <c r="G6058">
        <v>2020</v>
      </c>
      <c r="H6058">
        <v>2020</v>
      </c>
      <c r="I6058">
        <v>7984339</v>
      </c>
      <c r="L6058">
        <f>IF(ISNUMBER(SEARCH("migliaia",istat[[#This Row],[Variabile]])),istat[[#This Row],[Value]]*1000,istat[[#This Row],[Value]])</f>
        <v>7984339000</v>
      </c>
      <c r="M6058" t="b" cm="1">
        <f t="array" ref="M6058">_xlfn.IFS(istat[[#This Row],[Flag Codes]]="c",FALSE,istat[[#This Row],[Ateco 2007]]="TOTALE",FALSE,TRUE,TRUE)</f>
        <v>1</v>
      </c>
      <c r="N6058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8">
        <f>IFERROR(FIND("(",istat[[#This Row],[Variabile]])-2,LEN(istat[[#This Row],[Variabile]]))</f>
        <v>9</v>
      </c>
      <c r="P6058" t="str">
        <f>LEFT(istat[[#This Row],[Variabile]],istat[[#This Row],[unique_id_variable_text_num_char]])</f>
        <v>fatturato</v>
      </c>
      <c r="Q6058" t="str">
        <f>istat[[#This Row],[unique_id_ateco_text]]&amp;": "&amp;istat[[#This Row],[unique_id_variable_text]]</f>
        <v>2814 fabbricazione di altri rubinetti e valvole: fatturato</v>
      </c>
    </row>
    <row r="6059" spans="1:17" x14ac:dyDescent="0.35">
      <c r="A6059" s="1" t="s">
        <v>11</v>
      </c>
      <c r="B6059" s="1" t="s">
        <v>12</v>
      </c>
      <c r="C6059" s="1" t="s">
        <v>73</v>
      </c>
      <c r="D6059" s="1" t="s">
        <v>74</v>
      </c>
      <c r="E6059" s="1" t="s">
        <v>1052</v>
      </c>
      <c r="F6059" s="1" t="s">
        <v>1053</v>
      </c>
      <c r="G6059">
        <v>2020</v>
      </c>
      <c r="H6059">
        <v>2020</v>
      </c>
      <c r="I6059">
        <v>2619683</v>
      </c>
      <c r="L6059">
        <f>IF(ISNUMBER(SEARCH("migliaia",istat[[#This Row],[Variabile]])),istat[[#This Row],[Value]]*1000,istat[[#This Row],[Value]])</f>
        <v>2619683000</v>
      </c>
      <c r="M6059" t="b" cm="1">
        <f t="array" ref="M6059">_xlfn.IFS(istat[[#This Row],[Flag Codes]]="c",FALSE,istat[[#This Row],[Ateco 2007]]="TOTALE",FALSE,TRUE,TRUE)</f>
        <v>1</v>
      </c>
      <c r="N6059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59">
        <f>IFERROR(FIND("(",istat[[#This Row],[Variabile]])-2,LEN(istat[[#This Row],[Variabile]]))</f>
        <v>36</v>
      </c>
      <c r="P6059" t="str">
        <f>LEFT(istat[[#This Row],[Variabile]],istat[[#This Row],[unique_id_variable_text_num_char]])</f>
        <v>valore aggiunto al costo dei fattori</v>
      </c>
      <c r="Q6059" t="str">
        <f>istat[[#This Row],[unique_id_ateco_text]]&amp;": "&amp;istat[[#This Row],[unique_id_variable_text]]</f>
        <v>2814 fabbricazione di altri rubinetti e valvole: valore aggiunto al costo dei fattori</v>
      </c>
    </row>
    <row r="6060" spans="1:17" x14ac:dyDescent="0.35">
      <c r="A6060" s="1" t="s">
        <v>11</v>
      </c>
      <c r="B6060" s="1" t="s">
        <v>12</v>
      </c>
      <c r="C6060" s="1" t="s">
        <v>91</v>
      </c>
      <c r="D6060" s="1" t="s">
        <v>92</v>
      </c>
      <c r="E6060" s="1" t="s">
        <v>1052</v>
      </c>
      <c r="F6060" s="1" t="s">
        <v>1053</v>
      </c>
      <c r="G6060">
        <v>2020</v>
      </c>
      <c r="H6060">
        <v>2020</v>
      </c>
      <c r="I6060">
        <v>30539</v>
      </c>
      <c r="L6060">
        <f>IF(ISNUMBER(SEARCH("migliaia",istat[[#This Row],[Variabile]])),istat[[#This Row],[Value]]*1000,istat[[#This Row],[Value]])</f>
        <v>30539</v>
      </c>
      <c r="M6060" t="b" cm="1">
        <f t="array" ref="M6060">_xlfn.IFS(istat[[#This Row],[Flag Codes]]="c",FALSE,istat[[#This Row],[Ateco 2007]]="TOTALE",FALSE,TRUE,TRUE)</f>
        <v>1</v>
      </c>
      <c r="N6060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0">
        <f>IFERROR(FIND("(",istat[[#This Row],[Variabile]])-2,LEN(istat[[#This Row],[Variabile]]))</f>
        <v>8</v>
      </c>
      <c r="P6060" t="str">
        <f>LEFT(istat[[#This Row],[Variabile]],istat[[#This Row],[unique_id_variable_text_num_char]])</f>
        <v>occupati</v>
      </c>
      <c r="Q6060" t="str">
        <f>istat[[#This Row],[unique_id_ateco_text]]&amp;": "&amp;istat[[#This Row],[unique_id_variable_text]]</f>
        <v>2814 fabbricazione di altri rubinetti e valvole: occupati</v>
      </c>
    </row>
    <row r="6061" spans="1:17" x14ac:dyDescent="0.35">
      <c r="A6061" s="1" t="s">
        <v>11</v>
      </c>
      <c r="B6061" s="1" t="s">
        <v>12</v>
      </c>
      <c r="C6061" s="1" t="s">
        <v>101</v>
      </c>
      <c r="D6061" s="1" t="s">
        <v>102</v>
      </c>
      <c r="E6061" s="1" t="s">
        <v>1052</v>
      </c>
      <c r="F6061" s="1" t="s">
        <v>1053</v>
      </c>
      <c r="G6061">
        <v>2020</v>
      </c>
      <c r="H6061">
        <v>2020</v>
      </c>
      <c r="I6061">
        <v>49201</v>
      </c>
      <c r="L6061">
        <f>IF(ISNUMBER(SEARCH("migliaia",istat[[#This Row],[Variabile]])),istat[[#This Row],[Value]]*1000,istat[[#This Row],[Value]])</f>
        <v>49201000</v>
      </c>
      <c r="M6061" t="b" cm="1">
        <f t="array" ref="M6061">_xlfn.IFS(istat[[#This Row],[Flag Codes]]="c",FALSE,istat[[#This Row],[Ateco 2007]]="TOTALE",FALSE,TRUE,TRUE)</f>
        <v>1</v>
      </c>
      <c r="N6061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061">
        <f>IFERROR(FIND("(",istat[[#This Row],[Variabile]])-2,LEN(istat[[#This Row],[Variabile]]))</f>
        <v>27</v>
      </c>
      <c r="P6061" t="str">
        <f>LEFT(istat[[#This Row],[Variabile]],istat[[#This Row],[unique_id_variable_text_num_char]])</f>
        <v>ore lavorate dai dipendenti</v>
      </c>
      <c r="Q6061" t="str">
        <f>istat[[#This Row],[unique_id_ateco_text]]&amp;": "&amp;istat[[#This Row],[unique_id_variable_text]]</f>
        <v>2814 fabbricazione di altri rubinetti e valvole: ore lavorate dai dipendenti</v>
      </c>
    </row>
    <row r="6062" spans="1:17" x14ac:dyDescent="0.35">
      <c r="A6062" s="1" t="s">
        <v>11</v>
      </c>
      <c r="B6062" s="1" t="s">
        <v>12</v>
      </c>
      <c r="C6062" s="1" t="s">
        <v>71</v>
      </c>
      <c r="D6062" s="1" t="s">
        <v>72</v>
      </c>
      <c r="E6062" s="1" t="s">
        <v>1056</v>
      </c>
      <c r="F6062" s="1" t="s">
        <v>1057</v>
      </c>
      <c r="G6062">
        <v>2020</v>
      </c>
      <c r="H6062">
        <v>2020</v>
      </c>
      <c r="I6062">
        <v>2884047</v>
      </c>
      <c r="L6062">
        <f>IF(ISNUMBER(SEARCH("migliaia",istat[[#This Row],[Variabile]])),istat[[#This Row],[Value]]*1000,istat[[#This Row],[Value]])</f>
        <v>2884047000</v>
      </c>
      <c r="M6062" t="b" cm="1">
        <f t="array" ref="M6062">_xlfn.IFS(istat[[#This Row],[Flag Codes]]="c",FALSE,istat[[#This Row],[Ateco 2007]]="TOTALE",FALSE,TRUE,TRUE)</f>
        <v>1</v>
      </c>
      <c r="N606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2">
        <f>IFERROR(FIND("(",istat[[#This Row],[Variabile]])-2,LEN(istat[[#This Row],[Variabile]]))</f>
        <v>23</v>
      </c>
      <c r="P6062" t="str">
        <f>LEFT(istat[[#This Row],[Variabile]],istat[[#This Row],[unique_id_variable_text_num_char]])</f>
        <v>valore della produzione</v>
      </c>
      <c r="Q6062" t="str">
        <f>istat[[#This Row],[unique_id_ateco_text]]&amp;": "&amp;istat[[#This Row],[unique_id_variable_text]]</f>
        <v>2821 fabbricazione di forni, bruciatori e sistemi di riscaldamento: valore della produzione</v>
      </c>
    </row>
    <row r="6063" spans="1:17" x14ac:dyDescent="0.35">
      <c r="A6063" s="1" t="s">
        <v>11</v>
      </c>
      <c r="B6063" s="1" t="s">
        <v>12</v>
      </c>
      <c r="C6063" s="1" t="s">
        <v>95</v>
      </c>
      <c r="D6063" s="1" t="s">
        <v>96</v>
      </c>
      <c r="E6063" s="1" t="s">
        <v>1056</v>
      </c>
      <c r="F6063" s="1" t="s">
        <v>1057</v>
      </c>
      <c r="G6063">
        <v>2020</v>
      </c>
      <c r="H6063">
        <v>2020</v>
      </c>
      <c r="I6063">
        <v>11155</v>
      </c>
      <c r="L6063">
        <f>IF(ISNUMBER(SEARCH("migliaia",istat[[#This Row],[Variabile]])),istat[[#This Row],[Value]]*1000,istat[[#This Row],[Value]])</f>
        <v>11155</v>
      </c>
      <c r="M6063" t="b" cm="1">
        <f t="array" ref="M6063">_xlfn.IFS(istat[[#This Row],[Flag Codes]]="c",FALSE,istat[[#This Row],[Ateco 2007]]="TOTALE",FALSE,TRUE,TRUE)</f>
        <v>1</v>
      </c>
      <c r="N606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063">
        <f>IFERROR(FIND("(",istat[[#This Row],[Variabile]])-2,LEN(istat[[#This Row],[Variabile]]))</f>
        <v>21</v>
      </c>
      <c r="P6063" t="str">
        <f>LEFT(istat[[#This Row],[Variabile]],istat[[#This Row],[unique_id_variable_text_num_char]])</f>
        <v>lavoratori dipendenti</v>
      </c>
      <c r="Q6063" t="str">
        <f>istat[[#This Row],[unique_id_ateco_text]]&amp;": "&amp;istat[[#This Row],[unique_id_variable_text]]</f>
        <v>2821 fabbricazione di forni, bruciatori e sistemi di riscaldamento: lavoratori dipendenti</v>
      </c>
    </row>
    <row r="6064" spans="1:17" x14ac:dyDescent="0.35">
      <c r="A6064" s="1" t="s">
        <v>11</v>
      </c>
      <c r="B6064" s="1" t="s">
        <v>12</v>
      </c>
      <c r="C6064" s="1" t="s">
        <v>13</v>
      </c>
      <c r="D6064" s="1" t="s">
        <v>14</v>
      </c>
      <c r="E6064" s="1" t="s">
        <v>1058</v>
      </c>
      <c r="F6064" s="1" t="s">
        <v>1059</v>
      </c>
      <c r="G6064">
        <v>2020</v>
      </c>
      <c r="H6064">
        <v>2020</v>
      </c>
      <c r="I6064">
        <v>1081</v>
      </c>
      <c r="L6064">
        <f>IF(ISNUMBER(SEARCH("migliaia",istat[[#This Row],[Variabile]])),istat[[#This Row],[Value]]*1000,istat[[#This Row],[Value]])</f>
        <v>1081</v>
      </c>
      <c r="M6064" t="b" cm="1">
        <f t="array" ref="M6064">_xlfn.IFS(istat[[#This Row],[Flag Codes]]="c",FALSE,istat[[#This Row],[Ateco 2007]]="TOTALE",FALSE,TRUE,TRUE)</f>
        <v>1</v>
      </c>
      <c r="N6064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4">
        <f>IFERROR(FIND("(",istat[[#This Row],[Variabile]])-2,LEN(istat[[#This Row],[Variabile]]))</f>
        <v>7</v>
      </c>
      <c r="P6064" t="str">
        <f>LEFT(istat[[#This Row],[Variabile]],istat[[#This Row],[unique_id_variable_text_num_char]])</f>
        <v>imprese</v>
      </c>
      <c r="Q6064" t="str">
        <f>istat[[#This Row],[unique_id_ateco_text]]&amp;": "&amp;istat[[#This Row],[unique_id_variable_text]]</f>
        <v>2822 fabbricazione di macchine e apparecchi di sollevamento e movimentazione: imprese</v>
      </c>
    </row>
    <row r="6065" spans="1:17" x14ac:dyDescent="0.35">
      <c r="A6065" s="1" t="s">
        <v>11</v>
      </c>
      <c r="B6065" s="1" t="s">
        <v>12</v>
      </c>
      <c r="C6065" s="1" t="s">
        <v>69</v>
      </c>
      <c r="D6065" s="1" t="s">
        <v>70</v>
      </c>
      <c r="E6065" s="1" t="s">
        <v>1058</v>
      </c>
      <c r="F6065" s="1" t="s">
        <v>1059</v>
      </c>
      <c r="G6065">
        <v>2020</v>
      </c>
      <c r="H6065">
        <v>2020</v>
      </c>
      <c r="I6065">
        <v>8643834</v>
      </c>
      <c r="L6065">
        <f>IF(ISNUMBER(SEARCH("migliaia",istat[[#This Row],[Variabile]])),istat[[#This Row],[Value]]*1000,istat[[#This Row],[Value]])</f>
        <v>8643834000</v>
      </c>
      <c r="M6065" t="b" cm="1">
        <f t="array" ref="M6065">_xlfn.IFS(istat[[#This Row],[Flag Codes]]="c",FALSE,istat[[#This Row],[Ateco 2007]]="TOTALE",FALSE,TRUE,TRUE)</f>
        <v>1</v>
      </c>
      <c r="N6065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5">
        <f>IFERROR(FIND("(",istat[[#This Row],[Variabile]])-2,LEN(istat[[#This Row],[Variabile]]))</f>
        <v>9</v>
      </c>
      <c r="P6065" t="str">
        <f>LEFT(istat[[#This Row],[Variabile]],istat[[#This Row],[unique_id_variable_text_num_char]])</f>
        <v>fatturato</v>
      </c>
      <c r="Q6065" t="str">
        <f>istat[[#This Row],[unique_id_ateco_text]]&amp;": "&amp;istat[[#This Row],[unique_id_variable_text]]</f>
        <v>2822 fabbricazione di macchine e apparecchi di sollevamento e movimentazione: fatturato</v>
      </c>
    </row>
    <row r="6066" spans="1:17" x14ac:dyDescent="0.35">
      <c r="A6066" s="1" t="s">
        <v>11</v>
      </c>
      <c r="B6066" s="1" t="s">
        <v>12</v>
      </c>
      <c r="C6066" s="1" t="s">
        <v>91</v>
      </c>
      <c r="D6066" s="1" t="s">
        <v>92</v>
      </c>
      <c r="E6066" s="1" t="s">
        <v>1058</v>
      </c>
      <c r="F6066" s="1" t="s">
        <v>1059</v>
      </c>
      <c r="G6066">
        <v>2020</v>
      </c>
      <c r="H6066">
        <v>2020</v>
      </c>
      <c r="I6066">
        <v>33004</v>
      </c>
      <c r="L6066">
        <f>IF(ISNUMBER(SEARCH("migliaia",istat[[#This Row],[Variabile]])),istat[[#This Row],[Value]]*1000,istat[[#This Row],[Value]])</f>
        <v>33004</v>
      </c>
      <c r="M6066" t="b" cm="1">
        <f t="array" ref="M6066">_xlfn.IFS(istat[[#This Row],[Flag Codes]]="c",FALSE,istat[[#This Row],[Ateco 2007]]="TOTALE",FALSE,TRUE,TRUE)</f>
        <v>1</v>
      </c>
      <c r="N6066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6">
        <f>IFERROR(FIND("(",istat[[#This Row],[Variabile]])-2,LEN(istat[[#This Row],[Variabile]]))</f>
        <v>8</v>
      </c>
      <c r="P6066" t="str">
        <f>LEFT(istat[[#This Row],[Variabile]],istat[[#This Row],[unique_id_variable_text_num_char]])</f>
        <v>occupati</v>
      </c>
      <c r="Q6066" t="str">
        <f>istat[[#This Row],[unique_id_ateco_text]]&amp;": "&amp;istat[[#This Row],[unique_id_variable_text]]</f>
        <v>2822 fabbricazione di macchine e apparecchi di sollevamento e movimentazione: occupati</v>
      </c>
    </row>
    <row r="6067" spans="1:17" x14ac:dyDescent="0.35">
      <c r="A6067" s="1" t="s">
        <v>11</v>
      </c>
      <c r="B6067" s="1" t="s">
        <v>12</v>
      </c>
      <c r="C6067" s="1" t="s">
        <v>101</v>
      </c>
      <c r="D6067" s="1" t="s">
        <v>102</v>
      </c>
      <c r="E6067" s="1" t="s">
        <v>1058</v>
      </c>
      <c r="F6067" s="1" t="s">
        <v>1059</v>
      </c>
      <c r="G6067">
        <v>2020</v>
      </c>
      <c r="H6067">
        <v>2020</v>
      </c>
      <c r="I6067">
        <v>52484</v>
      </c>
      <c r="L6067">
        <f>IF(ISNUMBER(SEARCH("migliaia",istat[[#This Row],[Variabile]])),istat[[#This Row],[Value]]*1000,istat[[#This Row],[Value]])</f>
        <v>52484000</v>
      </c>
      <c r="M6067" t="b" cm="1">
        <f t="array" ref="M6067">_xlfn.IFS(istat[[#This Row],[Flag Codes]]="c",FALSE,istat[[#This Row],[Ateco 2007]]="TOTALE",FALSE,TRUE,TRUE)</f>
        <v>1</v>
      </c>
      <c r="N6067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067">
        <f>IFERROR(FIND("(",istat[[#This Row],[Variabile]])-2,LEN(istat[[#This Row],[Variabile]]))</f>
        <v>27</v>
      </c>
      <c r="P6067" t="str">
        <f>LEFT(istat[[#This Row],[Variabile]],istat[[#This Row],[unique_id_variable_text_num_char]])</f>
        <v>ore lavorate dai dipendenti</v>
      </c>
      <c r="Q6067" t="str">
        <f>istat[[#This Row],[unique_id_ateco_text]]&amp;": "&amp;istat[[#This Row],[unique_id_variable_text]]</f>
        <v>2822 fabbricazione di macchine e apparecchi di sollevamento e movimentazione: ore lavorate dai dipendenti</v>
      </c>
    </row>
    <row r="6068" spans="1:17" x14ac:dyDescent="0.35">
      <c r="A6068" s="1" t="s">
        <v>11</v>
      </c>
      <c r="B6068" s="1" t="s">
        <v>12</v>
      </c>
      <c r="C6068" s="1" t="s">
        <v>85</v>
      </c>
      <c r="D6068" s="1" t="s">
        <v>86</v>
      </c>
      <c r="E6068" s="1" t="s">
        <v>1062</v>
      </c>
      <c r="F6068" s="1" t="s">
        <v>1063</v>
      </c>
      <c r="G6068">
        <v>2020</v>
      </c>
      <c r="H6068">
        <v>2020</v>
      </c>
      <c r="I6068">
        <v>540098</v>
      </c>
      <c r="L6068">
        <f>IF(ISNUMBER(SEARCH("migliaia",istat[[#This Row],[Variabile]])),istat[[#This Row],[Value]]*1000,istat[[#This Row],[Value]])</f>
        <v>540098000</v>
      </c>
      <c r="M6068" t="b" cm="1">
        <f t="array" ref="M6068">_xlfn.IFS(istat[[#This Row],[Flag Codes]]="c",FALSE,istat[[#This Row],[Ateco 2007]]="TOTALE",FALSE,TRUE,TRUE)</f>
        <v>1</v>
      </c>
      <c r="N6068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8">
        <f>IFERROR(FIND("(",istat[[#This Row],[Variabile]])-2,LEN(istat[[#This Row],[Variabile]]))</f>
        <v>17</v>
      </c>
      <c r="P6068" t="str">
        <f>LEFT(istat[[#This Row],[Variabile]],istat[[#This Row],[unique_id_variable_text_num_char]])</f>
        <v>salari e stipendi</v>
      </c>
      <c r="Q6068" t="str">
        <f>istat[[#This Row],[unique_id_ateco_text]]&amp;": "&amp;istat[[#This Row],[unique_id_variable_text]]</f>
        <v>2891 fabbricazione di macchine per la metallurgia: salari e stipendi</v>
      </c>
    </row>
    <row r="6069" spans="1:17" x14ac:dyDescent="0.35">
      <c r="A6069" s="1" t="s">
        <v>11</v>
      </c>
      <c r="B6069" s="1" t="s">
        <v>12</v>
      </c>
      <c r="C6069" s="1" t="s">
        <v>87</v>
      </c>
      <c r="D6069" s="1" t="s">
        <v>88</v>
      </c>
      <c r="E6069" s="1" t="s">
        <v>1062</v>
      </c>
      <c r="F6069" s="1" t="s">
        <v>1063</v>
      </c>
      <c r="G6069">
        <v>2020</v>
      </c>
      <c r="H6069">
        <v>2020</v>
      </c>
      <c r="I6069">
        <v>48727</v>
      </c>
      <c r="L6069">
        <f>IF(ISNUMBER(SEARCH("migliaia",istat[[#This Row],[Variabile]])),istat[[#This Row],[Value]]*1000,istat[[#This Row],[Value]])</f>
        <v>48727000</v>
      </c>
      <c r="M6069" t="b" cm="1">
        <f t="array" ref="M6069">_xlfn.IFS(istat[[#This Row],[Flag Codes]]="c",FALSE,istat[[#This Row],[Ateco 2007]]="TOTALE",FALSE,TRUE,TRUE)</f>
        <v>1</v>
      </c>
      <c r="N6069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069">
        <f>IFERROR(FIND("(",istat[[#This Row],[Variabile]])-2,LEN(istat[[#This Row],[Variabile]]))</f>
        <v>36</v>
      </c>
      <c r="P6069" t="str">
        <f>LEFT(istat[[#This Row],[Variabile]],istat[[#This Row],[unique_id_variable_text_num_char]])</f>
        <v>investimenti lordi in beni materiali</v>
      </c>
      <c r="Q6069" t="str">
        <f>istat[[#This Row],[unique_id_ateco_text]]&amp;": "&amp;istat[[#This Row],[unique_id_variable_text]]</f>
        <v>2891 fabbricazione di macchine per la metallurgia: investimenti lordi in beni materiali</v>
      </c>
    </row>
    <row r="6070" spans="1:17" x14ac:dyDescent="0.35">
      <c r="A6070" s="1" t="s">
        <v>11</v>
      </c>
      <c r="B6070" s="1" t="s">
        <v>12</v>
      </c>
      <c r="C6070" s="1" t="s">
        <v>81</v>
      </c>
      <c r="D6070" s="1" t="s">
        <v>82</v>
      </c>
      <c r="E6070" s="1" t="s">
        <v>1147</v>
      </c>
      <c r="F6070" s="1" t="s">
        <v>1148</v>
      </c>
      <c r="G6070">
        <v>2020</v>
      </c>
      <c r="H6070">
        <v>2020</v>
      </c>
      <c r="I6070">
        <v>650707</v>
      </c>
      <c r="L6070">
        <f>IF(ISNUMBER(SEARCH("migliaia",istat[[#This Row],[Variabile]])),istat[[#This Row],[Value]]*1000,istat[[#This Row],[Value]])</f>
        <v>650707000</v>
      </c>
      <c r="M6070" t="b" cm="1">
        <f t="array" ref="M6070">_xlfn.IFS(istat[[#This Row],[Flag Codes]]="c",FALSE,istat[[#This Row],[Ateco 2007]]="TOTALE",FALSE,TRUE,TRUE)</f>
        <v>1</v>
      </c>
      <c r="N6070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070">
        <f>IFERROR(FIND("(",istat[[#This Row],[Variabile]])-2,LEN(istat[[#This Row],[Variabile]]))</f>
        <v>19</v>
      </c>
      <c r="P6070" t="str">
        <f>LEFT(istat[[#This Row],[Variabile]],istat[[#This Row],[unique_id_variable_text_num_char]])</f>
        <v>costi del personale</v>
      </c>
      <c r="Q6070" t="str">
        <f>istat[[#This Row],[unique_id_ateco_text]]&amp;": "&amp;istat[[#This Row],[unique_id_variable_text]]</f>
        <v>2892 fabbricazione di macchine da miniera, cava e cantiere: costi del personale</v>
      </c>
    </row>
    <row r="6071" spans="1:17" x14ac:dyDescent="0.35">
      <c r="A6071" s="1" t="s">
        <v>11</v>
      </c>
      <c r="B6071" s="1" t="s">
        <v>12</v>
      </c>
      <c r="C6071" s="1" t="s">
        <v>79</v>
      </c>
      <c r="D6071" s="1" t="s">
        <v>80</v>
      </c>
      <c r="E6071" s="1" t="s">
        <v>824</v>
      </c>
      <c r="F6071" s="1" t="s">
        <v>464</v>
      </c>
      <c r="G6071">
        <v>2020</v>
      </c>
      <c r="H6071">
        <v>2020</v>
      </c>
      <c r="I6071">
        <v>6672336</v>
      </c>
      <c r="L6071">
        <f>IF(ISNUMBER(SEARCH("migliaia",istat[[#This Row],[Variabile]])),istat[[#This Row],[Value]]*1000,istat[[#This Row],[Value]])</f>
        <v>6672336000</v>
      </c>
      <c r="M6071" t="b" cm="1">
        <f t="array" ref="M6071">_xlfn.IFS(istat[[#This Row],[Flag Codes]]="c",FALSE,istat[[#This Row],[Ateco 2007]]="TOTALE",FALSE,TRUE,TRUE)</f>
        <v>1</v>
      </c>
      <c r="N607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1">
        <f>IFERROR(FIND("(",istat[[#This Row],[Variabile]])-2,LEN(istat[[#This Row],[Variabile]]))</f>
        <v>26</v>
      </c>
      <c r="P6071" t="str">
        <f>LEFT(istat[[#This Row],[Variabile]],istat[[#This Row],[unique_id_variable_text_num_char]])</f>
        <v>acquisto di beni e servizi</v>
      </c>
      <c r="Q6071" t="str">
        <f>istat[[#This Row],[unique_id_ateco_text]]&amp;": "&amp;istat[[#This Row],[unique_id_variable_text]]</f>
        <v>960 altre attività di servizi per la persona: acquisto di beni e servizi</v>
      </c>
    </row>
    <row r="6072" spans="1:17" x14ac:dyDescent="0.35">
      <c r="A6072" s="1" t="s">
        <v>11</v>
      </c>
      <c r="B6072" s="1" t="s">
        <v>12</v>
      </c>
      <c r="C6072" s="1" t="s">
        <v>13</v>
      </c>
      <c r="D6072" s="1" t="s">
        <v>14</v>
      </c>
      <c r="E6072" s="1" t="s">
        <v>1109</v>
      </c>
      <c r="F6072" s="1" t="s">
        <v>299</v>
      </c>
      <c r="G6072">
        <v>2020</v>
      </c>
      <c r="H6072">
        <v>2020</v>
      </c>
      <c r="I6072">
        <v>5</v>
      </c>
      <c r="L6072">
        <f>IF(ISNUMBER(SEARCH("migliaia",istat[[#This Row],[Variabile]])),istat[[#This Row],[Value]]*1000,istat[[#This Row],[Value]])</f>
        <v>5</v>
      </c>
      <c r="M6072" t="b" cm="1">
        <f t="array" ref="M6072">_xlfn.IFS(istat[[#This Row],[Flag Codes]]="c",FALSE,istat[[#This Row],[Ateco 2007]]="TOTALE",FALSE,TRUE,TRUE)</f>
        <v>1</v>
      </c>
      <c r="N6072" t="str">
        <f>istat[[#This Row],[ATECO_2007]]&amp;" "&amp;LEFT(istat[[#This Row],[Ateco 2007]],IFERROR(FIND("(",istat[[#This Row],[Ateco 2007]])-2,LEN(istat[[#This Row],[Ateco 2007]])))</f>
        <v>0610 estrazione di petrolio greggio</v>
      </c>
      <c r="O6072">
        <f>IFERROR(FIND("(",istat[[#This Row],[Variabile]])-2,LEN(istat[[#This Row],[Variabile]]))</f>
        <v>7</v>
      </c>
      <c r="P6072" t="str">
        <f>LEFT(istat[[#This Row],[Variabile]],istat[[#This Row],[unique_id_variable_text_num_char]])</f>
        <v>imprese</v>
      </c>
      <c r="Q6072" t="str">
        <f>istat[[#This Row],[unique_id_ateco_text]]&amp;": "&amp;istat[[#This Row],[unique_id_variable_text]]</f>
        <v>0610 estrazione di petrolio greggio: imprese</v>
      </c>
    </row>
    <row r="6073" spans="1:17" x14ac:dyDescent="0.35">
      <c r="A6073" s="1" t="s">
        <v>11</v>
      </c>
      <c r="B6073" s="1" t="s">
        <v>12</v>
      </c>
      <c r="C6073" s="1" t="s">
        <v>91</v>
      </c>
      <c r="D6073" s="1" t="s">
        <v>92</v>
      </c>
      <c r="E6073" s="1" t="s">
        <v>867</v>
      </c>
      <c r="F6073" s="1" t="s">
        <v>868</v>
      </c>
      <c r="G6073">
        <v>2020</v>
      </c>
      <c r="H6073">
        <v>2020</v>
      </c>
      <c r="I6073">
        <v>12900</v>
      </c>
      <c r="L6073">
        <f>IF(ISNUMBER(SEARCH("migliaia",istat[[#This Row],[Variabile]])),istat[[#This Row],[Value]]*1000,istat[[#This Row],[Value]])</f>
        <v>12900</v>
      </c>
      <c r="M6073" t="b" cm="1">
        <f t="array" ref="M6073">_xlfn.IFS(istat[[#This Row],[Flag Codes]]="c",FALSE,istat[[#This Row],[Ateco 2007]]="TOTALE",FALSE,TRUE,TRUE)</f>
        <v>1</v>
      </c>
      <c r="N6073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073">
        <f>IFERROR(FIND("(",istat[[#This Row],[Variabile]])-2,LEN(istat[[#This Row],[Variabile]]))</f>
        <v>8</v>
      </c>
      <c r="P6073" t="str">
        <f>LEFT(istat[[#This Row],[Variabile]],istat[[#This Row],[unique_id_variable_text_num_char]])</f>
        <v>occupati</v>
      </c>
      <c r="Q6073" t="str">
        <f>istat[[#This Row],[unique_id_ateco_text]]&amp;": "&amp;istat[[#This Row],[unique_id_variable_text]]</f>
        <v>951 riparazione di computer e di apparecchiature per le comunicazioni: occupati</v>
      </c>
    </row>
    <row r="6074" spans="1:17" x14ac:dyDescent="0.35">
      <c r="A6074" s="1" t="s">
        <v>11</v>
      </c>
      <c r="B6074" s="1" t="s">
        <v>12</v>
      </c>
      <c r="C6074" s="1" t="s">
        <v>87</v>
      </c>
      <c r="D6074" s="1" t="s">
        <v>88</v>
      </c>
      <c r="E6074" s="1" t="s">
        <v>824</v>
      </c>
      <c r="F6074" s="1" t="s">
        <v>464</v>
      </c>
      <c r="G6074">
        <v>2020</v>
      </c>
      <c r="H6074">
        <v>2020</v>
      </c>
      <c r="I6074">
        <v>315762</v>
      </c>
      <c r="L6074">
        <f>IF(ISNUMBER(SEARCH("migliaia",istat[[#This Row],[Variabile]])),istat[[#This Row],[Value]]*1000,istat[[#This Row],[Value]])</f>
        <v>315762000</v>
      </c>
      <c r="M6074" t="b" cm="1">
        <f t="array" ref="M6074">_xlfn.IFS(istat[[#This Row],[Flag Codes]]="c",FALSE,istat[[#This Row],[Ateco 2007]]="TOTALE",FALSE,TRUE,TRUE)</f>
        <v>1</v>
      </c>
      <c r="N6074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074">
        <f>IFERROR(FIND("(",istat[[#This Row],[Variabile]])-2,LEN(istat[[#This Row],[Variabile]]))</f>
        <v>36</v>
      </c>
      <c r="P6074" t="str">
        <f>LEFT(istat[[#This Row],[Variabile]],istat[[#This Row],[unique_id_variable_text_num_char]])</f>
        <v>investimenti lordi in beni materiali</v>
      </c>
      <c r="Q6074" t="str">
        <f>istat[[#This Row],[unique_id_ateco_text]]&amp;": "&amp;istat[[#This Row],[unique_id_variable_text]]</f>
        <v>960 altre attività di servizi per la persona: investimenti lordi in beni materiali</v>
      </c>
    </row>
    <row r="6075" spans="1:17" x14ac:dyDescent="0.35">
      <c r="A6075" s="1" t="s">
        <v>11</v>
      </c>
      <c r="B6075" s="1" t="s">
        <v>12</v>
      </c>
      <c r="C6075" s="1" t="s">
        <v>73</v>
      </c>
      <c r="D6075" s="1" t="s">
        <v>74</v>
      </c>
      <c r="E6075" s="1" t="s">
        <v>1013</v>
      </c>
      <c r="F6075" s="1" t="s">
        <v>1014</v>
      </c>
      <c r="G6075">
        <v>2020</v>
      </c>
      <c r="H6075">
        <v>2020</v>
      </c>
      <c r="I6075">
        <v>0</v>
      </c>
      <c r="L6075">
        <f>IF(ISNUMBER(SEARCH("migliaia",istat[[#This Row],[Variabile]])),istat[[#This Row],[Value]]*1000,istat[[#This Row],[Value]])</f>
        <v>0</v>
      </c>
      <c r="M6075" t="b" cm="1">
        <f t="array" ref="M6075">_xlfn.IFS(istat[[#This Row],[Flag Codes]]="c",FALSE,istat[[#This Row],[Ateco 2007]]="TOTALE",FALSE,TRUE,TRUE)</f>
        <v>1</v>
      </c>
      <c r="N6075" t="str">
        <f>istat[[#This Row],[ATECO_2007]]&amp;" "&amp;LEFT(istat[[#This Row],[Ateco 2007]],IFERROR(FIND("(",istat[[#This Row],[Ateco 2007]])-2,LEN(istat[[#This Row],[Ateco 2007]])))</f>
        <v>0510 estrazione di antracite</v>
      </c>
      <c r="O6075">
        <f>IFERROR(FIND("(",istat[[#This Row],[Variabile]])-2,LEN(istat[[#This Row],[Variabile]]))</f>
        <v>36</v>
      </c>
      <c r="P6075" t="str">
        <f>LEFT(istat[[#This Row],[Variabile]],istat[[#This Row],[unique_id_variable_text_num_char]])</f>
        <v>valore aggiunto al costo dei fattori</v>
      </c>
      <c r="Q6075" t="str">
        <f>istat[[#This Row],[unique_id_ateco_text]]&amp;": "&amp;istat[[#This Row],[unique_id_variable_text]]</f>
        <v>0510 estrazione di antracite: valore aggiunto al costo dei fattori</v>
      </c>
    </row>
    <row r="6076" spans="1:17" x14ac:dyDescent="0.35">
      <c r="A6076" s="1" t="s">
        <v>11</v>
      </c>
      <c r="B6076" s="1" t="s">
        <v>12</v>
      </c>
      <c r="C6076" s="1" t="s">
        <v>71</v>
      </c>
      <c r="D6076" s="1" t="s">
        <v>72</v>
      </c>
      <c r="E6076" s="1" t="s">
        <v>1109</v>
      </c>
      <c r="F6076" s="1" t="s">
        <v>299</v>
      </c>
      <c r="G6076">
        <v>2020</v>
      </c>
      <c r="H6076">
        <v>2020</v>
      </c>
      <c r="I6076">
        <v>680166</v>
      </c>
      <c r="L6076">
        <f>IF(ISNUMBER(SEARCH("migliaia",istat[[#This Row],[Variabile]])),istat[[#This Row],[Value]]*1000,istat[[#This Row],[Value]])</f>
        <v>680166000</v>
      </c>
      <c r="M6076" t="b" cm="1">
        <f t="array" ref="M6076">_xlfn.IFS(istat[[#This Row],[Flag Codes]]="c",FALSE,istat[[#This Row],[Ateco 2007]]="TOTALE",FALSE,TRUE,TRUE)</f>
        <v>1</v>
      </c>
      <c r="N6076" t="str">
        <f>istat[[#This Row],[ATECO_2007]]&amp;" "&amp;LEFT(istat[[#This Row],[Ateco 2007]],IFERROR(FIND("(",istat[[#This Row],[Ateco 2007]])-2,LEN(istat[[#This Row],[Ateco 2007]])))</f>
        <v>0610 estrazione di petrolio greggio</v>
      </c>
      <c r="O6076">
        <f>IFERROR(FIND("(",istat[[#This Row],[Variabile]])-2,LEN(istat[[#This Row],[Variabile]]))</f>
        <v>23</v>
      </c>
      <c r="P6076" t="str">
        <f>LEFT(istat[[#This Row],[Variabile]],istat[[#This Row],[unique_id_variable_text_num_char]])</f>
        <v>valore della produzione</v>
      </c>
      <c r="Q6076" t="str">
        <f>istat[[#This Row],[unique_id_ateco_text]]&amp;": "&amp;istat[[#This Row],[unique_id_variable_text]]</f>
        <v>0610 estrazione di petrolio greggio: valore della produzione</v>
      </c>
    </row>
    <row r="6077" spans="1:17" x14ac:dyDescent="0.35">
      <c r="A6077" s="1" t="s">
        <v>11</v>
      </c>
      <c r="B6077" s="1" t="s">
        <v>12</v>
      </c>
      <c r="C6077" s="1" t="s">
        <v>77</v>
      </c>
      <c r="D6077" s="1" t="s">
        <v>78</v>
      </c>
      <c r="E6077" s="1" t="s">
        <v>1109</v>
      </c>
      <c r="F6077" s="1" t="s">
        <v>299</v>
      </c>
      <c r="G6077">
        <v>2020</v>
      </c>
      <c r="H6077">
        <v>2020</v>
      </c>
      <c r="I6077">
        <v>138468</v>
      </c>
      <c r="L6077">
        <f>IF(ISNUMBER(SEARCH("migliaia",istat[[#This Row],[Variabile]])),istat[[#This Row],[Value]]*1000,istat[[#This Row],[Value]])</f>
        <v>138468000</v>
      </c>
      <c r="M6077" t="b" cm="1">
        <f t="array" ref="M6077">_xlfn.IFS(istat[[#This Row],[Flag Codes]]="c",FALSE,istat[[#This Row],[Ateco 2007]]="TOTALE",FALSE,TRUE,TRUE)</f>
        <v>1</v>
      </c>
      <c r="N6077" t="str">
        <f>istat[[#This Row],[ATECO_2007]]&amp;" "&amp;LEFT(istat[[#This Row],[Ateco 2007]],IFERROR(FIND("(",istat[[#This Row],[Ateco 2007]])-2,LEN(istat[[#This Row],[Ateco 2007]])))</f>
        <v>0610 estrazione di petrolio greggio</v>
      </c>
      <c r="O6077">
        <f>IFERROR(FIND("(",istat[[#This Row],[Variabile]])-2,LEN(istat[[#This Row],[Variabile]]))</f>
        <v>23</v>
      </c>
      <c r="P6077" t="str">
        <f>LEFT(istat[[#This Row],[Variabile]],istat[[#This Row],[unique_id_variable_text_num_char]])</f>
        <v>margine operativo lordo</v>
      </c>
      <c r="Q6077" t="str">
        <f>istat[[#This Row],[unique_id_ateco_text]]&amp;": "&amp;istat[[#This Row],[unique_id_variable_text]]</f>
        <v>0610 estrazione di petrolio greggio: margine operativo lordo</v>
      </c>
    </row>
    <row r="6078" spans="1:17" x14ac:dyDescent="0.35">
      <c r="A6078" s="1" t="s">
        <v>11</v>
      </c>
      <c r="B6078" s="1" t="s">
        <v>12</v>
      </c>
      <c r="C6078" s="1" t="s">
        <v>71</v>
      </c>
      <c r="D6078" s="1" t="s">
        <v>72</v>
      </c>
      <c r="E6078" s="1" t="s">
        <v>1110</v>
      </c>
      <c r="F6078" s="1" t="s">
        <v>1111</v>
      </c>
      <c r="G6078">
        <v>2020</v>
      </c>
      <c r="H6078">
        <v>2020</v>
      </c>
      <c r="I6078">
        <v>867664</v>
      </c>
      <c r="L6078">
        <f>IF(ISNUMBER(SEARCH("migliaia",istat[[#This Row],[Variabile]])),istat[[#This Row],[Value]]*1000,istat[[#This Row],[Value]])</f>
        <v>867664000</v>
      </c>
      <c r="M6078" t="b" cm="1">
        <f t="array" ref="M6078">_xlfn.IFS(istat[[#This Row],[Flag Codes]]="c",FALSE,istat[[#This Row],[Ateco 2007]]="TOTALE",FALSE,TRUE,TRUE)</f>
        <v>1</v>
      </c>
      <c r="N6078" t="str">
        <f>istat[[#This Row],[ATECO_2007]]&amp;" "&amp;LEFT(istat[[#This Row],[Ateco 2007]],IFERROR(FIND("(",istat[[#This Row],[Ateco 2007]])-2,LEN(istat[[#This Row],[Ateco 2007]])))</f>
        <v>1084 produzione di condimenti e spezie</v>
      </c>
      <c r="O6078">
        <f>IFERROR(FIND("(",istat[[#This Row],[Variabile]])-2,LEN(istat[[#This Row],[Variabile]]))</f>
        <v>23</v>
      </c>
      <c r="P6078" t="str">
        <f>LEFT(istat[[#This Row],[Variabile]],istat[[#This Row],[unique_id_variable_text_num_char]])</f>
        <v>valore della produzione</v>
      </c>
      <c r="Q6078" t="str">
        <f>istat[[#This Row],[unique_id_ateco_text]]&amp;": "&amp;istat[[#This Row],[unique_id_variable_text]]</f>
        <v>1084 produzione di condimenti e spezie: valore della produzione</v>
      </c>
    </row>
    <row r="6079" spans="1:17" x14ac:dyDescent="0.35">
      <c r="A6079" s="1" t="s">
        <v>11</v>
      </c>
      <c r="B6079" s="1" t="s">
        <v>12</v>
      </c>
      <c r="C6079" s="1" t="s">
        <v>77</v>
      </c>
      <c r="D6079" s="1" t="s">
        <v>78</v>
      </c>
      <c r="E6079" s="1" t="s">
        <v>1110</v>
      </c>
      <c r="F6079" s="1" t="s">
        <v>1111</v>
      </c>
      <c r="G6079">
        <v>2020</v>
      </c>
      <c r="H6079">
        <v>2020</v>
      </c>
      <c r="I6079">
        <v>121785</v>
      </c>
      <c r="L6079">
        <f>IF(ISNUMBER(SEARCH("migliaia",istat[[#This Row],[Variabile]])),istat[[#This Row],[Value]]*1000,istat[[#This Row],[Value]])</f>
        <v>121785000</v>
      </c>
      <c r="M6079" t="b" cm="1">
        <f t="array" ref="M6079">_xlfn.IFS(istat[[#This Row],[Flag Codes]]="c",FALSE,istat[[#This Row],[Ateco 2007]]="TOTALE",FALSE,TRUE,TRUE)</f>
        <v>1</v>
      </c>
      <c r="N6079" t="str">
        <f>istat[[#This Row],[ATECO_2007]]&amp;" "&amp;LEFT(istat[[#This Row],[Ateco 2007]],IFERROR(FIND("(",istat[[#This Row],[Ateco 2007]])-2,LEN(istat[[#This Row],[Ateco 2007]])))</f>
        <v>1084 produzione di condimenti e spezie</v>
      </c>
      <c r="O6079">
        <f>IFERROR(FIND("(",istat[[#This Row],[Variabile]])-2,LEN(istat[[#This Row],[Variabile]]))</f>
        <v>23</v>
      </c>
      <c r="P6079" t="str">
        <f>LEFT(istat[[#This Row],[Variabile]],istat[[#This Row],[unique_id_variable_text_num_char]])</f>
        <v>margine operativo lordo</v>
      </c>
      <c r="Q6079" t="str">
        <f>istat[[#This Row],[unique_id_ateco_text]]&amp;": "&amp;istat[[#This Row],[unique_id_variable_text]]</f>
        <v>1084 produzione di condimenti e spezie: margine operativo lordo</v>
      </c>
    </row>
    <row r="6080" spans="1:17" x14ac:dyDescent="0.35">
      <c r="A6080" s="1" t="s">
        <v>11</v>
      </c>
      <c r="B6080" s="1" t="s">
        <v>12</v>
      </c>
      <c r="C6080" s="1" t="s">
        <v>69</v>
      </c>
      <c r="D6080" s="1" t="s">
        <v>70</v>
      </c>
      <c r="E6080" s="1" t="s">
        <v>1015</v>
      </c>
      <c r="F6080" s="1" t="s">
        <v>1016</v>
      </c>
      <c r="G6080">
        <v>2020</v>
      </c>
      <c r="H6080">
        <v>2020</v>
      </c>
      <c r="I6080">
        <v>1351548</v>
      </c>
      <c r="L6080">
        <f>IF(ISNUMBER(SEARCH("migliaia",istat[[#This Row],[Variabile]])),istat[[#This Row],[Value]]*1000,istat[[#This Row],[Value]])</f>
        <v>1351548000</v>
      </c>
      <c r="M6080" t="b" cm="1">
        <f t="array" ref="M6080">_xlfn.IFS(istat[[#This Row],[Flag Codes]]="c",FALSE,istat[[#This Row],[Ateco 2007]]="TOTALE",FALSE,TRUE,TRUE)</f>
        <v>1</v>
      </c>
      <c r="N608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0">
        <f>IFERROR(FIND("(",istat[[#This Row],[Variabile]])-2,LEN(istat[[#This Row],[Variabile]]))</f>
        <v>9</v>
      </c>
      <c r="P6080" t="str">
        <f>LEFT(istat[[#This Row],[Variabile]],istat[[#This Row],[unique_id_variable_text_num_char]])</f>
        <v>fatturato</v>
      </c>
      <c r="Q6080" t="str">
        <f>istat[[#This Row],[unique_id_ateco_text]]&amp;": "&amp;istat[[#This Row],[unique_id_variable_text]]</f>
        <v>1085 produzione di pasti e piatti preparati: fatturato</v>
      </c>
    </row>
    <row r="6081" spans="1:17" x14ac:dyDescent="0.35">
      <c r="A6081" s="1" t="s">
        <v>11</v>
      </c>
      <c r="B6081" s="1" t="s">
        <v>12</v>
      </c>
      <c r="C6081" s="1" t="s">
        <v>73</v>
      </c>
      <c r="D6081" s="1" t="s">
        <v>74</v>
      </c>
      <c r="E6081" s="1" t="s">
        <v>1015</v>
      </c>
      <c r="F6081" s="1" t="s">
        <v>1016</v>
      </c>
      <c r="G6081">
        <v>2020</v>
      </c>
      <c r="H6081">
        <v>2020</v>
      </c>
      <c r="I6081">
        <v>337197</v>
      </c>
      <c r="L6081">
        <f>IF(ISNUMBER(SEARCH("migliaia",istat[[#This Row],[Variabile]])),istat[[#This Row],[Value]]*1000,istat[[#This Row],[Value]])</f>
        <v>337197000</v>
      </c>
      <c r="M6081" t="b" cm="1">
        <f t="array" ref="M6081">_xlfn.IFS(istat[[#This Row],[Flag Codes]]="c",FALSE,istat[[#This Row],[Ateco 2007]]="TOTALE",FALSE,TRUE,TRUE)</f>
        <v>1</v>
      </c>
      <c r="N6081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1">
        <f>IFERROR(FIND("(",istat[[#This Row],[Variabile]])-2,LEN(istat[[#This Row],[Variabile]]))</f>
        <v>36</v>
      </c>
      <c r="P6081" t="str">
        <f>LEFT(istat[[#This Row],[Variabile]],istat[[#This Row],[unique_id_variable_text_num_char]])</f>
        <v>valore aggiunto al costo dei fattori</v>
      </c>
      <c r="Q6081" t="str">
        <f>istat[[#This Row],[unique_id_ateco_text]]&amp;": "&amp;istat[[#This Row],[unique_id_variable_text]]</f>
        <v>1085 produzione di pasti e piatti preparati: valore aggiunto al costo dei fattori</v>
      </c>
    </row>
    <row r="6082" spans="1:17" x14ac:dyDescent="0.35">
      <c r="A6082" s="1" t="s">
        <v>11</v>
      </c>
      <c r="B6082" s="1" t="s">
        <v>12</v>
      </c>
      <c r="C6082" s="1" t="s">
        <v>101</v>
      </c>
      <c r="D6082" s="1" t="s">
        <v>102</v>
      </c>
      <c r="E6082" s="1" t="s">
        <v>1015</v>
      </c>
      <c r="F6082" s="1" t="s">
        <v>1016</v>
      </c>
      <c r="G6082">
        <v>2020</v>
      </c>
      <c r="H6082">
        <v>2020</v>
      </c>
      <c r="I6082">
        <v>10506</v>
      </c>
      <c r="L6082">
        <f>IF(ISNUMBER(SEARCH("migliaia",istat[[#This Row],[Variabile]])),istat[[#This Row],[Value]]*1000,istat[[#This Row],[Value]])</f>
        <v>10506000</v>
      </c>
      <c r="M6082" t="b" cm="1">
        <f t="array" ref="M6082">_xlfn.IFS(istat[[#This Row],[Flag Codes]]="c",FALSE,istat[[#This Row],[Ateco 2007]]="TOTALE",FALSE,TRUE,TRUE)</f>
        <v>1</v>
      </c>
      <c r="N6082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082">
        <f>IFERROR(FIND("(",istat[[#This Row],[Variabile]])-2,LEN(istat[[#This Row],[Variabile]]))</f>
        <v>27</v>
      </c>
      <c r="P6082" t="str">
        <f>LEFT(istat[[#This Row],[Variabile]],istat[[#This Row],[unique_id_variable_text_num_char]])</f>
        <v>ore lavorate dai dipendenti</v>
      </c>
      <c r="Q6082" t="str">
        <f>istat[[#This Row],[unique_id_ateco_text]]&amp;": "&amp;istat[[#This Row],[unique_id_variable_text]]</f>
        <v>1085 produzione di pasti e piatti preparati: ore lavorate dai dipendenti</v>
      </c>
    </row>
    <row r="6083" spans="1:17" x14ac:dyDescent="0.35">
      <c r="A6083" s="1" t="s">
        <v>11</v>
      </c>
      <c r="B6083" s="1" t="s">
        <v>12</v>
      </c>
      <c r="C6083" s="1" t="s">
        <v>87</v>
      </c>
      <c r="D6083" s="1" t="s">
        <v>88</v>
      </c>
      <c r="E6083" s="1" t="s">
        <v>837</v>
      </c>
      <c r="F6083" s="1" t="s">
        <v>838</v>
      </c>
      <c r="G6083">
        <v>2020</v>
      </c>
      <c r="H6083">
        <v>2020</v>
      </c>
      <c r="I6083">
        <v>257619</v>
      </c>
      <c r="L6083">
        <f>IF(ISNUMBER(SEARCH("migliaia",istat[[#This Row],[Variabile]])),istat[[#This Row],[Value]]*1000,istat[[#This Row],[Value]])</f>
        <v>257619000</v>
      </c>
      <c r="M6083" t="b" cm="1">
        <f t="array" ref="M6083">_xlfn.IFS(istat[[#This Row],[Flag Codes]]="c",FALSE,istat[[#This Row],[Ateco 2007]]="TOTALE",FALSE,TRUE,TRUE)</f>
        <v>1</v>
      </c>
      <c r="N6083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3">
        <f>IFERROR(FIND("(",istat[[#This Row],[Variabile]])-2,LEN(istat[[#This Row],[Variabile]]))</f>
        <v>36</v>
      </c>
      <c r="P6083" t="str">
        <f>LEFT(istat[[#This Row],[Variabile]],istat[[#This Row],[unique_id_variable_text_num_char]])</f>
        <v>investimenti lordi in beni materiali</v>
      </c>
      <c r="Q6083" t="str">
        <f>istat[[#This Row],[unique_id_ateco_text]]&amp;": "&amp;istat[[#This Row],[unique_id_variable_text]]</f>
        <v>1107 industria delle bibite analcoliche, delle acque minerali e di altre acque in bottiglia: investimenti lordi in beni materiali</v>
      </c>
    </row>
    <row r="6084" spans="1:17" x14ac:dyDescent="0.35">
      <c r="A6084" s="1" t="s">
        <v>11</v>
      </c>
      <c r="B6084" s="1" t="s">
        <v>12</v>
      </c>
      <c r="C6084" s="1" t="s">
        <v>95</v>
      </c>
      <c r="D6084" s="1" t="s">
        <v>96</v>
      </c>
      <c r="E6084" s="1" t="s">
        <v>837</v>
      </c>
      <c r="F6084" s="1" t="s">
        <v>838</v>
      </c>
      <c r="G6084">
        <v>2020</v>
      </c>
      <c r="H6084">
        <v>2020</v>
      </c>
      <c r="I6084">
        <v>10155</v>
      </c>
      <c r="L6084">
        <f>IF(ISNUMBER(SEARCH("migliaia",istat[[#This Row],[Variabile]])),istat[[#This Row],[Value]]*1000,istat[[#This Row],[Value]])</f>
        <v>10155</v>
      </c>
      <c r="M6084" t="b" cm="1">
        <f t="array" ref="M6084">_xlfn.IFS(istat[[#This Row],[Flag Codes]]="c",FALSE,istat[[#This Row],[Ateco 2007]]="TOTALE",FALSE,TRUE,TRUE)</f>
        <v>1</v>
      </c>
      <c r="N6084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4">
        <f>IFERROR(FIND("(",istat[[#This Row],[Variabile]])-2,LEN(istat[[#This Row],[Variabile]]))</f>
        <v>21</v>
      </c>
      <c r="P6084" t="str">
        <f>LEFT(istat[[#This Row],[Variabile]],istat[[#This Row],[unique_id_variable_text_num_char]])</f>
        <v>lavoratori dipendenti</v>
      </c>
      <c r="Q6084" t="str">
        <f>istat[[#This Row],[unique_id_ateco_text]]&amp;": "&amp;istat[[#This Row],[unique_id_variable_text]]</f>
        <v>1107 industria delle bibite analcoliche, delle acque minerali e di altre acque in bottiglia: lavoratori dipendenti</v>
      </c>
    </row>
    <row r="6085" spans="1:17" x14ac:dyDescent="0.35">
      <c r="A6085" s="1" t="s">
        <v>11</v>
      </c>
      <c r="B6085" s="1" t="s">
        <v>12</v>
      </c>
      <c r="C6085" s="1" t="s">
        <v>13</v>
      </c>
      <c r="D6085" s="1" t="s">
        <v>14</v>
      </c>
      <c r="E6085" s="1" t="s">
        <v>1019</v>
      </c>
      <c r="F6085" s="1" t="s">
        <v>110</v>
      </c>
      <c r="G6085">
        <v>2020</v>
      </c>
      <c r="H6085">
        <v>2020</v>
      </c>
      <c r="I6085">
        <v>8</v>
      </c>
      <c r="L6085">
        <f>IF(ISNUMBER(SEARCH("migliaia",istat[[#This Row],[Variabile]])),istat[[#This Row],[Value]]*1000,istat[[#This Row],[Value]])</f>
        <v>8</v>
      </c>
      <c r="M6085" t="b" cm="1">
        <f t="array" ref="M6085">_xlfn.IFS(istat[[#This Row],[Flag Codes]]="c",FALSE,istat[[#This Row],[Ateco 2007]]="TOTALE",FALSE,TRUE,TRUE)</f>
        <v>1</v>
      </c>
      <c r="N6085" t="str">
        <f>istat[[#This Row],[ATECO_2007]]&amp;" "&amp;LEFT(istat[[#This Row],[Ateco 2007]],IFERROR(FIND("(",istat[[#This Row],[Ateco 2007]])-2,LEN(istat[[#This Row],[Ateco 2007]])))</f>
        <v>1200 industria del tabacco</v>
      </c>
      <c r="O6085">
        <f>IFERROR(FIND("(",istat[[#This Row],[Variabile]])-2,LEN(istat[[#This Row],[Variabile]]))</f>
        <v>7</v>
      </c>
      <c r="P6085" t="str">
        <f>LEFT(istat[[#This Row],[Variabile]],istat[[#This Row],[unique_id_variable_text_num_char]])</f>
        <v>imprese</v>
      </c>
      <c r="Q6085" t="str">
        <f>istat[[#This Row],[unique_id_ateco_text]]&amp;": "&amp;istat[[#This Row],[unique_id_variable_text]]</f>
        <v>1200 industria del tabacco: imprese</v>
      </c>
    </row>
    <row r="6086" spans="1:17" x14ac:dyDescent="0.35">
      <c r="A6086" s="1" t="s">
        <v>11</v>
      </c>
      <c r="B6086" s="1" t="s">
        <v>12</v>
      </c>
      <c r="C6086" s="1" t="s">
        <v>77</v>
      </c>
      <c r="D6086" s="1" t="s">
        <v>78</v>
      </c>
      <c r="E6086" s="1" t="s">
        <v>1017</v>
      </c>
      <c r="F6086" s="1" t="s">
        <v>1018</v>
      </c>
      <c r="G6086">
        <v>2020</v>
      </c>
      <c r="H6086">
        <v>2020</v>
      </c>
      <c r="I6086">
        <v>164869</v>
      </c>
      <c r="L6086">
        <f>IF(ISNUMBER(SEARCH("migliaia",istat[[#This Row],[Variabile]])),istat[[#This Row],[Value]]*1000,istat[[#This Row],[Value]])</f>
        <v>164869000</v>
      </c>
      <c r="M6086" t="b" cm="1">
        <f t="array" ref="M6086">_xlfn.IFS(istat[[#This Row],[Flag Codes]]="c",FALSE,istat[[#This Row],[Ateco 2007]]="TOTALE",FALSE,TRUE,TRUE)</f>
        <v>1</v>
      </c>
      <c r="N6086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086">
        <f>IFERROR(FIND("(",istat[[#This Row],[Variabile]])-2,LEN(istat[[#This Row],[Variabile]]))</f>
        <v>23</v>
      </c>
      <c r="P6086" t="str">
        <f>LEFT(istat[[#This Row],[Variabile]],istat[[#This Row],[unique_id_variable_text_num_char]])</f>
        <v>margine operativo lordo</v>
      </c>
      <c r="Q6086" t="str">
        <f>istat[[#This Row],[unique_id_ateco_text]]&amp;": "&amp;istat[[#This Row],[unique_id_variable_text]]</f>
        <v>1086 produzione di preparati omogeneizzati e di alimenti dietetici: margine operativo lordo</v>
      </c>
    </row>
    <row r="6087" spans="1:17" x14ac:dyDescent="0.35">
      <c r="A6087" s="1" t="s">
        <v>11</v>
      </c>
      <c r="B6087" s="1" t="s">
        <v>12</v>
      </c>
      <c r="C6087" s="1" t="s">
        <v>73</v>
      </c>
      <c r="D6087" s="1" t="s">
        <v>74</v>
      </c>
      <c r="E6087" s="1" t="s">
        <v>837</v>
      </c>
      <c r="F6087" s="1" t="s">
        <v>838</v>
      </c>
      <c r="G6087">
        <v>2020</v>
      </c>
      <c r="H6087">
        <v>2020</v>
      </c>
      <c r="I6087">
        <v>1268276</v>
      </c>
      <c r="L6087">
        <f>IF(ISNUMBER(SEARCH("migliaia",istat[[#This Row],[Variabile]])),istat[[#This Row],[Value]]*1000,istat[[#This Row],[Value]])</f>
        <v>1268276000</v>
      </c>
      <c r="M6087" t="b" cm="1">
        <f t="array" ref="M6087">_xlfn.IFS(istat[[#This Row],[Flag Codes]]="c",FALSE,istat[[#This Row],[Ateco 2007]]="TOTALE",FALSE,TRUE,TRUE)</f>
        <v>1</v>
      </c>
      <c r="N6087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7">
        <f>IFERROR(FIND("(",istat[[#This Row],[Variabile]])-2,LEN(istat[[#This Row],[Variabile]]))</f>
        <v>36</v>
      </c>
      <c r="P6087" t="str">
        <f>LEFT(istat[[#This Row],[Variabile]],istat[[#This Row],[unique_id_variable_text_num_char]])</f>
        <v>valore aggiunto al costo dei fattori</v>
      </c>
      <c r="Q6087" t="str">
        <f>istat[[#This Row],[unique_id_ateco_text]]&amp;": "&amp;istat[[#This Row],[unique_id_variable_text]]</f>
        <v>1107 industria delle bibite analcoliche, delle acque minerali e di altre acque in bottiglia: valore aggiunto al costo dei fattori</v>
      </c>
    </row>
    <row r="6088" spans="1:17" x14ac:dyDescent="0.35">
      <c r="A6088" s="1" t="s">
        <v>11</v>
      </c>
      <c r="B6088" s="1" t="s">
        <v>12</v>
      </c>
      <c r="C6088" s="1" t="s">
        <v>91</v>
      </c>
      <c r="D6088" s="1" t="s">
        <v>92</v>
      </c>
      <c r="E6088" s="1" t="s">
        <v>837</v>
      </c>
      <c r="F6088" s="1" t="s">
        <v>838</v>
      </c>
      <c r="G6088">
        <v>2020</v>
      </c>
      <c r="H6088">
        <v>2020</v>
      </c>
      <c r="I6088">
        <v>10270</v>
      </c>
      <c r="L6088">
        <f>IF(ISNUMBER(SEARCH("migliaia",istat[[#This Row],[Variabile]])),istat[[#This Row],[Value]]*1000,istat[[#This Row],[Value]])</f>
        <v>10270</v>
      </c>
      <c r="M6088" t="b" cm="1">
        <f t="array" ref="M6088">_xlfn.IFS(istat[[#This Row],[Flag Codes]]="c",FALSE,istat[[#This Row],[Ateco 2007]]="TOTALE",FALSE,TRUE,TRUE)</f>
        <v>1</v>
      </c>
      <c r="N6088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8">
        <f>IFERROR(FIND("(",istat[[#This Row],[Variabile]])-2,LEN(istat[[#This Row],[Variabile]]))</f>
        <v>8</v>
      </c>
      <c r="P6088" t="str">
        <f>LEFT(istat[[#This Row],[Variabile]],istat[[#This Row],[unique_id_variable_text_num_char]])</f>
        <v>occupati</v>
      </c>
      <c r="Q6088" t="str">
        <f>istat[[#This Row],[unique_id_ateco_text]]&amp;": "&amp;istat[[#This Row],[unique_id_variable_text]]</f>
        <v>1107 industria delle bibite analcoliche, delle acque minerali e di altre acque in bottiglia: occupati</v>
      </c>
    </row>
    <row r="6089" spans="1:17" x14ac:dyDescent="0.35">
      <c r="A6089" s="1" t="s">
        <v>11</v>
      </c>
      <c r="B6089" s="1" t="s">
        <v>12</v>
      </c>
      <c r="C6089" s="1" t="s">
        <v>101</v>
      </c>
      <c r="D6089" s="1" t="s">
        <v>102</v>
      </c>
      <c r="E6089" s="1" t="s">
        <v>837</v>
      </c>
      <c r="F6089" s="1" t="s">
        <v>838</v>
      </c>
      <c r="G6089">
        <v>2020</v>
      </c>
      <c r="H6089">
        <v>2020</v>
      </c>
      <c r="I6089">
        <v>16464</v>
      </c>
      <c r="L6089">
        <f>IF(ISNUMBER(SEARCH("migliaia",istat[[#This Row],[Variabile]])),istat[[#This Row],[Value]]*1000,istat[[#This Row],[Value]])</f>
        <v>16464000</v>
      </c>
      <c r="M6089" t="b" cm="1">
        <f t="array" ref="M6089">_xlfn.IFS(istat[[#This Row],[Flag Codes]]="c",FALSE,istat[[#This Row],[Ateco 2007]]="TOTALE",FALSE,TRUE,TRUE)</f>
        <v>1</v>
      </c>
      <c r="N6089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089">
        <f>IFERROR(FIND("(",istat[[#This Row],[Variabile]])-2,LEN(istat[[#This Row],[Variabile]]))</f>
        <v>27</v>
      </c>
      <c r="P6089" t="str">
        <f>LEFT(istat[[#This Row],[Variabile]],istat[[#This Row],[unique_id_variable_text_num_char]])</f>
        <v>ore lavorate dai dipendenti</v>
      </c>
      <c r="Q6089" t="str">
        <f>istat[[#This Row],[unique_id_ateco_text]]&amp;": "&amp;istat[[#This Row],[unique_id_variable_text]]</f>
        <v>1107 industria delle bibite analcoliche, delle acque minerali e di altre acque in bottiglia: ore lavorate dai dipendenti</v>
      </c>
    </row>
    <row r="6090" spans="1:17" x14ac:dyDescent="0.35">
      <c r="A6090" s="1" t="s">
        <v>11</v>
      </c>
      <c r="B6090" s="1" t="s">
        <v>12</v>
      </c>
      <c r="C6090" s="1" t="s">
        <v>71</v>
      </c>
      <c r="D6090" s="1" t="s">
        <v>72</v>
      </c>
      <c r="E6090" s="1" t="s">
        <v>1134</v>
      </c>
      <c r="F6090" s="1" t="s">
        <v>362</v>
      </c>
      <c r="G6090">
        <v>2020</v>
      </c>
      <c r="H6090">
        <v>2020</v>
      </c>
      <c r="I6090">
        <v>2535910</v>
      </c>
      <c r="L6090">
        <f>IF(ISNUMBER(SEARCH("migliaia",istat[[#This Row],[Variabile]])),istat[[#This Row],[Value]]*1000,istat[[#This Row],[Value]])</f>
        <v>2535910000</v>
      </c>
      <c r="M6090" t="b" cm="1">
        <f t="array" ref="M6090">_xlfn.IFS(istat[[#This Row],[Flag Codes]]="c",FALSE,istat[[#This Row],[Ateco 2007]]="TOTALE",FALSE,TRUE,TRUE)</f>
        <v>1</v>
      </c>
      <c r="N6090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0">
        <f>IFERROR(FIND("(",istat[[#This Row],[Variabile]])-2,LEN(istat[[#This Row],[Variabile]]))</f>
        <v>23</v>
      </c>
      <c r="P6090" t="str">
        <f>LEFT(istat[[#This Row],[Variabile]],istat[[#This Row],[unique_id_variable_text_num_char]])</f>
        <v>valore della produzione</v>
      </c>
      <c r="Q6090" t="str">
        <f>istat[[#This Row],[unique_id_ateco_text]]&amp;": "&amp;istat[[#This Row],[unique_id_variable_text]]</f>
        <v>1310 preparazione e filatura di fibre tessili: valore della produzione</v>
      </c>
    </row>
    <row r="6091" spans="1:17" x14ac:dyDescent="0.35">
      <c r="A6091" s="1" t="s">
        <v>11</v>
      </c>
      <c r="B6091" s="1" t="s">
        <v>12</v>
      </c>
      <c r="C6091" s="1" t="s">
        <v>95</v>
      </c>
      <c r="D6091" s="1" t="s">
        <v>96</v>
      </c>
      <c r="E6091" s="1" t="s">
        <v>1134</v>
      </c>
      <c r="F6091" s="1" t="s">
        <v>362</v>
      </c>
      <c r="G6091">
        <v>2020</v>
      </c>
      <c r="H6091">
        <v>2020</v>
      </c>
      <c r="I6091">
        <v>12741</v>
      </c>
      <c r="L6091">
        <f>IF(ISNUMBER(SEARCH("migliaia",istat[[#This Row],[Variabile]])),istat[[#This Row],[Value]]*1000,istat[[#This Row],[Value]])</f>
        <v>12741</v>
      </c>
      <c r="M6091" t="b" cm="1">
        <f t="array" ref="M6091">_xlfn.IFS(istat[[#This Row],[Flag Codes]]="c",FALSE,istat[[#This Row],[Ateco 2007]]="TOTALE",FALSE,TRUE,TRUE)</f>
        <v>1</v>
      </c>
      <c r="N6091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091">
        <f>IFERROR(FIND("(",istat[[#This Row],[Variabile]])-2,LEN(istat[[#This Row],[Variabile]]))</f>
        <v>21</v>
      </c>
      <c r="P6091" t="str">
        <f>LEFT(istat[[#This Row],[Variabile]],istat[[#This Row],[unique_id_variable_text_num_char]])</f>
        <v>lavoratori dipendenti</v>
      </c>
      <c r="Q6091" t="str">
        <f>istat[[#This Row],[unique_id_ateco_text]]&amp;": "&amp;istat[[#This Row],[unique_id_variable_text]]</f>
        <v>1310 preparazione e filatura di fibre tessili: lavoratori dipendenti</v>
      </c>
    </row>
    <row r="6092" spans="1:17" x14ac:dyDescent="0.35">
      <c r="A6092" s="1" t="s">
        <v>11</v>
      </c>
      <c r="B6092" s="1" t="s">
        <v>12</v>
      </c>
      <c r="C6092" s="1" t="s">
        <v>79</v>
      </c>
      <c r="D6092" s="1" t="s">
        <v>80</v>
      </c>
      <c r="E6092" s="1" t="s">
        <v>904</v>
      </c>
      <c r="F6092" s="1" t="s">
        <v>905</v>
      </c>
      <c r="G6092">
        <v>2020</v>
      </c>
      <c r="H6092">
        <v>2020</v>
      </c>
      <c r="I6092">
        <v>2257852</v>
      </c>
      <c r="L6092">
        <f>IF(ISNUMBER(SEARCH("migliaia",istat[[#This Row],[Variabile]])),istat[[#This Row],[Value]]*1000,istat[[#This Row],[Value]])</f>
        <v>2257852000</v>
      </c>
      <c r="M6092" t="b" cm="1">
        <f t="array" ref="M6092">_xlfn.IFS(istat[[#This Row],[Flag Codes]]="c",FALSE,istat[[#This Row],[Ateco 2007]]="TOTALE",FALSE,TRUE,TRUE)</f>
        <v>1</v>
      </c>
      <c r="N609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2">
        <f>IFERROR(FIND("(",istat[[#This Row],[Variabile]])-2,LEN(istat[[#This Row],[Variabile]]))</f>
        <v>26</v>
      </c>
      <c r="P6092" t="str">
        <f>LEFT(istat[[#This Row],[Variabile]],istat[[#This Row],[unique_id_variable_text_num_char]])</f>
        <v>acquisto di beni e servizi</v>
      </c>
      <c r="Q6092" t="str">
        <f>istat[[#This Row],[unique_id_ateco_text]]&amp;": "&amp;istat[[#This Row],[unique_id_variable_text]]</f>
        <v>1431 fabbricazione di articoli di calzetteria in maglia: acquisto di beni e servizi</v>
      </c>
    </row>
    <row r="6093" spans="1:17" x14ac:dyDescent="0.35">
      <c r="A6093" s="1" t="s">
        <v>11</v>
      </c>
      <c r="B6093" s="1" t="s">
        <v>12</v>
      </c>
      <c r="C6093" s="1" t="s">
        <v>81</v>
      </c>
      <c r="D6093" s="1" t="s">
        <v>82</v>
      </c>
      <c r="E6093" s="1" t="s">
        <v>904</v>
      </c>
      <c r="F6093" s="1" t="s">
        <v>905</v>
      </c>
      <c r="G6093">
        <v>2020</v>
      </c>
      <c r="H6093">
        <v>2020</v>
      </c>
      <c r="I6093">
        <v>340674</v>
      </c>
      <c r="L6093">
        <f>IF(ISNUMBER(SEARCH("migliaia",istat[[#This Row],[Variabile]])),istat[[#This Row],[Value]]*1000,istat[[#This Row],[Value]])</f>
        <v>340674000</v>
      </c>
      <c r="M6093" t="b" cm="1">
        <f t="array" ref="M6093">_xlfn.IFS(istat[[#This Row],[Flag Codes]]="c",FALSE,istat[[#This Row],[Ateco 2007]]="TOTALE",FALSE,TRUE,TRUE)</f>
        <v>1</v>
      </c>
      <c r="N6093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093">
        <f>IFERROR(FIND("(",istat[[#This Row],[Variabile]])-2,LEN(istat[[#This Row],[Variabile]]))</f>
        <v>19</v>
      </c>
      <c r="P6093" t="str">
        <f>LEFT(istat[[#This Row],[Variabile]],istat[[#This Row],[unique_id_variable_text_num_char]])</f>
        <v>costi del personale</v>
      </c>
      <c r="Q6093" t="str">
        <f>istat[[#This Row],[unique_id_ateco_text]]&amp;": "&amp;istat[[#This Row],[unique_id_variable_text]]</f>
        <v>1431 fabbricazione di articoli di calzetteria in maglia: costi del personale</v>
      </c>
    </row>
    <row r="6094" spans="1:17" x14ac:dyDescent="0.35">
      <c r="A6094" s="1" t="s">
        <v>11</v>
      </c>
      <c r="B6094" s="1" t="s">
        <v>12</v>
      </c>
      <c r="C6094" s="1" t="s">
        <v>79</v>
      </c>
      <c r="D6094" s="1" t="s">
        <v>80</v>
      </c>
      <c r="E6094" s="1" t="s">
        <v>1022</v>
      </c>
      <c r="F6094" s="1" t="s">
        <v>1023</v>
      </c>
      <c r="G6094">
        <v>2020</v>
      </c>
      <c r="H6094">
        <v>2020</v>
      </c>
      <c r="I6094">
        <v>5982577</v>
      </c>
      <c r="L6094">
        <f>IF(ISNUMBER(SEARCH("migliaia",istat[[#This Row],[Variabile]])),istat[[#This Row],[Value]]*1000,istat[[#This Row],[Value]])</f>
        <v>5982577000</v>
      </c>
      <c r="M6094" t="b" cm="1">
        <f t="array" ref="M6094">_xlfn.IFS(istat[[#This Row],[Flag Codes]]="c",FALSE,istat[[#This Row],[Ateco 2007]]="TOTALE",FALSE,TRUE,TRUE)</f>
        <v>1</v>
      </c>
      <c r="N6094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094">
        <f>IFERROR(FIND("(",istat[[#This Row],[Variabile]])-2,LEN(istat[[#This Row],[Variabile]]))</f>
        <v>26</v>
      </c>
      <c r="P6094" t="str">
        <f>LEFT(istat[[#This Row],[Variabile]],istat[[#This Row],[unique_id_variable_text_num_char]])</f>
        <v>acquisto di beni e servizi</v>
      </c>
      <c r="Q6094" t="str">
        <f>istat[[#This Row],[unique_id_ateco_text]]&amp;": "&amp;istat[[#This Row],[unique_id_variable_text]]</f>
        <v>1512 fabbricazione di articoli da viaggio, borse e simili, pelletteria e selleria: acquisto di beni e servizi</v>
      </c>
    </row>
    <row r="6095" spans="1:17" x14ac:dyDescent="0.35">
      <c r="A6095" s="1" t="s">
        <v>11</v>
      </c>
      <c r="B6095" s="1" t="s">
        <v>12</v>
      </c>
      <c r="C6095" s="1" t="s">
        <v>77</v>
      </c>
      <c r="D6095" s="1" t="s">
        <v>78</v>
      </c>
      <c r="E6095" s="1" t="s">
        <v>1024</v>
      </c>
      <c r="F6095" s="1" t="s">
        <v>554</v>
      </c>
      <c r="G6095">
        <v>2020</v>
      </c>
      <c r="H6095">
        <v>2020</v>
      </c>
      <c r="I6095">
        <v>687136</v>
      </c>
      <c r="L6095">
        <f>IF(ISNUMBER(SEARCH("migliaia",istat[[#This Row],[Variabile]])),istat[[#This Row],[Value]]*1000,istat[[#This Row],[Value]])</f>
        <v>687136000</v>
      </c>
      <c r="M6095" t="b" cm="1">
        <f t="array" ref="M6095">_xlfn.IFS(istat[[#This Row],[Flag Codes]]="c",FALSE,istat[[#This Row],[Ateco 2007]]="TOTALE",FALSE,TRUE,TRUE)</f>
        <v>1</v>
      </c>
      <c r="N6095" t="str">
        <f>istat[[#This Row],[ATECO_2007]]&amp;" "&amp;LEFT(istat[[#This Row],[Ateco 2007]],IFERROR(FIND("(",istat[[#This Row],[Ateco 2007]])-2,LEN(istat[[#This Row],[Ateco 2007]])))</f>
        <v>1520 fabbricazione di calzature</v>
      </c>
      <c r="O6095">
        <f>IFERROR(FIND("(",istat[[#This Row],[Variabile]])-2,LEN(istat[[#This Row],[Variabile]]))</f>
        <v>23</v>
      </c>
      <c r="P6095" t="str">
        <f>LEFT(istat[[#This Row],[Variabile]],istat[[#This Row],[unique_id_variable_text_num_char]])</f>
        <v>margine operativo lordo</v>
      </c>
      <c r="Q6095" t="str">
        <f>istat[[#This Row],[unique_id_ateco_text]]&amp;": "&amp;istat[[#This Row],[unique_id_variable_text]]</f>
        <v>1520 fabbricazione di calzature: margine operativo lordo</v>
      </c>
    </row>
    <row r="6096" spans="1:17" x14ac:dyDescent="0.35">
      <c r="A6096" s="1" t="s">
        <v>11</v>
      </c>
      <c r="B6096" s="1" t="s">
        <v>12</v>
      </c>
      <c r="C6096" s="1" t="s">
        <v>69</v>
      </c>
      <c r="D6096" s="1" t="s">
        <v>70</v>
      </c>
      <c r="E6096" s="1" t="s">
        <v>846</v>
      </c>
      <c r="F6096" s="1" t="s">
        <v>847</v>
      </c>
      <c r="G6096">
        <v>2020</v>
      </c>
      <c r="H6096">
        <v>2020</v>
      </c>
      <c r="J6096" t="s">
        <v>39</v>
      </c>
      <c r="K6096" t="s">
        <v>40</v>
      </c>
      <c r="L6096">
        <f>IF(ISNUMBER(SEARCH("migliaia",istat[[#This Row],[Variabile]])),istat[[#This Row],[Value]]*1000,istat[[#This Row],[Value]])</f>
        <v>0</v>
      </c>
      <c r="M6096" t="b" cm="1">
        <f t="array" ref="M6096">_xlfn.IFS(istat[[#This Row],[Flag Codes]]="c",FALSE,istat[[#This Row],[Ateco 2007]]="TOTALE",FALSE,TRUE,TRUE)</f>
        <v>0</v>
      </c>
      <c r="N6096" t="str">
        <f>istat[[#This Row],[ATECO_2007]]&amp;" "&amp;LEFT(istat[[#This Row],[Ateco 2007]],IFERROR(FIND("(",istat[[#This Row],[Ateco 2007]])-2,LEN(istat[[#This Row],[Ateco 2007]])))</f>
        <v>1711 fabbricazione di pasta-carta</v>
      </c>
      <c r="O6096">
        <f>IFERROR(FIND("(",istat[[#This Row],[Variabile]])-2,LEN(istat[[#This Row],[Variabile]]))</f>
        <v>9</v>
      </c>
      <c r="P6096" t="str">
        <f>LEFT(istat[[#This Row],[Variabile]],istat[[#This Row],[unique_id_variable_text_num_char]])</f>
        <v>fatturato</v>
      </c>
      <c r="Q6096" t="str">
        <f>istat[[#This Row],[unique_id_ateco_text]]&amp;": "&amp;istat[[#This Row],[unique_id_variable_text]]</f>
        <v>1711 fabbricazione di pasta-carta: fatturato</v>
      </c>
    </row>
    <row r="6097" spans="1:17" x14ac:dyDescent="0.35">
      <c r="A6097" s="1" t="s">
        <v>11</v>
      </c>
      <c r="B6097" s="1" t="s">
        <v>12</v>
      </c>
      <c r="C6097" s="1" t="s">
        <v>71</v>
      </c>
      <c r="D6097" s="1" t="s">
        <v>72</v>
      </c>
      <c r="E6097" s="1" t="s">
        <v>1137</v>
      </c>
      <c r="F6097" s="1" t="s">
        <v>1138</v>
      </c>
      <c r="G6097">
        <v>2020</v>
      </c>
      <c r="H6097">
        <v>2020</v>
      </c>
      <c r="I6097">
        <v>7854005</v>
      </c>
      <c r="L6097">
        <f>IF(ISNUMBER(SEARCH("migliaia",istat[[#This Row],[Variabile]])),istat[[#This Row],[Value]]*1000,istat[[#This Row],[Value]])</f>
        <v>7854005000</v>
      </c>
      <c r="M6097" t="b" cm="1">
        <f t="array" ref="M6097">_xlfn.IFS(istat[[#This Row],[Flag Codes]]="c",FALSE,istat[[#This Row],[Ateco 2007]]="TOTALE",FALSE,TRUE,TRUE)</f>
        <v>1</v>
      </c>
      <c r="N609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7">
        <f>IFERROR(FIND("(",istat[[#This Row],[Variabile]])-2,LEN(istat[[#This Row],[Variabile]]))</f>
        <v>23</v>
      </c>
      <c r="P6097" t="str">
        <f>LEFT(istat[[#This Row],[Variabile]],istat[[#This Row],[unique_id_variable_text_num_char]])</f>
        <v>valore della produzione</v>
      </c>
      <c r="Q6097" t="str">
        <f>istat[[#This Row],[unique_id_ateco_text]]&amp;": "&amp;istat[[#This Row],[unique_id_variable_text]]</f>
        <v>1721 fabbricazione di carta e cartone ondulato e di imballaggi di carta e cartone: valore della produzione</v>
      </c>
    </row>
    <row r="6098" spans="1:17" x14ac:dyDescent="0.35">
      <c r="A6098" s="1" t="s">
        <v>11</v>
      </c>
      <c r="B6098" s="1" t="s">
        <v>12</v>
      </c>
      <c r="C6098" s="1" t="s">
        <v>95</v>
      </c>
      <c r="D6098" s="1" t="s">
        <v>96</v>
      </c>
      <c r="E6098" s="1" t="s">
        <v>1137</v>
      </c>
      <c r="F6098" s="1" t="s">
        <v>1138</v>
      </c>
      <c r="G6098">
        <v>2020</v>
      </c>
      <c r="H6098">
        <v>2020</v>
      </c>
      <c r="I6098">
        <v>25678</v>
      </c>
      <c r="L6098">
        <f>IF(ISNUMBER(SEARCH("migliaia",istat[[#This Row],[Variabile]])),istat[[#This Row],[Value]]*1000,istat[[#This Row],[Value]])</f>
        <v>25678</v>
      </c>
      <c r="M6098" t="b" cm="1">
        <f t="array" ref="M6098">_xlfn.IFS(istat[[#This Row],[Flag Codes]]="c",FALSE,istat[[#This Row],[Ateco 2007]]="TOTALE",FALSE,TRUE,TRUE)</f>
        <v>1</v>
      </c>
      <c r="N609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098">
        <f>IFERROR(FIND("(",istat[[#This Row],[Variabile]])-2,LEN(istat[[#This Row],[Variabile]]))</f>
        <v>21</v>
      </c>
      <c r="P6098" t="str">
        <f>LEFT(istat[[#This Row],[Variabile]],istat[[#This Row],[unique_id_variable_text_num_char]])</f>
        <v>lavoratori dipendenti</v>
      </c>
      <c r="Q6098" t="str">
        <f>istat[[#This Row],[unique_id_ateco_text]]&amp;": "&amp;istat[[#This Row],[unique_id_variable_text]]</f>
        <v>1721 fabbricazione di carta e cartone ondulato e di imballaggi di carta e cartone: lavoratori dipendenti</v>
      </c>
    </row>
    <row r="6099" spans="1:17" x14ac:dyDescent="0.35">
      <c r="A6099" s="1" t="s">
        <v>11</v>
      </c>
      <c r="B6099" s="1" t="s">
        <v>12</v>
      </c>
      <c r="C6099" s="1" t="s">
        <v>13</v>
      </c>
      <c r="D6099" s="1" t="s">
        <v>14</v>
      </c>
      <c r="E6099" s="1" t="s">
        <v>1027</v>
      </c>
      <c r="F6099" s="1" t="s">
        <v>1028</v>
      </c>
      <c r="G6099">
        <v>2020</v>
      </c>
      <c r="H6099">
        <v>2020</v>
      </c>
      <c r="I6099">
        <v>191</v>
      </c>
      <c r="L6099">
        <f>IF(ISNUMBER(SEARCH("migliaia",istat[[#This Row],[Variabile]])),istat[[#This Row],[Value]]*1000,istat[[#This Row],[Value]])</f>
        <v>191</v>
      </c>
      <c r="M6099" t="b" cm="1">
        <f t="array" ref="M6099">_xlfn.IFS(istat[[#This Row],[Flag Codes]]="c",FALSE,istat[[#This Row],[Ateco 2007]]="TOTALE",FALSE,TRUE,TRUE)</f>
        <v>1</v>
      </c>
      <c r="N609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099">
        <f>IFERROR(FIND("(",istat[[#This Row],[Variabile]])-2,LEN(istat[[#This Row],[Variabile]]))</f>
        <v>7</v>
      </c>
      <c r="P6099" t="str">
        <f>LEFT(istat[[#This Row],[Variabile]],istat[[#This Row],[unique_id_variable_text_num_char]])</f>
        <v>imprese</v>
      </c>
      <c r="Q6099" t="str">
        <f>istat[[#This Row],[unique_id_ateco_text]]&amp;": "&amp;istat[[#This Row],[unique_id_variable_text]]</f>
        <v>1722 fabbricazione di prodotti igienico-sanitari e per uso domestico in carta e ovatta di cellulosa: imprese</v>
      </c>
    </row>
    <row r="6100" spans="1:17" x14ac:dyDescent="0.35">
      <c r="A6100" s="1" t="s">
        <v>11</v>
      </c>
      <c r="B6100" s="1" t="s">
        <v>12</v>
      </c>
      <c r="C6100" s="1" t="s">
        <v>69</v>
      </c>
      <c r="D6100" s="1" t="s">
        <v>70</v>
      </c>
      <c r="E6100" s="1" t="s">
        <v>1027</v>
      </c>
      <c r="F6100" s="1" t="s">
        <v>1028</v>
      </c>
      <c r="G6100">
        <v>2020</v>
      </c>
      <c r="H6100">
        <v>2020</v>
      </c>
      <c r="I6100">
        <v>4897616</v>
      </c>
      <c r="L6100">
        <f>IF(ISNUMBER(SEARCH("migliaia",istat[[#This Row],[Variabile]])),istat[[#This Row],[Value]]*1000,istat[[#This Row],[Value]])</f>
        <v>4897616000</v>
      </c>
      <c r="M6100" t="b" cm="1">
        <f t="array" ref="M6100">_xlfn.IFS(istat[[#This Row],[Flag Codes]]="c",FALSE,istat[[#This Row],[Ateco 2007]]="TOTALE",FALSE,TRUE,TRUE)</f>
        <v>1</v>
      </c>
      <c r="N6100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0">
        <f>IFERROR(FIND("(",istat[[#This Row],[Variabile]])-2,LEN(istat[[#This Row],[Variabile]]))</f>
        <v>9</v>
      </c>
      <c r="P6100" t="str">
        <f>LEFT(istat[[#This Row],[Variabile]],istat[[#This Row],[unique_id_variable_text_num_char]])</f>
        <v>fatturato</v>
      </c>
      <c r="Q6100" t="str">
        <f>istat[[#This Row],[unique_id_ateco_text]]&amp;": "&amp;istat[[#This Row],[unique_id_variable_text]]</f>
        <v>1722 fabbricazione di prodotti igienico-sanitari e per uso domestico in carta e ovatta di cellulosa: fatturato</v>
      </c>
    </row>
    <row r="6101" spans="1:17" x14ac:dyDescent="0.35">
      <c r="A6101" s="1" t="s">
        <v>11</v>
      </c>
      <c r="B6101" s="1" t="s">
        <v>12</v>
      </c>
      <c r="C6101" s="1" t="s">
        <v>91</v>
      </c>
      <c r="D6101" s="1" t="s">
        <v>92</v>
      </c>
      <c r="E6101" s="1" t="s">
        <v>1027</v>
      </c>
      <c r="F6101" s="1" t="s">
        <v>1028</v>
      </c>
      <c r="G6101">
        <v>2020</v>
      </c>
      <c r="H6101">
        <v>2020</v>
      </c>
      <c r="I6101">
        <v>10657</v>
      </c>
      <c r="L6101">
        <f>IF(ISNUMBER(SEARCH("migliaia",istat[[#This Row],[Variabile]])),istat[[#This Row],[Value]]*1000,istat[[#This Row],[Value]])</f>
        <v>10657</v>
      </c>
      <c r="M6101" t="b" cm="1">
        <f t="array" ref="M6101">_xlfn.IFS(istat[[#This Row],[Flag Codes]]="c",FALSE,istat[[#This Row],[Ateco 2007]]="TOTALE",FALSE,TRUE,TRUE)</f>
        <v>1</v>
      </c>
      <c r="N610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1">
        <f>IFERROR(FIND("(",istat[[#This Row],[Variabile]])-2,LEN(istat[[#This Row],[Variabile]]))</f>
        <v>8</v>
      </c>
      <c r="P6101" t="str">
        <f>LEFT(istat[[#This Row],[Variabile]],istat[[#This Row],[unique_id_variable_text_num_char]])</f>
        <v>occupati</v>
      </c>
      <c r="Q6101" t="str">
        <f>istat[[#This Row],[unique_id_ateco_text]]&amp;": "&amp;istat[[#This Row],[unique_id_variable_text]]</f>
        <v>1722 fabbricazione di prodotti igienico-sanitari e per uso domestico in carta e ovatta di cellulosa: occupati</v>
      </c>
    </row>
    <row r="6102" spans="1:17" x14ac:dyDescent="0.35">
      <c r="A6102" s="1" t="s">
        <v>11</v>
      </c>
      <c r="B6102" s="1" t="s">
        <v>12</v>
      </c>
      <c r="C6102" s="1" t="s">
        <v>101</v>
      </c>
      <c r="D6102" s="1" t="s">
        <v>102</v>
      </c>
      <c r="E6102" s="1" t="s">
        <v>1027</v>
      </c>
      <c r="F6102" s="1" t="s">
        <v>1028</v>
      </c>
      <c r="G6102">
        <v>2020</v>
      </c>
      <c r="H6102">
        <v>2020</v>
      </c>
      <c r="I6102">
        <v>17172</v>
      </c>
      <c r="L6102">
        <f>IF(ISNUMBER(SEARCH("migliaia",istat[[#This Row],[Variabile]])),istat[[#This Row],[Value]]*1000,istat[[#This Row],[Value]])</f>
        <v>17172000</v>
      </c>
      <c r="M6102" t="b" cm="1">
        <f t="array" ref="M6102">_xlfn.IFS(istat[[#This Row],[Flag Codes]]="c",FALSE,istat[[#This Row],[Ateco 2007]]="TOTALE",FALSE,TRUE,TRUE)</f>
        <v>1</v>
      </c>
      <c r="N6102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02">
        <f>IFERROR(FIND("(",istat[[#This Row],[Variabile]])-2,LEN(istat[[#This Row],[Variabile]]))</f>
        <v>27</v>
      </c>
      <c r="P6102" t="str">
        <f>LEFT(istat[[#This Row],[Variabile]],istat[[#This Row],[unique_id_variable_text_num_char]])</f>
        <v>ore lavorate dai dipendenti</v>
      </c>
      <c r="Q6102" t="str">
        <f>istat[[#This Row],[unique_id_ateco_text]]&amp;": "&amp;istat[[#This Row],[unique_id_variable_text]]</f>
        <v>1722 fabbricazione di prodotti igienico-sanitari e per uso domestico in carta e ovatta di cellulosa: ore lavorate dai dipendenti</v>
      </c>
    </row>
    <row r="6103" spans="1:17" x14ac:dyDescent="0.35">
      <c r="A6103" s="1" t="s">
        <v>11</v>
      </c>
      <c r="B6103" s="1" t="s">
        <v>12</v>
      </c>
      <c r="C6103" s="1" t="s">
        <v>95</v>
      </c>
      <c r="D6103" s="1" t="s">
        <v>96</v>
      </c>
      <c r="E6103" s="1" t="s">
        <v>1139</v>
      </c>
      <c r="F6103" s="1" t="s">
        <v>1140</v>
      </c>
      <c r="G6103">
        <v>2020</v>
      </c>
      <c r="H6103">
        <v>2020</v>
      </c>
      <c r="I6103">
        <v>468</v>
      </c>
      <c r="L6103">
        <f>IF(ISNUMBER(SEARCH("migliaia",istat[[#This Row],[Variabile]])),istat[[#This Row],[Value]]*1000,istat[[#This Row],[Value]])</f>
        <v>468</v>
      </c>
      <c r="M6103" t="b" cm="1">
        <f t="array" ref="M6103">_xlfn.IFS(istat[[#This Row],[Flag Codes]]="c",FALSE,istat[[#This Row],[Ateco 2007]]="TOTALE",FALSE,TRUE,TRUE)</f>
        <v>1</v>
      </c>
      <c r="N6103" t="str">
        <f>istat[[#This Row],[ATECO_2007]]&amp;" "&amp;LEFT(istat[[#This Row],[Ateco 2007]],IFERROR(FIND("(",istat[[#This Row],[Ateco 2007]])-2,LEN(istat[[#This Row],[Ateco 2007]])))</f>
        <v>1724 fabbricazione di carta da parati</v>
      </c>
      <c r="O6103">
        <f>IFERROR(FIND("(",istat[[#This Row],[Variabile]])-2,LEN(istat[[#This Row],[Variabile]]))</f>
        <v>21</v>
      </c>
      <c r="P6103" t="str">
        <f>LEFT(istat[[#This Row],[Variabile]],istat[[#This Row],[unique_id_variable_text_num_char]])</f>
        <v>lavoratori dipendenti</v>
      </c>
      <c r="Q6103" t="str">
        <f>istat[[#This Row],[unique_id_ateco_text]]&amp;": "&amp;istat[[#This Row],[unique_id_variable_text]]</f>
        <v>1724 fabbricazione di carta da parati: lavoratori dipendenti</v>
      </c>
    </row>
    <row r="6104" spans="1:17" x14ac:dyDescent="0.35">
      <c r="A6104" s="1" t="s">
        <v>11</v>
      </c>
      <c r="B6104" s="1" t="s">
        <v>12</v>
      </c>
      <c r="C6104" s="1" t="s">
        <v>13</v>
      </c>
      <c r="D6104" s="1" t="s">
        <v>14</v>
      </c>
      <c r="E6104" s="1" t="s">
        <v>1031</v>
      </c>
      <c r="F6104" s="1" t="s">
        <v>1032</v>
      </c>
      <c r="G6104">
        <v>2020</v>
      </c>
      <c r="H6104">
        <v>2020</v>
      </c>
      <c r="I6104">
        <v>550</v>
      </c>
      <c r="L6104">
        <f>IF(ISNUMBER(SEARCH("migliaia",istat[[#This Row],[Variabile]])),istat[[#This Row],[Value]]*1000,istat[[#This Row],[Value]])</f>
        <v>550</v>
      </c>
      <c r="M6104" t="b" cm="1">
        <f t="array" ref="M6104">_xlfn.IFS(istat[[#This Row],[Flag Codes]]="c",FALSE,istat[[#This Row],[Ateco 2007]]="TOTALE",FALSE,TRUE,TRUE)</f>
        <v>1</v>
      </c>
      <c r="N6104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4">
        <f>IFERROR(FIND("(",istat[[#This Row],[Variabile]])-2,LEN(istat[[#This Row],[Variabile]]))</f>
        <v>7</v>
      </c>
      <c r="P6104" t="str">
        <f>LEFT(istat[[#This Row],[Variabile]],istat[[#This Row],[unique_id_variable_text_num_char]])</f>
        <v>imprese</v>
      </c>
      <c r="Q6104" t="str">
        <f>istat[[#This Row],[unique_id_ateco_text]]&amp;": "&amp;istat[[#This Row],[unique_id_variable_text]]</f>
        <v>1729 fabbricazione di altri articoli di carta e cartone: imprese</v>
      </c>
    </row>
    <row r="6105" spans="1:17" x14ac:dyDescent="0.35">
      <c r="A6105" s="1" t="s">
        <v>11</v>
      </c>
      <c r="B6105" s="1" t="s">
        <v>12</v>
      </c>
      <c r="C6105" s="1" t="s">
        <v>91</v>
      </c>
      <c r="D6105" s="1" t="s">
        <v>92</v>
      </c>
      <c r="E6105" s="1" t="s">
        <v>1031</v>
      </c>
      <c r="F6105" s="1" t="s">
        <v>1032</v>
      </c>
      <c r="G6105">
        <v>2020</v>
      </c>
      <c r="H6105">
        <v>2020</v>
      </c>
      <c r="I6105">
        <v>6448</v>
      </c>
      <c r="L6105">
        <f>IF(ISNUMBER(SEARCH("migliaia",istat[[#This Row],[Variabile]])),istat[[#This Row],[Value]]*1000,istat[[#This Row],[Value]])</f>
        <v>6448</v>
      </c>
      <c r="M6105" t="b" cm="1">
        <f t="array" ref="M6105">_xlfn.IFS(istat[[#This Row],[Flag Codes]]="c",FALSE,istat[[#This Row],[Ateco 2007]]="TOTALE",FALSE,TRUE,TRUE)</f>
        <v>1</v>
      </c>
      <c r="N6105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5">
        <f>IFERROR(FIND("(",istat[[#This Row],[Variabile]])-2,LEN(istat[[#This Row],[Variabile]]))</f>
        <v>8</v>
      </c>
      <c r="P6105" t="str">
        <f>LEFT(istat[[#This Row],[Variabile]],istat[[#This Row],[unique_id_variable_text_num_char]])</f>
        <v>occupati</v>
      </c>
      <c r="Q6105" t="str">
        <f>istat[[#This Row],[unique_id_ateco_text]]&amp;": "&amp;istat[[#This Row],[unique_id_variable_text]]</f>
        <v>1729 fabbricazione di altri articoli di carta e cartone: occupati</v>
      </c>
    </row>
    <row r="6106" spans="1:17" x14ac:dyDescent="0.35">
      <c r="A6106" s="1" t="s">
        <v>11</v>
      </c>
      <c r="B6106" s="1" t="s">
        <v>12</v>
      </c>
      <c r="C6106" s="1" t="s">
        <v>101</v>
      </c>
      <c r="D6106" s="1" t="s">
        <v>102</v>
      </c>
      <c r="E6106" s="1" t="s">
        <v>1031</v>
      </c>
      <c r="F6106" s="1" t="s">
        <v>1032</v>
      </c>
      <c r="G6106">
        <v>2020</v>
      </c>
      <c r="H6106">
        <v>2020</v>
      </c>
      <c r="I6106">
        <v>9399</v>
      </c>
      <c r="L6106">
        <f>IF(ISNUMBER(SEARCH("migliaia",istat[[#This Row],[Variabile]])),istat[[#This Row],[Value]]*1000,istat[[#This Row],[Value]])</f>
        <v>9399000</v>
      </c>
      <c r="M6106" t="b" cm="1">
        <f t="array" ref="M6106">_xlfn.IFS(istat[[#This Row],[Flag Codes]]="c",FALSE,istat[[#This Row],[Ateco 2007]]="TOTALE",FALSE,TRUE,TRUE)</f>
        <v>1</v>
      </c>
      <c r="N6106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06">
        <f>IFERROR(FIND("(",istat[[#This Row],[Variabile]])-2,LEN(istat[[#This Row],[Variabile]]))</f>
        <v>27</v>
      </c>
      <c r="P6106" t="str">
        <f>LEFT(istat[[#This Row],[Variabile]],istat[[#This Row],[unique_id_variable_text_num_char]])</f>
        <v>ore lavorate dai dipendenti</v>
      </c>
      <c r="Q6106" t="str">
        <f>istat[[#This Row],[unique_id_ateco_text]]&amp;": "&amp;istat[[#This Row],[unique_id_variable_text]]</f>
        <v>1729 fabbricazione di altri articoli di carta e cartone: ore lavorate dai dipendenti</v>
      </c>
    </row>
    <row r="6107" spans="1:17" x14ac:dyDescent="0.35">
      <c r="A6107" s="1" t="s">
        <v>11</v>
      </c>
      <c r="B6107" s="1" t="s">
        <v>12</v>
      </c>
      <c r="C6107" s="1" t="s">
        <v>79</v>
      </c>
      <c r="D6107" s="1" t="s">
        <v>80</v>
      </c>
      <c r="E6107" s="1" t="s">
        <v>986</v>
      </c>
      <c r="F6107" s="1" t="s">
        <v>987</v>
      </c>
      <c r="G6107">
        <v>2020</v>
      </c>
      <c r="H6107">
        <v>2020</v>
      </c>
      <c r="I6107">
        <v>266022</v>
      </c>
      <c r="L6107">
        <f>IF(ISNUMBER(SEARCH("migliaia",istat[[#This Row],[Variabile]])),istat[[#This Row],[Value]]*1000,istat[[#This Row],[Value]])</f>
        <v>266022000</v>
      </c>
      <c r="M6107" t="b" cm="1">
        <f t="array" ref="M6107">_xlfn.IFS(istat[[#This Row],[Flag Codes]]="c",FALSE,istat[[#This Row],[Ateco 2007]]="TOTALE",FALSE,TRUE,TRUE)</f>
        <v>1</v>
      </c>
      <c r="N6107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7">
        <f>IFERROR(FIND("(",istat[[#This Row],[Variabile]])-2,LEN(istat[[#This Row],[Variabile]]))</f>
        <v>26</v>
      </c>
      <c r="P6107" t="str">
        <f>LEFT(istat[[#This Row],[Variabile]],istat[[#This Row],[unique_id_variable_text_num_char]])</f>
        <v>acquisto di beni e servizi</v>
      </c>
      <c r="Q6107" t="str">
        <f>istat[[#This Row],[unique_id_ateco_text]]&amp;": "&amp;istat[[#This Row],[unique_id_variable_text]]</f>
        <v>2342 fabbricazione di articoli sanitari in ceramica: acquisto di beni e servizi</v>
      </c>
    </row>
    <row r="6108" spans="1:17" x14ac:dyDescent="0.35">
      <c r="A6108" s="1" t="s">
        <v>11</v>
      </c>
      <c r="B6108" s="1" t="s">
        <v>12</v>
      </c>
      <c r="C6108" s="1" t="s">
        <v>81</v>
      </c>
      <c r="D6108" s="1" t="s">
        <v>82</v>
      </c>
      <c r="E6108" s="1" t="s">
        <v>986</v>
      </c>
      <c r="F6108" s="1" t="s">
        <v>987</v>
      </c>
      <c r="G6108">
        <v>2020</v>
      </c>
      <c r="H6108">
        <v>2020</v>
      </c>
      <c r="I6108">
        <v>128396</v>
      </c>
      <c r="L6108">
        <f>IF(ISNUMBER(SEARCH("migliaia",istat[[#This Row],[Variabile]])),istat[[#This Row],[Value]]*1000,istat[[#This Row],[Value]])</f>
        <v>128396000</v>
      </c>
      <c r="M6108" t="b" cm="1">
        <f t="array" ref="M6108">_xlfn.IFS(istat[[#This Row],[Flag Codes]]="c",FALSE,istat[[#This Row],[Ateco 2007]]="TOTALE",FALSE,TRUE,TRUE)</f>
        <v>1</v>
      </c>
      <c r="N6108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08">
        <f>IFERROR(FIND("(",istat[[#This Row],[Variabile]])-2,LEN(istat[[#This Row],[Variabile]]))</f>
        <v>19</v>
      </c>
      <c r="P6108" t="str">
        <f>LEFT(istat[[#This Row],[Variabile]],istat[[#This Row],[unique_id_variable_text_num_char]])</f>
        <v>costi del personale</v>
      </c>
      <c r="Q6108" t="str">
        <f>istat[[#This Row],[unique_id_ateco_text]]&amp;": "&amp;istat[[#This Row],[unique_id_variable_text]]</f>
        <v>2342 fabbricazione di articoli sanitari in ceramica: costi del personale</v>
      </c>
    </row>
    <row r="6109" spans="1:17" x14ac:dyDescent="0.35">
      <c r="A6109" s="1" t="s">
        <v>11</v>
      </c>
      <c r="B6109" s="1" t="s">
        <v>12</v>
      </c>
      <c r="C6109" s="1" t="s">
        <v>85</v>
      </c>
      <c r="D6109" s="1" t="s">
        <v>86</v>
      </c>
      <c r="E6109" s="1" t="s">
        <v>1141</v>
      </c>
      <c r="F6109" s="1" t="s">
        <v>1142</v>
      </c>
      <c r="G6109">
        <v>2020</v>
      </c>
      <c r="H6109">
        <v>2020</v>
      </c>
      <c r="I6109">
        <v>9058</v>
      </c>
      <c r="L6109">
        <f>IF(ISNUMBER(SEARCH("migliaia",istat[[#This Row],[Variabile]])),istat[[#This Row],[Value]]*1000,istat[[#This Row],[Value]])</f>
        <v>9058000</v>
      </c>
      <c r="M6109" t="b" cm="1">
        <f t="array" ref="M6109">_xlfn.IFS(istat[[#This Row],[Flag Codes]]="c",FALSE,istat[[#This Row],[Ateco 2007]]="TOTALE",FALSE,TRUE,TRUE)</f>
        <v>1</v>
      </c>
      <c r="N610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09">
        <f>IFERROR(FIND("(",istat[[#This Row],[Variabile]])-2,LEN(istat[[#This Row],[Variabile]]))</f>
        <v>17</v>
      </c>
      <c r="P6109" t="str">
        <f>LEFT(istat[[#This Row],[Variabile]],istat[[#This Row],[unique_id_variable_text_num_char]])</f>
        <v>salari e stipendi</v>
      </c>
      <c r="Q6109" t="str">
        <f>istat[[#This Row],[unique_id_ateco_text]]&amp;": "&amp;istat[[#This Row],[unique_id_variable_text]]</f>
        <v>2344 fabbricazione di altri prodotti in ceramica per uso tecnico e industriale: salari e stipendi</v>
      </c>
    </row>
    <row r="6110" spans="1:17" x14ac:dyDescent="0.35">
      <c r="A6110" s="1" t="s">
        <v>11</v>
      </c>
      <c r="B6110" s="1" t="s">
        <v>12</v>
      </c>
      <c r="C6110" s="1" t="s">
        <v>79</v>
      </c>
      <c r="D6110" s="1" t="s">
        <v>80</v>
      </c>
      <c r="E6110" s="1" t="s">
        <v>1037</v>
      </c>
      <c r="F6110" s="1" t="s">
        <v>1038</v>
      </c>
      <c r="G6110">
        <v>2020</v>
      </c>
      <c r="H6110">
        <v>2020</v>
      </c>
      <c r="I6110">
        <v>31115</v>
      </c>
      <c r="L6110">
        <f>IF(ISNUMBER(SEARCH("migliaia",istat[[#This Row],[Variabile]])),istat[[#This Row],[Value]]*1000,istat[[#This Row],[Value]])</f>
        <v>31115000</v>
      </c>
      <c r="M6110" t="b" cm="1">
        <f t="array" ref="M6110">_xlfn.IFS(istat[[#This Row],[Flag Codes]]="c",FALSE,istat[[#This Row],[Ateco 2007]]="TOTALE",FALSE,TRUE,TRUE)</f>
        <v>1</v>
      </c>
      <c r="N6110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0">
        <f>IFERROR(FIND("(",istat[[#This Row],[Variabile]])-2,LEN(istat[[#This Row],[Variabile]]))</f>
        <v>26</v>
      </c>
      <c r="P6110" t="str">
        <f>LEFT(istat[[#This Row],[Variabile]],istat[[#This Row],[unique_id_variable_text_num_char]])</f>
        <v>acquisto di beni e servizi</v>
      </c>
      <c r="Q6110" t="str">
        <f>istat[[#This Row],[unique_id_ateco_text]]&amp;": "&amp;istat[[#This Row],[unique_id_variable_text]]</f>
        <v>2349 fabbricazione di altri prodotti in ceramica: acquisto di beni e servizi</v>
      </c>
    </row>
    <row r="6111" spans="1:17" x14ac:dyDescent="0.35">
      <c r="A6111" s="1" t="s">
        <v>11</v>
      </c>
      <c r="B6111" s="1" t="s">
        <v>12</v>
      </c>
      <c r="C6111" s="1" t="s">
        <v>81</v>
      </c>
      <c r="D6111" s="1" t="s">
        <v>82</v>
      </c>
      <c r="E6111" s="1" t="s">
        <v>1037</v>
      </c>
      <c r="F6111" s="1" t="s">
        <v>1038</v>
      </c>
      <c r="G6111">
        <v>2020</v>
      </c>
      <c r="H6111">
        <v>2020</v>
      </c>
      <c r="I6111">
        <v>15157</v>
      </c>
      <c r="L6111">
        <f>IF(ISNUMBER(SEARCH("migliaia",istat[[#This Row],[Variabile]])),istat[[#This Row],[Value]]*1000,istat[[#This Row],[Value]])</f>
        <v>15157000</v>
      </c>
      <c r="M6111" t="b" cm="1">
        <f t="array" ref="M6111">_xlfn.IFS(istat[[#This Row],[Flag Codes]]="c",FALSE,istat[[#This Row],[Ateco 2007]]="TOTALE",FALSE,TRUE,TRUE)</f>
        <v>1</v>
      </c>
      <c r="N6111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11">
        <f>IFERROR(FIND("(",istat[[#This Row],[Variabile]])-2,LEN(istat[[#This Row],[Variabile]]))</f>
        <v>19</v>
      </c>
      <c r="P6111" t="str">
        <f>LEFT(istat[[#This Row],[Variabile]],istat[[#This Row],[unique_id_variable_text_num_char]])</f>
        <v>costi del personale</v>
      </c>
      <c r="Q6111" t="str">
        <f>istat[[#This Row],[unique_id_ateco_text]]&amp;": "&amp;istat[[#This Row],[unique_id_variable_text]]</f>
        <v>2349 fabbricazione di altri prodotti in ceramica: costi del personale</v>
      </c>
    </row>
    <row r="6112" spans="1:17" x14ac:dyDescent="0.35">
      <c r="A6112" s="1" t="s">
        <v>11</v>
      </c>
      <c r="B6112" s="1" t="s">
        <v>12</v>
      </c>
      <c r="C6112" s="1" t="s">
        <v>95</v>
      </c>
      <c r="D6112" s="1" t="s">
        <v>96</v>
      </c>
      <c r="E6112" s="1" t="s">
        <v>854</v>
      </c>
      <c r="F6112" s="1" t="s">
        <v>855</v>
      </c>
      <c r="G6112">
        <v>2020</v>
      </c>
      <c r="H6112">
        <v>2020</v>
      </c>
      <c r="I6112">
        <v>3245</v>
      </c>
      <c r="L6112">
        <f>IF(ISNUMBER(SEARCH("migliaia",istat[[#This Row],[Variabile]])),istat[[#This Row],[Value]]*1000,istat[[#This Row],[Value]])</f>
        <v>3245</v>
      </c>
      <c r="M6112" t="b" cm="1">
        <f t="array" ref="M6112">_xlfn.IFS(istat[[#This Row],[Flag Codes]]="c",FALSE,istat[[#This Row],[Ateco 2007]]="TOTALE",FALSE,TRUE,TRUE)</f>
        <v>1</v>
      </c>
      <c r="N6112" t="str">
        <f>istat[[#This Row],[ATECO_2007]]&amp;" "&amp;LEFT(istat[[#This Row],[Ateco 2007]],IFERROR(FIND("(",istat[[#This Row],[Ateco 2007]])-2,LEN(istat[[#This Row],[Ateco 2007]])))</f>
        <v>2391 produzione di prodotti abrasivi</v>
      </c>
      <c r="O6112">
        <f>IFERROR(FIND("(",istat[[#This Row],[Variabile]])-2,LEN(istat[[#This Row],[Variabile]]))</f>
        <v>21</v>
      </c>
      <c r="P6112" t="str">
        <f>LEFT(istat[[#This Row],[Variabile]],istat[[#This Row],[unique_id_variable_text_num_char]])</f>
        <v>lavoratori dipendenti</v>
      </c>
      <c r="Q6112" t="str">
        <f>istat[[#This Row],[unique_id_ateco_text]]&amp;": "&amp;istat[[#This Row],[unique_id_variable_text]]</f>
        <v>2391 produzione di prodotti abrasivi: lavoratori dipendenti</v>
      </c>
    </row>
    <row r="6113" spans="1:17" x14ac:dyDescent="0.35">
      <c r="A6113" s="1" t="s">
        <v>11</v>
      </c>
      <c r="B6113" s="1" t="s">
        <v>12</v>
      </c>
      <c r="C6113" s="1" t="s">
        <v>13</v>
      </c>
      <c r="D6113" s="1" t="s">
        <v>14</v>
      </c>
      <c r="E6113" s="1" t="s">
        <v>1039</v>
      </c>
      <c r="F6113" s="1" t="s">
        <v>1040</v>
      </c>
      <c r="G6113">
        <v>2020</v>
      </c>
      <c r="H6113">
        <v>2020</v>
      </c>
      <c r="I6113">
        <v>434</v>
      </c>
      <c r="L6113">
        <f>IF(ISNUMBER(SEARCH("migliaia",istat[[#This Row],[Variabile]])),istat[[#This Row],[Value]]*1000,istat[[#This Row],[Value]])</f>
        <v>434</v>
      </c>
      <c r="M6113" t="b" cm="1">
        <f t="array" ref="M6113">_xlfn.IFS(istat[[#This Row],[Flag Codes]]="c",FALSE,istat[[#This Row],[Ateco 2007]]="TOTALE",FALSE,TRUE,TRUE)</f>
        <v>1</v>
      </c>
      <c r="N611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3">
        <f>IFERROR(FIND("(",istat[[#This Row],[Variabile]])-2,LEN(istat[[#This Row],[Variabile]]))</f>
        <v>7</v>
      </c>
      <c r="P6113" t="str">
        <f>LEFT(istat[[#This Row],[Variabile]],istat[[#This Row],[unique_id_variable_text_num_char]])</f>
        <v>imprese</v>
      </c>
      <c r="Q6113" t="str">
        <f>istat[[#This Row],[unique_id_ateco_text]]&amp;": "&amp;istat[[#This Row],[unique_id_variable_text]]</f>
        <v>2399 fabbricazione di altri prodotti in minerali non metalliferi nca: imprese</v>
      </c>
    </row>
    <row r="6114" spans="1:17" x14ac:dyDescent="0.35">
      <c r="A6114" s="1" t="s">
        <v>11</v>
      </c>
      <c r="B6114" s="1" t="s">
        <v>12</v>
      </c>
      <c r="C6114" s="1" t="s">
        <v>69</v>
      </c>
      <c r="D6114" s="1" t="s">
        <v>70</v>
      </c>
      <c r="E6114" s="1" t="s">
        <v>1039</v>
      </c>
      <c r="F6114" s="1" t="s">
        <v>1040</v>
      </c>
      <c r="G6114">
        <v>2020</v>
      </c>
      <c r="H6114">
        <v>2020</v>
      </c>
      <c r="I6114">
        <v>1857309</v>
      </c>
      <c r="L6114">
        <f>IF(ISNUMBER(SEARCH("migliaia",istat[[#This Row],[Variabile]])),istat[[#This Row],[Value]]*1000,istat[[#This Row],[Value]])</f>
        <v>1857309000</v>
      </c>
      <c r="M6114" t="b" cm="1">
        <f t="array" ref="M6114">_xlfn.IFS(istat[[#This Row],[Flag Codes]]="c",FALSE,istat[[#This Row],[Ateco 2007]]="TOTALE",FALSE,TRUE,TRUE)</f>
        <v>1</v>
      </c>
      <c r="N611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4">
        <f>IFERROR(FIND("(",istat[[#This Row],[Variabile]])-2,LEN(istat[[#This Row],[Variabile]]))</f>
        <v>9</v>
      </c>
      <c r="P6114" t="str">
        <f>LEFT(istat[[#This Row],[Variabile]],istat[[#This Row],[unique_id_variable_text_num_char]])</f>
        <v>fatturato</v>
      </c>
      <c r="Q6114" t="str">
        <f>istat[[#This Row],[unique_id_ateco_text]]&amp;": "&amp;istat[[#This Row],[unique_id_variable_text]]</f>
        <v>2399 fabbricazione di altri prodotti in minerali non metalliferi nca: fatturato</v>
      </c>
    </row>
    <row r="6115" spans="1:17" x14ac:dyDescent="0.35">
      <c r="A6115" s="1" t="s">
        <v>11</v>
      </c>
      <c r="B6115" s="1" t="s">
        <v>12</v>
      </c>
      <c r="C6115" s="1" t="s">
        <v>73</v>
      </c>
      <c r="D6115" s="1" t="s">
        <v>74</v>
      </c>
      <c r="E6115" s="1" t="s">
        <v>1039</v>
      </c>
      <c r="F6115" s="1" t="s">
        <v>1040</v>
      </c>
      <c r="G6115">
        <v>2020</v>
      </c>
      <c r="H6115">
        <v>2020</v>
      </c>
      <c r="I6115">
        <v>505126</v>
      </c>
      <c r="L6115">
        <f>IF(ISNUMBER(SEARCH("migliaia",istat[[#This Row],[Variabile]])),istat[[#This Row],[Value]]*1000,istat[[#This Row],[Value]])</f>
        <v>505126000</v>
      </c>
      <c r="M6115" t="b" cm="1">
        <f t="array" ref="M6115">_xlfn.IFS(istat[[#This Row],[Flag Codes]]="c",FALSE,istat[[#This Row],[Ateco 2007]]="TOTALE",FALSE,TRUE,TRUE)</f>
        <v>1</v>
      </c>
      <c r="N6115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5">
        <f>IFERROR(FIND("(",istat[[#This Row],[Variabile]])-2,LEN(istat[[#This Row],[Variabile]]))</f>
        <v>36</v>
      </c>
      <c r="P6115" t="str">
        <f>LEFT(istat[[#This Row],[Variabile]],istat[[#This Row],[unique_id_variable_text_num_char]])</f>
        <v>valore aggiunto al costo dei fattori</v>
      </c>
      <c r="Q6115" t="str">
        <f>istat[[#This Row],[unique_id_ateco_text]]&amp;": "&amp;istat[[#This Row],[unique_id_variable_text]]</f>
        <v>2399 fabbricazione di altri prodotti in minerali non metalliferi nca: valore aggiunto al costo dei fattori</v>
      </c>
    </row>
    <row r="6116" spans="1:17" x14ac:dyDescent="0.35">
      <c r="A6116" s="1" t="s">
        <v>11</v>
      </c>
      <c r="B6116" s="1" t="s">
        <v>12</v>
      </c>
      <c r="C6116" s="1" t="s">
        <v>91</v>
      </c>
      <c r="D6116" s="1" t="s">
        <v>92</v>
      </c>
      <c r="E6116" s="1" t="s">
        <v>1039</v>
      </c>
      <c r="F6116" s="1" t="s">
        <v>1040</v>
      </c>
      <c r="G6116">
        <v>2020</v>
      </c>
      <c r="H6116">
        <v>2020</v>
      </c>
      <c r="I6116">
        <v>6426</v>
      </c>
      <c r="L6116">
        <f>IF(ISNUMBER(SEARCH("migliaia",istat[[#This Row],[Variabile]])),istat[[#This Row],[Value]]*1000,istat[[#This Row],[Value]])</f>
        <v>6426</v>
      </c>
      <c r="M6116" t="b" cm="1">
        <f t="array" ref="M6116">_xlfn.IFS(istat[[#This Row],[Flag Codes]]="c",FALSE,istat[[#This Row],[Ateco 2007]]="TOTALE",FALSE,TRUE,TRUE)</f>
        <v>1</v>
      </c>
      <c r="N6116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6">
        <f>IFERROR(FIND("(",istat[[#This Row],[Variabile]])-2,LEN(istat[[#This Row],[Variabile]]))</f>
        <v>8</v>
      </c>
      <c r="P6116" t="str">
        <f>LEFT(istat[[#This Row],[Variabile]],istat[[#This Row],[unique_id_variable_text_num_char]])</f>
        <v>occupati</v>
      </c>
      <c r="Q6116" t="str">
        <f>istat[[#This Row],[unique_id_ateco_text]]&amp;": "&amp;istat[[#This Row],[unique_id_variable_text]]</f>
        <v>2399 fabbricazione di altri prodotti in minerali non metalliferi nca: occupati</v>
      </c>
    </row>
    <row r="6117" spans="1:17" x14ac:dyDescent="0.35">
      <c r="A6117" s="1" t="s">
        <v>11</v>
      </c>
      <c r="B6117" s="1" t="s">
        <v>12</v>
      </c>
      <c r="C6117" s="1" t="s">
        <v>101</v>
      </c>
      <c r="D6117" s="1" t="s">
        <v>102</v>
      </c>
      <c r="E6117" s="1" t="s">
        <v>1039</v>
      </c>
      <c r="F6117" s="1" t="s">
        <v>1040</v>
      </c>
      <c r="G6117">
        <v>2020</v>
      </c>
      <c r="H6117">
        <v>2020</v>
      </c>
      <c r="I6117">
        <v>9755</v>
      </c>
      <c r="L6117">
        <f>IF(ISNUMBER(SEARCH("migliaia",istat[[#This Row],[Variabile]])),istat[[#This Row],[Value]]*1000,istat[[#This Row],[Value]])</f>
        <v>9755000</v>
      </c>
      <c r="M6117" t="b" cm="1">
        <f t="array" ref="M6117">_xlfn.IFS(istat[[#This Row],[Flag Codes]]="c",FALSE,istat[[#This Row],[Ateco 2007]]="TOTALE",FALSE,TRUE,TRUE)</f>
        <v>1</v>
      </c>
      <c r="N611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17">
        <f>IFERROR(FIND("(",istat[[#This Row],[Variabile]])-2,LEN(istat[[#This Row],[Variabile]]))</f>
        <v>27</v>
      </c>
      <c r="P6117" t="str">
        <f>LEFT(istat[[#This Row],[Variabile]],istat[[#This Row],[unique_id_variable_text_num_char]])</f>
        <v>ore lavorate dai dipendenti</v>
      </c>
      <c r="Q6117" t="str">
        <f>istat[[#This Row],[unique_id_ateco_text]]&amp;": "&amp;istat[[#This Row],[unique_id_variable_text]]</f>
        <v>2399 fabbricazione di altri prodotti in minerali non metalliferi nca: ore lavorate dai dipendenti</v>
      </c>
    </row>
    <row r="6118" spans="1:17" x14ac:dyDescent="0.35">
      <c r="A6118" s="1" t="s">
        <v>11</v>
      </c>
      <c r="B6118" s="1" t="s">
        <v>12</v>
      </c>
      <c r="C6118" s="1" t="s">
        <v>13</v>
      </c>
      <c r="D6118" s="1" t="s">
        <v>14</v>
      </c>
      <c r="E6118" s="1" t="s">
        <v>1011</v>
      </c>
      <c r="F6118" s="1" t="s">
        <v>1012</v>
      </c>
      <c r="G6118">
        <v>2020</v>
      </c>
      <c r="H6118">
        <v>2020</v>
      </c>
      <c r="I6118">
        <v>2614</v>
      </c>
      <c r="L6118">
        <f>IF(ISNUMBER(SEARCH("migliaia",istat[[#This Row],[Variabile]])),istat[[#This Row],[Value]]*1000,istat[[#This Row],[Value]])</f>
        <v>2614</v>
      </c>
      <c r="M6118" t="b" cm="1">
        <f t="array" ref="M6118">_xlfn.IFS(istat[[#This Row],[Flag Codes]]="c",FALSE,istat[[#This Row],[Ateco 2007]]="TOTALE",FALSE,TRUE,TRUE)</f>
        <v>1</v>
      </c>
      <c r="N6118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8">
        <f>IFERROR(FIND("(",istat[[#This Row],[Variabile]])-2,LEN(istat[[#This Row],[Variabile]]))</f>
        <v>7</v>
      </c>
      <c r="P6118" t="str">
        <f>LEFT(istat[[#This Row],[Variabile]],istat[[#This Row],[unique_id_variable_text_num_char]])</f>
        <v>imprese</v>
      </c>
      <c r="Q6118" t="str">
        <f>istat[[#This Row],[unique_id_ateco_text]]&amp;": "&amp;istat[[#This Row],[unique_id_variable_text]]</f>
        <v>873 strutture di assistenza residenziale per anziani e disabili: imprese</v>
      </c>
    </row>
    <row r="6119" spans="1:17" x14ac:dyDescent="0.35">
      <c r="A6119" s="1" t="s">
        <v>11</v>
      </c>
      <c r="B6119" s="1" t="s">
        <v>12</v>
      </c>
      <c r="C6119" s="1" t="s">
        <v>91</v>
      </c>
      <c r="D6119" s="1" t="s">
        <v>92</v>
      </c>
      <c r="E6119" s="1" t="s">
        <v>1011</v>
      </c>
      <c r="F6119" s="1" t="s">
        <v>1012</v>
      </c>
      <c r="G6119">
        <v>2020</v>
      </c>
      <c r="H6119">
        <v>2020</v>
      </c>
      <c r="I6119">
        <v>90235</v>
      </c>
      <c r="L6119">
        <f>IF(ISNUMBER(SEARCH("migliaia",istat[[#This Row],[Variabile]])),istat[[#This Row],[Value]]*1000,istat[[#This Row],[Value]])</f>
        <v>90235</v>
      </c>
      <c r="M6119" t="b" cm="1">
        <f t="array" ref="M6119">_xlfn.IFS(istat[[#This Row],[Flag Codes]]="c",FALSE,istat[[#This Row],[Ateco 2007]]="TOTALE",FALSE,TRUE,TRUE)</f>
        <v>1</v>
      </c>
      <c r="N6119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19">
        <f>IFERROR(FIND("(",istat[[#This Row],[Variabile]])-2,LEN(istat[[#This Row],[Variabile]]))</f>
        <v>8</v>
      </c>
      <c r="P6119" t="str">
        <f>LEFT(istat[[#This Row],[Variabile]],istat[[#This Row],[unique_id_variable_text_num_char]])</f>
        <v>occupati</v>
      </c>
      <c r="Q6119" t="str">
        <f>istat[[#This Row],[unique_id_ateco_text]]&amp;": "&amp;istat[[#This Row],[unique_id_variable_text]]</f>
        <v>873 strutture di assistenza residenziale per anziani e disabili: occupati</v>
      </c>
    </row>
    <row r="6120" spans="1:17" x14ac:dyDescent="0.35">
      <c r="A6120" s="1" t="s">
        <v>11</v>
      </c>
      <c r="B6120" s="1" t="s">
        <v>12</v>
      </c>
      <c r="C6120" s="1" t="s">
        <v>101</v>
      </c>
      <c r="D6120" s="1" t="s">
        <v>102</v>
      </c>
      <c r="E6120" s="1" t="s">
        <v>1011</v>
      </c>
      <c r="F6120" s="1" t="s">
        <v>1012</v>
      </c>
      <c r="G6120">
        <v>2020</v>
      </c>
      <c r="H6120">
        <v>2020</v>
      </c>
      <c r="I6120">
        <v>115595</v>
      </c>
      <c r="L6120">
        <f>IF(ISNUMBER(SEARCH("migliaia",istat[[#This Row],[Variabile]])),istat[[#This Row],[Value]]*1000,istat[[#This Row],[Value]])</f>
        <v>115595000</v>
      </c>
      <c r="M6120" t="b" cm="1">
        <f t="array" ref="M6120">_xlfn.IFS(istat[[#This Row],[Flag Codes]]="c",FALSE,istat[[#This Row],[Ateco 2007]]="TOTALE",FALSE,TRUE,TRUE)</f>
        <v>1</v>
      </c>
      <c r="N6120" t="str">
        <f>istat[[#This Row],[ATECO_2007]]&amp;" "&amp;LEFT(istat[[#This Row],[Ateco 2007]],IFERROR(FIND("(",istat[[#This Row],[Ateco 2007]])-2,LEN(istat[[#This Row],[Ateco 2007]])))</f>
        <v>873 strutture di assistenza residenziale per anziani e disabili</v>
      </c>
      <c r="O6120">
        <f>IFERROR(FIND("(",istat[[#This Row],[Variabile]])-2,LEN(istat[[#This Row],[Variabile]]))</f>
        <v>27</v>
      </c>
      <c r="P6120" t="str">
        <f>LEFT(istat[[#This Row],[Variabile]],istat[[#This Row],[unique_id_variable_text_num_char]])</f>
        <v>ore lavorate dai dipendenti</v>
      </c>
      <c r="Q6120" t="str">
        <f>istat[[#This Row],[unique_id_ateco_text]]&amp;": "&amp;istat[[#This Row],[unique_id_variable_text]]</f>
        <v>873 strutture di assistenza residenziale per anziani e disabili: ore lavorate dai dipendenti</v>
      </c>
    </row>
    <row r="6121" spans="1:17" x14ac:dyDescent="0.35">
      <c r="A6121" s="1" t="s">
        <v>11</v>
      </c>
      <c r="B6121" s="1" t="s">
        <v>12</v>
      </c>
      <c r="C6121" s="1" t="s">
        <v>81</v>
      </c>
      <c r="D6121" s="1" t="s">
        <v>82</v>
      </c>
      <c r="E6121" s="1" t="s">
        <v>824</v>
      </c>
      <c r="F6121" s="1" t="s">
        <v>464</v>
      </c>
      <c r="G6121">
        <v>2020</v>
      </c>
      <c r="H6121">
        <v>2020</v>
      </c>
      <c r="I6121">
        <v>3641728</v>
      </c>
      <c r="L6121">
        <f>IF(ISNUMBER(SEARCH("migliaia",istat[[#This Row],[Variabile]])),istat[[#This Row],[Value]]*1000,istat[[#This Row],[Value]])</f>
        <v>3641728000</v>
      </c>
      <c r="M6121" t="b" cm="1">
        <f t="array" ref="M6121">_xlfn.IFS(istat[[#This Row],[Flag Codes]]="c",FALSE,istat[[#This Row],[Ateco 2007]]="TOTALE",FALSE,TRUE,TRUE)</f>
        <v>1</v>
      </c>
      <c r="N6121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121">
        <f>IFERROR(FIND("(",istat[[#This Row],[Variabile]])-2,LEN(istat[[#This Row],[Variabile]]))</f>
        <v>19</v>
      </c>
      <c r="P6121" t="str">
        <f>LEFT(istat[[#This Row],[Variabile]],istat[[#This Row],[unique_id_variable_text_num_char]])</f>
        <v>costi del personale</v>
      </c>
      <c r="Q6121" t="str">
        <f>istat[[#This Row],[unique_id_ateco_text]]&amp;": "&amp;istat[[#This Row],[unique_id_variable_text]]</f>
        <v>960 altre attività di servizi per la persona: costi del personale</v>
      </c>
    </row>
    <row r="6122" spans="1:17" x14ac:dyDescent="0.35">
      <c r="A6122" s="1" t="s">
        <v>11</v>
      </c>
      <c r="B6122" s="1" t="s">
        <v>12</v>
      </c>
      <c r="C6122" s="1" t="s">
        <v>79</v>
      </c>
      <c r="D6122" s="1" t="s">
        <v>80</v>
      </c>
      <c r="E6122" s="1" t="s">
        <v>1013</v>
      </c>
      <c r="F6122" s="1" t="s">
        <v>1014</v>
      </c>
      <c r="G6122">
        <v>2020</v>
      </c>
      <c r="H6122">
        <v>2020</v>
      </c>
      <c r="I6122">
        <v>0</v>
      </c>
      <c r="L6122">
        <f>IF(ISNUMBER(SEARCH("migliaia",istat[[#This Row],[Variabile]])),istat[[#This Row],[Value]]*1000,istat[[#This Row],[Value]])</f>
        <v>0</v>
      </c>
      <c r="M6122" t="b" cm="1">
        <f t="array" ref="M6122">_xlfn.IFS(istat[[#This Row],[Flag Codes]]="c",FALSE,istat[[#This Row],[Ateco 2007]]="TOTALE",FALSE,TRUE,TRUE)</f>
        <v>1</v>
      </c>
      <c r="N6122" t="str">
        <f>istat[[#This Row],[ATECO_2007]]&amp;" "&amp;LEFT(istat[[#This Row],[Ateco 2007]],IFERROR(FIND("(",istat[[#This Row],[Ateco 2007]])-2,LEN(istat[[#This Row],[Ateco 2007]])))</f>
        <v>0510 estrazione di antracite</v>
      </c>
      <c r="O6122">
        <f>IFERROR(FIND("(",istat[[#This Row],[Variabile]])-2,LEN(istat[[#This Row],[Variabile]]))</f>
        <v>26</v>
      </c>
      <c r="P6122" t="str">
        <f>LEFT(istat[[#This Row],[Variabile]],istat[[#This Row],[unique_id_variable_text_num_char]])</f>
        <v>acquisto di beni e servizi</v>
      </c>
      <c r="Q6122" t="str">
        <f>istat[[#This Row],[unique_id_ateco_text]]&amp;": "&amp;istat[[#This Row],[unique_id_variable_text]]</f>
        <v>0510 estrazione di antracite: acquisto di beni e servizi</v>
      </c>
    </row>
    <row r="6123" spans="1:17" x14ac:dyDescent="0.35">
      <c r="A6123" s="1" t="s">
        <v>11</v>
      </c>
      <c r="B6123" s="1" t="s">
        <v>12</v>
      </c>
      <c r="C6123" s="1" t="s">
        <v>69</v>
      </c>
      <c r="D6123" s="1" t="s">
        <v>70</v>
      </c>
      <c r="E6123" s="1" t="s">
        <v>1109</v>
      </c>
      <c r="F6123" s="1" t="s">
        <v>299</v>
      </c>
      <c r="G6123">
        <v>2020</v>
      </c>
      <c r="H6123">
        <v>2020</v>
      </c>
      <c r="I6123">
        <v>585912</v>
      </c>
      <c r="L6123">
        <f>IF(ISNUMBER(SEARCH("migliaia",istat[[#This Row],[Variabile]])),istat[[#This Row],[Value]]*1000,istat[[#This Row],[Value]])</f>
        <v>585912000</v>
      </c>
      <c r="M6123" t="b" cm="1">
        <f t="array" ref="M6123">_xlfn.IFS(istat[[#This Row],[Flag Codes]]="c",FALSE,istat[[#This Row],[Ateco 2007]]="TOTALE",FALSE,TRUE,TRUE)</f>
        <v>1</v>
      </c>
      <c r="N6123" t="str">
        <f>istat[[#This Row],[ATECO_2007]]&amp;" "&amp;LEFT(istat[[#This Row],[Ateco 2007]],IFERROR(FIND("(",istat[[#This Row],[Ateco 2007]])-2,LEN(istat[[#This Row],[Ateco 2007]])))</f>
        <v>0610 estrazione di petrolio greggio</v>
      </c>
      <c r="O6123">
        <f>IFERROR(FIND("(",istat[[#This Row],[Variabile]])-2,LEN(istat[[#This Row],[Variabile]]))</f>
        <v>9</v>
      </c>
      <c r="P6123" t="str">
        <f>LEFT(istat[[#This Row],[Variabile]],istat[[#This Row],[unique_id_variable_text_num_char]])</f>
        <v>fatturato</v>
      </c>
      <c r="Q6123" t="str">
        <f>istat[[#This Row],[unique_id_ateco_text]]&amp;": "&amp;istat[[#This Row],[unique_id_variable_text]]</f>
        <v>0610 estrazione di petrolio greggio: fatturato</v>
      </c>
    </row>
    <row r="6124" spans="1:17" x14ac:dyDescent="0.35">
      <c r="A6124" s="1" t="s">
        <v>11</v>
      </c>
      <c r="B6124" s="1" t="s">
        <v>12</v>
      </c>
      <c r="C6124" s="1" t="s">
        <v>73</v>
      </c>
      <c r="D6124" s="1" t="s">
        <v>74</v>
      </c>
      <c r="E6124" s="1" t="s">
        <v>1109</v>
      </c>
      <c r="F6124" s="1" t="s">
        <v>299</v>
      </c>
      <c r="G6124">
        <v>2020</v>
      </c>
      <c r="H6124">
        <v>2020</v>
      </c>
      <c r="I6124">
        <v>169077</v>
      </c>
      <c r="L6124">
        <f>IF(ISNUMBER(SEARCH("migliaia",istat[[#This Row],[Variabile]])),istat[[#This Row],[Value]]*1000,istat[[#This Row],[Value]])</f>
        <v>169077000</v>
      </c>
      <c r="M6124" t="b" cm="1">
        <f t="array" ref="M6124">_xlfn.IFS(istat[[#This Row],[Flag Codes]]="c",FALSE,istat[[#This Row],[Ateco 2007]]="TOTALE",FALSE,TRUE,TRUE)</f>
        <v>1</v>
      </c>
      <c r="N6124" t="str">
        <f>istat[[#This Row],[ATECO_2007]]&amp;" "&amp;LEFT(istat[[#This Row],[Ateco 2007]],IFERROR(FIND("(",istat[[#This Row],[Ateco 2007]])-2,LEN(istat[[#This Row],[Ateco 2007]])))</f>
        <v>0610 estrazione di petrolio greggio</v>
      </c>
      <c r="O6124">
        <f>IFERROR(FIND("(",istat[[#This Row],[Variabile]])-2,LEN(istat[[#This Row],[Variabile]]))</f>
        <v>36</v>
      </c>
      <c r="P6124" t="str">
        <f>LEFT(istat[[#This Row],[Variabile]],istat[[#This Row],[unique_id_variable_text_num_char]])</f>
        <v>valore aggiunto al costo dei fattori</v>
      </c>
      <c r="Q6124" t="str">
        <f>istat[[#This Row],[unique_id_ateco_text]]&amp;": "&amp;istat[[#This Row],[unique_id_variable_text]]</f>
        <v>0610 estrazione di petrolio greggio: valore aggiunto al costo dei fattori</v>
      </c>
    </row>
    <row r="6125" spans="1:17" x14ac:dyDescent="0.35">
      <c r="A6125" s="1" t="s">
        <v>11</v>
      </c>
      <c r="B6125" s="1" t="s">
        <v>12</v>
      </c>
      <c r="C6125" s="1" t="s">
        <v>91</v>
      </c>
      <c r="D6125" s="1" t="s">
        <v>92</v>
      </c>
      <c r="E6125" s="1" t="s">
        <v>1109</v>
      </c>
      <c r="F6125" s="1" t="s">
        <v>299</v>
      </c>
      <c r="G6125">
        <v>2020</v>
      </c>
      <c r="H6125">
        <v>2020</v>
      </c>
      <c r="I6125">
        <v>228</v>
      </c>
      <c r="L6125">
        <f>IF(ISNUMBER(SEARCH("migliaia",istat[[#This Row],[Variabile]])),istat[[#This Row],[Value]]*1000,istat[[#This Row],[Value]])</f>
        <v>228</v>
      </c>
      <c r="M6125" t="b" cm="1">
        <f t="array" ref="M6125">_xlfn.IFS(istat[[#This Row],[Flag Codes]]="c",FALSE,istat[[#This Row],[Ateco 2007]]="TOTALE",FALSE,TRUE,TRUE)</f>
        <v>1</v>
      </c>
      <c r="N6125" t="str">
        <f>istat[[#This Row],[ATECO_2007]]&amp;" "&amp;LEFT(istat[[#This Row],[Ateco 2007]],IFERROR(FIND("(",istat[[#This Row],[Ateco 2007]])-2,LEN(istat[[#This Row],[Ateco 2007]])))</f>
        <v>0610 estrazione di petrolio greggio</v>
      </c>
      <c r="O6125">
        <f>IFERROR(FIND("(",istat[[#This Row],[Variabile]])-2,LEN(istat[[#This Row],[Variabile]]))</f>
        <v>8</v>
      </c>
      <c r="P6125" t="str">
        <f>LEFT(istat[[#This Row],[Variabile]],istat[[#This Row],[unique_id_variable_text_num_char]])</f>
        <v>occupati</v>
      </c>
      <c r="Q6125" t="str">
        <f>istat[[#This Row],[unique_id_ateco_text]]&amp;": "&amp;istat[[#This Row],[unique_id_variable_text]]</f>
        <v>0610 estrazione di petrolio greggio: occupati</v>
      </c>
    </row>
    <row r="6126" spans="1:17" x14ac:dyDescent="0.35">
      <c r="A6126" s="1" t="s">
        <v>11</v>
      </c>
      <c r="B6126" s="1" t="s">
        <v>12</v>
      </c>
      <c r="C6126" s="1" t="s">
        <v>101</v>
      </c>
      <c r="D6126" s="1" t="s">
        <v>102</v>
      </c>
      <c r="E6126" s="1" t="s">
        <v>1109</v>
      </c>
      <c r="F6126" s="1" t="s">
        <v>299</v>
      </c>
      <c r="G6126">
        <v>2020</v>
      </c>
      <c r="H6126">
        <v>2020</v>
      </c>
      <c r="I6126">
        <v>432</v>
      </c>
      <c r="L6126">
        <f>IF(ISNUMBER(SEARCH("migliaia",istat[[#This Row],[Variabile]])),istat[[#This Row],[Value]]*1000,istat[[#This Row],[Value]])</f>
        <v>432000</v>
      </c>
      <c r="M6126" t="b" cm="1">
        <f t="array" ref="M6126">_xlfn.IFS(istat[[#This Row],[Flag Codes]]="c",FALSE,istat[[#This Row],[Ateco 2007]]="TOTALE",FALSE,TRUE,TRUE)</f>
        <v>1</v>
      </c>
      <c r="N6126" t="str">
        <f>istat[[#This Row],[ATECO_2007]]&amp;" "&amp;LEFT(istat[[#This Row],[Ateco 2007]],IFERROR(FIND("(",istat[[#This Row],[Ateco 2007]])-2,LEN(istat[[#This Row],[Ateco 2007]])))</f>
        <v>0610 estrazione di petrolio greggio</v>
      </c>
      <c r="O6126">
        <f>IFERROR(FIND("(",istat[[#This Row],[Variabile]])-2,LEN(istat[[#This Row],[Variabile]]))</f>
        <v>27</v>
      </c>
      <c r="P6126" t="str">
        <f>LEFT(istat[[#This Row],[Variabile]],istat[[#This Row],[unique_id_variable_text_num_char]])</f>
        <v>ore lavorate dai dipendenti</v>
      </c>
      <c r="Q6126" t="str">
        <f>istat[[#This Row],[unique_id_ateco_text]]&amp;": "&amp;istat[[#This Row],[unique_id_variable_text]]</f>
        <v>0610 estrazione di petrolio greggio: ore lavorate dai dipendenti</v>
      </c>
    </row>
    <row r="6127" spans="1:17" x14ac:dyDescent="0.35">
      <c r="A6127" s="1" t="s">
        <v>11</v>
      </c>
      <c r="B6127" s="1" t="s">
        <v>12</v>
      </c>
      <c r="C6127" s="1" t="s">
        <v>77</v>
      </c>
      <c r="D6127" s="1" t="s">
        <v>78</v>
      </c>
      <c r="E6127" s="1" t="s">
        <v>900</v>
      </c>
      <c r="F6127" s="1" t="s">
        <v>901</v>
      </c>
      <c r="G6127">
        <v>2020</v>
      </c>
      <c r="H6127">
        <v>2020</v>
      </c>
      <c r="I6127">
        <v>525257</v>
      </c>
      <c r="L6127">
        <f>IF(ISNUMBER(SEARCH("migliaia",istat[[#This Row],[Variabile]])),istat[[#This Row],[Value]]*1000,istat[[#This Row],[Value]])</f>
        <v>525257000</v>
      </c>
      <c r="M6127" t="b" cm="1">
        <f t="array" ref="M6127">_xlfn.IFS(istat[[#This Row],[Flag Codes]]="c",FALSE,istat[[#This Row],[Ateco 2007]]="TOTALE",FALSE,TRUE,TRUE)</f>
        <v>1</v>
      </c>
      <c r="N6127" t="str">
        <f>istat[[#This Row],[ATECO_2007]]&amp;" "&amp;LEFT(istat[[#This Row],[Ateco 2007]],IFERROR(FIND("(",istat[[#This Row],[Ateco 2007]])-2,LEN(istat[[#This Row],[Ateco 2007]])))</f>
        <v>1083 lavorazione del tè e del caffè</v>
      </c>
      <c r="O6127">
        <f>IFERROR(FIND("(",istat[[#This Row],[Variabile]])-2,LEN(istat[[#This Row],[Variabile]]))</f>
        <v>23</v>
      </c>
      <c r="P6127" t="str">
        <f>LEFT(istat[[#This Row],[Variabile]],istat[[#This Row],[unique_id_variable_text_num_char]])</f>
        <v>margine operativo lordo</v>
      </c>
      <c r="Q6127" t="str">
        <f>istat[[#This Row],[unique_id_ateco_text]]&amp;": "&amp;istat[[#This Row],[unique_id_variable_text]]</f>
        <v>1083 lavorazione del tè e del caffè: margine operativo lordo</v>
      </c>
    </row>
    <row r="6128" spans="1:17" x14ac:dyDescent="0.35">
      <c r="A6128" s="1" t="s">
        <v>11</v>
      </c>
      <c r="B6128" s="1" t="s">
        <v>12</v>
      </c>
      <c r="C6128" s="1" t="s">
        <v>13</v>
      </c>
      <c r="D6128" s="1" t="s">
        <v>14</v>
      </c>
      <c r="E6128" s="1" t="s">
        <v>1110</v>
      </c>
      <c r="F6128" s="1" t="s">
        <v>1111</v>
      </c>
      <c r="G6128">
        <v>2020</v>
      </c>
      <c r="H6128">
        <v>2020</v>
      </c>
      <c r="I6128">
        <v>269</v>
      </c>
      <c r="L6128">
        <f>IF(ISNUMBER(SEARCH("migliaia",istat[[#This Row],[Variabile]])),istat[[#This Row],[Value]]*1000,istat[[#This Row],[Value]])</f>
        <v>269</v>
      </c>
      <c r="M6128" t="b" cm="1">
        <f t="array" ref="M6128">_xlfn.IFS(istat[[#This Row],[Flag Codes]]="c",FALSE,istat[[#This Row],[Ateco 2007]]="TOTALE",FALSE,TRUE,TRUE)</f>
        <v>1</v>
      </c>
      <c r="N6128" t="str">
        <f>istat[[#This Row],[ATECO_2007]]&amp;" "&amp;LEFT(istat[[#This Row],[Ateco 2007]],IFERROR(FIND("(",istat[[#This Row],[Ateco 2007]])-2,LEN(istat[[#This Row],[Ateco 2007]])))</f>
        <v>1084 produzione di condimenti e spezie</v>
      </c>
      <c r="O6128">
        <f>IFERROR(FIND("(",istat[[#This Row],[Variabile]])-2,LEN(istat[[#This Row],[Variabile]]))</f>
        <v>7</v>
      </c>
      <c r="P6128" t="str">
        <f>LEFT(istat[[#This Row],[Variabile]],istat[[#This Row],[unique_id_variable_text_num_char]])</f>
        <v>imprese</v>
      </c>
      <c r="Q6128" t="str">
        <f>istat[[#This Row],[unique_id_ateco_text]]&amp;": "&amp;istat[[#This Row],[unique_id_variable_text]]</f>
        <v>1084 produzione di condimenti e spezie: imprese</v>
      </c>
    </row>
    <row r="6129" spans="1:17" x14ac:dyDescent="0.35">
      <c r="A6129" s="1" t="s">
        <v>11</v>
      </c>
      <c r="B6129" s="1" t="s">
        <v>12</v>
      </c>
      <c r="C6129" s="1" t="s">
        <v>69</v>
      </c>
      <c r="D6129" s="1" t="s">
        <v>70</v>
      </c>
      <c r="E6129" s="1" t="s">
        <v>1110</v>
      </c>
      <c r="F6129" s="1" t="s">
        <v>1111</v>
      </c>
      <c r="G6129">
        <v>2020</v>
      </c>
      <c r="H6129">
        <v>2020</v>
      </c>
      <c r="I6129">
        <v>965753</v>
      </c>
      <c r="L6129">
        <f>IF(ISNUMBER(SEARCH("migliaia",istat[[#This Row],[Variabile]])),istat[[#This Row],[Value]]*1000,istat[[#This Row],[Value]])</f>
        <v>965753000</v>
      </c>
      <c r="M6129" t="b" cm="1">
        <f t="array" ref="M6129">_xlfn.IFS(istat[[#This Row],[Flag Codes]]="c",FALSE,istat[[#This Row],[Ateco 2007]]="TOTALE",FALSE,TRUE,TRUE)</f>
        <v>1</v>
      </c>
      <c r="N6129" t="str">
        <f>istat[[#This Row],[ATECO_2007]]&amp;" "&amp;LEFT(istat[[#This Row],[Ateco 2007]],IFERROR(FIND("(",istat[[#This Row],[Ateco 2007]])-2,LEN(istat[[#This Row],[Ateco 2007]])))</f>
        <v>1084 produzione di condimenti e spezie</v>
      </c>
      <c r="O6129">
        <f>IFERROR(FIND("(",istat[[#This Row],[Variabile]])-2,LEN(istat[[#This Row],[Variabile]]))</f>
        <v>9</v>
      </c>
      <c r="P6129" t="str">
        <f>LEFT(istat[[#This Row],[Variabile]],istat[[#This Row],[unique_id_variable_text_num_char]])</f>
        <v>fatturato</v>
      </c>
      <c r="Q6129" t="str">
        <f>istat[[#This Row],[unique_id_ateco_text]]&amp;": "&amp;istat[[#This Row],[unique_id_variable_text]]</f>
        <v>1084 produzione di condimenti e spezie: fatturato</v>
      </c>
    </row>
    <row r="6130" spans="1:17" x14ac:dyDescent="0.35">
      <c r="A6130" s="1" t="s">
        <v>11</v>
      </c>
      <c r="B6130" s="1" t="s">
        <v>12</v>
      </c>
      <c r="C6130" s="1" t="s">
        <v>73</v>
      </c>
      <c r="D6130" s="1" t="s">
        <v>74</v>
      </c>
      <c r="E6130" s="1" t="s">
        <v>1110</v>
      </c>
      <c r="F6130" s="1" t="s">
        <v>1111</v>
      </c>
      <c r="G6130">
        <v>2020</v>
      </c>
      <c r="H6130">
        <v>2020</v>
      </c>
      <c r="I6130">
        <v>230674</v>
      </c>
      <c r="L6130">
        <f>IF(ISNUMBER(SEARCH("migliaia",istat[[#This Row],[Variabile]])),istat[[#This Row],[Value]]*1000,istat[[#This Row],[Value]])</f>
        <v>230674000</v>
      </c>
      <c r="M6130" t="b" cm="1">
        <f t="array" ref="M6130">_xlfn.IFS(istat[[#This Row],[Flag Codes]]="c",FALSE,istat[[#This Row],[Ateco 2007]]="TOTALE",FALSE,TRUE,TRUE)</f>
        <v>1</v>
      </c>
      <c r="N6130" t="str">
        <f>istat[[#This Row],[ATECO_2007]]&amp;" "&amp;LEFT(istat[[#This Row],[Ateco 2007]],IFERROR(FIND("(",istat[[#This Row],[Ateco 2007]])-2,LEN(istat[[#This Row],[Ateco 2007]])))</f>
        <v>1084 produzione di condimenti e spezie</v>
      </c>
      <c r="O6130">
        <f>IFERROR(FIND("(",istat[[#This Row],[Variabile]])-2,LEN(istat[[#This Row],[Variabile]]))</f>
        <v>36</v>
      </c>
      <c r="P6130" t="str">
        <f>LEFT(istat[[#This Row],[Variabile]],istat[[#This Row],[unique_id_variable_text_num_char]])</f>
        <v>valore aggiunto al costo dei fattori</v>
      </c>
      <c r="Q6130" t="str">
        <f>istat[[#This Row],[unique_id_ateco_text]]&amp;": "&amp;istat[[#This Row],[unique_id_variable_text]]</f>
        <v>1084 produzione di condimenti e spezie: valore aggiunto al costo dei fattori</v>
      </c>
    </row>
    <row r="6131" spans="1:17" x14ac:dyDescent="0.35">
      <c r="A6131" s="1" t="s">
        <v>11</v>
      </c>
      <c r="B6131" s="1" t="s">
        <v>12</v>
      </c>
      <c r="C6131" s="1" t="s">
        <v>91</v>
      </c>
      <c r="D6131" s="1" t="s">
        <v>92</v>
      </c>
      <c r="E6131" s="1" t="s">
        <v>1110</v>
      </c>
      <c r="F6131" s="1" t="s">
        <v>1111</v>
      </c>
      <c r="G6131">
        <v>2020</v>
      </c>
      <c r="H6131">
        <v>2020</v>
      </c>
      <c r="I6131">
        <v>2763</v>
      </c>
      <c r="L6131">
        <f>IF(ISNUMBER(SEARCH("migliaia",istat[[#This Row],[Variabile]])),istat[[#This Row],[Value]]*1000,istat[[#This Row],[Value]])</f>
        <v>2763</v>
      </c>
      <c r="M6131" t="b" cm="1">
        <f t="array" ref="M6131">_xlfn.IFS(istat[[#This Row],[Flag Codes]]="c",FALSE,istat[[#This Row],[Ateco 2007]]="TOTALE",FALSE,TRUE,TRUE)</f>
        <v>1</v>
      </c>
      <c r="N6131" t="str">
        <f>istat[[#This Row],[ATECO_2007]]&amp;" "&amp;LEFT(istat[[#This Row],[Ateco 2007]],IFERROR(FIND("(",istat[[#This Row],[Ateco 2007]])-2,LEN(istat[[#This Row],[Ateco 2007]])))</f>
        <v>1084 produzione di condimenti e spezie</v>
      </c>
      <c r="O6131">
        <f>IFERROR(FIND("(",istat[[#This Row],[Variabile]])-2,LEN(istat[[#This Row],[Variabile]]))</f>
        <v>8</v>
      </c>
      <c r="P6131" t="str">
        <f>LEFT(istat[[#This Row],[Variabile]],istat[[#This Row],[unique_id_variable_text_num_char]])</f>
        <v>occupati</v>
      </c>
      <c r="Q6131" t="str">
        <f>istat[[#This Row],[unique_id_ateco_text]]&amp;": "&amp;istat[[#This Row],[unique_id_variable_text]]</f>
        <v>1084 produzione di condimenti e spezie: occupati</v>
      </c>
    </row>
    <row r="6132" spans="1:17" x14ac:dyDescent="0.35">
      <c r="A6132" s="1" t="s">
        <v>11</v>
      </c>
      <c r="B6132" s="1" t="s">
        <v>12</v>
      </c>
      <c r="C6132" s="1" t="s">
        <v>101</v>
      </c>
      <c r="D6132" s="1" t="s">
        <v>102</v>
      </c>
      <c r="E6132" s="1" t="s">
        <v>1110</v>
      </c>
      <c r="F6132" s="1" t="s">
        <v>1111</v>
      </c>
      <c r="G6132">
        <v>2020</v>
      </c>
      <c r="H6132">
        <v>2020</v>
      </c>
      <c r="I6132">
        <v>4189</v>
      </c>
      <c r="L6132">
        <f>IF(ISNUMBER(SEARCH("migliaia",istat[[#This Row],[Variabile]])),istat[[#This Row],[Value]]*1000,istat[[#This Row],[Value]])</f>
        <v>4189000</v>
      </c>
      <c r="M6132" t="b" cm="1">
        <f t="array" ref="M6132">_xlfn.IFS(istat[[#This Row],[Flag Codes]]="c",FALSE,istat[[#This Row],[Ateco 2007]]="TOTALE",FALSE,TRUE,TRUE)</f>
        <v>1</v>
      </c>
      <c r="N6132" t="str">
        <f>istat[[#This Row],[ATECO_2007]]&amp;" "&amp;LEFT(istat[[#This Row],[Ateco 2007]],IFERROR(FIND("(",istat[[#This Row],[Ateco 2007]])-2,LEN(istat[[#This Row],[Ateco 2007]])))</f>
        <v>1084 produzione di condimenti e spezie</v>
      </c>
      <c r="O6132">
        <f>IFERROR(FIND("(",istat[[#This Row],[Variabile]])-2,LEN(istat[[#This Row],[Variabile]]))</f>
        <v>27</v>
      </c>
      <c r="P6132" t="str">
        <f>LEFT(istat[[#This Row],[Variabile]],istat[[#This Row],[unique_id_variable_text_num_char]])</f>
        <v>ore lavorate dai dipendenti</v>
      </c>
      <c r="Q6132" t="str">
        <f>istat[[#This Row],[unique_id_ateco_text]]&amp;": "&amp;istat[[#This Row],[unique_id_variable_text]]</f>
        <v>1084 produzione di condimenti e spezie: ore lavorate dai dipendenti</v>
      </c>
    </row>
    <row r="6133" spans="1:17" x14ac:dyDescent="0.35">
      <c r="A6133" s="1" t="s">
        <v>11</v>
      </c>
      <c r="B6133" s="1" t="s">
        <v>12</v>
      </c>
      <c r="C6133" s="1" t="s">
        <v>71</v>
      </c>
      <c r="D6133" s="1" t="s">
        <v>72</v>
      </c>
      <c r="E6133" s="1" t="s">
        <v>1017</v>
      </c>
      <c r="F6133" s="1" t="s">
        <v>1018</v>
      </c>
      <c r="G6133">
        <v>2020</v>
      </c>
      <c r="H6133">
        <v>2020</v>
      </c>
      <c r="I6133">
        <v>1341046</v>
      </c>
      <c r="L6133">
        <f>IF(ISNUMBER(SEARCH("migliaia",istat[[#This Row],[Variabile]])),istat[[#This Row],[Value]]*1000,istat[[#This Row],[Value]])</f>
        <v>1341046000</v>
      </c>
      <c r="M6133" t="b" cm="1">
        <f t="array" ref="M6133">_xlfn.IFS(istat[[#This Row],[Flag Codes]]="c",FALSE,istat[[#This Row],[Ateco 2007]]="TOTALE",FALSE,TRUE,TRUE)</f>
        <v>1</v>
      </c>
      <c r="N61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3">
        <f>IFERROR(FIND("(",istat[[#This Row],[Variabile]])-2,LEN(istat[[#This Row],[Variabile]]))</f>
        <v>23</v>
      </c>
      <c r="P6133" t="str">
        <f>LEFT(istat[[#This Row],[Variabile]],istat[[#This Row],[unique_id_variable_text_num_char]])</f>
        <v>valore della produzione</v>
      </c>
      <c r="Q6133" t="str">
        <f>istat[[#This Row],[unique_id_ateco_text]]&amp;": "&amp;istat[[#This Row],[unique_id_variable_text]]</f>
        <v>1086 produzione di preparati omogeneizzati e di alimenti dietetici: valore della produzione</v>
      </c>
    </row>
    <row r="6134" spans="1:17" x14ac:dyDescent="0.35">
      <c r="A6134" s="1" t="s">
        <v>11</v>
      </c>
      <c r="B6134" s="1" t="s">
        <v>12</v>
      </c>
      <c r="C6134" s="1" t="s">
        <v>95</v>
      </c>
      <c r="D6134" s="1" t="s">
        <v>96</v>
      </c>
      <c r="E6134" s="1" t="s">
        <v>1017</v>
      </c>
      <c r="F6134" s="1" t="s">
        <v>1018</v>
      </c>
      <c r="G6134">
        <v>2020</v>
      </c>
      <c r="H6134">
        <v>2020</v>
      </c>
      <c r="I6134">
        <v>4004</v>
      </c>
      <c r="L6134">
        <f>IF(ISNUMBER(SEARCH("migliaia",istat[[#This Row],[Variabile]])),istat[[#This Row],[Value]]*1000,istat[[#This Row],[Value]])</f>
        <v>4004</v>
      </c>
      <c r="M6134" t="b" cm="1">
        <f t="array" ref="M6134">_xlfn.IFS(istat[[#This Row],[Flag Codes]]="c",FALSE,istat[[#This Row],[Ateco 2007]]="TOTALE",FALSE,TRUE,TRUE)</f>
        <v>1</v>
      </c>
      <c r="N61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134">
        <f>IFERROR(FIND("(",istat[[#This Row],[Variabile]])-2,LEN(istat[[#This Row],[Variabile]]))</f>
        <v>21</v>
      </c>
      <c r="P6134" t="str">
        <f>LEFT(istat[[#This Row],[Variabile]],istat[[#This Row],[unique_id_variable_text_num_char]])</f>
        <v>lavoratori dipendenti</v>
      </c>
      <c r="Q6134" t="str">
        <f>istat[[#This Row],[unique_id_ateco_text]]&amp;": "&amp;istat[[#This Row],[unique_id_variable_text]]</f>
        <v>1086 produzione di preparati omogeneizzati e di alimenti dietetici: lavoratori dipendenti</v>
      </c>
    </row>
    <row r="6135" spans="1:17" x14ac:dyDescent="0.35">
      <c r="A6135" s="1" t="s">
        <v>11</v>
      </c>
      <c r="B6135" s="1" t="s">
        <v>12</v>
      </c>
      <c r="C6135" s="1" t="s">
        <v>81</v>
      </c>
      <c r="D6135" s="1" t="s">
        <v>82</v>
      </c>
      <c r="E6135" s="1" t="s">
        <v>837</v>
      </c>
      <c r="F6135" s="1" t="s">
        <v>838</v>
      </c>
      <c r="G6135">
        <v>2020</v>
      </c>
      <c r="H6135">
        <v>2020</v>
      </c>
      <c r="I6135">
        <v>561312</v>
      </c>
      <c r="L6135">
        <f>IF(ISNUMBER(SEARCH("migliaia",istat[[#This Row],[Variabile]])),istat[[#This Row],[Value]]*1000,istat[[#This Row],[Value]])</f>
        <v>561312000</v>
      </c>
      <c r="M6135" t="b" cm="1">
        <f t="array" ref="M6135">_xlfn.IFS(istat[[#This Row],[Flag Codes]]="c",FALSE,istat[[#This Row],[Ateco 2007]]="TOTALE",FALSE,TRUE,TRUE)</f>
        <v>1</v>
      </c>
      <c r="N613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135">
        <f>IFERROR(FIND("(",istat[[#This Row],[Variabile]])-2,LEN(istat[[#This Row],[Variabile]]))</f>
        <v>19</v>
      </c>
      <c r="P6135" t="str">
        <f>LEFT(istat[[#This Row],[Variabile]],istat[[#This Row],[unique_id_variable_text_num_char]])</f>
        <v>costi del personale</v>
      </c>
      <c r="Q6135" t="str">
        <f>istat[[#This Row],[unique_id_ateco_text]]&amp;": "&amp;istat[[#This Row],[unique_id_variable_text]]</f>
        <v>1107 industria delle bibite analcoliche, delle acque minerali e di altre acque in bottiglia: costi del personale</v>
      </c>
    </row>
    <row r="6136" spans="1:17" x14ac:dyDescent="0.35">
      <c r="A6136" s="1" t="s">
        <v>11</v>
      </c>
      <c r="B6136" s="1" t="s">
        <v>12</v>
      </c>
      <c r="C6136" s="1" t="s">
        <v>85</v>
      </c>
      <c r="D6136" s="1" t="s">
        <v>86</v>
      </c>
      <c r="E6136" s="1" t="s">
        <v>867</v>
      </c>
      <c r="F6136" s="1" t="s">
        <v>868</v>
      </c>
      <c r="G6136">
        <v>2020</v>
      </c>
      <c r="H6136">
        <v>2020</v>
      </c>
      <c r="I6136">
        <v>156054</v>
      </c>
      <c r="L6136">
        <f>IF(ISNUMBER(SEARCH("migliaia",istat[[#This Row],[Variabile]])),istat[[#This Row],[Value]]*1000,istat[[#This Row],[Value]])</f>
        <v>156054000</v>
      </c>
      <c r="M6136" t="b" cm="1">
        <f t="array" ref="M6136">_xlfn.IFS(istat[[#This Row],[Flag Codes]]="c",FALSE,istat[[#This Row],[Ateco 2007]]="TOTALE",FALSE,TRUE,TRUE)</f>
        <v>1</v>
      </c>
      <c r="N6136" t="str">
        <f>istat[[#This Row],[ATECO_2007]]&amp;" "&amp;LEFT(istat[[#This Row],[Ateco 2007]],IFERROR(FIND("(",istat[[#This Row],[Ateco 2007]])-2,LEN(istat[[#This Row],[Ateco 2007]])))</f>
        <v>951 riparazione di computer e di apparecchiature per le comunicazioni</v>
      </c>
      <c r="O6136">
        <f>IFERROR(FIND("(",istat[[#This Row],[Variabile]])-2,LEN(istat[[#This Row],[Variabile]]))</f>
        <v>17</v>
      </c>
      <c r="P6136" t="str">
        <f>LEFT(istat[[#This Row],[Variabile]],istat[[#This Row],[unique_id_variable_text_num_char]])</f>
        <v>salari e stipendi</v>
      </c>
      <c r="Q6136" t="str">
        <f>istat[[#This Row],[unique_id_ateco_text]]&amp;": "&amp;istat[[#This Row],[unique_id_variable_text]]</f>
        <v>951 riparazione di computer e di apparecchiature per le comunicazioni: salari e stipendi</v>
      </c>
    </row>
    <row r="6137" spans="1:17" x14ac:dyDescent="0.35">
      <c r="A6137" s="1" t="s">
        <v>11</v>
      </c>
      <c r="B6137" s="1" t="s">
        <v>12</v>
      </c>
      <c r="C6137" s="1" t="s">
        <v>71</v>
      </c>
      <c r="D6137" s="1" t="s">
        <v>72</v>
      </c>
      <c r="E6137" s="1" t="s">
        <v>1013</v>
      </c>
      <c r="F6137" s="1" t="s">
        <v>1014</v>
      </c>
      <c r="G6137">
        <v>2020</v>
      </c>
      <c r="H6137">
        <v>2020</v>
      </c>
      <c r="I6137">
        <v>0</v>
      </c>
      <c r="L6137">
        <f>IF(ISNUMBER(SEARCH("migliaia",istat[[#This Row],[Variabile]])),istat[[#This Row],[Value]]*1000,istat[[#This Row],[Value]])</f>
        <v>0</v>
      </c>
      <c r="M6137" t="b" cm="1">
        <f t="array" ref="M6137">_xlfn.IFS(istat[[#This Row],[Flag Codes]]="c",FALSE,istat[[#This Row],[Ateco 2007]]="TOTALE",FALSE,TRUE,TRUE)</f>
        <v>1</v>
      </c>
      <c r="N6137" t="str">
        <f>istat[[#This Row],[ATECO_2007]]&amp;" "&amp;LEFT(istat[[#This Row],[Ateco 2007]],IFERROR(FIND("(",istat[[#This Row],[Ateco 2007]])-2,LEN(istat[[#This Row],[Ateco 2007]])))</f>
        <v>0510 estrazione di antracite</v>
      </c>
      <c r="O6137">
        <f>IFERROR(FIND("(",istat[[#This Row],[Variabile]])-2,LEN(istat[[#This Row],[Variabile]]))</f>
        <v>23</v>
      </c>
      <c r="P6137" t="str">
        <f>LEFT(istat[[#This Row],[Variabile]],istat[[#This Row],[unique_id_variable_text_num_char]])</f>
        <v>valore della produzione</v>
      </c>
      <c r="Q6137" t="str">
        <f>istat[[#This Row],[unique_id_ateco_text]]&amp;": "&amp;istat[[#This Row],[unique_id_variable_text]]</f>
        <v>0510 estrazione di antracite: valore della produzione</v>
      </c>
    </row>
    <row r="6138" spans="1:17" x14ac:dyDescent="0.35">
      <c r="A6138" s="1" t="s">
        <v>11</v>
      </c>
      <c r="B6138" s="1" t="s">
        <v>12</v>
      </c>
      <c r="C6138" s="1" t="s">
        <v>77</v>
      </c>
      <c r="D6138" s="1" t="s">
        <v>78</v>
      </c>
      <c r="E6138" s="1" t="s">
        <v>1013</v>
      </c>
      <c r="F6138" s="1" t="s">
        <v>1014</v>
      </c>
      <c r="G6138">
        <v>2020</v>
      </c>
      <c r="H6138">
        <v>2020</v>
      </c>
      <c r="I6138">
        <v>0</v>
      </c>
      <c r="L6138">
        <f>IF(ISNUMBER(SEARCH("migliaia",istat[[#This Row],[Variabile]])),istat[[#This Row],[Value]]*1000,istat[[#This Row],[Value]])</f>
        <v>0</v>
      </c>
      <c r="M6138" t="b" cm="1">
        <f t="array" ref="M6138">_xlfn.IFS(istat[[#This Row],[Flag Codes]]="c",FALSE,istat[[#This Row],[Ateco 2007]]="TOTALE",FALSE,TRUE,TRUE)</f>
        <v>1</v>
      </c>
      <c r="N6138" t="str">
        <f>istat[[#This Row],[ATECO_2007]]&amp;" "&amp;LEFT(istat[[#This Row],[Ateco 2007]],IFERROR(FIND("(",istat[[#This Row],[Ateco 2007]])-2,LEN(istat[[#This Row],[Ateco 2007]])))</f>
        <v>0510 estrazione di antracite</v>
      </c>
      <c r="O6138">
        <f>IFERROR(FIND("(",istat[[#This Row],[Variabile]])-2,LEN(istat[[#This Row],[Variabile]]))</f>
        <v>23</v>
      </c>
      <c r="P6138" t="str">
        <f>LEFT(istat[[#This Row],[Variabile]],istat[[#This Row],[unique_id_variable_text_num_char]])</f>
        <v>margine operativo lordo</v>
      </c>
      <c r="Q6138" t="str">
        <f>istat[[#This Row],[unique_id_ateco_text]]&amp;": "&amp;istat[[#This Row],[unique_id_variable_text]]</f>
        <v>0510 estrazione di antracite: margine operativo lordo</v>
      </c>
    </row>
    <row r="6139" spans="1:17" x14ac:dyDescent="0.35">
      <c r="A6139" s="1" t="s">
        <v>11</v>
      </c>
      <c r="B6139" s="1" t="s">
        <v>12</v>
      </c>
      <c r="C6139" s="1" t="s">
        <v>95</v>
      </c>
      <c r="D6139" s="1" t="s">
        <v>96</v>
      </c>
      <c r="E6139" s="1" t="s">
        <v>1013</v>
      </c>
      <c r="F6139" s="1" t="s">
        <v>1014</v>
      </c>
      <c r="G6139">
        <v>2020</v>
      </c>
      <c r="H6139">
        <v>2020</v>
      </c>
      <c r="I6139">
        <v>0</v>
      </c>
      <c r="L6139">
        <f>IF(ISNUMBER(SEARCH("migliaia",istat[[#This Row],[Variabile]])),istat[[#This Row],[Value]]*1000,istat[[#This Row],[Value]])</f>
        <v>0</v>
      </c>
      <c r="M6139" t="b" cm="1">
        <f t="array" ref="M6139">_xlfn.IFS(istat[[#This Row],[Flag Codes]]="c",FALSE,istat[[#This Row],[Ateco 2007]]="TOTALE",FALSE,TRUE,TRUE)</f>
        <v>1</v>
      </c>
      <c r="N6139" t="str">
        <f>istat[[#This Row],[ATECO_2007]]&amp;" "&amp;LEFT(istat[[#This Row],[Ateco 2007]],IFERROR(FIND("(",istat[[#This Row],[Ateco 2007]])-2,LEN(istat[[#This Row],[Ateco 2007]])))</f>
        <v>0510 estrazione di antracite</v>
      </c>
      <c r="O6139">
        <f>IFERROR(FIND("(",istat[[#This Row],[Variabile]])-2,LEN(istat[[#This Row],[Variabile]]))</f>
        <v>21</v>
      </c>
      <c r="P6139" t="str">
        <f>LEFT(istat[[#This Row],[Variabile]],istat[[#This Row],[unique_id_variable_text_num_char]])</f>
        <v>lavoratori dipendenti</v>
      </c>
      <c r="Q6139" t="str">
        <f>istat[[#This Row],[unique_id_ateco_text]]&amp;": "&amp;istat[[#This Row],[unique_id_variable_text]]</f>
        <v>0510 estrazione di antracite: lavoratori dipendenti</v>
      </c>
    </row>
    <row r="6140" spans="1:17" x14ac:dyDescent="0.35">
      <c r="A6140" s="1" t="s">
        <v>11</v>
      </c>
      <c r="B6140" s="1" t="s">
        <v>12</v>
      </c>
      <c r="C6140" s="1" t="s">
        <v>85</v>
      </c>
      <c r="D6140" s="1" t="s">
        <v>86</v>
      </c>
      <c r="E6140" s="1" t="s">
        <v>1066</v>
      </c>
      <c r="F6140" s="1" t="s">
        <v>1067</v>
      </c>
      <c r="G6140">
        <v>2020</v>
      </c>
      <c r="H6140">
        <v>2020</v>
      </c>
      <c r="I6140">
        <v>375323</v>
      </c>
      <c r="L6140">
        <f>IF(ISNUMBER(SEARCH("migliaia",istat[[#This Row],[Variabile]])),istat[[#This Row],[Value]]*1000,istat[[#This Row],[Value]])</f>
        <v>375323000</v>
      </c>
      <c r="M6140" t="b" cm="1">
        <f t="array" ref="M6140">_xlfn.IFS(istat[[#This Row],[Flag Codes]]="c",FALSE,istat[[#This Row],[Ateco 2007]]="TOTALE",FALSE,TRUE,TRUE)</f>
        <v>1</v>
      </c>
      <c r="N614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0">
        <f>IFERROR(FIND("(",istat[[#This Row],[Variabile]])-2,LEN(istat[[#This Row],[Variabile]]))</f>
        <v>17</v>
      </c>
      <c r="P6140" t="str">
        <f>LEFT(istat[[#This Row],[Variabile]],istat[[#This Row],[unique_id_variable_text_num_char]])</f>
        <v>salari e stipendi</v>
      </c>
      <c r="Q6140" t="str">
        <f>istat[[#This Row],[unique_id_ateco_text]]&amp;": "&amp;istat[[#This Row],[unique_id_variable_text]]</f>
        <v>2894 fabbricazione di macchine per le industrie tessili, dell'abbigliamento e del cuoio: salari e stipendi</v>
      </c>
    </row>
    <row r="6141" spans="1:17" x14ac:dyDescent="0.35">
      <c r="A6141" s="1" t="s">
        <v>11</v>
      </c>
      <c r="B6141" s="1" t="s">
        <v>12</v>
      </c>
      <c r="C6141" s="1" t="s">
        <v>87</v>
      </c>
      <c r="D6141" s="1" t="s">
        <v>88</v>
      </c>
      <c r="E6141" s="1" t="s">
        <v>1066</v>
      </c>
      <c r="F6141" s="1" t="s">
        <v>1067</v>
      </c>
      <c r="G6141">
        <v>2020</v>
      </c>
      <c r="H6141">
        <v>2020</v>
      </c>
      <c r="I6141">
        <v>60820</v>
      </c>
      <c r="L6141">
        <f>IF(ISNUMBER(SEARCH("migliaia",istat[[#This Row],[Variabile]])),istat[[#This Row],[Value]]*1000,istat[[#This Row],[Value]])</f>
        <v>60820000</v>
      </c>
      <c r="M6141" t="b" cm="1">
        <f t="array" ref="M6141">_xlfn.IFS(istat[[#This Row],[Flag Codes]]="c",FALSE,istat[[#This Row],[Ateco 2007]]="TOTALE",FALSE,TRUE,TRUE)</f>
        <v>1</v>
      </c>
      <c r="N614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141">
        <f>IFERROR(FIND("(",istat[[#This Row],[Variabile]])-2,LEN(istat[[#This Row],[Variabile]]))</f>
        <v>36</v>
      </c>
      <c r="P6141" t="str">
        <f>LEFT(istat[[#This Row],[Variabile]],istat[[#This Row],[unique_id_variable_text_num_char]])</f>
        <v>investimenti lordi in beni materiali</v>
      </c>
      <c r="Q6141" t="str">
        <f>istat[[#This Row],[unique_id_ateco_text]]&amp;": "&amp;istat[[#This Row],[unique_id_variable_text]]</f>
        <v>2894 fabbricazione di macchine per le industrie tessili, dell'abbigliamento e del cuoio: investimenti lordi in beni materiali</v>
      </c>
    </row>
    <row r="6142" spans="1:17" x14ac:dyDescent="0.35">
      <c r="A6142" s="1" t="s">
        <v>11</v>
      </c>
      <c r="B6142" s="1" t="s">
        <v>12</v>
      </c>
      <c r="C6142" s="1" t="s">
        <v>81</v>
      </c>
      <c r="D6142" s="1" t="s">
        <v>82</v>
      </c>
      <c r="E6142" s="1" t="s">
        <v>1149</v>
      </c>
      <c r="F6142" s="1" t="s">
        <v>1150</v>
      </c>
      <c r="G6142">
        <v>2020</v>
      </c>
      <c r="H6142">
        <v>2020</v>
      </c>
      <c r="I6142">
        <v>368382</v>
      </c>
      <c r="L6142">
        <f>IF(ISNUMBER(SEARCH("migliaia",istat[[#This Row],[Variabile]])),istat[[#This Row],[Value]]*1000,istat[[#This Row],[Value]])</f>
        <v>368382000</v>
      </c>
      <c r="M6142" t="b" cm="1">
        <f t="array" ref="M6142">_xlfn.IFS(istat[[#This Row],[Flag Codes]]="c",FALSE,istat[[#This Row],[Ateco 2007]]="TOTALE",FALSE,TRUE,TRUE)</f>
        <v>1</v>
      </c>
      <c r="N614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142">
        <f>IFERROR(FIND("(",istat[[#This Row],[Variabile]])-2,LEN(istat[[#This Row],[Variabile]]))</f>
        <v>19</v>
      </c>
      <c r="P6142" t="str">
        <f>LEFT(istat[[#This Row],[Variabile]],istat[[#This Row],[unique_id_variable_text_num_char]])</f>
        <v>costi del personale</v>
      </c>
      <c r="Q6142" t="str">
        <f>istat[[#This Row],[unique_id_ateco_text]]&amp;": "&amp;istat[[#This Row],[unique_id_variable_text]]</f>
        <v>2895 fabbricazione di macchine per l'industria della carta e del cartone: costi del personale</v>
      </c>
    </row>
    <row r="6143" spans="1:17" x14ac:dyDescent="0.35">
      <c r="A6143" s="1" t="s">
        <v>11</v>
      </c>
      <c r="B6143" s="1" t="s">
        <v>12</v>
      </c>
      <c r="C6143" s="1" t="s">
        <v>85</v>
      </c>
      <c r="D6143" s="1" t="s">
        <v>86</v>
      </c>
      <c r="E6143" s="1" t="s">
        <v>1072</v>
      </c>
      <c r="F6143" s="1" t="s">
        <v>1073</v>
      </c>
      <c r="G6143">
        <v>2020</v>
      </c>
      <c r="H6143">
        <v>2020</v>
      </c>
      <c r="I6143">
        <v>643326</v>
      </c>
      <c r="L6143">
        <f>IF(ISNUMBER(SEARCH("migliaia",istat[[#This Row],[Variabile]])),istat[[#This Row],[Value]]*1000,istat[[#This Row],[Value]])</f>
        <v>643326000</v>
      </c>
      <c r="M6143" t="b" cm="1">
        <f t="array" ref="M6143">_xlfn.IFS(istat[[#This Row],[Flag Codes]]="c",FALSE,istat[[#This Row],[Ateco 2007]]="TOTALE",FALSE,TRUE,TRUE)</f>
        <v>1</v>
      </c>
      <c r="N6143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3">
        <f>IFERROR(FIND("(",istat[[#This Row],[Variabile]])-2,LEN(istat[[#This Row],[Variabile]]))</f>
        <v>17</v>
      </c>
      <c r="P6143" t="str">
        <f>LEFT(istat[[#This Row],[Variabile]],istat[[#This Row],[unique_id_variable_text_num_char]])</f>
        <v>salari e stipendi</v>
      </c>
      <c r="Q6143" t="str">
        <f>istat[[#This Row],[unique_id_ateco_text]]&amp;": "&amp;istat[[#This Row],[unique_id_variable_text]]</f>
        <v>4222 costruzione di opere di pubblica utilità per l'energia elettrica e le telecomunicazioni: salari e stipendi</v>
      </c>
    </row>
    <row r="6144" spans="1:17" x14ac:dyDescent="0.35">
      <c r="A6144" s="1" t="s">
        <v>11</v>
      </c>
      <c r="B6144" s="1" t="s">
        <v>12</v>
      </c>
      <c r="C6144" s="1" t="s">
        <v>87</v>
      </c>
      <c r="D6144" s="1" t="s">
        <v>88</v>
      </c>
      <c r="E6144" s="1" t="s">
        <v>1072</v>
      </c>
      <c r="F6144" s="1" t="s">
        <v>1073</v>
      </c>
      <c r="G6144">
        <v>2020</v>
      </c>
      <c r="H6144">
        <v>2020</v>
      </c>
      <c r="I6144">
        <v>86839</v>
      </c>
      <c r="L6144">
        <f>IF(ISNUMBER(SEARCH("migliaia",istat[[#This Row],[Variabile]])),istat[[#This Row],[Value]]*1000,istat[[#This Row],[Value]])</f>
        <v>86839000</v>
      </c>
      <c r="M6144" t="b" cm="1">
        <f t="array" ref="M6144">_xlfn.IFS(istat[[#This Row],[Flag Codes]]="c",FALSE,istat[[#This Row],[Ateco 2007]]="TOTALE",FALSE,TRUE,TRUE)</f>
        <v>1</v>
      </c>
      <c r="N6144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144">
        <f>IFERROR(FIND("(",istat[[#This Row],[Variabile]])-2,LEN(istat[[#This Row],[Variabile]]))</f>
        <v>36</v>
      </c>
      <c r="P6144" t="str">
        <f>LEFT(istat[[#This Row],[Variabile]],istat[[#This Row],[unique_id_variable_text_num_char]])</f>
        <v>investimenti lordi in beni materiali</v>
      </c>
      <c r="Q6144" t="str">
        <f>istat[[#This Row],[unique_id_ateco_text]]&amp;": "&amp;istat[[#This Row],[unique_id_variable_text]]</f>
        <v>4222 costruzione di opere di pubblica utilità per l'energia elettrica e le telecomunicazioni: investimenti lordi in beni materiali</v>
      </c>
    </row>
    <row r="6145" spans="1:17" x14ac:dyDescent="0.35">
      <c r="A6145" s="1" t="s">
        <v>11</v>
      </c>
      <c r="B6145" s="1" t="s">
        <v>12</v>
      </c>
      <c r="C6145" s="1" t="s">
        <v>79</v>
      </c>
      <c r="D6145" s="1" t="s">
        <v>80</v>
      </c>
      <c r="E6145" s="1" t="s">
        <v>1151</v>
      </c>
      <c r="F6145" s="1" t="s">
        <v>1152</v>
      </c>
      <c r="G6145">
        <v>2020</v>
      </c>
      <c r="H6145">
        <v>2020</v>
      </c>
      <c r="I6145">
        <v>840123</v>
      </c>
      <c r="L6145">
        <f>IF(ISNUMBER(SEARCH("migliaia",istat[[#This Row],[Variabile]])),istat[[#This Row],[Value]]*1000,istat[[#This Row],[Value]])</f>
        <v>840123000</v>
      </c>
      <c r="M6145" t="b" cm="1">
        <f t="array" ref="M6145">_xlfn.IFS(istat[[#This Row],[Flag Codes]]="c",FALSE,istat[[#This Row],[Ateco 2007]]="TOTALE",FALSE,TRUE,TRUE)</f>
        <v>1</v>
      </c>
      <c r="N6145" t="str">
        <f>istat[[#This Row],[ATECO_2007]]&amp;" "&amp;LEFT(istat[[#This Row],[Ateco 2007]],IFERROR(FIND("(",istat[[#This Row],[Ateco 2007]])-2,LEN(istat[[#This Row],[Ateco 2007]])))</f>
        <v>4291 costruzione di opere idrauliche</v>
      </c>
      <c r="O6145">
        <f>IFERROR(FIND("(",istat[[#This Row],[Variabile]])-2,LEN(istat[[#This Row],[Variabile]]))</f>
        <v>26</v>
      </c>
      <c r="P6145" t="str">
        <f>LEFT(istat[[#This Row],[Variabile]],istat[[#This Row],[unique_id_variable_text_num_char]])</f>
        <v>acquisto di beni e servizi</v>
      </c>
      <c r="Q6145" t="str">
        <f>istat[[#This Row],[unique_id_ateco_text]]&amp;": "&amp;istat[[#This Row],[unique_id_variable_text]]</f>
        <v>4291 costruzione di opere idrauliche: acquisto di beni e servizi</v>
      </c>
    </row>
    <row r="6146" spans="1:17" x14ac:dyDescent="0.35">
      <c r="A6146" s="1" t="s">
        <v>11</v>
      </c>
      <c r="B6146" s="1" t="s">
        <v>12</v>
      </c>
      <c r="C6146" s="1" t="s">
        <v>81</v>
      </c>
      <c r="D6146" s="1" t="s">
        <v>82</v>
      </c>
      <c r="E6146" s="1" t="s">
        <v>1151</v>
      </c>
      <c r="F6146" s="1" t="s">
        <v>1152</v>
      </c>
      <c r="G6146">
        <v>2020</v>
      </c>
      <c r="H6146">
        <v>2020</v>
      </c>
      <c r="I6146">
        <v>274011</v>
      </c>
      <c r="L6146">
        <f>IF(ISNUMBER(SEARCH("migliaia",istat[[#This Row],[Variabile]])),istat[[#This Row],[Value]]*1000,istat[[#This Row],[Value]])</f>
        <v>274011000</v>
      </c>
      <c r="M6146" t="b" cm="1">
        <f t="array" ref="M6146">_xlfn.IFS(istat[[#This Row],[Flag Codes]]="c",FALSE,istat[[#This Row],[Ateco 2007]]="TOTALE",FALSE,TRUE,TRUE)</f>
        <v>1</v>
      </c>
      <c r="N6146" t="str">
        <f>istat[[#This Row],[ATECO_2007]]&amp;" "&amp;LEFT(istat[[#This Row],[Ateco 2007]],IFERROR(FIND("(",istat[[#This Row],[Ateco 2007]])-2,LEN(istat[[#This Row],[Ateco 2007]])))</f>
        <v>4291 costruzione di opere idrauliche</v>
      </c>
      <c r="O6146">
        <f>IFERROR(FIND("(",istat[[#This Row],[Variabile]])-2,LEN(istat[[#This Row],[Variabile]]))</f>
        <v>19</v>
      </c>
      <c r="P6146" t="str">
        <f>LEFT(istat[[#This Row],[Variabile]],istat[[#This Row],[unique_id_variable_text_num_char]])</f>
        <v>costi del personale</v>
      </c>
      <c r="Q6146" t="str">
        <f>istat[[#This Row],[unique_id_ateco_text]]&amp;": "&amp;istat[[#This Row],[unique_id_variable_text]]</f>
        <v>4291 costruzione di opere idrauliche: costi del personale</v>
      </c>
    </row>
    <row r="6147" spans="1:17" x14ac:dyDescent="0.35">
      <c r="A6147" s="1" t="s">
        <v>11</v>
      </c>
      <c r="B6147" s="1" t="s">
        <v>12</v>
      </c>
      <c r="C6147" s="1" t="s">
        <v>85</v>
      </c>
      <c r="D6147" s="1" t="s">
        <v>86</v>
      </c>
      <c r="E6147" s="1" t="s">
        <v>1076</v>
      </c>
      <c r="F6147" s="1" t="s">
        <v>1077</v>
      </c>
      <c r="G6147">
        <v>2020</v>
      </c>
      <c r="H6147">
        <v>2020</v>
      </c>
      <c r="I6147">
        <v>98942</v>
      </c>
      <c r="L6147">
        <f>IF(ISNUMBER(SEARCH("migliaia",istat[[#This Row],[Variabile]])),istat[[#This Row],[Value]]*1000,istat[[#This Row],[Value]])</f>
        <v>98942000</v>
      </c>
      <c r="M6147" t="b" cm="1">
        <f t="array" ref="M6147">_xlfn.IFS(istat[[#This Row],[Flag Codes]]="c",FALSE,istat[[#This Row],[Ateco 2007]]="TOTALE",FALSE,TRUE,TRUE)</f>
        <v>1</v>
      </c>
      <c r="N6147" t="str">
        <f>istat[[#This Row],[ATECO_2007]]&amp;" "&amp;LEFT(istat[[#This Row],[Ateco 2007]],IFERROR(FIND("(",istat[[#This Row],[Ateco 2007]])-2,LEN(istat[[#This Row],[Ateco 2007]])))</f>
        <v>4311 demolizione</v>
      </c>
      <c r="O6147">
        <f>IFERROR(FIND("(",istat[[#This Row],[Variabile]])-2,LEN(istat[[#This Row],[Variabile]]))</f>
        <v>17</v>
      </c>
      <c r="P6147" t="str">
        <f>LEFT(istat[[#This Row],[Variabile]],istat[[#This Row],[unique_id_variable_text_num_char]])</f>
        <v>salari e stipendi</v>
      </c>
      <c r="Q6147" t="str">
        <f>istat[[#This Row],[unique_id_ateco_text]]&amp;": "&amp;istat[[#This Row],[unique_id_variable_text]]</f>
        <v>4311 demolizione: salari e stipendi</v>
      </c>
    </row>
    <row r="6148" spans="1:17" x14ac:dyDescent="0.35">
      <c r="A6148" s="1" t="s">
        <v>11</v>
      </c>
      <c r="B6148" s="1" t="s">
        <v>12</v>
      </c>
      <c r="C6148" s="1" t="s">
        <v>69</v>
      </c>
      <c r="D6148" s="1" t="s">
        <v>70</v>
      </c>
      <c r="E6148" s="1" t="s">
        <v>1078</v>
      </c>
      <c r="F6148" s="1" t="s">
        <v>1079</v>
      </c>
      <c r="G6148">
        <v>2020</v>
      </c>
      <c r="H6148">
        <v>2020</v>
      </c>
      <c r="I6148">
        <v>2329022</v>
      </c>
      <c r="L6148">
        <f>IF(ISNUMBER(SEARCH("migliaia",istat[[#This Row],[Variabile]])),istat[[#This Row],[Value]]*1000,istat[[#This Row],[Value]])</f>
        <v>2329022000</v>
      </c>
      <c r="M6148" t="b" cm="1">
        <f t="array" ref="M6148">_xlfn.IFS(istat[[#This Row],[Flag Codes]]="c",FALSE,istat[[#This Row],[Ateco 2007]]="TOTALE",FALSE,TRUE,TRUE)</f>
        <v>1</v>
      </c>
      <c r="N61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8">
        <f>IFERROR(FIND("(",istat[[#This Row],[Variabile]])-2,LEN(istat[[#This Row],[Variabile]]))</f>
        <v>9</v>
      </c>
      <c r="P6148" t="str">
        <f>LEFT(istat[[#This Row],[Variabile]],istat[[#This Row],[unique_id_variable_text_num_char]])</f>
        <v>fatturato</v>
      </c>
      <c r="Q6148" t="str">
        <f>istat[[#This Row],[unique_id_ateco_text]]&amp;": "&amp;istat[[#This Row],[unique_id_variable_text]]</f>
        <v>4334 tinteggiatura e posa in opera di vetri: fatturato</v>
      </c>
    </row>
    <row r="6149" spans="1:17" x14ac:dyDescent="0.35">
      <c r="A6149" s="1" t="s">
        <v>11</v>
      </c>
      <c r="B6149" s="1" t="s">
        <v>12</v>
      </c>
      <c r="C6149" s="1" t="s">
        <v>73</v>
      </c>
      <c r="D6149" s="1" t="s">
        <v>74</v>
      </c>
      <c r="E6149" s="1" t="s">
        <v>1078</v>
      </c>
      <c r="F6149" s="1" t="s">
        <v>1079</v>
      </c>
      <c r="G6149">
        <v>2020</v>
      </c>
      <c r="H6149">
        <v>2020</v>
      </c>
      <c r="I6149">
        <v>1233936</v>
      </c>
      <c r="L6149">
        <f>IF(ISNUMBER(SEARCH("migliaia",istat[[#This Row],[Variabile]])),istat[[#This Row],[Value]]*1000,istat[[#This Row],[Value]])</f>
        <v>1233936000</v>
      </c>
      <c r="M6149" t="b" cm="1">
        <f t="array" ref="M6149">_xlfn.IFS(istat[[#This Row],[Flag Codes]]="c",FALSE,istat[[#This Row],[Ateco 2007]]="TOTALE",FALSE,TRUE,TRUE)</f>
        <v>1</v>
      </c>
      <c r="N614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49">
        <f>IFERROR(FIND("(",istat[[#This Row],[Variabile]])-2,LEN(istat[[#This Row],[Variabile]]))</f>
        <v>36</v>
      </c>
      <c r="P6149" t="str">
        <f>LEFT(istat[[#This Row],[Variabile]],istat[[#This Row],[unique_id_variable_text_num_char]])</f>
        <v>valore aggiunto al costo dei fattori</v>
      </c>
      <c r="Q6149" t="str">
        <f>istat[[#This Row],[unique_id_ateco_text]]&amp;": "&amp;istat[[#This Row],[unique_id_variable_text]]</f>
        <v>4334 tinteggiatura e posa in opera di vetri: valore aggiunto al costo dei fattori</v>
      </c>
    </row>
    <row r="6150" spans="1:17" x14ac:dyDescent="0.35">
      <c r="A6150" s="1" t="s">
        <v>11</v>
      </c>
      <c r="B6150" s="1" t="s">
        <v>12</v>
      </c>
      <c r="C6150" s="1" t="s">
        <v>101</v>
      </c>
      <c r="D6150" s="1" t="s">
        <v>102</v>
      </c>
      <c r="E6150" s="1" t="s">
        <v>1078</v>
      </c>
      <c r="F6150" s="1" t="s">
        <v>1079</v>
      </c>
      <c r="G6150">
        <v>2020</v>
      </c>
      <c r="H6150">
        <v>2020</v>
      </c>
      <c r="I6150">
        <v>15053</v>
      </c>
      <c r="L6150">
        <f>IF(ISNUMBER(SEARCH("migliaia",istat[[#This Row],[Variabile]])),istat[[#This Row],[Value]]*1000,istat[[#This Row],[Value]])</f>
        <v>15053000</v>
      </c>
      <c r="M6150" t="b" cm="1">
        <f t="array" ref="M6150">_xlfn.IFS(istat[[#This Row],[Flag Codes]]="c",FALSE,istat[[#This Row],[Ateco 2007]]="TOTALE",FALSE,TRUE,TRUE)</f>
        <v>1</v>
      </c>
      <c r="N61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150">
        <f>IFERROR(FIND("(",istat[[#This Row],[Variabile]])-2,LEN(istat[[#This Row],[Variabile]]))</f>
        <v>27</v>
      </c>
      <c r="P6150" t="str">
        <f>LEFT(istat[[#This Row],[Variabile]],istat[[#This Row],[unique_id_variable_text_num_char]])</f>
        <v>ore lavorate dai dipendenti</v>
      </c>
      <c r="Q6150" t="str">
        <f>istat[[#This Row],[unique_id_ateco_text]]&amp;": "&amp;istat[[#This Row],[unique_id_variable_text]]</f>
        <v>4334 tinteggiatura e posa in opera di vetri: ore lavorate dai dipendenti</v>
      </c>
    </row>
    <row r="6151" spans="1:17" x14ac:dyDescent="0.35">
      <c r="A6151" s="1" t="s">
        <v>11</v>
      </c>
      <c r="B6151" s="1" t="s">
        <v>12</v>
      </c>
      <c r="C6151" s="1" t="s">
        <v>77</v>
      </c>
      <c r="D6151" s="1" t="s">
        <v>78</v>
      </c>
      <c r="E6151" s="1" t="s">
        <v>988</v>
      </c>
      <c r="F6151" s="1" t="s">
        <v>989</v>
      </c>
      <c r="G6151">
        <v>2020</v>
      </c>
      <c r="H6151">
        <v>2020</v>
      </c>
      <c r="I6151">
        <v>382942</v>
      </c>
      <c r="L6151">
        <f>IF(ISNUMBER(SEARCH("migliaia",istat[[#This Row],[Variabile]])),istat[[#This Row],[Value]]*1000,istat[[#This Row],[Value]])</f>
        <v>382942000</v>
      </c>
      <c r="M6151" t="b" cm="1">
        <f t="array" ref="M6151">_xlfn.IFS(istat[[#This Row],[Flag Codes]]="c",FALSE,istat[[#This Row],[Ateco 2007]]="TOTALE",FALSE,TRUE,TRUE)</f>
        <v>1</v>
      </c>
      <c r="N615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151">
        <f>IFERROR(FIND("(",istat[[#This Row],[Variabile]])-2,LEN(istat[[#This Row],[Variabile]]))</f>
        <v>23</v>
      </c>
      <c r="P6151" t="str">
        <f>LEFT(istat[[#This Row],[Variabile]],istat[[#This Row],[unique_id_variable_text_num_char]])</f>
        <v>margine operativo lordo</v>
      </c>
      <c r="Q6151" t="str">
        <f>istat[[#This Row],[unique_id_ateco_text]]&amp;": "&amp;istat[[#This Row],[unique_id_variable_text]]</f>
        <v>4633 commercio all'ingrosso di prodotti lattiero-caseari, uova, oli e grassi commestibili: margine operativo lordo</v>
      </c>
    </row>
    <row r="6152" spans="1:17" x14ac:dyDescent="0.35">
      <c r="A6152" s="1" t="s">
        <v>11</v>
      </c>
      <c r="B6152" s="1" t="s">
        <v>12</v>
      </c>
      <c r="C6152" s="1" t="s">
        <v>73</v>
      </c>
      <c r="D6152" s="1" t="s">
        <v>74</v>
      </c>
      <c r="E6152" s="1" t="s">
        <v>1086</v>
      </c>
      <c r="F6152" s="1" t="s">
        <v>1087</v>
      </c>
      <c r="G6152">
        <v>2020</v>
      </c>
      <c r="H6152">
        <v>2020</v>
      </c>
      <c r="I6152">
        <v>891095</v>
      </c>
      <c r="L6152">
        <f>IF(ISNUMBER(SEARCH("migliaia",istat[[#This Row],[Variabile]])),istat[[#This Row],[Value]]*1000,istat[[#This Row],[Value]])</f>
        <v>891095000</v>
      </c>
      <c r="M6152" t="b" cm="1">
        <f t="array" ref="M6152">_xlfn.IFS(istat[[#This Row],[Flag Codes]]="c",FALSE,istat[[#This Row],[Ateco 2007]]="TOTALE",FALSE,TRUE,TRUE)</f>
        <v>1</v>
      </c>
      <c r="N6152" t="str">
        <f>istat[[#This Row],[ATECO_2007]]&amp;" "&amp;LEFT(istat[[#This Row],[Ateco 2007]],IFERROR(FIND("(",istat[[#This Row],[Ateco 2007]])-2,LEN(istat[[#This Row],[Ateco 2007]])))</f>
        <v>4634 commercio all'ingrosso di bevande</v>
      </c>
      <c r="O6152">
        <f>IFERROR(FIND("(",istat[[#This Row],[Variabile]])-2,LEN(istat[[#This Row],[Variabile]]))</f>
        <v>36</v>
      </c>
      <c r="P6152" t="str">
        <f>LEFT(istat[[#This Row],[Variabile]],istat[[#This Row],[unique_id_variable_text_num_char]])</f>
        <v>valore aggiunto al costo dei fattori</v>
      </c>
      <c r="Q6152" t="str">
        <f>istat[[#This Row],[unique_id_ateco_text]]&amp;": "&amp;istat[[#This Row],[unique_id_variable_text]]</f>
        <v>4634 commercio all'ingrosso di bevande: valore aggiunto al costo dei fattori</v>
      </c>
    </row>
    <row r="6153" spans="1:17" x14ac:dyDescent="0.35">
      <c r="A6153" s="1" t="s">
        <v>11</v>
      </c>
      <c r="B6153" s="1" t="s">
        <v>12</v>
      </c>
      <c r="C6153" s="1" t="s">
        <v>79</v>
      </c>
      <c r="D6153" s="1" t="s">
        <v>80</v>
      </c>
      <c r="E6153" s="1" t="s">
        <v>1153</v>
      </c>
      <c r="F6153" s="1" t="s">
        <v>1154</v>
      </c>
      <c r="G6153">
        <v>2020</v>
      </c>
      <c r="H6153">
        <v>2020</v>
      </c>
      <c r="I6153">
        <v>3949889</v>
      </c>
      <c r="L6153">
        <f>IF(ISNUMBER(SEARCH("migliaia",istat[[#This Row],[Variabile]])),istat[[#This Row],[Value]]*1000,istat[[#This Row],[Value]])</f>
        <v>3949889000</v>
      </c>
      <c r="M6153" t="b" cm="1">
        <f t="array" ref="M6153">_xlfn.IFS(istat[[#This Row],[Flag Codes]]="c",FALSE,istat[[#This Row],[Ateco 2007]]="TOTALE",FALSE,TRUE,TRUE)</f>
        <v>1</v>
      </c>
      <c r="N6153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153">
        <f>IFERROR(FIND("(",istat[[#This Row],[Variabile]])-2,LEN(istat[[#This Row],[Variabile]]))</f>
        <v>26</v>
      </c>
      <c r="P6153" t="str">
        <f>LEFT(istat[[#This Row],[Variabile]],istat[[#This Row],[unique_id_variable_text_num_char]])</f>
        <v>acquisto di beni e servizi</v>
      </c>
      <c r="Q6153" t="str">
        <f>istat[[#This Row],[unique_id_ateco_text]]&amp;": "&amp;istat[[#This Row],[unique_id_variable_text]]</f>
        <v>4635 commercio all'ingrosso di prodotti del tabacco : acquisto di beni e servizi</v>
      </c>
    </row>
    <row r="6154" spans="1:17" x14ac:dyDescent="0.35">
      <c r="A6154" s="1" t="s">
        <v>11</v>
      </c>
      <c r="B6154" s="1" t="s">
        <v>12</v>
      </c>
      <c r="C6154" s="1" t="s">
        <v>71</v>
      </c>
      <c r="D6154" s="1" t="s">
        <v>72</v>
      </c>
      <c r="E6154" s="1" t="s">
        <v>652</v>
      </c>
      <c r="F6154" s="1" t="s">
        <v>653</v>
      </c>
      <c r="G6154">
        <v>2020</v>
      </c>
      <c r="H6154">
        <v>2020</v>
      </c>
      <c r="I6154">
        <v>826051</v>
      </c>
      <c r="L6154">
        <f>IF(ISNUMBER(SEARCH("migliaia",istat[[#This Row],[Variabile]])),istat[[#This Row],[Value]]*1000,istat[[#This Row],[Value]])</f>
        <v>826051000</v>
      </c>
      <c r="M6154" t="b" cm="1">
        <f t="array" ref="M6154">_xlfn.IFS(istat[[#This Row],[Flag Codes]]="c",FALSE,istat[[#This Row],[Ateco 2007]]="TOTALE",FALSE,TRUE,TRUE)</f>
        <v>1</v>
      </c>
      <c r="N615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154">
        <f>IFERROR(FIND("(",istat[[#This Row],[Variabile]])-2,LEN(istat[[#This Row],[Variabile]]))</f>
        <v>23</v>
      </c>
      <c r="P6154" t="str">
        <f>LEFT(istat[[#This Row],[Variabile]],istat[[#This Row],[unique_id_variable_text_num_char]])</f>
        <v>valore della produzione</v>
      </c>
      <c r="Q6154" t="str">
        <f>istat[[#This Row],[unique_id_ateco_text]]&amp;": "&amp;istat[[#This Row],[unique_id_variable_text]]</f>
        <v>4636 commercio all'ingrosso di zucchero, cioccolato, dolciumi e prodotti da forno: valore della produzione</v>
      </c>
    </row>
    <row r="6155" spans="1:17" x14ac:dyDescent="0.35">
      <c r="A6155" s="1" t="s">
        <v>11</v>
      </c>
      <c r="B6155" s="1" t="s">
        <v>12</v>
      </c>
      <c r="C6155" s="1" t="s">
        <v>71</v>
      </c>
      <c r="D6155" s="1" t="s">
        <v>72</v>
      </c>
      <c r="E6155" s="1" t="s">
        <v>1088</v>
      </c>
      <c r="F6155" s="1" t="s">
        <v>1089</v>
      </c>
      <c r="G6155">
        <v>2020</v>
      </c>
      <c r="H6155">
        <v>2020</v>
      </c>
      <c r="I6155">
        <v>14000892</v>
      </c>
      <c r="L6155">
        <f>IF(ISNUMBER(SEARCH("migliaia",istat[[#This Row],[Variabile]])),istat[[#This Row],[Value]]*1000,istat[[#This Row],[Value]])</f>
        <v>14000892000</v>
      </c>
      <c r="M6155" t="b" cm="1">
        <f t="array" ref="M6155">_xlfn.IFS(istat[[#This Row],[Flag Codes]]="c",FALSE,istat[[#This Row],[Ateco 2007]]="TOTALE",FALSE,TRUE,TRUE)</f>
        <v>1</v>
      </c>
      <c r="N61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5">
        <f>IFERROR(FIND("(",istat[[#This Row],[Variabile]])-2,LEN(istat[[#This Row],[Variabile]]))</f>
        <v>23</v>
      </c>
      <c r="P6155" t="str">
        <f>LEFT(istat[[#This Row],[Variabile]],istat[[#This Row],[unique_id_variable_text_num_char]])</f>
        <v>valore della produzione</v>
      </c>
      <c r="Q6155" t="str">
        <f>istat[[#This Row],[unique_id_ateco_text]]&amp;": "&amp;istat[[#This Row],[unique_id_variable_text]]</f>
        <v>4646 commercio all'ingrosso di prodotti farmaceutici: valore della produzione</v>
      </c>
    </row>
    <row r="6156" spans="1:17" x14ac:dyDescent="0.35">
      <c r="A6156" s="1" t="s">
        <v>11</v>
      </c>
      <c r="B6156" s="1" t="s">
        <v>12</v>
      </c>
      <c r="C6156" s="1" t="s">
        <v>95</v>
      </c>
      <c r="D6156" s="1" t="s">
        <v>96</v>
      </c>
      <c r="E6156" s="1" t="s">
        <v>1088</v>
      </c>
      <c r="F6156" s="1" t="s">
        <v>1089</v>
      </c>
      <c r="G6156">
        <v>2020</v>
      </c>
      <c r="H6156">
        <v>2020</v>
      </c>
      <c r="I6156">
        <v>56390</v>
      </c>
      <c r="L6156">
        <f>IF(ISNUMBER(SEARCH("migliaia",istat[[#This Row],[Variabile]])),istat[[#This Row],[Value]]*1000,istat[[#This Row],[Value]])</f>
        <v>56390</v>
      </c>
      <c r="M6156" t="b" cm="1">
        <f t="array" ref="M6156">_xlfn.IFS(istat[[#This Row],[Flag Codes]]="c",FALSE,istat[[#This Row],[Ateco 2007]]="TOTALE",FALSE,TRUE,TRUE)</f>
        <v>1</v>
      </c>
      <c r="N61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156">
        <f>IFERROR(FIND("(",istat[[#This Row],[Variabile]])-2,LEN(istat[[#This Row],[Variabile]]))</f>
        <v>21</v>
      </c>
      <c r="P6156" t="str">
        <f>LEFT(istat[[#This Row],[Variabile]],istat[[#This Row],[unique_id_variable_text_num_char]])</f>
        <v>lavoratori dipendenti</v>
      </c>
      <c r="Q6156" t="str">
        <f>istat[[#This Row],[unique_id_ateco_text]]&amp;": "&amp;istat[[#This Row],[unique_id_variable_text]]</f>
        <v>4646 commercio all'ingrosso di prodotti farmaceutici: lavoratori dipendenti</v>
      </c>
    </row>
    <row r="6157" spans="1:17" x14ac:dyDescent="0.35">
      <c r="A6157" s="1" t="s">
        <v>11</v>
      </c>
      <c r="B6157" s="1" t="s">
        <v>12</v>
      </c>
      <c r="C6157" s="1" t="s">
        <v>13</v>
      </c>
      <c r="D6157" s="1" t="s">
        <v>14</v>
      </c>
      <c r="E6157" s="1" t="s">
        <v>1155</v>
      </c>
      <c r="F6157" s="1" t="s">
        <v>1156</v>
      </c>
      <c r="G6157">
        <v>2020</v>
      </c>
      <c r="H6157">
        <v>2020</v>
      </c>
      <c r="I6157">
        <v>4912</v>
      </c>
      <c r="L6157">
        <f>IF(ISNUMBER(SEARCH("migliaia",istat[[#This Row],[Variabile]])),istat[[#This Row],[Value]]*1000,istat[[#This Row],[Value]])</f>
        <v>4912</v>
      </c>
      <c r="M6157" t="b" cm="1">
        <f t="array" ref="M6157">_xlfn.IFS(istat[[#This Row],[Flag Codes]]="c",FALSE,istat[[#This Row],[Ateco 2007]]="TOTALE",FALSE,TRUE,TRUE)</f>
        <v>1</v>
      </c>
      <c r="N61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7">
        <f>IFERROR(FIND("(",istat[[#This Row],[Variabile]])-2,LEN(istat[[#This Row],[Variabile]]))</f>
        <v>7</v>
      </c>
      <c r="P6157" t="str">
        <f>LEFT(istat[[#This Row],[Variabile]],istat[[#This Row],[unique_id_variable_text_num_char]])</f>
        <v>imprese</v>
      </c>
      <c r="Q6157" t="str">
        <f>istat[[#This Row],[unique_id_ateco_text]]&amp;": "&amp;istat[[#This Row],[unique_id_variable_text]]</f>
        <v>4647 commercio all'ingrosso di mobili, tappeti e articoli per l'illuminazione: imprese</v>
      </c>
    </row>
    <row r="6158" spans="1:17" x14ac:dyDescent="0.35">
      <c r="A6158" s="1" t="s">
        <v>11</v>
      </c>
      <c r="B6158" s="1" t="s">
        <v>12</v>
      </c>
      <c r="C6158" s="1" t="s">
        <v>69</v>
      </c>
      <c r="D6158" s="1" t="s">
        <v>70</v>
      </c>
      <c r="E6158" s="1" t="s">
        <v>1155</v>
      </c>
      <c r="F6158" s="1" t="s">
        <v>1156</v>
      </c>
      <c r="G6158">
        <v>2020</v>
      </c>
      <c r="H6158">
        <v>2020</v>
      </c>
      <c r="I6158">
        <v>10463338</v>
      </c>
      <c r="L6158">
        <f>IF(ISNUMBER(SEARCH("migliaia",istat[[#This Row],[Variabile]])),istat[[#This Row],[Value]]*1000,istat[[#This Row],[Value]])</f>
        <v>10463338000</v>
      </c>
      <c r="M6158" t="b" cm="1">
        <f t="array" ref="M6158">_xlfn.IFS(istat[[#This Row],[Flag Codes]]="c",FALSE,istat[[#This Row],[Ateco 2007]]="TOTALE",FALSE,TRUE,TRUE)</f>
        <v>1</v>
      </c>
      <c r="N61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8">
        <f>IFERROR(FIND("(",istat[[#This Row],[Variabile]])-2,LEN(istat[[#This Row],[Variabile]]))</f>
        <v>9</v>
      </c>
      <c r="P6158" t="str">
        <f>LEFT(istat[[#This Row],[Variabile]],istat[[#This Row],[unique_id_variable_text_num_char]])</f>
        <v>fatturato</v>
      </c>
      <c r="Q6158" t="str">
        <f>istat[[#This Row],[unique_id_ateco_text]]&amp;": "&amp;istat[[#This Row],[unique_id_variable_text]]</f>
        <v>4647 commercio all'ingrosso di mobili, tappeti e articoli per l'illuminazione: fatturato</v>
      </c>
    </row>
    <row r="6159" spans="1:17" x14ac:dyDescent="0.35">
      <c r="A6159" s="1" t="s">
        <v>11</v>
      </c>
      <c r="B6159" s="1" t="s">
        <v>12</v>
      </c>
      <c r="C6159" s="1" t="s">
        <v>91</v>
      </c>
      <c r="D6159" s="1" t="s">
        <v>92</v>
      </c>
      <c r="E6159" s="1" t="s">
        <v>1155</v>
      </c>
      <c r="F6159" s="1" t="s">
        <v>1156</v>
      </c>
      <c r="G6159">
        <v>2020</v>
      </c>
      <c r="H6159">
        <v>2020</v>
      </c>
      <c r="I6159">
        <v>30093</v>
      </c>
      <c r="L6159">
        <f>IF(ISNUMBER(SEARCH("migliaia",istat[[#This Row],[Variabile]])),istat[[#This Row],[Value]]*1000,istat[[#This Row],[Value]])</f>
        <v>30093</v>
      </c>
      <c r="M6159" t="b" cm="1">
        <f t="array" ref="M6159">_xlfn.IFS(istat[[#This Row],[Flag Codes]]="c",FALSE,istat[[#This Row],[Ateco 2007]]="TOTALE",FALSE,TRUE,TRUE)</f>
        <v>1</v>
      </c>
      <c r="N61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59">
        <f>IFERROR(FIND("(",istat[[#This Row],[Variabile]])-2,LEN(istat[[#This Row],[Variabile]]))</f>
        <v>8</v>
      </c>
      <c r="P6159" t="str">
        <f>LEFT(istat[[#This Row],[Variabile]],istat[[#This Row],[unique_id_variable_text_num_char]])</f>
        <v>occupati</v>
      </c>
      <c r="Q6159" t="str">
        <f>istat[[#This Row],[unique_id_ateco_text]]&amp;": "&amp;istat[[#This Row],[unique_id_variable_text]]</f>
        <v>4647 commercio all'ingrosso di mobili, tappeti e articoli per l'illuminazione: occupati</v>
      </c>
    </row>
    <row r="6160" spans="1:17" x14ac:dyDescent="0.35">
      <c r="A6160" s="1" t="s">
        <v>11</v>
      </c>
      <c r="B6160" s="1" t="s">
        <v>12</v>
      </c>
      <c r="C6160" s="1" t="s">
        <v>101</v>
      </c>
      <c r="D6160" s="1" t="s">
        <v>102</v>
      </c>
      <c r="E6160" s="1" t="s">
        <v>1155</v>
      </c>
      <c r="F6160" s="1" t="s">
        <v>1156</v>
      </c>
      <c r="G6160">
        <v>2020</v>
      </c>
      <c r="H6160">
        <v>2020</v>
      </c>
      <c r="I6160">
        <v>38570</v>
      </c>
      <c r="L6160">
        <f>IF(ISNUMBER(SEARCH("migliaia",istat[[#This Row],[Variabile]])),istat[[#This Row],[Value]]*1000,istat[[#This Row],[Value]])</f>
        <v>38570000</v>
      </c>
      <c r="M6160" t="b" cm="1">
        <f t="array" ref="M6160">_xlfn.IFS(istat[[#This Row],[Flag Codes]]="c",FALSE,istat[[#This Row],[Ateco 2007]]="TOTALE",FALSE,TRUE,TRUE)</f>
        <v>1</v>
      </c>
      <c r="N6160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160">
        <f>IFERROR(FIND("(",istat[[#This Row],[Variabile]])-2,LEN(istat[[#This Row],[Variabile]]))</f>
        <v>27</v>
      </c>
      <c r="P6160" t="str">
        <f>LEFT(istat[[#This Row],[Variabile]],istat[[#This Row],[unique_id_variable_text_num_char]])</f>
        <v>ore lavorate dai dipendenti</v>
      </c>
      <c r="Q6160" t="str">
        <f>istat[[#This Row],[unique_id_ateco_text]]&amp;": "&amp;istat[[#This Row],[unique_id_variable_text]]</f>
        <v>4647 commercio all'ingrosso di mobili, tappeti e articoli per l'illuminazione: ore lavorate dai dipendenti</v>
      </c>
    </row>
    <row r="6161" spans="1:17" x14ac:dyDescent="0.35">
      <c r="A6161" s="1" t="s">
        <v>11</v>
      </c>
      <c r="B6161" s="1" t="s">
        <v>12</v>
      </c>
      <c r="C6161" s="1" t="s">
        <v>79</v>
      </c>
      <c r="D6161" s="1" t="s">
        <v>80</v>
      </c>
      <c r="E6161" s="1" t="s">
        <v>1157</v>
      </c>
      <c r="F6161" s="1" t="s">
        <v>1158</v>
      </c>
      <c r="G6161">
        <v>2020</v>
      </c>
      <c r="H6161">
        <v>2020</v>
      </c>
      <c r="I6161">
        <v>14371902</v>
      </c>
      <c r="L6161">
        <f>IF(ISNUMBER(SEARCH("migliaia",istat[[#This Row],[Variabile]])),istat[[#This Row],[Value]]*1000,istat[[#This Row],[Value]])</f>
        <v>14371902000</v>
      </c>
      <c r="M6161" t="b" cm="1">
        <f t="array" ref="M6161">_xlfn.IFS(istat[[#This Row],[Flag Codes]]="c",FALSE,istat[[#This Row],[Ateco 2007]]="TOTALE",FALSE,TRUE,TRUE)</f>
        <v>1</v>
      </c>
      <c r="N61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1">
        <f>IFERROR(FIND("(",istat[[#This Row],[Variabile]])-2,LEN(istat[[#This Row],[Variabile]]))</f>
        <v>26</v>
      </c>
      <c r="P6161" t="str">
        <f>LEFT(istat[[#This Row],[Variabile]],istat[[#This Row],[unique_id_variable_text_num_char]])</f>
        <v>acquisto di beni e servizi</v>
      </c>
      <c r="Q6161" t="str">
        <f>istat[[#This Row],[unique_id_ateco_text]]&amp;": "&amp;istat[[#This Row],[unique_id_variable_text]]</f>
        <v>4674 commercio all'ingrosso di ferramenta, di apparecchi e accessori per impianti idraulici e di riscaldamento: acquisto di beni e servizi</v>
      </c>
    </row>
    <row r="6162" spans="1:17" x14ac:dyDescent="0.35">
      <c r="A6162" s="1" t="s">
        <v>11</v>
      </c>
      <c r="B6162" s="1" t="s">
        <v>12</v>
      </c>
      <c r="C6162" s="1" t="s">
        <v>81</v>
      </c>
      <c r="D6162" s="1" t="s">
        <v>82</v>
      </c>
      <c r="E6162" s="1" t="s">
        <v>1157</v>
      </c>
      <c r="F6162" s="1" t="s">
        <v>1158</v>
      </c>
      <c r="G6162">
        <v>2020</v>
      </c>
      <c r="H6162">
        <v>2020</v>
      </c>
      <c r="I6162">
        <v>1969016</v>
      </c>
      <c r="L6162">
        <f>IF(ISNUMBER(SEARCH("migliaia",istat[[#This Row],[Variabile]])),istat[[#This Row],[Value]]*1000,istat[[#This Row],[Value]])</f>
        <v>1969016000</v>
      </c>
      <c r="M6162" t="b" cm="1">
        <f t="array" ref="M6162">_xlfn.IFS(istat[[#This Row],[Flag Codes]]="c",FALSE,istat[[#This Row],[Ateco 2007]]="TOTALE",FALSE,TRUE,TRUE)</f>
        <v>1</v>
      </c>
      <c r="N616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162">
        <f>IFERROR(FIND("(",istat[[#This Row],[Variabile]])-2,LEN(istat[[#This Row],[Variabile]]))</f>
        <v>19</v>
      </c>
      <c r="P6162" t="str">
        <f>LEFT(istat[[#This Row],[Variabile]],istat[[#This Row],[unique_id_variable_text_num_char]])</f>
        <v>costi del personale</v>
      </c>
      <c r="Q6162" t="str">
        <f>istat[[#This Row],[unique_id_ateco_text]]&amp;": "&amp;istat[[#This Row],[unique_id_variable_text]]</f>
        <v>4674 commercio all'ingrosso di ferramenta, di apparecchi e accessori per impianti idraulici e di riscaldamento: costi del personale</v>
      </c>
    </row>
    <row r="6163" spans="1:17" x14ac:dyDescent="0.35">
      <c r="A6163" s="1" t="s">
        <v>11</v>
      </c>
      <c r="B6163" s="1" t="s">
        <v>12</v>
      </c>
      <c r="C6163" s="1" t="s">
        <v>77</v>
      </c>
      <c r="D6163" s="1" t="s">
        <v>78</v>
      </c>
      <c r="E6163" s="1" t="s">
        <v>1090</v>
      </c>
      <c r="F6163" s="1" t="s">
        <v>1091</v>
      </c>
      <c r="G6163">
        <v>2020</v>
      </c>
      <c r="H6163">
        <v>2020</v>
      </c>
      <c r="I6163">
        <v>1532922</v>
      </c>
      <c r="L6163">
        <f>IF(ISNUMBER(SEARCH("migliaia",istat[[#This Row],[Variabile]])),istat[[#This Row],[Value]]*1000,istat[[#This Row],[Value]])</f>
        <v>1532922000</v>
      </c>
      <c r="M6163" t="b" cm="1">
        <f t="array" ref="M6163">_xlfn.IFS(istat[[#This Row],[Flag Codes]]="c",FALSE,istat[[#This Row],[Ateco 2007]]="TOTALE",FALSE,TRUE,TRUE)</f>
        <v>1</v>
      </c>
      <c r="N61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163">
        <f>IFERROR(FIND("(",istat[[#This Row],[Variabile]])-2,LEN(istat[[#This Row],[Variabile]]))</f>
        <v>23</v>
      </c>
      <c r="P6163" t="str">
        <f>LEFT(istat[[#This Row],[Variabile]],istat[[#This Row],[unique_id_variable_text_num_char]])</f>
        <v>margine operativo lordo</v>
      </c>
      <c r="Q6163" t="str">
        <f>istat[[#This Row],[unique_id_ateco_text]]&amp;": "&amp;istat[[#This Row],[unique_id_variable_text]]</f>
        <v>4675 commercio all'ingrosso di prodotti chimici: margine operativo lordo</v>
      </c>
    </row>
    <row r="6164" spans="1:17" x14ac:dyDescent="0.35">
      <c r="A6164" s="1" t="s">
        <v>11</v>
      </c>
      <c r="B6164" s="1" t="s">
        <v>12</v>
      </c>
      <c r="C6164" s="1" t="s">
        <v>73</v>
      </c>
      <c r="D6164" s="1" t="s">
        <v>74</v>
      </c>
      <c r="E6164" s="1" t="s">
        <v>1092</v>
      </c>
      <c r="F6164" s="1" t="s">
        <v>1093</v>
      </c>
      <c r="G6164">
        <v>2020</v>
      </c>
      <c r="H6164">
        <v>2020</v>
      </c>
      <c r="I6164">
        <v>902048</v>
      </c>
      <c r="L6164">
        <f>IF(ISNUMBER(SEARCH("migliaia",istat[[#This Row],[Variabile]])),istat[[#This Row],[Value]]*1000,istat[[#This Row],[Value]])</f>
        <v>902048000</v>
      </c>
      <c r="M6164" t="b" cm="1">
        <f t="array" ref="M6164">_xlfn.IFS(istat[[#This Row],[Flag Codes]]="c",FALSE,istat[[#This Row],[Ateco 2007]]="TOTALE",FALSE,TRUE,TRUE)</f>
        <v>1</v>
      </c>
      <c r="N616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164">
        <f>IFERROR(FIND("(",istat[[#This Row],[Variabile]])-2,LEN(istat[[#This Row],[Variabile]]))</f>
        <v>36</v>
      </c>
      <c r="P6164" t="str">
        <f>LEFT(istat[[#This Row],[Variabile]],istat[[#This Row],[unique_id_variable_text_num_char]])</f>
        <v>valore aggiunto al costo dei fattori</v>
      </c>
      <c r="Q6164" t="str">
        <f>istat[[#This Row],[unique_id_ateco_text]]&amp;": "&amp;istat[[#This Row],[unique_id_variable_text]]</f>
        <v>4676 commercio all'ingrosso di altri prodotti intermedi: valore aggiunto al costo dei fattori</v>
      </c>
    </row>
    <row r="6165" spans="1:17" x14ac:dyDescent="0.35">
      <c r="A6165" s="1" t="s">
        <v>11</v>
      </c>
      <c r="B6165" s="1" t="s">
        <v>12</v>
      </c>
      <c r="C6165" s="1" t="s">
        <v>79</v>
      </c>
      <c r="D6165" s="1" t="s">
        <v>80</v>
      </c>
      <c r="E6165" s="1" t="s">
        <v>1159</v>
      </c>
      <c r="F6165" s="1" t="s">
        <v>1160</v>
      </c>
      <c r="G6165">
        <v>2020</v>
      </c>
      <c r="H6165">
        <v>2020</v>
      </c>
      <c r="I6165">
        <v>6617279</v>
      </c>
      <c r="L6165">
        <f>IF(ISNUMBER(SEARCH("migliaia",istat[[#This Row],[Variabile]])),istat[[#This Row],[Value]]*1000,istat[[#This Row],[Value]])</f>
        <v>6617279000</v>
      </c>
      <c r="M6165" t="b" cm="1">
        <f t="array" ref="M6165">_xlfn.IFS(istat[[#This Row],[Flag Codes]]="c",FALSE,istat[[#This Row],[Ateco 2007]]="TOTALE",FALSE,TRUE,TRUE)</f>
        <v>1</v>
      </c>
      <c r="N616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165">
        <f>IFERROR(FIND("(",istat[[#This Row],[Variabile]])-2,LEN(istat[[#This Row],[Variabile]]))</f>
        <v>26</v>
      </c>
      <c r="P6165" t="str">
        <f>LEFT(istat[[#This Row],[Variabile]],istat[[#This Row],[unique_id_variable_text_num_char]])</f>
        <v>acquisto di beni e servizi</v>
      </c>
      <c r="Q6165" t="str">
        <f>istat[[#This Row],[unique_id_ateco_text]]&amp;": "&amp;istat[[#This Row],[unique_id_variable_text]]</f>
        <v>4677 commercio all'ingrosso di rottami e cascami: acquisto di beni e servizi</v>
      </c>
    </row>
    <row r="6166" spans="1:17" x14ac:dyDescent="0.35">
      <c r="A6166" s="1" t="s">
        <v>11</v>
      </c>
      <c r="B6166" s="1" t="s">
        <v>12</v>
      </c>
      <c r="C6166" s="1" t="s">
        <v>101</v>
      </c>
      <c r="D6166" s="1" t="s">
        <v>102</v>
      </c>
      <c r="E6166" s="1" t="s">
        <v>919</v>
      </c>
      <c r="F6166" s="1" t="s">
        <v>920</v>
      </c>
      <c r="G6166">
        <v>2020</v>
      </c>
      <c r="H6166">
        <v>2020</v>
      </c>
      <c r="I6166">
        <v>29073</v>
      </c>
      <c r="L6166">
        <f>IF(ISNUMBER(SEARCH("migliaia",istat[[#This Row],[Variabile]])),istat[[#This Row],[Value]]*1000,istat[[#This Row],[Value]])</f>
        <v>29073000</v>
      </c>
      <c r="M6166" t="b" cm="1">
        <f t="array" ref="M6166">_xlfn.IFS(istat[[#This Row],[Flag Codes]]="c",FALSE,istat[[#This Row],[Ateco 2007]]="TOTALE",FALSE,TRUE,TRUE)</f>
        <v>1</v>
      </c>
      <c r="N6166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166">
        <f>IFERROR(FIND("(",istat[[#This Row],[Variabile]])-2,LEN(istat[[#This Row],[Variabile]]))</f>
        <v>27</v>
      </c>
      <c r="P6166" t="str">
        <f>LEFT(istat[[#This Row],[Variabile]],istat[[#This Row],[unique_id_variable_text_num_char]])</f>
        <v>ore lavorate dai dipendenti</v>
      </c>
      <c r="Q6166" t="str">
        <f>istat[[#This Row],[unique_id_ateco_text]]&amp;": "&amp;istat[[#This Row],[unique_id_variable_text]]</f>
        <v>4722 commercio al dettaglio di carni e di prodotti a base di carne in esercizi specializzati: ore lavorate dai dipendenti</v>
      </c>
    </row>
    <row r="6167" spans="1:17" x14ac:dyDescent="0.35">
      <c r="A6167" s="1" t="s">
        <v>11</v>
      </c>
      <c r="B6167" s="1" t="s">
        <v>12</v>
      </c>
      <c r="C6167" s="1" t="s">
        <v>71</v>
      </c>
      <c r="D6167" s="1" t="s">
        <v>72</v>
      </c>
      <c r="E6167" s="1" t="s">
        <v>1094</v>
      </c>
      <c r="F6167" s="1" t="s">
        <v>1095</v>
      </c>
      <c r="G6167">
        <v>2020</v>
      </c>
      <c r="H6167">
        <v>2020</v>
      </c>
      <c r="I6167">
        <v>484993</v>
      </c>
      <c r="L6167">
        <f>IF(ISNUMBER(SEARCH("migliaia",istat[[#This Row],[Variabile]])),istat[[#This Row],[Value]]*1000,istat[[#This Row],[Value]])</f>
        <v>484993000</v>
      </c>
      <c r="M6167" t="b" cm="1">
        <f t="array" ref="M6167">_xlfn.IFS(istat[[#This Row],[Flag Codes]]="c",FALSE,istat[[#This Row],[Ateco 2007]]="TOTALE",FALSE,TRUE,TRUE)</f>
        <v>1</v>
      </c>
      <c r="N61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7">
        <f>IFERROR(FIND("(",istat[[#This Row],[Variabile]])-2,LEN(istat[[#This Row],[Variabile]]))</f>
        <v>23</v>
      </c>
      <c r="P6167" t="str">
        <f>LEFT(istat[[#This Row],[Variabile]],istat[[#This Row],[unique_id_variable_text_num_char]])</f>
        <v>valore della produzione</v>
      </c>
      <c r="Q6167" t="str">
        <f>istat[[#This Row],[unique_id_ateco_text]]&amp;": "&amp;istat[[#This Row],[unique_id_variable_text]]</f>
        <v>4724 commercio al dettaglio di pane, torte, dolciumi e confetteria in esercizi specializzati: valore della produzione</v>
      </c>
    </row>
    <row r="6168" spans="1:17" x14ac:dyDescent="0.35">
      <c r="A6168" s="1" t="s">
        <v>11</v>
      </c>
      <c r="B6168" s="1" t="s">
        <v>12</v>
      </c>
      <c r="C6168" s="1" t="s">
        <v>77</v>
      </c>
      <c r="D6168" s="1" t="s">
        <v>78</v>
      </c>
      <c r="E6168" s="1" t="s">
        <v>1094</v>
      </c>
      <c r="F6168" s="1" t="s">
        <v>1095</v>
      </c>
      <c r="G6168">
        <v>2020</v>
      </c>
      <c r="H6168">
        <v>2020</v>
      </c>
      <c r="I6168">
        <v>117664</v>
      </c>
      <c r="L6168">
        <f>IF(ISNUMBER(SEARCH("migliaia",istat[[#This Row],[Variabile]])),istat[[#This Row],[Value]]*1000,istat[[#This Row],[Value]])</f>
        <v>117664000</v>
      </c>
      <c r="M6168" t="b" cm="1">
        <f t="array" ref="M6168">_xlfn.IFS(istat[[#This Row],[Flag Codes]]="c",FALSE,istat[[#This Row],[Ateco 2007]]="TOTALE",FALSE,TRUE,TRUE)</f>
        <v>1</v>
      </c>
      <c r="N6168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168">
        <f>IFERROR(FIND("(",istat[[#This Row],[Variabile]])-2,LEN(istat[[#This Row],[Variabile]]))</f>
        <v>23</v>
      </c>
      <c r="P6168" t="str">
        <f>LEFT(istat[[#This Row],[Variabile]],istat[[#This Row],[unique_id_variable_text_num_char]])</f>
        <v>margine operativo lordo</v>
      </c>
      <c r="Q6168" t="str">
        <f>istat[[#This Row],[unique_id_ateco_text]]&amp;": "&amp;istat[[#This Row],[unique_id_variable_text]]</f>
        <v>4724 commercio al dettaglio di pane, torte, dolciumi e confetteria in esercizi specializzati: margine operativo lordo</v>
      </c>
    </row>
    <row r="6169" spans="1:17" x14ac:dyDescent="0.35">
      <c r="A6169" s="1" t="s">
        <v>11</v>
      </c>
      <c r="B6169" s="1" t="s">
        <v>12</v>
      </c>
      <c r="C6169" s="1" t="s">
        <v>91</v>
      </c>
      <c r="D6169" s="1" t="s">
        <v>92</v>
      </c>
      <c r="E6169" s="1" t="s">
        <v>1019</v>
      </c>
      <c r="F6169" s="1" t="s">
        <v>110</v>
      </c>
      <c r="G6169">
        <v>2020</v>
      </c>
      <c r="H6169">
        <v>2020</v>
      </c>
      <c r="I6169">
        <v>3064</v>
      </c>
      <c r="L6169">
        <f>IF(ISNUMBER(SEARCH("migliaia",istat[[#This Row],[Variabile]])),istat[[#This Row],[Value]]*1000,istat[[#This Row],[Value]])</f>
        <v>3064</v>
      </c>
      <c r="M6169" t="b" cm="1">
        <f t="array" ref="M6169">_xlfn.IFS(istat[[#This Row],[Flag Codes]]="c",FALSE,istat[[#This Row],[Ateco 2007]]="TOTALE",FALSE,TRUE,TRUE)</f>
        <v>1</v>
      </c>
      <c r="N6169" t="str">
        <f>istat[[#This Row],[ATECO_2007]]&amp;" "&amp;LEFT(istat[[#This Row],[Ateco 2007]],IFERROR(FIND("(",istat[[#This Row],[Ateco 2007]])-2,LEN(istat[[#This Row],[Ateco 2007]])))</f>
        <v>1200 industria del tabacco</v>
      </c>
      <c r="O6169">
        <f>IFERROR(FIND("(",istat[[#This Row],[Variabile]])-2,LEN(istat[[#This Row],[Variabile]]))</f>
        <v>8</v>
      </c>
      <c r="P6169" t="str">
        <f>LEFT(istat[[#This Row],[Variabile]],istat[[#This Row],[unique_id_variable_text_num_char]])</f>
        <v>occupati</v>
      </c>
      <c r="Q6169" t="str">
        <f>istat[[#This Row],[unique_id_ateco_text]]&amp;": "&amp;istat[[#This Row],[unique_id_variable_text]]</f>
        <v>1200 industria del tabacco: occupati</v>
      </c>
    </row>
    <row r="6170" spans="1:17" x14ac:dyDescent="0.35">
      <c r="A6170" s="1" t="s">
        <v>11</v>
      </c>
      <c r="B6170" s="1" t="s">
        <v>12</v>
      </c>
      <c r="C6170" s="1" t="s">
        <v>69</v>
      </c>
      <c r="D6170" s="1" t="s">
        <v>70</v>
      </c>
      <c r="E6170" s="1" t="s">
        <v>904</v>
      </c>
      <c r="F6170" s="1" t="s">
        <v>905</v>
      </c>
      <c r="G6170">
        <v>2020</v>
      </c>
      <c r="H6170">
        <v>2020</v>
      </c>
      <c r="I6170">
        <v>2647277</v>
      </c>
      <c r="L6170">
        <f>IF(ISNUMBER(SEARCH("migliaia",istat[[#This Row],[Variabile]])),istat[[#This Row],[Value]]*1000,istat[[#This Row],[Value]])</f>
        <v>2647277000</v>
      </c>
      <c r="M6170" t="b" cm="1">
        <f t="array" ref="M6170">_xlfn.IFS(istat[[#This Row],[Flag Codes]]="c",FALSE,istat[[#This Row],[Ateco 2007]]="TOTALE",FALSE,TRUE,TRUE)</f>
        <v>1</v>
      </c>
      <c r="N6170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0">
        <f>IFERROR(FIND("(",istat[[#This Row],[Variabile]])-2,LEN(istat[[#This Row],[Variabile]]))</f>
        <v>9</v>
      </c>
      <c r="P6170" t="str">
        <f>LEFT(istat[[#This Row],[Variabile]],istat[[#This Row],[unique_id_variable_text_num_char]])</f>
        <v>fatturato</v>
      </c>
      <c r="Q6170" t="str">
        <f>istat[[#This Row],[unique_id_ateco_text]]&amp;": "&amp;istat[[#This Row],[unique_id_variable_text]]</f>
        <v>1431 fabbricazione di articoli di calzetteria in maglia: fatturato</v>
      </c>
    </row>
    <row r="6171" spans="1:17" x14ac:dyDescent="0.35">
      <c r="A6171" s="1" t="s">
        <v>11</v>
      </c>
      <c r="B6171" s="1" t="s">
        <v>12</v>
      </c>
      <c r="C6171" s="1" t="s">
        <v>73</v>
      </c>
      <c r="D6171" s="1" t="s">
        <v>74</v>
      </c>
      <c r="E6171" s="1" t="s">
        <v>904</v>
      </c>
      <c r="F6171" s="1" t="s">
        <v>905</v>
      </c>
      <c r="G6171">
        <v>2020</v>
      </c>
      <c r="H6171">
        <v>2020</v>
      </c>
      <c r="I6171">
        <v>553987</v>
      </c>
      <c r="L6171">
        <f>IF(ISNUMBER(SEARCH("migliaia",istat[[#This Row],[Variabile]])),istat[[#This Row],[Value]]*1000,istat[[#This Row],[Value]])</f>
        <v>553987000</v>
      </c>
      <c r="M6171" t="b" cm="1">
        <f t="array" ref="M6171">_xlfn.IFS(istat[[#This Row],[Flag Codes]]="c",FALSE,istat[[#This Row],[Ateco 2007]]="TOTALE",FALSE,TRUE,TRUE)</f>
        <v>1</v>
      </c>
      <c r="N6171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1">
        <f>IFERROR(FIND("(",istat[[#This Row],[Variabile]])-2,LEN(istat[[#This Row],[Variabile]]))</f>
        <v>36</v>
      </c>
      <c r="P6171" t="str">
        <f>LEFT(istat[[#This Row],[Variabile]],istat[[#This Row],[unique_id_variable_text_num_char]])</f>
        <v>valore aggiunto al costo dei fattori</v>
      </c>
      <c r="Q6171" t="str">
        <f>istat[[#This Row],[unique_id_ateco_text]]&amp;": "&amp;istat[[#This Row],[unique_id_variable_text]]</f>
        <v>1431 fabbricazione di articoli di calzetteria in maglia: valore aggiunto al costo dei fattori</v>
      </c>
    </row>
    <row r="6172" spans="1:17" x14ac:dyDescent="0.35">
      <c r="A6172" s="1" t="s">
        <v>11</v>
      </c>
      <c r="B6172" s="1" t="s">
        <v>12</v>
      </c>
      <c r="C6172" s="1" t="s">
        <v>101</v>
      </c>
      <c r="D6172" s="1" t="s">
        <v>102</v>
      </c>
      <c r="E6172" s="1" t="s">
        <v>904</v>
      </c>
      <c r="F6172" s="1" t="s">
        <v>905</v>
      </c>
      <c r="G6172">
        <v>2020</v>
      </c>
      <c r="H6172">
        <v>2020</v>
      </c>
      <c r="I6172">
        <v>13399</v>
      </c>
      <c r="L6172">
        <f>IF(ISNUMBER(SEARCH("migliaia",istat[[#This Row],[Variabile]])),istat[[#This Row],[Value]]*1000,istat[[#This Row],[Value]])</f>
        <v>13399000</v>
      </c>
      <c r="M6172" t="b" cm="1">
        <f t="array" ref="M6172">_xlfn.IFS(istat[[#This Row],[Flag Codes]]="c",FALSE,istat[[#This Row],[Ateco 2007]]="TOTALE",FALSE,TRUE,TRUE)</f>
        <v>1</v>
      </c>
      <c r="N6172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172">
        <f>IFERROR(FIND("(",istat[[#This Row],[Variabile]])-2,LEN(istat[[#This Row],[Variabile]]))</f>
        <v>27</v>
      </c>
      <c r="P6172" t="str">
        <f>LEFT(istat[[#This Row],[Variabile]],istat[[#This Row],[unique_id_variable_text_num_char]])</f>
        <v>ore lavorate dai dipendenti</v>
      </c>
      <c r="Q6172" t="str">
        <f>istat[[#This Row],[unique_id_ateco_text]]&amp;": "&amp;istat[[#This Row],[unique_id_variable_text]]</f>
        <v>1431 fabbricazione di articoli di calzetteria in maglia: ore lavorate dai dipendenti</v>
      </c>
    </row>
    <row r="6173" spans="1:17" x14ac:dyDescent="0.35">
      <c r="A6173" s="1" t="s">
        <v>11</v>
      </c>
      <c r="B6173" s="1" t="s">
        <v>12</v>
      </c>
      <c r="C6173" s="1" t="s">
        <v>79</v>
      </c>
      <c r="D6173" s="1" t="s">
        <v>80</v>
      </c>
      <c r="E6173" s="1" t="s">
        <v>1020</v>
      </c>
      <c r="F6173" s="1" t="s">
        <v>1021</v>
      </c>
      <c r="G6173">
        <v>2020</v>
      </c>
      <c r="H6173">
        <v>2020</v>
      </c>
      <c r="I6173">
        <v>1717751</v>
      </c>
      <c r="L6173">
        <f>IF(ISNUMBER(SEARCH("migliaia",istat[[#This Row],[Variabile]])),istat[[#This Row],[Value]]*1000,istat[[#This Row],[Value]])</f>
        <v>1717751000</v>
      </c>
      <c r="M6173" t="b" cm="1">
        <f t="array" ref="M6173">_xlfn.IFS(istat[[#This Row],[Flag Codes]]="c",FALSE,istat[[#This Row],[Ateco 2007]]="TOTALE",FALSE,TRUE,TRUE)</f>
        <v>1</v>
      </c>
      <c r="N6173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173">
        <f>IFERROR(FIND("(",istat[[#This Row],[Variabile]])-2,LEN(istat[[#This Row],[Variabile]]))</f>
        <v>26</v>
      </c>
      <c r="P6173" t="str">
        <f>LEFT(istat[[#This Row],[Variabile]],istat[[#This Row],[unique_id_variable_text_num_char]])</f>
        <v>acquisto di beni e servizi</v>
      </c>
      <c r="Q6173" t="str">
        <f>istat[[#This Row],[unique_id_ateco_text]]&amp;": "&amp;istat[[#This Row],[unique_id_variable_text]]</f>
        <v>1439 fabbricazione di altri articoli di maglieria: acquisto di beni e servizi</v>
      </c>
    </row>
    <row r="6174" spans="1:17" x14ac:dyDescent="0.35">
      <c r="A6174" s="1" t="s">
        <v>11</v>
      </c>
      <c r="B6174" s="1" t="s">
        <v>12</v>
      </c>
      <c r="C6174" s="1" t="s">
        <v>71</v>
      </c>
      <c r="D6174" s="1" t="s">
        <v>72</v>
      </c>
      <c r="E6174" s="1" t="s">
        <v>1135</v>
      </c>
      <c r="F6174" s="1" t="s">
        <v>1136</v>
      </c>
      <c r="G6174">
        <v>2020</v>
      </c>
      <c r="H6174">
        <v>2020</v>
      </c>
      <c r="I6174">
        <v>4762207</v>
      </c>
      <c r="L6174">
        <f>IF(ISNUMBER(SEARCH("migliaia",istat[[#This Row],[Variabile]])),istat[[#This Row],[Value]]*1000,istat[[#This Row],[Value]])</f>
        <v>4762207000</v>
      </c>
      <c r="M6174" t="b" cm="1">
        <f t="array" ref="M6174">_xlfn.IFS(istat[[#This Row],[Flag Codes]]="c",FALSE,istat[[#This Row],[Ateco 2007]]="TOTALE",FALSE,TRUE,TRUE)</f>
        <v>1</v>
      </c>
      <c r="N6174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4">
        <f>IFERROR(FIND("(",istat[[#This Row],[Variabile]])-2,LEN(istat[[#This Row],[Variabile]]))</f>
        <v>23</v>
      </c>
      <c r="P6174" t="str">
        <f>LEFT(istat[[#This Row],[Variabile]],istat[[#This Row],[unique_id_variable_text_num_char]])</f>
        <v>valore della produzione</v>
      </c>
      <c r="Q6174" t="str">
        <f>istat[[#This Row],[unique_id_ateco_text]]&amp;": "&amp;istat[[#This Row],[unique_id_variable_text]]</f>
        <v>1511 preparazione e concia del cuoio, preparazione e tintura di pellicce: valore della produzione</v>
      </c>
    </row>
    <row r="6175" spans="1:17" x14ac:dyDescent="0.35">
      <c r="A6175" s="1" t="s">
        <v>11</v>
      </c>
      <c r="B6175" s="1" t="s">
        <v>12</v>
      </c>
      <c r="C6175" s="1" t="s">
        <v>77</v>
      </c>
      <c r="D6175" s="1" t="s">
        <v>78</v>
      </c>
      <c r="E6175" s="1" t="s">
        <v>1135</v>
      </c>
      <c r="F6175" s="1" t="s">
        <v>1136</v>
      </c>
      <c r="G6175">
        <v>2020</v>
      </c>
      <c r="H6175">
        <v>2020</v>
      </c>
      <c r="I6175">
        <v>432557</v>
      </c>
      <c r="L6175">
        <f>IF(ISNUMBER(SEARCH("migliaia",istat[[#This Row],[Variabile]])),istat[[#This Row],[Value]]*1000,istat[[#This Row],[Value]])</f>
        <v>432557000</v>
      </c>
      <c r="M6175" t="b" cm="1">
        <f t="array" ref="M6175">_xlfn.IFS(istat[[#This Row],[Flag Codes]]="c",FALSE,istat[[#This Row],[Ateco 2007]]="TOTALE",FALSE,TRUE,TRUE)</f>
        <v>1</v>
      </c>
      <c r="N6175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5">
        <f>IFERROR(FIND("(",istat[[#This Row],[Variabile]])-2,LEN(istat[[#This Row],[Variabile]]))</f>
        <v>23</v>
      </c>
      <c r="P6175" t="str">
        <f>LEFT(istat[[#This Row],[Variabile]],istat[[#This Row],[unique_id_variable_text_num_char]])</f>
        <v>margine operativo lordo</v>
      </c>
      <c r="Q6175" t="str">
        <f>istat[[#This Row],[unique_id_ateco_text]]&amp;": "&amp;istat[[#This Row],[unique_id_variable_text]]</f>
        <v>1511 preparazione e concia del cuoio, preparazione e tintura di pellicce: margine operativo lordo</v>
      </c>
    </row>
    <row r="6176" spans="1:17" x14ac:dyDescent="0.35">
      <c r="A6176" s="1" t="s">
        <v>11</v>
      </c>
      <c r="B6176" s="1" t="s">
        <v>12</v>
      </c>
      <c r="C6176" s="1" t="s">
        <v>95</v>
      </c>
      <c r="D6176" s="1" t="s">
        <v>96</v>
      </c>
      <c r="E6176" s="1" t="s">
        <v>1135</v>
      </c>
      <c r="F6176" s="1" t="s">
        <v>1136</v>
      </c>
      <c r="G6176">
        <v>2020</v>
      </c>
      <c r="H6176">
        <v>2020</v>
      </c>
      <c r="I6176">
        <v>20662</v>
      </c>
      <c r="L6176">
        <f>IF(ISNUMBER(SEARCH("migliaia",istat[[#This Row],[Variabile]])),istat[[#This Row],[Value]]*1000,istat[[#This Row],[Value]])</f>
        <v>20662</v>
      </c>
      <c r="M6176" t="b" cm="1">
        <f t="array" ref="M6176">_xlfn.IFS(istat[[#This Row],[Flag Codes]]="c",FALSE,istat[[#This Row],[Ateco 2007]]="TOTALE",FALSE,TRUE,TRUE)</f>
        <v>1</v>
      </c>
      <c r="N617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176">
        <f>IFERROR(FIND("(",istat[[#This Row],[Variabile]])-2,LEN(istat[[#This Row],[Variabile]]))</f>
        <v>21</v>
      </c>
      <c r="P6176" t="str">
        <f>LEFT(istat[[#This Row],[Variabile]],istat[[#This Row],[unique_id_variable_text_num_char]])</f>
        <v>lavoratori dipendenti</v>
      </c>
      <c r="Q6176" t="str">
        <f>istat[[#This Row],[unique_id_ateco_text]]&amp;": "&amp;istat[[#This Row],[unique_id_variable_text]]</f>
        <v>1511 preparazione e concia del cuoio, preparazione e tintura di pellicce: lavoratori dipendenti</v>
      </c>
    </row>
    <row r="6177" spans="1:17" x14ac:dyDescent="0.35">
      <c r="A6177" s="1" t="s">
        <v>11</v>
      </c>
      <c r="B6177" s="1" t="s">
        <v>12</v>
      </c>
      <c r="C6177" s="1" t="s">
        <v>69</v>
      </c>
      <c r="D6177" s="1" t="s">
        <v>70</v>
      </c>
      <c r="E6177" s="1" t="s">
        <v>1022</v>
      </c>
      <c r="F6177" s="1" t="s">
        <v>1023</v>
      </c>
      <c r="G6177">
        <v>2020</v>
      </c>
      <c r="H6177">
        <v>2020</v>
      </c>
      <c r="I6177">
        <v>8112672</v>
      </c>
      <c r="L6177">
        <f>IF(ISNUMBER(SEARCH("migliaia",istat[[#This Row],[Variabile]])),istat[[#This Row],[Value]]*1000,istat[[#This Row],[Value]])</f>
        <v>8112672000</v>
      </c>
      <c r="M6177" t="b" cm="1">
        <f t="array" ref="M6177">_xlfn.IFS(istat[[#This Row],[Flag Codes]]="c",FALSE,istat[[#This Row],[Ateco 2007]]="TOTALE",FALSE,TRUE,TRUE)</f>
        <v>1</v>
      </c>
      <c r="N6177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7">
        <f>IFERROR(FIND("(",istat[[#This Row],[Variabile]])-2,LEN(istat[[#This Row],[Variabile]]))</f>
        <v>9</v>
      </c>
      <c r="P6177" t="str">
        <f>LEFT(istat[[#This Row],[Variabile]],istat[[#This Row],[unique_id_variable_text_num_char]])</f>
        <v>fatturato</v>
      </c>
      <c r="Q6177" t="str">
        <f>istat[[#This Row],[unique_id_ateco_text]]&amp;": "&amp;istat[[#This Row],[unique_id_variable_text]]</f>
        <v>1512 fabbricazione di articoli da viaggio, borse e simili, pelletteria e selleria: fatturato</v>
      </c>
    </row>
    <row r="6178" spans="1:17" x14ac:dyDescent="0.35">
      <c r="A6178" s="1" t="s">
        <v>11</v>
      </c>
      <c r="B6178" s="1" t="s">
        <v>12</v>
      </c>
      <c r="C6178" s="1" t="s">
        <v>73</v>
      </c>
      <c r="D6178" s="1" t="s">
        <v>74</v>
      </c>
      <c r="E6178" s="1" t="s">
        <v>1022</v>
      </c>
      <c r="F6178" s="1" t="s">
        <v>1023</v>
      </c>
      <c r="G6178">
        <v>2020</v>
      </c>
      <c r="H6178">
        <v>2020</v>
      </c>
      <c r="I6178">
        <v>2041691</v>
      </c>
      <c r="L6178">
        <f>IF(ISNUMBER(SEARCH("migliaia",istat[[#This Row],[Variabile]])),istat[[#This Row],[Value]]*1000,istat[[#This Row],[Value]])</f>
        <v>2041691000</v>
      </c>
      <c r="M6178" t="b" cm="1">
        <f t="array" ref="M6178">_xlfn.IFS(istat[[#This Row],[Flag Codes]]="c",FALSE,istat[[#This Row],[Ateco 2007]]="TOTALE",FALSE,TRUE,TRUE)</f>
        <v>1</v>
      </c>
      <c r="N617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8">
        <f>IFERROR(FIND("(",istat[[#This Row],[Variabile]])-2,LEN(istat[[#This Row],[Variabile]]))</f>
        <v>36</v>
      </c>
      <c r="P6178" t="str">
        <f>LEFT(istat[[#This Row],[Variabile]],istat[[#This Row],[unique_id_variable_text_num_char]])</f>
        <v>valore aggiunto al costo dei fattori</v>
      </c>
      <c r="Q6178" t="str">
        <f>istat[[#This Row],[unique_id_ateco_text]]&amp;": "&amp;istat[[#This Row],[unique_id_variable_text]]</f>
        <v>1512 fabbricazione di articoli da viaggio, borse e simili, pelletteria e selleria: valore aggiunto al costo dei fattori</v>
      </c>
    </row>
    <row r="6179" spans="1:17" x14ac:dyDescent="0.35">
      <c r="A6179" s="1" t="s">
        <v>11</v>
      </c>
      <c r="B6179" s="1" t="s">
        <v>12</v>
      </c>
      <c r="C6179" s="1" t="s">
        <v>91</v>
      </c>
      <c r="D6179" s="1" t="s">
        <v>92</v>
      </c>
      <c r="E6179" s="1" t="s">
        <v>1022</v>
      </c>
      <c r="F6179" s="1" t="s">
        <v>1023</v>
      </c>
      <c r="G6179">
        <v>2020</v>
      </c>
      <c r="H6179">
        <v>2020</v>
      </c>
      <c r="I6179">
        <v>48342</v>
      </c>
      <c r="L6179">
        <f>IF(ISNUMBER(SEARCH("migliaia",istat[[#This Row],[Variabile]])),istat[[#This Row],[Value]]*1000,istat[[#This Row],[Value]])</f>
        <v>48342</v>
      </c>
      <c r="M6179" t="b" cm="1">
        <f t="array" ref="M6179">_xlfn.IFS(istat[[#This Row],[Flag Codes]]="c",FALSE,istat[[#This Row],[Ateco 2007]]="TOTALE",FALSE,TRUE,TRUE)</f>
        <v>1</v>
      </c>
      <c r="N617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79">
        <f>IFERROR(FIND("(",istat[[#This Row],[Variabile]])-2,LEN(istat[[#This Row],[Variabile]]))</f>
        <v>8</v>
      </c>
      <c r="P6179" t="str">
        <f>LEFT(istat[[#This Row],[Variabile]],istat[[#This Row],[unique_id_variable_text_num_char]])</f>
        <v>occupati</v>
      </c>
      <c r="Q6179" t="str">
        <f>istat[[#This Row],[unique_id_ateco_text]]&amp;": "&amp;istat[[#This Row],[unique_id_variable_text]]</f>
        <v>1512 fabbricazione di articoli da viaggio, borse e simili, pelletteria e selleria: occupati</v>
      </c>
    </row>
    <row r="6180" spans="1:17" x14ac:dyDescent="0.35">
      <c r="A6180" s="1" t="s">
        <v>11</v>
      </c>
      <c r="B6180" s="1" t="s">
        <v>12</v>
      </c>
      <c r="C6180" s="1" t="s">
        <v>101</v>
      </c>
      <c r="D6180" s="1" t="s">
        <v>102</v>
      </c>
      <c r="E6180" s="1" t="s">
        <v>1022</v>
      </c>
      <c r="F6180" s="1" t="s">
        <v>1023</v>
      </c>
      <c r="G6180">
        <v>2020</v>
      </c>
      <c r="H6180">
        <v>2020</v>
      </c>
      <c r="I6180">
        <v>55851</v>
      </c>
      <c r="L6180">
        <f>IF(ISNUMBER(SEARCH("migliaia",istat[[#This Row],[Variabile]])),istat[[#This Row],[Value]]*1000,istat[[#This Row],[Value]])</f>
        <v>55851000</v>
      </c>
      <c r="M6180" t="b" cm="1">
        <f t="array" ref="M6180">_xlfn.IFS(istat[[#This Row],[Flag Codes]]="c",FALSE,istat[[#This Row],[Ateco 2007]]="TOTALE",FALSE,TRUE,TRUE)</f>
        <v>1</v>
      </c>
      <c r="N618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180">
        <f>IFERROR(FIND("(",istat[[#This Row],[Variabile]])-2,LEN(istat[[#This Row],[Variabile]]))</f>
        <v>27</v>
      </c>
      <c r="P6180" t="str">
        <f>LEFT(istat[[#This Row],[Variabile]],istat[[#This Row],[unique_id_variable_text_num_char]])</f>
        <v>ore lavorate dai dipendenti</v>
      </c>
      <c r="Q6180" t="str">
        <f>istat[[#This Row],[unique_id_ateco_text]]&amp;": "&amp;istat[[#This Row],[unique_id_variable_text]]</f>
        <v>1512 fabbricazione di articoli da viaggio, borse e simili, pelletteria e selleria: ore lavorate dai dipendenti</v>
      </c>
    </row>
    <row r="6181" spans="1:17" x14ac:dyDescent="0.35">
      <c r="A6181" s="1" t="s">
        <v>11</v>
      </c>
      <c r="B6181" s="1" t="s">
        <v>12</v>
      </c>
      <c r="C6181" s="1" t="s">
        <v>95</v>
      </c>
      <c r="D6181" s="1" t="s">
        <v>96</v>
      </c>
      <c r="E6181" s="1" t="s">
        <v>846</v>
      </c>
      <c r="F6181" s="1" t="s">
        <v>847</v>
      </c>
      <c r="G6181">
        <v>2020</v>
      </c>
      <c r="H6181">
        <v>2020</v>
      </c>
      <c r="J6181" t="s">
        <v>39</v>
      </c>
      <c r="K6181" t="s">
        <v>40</v>
      </c>
      <c r="L6181">
        <f>IF(ISNUMBER(SEARCH("migliaia",istat[[#This Row],[Variabile]])),istat[[#This Row],[Value]]*1000,istat[[#This Row],[Value]])</f>
        <v>0</v>
      </c>
      <c r="M6181" t="b" cm="1">
        <f t="array" ref="M6181">_xlfn.IFS(istat[[#This Row],[Flag Codes]]="c",FALSE,istat[[#This Row],[Ateco 2007]]="TOTALE",FALSE,TRUE,TRUE)</f>
        <v>0</v>
      </c>
      <c r="N6181" t="str">
        <f>istat[[#This Row],[ATECO_2007]]&amp;" "&amp;LEFT(istat[[#This Row],[Ateco 2007]],IFERROR(FIND("(",istat[[#This Row],[Ateco 2007]])-2,LEN(istat[[#This Row],[Ateco 2007]])))</f>
        <v>1711 fabbricazione di pasta-carta</v>
      </c>
      <c r="O6181">
        <f>IFERROR(FIND("(",istat[[#This Row],[Variabile]])-2,LEN(istat[[#This Row],[Variabile]]))</f>
        <v>21</v>
      </c>
      <c r="P6181" t="str">
        <f>LEFT(istat[[#This Row],[Variabile]],istat[[#This Row],[unique_id_variable_text_num_char]])</f>
        <v>lavoratori dipendenti</v>
      </c>
      <c r="Q6181" t="str">
        <f>istat[[#This Row],[unique_id_ateco_text]]&amp;": "&amp;istat[[#This Row],[unique_id_variable_text]]</f>
        <v>1711 fabbricazione di pasta-carta: lavoratori dipendenti</v>
      </c>
    </row>
    <row r="6182" spans="1:17" x14ac:dyDescent="0.35">
      <c r="A6182" s="1" t="s">
        <v>11</v>
      </c>
      <c r="B6182" s="1" t="s">
        <v>12</v>
      </c>
      <c r="C6182" s="1" t="s">
        <v>13</v>
      </c>
      <c r="D6182" s="1" t="s">
        <v>14</v>
      </c>
      <c r="E6182" s="1" t="s">
        <v>1025</v>
      </c>
      <c r="F6182" s="1" t="s">
        <v>1026</v>
      </c>
      <c r="G6182">
        <v>2020</v>
      </c>
      <c r="H6182">
        <v>2020</v>
      </c>
      <c r="J6182" t="s">
        <v>39</v>
      </c>
      <c r="K6182" t="s">
        <v>40</v>
      </c>
      <c r="L6182">
        <f>IF(ISNUMBER(SEARCH("migliaia",istat[[#This Row],[Variabile]])),istat[[#This Row],[Value]]*1000,istat[[#This Row],[Value]])</f>
        <v>0</v>
      </c>
      <c r="M6182" t="b" cm="1">
        <f t="array" ref="M6182">_xlfn.IFS(istat[[#This Row],[Flag Codes]]="c",FALSE,istat[[#This Row],[Ateco 2007]]="TOTALE",FALSE,TRUE,TRUE)</f>
        <v>0</v>
      </c>
      <c r="N6182" t="str">
        <f>istat[[#This Row],[ATECO_2007]]&amp;" "&amp;LEFT(istat[[#This Row],[Ateco 2007]],IFERROR(FIND("(",istat[[#This Row],[Ateco 2007]])-2,LEN(istat[[#This Row],[Ateco 2007]])))</f>
        <v>1712 fabbricazione di carta e cartone</v>
      </c>
      <c r="O6182">
        <f>IFERROR(FIND("(",istat[[#This Row],[Variabile]])-2,LEN(istat[[#This Row],[Variabile]]))</f>
        <v>7</v>
      </c>
      <c r="P6182" t="str">
        <f>LEFT(istat[[#This Row],[Variabile]],istat[[#This Row],[unique_id_variable_text_num_char]])</f>
        <v>imprese</v>
      </c>
      <c r="Q6182" t="str">
        <f>istat[[#This Row],[unique_id_ateco_text]]&amp;": "&amp;istat[[#This Row],[unique_id_variable_text]]</f>
        <v>1712 fabbricazione di carta e cartone: imprese</v>
      </c>
    </row>
    <row r="6183" spans="1:17" x14ac:dyDescent="0.35">
      <c r="A6183" s="1" t="s">
        <v>11</v>
      </c>
      <c r="B6183" s="1" t="s">
        <v>12</v>
      </c>
      <c r="C6183" s="1" t="s">
        <v>91</v>
      </c>
      <c r="D6183" s="1" t="s">
        <v>92</v>
      </c>
      <c r="E6183" s="1" t="s">
        <v>1025</v>
      </c>
      <c r="F6183" s="1" t="s">
        <v>1026</v>
      </c>
      <c r="G6183">
        <v>2020</v>
      </c>
      <c r="H6183">
        <v>2020</v>
      </c>
      <c r="J6183" t="s">
        <v>39</v>
      </c>
      <c r="K6183" t="s">
        <v>40</v>
      </c>
      <c r="L6183">
        <f>IF(ISNUMBER(SEARCH("migliaia",istat[[#This Row],[Variabile]])),istat[[#This Row],[Value]]*1000,istat[[#This Row],[Value]])</f>
        <v>0</v>
      </c>
      <c r="M6183" t="b" cm="1">
        <f t="array" ref="M6183">_xlfn.IFS(istat[[#This Row],[Flag Codes]]="c",FALSE,istat[[#This Row],[Ateco 2007]]="TOTALE",FALSE,TRUE,TRUE)</f>
        <v>0</v>
      </c>
      <c r="N6183" t="str">
        <f>istat[[#This Row],[ATECO_2007]]&amp;" "&amp;LEFT(istat[[#This Row],[Ateco 2007]],IFERROR(FIND("(",istat[[#This Row],[Ateco 2007]])-2,LEN(istat[[#This Row],[Ateco 2007]])))</f>
        <v>1712 fabbricazione di carta e cartone</v>
      </c>
      <c r="O6183">
        <f>IFERROR(FIND("(",istat[[#This Row],[Variabile]])-2,LEN(istat[[#This Row],[Variabile]]))</f>
        <v>8</v>
      </c>
      <c r="P6183" t="str">
        <f>LEFT(istat[[#This Row],[Variabile]],istat[[#This Row],[unique_id_variable_text_num_char]])</f>
        <v>occupati</v>
      </c>
      <c r="Q6183" t="str">
        <f>istat[[#This Row],[unique_id_ateco_text]]&amp;": "&amp;istat[[#This Row],[unique_id_variable_text]]</f>
        <v>1712 fabbricazione di carta e cartone: occupati</v>
      </c>
    </row>
    <row r="6184" spans="1:17" x14ac:dyDescent="0.35">
      <c r="A6184" s="1" t="s">
        <v>11</v>
      </c>
      <c r="B6184" s="1" t="s">
        <v>12</v>
      </c>
      <c r="C6184" s="1" t="s">
        <v>85</v>
      </c>
      <c r="D6184" s="1" t="s">
        <v>86</v>
      </c>
      <c r="E6184" s="1" t="s">
        <v>1027</v>
      </c>
      <c r="F6184" s="1" t="s">
        <v>1028</v>
      </c>
      <c r="G6184">
        <v>2020</v>
      </c>
      <c r="H6184">
        <v>2020</v>
      </c>
      <c r="I6184">
        <v>400033</v>
      </c>
      <c r="L6184">
        <f>IF(ISNUMBER(SEARCH("migliaia",istat[[#This Row],[Variabile]])),istat[[#This Row],[Value]]*1000,istat[[#This Row],[Value]])</f>
        <v>400033000</v>
      </c>
      <c r="M6184" t="b" cm="1">
        <f t="array" ref="M6184">_xlfn.IFS(istat[[#This Row],[Flag Codes]]="c",FALSE,istat[[#This Row],[Ateco 2007]]="TOTALE",FALSE,TRUE,TRUE)</f>
        <v>1</v>
      </c>
      <c r="N618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4">
        <f>IFERROR(FIND("(",istat[[#This Row],[Variabile]])-2,LEN(istat[[#This Row],[Variabile]]))</f>
        <v>17</v>
      </c>
      <c r="P6184" t="str">
        <f>LEFT(istat[[#This Row],[Variabile]],istat[[#This Row],[unique_id_variable_text_num_char]])</f>
        <v>salari e stipendi</v>
      </c>
      <c r="Q6184" t="str">
        <f>istat[[#This Row],[unique_id_ateco_text]]&amp;": "&amp;istat[[#This Row],[unique_id_variable_text]]</f>
        <v>1722 fabbricazione di prodotti igienico-sanitari e per uso domestico in carta e ovatta di cellulosa: salari e stipendi</v>
      </c>
    </row>
    <row r="6185" spans="1:17" x14ac:dyDescent="0.35">
      <c r="A6185" s="1" t="s">
        <v>11</v>
      </c>
      <c r="B6185" s="1" t="s">
        <v>12</v>
      </c>
      <c r="C6185" s="1" t="s">
        <v>87</v>
      </c>
      <c r="D6185" s="1" t="s">
        <v>88</v>
      </c>
      <c r="E6185" s="1" t="s">
        <v>1027</v>
      </c>
      <c r="F6185" s="1" t="s">
        <v>1028</v>
      </c>
      <c r="G6185">
        <v>2020</v>
      </c>
      <c r="H6185">
        <v>2020</v>
      </c>
      <c r="I6185">
        <v>233859</v>
      </c>
      <c r="L6185">
        <f>IF(ISNUMBER(SEARCH("migliaia",istat[[#This Row],[Variabile]])),istat[[#This Row],[Value]]*1000,istat[[#This Row],[Value]])</f>
        <v>233859000</v>
      </c>
      <c r="M6185" t="b" cm="1">
        <f t="array" ref="M6185">_xlfn.IFS(istat[[#This Row],[Flag Codes]]="c",FALSE,istat[[#This Row],[Ateco 2007]]="TOTALE",FALSE,TRUE,TRUE)</f>
        <v>1</v>
      </c>
      <c r="N6185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185">
        <f>IFERROR(FIND("(",istat[[#This Row],[Variabile]])-2,LEN(istat[[#This Row],[Variabile]]))</f>
        <v>36</v>
      </c>
      <c r="P6185" t="str">
        <f>LEFT(istat[[#This Row],[Variabile]],istat[[#This Row],[unique_id_variable_text_num_char]])</f>
        <v>investimenti lordi in beni materiali</v>
      </c>
      <c r="Q6185" t="str">
        <f>istat[[#This Row],[unique_id_ateco_text]]&amp;": "&amp;istat[[#This Row],[unique_id_variable_text]]</f>
        <v>1722 fabbricazione di prodotti igienico-sanitari e per uso domestico in carta e ovatta di cellulosa: investimenti lordi in beni materiali</v>
      </c>
    </row>
    <row r="6186" spans="1:17" x14ac:dyDescent="0.35">
      <c r="A6186" s="1" t="s">
        <v>11</v>
      </c>
      <c r="B6186" s="1" t="s">
        <v>12</v>
      </c>
      <c r="C6186" s="1" t="s">
        <v>13</v>
      </c>
      <c r="D6186" s="1" t="s">
        <v>14</v>
      </c>
      <c r="E6186" s="1" t="s">
        <v>1029</v>
      </c>
      <c r="F6186" s="1" t="s">
        <v>1030</v>
      </c>
      <c r="G6186">
        <v>2020</v>
      </c>
      <c r="H6186">
        <v>2020</v>
      </c>
      <c r="I6186">
        <v>1306</v>
      </c>
      <c r="L6186">
        <f>IF(ISNUMBER(SEARCH("migliaia",istat[[#This Row],[Variabile]])),istat[[#This Row],[Value]]*1000,istat[[#This Row],[Value]])</f>
        <v>1306</v>
      </c>
      <c r="M6186" t="b" cm="1">
        <f t="array" ref="M6186">_xlfn.IFS(istat[[#This Row],[Flag Codes]]="c",FALSE,istat[[#This Row],[Ateco 2007]]="TOTALE",FALSE,TRUE,TRUE)</f>
        <v>1</v>
      </c>
      <c r="N618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6">
        <f>IFERROR(FIND("(",istat[[#This Row],[Variabile]])-2,LEN(istat[[#This Row],[Variabile]]))</f>
        <v>7</v>
      </c>
      <c r="P6186" t="str">
        <f>LEFT(istat[[#This Row],[Variabile]],istat[[#This Row],[unique_id_variable_text_num_char]])</f>
        <v>imprese</v>
      </c>
      <c r="Q6186" t="str">
        <f>istat[[#This Row],[unique_id_ateco_text]]&amp;": "&amp;istat[[#This Row],[unique_id_variable_text]]</f>
        <v>1723 fabbricazione di prodotti cartotecnici: imprese</v>
      </c>
    </row>
    <row r="6187" spans="1:17" x14ac:dyDescent="0.35">
      <c r="A6187" s="1" t="s">
        <v>11</v>
      </c>
      <c r="B6187" s="1" t="s">
        <v>12</v>
      </c>
      <c r="C6187" s="1" t="s">
        <v>81</v>
      </c>
      <c r="D6187" s="1" t="s">
        <v>82</v>
      </c>
      <c r="E6187" s="1" t="s">
        <v>1029</v>
      </c>
      <c r="F6187" s="1" t="s">
        <v>1030</v>
      </c>
      <c r="G6187">
        <v>2020</v>
      </c>
      <c r="H6187">
        <v>2020</v>
      </c>
      <c r="I6187">
        <v>598466</v>
      </c>
      <c r="L6187">
        <f>IF(ISNUMBER(SEARCH("migliaia",istat[[#This Row],[Variabile]])),istat[[#This Row],[Value]]*1000,istat[[#This Row],[Value]])</f>
        <v>598466000</v>
      </c>
      <c r="M6187" t="b" cm="1">
        <f t="array" ref="M6187">_xlfn.IFS(istat[[#This Row],[Flag Codes]]="c",FALSE,istat[[#This Row],[Ateco 2007]]="TOTALE",FALSE,TRUE,TRUE)</f>
        <v>1</v>
      </c>
      <c r="N6187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187">
        <f>IFERROR(FIND("(",istat[[#This Row],[Variabile]])-2,LEN(istat[[#This Row],[Variabile]]))</f>
        <v>19</v>
      </c>
      <c r="P6187" t="str">
        <f>LEFT(istat[[#This Row],[Variabile]],istat[[#This Row],[unique_id_variable_text_num_char]])</f>
        <v>costi del personale</v>
      </c>
      <c r="Q6187" t="str">
        <f>istat[[#This Row],[unique_id_ateco_text]]&amp;": "&amp;istat[[#This Row],[unique_id_variable_text]]</f>
        <v>1723 fabbricazione di prodotti cartotecnici: costi del personale</v>
      </c>
    </row>
    <row r="6188" spans="1:17" x14ac:dyDescent="0.35">
      <c r="A6188" s="1" t="s">
        <v>11</v>
      </c>
      <c r="B6188" s="1" t="s">
        <v>12</v>
      </c>
      <c r="C6188" s="1" t="s">
        <v>85</v>
      </c>
      <c r="D6188" s="1" t="s">
        <v>86</v>
      </c>
      <c r="E6188" s="1" t="s">
        <v>1031</v>
      </c>
      <c r="F6188" s="1" t="s">
        <v>1032</v>
      </c>
      <c r="G6188">
        <v>2020</v>
      </c>
      <c r="H6188">
        <v>2020</v>
      </c>
      <c r="I6188">
        <v>176375</v>
      </c>
      <c r="L6188">
        <f>IF(ISNUMBER(SEARCH("migliaia",istat[[#This Row],[Variabile]])),istat[[#This Row],[Value]]*1000,istat[[#This Row],[Value]])</f>
        <v>176375000</v>
      </c>
      <c r="M6188" t="b" cm="1">
        <f t="array" ref="M6188">_xlfn.IFS(istat[[#This Row],[Flag Codes]]="c",FALSE,istat[[#This Row],[Ateco 2007]]="TOTALE",FALSE,TRUE,TRUE)</f>
        <v>1</v>
      </c>
      <c r="N618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8">
        <f>IFERROR(FIND("(",istat[[#This Row],[Variabile]])-2,LEN(istat[[#This Row],[Variabile]]))</f>
        <v>17</v>
      </c>
      <c r="P6188" t="str">
        <f>LEFT(istat[[#This Row],[Variabile]],istat[[#This Row],[unique_id_variable_text_num_char]])</f>
        <v>salari e stipendi</v>
      </c>
      <c r="Q6188" t="str">
        <f>istat[[#This Row],[unique_id_ateco_text]]&amp;": "&amp;istat[[#This Row],[unique_id_variable_text]]</f>
        <v>1729 fabbricazione di altri articoli di carta e cartone: salari e stipendi</v>
      </c>
    </row>
    <row r="6189" spans="1:17" x14ac:dyDescent="0.35">
      <c r="A6189" s="1" t="s">
        <v>11</v>
      </c>
      <c r="B6189" s="1" t="s">
        <v>12</v>
      </c>
      <c r="C6189" s="1" t="s">
        <v>87</v>
      </c>
      <c r="D6189" s="1" t="s">
        <v>88</v>
      </c>
      <c r="E6189" s="1" t="s">
        <v>1031</v>
      </c>
      <c r="F6189" s="1" t="s">
        <v>1032</v>
      </c>
      <c r="G6189">
        <v>2020</v>
      </c>
      <c r="H6189">
        <v>2020</v>
      </c>
      <c r="I6189">
        <v>62044</v>
      </c>
      <c r="L6189">
        <f>IF(ISNUMBER(SEARCH("migliaia",istat[[#This Row],[Variabile]])),istat[[#This Row],[Value]]*1000,istat[[#This Row],[Value]])</f>
        <v>62044000</v>
      </c>
      <c r="M6189" t="b" cm="1">
        <f t="array" ref="M6189">_xlfn.IFS(istat[[#This Row],[Flag Codes]]="c",FALSE,istat[[#This Row],[Ateco 2007]]="TOTALE",FALSE,TRUE,TRUE)</f>
        <v>1</v>
      </c>
      <c r="N618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189">
        <f>IFERROR(FIND("(",istat[[#This Row],[Variabile]])-2,LEN(istat[[#This Row],[Variabile]]))</f>
        <v>36</v>
      </c>
      <c r="P6189" t="str">
        <f>LEFT(istat[[#This Row],[Variabile]],istat[[#This Row],[unique_id_variable_text_num_char]])</f>
        <v>investimenti lordi in beni materiali</v>
      </c>
      <c r="Q6189" t="str">
        <f>istat[[#This Row],[unique_id_ateco_text]]&amp;": "&amp;istat[[#This Row],[unique_id_variable_text]]</f>
        <v>1729 fabbricazione di altri articoli di carta e cartone: investimenti lordi in beni materiali</v>
      </c>
    </row>
    <row r="6190" spans="1:17" x14ac:dyDescent="0.35">
      <c r="A6190" s="1" t="s">
        <v>11</v>
      </c>
      <c r="B6190" s="1" t="s">
        <v>12</v>
      </c>
      <c r="C6190" s="1" t="s">
        <v>81</v>
      </c>
      <c r="D6190" s="1" t="s">
        <v>82</v>
      </c>
      <c r="E6190" s="1" t="s">
        <v>1033</v>
      </c>
      <c r="F6190" s="1" t="s">
        <v>1034</v>
      </c>
      <c r="G6190">
        <v>2020</v>
      </c>
      <c r="H6190">
        <v>2020</v>
      </c>
      <c r="I6190">
        <v>60981</v>
      </c>
      <c r="L6190">
        <f>IF(ISNUMBER(SEARCH("migliaia",istat[[#This Row],[Variabile]])),istat[[#This Row],[Value]]*1000,istat[[#This Row],[Value]])</f>
        <v>60981000</v>
      </c>
      <c r="M6190" t="b" cm="1">
        <f t="array" ref="M6190">_xlfn.IFS(istat[[#This Row],[Flag Codes]]="c",FALSE,istat[[#This Row],[Ateco 2007]]="TOTALE",FALSE,TRUE,TRUE)</f>
        <v>1</v>
      </c>
      <c r="N6190" t="str">
        <f>istat[[#This Row],[ATECO_2007]]&amp;" "&amp;LEFT(istat[[#This Row],[Ateco 2007]],IFERROR(FIND("(",istat[[#This Row],[Ateco 2007]])-2,LEN(istat[[#This Row],[Ateco 2007]])))</f>
        <v>1811 stampa di giornali</v>
      </c>
      <c r="O6190">
        <f>IFERROR(FIND("(",istat[[#This Row],[Variabile]])-2,LEN(istat[[#This Row],[Variabile]]))</f>
        <v>19</v>
      </c>
      <c r="P6190" t="str">
        <f>LEFT(istat[[#This Row],[Variabile]],istat[[#This Row],[unique_id_variable_text_num_char]])</f>
        <v>costi del personale</v>
      </c>
      <c r="Q6190" t="str">
        <f>istat[[#This Row],[unique_id_ateco_text]]&amp;": "&amp;istat[[#This Row],[unique_id_variable_text]]</f>
        <v>1811 stampa di giornali: costi del personale</v>
      </c>
    </row>
    <row r="6191" spans="1:17" x14ac:dyDescent="0.35">
      <c r="A6191" s="1" t="s">
        <v>11</v>
      </c>
      <c r="B6191" s="1" t="s">
        <v>12</v>
      </c>
      <c r="C6191" s="1" t="s">
        <v>73</v>
      </c>
      <c r="D6191" s="1" t="s">
        <v>74</v>
      </c>
      <c r="E6191" s="1" t="s">
        <v>986</v>
      </c>
      <c r="F6191" s="1" t="s">
        <v>987</v>
      </c>
      <c r="G6191">
        <v>2020</v>
      </c>
      <c r="H6191">
        <v>2020</v>
      </c>
      <c r="I6191">
        <v>179830</v>
      </c>
      <c r="L6191">
        <f>IF(ISNUMBER(SEARCH("migliaia",istat[[#This Row],[Variabile]])),istat[[#This Row],[Value]]*1000,istat[[#This Row],[Value]])</f>
        <v>179830000</v>
      </c>
      <c r="M6191" t="b" cm="1">
        <f t="array" ref="M6191">_xlfn.IFS(istat[[#This Row],[Flag Codes]]="c",FALSE,istat[[#This Row],[Ateco 2007]]="TOTALE",FALSE,TRUE,TRUE)</f>
        <v>1</v>
      </c>
      <c r="N619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191">
        <f>IFERROR(FIND("(",istat[[#This Row],[Variabile]])-2,LEN(istat[[#This Row],[Variabile]]))</f>
        <v>36</v>
      </c>
      <c r="P6191" t="str">
        <f>LEFT(istat[[#This Row],[Variabile]],istat[[#This Row],[unique_id_variable_text_num_char]])</f>
        <v>valore aggiunto al costo dei fattori</v>
      </c>
      <c r="Q6191" t="str">
        <f>istat[[#This Row],[unique_id_ateco_text]]&amp;": "&amp;istat[[#This Row],[unique_id_variable_text]]</f>
        <v>2342 fabbricazione di articoli sanitari in ceramica: valore aggiunto al costo dei fattori</v>
      </c>
    </row>
    <row r="6192" spans="1:17" x14ac:dyDescent="0.35">
      <c r="A6192" s="1" t="s">
        <v>11</v>
      </c>
      <c r="B6192" s="1" t="s">
        <v>12</v>
      </c>
      <c r="C6192" s="1" t="s">
        <v>79</v>
      </c>
      <c r="D6192" s="1" t="s">
        <v>80</v>
      </c>
      <c r="E6192" s="1" t="s">
        <v>1035</v>
      </c>
      <c r="F6192" s="1" t="s">
        <v>1036</v>
      </c>
      <c r="G6192">
        <v>2020</v>
      </c>
      <c r="H6192">
        <v>2020</v>
      </c>
      <c r="I6192">
        <v>8277</v>
      </c>
      <c r="L6192">
        <f>IF(ISNUMBER(SEARCH("migliaia",istat[[#This Row],[Variabile]])),istat[[#This Row],[Value]]*1000,istat[[#This Row],[Value]])</f>
        <v>8277000</v>
      </c>
      <c r="M6192" t="b" cm="1">
        <f t="array" ref="M6192">_xlfn.IFS(istat[[#This Row],[Flag Codes]]="c",FALSE,istat[[#This Row],[Ateco 2007]]="TOTALE",FALSE,TRUE,TRUE)</f>
        <v>1</v>
      </c>
      <c r="N6192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192">
        <f>IFERROR(FIND("(",istat[[#This Row],[Variabile]])-2,LEN(istat[[#This Row],[Variabile]]))</f>
        <v>26</v>
      </c>
      <c r="P6192" t="str">
        <f>LEFT(istat[[#This Row],[Variabile]],istat[[#This Row],[unique_id_variable_text_num_char]])</f>
        <v>acquisto di beni e servizi</v>
      </c>
      <c r="Q6192" t="str">
        <f>istat[[#This Row],[unique_id_ateco_text]]&amp;": "&amp;istat[[#This Row],[unique_id_variable_text]]</f>
        <v>2343 fabbricazione di isolatori e di pezzi isolanti in ceramica: acquisto di beni e servizi</v>
      </c>
    </row>
    <row r="6193" spans="1:17" x14ac:dyDescent="0.35">
      <c r="A6193" s="1" t="s">
        <v>11</v>
      </c>
      <c r="B6193" s="1" t="s">
        <v>12</v>
      </c>
      <c r="C6193" s="1" t="s">
        <v>71</v>
      </c>
      <c r="D6193" s="1" t="s">
        <v>72</v>
      </c>
      <c r="E6193" s="1" t="s">
        <v>1141</v>
      </c>
      <c r="F6193" s="1" t="s">
        <v>1142</v>
      </c>
      <c r="G6193">
        <v>2020</v>
      </c>
      <c r="H6193">
        <v>2020</v>
      </c>
      <c r="I6193">
        <v>52423</v>
      </c>
      <c r="L6193">
        <f>IF(ISNUMBER(SEARCH("migliaia",istat[[#This Row],[Variabile]])),istat[[#This Row],[Value]]*1000,istat[[#This Row],[Value]])</f>
        <v>52423000</v>
      </c>
      <c r="M6193" t="b" cm="1">
        <f t="array" ref="M6193">_xlfn.IFS(istat[[#This Row],[Flag Codes]]="c",FALSE,istat[[#This Row],[Ateco 2007]]="TOTALE",FALSE,TRUE,TRUE)</f>
        <v>1</v>
      </c>
      <c r="N619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3">
        <f>IFERROR(FIND("(",istat[[#This Row],[Variabile]])-2,LEN(istat[[#This Row],[Variabile]]))</f>
        <v>23</v>
      </c>
      <c r="P6193" t="str">
        <f>LEFT(istat[[#This Row],[Variabile]],istat[[#This Row],[unique_id_variable_text_num_char]])</f>
        <v>valore della produzione</v>
      </c>
      <c r="Q6193" t="str">
        <f>istat[[#This Row],[unique_id_ateco_text]]&amp;": "&amp;istat[[#This Row],[unique_id_variable_text]]</f>
        <v>2344 fabbricazione di altri prodotti in ceramica per uso tecnico e industriale: valore della produzione</v>
      </c>
    </row>
    <row r="6194" spans="1:17" x14ac:dyDescent="0.35">
      <c r="A6194" s="1" t="s">
        <v>11</v>
      </c>
      <c r="B6194" s="1" t="s">
        <v>12</v>
      </c>
      <c r="C6194" s="1" t="s">
        <v>77</v>
      </c>
      <c r="D6194" s="1" t="s">
        <v>78</v>
      </c>
      <c r="E6194" s="1" t="s">
        <v>1141</v>
      </c>
      <c r="F6194" s="1" t="s">
        <v>1142</v>
      </c>
      <c r="G6194">
        <v>2020</v>
      </c>
      <c r="H6194">
        <v>2020</v>
      </c>
      <c r="I6194">
        <v>10884</v>
      </c>
      <c r="L6194">
        <f>IF(ISNUMBER(SEARCH("migliaia",istat[[#This Row],[Variabile]])),istat[[#This Row],[Value]]*1000,istat[[#This Row],[Value]])</f>
        <v>10884000</v>
      </c>
      <c r="M6194" t="b" cm="1">
        <f t="array" ref="M6194">_xlfn.IFS(istat[[#This Row],[Flag Codes]]="c",FALSE,istat[[#This Row],[Ateco 2007]]="TOTALE",FALSE,TRUE,TRUE)</f>
        <v>1</v>
      </c>
      <c r="N619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194">
        <f>IFERROR(FIND("(",istat[[#This Row],[Variabile]])-2,LEN(istat[[#This Row],[Variabile]]))</f>
        <v>23</v>
      </c>
      <c r="P6194" t="str">
        <f>LEFT(istat[[#This Row],[Variabile]],istat[[#This Row],[unique_id_variable_text_num_char]])</f>
        <v>margine operativo lordo</v>
      </c>
      <c r="Q6194" t="str">
        <f>istat[[#This Row],[unique_id_ateco_text]]&amp;": "&amp;istat[[#This Row],[unique_id_variable_text]]</f>
        <v>2344 fabbricazione di altri prodotti in ceramica per uso tecnico e industriale: margine operativo lordo</v>
      </c>
    </row>
    <row r="6195" spans="1:17" x14ac:dyDescent="0.35">
      <c r="A6195" s="1" t="s">
        <v>11</v>
      </c>
      <c r="B6195" s="1" t="s">
        <v>12</v>
      </c>
      <c r="C6195" s="1" t="s">
        <v>69</v>
      </c>
      <c r="D6195" s="1" t="s">
        <v>70</v>
      </c>
      <c r="E6195" s="1" t="s">
        <v>1037</v>
      </c>
      <c r="F6195" s="1" t="s">
        <v>1038</v>
      </c>
      <c r="G6195">
        <v>2020</v>
      </c>
      <c r="H6195">
        <v>2020</v>
      </c>
      <c r="I6195">
        <v>50309</v>
      </c>
      <c r="L6195">
        <f>IF(ISNUMBER(SEARCH("migliaia",istat[[#This Row],[Variabile]])),istat[[#This Row],[Value]]*1000,istat[[#This Row],[Value]])</f>
        <v>50309000</v>
      </c>
      <c r="M6195" t="b" cm="1">
        <f t="array" ref="M6195">_xlfn.IFS(istat[[#This Row],[Flag Codes]]="c",FALSE,istat[[#This Row],[Ateco 2007]]="TOTALE",FALSE,TRUE,TRUE)</f>
        <v>1</v>
      </c>
      <c r="N619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5">
        <f>IFERROR(FIND("(",istat[[#This Row],[Variabile]])-2,LEN(istat[[#This Row],[Variabile]]))</f>
        <v>9</v>
      </c>
      <c r="P6195" t="str">
        <f>LEFT(istat[[#This Row],[Variabile]],istat[[#This Row],[unique_id_variable_text_num_char]])</f>
        <v>fatturato</v>
      </c>
      <c r="Q6195" t="str">
        <f>istat[[#This Row],[unique_id_ateco_text]]&amp;": "&amp;istat[[#This Row],[unique_id_variable_text]]</f>
        <v>2349 fabbricazione di altri prodotti in ceramica: fatturato</v>
      </c>
    </row>
    <row r="6196" spans="1:17" x14ac:dyDescent="0.35">
      <c r="A6196" s="1" t="s">
        <v>11</v>
      </c>
      <c r="B6196" s="1" t="s">
        <v>12</v>
      </c>
      <c r="C6196" s="1" t="s">
        <v>73</v>
      </c>
      <c r="D6196" s="1" t="s">
        <v>74</v>
      </c>
      <c r="E6196" s="1" t="s">
        <v>1037</v>
      </c>
      <c r="F6196" s="1" t="s">
        <v>1038</v>
      </c>
      <c r="G6196">
        <v>2020</v>
      </c>
      <c r="H6196">
        <v>2020</v>
      </c>
      <c r="I6196">
        <v>19801</v>
      </c>
      <c r="L6196">
        <f>IF(ISNUMBER(SEARCH("migliaia",istat[[#This Row],[Variabile]])),istat[[#This Row],[Value]]*1000,istat[[#This Row],[Value]])</f>
        <v>19801000</v>
      </c>
      <c r="M6196" t="b" cm="1">
        <f t="array" ref="M6196">_xlfn.IFS(istat[[#This Row],[Flag Codes]]="c",FALSE,istat[[#This Row],[Ateco 2007]]="TOTALE",FALSE,TRUE,TRUE)</f>
        <v>1</v>
      </c>
      <c r="N619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6">
        <f>IFERROR(FIND("(",istat[[#This Row],[Variabile]])-2,LEN(istat[[#This Row],[Variabile]]))</f>
        <v>36</v>
      </c>
      <c r="P6196" t="str">
        <f>LEFT(istat[[#This Row],[Variabile]],istat[[#This Row],[unique_id_variable_text_num_char]])</f>
        <v>valore aggiunto al costo dei fattori</v>
      </c>
      <c r="Q6196" t="str">
        <f>istat[[#This Row],[unique_id_ateco_text]]&amp;": "&amp;istat[[#This Row],[unique_id_variable_text]]</f>
        <v>2349 fabbricazione di altri prodotti in ceramica: valore aggiunto al costo dei fattori</v>
      </c>
    </row>
    <row r="6197" spans="1:17" x14ac:dyDescent="0.35">
      <c r="A6197" s="1" t="s">
        <v>11</v>
      </c>
      <c r="B6197" s="1" t="s">
        <v>12</v>
      </c>
      <c r="C6197" s="1" t="s">
        <v>101</v>
      </c>
      <c r="D6197" s="1" t="s">
        <v>102</v>
      </c>
      <c r="E6197" s="1" t="s">
        <v>1037</v>
      </c>
      <c r="F6197" s="1" t="s">
        <v>1038</v>
      </c>
      <c r="G6197">
        <v>2020</v>
      </c>
      <c r="H6197">
        <v>2020</v>
      </c>
      <c r="I6197">
        <v>751</v>
      </c>
      <c r="L6197">
        <f>IF(ISNUMBER(SEARCH("migliaia",istat[[#This Row],[Variabile]])),istat[[#This Row],[Value]]*1000,istat[[#This Row],[Value]])</f>
        <v>751000</v>
      </c>
      <c r="M6197" t="b" cm="1">
        <f t="array" ref="M6197">_xlfn.IFS(istat[[#This Row],[Flag Codes]]="c",FALSE,istat[[#This Row],[Ateco 2007]]="TOTALE",FALSE,TRUE,TRUE)</f>
        <v>1</v>
      </c>
      <c r="N619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197">
        <f>IFERROR(FIND("(",istat[[#This Row],[Variabile]])-2,LEN(istat[[#This Row],[Variabile]]))</f>
        <v>27</v>
      </c>
      <c r="P6197" t="str">
        <f>LEFT(istat[[#This Row],[Variabile]],istat[[#This Row],[unique_id_variable_text_num_char]])</f>
        <v>ore lavorate dai dipendenti</v>
      </c>
      <c r="Q6197" t="str">
        <f>istat[[#This Row],[unique_id_ateco_text]]&amp;": "&amp;istat[[#This Row],[unique_id_variable_text]]</f>
        <v>2349 fabbricazione di altri prodotti in ceramica: ore lavorate dai dipendenti</v>
      </c>
    </row>
    <row r="6198" spans="1:17" x14ac:dyDescent="0.35">
      <c r="A6198" s="1" t="s">
        <v>11</v>
      </c>
      <c r="B6198" s="1" t="s">
        <v>12</v>
      </c>
      <c r="C6198" s="1" t="s">
        <v>87</v>
      </c>
      <c r="D6198" s="1" t="s">
        <v>88</v>
      </c>
      <c r="E6198" s="1" t="s">
        <v>1039</v>
      </c>
      <c r="F6198" s="1" t="s">
        <v>1040</v>
      </c>
      <c r="G6198">
        <v>2020</v>
      </c>
      <c r="H6198">
        <v>2020</v>
      </c>
      <c r="I6198">
        <v>69262</v>
      </c>
      <c r="L6198">
        <f>IF(ISNUMBER(SEARCH("migliaia",istat[[#This Row],[Variabile]])),istat[[#This Row],[Value]]*1000,istat[[#This Row],[Value]])</f>
        <v>69262000</v>
      </c>
      <c r="M6198" t="b" cm="1">
        <f t="array" ref="M6198">_xlfn.IFS(istat[[#This Row],[Flag Codes]]="c",FALSE,istat[[#This Row],[Ateco 2007]]="TOTALE",FALSE,TRUE,TRUE)</f>
        <v>1</v>
      </c>
      <c r="N6198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8">
        <f>IFERROR(FIND("(",istat[[#This Row],[Variabile]])-2,LEN(istat[[#This Row],[Variabile]]))</f>
        <v>36</v>
      </c>
      <c r="P6198" t="str">
        <f>LEFT(istat[[#This Row],[Variabile]],istat[[#This Row],[unique_id_variable_text_num_char]])</f>
        <v>investimenti lordi in beni materiali</v>
      </c>
      <c r="Q6198" t="str">
        <f>istat[[#This Row],[unique_id_ateco_text]]&amp;": "&amp;istat[[#This Row],[unique_id_variable_text]]</f>
        <v>2399 fabbricazione di altri prodotti in minerali non metalliferi nca: investimenti lordi in beni materiali</v>
      </c>
    </row>
    <row r="6199" spans="1:17" x14ac:dyDescent="0.35">
      <c r="A6199" s="1" t="s">
        <v>11</v>
      </c>
      <c r="B6199" s="1" t="s">
        <v>12</v>
      </c>
      <c r="C6199" s="1" t="s">
        <v>95</v>
      </c>
      <c r="D6199" s="1" t="s">
        <v>96</v>
      </c>
      <c r="E6199" s="1" t="s">
        <v>1039</v>
      </c>
      <c r="F6199" s="1" t="s">
        <v>1040</v>
      </c>
      <c r="G6199">
        <v>2020</v>
      </c>
      <c r="H6199">
        <v>2020</v>
      </c>
      <c r="I6199">
        <v>6051</v>
      </c>
      <c r="L6199">
        <f>IF(ISNUMBER(SEARCH("migliaia",istat[[#This Row],[Variabile]])),istat[[#This Row],[Value]]*1000,istat[[#This Row],[Value]])</f>
        <v>6051</v>
      </c>
      <c r="M6199" t="b" cm="1">
        <f t="array" ref="M6199">_xlfn.IFS(istat[[#This Row],[Flag Codes]]="c",FALSE,istat[[#This Row],[Ateco 2007]]="TOTALE",FALSE,TRUE,TRUE)</f>
        <v>1</v>
      </c>
      <c r="N6199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199">
        <f>IFERROR(FIND("(",istat[[#This Row],[Variabile]])-2,LEN(istat[[#This Row],[Variabile]]))</f>
        <v>21</v>
      </c>
      <c r="P6199" t="str">
        <f>LEFT(istat[[#This Row],[Variabile]],istat[[#This Row],[unique_id_variable_text_num_char]])</f>
        <v>lavoratori dipendenti</v>
      </c>
      <c r="Q6199" t="str">
        <f>istat[[#This Row],[unique_id_ateco_text]]&amp;": "&amp;istat[[#This Row],[unique_id_variable_text]]</f>
        <v>2399 fabbricazione di altri prodotti in minerali non metalliferi nca: lavoratori dipendenti</v>
      </c>
    </row>
    <row r="6200" spans="1:17" x14ac:dyDescent="0.35">
      <c r="A6200" s="1" t="s">
        <v>11</v>
      </c>
      <c r="B6200" s="1" t="s">
        <v>12</v>
      </c>
      <c r="C6200" s="1" t="s">
        <v>85</v>
      </c>
      <c r="D6200" s="1" t="s">
        <v>86</v>
      </c>
      <c r="E6200" s="1" t="s">
        <v>900</v>
      </c>
      <c r="F6200" s="1" t="s">
        <v>901</v>
      </c>
      <c r="G6200">
        <v>2020</v>
      </c>
      <c r="H6200">
        <v>2020</v>
      </c>
      <c r="I6200">
        <v>434732</v>
      </c>
      <c r="L6200">
        <f>IF(ISNUMBER(SEARCH("migliaia",istat[[#This Row],[Variabile]])),istat[[#This Row],[Value]]*1000,istat[[#This Row],[Value]])</f>
        <v>434732000</v>
      </c>
      <c r="M6200" t="b" cm="1">
        <f t="array" ref="M6200">_xlfn.IFS(istat[[#This Row],[Flag Codes]]="c",FALSE,istat[[#This Row],[Ateco 2007]]="TOTALE",FALSE,TRUE,TRUE)</f>
        <v>1</v>
      </c>
      <c r="N6200" t="str">
        <f>istat[[#This Row],[ATECO_2007]]&amp;" "&amp;LEFT(istat[[#This Row],[Ateco 2007]],IFERROR(FIND("(",istat[[#This Row],[Ateco 2007]])-2,LEN(istat[[#This Row],[Ateco 2007]])))</f>
        <v>1083 lavorazione del tè e del caffè</v>
      </c>
      <c r="O6200">
        <f>IFERROR(FIND("(",istat[[#This Row],[Variabile]])-2,LEN(istat[[#This Row],[Variabile]]))</f>
        <v>17</v>
      </c>
      <c r="P6200" t="str">
        <f>LEFT(istat[[#This Row],[Variabile]],istat[[#This Row],[unique_id_variable_text_num_char]])</f>
        <v>salari e stipendi</v>
      </c>
      <c r="Q6200" t="str">
        <f>istat[[#This Row],[unique_id_ateco_text]]&amp;": "&amp;istat[[#This Row],[unique_id_variable_text]]</f>
        <v>1083 lavorazione del tè e del caffè: salari e stipendi</v>
      </c>
    </row>
    <row r="6201" spans="1:17" x14ac:dyDescent="0.35">
      <c r="A6201" s="1" t="s">
        <v>11</v>
      </c>
      <c r="B6201" s="1" t="s">
        <v>12</v>
      </c>
      <c r="C6201" s="1" t="s">
        <v>87</v>
      </c>
      <c r="D6201" s="1" t="s">
        <v>88</v>
      </c>
      <c r="E6201" s="1" t="s">
        <v>900</v>
      </c>
      <c r="F6201" s="1" t="s">
        <v>901</v>
      </c>
      <c r="G6201">
        <v>2020</v>
      </c>
      <c r="H6201">
        <v>2020</v>
      </c>
      <c r="I6201">
        <v>255345</v>
      </c>
      <c r="L6201">
        <f>IF(ISNUMBER(SEARCH("migliaia",istat[[#This Row],[Variabile]])),istat[[#This Row],[Value]]*1000,istat[[#This Row],[Value]])</f>
        <v>255345000</v>
      </c>
      <c r="M6201" t="b" cm="1">
        <f t="array" ref="M6201">_xlfn.IFS(istat[[#This Row],[Flag Codes]]="c",FALSE,istat[[#This Row],[Ateco 2007]]="TOTALE",FALSE,TRUE,TRUE)</f>
        <v>1</v>
      </c>
      <c r="N6201" t="str">
        <f>istat[[#This Row],[ATECO_2007]]&amp;" "&amp;LEFT(istat[[#This Row],[Ateco 2007]],IFERROR(FIND("(",istat[[#This Row],[Ateco 2007]])-2,LEN(istat[[#This Row],[Ateco 2007]])))</f>
        <v>1083 lavorazione del tè e del caffè</v>
      </c>
      <c r="O6201">
        <f>IFERROR(FIND("(",istat[[#This Row],[Variabile]])-2,LEN(istat[[#This Row],[Variabile]]))</f>
        <v>36</v>
      </c>
      <c r="P6201" t="str">
        <f>LEFT(istat[[#This Row],[Variabile]],istat[[#This Row],[unique_id_variable_text_num_char]])</f>
        <v>investimenti lordi in beni materiali</v>
      </c>
      <c r="Q6201" t="str">
        <f>istat[[#This Row],[unique_id_ateco_text]]&amp;": "&amp;istat[[#This Row],[unique_id_variable_text]]</f>
        <v>1083 lavorazione del tè e del caffè: investimenti lordi in beni materiali</v>
      </c>
    </row>
    <row r="6202" spans="1:17" x14ac:dyDescent="0.35">
      <c r="A6202" s="1" t="s">
        <v>11</v>
      </c>
      <c r="B6202" s="1" t="s">
        <v>12</v>
      </c>
      <c r="C6202" s="1" t="s">
        <v>81</v>
      </c>
      <c r="D6202" s="1" t="s">
        <v>82</v>
      </c>
      <c r="E6202" s="1" t="s">
        <v>1110</v>
      </c>
      <c r="F6202" s="1" t="s">
        <v>1111</v>
      </c>
      <c r="G6202">
        <v>2020</v>
      </c>
      <c r="H6202">
        <v>2020</v>
      </c>
      <c r="I6202">
        <v>108893</v>
      </c>
      <c r="L6202">
        <f>IF(ISNUMBER(SEARCH("migliaia",istat[[#This Row],[Variabile]])),istat[[#This Row],[Value]]*1000,istat[[#This Row],[Value]])</f>
        <v>108893000</v>
      </c>
      <c r="M6202" t="b" cm="1">
        <f t="array" ref="M6202">_xlfn.IFS(istat[[#This Row],[Flag Codes]]="c",FALSE,istat[[#This Row],[Ateco 2007]]="TOTALE",FALSE,TRUE,TRUE)</f>
        <v>1</v>
      </c>
      <c r="N6202" t="str">
        <f>istat[[#This Row],[ATECO_2007]]&amp;" "&amp;LEFT(istat[[#This Row],[Ateco 2007]],IFERROR(FIND("(",istat[[#This Row],[Ateco 2007]])-2,LEN(istat[[#This Row],[Ateco 2007]])))</f>
        <v>1084 produzione di condimenti e spezie</v>
      </c>
      <c r="O6202">
        <f>IFERROR(FIND("(",istat[[#This Row],[Variabile]])-2,LEN(istat[[#This Row],[Variabile]]))</f>
        <v>19</v>
      </c>
      <c r="P6202" t="str">
        <f>LEFT(istat[[#This Row],[Variabile]],istat[[#This Row],[unique_id_variable_text_num_char]])</f>
        <v>costi del personale</v>
      </c>
      <c r="Q6202" t="str">
        <f>istat[[#This Row],[unique_id_ateco_text]]&amp;": "&amp;istat[[#This Row],[unique_id_variable_text]]</f>
        <v>1084 produzione di condimenti e spezie: costi del personale</v>
      </c>
    </row>
    <row r="6203" spans="1:17" x14ac:dyDescent="0.35">
      <c r="A6203" s="1" t="s">
        <v>11</v>
      </c>
      <c r="B6203" s="1" t="s">
        <v>12</v>
      </c>
      <c r="C6203" s="1" t="s">
        <v>85</v>
      </c>
      <c r="D6203" s="1" t="s">
        <v>86</v>
      </c>
      <c r="E6203" s="1" t="s">
        <v>1017</v>
      </c>
      <c r="F6203" s="1" t="s">
        <v>1018</v>
      </c>
      <c r="G6203">
        <v>2020</v>
      </c>
      <c r="H6203">
        <v>2020</v>
      </c>
      <c r="I6203">
        <v>136009</v>
      </c>
      <c r="L6203">
        <f>IF(ISNUMBER(SEARCH("migliaia",istat[[#This Row],[Variabile]])),istat[[#This Row],[Value]]*1000,istat[[#This Row],[Value]])</f>
        <v>136009000</v>
      </c>
      <c r="M6203" t="b" cm="1">
        <f t="array" ref="M6203">_xlfn.IFS(istat[[#This Row],[Flag Codes]]="c",FALSE,istat[[#This Row],[Ateco 2007]]="TOTALE",FALSE,TRUE,TRUE)</f>
        <v>1</v>
      </c>
      <c r="N620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3">
        <f>IFERROR(FIND("(",istat[[#This Row],[Variabile]])-2,LEN(istat[[#This Row],[Variabile]]))</f>
        <v>17</v>
      </c>
      <c r="P6203" t="str">
        <f>LEFT(istat[[#This Row],[Variabile]],istat[[#This Row],[unique_id_variable_text_num_char]])</f>
        <v>salari e stipendi</v>
      </c>
      <c r="Q6203" t="str">
        <f>istat[[#This Row],[unique_id_ateco_text]]&amp;": "&amp;istat[[#This Row],[unique_id_variable_text]]</f>
        <v>1086 produzione di preparati omogeneizzati e di alimenti dietetici: salari e stipendi</v>
      </c>
    </row>
    <row r="6204" spans="1:17" x14ac:dyDescent="0.35">
      <c r="A6204" s="1" t="s">
        <v>11</v>
      </c>
      <c r="B6204" s="1" t="s">
        <v>12</v>
      </c>
      <c r="C6204" s="1" t="s">
        <v>87</v>
      </c>
      <c r="D6204" s="1" t="s">
        <v>88</v>
      </c>
      <c r="E6204" s="1" t="s">
        <v>1017</v>
      </c>
      <c r="F6204" s="1" t="s">
        <v>1018</v>
      </c>
      <c r="G6204">
        <v>2020</v>
      </c>
      <c r="H6204">
        <v>2020</v>
      </c>
      <c r="I6204">
        <v>85460</v>
      </c>
      <c r="L6204">
        <f>IF(ISNUMBER(SEARCH("migliaia",istat[[#This Row],[Variabile]])),istat[[#This Row],[Value]]*1000,istat[[#This Row],[Value]])</f>
        <v>85460000</v>
      </c>
      <c r="M6204" t="b" cm="1">
        <f t="array" ref="M6204">_xlfn.IFS(istat[[#This Row],[Flag Codes]]="c",FALSE,istat[[#This Row],[Ateco 2007]]="TOTALE",FALSE,TRUE,TRUE)</f>
        <v>1</v>
      </c>
      <c r="N620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204">
        <f>IFERROR(FIND("(",istat[[#This Row],[Variabile]])-2,LEN(istat[[#This Row],[Variabile]]))</f>
        <v>36</v>
      </c>
      <c r="P6204" t="str">
        <f>LEFT(istat[[#This Row],[Variabile]],istat[[#This Row],[unique_id_variable_text_num_char]])</f>
        <v>investimenti lordi in beni materiali</v>
      </c>
      <c r="Q6204" t="str">
        <f>istat[[#This Row],[unique_id_ateco_text]]&amp;": "&amp;istat[[#This Row],[unique_id_variable_text]]</f>
        <v>1086 produzione di preparati omogeneizzati e di alimenti dietetici: investimenti lordi in beni materiali</v>
      </c>
    </row>
    <row r="6205" spans="1:17" x14ac:dyDescent="0.35">
      <c r="A6205" s="1" t="s">
        <v>11</v>
      </c>
      <c r="B6205" s="1" t="s">
        <v>12</v>
      </c>
      <c r="C6205" s="1" t="s">
        <v>79</v>
      </c>
      <c r="D6205" s="1" t="s">
        <v>80</v>
      </c>
      <c r="E6205" s="1" t="s">
        <v>837</v>
      </c>
      <c r="F6205" s="1" t="s">
        <v>838</v>
      </c>
      <c r="G6205">
        <v>2020</v>
      </c>
      <c r="H6205">
        <v>2020</v>
      </c>
      <c r="I6205">
        <v>3865598</v>
      </c>
      <c r="L6205">
        <f>IF(ISNUMBER(SEARCH("migliaia",istat[[#This Row],[Variabile]])),istat[[#This Row],[Value]]*1000,istat[[#This Row],[Value]])</f>
        <v>3865598000</v>
      </c>
      <c r="M6205" t="b" cm="1">
        <f t="array" ref="M6205">_xlfn.IFS(istat[[#This Row],[Flag Codes]]="c",FALSE,istat[[#This Row],[Ateco 2007]]="TOTALE",FALSE,TRUE,TRUE)</f>
        <v>1</v>
      </c>
      <c r="N6205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205">
        <f>IFERROR(FIND("(",istat[[#This Row],[Variabile]])-2,LEN(istat[[#This Row],[Variabile]]))</f>
        <v>26</v>
      </c>
      <c r="P6205" t="str">
        <f>LEFT(istat[[#This Row],[Variabile]],istat[[#This Row],[unique_id_variable_text_num_char]])</f>
        <v>acquisto di beni e servizi</v>
      </c>
      <c r="Q6205" t="str">
        <f>istat[[#This Row],[unique_id_ateco_text]]&amp;": "&amp;istat[[#This Row],[unique_id_variable_text]]</f>
        <v>1107 industria delle bibite analcoliche, delle acque minerali e di altre acque in bottiglia: acquisto di beni e servizi</v>
      </c>
    </row>
    <row r="6206" spans="1:17" x14ac:dyDescent="0.35">
      <c r="A6206" s="1" t="s">
        <v>11</v>
      </c>
      <c r="B6206" s="1" t="s">
        <v>12</v>
      </c>
      <c r="C6206" s="1" t="s">
        <v>71</v>
      </c>
      <c r="D6206" s="1" t="s">
        <v>72</v>
      </c>
      <c r="E6206" s="1" t="s">
        <v>1019</v>
      </c>
      <c r="F6206" s="1" t="s">
        <v>110</v>
      </c>
      <c r="G6206">
        <v>2020</v>
      </c>
      <c r="H6206">
        <v>2020</v>
      </c>
      <c r="I6206">
        <v>1555590</v>
      </c>
      <c r="L6206">
        <f>IF(ISNUMBER(SEARCH("migliaia",istat[[#This Row],[Variabile]])),istat[[#This Row],[Value]]*1000,istat[[#This Row],[Value]])</f>
        <v>1555590000</v>
      </c>
      <c r="M6206" t="b" cm="1">
        <f t="array" ref="M6206">_xlfn.IFS(istat[[#This Row],[Flag Codes]]="c",FALSE,istat[[#This Row],[Ateco 2007]]="TOTALE",FALSE,TRUE,TRUE)</f>
        <v>1</v>
      </c>
      <c r="N6206" t="str">
        <f>istat[[#This Row],[ATECO_2007]]&amp;" "&amp;LEFT(istat[[#This Row],[Ateco 2007]],IFERROR(FIND("(",istat[[#This Row],[Ateco 2007]])-2,LEN(istat[[#This Row],[Ateco 2007]])))</f>
        <v>1200 industria del tabacco</v>
      </c>
      <c r="O6206">
        <f>IFERROR(FIND("(",istat[[#This Row],[Variabile]])-2,LEN(istat[[#This Row],[Variabile]]))</f>
        <v>23</v>
      </c>
      <c r="P6206" t="str">
        <f>LEFT(istat[[#This Row],[Variabile]],istat[[#This Row],[unique_id_variable_text_num_char]])</f>
        <v>valore della produzione</v>
      </c>
      <c r="Q6206" t="str">
        <f>istat[[#This Row],[unique_id_ateco_text]]&amp;": "&amp;istat[[#This Row],[unique_id_variable_text]]</f>
        <v>1200 industria del tabacco: valore della produzione</v>
      </c>
    </row>
    <row r="6207" spans="1:17" x14ac:dyDescent="0.35">
      <c r="A6207" s="1" t="s">
        <v>11</v>
      </c>
      <c r="B6207" s="1" t="s">
        <v>12</v>
      </c>
      <c r="C6207" s="1" t="s">
        <v>77</v>
      </c>
      <c r="D6207" s="1" t="s">
        <v>78</v>
      </c>
      <c r="E6207" s="1" t="s">
        <v>1019</v>
      </c>
      <c r="F6207" s="1" t="s">
        <v>110</v>
      </c>
      <c r="G6207">
        <v>2020</v>
      </c>
      <c r="H6207">
        <v>2020</v>
      </c>
      <c r="I6207">
        <v>594530</v>
      </c>
      <c r="L6207">
        <f>IF(ISNUMBER(SEARCH("migliaia",istat[[#This Row],[Variabile]])),istat[[#This Row],[Value]]*1000,istat[[#This Row],[Value]])</f>
        <v>594530000</v>
      </c>
      <c r="M6207" t="b" cm="1">
        <f t="array" ref="M6207">_xlfn.IFS(istat[[#This Row],[Flag Codes]]="c",FALSE,istat[[#This Row],[Ateco 2007]]="TOTALE",FALSE,TRUE,TRUE)</f>
        <v>1</v>
      </c>
      <c r="N6207" t="str">
        <f>istat[[#This Row],[ATECO_2007]]&amp;" "&amp;LEFT(istat[[#This Row],[Ateco 2007]],IFERROR(FIND("(",istat[[#This Row],[Ateco 2007]])-2,LEN(istat[[#This Row],[Ateco 2007]])))</f>
        <v>1200 industria del tabacco</v>
      </c>
      <c r="O6207">
        <f>IFERROR(FIND("(",istat[[#This Row],[Variabile]])-2,LEN(istat[[#This Row],[Variabile]]))</f>
        <v>23</v>
      </c>
      <c r="P6207" t="str">
        <f>LEFT(istat[[#This Row],[Variabile]],istat[[#This Row],[unique_id_variable_text_num_char]])</f>
        <v>margine operativo lordo</v>
      </c>
      <c r="Q6207" t="str">
        <f>istat[[#This Row],[unique_id_ateco_text]]&amp;": "&amp;istat[[#This Row],[unique_id_variable_text]]</f>
        <v>1200 industria del tabacco: margine operativo lordo</v>
      </c>
    </row>
    <row r="6208" spans="1:17" x14ac:dyDescent="0.35">
      <c r="A6208" s="1" t="s">
        <v>11</v>
      </c>
      <c r="B6208" s="1" t="s">
        <v>12</v>
      </c>
      <c r="C6208" s="1" t="s">
        <v>69</v>
      </c>
      <c r="D6208" s="1" t="s">
        <v>70</v>
      </c>
      <c r="E6208" s="1" t="s">
        <v>1134</v>
      </c>
      <c r="F6208" s="1" t="s">
        <v>362</v>
      </c>
      <c r="G6208">
        <v>2020</v>
      </c>
      <c r="H6208">
        <v>2020</v>
      </c>
      <c r="I6208">
        <v>2597858</v>
      </c>
      <c r="L6208">
        <f>IF(ISNUMBER(SEARCH("migliaia",istat[[#This Row],[Variabile]])),istat[[#This Row],[Value]]*1000,istat[[#This Row],[Value]])</f>
        <v>2597858000</v>
      </c>
      <c r="M6208" t="b" cm="1">
        <f t="array" ref="M6208">_xlfn.IFS(istat[[#This Row],[Flag Codes]]="c",FALSE,istat[[#This Row],[Ateco 2007]]="TOTALE",FALSE,TRUE,TRUE)</f>
        <v>1</v>
      </c>
      <c r="N6208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8">
        <f>IFERROR(FIND("(",istat[[#This Row],[Variabile]])-2,LEN(istat[[#This Row],[Variabile]]))</f>
        <v>9</v>
      </c>
      <c r="P6208" t="str">
        <f>LEFT(istat[[#This Row],[Variabile]],istat[[#This Row],[unique_id_variable_text_num_char]])</f>
        <v>fatturato</v>
      </c>
      <c r="Q6208" t="str">
        <f>istat[[#This Row],[unique_id_ateco_text]]&amp;": "&amp;istat[[#This Row],[unique_id_variable_text]]</f>
        <v>1310 preparazione e filatura di fibre tessili: fatturato</v>
      </c>
    </row>
    <row r="6209" spans="1:17" x14ac:dyDescent="0.35">
      <c r="A6209" s="1" t="s">
        <v>11</v>
      </c>
      <c r="B6209" s="1" t="s">
        <v>12</v>
      </c>
      <c r="C6209" s="1" t="s">
        <v>73</v>
      </c>
      <c r="D6209" s="1" t="s">
        <v>74</v>
      </c>
      <c r="E6209" s="1" t="s">
        <v>1134</v>
      </c>
      <c r="F6209" s="1" t="s">
        <v>362</v>
      </c>
      <c r="G6209">
        <v>2020</v>
      </c>
      <c r="H6209">
        <v>2020</v>
      </c>
      <c r="I6209">
        <v>603776</v>
      </c>
      <c r="L6209">
        <f>IF(ISNUMBER(SEARCH("migliaia",istat[[#This Row],[Variabile]])),istat[[#This Row],[Value]]*1000,istat[[#This Row],[Value]])</f>
        <v>603776000</v>
      </c>
      <c r="M6209" t="b" cm="1">
        <f t="array" ref="M6209">_xlfn.IFS(istat[[#This Row],[Flag Codes]]="c",FALSE,istat[[#This Row],[Ateco 2007]]="TOTALE",FALSE,TRUE,TRUE)</f>
        <v>1</v>
      </c>
      <c r="N6209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209">
        <f>IFERROR(FIND("(",istat[[#This Row],[Variabile]])-2,LEN(istat[[#This Row],[Variabile]]))</f>
        <v>36</v>
      </c>
      <c r="P6209" t="str">
        <f>LEFT(istat[[#This Row],[Variabile]],istat[[#This Row],[unique_id_variable_text_num_char]])</f>
        <v>valore aggiunto al costo dei fattori</v>
      </c>
      <c r="Q6209" t="str">
        <f>istat[[#This Row],[unique_id_ateco_text]]&amp;": "&amp;istat[[#This Row],[unique_id_variable_text]]</f>
        <v>1310 preparazione e filatura di fibre tessili: valore aggiunto al costo dei fattori</v>
      </c>
    </row>
    <row r="6210" spans="1:17" x14ac:dyDescent="0.35">
      <c r="A6210" s="1" t="s">
        <v>11</v>
      </c>
      <c r="B6210" s="1" t="s">
        <v>12</v>
      </c>
      <c r="C6210" s="1" t="s">
        <v>85</v>
      </c>
      <c r="D6210" s="1" t="s">
        <v>86</v>
      </c>
      <c r="E6210" s="1" t="s">
        <v>1020</v>
      </c>
      <c r="F6210" s="1" t="s">
        <v>1021</v>
      </c>
      <c r="G6210">
        <v>2020</v>
      </c>
      <c r="H6210">
        <v>2020</v>
      </c>
      <c r="I6210">
        <v>315641</v>
      </c>
      <c r="L6210">
        <f>IF(ISNUMBER(SEARCH("migliaia",istat[[#This Row],[Variabile]])),istat[[#This Row],[Value]]*1000,istat[[#This Row],[Value]])</f>
        <v>315641000</v>
      </c>
      <c r="M6210" t="b" cm="1">
        <f t="array" ref="M6210">_xlfn.IFS(istat[[#This Row],[Flag Codes]]="c",FALSE,istat[[#This Row],[Ateco 2007]]="TOTALE",FALSE,TRUE,TRUE)</f>
        <v>1</v>
      </c>
      <c r="N6210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0">
        <f>IFERROR(FIND("(",istat[[#This Row],[Variabile]])-2,LEN(istat[[#This Row],[Variabile]]))</f>
        <v>17</v>
      </c>
      <c r="P6210" t="str">
        <f>LEFT(istat[[#This Row],[Variabile]],istat[[#This Row],[unique_id_variable_text_num_char]])</f>
        <v>salari e stipendi</v>
      </c>
      <c r="Q6210" t="str">
        <f>istat[[#This Row],[unique_id_ateco_text]]&amp;": "&amp;istat[[#This Row],[unique_id_variable_text]]</f>
        <v>1439 fabbricazione di altri articoli di maglieria: salari e stipendi</v>
      </c>
    </row>
    <row r="6211" spans="1:17" x14ac:dyDescent="0.35">
      <c r="A6211" s="1" t="s">
        <v>11</v>
      </c>
      <c r="B6211" s="1" t="s">
        <v>12</v>
      </c>
      <c r="C6211" s="1" t="s">
        <v>87</v>
      </c>
      <c r="D6211" s="1" t="s">
        <v>88</v>
      </c>
      <c r="E6211" s="1" t="s">
        <v>1020</v>
      </c>
      <c r="F6211" s="1" t="s">
        <v>1021</v>
      </c>
      <c r="G6211">
        <v>2020</v>
      </c>
      <c r="H6211">
        <v>2020</v>
      </c>
      <c r="I6211">
        <v>49367</v>
      </c>
      <c r="L6211">
        <f>IF(ISNUMBER(SEARCH("migliaia",istat[[#This Row],[Variabile]])),istat[[#This Row],[Value]]*1000,istat[[#This Row],[Value]])</f>
        <v>49367000</v>
      </c>
      <c r="M6211" t="b" cm="1">
        <f t="array" ref="M6211">_xlfn.IFS(istat[[#This Row],[Flag Codes]]="c",FALSE,istat[[#This Row],[Ateco 2007]]="TOTALE",FALSE,TRUE,TRUE)</f>
        <v>1</v>
      </c>
      <c r="N6211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211">
        <f>IFERROR(FIND("(",istat[[#This Row],[Variabile]])-2,LEN(istat[[#This Row],[Variabile]]))</f>
        <v>36</v>
      </c>
      <c r="P6211" t="str">
        <f>LEFT(istat[[#This Row],[Variabile]],istat[[#This Row],[unique_id_variable_text_num_char]])</f>
        <v>investimenti lordi in beni materiali</v>
      </c>
      <c r="Q6211" t="str">
        <f>istat[[#This Row],[unique_id_ateco_text]]&amp;": "&amp;istat[[#This Row],[unique_id_variable_text]]</f>
        <v>1439 fabbricazione di altri articoli di maglieria: investimenti lordi in beni materiali</v>
      </c>
    </row>
    <row r="6212" spans="1:17" x14ac:dyDescent="0.35">
      <c r="A6212" s="1" t="s">
        <v>11</v>
      </c>
      <c r="B6212" s="1" t="s">
        <v>12</v>
      </c>
      <c r="C6212" s="1" t="s">
        <v>81</v>
      </c>
      <c r="D6212" s="1" t="s">
        <v>82</v>
      </c>
      <c r="E6212" s="1" t="s">
        <v>1135</v>
      </c>
      <c r="F6212" s="1" t="s">
        <v>1136</v>
      </c>
      <c r="G6212">
        <v>2020</v>
      </c>
      <c r="H6212">
        <v>2020</v>
      </c>
      <c r="I6212">
        <v>752188</v>
      </c>
      <c r="L6212">
        <f>IF(ISNUMBER(SEARCH("migliaia",istat[[#This Row],[Variabile]])),istat[[#This Row],[Value]]*1000,istat[[#This Row],[Value]])</f>
        <v>752188000</v>
      </c>
      <c r="M6212" t="b" cm="1">
        <f t="array" ref="M6212">_xlfn.IFS(istat[[#This Row],[Flag Codes]]="c",FALSE,istat[[#This Row],[Ateco 2007]]="TOTALE",FALSE,TRUE,TRUE)</f>
        <v>1</v>
      </c>
      <c r="N621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212">
        <f>IFERROR(FIND("(",istat[[#This Row],[Variabile]])-2,LEN(istat[[#This Row],[Variabile]]))</f>
        <v>19</v>
      </c>
      <c r="P6212" t="str">
        <f>LEFT(istat[[#This Row],[Variabile]],istat[[#This Row],[unique_id_variable_text_num_char]])</f>
        <v>costi del personale</v>
      </c>
      <c r="Q6212" t="str">
        <f>istat[[#This Row],[unique_id_ateco_text]]&amp;": "&amp;istat[[#This Row],[unique_id_variable_text]]</f>
        <v>1511 preparazione e concia del cuoio, preparazione e tintura di pellicce: costi del personale</v>
      </c>
    </row>
    <row r="6213" spans="1:17" x14ac:dyDescent="0.35">
      <c r="A6213" s="1" t="s">
        <v>11</v>
      </c>
      <c r="B6213" s="1" t="s">
        <v>12</v>
      </c>
      <c r="C6213" s="1" t="s">
        <v>85</v>
      </c>
      <c r="D6213" s="1" t="s">
        <v>86</v>
      </c>
      <c r="E6213" s="1" t="s">
        <v>1024</v>
      </c>
      <c r="F6213" s="1" t="s">
        <v>554</v>
      </c>
      <c r="G6213">
        <v>2020</v>
      </c>
      <c r="H6213">
        <v>2020</v>
      </c>
      <c r="I6213">
        <v>1314003</v>
      </c>
      <c r="L6213">
        <f>IF(ISNUMBER(SEARCH("migliaia",istat[[#This Row],[Variabile]])),istat[[#This Row],[Value]]*1000,istat[[#This Row],[Value]])</f>
        <v>1314003000</v>
      </c>
      <c r="M6213" t="b" cm="1">
        <f t="array" ref="M6213">_xlfn.IFS(istat[[#This Row],[Flag Codes]]="c",FALSE,istat[[#This Row],[Ateco 2007]]="TOTALE",FALSE,TRUE,TRUE)</f>
        <v>1</v>
      </c>
      <c r="N6213" t="str">
        <f>istat[[#This Row],[ATECO_2007]]&amp;" "&amp;LEFT(istat[[#This Row],[Ateco 2007]],IFERROR(FIND("(",istat[[#This Row],[Ateco 2007]])-2,LEN(istat[[#This Row],[Ateco 2007]])))</f>
        <v>1520 fabbricazione di calzature</v>
      </c>
      <c r="O6213">
        <f>IFERROR(FIND("(",istat[[#This Row],[Variabile]])-2,LEN(istat[[#This Row],[Variabile]]))</f>
        <v>17</v>
      </c>
      <c r="P6213" t="str">
        <f>LEFT(istat[[#This Row],[Variabile]],istat[[#This Row],[unique_id_variable_text_num_char]])</f>
        <v>salari e stipendi</v>
      </c>
      <c r="Q6213" t="str">
        <f>istat[[#This Row],[unique_id_ateco_text]]&amp;": "&amp;istat[[#This Row],[unique_id_variable_text]]</f>
        <v>1520 fabbricazione di calzature: salari e stipendi</v>
      </c>
    </row>
    <row r="6214" spans="1:17" x14ac:dyDescent="0.35">
      <c r="A6214" s="1" t="s">
        <v>11</v>
      </c>
      <c r="B6214" s="1" t="s">
        <v>12</v>
      </c>
      <c r="C6214" s="1" t="s">
        <v>87</v>
      </c>
      <c r="D6214" s="1" t="s">
        <v>88</v>
      </c>
      <c r="E6214" s="1" t="s">
        <v>1024</v>
      </c>
      <c r="F6214" s="1" t="s">
        <v>554</v>
      </c>
      <c r="G6214">
        <v>2020</v>
      </c>
      <c r="H6214">
        <v>2020</v>
      </c>
      <c r="I6214">
        <v>233219</v>
      </c>
      <c r="L6214">
        <f>IF(ISNUMBER(SEARCH("migliaia",istat[[#This Row],[Variabile]])),istat[[#This Row],[Value]]*1000,istat[[#This Row],[Value]])</f>
        <v>233219000</v>
      </c>
      <c r="M6214" t="b" cm="1">
        <f t="array" ref="M6214">_xlfn.IFS(istat[[#This Row],[Flag Codes]]="c",FALSE,istat[[#This Row],[Ateco 2007]]="TOTALE",FALSE,TRUE,TRUE)</f>
        <v>1</v>
      </c>
      <c r="N6214" t="str">
        <f>istat[[#This Row],[ATECO_2007]]&amp;" "&amp;LEFT(istat[[#This Row],[Ateco 2007]],IFERROR(FIND("(",istat[[#This Row],[Ateco 2007]])-2,LEN(istat[[#This Row],[Ateco 2007]])))</f>
        <v>1520 fabbricazione di calzature</v>
      </c>
      <c r="O6214">
        <f>IFERROR(FIND("(",istat[[#This Row],[Variabile]])-2,LEN(istat[[#This Row],[Variabile]]))</f>
        <v>36</v>
      </c>
      <c r="P6214" t="str">
        <f>LEFT(istat[[#This Row],[Variabile]],istat[[#This Row],[unique_id_variable_text_num_char]])</f>
        <v>investimenti lordi in beni materiali</v>
      </c>
      <c r="Q6214" t="str">
        <f>istat[[#This Row],[unique_id_ateco_text]]&amp;": "&amp;istat[[#This Row],[unique_id_variable_text]]</f>
        <v>1520 fabbricazione di calzature: investimenti lordi in beni materiali</v>
      </c>
    </row>
    <row r="6215" spans="1:17" x14ac:dyDescent="0.35">
      <c r="A6215" s="1" t="s">
        <v>11</v>
      </c>
      <c r="B6215" s="1" t="s">
        <v>12</v>
      </c>
      <c r="C6215" s="1" t="s">
        <v>79</v>
      </c>
      <c r="D6215" s="1" t="s">
        <v>80</v>
      </c>
      <c r="E6215" s="1" t="s">
        <v>1161</v>
      </c>
      <c r="F6215" s="1" t="s">
        <v>556</v>
      </c>
      <c r="G6215">
        <v>2020</v>
      </c>
      <c r="H6215">
        <v>2020</v>
      </c>
      <c r="I6215">
        <v>1148658</v>
      </c>
      <c r="L6215">
        <f>IF(ISNUMBER(SEARCH("migliaia",istat[[#This Row],[Variabile]])),istat[[#This Row],[Value]]*1000,istat[[#This Row],[Value]])</f>
        <v>1148658000</v>
      </c>
      <c r="M6215" t="b" cm="1">
        <f t="array" ref="M6215">_xlfn.IFS(istat[[#This Row],[Flag Codes]]="c",FALSE,istat[[#This Row],[Ateco 2007]]="TOTALE",FALSE,TRUE,TRUE)</f>
        <v>1</v>
      </c>
      <c r="N6215" t="str">
        <f>istat[[#This Row],[ATECO_2007]]&amp;" "&amp;LEFT(istat[[#This Row],[Ateco 2007]],IFERROR(FIND("(",istat[[#This Row],[Ateco 2007]])-2,LEN(istat[[#This Row],[Ateco 2007]])))</f>
        <v>1610 taglio e piallatura del legno</v>
      </c>
      <c r="O6215">
        <f>IFERROR(FIND("(",istat[[#This Row],[Variabile]])-2,LEN(istat[[#This Row],[Variabile]]))</f>
        <v>26</v>
      </c>
      <c r="P6215" t="str">
        <f>LEFT(istat[[#This Row],[Variabile]],istat[[#This Row],[unique_id_variable_text_num_char]])</f>
        <v>acquisto di beni e servizi</v>
      </c>
      <c r="Q6215" t="str">
        <f>istat[[#This Row],[unique_id_ateco_text]]&amp;": "&amp;istat[[#This Row],[unique_id_variable_text]]</f>
        <v>1610 taglio e piallatura del legno: acquisto di beni e servizi</v>
      </c>
    </row>
    <row r="6216" spans="1:17" x14ac:dyDescent="0.35">
      <c r="A6216" s="1" t="s">
        <v>11</v>
      </c>
      <c r="B6216" s="1" t="s">
        <v>12</v>
      </c>
      <c r="C6216" s="1" t="s">
        <v>79</v>
      </c>
      <c r="D6216" s="1" t="s">
        <v>80</v>
      </c>
      <c r="E6216" s="1" t="s">
        <v>846</v>
      </c>
      <c r="F6216" s="1" t="s">
        <v>847</v>
      </c>
      <c r="G6216">
        <v>2020</v>
      </c>
      <c r="H6216">
        <v>2020</v>
      </c>
      <c r="J6216" t="s">
        <v>39</v>
      </c>
      <c r="K6216" t="s">
        <v>40</v>
      </c>
      <c r="L6216">
        <f>IF(ISNUMBER(SEARCH("migliaia",istat[[#This Row],[Variabile]])),istat[[#This Row],[Value]]*1000,istat[[#This Row],[Value]])</f>
        <v>0</v>
      </c>
      <c r="M6216" t="b" cm="1">
        <f t="array" ref="M6216">_xlfn.IFS(istat[[#This Row],[Flag Codes]]="c",FALSE,istat[[#This Row],[Ateco 2007]]="TOTALE",FALSE,TRUE,TRUE)</f>
        <v>0</v>
      </c>
      <c r="N6216" t="str">
        <f>istat[[#This Row],[ATECO_2007]]&amp;" "&amp;LEFT(istat[[#This Row],[Ateco 2007]],IFERROR(FIND("(",istat[[#This Row],[Ateco 2007]])-2,LEN(istat[[#This Row],[Ateco 2007]])))</f>
        <v>1711 fabbricazione di pasta-carta</v>
      </c>
      <c r="O6216">
        <f>IFERROR(FIND("(",istat[[#This Row],[Variabile]])-2,LEN(istat[[#This Row],[Variabile]]))</f>
        <v>26</v>
      </c>
      <c r="P6216" t="str">
        <f>LEFT(istat[[#This Row],[Variabile]],istat[[#This Row],[unique_id_variable_text_num_char]])</f>
        <v>acquisto di beni e servizi</v>
      </c>
      <c r="Q6216" t="str">
        <f>istat[[#This Row],[unique_id_ateco_text]]&amp;": "&amp;istat[[#This Row],[unique_id_variable_text]]</f>
        <v>1711 fabbricazione di pasta-carta: acquisto di beni e servizi</v>
      </c>
    </row>
    <row r="6217" spans="1:17" x14ac:dyDescent="0.35">
      <c r="A6217" s="1" t="s">
        <v>11</v>
      </c>
      <c r="B6217" s="1" t="s">
        <v>12</v>
      </c>
      <c r="C6217" s="1" t="s">
        <v>71</v>
      </c>
      <c r="D6217" s="1" t="s">
        <v>72</v>
      </c>
      <c r="E6217" s="1" t="s">
        <v>1025</v>
      </c>
      <c r="F6217" s="1" t="s">
        <v>1026</v>
      </c>
      <c r="G6217">
        <v>2020</v>
      </c>
      <c r="H6217">
        <v>2020</v>
      </c>
      <c r="J6217" t="s">
        <v>39</v>
      </c>
      <c r="K6217" t="s">
        <v>40</v>
      </c>
      <c r="L6217">
        <f>IF(ISNUMBER(SEARCH("migliaia",istat[[#This Row],[Variabile]])),istat[[#This Row],[Value]]*1000,istat[[#This Row],[Value]])</f>
        <v>0</v>
      </c>
      <c r="M6217" t="b" cm="1">
        <f t="array" ref="M6217">_xlfn.IFS(istat[[#This Row],[Flag Codes]]="c",FALSE,istat[[#This Row],[Ateco 2007]]="TOTALE",FALSE,TRUE,TRUE)</f>
        <v>0</v>
      </c>
      <c r="N6217" t="str">
        <f>istat[[#This Row],[ATECO_2007]]&amp;" "&amp;LEFT(istat[[#This Row],[Ateco 2007]],IFERROR(FIND("(",istat[[#This Row],[Ateco 2007]])-2,LEN(istat[[#This Row],[Ateco 2007]])))</f>
        <v>1712 fabbricazione di carta e cartone</v>
      </c>
      <c r="O6217">
        <f>IFERROR(FIND("(",istat[[#This Row],[Variabile]])-2,LEN(istat[[#This Row],[Variabile]]))</f>
        <v>23</v>
      </c>
      <c r="P6217" t="str">
        <f>LEFT(istat[[#This Row],[Variabile]],istat[[#This Row],[unique_id_variable_text_num_char]])</f>
        <v>valore della produzione</v>
      </c>
      <c r="Q6217" t="str">
        <f>istat[[#This Row],[unique_id_ateco_text]]&amp;": "&amp;istat[[#This Row],[unique_id_variable_text]]</f>
        <v>1712 fabbricazione di carta e cartone: valore della produzione</v>
      </c>
    </row>
    <row r="6218" spans="1:17" x14ac:dyDescent="0.35">
      <c r="A6218" s="1" t="s">
        <v>11</v>
      </c>
      <c r="B6218" s="1" t="s">
        <v>12</v>
      </c>
      <c r="C6218" s="1" t="s">
        <v>77</v>
      </c>
      <c r="D6218" s="1" t="s">
        <v>78</v>
      </c>
      <c r="E6218" s="1" t="s">
        <v>1025</v>
      </c>
      <c r="F6218" s="1" t="s">
        <v>1026</v>
      </c>
      <c r="G6218">
        <v>2020</v>
      </c>
      <c r="H6218">
        <v>2020</v>
      </c>
      <c r="J6218" t="s">
        <v>39</v>
      </c>
      <c r="K6218" t="s">
        <v>40</v>
      </c>
      <c r="L6218">
        <f>IF(ISNUMBER(SEARCH("migliaia",istat[[#This Row],[Variabile]])),istat[[#This Row],[Value]]*1000,istat[[#This Row],[Value]])</f>
        <v>0</v>
      </c>
      <c r="M6218" t="b" cm="1">
        <f t="array" ref="M6218">_xlfn.IFS(istat[[#This Row],[Flag Codes]]="c",FALSE,istat[[#This Row],[Ateco 2007]]="TOTALE",FALSE,TRUE,TRUE)</f>
        <v>0</v>
      </c>
      <c r="N6218" t="str">
        <f>istat[[#This Row],[ATECO_2007]]&amp;" "&amp;LEFT(istat[[#This Row],[Ateco 2007]],IFERROR(FIND("(",istat[[#This Row],[Ateco 2007]])-2,LEN(istat[[#This Row],[Ateco 2007]])))</f>
        <v>1712 fabbricazione di carta e cartone</v>
      </c>
      <c r="O6218">
        <f>IFERROR(FIND("(",istat[[#This Row],[Variabile]])-2,LEN(istat[[#This Row],[Variabile]]))</f>
        <v>23</v>
      </c>
      <c r="P6218" t="str">
        <f>LEFT(istat[[#This Row],[Variabile]],istat[[#This Row],[unique_id_variable_text_num_char]])</f>
        <v>margine operativo lordo</v>
      </c>
      <c r="Q6218" t="str">
        <f>istat[[#This Row],[unique_id_ateco_text]]&amp;": "&amp;istat[[#This Row],[unique_id_variable_text]]</f>
        <v>1712 fabbricazione di carta e cartone: margine operativo lordo</v>
      </c>
    </row>
    <row r="6219" spans="1:17" x14ac:dyDescent="0.35">
      <c r="A6219" s="1" t="s">
        <v>11</v>
      </c>
      <c r="B6219" s="1" t="s">
        <v>12</v>
      </c>
      <c r="C6219" s="1" t="s">
        <v>69</v>
      </c>
      <c r="D6219" s="1" t="s">
        <v>70</v>
      </c>
      <c r="E6219" s="1" t="s">
        <v>1137</v>
      </c>
      <c r="F6219" s="1" t="s">
        <v>1138</v>
      </c>
      <c r="G6219">
        <v>2020</v>
      </c>
      <c r="H6219">
        <v>2020</v>
      </c>
      <c r="I6219">
        <v>7703190</v>
      </c>
      <c r="L6219">
        <f>IF(ISNUMBER(SEARCH("migliaia",istat[[#This Row],[Variabile]])),istat[[#This Row],[Value]]*1000,istat[[#This Row],[Value]])</f>
        <v>7703190000</v>
      </c>
      <c r="M6219" t="b" cm="1">
        <f t="array" ref="M6219">_xlfn.IFS(istat[[#This Row],[Flag Codes]]="c",FALSE,istat[[#This Row],[Ateco 2007]]="TOTALE",FALSE,TRUE,TRUE)</f>
        <v>1</v>
      </c>
      <c r="N6219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19">
        <f>IFERROR(FIND("(",istat[[#This Row],[Variabile]])-2,LEN(istat[[#This Row],[Variabile]]))</f>
        <v>9</v>
      </c>
      <c r="P6219" t="str">
        <f>LEFT(istat[[#This Row],[Variabile]],istat[[#This Row],[unique_id_variable_text_num_char]])</f>
        <v>fatturato</v>
      </c>
      <c r="Q6219" t="str">
        <f>istat[[#This Row],[unique_id_ateco_text]]&amp;": "&amp;istat[[#This Row],[unique_id_variable_text]]</f>
        <v>1721 fabbricazione di carta e cartone ondulato e di imballaggi di carta e cartone: fatturato</v>
      </c>
    </row>
    <row r="6220" spans="1:17" x14ac:dyDescent="0.35">
      <c r="A6220" s="1" t="s">
        <v>11</v>
      </c>
      <c r="B6220" s="1" t="s">
        <v>12</v>
      </c>
      <c r="C6220" s="1" t="s">
        <v>73</v>
      </c>
      <c r="D6220" s="1" t="s">
        <v>74</v>
      </c>
      <c r="E6220" s="1" t="s">
        <v>1137</v>
      </c>
      <c r="F6220" s="1" t="s">
        <v>1138</v>
      </c>
      <c r="G6220">
        <v>2020</v>
      </c>
      <c r="H6220">
        <v>2020</v>
      </c>
      <c r="I6220">
        <v>2106579</v>
      </c>
      <c r="L6220">
        <f>IF(ISNUMBER(SEARCH("migliaia",istat[[#This Row],[Variabile]])),istat[[#This Row],[Value]]*1000,istat[[#This Row],[Value]])</f>
        <v>2106579000</v>
      </c>
      <c r="M6220" t="b" cm="1">
        <f t="array" ref="M6220">_xlfn.IFS(istat[[#This Row],[Flag Codes]]="c",FALSE,istat[[#This Row],[Ateco 2007]]="TOTALE",FALSE,TRUE,TRUE)</f>
        <v>1</v>
      </c>
      <c r="N6220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220">
        <f>IFERROR(FIND("(",istat[[#This Row],[Variabile]])-2,LEN(istat[[#This Row],[Variabile]]))</f>
        <v>36</v>
      </c>
      <c r="P6220" t="str">
        <f>LEFT(istat[[#This Row],[Variabile]],istat[[#This Row],[unique_id_variable_text_num_char]])</f>
        <v>valore aggiunto al costo dei fattori</v>
      </c>
      <c r="Q6220" t="str">
        <f>istat[[#This Row],[unique_id_ateco_text]]&amp;": "&amp;istat[[#This Row],[unique_id_variable_text]]</f>
        <v>1721 fabbricazione di carta e cartone ondulato e di imballaggi di carta e cartone: valore aggiunto al costo dei fattori</v>
      </c>
    </row>
    <row r="6221" spans="1:17" x14ac:dyDescent="0.35">
      <c r="A6221" s="1" t="s">
        <v>11</v>
      </c>
      <c r="B6221" s="1" t="s">
        <v>12</v>
      </c>
      <c r="C6221" s="1" t="s">
        <v>79</v>
      </c>
      <c r="D6221" s="1" t="s">
        <v>80</v>
      </c>
      <c r="E6221" s="1" t="s">
        <v>1027</v>
      </c>
      <c r="F6221" s="1" t="s">
        <v>1028</v>
      </c>
      <c r="G6221">
        <v>2020</v>
      </c>
      <c r="H6221">
        <v>2020</v>
      </c>
      <c r="I6221">
        <v>3806815</v>
      </c>
      <c r="L6221">
        <f>IF(ISNUMBER(SEARCH("migliaia",istat[[#This Row],[Variabile]])),istat[[#This Row],[Value]]*1000,istat[[#This Row],[Value]])</f>
        <v>3806815000</v>
      </c>
      <c r="M6221" t="b" cm="1">
        <f t="array" ref="M6221">_xlfn.IFS(istat[[#This Row],[Flag Codes]]="c",FALSE,istat[[#This Row],[Ateco 2007]]="TOTALE",FALSE,TRUE,TRUE)</f>
        <v>1</v>
      </c>
      <c r="N6221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221">
        <f>IFERROR(FIND("(",istat[[#This Row],[Variabile]])-2,LEN(istat[[#This Row],[Variabile]]))</f>
        <v>26</v>
      </c>
      <c r="P6221" t="str">
        <f>LEFT(istat[[#This Row],[Variabile]],istat[[#This Row],[unique_id_variable_text_num_char]])</f>
        <v>acquisto di beni e servizi</v>
      </c>
      <c r="Q6221" t="str">
        <f>istat[[#This Row],[unique_id_ateco_text]]&amp;": "&amp;istat[[#This Row],[unique_id_variable_text]]</f>
        <v>1722 fabbricazione di prodotti igienico-sanitari e per uso domestico in carta e ovatta di cellulosa: acquisto di beni e servizi</v>
      </c>
    </row>
    <row r="6222" spans="1:17" x14ac:dyDescent="0.35">
      <c r="A6222" s="1" t="s">
        <v>11</v>
      </c>
      <c r="B6222" s="1" t="s">
        <v>12</v>
      </c>
      <c r="C6222" s="1" t="s">
        <v>71</v>
      </c>
      <c r="D6222" s="1" t="s">
        <v>72</v>
      </c>
      <c r="E6222" s="1" t="s">
        <v>1029</v>
      </c>
      <c r="F6222" s="1" t="s">
        <v>1030</v>
      </c>
      <c r="G6222">
        <v>2020</v>
      </c>
      <c r="H6222">
        <v>2020</v>
      </c>
      <c r="I6222">
        <v>3432382</v>
      </c>
      <c r="L6222">
        <f>IF(ISNUMBER(SEARCH("migliaia",istat[[#This Row],[Variabile]])),istat[[#This Row],[Value]]*1000,istat[[#This Row],[Value]])</f>
        <v>3432382000</v>
      </c>
      <c r="M6222" t="b" cm="1">
        <f t="array" ref="M6222">_xlfn.IFS(istat[[#This Row],[Flag Codes]]="c",FALSE,istat[[#This Row],[Ateco 2007]]="TOTALE",FALSE,TRUE,TRUE)</f>
        <v>1</v>
      </c>
      <c r="N6222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2">
        <f>IFERROR(FIND("(",istat[[#This Row],[Variabile]])-2,LEN(istat[[#This Row],[Variabile]]))</f>
        <v>23</v>
      </c>
      <c r="P6222" t="str">
        <f>LEFT(istat[[#This Row],[Variabile]],istat[[#This Row],[unique_id_variable_text_num_char]])</f>
        <v>valore della produzione</v>
      </c>
      <c r="Q6222" t="str">
        <f>istat[[#This Row],[unique_id_ateco_text]]&amp;": "&amp;istat[[#This Row],[unique_id_variable_text]]</f>
        <v>1723 fabbricazione di prodotti cartotecnici: valore della produzione</v>
      </c>
    </row>
    <row r="6223" spans="1:17" x14ac:dyDescent="0.35">
      <c r="A6223" s="1" t="s">
        <v>11</v>
      </c>
      <c r="B6223" s="1" t="s">
        <v>12</v>
      </c>
      <c r="C6223" s="1" t="s">
        <v>77</v>
      </c>
      <c r="D6223" s="1" t="s">
        <v>78</v>
      </c>
      <c r="E6223" s="1" t="s">
        <v>1029</v>
      </c>
      <c r="F6223" s="1" t="s">
        <v>1030</v>
      </c>
      <c r="G6223">
        <v>2020</v>
      </c>
      <c r="H6223">
        <v>2020</v>
      </c>
      <c r="I6223">
        <v>381324</v>
      </c>
      <c r="L6223">
        <f>IF(ISNUMBER(SEARCH("migliaia",istat[[#This Row],[Variabile]])),istat[[#This Row],[Value]]*1000,istat[[#This Row],[Value]])</f>
        <v>381324000</v>
      </c>
      <c r="M6223" t="b" cm="1">
        <f t="array" ref="M6223">_xlfn.IFS(istat[[#This Row],[Flag Codes]]="c",FALSE,istat[[#This Row],[Ateco 2007]]="TOTALE",FALSE,TRUE,TRUE)</f>
        <v>1</v>
      </c>
      <c r="N6223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223">
        <f>IFERROR(FIND("(",istat[[#This Row],[Variabile]])-2,LEN(istat[[#This Row],[Variabile]]))</f>
        <v>23</v>
      </c>
      <c r="P6223" t="str">
        <f>LEFT(istat[[#This Row],[Variabile]],istat[[#This Row],[unique_id_variable_text_num_char]])</f>
        <v>margine operativo lordo</v>
      </c>
      <c r="Q6223" t="str">
        <f>istat[[#This Row],[unique_id_ateco_text]]&amp;": "&amp;istat[[#This Row],[unique_id_variable_text]]</f>
        <v>1723 fabbricazione di prodotti cartotecnici: margine operativo lordo</v>
      </c>
    </row>
    <row r="6224" spans="1:17" x14ac:dyDescent="0.35">
      <c r="A6224" s="1" t="s">
        <v>11</v>
      </c>
      <c r="B6224" s="1" t="s">
        <v>12</v>
      </c>
      <c r="C6224" s="1" t="s">
        <v>69</v>
      </c>
      <c r="D6224" s="1" t="s">
        <v>70</v>
      </c>
      <c r="E6224" s="1" t="s">
        <v>1139</v>
      </c>
      <c r="F6224" s="1" t="s">
        <v>1140</v>
      </c>
      <c r="G6224">
        <v>2020</v>
      </c>
      <c r="H6224">
        <v>2020</v>
      </c>
      <c r="I6224">
        <v>76490</v>
      </c>
      <c r="L6224">
        <f>IF(ISNUMBER(SEARCH("migliaia",istat[[#This Row],[Variabile]])),istat[[#This Row],[Value]]*1000,istat[[#This Row],[Value]])</f>
        <v>76490000</v>
      </c>
      <c r="M6224" t="b" cm="1">
        <f t="array" ref="M6224">_xlfn.IFS(istat[[#This Row],[Flag Codes]]="c",FALSE,istat[[#This Row],[Ateco 2007]]="TOTALE",FALSE,TRUE,TRUE)</f>
        <v>1</v>
      </c>
      <c r="N6224" t="str">
        <f>istat[[#This Row],[ATECO_2007]]&amp;" "&amp;LEFT(istat[[#This Row],[Ateco 2007]],IFERROR(FIND("(",istat[[#This Row],[Ateco 2007]])-2,LEN(istat[[#This Row],[Ateco 2007]])))</f>
        <v>1724 fabbricazione di carta da parati</v>
      </c>
      <c r="O6224">
        <f>IFERROR(FIND("(",istat[[#This Row],[Variabile]])-2,LEN(istat[[#This Row],[Variabile]]))</f>
        <v>9</v>
      </c>
      <c r="P6224" t="str">
        <f>LEFT(istat[[#This Row],[Variabile]],istat[[#This Row],[unique_id_variable_text_num_char]])</f>
        <v>fatturato</v>
      </c>
      <c r="Q6224" t="str">
        <f>istat[[#This Row],[unique_id_ateco_text]]&amp;": "&amp;istat[[#This Row],[unique_id_variable_text]]</f>
        <v>1724 fabbricazione di carta da parati: fatturato</v>
      </c>
    </row>
    <row r="6225" spans="1:17" x14ac:dyDescent="0.35">
      <c r="A6225" s="1" t="s">
        <v>11</v>
      </c>
      <c r="B6225" s="1" t="s">
        <v>12</v>
      </c>
      <c r="C6225" s="1" t="s">
        <v>73</v>
      </c>
      <c r="D6225" s="1" t="s">
        <v>74</v>
      </c>
      <c r="E6225" s="1" t="s">
        <v>1139</v>
      </c>
      <c r="F6225" s="1" t="s">
        <v>1140</v>
      </c>
      <c r="G6225">
        <v>2020</v>
      </c>
      <c r="H6225">
        <v>2020</v>
      </c>
      <c r="I6225">
        <v>23492</v>
      </c>
      <c r="L6225">
        <f>IF(ISNUMBER(SEARCH("migliaia",istat[[#This Row],[Variabile]])),istat[[#This Row],[Value]]*1000,istat[[#This Row],[Value]])</f>
        <v>23492000</v>
      </c>
      <c r="M6225" t="b" cm="1">
        <f t="array" ref="M6225">_xlfn.IFS(istat[[#This Row],[Flag Codes]]="c",FALSE,istat[[#This Row],[Ateco 2007]]="TOTALE",FALSE,TRUE,TRUE)</f>
        <v>1</v>
      </c>
      <c r="N6225" t="str">
        <f>istat[[#This Row],[ATECO_2007]]&amp;" "&amp;LEFT(istat[[#This Row],[Ateco 2007]],IFERROR(FIND("(",istat[[#This Row],[Ateco 2007]])-2,LEN(istat[[#This Row],[Ateco 2007]])))</f>
        <v>1724 fabbricazione di carta da parati</v>
      </c>
      <c r="O6225">
        <f>IFERROR(FIND("(",istat[[#This Row],[Variabile]])-2,LEN(istat[[#This Row],[Variabile]]))</f>
        <v>36</v>
      </c>
      <c r="P6225" t="str">
        <f>LEFT(istat[[#This Row],[Variabile]],istat[[#This Row],[unique_id_variable_text_num_char]])</f>
        <v>valore aggiunto al costo dei fattori</v>
      </c>
      <c r="Q6225" t="str">
        <f>istat[[#This Row],[unique_id_ateco_text]]&amp;": "&amp;istat[[#This Row],[unique_id_variable_text]]</f>
        <v>1724 fabbricazione di carta da parati: valore aggiunto al costo dei fattori</v>
      </c>
    </row>
    <row r="6226" spans="1:17" x14ac:dyDescent="0.35">
      <c r="A6226" s="1" t="s">
        <v>11</v>
      </c>
      <c r="B6226" s="1" t="s">
        <v>12</v>
      </c>
      <c r="C6226" s="1" t="s">
        <v>101</v>
      </c>
      <c r="D6226" s="1" t="s">
        <v>102</v>
      </c>
      <c r="E6226" s="1" t="s">
        <v>1139</v>
      </c>
      <c r="F6226" s="1" t="s">
        <v>1140</v>
      </c>
      <c r="G6226">
        <v>2020</v>
      </c>
      <c r="H6226">
        <v>2020</v>
      </c>
      <c r="I6226">
        <v>663</v>
      </c>
      <c r="L6226">
        <f>IF(ISNUMBER(SEARCH("migliaia",istat[[#This Row],[Variabile]])),istat[[#This Row],[Value]]*1000,istat[[#This Row],[Value]])</f>
        <v>663000</v>
      </c>
      <c r="M6226" t="b" cm="1">
        <f t="array" ref="M6226">_xlfn.IFS(istat[[#This Row],[Flag Codes]]="c",FALSE,istat[[#This Row],[Ateco 2007]]="TOTALE",FALSE,TRUE,TRUE)</f>
        <v>1</v>
      </c>
      <c r="N6226" t="str">
        <f>istat[[#This Row],[ATECO_2007]]&amp;" "&amp;LEFT(istat[[#This Row],[Ateco 2007]],IFERROR(FIND("(",istat[[#This Row],[Ateco 2007]])-2,LEN(istat[[#This Row],[Ateco 2007]])))</f>
        <v>1724 fabbricazione di carta da parati</v>
      </c>
      <c r="O6226">
        <f>IFERROR(FIND("(",istat[[#This Row],[Variabile]])-2,LEN(istat[[#This Row],[Variabile]]))</f>
        <v>27</v>
      </c>
      <c r="P6226" t="str">
        <f>LEFT(istat[[#This Row],[Variabile]],istat[[#This Row],[unique_id_variable_text_num_char]])</f>
        <v>ore lavorate dai dipendenti</v>
      </c>
      <c r="Q6226" t="str">
        <f>istat[[#This Row],[unique_id_ateco_text]]&amp;": "&amp;istat[[#This Row],[unique_id_variable_text]]</f>
        <v>1724 fabbricazione di carta da parati: ore lavorate dai dipendenti</v>
      </c>
    </row>
    <row r="6227" spans="1:17" x14ac:dyDescent="0.35">
      <c r="A6227" s="1" t="s">
        <v>11</v>
      </c>
      <c r="B6227" s="1" t="s">
        <v>12</v>
      </c>
      <c r="C6227" s="1" t="s">
        <v>71</v>
      </c>
      <c r="D6227" s="1" t="s">
        <v>72</v>
      </c>
      <c r="E6227" s="1" t="s">
        <v>1033</v>
      </c>
      <c r="F6227" s="1" t="s">
        <v>1034</v>
      </c>
      <c r="G6227">
        <v>2020</v>
      </c>
      <c r="H6227">
        <v>2020</v>
      </c>
      <c r="I6227">
        <v>258168</v>
      </c>
      <c r="L6227">
        <f>IF(ISNUMBER(SEARCH("migliaia",istat[[#This Row],[Variabile]])),istat[[#This Row],[Value]]*1000,istat[[#This Row],[Value]])</f>
        <v>258168000</v>
      </c>
      <c r="M6227" t="b" cm="1">
        <f t="array" ref="M6227">_xlfn.IFS(istat[[#This Row],[Flag Codes]]="c",FALSE,istat[[#This Row],[Ateco 2007]]="TOTALE",FALSE,TRUE,TRUE)</f>
        <v>1</v>
      </c>
      <c r="N6227" t="str">
        <f>istat[[#This Row],[ATECO_2007]]&amp;" "&amp;LEFT(istat[[#This Row],[Ateco 2007]],IFERROR(FIND("(",istat[[#This Row],[Ateco 2007]])-2,LEN(istat[[#This Row],[Ateco 2007]])))</f>
        <v>1811 stampa di giornali</v>
      </c>
      <c r="O6227">
        <f>IFERROR(FIND("(",istat[[#This Row],[Variabile]])-2,LEN(istat[[#This Row],[Variabile]]))</f>
        <v>23</v>
      </c>
      <c r="P6227" t="str">
        <f>LEFT(istat[[#This Row],[Variabile]],istat[[#This Row],[unique_id_variable_text_num_char]])</f>
        <v>valore della produzione</v>
      </c>
      <c r="Q6227" t="str">
        <f>istat[[#This Row],[unique_id_ateco_text]]&amp;": "&amp;istat[[#This Row],[unique_id_variable_text]]</f>
        <v>1811 stampa di giornali: valore della produzione</v>
      </c>
    </row>
    <row r="6228" spans="1:17" x14ac:dyDescent="0.35">
      <c r="A6228" s="1" t="s">
        <v>11</v>
      </c>
      <c r="B6228" s="1" t="s">
        <v>12</v>
      </c>
      <c r="C6228" s="1" t="s">
        <v>77</v>
      </c>
      <c r="D6228" s="1" t="s">
        <v>78</v>
      </c>
      <c r="E6228" s="1" t="s">
        <v>1033</v>
      </c>
      <c r="F6228" s="1" t="s">
        <v>1034</v>
      </c>
      <c r="G6228">
        <v>2020</v>
      </c>
      <c r="H6228">
        <v>2020</v>
      </c>
      <c r="I6228">
        <v>28190</v>
      </c>
      <c r="L6228">
        <f>IF(ISNUMBER(SEARCH("migliaia",istat[[#This Row],[Variabile]])),istat[[#This Row],[Value]]*1000,istat[[#This Row],[Value]])</f>
        <v>28190000</v>
      </c>
      <c r="M6228" t="b" cm="1">
        <f t="array" ref="M6228">_xlfn.IFS(istat[[#This Row],[Flag Codes]]="c",FALSE,istat[[#This Row],[Ateco 2007]]="TOTALE",FALSE,TRUE,TRUE)</f>
        <v>1</v>
      </c>
      <c r="N6228" t="str">
        <f>istat[[#This Row],[ATECO_2007]]&amp;" "&amp;LEFT(istat[[#This Row],[Ateco 2007]],IFERROR(FIND("(",istat[[#This Row],[Ateco 2007]])-2,LEN(istat[[#This Row],[Ateco 2007]])))</f>
        <v>1811 stampa di giornali</v>
      </c>
      <c r="O6228">
        <f>IFERROR(FIND("(",istat[[#This Row],[Variabile]])-2,LEN(istat[[#This Row],[Variabile]]))</f>
        <v>23</v>
      </c>
      <c r="P6228" t="str">
        <f>LEFT(istat[[#This Row],[Variabile]],istat[[#This Row],[unique_id_variable_text_num_char]])</f>
        <v>margine operativo lordo</v>
      </c>
      <c r="Q6228" t="str">
        <f>istat[[#This Row],[unique_id_ateco_text]]&amp;": "&amp;istat[[#This Row],[unique_id_variable_text]]</f>
        <v>1811 stampa di giornali: margine operativo lordo</v>
      </c>
    </row>
    <row r="6229" spans="1:17" x14ac:dyDescent="0.35">
      <c r="A6229" s="1" t="s">
        <v>11</v>
      </c>
      <c r="B6229" s="1" t="s">
        <v>12</v>
      </c>
      <c r="C6229" s="1" t="s">
        <v>85</v>
      </c>
      <c r="D6229" s="1" t="s">
        <v>86</v>
      </c>
      <c r="E6229" s="1" t="s">
        <v>1035</v>
      </c>
      <c r="F6229" s="1" t="s">
        <v>1036</v>
      </c>
      <c r="G6229">
        <v>2020</v>
      </c>
      <c r="H6229">
        <v>2020</v>
      </c>
      <c r="I6229">
        <v>1674</v>
      </c>
      <c r="L6229">
        <f>IF(ISNUMBER(SEARCH("migliaia",istat[[#This Row],[Variabile]])),istat[[#This Row],[Value]]*1000,istat[[#This Row],[Value]])</f>
        <v>1674000</v>
      </c>
      <c r="M6229" t="b" cm="1">
        <f t="array" ref="M6229">_xlfn.IFS(istat[[#This Row],[Flag Codes]]="c",FALSE,istat[[#This Row],[Ateco 2007]]="TOTALE",FALSE,TRUE,TRUE)</f>
        <v>1</v>
      </c>
      <c r="N6229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29">
        <f>IFERROR(FIND("(",istat[[#This Row],[Variabile]])-2,LEN(istat[[#This Row],[Variabile]]))</f>
        <v>17</v>
      </c>
      <c r="P6229" t="str">
        <f>LEFT(istat[[#This Row],[Variabile]],istat[[#This Row],[unique_id_variable_text_num_char]])</f>
        <v>salari e stipendi</v>
      </c>
      <c r="Q6229" t="str">
        <f>istat[[#This Row],[unique_id_ateco_text]]&amp;": "&amp;istat[[#This Row],[unique_id_variable_text]]</f>
        <v>2343 fabbricazione di isolatori e di pezzi isolanti in ceramica: salari e stipendi</v>
      </c>
    </row>
    <row r="6230" spans="1:17" x14ac:dyDescent="0.35">
      <c r="A6230" s="1" t="s">
        <v>11</v>
      </c>
      <c r="B6230" s="1" t="s">
        <v>12</v>
      </c>
      <c r="C6230" s="1" t="s">
        <v>87</v>
      </c>
      <c r="D6230" s="1" t="s">
        <v>88</v>
      </c>
      <c r="E6230" s="1" t="s">
        <v>1035</v>
      </c>
      <c r="F6230" s="1" t="s">
        <v>1036</v>
      </c>
      <c r="G6230">
        <v>2020</v>
      </c>
      <c r="H6230">
        <v>2020</v>
      </c>
      <c r="I6230">
        <v>171</v>
      </c>
      <c r="L6230">
        <f>IF(ISNUMBER(SEARCH("migliaia",istat[[#This Row],[Variabile]])),istat[[#This Row],[Value]]*1000,istat[[#This Row],[Value]])</f>
        <v>171000</v>
      </c>
      <c r="M6230" t="b" cm="1">
        <f t="array" ref="M6230">_xlfn.IFS(istat[[#This Row],[Flag Codes]]="c",FALSE,istat[[#This Row],[Ateco 2007]]="TOTALE",FALSE,TRUE,TRUE)</f>
        <v>1</v>
      </c>
      <c r="N6230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230">
        <f>IFERROR(FIND("(",istat[[#This Row],[Variabile]])-2,LEN(istat[[#This Row],[Variabile]]))</f>
        <v>36</v>
      </c>
      <c r="P6230" t="str">
        <f>LEFT(istat[[#This Row],[Variabile]],istat[[#This Row],[unique_id_variable_text_num_char]])</f>
        <v>investimenti lordi in beni materiali</v>
      </c>
      <c r="Q6230" t="str">
        <f>istat[[#This Row],[unique_id_ateco_text]]&amp;": "&amp;istat[[#This Row],[unique_id_variable_text]]</f>
        <v>2343 fabbricazione di isolatori e di pezzi isolanti in ceramica: investimenti lordi in beni materiali</v>
      </c>
    </row>
    <row r="6231" spans="1:17" x14ac:dyDescent="0.35">
      <c r="A6231" s="1" t="s">
        <v>11</v>
      </c>
      <c r="B6231" s="1" t="s">
        <v>12</v>
      </c>
      <c r="C6231" s="1" t="s">
        <v>13</v>
      </c>
      <c r="D6231" s="1" t="s">
        <v>14</v>
      </c>
      <c r="E6231" s="1" t="s">
        <v>1141</v>
      </c>
      <c r="F6231" s="1" t="s">
        <v>1142</v>
      </c>
      <c r="G6231">
        <v>2020</v>
      </c>
      <c r="H6231">
        <v>2020</v>
      </c>
      <c r="I6231">
        <v>35</v>
      </c>
      <c r="L6231">
        <f>IF(ISNUMBER(SEARCH("migliaia",istat[[#This Row],[Variabile]])),istat[[#This Row],[Value]]*1000,istat[[#This Row],[Value]])</f>
        <v>35</v>
      </c>
      <c r="M6231" t="b" cm="1">
        <f t="array" ref="M6231">_xlfn.IFS(istat[[#This Row],[Flag Codes]]="c",FALSE,istat[[#This Row],[Ateco 2007]]="TOTALE",FALSE,TRUE,TRUE)</f>
        <v>1</v>
      </c>
      <c r="N6231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1">
        <f>IFERROR(FIND("(",istat[[#This Row],[Variabile]])-2,LEN(istat[[#This Row],[Variabile]]))</f>
        <v>7</v>
      </c>
      <c r="P6231" t="str">
        <f>LEFT(istat[[#This Row],[Variabile]],istat[[#This Row],[unique_id_variable_text_num_char]])</f>
        <v>imprese</v>
      </c>
      <c r="Q6231" t="str">
        <f>istat[[#This Row],[unique_id_ateco_text]]&amp;": "&amp;istat[[#This Row],[unique_id_variable_text]]</f>
        <v>2344 fabbricazione di altri prodotti in ceramica per uso tecnico e industriale: imprese</v>
      </c>
    </row>
    <row r="6232" spans="1:17" x14ac:dyDescent="0.35">
      <c r="A6232" s="1" t="s">
        <v>11</v>
      </c>
      <c r="B6232" s="1" t="s">
        <v>12</v>
      </c>
      <c r="C6232" s="1" t="s">
        <v>81</v>
      </c>
      <c r="D6232" s="1" t="s">
        <v>82</v>
      </c>
      <c r="E6232" s="1" t="s">
        <v>1141</v>
      </c>
      <c r="F6232" s="1" t="s">
        <v>1142</v>
      </c>
      <c r="G6232">
        <v>2020</v>
      </c>
      <c r="H6232">
        <v>2020</v>
      </c>
      <c r="I6232">
        <v>12864</v>
      </c>
      <c r="L6232">
        <f>IF(ISNUMBER(SEARCH("migliaia",istat[[#This Row],[Variabile]])),istat[[#This Row],[Value]]*1000,istat[[#This Row],[Value]])</f>
        <v>12864000</v>
      </c>
      <c r="M6232" t="b" cm="1">
        <f t="array" ref="M6232">_xlfn.IFS(istat[[#This Row],[Flag Codes]]="c",FALSE,istat[[#This Row],[Ateco 2007]]="TOTALE",FALSE,TRUE,TRUE)</f>
        <v>1</v>
      </c>
      <c r="N6232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232">
        <f>IFERROR(FIND("(",istat[[#This Row],[Variabile]])-2,LEN(istat[[#This Row],[Variabile]]))</f>
        <v>19</v>
      </c>
      <c r="P6232" t="str">
        <f>LEFT(istat[[#This Row],[Variabile]],istat[[#This Row],[unique_id_variable_text_num_char]])</f>
        <v>costi del personale</v>
      </c>
      <c r="Q6232" t="str">
        <f>istat[[#This Row],[unique_id_ateco_text]]&amp;": "&amp;istat[[#This Row],[unique_id_variable_text]]</f>
        <v>2344 fabbricazione di altri prodotti in ceramica per uso tecnico e industriale: costi del personale</v>
      </c>
    </row>
    <row r="6233" spans="1:17" x14ac:dyDescent="0.35">
      <c r="A6233" s="1" t="s">
        <v>11</v>
      </c>
      <c r="B6233" s="1" t="s">
        <v>12</v>
      </c>
      <c r="C6233" s="1" t="s">
        <v>73</v>
      </c>
      <c r="D6233" s="1" t="s">
        <v>74</v>
      </c>
      <c r="E6233" s="1" t="s">
        <v>854</v>
      </c>
      <c r="F6233" s="1" t="s">
        <v>855</v>
      </c>
      <c r="G6233">
        <v>2020</v>
      </c>
      <c r="H6233">
        <v>2020</v>
      </c>
      <c r="I6233">
        <v>233768</v>
      </c>
      <c r="L6233">
        <f>IF(ISNUMBER(SEARCH("migliaia",istat[[#This Row],[Variabile]])),istat[[#This Row],[Value]]*1000,istat[[#This Row],[Value]])</f>
        <v>233768000</v>
      </c>
      <c r="M6233" t="b" cm="1">
        <f t="array" ref="M6233">_xlfn.IFS(istat[[#This Row],[Flag Codes]]="c",FALSE,istat[[#This Row],[Ateco 2007]]="TOTALE",FALSE,TRUE,TRUE)</f>
        <v>1</v>
      </c>
      <c r="N6233" t="str">
        <f>istat[[#This Row],[ATECO_2007]]&amp;" "&amp;LEFT(istat[[#This Row],[Ateco 2007]],IFERROR(FIND("(",istat[[#This Row],[Ateco 2007]])-2,LEN(istat[[#This Row],[Ateco 2007]])))</f>
        <v>2391 produzione di prodotti abrasivi</v>
      </c>
      <c r="O6233">
        <f>IFERROR(FIND("(",istat[[#This Row],[Variabile]])-2,LEN(istat[[#This Row],[Variabile]]))</f>
        <v>36</v>
      </c>
      <c r="P6233" t="str">
        <f>LEFT(istat[[#This Row],[Variabile]],istat[[#This Row],[unique_id_variable_text_num_char]])</f>
        <v>valore aggiunto al costo dei fattori</v>
      </c>
      <c r="Q6233" t="str">
        <f>istat[[#This Row],[unique_id_ateco_text]]&amp;": "&amp;istat[[#This Row],[unique_id_variable_text]]</f>
        <v>2391 produzione di prodotti abrasivi: valore aggiunto al costo dei fattori</v>
      </c>
    </row>
    <row r="6234" spans="1:17" x14ac:dyDescent="0.35">
      <c r="A6234" s="1" t="s">
        <v>11</v>
      </c>
      <c r="B6234" s="1" t="s">
        <v>12</v>
      </c>
      <c r="C6234" s="1" t="s">
        <v>79</v>
      </c>
      <c r="D6234" s="1" t="s">
        <v>80</v>
      </c>
      <c r="E6234" s="1" t="s">
        <v>1039</v>
      </c>
      <c r="F6234" s="1" t="s">
        <v>1040</v>
      </c>
      <c r="G6234">
        <v>2020</v>
      </c>
      <c r="H6234">
        <v>2020</v>
      </c>
      <c r="I6234">
        <v>1375563</v>
      </c>
      <c r="L6234">
        <f>IF(ISNUMBER(SEARCH("migliaia",istat[[#This Row],[Variabile]])),istat[[#This Row],[Value]]*1000,istat[[#This Row],[Value]])</f>
        <v>1375563000</v>
      </c>
      <c r="M6234" t="b" cm="1">
        <f t="array" ref="M6234">_xlfn.IFS(istat[[#This Row],[Flag Codes]]="c",FALSE,istat[[#This Row],[Ateco 2007]]="TOTALE",FALSE,TRUE,TRUE)</f>
        <v>1</v>
      </c>
      <c r="N6234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234">
        <f>IFERROR(FIND("(",istat[[#This Row],[Variabile]])-2,LEN(istat[[#This Row],[Variabile]]))</f>
        <v>26</v>
      </c>
      <c r="P6234" t="str">
        <f>LEFT(istat[[#This Row],[Variabile]],istat[[#This Row],[unique_id_variable_text_num_char]])</f>
        <v>acquisto di beni e servizi</v>
      </c>
      <c r="Q6234" t="str">
        <f>istat[[#This Row],[unique_id_ateco_text]]&amp;": "&amp;istat[[#This Row],[unique_id_variable_text]]</f>
        <v>2399 fabbricazione di altri prodotti in minerali non metalliferi nca: acquisto di beni e servizi</v>
      </c>
    </row>
    <row r="6235" spans="1:17" x14ac:dyDescent="0.35">
      <c r="A6235" s="1" t="s">
        <v>11</v>
      </c>
      <c r="B6235" s="1" t="s">
        <v>12</v>
      </c>
      <c r="C6235" s="1" t="s">
        <v>71</v>
      </c>
      <c r="D6235" s="1" t="s">
        <v>72</v>
      </c>
      <c r="E6235" s="1" t="s">
        <v>1041</v>
      </c>
      <c r="F6235" s="1" t="s">
        <v>267</v>
      </c>
      <c r="G6235">
        <v>2020</v>
      </c>
      <c r="H6235">
        <v>2020</v>
      </c>
      <c r="I6235">
        <v>22099172</v>
      </c>
      <c r="L6235">
        <f>IF(ISNUMBER(SEARCH("migliaia",istat[[#This Row],[Variabile]])),istat[[#This Row],[Value]]*1000,istat[[#This Row],[Value]])</f>
        <v>22099172000</v>
      </c>
      <c r="M6235" t="b" cm="1">
        <f t="array" ref="M6235">_xlfn.IFS(istat[[#This Row],[Flag Codes]]="c",FALSE,istat[[#This Row],[Ateco 2007]]="TOTALE",FALSE,TRUE,TRUE)</f>
        <v>1</v>
      </c>
      <c r="N6235" t="str">
        <f>istat[[#This Row],[ATECO_2007]]&amp;" "&amp;LEFT(istat[[#This Row],[Ateco 2007]],IFERROR(FIND("(",istat[[#This Row],[Ateco 2007]])-2,LEN(istat[[#This Row],[Ateco 2007]])))</f>
        <v>2410 siderurgia</v>
      </c>
      <c r="O6235">
        <f>IFERROR(FIND("(",istat[[#This Row],[Variabile]])-2,LEN(istat[[#This Row],[Variabile]]))</f>
        <v>23</v>
      </c>
      <c r="P6235" t="str">
        <f>LEFT(istat[[#This Row],[Variabile]],istat[[#This Row],[unique_id_variable_text_num_char]])</f>
        <v>valore della produzione</v>
      </c>
      <c r="Q6235" t="str">
        <f>istat[[#This Row],[unique_id_ateco_text]]&amp;": "&amp;istat[[#This Row],[unique_id_variable_text]]</f>
        <v>2410 siderurgia: valore della produzione</v>
      </c>
    </row>
    <row r="6236" spans="1:17" x14ac:dyDescent="0.35">
      <c r="A6236" s="1" t="s">
        <v>11</v>
      </c>
      <c r="B6236" s="1" t="s">
        <v>12</v>
      </c>
      <c r="C6236" s="1" t="s">
        <v>77</v>
      </c>
      <c r="D6236" s="1" t="s">
        <v>78</v>
      </c>
      <c r="E6236" s="1" t="s">
        <v>1041</v>
      </c>
      <c r="F6236" s="1" t="s">
        <v>267</v>
      </c>
      <c r="G6236">
        <v>2020</v>
      </c>
      <c r="H6236">
        <v>2020</v>
      </c>
      <c r="I6236">
        <v>992872</v>
      </c>
      <c r="L6236">
        <f>IF(ISNUMBER(SEARCH("migliaia",istat[[#This Row],[Variabile]])),istat[[#This Row],[Value]]*1000,istat[[#This Row],[Value]])</f>
        <v>992872000</v>
      </c>
      <c r="M6236" t="b" cm="1">
        <f t="array" ref="M6236">_xlfn.IFS(istat[[#This Row],[Flag Codes]]="c",FALSE,istat[[#This Row],[Ateco 2007]]="TOTALE",FALSE,TRUE,TRUE)</f>
        <v>1</v>
      </c>
      <c r="N6236" t="str">
        <f>istat[[#This Row],[ATECO_2007]]&amp;" "&amp;LEFT(istat[[#This Row],[Ateco 2007]],IFERROR(FIND("(",istat[[#This Row],[Ateco 2007]])-2,LEN(istat[[#This Row],[Ateco 2007]])))</f>
        <v>2410 siderurgia</v>
      </c>
      <c r="O6236">
        <f>IFERROR(FIND("(",istat[[#This Row],[Variabile]])-2,LEN(istat[[#This Row],[Variabile]]))</f>
        <v>23</v>
      </c>
      <c r="P6236" t="str">
        <f>LEFT(istat[[#This Row],[Variabile]],istat[[#This Row],[unique_id_variable_text_num_char]])</f>
        <v>margine operativo lordo</v>
      </c>
      <c r="Q6236" t="str">
        <f>istat[[#This Row],[unique_id_ateco_text]]&amp;": "&amp;istat[[#This Row],[unique_id_variable_text]]</f>
        <v>2410 siderurgia: margine operativo lordo</v>
      </c>
    </row>
    <row r="6237" spans="1:17" x14ac:dyDescent="0.35">
      <c r="A6237" s="1" t="s">
        <v>11</v>
      </c>
      <c r="B6237" s="1" t="s">
        <v>12</v>
      </c>
      <c r="C6237" s="1" t="s">
        <v>81</v>
      </c>
      <c r="D6237" s="1" t="s">
        <v>82</v>
      </c>
      <c r="E6237" s="1" t="s">
        <v>863</v>
      </c>
      <c r="F6237" s="1" t="s">
        <v>864</v>
      </c>
      <c r="G6237">
        <v>2020</v>
      </c>
      <c r="H6237">
        <v>2020</v>
      </c>
      <c r="I6237">
        <v>43166</v>
      </c>
      <c r="L6237">
        <f>IF(ISNUMBER(SEARCH("migliaia",istat[[#This Row],[Variabile]])),istat[[#This Row],[Value]]*1000,istat[[#This Row],[Value]])</f>
        <v>43166000</v>
      </c>
      <c r="M6237" t="b" cm="1">
        <f t="array" ref="M6237">_xlfn.IFS(istat[[#This Row],[Flag Codes]]="c",FALSE,istat[[#This Row],[Ateco 2007]]="TOTALE",FALSE,TRUE,TRUE)</f>
        <v>1</v>
      </c>
      <c r="N6237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37">
        <f>IFERROR(FIND("(",istat[[#This Row],[Variabile]])-2,LEN(istat[[#This Row],[Variabile]]))</f>
        <v>19</v>
      </c>
      <c r="P6237" t="str">
        <f>LEFT(istat[[#This Row],[Variabile]],istat[[#This Row],[unique_id_variable_text_num_char]])</f>
        <v>costi del personale</v>
      </c>
      <c r="Q6237" t="str">
        <f>istat[[#This Row],[unique_id_ateco_text]]&amp;": "&amp;istat[[#This Row],[unique_id_variable_text]]</f>
        <v>2571 fabbricazione di articoli di coltelleria e posateria: costi del personale</v>
      </c>
    </row>
    <row r="6238" spans="1:17" x14ac:dyDescent="0.35">
      <c r="A6238" s="1" t="s">
        <v>11</v>
      </c>
      <c r="B6238" s="1" t="s">
        <v>12</v>
      </c>
      <c r="C6238" s="1" t="s">
        <v>79</v>
      </c>
      <c r="D6238" s="1" t="s">
        <v>80</v>
      </c>
      <c r="E6238" s="1" t="s">
        <v>1046</v>
      </c>
      <c r="F6238" s="1" t="s">
        <v>1047</v>
      </c>
      <c r="G6238">
        <v>2020</v>
      </c>
      <c r="H6238">
        <v>2020</v>
      </c>
      <c r="I6238">
        <v>275970</v>
      </c>
      <c r="L6238">
        <f>IF(ISNUMBER(SEARCH("migliaia",istat[[#This Row],[Variabile]])),istat[[#This Row],[Value]]*1000,istat[[#This Row],[Value]])</f>
        <v>275970000</v>
      </c>
      <c r="M6238" t="b" cm="1">
        <f t="array" ref="M6238">_xlfn.IFS(istat[[#This Row],[Flag Codes]]="c",FALSE,istat[[#This Row],[Ateco 2007]]="TOTALE",FALSE,TRUE,TRUE)</f>
        <v>1</v>
      </c>
      <c r="N623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38">
        <f>IFERROR(FIND("(",istat[[#This Row],[Variabile]])-2,LEN(istat[[#This Row],[Variabile]]))</f>
        <v>26</v>
      </c>
      <c r="P6238" t="str">
        <f>LEFT(istat[[#This Row],[Variabile]],istat[[#This Row],[unique_id_variable_text_num_char]])</f>
        <v>acquisto di beni e servizi</v>
      </c>
      <c r="Q6238" t="str">
        <f>istat[[#This Row],[unique_id_ateco_text]]&amp;": "&amp;istat[[#This Row],[unique_id_variable_text]]</f>
        <v>2591 fabbricazione di bidoni in acciaio e di contenitori analoghi: acquisto di beni e servizi</v>
      </c>
    </row>
    <row r="6239" spans="1:17" x14ac:dyDescent="0.35">
      <c r="A6239" s="1" t="s">
        <v>11</v>
      </c>
      <c r="B6239" s="1" t="s">
        <v>12</v>
      </c>
      <c r="C6239" s="1" t="s">
        <v>71</v>
      </c>
      <c r="D6239" s="1" t="s">
        <v>72</v>
      </c>
      <c r="E6239" s="1" t="s">
        <v>974</v>
      </c>
      <c r="F6239" s="1" t="s">
        <v>975</v>
      </c>
      <c r="G6239">
        <v>2020</v>
      </c>
      <c r="H6239">
        <v>2020</v>
      </c>
      <c r="I6239">
        <v>3865548</v>
      </c>
      <c r="L6239">
        <f>IF(ISNUMBER(SEARCH("migliaia",istat[[#This Row],[Variabile]])),istat[[#This Row],[Value]]*1000,istat[[#This Row],[Value]])</f>
        <v>3865548000</v>
      </c>
      <c r="M6239" t="b" cm="1">
        <f t="array" ref="M6239">_xlfn.IFS(istat[[#This Row],[Flag Codes]]="c",FALSE,istat[[#This Row],[Ateco 2007]]="TOTALE",FALSE,TRUE,TRUE)</f>
        <v>1</v>
      </c>
      <c r="N623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39">
        <f>IFERROR(FIND("(",istat[[#This Row],[Variabile]])-2,LEN(istat[[#This Row],[Variabile]]))</f>
        <v>23</v>
      </c>
      <c r="P6239" t="str">
        <f>LEFT(istat[[#This Row],[Variabile]],istat[[#This Row],[unique_id_variable_text_num_char]])</f>
        <v>valore della produzione</v>
      </c>
      <c r="Q6239" t="str">
        <f>istat[[#This Row],[unique_id_ateco_text]]&amp;": "&amp;istat[[#This Row],[unique_id_variable_text]]</f>
        <v>2651 fabbricazione di strumenti e apparecchi di misurazione, prova e navigazione: valore della produzione</v>
      </c>
    </row>
    <row r="6240" spans="1:17" x14ac:dyDescent="0.35">
      <c r="A6240" s="1" t="s">
        <v>11</v>
      </c>
      <c r="B6240" s="1" t="s">
        <v>12</v>
      </c>
      <c r="C6240" s="1" t="s">
        <v>95</v>
      </c>
      <c r="D6240" s="1" t="s">
        <v>96</v>
      </c>
      <c r="E6240" s="1" t="s">
        <v>974</v>
      </c>
      <c r="F6240" s="1" t="s">
        <v>975</v>
      </c>
      <c r="G6240">
        <v>2020</v>
      </c>
      <c r="H6240">
        <v>2020</v>
      </c>
      <c r="I6240">
        <v>18169</v>
      </c>
      <c r="L6240">
        <f>IF(ISNUMBER(SEARCH("migliaia",istat[[#This Row],[Variabile]])),istat[[#This Row],[Value]]*1000,istat[[#This Row],[Value]])</f>
        <v>18169</v>
      </c>
      <c r="M6240" t="b" cm="1">
        <f t="array" ref="M6240">_xlfn.IFS(istat[[#This Row],[Flag Codes]]="c",FALSE,istat[[#This Row],[Ateco 2007]]="TOTALE",FALSE,TRUE,TRUE)</f>
        <v>1</v>
      </c>
      <c r="N624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240">
        <f>IFERROR(FIND("(",istat[[#This Row],[Variabile]])-2,LEN(istat[[#This Row],[Variabile]]))</f>
        <v>21</v>
      </c>
      <c r="P6240" t="str">
        <f>LEFT(istat[[#This Row],[Variabile]],istat[[#This Row],[unique_id_variable_text_num_char]])</f>
        <v>lavoratori dipendenti</v>
      </c>
      <c r="Q6240" t="str">
        <f>istat[[#This Row],[unique_id_ateco_text]]&amp;": "&amp;istat[[#This Row],[unique_id_variable_text]]</f>
        <v>2651 fabbricazione di strumenti e apparecchi di misurazione, prova e navigazione: lavoratori dipendenti</v>
      </c>
    </row>
    <row r="6241" spans="1:17" x14ac:dyDescent="0.35">
      <c r="A6241" s="1" t="s">
        <v>11</v>
      </c>
      <c r="B6241" s="1" t="s">
        <v>12</v>
      </c>
      <c r="C6241" s="1" t="s">
        <v>13</v>
      </c>
      <c r="D6241" s="1" t="s">
        <v>14</v>
      </c>
      <c r="E6241" s="1" t="s">
        <v>1145</v>
      </c>
      <c r="F6241" s="1" t="s">
        <v>1146</v>
      </c>
      <c r="G6241">
        <v>2020</v>
      </c>
      <c r="H6241">
        <v>2020</v>
      </c>
      <c r="I6241">
        <v>43</v>
      </c>
      <c r="L6241">
        <f>IF(ISNUMBER(SEARCH("migliaia",istat[[#This Row],[Variabile]])),istat[[#This Row],[Value]]*1000,istat[[#This Row],[Value]])</f>
        <v>43</v>
      </c>
      <c r="M6241" t="b" cm="1">
        <f t="array" ref="M6241">_xlfn.IFS(istat[[#This Row],[Flag Codes]]="c",FALSE,istat[[#This Row],[Ateco 2007]]="TOTALE",FALSE,TRUE,TRUE)</f>
        <v>1</v>
      </c>
      <c r="N6241" t="str">
        <f>istat[[#This Row],[ATECO_2007]]&amp;" "&amp;LEFT(istat[[#This Row],[Ateco 2007]],IFERROR(FIND("(",istat[[#This Row],[Ateco 2007]])-2,LEN(istat[[#This Row],[Ateco 2007]])))</f>
        <v>2652 fabbricazione di orologi</v>
      </c>
      <c r="O6241">
        <f>IFERROR(FIND("(",istat[[#This Row],[Variabile]])-2,LEN(istat[[#This Row],[Variabile]]))</f>
        <v>7</v>
      </c>
      <c r="P6241" t="str">
        <f>LEFT(istat[[#This Row],[Variabile]],istat[[#This Row],[unique_id_variable_text_num_char]])</f>
        <v>imprese</v>
      </c>
      <c r="Q6241" t="str">
        <f>istat[[#This Row],[unique_id_ateco_text]]&amp;": "&amp;istat[[#This Row],[unique_id_variable_text]]</f>
        <v>2652 fabbricazione di orologi: imprese</v>
      </c>
    </row>
    <row r="6242" spans="1:17" x14ac:dyDescent="0.35">
      <c r="A6242" s="1" t="s">
        <v>11</v>
      </c>
      <c r="B6242" s="1" t="s">
        <v>12</v>
      </c>
      <c r="C6242" s="1" t="s">
        <v>69</v>
      </c>
      <c r="D6242" s="1" t="s">
        <v>70</v>
      </c>
      <c r="E6242" s="1" t="s">
        <v>1145</v>
      </c>
      <c r="F6242" s="1" t="s">
        <v>1146</v>
      </c>
      <c r="G6242">
        <v>2020</v>
      </c>
      <c r="H6242">
        <v>2020</v>
      </c>
      <c r="I6242">
        <v>100530</v>
      </c>
      <c r="L6242">
        <f>IF(ISNUMBER(SEARCH("migliaia",istat[[#This Row],[Variabile]])),istat[[#This Row],[Value]]*1000,istat[[#This Row],[Value]])</f>
        <v>100530000</v>
      </c>
      <c r="M6242" t="b" cm="1">
        <f t="array" ref="M6242">_xlfn.IFS(istat[[#This Row],[Flag Codes]]="c",FALSE,istat[[#This Row],[Ateco 2007]]="TOTALE",FALSE,TRUE,TRUE)</f>
        <v>1</v>
      </c>
      <c r="N6242" t="str">
        <f>istat[[#This Row],[ATECO_2007]]&amp;" "&amp;LEFT(istat[[#This Row],[Ateco 2007]],IFERROR(FIND("(",istat[[#This Row],[Ateco 2007]])-2,LEN(istat[[#This Row],[Ateco 2007]])))</f>
        <v>2652 fabbricazione di orologi</v>
      </c>
      <c r="O6242">
        <f>IFERROR(FIND("(",istat[[#This Row],[Variabile]])-2,LEN(istat[[#This Row],[Variabile]]))</f>
        <v>9</v>
      </c>
      <c r="P6242" t="str">
        <f>LEFT(istat[[#This Row],[Variabile]],istat[[#This Row],[unique_id_variable_text_num_char]])</f>
        <v>fatturato</v>
      </c>
      <c r="Q6242" t="str">
        <f>istat[[#This Row],[unique_id_ateco_text]]&amp;": "&amp;istat[[#This Row],[unique_id_variable_text]]</f>
        <v>2652 fabbricazione di orologi: fatturato</v>
      </c>
    </row>
    <row r="6243" spans="1:17" x14ac:dyDescent="0.35">
      <c r="A6243" s="1" t="s">
        <v>11</v>
      </c>
      <c r="B6243" s="1" t="s">
        <v>12</v>
      </c>
      <c r="C6243" s="1" t="s">
        <v>91</v>
      </c>
      <c r="D6243" s="1" t="s">
        <v>92</v>
      </c>
      <c r="E6243" s="1" t="s">
        <v>1145</v>
      </c>
      <c r="F6243" s="1" t="s">
        <v>1146</v>
      </c>
      <c r="G6243">
        <v>2020</v>
      </c>
      <c r="H6243">
        <v>2020</v>
      </c>
      <c r="I6243">
        <v>324</v>
      </c>
      <c r="L6243">
        <f>IF(ISNUMBER(SEARCH("migliaia",istat[[#This Row],[Variabile]])),istat[[#This Row],[Value]]*1000,istat[[#This Row],[Value]])</f>
        <v>324</v>
      </c>
      <c r="M6243" t="b" cm="1">
        <f t="array" ref="M6243">_xlfn.IFS(istat[[#This Row],[Flag Codes]]="c",FALSE,istat[[#This Row],[Ateco 2007]]="TOTALE",FALSE,TRUE,TRUE)</f>
        <v>1</v>
      </c>
      <c r="N6243" t="str">
        <f>istat[[#This Row],[ATECO_2007]]&amp;" "&amp;LEFT(istat[[#This Row],[Ateco 2007]],IFERROR(FIND("(",istat[[#This Row],[Ateco 2007]])-2,LEN(istat[[#This Row],[Ateco 2007]])))</f>
        <v>2652 fabbricazione di orologi</v>
      </c>
      <c r="O6243">
        <f>IFERROR(FIND("(",istat[[#This Row],[Variabile]])-2,LEN(istat[[#This Row],[Variabile]]))</f>
        <v>8</v>
      </c>
      <c r="P6243" t="str">
        <f>LEFT(istat[[#This Row],[Variabile]],istat[[#This Row],[unique_id_variable_text_num_char]])</f>
        <v>occupati</v>
      </c>
      <c r="Q6243" t="str">
        <f>istat[[#This Row],[unique_id_ateco_text]]&amp;": "&amp;istat[[#This Row],[unique_id_variable_text]]</f>
        <v>2652 fabbricazione di orologi: occupati</v>
      </c>
    </row>
    <row r="6244" spans="1:17" x14ac:dyDescent="0.35">
      <c r="A6244" s="1" t="s">
        <v>11</v>
      </c>
      <c r="B6244" s="1" t="s">
        <v>12</v>
      </c>
      <c r="C6244" s="1" t="s">
        <v>101</v>
      </c>
      <c r="D6244" s="1" t="s">
        <v>102</v>
      </c>
      <c r="E6244" s="1" t="s">
        <v>1145</v>
      </c>
      <c r="F6244" s="1" t="s">
        <v>1146</v>
      </c>
      <c r="G6244">
        <v>2020</v>
      </c>
      <c r="H6244">
        <v>2020</v>
      </c>
      <c r="I6244">
        <v>383</v>
      </c>
      <c r="L6244">
        <f>IF(ISNUMBER(SEARCH("migliaia",istat[[#This Row],[Variabile]])),istat[[#This Row],[Value]]*1000,istat[[#This Row],[Value]])</f>
        <v>383000</v>
      </c>
      <c r="M6244" t="b" cm="1">
        <f t="array" ref="M6244">_xlfn.IFS(istat[[#This Row],[Flag Codes]]="c",FALSE,istat[[#This Row],[Ateco 2007]]="TOTALE",FALSE,TRUE,TRUE)</f>
        <v>1</v>
      </c>
      <c r="N6244" t="str">
        <f>istat[[#This Row],[ATECO_2007]]&amp;" "&amp;LEFT(istat[[#This Row],[Ateco 2007]],IFERROR(FIND("(",istat[[#This Row],[Ateco 2007]])-2,LEN(istat[[#This Row],[Ateco 2007]])))</f>
        <v>2652 fabbricazione di orologi</v>
      </c>
      <c r="O6244">
        <f>IFERROR(FIND("(",istat[[#This Row],[Variabile]])-2,LEN(istat[[#This Row],[Variabile]]))</f>
        <v>27</v>
      </c>
      <c r="P6244" t="str">
        <f>LEFT(istat[[#This Row],[Variabile]],istat[[#This Row],[unique_id_variable_text_num_char]])</f>
        <v>ore lavorate dai dipendenti</v>
      </c>
      <c r="Q6244" t="str">
        <f>istat[[#This Row],[unique_id_ateco_text]]&amp;": "&amp;istat[[#This Row],[unique_id_variable_text]]</f>
        <v>2652 fabbricazione di orologi: ore lavorate dai dipendenti</v>
      </c>
    </row>
    <row r="6245" spans="1:17" x14ac:dyDescent="0.35">
      <c r="A6245" s="1" t="s">
        <v>11</v>
      </c>
      <c r="B6245" s="1" t="s">
        <v>12</v>
      </c>
      <c r="C6245" s="1" t="s">
        <v>85</v>
      </c>
      <c r="D6245" s="1" t="s">
        <v>86</v>
      </c>
      <c r="E6245" s="1" t="s">
        <v>1052</v>
      </c>
      <c r="F6245" s="1" t="s">
        <v>1053</v>
      </c>
      <c r="G6245">
        <v>2020</v>
      </c>
      <c r="H6245">
        <v>2020</v>
      </c>
      <c r="I6245">
        <v>1030260</v>
      </c>
      <c r="L6245">
        <f>IF(ISNUMBER(SEARCH("migliaia",istat[[#This Row],[Variabile]])),istat[[#This Row],[Value]]*1000,istat[[#This Row],[Value]])</f>
        <v>1030260000</v>
      </c>
      <c r="M6245" t="b" cm="1">
        <f t="array" ref="M6245">_xlfn.IFS(istat[[#This Row],[Flag Codes]]="c",FALSE,istat[[#This Row],[Ateco 2007]]="TOTALE",FALSE,TRUE,TRUE)</f>
        <v>1</v>
      </c>
      <c r="N624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45">
        <f>IFERROR(FIND("(",istat[[#This Row],[Variabile]])-2,LEN(istat[[#This Row],[Variabile]]))</f>
        <v>17</v>
      </c>
      <c r="P6245" t="str">
        <f>LEFT(istat[[#This Row],[Variabile]],istat[[#This Row],[unique_id_variable_text_num_char]])</f>
        <v>salari e stipendi</v>
      </c>
      <c r="Q6245" t="str">
        <f>istat[[#This Row],[unique_id_ateco_text]]&amp;": "&amp;istat[[#This Row],[unique_id_variable_text]]</f>
        <v>2814 fabbricazione di altri rubinetti e valvole: salari e stipendi</v>
      </c>
    </row>
    <row r="6246" spans="1:17" x14ac:dyDescent="0.35">
      <c r="A6246" s="1" t="s">
        <v>11</v>
      </c>
      <c r="B6246" s="1" t="s">
        <v>12</v>
      </c>
      <c r="C6246" s="1" t="s">
        <v>79</v>
      </c>
      <c r="D6246" s="1" t="s">
        <v>80</v>
      </c>
      <c r="E6246" s="1" t="s">
        <v>1054</v>
      </c>
      <c r="F6246" s="1" t="s">
        <v>1055</v>
      </c>
      <c r="G6246">
        <v>2020</v>
      </c>
      <c r="H6246">
        <v>2020</v>
      </c>
      <c r="I6246">
        <v>3778518</v>
      </c>
      <c r="L6246">
        <f>IF(ISNUMBER(SEARCH("migliaia",istat[[#This Row],[Variabile]])),istat[[#This Row],[Value]]*1000,istat[[#This Row],[Value]])</f>
        <v>3778518000</v>
      </c>
      <c r="M6246" t="b" cm="1">
        <f t="array" ref="M6246">_xlfn.IFS(istat[[#This Row],[Flag Codes]]="c",FALSE,istat[[#This Row],[Ateco 2007]]="TOTALE",FALSE,TRUE,TRUE)</f>
        <v>1</v>
      </c>
      <c r="N624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6">
        <f>IFERROR(FIND("(",istat[[#This Row],[Variabile]])-2,LEN(istat[[#This Row],[Variabile]]))</f>
        <v>26</v>
      </c>
      <c r="P6246" t="str">
        <f>LEFT(istat[[#This Row],[Variabile]],istat[[#This Row],[unique_id_variable_text_num_char]])</f>
        <v>acquisto di beni e servizi</v>
      </c>
      <c r="Q6246" t="str">
        <f>istat[[#This Row],[unique_id_ateco_text]]&amp;": "&amp;istat[[#This Row],[unique_id_variable_text]]</f>
        <v>2815 fabbricazione di cuscinetti, ingranaggi e organi di trasmissione,: acquisto di beni e servizi</v>
      </c>
    </row>
    <row r="6247" spans="1:17" x14ac:dyDescent="0.35">
      <c r="A6247" s="1" t="s">
        <v>11</v>
      </c>
      <c r="B6247" s="1" t="s">
        <v>12</v>
      </c>
      <c r="C6247" s="1" t="s">
        <v>81</v>
      </c>
      <c r="D6247" s="1" t="s">
        <v>82</v>
      </c>
      <c r="E6247" s="1" t="s">
        <v>1054</v>
      </c>
      <c r="F6247" s="1" t="s">
        <v>1055</v>
      </c>
      <c r="G6247">
        <v>2020</v>
      </c>
      <c r="H6247">
        <v>2020</v>
      </c>
      <c r="I6247">
        <v>1236906</v>
      </c>
      <c r="L6247">
        <f>IF(ISNUMBER(SEARCH("migliaia",istat[[#This Row],[Variabile]])),istat[[#This Row],[Value]]*1000,istat[[#This Row],[Value]])</f>
        <v>1236906000</v>
      </c>
      <c r="M6247" t="b" cm="1">
        <f t="array" ref="M6247">_xlfn.IFS(istat[[#This Row],[Flag Codes]]="c",FALSE,istat[[#This Row],[Ateco 2007]]="TOTALE",FALSE,TRUE,TRUE)</f>
        <v>1</v>
      </c>
      <c r="N624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47">
        <f>IFERROR(FIND("(",istat[[#This Row],[Variabile]])-2,LEN(istat[[#This Row],[Variabile]]))</f>
        <v>19</v>
      </c>
      <c r="P6247" t="str">
        <f>LEFT(istat[[#This Row],[Variabile]],istat[[#This Row],[unique_id_variable_text_num_char]])</f>
        <v>costi del personale</v>
      </c>
      <c r="Q6247" t="str">
        <f>istat[[#This Row],[unique_id_ateco_text]]&amp;": "&amp;istat[[#This Row],[unique_id_variable_text]]</f>
        <v>2815 fabbricazione di cuscinetti, ingranaggi e organi di trasmissione,: costi del personale</v>
      </c>
    </row>
    <row r="6248" spans="1:17" x14ac:dyDescent="0.35">
      <c r="A6248" s="1" t="s">
        <v>11</v>
      </c>
      <c r="B6248" s="1" t="s">
        <v>12</v>
      </c>
      <c r="C6248" s="1" t="s">
        <v>77</v>
      </c>
      <c r="D6248" s="1" t="s">
        <v>78</v>
      </c>
      <c r="E6248" s="1" t="s">
        <v>1056</v>
      </c>
      <c r="F6248" s="1" t="s">
        <v>1057</v>
      </c>
      <c r="G6248">
        <v>2020</v>
      </c>
      <c r="H6248">
        <v>2020</v>
      </c>
      <c r="I6248">
        <v>287798</v>
      </c>
      <c r="L6248">
        <f>IF(ISNUMBER(SEARCH("migliaia",istat[[#This Row],[Variabile]])),istat[[#This Row],[Value]]*1000,istat[[#This Row],[Value]])</f>
        <v>287798000</v>
      </c>
      <c r="M6248" t="b" cm="1">
        <f t="array" ref="M6248">_xlfn.IFS(istat[[#This Row],[Flag Codes]]="c",FALSE,istat[[#This Row],[Ateco 2007]]="TOTALE",FALSE,TRUE,TRUE)</f>
        <v>1</v>
      </c>
      <c r="N62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248">
        <f>IFERROR(FIND("(",istat[[#This Row],[Variabile]])-2,LEN(istat[[#This Row],[Variabile]]))</f>
        <v>23</v>
      </c>
      <c r="P6248" t="str">
        <f>LEFT(istat[[#This Row],[Variabile]],istat[[#This Row],[unique_id_variable_text_num_char]])</f>
        <v>margine operativo lordo</v>
      </c>
      <c r="Q6248" t="str">
        <f>istat[[#This Row],[unique_id_ateco_text]]&amp;": "&amp;istat[[#This Row],[unique_id_variable_text]]</f>
        <v>2821 fabbricazione di forni, bruciatori e sistemi di riscaldamento: margine operativo lordo</v>
      </c>
    </row>
    <row r="6249" spans="1:17" x14ac:dyDescent="0.35">
      <c r="A6249" s="1" t="s">
        <v>11</v>
      </c>
      <c r="B6249" s="1" t="s">
        <v>12</v>
      </c>
      <c r="C6249" s="1" t="s">
        <v>73</v>
      </c>
      <c r="D6249" s="1" t="s">
        <v>74</v>
      </c>
      <c r="E6249" s="1" t="s">
        <v>1058</v>
      </c>
      <c r="F6249" s="1" t="s">
        <v>1059</v>
      </c>
      <c r="G6249">
        <v>2020</v>
      </c>
      <c r="H6249">
        <v>2020</v>
      </c>
      <c r="I6249">
        <v>2423093</v>
      </c>
      <c r="L6249">
        <f>IF(ISNUMBER(SEARCH("migliaia",istat[[#This Row],[Variabile]])),istat[[#This Row],[Value]]*1000,istat[[#This Row],[Value]])</f>
        <v>2423093000</v>
      </c>
      <c r="M6249" t="b" cm="1">
        <f t="array" ref="M6249">_xlfn.IFS(istat[[#This Row],[Flag Codes]]="c",FALSE,istat[[#This Row],[Ateco 2007]]="TOTALE",FALSE,TRUE,TRUE)</f>
        <v>1</v>
      </c>
      <c r="N624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49">
        <f>IFERROR(FIND("(",istat[[#This Row],[Variabile]])-2,LEN(istat[[#This Row],[Variabile]]))</f>
        <v>36</v>
      </c>
      <c r="P6249" t="str">
        <f>LEFT(istat[[#This Row],[Variabile]],istat[[#This Row],[unique_id_variable_text_num_char]])</f>
        <v>valore aggiunto al costo dei fattori</v>
      </c>
      <c r="Q6249" t="str">
        <f>istat[[#This Row],[unique_id_ateco_text]]&amp;": "&amp;istat[[#This Row],[unique_id_variable_text]]</f>
        <v>2822 fabbricazione di macchine e apparecchi di sollevamento e movimentazione: valore aggiunto al costo dei fattori</v>
      </c>
    </row>
    <row r="6250" spans="1:17" x14ac:dyDescent="0.35">
      <c r="A6250" s="1" t="s">
        <v>11</v>
      </c>
      <c r="B6250" s="1" t="s">
        <v>12</v>
      </c>
      <c r="C6250" s="1" t="s">
        <v>79</v>
      </c>
      <c r="D6250" s="1" t="s">
        <v>80</v>
      </c>
      <c r="E6250" s="1" t="s">
        <v>1060</v>
      </c>
      <c r="F6250" s="1" t="s">
        <v>1061</v>
      </c>
      <c r="G6250">
        <v>2020</v>
      </c>
      <c r="H6250">
        <v>2020</v>
      </c>
      <c r="I6250">
        <v>141609</v>
      </c>
      <c r="L6250">
        <f>IF(ISNUMBER(SEARCH("migliaia",istat[[#This Row],[Variabile]])),istat[[#This Row],[Value]]*1000,istat[[#This Row],[Value]])</f>
        <v>141609000</v>
      </c>
      <c r="M6250" t="b" cm="1">
        <f t="array" ref="M6250">_xlfn.IFS(istat[[#This Row],[Flag Codes]]="c",FALSE,istat[[#This Row],[Ateco 2007]]="TOTALE",FALSE,TRUE,TRUE)</f>
        <v>1</v>
      </c>
      <c r="N625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50">
        <f>IFERROR(FIND("(",istat[[#This Row],[Variabile]])-2,LEN(istat[[#This Row],[Variabile]]))</f>
        <v>26</v>
      </c>
      <c r="P6250" t="str">
        <f>LEFT(istat[[#This Row],[Variabile]],istat[[#This Row],[unique_id_variable_text_num_char]])</f>
        <v>acquisto di beni e servizi</v>
      </c>
      <c r="Q6250" t="str">
        <f>istat[[#This Row],[unique_id_ateco_text]]&amp;": "&amp;istat[[#This Row],[unique_id_variable_text]]</f>
        <v>2823 fabbricazione di macchine ed attrezzature per ufficio: acquisto di beni e servizi</v>
      </c>
    </row>
    <row r="6251" spans="1:17" x14ac:dyDescent="0.35">
      <c r="A6251" s="1" t="s">
        <v>11</v>
      </c>
      <c r="B6251" s="1" t="s">
        <v>12</v>
      </c>
      <c r="C6251" s="1" t="s">
        <v>71</v>
      </c>
      <c r="D6251" s="1" t="s">
        <v>72</v>
      </c>
      <c r="E6251" s="1" t="s">
        <v>1062</v>
      </c>
      <c r="F6251" s="1" t="s">
        <v>1063</v>
      </c>
      <c r="G6251">
        <v>2020</v>
      </c>
      <c r="H6251">
        <v>2020</v>
      </c>
      <c r="I6251">
        <v>3652933</v>
      </c>
      <c r="L6251">
        <f>IF(ISNUMBER(SEARCH("migliaia",istat[[#This Row],[Variabile]])),istat[[#This Row],[Value]]*1000,istat[[#This Row],[Value]])</f>
        <v>3652933000</v>
      </c>
      <c r="M6251" t="b" cm="1">
        <f t="array" ref="M6251">_xlfn.IFS(istat[[#This Row],[Flag Codes]]="c",FALSE,istat[[#This Row],[Ateco 2007]]="TOTALE",FALSE,TRUE,TRUE)</f>
        <v>1</v>
      </c>
      <c r="N625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1">
        <f>IFERROR(FIND("(",istat[[#This Row],[Variabile]])-2,LEN(istat[[#This Row],[Variabile]]))</f>
        <v>23</v>
      </c>
      <c r="P6251" t="str">
        <f>LEFT(istat[[#This Row],[Variabile]],istat[[#This Row],[unique_id_variable_text_num_char]])</f>
        <v>valore della produzione</v>
      </c>
      <c r="Q6251" t="str">
        <f>istat[[#This Row],[unique_id_ateco_text]]&amp;": "&amp;istat[[#This Row],[unique_id_variable_text]]</f>
        <v>2891 fabbricazione di macchine per la metallurgia: valore della produzione</v>
      </c>
    </row>
    <row r="6252" spans="1:17" x14ac:dyDescent="0.35">
      <c r="A6252" s="1" t="s">
        <v>11</v>
      </c>
      <c r="B6252" s="1" t="s">
        <v>12</v>
      </c>
      <c r="C6252" s="1" t="s">
        <v>77</v>
      </c>
      <c r="D6252" s="1" t="s">
        <v>78</v>
      </c>
      <c r="E6252" s="1" t="s">
        <v>1062</v>
      </c>
      <c r="F6252" s="1" t="s">
        <v>1063</v>
      </c>
      <c r="G6252">
        <v>2020</v>
      </c>
      <c r="H6252">
        <v>2020</v>
      </c>
      <c r="I6252">
        <v>212236</v>
      </c>
      <c r="L6252">
        <f>IF(ISNUMBER(SEARCH("migliaia",istat[[#This Row],[Variabile]])),istat[[#This Row],[Value]]*1000,istat[[#This Row],[Value]])</f>
        <v>212236000</v>
      </c>
      <c r="M6252" t="b" cm="1">
        <f t="array" ref="M6252">_xlfn.IFS(istat[[#This Row],[Flag Codes]]="c",FALSE,istat[[#This Row],[Ateco 2007]]="TOTALE",FALSE,TRUE,TRUE)</f>
        <v>1</v>
      </c>
      <c r="N6252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2">
        <f>IFERROR(FIND("(",istat[[#This Row],[Variabile]])-2,LEN(istat[[#This Row],[Variabile]]))</f>
        <v>23</v>
      </c>
      <c r="P6252" t="str">
        <f>LEFT(istat[[#This Row],[Variabile]],istat[[#This Row],[unique_id_variable_text_num_char]])</f>
        <v>margine operativo lordo</v>
      </c>
      <c r="Q6252" t="str">
        <f>istat[[#This Row],[unique_id_ateco_text]]&amp;": "&amp;istat[[#This Row],[unique_id_variable_text]]</f>
        <v>2891 fabbricazione di macchine per la metallurgia: margine operativo lordo</v>
      </c>
    </row>
    <row r="6253" spans="1:17" x14ac:dyDescent="0.35">
      <c r="A6253" s="1" t="s">
        <v>11</v>
      </c>
      <c r="B6253" s="1" t="s">
        <v>12</v>
      </c>
      <c r="C6253" s="1" t="s">
        <v>95</v>
      </c>
      <c r="D6253" s="1" t="s">
        <v>96</v>
      </c>
      <c r="E6253" s="1" t="s">
        <v>1062</v>
      </c>
      <c r="F6253" s="1" t="s">
        <v>1063</v>
      </c>
      <c r="G6253">
        <v>2020</v>
      </c>
      <c r="H6253">
        <v>2020</v>
      </c>
      <c r="I6253">
        <v>14816</v>
      </c>
      <c r="L6253">
        <f>IF(ISNUMBER(SEARCH("migliaia",istat[[#This Row],[Variabile]])),istat[[#This Row],[Value]]*1000,istat[[#This Row],[Value]])</f>
        <v>14816</v>
      </c>
      <c r="M6253" t="b" cm="1">
        <f t="array" ref="M6253">_xlfn.IFS(istat[[#This Row],[Flag Codes]]="c",FALSE,istat[[#This Row],[Ateco 2007]]="TOTALE",FALSE,TRUE,TRUE)</f>
        <v>1</v>
      </c>
      <c r="N6253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253">
        <f>IFERROR(FIND("(",istat[[#This Row],[Variabile]])-2,LEN(istat[[#This Row],[Variabile]]))</f>
        <v>21</v>
      </c>
      <c r="P6253" t="str">
        <f>LEFT(istat[[#This Row],[Variabile]],istat[[#This Row],[unique_id_variable_text_num_char]])</f>
        <v>lavoratori dipendenti</v>
      </c>
      <c r="Q6253" t="str">
        <f>istat[[#This Row],[unique_id_ateco_text]]&amp;": "&amp;istat[[#This Row],[unique_id_variable_text]]</f>
        <v>2891 fabbricazione di macchine per la metallurgia: lavoratori dipendenti</v>
      </c>
    </row>
    <row r="6254" spans="1:17" x14ac:dyDescent="0.35">
      <c r="A6254" s="1" t="s">
        <v>11</v>
      </c>
      <c r="B6254" s="1" t="s">
        <v>12</v>
      </c>
      <c r="C6254" s="1" t="s">
        <v>13</v>
      </c>
      <c r="D6254" s="1" t="s">
        <v>14</v>
      </c>
      <c r="E6254" s="1" t="s">
        <v>1147</v>
      </c>
      <c r="F6254" s="1" t="s">
        <v>1148</v>
      </c>
      <c r="G6254">
        <v>2020</v>
      </c>
      <c r="H6254">
        <v>2020</v>
      </c>
      <c r="I6254">
        <v>536</v>
      </c>
      <c r="L6254">
        <f>IF(ISNUMBER(SEARCH("migliaia",istat[[#This Row],[Variabile]])),istat[[#This Row],[Value]]*1000,istat[[#This Row],[Value]])</f>
        <v>536</v>
      </c>
      <c r="M6254" t="b" cm="1">
        <f t="array" ref="M6254">_xlfn.IFS(istat[[#This Row],[Flag Codes]]="c",FALSE,istat[[#This Row],[Ateco 2007]]="TOTALE",FALSE,TRUE,TRUE)</f>
        <v>1</v>
      </c>
      <c r="N625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4">
        <f>IFERROR(FIND("(",istat[[#This Row],[Variabile]])-2,LEN(istat[[#This Row],[Variabile]]))</f>
        <v>7</v>
      </c>
      <c r="P6254" t="str">
        <f>LEFT(istat[[#This Row],[Variabile]],istat[[#This Row],[unique_id_variable_text_num_char]])</f>
        <v>imprese</v>
      </c>
      <c r="Q6254" t="str">
        <f>istat[[#This Row],[unique_id_ateco_text]]&amp;": "&amp;istat[[#This Row],[unique_id_variable_text]]</f>
        <v>2892 fabbricazione di macchine da miniera, cava e cantiere: imprese</v>
      </c>
    </row>
    <row r="6255" spans="1:17" x14ac:dyDescent="0.35">
      <c r="A6255" s="1" t="s">
        <v>11</v>
      </c>
      <c r="B6255" s="1" t="s">
        <v>12</v>
      </c>
      <c r="C6255" s="1" t="s">
        <v>69</v>
      </c>
      <c r="D6255" s="1" t="s">
        <v>70</v>
      </c>
      <c r="E6255" s="1" t="s">
        <v>1147</v>
      </c>
      <c r="F6255" s="1" t="s">
        <v>1148</v>
      </c>
      <c r="G6255">
        <v>2020</v>
      </c>
      <c r="H6255">
        <v>2020</v>
      </c>
      <c r="I6255">
        <v>3603145</v>
      </c>
      <c r="L6255">
        <f>IF(ISNUMBER(SEARCH("migliaia",istat[[#This Row],[Variabile]])),istat[[#This Row],[Value]]*1000,istat[[#This Row],[Value]])</f>
        <v>3603145000</v>
      </c>
      <c r="M6255" t="b" cm="1">
        <f t="array" ref="M6255">_xlfn.IFS(istat[[#This Row],[Flag Codes]]="c",FALSE,istat[[#This Row],[Ateco 2007]]="TOTALE",FALSE,TRUE,TRUE)</f>
        <v>1</v>
      </c>
      <c r="N6255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5">
        <f>IFERROR(FIND("(",istat[[#This Row],[Variabile]])-2,LEN(istat[[#This Row],[Variabile]]))</f>
        <v>9</v>
      </c>
      <c r="P6255" t="str">
        <f>LEFT(istat[[#This Row],[Variabile]],istat[[#This Row],[unique_id_variable_text_num_char]])</f>
        <v>fatturato</v>
      </c>
      <c r="Q6255" t="str">
        <f>istat[[#This Row],[unique_id_ateco_text]]&amp;": "&amp;istat[[#This Row],[unique_id_variable_text]]</f>
        <v>2892 fabbricazione di macchine da miniera, cava e cantiere: fatturato</v>
      </c>
    </row>
    <row r="6256" spans="1:17" x14ac:dyDescent="0.35">
      <c r="A6256" s="1" t="s">
        <v>11</v>
      </c>
      <c r="B6256" s="1" t="s">
        <v>12</v>
      </c>
      <c r="C6256" s="1" t="s">
        <v>73</v>
      </c>
      <c r="D6256" s="1" t="s">
        <v>74</v>
      </c>
      <c r="E6256" s="1" t="s">
        <v>1147</v>
      </c>
      <c r="F6256" s="1" t="s">
        <v>1148</v>
      </c>
      <c r="G6256">
        <v>2020</v>
      </c>
      <c r="H6256">
        <v>2020</v>
      </c>
      <c r="I6256">
        <v>978279</v>
      </c>
      <c r="L6256">
        <f>IF(ISNUMBER(SEARCH("migliaia",istat[[#This Row],[Variabile]])),istat[[#This Row],[Value]]*1000,istat[[#This Row],[Value]])</f>
        <v>978279000</v>
      </c>
      <c r="M6256" t="b" cm="1">
        <f t="array" ref="M6256">_xlfn.IFS(istat[[#This Row],[Flag Codes]]="c",FALSE,istat[[#This Row],[Ateco 2007]]="TOTALE",FALSE,TRUE,TRUE)</f>
        <v>1</v>
      </c>
      <c r="N6256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6">
        <f>IFERROR(FIND("(",istat[[#This Row],[Variabile]])-2,LEN(istat[[#This Row],[Variabile]]))</f>
        <v>36</v>
      </c>
      <c r="P6256" t="str">
        <f>LEFT(istat[[#This Row],[Variabile]],istat[[#This Row],[unique_id_variable_text_num_char]])</f>
        <v>valore aggiunto al costo dei fattori</v>
      </c>
      <c r="Q6256" t="str">
        <f>istat[[#This Row],[unique_id_ateco_text]]&amp;": "&amp;istat[[#This Row],[unique_id_variable_text]]</f>
        <v>2892 fabbricazione di macchine da miniera, cava e cantiere: valore aggiunto al costo dei fattori</v>
      </c>
    </row>
    <row r="6257" spans="1:17" x14ac:dyDescent="0.35">
      <c r="A6257" s="1" t="s">
        <v>11</v>
      </c>
      <c r="B6257" s="1" t="s">
        <v>12</v>
      </c>
      <c r="C6257" s="1" t="s">
        <v>91</v>
      </c>
      <c r="D6257" s="1" t="s">
        <v>92</v>
      </c>
      <c r="E6257" s="1" t="s">
        <v>1147</v>
      </c>
      <c r="F6257" s="1" t="s">
        <v>1148</v>
      </c>
      <c r="G6257">
        <v>2020</v>
      </c>
      <c r="H6257">
        <v>2020</v>
      </c>
      <c r="I6257">
        <v>14860</v>
      </c>
      <c r="L6257">
        <f>IF(ISNUMBER(SEARCH("migliaia",istat[[#This Row],[Variabile]])),istat[[#This Row],[Value]]*1000,istat[[#This Row],[Value]])</f>
        <v>14860</v>
      </c>
      <c r="M6257" t="b" cm="1">
        <f t="array" ref="M6257">_xlfn.IFS(istat[[#This Row],[Flag Codes]]="c",FALSE,istat[[#This Row],[Ateco 2007]]="TOTALE",FALSE,TRUE,TRUE)</f>
        <v>1</v>
      </c>
      <c r="N625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7">
        <f>IFERROR(FIND("(",istat[[#This Row],[Variabile]])-2,LEN(istat[[#This Row],[Variabile]]))</f>
        <v>8</v>
      </c>
      <c r="P6257" t="str">
        <f>LEFT(istat[[#This Row],[Variabile]],istat[[#This Row],[unique_id_variable_text_num_char]])</f>
        <v>occupati</v>
      </c>
      <c r="Q6257" t="str">
        <f>istat[[#This Row],[unique_id_ateco_text]]&amp;": "&amp;istat[[#This Row],[unique_id_variable_text]]</f>
        <v>2892 fabbricazione di macchine da miniera, cava e cantiere: occupati</v>
      </c>
    </row>
    <row r="6258" spans="1:17" x14ac:dyDescent="0.35">
      <c r="A6258" s="1" t="s">
        <v>11</v>
      </c>
      <c r="B6258" s="1" t="s">
        <v>12</v>
      </c>
      <c r="C6258" s="1" t="s">
        <v>101</v>
      </c>
      <c r="D6258" s="1" t="s">
        <v>102</v>
      </c>
      <c r="E6258" s="1" t="s">
        <v>1147</v>
      </c>
      <c r="F6258" s="1" t="s">
        <v>1148</v>
      </c>
      <c r="G6258">
        <v>2020</v>
      </c>
      <c r="H6258">
        <v>2020</v>
      </c>
      <c r="I6258">
        <v>21874</v>
      </c>
      <c r="L6258">
        <f>IF(ISNUMBER(SEARCH("migliaia",istat[[#This Row],[Variabile]])),istat[[#This Row],[Value]]*1000,istat[[#This Row],[Value]])</f>
        <v>21874000</v>
      </c>
      <c r="M6258" t="b" cm="1">
        <f t="array" ref="M6258">_xlfn.IFS(istat[[#This Row],[Flag Codes]]="c",FALSE,istat[[#This Row],[Ateco 2007]]="TOTALE",FALSE,TRUE,TRUE)</f>
        <v>1</v>
      </c>
      <c r="N625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58">
        <f>IFERROR(FIND("(",istat[[#This Row],[Variabile]])-2,LEN(istat[[#This Row],[Variabile]]))</f>
        <v>27</v>
      </c>
      <c r="P6258" t="str">
        <f>LEFT(istat[[#This Row],[Variabile]],istat[[#This Row],[unique_id_variable_text_num_char]])</f>
        <v>ore lavorate dai dipendenti</v>
      </c>
      <c r="Q6258" t="str">
        <f>istat[[#This Row],[unique_id_ateco_text]]&amp;": "&amp;istat[[#This Row],[unique_id_variable_text]]</f>
        <v>2892 fabbricazione di macchine da miniera, cava e cantiere: ore lavorate dai dipendenti</v>
      </c>
    </row>
    <row r="6259" spans="1:17" x14ac:dyDescent="0.35">
      <c r="A6259" s="1" t="s">
        <v>11</v>
      </c>
      <c r="B6259" s="1" t="s">
        <v>12</v>
      </c>
      <c r="C6259" s="1" t="s">
        <v>71</v>
      </c>
      <c r="D6259" s="1" t="s">
        <v>72</v>
      </c>
      <c r="E6259" s="1" t="s">
        <v>1066</v>
      </c>
      <c r="F6259" s="1" t="s">
        <v>1067</v>
      </c>
      <c r="G6259">
        <v>2020</v>
      </c>
      <c r="H6259">
        <v>2020</v>
      </c>
      <c r="I6259">
        <v>2393034</v>
      </c>
      <c r="L6259">
        <f>IF(ISNUMBER(SEARCH("migliaia",istat[[#This Row],[Variabile]])),istat[[#This Row],[Value]]*1000,istat[[#This Row],[Value]])</f>
        <v>2393034000</v>
      </c>
      <c r="M6259" t="b" cm="1">
        <f t="array" ref="M6259">_xlfn.IFS(istat[[#This Row],[Flag Codes]]="c",FALSE,istat[[#This Row],[Ateco 2007]]="TOTALE",FALSE,TRUE,TRUE)</f>
        <v>1</v>
      </c>
      <c r="N625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59">
        <f>IFERROR(FIND("(",istat[[#This Row],[Variabile]])-2,LEN(istat[[#This Row],[Variabile]]))</f>
        <v>23</v>
      </c>
      <c r="P6259" t="str">
        <f>LEFT(istat[[#This Row],[Variabile]],istat[[#This Row],[unique_id_variable_text_num_char]])</f>
        <v>valore della produzione</v>
      </c>
      <c r="Q6259" t="str">
        <f>istat[[#This Row],[unique_id_ateco_text]]&amp;": "&amp;istat[[#This Row],[unique_id_variable_text]]</f>
        <v>2894 fabbricazione di macchine per le industrie tessili, dell'abbigliamento e del cuoio: valore della produzione</v>
      </c>
    </row>
    <row r="6260" spans="1:17" x14ac:dyDescent="0.35">
      <c r="A6260" s="1" t="s">
        <v>11</v>
      </c>
      <c r="B6260" s="1" t="s">
        <v>12</v>
      </c>
      <c r="C6260" s="1" t="s">
        <v>95</v>
      </c>
      <c r="D6260" s="1" t="s">
        <v>96</v>
      </c>
      <c r="E6260" s="1" t="s">
        <v>1066</v>
      </c>
      <c r="F6260" s="1" t="s">
        <v>1067</v>
      </c>
      <c r="G6260">
        <v>2020</v>
      </c>
      <c r="H6260">
        <v>2020</v>
      </c>
      <c r="I6260">
        <v>12532</v>
      </c>
      <c r="L6260">
        <f>IF(ISNUMBER(SEARCH("migliaia",istat[[#This Row],[Variabile]])),istat[[#This Row],[Value]]*1000,istat[[#This Row],[Value]])</f>
        <v>12532</v>
      </c>
      <c r="M6260" t="b" cm="1">
        <f t="array" ref="M6260">_xlfn.IFS(istat[[#This Row],[Flag Codes]]="c",FALSE,istat[[#This Row],[Ateco 2007]]="TOTALE",FALSE,TRUE,TRUE)</f>
        <v>1</v>
      </c>
      <c r="N626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260">
        <f>IFERROR(FIND("(",istat[[#This Row],[Variabile]])-2,LEN(istat[[#This Row],[Variabile]]))</f>
        <v>21</v>
      </c>
      <c r="P6260" t="str">
        <f>LEFT(istat[[#This Row],[Variabile]],istat[[#This Row],[unique_id_variable_text_num_char]])</f>
        <v>lavoratori dipendenti</v>
      </c>
      <c r="Q6260" t="str">
        <f>istat[[#This Row],[unique_id_ateco_text]]&amp;": "&amp;istat[[#This Row],[unique_id_variable_text]]</f>
        <v>2894 fabbricazione di macchine per le industrie tessili, dell'abbigliamento e del cuoio: lavoratori dipendenti</v>
      </c>
    </row>
    <row r="6261" spans="1:17" x14ac:dyDescent="0.35">
      <c r="A6261" s="1" t="s">
        <v>11</v>
      </c>
      <c r="B6261" s="1" t="s">
        <v>12</v>
      </c>
      <c r="C6261" s="1" t="s">
        <v>69</v>
      </c>
      <c r="D6261" s="1" t="s">
        <v>70</v>
      </c>
      <c r="E6261" s="1" t="s">
        <v>863</v>
      </c>
      <c r="F6261" s="1" t="s">
        <v>864</v>
      </c>
      <c r="G6261">
        <v>2020</v>
      </c>
      <c r="H6261">
        <v>2020</v>
      </c>
      <c r="I6261">
        <v>219388</v>
      </c>
      <c r="L6261">
        <f>IF(ISNUMBER(SEARCH("migliaia",istat[[#This Row],[Variabile]])),istat[[#This Row],[Value]]*1000,istat[[#This Row],[Value]])</f>
        <v>219388000</v>
      </c>
      <c r="M6261" t="b" cm="1">
        <f t="array" ref="M6261">_xlfn.IFS(istat[[#This Row],[Flag Codes]]="c",FALSE,istat[[#This Row],[Ateco 2007]]="TOTALE",FALSE,TRUE,TRUE)</f>
        <v>1</v>
      </c>
      <c r="N6261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1">
        <f>IFERROR(FIND("(",istat[[#This Row],[Variabile]])-2,LEN(istat[[#This Row],[Variabile]]))</f>
        <v>9</v>
      </c>
      <c r="P6261" t="str">
        <f>LEFT(istat[[#This Row],[Variabile]],istat[[#This Row],[unique_id_variable_text_num_char]])</f>
        <v>fatturato</v>
      </c>
      <c r="Q6261" t="str">
        <f>istat[[#This Row],[unique_id_ateco_text]]&amp;": "&amp;istat[[#This Row],[unique_id_variable_text]]</f>
        <v>2571 fabbricazione di articoli di coltelleria e posateria: fatturato</v>
      </c>
    </row>
    <row r="6262" spans="1:17" x14ac:dyDescent="0.35">
      <c r="A6262" s="1" t="s">
        <v>11</v>
      </c>
      <c r="B6262" s="1" t="s">
        <v>12</v>
      </c>
      <c r="C6262" s="1" t="s">
        <v>101</v>
      </c>
      <c r="D6262" s="1" t="s">
        <v>102</v>
      </c>
      <c r="E6262" s="1" t="s">
        <v>863</v>
      </c>
      <c r="F6262" s="1" t="s">
        <v>864</v>
      </c>
      <c r="G6262">
        <v>2020</v>
      </c>
      <c r="H6262">
        <v>2020</v>
      </c>
      <c r="I6262">
        <v>2048</v>
      </c>
      <c r="L6262">
        <f>IF(ISNUMBER(SEARCH("migliaia",istat[[#This Row],[Variabile]])),istat[[#This Row],[Value]]*1000,istat[[#This Row],[Value]])</f>
        <v>2048000</v>
      </c>
      <c r="M6262" t="b" cm="1">
        <f t="array" ref="M6262">_xlfn.IFS(istat[[#This Row],[Flag Codes]]="c",FALSE,istat[[#This Row],[Ateco 2007]]="TOTALE",FALSE,TRUE,TRUE)</f>
        <v>1</v>
      </c>
      <c r="N6262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262">
        <f>IFERROR(FIND("(",istat[[#This Row],[Variabile]])-2,LEN(istat[[#This Row],[Variabile]]))</f>
        <v>27</v>
      </c>
      <c r="P6262" t="str">
        <f>LEFT(istat[[#This Row],[Variabile]],istat[[#This Row],[unique_id_variable_text_num_char]])</f>
        <v>ore lavorate dai dipendenti</v>
      </c>
      <c r="Q6262" t="str">
        <f>istat[[#This Row],[unique_id_ateco_text]]&amp;": "&amp;istat[[#This Row],[unique_id_variable_text]]</f>
        <v>2571 fabbricazione di articoli di coltelleria e posateria: ore lavorate dai dipendenti</v>
      </c>
    </row>
    <row r="6263" spans="1:17" x14ac:dyDescent="0.35">
      <c r="A6263" s="1" t="s">
        <v>11</v>
      </c>
      <c r="B6263" s="1" t="s">
        <v>12</v>
      </c>
      <c r="C6263" s="1" t="s">
        <v>79</v>
      </c>
      <c r="D6263" s="1" t="s">
        <v>80</v>
      </c>
      <c r="E6263" s="1" t="s">
        <v>1042</v>
      </c>
      <c r="F6263" s="1" t="s">
        <v>1043</v>
      </c>
      <c r="G6263">
        <v>2020</v>
      </c>
      <c r="H6263">
        <v>2020</v>
      </c>
      <c r="I6263">
        <v>948903</v>
      </c>
      <c r="L6263">
        <f>IF(ISNUMBER(SEARCH("migliaia",istat[[#This Row],[Variabile]])),istat[[#This Row],[Value]]*1000,istat[[#This Row],[Value]])</f>
        <v>948903000</v>
      </c>
      <c r="M6263" t="b" cm="1">
        <f t="array" ref="M6263">_xlfn.IFS(istat[[#This Row],[Flag Codes]]="c",FALSE,istat[[#This Row],[Ateco 2007]]="TOTALE",FALSE,TRUE,TRUE)</f>
        <v>1</v>
      </c>
      <c r="N626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263">
        <f>IFERROR(FIND("(",istat[[#This Row],[Variabile]])-2,LEN(istat[[#This Row],[Variabile]]))</f>
        <v>26</v>
      </c>
      <c r="P6263" t="str">
        <f>LEFT(istat[[#This Row],[Variabile]],istat[[#This Row],[unique_id_variable_text_num_char]])</f>
        <v>acquisto di beni e servizi</v>
      </c>
      <c r="Q6263" t="str">
        <f>istat[[#This Row],[unique_id_ateco_text]]&amp;": "&amp;istat[[#This Row],[unique_id_variable_text]]</f>
        <v>2572 fabbricazione di serrature e cerniere: acquisto di beni e servizi</v>
      </c>
    </row>
    <row r="6264" spans="1:17" x14ac:dyDescent="0.35">
      <c r="A6264" s="1" t="s">
        <v>11</v>
      </c>
      <c r="B6264" s="1" t="s">
        <v>12</v>
      </c>
      <c r="C6264" s="1" t="s">
        <v>71</v>
      </c>
      <c r="D6264" s="1" t="s">
        <v>72</v>
      </c>
      <c r="E6264" s="1" t="s">
        <v>1044</v>
      </c>
      <c r="F6264" s="1" t="s">
        <v>1045</v>
      </c>
      <c r="G6264">
        <v>2020</v>
      </c>
      <c r="H6264">
        <v>2020</v>
      </c>
      <c r="I6264">
        <v>5760011</v>
      </c>
      <c r="L6264">
        <f>IF(ISNUMBER(SEARCH("migliaia",istat[[#This Row],[Variabile]])),istat[[#This Row],[Value]]*1000,istat[[#This Row],[Value]])</f>
        <v>5760011000</v>
      </c>
      <c r="M6264" t="b" cm="1">
        <f t="array" ref="M6264">_xlfn.IFS(istat[[#This Row],[Flag Codes]]="c",FALSE,istat[[#This Row],[Ateco 2007]]="TOTALE",FALSE,TRUE,TRUE)</f>
        <v>1</v>
      </c>
      <c r="N6264" t="str">
        <f>istat[[#This Row],[ATECO_2007]]&amp;" "&amp;LEFT(istat[[#This Row],[Ateco 2007]],IFERROR(FIND("(",istat[[#This Row],[Ateco 2007]])-2,LEN(istat[[#This Row],[Ateco 2007]])))</f>
        <v>2573 fabbricazione di utensileria</v>
      </c>
      <c r="O6264">
        <f>IFERROR(FIND("(",istat[[#This Row],[Variabile]])-2,LEN(istat[[#This Row],[Variabile]]))</f>
        <v>23</v>
      </c>
      <c r="P6264" t="str">
        <f>LEFT(istat[[#This Row],[Variabile]],istat[[#This Row],[unique_id_variable_text_num_char]])</f>
        <v>valore della produzione</v>
      </c>
      <c r="Q6264" t="str">
        <f>istat[[#This Row],[unique_id_ateco_text]]&amp;": "&amp;istat[[#This Row],[unique_id_variable_text]]</f>
        <v>2573 fabbricazione di utensileria: valore della produzione</v>
      </c>
    </row>
    <row r="6265" spans="1:17" x14ac:dyDescent="0.35">
      <c r="A6265" s="1" t="s">
        <v>11</v>
      </c>
      <c r="B6265" s="1" t="s">
        <v>12</v>
      </c>
      <c r="C6265" s="1" t="s">
        <v>77</v>
      </c>
      <c r="D6265" s="1" t="s">
        <v>78</v>
      </c>
      <c r="E6265" s="1" t="s">
        <v>1044</v>
      </c>
      <c r="F6265" s="1" t="s">
        <v>1045</v>
      </c>
      <c r="G6265">
        <v>2020</v>
      </c>
      <c r="H6265">
        <v>2020</v>
      </c>
      <c r="I6265">
        <v>828492</v>
      </c>
      <c r="L6265">
        <f>IF(ISNUMBER(SEARCH("migliaia",istat[[#This Row],[Variabile]])),istat[[#This Row],[Value]]*1000,istat[[#This Row],[Value]])</f>
        <v>828492000</v>
      </c>
      <c r="M6265" t="b" cm="1">
        <f t="array" ref="M6265">_xlfn.IFS(istat[[#This Row],[Flag Codes]]="c",FALSE,istat[[#This Row],[Ateco 2007]]="TOTALE",FALSE,TRUE,TRUE)</f>
        <v>1</v>
      </c>
      <c r="N6265" t="str">
        <f>istat[[#This Row],[ATECO_2007]]&amp;" "&amp;LEFT(istat[[#This Row],[Ateco 2007]],IFERROR(FIND("(",istat[[#This Row],[Ateco 2007]])-2,LEN(istat[[#This Row],[Ateco 2007]])))</f>
        <v>2573 fabbricazione di utensileria</v>
      </c>
      <c r="O6265">
        <f>IFERROR(FIND("(",istat[[#This Row],[Variabile]])-2,LEN(istat[[#This Row],[Variabile]]))</f>
        <v>23</v>
      </c>
      <c r="P6265" t="str">
        <f>LEFT(istat[[#This Row],[Variabile]],istat[[#This Row],[unique_id_variable_text_num_char]])</f>
        <v>margine operativo lordo</v>
      </c>
      <c r="Q6265" t="str">
        <f>istat[[#This Row],[unique_id_ateco_text]]&amp;": "&amp;istat[[#This Row],[unique_id_variable_text]]</f>
        <v>2573 fabbricazione di utensileria: margine operativo lordo</v>
      </c>
    </row>
    <row r="6266" spans="1:17" x14ac:dyDescent="0.35">
      <c r="A6266" s="1" t="s">
        <v>11</v>
      </c>
      <c r="B6266" s="1" t="s">
        <v>12</v>
      </c>
      <c r="C6266" s="1" t="s">
        <v>95</v>
      </c>
      <c r="D6266" s="1" t="s">
        <v>96</v>
      </c>
      <c r="E6266" s="1" t="s">
        <v>1044</v>
      </c>
      <c r="F6266" s="1" t="s">
        <v>1045</v>
      </c>
      <c r="G6266">
        <v>2020</v>
      </c>
      <c r="H6266">
        <v>2020</v>
      </c>
      <c r="I6266">
        <v>37078</v>
      </c>
      <c r="L6266">
        <f>IF(ISNUMBER(SEARCH("migliaia",istat[[#This Row],[Variabile]])),istat[[#This Row],[Value]]*1000,istat[[#This Row],[Value]])</f>
        <v>37078</v>
      </c>
      <c r="M6266" t="b" cm="1">
        <f t="array" ref="M6266">_xlfn.IFS(istat[[#This Row],[Flag Codes]]="c",FALSE,istat[[#This Row],[Ateco 2007]]="TOTALE",FALSE,TRUE,TRUE)</f>
        <v>1</v>
      </c>
      <c r="N6266" t="str">
        <f>istat[[#This Row],[ATECO_2007]]&amp;" "&amp;LEFT(istat[[#This Row],[Ateco 2007]],IFERROR(FIND("(",istat[[#This Row],[Ateco 2007]])-2,LEN(istat[[#This Row],[Ateco 2007]])))</f>
        <v>2573 fabbricazione di utensileria</v>
      </c>
      <c r="O6266">
        <f>IFERROR(FIND("(",istat[[#This Row],[Variabile]])-2,LEN(istat[[#This Row],[Variabile]]))</f>
        <v>21</v>
      </c>
      <c r="P6266" t="str">
        <f>LEFT(istat[[#This Row],[Variabile]],istat[[#This Row],[unique_id_variable_text_num_char]])</f>
        <v>lavoratori dipendenti</v>
      </c>
      <c r="Q6266" t="str">
        <f>istat[[#This Row],[unique_id_ateco_text]]&amp;": "&amp;istat[[#This Row],[unique_id_variable_text]]</f>
        <v>2573 fabbricazione di utensileria: lavoratori dipendenti</v>
      </c>
    </row>
    <row r="6267" spans="1:17" x14ac:dyDescent="0.35">
      <c r="A6267" s="1" t="s">
        <v>11</v>
      </c>
      <c r="B6267" s="1" t="s">
        <v>12</v>
      </c>
      <c r="C6267" s="1" t="s">
        <v>69</v>
      </c>
      <c r="D6267" s="1" t="s">
        <v>70</v>
      </c>
      <c r="E6267" s="1" t="s">
        <v>1046</v>
      </c>
      <c r="F6267" s="1" t="s">
        <v>1047</v>
      </c>
      <c r="G6267">
        <v>2020</v>
      </c>
      <c r="H6267">
        <v>2020</v>
      </c>
      <c r="I6267">
        <v>380573</v>
      </c>
      <c r="L6267">
        <f>IF(ISNUMBER(SEARCH("migliaia",istat[[#This Row],[Variabile]])),istat[[#This Row],[Value]]*1000,istat[[#This Row],[Value]])</f>
        <v>380573000</v>
      </c>
      <c r="M6267" t="b" cm="1">
        <f t="array" ref="M6267">_xlfn.IFS(istat[[#This Row],[Flag Codes]]="c",FALSE,istat[[#This Row],[Ateco 2007]]="TOTALE",FALSE,TRUE,TRUE)</f>
        <v>1</v>
      </c>
      <c r="N626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7">
        <f>IFERROR(FIND("(",istat[[#This Row],[Variabile]])-2,LEN(istat[[#This Row],[Variabile]]))</f>
        <v>9</v>
      </c>
      <c r="P6267" t="str">
        <f>LEFT(istat[[#This Row],[Variabile]],istat[[#This Row],[unique_id_variable_text_num_char]])</f>
        <v>fatturato</v>
      </c>
      <c r="Q6267" t="str">
        <f>istat[[#This Row],[unique_id_ateco_text]]&amp;": "&amp;istat[[#This Row],[unique_id_variable_text]]</f>
        <v>2591 fabbricazione di bidoni in acciaio e di contenitori analoghi: fatturato</v>
      </c>
    </row>
    <row r="6268" spans="1:17" x14ac:dyDescent="0.35">
      <c r="A6268" s="1" t="s">
        <v>11</v>
      </c>
      <c r="B6268" s="1" t="s">
        <v>12</v>
      </c>
      <c r="C6268" s="1" t="s">
        <v>73</v>
      </c>
      <c r="D6268" s="1" t="s">
        <v>74</v>
      </c>
      <c r="E6268" s="1" t="s">
        <v>1046</v>
      </c>
      <c r="F6268" s="1" t="s">
        <v>1047</v>
      </c>
      <c r="G6268">
        <v>2020</v>
      </c>
      <c r="H6268">
        <v>2020</v>
      </c>
      <c r="I6268">
        <v>109293</v>
      </c>
      <c r="L6268">
        <f>IF(ISNUMBER(SEARCH("migliaia",istat[[#This Row],[Variabile]])),istat[[#This Row],[Value]]*1000,istat[[#This Row],[Value]])</f>
        <v>109293000</v>
      </c>
      <c r="M6268" t="b" cm="1">
        <f t="array" ref="M6268">_xlfn.IFS(istat[[#This Row],[Flag Codes]]="c",FALSE,istat[[#This Row],[Ateco 2007]]="TOTALE",FALSE,TRUE,TRUE)</f>
        <v>1</v>
      </c>
      <c r="N626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8">
        <f>IFERROR(FIND("(",istat[[#This Row],[Variabile]])-2,LEN(istat[[#This Row],[Variabile]]))</f>
        <v>36</v>
      </c>
      <c r="P6268" t="str">
        <f>LEFT(istat[[#This Row],[Variabile]],istat[[#This Row],[unique_id_variable_text_num_char]])</f>
        <v>valore aggiunto al costo dei fattori</v>
      </c>
      <c r="Q6268" t="str">
        <f>istat[[#This Row],[unique_id_ateco_text]]&amp;": "&amp;istat[[#This Row],[unique_id_variable_text]]</f>
        <v>2591 fabbricazione di bidoni in acciaio e di contenitori analoghi: valore aggiunto al costo dei fattori</v>
      </c>
    </row>
    <row r="6269" spans="1:17" x14ac:dyDescent="0.35">
      <c r="A6269" s="1" t="s">
        <v>11</v>
      </c>
      <c r="B6269" s="1" t="s">
        <v>12</v>
      </c>
      <c r="C6269" s="1" t="s">
        <v>91</v>
      </c>
      <c r="D6269" s="1" t="s">
        <v>92</v>
      </c>
      <c r="E6269" s="1" t="s">
        <v>1046</v>
      </c>
      <c r="F6269" s="1" t="s">
        <v>1047</v>
      </c>
      <c r="G6269">
        <v>2020</v>
      </c>
      <c r="H6269">
        <v>2020</v>
      </c>
      <c r="I6269">
        <v>1698</v>
      </c>
      <c r="L6269">
        <f>IF(ISNUMBER(SEARCH("migliaia",istat[[#This Row],[Variabile]])),istat[[#This Row],[Value]]*1000,istat[[#This Row],[Value]])</f>
        <v>1698</v>
      </c>
      <c r="M6269" t="b" cm="1">
        <f t="array" ref="M6269">_xlfn.IFS(istat[[#This Row],[Flag Codes]]="c",FALSE,istat[[#This Row],[Ateco 2007]]="TOTALE",FALSE,TRUE,TRUE)</f>
        <v>1</v>
      </c>
      <c r="N6269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69">
        <f>IFERROR(FIND("(",istat[[#This Row],[Variabile]])-2,LEN(istat[[#This Row],[Variabile]]))</f>
        <v>8</v>
      </c>
      <c r="P6269" t="str">
        <f>LEFT(istat[[#This Row],[Variabile]],istat[[#This Row],[unique_id_variable_text_num_char]])</f>
        <v>occupati</v>
      </c>
      <c r="Q6269" t="str">
        <f>istat[[#This Row],[unique_id_ateco_text]]&amp;": "&amp;istat[[#This Row],[unique_id_variable_text]]</f>
        <v>2591 fabbricazione di bidoni in acciaio e di contenitori analoghi: occupati</v>
      </c>
    </row>
    <row r="6270" spans="1:17" x14ac:dyDescent="0.35">
      <c r="A6270" s="1" t="s">
        <v>11</v>
      </c>
      <c r="B6270" s="1" t="s">
        <v>12</v>
      </c>
      <c r="C6270" s="1" t="s">
        <v>101</v>
      </c>
      <c r="D6270" s="1" t="s">
        <v>102</v>
      </c>
      <c r="E6270" s="1" t="s">
        <v>1046</v>
      </c>
      <c r="F6270" s="1" t="s">
        <v>1047</v>
      </c>
      <c r="G6270">
        <v>2020</v>
      </c>
      <c r="H6270">
        <v>2020</v>
      </c>
      <c r="I6270">
        <v>2581</v>
      </c>
      <c r="L6270">
        <f>IF(ISNUMBER(SEARCH("migliaia",istat[[#This Row],[Variabile]])),istat[[#This Row],[Value]]*1000,istat[[#This Row],[Value]])</f>
        <v>2581000</v>
      </c>
      <c r="M6270" t="b" cm="1">
        <f t="array" ref="M6270">_xlfn.IFS(istat[[#This Row],[Flag Codes]]="c",FALSE,istat[[#This Row],[Ateco 2007]]="TOTALE",FALSE,TRUE,TRUE)</f>
        <v>1</v>
      </c>
      <c r="N6270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270">
        <f>IFERROR(FIND("(",istat[[#This Row],[Variabile]])-2,LEN(istat[[#This Row],[Variabile]]))</f>
        <v>27</v>
      </c>
      <c r="P6270" t="str">
        <f>LEFT(istat[[#This Row],[Variabile]],istat[[#This Row],[unique_id_variable_text_num_char]])</f>
        <v>ore lavorate dai dipendenti</v>
      </c>
      <c r="Q6270" t="str">
        <f>istat[[#This Row],[unique_id_ateco_text]]&amp;": "&amp;istat[[#This Row],[unique_id_variable_text]]</f>
        <v>2591 fabbricazione di bidoni in acciaio e di contenitori analoghi: ore lavorate dai dipendenti</v>
      </c>
    </row>
    <row r="6271" spans="1:17" x14ac:dyDescent="0.35">
      <c r="A6271" s="1" t="s">
        <v>11</v>
      </c>
      <c r="B6271" s="1" t="s">
        <v>12</v>
      </c>
      <c r="C6271" s="1" t="s">
        <v>85</v>
      </c>
      <c r="D6271" s="1" t="s">
        <v>86</v>
      </c>
      <c r="E6271" s="1" t="s">
        <v>1145</v>
      </c>
      <c r="F6271" s="1" t="s">
        <v>1146</v>
      </c>
      <c r="G6271">
        <v>2020</v>
      </c>
      <c r="H6271">
        <v>2020</v>
      </c>
      <c r="I6271">
        <v>7328</v>
      </c>
      <c r="L6271">
        <f>IF(ISNUMBER(SEARCH("migliaia",istat[[#This Row],[Variabile]])),istat[[#This Row],[Value]]*1000,istat[[#This Row],[Value]])</f>
        <v>7328000</v>
      </c>
      <c r="M6271" t="b" cm="1">
        <f t="array" ref="M6271">_xlfn.IFS(istat[[#This Row],[Flag Codes]]="c",FALSE,istat[[#This Row],[Ateco 2007]]="TOTALE",FALSE,TRUE,TRUE)</f>
        <v>1</v>
      </c>
      <c r="N6271" t="str">
        <f>istat[[#This Row],[ATECO_2007]]&amp;" "&amp;LEFT(istat[[#This Row],[Ateco 2007]],IFERROR(FIND("(",istat[[#This Row],[Ateco 2007]])-2,LEN(istat[[#This Row],[Ateco 2007]])))</f>
        <v>2652 fabbricazione di orologi</v>
      </c>
      <c r="O6271">
        <f>IFERROR(FIND("(",istat[[#This Row],[Variabile]])-2,LEN(istat[[#This Row],[Variabile]]))</f>
        <v>17</v>
      </c>
      <c r="P6271" t="str">
        <f>LEFT(istat[[#This Row],[Variabile]],istat[[#This Row],[unique_id_variable_text_num_char]])</f>
        <v>salari e stipendi</v>
      </c>
      <c r="Q6271" t="str">
        <f>istat[[#This Row],[unique_id_ateco_text]]&amp;": "&amp;istat[[#This Row],[unique_id_variable_text]]</f>
        <v>2652 fabbricazione di orologi: salari e stipendi</v>
      </c>
    </row>
    <row r="6272" spans="1:17" x14ac:dyDescent="0.35">
      <c r="A6272" s="1" t="s">
        <v>11</v>
      </c>
      <c r="B6272" s="1" t="s">
        <v>12</v>
      </c>
      <c r="C6272" s="1" t="s">
        <v>87</v>
      </c>
      <c r="D6272" s="1" t="s">
        <v>88</v>
      </c>
      <c r="E6272" s="1" t="s">
        <v>1145</v>
      </c>
      <c r="F6272" s="1" t="s">
        <v>1146</v>
      </c>
      <c r="G6272">
        <v>2020</v>
      </c>
      <c r="H6272">
        <v>2020</v>
      </c>
      <c r="I6272">
        <v>1377</v>
      </c>
      <c r="L6272">
        <f>IF(ISNUMBER(SEARCH("migliaia",istat[[#This Row],[Variabile]])),istat[[#This Row],[Value]]*1000,istat[[#This Row],[Value]])</f>
        <v>1377000</v>
      </c>
      <c r="M6272" t="b" cm="1">
        <f t="array" ref="M6272">_xlfn.IFS(istat[[#This Row],[Flag Codes]]="c",FALSE,istat[[#This Row],[Ateco 2007]]="TOTALE",FALSE,TRUE,TRUE)</f>
        <v>1</v>
      </c>
      <c r="N6272" t="str">
        <f>istat[[#This Row],[ATECO_2007]]&amp;" "&amp;LEFT(istat[[#This Row],[Ateco 2007]],IFERROR(FIND("(",istat[[#This Row],[Ateco 2007]])-2,LEN(istat[[#This Row],[Ateco 2007]])))</f>
        <v>2652 fabbricazione di orologi</v>
      </c>
      <c r="O6272">
        <f>IFERROR(FIND("(",istat[[#This Row],[Variabile]])-2,LEN(istat[[#This Row],[Variabile]]))</f>
        <v>36</v>
      </c>
      <c r="P6272" t="str">
        <f>LEFT(istat[[#This Row],[Variabile]],istat[[#This Row],[unique_id_variable_text_num_char]])</f>
        <v>investimenti lordi in beni materiali</v>
      </c>
      <c r="Q6272" t="str">
        <f>istat[[#This Row],[unique_id_ateco_text]]&amp;": "&amp;istat[[#This Row],[unique_id_variable_text]]</f>
        <v>2652 fabbricazione di orologi: investimenti lordi in beni materiali</v>
      </c>
    </row>
    <row r="6273" spans="1:17" x14ac:dyDescent="0.35">
      <c r="A6273" s="1" t="s">
        <v>11</v>
      </c>
      <c r="B6273" s="1" t="s">
        <v>12</v>
      </c>
      <c r="C6273" s="1" t="s">
        <v>13</v>
      </c>
      <c r="D6273" s="1" t="s">
        <v>14</v>
      </c>
      <c r="E6273" s="1" t="s">
        <v>1048</v>
      </c>
      <c r="F6273" s="1" t="s">
        <v>806</v>
      </c>
      <c r="G6273">
        <v>2020</v>
      </c>
      <c r="H6273">
        <v>2020</v>
      </c>
      <c r="I6273">
        <v>596</v>
      </c>
      <c r="L6273">
        <f>IF(ISNUMBER(SEARCH("migliaia",istat[[#This Row],[Variabile]])),istat[[#This Row],[Value]]*1000,istat[[#This Row],[Value]])</f>
        <v>596</v>
      </c>
      <c r="M6273" t="b" cm="1">
        <f t="array" ref="M6273">_xlfn.IFS(istat[[#This Row],[Flag Codes]]="c",FALSE,istat[[#This Row],[Ateco 2007]]="TOTALE",FALSE,TRUE,TRUE)</f>
        <v>1</v>
      </c>
      <c r="N6273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3">
        <f>IFERROR(FIND("(",istat[[#This Row],[Variabile]])-2,LEN(istat[[#This Row],[Variabile]]))</f>
        <v>7</v>
      </c>
      <c r="P6273" t="str">
        <f>LEFT(istat[[#This Row],[Variabile]],istat[[#This Row],[unique_id_variable_text_num_char]])</f>
        <v>imprese</v>
      </c>
      <c r="Q6273" t="str">
        <f>istat[[#This Row],[unique_id_ateco_text]]&amp;": "&amp;istat[[#This Row],[unique_id_variable_text]]</f>
        <v>2660 fabbricazione di strumenti per irradiazione, apparecchiature elettromedicali ed elettroterapeutiche: imprese</v>
      </c>
    </row>
    <row r="6274" spans="1:17" x14ac:dyDescent="0.35">
      <c r="A6274" s="1" t="s">
        <v>11</v>
      </c>
      <c r="B6274" s="1" t="s">
        <v>12</v>
      </c>
      <c r="C6274" s="1" t="s">
        <v>81</v>
      </c>
      <c r="D6274" s="1" t="s">
        <v>82</v>
      </c>
      <c r="E6274" s="1" t="s">
        <v>1048</v>
      </c>
      <c r="F6274" s="1" t="s">
        <v>806</v>
      </c>
      <c r="G6274">
        <v>2020</v>
      </c>
      <c r="H6274">
        <v>2020</v>
      </c>
      <c r="I6274">
        <v>656941</v>
      </c>
      <c r="L6274">
        <f>IF(ISNUMBER(SEARCH("migliaia",istat[[#This Row],[Variabile]])),istat[[#This Row],[Value]]*1000,istat[[#This Row],[Value]])</f>
        <v>656941000</v>
      </c>
      <c r="M6274" t="b" cm="1">
        <f t="array" ref="M6274">_xlfn.IFS(istat[[#This Row],[Flag Codes]]="c",FALSE,istat[[#This Row],[Ateco 2007]]="TOTALE",FALSE,TRUE,TRUE)</f>
        <v>1</v>
      </c>
      <c r="N627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274">
        <f>IFERROR(FIND("(",istat[[#This Row],[Variabile]])-2,LEN(istat[[#This Row],[Variabile]]))</f>
        <v>19</v>
      </c>
      <c r="P6274" t="str">
        <f>LEFT(istat[[#This Row],[Variabile]],istat[[#This Row],[unique_id_variable_text_num_char]])</f>
        <v>costi del personale</v>
      </c>
      <c r="Q6274" t="str">
        <f>istat[[#This Row],[unique_id_ateco_text]]&amp;": "&amp;istat[[#This Row],[unique_id_variable_text]]</f>
        <v>2660 fabbricazione di strumenti per irradiazione, apparecchiature elettromedicali ed elettroterapeutiche: costi del personale</v>
      </c>
    </row>
    <row r="6275" spans="1:17" x14ac:dyDescent="0.35">
      <c r="A6275" s="1" t="s">
        <v>11</v>
      </c>
      <c r="B6275" s="1" t="s">
        <v>12</v>
      </c>
      <c r="C6275" s="1" t="s">
        <v>71</v>
      </c>
      <c r="D6275" s="1" t="s">
        <v>72</v>
      </c>
      <c r="E6275" s="1" t="s">
        <v>1052</v>
      </c>
      <c r="F6275" s="1" t="s">
        <v>1053</v>
      </c>
      <c r="G6275">
        <v>2020</v>
      </c>
      <c r="H6275">
        <v>2020</v>
      </c>
      <c r="I6275">
        <v>8094353</v>
      </c>
      <c r="L6275">
        <f>IF(ISNUMBER(SEARCH("migliaia",istat[[#This Row],[Variabile]])),istat[[#This Row],[Value]]*1000,istat[[#This Row],[Value]])</f>
        <v>8094353000</v>
      </c>
      <c r="M6275" t="b" cm="1">
        <f t="array" ref="M6275">_xlfn.IFS(istat[[#This Row],[Flag Codes]]="c",FALSE,istat[[#This Row],[Ateco 2007]]="TOTALE",FALSE,TRUE,TRUE)</f>
        <v>1</v>
      </c>
      <c r="N627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5">
        <f>IFERROR(FIND("(",istat[[#This Row],[Variabile]])-2,LEN(istat[[#This Row],[Variabile]]))</f>
        <v>23</v>
      </c>
      <c r="P6275" t="str">
        <f>LEFT(istat[[#This Row],[Variabile]],istat[[#This Row],[unique_id_variable_text_num_char]])</f>
        <v>valore della produzione</v>
      </c>
      <c r="Q6275" t="str">
        <f>istat[[#This Row],[unique_id_ateco_text]]&amp;": "&amp;istat[[#This Row],[unique_id_variable_text]]</f>
        <v>2814 fabbricazione di altri rubinetti e valvole: valore della produzione</v>
      </c>
    </row>
    <row r="6276" spans="1:17" x14ac:dyDescent="0.35">
      <c r="A6276" s="1" t="s">
        <v>11</v>
      </c>
      <c r="B6276" s="1" t="s">
        <v>12</v>
      </c>
      <c r="C6276" s="1" t="s">
        <v>77</v>
      </c>
      <c r="D6276" s="1" t="s">
        <v>78</v>
      </c>
      <c r="E6276" s="1" t="s">
        <v>1052</v>
      </c>
      <c r="F6276" s="1" t="s">
        <v>1053</v>
      </c>
      <c r="G6276">
        <v>2020</v>
      </c>
      <c r="H6276">
        <v>2020</v>
      </c>
      <c r="I6276">
        <v>1164209</v>
      </c>
      <c r="L6276">
        <f>IF(ISNUMBER(SEARCH("migliaia",istat[[#This Row],[Variabile]])),istat[[#This Row],[Value]]*1000,istat[[#This Row],[Value]])</f>
        <v>1164209000</v>
      </c>
      <c r="M6276" t="b" cm="1">
        <f t="array" ref="M6276">_xlfn.IFS(istat[[#This Row],[Flag Codes]]="c",FALSE,istat[[#This Row],[Ateco 2007]]="TOTALE",FALSE,TRUE,TRUE)</f>
        <v>1</v>
      </c>
      <c r="N6276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276">
        <f>IFERROR(FIND("(",istat[[#This Row],[Variabile]])-2,LEN(istat[[#This Row],[Variabile]]))</f>
        <v>23</v>
      </c>
      <c r="P6276" t="str">
        <f>LEFT(istat[[#This Row],[Variabile]],istat[[#This Row],[unique_id_variable_text_num_char]])</f>
        <v>margine operativo lordo</v>
      </c>
      <c r="Q6276" t="str">
        <f>istat[[#This Row],[unique_id_ateco_text]]&amp;": "&amp;istat[[#This Row],[unique_id_variable_text]]</f>
        <v>2814 fabbricazione di altri rubinetti e valvole: margine operativo lordo</v>
      </c>
    </row>
    <row r="6277" spans="1:17" x14ac:dyDescent="0.35">
      <c r="A6277" s="1" t="s">
        <v>11</v>
      </c>
      <c r="B6277" s="1" t="s">
        <v>12</v>
      </c>
      <c r="C6277" s="1" t="s">
        <v>69</v>
      </c>
      <c r="D6277" s="1" t="s">
        <v>70</v>
      </c>
      <c r="E6277" s="1" t="s">
        <v>1054</v>
      </c>
      <c r="F6277" s="1" t="s">
        <v>1055</v>
      </c>
      <c r="G6277">
        <v>2020</v>
      </c>
      <c r="H6277">
        <v>2020</v>
      </c>
      <c r="I6277">
        <v>5461544</v>
      </c>
      <c r="L6277">
        <f>IF(ISNUMBER(SEARCH("migliaia",istat[[#This Row],[Variabile]])),istat[[#This Row],[Value]]*1000,istat[[#This Row],[Value]])</f>
        <v>5461544000</v>
      </c>
      <c r="M6277" t="b" cm="1">
        <f t="array" ref="M6277">_xlfn.IFS(istat[[#This Row],[Flag Codes]]="c",FALSE,istat[[#This Row],[Ateco 2007]]="TOTALE",FALSE,TRUE,TRUE)</f>
        <v>1</v>
      </c>
      <c r="N627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7">
        <f>IFERROR(FIND("(",istat[[#This Row],[Variabile]])-2,LEN(istat[[#This Row],[Variabile]]))</f>
        <v>9</v>
      </c>
      <c r="P6277" t="str">
        <f>LEFT(istat[[#This Row],[Variabile]],istat[[#This Row],[unique_id_variable_text_num_char]])</f>
        <v>fatturato</v>
      </c>
      <c r="Q6277" t="str">
        <f>istat[[#This Row],[unique_id_ateco_text]]&amp;": "&amp;istat[[#This Row],[unique_id_variable_text]]</f>
        <v>2815 fabbricazione di cuscinetti, ingranaggi e organi di trasmissione,: fatturato</v>
      </c>
    </row>
    <row r="6278" spans="1:17" x14ac:dyDescent="0.35">
      <c r="A6278" s="1" t="s">
        <v>11</v>
      </c>
      <c r="B6278" s="1" t="s">
        <v>12</v>
      </c>
      <c r="C6278" s="1" t="s">
        <v>73</v>
      </c>
      <c r="D6278" s="1" t="s">
        <v>74</v>
      </c>
      <c r="E6278" s="1" t="s">
        <v>1054</v>
      </c>
      <c r="F6278" s="1" t="s">
        <v>1055</v>
      </c>
      <c r="G6278">
        <v>2020</v>
      </c>
      <c r="H6278">
        <v>2020</v>
      </c>
      <c r="I6278">
        <v>1812112</v>
      </c>
      <c r="L6278">
        <f>IF(ISNUMBER(SEARCH("migliaia",istat[[#This Row],[Variabile]])),istat[[#This Row],[Value]]*1000,istat[[#This Row],[Value]])</f>
        <v>1812112000</v>
      </c>
      <c r="M6278" t="b" cm="1">
        <f t="array" ref="M6278">_xlfn.IFS(istat[[#This Row],[Flag Codes]]="c",FALSE,istat[[#This Row],[Ateco 2007]]="TOTALE",FALSE,TRUE,TRUE)</f>
        <v>1</v>
      </c>
      <c r="N6278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8">
        <f>IFERROR(FIND("(",istat[[#This Row],[Variabile]])-2,LEN(istat[[#This Row],[Variabile]]))</f>
        <v>36</v>
      </c>
      <c r="P6278" t="str">
        <f>LEFT(istat[[#This Row],[Variabile]],istat[[#This Row],[unique_id_variable_text_num_char]])</f>
        <v>valore aggiunto al costo dei fattori</v>
      </c>
      <c r="Q6278" t="str">
        <f>istat[[#This Row],[unique_id_ateco_text]]&amp;": "&amp;istat[[#This Row],[unique_id_variable_text]]</f>
        <v>2815 fabbricazione di cuscinetti, ingranaggi e organi di trasmissione,: valore aggiunto al costo dei fattori</v>
      </c>
    </row>
    <row r="6279" spans="1:17" x14ac:dyDescent="0.35">
      <c r="A6279" s="1" t="s">
        <v>11</v>
      </c>
      <c r="B6279" s="1" t="s">
        <v>12</v>
      </c>
      <c r="C6279" s="1" t="s">
        <v>101</v>
      </c>
      <c r="D6279" s="1" t="s">
        <v>102</v>
      </c>
      <c r="E6279" s="1" t="s">
        <v>1054</v>
      </c>
      <c r="F6279" s="1" t="s">
        <v>1055</v>
      </c>
      <c r="G6279">
        <v>2020</v>
      </c>
      <c r="H6279">
        <v>2020</v>
      </c>
      <c r="I6279">
        <v>39425</v>
      </c>
      <c r="L6279">
        <f>IF(ISNUMBER(SEARCH("migliaia",istat[[#This Row],[Variabile]])),istat[[#This Row],[Value]]*1000,istat[[#This Row],[Value]])</f>
        <v>39425000</v>
      </c>
      <c r="M6279" t="b" cm="1">
        <f t="array" ref="M6279">_xlfn.IFS(istat[[#This Row],[Flag Codes]]="c",FALSE,istat[[#This Row],[Ateco 2007]]="TOTALE",FALSE,TRUE,TRUE)</f>
        <v>1</v>
      </c>
      <c r="N6279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279">
        <f>IFERROR(FIND("(",istat[[#This Row],[Variabile]])-2,LEN(istat[[#This Row],[Variabile]]))</f>
        <v>27</v>
      </c>
      <c r="P6279" t="str">
        <f>LEFT(istat[[#This Row],[Variabile]],istat[[#This Row],[unique_id_variable_text_num_char]])</f>
        <v>ore lavorate dai dipendenti</v>
      </c>
      <c r="Q6279" t="str">
        <f>istat[[#This Row],[unique_id_ateco_text]]&amp;": "&amp;istat[[#This Row],[unique_id_variable_text]]</f>
        <v>2815 fabbricazione di cuscinetti, ingranaggi e organi di trasmissione,: ore lavorate dai dipendenti</v>
      </c>
    </row>
    <row r="6280" spans="1:17" x14ac:dyDescent="0.35">
      <c r="A6280" s="1" t="s">
        <v>11</v>
      </c>
      <c r="B6280" s="1" t="s">
        <v>12</v>
      </c>
      <c r="C6280" s="1" t="s">
        <v>71</v>
      </c>
      <c r="D6280" s="1" t="s">
        <v>72</v>
      </c>
      <c r="E6280" s="1" t="s">
        <v>1058</v>
      </c>
      <c r="F6280" s="1" t="s">
        <v>1059</v>
      </c>
      <c r="G6280">
        <v>2020</v>
      </c>
      <c r="H6280">
        <v>2020</v>
      </c>
      <c r="I6280">
        <v>9073125</v>
      </c>
      <c r="L6280">
        <f>IF(ISNUMBER(SEARCH("migliaia",istat[[#This Row],[Variabile]])),istat[[#This Row],[Value]]*1000,istat[[#This Row],[Value]])</f>
        <v>9073125000</v>
      </c>
      <c r="M6280" t="b" cm="1">
        <f t="array" ref="M6280">_xlfn.IFS(istat[[#This Row],[Flag Codes]]="c",FALSE,istat[[#This Row],[Ateco 2007]]="TOTALE",FALSE,TRUE,TRUE)</f>
        <v>1</v>
      </c>
      <c r="N628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0">
        <f>IFERROR(FIND("(",istat[[#This Row],[Variabile]])-2,LEN(istat[[#This Row],[Variabile]]))</f>
        <v>23</v>
      </c>
      <c r="P6280" t="str">
        <f>LEFT(istat[[#This Row],[Variabile]],istat[[#This Row],[unique_id_variable_text_num_char]])</f>
        <v>valore della produzione</v>
      </c>
      <c r="Q6280" t="str">
        <f>istat[[#This Row],[unique_id_ateco_text]]&amp;": "&amp;istat[[#This Row],[unique_id_variable_text]]</f>
        <v>2822 fabbricazione di macchine e apparecchi di sollevamento e movimentazione: valore della produzione</v>
      </c>
    </row>
    <row r="6281" spans="1:17" x14ac:dyDescent="0.35">
      <c r="A6281" s="1" t="s">
        <v>11</v>
      </c>
      <c r="B6281" s="1" t="s">
        <v>12</v>
      </c>
      <c r="C6281" s="1" t="s">
        <v>77</v>
      </c>
      <c r="D6281" s="1" t="s">
        <v>78</v>
      </c>
      <c r="E6281" s="1" t="s">
        <v>1058</v>
      </c>
      <c r="F6281" s="1" t="s">
        <v>1059</v>
      </c>
      <c r="G6281">
        <v>2020</v>
      </c>
      <c r="H6281">
        <v>2020</v>
      </c>
      <c r="I6281">
        <v>863934</v>
      </c>
      <c r="L6281">
        <f>IF(ISNUMBER(SEARCH("migliaia",istat[[#This Row],[Variabile]])),istat[[#This Row],[Value]]*1000,istat[[#This Row],[Value]])</f>
        <v>863934000</v>
      </c>
      <c r="M6281" t="b" cm="1">
        <f t="array" ref="M6281">_xlfn.IFS(istat[[#This Row],[Flag Codes]]="c",FALSE,istat[[#This Row],[Ateco 2007]]="TOTALE",FALSE,TRUE,TRUE)</f>
        <v>1</v>
      </c>
      <c r="N6281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1">
        <f>IFERROR(FIND("(",istat[[#This Row],[Variabile]])-2,LEN(istat[[#This Row],[Variabile]]))</f>
        <v>23</v>
      </c>
      <c r="P6281" t="str">
        <f>LEFT(istat[[#This Row],[Variabile]],istat[[#This Row],[unique_id_variable_text_num_char]])</f>
        <v>margine operativo lordo</v>
      </c>
      <c r="Q6281" t="str">
        <f>istat[[#This Row],[unique_id_ateco_text]]&amp;": "&amp;istat[[#This Row],[unique_id_variable_text]]</f>
        <v>2822 fabbricazione di macchine e apparecchi di sollevamento e movimentazione: margine operativo lordo</v>
      </c>
    </row>
    <row r="6282" spans="1:17" x14ac:dyDescent="0.35">
      <c r="A6282" s="1" t="s">
        <v>11</v>
      </c>
      <c r="B6282" s="1" t="s">
        <v>12</v>
      </c>
      <c r="C6282" s="1" t="s">
        <v>95</v>
      </c>
      <c r="D6282" s="1" t="s">
        <v>96</v>
      </c>
      <c r="E6282" s="1" t="s">
        <v>1058</v>
      </c>
      <c r="F6282" s="1" t="s">
        <v>1059</v>
      </c>
      <c r="G6282">
        <v>2020</v>
      </c>
      <c r="H6282">
        <v>2020</v>
      </c>
      <c r="I6282">
        <v>31990</v>
      </c>
      <c r="L6282">
        <f>IF(ISNUMBER(SEARCH("migliaia",istat[[#This Row],[Variabile]])),istat[[#This Row],[Value]]*1000,istat[[#This Row],[Value]])</f>
        <v>31990</v>
      </c>
      <c r="M6282" t="b" cm="1">
        <f t="array" ref="M6282">_xlfn.IFS(istat[[#This Row],[Flag Codes]]="c",FALSE,istat[[#This Row],[Ateco 2007]]="TOTALE",FALSE,TRUE,TRUE)</f>
        <v>1</v>
      </c>
      <c r="N6282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282">
        <f>IFERROR(FIND("(",istat[[#This Row],[Variabile]])-2,LEN(istat[[#This Row],[Variabile]]))</f>
        <v>21</v>
      </c>
      <c r="P6282" t="str">
        <f>LEFT(istat[[#This Row],[Variabile]],istat[[#This Row],[unique_id_variable_text_num_char]])</f>
        <v>lavoratori dipendenti</v>
      </c>
      <c r="Q6282" t="str">
        <f>istat[[#This Row],[unique_id_ateco_text]]&amp;": "&amp;istat[[#This Row],[unique_id_variable_text]]</f>
        <v>2822 fabbricazione di macchine e apparecchi di sollevamento e movimentazione: lavoratori dipendenti</v>
      </c>
    </row>
    <row r="6283" spans="1:17" x14ac:dyDescent="0.35">
      <c r="A6283" s="1" t="s">
        <v>11</v>
      </c>
      <c r="B6283" s="1" t="s">
        <v>12</v>
      </c>
      <c r="C6283" s="1" t="s">
        <v>13</v>
      </c>
      <c r="D6283" s="1" t="s">
        <v>14</v>
      </c>
      <c r="E6283" s="1" t="s">
        <v>1060</v>
      </c>
      <c r="F6283" s="1" t="s">
        <v>1061</v>
      </c>
      <c r="G6283">
        <v>2020</v>
      </c>
      <c r="H6283">
        <v>2020</v>
      </c>
      <c r="I6283">
        <v>181</v>
      </c>
      <c r="L6283">
        <f>IF(ISNUMBER(SEARCH("migliaia",istat[[#This Row],[Variabile]])),istat[[#This Row],[Value]]*1000,istat[[#This Row],[Value]])</f>
        <v>181</v>
      </c>
      <c r="M6283" t="b" cm="1">
        <f t="array" ref="M6283">_xlfn.IFS(istat[[#This Row],[Flag Codes]]="c",FALSE,istat[[#This Row],[Ateco 2007]]="TOTALE",FALSE,TRUE,TRUE)</f>
        <v>1</v>
      </c>
      <c r="N628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3">
        <f>IFERROR(FIND("(",istat[[#This Row],[Variabile]])-2,LEN(istat[[#This Row],[Variabile]]))</f>
        <v>7</v>
      </c>
      <c r="P6283" t="str">
        <f>LEFT(istat[[#This Row],[Variabile]],istat[[#This Row],[unique_id_variable_text_num_char]])</f>
        <v>imprese</v>
      </c>
      <c r="Q6283" t="str">
        <f>istat[[#This Row],[unique_id_ateco_text]]&amp;": "&amp;istat[[#This Row],[unique_id_variable_text]]</f>
        <v>2823 fabbricazione di macchine ed attrezzature per ufficio: imprese</v>
      </c>
    </row>
    <row r="6284" spans="1:17" x14ac:dyDescent="0.35">
      <c r="A6284" s="1" t="s">
        <v>11</v>
      </c>
      <c r="B6284" s="1" t="s">
        <v>12</v>
      </c>
      <c r="C6284" s="1" t="s">
        <v>69</v>
      </c>
      <c r="D6284" s="1" t="s">
        <v>70</v>
      </c>
      <c r="E6284" s="1" t="s">
        <v>1060</v>
      </c>
      <c r="F6284" s="1" t="s">
        <v>1061</v>
      </c>
      <c r="G6284">
        <v>2020</v>
      </c>
      <c r="H6284">
        <v>2020</v>
      </c>
      <c r="I6284">
        <v>182379</v>
      </c>
      <c r="L6284">
        <f>IF(ISNUMBER(SEARCH("migliaia",istat[[#This Row],[Variabile]])),istat[[#This Row],[Value]]*1000,istat[[#This Row],[Value]])</f>
        <v>182379000</v>
      </c>
      <c r="M6284" t="b" cm="1">
        <f t="array" ref="M6284">_xlfn.IFS(istat[[#This Row],[Flag Codes]]="c",FALSE,istat[[#This Row],[Ateco 2007]]="TOTALE",FALSE,TRUE,TRUE)</f>
        <v>1</v>
      </c>
      <c r="N6284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4">
        <f>IFERROR(FIND("(",istat[[#This Row],[Variabile]])-2,LEN(istat[[#This Row],[Variabile]]))</f>
        <v>9</v>
      </c>
      <c r="P6284" t="str">
        <f>LEFT(istat[[#This Row],[Variabile]],istat[[#This Row],[unique_id_variable_text_num_char]])</f>
        <v>fatturato</v>
      </c>
      <c r="Q6284" t="str">
        <f>istat[[#This Row],[unique_id_ateco_text]]&amp;": "&amp;istat[[#This Row],[unique_id_variable_text]]</f>
        <v>2823 fabbricazione di macchine ed attrezzature per ufficio: fatturato</v>
      </c>
    </row>
    <row r="6285" spans="1:17" x14ac:dyDescent="0.35">
      <c r="A6285" s="1" t="s">
        <v>11</v>
      </c>
      <c r="B6285" s="1" t="s">
        <v>12</v>
      </c>
      <c r="C6285" s="1" t="s">
        <v>73</v>
      </c>
      <c r="D6285" s="1" t="s">
        <v>74</v>
      </c>
      <c r="E6285" s="1" t="s">
        <v>1060</v>
      </c>
      <c r="F6285" s="1" t="s">
        <v>1061</v>
      </c>
      <c r="G6285">
        <v>2020</v>
      </c>
      <c r="H6285">
        <v>2020</v>
      </c>
      <c r="I6285">
        <v>50232</v>
      </c>
      <c r="L6285">
        <f>IF(ISNUMBER(SEARCH("migliaia",istat[[#This Row],[Variabile]])),istat[[#This Row],[Value]]*1000,istat[[#This Row],[Value]])</f>
        <v>50232000</v>
      </c>
      <c r="M6285" t="b" cm="1">
        <f t="array" ref="M6285">_xlfn.IFS(istat[[#This Row],[Flag Codes]]="c",FALSE,istat[[#This Row],[Ateco 2007]]="TOTALE",FALSE,TRUE,TRUE)</f>
        <v>1</v>
      </c>
      <c r="N6285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285">
        <f>IFERROR(FIND("(",istat[[#This Row],[Variabile]])-2,LEN(istat[[#This Row],[Variabile]]))</f>
        <v>36</v>
      </c>
      <c r="P6285" t="str">
        <f>LEFT(istat[[#This Row],[Variabile]],istat[[#This Row],[unique_id_variable_text_num_char]])</f>
        <v>valore aggiunto al costo dei fattori</v>
      </c>
      <c r="Q6285" t="str">
        <f>istat[[#This Row],[unique_id_ateco_text]]&amp;": "&amp;istat[[#This Row],[unique_id_variable_text]]</f>
        <v>2823 fabbricazione di macchine ed attrezzature per ufficio: valore aggiunto al costo dei fattori</v>
      </c>
    </row>
    <row r="6286" spans="1:17" x14ac:dyDescent="0.35">
      <c r="A6286" s="1" t="s">
        <v>11</v>
      </c>
      <c r="B6286" s="1" t="s">
        <v>12</v>
      </c>
      <c r="C6286" s="1" t="s">
        <v>91</v>
      </c>
      <c r="D6286" s="1" t="s">
        <v>92</v>
      </c>
      <c r="E6286" s="1" t="s">
        <v>884</v>
      </c>
      <c r="F6286" s="1" t="s">
        <v>885</v>
      </c>
      <c r="G6286">
        <v>2020</v>
      </c>
      <c r="H6286">
        <v>2020</v>
      </c>
      <c r="I6286">
        <v>23335</v>
      </c>
      <c r="L6286">
        <f>IF(ISNUMBER(SEARCH("migliaia",istat[[#This Row],[Variabile]])),istat[[#This Row],[Value]]*1000,istat[[#This Row],[Value]])</f>
        <v>23335</v>
      </c>
      <c r="M6286" t="b" cm="1">
        <f t="array" ref="M6286">_xlfn.IFS(istat[[#This Row],[Flag Codes]]="c",FALSE,istat[[#This Row],[Ateco 2007]]="TOTALE",FALSE,TRUE,TRUE)</f>
        <v>1</v>
      </c>
      <c r="N6286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286">
        <f>IFERROR(FIND("(",istat[[#This Row],[Variabile]])-2,LEN(istat[[#This Row],[Variabile]]))</f>
        <v>8</v>
      </c>
      <c r="P6286" t="str">
        <f>LEFT(istat[[#This Row],[Variabile]],istat[[#This Row],[unique_id_variable_text_num_char]])</f>
        <v>occupati</v>
      </c>
      <c r="Q6286" t="str">
        <f>istat[[#This Row],[unique_id_ateco_text]]&amp;": "&amp;istat[[#This Row],[unique_id_variable_text]]</f>
        <v>2849 fabbricazione di altre macchine utensili: occupati</v>
      </c>
    </row>
    <row r="6287" spans="1:17" x14ac:dyDescent="0.35">
      <c r="A6287" s="1" t="s">
        <v>11</v>
      </c>
      <c r="B6287" s="1" t="s">
        <v>12</v>
      </c>
      <c r="C6287" s="1" t="s">
        <v>87</v>
      </c>
      <c r="D6287" s="1" t="s">
        <v>88</v>
      </c>
      <c r="E6287" s="1" t="s">
        <v>1147</v>
      </c>
      <c r="F6287" s="1" t="s">
        <v>1148</v>
      </c>
      <c r="G6287">
        <v>2020</v>
      </c>
      <c r="H6287">
        <v>2020</v>
      </c>
      <c r="I6287">
        <v>66224</v>
      </c>
      <c r="L6287">
        <f>IF(ISNUMBER(SEARCH("migliaia",istat[[#This Row],[Variabile]])),istat[[#This Row],[Value]]*1000,istat[[#This Row],[Value]])</f>
        <v>66224000</v>
      </c>
      <c r="M6287" t="b" cm="1">
        <f t="array" ref="M6287">_xlfn.IFS(istat[[#This Row],[Flag Codes]]="c",FALSE,istat[[#This Row],[Ateco 2007]]="TOTALE",FALSE,TRUE,TRUE)</f>
        <v>1</v>
      </c>
      <c r="N6287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287">
        <f>IFERROR(FIND("(",istat[[#This Row],[Variabile]])-2,LEN(istat[[#This Row],[Variabile]]))</f>
        <v>36</v>
      </c>
      <c r="P6287" t="str">
        <f>LEFT(istat[[#This Row],[Variabile]],istat[[#This Row],[unique_id_variable_text_num_char]])</f>
        <v>investimenti lordi in beni materiali</v>
      </c>
      <c r="Q6287" t="str">
        <f>istat[[#This Row],[unique_id_ateco_text]]&amp;": "&amp;istat[[#This Row],[unique_id_variable_text]]</f>
        <v>2892 fabbricazione di macchine da miniera, cava e cantiere: investimenti lordi in beni materiali</v>
      </c>
    </row>
    <row r="6288" spans="1:17" x14ac:dyDescent="0.35">
      <c r="A6288" s="1" t="s">
        <v>11</v>
      </c>
      <c r="B6288" s="1" t="s">
        <v>12</v>
      </c>
      <c r="C6288" s="1" t="s">
        <v>13</v>
      </c>
      <c r="D6288" s="1" t="s">
        <v>14</v>
      </c>
      <c r="E6288" s="1" t="s">
        <v>1064</v>
      </c>
      <c r="F6288" s="1" t="s">
        <v>1065</v>
      </c>
      <c r="G6288">
        <v>2020</v>
      </c>
      <c r="H6288">
        <v>2020</v>
      </c>
      <c r="I6288">
        <v>1518</v>
      </c>
      <c r="L6288">
        <f>IF(ISNUMBER(SEARCH("migliaia",istat[[#This Row],[Variabile]])),istat[[#This Row],[Value]]*1000,istat[[#This Row],[Value]])</f>
        <v>1518</v>
      </c>
      <c r="M6288" t="b" cm="1">
        <f t="array" ref="M6288">_xlfn.IFS(istat[[#This Row],[Flag Codes]]="c",FALSE,istat[[#This Row],[Ateco 2007]]="TOTALE",FALSE,TRUE,TRUE)</f>
        <v>1</v>
      </c>
      <c r="N628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288">
        <f>IFERROR(FIND("(",istat[[#This Row],[Variabile]])-2,LEN(istat[[#This Row],[Variabile]]))</f>
        <v>7</v>
      </c>
      <c r="P6288" t="str">
        <f>LEFT(istat[[#This Row],[Variabile]],istat[[#This Row],[unique_id_variable_text_num_char]])</f>
        <v>imprese</v>
      </c>
      <c r="Q6288" t="str">
        <f>istat[[#This Row],[unique_id_ateco_text]]&amp;": "&amp;istat[[#This Row],[unique_id_variable_text]]</f>
        <v>2893 fabbricazione di macchine per l'industria alimentare, delle bevande e del tabacco: imprese</v>
      </c>
    </row>
    <row r="6289" spans="1:17" x14ac:dyDescent="0.35">
      <c r="A6289" s="1" t="s">
        <v>11</v>
      </c>
      <c r="B6289" s="1" t="s">
        <v>12</v>
      </c>
      <c r="C6289" s="1" t="s">
        <v>85</v>
      </c>
      <c r="D6289" s="1" t="s">
        <v>86</v>
      </c>
      <c r="E6289" s="1" t="s">
        <v>1149</v>
      </c>
      <c r="F6289" s="1" t="s">
        <v>1150</v>
      </c>
      <c r="G6289">
        <v>2020</v>
      </c>
      <c r="H6289">
        <v>2020</v>
      </c>
      <c r="I6289">
        <v>261414</v>
      </c>
      <c r="L6289">
        <f>IF(ISNUMBER(SEARCH("migliaia",istat[[#This Row],[Variabile]])),istat[[#This Row],[Value]]*1000,istat[[#This Row],[Value]])</f>
        <v>261414000</v>
      </c>
      <c r="M6289" t="b" cm="1">
        <f t="array" ref="M6289">_xlfn.IFS(istat[[#This Row],[Flag Codes]]="c",FALSE,istat[[#This Row],[Ateco 2007]]="TOTALE",FALSE,TRUE,TRUE)</f>
        <v>1</v>
      </c>
      <c r="N628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89">
        <f>IFERROR(FIND("(",istat[[#This Row],[Variabile]])-2,LEN(istat[[#This Row],[Variabile]]))</f>
        <v>17</v>
      </c>
      <c r="P6289" t="str">
        <f>LEFT(istat[[#This Row],[Variabile]],istat[[#This Row],[unique_id_variable_text_num_char]])</f>
        <v>salari e stipendi</v>
      </c>
      <c r="Q6289" t="str">
        <f>istat[[#This Row],[unique_id_ateco_text]]&amp;": "&amp;istat[[#This Row],[unique_id_variable_text]]</f>
        <v>2895 fabbricazione di macchine per l'industria della carta e del cartone: salari e stipendi</v>
      </c>
    </row>
    <row r="6290" spans="1:17" x14ac:dyDescent="0.35">
      <c r="A6290" s="1" t="s">
        <v>11</v>
      </c>
      <c r="B6290" s="1" t="s">
        <v>12</v>
      </c>
      <c r="C6290" s="1" t="s">
        <v>87</v>
      </c>
      <c r="D6290" s="1" t="s">
        <v>88</v>
      </c>
      <c r="E6290" s="1" t="s">
        <v>1149</v>
      </c>
      <c r="F6290" s="1" t="s">
        <v>1150</v>
      </c>
      <c r="G6290">
        <v>2020</v>
      </c>
      <c r="H6290">
        <v>2020</v>
      </c>
      <c r="I6290">
        <v>27626</v>
      </c>
      <c r="L6290">
        <f>IF(ISNUMBER(SEARCH("migliaia",istat[[#This Row],[Variabile]])),istat[[#This Row],[Value]]*1000,istat[[#This Row],[Value]])</f>
        <v>27626000</v>
      </c>
      <c r="M6290" t="b" cm="1">
        <f t="array" ref="M6290">_xlfn.IFS(istat[[#This Row],[Flag Codes]]="c",FALSE,istat[[#This Row],[Ateco 2007]]="TOTALE",FALSE,TRUE,TRUE)</f>
        <v>1</v>
      </c>
      <c r="N629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290">
        <f>IFERROR(FIND("(",istat[[#This Row],[Variabile]])-2,LEN(istat[[#This Row],[Variabile]]))</f>
        <v>36</v>
      </c>
      <c r="P6290" t="str">
        <f>LEFT(istat[[#This Row],[Variabile]],istat[[#This Row],[unique_id_variable_text_num_char]])</f>
        <v>investimenti lordi in beni materiali</v>
      </c>
      <c r="Q6290" t="str">
        <f>istat[[#This Row],[unique_id_ateco_text]]&amp;": "&amp;istat[[#This Row],[unique_id_variable_text]]</f>
        <v>2895 fabbricazione di macchine per l'industria della carta e del cartone: investimenti lordi in beni materiali</v>
      </c>
    </row>
    <row r="6291" spans="1:17" x14ac:dyDescent="0.35">
      <c r="A6291" s="1" t="s">
        <v>11</v>
      </c>
      <c r="B6291" s="1" t="s">
        <v>12</v>
      </c>
      <c r="C6291" s="1" t="s">
        <v>81</v>
      </c>
      <c r="D6291" s="1" t="s">
        <v>82</v>
      </c>
      <c r="E6291" s="1" t="s">
        <v>1068</v>
      </c>
      <c r="F6291" s="1" t="s">
        <v>1069</v>
      </c>
      <c r="G6291">
        <v>2020</v>
      </c>
      <c r="H6291">
        <v>2020</v>
      </c>
      <c r="I6291">
        <v>523188</v>
      </c>
      <c r="L6291">
        <f>IF(ISNUMBER(SEARCH("migliaia",istat[[#This Row],[Variabile]])),istat[[#This Row],[Value]]*1000,istat[[#This Row],[Value]])</f>
        <v>523188000</v>
      </c>
      <c r="M6291" t="b" cm="1">
        <f t="array" ref="M6291">_xlfn.IFS(istat[[#This Row],[Flag Codes]]="c",FALSE,istat[[#This Row],[Ateco 2007]]="TOTALE",FALSE,TRUE,TRUE)</f>
        <v>1</v>
      </c>
      <c r="N6291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291">
        <f>IFERROR(FIND("(",istat[[#This Row],[Variabile]])-2,LEN(istat[[#This Row],[Variabile]]))</f>
        <v>19</v>
      </c>
      <c r="P6291" t="str">
        <f>LEFT(istat[[#This Row],[Variabile]],istat[[#This Row],[unique_id_variable_text_num_char]])</f>
        <v>costi del personale</v>
      </c>
      <c r="Q6291" t="str">
        <f>istat[[#This Row],[unique_id_ateco_text]]&amp;": "&amp;istat[[#This Row],[unique_id_variable_text]]</f>
        <v>2896 fabbricazione di macchine per l'industria delle materie plastiche e della gomma: costi del personale</v>
      </c>
    </row>
    <row r="6292" spans="1:17" x14ac:dyDescent="0.35">
      <c r="A6292" s="1" t="s">
        <v>11</v>
      </c>
      <c r="B6292" s="1" t="s">
        <v>12</v>
      </c>
      <c r="C6292" s="1" t="s">
        <v>85</v>
      </c>
      <c r="D6292" s="1" t="s">
        <v>86</v>
      </c>
      <c r="E6292" s="1" t="s">
        <v>824</v>
      </c>
      <c r="F6292" s="1" t="s">
        <v>464</v>
      </c>
      <c r="G6292">
        <v>2020</v>
      </c>
      <c r="H6292">
        <v>2020</v>
      </c>
      <c r="I6292">
        <v>2687023</v>
      </c>
      <c r="L6292">
        <f>IF(ISNUMBER(SEARCH("migliaia",istat[[#This Row],[Variabile]])),istat[[#This Row],[Value]]*1000,istat[[#This Row],[Value]])</f>
        <v>2687023000</v>
      </c>
      <c r="M6292" t="b" cm="1">
        <f t="array" ref="M6292">_xlfn.IFS(istat[[#This Row],[Flag Codes]]="c",FALSE,istat[[#This Row],[Ateco 2007]]="TOTALE",FALSE,TRUE,TRUE)</f>
        <v>1</v>
      </c>
      <c r="N6292" t="str">
        <f>istat[[#This Row],[ATECO_2007]]&amp;" "&amp;LEFT(istat[[#This Row],[Ateco 2007]],IFERROR(FIND("(",istat[[#This Row],[Ateco 2007]])-2,LEN(istat[[#This Row],[Ateco 2007]])))</f>
        <v>960 altre attività di servizi per la persona</v>
      </c>
      <c r="O6292">
        <f>IFERROR(FIND("(",istat[[#This Row],[Variabile]])-2,LEN(istat[[#This Row],[Variabile]]))</f>
        <v>17</v>
      </c>
      <c r="P6292" t="str">
        <f>LEFT(istat[[#This Row],[Variabile]],istat[[#This Row],[unique_id_variable_text_num_char]])</f>
        <v>salari e stipendi</v>
      </c>
      <c r="Q6292" t="str">
        <f>istat[[#This Row],[unique_id_ateco_text]]&amp;": "&amp;istat[[#This Row],[unique_id_variable_text]]</f>
        <v>960 altre attività di servizi per la persona: salari e stipendi</v>
      </c>
    </row>
    <row r="6293" spans="1:17" x14ac:dyDescent="0.35">
      <c r="A6293" s="1" t="s">
        <v>11</v>
      </c>
      <c r="B6293" s="1" t="s">
        <v>12</v>
      </c>
      <c r="C6293" s="1" t="s">
        <v>13</v>
      </c>
      <c r="D6293" s="1" t="s">
        <v>14</v>
      </c>
      <c r="E6293" s="1" t="s">
        <v>1013</v>
      </c>
      <c r="F6293" s="1" t="s">
        <v>1014</v>
      </c>
      <c r="G6293">
        <v>2020</v>
      </c>
      <c r="H6293">
        <v>2020</v>
      </c>
      <c r="I6293">
        <v>0</v>
      </c>
      <c r="L6293">
        <f>IF(ISNUMBER(SEARCH("migliaia",istat[[#This Row],[Variabile]])),istat[[#This Row],[Value]]*1000,istat[[#This Row],[Value]])</f>
        <v>0</v>
      </c>
      <c r="M6293" t="b" cm="1">
        <f t="array" ref="M6293">_xlfn.IFS(istat[[#This Row],[Flag Codes]]="c",FALSE,istat[[#This Row],[Ateco 2007]]="TOTALE",FALSE,TRUE,TRUE)</f>
        <v>1</v>
      </c>
      <c r="N6293" t="str">
        <f>istat[[#This Row],[ATECO_2007]]&amp;" "&amp;LEFT(istat[[#This Row],[Ateco 2007]],IFERROR(FIND("(",istat[[#This Row],[Ateco 2007]])-2,LEN(istat[[#This Row],[Ateco 2007]])))</f>
        <v>0510 estrazione di antracite</v>
      </c>
      <c r="O6293">
        <f>IFERROR(FIND("(",istat[[#This Row],[Variabile]])-2,LEN(istat[[#This Row],[Variabile]]))</f>
        <v>7</v>
      </c>
      <c r="P6293" t="str">
        <f>LEFT(istat[[#This Row],[Variabile]],istat[[#This Row],[unique_id_variable_text_num_char]])</f>
        <v>imprese</v>
      </c>
      <c r="Q6293" t="str">
        <f>istat[[#This Row],[unique_id_ateco_text]]&amp;": "&amp;istat[[#This Row],[unique_id_variable_text]]</f>
        <v>0510 estrazione di antracite: imprese</v>
      </c>
    </row>
    <row r="6294" spans="1:17" x14ac:dyDescent="0.35">
      <c r="A6294" s="1" t="s">
        <v>11</v>
      </c>
      <c r="B6294" s="1" t="s">
        <v>12</v>
      </c>
      <c r="C6294" s="1" t="s">
        <v>69</v>
      </c>
      <c r="D6294" s="1" t="s">
        <v>70</v>
      </c>
      <c r="E6294" s="1" t="s">
        <v>1013</v>
      </c>
      <c r="F6294" s="1" t="s">
        <v>1014</v>
      </c>
      <c r="G6294">
        <v>2020</v>
      </c>
      <c r="H6294">
        <v>2020</v>
      </c>
      <c r="I6294">
        <v>0</v>
      </c>
      <c r="L6294">
        <f>IF(ISNUMBER(SEARCH("migliaia",istat[[#This Row],[Variabile]])),istat[[#This Row],[Value]]*1000,istat[[#This Row],[Value]])</f>
        <v>0</v>
      </c>
      <c r="M6294" t="b" cm="1">
        <f t="array" ref="M6294">_xlfn.IFS(istat[[#This Row],[Flag Codes]]="c",FALSE,istat[[#This Row],[Ateco 2007]]="TOTALE",FALSE,TRUE,TRUE)</f>
        <v>1</v>
      </c>
      <c r="N6294" t="str">
        <f>istat[[#This Row],[ATECO_2007]]&amp;" "&amp;LEFT(istat[[#This Row],[Ateco 2007]],IFERROR(FIND("(",istat[[#This Row],[Ateco 2007]])-2,LEN(istat[[#This Row],[Ateco 2007]])))</f>
        <v>0510 estrazione di antracite</v>
      </c>
      <c r="O6294">
        <f>IFERROR(FIND("(",istat[[#This Row],[Variabile]])-2,LEN(istat[[#This Row],[Variabile]]))</f>
        <v>9</v>
      </c>
      <c r="P6294" t="str">
        <f>LEFT(istat[[#This Row],[Variabile]],istat[[#This Row],[unique_id_variable_text_num_char]])</f>
        <v>fatturato</v>
      </c>
      <c r="Q6294" t="str">
        <f>istat[[#This Row],[unique_id_ateco_text]]&amp;": "&amp;istat[[#This Row],[unique_id_variable_text]]</f>
        <v>0510 estrazione di antracite: fatturato</v>
      </c>
    </row>
    <row r="6295" spans="1:17" x14ac:dyDescent="0.35">
      <c r="A6295" s="1" t="s">
        <v>11</v>
      </c>
      <c r="B6295" s="1" t="s">
        <v>12</v>
      </c>
      <c r="C6295" s="1" t="s">
        <v>91</v>
      </c>
      <c r="D6295" s="1" t="s">
        <v>92</v>
      </c>
      <c r="E6295" s="1" t="s">
        <v>1013</v>
      </c>
      <c r="F6295" s="1" t="s">
        <v>1014</v>
      </c>
      <c r="G6295">
        <v>2020</v>
      </c>
      <c r="H6295">
        <v>2020</v>
      </c>
      <c r="I6295">
        <v>0</v>
      </c>
      <c r="L6295">
        <f>IF(ISNUMBER(SEARCH("migliaia",istat[[#This Row],[Variabile]])),istat[[#This Row],[Value]]*1000,istat[[#This Row],[Value]])</f>
        <v>0</v>
      </c>
      <c r="M6295" t="b" cm="1">
        <f t="array" ref="M6295">_xlfn.IFS(istat[[#This Row],[Flag Codes]]="c",FALSE,istat[[#This Row],[Ateco 2007]]="TOTALE",FALSE,TRUE,TRUE)</f>
        <v>1</v>
      </c>
      <c r="N6295" t="str">
        <f>istat[[#This Row],[ATECO_2007]]&amp;" "&amp;LEFT(istat[[#This Row],[Ateco 2007]],IFERROR(FIND("(",istat[[#This Row],[Ateco 2007]])-2,LEN(istat[[#This Row],[Ateco 2007]])))</f>
        <v>0510 estrazione di antracite</v>
      </c>
      <c r="O6295">
        <f>IFERROR(FIND("(",istat[[#This Row],[Variabile]])-2,LEN(istat[[#This Row],[Variabile]]))</f>
        <v>8</v>
      </c>
      <c r="P6295" t="str">
        <f>LEFT(istat[[#This Row],[Variabile]],istat[[#This Row],[unique_id_variable_text_num_char]])</f>
        <v>occupati</v>
      </c>
      <c r="Q6295" t="str">
        <f>istat[[#This Row],[unique_id_ateco_text]]&amp;": "&amp;istat[[#This Row],[unique_id_variable_text]]</f>
        <v>0510 estrazione di antracite: occupati</v>
      </c>
    </row>
    <row r="6296" spans="1:17" x14ac:dyDescent="0.35">
      <c r="A6296" s="1" t="s">
        <v>11</v>
      </c>
      <c r="B6296" s="1" t="s">
        <v>12</v>
      </c>
      <c r="C6296" s="1" t="s">
        <v>101</v>
      </c>
      <c r="D6296" s="1" t="s">
        <v>102</v>
      </c>
      <c r="E6296" s="1" t="s">
        <v>1013</v>
      </c>
      <c r="F6296" s="1" t="s">
        <v>1014</v>
      </c>
      <c r="G6296">
        <v>2020</v>
      </c>
      <c r="H6296">
        <v>2020</v>
      </c>
      <c r="I6296">
        <v>0</v>
      </c>
      <c r="L6296">
        <f>IF(ISNUMBER(SEARCH("migliaia",istat[[#This Row],[Variabile]])),istat[[#This Row],[Value]]*1000,istat[[#This Row],[Value]])</f>
        <v>0</v>
      </c>
      <c r="M6296" t="b" cm="1">
        <f t="array" ref="M6296">_xlfn.IFS(istat[[#This Row],[Flag Codes]]="c",FALSE,istat[[#This Row],[Ateco 2007]]="TOTALE",FALSE,TRUE,TRUE)</f>
        <v>1</v>
      </c>
      <c r="N6296" t="str">
        <f>istat[[#This Row],[ATECO_2007]]&amp;" "&amp;LEFT(istat[[#This Row],[Ateco 2007]],IFERROR(FIND("(",istat[[#This Row],[Ateco 2007]])-2,LEN(istat[[#This Row],[Ateco 2007]])))</f>
        <v>0510 estrazione di antracite</v>
      </c>
      <c r="O6296">
        <f>IFERROR(FIND("(",istat[[#This Row],[Variabile]])-2,LEN(istat[[#This Row],[Variabile]]))</f>
        <v>27</v>
      </c>
      <c r="P6296" t="str">
        <f>LEFT(istat[[#This Row],[Variabile]],istat[[#This Row],[unique_id_variable_text_num_char]])</f>
        <v>ore lavorate dai dipendenti</v>
      </c>
      <c r="Q6296" t="str">
        <f>istat[[#This Row],[unique_id_ateco_text]]&amp;": "&amp;istat[[#This Row],[unique_id_variable_text]]</f>
        <v>0510 estrazione di antracite: ore lavorate dai dipendenti</v>
      </c>
    </row>
    <row r="6297" spans="1:17" x14ac:dyDescent="0.35">
      <c r="A6297" s="1" t="s">
        <v>11</v>
      </c>
      <c r="B6297" s="1" t="s">
        <v>12</v>
      </c>
      <c r="C6297" s="1" t="s">
        <v>87</v>
      </c>
      <c r="D6297" s="1" t="s">
        <v>88</v>
      </c>
      <c r="E6297" s="1" t="s">
        <v>1110</v>
      </c>
      <c r="F6297" s="1" t="s">
        <v>1111</v>
      </c>
      <c r="G6297">
        <v>2020</v>
      </c>
      <c r="H6297">
        <v>2020</v>
      </c>
      <c r="I6297">
        <v>25634</v>
      </c>
      <c r="L6297">
        <f>IF(ISNUMBER(SEARCH("migliaia",istat[[#This Row],[Variabile]])),istat[[#This Row],[Value]]*1000,istat[[#This Row],[Value]])</f>
        <v>25634000</v>
      </c>
      <c r="M6297" t="b" cm="1">
        <f t="array" ref="M6297">_xlfn.IFS(istat[[#This Row],[Flag Codes]]="c",FALSE,istat[[#This Row],[Ateco 2007]]="TOTALE",FALSE,TRUE,TRUE)</f>
        <v>1</v>
      </c>
      <c r="N6297" t="str">
        <f>istat[[#This Row],[ATECO_2007]]&amp;" "&amp;LEFT(istat[[#This Row],[Ateco 2007]],IFERROR(FIND("(",istat[[#This Row],[Ateco 2007]])-2,LEN(istat[[#This Row],[Ateco 2007]])))</f>
        <v>1084 produzione di condimenti e spezie</v>
      </c>
      <c r="O6297">
        <f>IFERROR(FIND("(",istat[[#This Row],[Variabile]])-2,LEN(istat[[#This Row],[Variabile]]))</f>
        <v>36</v>
      </c>
      <c r="P6297" t="str">
        <f>LEFT(istat[[#This Row],[Variabile]],istat[[#This Row],[unique_id_variable_text_num_char]])</f>
        <v>investimenti lordi in beni materiali</v>
      </c>
      <c r="Q6297" t="str">
        <f>istat[[#This Row],[unique_id_ateco_text]]&amp;": "&amp;istat[[#This Row],[unique_id_variable_text]]</f>
        <v>1084 produzione di condimenti e spezie: investimenti lordi in beni materiali</v>
      </c>
    </row>
    <row r="6298" spans="1:17" x14ac:dyDescent="0.35">
      <c r="A6298" s="1" t="s">
        <v>11</v>
      </c>
      <c r="B6298" s="1" t="s">
        <v>12</v>
      </c>
      <c r="C6298" s="1" t="s">
        <v>95</v>
      </c>
      <c r="D6298" s="1" t="s">
        <v>96</v>
      </c>
      <c r="E6298" s="1" t="s">
        <v>1110</v>
      </c>
      <c r="F6298" s="1" t="s">
        <v>1111</v>
      </c>
      <c r="G6298">
        <v>2020</v>
      </c>
      <c r="H6298">
        <v>2020</v>
      </c>
      <c r="I6298">
        <v>2479</v>
      </c>
      <c r="L6298">
        <f>IF(ISNUMBER(SEARCH("migliaia",istat[[#This Row],[Variabile]])),istat[[#This Row],[Value]]*1000,istat[[#This Row],[Value]])</f>
        <v>2479</v>
      </c>
      <c r="M6298" t="b" cm="1">
        <f t="array" ref="M6298">_xlfn.IFS(istat[[#This Row],[Flag Codes]]="c",FALSE,istat[[#This Row],[Ateco 2007]]="TOTALE",FALSE,TRUE,TRUE)</f>
        <v>1</v>
      </c>
      <c r="N6298" t="str">
        <f>istat[[#This Row],[ATECO_2007]]&amp;" "&amp;LEFT(istat[[#This Row],[Ateco 2007]],IFERROR(FIND("(",istat[[#This Row],[Ateco 2007]])-2,LEN(istat[[#This Row],[Ateco 2007]])))</f>
        <v>1084 produzione di condimenti e spezie</v>
      </c>
      <c r="O6298">
        <f>IFERROR(FIND("(",istat[[#This Row],[Variabile]])-2,LEN(istat[[#This Row],[Variabile]]))</f>
        <v>21</v>
      </c>
      <c r="P6298" t="str">
        <f>LEFT(istat[[#This Row],[Variabile]],istat[[#This Row],[unique_id_variable_text_num_char]])</f>
        <v>lavoratori dipendenti</v>
      </c>
      <c r="Q6298" t="str">
        <f>istat[[#This Row],[unique_id_ateco_text]]&amp;": "&amp;istat[[#This Row],[unique_id_variable_text]]</f>
        <v>1084 produzione di condimenti e spezie: lavoratori dipendenti</v>
      </c>
    </row>
    <row r="6299" spans="1:17" x14ac:dyDescent="0.35">
      <c r="A6299" s="1" t="s">
        <v>11</v>
      </c>
      <c r="B6299" s="1" t="s">
        <v>12</v>
      </c>
      <c r="C6299" s="1" t="s">
        <v>13</v>
      </c>
      <c r="D6299" s="1" t="s">
        <v>14</v>
      </c>
      <c r="E6299" s="1" t="s">
        <v>1015</v>
      </c>
      <c r="F6299" s="1" t="s">
        <v>1016</v>
      </c>
      <c r="G6299">
        <v>2020</v>
      </c>
      <c r="H6299">
        <v>2020</v>
      </c>
      <c r="I6299">
        <v>1275</v>
      </c>
      <c r="L6299">
        <f>IF(ISNUMBER(SEARCH("migliaia",istat[[#This Row],[Variabile]])),istat[[#This Row],[Value]]*1000,istat[[#This Row],[Value]])</f>
        <v>1275</v>
      </c>
      <c r="M6299" t="b" cm="1">
        <f t="array" ref="M6299">_xlfn.IFS(istat[[#This Row],[Flag Codes]]="c",FALSE,istat[[#This Row],[Ateco 2007]]="TOTALE",FALSE,TRUE,TRUE)</f>
        <v>1</v>
      </c>
      <c r="N6299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299">
        <f>IFERROR(FIND("(",istat[[#This Row],[Variabile]])-2,LEN(istat[[#This Row],[Variabile]]))</f>
        <v>7</v>
      </c>
      <c r="P6299" t="str">
        <f>LEFT(istat[[#This Row],[Variabile]],istat[[#This Row],[unique_id_variable_text_num_char]])</f>
        <v>imprese</v>
      </c>
      <c r="Q6299" t="str">
        <f>istat[[#This Row],[unique_id_ateco_text]]&amp;": "&amp;istat[[#This Row],[unique_id_variable_text]]</f>
        <v>1085 produzione di pasti e piatti preparati: imprese</v>
      </c>
    </row>
    <row r="6300" spans="1:17" x14ac:dyDescent="0.35">
      <c r="A6300" s="1" t="s">
        <v>11</v>
      </c>
      <c r="B6300" s="1" t="s">
        <v>12</v>
      </c>
      <c r="C6300" s="1" t="s">
        <v>91</v>
      </c>
      <c r="D6300" s="1" t="s">
        <v>92</v>
      </c>
      <c r="E6300" s="1" t="s">
        <v>1015</v>
      </c>
      <c r="F6300" s="1" t="s">
        <v>1016</v>
      </c>
      <c r="G6300">
        <v>2020</v>
      </c>
      <c r="H6300">
        <v>2020</v>
      </c>
      <c r="I6300">
        <v>9688</v>
      </c>
      <c r="L6300">
        <f>IF(ISNUMBER(SEARCH("migliaia",istat[[#This Row],[Variabile]])),istat[[#This Row],[Value]]*1000,istat[[#This Row],[Value]])</f>
        <v>9688</v>
      </c>
      <c r="M6300" t="b" cm="1">
        <f t="array" ref="M6300">_xlfn.IFS(istat[[#This Row],[Flag Codes]]="c",FALSE,istat[[#This Row],[Ateco 2007]]="TOTALE",FALSE,TRUE,TRUE)</f>
        <v>1</v>
      </c>
      <c r="N6300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00">
        <f>IFERROR(FIND("(",istat[[#This Row],[Variabile]])-2,LEN(istat[[#This Row],[Variabile]]))</f>
        <v>8</v>
      </c>
      <c r="P6300" t="str">
        <f>LEFT(istat[[#This Row],[Variabile]],istat[[#This Row],[unique_id_variable_text_num_char]])</f>
        <v>occupati</v>
      </c>
      <c r="Q6300" t="str">
        <f>istat[[#This Row],[unique_id_ateco_text]]&amp;": "&amp;istat[[#This Row],[unique_id_variable_text]]</f>
        <v>1085 produzione di pasti e piatti preparati: occupati</v>
      </c>
    </row>
    <row r="6301" spans="1:17" x14ac:dyDescent="0.35">
      <c r="A6301" s="1" t="s">
        <v>11</v>
      </c>
      <c r="B6301" s="1" t="s">
        <v>12</v>
      </c>
      <c r="C6301" s="1" t="s">
        <v>85</v>
      </c>
      <c r="D6301" s="1" t="s">
        <v>86</v>
      </c>
      <c r="E6301" s="1" t="s">
        <v>837</v>
      </c>
      <c r="F6301" s="1" t="s">
        <v>838</v>
      </c>
      <c r="G6301">
        <v>2020</v>
      </c>
      <c r="H6301">
        <v>2020</v>
      </c>
      <c r="I6301">
        <v>407060</v>
      </c>
      <c r="L6301">
        <f>IF(ISNUMBER(SEARCH("migliaia",istat[[#This Row],[Variabile]])),istat[[#This Row],[Value]]*1000,istat[[#This Row],[Value]])</f>
        <v>407060000</v>
      </c>
      <c r="M6301" t="b" cm="1">
        <f t="array" ref="M6301">_xlfn.IFS(istat[[#This Row],[Flag Codes]]="c",FALSE,istat[[#This Row],[Ateco 2007]]="TOTALE",FALSE,TRUE,TRUE)</f>
        <v>1</v>
      </c>
      <c r="N6301" t="str">
        <f>istat[[#This Row],[ATECO_2007]]&amp;" "&amp;LEFT(istat[[#This Row],[Ateco 2007]],IFERROR(FIND("(",istat[[#This Row],[Ateco 2007]])-2,LEN(istat[[#This Row],[Ateco 2007]])))</f>
        <v>1107 industria delle bibite analcoliche, delle acque minerali e di altre acque in bottiglia</v>
      </c>
      <c r="O6301">
        <f>IFERROR(FIND("(",istat[[#This Row],[Variabile]])-2,LEN(istat[[#This Row],[Variabile]]))</f>
        <v>17</v>
      </c>
      <c r="P6301" t="str">
        <f>LEFT(istat[[#This Row],[Variabile]],istat[[#This Row],[unique_id_variable_text_num_char]])</f>
        <v>salari e stipendi</v>
      </c>
      <c r="Q6301" t="str">
        <f>istat[[#This Row],[unique_id_ateco_text]]&amp;": "&amp;istat[[#This Row],[unique_id_variable_text]]</f>
        <v>1107 industria delle bibite analcoliche, delle acque minerali e di altre acque in bottiglia: salari e stipendi</v>
      </c>
    </row>
    <row r="6302" spans="1:17" x14ac:dyDescent="0.35">
      <c r="A6302" s="1" t="s">
        <v>11</v>
      </c>
      <c r="B6302" s="1" t="s">
        <v>12</v>
      </c>
      <c r="C6302" s="1" t="s">
        <v>79</v>
      </c>
      <c r="D6302" s="1" t="s">
        <v>80</v>
      </c>
      <c r="E6302" s="1" t="s">
        <v>1019</v>
      </c>
      <c r="F6302" s="1" t="s">
        <v>110</v>
      </c>
      <c r="G6302">
        <v>2020</v>
      </c>
      <c r="H6302">
        <v>2020</v>
      </c>
      <c r="I6302">
        <v>1135749</v>
      </c>
      <c r="L6302">
        <f>IF(ISNUMBER(SEARCH("migliaia",istat[[#This Row],[Variabile]])),istat[[#This Row],[Value]]*1000,istat[[#This Row],[Value]])</f>
        <v>1135749000</v>
      </c>
      <c r="M6302" t="b" cm="1">
        <f t="array" ref="M6302">_xlfn.IFS(istat[[#This Row],[Flag Codes]]="c",FALSE,istat[[#This Row],[Ateco 2007]]="TOTALE",FALSE,TRUE,TRUE)</f>
        <v>1</v>
      </c>
      <c r="N6302" t="str">
        <f>istat[[#This Row],[ATECO_2007]]&amp;" "&amp;LEFT(istat[[#This Row],[Ateco 2007]],IFERROR(FIND("(",istat[[#This Row],[Ateco 2007]])-2,LEN(istat[[#This Row],[Ateco 2007]])))</f>
        <v>1200 industria del tabacco</v>
      </c>
      <c r="O6302">
        <f>IFERROR(FIND("(",istat[[#This Row],[Variabile]])-2,LEN(istat[[#This Row],[Variabile]]))</f>
        <v>26</v>
      </c>
      <c r="P6302" t="str">
        <f>LEFT(istat[[#This Row],[Variabile]],istat[[#This Row],[unique_id_variable_text_num_char]])</f>
        <v>acquisto di beni e servizi</v>
      </c>
      <c r="Q6302" t="str">
        <f>istat[[#This Row],[unique_id_ateco_text]]&amp;": "&amp;istat[[#This Row],[unique_id_variable_text]]</f>
        <v>1200 industria del tabacco: acquisto di beni e servizi</v>
      </c>
    </row>
    <row r="6303" spans="1:17" x14ac:dyDescent="0.35">
      <c r="A6303" s="1" t="s">
        <v>11</v>
      </c>
      <c r="B6303" s="1" t="s">
        <v>12</v>
      </c>
      <c r="C6303" s="1" t="s">
        <v>81</v>
      </c>
      <c r="D6303" s="1" t="s">
        <v>82</v>
      </c>
      <c r="E6303" s="1" t="s">
        <v>1019</v>
      </c>
      <c r="F6303" s="1" t="s">
        <v>110</v>
      </c>
      <c r="G6303">
        <v>2020</v>
      </c>
      <c r="H6303">
        <v>2020</v>
      </c>
      <c r="I6303">
        <v>222932</v>
      </c>
      <c r="L6303">
        <f>IF(ISNUMBER(SEARCH("migliaia",istat[[#This Row],[Variabile]])),istat[[#This Row],[Value]]*1000,istat[[#This Row],[Value]])</f>
        <v>222932000</v>
      </c>
      <c r="M6303" t="b" cm="1">
        <f t="array" ref="M6303">_xlfn.IFS(istat[[#This Row],[Flag Codes]]="c",FALSE,istat[[#This Row],[Ateco 2007]]="TOTALE",FALSE,TRUE,TRUE)</f>
        <v>1</v>
      </c>
      <c r="N6303" t="str">
        <f>istat[[#This Row],[ATECO_2007]]&amp;" "&amp;LEFT(istat[[#This Row],[Ateco 2007]],IFERROR(FIND("(",istat[[#This Row],[Ateco 2007]])-2,LEN(istat[[#This Row],[Ateco 2007]])))</f>
        <v>1200 industria del tabacco</v>
      </c>
      <c r="O6303">
        <f>IFERROR(FIND("(",istat[[#This Row],[Variabile]])-2,LEN(istat[[#This Row],[Variabile]]))</f>
        <v>19</v>
      </c>
      <c r="P6303" t="str">
        <f>LEFT(istat[[#This Row],[Variabile]],istat[[#This Row],[unique_id_variable_text_num_char]])</f>
        <v>costi del personale</v>
      </c>
      <c r="Q6303" t="str">
        <f>istat[[#This Row],[unique_id_ateco_text]]&amp;": "&amp;istat[[#This Row],[unique_id_variable_text]]</f>
        <v>1200 industria del tabacco: costi del personale</v>
      </c>
    </row>
    <row r="6304" spans="1:17" x14ac:dyDescent="0.35">
      <c r="A6304" s="1" t="s">
        <v>11</v>
      </c>
      <c r="B6304" s="1" t="s">
        <v>12</v>
      </c>
      <c r="C6304" s="1" t="s">
        <v>77</v>
      </c>
      <c r="D6304" s="1" t="s">
        <v>78</v>
      </c>
      <c r="E6304" s="1" t="s">
        <v>1134</v>
      </c>
      <c r="F6304" s="1" t="s">
        <v>362</v>
      </c>
      <c r="G6304">
        <v>2020</v>
      </c>
      <c r="H6304">
        <v>2020</v>
      </c>
      <c r="I6304">
        <v>186932</v>
      </c>
      <c r="L6304">
        <f>IF(ISNUMBER(SEARCH("migliaia",istat[[#This Row],[Variabile]])),istat[[#This Row],[Value]]*1000,istat[[#This Row],[Value]])</f>
        <v>186932000</v>
      </c>
      <c r="M6304" t="b" cm="1">
        <f t="array" ref="M6304">_xlfn.IFS(istat[[#This Row],[Flag Codes]]="c",FALSE,istat[[#This Row],[Ateco 2007]]="TOTALE",FALSE,TRUE,TRUE)</f>
        <v>1</v>
      </c>
      <c r="N630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04">
        <f>IFERROR(FIND("(",istat[[#This Row],[Variabile]])-2,LEN(istat[[#This Row],[Variabile]]))</f>
        <v>23</v>
      </c>
      <c r="P6304" t="str">
        <f>LEFT(istat[[#This Row],[Variabile]],istat[[#This Row],[unique_id_variable_text_num_char]])</f>
        <v>margine operativo lordo</v>
      </c>
      <c r="Q6304" t="str">
        <f>istat[[#This Row],[unique_id_ateco_text]]&amp;": "&amp;istat[[#This Row],[unique_id_variable_text]]</f>
        <v>1310 preparazione e filatura di fibre tessili: margine operativo lordo</v>
      </c>
    </row>
    <row r="6305" spans="1:17" x14ac:dyDescent="0.35">
      <c r="A6305" s="1" t="s">
        <v>11</v>
      </c>
      <c r="B6305" s="1" t="s">
        <v>12</v>
      </c>
      <c r="C6305" s="1" t="s">
        <v>91</v>
      </c>
      <c r="D6305" s="1" t="s">
        <v>92</v>
      </c>
      <c r="E6305" s="1" t="s">
        <v>904</v>
      </c>
      <c r="F6305" s="1" t="s">
        <v>905</v>
      </c>
      <c r="G6305">
        <v>2020</v>
      </c>
      <c r="H6305">
        <v>2020</v>
      </c>
      <c r="I6305">
        <v>10935</v>
      </c>
      <c r="L6305">
        <f>IF(ISNUMBER(SEARCH("migliaia",istat[[#This Row],[Variabile]])),istat[[#This Row],[Value]]*1000,istat[[#This Row],[Value]])</f>
        <v>10935</v>
      </c>
      <c r="M6305" t="b" cm="1">
        <f t="array" ref="M6305">_xlfn.IFS(istat[[#This Row],[Flag Codes]]="c",FALSE,istat[[#This Row],[Ateco 2007]]="TOTALE",FALSE,TRUE,TRUE)</f>
        <v>1</v>
      </c>
      <c r="N6305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05">
        <f>IFERROR(FIND("(",istat[[#This Row],[Variabile]])-2,LEN(istat[[#This Row],[Variabile]]))</f>
        <v>8</v>
      </c>
      <c r="P6305" t="str">
        <f>LEFT(istat[[#This Row],[Variabile]],istat[[#This Row],[unique_id_variable_text_num_char]])</f>
        <v>occupati</v>
      </c>
      <c r="Q6305" t="str">
        <f>istat[[#This Row],[unique_id_ateco_text]]&amp;": "&amp;istat[[#This Row],[unique_id_variable_text]]</f>
        <v>1431 fabbricazione di articoli di calzetteria in maglia: occupati</v>
      </c>
    </row>
    <row r="6306" spans="1:17" x14ac:dyDescent="0.35">
      <c r="A6306" s="1" t="s">
        <v>11</v>
      </c>
      <c r="B6306" s="1" t="s">
        <v>12</v>
      </c>
      <c r="C6306" s="1" t="s">
        <v>85</v>
      </c>
      <c r="D6306" s="1" t="s">
        <v>86</v>
      </c>
      <c r="E6306" s="1" t="s">
        <v>1135</v>
      </c>
      <c r="F6306" s="1" t="s">
        <v>1136</v>
      </c>
      <c r="G6306">
        <v>2020</v>
      </c>
      <c r="H6306">
        <v>2020</v>
      </c>
      <c r="I6306">
        <v>527149</v>
      </c>
      <c r="L6306">
        <f>IF(ISNUMBER(SEARCH("migliaia",istat[[#This Row],[Variabile]])),istat[[#This Row],[Value]]*1000,istat[[#This Row],[Value]])</f>
        <v>527149000</v>
      </c>
      <c r="M6306" t="b" cm="1">
        <f t="array" ref="M6306">_xlfn.IFS(istat[[#This Row],[Flag Codes]]="c",FALSE,istat[[#This Row],[Ateco 2007]]="TOTALE",FALSE,TRUE,TRUE)</f>
        <v>1</v>
      </c>
      <c r="N6306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6">
        <f>IFERROR(FIND("(",istat[[#This Row],[Variabile]])-2,LEN(istat[[#This Row],[Variabile]]))</f>
        <v>17</v>
      </c>
      <c r="P6306" t="str">
        <f>LEFT(istat[[#This Row],[Variabile]],istat[[#This Row],[unique_id_variable_text_num_char]])</f>
        <v>salari e stipendi</v>
      </c>
      <c r="Q6306" t="str">
        <f>istat[[#This Row],[unique_id_ateco_text]]&amp;": "&amp;istat[[#This Row],[unique_id_variable_text]]</f>
        <v>1511 preparazione e concia del cuoio, preparazione e tintura di pellicce: salari e stipendi</v>
      </c>
    </row>
    <row r="6307" spans="1:17" x14ac:dyDescent="0.35">
      <c r="A6307" s="1" t="s">
        <v>11</v>
      </c>
      <c r="B6307" s="1" t="s">
        <v>12</v>
      </c>
      <c r="C6307" s="1" t="s">
        <v>87</v>
      </c>
      <c r="D6307" s="1" t="s">
        <v>88</v>
      </c>
      <c r="E6307" s="1" t="s">
        <v>1135</v>
      </c>
      <c r="F6307" s="1" t="s">
        <v>1136</v>
      </c>
      <c r="G6307">
        <v>2020</v>
      </c>
      <c r="H6307">
        <v>2020</v>
      </c>
      <c r="I6307">
        <v>139406</v>
      </c>
      <c r="L6307">
        <f>IF(ISNUMBER(SEARCH("migliaia",istat[[#This Row],[Variabile]])),istat[[#This Row],[Value]]*1000,istat[[#This Row],[Value]])</f>
        <v>139406000</v>
      </c>
      <c r="M6307" t="b" cm="1">
        <f t="array" ref="M6307">_xlfn.IFS(istat[[#This Row],[Flag Codes]]="c",FALSE,istat[[#This Row],[Ateco 2007]]="TOTALE",FALSE,TRUE,TRUE)</f>
        <v>1</v>
      </c>
      <c r="N6307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07">
        <f>IFERROR(FIND("(",istat[[#This Row],[Variabile]])-2,LEN(istat[[#This Row],[Variabile]]))</f>
        <v>36</v>
      </c>
      <c r="P6307" t="str">
        <f>LEFT(istat[[#This Row],[Variabile]],istat[[#This Row],[unique_id_variable_text_num_char]])</f>
        <v>investimenti lordi in beni materiali</v>
      </c>
      <c r="Q6307" t="str">
        <f>istat[[#This Row],[unique_id_ateco_text]]&amp;": "&amp;istat[[#This Row],[unique_id_variable_text]]</f>
        <v>1511 preparazione e concia del cuoio, preparazione e tintura di pellicce: investimenti lordi in beni materiali</v>
      </c>
    </row>
    <row r="6308" spans="1:17" x14ac:dyDescent="0.35">
      <c r="A6308" s="1" t="s">
        <v>11</v>
      </c>
      <c r="B6308" s="1" t="s">
        <v>12</v>
      </c>
      <c r="C6308" s="1" t="s">
        <v>13</v>
      </c>
      <c r="D6308" s="1" t="s">
        <v>14</v>
      </c>
      <c r="E6308" s="1" t="s">
        <v>1022</v>
      </c>
      <c r="F6308" s="1" t="s">
        <v>1023</v>
      </c>
      <c r="G6308">
        <v>2020</v>
      </c>
      <c r="H6308">
        <v>2020</v>
      </c>
      <c r="I6308">
        <v>4825</v>
      </c>
      <c r="L6308">
        <f>IF(ISNUMBER(SEARCH("migliaia",istat[[#This Row],[Variabile]])),istat[[#This Row],[Value]]*1000,istat[[#This Row],[Value]])</f>
        <v>4825</v>
      </c>
      <c r="M6308" t="b" cm="1">
        <f t="array" ref="M6308">_xlfn.IFS(istat[[#This Row],[Flag Codes]]="c",FALSE,istat[[#This Row],[Ateco 2007]]="TOTALE",FALSE,TRUE,TRUE)</f>
        <v>1</v>
      </c>
      <c r="N6308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8">
        <f>IFERROR(FIND("(",istat[[#This Row],[Variabile]])-2,LEN(istat[[#This Row],[Variabile]]))</f>
        <v>7</v>
      </c>
      <c r="P6308" t="str">
        <f>LEFT(istat[[#This Row],[Variabile]],istat[[#This Row],[unique_id_variable_text_num_char]])</f>
        <v>imprese</v>
      </c>
      <c r="Q6308" t="str">
        <f>istat[[#This Row],[unique_id_ateco_text]]&amp;": "&amp;istat[[#This Row],[unique_id_variable_text]]</f>
        <v>1512 fabbricazione di articoli da viaggio, borse e simili, pelletteria e selleria: imprese</v>
      </c>
    </row>
    <row r="6309" spans="1:17" x14ac:dyDescent="0.35">
      <c r="A6309" s="1" t="s">
        <v>11</v>
      </c>
      <c r="B6309" s="1" t="s">
        <v>12</v>
      </c>
      <c r="C6309" s="1" t="s">
        <v>81</v>
      </c>
      <c r="D6309" s="1" t="s">
        <v>82</v>
      </c>
      <c r="E6309" s="1" t="s">
        <v>1022</v>
      </c>
      <c r="F6309" s="1" t="s">
        <v>1023</v>
      </c>
      <c r="G6309">
        <v>2020</v>
      </c>
      <c r="H6309">
        <v>2020</v>
      </c>
      <c r="I6309">
        <v>1312769</v>
      </c>
      <c r="L6309">
        <f>IF(ISNUMBER(SEARCH("migliaia",istat[[#This Row],[Variabile]])),istat[[#This Row],[Value]]*1000,istat[[#This Row],[Value]])</f>
        <v>1312769000</v>
      </c>
      <c r="M6309" t="b" cm="1">
        <f t="array" ref="M6309">_xlfn.IFS(istat[[#This Row],[Flag Codes]]="c",FALSE,istat[[#This Row],[Ateco 2007]]="TOTALE",FALSE,TRUE,TRUE)</f>
        <v>1</v>
      </c>
      <c r="N630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09">
        <f>IFERROR(FIND("(",istat[[#This Row],[Variabile]])-2,LEN(istat[[#This Row],[Variabile]]))</f>
        <v>19</v>
      </c>
      <c r="P6309" t="str">
        <f>LEFT(istat[[#This Row],[Variabile]],istat[[#This Row],[unique_id_variable_text_num_char]])</f>
        <v>costi del personale</v>
      </c>
      <c r="Q6309" t="str">
        <f>istat[[#This Row],[unique_id_ateco_text]]&amp;": "&amp;istat[[#This Row],[unique_id_variable_text]]</f>
        <v>1512 fabbricazione di articoli da viaggio, borse e simili, pelletteria e selleria: costi del personale</v>
      </c>
    </row>
    <row r="6310" spans="1:17" x14ac:dyDescent="0.35">
      <c r="A6310" s="1" t="s">
        <v>11</v>
      </c>
      <c r="B6310" s="1" t="s">
        <v>12</v>
      </c>
      <c r="C6310" s="1" t="s">
        <v>87</v>
      </c>
      <c r="D6310" s="1" t="s">
        <v>88</v>
      </c>
      <c r="E6310" s="1" t="s">
        <v>1161</v>
      </c>
      <c r="F6310" s="1" t="s">
        <v>556</v>
      </c>
      <c r="G6310">
        <v>2020</v>
      </c>
      <c r="H6310">
        <v>2020</v>
      </c>
      <c r="I6310">
        <v>48661</v>
      </c>
      <c r="L6310">
        <f>IF(ISNUMBER(SEARCH("migliaia",istat[[#This Row],[Variabile]])),istat[[#This Row],[Value]]*1000,istat[[#This Row],[Value]])</f>
        <v>48661000</v>
      </c>
      <c r="M6310" t="b" cm="1">
        <f t="array" ref="M6310">_xlfn.IFS(istat[[#This Row],[Flag Codes]]="c",FALSE,istat[[#This Row],[Ateco 2007]]="TOTALE",FALSE,TRUE,TRUE)</f>
        <v>1</v>
      </c>
      <c r="N6310" t="str">
        <f>istat[[#This Row],[ATECO_2007]]&amp;" "&amp;LEFT(istat[[#This Row],[Ateco 2007]],IFERROR(FIND("(",istat[[#This Row],[Ateco 2007]])-2,LEN(istat[[#This Row],[Ateco 2007]])))</f>
        <v>1610 taglio e piallatura del legno</v>
      </c>
      <c r="O6310">
        <f>IFERROR(FIND("(",istat[[#This Row],[Variabile]])-2,LEN(istat[[#This Row],[Variabile]]))</f>
        <v>36</v>
      </c>
      <c r="P6310" t="str">
        <f>LEFT(istat[[#This Row],[Variabile]],istat[[#This Row],[unique_id_variable_text_num_char]])</f>
        <v>investimenti lordi in beni materiali</v>
      </c>
      <c r="Q6310" t="str">
        <f>istat[[#This Row],[unique_id_ateco_text]]&amp;": "&amp;istat[[#This Row],[unique_id_variable_text]]</f>
        <v>1610 taglio e piallatura del legno: investimenti lordi in beni materiali</v>
      </c>
    </row>
    <row r="6311" spans="1:17" x14ac:dyDescent="0.35">
      <c r="A6311" s="1" t="s">
        <v>11</v>
      </c>
      <c r="B6311" s="1" t="s">
        <v>12</v>
      </c>
      <c r="C6311" s="1" t="s">
        <v>79</v>
      </c>
      <c r="D6311" s="1" t="s">
        <v>80</v>
      </c>
      <c r="E6311" s="1" t="s">
        <v>1025</v>
      </c>
      <c r="F6311" s="1" t="s">
        <v>1026</v>
      </c>
      <c r="G6311">
        <v>2020</v>
      </c>
      <c r="H6311">
        <v>2020</v>
      </c>
      <c r="J6311" t="s">
        <v>39</v>
      </c>
      <c r="K6311" t="s">
        <v>40</v>
      </c>
      <c r="L6311">
        <f>IF(ISNUMBER(SEARCH("migliaia",istat[[#This Row],[Variabile]])),istat[[#This Row],[Value]]*1000,istat[[#This Row],[Value]])</f>
        <v>0</v>
      </c>
      <c r="M6311" t="b" cm="1">
        <f t="array" ref="M6311">_xlfn.IFS(istat[[#This Row],[Flag Codes]]="c",FALSE,istat[[#This Row],[Ateco 2007]]="TOTALE",FALSE,TRUE,TRUE)</f>
        <v>0</v>
      </c>
      <c r="N6311" t="str">
        <f>istat[[#This Row],[ATECO_2007]]&amp;" "&amp;LEFT(istat[[#This Row],[Ateco 2007]],IFERROR(FIND("(",istat[[#This Row],[Ateco 2007]])-2,LEN(istat[[#This Row],[Ateco 2007]])))</f>
        <v>1712 fabbricazione di carta e cartone</v>
      </c>
      <c r="O6311">
        <f>IFERROR(FIND("(",istat[[#This Row],[Variabile]])-2,LEN(istat[[#This Row],[Variabile]]))</f>
        <v>26</v>
      </c>
      <c r="P6311" t="str">
        <f>LEFT(istat[[#This Row],[Variabile]],istat[[#This Row],[unique_id_variable_text_num_char]])</f>
        <v>acquisto di beni e servizi</v>
      </c>
      <c r="Q6311" t="str">
        <f>istat[[#This Row],[unique_id_ateco_text]]&amp;": "&amp;istat[[#This Row],[unique_id_variable_text]]</f>
        <v>1712 fabbricazione di carta e cartone: acquisto di beni e servizi</v>
      </c>
    </row>
    <row r="6312" spans="1:17" x14ac:dyDescent="0.35">
      <c r="A6312" s="1" t="s">
        <v>11</v>
      </c>
      <c r="B6312" s="1" t="s">
        <v>12</v>
      </c>
      <c r="C6312" s="1" t="s">
        <v>81</v>
      </c>
      <c r="D6312" s="1" t="s">
        <v>82</v>
      </c>
      <c r="E6312" s="1" t="s">
        <v>1025</v>
      </c>
      <c r="F6312" s="1" t="s">
        <v>1026</v>
      </c>
      <c r="G6312">
        <v>2020</v>
      </c>
      <c r="H6312">
        <v>2020</v>
      </c>
      <c r="J6312" t="s">
        <v>39</v>
      </c>
      <c r="K6312" t="s">
        <v>40</v>
      </c>
      <c r="L6312">
        <f>IF(ISNUMBER(SEARCH("migliaia",istat[[#This Row],[Variabile]])),istat[[#This Row],[Value]]*1000,istat[[#This Row],[Value]])</f>
        <v>0</v>
      </c>
      <c r="M6312" t="b" cm="1">
        <f t="array" ref="M6312">_xlfn.IFS(istat[[#This Row],[Flag Codes]]="c",FALSE,istat[[#This Row],[Ateco 2007]]="TOTALE",FALSE,TRUE,TRUE)</f>
        <v>0</v>
      </c>
      <c r="N6312" t="str">
        <f>istat[[#This Row],[ATECO_2007]]&amp;" "&amp;LEFT(istat[[#This Row],[Ateco 2007]],IFERROR(FIND("(",istat[[#This Row],[Ateco 2007]])-2,LEN(istat[[#This Row],[Ateco 2007]])))</f>
        <v>1712 fabbricazione di carta e cartone</v>
      </c>
      <c r="O6312">
        <f>IFERROR(FIND("(",istat[[#This Row],[Variabile]])-2,LEN(istat[[#This Row],[Variabile]]))</f>
        <v>19</v>
      </c>
      <c r="P6312" t="str">
        <f>LEFT(istat[[#This Row],[Variabile]],istat[[#This Row],[unique_id_variable_text_num_char]])</f>
        <v>costi del personale</v>
      </c>
      <c r="Q6312" t="str">
        <f>istat[[#This Row],[unique_id_ateco_text]]&amp;": "&amp;istat[[#This Row],[unique_id_variable_text]]</f>
        <v>1712 fabbricazione di carta e cartone: costi del personale</v>
      </c>
    </row>
    <row r="6313" spans="1:17" x14ac:dyDescent="0.35">
      <c r="A6313" s="1" t="s">
        <v>11</v>
      </c>
      <c r="B6313" s="1" t="s">
        <v>12</v>
      </c>
      <c r="C6313" s="1" t="s">
        <v>77</v>
      </c>
      <c r="D6313" s="1" t="s">
        <v>78</v>
      </c>
      <c r="E6313" s="1" t="s">
        <v>1137</v>
      </c>
      <c r="F6313" s="1" t="s">
        <v>1138</v>
      </c>
      <c r="G6313">
        <v>2020</v>
      </c>
      <c r="H6313">
        <v>2020</v>
      </c>
      <c r="I6313">
        <v>953898</v>
      </c>
      <c r="L6313">
        <f>IF(ISNUMBER(SEARCH("migliaia",istat[[#This Row],[Variabile]])),istat[[#This Row],[Value]]*1000,istat[[#This Row],[Value]])</f>
        <v>953898000</v>
      </c>
      <c r="M6313" t="b" cm="1">
        <f t="array" ref="M6313">_xlfn.IFS(istat[[#This Row],[Flag Codes]]="c",FALSE,istat[[#This Row],[Ateco 2007]]="TOTALE",FALSE,TRUE,TRUE)</f>
        <v>1</v>
      </c>
      <c r="N6313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13">
        <f>IFERROR(FIND("(",istat[[#This Row],[Variabile]])-2,LEN(istat[[#This Row],[Variabile]]))</f>
        <v>23</v>
      </c>
      <c r="P6313" t="str">
        <f>LEFT(istat[[#This Row],[Variabile]],istat[[#This Row],[unique_id_variable_text_num_char]])</f>
        <v>margine operativo lordo</v>
      </c>
      <c r="Q6313" t="str">
        <f>istat[[#This Row],[unique_id_ateco_text]]&amp;": "&amp;istat[[#This Row],[unique_id_variable_text]]</f>
        <v>1721 fabbricazione di carta e cartone ondulato e di imballaggi di carta e cartone: margine operativo lordo</v>
      </c>
    </row>
    <row r="6314" spans="1:17" x14ac:dyDescent="0.35">
      <c r="A6314" s="1" t="s">
        <v>11</v>
      </c>
      <c r="B6314" s="1" t="s">
        <v>12</v>
      </c>
      <c r="C6314" s="1" t="s">
        <v>87</v>
      </c>
      <c r="D6314" s="1" t="s">
        <v>88</v>
      </c>
      <c r="E6314" s="1" t="s">
        <v>1134</v>
      </c>
      <c r="F6314" s="1" t="s">
        <v>362</v>
      </c>
      <c r="G6314">
        <v>2020</v>
      </c>
      <c r="H6314">
        <v>2020</v>
      </c>
      <c r="I6314">
        <v>52768</v>
      </c>
      <c r="L6314">
        <f>IF(ISNUMBER(SEARCH("migliaia",istat[[#This Row],[Variabile]])),istat[[#This Row],[Value]]*1000,istat[[#This Row],[Value]])</f>
        <v>52768000</v>
      </c>
      <c r="M6314" t="b" cm="1">
        <f t="array" ref="M6314">_xlfn.IFS(istat[[#This Row],[Flag Codes]]="c",FALSE,istat[[#This Row],[Ateco 2007]]="TOTALE",FALSE,TRUE,TRUE)</f>
        <v>1</v>
      </c>
      <c r="N6314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14">
        <f>IFERROR(FIND("(",istat[[#This Row],[Variabile]])-2,LEN(istat[[#This Row],[Variabile]]))</f>
        <v>36</v>
      </c>
      <c r="P6314" t="str">
        <f>LEFT(istat[[#This Row],[Variabile]],istat[[#This Row],[unique_id_variable_text_num_char]])</f>
        <v>investimenti lordi in beni materiali</v>
      </c>
      <c r="Q6314" t="str">
        <f>istat[[#This Row],[unique_id_ateco_text]]&amp;": "&amp;istat[[#This Row],[unique_id_variable_text]]</f>
        <v>1310 preparazione e filatura di fibre tessili: investimenti lordi in beni materiali</v>
      </c>
    </row>
    <row r="6315" spans="1:17" x14ac:dyDescent="0.35">
      <c r="A6315" s="1" t="s">
        <v>11</v>
      </c>
      <c r="B6315" s="1" t="s">
        <v>12</v>
      </c>
      <c r="C6315" s="1" t="s">
        <v>101</v>
      </c>
      <c r="D6315" s="1" t="s">
        <v>102</v>
      </c>
      <c r="E6315" s="1" t="s">
        <v>843</v>
      </c>
      <c r="F6315" s="1" t="s">
        <v>215</v>
      </c>
      <c r="G6315">
        <v>2020</v>
      </c>
      <c r="H6315">
        <v>2020</v>
      </c>
      <c r="I6315">
        <v>1153</v>
      </c>
      <c r="L6315">
        <f>IF(ISNUMBER(SEARCH("migliaia",istat[[#This Row],[Variabile]])),istat[[#This Row],[Value]]*1000,istat[[#This Row],[Value]])</f>
        <v>1153000</v>
      </c>
      <c r="M6315" t="b" cm="1">
        <f t="array" ref="M6315">_xlfn.IFS(istat[[#This Row],[Flag Codes]]="c",FALSE,istat[[#This Row],[Ateco 2007]]="TOTALE",FALSE,TRUE,TRUE)</f>
        <v>1</v>
      </c>
      <c r="N6315" t="str">
        <f>istat[[#This Row],[ATECO_2007]]&amp;" "&amp;LEFT(istat[[#This Row],[Ateco 2007]],IFERROR(FIND("(",istat[[#This Row],[Ateco 2007]])-2,LEN(istat[[#This Row],[Ateco 2007]])))</f>
        <v>1420 confezione di articoli in pelliccia</v>
      </c>
      <c r="O6315">
        <f>IFERROR(FIND("(",istat[[#This Row],[Variabile]])-2,LEN(istat[[#This Row],[Variabile]]))</f>
        <v>27</v>
      </c>
      <c r="P6315" t="str">
        <f>LEFT(istat[[#This Row],[Variabile]],istat[[#This Row],[unique_id_variable_text_num_char]])</f>
        <v>ore lavorate dai dipendenti</v>
      </c>
      <c r="Q6315" t="str">
        <f>istat[[#This Row],[unique_id_ateco_text]]&amp;": "&amp;istat[[#This Row],[unique_id_variable_text]]</f>
        <v>1420 confezione di articoli in pelliccia: ore lavorate dai dipendenti</v>
      </c>
    </row>
    <row r="6316" spans="1:17" x14ac:dyDescent="0.35">
      <c r="A6316" s="1" t="s">
        <v>11</v>
      </c>
      <c r="B6316" s="1" t="s">
        <v>12</v>
      </c>
      <c r="C6316" s="1" t="s">
        <v>71</v>
      </c>
      <c r="D6316" s="1" t="s">
        <v>72</v>
      </c>
      <c r="E6316" s="1" t="s">
        <v>1020</v>
      </c>
      <c r="F6316" s="1" t="s">
        <v>1021</v>
      </c>
      <c r="G6316">
        <v>2020</v>
      </c>
      <c r="H6316">
        <v>2020</v>
      </c>
      <c r="I6316">
        <v>2404036</v>
      </c>
      <c r="L6316">
        <f>IF(ISNUMBER(SEARCH("migliaia",istat[[#This Row],[Variabile]])),istat[[#This Row],[Value]]*1000,istat[[#This Row],[Value]])</f>
        <v>2404036000</v>
      </c>
      <c r="M6316" t="b" cm="1">
        <f t="array" ref="M6316">_xlfn.IFS(istat[[#This Row],[Flag Codes]]="c",FALSE,istat[[#This Row],[Ateco 2007]]="TOTALE",FALSE,TRUE,TRUE)</f>
        <v>1</v>
      </c>
      <c r="N631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6">
        <f>IFERROR(FIND("(",istat[[#This Row],[Variabile]])-2,LEN(istat[[#This Row],[Variabile]]))</f>
        <v>23</v>
      </c>
      <c r="P6316" t="str">
        <f>LEFT(istat[[#This Row],[Variabile]],istat[[#This Row],[unique_id_variable_text_num_char]])</f>
        <v>valore della produzione</v>
      </c>
      <c r="Q6316" t="str">
        <f>istat[[#This Row],[unique_id_ateco_text]]&amp;": "&amp;istat[[#This Row],[unique_id_variable_text]]</f>
        <v>1439 fabbricazione di altri articoli di maglieria: valore della produzione</v>
      </c>
    </row>
    <row r="6317" spans="1:17" x14ac:dyDescent="0.35">
      <c r="A6317" s="1" t="s">
        <v>11</v>
      </c>
      <c r="B6317" s="1" t="s">
        <v>12</v>
      </c>
      <c r="C6317" s="1" t="s">
        <v>77</v>
      </c>
      <c r="D6317" s="1" t="s">
        <v>78</v>
      </c>
      <c r="E6317" s="1" t="s">
        <v>1020</v>
      </c>
      <c r="F6317" s="1" t="s">
        <v>1021</v>
      </c>
      <c r="G6317">
        <v>2020</v>
      </c>
      <c r="H6317">
        <v>2020</v>
      </c>
      <c r="I6317">
        <v>226759</v>
      </c>
      <c r="L6317">
        <f>IF(ISNUMBER(SEARCH("migliaia",istat[[#This Row],[Variabile]])),istat[[#This Row],[Value]]*1000,istat[[#This Row],[Value]])</f>
        <v>226759000</v>
      </c>
      <c r="M6317" t="b" cm="1">
        <f t="array" ref="M6317">_xlfn.IFS(istat[[#This Row],[Flag Codes]]="c",FALSE,istat[[#This Row],[Ateco 2007]]="TOTALE",FALSE,TRUE,TRUE)</f>
        <v>1</v>
      </c>
      <c r="N631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7">
        <f>IFERROR(FIND("(",istat[[#This Row],[Variabile]])-2,LEN(istat[[#This Row],[Variabile]]))</f>
        <v>23</v>
      </c>
      <c r="P6317" t="str">
        <f>LEFT(istat[[#This Row],[Variabile]],istat[[#This Row],[unique_id_variable_text_num_char]])</f>
        <v>margine operativo lordo</v>
      </c>
      <c r="Q6317" t="str">
        <f>istat[[#This Row],[unique_id_ateco_text]]&amp;": "&amp;istat[[#This Row],[unique_id_variable_text]]</f>
        <v>1439 fabbricazione di altri articoli di maglieria: margine operativo lordo</v>
      </c>
    </row>
    <row r="6318" spans="1:17" x14ac:dyDescent="0.35">
      <c r="A6318" s="1" t="s">
        <v>11</v>
      </c>
      <c r="B6318" s="1" t="s">
        <v>12</v>
      </c>
      <c r="C6318" s="1" t="s">
        <v>95</v>
      </c>
      <c r="D6318" s="1" t="s">
        <v>96</v>
      </c>
      <c r="E6318" s="1" t="s">
        <v>1020</v>
      </c>
      <c r="F6318" s="1" t="s">
        <v>1021</v>
      </c>
      <c r="G6318">
        <v>2020</v>
      </c>
      <c r="H6318">
        <v>2020</v>
      </c>
      <c r="I6318">
        <v>14642</v>
      </c>
      <c r="L6318">
        <f>IF(ISNUMBER(SEARCH("migliaia",istat[[#This Row],[Variabile]])),istat[[#This Row],[Value]]*1000,istat[[#This Row],[Value]])</f>
        <v>14642</v>
      </c>
      <c r="M6318" t="b" cm="1">
        <f t="array" ref="M6318">_xlfn.IFS(istat[[#This Row],[Flag Codes]]="c",FALSE,istat[[#This Row],[Ateco 2007]]="TOTALE",FALSE,TRUE,TRUE)</f>
        <v>1</v>
      </c>
      <c r="N631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18">
        <f>IFERROR(FIND("(",istat[[#This Row],[Variabile]])-2,LEN(istat[[#This Row],[Variabile]]))</f>
        <v>21</v>
      </c>
      <c r="P6318" t="str">
        <f>LEFT(istat[[#This Row],[Variabile]],istat[[#This Row],[unique_id_variable_text_num_char]])</f>
        <v>lavoratori dipendenti</v>
      </c>
      <c r="Q6318" t="str">
        <f>istat[[#This Row],[unique_id_ateco_text]]&amp;": "&amp;istat[[#This Row],[unique_id_variable_text]]</f>
        <v>1439 fabbricazione di altri articoli di maglieria: lavoratori dipendenti</v>
      </c>
    </row>
    <row r="6319" spans="1:17" x14ac:dyDescent="0.35">
      <c r="A6319" s="1" t="s">
        <v>11</v>
      </c>
      <c r="B6319" s="1" t="s">
        <v>12</v>
      </c>
      <c r="C6319" s="1" t="s">
        <v>13</v>
      </c>
      <c r="D6319" s="1" t="s">
        <v>14</v>
      </c>
      <c r="E6319" s="1" t="s">
        <v>1135</v>
      </c>
      <c r="F6319" s="1" t="s">
        <v>1136</v>
      </c>
      <c r="G6319">
        <v>2020</v>
      </c>
      <c r="H6319">
        <v>2020</v>
      </c>
      <c r="I6319">
        <v>1677</v>
      </c>
      <c r="L6319">
        <f>IF(ISNUMBER(SEARCH("migliaia",istat[[#This Row],[Variabile]])),istat[[#This Row],[Value]]*1000,istat[[#This Row],[Value]])</f>
        <v>1677</v>
      </c>
      <c r="M6319" t="b" cm="1">
        <f t="array" ref="M6319">_xlfn.IFS(istat[[#This Row],[Flag Codes]]="c",FALSE,istat[[#This Row],[Ateco 2007]]="TOTALE",FALSE,TRUE,TRUE)</f>
        <v>1</v>
      </c>
      <c r="N6319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19">
        <f>IFERROR(FIND("(",istat[[#This Row],[Variabile]])-2,LEN(istat[[#This Row],[Variabile]]))</f>
        <v>7</v>
      </c>
      <c r="P6319" t="str">
        <f>LEFT(istat[[#This Row],[Variabile]],istat[[#This Row],[unique_id_variable_text_num_char]])</f>
        <v>imprese</v>
      </c>
      <c r="Q6319" t="str">
        <f>istat[[#This Row],[unique_id_ateco_text]]&amp;": "&amp;istat[[#This Row],[unique_id_variable_text]]</f>
        <v>1511 preparazione e concia del cuoio, preparazione e tintura di pellicce: imprese</v>
      </c>
    </row>
    <row r="6320" spans="1:17" x14ac:dyDescent="0.35">
      <c r="A6320" s="1" t="s">
        <v>11</v>
      </c>
      <c r="B6320" s="1" t="s">
        <v>12</v>
      </c>
      <c r="C6320" s="1" t="s">
        <v>69</v>
      </c>
      <c r="D6320" s="1" t="s">
        <v>70</v>
      </c>
      <c r="E6320" s="1" t="s">
        <v>1135</v>
      </c>
      <c r="F6320" s="1" t="s">
        <v>1136</v>
      </c>
      <c r="G6320">
        <v>2020</v>
      </c>
      <c r="H6320">
        <v>2020</v>
      </c>
      <c r="I6320">
        <v>4638586</v>
      </c>
      <c r="L6320">
        <f>IF(ISNUMBER(SEARCH("migliaia",istat[[#This Row],[Variabile]])),istat[[#This Row],[Value]]*1000,istat[[#This Row],[Value]])</f>
        <v>4638586000</v>
      </c>
      <c r="M6320" t="b" cm="1">
        <f t="array" ref="M6320">_xlfn.IFS(istat[[#This Row],[Flag Codes]]="c",FALSE,istat[[#This Row],[Ateco 2007]]="TOTALE",FALSE,TRUE,TRUE)</f>
        <v>1</v>
      </c>
      <c r="N6320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0">
        <f>IFERROR(FIND("(",istat[[#This Row],[Variabile]])-2,LEN(istat[[#This Row],[Variabile]]))</f>
        <v>9</v>
      </c>
      <c r="P6320" t="str">
        <f>LEFT(istat[[#This Row],[Variabile]],istat[[#This Row],[unique_id_variable_text_num_char]])</f>
        <v>fatturato</v>
      </c>
      <c r="Q6320" t="str">
        <f>istat[[#This Row],[unique_id_ateco_text]]&amp;": "&amp;istat[[#This Row],[unique_id_variable_text]]</f>
        <v>1511 preparazione e concia del cuoio, preparazione e tintura di pellicce: fatturato</v>
      </c>
    </row>
    <row r="6321" spans="1:17" x14ac:dyDescent="0.35">
      <c r="A6321" s="1" t="s">
        <v>11</v>
      </c>
      <c r="B6321" s="1" t="s">
        <v>12</v>
      </c>
      <c r="C6321" s="1" t="s">
        <v>73</v>
      </c>
      <c r="D6321" s="1" t="s">
        <v>74</v>
      </c>
      <c r="E6321" s="1" t="s">
        <v>1135</v>
      </c>
      <c r="F6321" s="1" t="s">
        <v>1136</v>
      </c>
      <c r="G6321">
        <v>2020</v>
      </c>
      <c r="H6321">
        <v>2020</v>
      </c>
      <c r="I6321">
        <v>1184747</v>
      </c>
      <c r="L6321">
        <f>IF(ISNUMBER(SEARCH("migliaia",istat[[#This Row],[Variabile]])),istat[[#This Row],[Value]]*1000,istat[[#This Row],[Value]])</f>
        <v>1184747000</v>
      </c>
      <c r="M6321" t="b" cm="1">
        <f t="array" ref="M6321">_xlfn.IFS(istat[[#This Row],[Flag Codes]]="c",FALSE,istat[[#This Row],[Ateco 2007]]="TOTALE",FALSE,TRUE,TRUE)</f>
        <v>1</v>
      </c>
      <c r="N6321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1">
        <f>IFERROR(FIND("(",istat[[#This Row],[Variabile]])-2,LEN(istat[[#This Row],[Variabile]]))</f>
        <v>36</v>
      </c>
      <c r="P6321" t="str">
        <f>LEFT(istat[[#This Row],[Variabile]],istat[[#This Row],[unique_id_variable_text_num_char]])</f>
        <v>valore aggiunto al costo dei fattori</v>
      </c>
      <c r="Q6321" t="str">
        <f>istat[[#This Row],[unique_id_ateco_text]]&amp;": "&amp;istat[[#This Row],[unique_id_variable_text]]</f>
        <v>1511 preparazione e concia del cuoio, preparazione e tintura di pellicce: valore aggiunto al costo dei fattori</v>
      </c>
    </row>
    <row r="6322" spans="1:17" x14ac:dyDescent="0.35">
      <c r="A6322" s="1" t="s">
        <v>11</v>
      </c>
      <c r="B6322" s="1" t="s">
        <v>12</v>
      </c>
      <c r="C6322" s="1" t="s">
        <v>91</v>
      </c>
      <c r="D6322" s="1" t="s">
        <v>92</v>
      </c>
      <c r="E6322" s="1" t="s">
        <v>1135</v>
      </c>
      <c r="F6322" s="1" t="s">
        <v>1136</v>
      </c>
      <c r="G6322">
        <v>2020</v>
      </c>
      <c r="H6322">
        <v>2020</v>
      </c>
      <c r="I6322">
        <v>22441</v>
      </c>
      <c r="L6322">
        <f>IF(ISNUMBER(SEARCH("migliaia",istat[[#This Row],[Variabile]])),istat[[#This Row],[Value]]*1000,istat[[#This Row],[Value]])</f>
        <v>22441</v>
      </c>
      <c r="M6322" t="b" cm="1">
        <f t="array" ref="M6322">_xlfn.IFS(istat[[#This Row],[Flag Codes]]="c",FALSE,istat[[#This Row],[Ateco 2007]]="TOTALE",FALSE,TRUE,TRUE)</f>
        <v>1</v>
      </c>
      <c r="N6322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2">
        <f>IFERROR(FIND("(",istat[[#This Row],[Variabile]])-2,LEN(istat[[#This Row],[Variabile]]))</f>
        <v>8</v>
      </c>
      <c r="P6322" t="str">
        <f>LEFT(istat[[#This Row],[Variabile]],istat[[#This Row],[unique_id_variable_text_num_char]])</f>
        <v>occupati</v>
      </c>
      <c r="Q6322" t="str">
        <f>istat[[#This Row],[unique_id_ateco_text]]&amp;": "&amp;istat[[#This Row],[unique_id_variable_text]]</f>
        <v>1511 preparazione e concia del cuoio, preparazione e tintura di pellicce: occupati</v>
      </c>
    </row>
    <row r="6323" spans="1:17" x14ac:dyDescent="0.35">
      <c r="A6323" s="1" t="s">
        <v>11</v>
      </c>
      <c r="B6323" s="1" t="s">
        <v>12</v>
      </c>
      <c r="C6323" s="1" t="s">
        <v>101</v>
      </c>
      <c r="D6323" s="1" t="s">
        <v>102</v>
      </c>
      <c r="E6323" s="1" t="s">
        <v>1135</v>
      </c>
      <c r="F6323" s="1" t="s">
        <v>1136</v>
      </c>
      <c r="G6323">
        <v>2020</v>
      </c>
      <c r="H6323">
        <v>2020</v>
      </c>
      <c r="I6323">
        <v>29065</v>
      </c>
      <c r="L6323">
        <f>IF(ISNUMBER(SEARCH("migliaia",istat[[#This Row],[Variabile]])),istat[[#This Row],[Value]]*1000,istat[[#This Row],[Value]])</f>
        <v>29065000</v>
      </c>
      <c r="M6323" t="b" cm="1">
        <f t="array" ref="M6323">_xlfn.IFS(istat[[#This Row],[Flag Codes]]="c",FALSE,istat[[#This Row],[Ateco 2007]]="TOTALE",FALSE,TRUE,TRUE)</f>
        <v>1</v>
      </c>
      <c r="N6323" t="str">
        <f>istat[[#This Row],[ATECO_2007]]&amp;" "&amp;LEFT(istat[[#This Row],[Ateco 2007]],IFERROR(FIND("(",istat[[#This Row],[Ateco 2007]])-2,LEN(istat[[#This Row],[Ateco 2007]])))</f>
        <v>1511 preparazione e concia del cuoio, preparazione e tintura di pellicce</v>
      </c>
      <c r="O6323">
        <f>IFERROR(FIND("(",istat[[#This Row],[Variabile]])-2,LEN(istat[[#This Row],[Variabile]]))</f>
        <v>27</v>
      </c>
      <c r="P6323" t="str">
        <f>LEFT(istat[[#This Row],[Variabile]],istat[[#This Row],[unique_id_variable_text_num_char]])</f>
        <v>ore lavorate dai dipendenti</v>
      </c>
      <c r="Q6323" t="str">
        <f>istat[[#This Row],[unique_id_ateco_text]]&amp;": "&amp;istat[[#This Row],[unique_id_variable_text]]</f>
        <v>1511 preparazione e concia del cuoio, preparazione e tintura di pellicce: ore lavorate dai dipendenti</v>
      </c>
    </row>
    <row r="6324" spans="1:17" x14ac:dyDescent="0.35">
      <c r="A6324" s="1" t="s">
        <v>11</v>
      </c>
      <c r="B6324" s="1" t="s">
        <v>12</v>
      </c>
      <c r="C6324" s="1" t="s">
        <v>71</v>
      </c>
      <c r="D6324" s="1" t="s">
        <v>72</v>
      </c>
      <c r="E6324" s="1" t="s">
        <v>1024</v>
      </c>
      <c r="F6324" s="1" t="s">
        <v>554</v>
      </c>
      <c r="G6324">
        <v>2020</v>
      </c>
      <c r="H6324">
        <v>2020</v>
      </c>
      <c r="I6324">
        <v>10533148</v>
      </c>
      <c r="L6324">
        <f>IF(ISNUMBER(SEARCH("migliaia",istat[[#This Row],[Variabile]])),istat[[#This Row],[Value]]*1000,istat[[#This Row],[Value]])</f>
        <v>10533148000</v>
      </c>
      <c r="M6324" t="b" cm="1">
        <f t="array" ref="M6324">_xlfn.IFS(istat[[#This Row],[Flag Codes]]="c",FALSE,istat[[#This Row],[Ateco 2007]]="TOTALE",FALSE,TRUE,TRUE)</f>
        <v>1</v>
      </c>
      <c r="N6324" t="str">
        <f>istat[[#This Row],[ATECO_2007]]&amp;" "&amp;LEFT(istat[[#This Row],[Ateco 2007]],IFERROR(FIND("(",istat[[#This Row],[Ateco 2007]])-2,LEN(istat[[#This Row],[Ateco 2007]])))</f>
        <v>1520 fabbricazione di calzature</v>
      </c>
      <c r="O6324">
        <f>IFERROR(FIND("(",istat[[#This Row],[Variabile]])-2,LEN(istat[[#This Row],[Variabile]]))</f>
        <v>23</v>
      </c>
      <c r="P6324" t="str">
        <f>LEFT(istat[[#This Row],[Variabile]],istat[[#This Row],[unique_id_variable_text_num_char]])</f>
        <v>valore della produzione</v>
      </c>
      <c r="Q6324" t="str">
        <f>istat[[#This Row],[unique_id_ateco_text]]&amp;": "&amp;istat[[#This Row],[unique_id_variable_text]]</f>
        <v>1520 fabbricazione di calzature: valore della produzione</v>
      </c>
    </row>
    <row r="6325" spans="1:17" x14ac:dyDescent="0.35">
      <c r="A6325" s="1" t="s">
        <v>11</v>
      </c>
      <c r="B6325" s="1" t="s">
        <v>12</v>
      </c>
      <c r="C6325" s="1" t="s">
        <v>95</v>
      </c>
      <c r="D6325" s="1" t="s">
        <v>96</v>
      </c>
      <c r="E6325" s="1" t="s">
        <v>1024</v>
      </c>
      <c r="F6325" s="1" t="s">
        <v>554</v>
      </c>
      <c r="G6325">
        <v>2020</v>
      </c>
      <c r="H6325">
        <v>2020</v>
      </c>
      <c r="I6325">
        <v>63454</v>
      </c>
      <c r="L6325">
        <f>IF(ISNUMBER(SEARCH("migliaia",istat[[#This Row],[Variabile]])),istat[[#This Row],[Value]]*1000,istat[[#This Row],[Value]])</f>
        <v>63454</v>
      </c>
      <c r="M6325" t="b" cm="1">
        <f t="array" ref="M6325">_xlfn.IFS(istat[[#This Row],[Flag Codes]]="c",FALSE,istat[[#This Row],[Ateco 2007]]="TOTALE",FALSE,TRUE,TRUE)</f>
        <v>1</v>
      </c>
      <c r="N6325" t="str">
        <f>istat[[#This Row],[ATECO_2007]]&amp;" "&amp;LEFT(istat[[#This Row],[Ateco 2007]],IFERROR(FIND("(",istat[[#This Row],[Ateco 2007]])-2,LEN(istat[[#This Row],[Ateco 2007]])))</f>
        <v>1520 fabbricazione di calzature</v>
      </c>
      <c r="O6325">
        <f>IFERROR(FIND("(",istat[[#This Row],[Variabile]])-2,LEN(istat[[#This Row],[Variabile]]))</f>
        <v>21</v>
      </c>
      <c r="P6325" t="str">
        <f>LEFT(istat[[#This Row],[Variabile]],istat[[#This Row],[unique_id_variable_text_num_char]])</f>
        <v>lavoratori dipendenti</v>
      </c>
      <c r="Q6325" t="str">
        <f>istat[[#This Row],[unique_id_ateco_text]]&amp;": "&amp;istat[[#This Row],[unique_id_variable_text]]</f>
        <v>1520 fabbricazione di calzature: lavoratori dipendenti</v>
      </c>
    </row>
    <row r="6326" spans="1:17" x14ac:dyDescent="0.35">
      <c r="A6326" s="1" t="s">
        <v>11</v>
      </c>
      <c r="B6326" s="1" t="s">
        <v>12</v>
      </c>
      <c r="C6326" s="1" t="s">
        <v>13</v>
      </c>
      <c r="D6326" s="1" t="s">
        <v>14</v>
      </c>
      <c r="E6326" s="1" t="s">
        <v>1161</v>
      </c>
      <c r="F6326" s="1" t="s">
        <v>556</v>
      </c>
      <c r="G6326">
        <v>2020</v>
      </c>
      <c r="H6326">
        <v>2020</v>
      </c>
      <c r="I6326">
        <v>2130</v>
      </c>
      <c r="L6326">
        <f>IF(ISNUMBER(SEARCH("migliaia",istat[[#This Row],[Variabile]])),istat[[#This Row],[Value]]*1000,istat[[#This Row],[Value]])</f>
        <v>2130</v>
      </c>
      <c r="M6326" t="b" cm="1">
        <f t="array" ref="M6326">_xlfn.IFS(istat[[#This Row],[Flag Codes]]="c",FALSE,istat[[#This Row],[Ateco 2007]]="TOTALE",FALSE,TRUE,TRUE)</f>
        <v>1</v>
      </c>
      <c r="N6326" t="str">
        <f>istat[[#This Row],[ATECO_2007]]&amp;" "&amp;LEFT(istat[[#This Row],[Ateco 2007]],IFERROR(FIND("(",istat[[#This Row],[Ateco 2007]])-2,LEN(istat[[#This Row],[Ateco 2007]])))</f>
        <v>1610 taglio e piallatura del legno</v>
      </c>
      <c r="O6326">
        <f>IFERROR(FIND("(",istat[[#This Row],[Variabile]])-2,LEN(istat[[#This Row],[Variabile]]))</f>
        <v>7</v>
      </c>
      <c r="P6326" t="str">
        <f>LEFT(istat[[#This Row],[Variabile]],istat[[#This Row],[unique_id_variable_text_num_char]])</f>
        <v>imprese</v>
      </c>
      <c r="Q6326" t="str">
        <f>istat[[#This Row],[unique_id_ateco_text]]&amp;": "&amp;istat[[#This Row],[unique_id_variable_text]]</f>
        <v>1610 taglio e piallatura del legno: imprese</v>
      </c>
    </row>
    <row r="6327" spans="1:17" x14ac:dyDescent="0.35">
      <c r="A6327" s="1" t="s">
        <v>11</v>
      </c>
      <c r="B6327" s="1" t="s">
        <v>12</v>
      </c>
      <c r="C6327" s="1" t="s">
        <v>85</v>
      </c>
      <c r="D6327" s="1" t="s">
        <v>86</v>
      </c>
      <c r="E6327" s="1" t="s">
        <v>1137</v>
      </c>
      <c r="F6327" s="1" t="s">
        <v>1138</v>
      </c>
      <c r="G6327">
        <v>2020</v>
      </c>
      <c r="H6327">
        <v>2020</v>
      </c>
      <c r="I6327">
        <v>814054</v>
      </c>
      <c r="L6327">
        <f>IF(ISNUMBER(SEARCH("migliaia",istat[[#This Row],[Variabile]])),istat[[#This Row],[Value]]*1000,istat[[#This Row],[Value]])</f>
        <v>814054000</v>
      </c>
      <c r="M6327" t="b" cm="1">
        <f t="array" ref="M6327">_xlfn.IFS(istat[[#This Row],[Flag Codes]]="c",FALSE,istat[[#This Row],[Ateco 2007]]="TOTALE",FALSE,TRUE,TRUE)</f>
        <v>1</v>
      </c>
      <c r="N6327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7">
        <f>IFERROR(FIND("(",istat[[#This Row],[Variabile]])-2,LEN(istat[[#This Row],[Variabile]]))</f>
        <v>17</v>
      </c>
      <c r="P6327" t="str">
        <f>LEFT(istat[[#This Row],[Variabile]],istat[[#This Row],[unique_id_variable_text_num_char]])</f>
        <v>salari e stipendi</v>
      </c>
      <c r="Q6327" t="str">
        <f>istat[[#This Row],[unique_id_ateco_text]]&amp;": "&amp;istat[[#This Row],[unique_id_variable_text]]</f>
        <v>1721 fabbricazione di carta e cartone ondulato e di imballaggi di carta e cartone: salari e stipendi</v>
      </c>
    </row>
    <row r="6328" spans="1:17" x14ac:dyDescent="0.35">
      <c r="A6328" s="1" t="s">
        <v>11</v>
      </c>
      <c r="B6328" s="1" t="s">
        <v>12</v>
      </c>
      <c r="C6328" s="1" t="s">
        <v>87</v>
      </c>
      <c r="D6328" s="1" t="s">
        <v>88</v>
      </c>
      <c r="E6328" s="1" t="s">
        <v>1137</v>
      </c>
      <c r="F6328" s="1" t="s">
        <v>1138</v>
      </c>
      <c r="G6328">
        <v>2020</v>
      </c>
      <c r="H6328">
        <v>2020</v>
      </c>
      <c r="I6328">
        <v>444283</v>
      </c>
      <c r="L6328">
        <f>IF(ISNUMBER(SEARCH("migliaia",istat[[#This Row],[Variabile]])),istat[[#This Row],[Value]]*1000,istat[[#This Row],[Value]])</f>
        <v>444283000</v>
      </c>
      <c r="M6328" t="b" cm="1">
        <f t="array" ref="M6328">_xlfn.IFS(istat[[#This Row],[Flag Codes]]="c",FALSE,istat[[#This Row],[Ateco 2007]]="TOTALE",FALSE,TRUE,TRUE)</f>
        <v>1</v>
      </c>
      <c r="N6328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28">
        <f>IFERROR(FIND("(",istat[[#This Row],[Variabile]])-2,LEN(istat[[#This Row],[Variabile]]))</f>
        <v>36</v>
      </c>
      <c r="P6328" t="str">
        <f>LEFT(istat[[#This Row],[Variabile]],istat[[#This Row],[unique_id_variable_text_num_char]])</f>
        <v>investimenti lordi in beni materiali</v>
      </c>
      <c r="Q6328" t="str">
        <f>istat[[#This Row],[unique_id_ateco_text]]&amp;": "&amp;istat[[#This Row],[unique_id_variable_text]]</f>
        <v>1721 fabbricazione di carta e cartone ondulato e di imballaggi di carta e cartone: investimenti lordi in beni materiali</v>
      </c>
    </row>
    <row r="6329" spans="1:17" x14ac:dyDescent="0.35">
      <c r="A6329" s="1" t="s">
        <v>11</v>
      </c>
      <c r="B6329" s="1" t="s">
        <v>12</v>
      </c>
      <c r="C6329" s="1" t="s">
        <v>81</v>
      </c>
      <c r="D6329" s="1" t="s">
        <v>82</v>
      </c>
      <c r="E6329" s="1" t="s">
        <v>1027</v>
      </c>
      <c r="F6329" s="1" t="s">
        <v>1028</v>
      </c>
      <c r="G6329">
        <v>2020</v>
      </c>
      <c r="H6329">
        <v>2020</v>
      </c>
      <c r="I6329">
        <v>574768</v>
      </c>
      <c r="L6329">
        <f>IF(ISNUMBER(SEARCH("migliaia",istat[[#This Row],[Variabile]])),istat[[#This Row],[Value]]*1000,istat[[#This Row],[Value]])</f>
        <v>574768000</v>
      </c>
      <c r="M6329" t="b" cm="1">
        <f t="array" ref="M6329">_xlfn.IFS(istat[[#This Row],[Flag Codes]]="c",FALSE,istat[[#This Row],[Ateco 2007]]="TOTALE",FALSE,TRUE,TRUE)</f>
        <v>1</v>
      </c>
      <c r="N6329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329">
        <f>IFERROR(FIND("(",istat[[#This Row],[Variabile]])-2,LEN(istat[[#This Row],[Variabile]]))</f>
        <v>19</v>
      </c>
      <c r="P6329" t="str">
        <f>LEFT(istat[[#This Row],[Variabile]],istat[[#This Row],[unique_id_variable_text_num_char]])</f>
        <v>costi del personale</v>
      </c>
      <c r="Q6329" t="str">
        <f>istat[[#This Row],[unique_id_ateco_text]]&amp;": "&amp;istat[[#This Row],[unique_id_variable_text]]</f>
        <v>1722 fabbricazione di prodotti igienico-sanitari e per uso domestico in carta e ovatta di cellulosa: costi del personale</v>
      </c>
    </row>
    <row r="6330" spans="1:17" x14ac:dyDescent="0.35">
      <c r="A6330" s="1" t="s">
        <v>11</v>
      </c>
      <c r="B6330" s="1" t="s">
        <v>12</v>
      </c>
      <c r="C6330" s="1" t="s">
        <v>85</v>
      </c>
      <c r="D6330" s="1" t="s">
        <v>86</v>
      </c>
      <c r="E6330" s="1" t="s">
        <v>1139</v>
      </c>
      <c r="F6330" s="1" t="s">
        <v>1140</v>
      </c>
      <c r="G6330">
        <v>2020</v>
      </c>
      <c r="H6330">
        <v>2020</v>
      </c>
      <c r="I6330">
        <v>12565</v>
      </c>
      <c r="L6330">
        <f>IF(ISNUMBER(SEARCH("migliaia",istat[[#This Row],[Variabile]])),istat[[#This Row],[Value]]*1000,istat[[#This Row],[Value]])</f>
        <v>12565000</v>
      </c>
      <c r="M6330" t="b" cm="1">
        <f t="array" ref="M6330">_xlfn.IFS(istat[[#This Row],[Flag Codes]]="c",FALSE,istat[[#This Row],[Ateco 2007]]="TOTALE",FALSE,TRUE,TRUE)</f>
        <v>1</v>
      </c>
      <c r="N6330" t="str">
        <f>istat[[#This Row],[ATECO_2007]]&amp;" "&amp;LEFT(istat[[#This Row],[Ateco 2007]],IFERROR(FIND("(",istat[[#This Row],[Ateco 2007]])-2,LEN(istat[[#This Row],[Ateco 2007]])))</f>
        <v>1724 fabbricazione di carta da parati</v>
      </c>
      <c r="O6330">
        <f>IFERROR(FIND("(",istat[[#This Row],[Variabile]])-2,LEN(istat[[#This Row],[Variabile]]))</f>
        <v>17</v>
      </c>
      <c r="P6330" t="str">
        <f>LEFT(istat[[#This Row],[Variabile]],istat[[#This Row],[unique_id_variable_text_num_char]])</f>
        <v>salari e stipendi</v>
      </c>
      <c r="Q6330" t="str">
        <f>istat[[#This Row],[unique_id_ateco_text]]&amp;": "&amp;istat[[#This Row],[unique_id_variable_text]]</f>
        <v>1724 fabbricazione di carta da parati: salari e stipendi</v>
      </c>
    </row>
    <row r="6331" spans="1:17" x14ac:dyDescent="0.35">
      <c r="A6331" s="1" t="s">
        <v>11</v>
      </c>
      <c r="B6331" s="1" t="s">
        <v>12</v>
      </c>
      <c r="C6331" s="1" t="s">
        <v>87</v>
      </c>
      <c r="D6331" s="1" t="s">
        <v>88</v>
      </c>
      <c r="E6331" s="1" t="s">
        <v>1139</v>
      </c>
      <c r="F6331" s="1" t="s">
        <v>1140</v>
      </c>
      <c r="G6331">
        <v>2020</v>
      </c>
      <c r="H6331">
        <v>2020</v>
      </c>
      <c r="I6331">
        <v>3894</v>
      </c>
      <c r="L6331">
        <f>IF(ISNUMBER(SEARCH("migliaia",istat[[#This Row],[Variabile]])),istat[[#This Row],[Value]]*1000,istat[[#This Row],[Value]])</f>
        <v>3894000</v>
      </c>
      <c r="M6331" t="b" cm="1">
        <f t="array" ref="M6331">_xlfn.IFS(istat[[#This Row],[Flag Codes]]="c",FALSE,istat[[#This Row],[Ateco 2007]]="TOTALE",FALSE,TRUE,TRUE)</f>
        <v>1</v>
      </c>
      <c r="N6331" t="str">
        <f>istat[[#This Row],[ATECO_2007]]&amp;" "&amp;LEFT(istat[[#This Row],[Ateco 2007]],IFERROR(FIND("(",istat[[#This Row],[Ateco 2007]])-2,LEN(istat[[#This Row],[Ateco 2007]])))</f>
        <v>1724 fabbricazione di carta da parati</v>
      </c>
      <c r="O6331">
        <f>IFERROR(FIND("(",istat[[#This Row],[Variabile]])-2,LEN(istat[[#This Row],[Variabile]]))</f>
        <v>36</v>
      </c>
      <c r="P6331" t="str">
        <f>LEFT(istat[[#This Row],[Variabile]],istat[[#This Row],[unique_id_variable_text_num_char]])</f>
        <v>investimenti lordi in beni materiali</v>
      </c>
      <c r="Q6331" t="str">
        <f>istat[[#This Row],[unique_id_ateco_text]]&amp;": "&amp;istat[[#This Row],[unique_id_variable_text]]</f>
        <v>1724 fabbricazione di carta da parati: investimenti lordi in beni materiali</v>
      </c>
    </row>
    <row r="6332" spans="1:17" x14ac:dyDescent="0.35">
      <c r="A6332" s="1" t="s">
        <v>11</v>
      </c>
      <c r="B6332" s="1" t="s">
        <v>12</v>
      </c>
      <c r="C6332" s="1" t="s">
        <v>79</v>
      </c>
      <c r="D6332" s="1" t="s">
        <v>80</v>
      </c>
      <c r="E6332" s="1" t="s">
        <v>1031</v>
      </c>
      <c r="F6332" s="1" t="s">
        <v>1032</v>
      </c>
      <c r="G6332">
        <v>2020</v>
      </c>
      <c r="H6332">
        <v>2020</v>
      </c>
      <c r="I6332">
        <v>1084889</v>
      </c>
      <c r="L6332">
        <f>IF(ISNUMBER(SEARCH("migliaia",istat[[#This Row],[Variabile]])),istat[[#This Row],[Value]]*1000,istat[[#This Row],[Value]])</f>
        <v>1084889000</v>
      </c>
      <c r="M6332" t="b" cm="1">
        <f t="array" ref="M6332">_xlfn.IFS(istat[[#This Row],[Flag Codes]]="c",FALSE,istat[[#This Row],[Ateco 2007]]="TOTALE",FALSE,TRUE,TRUE)</f>
        <v>1</v>
      </c>
      <c r="N6332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2">
        <f>IFERROR(FIND("(",istat[[#This Row],[Variabile]])-2,LEN(istat[[#This Row],[Variabile]]))</f>
        <v>26</v>
      </c>
      <c r="P6332" t="str">
        <f>LEFT(istat[[#This Row],[Variabile]],istat[[#This Row],[unique_id_variable_text_num_char]])</f>
        <v>acquisto di beni e servizi</v>
      </c>
      <c r="Q6332" t="str">
        <f>istat[[#This Row],[unique_id_ateco_text]]&amp;": "&amp;istat[[#This Row],[unique_id_variable_text]]</f>
        <v>1729 fabbricazione di altri articoli di carta e cartone: acquisto di beni e servizi</v>
      </c>
    </row>
    <row r="6333" spans="1:17" x14ac:dyDescent="0.35">
      <c r="A6333" s="1" t="s">
        <v>11</v>
      </c>
      <c r="B6333" s="1" t="s">
        <v>12</v>
      </c>
      <c r="C6333" s="1" t="s">
        <v>81</v>
      </c>
      <c r="D6333" s="1" t="s">
        <v>82</v>
      </c>
      <c r="E6333" s="1" t="s">
        <v>1031</v>
      </c>
      <c r="F6333" s="1" t="s">
        <v>1032</v>
      </c>
      <c r="G6333">
        <v>2020</v>
      </c>
      <c r="H6333">
        <v>2020</v>
      </c>
      <c r="I6333">
        <v>250210</v>
      </c>
      <c r="L6333">
        <f>IF(ISNUMBER(SEARCH("migliaia",istat[[#This Row],[Variabile]])),istat[[#This Row],[Value]]*1000,istat[[#This Row],[Value]])</f>
        <v>250210000</v>
      </c>
      <c r="M6333" t="b" cm="1">
        <f t="array" ref="M6333">_xlfn.IFS(istat[[#This Row],[Flag Codes]]="c",FALSE,istat[[#This Row],[Ateco 2007]]="TOTALE",FALSE,TRUE,TRUE)</f>
        <v>1</v>
      </c>
      <c r="N6333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333">
        <f>IFERROR(FIND("(",istat[[#This Row],[Variabile]])-2,LEN(istat[[#This Row],[Variabile]]))</f>
        <v>19</v>
      </c>
      <c r="P6333" t="str">
        <f>LEFT(istat[[#This Row],[Variabile]],istat[[#This Row],[unique_id_variable_text_num_char]])</f>
        <v>costi del personale</v>
      </c>
      <c r="Q6333" t="str">
        <f>istat[[#This Row],[unique_id_ateco_text]]&amp;": "&amp;istat[[#This Row],[unique_id_variable_text]]</f>
        <v>1729 fabbricazione di altri articoli di carta e cartone: costi del personale</v>
      </c>
    </row>
    <row r="6334" spans="1:17" x14ac:dyDescent="0.35">
      <c r="A6334" s="1" t="s">
        <v>11</v>
      </c>
      <c r="B6334" s="1" t="s">
        <v>12</v>
      </c>
      <c r="C6334" s="1" t="s">
        <v>71</v>
      </c>
      <c r="D6334" s="1" t="s">
        <v>72</v>
      </c>
      <c r="E6334" s="1" t="s">
        <v>1035</v>
      </c>
      <c r="F6334" s="1" t="s">
        <v>1036</v>
      </c>
      <c r="G6334">
        <v>2020</v>
      </c>
      <c r="H6334">
        <v>2020</v>
      </c>
      <c r="I6334">
        <v>12320</v>
      </c>
      <c r="L6334">
        <f>IF(ISNUMBER(SEARCH("migliaia",istat[[#This Row],[Variabile]])),istat[[#This Row],[Value]]*1000,istat[[#This Row],[Value]])</f>
        <v>12320000</v>
      </c>
      <c r="M6334" t="b" cm="1">
        <f t="array" ref="M6334">_xlfn.IFS(istat[[#This Row],[Flag Codes]]="c",FALSE,istat[[#This Row],[Ateco 2007]]="TOTALE",FALSE,TRUE,TRUE)</f>
        <v>1</v>
      </c>
      <c r="N63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4">
        <f>IFERROR(FIND("(",istat[[#This Row],[Variabile]])-2,LEN(istat[[#This Row],[Variabile]]))</f>
        <v>23</v>
      </c>
      <c r="P6334" t="str">
        <f>LEFT(istat[[#This Row],[Variabile]],istat[[#This Row],[unique_id_variable_text_num_char]])</f>
        <v>valore della produzione</v>
      </c>
      <c r="Q6334" t="str">
        <f>istat[[#This Row],[unique_id_ateco_text]]&amp;": "&amp;istat[[#This Row],[unique_id_variable_text]]</f>
        <v>2343 fabbricazione di isolatori e di pezzi isolanti in ceramica: valore della produzione</v>
      </c>
    </row>
    <row r="6335" spans="1:17" x14ac:dyDescent="0.35">
      <c r="A6335" s="1" t="s">
        <v>11</v>
      </c>
      <c r="B6335" s="1" t="s">
        <v>12</v>
      </c>
      <c r="C6335" s="1" t="s">
        <v>77</v>
      </c>
      <c r="D6335" s="1" t="s">
        <v>78</v>
      </c>
      <c r="E6335" s="1" t="s">
        <v>1035</v>
      </c>
      <c r="F6335" s="1" t="s">
        <v>1036</v>
      </c>
      <c r="G6335">
        <v>2020</v>
      </c>
      <c r="H6335">
        <v>2020</v>
      </c>
      <c r="I6335">
        <v>1688</v>
      </c>
      <c r="L6335">
        <f>IF(ISNUMBER(SEARCH("migliaia",istat[[#This Row],[Variabile]])),istat[[#This Row],[Value]]*1000,istat[[#This Row],[Value]])</f>
        <v>1688000</v>
      </c>
      <c r="M6335" t="b" cm="1">
        <f t="array" ref="M6335">_xlfn.IFS(istat[[#This Row],[Flag Codes]]="c",FALSE,istat[[#This Row],[Ateco 2007]]="TOTALE",FALSE,TRUE,TRUE)</f>
        <v>1</v>
      </c>
      <c r="N63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5">
        <f>IFERROR(FIND("(",istat[[#This Row],[Variabile]])-2,LEN(istat[[#This Row],[Variabile]]))</f>
        <v>23</v>
      </c>
      <c r="P6335" t="str">
        <f>LEFT(istat[[#This Row],[Variabile]],istat[[#This Row],[unique_id_variable_text_num_char]])</f>
        <v>margine operativo lordo</v>
      </c>
      <c r="Q6335" t="str">
        <f>istat[[#This Row],[unique_id_ateco_text]]&amp;": "&amp;istat[[#This Row],[unique_id_variable_text]]</f>
        <v>2343 fabbricazione di isolatori e di pezzi isolanti in ceramica: margine operativo lordo</v>
      </c>
    </row>
    <row r="6336" spans="1:17" x14ac:dyDescent="0.35">
      <c r="A6336" s="1" t="s">
        <v>11</v>
      </c>
      <c r="B6336" s="1" t="s">
        <v>12</v>
      </c>
      <c r="C6336" s="1" t="s">
        <v>95</v>
      </c>
      <c r="D6336" s="1" t="s">
        <v>96</v>
      </c>
      <c r="E6336" s="1" t="s">
        <v>1035</v>
      </c>
      <c r="F6336" s="1" t="s">
        <v>1036</v>
      </c>
      <c r="G6336">
        <v>2020</v>
      </c>
      <c r="H6336">
        <v>2020</v>
      </c>
      <c r="I6336">
        <v>63</v>
      </c>
      <c r="L6336">
        <f>IF(ISNUMBER(SEARCH("migliaia",istat[[#This Row],[Variabile]])),istat[[#This Row],[Value]]*1000,istat[[#This Row],[Value]])</f>
        <v>63</v>
      </c>
      <c r="M6336" t="b" cm="1">
        <f t="array" ref="M6336">_xlfn.IFS(istat[[#This Row],[Flag Codes]]="c",FALSE,istat[[#This Row],[Ateco 2007]]="TOTALE",FALSE,TRUE,TRUE)</f>
        <v>1</v>
      </c>
      <c r="N63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336">
        <f>IFERROR(FIND("(",istat[[#This Row],[Variabile]])-2,LEN(istat[[#This Row],[Variabile]]))</f>
        <v>21</v>
      </c>
      <c r="P6336" t="str">
        <f>LEFT(istat[[#This Row],[Variabile]],istat[[#This Row],[unique_id_variable_text_num_char]])</f>
        <v>lavoratori dipendenti</v>
      </c>
      <c r="Q6336" t="str">
        <f>istat[[#This Row],[unique_id_ateco_text]]&amp;": "&amp;istat[[#This Row],[unique_id_variable_text]]</f>
        <v>2343 fabbricazione di isolatori e di pezzi isolanti in ceramica: lavoratori dipendenti</v>
      </c>
    </row>
    <row r="6337" spans="1:17" x14ac:dyDescent="0.35">
      <c r="A6337" s="1" t="s">
        <v>11</v>
      </c>
      <c r="B6337" s="1" t="s">
        <v>12</v>
      </c>
      <c r="C6337" s="1" t="s">
        <v>69</v>
      </c>
      <c r="D6337" s="1" t="s">
        <v>70</v>
      </c>
      <c r="E6337" s="1" t="s">
        <v>1141</v>
      </c>
      <c r="F6337" s="1" t="s">
        <v>1142</v>
      </c>
      <c r="G6337">
        <v>2020</v>
      </c>
      <c r="H6337">
        <v>2020</v>
      </c>
      <c r="I6337">
        <v>50259</v>
      </c>
      <c r="L6337">
        <f>IF(ISNUMBER(SEARCH("migliaia",istat[[#This Row],[Variabile]])),istat[[#This Row],[Value]]*1000,istat[[#This Row],[Value]])</f>
        <v>50259000</v>
      </c>
      <c r="M6337" t="b" cm="1">
        <f t="array" ref="M6337">_xlfn.IFS(istat[[#This Row],[Flag Codes]]="c",FALSE,istat[[#This Row],[Ateco 2007]]="TOTALE",FALSE,TRUE,TRUE)</f>
        <v>1</v>
      </c>
      <c r="N6337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7">
        <f>IFERROR(FIND("(",istat[[#This Row],[Variabile]])-2,LEN(istat[[#This Row],[Variabile]]))</f>
        <v>9</v>
      </c>
      <c r="P6337" t="str">
        <f>LEFT(istat[[#This Row],[Variabile]],istat[[#This Row],[unique_id_variable_text_num_char]])</f>
        <v>fatturato</v>
      </c>
      <c r="Q6337" t="str">
        <f>istat[[#This Row],[unique_id_ateco_text]]&amp;": "&amp;istat[[#This Row],[unique_id_variable_text]]</f>
        <v>2344 fabbricazione di altri prodotti in ceramica per uso tecnico e industriale: fatturato</v>
      </c>
    </row>
    <row r="6338" spans="1:17" x14ac:dyDescent="0.35">
      <c r="A6338" s="1" t="s">
        <v>11</v>
      </c>
      <c r="B6338" s="1" t="s">
        <v>12</v>
      </c>
      <c r="C6338" s="1" t="s">
        <v>73</v>
      </c>
      <c r="D6338" s="1" t="s">
        <v>74</v>
      </c>
      <c r="E6338" s="1" t="s">
        <v>1141</v>
      </c>
      <c r="F6338" s="1" t="s">
        <v>1142</v>
      </c>
      <c r="G6338">
        <v>2020</v>
      </c>
      <c r="H6338">
        <v>2020</v>
      </c>
      <c r="I6338">
        <v>23747</v>
      </c>
      <c r="L6338">
        <f>IF(ISNUMBER(SEARCH("migliaia",istat[[#This Row],[Variabile]])),istat[[#This Row],[Value]]*1000,istat[[#This Row],[Value]])</f>
        <v>23747000</v>
      </c>
      <c r="M6338" t="b" cm="1">
        <f t="array" ref="M6338">_xlfn.IFS(istat[[#This Row],[Flag Codes]]="c",FALSE,istat[[#This Row],[Ateco 2007]]="TOTALE",FALSE,TRUE,TRUE)</f>
        <v>1</v>
      </c>
      <c r="N6338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8">
        <f>IFERROR(FIND("(",istat[[#This Row],[Variabile]])-2,LEN(istat[[#This Row],[Variabile]]))</f>
        <v>36</v>
      </c>
      <c r="P6338" t="str">
        <f>LEFT(istat[[#This Row],[Variabile]],istat[[#This Row],[unique_id_variable_text_num_char]])</f>
        <v>valore aggiunto al costo dei fattori</v>
      </c>
      <c r="Q6338" t="str">
        <f>istat[[#This Row],[unique_id_ateco_text]]&amp;": "&amp;istat[[#This Row],[unique_id_variable_text]]</f>
        <v>2344 fabbricazione di altri prodotti in ceramica per uso tecnico e industriale: valore aggiunto al costo dei fattori</v>
      </c>
    </row>
    <row r="6339" spans="1:17" x14ac:dyDescent="0.35">
      <c r="A6339" s="1" t="s">
        <v>11</v>
      </c>
      <c r="B6339" s="1" t="s">
        <v>12</v>
      </c>
      <c r="C6339" s="1" t="s">
        <v>91</v>
      </c>
      <c r="D6339" s="1" t="s">
        <v>92</v>
      </c>
      <c r="E6339" s="1" t="s">
        <v>1141</v>
      </c>
      <c r="F6339" s="1" t="s">
        <v>1142</v>
      </c>
      <c r="G6339">
        <v>2020</v>
      </c>
      <c r="H6339">
        <v>2020</v>
      </c>
      <c r="I6339">
        <v>377</v>
      </c>
      <c r="L6339">
        <f>IF(ISNUMBER(SEARCH("migliaia",istat[[#This Row],[Variabile]])),istat[[#This Row],[Value]]*1000,istat[[#This Row],[Value]])</f>
        <v>377</v>
      </c>
      <c r="M6339" t="b" cm="1">
        <f t="array" ref="M6339">_xlfn.IFS(istat[[#This Row],[Flag Codes]]="c",FALSE,istat[[#This Row],[Ateco 2007]]="TOTALE",FALSE,TRUE,TRUE)</f>
        <v>1</v>
      </c>
      <c r="N6339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39">
        <f>IFERROR(FIND("(",istat[[#This Row],[Variabile]])-2,LEN(istat[[#This Row],[Variabile]]))</f>
        <v>8</v>
      </c>
      <c r="P6339" t="str">
        <f>LEFT(istat[[#This Row],[Variabile]],istat[[#This Row],[unique_id_variable_text_num_char]])</f>
        <v>occupati</v>
      </c>
      <c r="Q6339" t="str">
        <f>istat[[#This Row],[unique_id_ateco_text]]&amp;": "&amp;istat[[#This Row],[unique_id_variable_text]]</f>
        <v>2344 fabbricazione di altri prodotti in ceramica per uso tecnico e industriale: occupati</v>
      </c>
    </row>
    <row r="6340" spans="1:17" x14ac:dyDescent="0.35">
      <c r="A6340" s="1" t="s">
        <v>11</v>
      </c>
      <c r="B6340" s="1" t="s">
        <v>12</v>
      </c>
      <c r="C6340" s="1" t="s">
        <v>101</v>
      </c>
      <c r="D6340" s="1" t="s">
        <v>102</v>
      </c>
      <c r="E6340" s="1" t="s">
        <v>1141</v>
      </c>
      <c r="F6340" s="1" t="s">
        <v>1142</v>
      </c>
      <c r="G6340">
        <v>2020</v>
      </c>
      <c r="H6340">
        <v>2020</v>
      </c>
      <c r="I6340">
        <v>560</v>
      </c>
      <c r="L6340">
        <f>IF(ISNUMBER(SEARCH("migliaia",istat[[#This Row],[Variabile]])),istat[[#This Row],[Value]]*1000,istat[[#This Row],[Value]])</f>
        <v>560000</v>
      </c>
      <c r="M6340" t="b" cm="1">
        <f t="array" ref="M6340">_xlfn.IFS(istat[[#This Row],[Flag Codes]]="c",FALSE,istat[[#This Row],[Ateco 2007]]="TOTALE",FALSE,TRUE,TRUE)</f>
        <v>1</v>
      </c>
      <c r="N6340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340">
        <f>IFERROR(FIND("(",istat[[#This Row],[Variabile]])-2,LEN(istat[[#This Row],[Variabile]]))</f>
        <v>27</v>
      </c>
      <c r="P6340" t="str">
        <f>LEFT(istat[[#This Row],[Variabile]],istat[[#This Row],[unique_id_variable_text_num_char]])</f>
        <v>ore lavorate dai dipendenti</v>
      </c>
      <c r="Q6340" t="str">
        <f>istat[[#This Row],[unique_id_ateco_text]]&amp;": "&amp;istat[[#This Row],[unique_id_variable_text]]</f>
        <v>2344 fabbricazione di altri prodotti in ceramica per uso tecnico e industriale: ore lavorate dai dipendenti</v>
      </c>
    </row>
    <row r="6341" spans="1:17" x14ac:dyDescent="0.35">
      <c r="A6341" s="1" t="s">
        <v>11</v>
      </c>
      <c r="B6341" s="1" t="s">
        <v>12</v>
      </c>
      <c r="C6341" s="1" t="s">
        <v>85</v>
      </c>
      <c r="D6341" s="1" t="s">
        <v>86</v>
      </c>
      <c r="E6341" s="1" t="s">
        <v>854</v>
      </c>
      <c r="F6341" s="1" t="s">
        <v>855</v>
      </c>
      <c r="G6341">
        <v>2020</v>
      </c>
      <c r="H6341">
        <v>2020</v>
      </c>
      <c r="I6341">
        <v>102578</v>
      </c>
      <c r="L6341">
        <f>IF(ISNUMBER(SEARCH("migliaia",istat[[#This Row],[Variabile]])),istat[[#This Row],[Value]]*1000,istat[[#This Row],[Value]])</f>
        <v>102578000</v>
      </c>
      <c r="M6341" t="b" cm="1">
        <f t="array" ref="M6341">_xlfn.IFS(istat[[#This Row],[Flag Codes]]="c",FALSE,istat[[#This Row],[Ateco 2007]]="TOTALE",FALSE,TRUE,TRUE)</f>
        <v>1</v>
      </c>
      <c r="N6341" t="str">
        <f>istat[[#This Row],[ATECO_2007]]&amp;" "&amp;LEFT(istat[[#This Row],[Ateco 2007]],IFERROR(FIND("(",istat[[#This Row],[Ateco 2007]])-2,LEN(istat[[#This Row],[Ateco 2007]])))</f>
        <v>2391 produzione di prodotti abrasivi</v>
      </c>
      <c r="O6341">
        <f>IFERROR(FIND("(",istat[[#This Row],[Variabile]])-2,LEN(istat[[#This Row],[Variabile]]))</f>
        <v>17</v>
      </c>
      <c r="P6341" t="str">
        <f>LEFT(istat[[#This Row],[Variabile]],istat[[#This Row],[unique_id_variable_text_num_char]])</f>
        <v>salari e stipendi</v>
      </c>
      <c r="Q6341" t="str">
        <f>istat[[#This Row],[unique_id_ateco_text]]&amp;": "&amp;istat[[#This Row],[unique_id_variable_text]]</f>
        <v>2391 produzione di prodotti abrasivi: salari e stipendi</v>
      </c>
    </row>
    <row r="6342" spans="1:17" x14ac:dyDescent="0.35">
      <c r="A6342" s="1" t="s">
        <v>11</v>
      </c>
      <c r="B6342" s="1" t="s">
        <v>12</v>
      </c>
      <c r="C6342" s="1" t="s">
        <v>87</v>
      </c>
      <c r="D6342" s="1" t="s">
        <v>88</v>
      </c>
      <c r="E6342" s="1" t="s">
        <v>854</v>
      </c>
      <c r="F6342" s="1" t="s">
        <v>855</v>
      </c>
      <c r="G6342">
        <v>2020</v>
      </c>
      <c r="H6342">
        <v>2020</v>
      </c>
      <c r="I6342">
        <v>49396</v>
      </c>
      <c r="L6342">
        <f>IF(ISNUMBER(SEARCH("migliaia",istat[[#This Row],[Variabile]])),istat[[#This Row],[Value]]*1000,istat[[#This Row],[Value]])</f>
        <v>49396000</v>
      </c>
      <c r="M6342" t="b" cm="1">
        <f t="array" ref="M6342">_xlfn.IFS(istat[[#This Row],[Flag Codes]]="c",FALSE,istat[[#This Row],[Ateco 2007]]="TOTALE",FALSE,TRUE,TRUE)</f>
        <v>1</v>
      </c>
      <c r="N6342" t="str">
        <f>istat[[#This Row],[ATECO_2007]]&amp;" "&amp;LEFT(istat[[#This Row],[Ateco 2007]],IFERROR(FIND("(",istat[[#This Row],[Ateco 2007]])-2,LEN(istat[[#This Row],[Ateco 2007]])))</f>
        <v>2391 produzione di prodotti abrasivi</v>
      </c>
      <c r="O6342">
        <f>IFERROR(FIND("(",istat[[#This Row],[Variabile]])-2,LEN(istat[[#This Row],[Variabile]]))</f>
        <v>36</v>
      </c>
      <c r="P6342" t="str">
        <f>LEFT(istat[[#This Row],[Variabile]],istat[[#This Row],[unique_id_variable_text_num_char]])</f>
        <v>investimenti lordi in beni materiali</v>
      </c>
      <c r="Q6342" t="str">
        <f>istat[[#This Row],[unique_id_ateco_text]]&amp;": "&amp;istat[[#This Row],[unique_id_variable_text]]</f>
        <v>2391 produzione di prodotti abrasivi: investimenti lordi in beni materiali</v>
      </c>
    </row>
    <row r="6343" spans="1:17" x14ac:dyDescent="0.35">
      <c r="A6343" s="1" t="s">
        <v>11</v>
      </c>
      <c r="B6343" s="1" t="s">
        <v>12</v>
      </c>
      <c r="C6343" s="1" t="s">
        <v>81</v>
      </c>
      <c r="D6343" s="1" t="s">
        <v>82</v>
      </c>
      <c r="E6343" s="1" t="s">
        <v>1039</v>
      </c>
      <c r="F6343" s="1" t="s">
        <v>1040</v>
      </c>
      <c r="G6343">
        <v>2020</v>
      </c>
      <c r="H6343">
        <v>2020</v>
      </c>
      <c r="I6343">
        <v>267151</v>
      </c>
      <c r="L6343">
        <f>IF(ISNUMBER(SEARCH("migliaia",istat[[#This Row],[Variabile]])),istat[[#This Row],[Value]]*1000,istat[[#This Row],[Value]])</f>
        <v>267151000</v>
      </c>
      <c r="M6343" t="b" cm="1">
        <f t="array" ref="M6343">_xlfn.IFS(istat[[#This Row],[Flag Codes]]="c",FALSE,istat[[#This Row],[Ateco 2007]]="TOTALE",FALSE,TRUE,TRUE)</f>
        <v>1</v>
      </c>
      <c r="N6343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343">
        <f>IFERROR(FIND("(",istat[[#This Row],[Variabile]])-2,LEN(istat[[#This Row],[Variabile]]))</f>
        <v>19</v>
      </c>
      <c r="P6343" t="str">
        <f>LEFT(istat[[#This Row],[Variabile]],istat[[#This Row],[unique_id_variable_text_num_char]])</f>
        <v>costi del personale</v>
      </c>
      <c r="Q6343" t="str">
        <f>istat[[#This Row],[unique_id_ateco_text]]&amp;": "&amp;istat[[#This Row],[unique_id_variable_text]]</f>
        <v>2399 fabbricazione di altri prodotti in minerali non metalliferi nca: costi del personale</v>
      </c>
    </row>
    <row r="6344" spans="1:17" x14ac:dyDescent="0.35">
      <c r="A6344" s="1" t="s">
        <v>11</v>
      </c>
      <c r="B6344" s="1" t="s">
        <v>12</v>
      </c>
      <c r="C6344" s="1" t="s">
        <v>95</v>
      </c>
      <c r="D6344" s="1" t="s">
        <v>96</v>
      </c>
      <c r="E6344" s="1" t="s">
        <v>831</v>
      </c>
      <c r="F6344" s="1" t="s">
        <v>832</v>
      </c>
      <c r="G6344">
        <v>2020</v>
      </c>
      <c r="H6344">
        <v>2020</v>
      </c>
      <c r="I6344">
        <v>18545</v>
      </c>
      <c r="L6344">
        <f>IF(ISNUMBER(SEARCH("migliaia",istat[[#This Row],[Variabile]])),istat[[#This Row],[Value]]*1000,istat[[#This Row],[Value]])</f>
        <v>18545</v>
      </c>
      <c r="M6344" t="b" cm="1">
        <f t="array" ref="M6344">_xlfn.IFS(istat[[#This Row],[Flag Codes]]="c",FALSE,istat[[#This Row],[Ateco 2007]]="TOTALE",FALSE,TRUE,TRUE)</f>
        <v>1</v>
      </c>
      <c r="N6344" t="str">
        <f>istat[[#This Row],[ATECO_2007]]&amp;" "&amp;LEFT(istat[[#This Row],[Ateco 2007]],IFERROR(FIND("(",istat[[#This Row],[Ateco 2007]])-2,LEN(istat[[#This Row],[Ateco 2007]])))</f>
        <v>1082 produzione di cacao, cioccolato, caramelle e confetterie</v>
      </c>
      <c r="O6344">
        <f>IFERROR(FIND("(",istat[[#This Row],[Variabile]])-2,LEN(istat[[#This Row],[Variabile]]))</f>
        <v>21</v>
      </c>
      <c r="P6344" t="str">
        <f>LEFT(istat[[#This Row],[Variabile]],istat[[#This Row],[unique_id_variable_text_num_char]])</f>
        <v>lavoratori dipendenti</v>
      </c>
      <c r="Q6344" t="str">
        <f>istat[[#This Row],[unique_id_ateco_text]]&amp;": "&amp;istat[[#This Row],[unique_id_variable_text]]</f>
        <v>1082 produzione di cacao, cioccolato, caramelle e confetterie: lavoratori dipendenti</v>
      </c>
    </row>
    <row r="6345" spans="1:17" x14ac:dyDescent="0.35">
      <c r="A6345" s="1" t="s">
        <v>11</v>
      </c>
      <c r="B6345" s="1" t="s">
        <v>12</v>
      </c>
      <c r="C6345" s="1" t="s">
        <v>13</v>
      </c>
      <c r="D6345" s="1" t="s">
        <v>14</v>
      </c>
      <c r="E6345" s="1" t="s">
        <v>900</v>
      </c>
      <c r="F6345" s="1" t="s">
        <v>901</v>
      </c>
      <c r="G6345">
        <v>2020</v>
      </c>
      <c r="H6345">
        <v>2020</v>
      </c>
      <c r="I6345">
        <v>2288</v>
      </c>
      <c r="L6345">
        <f>IF(ISNUMBER(SEARCH("migliaia",istat[[#This Row],[Variabile]])),istat[[#This Row],[Value]]*1000,istat[[#This Row],[Value]])</f>
        <v>2288</v>
      </c>
      <c r="M6345" t="b" cm="1">
        <f t="array" ref="M6345">_xlfn.IFS(istat[[#This Row],[Flag Codes]]="c",FALSE,istat[[#This Row],[Ateco 2007]]="TOTALE",FALSE,TRUE,TRUE)</f>
        <v>1</v>
      </c>
      <c r="N6345" t="str">
        <f>istat[[#This Row],[ATECO_2007]]&amp;" "&amp;LEFT(istat[[#This Row],[Ateco 2007]],IFERROR(FIND("(",istat[[#This Row],[Ateco 2007]])-2,LEN(istat[[#This Row],[Ateco 2007]])))</f>
        <v>1083 lavorazione del tè e del caffè</v>
      </c>
      <c r="O6345">
        <f>IFERROR(FIND("(",istat[[#This Row],[Variabile]])-2,LEN(istat[[#This Row],[Variabile]]))</f>
        <v>7</v>
      </c>
      <c r="P6345" t="str">
        <f>LEFT(istat[[#This Row],[Variabile]],istat[[#This Row],[unique_id_variable_text_num_char]])</f>
        <v>imprese</v>
      </c>
      <c r="Q6345" t="str">
        <f>istat[[#This Row],[unique_id_ateco_text]]&amp;": "&amp;istat[[#This Row],[unique_id_variable_text]]</f>
        <v>1083 lavorazione del tè e del caffè: imprese</v>
      </c>
    </row>
    <row r="6346" spans="1:17" x14ac:dyDescent="0.35">
      <c r="A6346" s="1" t="s">
        <v>11</v>
      </c>
      <c r="B6346" s="1" t="s">
        <v>12</v>
      </c>
      <c r="C6346" s="1" t="s">
        <v>91</v>
      </c>
      <c r="D6346" s="1" t="s">
        <v>92</v>
      </c>
      <c r="E6346" s="1" t="s">
        <v>900</v>
      </c>
      <c r="F6346" s="1" t="s">
        <v>901</v>
      </c>
      <c r="G6346">
        <v>2020</v>
      </c>
      <c r="H6346">
        <v>2020</v>
      </c>
      <c r="I6346">
        <v>17302</v>
      </c>
      <c r="L6346">
        <f>IF(ISNUMBER(SEARCH("migliaia",istat[[#This Row],[Variabile]])),istat[[#This Row],[Value]]*1000,istat[[#This Row],[Value]])</f>
        <v>17302</v>
      </c>
      <c r="M6346" t="b" cm="1">
        <f t="array" ref="M6346">_xlfn.IFS(istat[[#This Row],[Flag Codes]]="c",FALSE,istat[[#This Row],[Ateco 2007]]="TOTALE",FALSE,TRUE,TRUE)</f>
        <v>1</v>
      </c>
      <c r="N6346" t="str">
        <f>istat[[#This Row],[ATECO_2007]]&amp;" "&amp;LEFT(istat[[#This Row],[Ateco 2007]],IFERROR(FIND("(",istat[[#This Row],[Ateco 2007]])-2,LEN(istat[[#This Row],[Ateco 2007]])))</f>
        <v>1083 lavorazione del tè e del caffè</v>
      </c>
      <c r="O6346">
        <f>IFERROR(FIND("(",istat[[#This Row],[Variabile]])-2,LEN(istat[[#This Row],[Variabile]]))</f>
        <v>8</v>
      </c>
      <c r="P6346" t="str">
        <f>LEFT(istat[[#This Row],[Variabile]],istat[[#This Row],[unique_id_variable_text_num_char]])</f>
        <v>occupati</v>
      </c>
      <c r="Q6346" t="str">
        <f>istat[[#This Row],[unique_id_ateco_text]]&amp;": "&amp;istat[[#This Row],[unique_id_variable_text]]</f>
        <v>1083 lavorazione del tè e del caffè: occupati</v>
      </c>
    </row>
    <row r="6347" spans="1:17" x14ac:dyDescent="0.35">
      <c r="A6347" s="1" t="s">
        <v>11</v>
      </c>
      <c r="B6347" s="1" t="s">
        <v>12</v>
      </c>
      <c r="C6347" s="1" t="s">
        <v>101</v>
      </c>
      <c r="D6347" s="1" t="s">
        <v>102</v>
      </c>
      <c r="E6347" s="1" t="s">
        <v>900</v>
      </c>
      <c r="F6347" s="1" t="s">
        <v>901</v>
      </c>
      <c r="G6347">
        <v>2020</v>
      </c>
      <c r="H6347">
        <v>2020</v>
      </c>
      <c r="I6347">
        <v>19637</v>
      </c>
      <c r="L6347">
        <f>IF(ISNUMBER(SEARCH("migliaia",istat[[#This Row],[Variabile]])),istat[[#This Row],[Value]]*1000,istat[[#This Row],[Value]])</f>
        <v>19637000</v>
      </c>
      <c r="M6347" t="b" cm="1">
        <f t="array" ref="M6347">_xlfn.IFS(istat[[#This Row],[Flag Codes]]="c",FALSE,istat[[#This Row],[Ateco 2007]]="TOTALE",FALSE,TRUE,TRUE)</f>
        <v>1</v>
      </c>
      <c r="N6347" t="str">
        <f>istat[[#This Row],[ATECO_2007]]&amp;" "&amp;LEFT(istat[[#This Row],[Ateco 2007]],IFERROR(FIND("(",istat[[#This Row],[Ateco 2007]])-2,LEN(istat[[#This Row],[Ateco 2007]])))</f>
        <v>1083 lavorazione del tè e del caffè</v>
      </c>
      <c r="O6347">
        <f>IFERROR(FIND("(",istat[[#This Row],[Variabile]])-2,LEN(istat[[#This Row],[Variabile]]))</f>
        <v>27</v>
      </c>
      <c r="P6347" t="str">
        <f>LEFT(istat[[#This Row],[Variabile]],istat[[#This Row],[unique_id_variable_text_num_char]])</f>
        <v>ore lavorate dai dipendenti</v>
      </c>
      <c r="Q6347" t="str">
        <f>istat[[#This Row],[unique_id_ateco_text]]&amp;": "&amp;istat[[#This Row],[unique_id_variable_text]]</f>
        <v>1083 lavorazione del tè e del caffè: ore lavorate dai dipendenti</v>
      </c>
    </row>
    <row r="6348" spans="1:17" x14ac:dyDescent="0.35">
      <c r="A6348" s="1" t="s">
        <v>11</v>
      </c>
      <c r="B6348" s="1" t="s">
        <v>12</v>
      </c>
      <c r="C6348" s="1" t="s">
        <v>95</v>
      </c>
      <c r="D6348" s="1" t="s">
        <v>96</v>
      </c>
      <c r="E6348" s="1" t="s">
        <v>1015</v>
      </c>
      <c r="F6348" s="1" t="s">
        <v>1016</v>
      </c>
      <c r="G6348">
        <v>2020</v>
      </c>
      <c r="H6348">
        <v>2020</v>
      </c>
      <c r="I6348">
        <v>8126</v>
      </c>
      <c r="L6348">
        <f>IF(ISNUMBER(SEARCH("migliaia",istat[[#This Row],[Variabile]])),istat[[#This Row],[Value]]*1000,istat[[#This Row],[Value]])</f>
        <v>8126</v>
      </c>
      <c r="M6348" t="b" cm="1">
        <f t="array" ref="M6348">_xlfn.IFS(istat[[#This Row],[Flag Codes]]="c",FALSE,istat[[#This Row],[Ateco 2007]]="TOTALE",FALSE,TRUE,TRUE)</f>
        <v>1</v>
      </c>
      <c r="N6348" t="str">
        <f>istat[[#This Row],[ATECO_2007]]&amp;" "&amp;LEFT(istat[[#This Row],[Ateco 2007]],IFERROR(FIND("(",istat[[#This Row],[Ateco 2007]])-2,LEN(istat[[#This Row],[Ateco 2007]])))</f>
        <v>1085 produzione di pasti e piatti preparati</v>
      </c>
      <c r="O6348">
        <f>IFERROR(FIND("(",istat[[#This Row],[Variabile]])-2,LEN(istat[[#This Row],[Variabile]]))</f>
        <v>21</v>
      </c>
      <c r="P6348" t="str">
        <f>LEFT(istat[[#This Row],[Variabile]],istat[[#This Row],[unique_id_variable_text_num_char]])</f>
        <v>lavoratori dipendenti</v>
      </c>
      <c r="Q6348" t="str">
        <f>istat[[#This Row],[unique_id_ateco_text]]&amp;": "&amp;istat[[#This Row],[unique_id_variable_text]]</f>
        <v>1085 produzione di pasti e piatti preparati: lavoratori dipendenti</v>
      </c>
    </row>
    <row r="6349" spans="1:17" x14ac:dyDescent="0.35">
      <c r="A6349" s="1" t="s">
        <v>11</v>
      </c>
      <c r="B6349" s="1" t="s">
        <v>12</v>
      </c>
      <c r="C6349" s="1" t="s">
        <v>13</v>
      </c>
      <c r="D6349" s="1" t="s">
        <v>14</v>
      </c>
      <c r="E6349" s="1" t="s">
        <v>1017</v>
      </c>
      <c r="F6349" s="1" t="s">
        <v>1018</v>
      </c>
      <c r="G6349">
        <v>2020</v>
      </c>
      <c r="H6349">
        <v>2020</v>
      </c>
      <c r="I6349">
        <v>195</v>
      </c>
      <c r="L6349">
        <f>IF(ISNUMBER(SEARCH("migliaia",istat[[#This Row],[Variabile]])),istat[[#This Row],[Value]]*1000,istat[[#This Row],[Value]])</f>
        <v>195</v>
      </c>
      <c r="M6349" t="b" cm="1">
        <f t="array" ref="M6349">_xlfn.IFS(istat[[#This Row],[Flag Codes]]="c",FALSE,istat[[#This Row],[Ateco 2007]]="TOTALE",FALSE,TRUE,TRUE)</f>
        <v>1</v>
      </c>
      <c r="N6349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6349">
        <f>IFERROR(FIND("(",istat[[#This Row],[Variabile]])-2,LEN(istat[[#This Row],[Variabile]]))</f>
        <v>7</v>
      </c>
      <c r="P6349" t="str">
        <f>LEFT(istat[[#This Row],[Variabile]],istat[[#This Row],[unique_id_variable_text_num_char]])</f>
        <v>imprese</v>
      </c>
      <c r="Q6349" t="str">
        <f>istat[[#This Row],[unique_id_ateco_text]]&amp;": "&amp;istat[[#This Row],[unique_id_variable_text]]</f>
        <v>1086 produzione di preparati omogeneizzati e di alimenti dietetici: imprese</v>
      </c>
    </row>
    <row r="6350" spans="1:17" x14ac:dyDescent="0.35">
      <c r="A6350" s="1" t="s">
        <v>11</v>
      </c>
      <c r="B6350" s="1" t="s">
        <v>12</v>
      </c>
      <c r="C6350" s="1" t="s">
        <v>85</v>
      </c>
      <c r="D6350" s="1" t="s">
        <v>86</v>
      </c>
      <c r="E6350" s="1" t="s">
        <v>1019</v>
      </c>
      <c r="F6350" s="1" t="s">
        <v>110</v>
      </c>
      <c r="G6350">
        <v>2020</v>
      </c>
      <c r="H6350">
        <v>2020</v>
      </c>
      <c r="I6350">
        <v>152805</v>
      </c>
      <c r="L6350">
        <f>IF(ISNUMBER(SEARCH("migliaia",istat[[#This Row],[Variabile]])),istat[[#This Row],[Value]]*1000,istat[[#This Row],[Value]])</f>
        <v>152805000</v>
      </c>
      <c r="M6350" t="b" cm="1">
        <f t="array" ref="M6350">_xlfn.IFS(istat[[#This Row],[Flag Codes]]="c",FALSE,istat[[#This Row],[Ateco 2007]]="TOTALE",FALSE,TRUE,TRUE)</f>
        <v>1</v>
      </c>
      <c r="N6350" t="str">
        <f>istat[[#This Row],[ATECO_2007]]&amp;" "&amp;LEFT(istat[[#This Row],[Ateco 2007]],IFERROR(FIND("(",istat[[#This Row],[Ateco 2007]])-2,LEN(istat[[#This Row],[Ateco 2007]])))</f>
        <v>1200 industria del tabacco</v>
      </c>
      <c r="O6350">
        <f>IFERROR(FIND("(",istat[[#This Row],[Variabile]])-2,LEN(istat[[#This Row],[Variabile]]))</f>
        <v>17</v>
      </c>
      <c r="P6350" t="str">
        <f>LEFT(istat[[#This Row],[Variabile]],istat[[#This Row],[unique_id_variable_text_num_char]])</f>
        <v>salari e stipendi</v>
      </c>
      <c r="Q6350" t="str">
        <f>istat[[#This Row],[unique_id_ateco_text]]&amp;": "&amp;istat[[#This Row],[unique_id_variable_text]]</f>
        <v>1200 industria del tabacco: salari e stipendi</v>
      </c>
    </row>
    <row r="6351" spans="1:17" x14ac:dyDescent="0.35">
      <c r="A6351" s="1" t="s">
        <v>11</v>
      </c>
      <c r="B6351" s="1" t="s">
        <v>12</v>
      </c>
      <c r="C6351" s="1" t="s">
        <v>87</v>
      </c>
      <c r="D6351" s="1" t="s">
        <v>88</v>
      </c>
      <c r="E6351" s="1" t="s">
        <v>1019</v>
      </c>
      <c r="F6351" s="1" t="s">
        <v>110</v>
      </c>
      <c r="G6351">
        <v>2020</v>
      </c>
      <c r="H6351">
        <v>2020</v>
      </c>
      <c r="I6351">
        <v>96990</v>
      </c>
      <c r="L6351">
        <f>IF(ISNUMBER(SEARCH("migliaia",istat[[#This Row],[Variabile]])),istat[[#This Row],[Value]]*1000,istat[[#This Row],[Value]])</f>
        <v>96990000</v>
      </c>
      <c r="M6351" t="b" cm="1">
        <f t="array" ref="M6351">_xlfn.IFS(istat[[#This Row],[Flag Codes]]="c",FALSE,istat[[#This Row],[Ateco 2007]]="TOTALE",FALSE,TRUE,TRUE)</f>
        <v>1</v>
      </c>
      <c r="N6351" t="str">
        <f>istat[[#This Row],[ATECO_2007]]&amp;" "&amp;LEFT(istat[[#This Row],[Ateco 2007]],IFERROR(FIND("(",istat[[#This Row],[Ateco 2007]])-2,LEN(istat[[#This Row],[Ateco 2007]])))</f>
        <v>1200 industria del tabacco</v>
      </c>
      <c r="O6351">
        <f>IFERROR(FIND("(",istat[[#This Row],[Variabile]])-2,LEN(istat[[#This Row],[Variabile]]))</f>
        <v>36</v>
      </c>
      <c r="P6351" t="str">
        <f>LEFT(istat[[#This Row],[Variabile]],istat[[#This Row],[unique_id_variable_text_num_char]])</f>
        <v>investimenti lordi in beni materiali</v>
      </c>
      <c r="Q6351" t="str">
        <f>istat[[#This Row],[unique_id_ateco_text]]&amp;": "&amp;istat[[#This Row],[unique_id_variable_text]]</f>
        <v>1200 industria del tabacco: investimenti lordi in beni materiali</v>
      </c>
    </row>
    <row r="6352" spans="1:17" x14ac:dyDescent="0.35">
      <c r="A6352" s="1" t="s">
        <v>11</v>
      </c>
      <c r="B6352" s="1" t="s">
        <v>12</v>
      </c>
      <c r="C6352" s="1" t="s">
        <v>79</v>
      </c>
      <c r="D6352" s="1" t="s">
        <v>80</v>
      </c>
      <c r="E6352" s="1" t="s">
        <v>1134</v>
      </c>
      <c r="F6352" s="1" t="s">
        <v>362</v>
      </c>
      <c r="G6352">
        <v>2020</v>
      </c>
      <c r="H6352">
        <v>2020</v>
      </c>
      <c r="I6352">
        <v>1975078</v>
      </c>
      <c r="L6352">
        <f>IF(ISNUMBER(SEARCH("migliaia",istat[[#This Row],[Variabile]])),istat[[#This Row],[Value]]*1000,istat[[#This Row],[Value]])</f>
        <v>1975078000</v>
      </c>
      <c r="M6352" t="b" cm="1">
        <f t="array" ref="M6352">_xlfn.IFS(istat[[#This Row],[Flag Codes]]="c",FALSE,istat[[#This Row],[Ateco 2007]]="TOTALE",FALSE,TRUE,TRUE)</f>
        <v>1</v>
      </c>
      <c r="N6352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2">
        <f>IFERROR(FIND("(",istat[[#This Row],[Variabile]])-2,LEN(istat[[#This Row],[Variabile]]))</f>
        <v>26</v>
      </c>
      <c r="P6352" t="str">
        <f>LEFT(istat[[#This Row],[Variabile]],istat[[#This Row],[unique_id_variable_text_num_char]])</f>
        <v>acquisto di beni e servizi</v>
      </c>
      <c r="Q6352" t="str">
        <f>istat[[#This Row],[unique_id_ateco_text]]&amp;": "&amp;istat[[#This Row],[unique_id_variable_text]]</f>
        <v>1310 preparazione e filatura di fibre tessili: acquisto di beni e servizi</v>
      </c>
    </row>
    <row r="6353" spans="1:17" x14ac:dyDescent="0.35">
      <c r="A6353" s="1" t="s">
        <v>11</v>
      </c>
      <c r="B6353" s="1" t="s">
        <v>12</v>
      </c>
      <c r="C6353" s="1" t="s">
        <v>81</v>
      </c>
      <c r="D6353" s="1" t="s">
        <v>82</v>
      </c>
      <c r="E6353" s="1" t="s">
        <v>1134</v>
      </c>
      <c r="F6353" s="1" t="s">
        <v>362</v>
      </c>
      <c r="G6353">
        <v>2020</v>
      </c>
      <c r="H6353">
        <v>2020</v>
      </c>
      <c r="I6353">
        <v>416843</v>
      </c>
      <c r="L6353">
        <f>IF(ISNUMBER(SEARCH("migliaia",istat[[#This Row],[Variabile]])),istat[[#This Row],[Value]]*1000,istat[[#This Row],[Value]])</f>
        <v>416843000</v>
      </c>
      <c r="M6353" t="b" cm="1">
        <f t="array" ref="M6353">_xlfn.IFS(istat[[#This Row],[Flag Codes]]="c",FALSE,istat[[#This Row],[Ateco 2007]]="TOTALE",FALSE,TRUE,TRUE)</f>
        <v>1</v>
      </c>
      <c r="N6353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6353">
        <f>IFERROR(FIND("(",istat[[#This Row],[Variabile]])-2,LEN(istat[[#This Row],[Variabile]]))</f>
        <v>19</v>
      </c>
      <c r="P6353" t="str">
        <f>LEFT(istat[[#This Row],[Variabile]],istat[[#This Row],[unique_id_variable_text_num_char]])</f>
        <v>costi del personale</v>
      </c>
      <c r="Q6353" t="str">
        <f>istat[[#This Row],[unique_id_ateco_text]]&amp;": "&amp;istat[[#This Row],[unique_id_variable_text]]</f>
        <v>1310 preparazione e filatura di fibre tessili: costi del personale</v>
      </c>
    </row>
    <row r="6354" spans="1:17" x14ac:dyDescent="0.35">
      <c r="A6354" s="1" t="s">
        <v>11</v>
      </c>
      <c r="B6354" s="1" t="s">
        <v>12</v>
      </c>
      <c r="C6354" s="1" t="s">
        <v>95</v>
      </c>
      <c r="D6354" s="1" t="s">
        <v>96</v>
      </c>
      <c r="E6354" s="1" t="s">
        <v>904</v>
      </c>
      <c r="F6354" s="1" t="s">
        <v>905</v>
      </c>
      <c r="G6354">
        <v>2020</v>
      </c>
      <c r="H6354">
        <v>2020</v>
      </c>
      <c r="I6354">
        <v>10215</v>
      </c>
      <c r="L6354">
        <f>IF(ISNUMBER(SEARCH("migliaia",istat[[#This Row],[Variabile]])),istat[[#This Row],[Value]]*1000,istat[[#This Row],[Value]])</f>
        <v>10215</v>
      </c>
      <c r="M6354" t="b" cm="1">
        <f t="array" ref="M6354">_xlfn.IFS(istat[[#This Row],[Flag Codes]]="c",FALSE,istat[[#This Row],[Ateco 2007]]="TOTALE",FALSE,TRUE,TRUE)</f>
        <v>1</v>
      </c>
      <c r="N6354" t="str">
        <f>istat[[#This Row],[ATECO_2007]]&amp;" "&amp;LEFT(istat[[#This Row],[Ateco 2007]],IFERROR(FIND("(",istat[[#This Row],[Ateco 2007]])-2,LEN(istat[[#This Row],[Ateco 2007]])))</f>
        <v>1431 fabbricazione di articoli di calzetteria in maglia</v>
      </c>
      <c r="O6354">
        <f>IFERROR(FIND("(",istat[[#This Row],[Variabile]])-2,LEN(istat[[#This Row],[Variabile]]))</f>
        <v>21</v>
      </c>
      <c r="P6354" t="str">
        <f>LEFT(istat[[#This Row],[Variabile]],istat[[#This Row],[unique_id_variable_text_num_char]])</f>
        <v>lavoratori dipendenti</v>
      </c>
      <c r="Q6354" t="str">
        <f>istat[[#This Row],[unique_id_ateco_text]]&amp;": "&amp;istat[[#This Row],[unique_id_variable_text]]</f>
        <v>1431 fabbricazione di articoli di calzetteria in maglia: lavoratori dipendenti</v>
      </c>
    </row>
    <row r="6355" spans="1:17" x14ac:dyDescent="0.35">
      <c r="A6355" s="1" t="s">
        <v>11</v>
      </c>
      <c r="B6355" s="1" t="s">
        <v>12</v>
      </c>
      <c r="C6355" s="1" t="s">
        <v>13</v>
      </c>
      <c r="D6355" s="1" t="s">
        <v>14</v>
      </c>
      <c r="E6355" s="1" t="s">
        <v>1020</v>
      </c>
      <c r="F6355" s="1" t="s">
        <v>1021</v>
      </c>
      <c r="G6355">
        <v>2020</v>
      </c>
      <c r="H6355">
        <v>2020</v>
      </c>
      <c r="I6355">
        <v>2031</v>
      </c>
      <c r="L6355">
        <f>IF(ISNUMBER(SEARCH("migliaia",istat[[#This Row],[Variabile]])),istat[[#This Row],[Value]]*1000,istat[[#This Row],[Value]])</f>
        <v>2031</v>
      </c>
      <c r="M6355" t="b" cm="1">
        <f t="array" ref="M6355">_xlfn.IFS(istat[[#This Row],[Flag Codes]]="c",FALSE,istat[[#This Row],[Ateco 2007]]="TOTALE",FALSE,TRUE,TRUE)</f>
        <v>1</v>
      </c>
      <c r="N6355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5">
        <f>IFERROR(FIND("(",istat[[#This Row],[Variabile]])-2,LEN(istat[[#This Row],[Variabile]]))</f>
        <v>7</v>
      </c>
      <c r="P6355" t="str">
        <f>LEFT(istat[[#This Row],[Variabile]],istat[[#This Row],[unique_id_variable_text_num_char]])</f>
        <v>imprese</v>
      </c>
      <c r="Q6355" t="str">
        <f>istat[[#This Row],[unique_id_ateco_text]]&amp;": "&amp;istat[[#This Row],[unique_id_variable_text]]</f>
        <v>1439 fabbricazione di altri articoli di maglieria: imprese</v>
      </c>
    </row>
    <row r="6356" spans="1:17" x14ac:dyDescent="0.35">
      <c r="A6356" s="1" t="s">
        <v>11</v>
      </c>
      <c r="B6356" s="1" t="s">
        <v>12</v>
      </c>
      <c r="C6356" s="1" t="s">
        <v>69</v>
      </c>
      <c r="D6356" s="1" t="s">
        <v>70</v>
      </c>
      <c r="E6356" s="1" t="s">
        <v>1020</v>
      </c>
      <c r="F6356" s="1" t="s">
        <v>1021</v>
      </c>
      <c r="G6356">
        <v>2020</v>
      </c>
      <c r="H6356">
        <v>2020</v>
      </c>
      <c r="I6356">
        <v>2391461</v>
      </c>
      <c r="L6356">
        <f>IF(ISNUMBER(SEARCH("migliaia",istat[[#This Row],[Variabile]])),istat[[#This Row],[Value]]*1000,istat[[#This Row],[Value]])</f>
        <v>2391461000</v>
      </c>
      <c r="M6356" t="b" cm="1">
        <f t="array" ref="M6356">_xlfn.IFS(istat[[#This Row],[Flag Codes]]="c",FALSE,istat[[#This Row],[Ateco 2007]]="TOTALE",FALSE,TRUE,TRUE)</f>
        <v>1</v>
      </c>
      <c r="N6356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6">
        <f>IFERROR(FIND("(",istat[[#This Row],[Variabile]])-2,LEN(istat[[#This Row],[Variabile]]))</f>
        <v>9</v>
      </c>
      <c r="P6356" t="str">
        <f>LEFT(istat[[#This Row],[Variabile]],istat[[#This Row],[unique_id_variable_text_num_char]])</f>
        <v>fatturato</v>
      </c>
      <c r="Q6356" t="str">
        <f>istat[[#This Row],[unique_id_ateco_text]]&amp;": "&amp;istat[[#This Row],[unique_id_variable_text]]</f>
        <v>1439 fabbricazione di altri articoli di maglieria: fatturato</v>
      </c>
    </row>
    <row r="6357" spans="1:17" x14ac:dyDescent="0.35">
      <c r="A6357" s="1" t="s">
        <v>11</v>
      </c>
      <c r="B6357" s="1" t="s">
        <v>12</v>
      </c>
      <c r="C6357" s="1" t="s">
        <v>91</v>
      </c>
      <c r="D6357" s="1" t="s">
        <v>92</v>
      </c>
      <c r="E6357" s="1" t="s">
        <v>1020</v>
      </c>
      <c r="F6357" s="1" t="s">
        <v>1021</v>
      </c>
      <c r="G6357">
        <v>2020</v>
      </c>
      <c r="H6357">
        <v>2020</v>
      </c>
      <c r="I6357">
        <v>17057</v>
      </c>
      <c r="L6357">
        <f>IF(ISNUMBER(SEARCH("migliaia",istat[[#This Row],[Variabile]])),istat[[#This Row],[Value]]*1000,istat[[#This Row],[Value]])</f>
        <v>17057</v>
      </c>
      <c r="M6357" t="b" cm="1">
        <f t="array" ref="M6357">_xlfn.IFS(istat[[#This Row],[Flag Codes]]="c",FALSE,istat[[#This Row],[Ateco 2007]]="TOTALE",FALSE,TRUE,TRUE)</f>
        <v>1</v>
      </c>
      <c r="N6357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7">
        <f>IFERROR(FIND("(",istat[[#This Row],[Variabile]])-2,LEN(istat[[#This Row],[Variabile]]))</f>
        <v>8</v>
      </c>
      <c r="P6357" t="str">
        <f>LEFT(istat[[#This Row],[Variabile]],istat[[#This Row],[unique_id_variable_text_num_char]])</f>
        <v>occupati</v>
      </c>
      <c r="Q6357" t="str">
        <f>istat[[#This Row],[unique_id_ateco_text]]&amp;": "&amp;istat[[#This Row],[unique_id_variable_text]]</f>
        <v>1439 fabbricazione di altri articoli di maglieria: occupati</v>
      </c>
    </row>
    <row r="6358" spans="1:17" x14ac:dyDescent="0.35">
      <c r="A6358" s="1" t="s">
        <v>11</v>
      </c>
      <c r="B6358" s="1" t="s">
        <v>12</v>
      </c>
      <c r="C6358" s="1" t="s">
        <v>101</v>
      </c>
      <c r="D6358" s="1" t="s">
        <v>102</v>
      </c>
      <c r="E6358" s="1" t="s">
        <v>1020</v>
      </c>
      <c r="F6358" s="1" t="s">
        <v>1021</v>
      </c>
      <c r="G6358">
        <v>2020</v>
      </c>
      <c r="H6358">
        <v>2020</v>
      </c>
      <c r="I6358">
        <v>19808</v>
      </c>
      <c r="L6358">
        <f>IF(ISNUMBER(SEARCH("migliaia",istat[[#This Row],[Variabile]])),istat[[#This Row],[Value]]*1000,istat[[#This Row],[Value]])</f>
        <v>19808000</v>
      </c>
      <c r="M6358" t="b" cm="1">
        <f t="array" ref="M6358">_xlfn.IFS(istat[[#This Row],[Flag Codes]]="c",FALSE,istat[[#This Row],[Ateco 2007]]="TOTALE",FALSE,TRUE,TRUE)</f>
        <v>1</v>
      </c>
      <c r="N6358" t="str">
        <f>istat[[#This Row],[ATECO_2007]]&amp;" "&amp;LEFT(istat[[#This Row],[Ateco 2007]],IFERROR(FIND("(",istat[[#This Row],[Ateco 2007]])-2,LEN(istat[[#This Row],[Ateco 2007]])))</f>
        <v>1439 fabbricazione di altri articoli di maglieria</v>
      </c>
      <c r="O6358">
        <f>IFERROR(FIND("(",istat[[#This Row],[Variabile]])-2,LEN(istat[[#This Row],[Variabile]]))</f>
        <v>27</v>
      </c>
      <c r="P6358" t="str">
        <f>LEFT(istat[[#This Row],[Variabile]],istat[[#This Row],[unique_id_variable_text_num_char]])</f>
        <v>ore lavorate dai dipendenti</v>
      </c>
      <c r="Q6358" t="str">
        <f>istat[[#This Row],[unique_id_ateco_text]]&amp;": "&amp;istat[[#This Row],[unique_id_variable_text]]</f>
        <v>1439 fabbricazione di altri articoli di maglieria: ore lavorate dai dipendenti</v>
      </c>
    </row>
    <row r="6359" spans="1:17" x14ac:dyDescent="0.35">
      <c r="A6359" s="1" t="s">
        <v>11</v>
      </c>
      <c r="B6359" s="1" t="s">
        <v>12</v>
      </c>
      <c r="C6359" s="1" t="s">
        <v>87</v>
      </c>
      <c r="D6359" s="1" t="s">
        <v>88</v>
      </c>
      <c r="E6359" s="1" t="s">
        <v>1022</v>
      </c>
      <c r="F6359" s="1" t="s">
        <v>1023</v>
      </c>
      <c r="G6359">
        <v>2020</v>
      </c>
      <c r="H6359">
        <v>2020</v>
      </c>
      <c r="I6359">
        <v>151284</v>
      </c>
      <c r="L6359">
        <f>IF(ISNUMBER(SEARCH("migliaia",istat[[#This Row],[Variabile]])),istat[[#This Row],[Value]]*1000,istat[[#This Row],[Value]])</f>
        <v>151284000</v>
      </c>
      <c r="M6359" t="b" cm="1">
        <f t="array" ref="M6359">_xlfn.IFS(istat[[#This Row],[Flag Codes]]="c",FALSE,istat[[#This Row],[Ateco 2007]]="TOTALE",FALSE,TRUE,TRUE)</f>
        <v>1</v>
      </c>
      <c r="N6359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59">
        <f>IFERROR(FIND("(",istat[[#This Row],[Variabile]])-2,LEN(istat[[#This Row],[Variabile]]))</f>
        <v>36</v>
      </c>
      <c r="P6359" t="str">
        <f>LEFT(istat[[#This Row],[Variabile]],istat[[#This Row],[unique_id_variable_text_num_char]])</f>
        <v>investimenti lordi in beni materiali</v>
      </c>
      <c r="Q6359" t="str">
        <f>istat[[#This Row],[unique_id_ateco_text]]&amp;": "&amp;istat[[#This Row],[unique_id_variable_text]]</f>
        <v>1512 fabbricazione di articoli da viaggio, borse e simili, pelletteria e selleria: investimenti lordi in beni materiali</v>
      </c>
    </row>
    <row r="6360" spans="1:17" x14ac:dyDescent="0.35">
      <c r="A6360" s="1" t="s">
        <v>11</v>
      </c>
      <c r="B6360" s="1" t="s">
        <v>12</v>
      </c>
      <c r="C6360" s="1" t="s">
        <v>95</v>
      </c>
      <c r="D6360" s="1" t="s">
        <v>96</v>
      </c>
      <c r="E6360" s="1" t="s">
        <v>1022</v>
      </c>
      <c r="F6360" s="1" t="s">
        <v>1023</v>
      </c>
      <c r="G6360">
        <v>2020</v>
      </c>
      <c r="H6360">
        <v>2020</v>
      </c>
      <c r="I6360">
        <v>43072</v>
      </c>
      <c r="L6360">
        <f>IF(ISNUMBER(SEARCH("migliaia",istat[[#This Row],[Variabile]])),istat[[#This Row],[Value]]*1000,istat[[#This Row],[Value]])</f>
        <v>43072</v>
      </c>
      <c r="M6360" t="b" cm="1">
        <f t="array" ref="M6360">_xlfn.IFS(istat[[#This Row],[Flag Codes]]="c",FALSE,istat[[#This Row],[Ateco 2007]]="TOTALE",FALSE,TRUE,TRUE)</f>
        <v>1</v>
      </c>
      <c r="N6360" t="str">
        <f>istat[[#This Row],[ATECO_2007]]&amp;" "&amp;LEFT(istat[[#This Row],[Ateco 2007]],IFERROR(FIND("(",istat[[#This Row],[Ateco 2007]])-2,LEN(istat[[#This Row],[Ateco 2007]])))</f>
        <v>1512 fabbricazione di articoli da viaggio, borse e simili, pelletteria e selleria</v>
      </c>
      <c r="O6360">
        <f>IFERROR(FIND("(",istat[[#This Row],[Variabile]])-2,LEN(istat[[#This Row],[Variabile]]))</f>
        <v>21</v>
      </c>
      <c r="P6360" t="str">
        <f>LEFT(istat[[#This Row],[Variabile]],istat[[#This Row],[unique_id_variable_text_num_char]])</f>
        <v>lavoratori dipendenti</v>
      </c>
      <c r="Q6360" t="str">
        <f>istat[[#This Row],[unique_id_ateco_text]]&amp;": "&amp;istat[[#This Row],[unique_id_variable_text]]</f>
        <v>1512 fabbricazione di articoli da viaggio, borse e simili, pelletteria e selleria: lavoratori dipendenti</v>
      </c>
    </row>
    <row r="6361" spans="1:17" x14ac:dyDescent="0.35">
      <c r="A6361" s="1" t="s">
        <v>11</v>
      </c>
      <c r="B6361" s="1" t="s">
        <v>12</v>
      </c>
      <c r="C6361" s="1" t="s">
        <v>13</v>
      </c>
      <c r="D6361" s="1" t="s">
        <v>14</v>
      </c>
      <c r="E6361" s="1" t="s">
        <v>1024</v>
      </c>
      <c r="F6361" s="1" t="s">
        <v>554</v>
      </c>
      <c r="G6361">
        <v>2020</v>
      </c>
      <c r="H6361">
        <v>2020</v>
      </c>
      <c r="I6361">
        <v>6505</v>
      </c>
      <c r="L6361">
        <f>IF(ISNUMBER(SEARCH("migliaia",istat[[#This Row],[Variabile]])),istat[[#This Row],[Value]]*1000,istat[[#This Row],[Value]])</f>
        <v>6505</v>
      </c>
      <c r="M6361" t="b" cm="1">
        <f t="array" ref="M6361">_xlfn.IFS(istat[[#This Row],[Flag Codes]]="c",FALSE,istat[[#This Row],[Ateco 2007]]="TOTALE",FALSE,TRUE,TRUE)</f>
        <v>1</v>
      </c>
      <c r="N6361" t="str">
        <f>istat[[#This Row],[ATECO_2007]]&amp;" "&amp;LEFT(istat[[#This Row],[Ateco 2007]],IFERROR(FIND("(",istat[[#This Row],[Ateco 2007]])-2,LEN(istat[[#This Row],[Ateco 2007]])))</f>
        <v>1520 fabbricazione di calzature</v>
      </c>
      <c r="O6361">
        <f>IFERROR(FIND("(",istat[[#This Row],[Variabile]])-2,LEN(istat[[#This Row],[Variabile]]))</f>
        <v>7</v>
      </c>
      <c r="P6361" t="str">
        <f>LEFT(istat[[#This Row],[Variabile]],istat[[#This Row],[unique_id_variable_text_num_char]])</f>
        <v>imprese</v>
      </c>
      <c r="Q6361" t="str">
        <f>istat[[#This Row],[unique_id_ateco_text]]&amp;": "&amp;istat[[#This Row],[unique_id_variable_text]]</f>
        <v>1520 fabbricazione di calzature: imprese</v>
      </c>
    </row>
    <row r="6362" spans="1:17" x14ac:dyDescent="0.35">
      <c r="A6362" s="1" t="s">
        <v>11</v>
      </c>
      <c r="B6362" s="1" t="s">
        <v>12</v>
      </c>
      <c r="C6362" s="1" t="s">
        <v>91</v>
      </c>
      <c r="D6362" s="1" t="s">
        <v>92</v>
      </c>
      <c r="E6362" s="1" t="s">
        <v>1024</v>
      </c>
      <c r="F6362" s="1" t="s">
        <v>554</v>
      </c>
      <c r="G6362">
        <v>2020</v>
      </c>
      <c r="H6362">
        <v>2020</v>
      </c>
      <c r="I6362">
        <v>70849</v>
      </c>
      <c r="L6362">
        <f>IF(ISNUMBER(SEARCH("migliaia",istat[[#This Row],[Variabile]])),istat[[#This Row],[Value]]*1000,istat[[#This Row],[Value]])</f>
        <v>70849</v>
      </c>
      <c r="M6362" t="b" cm="1">
        <f t="array" ref="M6362">_xlfn.IFS(istat[[#This Row],[Flag Codes]]="c",FALSE,istat[[#This Row],[Ateco 2007]]="TOTALE",FALSE,TRUE,TRUE)</f>
        <v>1</v>
      </c>
      <c r="N6362" t="str">
        <f>istat[[#This Row],[ATECO_2007]]&amp;" "&amp;LEFT(istat[[#This Row],[Ateco 2007]],IFERROR(FIND("(",istat[[#This Row],[Ateco 2007]])-2,LEN(istat[[#This Row],[Ateco 2007]])))</f>
        <v>1520 fabbricazione di calzature</v>
      </c>
      <c r="O6362">
        <f>IFERROR(FIND("(",istat[[#This Row],[Variabile]])-2,LEN(istat[[#This Row],[Variabile]]))</f>
        <v>8</v>
      </c>
      <c r="P6362" t="str">
        <f>LEFT(istat[[#This Row],[Variabile]],istat[[#This Row],[unique_id_variable_text_num_char]])</f>
        <v>occupati</v>
      </c>
      <c r="Q6362" t="str">
        <f>istat[[#This Row],[unique_id_ateco_text]]&amp;": "&amp;istat[[#This Row],[unique_id_variable_text]]</f>
        <v>1520 fabbricazione di calzature: occupati</v>
      </c>
    </row>
    <row r="6363" spans="1:17" x14ac:dyDescent="0.35">
      <c r="A6363" s="1" t="s">
        <v>11</v>
      </c>
      <c r="B6363" s="1" t="s">
        <v>12</v>
      </c>
      <c r="C6363" s="1" t="s">
        <v>85</v>
      </c>
      <c r="D6363" s="1" t="s">
        <v>86</v>
      </c>
      <c r="E6363" s="1" t="s">
        <v>1025</v>
      </c>
      <c r="F6363" s="1" t="s">
        <v>1026</v>
      </c>
      <c r="G6363">
        <v>2020</v>
      </c>
      <c r="H6363">
        <v>2020</v>
      </c>
      <c r="J6363" t="s">
        <v>39</v>
      </c>
      <c r="K6363" t="s">
        <v>40</v>
      </c>
      <c r="L6363">
        <f>IF(ISNUMBER(SEARCH("migliaia",istat[[#This Row],[Variabile]])),istat[[#This Row],[Value]]*1000,istat[[#This Row],[Value]])</f>
        <v>0</v>
      </c>
      <c r="M6363" t="b" cm="1">
        <f t="array" ref="M6363">_xlfn.IFS(istat[[#This Row],[Flag Codes]]="c",FALSE,istat[[#This Row],[Ateco 2007]]="TOTALE",FALSE,TRUE,TRUE)</f>
        <v>0</v>
      </c>
      <c r="N6363" t="str">
        <f>istat[[#This Row],[ATECO_2007]]&amp;" "&amp;LEFT(istat[[#This Row],[Ateco 2007]],IFERROR(FIND("(",istat[[#This Row],[Ateco 2007]])-2,LEN(istat[[#This Row],[Ateco 2007]])))</f>
        <v>1712 fabbricazione di carta e cartone</v>
      </c>
      <c r="O6363">
        <f>IFERROR(FIND("(",istat[[#This Row],[Variabile]])-2,LEN(istat[[#This Row],[Variabile]]))</f>
        <v>17</v>
      </c>
      <c r="P6363" t="str">
        <f>LEFT(istat[[#This Row],[Variabile]],istat[[#This Row],[unique_id_variable_text_num_char]])</f>
        <v>salari e stipendi</v>
      </c>
      <c r="Q6363" t="str">
        <f>istat[[#This Row],[unique_id_ateco_text]]&amp;": "&amp;istat[[#This Row],[unique_id_variable_text]]</f>
        <v>1712 fabbricazione di carta e cartone: salari e stipendi</v>
      </c>
    </row>
    <row r="6364" spans="1:17" x14ac:dyDescent="0.35">
      <c r="A6364" s="1" t="s">
        <v>11</v>
      </c>
      <c r="B6364" s="1" t="s">
        <v>12</v>
      </c>
      <c r="C6364" s="1" t="s">
        <v>87</v>
      </c>
      <c r="D6364" s="1" t="s">
        <v>88</v>
      </c>
      <c r="E6364" s="1" t="s">
        <v>1025</v>
      </c>
      <c r="F6364" s="1" t="s">
        <v>1026</v>
      </c>
      <c r="G6364">
        <v>2020</v>
      </c>
      <c r="H6364">
        <v>2020</v>
      </c>
      <c r="J6364" t="s">
        <v>39</v>
      </c>
      <c r="K6364" t="s">
        <v>40</v>
      </c>
      <c r="L6364">
        <f>IF(ISNUMBER(SEARCH("migliaia",istat[[#This Row],[Variabile]])),istat[[#This Row],[Value]]*1000,istat[[#This Row],[Value]])</f>
        <v>0</v>
      </c>
      <c r="M6364" t="b" cm="1">
        <f t="array" ref="M6364">_xlfn.IFS(istat[[#This Row],[Flag Codes]]="c",FALSE,istat[[#This Row],[Ateco 2007]]="TOTALE",FALSE,TRUE,TRUE)</f>
        <v>0</v>
      </c>
      <c r="N6364" t="str">
        <f>istat[[#This Row],[ATECO_2007]]&amp;" "&amp;LEFT(istat[[#This Row],[Ateco 2007]],IFERROR(FIND("(",istat[[#This Row],[Ateco 2007]])-2,LEN(istat[[#This Row],[Ateco 2007]])))</f>
        <v>1712 fabbricazione di carta e cartone</v>
      </c>
      <c r="O6364">
        <f>IFERROR(FIND("(",istat[[#This Row],[Variabile]])-2,LEN(istat[[#This Row],[Variabile]]))</f>
        <v>36</v>
      </c>
      <c r="P6364" t="str">
        <f>LEFT(istat[[#This Row],[Variabile]],istat[[#This Row],[unique_id_variable_text_num_char]])</f>
        <v>investimenti lordi in beni materiali</v>
      </c>
      <c r="Q6364" t="str">
        <f>istat[[#This Row],[unique_id_ateco_text]]&amp;": "&amp;istat[[#This Row],[unique_id_variable_text]]</f>
        <v>1712 fabbricazione di carta e cartone: investimenti lordi in beni materiali</v>
      </c>
    </row>
    <row r="6365" spans="1:17" x14ac:dyDescent="0.35">
      <c r="A6365" s="1" t="s">
        <v>11</v>
      </c>
      <c r="B6365" s="1" t="s">
        <v>12</v>
      </c>
      <c r="C6365" s="1" t="s">
        <v>79</v>
      </c>
      <c r="D6365" s="1" t="s">
        <v>80</v>
      </c>
      <c r="E6365" s="1" t="s">
        <v>1137</v>
      </c>
      <c r="F6365" s="1" t="s">
        <v>1138</v>
      </c>
      <c r="G6365">
        <v>2020</v>
      </c>
      <c r="H6365">
        <v>2020</v>
      </c>
      <c r="I6365">
        <v>5662643</v>
      </c>
      <c r="L6365">
        <f>IF(ISNUMBER(SEARCH("migliaia",istat[[#This Row],[Variabile]])),istat[[#This Row],[Value]]*1000,istat[[#This Row],[Value]])</f>
        <v>5662643000</v>
      </c>
      <c r="M6365" t="b" cm="1">
        <f t="array" ref="M6365">_xlfn.IFS(istat[[#This Row],[Flag Codes]]="c",FALSE,istat[[#This Row],[Ateco 2007]]="TOTALE",FALSE,TRUE,TRUE)</f>
        <v>1</v>
      </c>
      <c r="N6365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5">
        <f>IFERROR(FIND("(",istat[[#This Row],[Variabile]])-2,LEN(istat[[#This Row],[Variabile]]))</f>
        <v>26</v>
      </c>
      <c r="P6365" t="str">
        <f>LEFT(istat[[#This Row],[Variabile]],istat[[#This Row],[unique_id_variable_text_num_char]])</f>
        <v>acquisto di beni e servizi</v>
      </c>
      <c r="Q6365" t="str">
        <f>istat[[#This Row],[unique_id_ateco_text]]&amp;": "&amp;istat[[#This Row],[unique_id_variable_text]]</f>
        <v>1721 fabbricazione di carta e cartone ondulato e di imballaggi di carta e cartone: acquisto di beni e servizi</v>
      </c>
    </row>
    <row r="6366" spans="1:17" x14ac:dyDescent="0.35">
      <c r="A6366" s="1" t="s">
        <v>11</v>
      </c>
      <c r="B6366" s="1" t="s">
        <v>12</v>
      </c>
      <c r="C6366" s="1" t="s">
        <v>81</v>
      </c>
      <c r="D6366" s="1" t="s">
        <v>82</v>
      </c>
      <c r="E6366" s="1" t="s">
        <v>1137</v>
      </c>
      <c r="F6366" s="1" t="s">
        <v>1138</v>
      </c>
      <c r="G6366">
        <v>2020</v>
      </c>
      <c r="H6366">
        <v>2020</v>
      </c>
      <c r="I6366">
        <v>1152678</v>
      </c>
      <c r="L6366">
        <f>IF(ISNUMBER(SEARCH("migliaia",istat[[#This Row],[Variabile]])),istat[[#This Row],[Value]]*1000,istat[[#This Row],[Value]])</f>
        <v>1152678000</v>
      </c>
      <c r="M6366" t="b" cm="1">
        <f t="array" ref="M6366">_xlfn.IFS(istat[[#This Row],[Flag Codes]]="c",FALSE,istat[[#This Row],[Ateco 2007]]="TOTALE",FALSE,TRUE,TRUE)</f>
        <v>1</v>
      </c>
      <c r="N6366" t="str">
        <f>istat[[#This Row],[ATECO_2007]]&amp;" "&amp;LEFT(istat[[#This Row],[Ateco 2007]],IFERROR(FIND("(",istat[[#This Row],[Ateco 2007]])-2,LEN(istat[[#This Row],[Ateco 2007]])))</f>
        <v>1721 fabbricazione di carta e cartone ondulato e di imballaggi di carta e cartone</v>
      </c>
      <c r="O6366">
        <f>IFERROR(FIND("(",istat[[#This Row],[Variabile]])-2,LEN(istat[[#This Row],[Variabile]]))</f>
        <v>19</v>
      </c>
      <c r="P6366" t="str">
        <f>LEFT(istat[[#This Row],[Variabile]],istat[[#This Row],[unique_id_variable_text_num_char]])</f>
        <v>costi del personale</v>
      </c>
      <c r="Q6366" t="str">
        <f>istat[[#This Row],[unique_id_ateco_text]]&amp;": "&amp;istat[[#This Row],[unique_id_variable_text]]</f>
        <v>1721 fabbricazione di carta e cartone ondulato e di imballaggi di carta e cartone: costi del personale</v>
      </c>
    </row>
    <row r="6367" spans="1:17" x14ac:dyDescent="0.35">
      <c r="A6367" s="1" t="s">
        <v>11</v>
      </c>
      <c r="B6367" s="1" t="s">
        <v>12</v>
      </c>
      <c r="C6367" s="1" t="s">
        <v>95</v>
      </c>
      <c r="D6367" s="1" t="s">
        <v>96</v>
      </c>
      <c r="E6367" s="1" t="s">
        <v>1094</v>
      </c>
      <c r="F6367" s="1" t="s">
        <v>1095</v>
      </c>
      <c r="G6367">
        <v>2020</v>
      </c>
      <c r="H6367">
        <v>2020</v>
      </c>
      <c r="I6367">
        <v>9007</v>
      </c>
      <c r="L6367">
        <f>IF(ISNUMBER(SEARCH("migliaia",istat[[#This Row],[Variabile]])),istat[[#This Row],[Value]]*1000,istat[[#This Row],[Value]])</f>
        <v>9007</v>
      </c>
      <c r="M6367" t="b" cm="1">
        <f t="array" ref="M6367">_xlfn.IFS(istat[[#This Row],[Flag Codes]]="c",FALSE,istat[[#This Row],[Ateco 2007]]="TOTALE",FALSE,TRUE,TRUE)</f>
        <v>1</v>
      </c>
      <c r="N6367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367">
        <f>IFERROR(FIND("(",istat[[#This Row],[Variabile]])-2,LEN(istat[[#This Row],[Variabile]]))</f>
        <v>21</v>
      </c>
      <c r="P6367" t="str">
        <f>LEFT(istat[[#This Row],[Variabile]],istat[[#This Row],[unique_id_variable_text_num_char]])</f>
        <v>lavoratori dipendenti</v>
      </c>
      <c r="Q6367" t="str">
        <f>istat[[#This Row],[unique_id_ateco_text]]&amp;": "&amp;istat[[#This Row],[unique_id_variable_text]]</f>
        <v>4724 commercio al dettaglio di pane, torte, dolciumi e confetteria in esercizi specializzati: lavoratori dipendenti</v>
      </c>
    </row>
    <row r="6368" spans="1:17" x14ac:dyDescent="0.35">
      <c r="A6368" s="1" t="s">
        <v>11</v>
      </c>
      <c r="B6368" s="1" t="s">
        <v>12</v>
      </c>
      <c r="C6368" s="1" t="s">
        <v>13</v>
      </c>
      <c r="D6368" s="1" t="s">
        <v>14</v>
      </c>
      <c r="E6368" s="1" t="s">
        <v>1096</v>
      </c>
      <c r="F6368" s="1" t="s">
        <v>1097</v>
      </c>
      <c r="G6368">
        <v>2020</v>
      </c>
      <c r="H6368">
        <v>2020</v>
      </c>
      <c r="I6368">
        <v>6867</v>
      </c>
      <c r="L6368">
        <f>IF(ISNUMBER(SEARCH("migliaia",istat[[#This Row],[Variabile]])),istat[[#This Row],[Value]]*1000,istat[[#This Row],[Value]])</f>
        <v>6867</v>
      </c>
      <c r="M6368" t="b" cm="1">
        <f t="array" ref="M6368">_xlfn.IFS(istat[[#This Row],[Flag Codes]]="c",FALSE,istat[[#This Row],[Ateco 2007]]="TOTALE",FALSE,TRUE,TRUE)</f>
        <v>1</v>
      </c>
      <c r="N63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8">
        <f>IFERROR(FIND("(",istat[[#This Row],[Variabile]])-2,LEN(istat[[#This Row],[Variabile]]))</f>
        <v>7</v>
      </c>
      <c r="P6368" t="str">
        <f>LEFT(istat[[#This Row],[Variabile]],istat[[#This Row],[unique_id_variable_text_num_char]])</f>
        <v>imprese</v>
      </c>
      <c r="Q6368" t="str">
        <f>istat[[#This Row],[unique_id_ateco_text]]&amp;": "&amp;istat[[#This Row],[unique_id_variable_text]]</f>
        <v>4725 commercio al dettaglio di bevande in esercizi specializzati: imprese</v>
      </c>
    </row>
    <row r="6369" spans="1:17" x14ac:dyDescent="0.35">
      <c r="A6369" s="1" t="s">
        <v>11</v>
      </c>
      <c r="B6369" s="1" t="s">
        <v>12</v>
      </c>
      <c r="C6369" s="1" t="s">
        <v>69</v>
      </c>
      <c r="D6369" s="1" t="s">
        <v>70</v>
      </c>
      <c r="E6369" s="1" t="s">
        <v>1096</v>
      </c>
      <c r="F6369" s="1" t="s">
        <v>1097</v>
      </c>
      <c r="G6369">
        <v>2020</v>
      </c>
      <c r="H6369">
        <v>2020</v>
      </c>
      <c r="I6369">
        <v>1382236</v>
      </c>
      <c r="L6369">
        <f>IF(ISNUMBER(SEARCH("migliaia",istat[[#This Row],[Variabile]])),istat[[#This Row],[Value]]*1000,istat[[#This Row],[Value]])</f>
        <v>1382236000</v>
      </c>
      <c r="M6369" t="b" cm="1">
        <f t="array" ref="M6369">_xlfn.IFS(istat[[#This Row],[Flag Codes]]="c",FALSE,istat[[#This Row],[Ateco 2007]]="TOTALE",FALSE,TRUE,TRUE)</f>
        <v>1</v>
      </c>
      <c r="N63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69">
        <f>IFERROR(FIND("(",istat[[#This Row],[Variabile]])-2,LEN(istat[[#This Row],[Variabile]]))</f>
        <v>9</v>
      </c>
      <c r="P6369" t="str">
        <f>LEFT(istat[[#This Row],[Variabile]],istat[[#This Row],[unique_id_variable_text_num_char]])</f>
        <v>fatturato</v>
      </c>
      <c r="Q6369" t="str">
        <f>istat[[#This Row],[unique_id_ateco_text]]&amp;": "&amp;istat[[#This Row],[unique_id_variable_text]]</f>
        <v>4725 commercio al dettaglio di bevande in esercizi specializzati: fatturato</v>
      </c>
    </row>
    <row r="6370" spans="1:17" x14ac:dyDescent="0.35">
      <c r="A6370" s="1" t="s">
        <v>11</v>
      </c>
      <c r="B6370" s="1" t="s">
        <v>12</v>
      </c>
      <c r="C6370" s="1" t="s">
        <v>73</v>
      </c>
      <c r="D6370" s="1" t="s">
        <v>74</v>
      </c>
      <c r="E6370" s="1" t="s">
        <v>1096</v>
      </c>
      <c r="F6370" s="1" t="s">
        <v>1097</v>
      </c>
      <c r="G6370">
        <v>2020</v>
      </c>
      <c r="H6370">
        <v>2020</v>
      </c>
      <c r="I6370">
        <v>202724</v>
      </c>
      <c r="L6370">
        <f>IF(ISNUMBER(SEARCH("migliaia",istat[[#This Row],[Variabile]])),istat[[#This Row],[Value]]*1000,istat[[#This Row],[Value]])</f>
        <v>202724000</v>
      </c>
      <c r="M6370" t="b" cm="1">
        <f t="array" ref="M6370">_xlfn.IFS(istat[[#This Row],[Flag Codes]]="c",FALSE,istat[[#This Row],[Ateco 2007]]="TOTALE",FALSE,TRUE,TRUE)</f>
        <v>1</v>
      </c>
      <c r="N6370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0">
        <f>IFERROR(FIND("(",istat[[#This Row],[Variabile]])-2,LEN(istat[[#This Row],[Variabile]]))</f>
        <v>36</v>
      </c>
      <c r="P6370" t="str">
        <f>LEFT(istat[[#This Row],[Variabile]],istat[[#This Row],[unique_id_variable_text_num_char]])</f>
        <v>valore aggiunto al costo dei fattori</v>
      </c>
      <c r="Q6370" t="str">
        <f>istat[[#This Row],[unique_id_ateco_text]]&amp;": "&amp;istat[[#This Row],[unique_id_variable_text]]</f>
        <v>4725 commercio al dettaglio di bevande in esercizi specializzati: valore aggiunto al costo dei fattori</v>
      </c>
    </row>
    <row r="6371" spans="1:17" x14ac:dyDescent="0.35">
      <c r="A6371" s="1" t="s">
        <v>11</v>
      </c>
      <c r="B6371" s="1" t="s">
        <v>12</v>
      </c>
      <c r="C6371" s="1" t="s">
        <v>91</v>
      </c>
      <c r="D6371" s="1" t="s">
        <v>92</v>
      </c>
      <c r="E6371" s="1" t="s">
        <v>1096</v>
      </c>
      <c r="F6371" s="1" t="s">
        <v>1097</v>
      </c>
      <c r="G6371">
        <v>2020</v>
      </c>
      <c r="H6371">
        <v>2020</v>
      </c>
      <c r="I6371">
        <v>13167</v>
      </c>
      <c r="L6371">
        <f>IF(ISNUMBER(SEARCH("migliaia",istat[[#This Row],[Variabile]])),istat[[#This Row],[Value]]*1000,istat[[#This Row],[Value]])</f>
        <v>13167</v>
      </c>
      <c r="M6371" t="b" cm="1">
        <f t="array" ref="M6371">_xlfn.IFS(istat[[#This Row],[Flag Codes]]="c",FALSE,istat[[#This Row],[Ateco 2007]]="TOTALE",FALSE,TRUE,TRUE)</f>
        <v>1</v>
      </c>
      <c r="N6371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1">
        <f>IFERROR(FIND("(",istat[[#This Row],[Variabile]])-2,LEN(istat[[#This Row],[Variabile]]))</f>
        <v>8</v>
      </c>
      <c r="P6371" t="str">
        <f>LEFT(istat[[#This Row],[Variabile]],istat[[#This Row],[unique_id_variable_text_num_char]])</f>
        <v>occupati</v>
      </c>
      <c r="Q6371" t="str">
        <f>istat[[#This Row],[unique_id_ateco_text]]&amp;": "&amp;istat[[#This Row],[unique_id_variable_text]]</f>
        <v>4725 commercio al dettaglio di bevande in esercizi specializzati: occupati</v>
      </c>
    </row>
    <row r="6372" spans="1:17" x14ac:dyDescent="0.35">
      <c r="A6372" s="1" t="s">
        <v>11</v>
      </c>
      <c r="B6372" s="1" t="s">
        <v>12</v>
      </c>
      <c r="C6372" s="1" t="s">
        <v>101</v>
      </c>
      <c r="D6372" s="1" t="s">
        <v>102</v>
      </c>
      <c r="E6372" s="1" t="s">
        <v>1096</v>
      </c>
      <c r="F6372" s="1" t="s">
        <v>1097</v>
      </c>
      <c r="G6372">
        <v>2020</v>
      </c>
      <c r="H6372">
        <v>2020</v>
      </c>
      <c r="I6372">
        <v>4884</v>
      </c>
      <c r="L6372">
        <f>IF(ISNUMBER(SEARCH("migliaia",istat[[#This Row],[Variabile]])),istat[[#This Row],[Value]]*1000,istat[[#This Row],[Value]])</f>
        <v>4884000</v>
      </c>
      <c r="M6372" t="b" cm="1">
        <f t="array" ref="M6372">_xlfn.IFS(istat[[#This Row],[Flag Codes]]="c",FALSE,istat[[#This Row],[Ateco 2007]]="TOTALE",FALSE,TRUE,TRUE)</f>
        <v>1</v>
      </c>
      <c r="N637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372">
        <f>IFERROR(FIND("(",istat[[#This Row],[Variabile]])-2,LEN(istat[[#This Row],[Variabile]]))</f>
        <v>27</v>
      </c>
      <c r="P6372" t="str">
        <f>LEFT(istat[[#This Row],[Variabile]],istat[[#This Row],[unique_id_variable_text_num_char]])</f>
        <v>ore lavorate dai dipendenti</v>
      </c>
      <c r="Q6372" t="str">
        <f>istat[[#This Row],[unique_id_ateco_text]]&amp;": "&amp;istat[[#This Row],[unique_id_variable_text]]</f>
        <v>4725 commercio al dettaglio di bevande in esercizi specializzati: ore lavorate dai dipendenti</v>
      </c>
    </row>
    <row r="6373" spans="1:17" x14ac:dyDescent="0.35">
      <c r="A6373" s="1" t="s">
        <v>11</v>
      </c>
      <c r="B6373" s="1" t="s">
        <v>12</v>
      </c>
      <c r="C6373" s="1" t="s">
        <v>71</v>
      </c>
      <c r="D6373" s="1" t="s">
        <v>72</v>
      </c>
      <c r="E6373" s="1" t="s">
        <v>1100</v>
      </c>
      <c r="F6373" s="1" t="s">
        <v>1101</v>
      </c>
      <c r="G6373">
        <v>2020</v>
      </c>
      <c r="H6373">
        <v>2020</v>
      </c>
      <c r="I6373">
        <v>1449575</v>
      </c>
      <c r="L6373">
        <f>IF(ISNUMBER(SEARCH("migliaia",istat[[#This Row],[Variabile]])),istat[[#This Row],[Value]]*1000,istat[[#This Row],[Value]])</f>
        <v>1449575000</v>
      </c>
      <c r="M6373" t="b" cm="1">
        <f t="array" ref="M6373">_xlfn.IFS(istat[[#This Row],[Flag Codes]]="c",FALSE,istat[[#This Row],[Ateco 2007]]="TOTALE",FALSE,TRUE,TRUE)</f>
        <v>1</v>
      </c>
      <c r="N637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3">
        <f>IFERROR(FIND("(",istat[[#This Row],[Variabile]])-2,LEN(istat[[#This Row],[Variabile]]))</f>
        <v>23</v>
      </c>
      <c r="P6373" t="str">
        <f>LEFT(istat[[#This Row],[Variabile]],istat[[#This Row],[unique_id_variable_text_num_char]])</f>
        <v>valore della produzione</v>
      </c>
      <c r="Q6373" t="str">
        <f>istat[[#This Row],[unique_id_ateco_text]]&amp;": "&amp;istat[[#This Row],[unique_id_variable_text]]</f>
        <v>4729 commercio al dettaglio di altri prodotti alimentari in esercizi specializzati: valore della produzione</v>
      </c>
    </row>
    <row r="6374" spans="1:17" x14ac:dyDescent="0.35">
      <c r="A6374" s="1" t="s">
        <v>11</v>
      </c>
      <c r="B6374" s="1" t="s">
        <v>12</v>
      </c>
      <c r="C6374" s="1" t="s">
        <v>95</v>
      </c>
      <c r="D6374" s="1" t="s">
        <v>96</v>
      </c>
      <c r="E6374" s="1" t="s">
        <v>1100</v>
      </c>
      <c r="F6374" s="1" t="s">
        <v>1101</v>
      </c>
      <c r="G6374">
        <v>2020</v>
      </c>
      <c r="H6374">
        <v>2020</v>
      </c>
      <c r="I6374">
        <v>19213</v>
      </c>
      <c r="L6374">
        <f>IF(ISNUMBER(SEARCH("migliaia",istat[[#This Row],[Variabile]])),istat[[#This Row],[Value]]*1000,istat[[#This Row],[Value]])</f>
        <v>19213</v>
      </c>
      <c r="M6374" t="b" cm="1">
        <f t="array" ref="M6374">_xlfn.IFS(istat[[#This Row],[Flag Codes]]="c",FALSE,istat[[#This Row],[Ateco 2007]]="TOTALE",FALSE,TRUE,TRUE)</f>
        <v>1</v>
      </c>
      <c r="N637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374">
        <f>IFERROR(FIND("(",istat[[#This Row],[Variabile]])-2,LEN(istat[[#This Row],[Variabile]]))</f>
        <v>21</v>
      </c>
      <c r="P6374" t="str">
        <f>LEFT(istat[[#This Row],[Variabile]],istat[[#This Row],[unique_id_variable_text_num_char]])</f>
        <v>lavoratori dipendenti</v>
      </c>
      <c r="Q6374" t="str">
        <f>istat[[#This Row],[unique_id_ateco_text]]&amp;": "&amp;istat[[#This Row],[unique_id_variable_text]]</f>
        <v>4729 commercio al dettaglio di altri prodotti alimentari in esercizi specializzati: lavoratori dipendenti</v>
      </c>
    </row>
    <row r="6375" spans="1:17" x14ac:dyDescent="0.35">
      <c r="A6375" s="1" t="s">
        <v>11</v>
      </c>
      <c r="B6375" s="1" t="s">
        <v>12</v>
      </c>
      <c r="C6375" s="1" t="s">
        <v>77</v>
      </c>
      <c r="D6375" s="1" t="s">
        <v>78</v>
      </c>
      <c r="E6375" s="1" t="s">
        <v>926</v>
      </c>
      <c r="F6375" s="1" t="s">
        <v>927</v>
      </c>
      <c r="G6375">
        <v>2020</v>
      </c>
      <c r="H6375">
        <v>2020</v>
      </c>
      <c r="I6375">
        <v>-10751</v>
      </c>
      <c r="L6375">
        <f>IF(ISNUMBER(SEARCH("migliaia",istat[[#This Row],[Variabile]])),istat[[#This Row],[Value]]*1000,istat[[#This Row],[Value]])</f>
        <v>-10751000</v>
      </c>
      <c r="M6375" t="b" cm="1">
        <f t="array" ref="M6375">_xlfn.IFS(istat[[#This Row],[Flag Codes]]="c",FALSE,istat[[#This Row],[Ateco 2007]]="TOTALE",FALSE,TRUE,TRUE)</f>
        <v>1</v>
      </c>
      <c r="N637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5">
        <f>IFERROR(FIND("(",istat[[#This Row],[Variabile]])-2,LEN(istat[[#This Row],[Variabile]]))</f>
        <v>23</v>
      </c>
      <c r="P6375" t="str">
        <f>LEFT(istat[[#This Row],[Variabile]],istat[[#This Row],[unique_id_variable_text_num_char]])</f>
        <v>margine operativo lordo</v>
      </c>
      <c r="Q6375" t="str">
        <f>istat[[#This Row],[unique_id_ateco_text]]&amp;": "&amp;istat[[#This Row],[unique_id_variable_text]]</f>
        <v>5629 mense e catering continuativo su base contrattuale: margine operativo lordo</v>
      </c>
    </row>
    <row r="6376" spans="1:17" x14ac:dyDescent="0.35">
      <c r="A6376" s="1" t="s">
        <v>11</v>
      </c>
      <c r="B6376" s="1" t="s">
        <v>12</v>
      </c>
      <c r="C6376" s="1" t="s">
        <v>95</v>
      </c>
      <c r="D6376" s="1" t="s">
        <v>96</v>
      </c>
      <c r="E6376" s="1" t="s">
        <v>926</v>
      </c>
      <c r="F6376" s="1" t="s">
        <v>927</v>
      </c>
      <c r="G6376">
        <v>2020</v>
      </c>
      <c r="H6376">
        <v>2020</v>
      </c>
      <c r="I6376">
        <v>108216</v>
      </c>
      <c r="L6376">
        <f>IF(ISNUMBER(SEARCH("migliaia",istat[[#This Row],[Variabile]])),istat[[#This Row],[Value]]*1000,istat[[#This Row],[Value]])</f>
        <v>108216</v>
      </c>
      <c r="M6376" t="b" cm="1">
        <f t="array" ref="M6376">_xlfn.IFS(istat[[#This Row],[Flag Codes]]="c",FALSE,istat[[#This Row],[Ateco 2007]]="TOTALE",FALSE,TRUE,TRUE)</f>
        <v>1</v>
      </c>
      <c r="N637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376">
        <f>IFERROR(FIND("(",istat[[#This Row],[Variabile]])-2,LEN(istat[[#This Row],[Variabile]]))</f>
        <v>21</v>
      </c>
      <c r="P6376" t="str">
        <f>LEFT(istat[[#This Row],[Variabile]],istat[[#This Row],[unique_id_variable_text_num_char]])</f>
        <v>lavoratori dipendenti</v>
      </c>
      <c r="Q6376" t="str">
        <f>istat[[#This Row],[unique_id_ateco_text]]&amp;": "&amp;istat[[#This Row],[unique_id_variable_text]]</f>
        <v>5629 mense e catering continuativo su base contrattuale: lavoratori dipendenti</v>
      </c>
    </row>
    <row r="6377" spans="1:17" x14ac:dyDescent="0.35">
      <c r="A6377" s="1" t="s">
        <v>11</v>
      </c>
      <c r="B6377" s="1" t="s">
        <v>12</v>
      </c>
      <c r="C6377" s="1" t="s">
        <v>13</v>
      </c>
      <c r="D6377" s="1" t="s">
        <v>14</v>
      </c>
      <c r="E6377" s="1" t="s">
        <v>1102</v>
      </c>
      <c r="F6377" s="1" t="s">
        <v>757</v>
      </c>
      <c r="G6377">
        <v>2020</v>
      </c>
      <c r="H6377">
        <v>2020</v>
      </c>
      <c r="I6377">
        <v>110524</v>
      </c>
      <c r="L6377">
        <f>IF(ISNUMBER(SEARCH("migliaia",istat[[#This Row],[Variabile]])),istat[[#This Row],[Value]]*1000,istat[[#This Row],[Value]])</f>
        <v>110524</v>
      </c>
      <c r="M6377" t="b" cm="1">
        <f t="array" ref="M6377">_xlfn.IFS(istat[[#This Row],[Flag Codes]]="c",FALSE,istat[[#This Row],[Ateco 2007]]="TOTALE",FALSE,TRUE,TRUE)</f>
        <v>1</v>
      </c>
      <c r="N637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7">
        <f>IFERROR(FIND("(",istat[[#This Row],[Variabile]])-2,LEN(istat[[#This Row],[Variabile]]))</f>
        <v>7</v>
      </c>
      <c r="P6377" t="str">
        <f>LEFT(istat[[#This Row],[Variabile]],istat[[#This Row],[unique_id_variable_text_num_char]])</f>
        <v>imprese</v>
      </c>
      <c r="Q6377" t="str">
        <f>istat[[#This Row],[unique_id_ateco_text]]&amp;": "&amp;istat[[#This Row],[unique_id_variable_text]]</f>
        <v>5630 bar e altri esercizi simili senza cucina: imprese</v>
      </c>
    </row>
    <row r="6378" spans="1:17" x14ac:dyDescent="0.35">
      <c r="A6378" s="1" t="s">
        <v>11</v>
      </c>
      <c r="B6378" s="1" t="s">
        <v>12</v>
      </c>
      <c r="C6378" s="1" t="s">
        <v>69</v>
      </c>
      <c r="D6378" s="1" t="s">
        <v>70</v>
      </c>
      <c r="E6378" s="1" t="s">
        <v>1102</v>
      </c>
      <c r="F6378" s="1" t="s">
        <v>757</v>
      </c>
      <c r="G6378">
        <v>2020</v>
      </c>
      <c r="H6378">
        <v>2020</v>
      </c>
      <c r="I6378">
        <v>10112208</v>
      </c>
      <c r="L6378">
        <f>IF(ISNUMBER(SEARCH("migliaia",istat[[#This Row],[Variabile]])),istat[[#This Row],[Value]]*1000,istat[[#This Row],[Value]])</f>
        <v>10112208000</v>
      </c>
      <c r="M6378" t="b" cm="1">
        <f t="array" ref="M6378">_xlfn.IFS(istat[[#This Row],[Flag Codes]]="c",FALSE,istat[[#This Row],[Ateco 2007]]="TOTALE",FALSE,TRUE,TRUE)</f>
        <v>1</v>
      </c>
      <c r="N637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8">
        <f>IFERROR(FIND("(",istat[[#This Row],[Variabile]])-2,LEN(istat[[#This Row],[Variabile]]))</f>
        <v>9</v>
      </c>
      <c r="P6378" t="str">
        <f>LEFT(istat[[#This Row],[Variabile]],istat[[#This Row],[unique_id_variable_text_num_char]])</f>
        <v>fatturato</v>
      </c>
      <c r="Q6378" t="str">
        <f>istat[[#This Row],[unique_id_ateco_text]]&amp;": "&amp;istat[[#This Row],[unique_id_variable_text]]</f>
        <v>5630 bar e altri esercizi simili senza cucina: fatturato</v>
      </c>
    </row>
    <row r="6379" spans="1:17" x14ac:dyDescent="0.35">
      <c r="A6379" s="1" t="s">
        <v>11</v>
      </c>
      <c r="B6379" s="1" t="s">
        <v>12</v>
      </c>
      <c r="C6379" s="1" t="s">
        <v>73</v>
      </c>
      <c r="D6379" s="1" t="s">
        <v>74</v>
      </c>
      <c r="E6379" s="1" t="s">
        <v>1102</v>
      </c>
      <c r="F6379" s="1" t="s">
        <v>757</v>
      </c>
      <c r="G6379">
        <v>2020</v>
      </c>
      <c r="H6379">
        <v>2020</v>
      </c>
      <c r="I6379">
        <v>2608733</v>
      </c>
      <c r="L6379">
        <f>IF(ISNUMBER(SEARCH("migliaia",istat[[#This Row],[Variabile]])),istat[[#This Row],[Value]]*1000,istat[[#This Row],[Value]])</f>
        <v>2608733000</v>
      </c>
      <c r="M6379" t="b" cm="1">
        <f t="array" ref="M6379">_xlfn.IFS(istat[[#This Row],[Flag Codes]]="c",FALSE,istat[[#This Row],[Ateco 2007]]="TOTALE",FALSE,TRUE,TRUE)</f>
        <v>1</v>
      </c>
      <c r="N637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79">
        <f>IFERROR(FIND("(",istat[[#This Row],[Variabile]])-2,LEN(istat[[#This Row],[Variabile]]))</f>
        <v>36</v>
      </c>
      <c r="P6379" t="str">
        <f>LEFT(istat[[#This Row],[Variabile]],istat[[#This Row],[unique_id_variable_text_num_char]])</f>
        <v>valore aggiunto al costo dei fattori</v>
      </c>
      <c r="Q6379" t="str">
        <f>istat[[#This Row],[unique_id_ateco_text]]&amp;": "&amp;istat[[#This Row],[unique_id_variable_text]]</f>
        <v>5630 bar e altri esercizi simili senza cucina: valore aggiunto al costo dei fattori</v>
      </c>
    </row>
    <row r="6380" spans="1:17" x14ac:dyDescent="0.35">
      <c r="A6380" s="1" t="s">
        <v>11</v>
      </c>
      <c r="B6380" s="1" t="s">
        <v>12</v>
      </c>
      <c r="C6380" s="1" t="s">
        <v>91</v>
      </c>
      <c r="D6380" s="1" t="s">
        <v>92</v>
      </c>
      <c r="E6380" s="1" t="s">
        <v>1102</v>
      </c>
      <c r="F6380" s="1" t="s">
        <v>757</v>
      </c>
      <c r="G6380">
        <v>2020</v>
      </c>
      <c r="H6380">
        <v>2020</v>
      </c>
      <c r="I6380">
        <v>320513</v>
      </c>
      <c r="L6380">
        <f>IF(ISNUMBER(SEARCH("migliaia",istat[[#This Row],[Variabile]])),istat[[#This Row],[Value]]*1000,istat[[#This Row],[Value]])</f>
        <v>320513</v>
      </c>
      <c r="M6380" t="b" cm="1">
        <f t="array" ref="M6380">_xlfn.IFS(istat[[#This Row],[Flag Codes]]="c",FALSE,istat[[#This Row],[Ateco 2007]]="TOTALE",FALSE,TRUE,TRUE)</f>
        <v>1</v>
      </c>
      <c r="N638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0">
        <f>IFERROR(FIND("(",istat[[#This Row],[Variabile]])-2,LEN(istat[[#This Row],[Variabile]]))</f>
        <v>8</v>
      </c>
      <c r="P6380" t="str">
        <f>LEFT(istat[[#This Row],[Variabile]],istat[[#This Row],[unique_id_variable_text_num_char]])</f>
        <v>occupati</v>
      </c>
      <c r="Q6380" t="str">
        <f>istat[[#This Row],[unique_id_ateco_text]]&amp;": "&amp;istat[[#This Row],[unique_id_variable_text]]</f>
        <v>5630 bar e altri esercizi simili senza cucina: occupati</v>
      </c>
    </row>
    <row r="6381" spans="1:17" x14ac:dyDescent="0.35">
      <c r="A6381" s="1" t="s">
        <v>11</v>
      </c>
      <c r="B6381" s="1" t="s">
        <v>12</v>
      </c>
      <c r="C6381" s="1" t="s">
        <v>101</v>
      </c>
      <c r="D6381" s="1" t="s">
        <v>102</v>
      </c>
      <c r="E6381" s="1" t="s">
        <v>1102</v>
      </c>
      <c r="F6381" s="1" t="s">
        <v>757</v>
      </c>
      <c r="G6381">
        <v>2020</v>
      </c>
      <c r="H6381">
        <v>2020</v>
      </c>
      <c r="I6381">
        <v>136595</v>
      </c>
      <c r="L6381">
        <f>IF(ISNUMBER(SEARCH("migliaia",istat[[#This Row],[Variabile]])),istat[[#This Row],[Value]]*1000,istat[[#This Row],[Value]])</f>
        <v>136595000</v>
      </c>
      <c r="M6381" t="b" cm="1">
        <f t="array" ref="M6381">_xlfn.IFS(istat[[#This Row],[Flag Codes]]="c",FALSE,istat[[#This Row],[Ateco 2007]]="TOTALE",FALSE,TRUE,TRUE)</f>
        <v>1</v>
      </c>
      <c r="N638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381">
        <f>IFERROR(FIND("(",istat[[#This Row],[Variabile]])-2,LEN(istat[[#This Row],[Variabile]]))</f>
        <v>27</v>
      </c>
      <c r="P6381" t="str">
        <f>LEFT(istat[[#This Row],[Variabile]],istat[[#This Row],[unique_id_variable_text_num_char]])</f>
        <v>ore lavorate dai dipendenti</v>
      </c>
      <c r="Q6381" t="str">
        <f>istat[[#This Row],[unique_id_ateco_text]]&amp;": "&amp;istat[[#This Row],[unique_id_variable_text]]</f>
        <v>5630 bar e altri esercizi simili senza cucina: ore lavorate dai dipendenti</v>
      </c>
    </row>
    <row r="6382" spans="1:17" x14ac:dyDescent="0.35">
      <c r="A6382" s="1" t="s">
        <v>11</v>
      </c>
      <c r="B6382" s="1" t="s">
        <v>12</v>
      </c>
      <c r="C6382" s="1" t="s">
        <v>71</v>
      </c>
      <c r="D6382" s="1" t="s">
        <v>72</v>
      </c>
      <c r="E6382" s="1" t="s">
        <v>541</v>
      </c>
      <c r="F6382" s="1" t="s">
        <v>542</v>
      </c>
      <c r="G6382">
        <v>2020</v>
      </c>
      <c r="H6382">
        <v>2020</v>
      </c>
      <c r="J6382" t="s">
        <v>39</v>
      </c>
      <c r="K6382" t="s">
        <v>40</v>
      </c>
      <c r="L6382">
        <f>IF(ISNUMBER(SEARCH("migliaia",istat[[#This Row],[Variabile]])),istat[[#This Row],[Value]]*1000,istat[[#This Row],[Value]])</f>
        <v>0</v>
      </c>
      <c r="M6382" t="b" cm="1">
        <f t="array" ref="M6382">_xlfn.IFS(istat[[#This Row],[Flag Codes]]="c",FALSE,istat[[#This Row],[Ateco 2007]]="TOTALE",FALSE,TRUE,TRUE)</f>
        <v>0</v>
      </c>
      <c r="N63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6382">
        <f>IFERROR(FIND("(",istat[[#This Row],[Variabile]])-2,LEN(istat[[#This Row],[Variabile]]))</f>
        <v>23</v>
      </c>
      <c r="P6382" t="str">
        <f>LEFT(istat[[#This Row],[Variabile]],istat[[#This Row],[unique_id_variable_text_num_char]])</f>
        <v>valore della produzione</v>
      </c>
      <c r="Q6382" t="str">
        <f>istat[[#This Row],[unique_id_ateco_text]]&amp;": "&amp;istat[[#This Row],[unique_id_variable_text]]</f>
        <v>5812 pubblicazione di elenchi e mailing list: valore della produzione</v>
      </c>
    </row>
    <row r="6383" spans="1:17" x14ac:dyDescent="0.35">
      <c r="A6383" s="1" t="s">
        <v>11</v>
      </c>
      <c r="B6383" s="1" t="s">
        <v>12</v>
      </c>
      <c r="C6383" s="1" t="s">
        <v>85</v>
      </c>
      <c r="D6383" s="1" t="s">
        <v>86</v>
      </c>
      <c r="E6383" s="1" t="s">
        <v>1107</v>
      </c>
      <c r="F6383" s="1" t="s">
        <v>1108</v>
      </c>
      <c r="G6383">
        <v>2020</v>
      </c>
      <c r="H6383">
        <v>2020</v>
      </c>
      <c r="I6383">
        <v>46178</v>
      </c>
      <c r="L6383">
        <f>IF(ISNUMBER(SEARCH("migliaia",istat[[#This Row],[Variabile]])),istat[[#This Row],[Value]]*1000,istat[[#This Row],[Value]])</f>
        <v>46178000</v>
      </c>
      <c r="M6383" t="b" cm="1">
        <f t="array" ref="M6383">_xlfn.IFS(istat[[#This Row],[Flag Codes]]="c",FALSE,istat[[#This Row],[Ateco 2007]]="TOTALE",FALSE,TRUE,TRUE)</f>
        <v>1</v>
      </c>
      <c r="N638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3">
        <f>IFERROR(FIND("(",istat[[#This Row],[Variabile]])-2,LEN(istat[[#This Row],[Variabile]]))</f>
        <v>17</v>
      </c>
      <c r="P6383" t="str">
        <f>LEFT(istat[[#This Row],[Variabile]],istat[[#This Row],[unique_id_variable_text_num_char]])</f>
        <v>salari e stipendi</v>
      </c>
      <c r="Q6383" t="str">
        <f>istat[[#This Row],[unique_id_ateco_text]]&amp;": "&amp;istat[[#This Row],[unique_id_variable_text]]</f>
        <v>5914 attività di proiezione cinematografica: salari e stipendi</v>
      </c>
    </row>
    <row r="6384" spans="1:17" x14ac:dyDescent="0.35">
      <c r="A6384" s="1" t="s">
        <v>11</v>
      </c>
      <c r="B6384" s="1" t="s">
        <v>12</v>
      </c>
      <c r="C6384" s="1" t="s">
        <v>87</v>
      </c>
      <c r="D6384" s="1" t="s">
        <v>88</v>
      </c>
      <c r="E6384" s="1" t="s">
        <v>1107</v>
      </c>
      <c r="F6384" s="1" t="s">
        <v>1108</v>
      </c>
      <c r="G6384">
        <v>2020</v>
      </c>
      <c r="H6384">
        <v>2020</v>
      </c>
      <c r="I6384">
        <v>12652</v>
      </c>
      <c r="L6384">
        <f>IF(ISNUMBER(SEARCH("migliaia",istat[[#This Row],[Variabile]])),istat[[#This Row],[Value]]*1000,istat[[#This Row],[Value]])</f>
        <v>12652000</v>
      </c>
      <c r="M6384" t="b" cm="1">
        <f t="array" ref="M6384">_xlfn.IFS(istat[[#This Row],[Flag Codes]]="c",FALSE,istat[[#This Row],[Ateco 2007]]="TOTALE",FALSE,TRUE,TRUE)</f>
        <v>1</v>
      </c>
      <c r="N638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384">
        <f>IFERROR(FIND("(",istat[[#This Row],[Variabile]])-2,LEN(istat[[#This Row],[Variabile]]))</f>
        <v>36</v>
      </c>
      <c r="P6384" t="str">
        <f>LEFT(istat[[#This Row],[Variabile]],istat[[#This Row],[unique_id_variable_text_num_char]])</f>
        <v>investimenti lordi in beni materiali</v>
      </c>
      <c r="Q6384" t="str">
        <f>istat[[#This Row],[unique_id_ateco_text]]&amp;": "&amp;istat[[#This Row],[unique_id_variable_text]]</f>
        <v>5914 attività di proiezione cinematografica: investimenti lordi in beni materiali</v>
      </c>
    </row>
    <row r="6385" spans="1:17" x14ac:dyDescent="0.35">
      <c r="A6385" s="1" t="s">
        <v>11</v>
      </c>
      <c r="B6385" s="1" t="s">
        <v>12</v>
      </c>
      <c r="C6385" s="1" t="s">
        <v>73</v>
      </c>
      <c r="D6385" s="1" t="s">
        <v>74</v>
      </c>
      <c r="E6385" s="1" t="s">
        <v>940</v>
      </c>
      <c r="F6385" s="1" t="s">
        <v>941</v>
      </c>
      <c r="G6385">
        <v>2020</v>
      </c>
      <c r="H6385">
        <v>2020</v>
      </c>
      <c r="I6385">
        <v>8042872</v>
      </c>
      <c r="L6385">
        <f>IF(ISNUMBER(SEARCH("migliaia",istat[[#This Row],[Variabile]])),istat[[#This Row],[Value]]*1000,istat[[#This Row],[Value]])</f>
        <v>8042872000</v>
      </c>
      <c r="M6385" t="b" cm="1">
        <f t="array" ref="M6385">_xlfn.IFS(istat[[#This Row],[Flag Codes]]="c",FALSE,istat[[#This Row],[Ateco 2007]]="TOTALE",FALSE,TRUE,TRUE)</f>
        <v>1</v>
      </c>
      <c r="N638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5">
        <f>IFERROR(FIND("(",istat[[#This Row],[Variabile]])-2,LEN(istat[[#This Row],[Variabile]]))</f>
        <v>36</v>
      </c>
      <c r="P6385" t="str">
        <f>LEFT(istat[[#This Row],[Variabile]],istat[[#This Row],[unique_id_variable_text_num_char]])</f>
        <v>valore aggiunto al costo dei fattori</v>
      </c>
      <c r="Q6385" t="str">
        <f>istat[[#This Row],[unique_id_ateco_text]]&amp;": "&amp;istat[[#This Row],[unique_id_variable_text]]</f>
        <v>7112 attività degli studi d'ingegneria ed altri studi tecnici: valore aggiunto al costo dei fattori</v>
      </c>
    </row>
    <row r="6386" spans="1:17" x14ac:dyDescent="0.35">
      <c r="A6386" s="1" t="s">
        <v>11</v>
      </c>
      <c r="B6386" s="1" t="s">
        <v>12</v>
      </c>
      <c r="C6386" s="1" t="s">
        <v>101</v>
      </c>
      <c r="D6386" s="1" t="s">
        <v>102</v>
      </c>
      <c r="E6386" s="1" t="s">
        <v>940</v>
      </c>
      <c r="F6386" s="1" t="s">
        <v>941</v>
      </c>
      <c r="G6386">
        <v>2020</v>
      </c>
      <c r="H6386">
        <v>2020</v>
      </c>
      <c r="I6386">
        <v>82764</v>
      </c>
      <c r="L6386">
        <f>IF(ISNUMBER(SEARCH("migliaia",istat[[#This Row],[Variabile]])),istat[[#This Row],[Value]]*1000,istat[[#This Row],[Value]])</f>
        <v>82764000</v>
      </c>
      <c r="M6386" t="b" cm="1">
        <f t="array" ref="M6386">_xlfn.IFS(istat[[#This Row],[Flag Codes]]="c",FALSE,istat[[#This Row],[Ateco 2007]]="TOTALE",FALSE,TRUE,TRUE)</f>
        <v>1</v>
      </c>
      <c r="N6386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386">
        <f>IFERROR(FIND("(",istat[[#This Row],[Variabile]])-2,LEN(istat[[#This Row],[Variabile]]))</f>
        <v>27</v>
      </c>
      <c r="P6386" t="str">
        <f>LEFT(istat[[#This Row],[Variabile]],istat[[#This Row],[unique_id_variable_text_num_char]])</f>
        <v>ore lavorate dai dipendenti</v>
      </c>
      <c r="Q6386" t="str">
        <f>istat[[#This Row],[unique_id_ateco_text]]&amp;": "&amp;istat[[#This Row],[unique_id_variable_text]]</f>
        <v>7112 attività degli studi d'ingegneria ed altri studi tecnici: ore lavorate dai dipendenti</v>
      </c>
    </row>
    <row r="6387" spans="1:17" x14ac:dyDescent="0.35">
      <c r="A6387" s="1" t="s">
        <v>11</v>
      </c>
      <c r="B6387" s="1" t="s">
        <v>12</v>
      </c>
      <c r="C6387" s="1" t="s">
        <v>71</v>
      </c>
      <c r="D6387" s="1" t="s">
        <v>72</v>
      </c>
      <c r="E6387" s="1" t="s">
        <v>1162</v>
      </c>
      <c r="F6387" s="1" t="s">
        <v>1163</v>
      </c>
      <c r="G6387">
        <v>2020</v>
      </c>
      <c r="H6387">
        <v>2020</v>
      </c>
      <c r="I6387">
        <v>727447</v>
      </c>
      <c r="L6387">
        <f>IF(ISNUMBER(SEARCH("migliaia",istat[[#This Row],[Variabile]])),istat[[#This Row],[Value]]*1000,istat[[#This Row],[Value]])</f>
        <v>727447000</v>
      </c>
      <c r="M6387" t="b" cm="1">
        <f t="array" ref="M6387">_xlfn.IFS(istat[[#This Row],[Flag Codes]]="c",FALSE,istat[[#This Row],[Ateco 2007]]="TOTALE",FALSE,TRUE,TRUE)</f>
        <v>1</v>
      </c>
      <c r="N638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7">
        <f>IFERROR(FIND("(",istat[[#This Row],[Variabile]])-2,LEN(istat[[#This Row],[Variabile]]))</f>
        <v>23</v>
      </c>
      <c r="P6387" t="str">
        <f>LEFT(istat[[#This Row],[Variabile]],istat[[#This Row],[unique_id_variable_text_num_char]])</f>
        <v>valore della produzione</v>
      </c>
      <c r="Q6387" t="str">
        <f>istat[[#This Row],[unique_id_ateco_text]]&amp;": "&amp;istat[[#This Row],[unique_id_variable_text]]</f>
        <v>7211 ricerca e sviluppo sperimentale nel campo delle biotecnologie: valore della produzione</v>
      </c>
    </row>
    <row r="6388" spans="1:17" x14ac:dyDescent="0.35">
      <c r="A6388" s="1" t="s">
        <v>11</v>
      </c>
      <c r="B6388" s="1" t="s">
        <v>12</v>
      </c>
      <c r="C6388" s="1" t="s">
        <v>77</v>
      </c>
      <c r="D6388" s="1" t="s">
        <v>78</v>
      </c>
      <c r="E6388" s="1" t="s">
        <v>1162</v>
      </c>
      <c r="F6388" s="1" t="s">
        <v>1163</v>
      </c>
      <c r="G6388">
        <v>2020</v>
      </c>
      <c r="H6388">
        <v>2020</v>
      </c>
      <c r="I6388">
        <v>141701</v>
      </c>
      <c r="L6388">
        <f>IF(ISNUMBER(SEARCH("migliaia",istat[[#This Row],[Variabile]])),istat[[#This Row],[Value]]*1000,istat[[#This Row],[Value]])</f>
        <v>141701000</v>
      </c>
      <c r="M6388" t="b" cm="1">
        <f t="array" ref="M6388">_xlfn.IFS(istat[[#This Row],[Flag Codes]]="c",FALSE,istat[[#This Row],[Ateco 2007]]="TOTALE",FALSE,TRUE,TRUE)</f>
        <v>1</v>
      </c>
      <c r="N6388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8">
        <f>IFERROR(FIND("(",istat[[#This Row],[Variabile]])-2,LEN(istat[[#This Row],[Variabile]]))</f>
        <v>23</v>
      </c>
      <c r="P6388" t="str">
        <f>LEFT(istat[[#This Row],[Variabile]],istat[[#This Row],[unique_id_variable_text_num_char]])</f>
        <v>margine operativo lordo</v>
      </c>
      <c r="Q6388" t="str">
        <f>istat[[#This Row],[unique_id_ateco_text]]&amp;": "&amp;istat[[#This Row],[unique_id_variable_text]]</f>
        <v>7211 ricerca e sviluppo sperimentale nel campo delle biotecnologie: margine operativo lordo</v>
      </c>
    </row>
    <row r="6389" spans="1:17" x14ac:dyDescent="0.35">
      <c r="A6389" s="1" t="s">
        <v>11</v>
      </c>
      <c r="B6389" s="1" t="s">
        <v>12</v>
      </c>
      <c r="C6389" s="1" t="s">
        <v>95</v>
      </c>
      <c r="D6389" s="1" t="s">
        <v>96</v>
      </c>
      <c r="E6389" s="1" t="s">
        <v>1162</v>
      </c>
      <c r="F6389" s="1" t="s">
        <v>1163</v>
      </c>
      <c r="G6389">
        <v>2020</v>
      </c>
      <c r="H6389">
        <v>2020</v>
      </c>
      <c r="I6389">
        <v>3131</v>
      </c>
      <c r="L6389">
        <f>IF(ISNUMBER(SEARCH("migliaia",istat[[#This Row],[Variabile]])),istat[[#This Row],[Value]]*1000,istat[[#This Row],[Value]])</f>
        <v>3131</v>
      </c>
      <c r="M6389" t="b" cm="1">
        <f t="array" ref="M6389">_xlfn.IFS(istat[[#This Row],[Flag Codes]]="c",FALSE,istat[[#This Row],[Ateco 2007]]="TOTALE",FALSE,TRUE,TRUE)</f>
        <v>1</v>
      </c>
      <c r="N638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389">
        <f>IFERROR(FIND("(",istat[[#This Row],[Variabile]])-2,LEN(istat[[#This Row],[Variabile]]))</f>
        <v>21</v>
      </c>
      <c r="P6389" t="str">
        <f>LEFT(istat[[#This Row],[Variabile]],istat[[#This Row],[unique_id_variable_text_num_char]])</f>
        <v>lavoratori dipendenti</v>
      </c>
      <c r="Q6389" t="str">
        <f>istat[[#This Row],[unique_id_ateco_text]]&amp;": "&amp;istat[[#This Row],[unique_id_variable_text]]</f>
        <v>7211 ricerca e sviluppo sperimentale nel campo delle biotecnologie: lavoratori dipendenti</v>
      </c>
    </row>
    <row r="6390" spans="1:17" x14ac:dyDescent="0.35">
      <c r="A6390" s="1" t="s">
        <v>11</v>
      </c>
      <c r="B6390" s="1" t="s">
        <v>12</v>
      </c>
      <c r="C6390" s="1" t="s">
        <v>69</v>
      </c>
      <c r="D6390" s="1" t="s">
        <v>70</v>
      </c>
      <c r="E6390" s="1" t="s">
        <v>1112</v>
      </c>
      <c r="F6390" s="1" t="s">
        <v>1113</v>
      </c>
      <c r="G6390">
        <v>2020</v>
      </c>
      <c r="H6390">
        <v>2020</v>
      </c>
      <c r="I6390">
        <v>3179144</v>
      </c>
      <c r="L6390">
        <f>IF(ISNUMBER(SEARCH("migliaia",istat[[#This Row],[Variabile]])),istat[[#This Row],[Value]]*1000,istat[[#This Row],[Value]])</f>
        <v>3179144000</v>
      </c>
      <c r="M6390" t="b" cm="1">
        <f t="array" ref="M6390">_xlfn.IFS(istat[[#This Row],[Flag Codes]]="c",FALSE,istat[[#This Row],[Ateco 2007]]="TOTALE",FALSE,TRUE,TRUE)</f>
        <v>1</v>
      </c>
      <c r="N639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0">
        <f>IFERROR(FIND("(",istat[[#This Row],[Variabile]])-2,LEN(istat[[#This Row],[Variabile]]))</f>
        <v>9</v>
      </c>
      <c r="P6390" t="str">
        <f>LEFT(istat[[#This Row],[Variabile]],istat[[#This Row],[unique_id_variable_text_num_char]])</f>
        <v>fatturato</v>
      </c>
      <c r="Q6390" t="str">
        <f>istat[[#This Row],[unique_id_ateco_text]]&amp;": "&amp;istat[[#This Row],[unique_id_variable_text]]</f>
        <v>7219 altre attività di ricerca e sviluppo sperimentale nel campo delle scienze naturali e dell'ingegneria: fatturato</v>
      </c>
    </row>
    <row r="6391" spans="1:17" x14ac:dyDescent="0.35">
      <c r="A6391" s="1" t="s">
        <v>11</v>
      </c>
      <c r="B6391" s="1" t="s">
        <v>12</v>
      </c>
      <c r="C6391" s="1" t="s">
        <v>73</v>
      </c>
      <c r="D6391" s="1" t="s">
        <v>74</v>
      </c>
      <c r="E6391" s="1" t="s">
        <v>1112</v>
      </c>
      <c r="F6391" s="1" t="s">
        <v>1113</v>
      </c>
      <c r="G6391">
        <v>2020</v>
      </c>
      <c r="H6391">
        <v>2020</v>
      </c>
      <c r="I6391">
        <v>1599541</v>
      </c>
      <c r="L6391">
        <f>IF(ISNUMBER(SEARCH("migliaia",istat[[#This Row],[Variabile]])),istat[[#This Row],[Value]]*1000,istat[[#This Row],[Value]])</f>
        <v>1599541000</v>
      </c>
      <c r="M6391" t="b" cm="1">
        <f t="array" ref="M6391">_xlfn.IFS(istat[[#This Row],[Flag Codes]]="c",FALSE,istat[[#This Row],[Ateco 2007]]="TOTALE",FALSE,TRUE,TRUE)</f>
        <v>1</v>
      </c>
      <c r="N639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1">
        <f>IFERROR(FIND("(",istat[[#This Row],[Variabile]])-2,LEN(istat[[#This Row],[Variabile]]))</f>
        <v>36</v>
      </c>
      <c r="P6391" t="str">
        <f>LEFT(istat[[#This Row],[Variabile]],istat[[#This Row],[unique_id_variable_text_num_char]])</f>
        <v>valore aggiunto al costo dei fattori</v>
      </c>
      <c r="Q6391" t="str">
        <f>istat[[#This Row],[unique_id_ateco_text]]&amp;": "&amp;istat[[#This Row],[unique_id_variable_text]]</f>
        <v>7219 altre attività di ricerca e sviluppo sperimentale nel campo delle scienze naturali e dell'ingegneria: valore aggiunto al costo dei fattori</v>
      </c>
    </row>
    <row r="6392" spans="1:17" x14ac:dyDescent="0.35">
      <c r="A6392" s="1" t="s">
        <v>11</v>
      </c>
      <c r="B6392" s="1" t="s">
        <v>12</v>
      </c>
      <c r="C6392" s="1" t="s">
        <v>91</v>
      </c>
      <c r="D6392" s="1" t="s">
        <v>92</v>
      </c>
      <c r="E6392" s="1" t="s">
        <v>1112</v>
      </c>
      <c r="F6392" s="1" t="s">
        <v>1113</v>
      </c>
      <c r="G6392">
        <v>2020</v>
      </c>
      <c r="H6392">
        <v>2020</v>
      </c>
      <c r="I6392">
        <v>20966</v>
      </c>
      <c r="L6392">
        <f>IF(ISNUMBER(SEARCH("migliaia",istat[[#This Row],[Variabile]])),istat[[#This Row],[Value]]*1000,istat[[#This Row],[Value]])</f>
        <v>20966</v>
      </c>
      <c r="M6392" t="b" cm="1">
        <f t="array" ref="M6392">_xlfn.IFS(istat[[#This Row],[Flag Codes]]="c",FALSE,istat[[#This Row],[Ateco 2007]]="TOTALE",FALSE,TRUE,TRUE)</f>
        <v>1</v>
      </c>
      <c r="N639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2">
        <f>IFERROR(FIND("(",istat[[#This Row],[Variabile]])-2,LEN(istat[[#This Row],[Variabile]]))</f>
        <v>8</v>
      </c>
      <c r="P6392" t="str">
        <f>LEFT(istat[[#This Row],[Variabile]],istat[[#This Row],[unique_id_variable_text_num_char]])</f>
        <v>occupati</v>
      </c>
      <c r="Q6392" t="str">
        <f>istat[[#This Row],[unique_id_ateco_text]]&amp;": "&amp;istat[[#This Row],[unique_id_variable_text]]</f>
        <v>7219 altre attività di ricerca e sviluppo sperimentale nel campo delle scienze naturali e dell'ingegneria: occupati</v>
      </c>
    </row>
    <row r="6393" spans="1:17" x14ac:dyDescent="0.35">
      <c r="A6393" s="1" t="s">
        <v>11</v>
      </c>
      <c r="B6393" s="1" t="s">
        <v>12</v>
      </c>
      <c r="C6393" s="1" t="s">
        <v>101</v>
      </c>
      <c r="D6393" s="1" t="s">
        <v>102</v>
      </c>
      <c r="E6393" s="1" t="s">
        <v>1112</v>
      </c>
      <c r="F6393" s="1" t="s">
        <v>1113</v>
      </c>
      <c r="G6393">
        <v>2020</v>
      </c>
      <c r="H6393">
        <v>2020</v>
      </c>
      <c r="I6393">
        <v>29462</v>
      </c>
      <c r="L6393">
        <f>IF(ISNUMBER(SEARCH("migliaia",istat[[#This Row],[Variabile]])),istat[[#This Row],[Value]]*1000,istat[[#This Row],[Value]])</f>
        <v>29462000</v>
      </c>
      <c r="M6393" t="b" cm="1">
        <f t="array" ref="M6393">_xlfn.IFS(istat[[#This Row],[Flag Codes]]="c",FALSE,istat[[#This Row],[Ateco 2007]]="TOTALE",FALSE,TRUE,TRUE)</f>
        <v>1</v>
      </c>
      <c r="N6393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393">
        <f>IFERROR(FIND("(",istat[[#This Row],[Variabile]])-2,LEN(istat[[#This Row],[Variabile]]))</f>
        <v>27</v>
      </c>
      <c r="P6393" t="str">
        <f>LEFT(istat[[#This Row],[Variabile]],istat[[#This Row],[unique_id_variable_text_num_char]])</f>
        <v>ore lavorate dai dipendenti</v>
      </c>
      <c r="Q6393" t="str">
        <f>istat[[#This Row],[unique_id_ateco_text]]&amp;": "&amp;istat[[#This Row],[unique_id_variable_text]]</f>
        <v>7219 altre attività di ricerca e sviluppo sperimentale nel campo delle scienze naturali e dell'ingegneria: ore lavorate dai dipendenti</v>
      </c>
    </row>
    <row r="6394" spans="1:17" x14ac:dyDescent="0.35">
      <c r="A6394" s="1" t="s">
        <v>11</v>
      </c>
      <c r="B6394" s="1" t="s">
        <v>12</v>
      </c>
      <c r="C6394" s="1" t="s">
        <v>71</v>
      </c>
      <c r="D6394" s="1" t="s">
        <v>72</v>
      </c>
      <c r="E6394" s="1" t="s">
        <v>1164</v>
      </c>
      <c r="F6394" s="1" t="s">
        <v>1165</v>
      </c>
      <c r="G6394">
        <v>2020</v>
      </c>
      <c r="H6394">
        <v>2020</v>
      </c>
      <c r="I6394">
        <v>8462108</v>
      </c>
      <c r="L6394">
        <f>IF(ISNUMBER(SEARCH("migliaia",istat[[#This Row],[Variabile]])),istat[[#This Row],[Value]]*1000,istat[[#This Row],[Value]])</f>
        <v>8462108000</v>
      </c>
      <c r="M6394" t="b" cm="1">
        <f t="array" ref="M6394">_xlfn.IFS(istat[[#This Row],[Flag Codes]]="c",FALSE,istat[[#This Row],[Ateco 2007]]="TOTALE",FALSE,TRUE,TRUE)</f>
        <v>1</v>
      </c>
      <c r="N6394" t="str">
        <f>istat[[#This Row],[ATECO_2007]]&amp;" "&amp;LEFT(istat[[#This Row],[Ateco 2007]],IFERROR(FIND("(",istat[[#This Row],[Ateco 2007]])-2,LEN(istat[[#This Row],[Ateco 2007]])))</f>
        <v>7311 agenzie pubblicitarie</v>
      </c>
      <c r="O6394">
        <f>IFERROR(FIND("(",istat[[#This Row],[Variabile]])-2,LEN(istat[[#This Row],[Variabile]]))</f>
        <v>23</v>
      </c>
      <c r="P6394" t="str">
        <f>LEFT(istat[[#This Row],[Variabile]],istat[[#This Row],[unique_id_variable_text_num_char]])</f>
        <v>valore della produzione</v>
      </c>
      <c r="Q6394" t="str">
        <f>istat[[#This Row],[unique_id_ateco_text]]&amp;": "&amp;istat[[#This Row],[unique_id_variable_text]]</f>
        <v>7311 agenzie pubblicitarie: valore della produzione</v>
      </c>
    </row>
    <row r="6395" spans="1:17" x14ac:dyDescent="0.35">
      <c r="A6395" s="1" t="s">
        <v>11</v>
      </c>
      <c r="B6395" s="1" t="s">
        <v>12</v>
      </c>
      <c r="C6395" s="1" t="s">
        <v>95</v>
      </c>
      <c r="D6395" s="1" t="s">
        <v>96</v>
      </c>
      <c r="E6395" s="1" t="s">
        <v>1164</v>
      </c>
      <c r="F6395" s="1" t="s">
        <v>1165</v>
      </c>
      <c r="G6395">
        <v>2020</v>
      </c>
      <c r="H6395">
        <v>2020</v>
      </c>
      <c r="I6395">
        <v>37197</v>
      </c>
      <c r="L6395">
        <f>IF(ISNUMBER(SEARCH("migliaia",istat[[#This Row],[Variabile]])),istat[[#This Row],[Value]]*1000,istat[[#This Row],[Value]])</f>
        <v>37197</v>
      </c>
      <c r="M6395" t="b" cm="1">
        <f t="array" ref="M6395">_xlfn.IFS(istat[[#This Row],[Flag Codes]]="c",FALSE,istat[[#This Row],[Ateco 2007]]="TOTALE",FALSE,TRUE,TRUE)</f>
        <v>1</v>
      </c>
      <c r="N6395" t="str">
        <f>istat[[#This Row],[ATECO_2007]]&amp;" "&amp;LEFT(istat[[#This Row],[Ateco 2007]],IFERROR(FIND("(",istat[[#This Row],[Ateco 2007]])-2,LEN(istat[[#This Row],[Ateco 2007]])))</f>
        <v>7311 agenzie pubblicitarie</v>
      </c>
      <c r="O6395">
        <f>IFERROR(FIND("(",istat[[#This Row],[Variabile]])-2,LEN(istat[[#This Row],[Variabile]]))</f>
        <v>21</v>
      </c>
      <c r="P6395" t="str">
        <f>LEFT(istat[[#This Row],[Variabile]],istat[[#This Row],[unique_id_variable_text_num_char]])</f>
        <v>lavoratori dipendenti</v>
      </c>
      <c r="Q6395" t="str">
        <f>istat[[#This Row],[unique_id_ateco_text]]&amp;": "&amp;istat[[#This Row],[unique_id_variable_text]]</f>
        <v>7311 agenzie pubblicitarie: lavoratori dipendenti</v>
      </c>
    </row>
    <row r="6396" spans="1:17" x14ac:dyDescent="0.35">
      <c r="A6396" s="1" t="s">
        <v>11</v>
      </c>
      <c r="B6396" s="1" t="s">
        <v>12</v>
      </c>
      <c r="C6396" s="1" t="s">
        <v>13</v>
      </c>
      <c r="D6396" s="1" t="s">
        <v>14</v>
      </c>
      <c r="E6396" s="1" t="s">
        <v>656</v>
      </c>
      <c r="F6396" s="1" t="s">
        <v>657</v>
      </c>
      <c r="G6396">
        <v>2020</v>
      </c>
      <c r="H6396">
        <v>2020</v>
      </c>
      <c r="I6396">
        <v>1882</v>
      </c>
      <c r="L6396">
        <f>IF(ISNUMBER(SEARCH("migliaia",istat[[#This Row],[Variabile]])),istat[[#This Row],[Value]]*1000,istat[[#This Row],[Value]])</f>
        <v>1882</v>
      </c>
      <c r="M6396" t="b" cm="1">
        <f t="array" ref="M6396">_xlfn.IFS(istat[[#This Row],[Flag Codes]]="c",FALSE,istat[[#This Row],[Ateco 2007]]="TOTALE",FALSE,TRUE,TRUE)</f>
        <v>1</v>
      </c>
      <c r="N639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396">
        <f>IFERROR(FIND("(",istat[[#This Row],[Variabile]])-2,LEN(istat[[#This Row],[Variabile]]))</f>
        <v>7</v>
      </c>
      <c r="P6396" t="str">
        <f>LEFT(istat[[#This Row],[Variabile]],istat[[#This Row],[unique_id_variable_text_num_char]])</f>
        <v>imprese</v>
      </c>
      <c r="Q6396" t="str">
        <f>istat[[#This Row],[unique_id_ateco_text]]&amp;": "&amp;istat[[#This Row],[unique_id_variable_text]]</f>
        <v>7312 attività delle concessionarie e degli altri intermediari di servizi pubblicitari: imprese</v>
      </c>
    </row>
    <row r="6397" spans="1:17" x14ac:dyDescent="0.35">
      <c r="A6397" s="1" t="s">
        <v>11</v>
      </c>
      <c r="B6397" s="1" t="s">
        <v>12</v>
      </c>
      <c r="C6397" s="1" t="s">
        <v>81</v>
      </c>
      <c r="D6397" s="1" t="s">
        <v>82</v>
      </c>
      <c r="E6397" s="1" t="s">
        <v>947</v>
      </c>
      <c r="F6397" s="1" t="s">
        <v>948</v>
      </c>
      <c r="G6397">
        <v>2020</v>
      </c>
      <c r="H6397">
        <v>2020</v>
      </c>
      <c r="I6397">
        <v>60265</v>
      </c>
      <c r="L6397">
        <f>IF(ISNUMBER(SEARCH("migliaia",istat[[#This Row],[Variabile]])),istat[[#This Row],[Value]]*1000,istat[[#This Row],[Value]])</f>
        <v>60265000</v>
      </c>
      <c r="M6397" t="b" cm="1">
        <f t="array" ref="M6397">_xlfn.IFS(istat[[#This Row],[Flag Codes]]="c",FALSE,istat[[#This Row],[Ateco 2007]]="TOTALE",FALSE,TRUE,TRUE)</f>
        <v>1</v>
      </c>
      <c r="N6397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397">
        <f>IFERROR(FIND("(",istat[[#This Row],[Variabile]])-2,LEN(istat[[#This Row],[Variabile]]))</f>
        <v>19</v>
      </c>
      <c r="P6397" t="str">
        <f>LEFT(istat[[#This Row],[Variabile]],istat[[#This Row],[unique_id_variable_text_num_char]])</f>
        <v>costi del personale</v>
      </c>
      <c r="Q6397" t="str">
        <f>istat[[#This Row],[unique_id_ateco_text]]&amp;": "&amp;istat[[#This Row],[unique_id_variable_text]]</f>
        <v>7721 noleggio di attrezzature sportive e ricreative: costi del personale</v>
      </c>
    </row>
    <row r="6398" spans="1:17" x14ac:dyDescent="0.35">
      <c r="A6398" s="1" t="s">
        <v>11</v>
      </c>
      <c r="B6398" s="1" t="s">
        <v>12</v>
      </c>
      <c r="C6398" s="1" t="s">
        <v>85</v>
      </c>
      <c r="D6398" s="1" t="s">
        <v>86</v>
      </c>
      <c r="E6398" s="1" t="s">
        <v>1117</v>
      </c>
      <c r="F6398" s="1" t="s">
        <v>1118</v>
      </c>
      <c r="G6398">
        <v>2020</v>
      </c>
      <c r="H6398">
        <v>2020</v>
      </c>
      <c r="I6398">
        <v>28691</v>
      </c>
      <c r="L6398">
        <f>IF(ISNUMBER(SEARCH("migliaia",istat[[#This Row],[Variabile]])),istat[[#This Row],[Value]]*1000,istat[[#This Row],[Value]])</f>
        <v>28691000</v>
      </c>
      <c r="M6398" t="b" cm="1">
        <f t="array" ref="M6398">_xlfn.IFS(istat[[#This Row],[Flag Codes]]="c",FALSE,istat[[#This Row],[Ateco 2007]]="TOTALE",FALSE,TRUE,TRUE)</f>
        <v>1</v>
      </c>
      <c r="N6398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8">
        <f>IFERROR(FIND("(",istat[[#This Row],[Variabile]])-2,LEN(istat[[#This Row],[Variabile]]))</f>
        <v>17</v>
      </c>
      <c r="P6398" t="str">
        <f>LEFT(istat[[#This Row],[Variabile]],istat[[#This Row],[unique_id_variable_text_num_char]])</f>
        <v>salari e stipendi</v>
      </c>
      <c r="Q6398" t="str">
        <f>istat[[#This Row],[unique_id_ateco_text]]&amp;": "&amp;istat[[#This Row],[unique_id_variable_text]]</f>
        <v>7729 noleggio di altri beni per uso personale e domestico: salari e stipendi</v>
      </c>
    </row>
    <row r="6399" spans="1:17" x14ac:dyDescent="0.35">
      <c r="A6399" s="1" t="s">
        <v>11</v>
      </c>
      <c r="B6399" s="1" t="s">
        <v>12</v>
      </c>
      <c r="C6399" s="1" t="s">
        <v>87</v>
      </c>
      <c r="D6399" s="1" t="s">
        <v>88</v>
      </c>
      <c r="E6399" s="1" t="s">
        <v>1117</v>
      </c>
      <c r="F6399" s="1" t="s">
        <v>1118</v>
      </c>
      <c r="G6399">
        <v>2020</v>
      </c>
      <c r="H6399">
        <v>2020</v>
      </c>
      <c r="I6399">
        <v>38506</v>
      </c>
      <c r="L6399">
        <f>IF(ISNUMBER(SEARCH("migliaia",istat[[#This Row],[Variabile]])),istat[[#This Row],[Value]]*1000,istat[[#This Row],[Value]])</f>
        <v>38506000</v>
      </c>
      <c r="M6399" t="b" cm="1">
        <f t="array" ref="M6399">_xlfn.IFS(istat[[#This Row],[Flag Codes]]="c",FALSE,istat[[#This Row],[Ateco 2007]]="TOTALE",FALSE,TRUE,TRUE)</f>
        <v>1</v>
      </c>
      <c r="N6399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399">
        <f>IFERROR(FIND("(",istat[[#This Row],[Variabile]])-2,LEN(istat[[#This Row],[Variabile]]))</f>
        <v>36</v>
      </c>
      <c r="P6399" t="str">
        <f>LEFT(istat[[#This Row],[Variabile]],istat[[#This Row],[unique_id_variable_text_num_char]])</f>
        <v>investimenti lordi in beni materiali</v>
      </c>
      <c r="Q6399" t="str">
        <f>istat[[#This Row],[unique_id_ateco_text]]&amp;": "&amp;istat[[#This Row],[unique_id_variable_text]]</f>
        <v>7729 noleggio di altri beni per uso personale e domestico: investimenti lordi in beni materiali</v>
      </c>
    </row>
    <row r="6400" spans="1:17" x14ac:dyDescent="0.35">
      <c r="A6400" s="1" t="s">
        <v>11</v>
      </c>
      <c r="B6400" s="1" t="s">
        <v>12</v>
      </c>
      <c r="C6400" s="1" t="s">
        <v>81</v>
      </c>
      <c r="D6400" s="1" t="s">
        <v>82</v>
      </c>
      <c r="E6400" s="1" t="s">
        <v>1166</v>
      </c>
      <c r="F6400" s="1" t="s">
        <v>1167</v>
      </c>
      <c r="G6400">
        <v>2020</v>
      </c>
      <c r="H6400">
        <v>2020</v>
      </c>
      <c r="I6400">
        <v>1533</v>
      </c>
      <c r="L6400">
        <f>IF(ISNUMBER(SEARCH("migliaia",istat[[#This Row],[Variabile]])),istat[[#This Row],[Value]]*1000,istat[[#This Row],[Value]])</f>
        <v>1533000</v>
      </c>
      <c r="M6400" t="b" cm="1">
        <f t="array" ref="M6400">_xlfn.IFS(istat[[#This Row],[Flag Codes]]="c",FALSE,istat[[#This Row],[Ateco 2007]]="TOTALE",FALSE,TRUE,TRUE)</f>
        <v>1</v>
      </c>
      <c r="N6400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400">
        <f>IFERROR(FIND("(",istat[[#This Row],[Variabile]])-2,LEN(istat[[#This Row],[Variabile]]))</f>
        <v>19</v>
      </c>
      <c r="P6400" t="str">
        <f>LEFT(istat[[#This Row],[Variabile]],istat[[#This Row],[unique_id_variable_text_num_char]])</f>
        <v>costi del personale</v>
      </c>
      <c r="Q6400" t="str">
        <f>istat[[#This Row],[unique_id_ateco_text]]&amp;": "&amp;istat[[#This Row],[unique_id_variable_text]]</f>
        <v>7731 noleggio di macchine e attrezzature agricole: costi del personale</v>
      </c>
    </row>
    <row r="6401" spans="1:17" x14ac:dyDescent="0.35">
      <c r="A6401" s="1" t="s">
        <v>11</v>
      </c>
      <c r="B6401" s="1" t="s">
        <v>12</v>
      </c>
      <c r="C6401" s="1" t="s">
        <v>13</v>
      </c>
      <c r="D6401" s="1" t="s">
        <v>14</v>
      </c>
      <c r="E6401" s="1" t="s">
        <v>1041</v>
      </c>
      <c r="F6401" s="1" t="s">
        <v>267</v>
      </c>
      <c r="G6401">
        <v>2020</v>
      </c>
      <c r="H6401">
        <v>2020</v>
      </c>
      <c r="I6401">
        <v>545</v>
      </c>
      <c r="L6401">
        <f>IF(ISNUMBER(SEARCH("migliaia",istat[[#This Row],[Variabile]])),istat[[#This Row],[Value]]*1000,istat[[#This Row],[Value]])</f>
        <v>545</v>
      </c>
      <c r="M6401" t="b" cm="1">
        <f t="array" ref="M6401">_xlfn.IFS(istat[[#This Row],[Flag Codes]]="c",FALSE,istat[[#This Row],[Ateco 2007]]="TOTALE",FALSE,TRUE,TRUE)</f>
        <v>1</v>
      </c>
      <c r="N6401" t="str">
        <f>istat[[#This Row],[ATECO_2007]]&amp;" "&amp;LEFT(istat[[#This Row],[Ateco 2007]],IFERROR(FIND("(",istat[[#This Row],[Ateco 2007]])-2,LEN(istat[[#This Row],[Ateco 2007]])))</f>
        <v>2410 siderurgia</v>
      </c>
      <c r="O6401">
        <f>IFERROR(FIND("(",istat[[#This Row],[Variabile]])-2,LEN(istat[[#This Row],[Variabile]]))</f>
        <v>7</v>
      </c>
      <c r="P6401" t="str">
        <f>LEFT(istat[[#This Row],[Variabile]],istat[[#This Row],[unique_id_variable_text_num_char]])</f>
        <v>imprese</v>
      </c>
      <c r="Q6401" t="str">
        <f>istat[[#This Row],[unique_id_ateco_text]]&amp;": "&amp;istat[[#This Row],[unique_id_variable_text]]</f>
        <v>2410 siderurgia: imprese</v>
      </c>
    </row>
    <row r="6402" spans="1:17" x14ac:dyDescent="0.35">
      <c r="A6402" s="1" t="s">
        <v>11</v>
      </c>
      <c r="B6402" s="1" t="s">
        <v>12</v>
      </c>
      <c r="C6402" s="1" t="s">
        <v>91</v>
      </c>
      <c r="D6402" s="1" t="s">
        <v>92</v>
      </c>
      <c r="E6402" s="1" t="s">
        <v>1041</v>
      </c>
      <c r="F6402" s="1" t="s">
        <v>267</v>
      </c>
      <c r="G6402">
        <v>2020</v>
      </c>
      <c r="H6402">
        <v>2020</v>
      </c>
      <c r="I6402">
        <v>44441</v>
      </c>
      <c r="L6402">
        <f>IF(ISNUMBER(SEARCH("migliaia",istat[[#This Row],[Variabile]])),istat[[#This Row],[Value]]*1000,istat[[#This Row],[Value]])</f>
        <v>44441</v>
      </c>
      <c r="M6402" t="b" cm="1">
        <f t="array" ref="M6402">_xlfn.IFS(istat[[#This Row],[Flag Codes]]="c",FALSE,istat[[#This Row],[Ateco 2007]]="TOTALE",FALSE,TRUE,TRUE)</f>
        <v>1</v>
      </c>
      <c r="N6402" t="str">
        <f>istat[[#This Row],[ATECO_2007]]&amp;" "&amp;LEFT(istat[[#This Row],[Ateco 2007]],IFERROR(FIND("(",istat[[#This Row],[Ateco 2007]])-2,LEN(istat[[#This Row],[Ateco 2007]])))</f>
        <v>2410 siderurgia</v>
      </c>
      <c r="O6402">
        <f>IFERROR(FIND("(",istat[[#This Row],[Variabile]])-2,LEN(istat[[#This Row],[Variabile]]))</f>
        <v>8</v>
      </c>
      <c r="P6402" t="str">
        <f>LEFT(istat[[#This Row],[Variabile]],istat[[#This Row],[unique_id_variable_text_num_char]])</f>
        <v>occupati</v>
      </c>
      <c r="Q6402" t="str">
        <f>istat[[#This Row],[unique_id_ateco_text]]&amp;": "&amp;istat[[#This Row],[unique_id_variable_text]]</f>
        <v>2410 siderurgia: occupati</v>
      </c>
    </row>
    <row r="6403" spans="1:17" x14ac:dyDescent="0.35">
      <c r="A6403" s="1" t="s">
        <v>11</v>
      </c>
      <c r="B6403" s="1" t="s">
        <v>12</v>
      </c>
      <c r="C6403" s="1" t="s">
        <v>13</v>
      </c>
      <c r="D6403" s="1" t="s">
        <v>14</v>
      </c>
      <c r="E6403" s="1" t="s">
        <v>1042</v>
      </c>
      <c r="F6403" s="1" t="s">
        <v>1043</v>
      </c>
      <c r="G6403">
        <v>2020</v>
      </c>
      <c r="H6403">
        <v>2020</v>
      </c>
      <c r="I6403">
        <v>241</v>
      </c>
      <c r="L6403">
        <f>IF(ISNUMBER(SEARCH("migliaia",istat[[#This Row],[Variabile]])),istat[[#This Row],[Value]]*1000,istat[[#This Row],[Value]])</f>
        <v>241</v>
      </c>
      <c r="M6403" t="b" cm="1">
        <f t="array" ref="M6403">_xlfn.IFS(istat[[#This Row],[Flag Codes]]="c",FALSE,istat[[#This Row],[Ateco 2007]]="TOTALE",FALSE,TRUE,TRUE)</f>
        <v>1</v>
      </c>
      <c r="N6403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3">
        <f>IFERROR(FIND("(",istat[[#This Row],[Variabile]])-2,LEN(istat[[#This Row],[Variabile]]))</f>
        <v>7</v>
      </c>
      <c r="P6403" t="str">
        <f>LEFT(istat[[#This Row],[Variabile]],istat[[#This Row],[unique_id_variable_text_num_char]])</f>
        <v>imprese</v>
      </c>
      <c r="Q6403" t="str">
        <f>istat[[#This Row],[unique_id_ateco_text]]&amp;": "&amp;istat[[#This Row],[unique_id_variable_text]]</f>
        <v>2572 fabbricazione di serrature e cerniere: imprese</v>
      </c>
    </row>
    <row r="6404" spans="1:17" x14ac:dyDescent="0.35">
      <c r="A6404" s="1" t="s">
        <v>11</v>
      </c>
      <c r="B6404" s="1" t="s">
        <v>12</v>
      </c>
      <c r="C6404" s="1" t="s">
        <v>69</v>
      </c>
      <c r="D6404" s="1" t="s">
        <v>70</v>
      </c>
      <c r="E6404" s="1" t="s">
        <v>1042</v>
      </c>
      <c r="F6404" s="1" t="s">
        <v>1043</v>
      </c>
      <c r="G6404">
        <v>2020</v>
      </c>
      <c r="H6404">
        <v>2020</v>
      </c>
      <c r="I6404">
        <v>1477074</v>
      </c>
      <c r="L6404">
        <f>IF(ISNUMBER(SEARCH("migliaia",istat[[#This Row],[Variabile]])),istat[[#This Row],[Value]]*1000,istat[[#This Row],[Value]])</f>
        <v>1477074000</v>
      </c>
      <c r="M6404" t="b" cm="1">
        <f t="array" ref="M6404">_xlfn.IFS(istat[[#This Row],[Flag Codes]]="c",FALSE,istat[[#This Row],[Ateco 2007]]="TOTALE",FALSE,TRUE,TRUE)</f>
        <v>1</v>
      </c>
      <c r="N6404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4">
        <f>IFERROR(FIND("(",istat[[#This Row],[Variabile]])-2,LEN(istat[[#This Row],[Variabile]]))</f>
        <v>9</v>
      </c>
      <c r="P6404" t="str">
        <f>LEFT(istat[[#This Row],[Variabile]],istat[[#This Row],[unique_id_variable_text_num_char]])</f>
        <v>fatturato</v>
      </c>
      <c r="Q6404" t="str">
        <f>istat[[#This Row],[unique_id_ateco_text]]&amp;": "&amp;istat[[#This Row],[unique_id_variable_text]]</f>
        <v>2572 fabbricazione di serrature e cerniere: fatturato</v>
      </c>
    </row>
    <row r="6405" spans="1:17" x14ac:dyDescent="0.35">
      <c r="A6405" s="1" t="s">
        <v>11</v>
      </c>
      <c r="B6405" s="1" t="s">
        <v>12</v>
      </c>
      <c r="C6405" s="1" t="s">
        <v>91</v>
      </c>
      <c r="D6405" s="1" t="s">
        <v>92</v>
      </c>
      <c r="E6405" s="1" t="s">
        <v>1042</v>
      </c>
      <c r="F6405" s="1" t="s">
        <v>1043</v>
      </c>
      <c r="G6405">
        <v>2020</v>
      </c>
      <c r="H6405">
        <v>2020</v>
      </c>
      <c r="I6405">
        <v>8316</v>
      </c>
      <c r="L6405">
        <f>IF(ISNUMBER(SEARCH("migliaia",istat[[#This Row],[Variabile]])),istat[[#This Row],[Value]]*1000,istat[[#This Row],[Value]])</f>
        <v>8316</v>
      </c>
      <c r="M6405" t="b" cm="1">
        <f t="array" ref="M6405">_xlfn.IFS(istat[[#This Row],[Flag Codes]]="c",FALSE,istat[[#This Row],[Ateco 2007]]="TOTALE",FALSE,TRUE,TRUE)</f>
        <v>1</v>
      </c>
      <c r="N6405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5">
        <f>IFERROR(FIND("(",istat[[#This Row],[Variabile]])-2,LEN(istat[[#This Row],[Variabile]]))</f>
        <v>8</v>
      </c>
      <c r="P6405" t="str">
        <f>LEFT(istat[[#This Row],[Variabile]],istat[[#This Row],[unique_id_variable_text_num_char]])</f>
        <v>occupati</v>
      </c>
      <c r="Q6405" t="str">
        <f>istat[[#This Row],[unique_id_ateco_text]]&amp;": "&amp;istat[[#This Row],[unique_id_variable_text]]</f>
        <v>2572 fabbricazione di serrature e cerniere: occupati</v>
      </c>
    </row>
    <row r="6406" spans="1:17" x14ac:dyDescent="0.35">
      <c r="A6406" s="1" t="s">
        <v>11</v>
      </c>
      <c r="B6406" s="1" t="s">
        <v>12</v>
      </c>
      <c r="C6406" s="1" t="s">
        <v>101</v>
      </c>
      <c r="D6406" s="1" t="s">
        <v>102</v>
      </c>
      <c r="E6406" s="1" t="s">
        <v>1042</v>
      </c>
      <c r="F6406" s="1" t="s">
        <v>1043</v>
      </c>
      <c r="G6406">
        <v>2020</v>
      </c>
      <c r="H6406">
        <v>2020</v>
      </c>
      <c r="I6406">
        <v>12101</v>
      </c>
      <c r="L6406">
        <f>IF(ISNUMBER(SEARCH("migliaia",istat[[#This Row],[Variabile]])),istat[[#This Row],[Value]]*1000,istat[[#This Row],[Value]])</f>
        <v>12101000</v>
      </c>
      <c r="M6406" t="b" cm="1">
        <f t="array" ref="M6406">_xlfn.IFS(istat[[#This Row],[Flag Codes]]="c",FALSE,istat[[#This Row],[Ateco 2007]]="TOTALE",FALSE,TRUE,TRUE)</f>
        <v>1</v>
      </c>
      <c r="N6406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06">
        <f>IFERROR(FIND("(",istat[[#This Row],[Variabile]])-2,LEN(istat[[#This Row],[Variabile]]))</f>
        <v>27</v>
      </c>
      <c r="P6406" t="str">
        <f>LEFT(istat[[#This Row],[Variabile]],istat[[#This Row],[unique_id_variable_text_num_char]])</f>
        <v>ore lavorate dai dipendenti</v>
      </c>
      <c r="Q6406" t="str">
        <f>istat[[#This Row],[unique_id_ateco_text]]&amp;": "&amp;istat[[#This Row],[unique_id_variable_text]]</f>
        <v>2572 fabbricazione di serrature e cerniere: ore lavorate dai dipendenti</v>
      </c>
    </row>
    <row r="6407" spans="1:17" x14ac:dyDescent="0.35">
      <c r="A6407" s="1" t="s">
        <v>11</v>
      </c>
      <c r="B6407" s="1" t="s">
        <v>12</v>
      </c>
      <c r="C6407" s="1" t="s">
        <v>87</v>
      </c>
      <c r="D6407" s="1" t="s">
        <v>88</v>
      </c>
      <c r="E6407" s="1" t="s">
        <v>1046</v>
      </c>
      <c r="F6407" s="1" t="s">
        <v>1047</v>
      </c>
      <c r="G6407">
        <v>2020</v>
      </c>
      <c r="H6407">
        <v>2020</v>
      </c>
      <c r="I6407">
        <v>20403</v>
      </c>
      <c r="L6407">
        <f>IF(ISNUMBER(SEARCH("migliaia",istat[[#This Row],[Variabile]])),istat[[#This Row],[Value]]*1000,istat[[#This Row],[Value]])</f>
        <v>20403000</v>
      </c>
      <c r="M6407" t="b" cm="1">
        <f t="array" ref="M6407">_xlfn.IFS(istat[[#This Row],[Flag Codes]]="c",FALSE,istat[[#This Row],[Ateco 2007]]="TOTALE",FALSE,TRUE,TRUE)</f>
        <v>1</v>
      </c>
      <c r="N64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7">
        <f>IFERROR(FIND("(",istat[[#This Row],[Variabile]])-2,LEN(istat[[#This Row],[Variabile]]))</f>
        <v>36</v>
      </c>
      <c r="P6407" t="str">
        <f>LEFT(istat[[#This Row],[Variabile]],istat[[#This Row],[unique_id_variable_text_num_char]])</f>
        <v>investimenti lordi in beni materiali</v>
      </c>
      <c r="Q6407" t="str">
        <f>istat[[#This Row],[unique_id_ateco_text]]&amp;": "&amp;istat[[#This Row],[unique_id_variable_text]]</f>
        <v>2591 fabbricazione di bidoni in acciaio e di contenitori analoghi: investimenti lordi in beni materiali</v>
      </c>
    </row>
    <row r="6408" spans="1:17" x14ac:dyDescent="0.35">
      <c r="A6408" s="1" t="s">
        <v>11</v>
      </c>
      <c r="B6408" s="1" t="s">
        <v>12</v>
      </c>
      <c r="C6408" s="1" t="s">
        <v>95</v>
      </c>
      <c r="D6408" s="1" t="s">
        <v>96</v>
      </c>
      <c r="E6408" s="1" t="s">
        <v>1046</v>
      </c>
      <c r="F6408" s="1" t="s">
        <v>1047</v>
      </c>
      <c r="G6408">
        <v>2020</v>
      </c>
      <c r="H6408">
        <v>2020</v>
      </c>
      <c r="I6408">
        <v>1587</v>
      </c>
      <c r="L6408">
        <f>IF(ISNUMBER(SEARCH("migliaia",istat[[#This Row],[Variabile]])),istat[[#This Row],[Value]]*1000,istat[[#This Row],[Value]])</f>
        <v>1587</v>
      </c>
      <c r="M6408" t="b" cm="1">
        <f t="array" ref="M6408">_xlfn.IFS(istat[[#This Row],[Flag Codes]]="c",FALSE,istat[[#This Row],[Ateco 2007]]="TOTALE",FALSE,TRUE,TRUE)</f>
        <v>1</v>
      </c>
      <c r="N64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08">
        <f>IFERROR(FIND("(",istat[[#This Row],[Variabile]])-2,LEN(istat[[#This Row],[Variabile]]))</f>
        <v>21</v>
      </c>
      <c r="P6408" t="str">
        <f>LEFT(istat[[#This Row],[Variabile]],istat[[#This Row],[unique_id_variable_text_num_char]])</f>
        <v>lavoratori dipendenti</v>
      </c>
      <c r="Q6408" t="str">
        <f>istat[[#This Row],[unique_id_ateco_text]]&amp;": "&amp;istat[[#This Row],[unique_id_variable_text]]</f>
        <v>2591 fabbricazione di bidoni in acciaio e di contenitori analoghi: lavoratori dipendenti</v>
      </c>
    </row>
    <row r="6409" spans="1:17" x14ac:dyDescent="0.35">
      <c r="A6409" s="1" t="s">
        <v>11</v>
      </c>
      <c r="B6409" s="1" t="s">
        <v>12</v>
      </c>
      <c r="C6409" s="1" t="s">
        <v>13</v>
      </c>
      <c r="D6409" s="1" t="s">
        <v>14</v>
      </c>
      <c r="E6409" s="1" t="s">
        <v>625</v>
      </c>
      <c r="F6409" s="1" t="s">
        <v>626</v>
      </c>
      <c r="G6409">
        <v>2020</v>
      </c>
      <c r="H6409">
        <v>2020</v>
      </c>
      <c r="I6409">
        <v>136</v>
      </c>
      <c r="L6409">
        <f>IF(ISNUMBER(SEARCH("migliaia",istat[[#This Row],[Variabile]])),istat[[#This Row],[Value]]*1000,istat[[#This Row],[Value]])</f>
        <v>136</v>
      </c>
      <c r="M6409" t="b" cm="1">
        <f t="array" ref="M6409">_xlfn.IFS(istat[[#This Row],[Flag Codes]]="c",FALSE,istat[[#This Row],[Ateco 2007]]="TOTALE",FALSE,TRUE,TRUE)</f>
        <v>1</v>
      </c>
      <c r="N640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09">
        <f>IFERROR(FIND("(",istat[[#This Row],[Variabile]])-2,LEN(istat[[#This Row],[Variabile]]))</f>
        <v>7</v>
      </c>
      <c r="P6409" t="str">
        <f>LEFT(istat[[#This Row],[Variabile]],istat[[#This Row],[unique_id_variable_text_num_char]])</f>
        <v>imprese</v>
      </c>
      <c r="Q6409" t="str">
        <f>istat[[#This Row],[unique_id_ateco_text]]&amp;": "&amp;istat[[#This Row],[unique_id_variable_text]]</f>
        <v>2592 fabbricazione di imballaggi leggeri in metallo: imprese</v>
      </c>
    </row>
    <row r="6410" spans="1:17" x14ac:dyDescent="0.35">
      <c r="A6410" s="1" t="s">
        <v>11</v>
      </c>
      <c r="B6410" s="1" t="s">
        <v>12</v>
      </c>
      <c r="C6410" s="1" t="s">
        <v>79</v>
      </c>
      <c r="D6410" s="1" t="s">
        <v>80</v>
      </c>
      <c r="E6410" s="1" t="s">
        <v>974</v>
      </c>
      <c r="F6410" s="1" t="s">
        <v>975</v>
      </c>
      <c r="G6410">
        <v>2020</v>
      </c>
      <c r="H6410">
        <v>2020</v>
      </c>
      <c r="I6410">
        <v>2423586</v>
      </c>
      <c r="L6410">
        <f>IF(ISNUMBER(SEARCH("migliaia",istat[[#This Row],[Variabile]])),istat[[#This Row],[Value]]*1000,istat[[#This Row],[Value]])</f>
        <v>2423586000</v>
      </c>
      <c r="M6410" t="b" cm="1">
        <f t="array" ref="M6410">_xlfn.IFS(istat[[#This Row],[Flag Codes]]="c",FALSE,istat[[#This Row],[Ateco 2007]]="TOTALE",FALSE,TRUE,TRUE)</f>
        <v>1</v>
      </c>
      <c r="N6410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0">
        <f>IFERROR(FIND("(",istat[[#This Row],[Variabile]])-2,LEN(istat[[#This Row],[Variabile]]))</f>
        <v>26</v>
      </c>
      <c r="P6410" t="str">
        <f>LEFT(istat[[#This Row],[Variabile]],istat[[#This Row],[unique_id_variable_text_num_char]])</f>
        <v>acquisto di beni e servizi</v>
      </c>
      <c r="Q6410" t="str">
        <f>istat[[#This Row],[unique_id_ateco_text]]&amp;": "&amp;istat[[#This Row],[unique_id_variable_text]]</f>
        <v>2651 fabbricazione di strumenti e apparecchi di misurazione, prova e navigazione: acquisto di beni e servizi</v>
      </c>
    </row>
    <row r="6411" spans="1:17" x14ac:dyDescent="0.35">
      <c r="A6411" s="1" t="s">
        <v>11</v>
      </c>
      <c r="B6411" s="1" t="s">
        <v>12</v>
      </c>
      <c r="C6411" s="1" t="s">
        <v>81</v>
      </c>
      <c r="D6411" s="1" t="s">
        <v>82</v>
      </c>
      <c r="E6411" s="1" t="s">
        <v>974</v>
      </c>
      <c r="F6411" s="1" t="s">
        <v>975</v>
      </c>
      <c r="G6411">
        <v>2020</v>
      </c>
      <c r="H6411">
        <v>2020</v>
      </c>
      <c r="I6411">
        <v>929267</v>
      </c>
      <c r="L6411">
        <f>IF(ISNUMBER(SEARCH("migliaia",istat[[#This Row],[Variabile]])),istat[[#This Row],[Value]]*1000,istat[[#This Row],[Value]])</f>
        <v>929267000</v>
      </c>
      <c r="M6411" t="b" cm="1">
        <f t="array" ref="M6411">_xlfn.IFS(istat[[#This Row],[Flag Codes]]="c",FALSE,istat[[#This Row],[Ateco 2007]]="TOTALE",FALSE,TRUE,TRUE)</f>
        <v>1</v>
      </c>
      <c r="N6411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411">
        <f>IFERROR(FIND("(",istat[[#This Row],[Variabile]])-2,LEN(istat[[#This Row],[Variabile]]))</f>
        <v>19</v>
      </c>
      <c r="P6411" t="str">
        <f>LEFT(istat[[#This Row],[Variabile]],istat[[#This Row],[unique_id_variable_text_num_char]])</f>
        <v>costi del personale</v>
      </c>
      <c r="Q6411" t="str">
        <f>istat[[#This Row],[unique_id_ateco_text]]&amp;": "&amp;istat[[#This Row],[unique_id_variable_text]]</f>
        <v>2651 fabbricazione di strumenti e apparecchi di misurazione, prova e navigazione: costi del personale</v>
      </c>
    </row>
    <row r="6412" spans="1:17" x14ac:dyDescent="0.35">
      <c r="A6412" s="1" t="s">
        <v>11</v>
      </c>
      <c r="B6412" s="1" t="s">
        <v>12</v>
      </c>
      <c r="C6412" s="1" t="s">
        <v>85</v>
      </c>
      <c r="D6412" s="1" t="s">
        <v>86</v>
      </c>
      <c r="E6412" s="1" t="s">
        <v>1048</v>
      </c>
      <c r="F6412" s="1" t="s">
        <v>806</v>
      </c>
      <c r="G6412">
        <v>2020</v>
      </c>
      <c r="H6412">
        <v>2020</v>
      </c>
      <c r="I6412">
        <v>474551</v>
      </c>
      <c r="L6412">
        <f>IF(ISNUMBER(SEARCH("migliaia",istat[[#This Row],[Variabile]])),istat[[#This Row],[Value]]*1000,istat[[#This Row],[Value]])</f>
        <v>474551000</v>
      </c>
      <c r="M6412" t="b" cm="1">
        <f t="array" ref="M6412">_xlfn.IFS(istat[[#This Row],[Flag Codes]]="c",FALSE,istat[[#This Row],[Ateco 2007]]="TOTALE",FALSE,TRUE,TRUE)</f>
        <v>1</v>
      </c>
      <c r="N641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12">
        <f>IFERROR(FIND("(",istat[[#This Row],[Variabile]])-2,LEN(istat[[#This Row],[Variabile]]))</f>
        <v>17</v>
      </c>
      <c r="P6412" t="str">
        <f>LEFT(istat[[#This Row],[Variabile]],istat[[#This Row],[unique_id_variable_text_num_char]])</f>
        <v>salari e stipendi</v>
      </c>
      <c r="Q6412" t="str">
        <f>istat[[#This Row],[unique_id_ateco_text]]&amp;": "&amp;istat[[#This Row],[unique_id_variable_text]]</f>
        <v>2660 fabbricazione di strumenti per irradiazione, apparecchiature elettromedicali ed elettroterapeutiche: salari e stipendi</v>
      </c>
    </row>
    <row r="6413" spans="1:17" x14ac:dyDescent="0.35">
      <c r="A6413" s="1" t="s">
        <v>11</v>
      </c>
      <c r="B6413" s="1" t="s">
        <v>12</v>
      </c>
      <c r="C6413" s="1" t="s">
        <v>95</v>
      </c>
      <c r="D6413" s="1" t="s">
        <v>96</v>
      </c>
      <c r="E6413" s="1" t="s">
        <v>1054</v>
      </c>
      <c r="F6413" s="1" t="s">
        <v>1055</v>
      </c>
      <c r="G6413">
        <v>2020</v>
      </c>
      <c r="H6413">
        <v>2020</v>
      </c>
      <c r="I6413">
        <v>25715</v>
      </c>
      <c r="L6413">
        <f>IF(ISNUMBER(SEARCH("migliaia",istat[[#This Row],[Variabile]])),istat[[#This Row],[Value]]*1000,istat[[#This Row],[Value]])</f>
        <v>25715</v>
      </c>
      <c r="M6413" t="b" cm="1">
        <f t="array" ref="M6413">_xlfn.IFS(istat[[#This Row],[Flag Codes]]="c",FALSE,istat[[#This Row],[Ateco 2007]]="TOTALE",FALSE,TRUE,TRUE)</f>
        <v>1</v>
      </c>
      <c r="N6413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413">
        <f>IFERROR(FIND("(",istat[[#This Row],[Variabile]])-2,LEN(istat[[#This Row],[Variabile]]))</f>
        <v>21</v>
      </c>
      <c r="P6413" t="str">
        <f>LEFT(istat[[#This Row],[Variabile]],istat[[#This Row],[unique_id_variable_text_num_char]])</f>
        <v>lavoratori dipendenti</v>
      </c>
      <c r="Q6413" t="str">
        <f>istat[[#This Row],[unique_id_ateco_text]]&amp;": "&amp;istat[[#This Row],[unique_id_variable_text]]</f>
        <v>2815 fabbricazione di cuscinetti, ingranaggi e organi di trasmissione,: lavoratori dipendenti</v>
      </c>
    </row>
    <row r="6414" spans="1:17" x14ac:dyDescent="0.35">
      <c r="A6414" s="1" t="s">
        <v>11</v>
      </c>
      <c r="B6414" s="1" t="s">
        <v>12</v>
      </c>
      <c r="C6414" s="1" t="s">
        <v>13</v>
      </c>
      <c r="D6414" s="1" t="s">
        <v>14</v>
      </c>
      <c r="E6414" s="1" t="s">
        <v>1056</v>
      </c>
      <c r="F6414" s="1" t="s">
        <v>1057</v>
      </c>
      <c r="G6414">
        <v>2020</v>
      </c>
      <c r="H6414">
        <v>2020</v>
      </c>
      <c r="I6414">
        <v>444</v>
      </c>
      <c r="L6414">
        <f>IF(ISNUMBER(SEARCH("migliaia",istat[[#This Row],[Variabile]])),istat[[#This Row],[Value]]*1000,istat[[#This Row],[Value]])</f>
        <v>444</v>
      </c>
      <c r="M6414" t="b" cm="1">
        <f t="array" ref="M6414">_xlfn.IFS(istat[[#This Row],[Flag Codes]]="c",FALSE,istat[[#This Row],[Ateco 2007]]="TOTALE",FALSE,TRUE,TRUE)</f>
        <v>1</v>
      </c>
      <c r="N6414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4">
        <f>IFERROR(FIND("(",istat[[#This Row],[Variabile]])-2,LEN(istat[[#This Row],[Variabile]]))</f>
        <v>7</v>
      </c>
      <c r="P6414" t="str">
        <f>LEFT(istat[[#This Row],[Variabile]],istat[[#This Row],[unique_id_variable_text_num_char]])</f>
        <v>imprese</v>
      </c>
      <c r="Q6414" t="str">
        <f>istat[[#This Row],[unique_id_ateco_text]]&amp;": "&amp;istat[[#This Row],[unique_id_variable_text]]</f>
        <v>2821 fabbricazione di forni, bruciatori e sistemi di riscaldamento: imprese</v>
      </c>
    </row>
    <row r="6415" spans="1:17" x14ac:dyDescent="0.35">
      <c r="A6415" s="1" t="s">
        <v>11</v>
      </c>
      <c r="B6415" s="1" t="s">
        <v>12</v>
      </c>
      <c r="C6415" s="1" t="s">
        <v>91</v>
      </c>
      <c r="D6415" s="1" t="s">
        <v>92</v>
      </c>
      <c r="E6415" s="1" t="s">
        <v>1056</v>
      </c>
      <c r="F6415" s="1" t="s">
        <v>1057</v>
      </c>
      <c r="G6415">
        <v>2020</v>
      </c>
      <c r="H6415">
        <v>2020</v>
      </c>
      <c r="I6415">
        <v>11530</v>
      </c>
      <c r="L6415">
        <f>IF(ISNUMBER(SEARCH("migliaia",istat[[#This Row],[Variabile]])),istat[[#This Row],[Value]]*1000,istat[[#This Row],[Value]])</f>
        <v>11530</v>
      </c>
      <c r="M6415" t="b" cm="1">
        <f t="array" ref="M6415">_xlfn.IFS(istat[[#This Row],[Flag Codes]]="c",FALSE,istat[[#This Row],[Ateco 2007]]="TOTALE",FALSE,TRUE,TRUE)</f>
        <v>1</v>
      </c>
      <c r="N6415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415">
        <f>IFERROR(FIND("(",istat[[#This Row],[Variabile]])-2,LEN(istat[[#This Row],[Variabile]]))</f>
        <v>8</v>
      </c>
      <c r="P6415" t="str">
        <f>LEFT(istat[[#This Row],[Variabile]],istat[[#This Row],[unique_id_variable_text_num_char]])</f>
        <v>occupati</v>
      </c>
      <c r="Q6415" t="str">
        <f>istat[[#This Row],[unique_id_ateco_text]]&amp;": "&amp;istat[[#This Row],[unique_id_variable_text]]</f>
        <v>2821 fabbricazione di forni, bruciatori e sistemi di riscaldamento: occupati</v>
      </c>
    </row>
    <row r="6416" spans="1:17" x14ac:dyDescent="0.35">
      <c r="A6416" s="1" t="s">
        <v>11</v>
      </c>
      <c r="B6416" s="1" t="s">
        <v>12</v>
      </c>
      <c r="C6416" s="1" t="s">
        <v>87</v>
      </c>
      <c r="D6416" s="1" t="s">
        <v>88</v>
      </c>
      <c r="E6416" s="1" t="s">
        <v>1060</v>
      </c>
      <c r="F6416" s="1" t="s">
        <v>1061</v>
      </c>
      <c r="G6416">
        <v>2020</v>
      </c>
      <c r="H6416">
        <v>2020</v>
      </c>
      <c r="I6416">
        <v>1686</v>
      </c>
      <c r="L6416">
        <f>IF(ISNUMBER(SEARCH("migliaia",istat[[#This Row],[Variabile]])),istat[[#This Row],[Value]]*1000,istat[[#This Row],[Value]])</f>
        <v>1686000</v>
      </c>
      <c r="M6416" t="b" cm="1">
        <f t="array" ref="M6416">_xlfn.IFS(istat[[#This Row],[Flag Codes]]="c",FALSE,istat[[#This Row],[Ateco 2007]]="TOTALE",FALSE,TRUE,TRUE)</f>
        <v>1</v>
      </c>
      <c r="N6416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416">
        <f>IFERROR(FIND("(",istat[[#This Row],[Variabile]])-2,LEN(istat[[#This Row],[Variabile]]))</f>
        <v>36</v>
      </c>
      <c r="P6416" t="str">
        <f>LEFT(istat[[#This Row],[Variabile]],istat[[#This Row],[unique_id_variable_text_num_char]])</f>
        <v>investimenti lordi in beni materiali</v>
      </c>
      <c r="Q6416" t="str">
        <f>istat[[#This Row],[unique_id_ateco_text]]&amp;": "&amp;istat[[#This Row],[unique_id_variable_text]]</f>
        <v>2823 fabbricazione di macchine ed attrezzature per ufficio: investimenti lordi in beni materiali</v>
      </c>
    </row>
    <row r="6417" spans="1:17" x14ac:dyDescent="0.35">
      <c r="A6417" s="1" t="s">
        <v>11</v>
      </c>
      <c r="B6417" s="1" t="s">
        <v>12</v>
      </c>
      <c r="C6417" s="1" t="s">
        <v>81</v>
      </c>
      <c r="D6417" s="1" t="s">
        <v>82</v>
      </c>
      <c r="E6417" s="1" t="s">
        <v>1062</v>
      </c>
      <c r="F6417" s="1" t="s">
        <v>1063</v>
      </c>
      <c r="G6417">
        <v>2020</v>
      </c>
      <c r="H6417">
        <v>2020</v>
      </c>
      <c r="I6417">
        <v>756350</v>
      </c>
      <c r="L6417">
        <f>IF(ISNUMBER(SEARCH("migliaia",istat[[#This Row],[Variabile]])),istat[[#This Row],[Value]]*1000,istat[[#This Row],[Value]])</f>
        <v>756350000</v>
      </c>
      <c r="M6417" t="b" cm="1">
        <f t="array" ref="M6417">_xlfn.IFS(istat[[#This Row],[Flag Codes]]="c",FALSE,istat[[#This Row],[Ateco 2007]]="TOTALE",FALSE,TRUE,TRUE)</f>
        <v>1</v>
      </c>
      <c r="N641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417">
        <f>IFERROR(FIND("(",istat[[#This Row],[Variabile]])-2,LEN(istat[[#This Row],[Variabile]]))</f>
        <v>19</v>
      </c>
      <c r="P6417" t="str">
        <f>LEFT(istat[[#This Row],[Variabile]],istat[[#This Row],[unique_id_variable_text_num_char]])</f>
        <v>costi del personale</v>
      </c>
      <c r="Q6417" t="str">
        <f>istat[[#This Row],[unique_id_ateco_text]]&amp;": "&amp;istat[[#This Row],[unique_id_variable_text]]</f>
        <v>2891 fabbricazione di macchine per la metallurgia: costi del personale</v>
      </c>
    </row>
    <row r="6418" spans="1:17" x14ac:dyDescent="0.35">
      <c r="A6418" s="1" t="s">
        <v>11</v>
      </c>
      <c r="B6418" s="1" t="s">
        <v>12</v>
      </c>
      <c r="C6418" s="1" t="s">
        <v>85</v>
      </c>
      <c r="D6418" s="1" t="s">
        <v>86</v>
      </c>
      <c r="E6418" s="1" t="s">
        <v>1064</v>
      </c>
      <c r="F6418" s="1" t="s">
        <v>1065</v>
      </c>
      <c r="G6418">
        <v>2020</v>
      </c>
      <c r="H6418">
        <v>2020</v>
      </c>
      <c r="I6418">
        <v>1038031</v>
      </c>
      <c r="L6418">
        <f>IF(ISNUMBER(SEARCH("migliaia",istat[[#This Row],[Variabile]])),istat[[#This Row],[Value]]*1000,istat[[#This Row],[Value]])</f>
        <v>1038031000</v>
      </c>
      <c r="M6418" t="b" cm="1">
        <f t="array" ref="M6418">_xlfn.IFS(istat[[#This Row],[Flag Codes]]="c",FALSE,istat[[#This Row],[Ateco 2007]]="TOTALE",FALSE,TRUE,TRUE)</f>
        <v>1</v>
      </c>
      <c r="N641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418">
        <f>IFERROR(FIND("(",istat[[#This Row],[Variabile]])-2,LEN(istat[[#This Row],[Variabile]]))</f>
        <v>17</v>
      </c>
      <c r="P6418" t="str">
        <f>LEFT(istat[[#This Row],[Variabile]],istat[[#This Row],[unique_id_variable_text_num_char]])</f>
        <v>salari e stipendi</v>
      </c>
      <c r="Q6418" t="str">
        <f>istat[[#This Row],[unique_id_ateco_text]]&amp;": "&amp;istat[[#This Row],[unique_id_variable_text]]</f>
        <v>2893 fabbricazione di macchine per l'industria alimentare, delle bevande e del tabacco: salari e stipendi</v>
      </c>
    </row>
    <row r="6419" spans="1:17" x14ac:dyDescent="0.35">
      <c r="A6419" s="1" t="s">
        <v>11</v>
      </c>
      <c r="B6419" s="1" t="s">
        <v>12</v>
      </c>
      <c r="C6419" s="1" t="s">
        <v>79</v>
      </c>
      <c r="D6419" s="1" t="s">
        <v>80</v>
      </c>
      <c r="E6419" s="1" t="s">
        <v>1066</v>
      </c>
      <c r="F6419" s="1" t="s">
        <v>1067</v>
      </c>
      <c r="G6419">
        <v>2020</v>
      </c>
      <c r="H6419">
        <v>2020</v>
      </c>
      <c r="I6419">
        <v>1663377</v>
      </c>
      <c r="L6419">
        <f>IF(ISNUMBER(SEARCH("migliaia",istat[[#This Row],[Variabile]])),istat[[#This Row],[Value]]*1000,istat[[#This Row],[Value]])</f>
        <v>1663377000</v>
      </c>
      <c r="M6419" t="b" cm="1">
        <f t="array" ref="M6419">_xlfn.IFS(istat[[#This Row],[Flag Codes]]="c",FALSE,istat[[#This Row],[Ateco 2007]]="TOTALE",FALSE,TRUE,TRUE)</f>
        <v>1</v>
      </c>
      <c r="N6419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19">
        <f>IFERROR(FIND("(",istat[[#This Row],[Variabile]])-2,LEN(istat[[#This Row],[Variabile]]))</f>
        <v>26</v>
      </c>
      <c r="P6419" t="str">
        <f>LEFT(istat[[#This Row],[Variabile]],istat[[#This Row],[unique_id_variable_text_num_char]])</f>
        <v>acquisto di beni e servizi</v>
      </c>
      <c r="Q6419" t="str">
        <f>istat[[#This Row],[unique_id_ateco_text]]&amp;": "&amp;istat[[#This Row],[unique_id_variable_text]]</f>
        <v>2894 fabbricazione di macchine per le industrie tessili, dell'abbigliamento e del cuoio: acquisto di beni e servizi</v>
      </c>
    </row>
    <row r="6420" spans="1:17" x14ac:dyDescent="0.35">
      <c r="A6420" s="1" t="s">
        <v>11</v>
      </c>
      <c r="B6420" s="1" t="s">
        <v>12</v>
      </c>
      <c r="C6420" s="1" t="s">
        <v>81</v>
      </c>
      <c r="D6420" s="1" t="s">
        <v>82</v>
      </c>
      <c r="E6420" s="1" t="s">
        <v>1066</v>
      </c>
      <c r="F6420" s="1" t="s">
        <v>1067</v>
      </c>
      <c r="G6420">
        <v>2020</v>
      </c>
      <c r="H6420">
        <v>2020</v>
      </c>
      <c r="I6420">
        <v>526061</v>
      </c>
      <c r="L6420">
        <f>IF(ISNUMBER(SEARCH("migliaia",istat[[#This Row],[Variabile]])),istat[[#This Row],[Value]]*1000,istat[[#This Row],[Value]])</f>
        <v>526061000</v>
      </c>
      <c r="M6420" t="b" cm="1">
        <f t="array" ref="M6420">_xlfn.IFS(istat[[#This Row],[Flag Codes]]="c",FALSE,istat[[#This Row],[Ateco 2007]]="TOTALE",FALSE,TRUE,TRUE)</f>
        <v>1</v>
      </c>
      <c r="N6420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420">
        <f>IFERROR(FIND("(",istat[[#This Row],[Variabile]])-2,LEN(istat[[#This Row],[Variabile]]))</f>
        <v>19</v>
      </c>
      <c r="P6420" t="str">
        <f>LEFT(istat[[#This Row],[Variabile]],istat[[#This Row],[unique_id_variable_text_num_char]])</f>
        <v>costi del personale</v>
      </c>
      <c r="Q6420" t="str">
        <f>istat[[#This Row],[unique_id_ateco_text]]&amp;": "&amp;istat[[#This Row],[unique_id_variable_text]]</f>
        <v>2894 fabbricazione di macchine per le industrie tessili, dell'abbigliamento e del cuoio: costi del personale</v>
      </c>
    </row>
    <row r="6421" spans="1:17" x14ac:dyDescent="0.35">
      <c r="A6421" s="1" t="s">
        <v>11</v>
      </c>
      <c r="B6421" s="1" t="s">
        <v>12</v>
      </c>
      <c r="C6421" s="1" t="s">
        <v>13</v>
      </c>
      <c r="D6421" s="1" t="s">
        <v>14</v>
      </c>
      <c r="E6421" s="1" t="s">
        <v>1149</v>
      </c>
      <c r="F6421" s="1" t="s">
        <v>1150</v>
      </c>
      <c r="G6421">
        <v>2020</v>
      </c>
      <c r="H6421">
        <v>2020</v>
      </c>
      <c r="I6421">
        <v>278</v>
      </c>
      <c r="L6421">
        <f>IF(ISNUMBER(SEARCH("migliaia",istat[[#This Row],[Variabile]])),istat[[#This Row],[Value]]*1000,istat[[#This Row],[Value]])</f>
        <v>278</v>
      </c>
      <c r="M6421" t="b" cm="1">
        <f t="array" ref="M6421">_xlfn.IFS(istat[[#This Row],[Flag Codes]]="c",FALSE,istat[[#This Row],[Ateco 2007]]="TOTALE",FALSE,TRUE,TRUE)</f>
        <v>1</v>
      </c>
      <c r="N642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1">
        <f>IFERROR(FIND("(",istat[[#This Row],[Variabile]])-2,LEN(istat[[#This Row],[Variabile]]))</f>
        <v>7</v>
      </c>
      <c r="P6421" t="str">
        <f>LEFT(istat[[#This Row],[Variabile]],istat[[#This Row],[unique_id_variable_text_num_char]])</f>
        <v>imprese</v>
      </c>
      <c r="Q6421" t="str">
        <f>istat[[#This Row],[unique_id_ateco_text]]&amp;": "&amp;istat[[#This Row],[unique_id_variable_text]]</f>
        <v>2895 fabbricazione di macchine per l'industria della carta e del cartone: imprese</v>
      </c>
    </row>
    <row r="6422" spans="1:17" x14ac:dyDescent="0.35">
      <c r="A6422" s="1" t="s">
        <v>11</v>
      </c>
      <c r="B6422" s="1" t="s">
        <v>12</v>
      </c>
      <c r="C6422" s="1" t="s">
        <v>69</v>
      </c>
      <c r="D6422" s="1" t="s">
        <v>70</v>
      </c>
      <c r="E6422" s="1" t="s">
        <v>1149</v>
      </c>
      <c r="F6422" s="1" t="s">
        <v>1150</v>
      </c>
      <c r="G6422">
        <v>2020</v>
      </c>
      <c r="H6422">
        <v>2020</v>
      </c>
      <c r="I6422">
        <v>1776607</v>
      </c>
      <c r="L6422">
        <f>IF(ISNUMBER(SEARCH("migliaia",istat[[#This Row],[Variabile]])),istat[[#This Row],[Value]]*1000,istat[[#This Row],[Value]])</f>
        <v>1776607000</v>
      </c>
      <c r="M6422" t="b" cm="1">
        <f t="array" ref="M6422">_xlfn.IFS(istat[[#This Row],[Flag Codes]]="c",FALSE,istat[[#This Row],[Ateco 2007]]="TOTALE",FALSE,TRUE,TRUE)</f>
        <v>1</v>
      </c>
      <c r="N6422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2">
        <f>IFERROR(FIND("(",istat[[#This Row],[Variabile]])-2,LEN(istat[[#This Row],[Variabile]]))</f>
        <v>9</v>
      </c>
      <c r="P6422" t="str">
        <f>LEFT(istat[[#This Row],[Variabile]],istat[[#This Row],[unique_id_variable_text_num_char]])</f>
        <v>fatturato</v>
      </c>
      <c r="Q6422" t="str">
        <f>istat[[#This Row],[unique_id_ateco_text]]&amp;": "&amp;istat[[#This Row],[unique_id_variable_text]]</f>
        <v>2895 fabbricazione di macchine per l'industria della carta e del cartone: fatturato</v>
      </c>
    </row>
    <row r="6423" spans="1:17" x14ac:dyDescent="0.35">
      <c r="A6423" s="1" t="s">
        <v>11</v>
      </c>
      <c r="B6423" s="1" t="s">
        <v>12</v>
      </c>
      <c r="C6423" s="1" t="s">
        <v>91</v>
      </c>
      <c r="D6423" s="1" t="s">
        <v>92</v>
      </c>
      <c r="E6423" s="1" t="s">
        <v>1149</v>
      </c>
      <c r="F6423" s="1" t="s">
        <v>1150</v>
      </c>
      <c r="G6423">
        <v>2020</v>
      </c>
      <c r="H6423">
        <v>2020</v>
      </c>
      <c r="I6423">
        <v>6912</v>
      </c>
      <c r="L6423">
        <f>IF(ISNUMBER(SEARCH("migliaia",istat[[#This Row],[Variabile]])),istat[[#This Row],[Value]]*1000,istat[[#This Row],[Value]])</f>
        <v>6912</v>
      </c>
      <c r="M6423" t="b" cm="1">
        <f t="array" ref="M6423">_xlfn.IFS(istat[[#This Row],[Flag Codes]]="c",FALSE,istat[[#This Row],[Ateco 2007]]="TOTALE",FALSE,TRUE,TRUE)</f>
        <v>1</v>
      </c>
      <c r="N6423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3">
        <f>IFERROR(FIND("(",istat[[#This Row],[Variabile]])-2,LEN(istat[[#This Row],[Variabile]]))</f>
        <v>8</v>
      </c>
      <c r="P6423" t="str">
        <f>LEFT(istat[[#This Row],[Variabile]],istat[[#This Row],[unique_id_variable_text_num_char]])</f>
        <v>occupati</v>
      </c>
      <c r="Q6423" t="str">
        <f>istat[[#This Row],[unique_id_ateco_text]]&amp;": "&amp;istat[[#This Row],[unique_id_variable_text]]</f>
        <v>2895 fabbricazione di macchine per l'industria della carta e del cartone: occupati</v>
      </c>
    </row>
    <row r="6424" spans="1:17" x14ac:dyDescent="0.35">
      <c r="A6424" s="1" t="s">
        <v>11</v>
      </c>
      <c r="B6424" s="1" t="s">
        <v>12</v>
      </c>
      <c r="C6424" s="1" t="s">
        <v>101</v>
      </c>
      <c r="D6424" s="1" t="s">
        <v>102</v>
      </c>
      <c r="E6424" s="1" t="s">
        <v>1149</v>
      </c>
      <c r="F6424" s="1" t="s">
        <v>1150</v>
      </c>
      <c r="G6424">
        <v>2020</v>
      </c>
      <c r="H6424">
        <v>2020</v>
      </c>
      <c r="I6424">
        <v>11184</v>
      </c>
      <c r="L6424">
        <f>IF(ISNUMBER(SEARCH("migliaia",istat[[#This Row],[Variabile]])),istat[[#This Row],[Value]]*1000,istat[[#This Row],[Value]])</f>
        <v>11184000</v>
      </c>
      <c r="M6424" t="b" cm="1">
        <f t="array" ref="M6424">_xlfn.IFS(istat[[#This Row],[Flag Codes]]="c",FALSE,istat[[#This Row],[Ateco 2007]]="TOTALE",FALSE,TRUE,TRUE)</f>
        <v>1</v>
      </c>
      <c r="N642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424">
        <f>IFERROR(FIND("(",istat[[#This Row],[Variabile]])-2,LEN(istat[[#This Row],[Variabile]]))</f>
        <v>27</v>
      </c>
      <c r="P6424" t="str">
        <f>LEFT(istat[[#This Row],[Variabile]],istat[[#This Row],[unique_id_variable_text_num_char]])</f>
        <v>ore lavorate dai dipendenti</v>
      </c>
      <c r="Q6424" t="str">
        <f>istat[[#This Row],[unique_id_ateco_text]]&amp;": "&amp;istat[[#This Row],[unique_id_variable_text]]</f>
        <v>2895 fabbricazione di macchine per l'industria della carta e del cartone: ore lavorate dai dipendenti</v>
      </c>
    </row>
    <row r="6425" spans="1:17" x14ac:dyDescent="0.35">
      <c r="A6425" s="1" t="s">
        <v>11</v>
      </c>
      <c r="B6425" s="1" t="s">
        <v>12</v>
      </c>
      <c r="C6425" s="1" t="s">
        <v>71</v>
      </c>
      <c r="D6425" s="1" t="s">
        <v>72</v>
      </c>
      <c r="E6425" s="1" t="s">
        <v>1072</v>
      </c>
      <c r="F6425" s="1" t="s">
        <v>1073</v>
      </c>
      <c r="G6425">
        <v>2020</v>
      </c>
      <c r="H6425">
        <v>2020</v>
      </c>
      <c r="I6425">
        <v>4139637</v>
      </c>
      <c r="L6425">
        <f>IF(ISNUMBER(SEARCH("migliaia",istat[[#This Row],[Variabile]])),istat[[#This Row],[Value]]*1000,istat[[#This Row],[Value]])</f>
        <v>4139637000</v>
      </c>
      <c r="M6425" t="b" cm="1">
        <f t="array" ref="M6425">_xlfn.IFS(istat[[#This Row],[Flag Codes]]="c",FALSE,istat[[#This Row],[Ateco 2007]]="TOTALE",FALSE,TRUE,TRUE)</f>
        <v>1</v>
      </c>
      <c r="N642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5">
        <f>IFERROR(FIND("(",istat[[#This Row],[Variabile]])-2,LEN(istat[[#This Row],[Variabile]]))</f>
        <v>23</v>
      </c>
      <c r="P6425" t="str">
        <f>LEFT(istat[[#This Row],[Variabile]],istat[[#This Row],[unique_id_variable_text_num_char]])</f>
        <v>valore della produzione</v>
      </c>
      <c r="Q6425" t="str">
        <f>istat[[#This Row],[unique_id_ateco_text]]&amp;": "&amp;istat[[#This Row],[unique_id_variable_text]]</f>
        <v>4222 costruzione di opere di pubblica utilità per l'energia elettrica e le telecomunicazioni: valore della produzione</v>
      </c>
    </row>
    <row r="6426" spans="1:17" x14ac:dyDescent="0.35">
      <c r="A6426" s="1" t="s">
        <v>11</v>
      </c>
      <c r="B6426" s="1" t="s">
        <v>12</v>
      </c>
      <c r="C6426" s="1" t="s">
        <v>95</v>
      </c>
      <c r="D6426" s="1" t="s">
        <v>96</v>
      </c>
      <c r="E6426" s="1" t="s">
        <v>1072</v>
      </c>
      <c r="F6426" s="1" t="s">
        <v>1073</v>
      </c>
      <c r="G6426">
        <v>2020</v>
      </c>
      <c r="H6426">
        <v>2020</v>
      </c>
      <c r="I6426">
        <v>19454</v>
      </c>
      <c r="L6426">
        <f>IF(ISNUMBER(SEARCH("migliaia",istat[[#This Row],[Variabile]])),istat[[#This Row],[Value]]*1000,istat[[#This Row],[Value]])</f>
        <v>19454</v>
      </c>
      <c r="M6426" t="b" cm="1">
        <f t="array" ref="M6426">_xlfn.IFS(istat[[#This Row],[Flag Codes]]="c",FALSE,istat[[#This Row],[Ateco 2007]]="TOTALE",FALSE,TRUE,TRUE)</f>
        <v>1</v>
      </c>
      <c r="N6426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426">
        <f>IFERROR(FIND("(",istat[[#This Row],[Variabile]])-2,LEN(istat[[#This Row],[Variabile]]))</f>
        <v>21</v>
      </c>
      <c r="P6426" t="str">
        <f>LEFT(istat[[#This Row],[Variabile]],istat[[#This Row],[unique_id_variable_text_num_char]])</f>
        <v>lavoratori dipendenti</v>
      </c>
      <c r="Q6426" t="str">
        <f>istat[[#This Row],[unique_id_ateco_text]]&amp;": "&amp;istat[[#This Row],[unique_id_variable_text]]</f>
        <v>4222 costruzione di opere di pubblica utilità per l'energia elettrica e le telecomunicazioni: lavoratori dipendenti</v>
      </c>
    </row>
    <row r="6427" spans="1:17" x14ac:dyDescent="0.35">
      <c r="A6427" s="1" t="s">
        <v>11</v>
      </c>
      <c r="B6427" s="1" t="s">
        <v>12</v>
      </c>
      <c r="C6427" s="1" t="s">
        <v>13</v>
      </c>
      <c r="D6427" s="1" t="s">
        <v>14</v>
      </c>
      <c r="E6427" s="1" t="s">
        <v>1151</v>
      </c>
      <c r="F6427" s="1" t="s">
        <v>1152</v>
      </c>
      <c r="G6427">
        <v>2020</v>
      </c>
      <c r="H6427">
        <v>2020</v>
      </c>
      <c r="I6427">
        <v>380</v>
      </c>
      <c r="L6427">
        <f>IF(ISNUMBER(SEARCH("migliaia",istat[[#This Row],[Variabile]])),istat[[#This Row],[Value]]*1000,istat[[#This Row],[Value]])</f>
        <v>380</v>
      </c>
      <c r="M6427" t="b" cm="1">
        <f t="array" ref="M6427">_xlfn.IFS(istat[[#This Row],[Flag Codes]]="c",FALSE,istat[[#This Row],[Ateco 2007]]="TOTALE",FALSE,TRUE,TRUE)</f>
        <v>1</v>
      </c>
      <c r="N6427" t="str">
        <f>istat[[#This Row],[ATECO_2007]]&amp;" "&amp;LEFT(istat[[#This Row],[Ateco 2007]],IFERROR(FIND("(",istat[[#This Row],[Ateco 2007]])-2,LEN(istat[[#This Row],[Ateco 2007]])))</f>
        <v>4291 costruzione di opere idrauliche</v>
      </c>
      <c r="O6427">
        <f>IFERROR(FIND("(",istat[[#This Row],[Variabile]])-2,LEN(istat[[#This Row],[Variabile]]))</f>
        <v>7</v>
      </c>
      <c r="P6427" t="str">
        <f>LEFT(istat[[#This Row],[Variabile]],istat[[#This Row],[unique_id_variable_text_num_char]])</f>
        <v>imprese</v>
      </c>
      <c r="Q6427" t="str">
        <f>istat[[#This Row],[unique_id_ateco_text]]&amp;": "&amp;istat[[#This Row],[unique_id_variable_text]]</f>
        <v>4291 costruzione di opere idrauliche: imprese</v>
      </c>
    </row>
    <row r="6428" spans="1:17" x14ac:dyDescent="0.35">
      <c r="A6428" s="1" t="s">
        <v>11</v>
      </c>
      <c r="B6428" s="1" t="s">
        <v>12</v>
      </c>
      <c r="C6428" s="1" t="s">
        <v>69</v>
      </c>
      <c r="D6428" s="1" t="s">
        <v>70</v>
      </c>
      <c r="E6428" s="1" t="s">
        <v>1151</v>
      </c>
      <c r="F6428" s="1" t="s">
        <v>1152</v>
      </c>
      <c r="G6428">
        <v>2020</v>
      </c>
      <c r="H6428">
        <v>2020</v>
      </c>
      <c r="I6428">
        <v>1060328</v>
      </c>
      <c r="L6428">
        <f>IF(ISNUMBER(SEARCH("migliaia",istat[[#This Row],[Variabile]])),istat[[#This Row],[Value]]*1000,istat[[#This Row],[Value]])</f>
        <v>1060328000</v>
      </c>
      <c r="M6428" t="b" cm="1">
        <f t="array" ref="M6428">_xlfn.IFS(istat[[#This Row],[Flag Codes]]="c",FALSE,istat[[#This Row],[Ateco 2007]]="TOTALE",FALSE,TRUE,TRUE)</f>
        <v>1</v>
      </c>
      <c r="N6428" t="str">
        <f>istat[[#This Row],[ATECO_2007]]&amp;" "&amp;LEFT(istat[[#This Row],[Ateco 2007]],IFERROR(FIND("(",istat[[#This Row],[Ateco 2007]])-2,LEN(istat[[#This Row],[Ateco 2007]])))</f>
        <v>4291 costruzione di opere idrauliche</v>
      </c>
      <c r="O6428">
        <f>IFERROR(FIND("(",istat[[#This Row],[Variabile]])-2,LEN(istat[[#This Row],[Variabile]]))</f>
        <v>9</v>
      </c>
      <c r="P6428" t="str">
        <f>LEFT(istat[[#This Row],[Variabile]],istat[[#This Row],[unique_id_variable_text_num_char]])</f>
        <v>fatturato</v>
      </c>
      <c r="Q6428" t="str">
        <f>istat[[#This Row],[unique_id_ateco_text]]&amp;": "&amp;istat[[#This Row],[unique_id_variable_text]]</f>
        <v>4291 costruzione di opere idrauliche: fatturato</v>
      </c>
    </row>
    <row r="6429" spans="1:17" x14ac:dyDescent="0.35">
      <c r="A6429" s="1" t="s">
        <v>11</v>
      </c>
      <c r="B6429" s="1" t="s">
        <v>12</v>
      </c>
      <c r="C6429" s="1" t="s">
        <v>91</v>
      </c>
      <c r="D6429" s="1" t="s">
        <v>92</v>
      </c>
      <c r="E6429" s="1" t="s">
        <v>1151</v>
      </c>
      <c r="F6429" s="1" t="s">
        <v>1152</v>
      </c>
      <c r="G6429">
        <v>2020</v>
      </c>
      <c r="H6429">
        <v>2020</v>
      </c>
      <c r="I6429">
        <v>6674</v>
      </c>
      <c r="L6429">
        <f>IF(ISNUMBER(SEARCH("migliaia",istat[[#This Row],[Variabile]])),istat[[#This Row],[Value]]*1000,istat[[#This Row],[Value]])</f>
        <v>6674</v>
      </c>
      <c r="M6429" t="b" cm="1">
        <f t="array" ref="M6429">_xlfn.IFS(istat[[#This Row],[Flag Codes]]="c",FALSE,istat[[#This Row],[Ateco 2007]]="TOTALE",FALSE,TRUE,TRUE)</f>
        <v>1</v>
      </c>
      <c r="N6429" t="str">
        <f>istat[[#This Row],[ATECO_2007]]&amp;" "&amp;LEFT(istat[[#This Row],[Ateco 2007]],IFERROR(FIND("(",istat[[#This Row],[Ateco 2007]])-2,LEN(istat[[#This Row],[Ateco 2007]])))</f>
        <v>4291 costruzione di opere idrauliche</v>
      </c>
      <c r="O6429">
        <f>IFERROR(FIND("(",istat[[#This Row],[Variabile]])-2,LEN(istat[[#This Row],[Variabile]]))</f>
        <v>8</v>
      </c>
      <c r="P6429" t="str">
        <f>LEFT(istat[[#This Row],[Variabile]],istat[[#This Row],[unique_id_variable_text_num_char]])</f>
        <v>occupati</v>
      </c>
      <c r="Q6429" t="str">
        <f>istat[[#This Row],[unique_id_ateco_text]]&amp;": "&amp;istat[[#This Row],[unique_id_variable_text]]</f>
        <v>4291 costruzione di opere idrauliche: occupati</v>
      </c>
    </row>
    <row r="6430" spans="1:17" x14ac:dyDescent="0.35">
      <c r="A6430" s="1" t="s">
        <v>11</v>
      </c>
      <c r="B6430" s="1" t="s">
        <v>12</v>
      </c>
      <c r="C6430" s="1" t="s">
        <v>101</v>
      </c>
      <c r="D6430" s="1" t="s">
        <v>102</v>
      </c>
      <c r="E6430" s="1" t="s">
        <v>1151</v>
      </c>
      <c r="F6430" s="1" t="s">
        <v>1152</v>
      </c>
      <c r="G6430">
        <v>2020</v>
      </c>
      <c r="H6430">
        <v>2020</v>
      </c>
      <c r="I6430">
        <v>10400</v>
      </c>
      <c r="L6430">
        <f>IF(ISNUMBER(SEARCH("migliaia",istat[[#This Row],[Variabile]])),istat[[#This Row],[Value]]*1000,istat[[#This Row],[Value]])</f>
        <v>10400000</v>
      </c>
      <c r="M6430" t="b" cm="1">
        <f t="array" ref="M6430">_xlfn.IFS(istat[[#This Row],[Flag Codes]]="c",FALSE,istat[[#This Row],[Ateco 2007]]="TOTALE",FALSE,TRUE,TRUE)</f>
        <v>1</v>
      </c>
      <c r="N6430" t="str">
        <f>istat[[#This Row],[ATECO_2007]]&amp;" "&amp;LEFT(istat[[#This Row],[Ateco 2007]],IFERROR(FIND("(",istat[[#This Row],[Ateco 2007]])-2,LEN(istat[[#This Row],[Ateco 2007]])))</f>
        <v>4291 costruzione di opere idrauliche</v>
      </c>
      <c r="O6430">
        <f>IFERROR(FIND("(",istat[[#This Row],[Variabile]])-2,LEN(istat[[#This Row],[Variabile]]))</f>
        <v>27</v>
      </c>
      <c r="P6430" t="str">
        <f>LEFT(istat[[#This Row],[Variabile]],istat[[#This Row],[unique_id_variable_text_num_char]])</f>
        <v>ore lavorate dai dipendenti</v>
      </c>
      <c r="Q6430" t="str">
        <f>istat[[#This Row],[unique_id_ateco_text]]&amp;": "&amp;istat[[#This Row],[unique_id_variable_text]]</f>
        <v>4291 costruzione di opere idrauliche: ore lavorate dai dipendenti</v>
      </c>
    </row>
    <row r="6431" spans="1:17" x14ac:dyDescent="0.35">
      <c r="A6431" s="1" t="s">
        <v>11</v>
      </c>
      <c r="B6431" s="1" t="s">
        <v>12</v>
      </c>
      <c r="C6431" s="1" t="s">
        <v>95</v>
      </c>
      <c r="D6431" s="1" t="s">
        <v>96</v>
      </c>
      <c r="E6431" s="1" t="s">
        <v>1076</v>
      </c>
      <c r="F6431" s="1" t="s">
        <v>1077</v>
      </c>
      <c r="G6431">
        <v>2020</v>
      </c>
      <c r="H6431">
        <v>2020</v>
      </c>
      <c r="I6431">
        <v>3944</v>
      </c>
      <c r="L6431">
        <f>IF(ISNUMBER(SEARCH("migliaia",istat[[#This Row],[Variabile]])),istat[[#This Row],[Value]]*1000,istat[[#This Row],[Value]])</f>
        <v>3944</v>
      </c>
      <c r="M6431" t="b" cm="1">
        <f t="array" ref="M6431">_xlfn.IFS(istat[[#This Row],[Flag Codes]]="c",FALSE,istat[[#This Row],[Ateco 2007]]="TOTALE",FALSE,TRUE,TRUE)</f>
        <v>1</v>
      </c>
      <c r="N6431" t="str">
        <f>istat[[#This Row],[ATECO_2007]]&amp;" "&amp;LEFT(istat[[#This Row],[Ateco 2007]],IFERROR(FIND("(",istat[[#This Row],[Ateco 2007]])-2,LEN(istat[[#This Row],[Ateco 2007]])))</f>
        <v>4311 demolizione</v>
      </c>
      <c r="O6431">
        <f>IFERROR(FIND("(",istat[[#This Row],[Variabile]])-2,LEN(istat[[#This Row],[Variabile]]))</f>
        <v>21</v>
      </c>
      <c r="P6431" t="str">
        <f>LEFT(istat[[#This Row],[Variabile]],istat[[#This Row],[unique_id_variable_text_num_char]])</f>
        <v>lavoratori dipendenti</v>
      </c>
      <c r="Q6431" t="str">
        <f>istat[[#This Row],[unique_id_ateco_text]]&amp;": "&amp;istat[[#This Row],[unique_id_variable_text]]</f>
        <v>4311 demolizione: lavoratori dipendenti</v>
      </c>
    </row>
    <row r="6432" spans="1:17" x14ac:dyDescent="0.35">
      <c r="A6432" s="1" t="s">
        <v>11</v>
      </c>
      <c r="B6432" s="1" t="s">
        <v>12</v>
      </c>
      <c r="C6432" s="1" t="s">
        <v>85</v>
      </c>
      <c r="D6432" s="1" t="s">
        <v>86</v>
      </c>
      <c r="E6432" s="1" t="s">
        <v>1078</v>
      </c>
      <c r="F6432" s="1" t="s">
        <v>1079</v>
      </c>
      <c r="G6432">
        <v>2020</v>
      </c>
      <c r="H6432">
        <v>2020</v>
      </c>
      <c r="I6432">
        <v>218672</v>
      </c>
      <c r="L6432">
        <f>IF(ISNUMBER(SEARCH("migliaia",istat[[#This Row],[Variabile]])),istat[[#This Row],[Value]]*1000,istat[[#This Row],[Value]])</f>
        <v>218672000</v>
      </c>
      <c r="M6432" t="b" cm="1">
        <f t="array" ref="M6432">_xlfn.IFS(istat[[#This Row],[Flag Codes]]="c",FALSE,istat[[#This Row],[Ateco 2007]]="TOTALE",FALSE,TRUE,TRUE)</f>
        <v>1</v>
      </c>
      <c r="N6432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2">
        <f>IFERROR(FIND("(",istat[[#This Row],[Variabile]])-2,LEN(istat[[#This Row],[Variabile]]))</f>
        <v>17</v>
      </c>
      <c r="P6432" t="str">
        <f>LEFT(istat[[#This Row],[Variabile]],istat[[#This Row],[unique_id_variable_text_num_char]])</f>
        <v>salari e stipendi</v>
      </c>
      <c r="Q6432" t="str">
        <f>istat[[#This Row],[unique_id_ateco_text]]&amp;": "&amp;istat[[#This Row],[unique_id_variable_text]]</f>
        <v>4334 tinteggiatura e posa in opera di vetri: salari e stipendi</v>
      </c>
    </row>
    <row r="6433" spans="1:17" x14ac:dyDescent="0.35">
      <c r="A6433" s="1" t="s">
        <v>11</v>
      </c>
      <c r="B6433" s="1" t="s">
        <v>12</v>
      </c>
      <c r="C6433" s="1" t="s">
        <v>87</v>
      </c>
      <c r="D6433" s="1" t="s">
        <v>88</v>
      </c>
      <c r="E6433" s="1" t="s">
        <v>1078</v>
      </c>
      <c r="F6433" s="1" t="s">
        <v>1079</v>
      </c>
      <c r="G6433">
        <v>2020</v>
      </c>
      <c r="H6433">
        <v>2020</v>
      </c>
      <c r="I6433">
        <v>29367</v>
      </c>
      <c r="L6433">
        <f>IF(ISNUMBER(SEARCH("migliaia",istat[[#This Row],[Variabile]])),istat[[#This Row],[Value]]*1000,istat[[#This Row],[Value]])</f>
        <v>29367000</v>
      </c>
      <c r="M6433" t="b" cm="1">
        <f t="array" ref="M6433">_xlfn.IFS(istat[[#This Row],[Flag Codes]]="c",FALSE,istat[[#This Row],[Ateco 2007]]="TOTALE",FALSE,TRUE,TRUE)</f>
        <v>1</v>
      </c>
      <c r="N6433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33">
        <f>IFERROR(FIND("(",istat[[#This Row],[Variabile]])-2,LEN(istat[[#This Row],[Variabile]]))</f>
        <v>36</v>
      </c>
      <c r="P6433" t="str">
        <f>LEFT(istat[[#This Row],[Variabile]],istat[[#This Row],[unique_id_variable_text_num_char]])</f>
        <v>investimenti lordi in beni materiali</v>
      </c>
      <c r="Q6433" t="str">
        <f>istat[[#This Row],[unique_id_ateco_text]]&amp;": "&amp;istat[[#This Row],[unique_id_variable_text]]</f>
        <v>4334 tinteggiatura e posa in opera di vetri: investimenti lordi in beni materiali</v>
      </c>
    </row>
    <row r="6434" spans="1:17" x14ac:dyDescent="0.35">
      <c r="A6434" s="1" t="s">
        <v>11</v>
      </c>
      <c r="B6434" s="1" t="s">
        <v>12</v>
      </c>
      <c r="C6434" s="1" t="s">
        <v>79</v>
      </c>
      <c r="D6434" s="1" t="s">
        <v>80</v>
      </c>
      <c r="E6434" s="1" t="s">
        <v>1080</v>
      </c>
      <c r="F6434" s="1" t="s">
        <v>1081</v>
      </c>
      <c r="G6434">
        <v>2020</v>
      </c>
      <c r="H6434">
        <v>2020</v>
      </c>
      <c r="I6434">
        <v>12165971</v>
      </c>
      <c r="L6434">
        <f>IF(ISNUMBER(SEARCH("migliaia",istat[[#This Row],[Variabile]])),istat[[#This Row],[Value]]*1000,istat[[#This Row],[Value]])</f>
        <v>12165971000</v>
      </c>
      <c r="M6434" t="b" cm="1">
        <f t="array" ref="M6434">_xlfn.IFS(istat[[#This Row],[Flag Codes]]="c",FALSE,istat[[#This Row],[Ateco 2007]]="TOTALE",FALSE,TRUE,TRUE)</f>
        <v>1</v>
      </c>
      <c r="N6434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4">
        <f>IFERROR(FIND("(",istat[[#This Row],[Variabile]])-2,LEN(istat[[#This Row],[Variabile]]))</f>
        <v>26</v>
      </c>
      <c r="P6434" t="str">
        <f>LEFT(istat[[#This Row],[Variabile]],istat[[#This Row],[unique_id_variable_text_num_char]])</f>
        <v>acquisto di beni e servizi</v>
      </c>
      <c r="Q6434" t="str">
        <f>istat[[#This Row],[unique_id_ateco_text]]&amp;": "&amp;istat[[#This Row],[unique_id_variable_text]]</f>
        <v>4339 altri lavori di completamento e di finitura degli edifici: acquisto di beni e servizi</v>
      </c>
    </row>
    <row r="6435" spans="1:17" x14ac:dyDescent="0.35">
      <c r="A6435" s="1" t="s">
        <v>11</v>
      </c>
      <c r="B6435" s="1" t="s">
        <v>12</v>
      </c>
      <c r="C6435" s="1" t="s">
        <v>81</v>
      </c>
      <c r="D6435" s="1" t="s">
        <v>82</v>
      </c>
      <c r="E6435" s="1" t="s">
        <v>1080</v>
      </c>
      <c r="F6435" s="1" t="s">
        <v>1081</v>
      </c>
      <c r="G6435">
        <v>2020</v>
      </c>
      <c r="H6435">
        <v>2020</v>
      </c>
      <c r="I6435">
        <v>3686507</v>
      </c>
      <c r="L6435">
        <f>IF(ISNUMBER(SEARCH("migliaia",istat[[#This Row],[Variabile]])),istat[[#This Row],[Value]]*1000,istat[[#This Row],[Value]])</f>
        <v>3686507000</v>
      </c>
      <c r="M6435" t="b" cm="1">
        <f t="array" ref="M6435">_xlfn.IFS(istat[[#This Row],[Flag Codes]]="c",FALSE,istat[[#This Row],[Ateco 2007]]="TOTALE",FALSE,TRUE,TRUE)</f>
        <v>1</v>
      </c>
      <c r="N6435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35">
        <f>IFERROR(FIND("(",istat[[#This Row],[Variabile]])-2,LEN(istat[[#This Row],[Variabile]]))</f>
        <v>19</v>
      </c>
      <c r="P6435" t="str">
        <f>LEFT(istat[[#This Row],[Variabile]],istat[[#This Row],[unique_id_variable_text_num_char]])</f>
        <v>costi del personale</v>
      </c>
      <c r="Q6435" t="str">
        <f>istat[[#This Row],[unique_id_ateco_text]]&amp;": "&amp;istat[[#This Row],[unique_id_variable_text]]</f>
        <v>4339 altri lavori di completamento e di finitura degli edifici: costi del personale</v>
      </c>
    </row>
    <row r="6436" spans="1:17" x14ac:dyDescent="0.35">
      <c r="A6436" s="1" t="s">
        <v>11</v>
      </c>
      <c r="B6436" s="1" t="s">
        <v>12</v>
      </c>
      <c r="C6436" s="1" t="s">
        <v>13</v>
      </c>
      <c r="D6436" s="1" t="s">
        <v>14</v>
      </c>
      <c r="E6436" s="1" t="s">
        <v>909</v>
      </c>
      <c r="F6436" s="1" t="s">
        <v>910</v>
      </c>
      <c r="G6436">
        <v>2020</v>
      </c>
      <c r="H6436">
        <v>2020</v>
      </c>
      <c r="I6436">
        <v>2625</v>
      </c>
      <c r="L6436">
        <f>IF(ISNUMBER(SEARCH("migliaia",istat[[#This Row],[Variabile]])),istat[[#This Row],[Value]]*1000,istat[[#This Row],[Value]])</f>
        <v>2625</v>
      </c>
      <c r="M6436" t="b" cm="1">
        <f t="array" ref="M6436">_xlfn.IFS(istat[[#This Row],[Flag Codes]]="c",FALSE,istat[[#This Row],[Ateco 2007]]="TOTALE",FALSE,TRUE,TRUE)</f>
        <v>1</v>
      </c>
      <c r="N6436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436">
        <f>IFERROR(FIND("(",istat[[#This Row],[Variabile]])-2,LEN(istat[[#This Row],[Variabile]]))</f>
        <v>7</v>
      </c>
      <c r="P6436" t="str">
        <f>LEFT(istat[[#This Row],[Variabile]],istat[[#This Row],[unique_id_variable_text_num_char]])</f>
        <v>imprese</v>
      </c>
      <c r="Q6436" t="str">
        <f>istat[[#This Row],[unique_id_ateco_text]]&amp;": "&amp;istat[[#This Row],[unique_id_variable_text]]</f>
        <v>4632 commercio all'ingrosso di carne e di prodotti a base di carne: imprese</v>
      </c>
    </row>
    <row r="6437" spans="1:17" x14ac:dyDescent="0.35">
      <c r="A6437" s="1" t="s">
        <v>11</v>
      </c>
      <c r="B6437" s="1" t="s">
        <v>12</v>
      </c>
      <c r="C6437" s="1" t="s">
        <v>85</v>
      </c>
      <c r="D6437" s="1" t="s">
        <v>86</v>
      </c>
      <c r="E6437" s="1" t="s">
        <v>1086</v>
      </c>
      <c r="F6437" s="1" t="s">
        <v>1087</v>
      </c>
      <c r="G6437">
        <v>2020</v>
      </c>
      <c r="H6437">
        <v>2020</v>
      </c>
      <c r="I6437">
        <v>363011</v>
      </c>
      <c r="L6437">
        <f>IF(ISNUMBER(SEARCH("migliaia",istat[[#This Row],[Variabile]])),istat[[#This Row],[Value]]*1000,istat[[#This Row],[Value]])</f>
        <v>363011000</v>
      </c>
      <c r="M6437" t="b" cm="1">
        <f t="array" ref="M6437">_xlfn.IFS(istat[[#This Row],[Flag Codes]]="c",FALSE,istat[[#This Row],[Ateco 2007]]="TOTALE",FALSE,TRUE,TRUE)</f>
        <v>1</v>
      </c>
      <c r="N6437" t="str">
        <f>istat[[#This Row],[ATECO_2007]]&amp;" "&amp;LEFT(istat[[#This Row],[Ateco 2007]],IFERROR(FIND("(",istat[[#This Row],[Ateco 2007]])-2,LEN(istat[[#This Row],[Ateco 2007]])))</f>
        <v>4634 commercio all'ingrosso di bevande</v>
      </c>
      <c r="O6437">
        <f>IFERROR(FIND("(",istat[[#This Row],[Variabile]])-2,LEN(istat[[#This Row],[Variabile]]))</f>
        <v>17</v>
      </c>
      <c r="P6437" t="str">
        <f>LEFT(istat[[#This Row],[Variabile]],istat[[#This Row],[unique_id_variable_text_num_char]])</f>
        <v>salari e stipendi</v>
      </c>
      <c r="Q6437" t="str">
        <f>istat[[#This Row],[unique_id_ateco_text]]&amp;": "&amp;istat[[#This Row],[unique_id_variable_text]]</f>
        <v>4634 commercio all'ingrosso di bevande: salari e stipendi</v>
      </c>
    </row>
    <row r="6438" spans="1:17" x14ac:dyDescent="0.35">
      <c r="A6438" s="1" t="s">
        <v>11</v>
      </c>
      <c r="B6438" s="1" t="s">
        <v>12</v>
      </c>
      <c r="C6438" s="1" t="s">
        <v>87</v>
      </c>
      <c r="D6438" s="1" t="s">
        <v>88</v>
      </c>
      <c r="E6438" s="1" t="s">
        <v>1086</v>
      </c>
      <c r="F6438" s="1" t="s">
        <v>1087</v>
      </c>
      <c r="G6438">
        <v>2020</v>
      </c>
      <c r="H6438">
        <v>2020</v>
      </c>
      <c r="I6438">
        <v>58051</v>
      </c>
      <c r="L6438">
        <f>IF(ISNUMBER(SEARCH("migliaia",istat[[#This Row],[Variabile]])),istat[[#This Row],[Value]]*1000,istat[[#This Row],[Value]])</f>
        <v>58051000</v>
      </c>
      <c r="M6438" t="b" cm="1">
        <f t="array" ref="M6438">_xlfn.IFS(istat[[#This Row],[Flag Codes]]="c",FALSE,istat[[#This Row],[Ateco 2007]]="TOTALE",FALSE,TRUE,TRUE)</f>
        <v>1</v>
      </c>
      <c r="N6438" t="str">
        <f>istat[[#This Row],[ATECO_2007]]&amp;" "&amp;LEFT(istat[[#This Row],[Ateco 2007]],IFERROR(FIND("(",istat[[#This Row],[Ateco 2007]])-2,LEN(istat[[#This Row],[Ateco 2007]])))</f>
        <v>4634 commercio all'ingrosso di bevande</v>
      </c>
      <c r="O6438">
        <f>IFERROR(FIND("(",istat[[#This Row],[Variabile]])-2,LEN(istat[[#This Row],[Variabile]]))</f>
        <v>36</v>
      </c>
      <c r="P6438" t="str">
        <f>LEFT(istat[[#This Row],[Variabile]],istat[[#This Row],[unique_id_variable_text_num_char]])</f>
        <v>investimenti lordi in beni materiali</v>
      </c>
      <c r="Q6438" t="str">
        <f>istat[[#This Row],[unique_id_ateco_text]]&amp;": "&amp;istat[[#This Row],[unique_id_variable_text]]</f>
        <v>4634 commercio all'ingrosso di bevande: investimenti lordi in beni materiali</v>
      </c>
    </row>
    <row r="6439" spans="1:17" x14ac:dyDescent="0.35">
      <c r="A6439" s="1" t="s">
        <v>11</v>
      </c>
      <c r="B6439" s="1" t="s">
        <v>12</v>
      </c>
      <c r="C6439" s="1" t="s">
        <v>81</v>
      </c>
      <c r="D6439" s="1" t="s">
        <v>82</v>
      </c>
      <c r="E6439" s="1" t="s">
        <v>1153</v>
      </c>
      <c r="F6439" s="1" t="s">
        <v>1154</v>
      </c>
      <c r="G6439">
        <v>2020</v>
      </c>
      <c r="H6439">
        <v>2020</v>
      </c>
      <c r="I6439">
        <v>110639</v>
      </c>
      <c r="L6439">
        <f>IF(ISNUMBER(SEARCH("migliaia",istat[[#This Row],[Variabile]])),istat[[#This Row],[Value]]*1000,istat[[#This Row],[Value]])</f>
        <v>110639000</v>
      </c>
      <c r="M6439" t="b" cm="1">
        <f t="array" ref="M6439">_xlfn.IFS(istat[[#This Row],[Flag Codes]]="c",FALSE,istat[[#This Row],[Ateco 2007]]="TOTALE",FALSE,TRUE,TRUE)</f>
        <v>1</v>
      </c>
      <c r="N643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439">
        <f>IFERROR(FIND("(",istat[[#This Row],[Variabile]])-2,LEN(istat[[#This Row],[Variabile]]))</f>
        <v>19</v>
      </c>
      <c r="P6439" t="str">
        <f>LEFT(istat[[#This Row],[Variabile]],istat[[#This Row],[unique_id_variable_text_num_char]])</f>
        <v>costi del personale</v>
      </c>
      <c r="Q6439" t="str">
        <f>istat[[#This Row],[unique_id_ateco_text]]&amp;": "&amp;istat[[#This Row],[unique_id_variable_text]]</f>
        <v>4635 commercio all'ingrosso di prodotti del tabacco : costi del personale</v>
      </c>
    </row>
    <row r="6440" spans="1:17" x14ac:dyDescent="0.35">
      <c r="A6440" s="1" t="s">
        <v>11</v>
      </c>
      <c r="B6440" s="1" t="s">
        <v>12</v>
      </c>
      <c r="C6440" s="1" t="s">
        <v>79</v>
      </c>
      <c r="D6440" s="1" t="s">
        <v>80</v>
      </c>
      <c r="E6440" s="1" t="s">
        <v>913</v>
      </c>
      <c r="F6440" s="1" t="s">
        <v>914</v>
      </c>
      <c r="G6440">
        <v>2020</v>
      </c>
      <c r="H6440">
        <v>2020</v>
      </c>
      <c r="I6440">
        <v>4947723</v>
      </c>
      <c r="L6440">
        <f>IF(ISNUMBER(SEARCH("migliaia",istat[[#This Row],[Variabile]])),istat[[#This Row],[Value]]*1000,istat[[#This Row],[Value]])</f>
        <v>4947723000</v>
      </c>
      <c r="M6440" t="b" cm="1">
        <f t="array" ref="M6440">_xlfn.IFS(istat[[#This Row],[Flag Codes]]="c",FALSE,istat[[#This Row],[Ateco 2007]]="TOTALE",FALSE,TRUE,TRUE)</f>
        <v>1</v>
      </c>
      <c r="N644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40">
        <f>IFERROR(FIND("(",istat[[#This Row],[Variabile]])-2,LEN(istat[[#This Row],[Variabile]]))</f>
        <v>26</v>
      </c>
      <c r="P6440" t="str">
        <f>LEFT(istat[[#This Row],[Variabile]],istat[[#This Row],[unique_id_variable_text_num_char]])</f>
        <v>acquisto di beni e servizi</v>
      </c>
      <c r="Q6440" t="str">
        <f>istat[[#This Row],[unique_id_ateco_text]]&amp;": "&amp;istat[[#This Row],[unique_id_variable_text]]</f>
        <v>4645 commercio all'ingrosso di profumi e cosmetici: acquisto di beni e servizi</v>
      </c>
    </row>
    <row r="6441" spans="1:17" x14ac:dyDescent="0.35">
      <c r="A6441" s="1" t="s">
        <v>11</v>
      </c>
      <c r="B6441" s="1" t="s">
        <v>12</v>
      </c>
      <c r="C6441" s="1" t="s">
        <v>77</v>
      </c>
      <c r="D6441" s="1" t="s">
        <v>78</v>
      </c>
      <c r="E6441" s="1" t="s">
        <v>1088</v>
      </c>
      <c r="F6441" s="1" t="s">
        <v>1089</v>
      </c>
      <c r="G6441">
        <v>2020</v>
      </c>
      <c r="H6441">
        <v>2020</v>
      </c>
      <c r="I6441">
        <v>3434381</v>
      </c>
      <c r="L6441">
        <f>IF(ISNUMBER(SEARCH("migliaia",istat[[#This Row],[Variabile]])),istat[[#This Row],[Value]]*1000,istat[[#This Row],[Value]])</f>
        <v>3434381000</v>
      </c>
      <c r="M6441" t="b" cm="1">
        <f t="array" ref="M6441">_xlfn.IFS(istat[[#This Row],[Flag Codes]]="c",FALSE,istat[[#This Row],[Ateco 2007]]="TOTALE",FALSE,TRUE,TRUE)</f>
        <v>1</v>
      </c>
      <c r="N644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441">
        <f>IFERROR(FIND("(",istat[[#This Row],[Variabile]])-2,LEN(istat[[#This Row],[Variabile]]))</f>
        <v>23</v>
      </c>
      <c r="P6441" t="str">
        <f>LEFT(istat[[#This Row],[Variabile]],istat[[#This Row],[unique_id_variable_text_num_char]])</f>
        <v>margine operativo lordo</v>
      </c>
      <c r="Q6441" t="str">
        <f>istat[[#This Row],[unique_id_ateco_text]]&amp;": "&amp;istat[[#This Row],[unique_id_variable_text]]</f>
        <v>4646 commercio all'ingrosso di prodotti farmaceutici: margine operativo lordo</v>
      </c>
    </row>
    <row r="6442" spans="1:17" x14ac:dyDescent="0.35">
      <c r="A6442" s="1" t="s">
        <v>11</v>
      </c>
      <c r="B6442" s="1" t="s">
        <v>12</v>
      </c>
      <c r="C6442" s="1" t="s">
        <v>73</v>
      </c>
      <c r="D6442" s="1" t="s">
        <v>74</v>
      </c>
      <c r="E6442" s="1" t="s">
        <v>1155</v>
      </c>
      <c r="F6442" s="1" t="s">
        <v>1156</v>
      </c>
      <c r="G6442">
        <v>2020</v>
      </c>
      <c r="H6442">
        <v>2020</v>
      </c>
      <c r="I6442">
        <v>1665827</v>
      </c>
      <c r="L6442">
        <f>IF(ISNUMBER(SEARCH("migliaia",istat[[#This Row],[Variabile]])),istat[[#This Row],[Value]]*1000,istat[[#This Row],[Value]])</f>
        <v>1665827000</v>
      </c>
      <c r="M6442" t="b" cm="1">
        <f t="array" ref="M6442">_xlfn.IFS(istat[[#This Row],[Flag Codes]]="c",FALSE,istat[[#This Row],[Ateco 2007]]="TOTALE",FALSE,TRUE,TRUE)</f>
        <v>1</v>
      </c>
      <c r="N644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42">
        <f>IFERROR(FIND("(",istat[[#This Row],[Variabile]])-2,LEN(istat[[#This Row],[Variabile]]))</f>
        <v>36</v>
      </c>
      <c r="P6442" t="str">
        <f>LEFT(istat[[#This Row],[Variabile]],istat[[#This Row],[unique_id_variable_text_num_char]])</f>
        <v>valore aggiunto al costo dei fattori</v>
      </c>
      <c r="Q6442" t="str">
        <f>istat[[#This Row],[unique_id_ateco_text]]&amp;": "&amp;istat[[#This Row],[unique_id_variable_text]]</f>
        <v>4647 commercio all'ingrosso di mobili, tappeti e articoli per l'illuminazione: valore aggiunto al costo dei fattori</v>
      </c>
    </row>
    <row r="6443" spans="1:17" x14ac:dyDescent="0.35">
      <c r="A6443" s="1" t="s">
        <v>11</v>
      </c>
      <c r="B6443" s="1" t="s">
        <v>12</v>
      </c>
      <c r="C6443" s="1" t="s">
        <v>87</v>
      </c>
      <c r="D6443" s="1" t="s">
        <v>88</v>
      </c>
      <c r="E6443" s="1" t="s">
        <v>970</v>
      </c>
      <c r="F6443" s="1" t="s">
        <v>971</v>
      </c>
      <c r="G6443">
        <v>2020</v>
      </c>
      <c r="H6443">
        <v>2020</v>
      </c>
      <c r="I6443">
        <v>180608</v>
      </c>
      <c r="L6443">
        <f>IF(ISNUMBER(SEARCH("migliaia",istat[[#This Row],[Variabile]])),istat[[#This Row],[Value]]*1000,istat[[#This Row],[Value]])</f>
        <v>180608000</v>
      </c>
      <c r="M6443" t="b" cm="1">
        <f t="array" ref="M6443">_xlfn.IFS(istat[[#This Row],[Flag Codes]]="c",FALSE,istat[[#This Row],[Ateco 2007]]="TOTALE",FALSE,TRUE,TRUE)</f>
        <v>1</v>
      </c>
      <c r="N644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3">
        <f>IFERROR(FIND("(",istat[[#This Row],[Variabile]])-2,LEN(istat[[#This Row],[Variabile]]))</f>
        <v>36</v>
      </c>
      <c r="P6443" t="str">
        <f>LEFT(istat[[#This Row],[Variabile]],istat[[#This Row],[unique_id_variable_text_num_char]])</f>
        <v>investimenti lordi in beni materiali</v>
      </c>
      <c r="Q6443" t="str">
        <f>istat[[#This Row],[unique_id_ateco_text]]&amp;": "&amp;istat[[#This Row],[unique_id_variable_text]]</f>
        <v>4673 commercio all'ingrosso di legname e di materiali da costruzione, apparecchi igienico-sanitari, vetro piano, vernici e colori: investimenti lordi in beni materiali</v>
      </c>
    </row>
    <row r="6444" spans="1:17" x14ac:dyDescent="0.35">
      <c r="A6444" s="1" t="s">
        <v>11</v>
      </c>
      <c r="B6444" s="1" t="s">
        <v>12</v>
      </c>
      <c r="C6444" s="1" t="s">
        <v>95</v>
      </c>
      <c r="D6444" s="1" t="s">
        <v>96</v>
      </c>
      <c r="E6444" s="1" t="s">
        <v>970</v>
      </c>
      <c r="F6444" s="1" t="s">
        <v>971</v>
      </c>
      <c r="G6444">
        <v>2020</v>
      </c>
      <c r="H6444">
        <v>2020</v>
      </c>
      <c r="I6444">
        <v>38143</v>
      </c>
      <c r="L6444">
        <f>IF(ISNUMBER(SEARCH("migliaia",istat[[#This Row],[Variabile]])),istat[[#This Row],[Value]]*1000,istat[[#This Row],[Value]])</f>
        <v>38143</v>
      </c>
      <c r="M6444" t="b" cm="1">
        <f t="array" ref="M6444">_xlfn.IFS(istat[[#This Row],[Flag Codes]]="c",FALSE,istat[[#This Row],[Ateco 2007]]="TOTALE",FALSE,TRUE,TRUE)</f>
        <v>1</v>
      </c>
      <c r="N644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444">
        <f>IFERROR(FIND("(",istat[[#This Row],[Variabile]])-2,LEN(istat[[#This Row],[Variabile]]))</f>
        <v>21</v>
      </c>
      <c r="P6444" t="str">
        <f>LEFT(istat[[#This Row],[Variabile]],istat[[#This Row],[unique_id_variable_text_num_char]])</f>
        <v>lavoratori dipendenti</v>
      </c>
      <c r="Q6444" t="str">
        <f>istat[[#This Row],[unique_id_ateco_text]]&amp;": "&amp;istat[[#This Row],[unique_id_variable_text]]</f>
        <v>4673 commercio all'ingrosso di legname e di materiali da costruzione, apparecchi igienico-sanitari, vetro piano, vernici e colori: lavoratori dipendenti</v>
      </c>
    </row>
    <row r="6445" spans="1:17" x14ac:dyDescent="0.35">
      <c r="A6445" s="1" t="s">
        <v>11</v>
      </c>
      <c r="B6445" s="1" t="s">
        <v>12</v>
      </c>
      <c r="C6445" s="1" t="s">
        <v>13</v>
      </c>
      <c r="D6445" s="1" t="s">
        <v>14</v>
      </c>
      <c r="E6445" s="1" t="s">
        <v>1157</v>
      </c>
      <c r="F6445" s="1" t="s">
        <v>1158</v>
      </c>
      <c r="G6445">
        <v>2020</v>
      </c>
      <c r="H6445">
        <v>2020</v>
      </c>
      <c r="I6445">
        <v>8290</v>
      </c>
      <c r="L6445">
        <f>IF(ISNUMBER(SEARCH("migliaia",istat[[#This Row],[Variabile]])),istat[[#This Row],[Value]]*1000,istat[[#This Row],[Value]])</f>
        <v>8290</v>
      </c>
      <c r="M6445" t="b" cm="1">
        <f t="array" ref="M6445">_xlfn.IFS(istat[[#This Row],[Flag Codes]]="c",FALSE,istat[[#This Row],[Ateco 2007]]="TOTALE",FALSE,TRUE,TRUE)</f>
        <v>1</v>
      </c>
      <c r="N644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5">
        <f>IFERROR(FIND("(",istat[[#This Row],[Variabile]])-2,LEN(istat[[#This Row],[Variabile]]))</f>
        <v>7</v>
      </c>
      <c r="P6445" t="str">
        <f>LEFT(istat[[#This Row],[Variabile]],istat[[#This Row],[unique_id_variable_text_num_char]])</f>
        <v>imprese</v>
      </c>
      <c r="Q6445" t="str">
        <f>istat[[#This Row],[unique_id_ateco_text]]&amp;": "&amp;istat[[#This Row],[unique_id_variable_text]]</f>
        <v>4674 commercio all'ingrosso di ferramenta, di apparecchi e accessori per impianti idraulici e di riscaldamento: imprese</v>
      </c>
    </row>
    <row r="6446" spans="1:17" x14ac:dyDescent="0.35">
      <c r="A6446" s="1" t="s">
        <v>11</v>
      </c>
      <c r="B6446" s="1" t="s">
        <v>12</v>
      </c>
      <c r="C6446" s="1" t="s">
        <v>91</v>
      </c>
      <c r="D6446" s="1" t="s">
        <v>92</v>
      </c>
      <c r="E6446" s="1" t="s">
        <v>1157</v>
      </c>
      <c r="F6446" s="1" t="s">
        <v>1158</v>
      </c>
      <c r="G6446">
        <v>2020</v>
      </c>
      <c r="H6446">
        <v>2020</v>
      </c>
      <c r="I6446">
        <v>58355</v>
      </c>
      <c r="L6446">
        <f>IF(ISNUMBER(SEARCH("migliaia",istat[[#This Row],[Variabile]])),istat[[#This Row],[Value]]*1000,istat[[#This Row],[Value]])</f>
        <v>58355</v>
      </c>
      <c r="M6446" t="b" cm="1">
        <f t="array" ref="M6446">_xlfn.IFS(istat[[#This Row],[Flag Codes]]="c",FALSE,istat[[#This Row],[Ateco 2007]]="TOTALE",FALSE,TRUE,TRUE)</f>
        <v>1</v>
      </c>
      <c r="N644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46">
        <f>IFERROR(FIND("(",istat[[#This Row],[Variabile]])-2,LEN(istat[[#This Row],[Variabile]]))</f>
        <v>8</v>
      </c>
      <c r="P6446" t="str">
        <f>LEFT(istat[[#This Row],[Variabile]],istat[[#This Row],[unique_id_variable_text_num_char]])</f>
        <v>occupati</v>
      </c>
      <c r="Q6446" t="str">
        <f>istat[[#This Row],[unique_id_ateco_text]]&amp;": "&amp;istat[[#This Row],[unique_id_variable_text]]</f>
        <v>4674 commercio all'ingrosso di ferramenta, di apparecchi e accessori per impianti idraulici e di riscaldamento: occupati</v>
      </c>
    </row>
    <row r="6447" spans="1:17" x14ac:dyDescent="0.35">
      <c r="A6447" s="1" t="s">
        <v>11</v>
      </c>
      <c r="B6447" s="1" t="s">
        <v>12</v>
      </c>
      <c r="C6447" s="1" t="s">
        <v>85</v>
      </c>
      <c r="D6447" s="1" t="s">
        <v>86</v>
      </c>
      <c r="E6447" s="1" t="s">
        <v>1151</v>
      </c>
      <c r="F6447" s="1" t="s">
        <v>1152</v>
      </c>
      <c r="G6447">
        <v>2020</v>
      </c>
      <c r="H6447">
        <v>2020</v>
      </c>
      <c r="I6447">
        <v>187443</v>
      </c>
      <c r="L6447">
        <f>IF(ISNUMBER(SEARCH("migliaia",istat[[#This Row],[Variabile]])),istat[[#This Row],[Value]]*1000,istat[[#This Row],[Value]])</f>
        <v>187443000</v>
      </c>
      <c r="M6447" t="b" cm="1">
        <f t="array" ref="M6447">_xlfn.IFS(istat[[#This Row],[Flag Codes]]="c",FALSE,istat[[#This Row],[Ateco 2007]]="TOTALE",FALSE,TRUE,TRUE)</f>
        <v>1</v>
      </c>
      <c r="N6447" t="str">
        <f>istat[[#This Row],[ATECO_2007]]&amp;" "&amp;LEFT(istat[[#This Row],[Ateco 2007]],IFERROR(FIND("(",istat[[#This Row],[Ateco 2007]])-2,LEN(istat[[#This Row],[Ateco 2007]])))</f>
        <v>4291 costruzione di opere idrauliche</v>
      </c>
      <c r="O6447">
        <f>IFERROR(FIND("(",istat[[#This Row],[Variabile]])-2,LEN(istat[[#This Row],[Variabile]]))</f>
        <v>17</v>
      </c>
      <c r="P6447" t="str">
        <f>LEFT(istat[[#This Row],[Variabile]],istat[[#This Row],[unique_id_variable_text_num_char]])</f>
        <v>salari e stipendi</v>
      </c>
      <c r="Q6447" t="str">
        <f>istat[[#This Row],[unique_id_ateco_text]]&amp;": "&amp;istat[[#This Row],[unique_id_variable_text]]</f>
        <v>4291 costruzione di opere idrauliche: salari e stipendi</v>
      </c>
    </row>
    <row r="6448" spans="1:17" x14ac:dyDescent="0.35">
      <c r="A6448" s="1" t="s">
        <v>11</v>
      </c>
      <c r="B6448" s="1" t="s">
        <v>12</v>
      </c>
      <c r="C6448" s="1" t="s">
        <v>87</v>
      </c>
      <c r="D6448" s="1" t="s">
        <v>88</v>
      </c>
      <c r="E6448" s="1" t="s">
        <v>1151</v>
      </c>
      <c r="F6448" s="1" t="s">
        <v>1152</v>
      </c>
      <c r="G6448">
        <v>2020</v>
      </c>
      <c r="H6448">
        <v>2020</v>
      </c>
      <c r="I6448">
        <v>44512</v>
      </c>
      <c r="L6448">
        <f>IF(ISNUMBER(SEARCH("migliaia",istat[[#This Row],[Variabile]])),istat[[#This Row],[Value]]*1000,istat[[#This Row],[Value]])</f>
        <v>44512000</v>
      </c>
      <c r="M6448" t="b" cm="1">
        <f t="array" ref="M6448">_xlfn.IFS(istat[[#This Row],[Flag Codes]]="c",FALSE,istat[[#This Row],[Ateco 2007]]="TOTALE",FALSE,TRUE,TRUE)</f>
        <v>1</v>
      </c>
      <c r="N6448" t="str">
        <f>istat[[#This Row],[ATECO_2007]]&amp;" "&amp;LEFT(istat[[#This Row],[Ateco 2007]],IFERROR(FIND("(",istat[[#This Row],[Ateco 2007]])-2,LEN(istat[[#This Row],[Ateco 2007]])))</f>
        <v>4291 costruzione di opere idrauliche</v>
      </c>
      <c r="O6448">
        <f>IFERROR(FIND("(",istat[[#This Row],[Variabile]])-2,LEN(istat[[#This Row],[Variabile]]))</f>
        <v>36</v>
      </c>
      <c r="P6448" t="str">
        <f>LEFT(istat[[#This Row],[Variabile]],istat[[#This Row],[unique_id_variable_text_num_char]])</f>
        <v>investimenti lordi in beni materiali</v>
      </c>
      <c r="Q6448" t="str">
        <f>istat[[#This Row],[unique_id_ateco_text]]&amp;": "&amp;istat[[#This Row],[unique_id_variable_text]]</f>
        <v>4291 costruzione di opere idrauliche: investimenti lordi in beni materiali</v>
      </c>
    </row>
    <row r="6449" spans="1:17" x14ac:dyDescent="0.35">
      <c r="A6449" s="1" t="s">
        <v>11</v>
      </c>
      <c r="B6449" s="1" t="s">
        <v>12</v>
      </c>
      <c r="C6449" s="1" t="s">
        <v>81</v>
      </c>
      <c r="D6449" s="1" t="s">
        <v>82</v>
      </c>
      <c r="E6449" s="1" t="s">
        <v>1074</v>
      </c>
      <c r="F6449" s="1" t="s">
        <v>1075</v>
      </c>
      <c r="G6449">
        <v>2020</v>
      </c>
      <c r="H6449">
        <v>2020</v>
      </c>
      <c r="I6449">
        <v>518486</v>
      </c>
      <c r="L6449">
        <f>IF(ISNUMBER(SEARCH("migliaia",istat[[#This Row],[Variabile]])),istat[[#This Row],[Value]]*1000,istat[[#This Row],[Value]])</f>
        <v>518486000</v>
      </c>
      <c r="M6449" t="b" cm="1">
        <f t="array" ref="M6449">_xlfn.IFS(istat[[#This Row],[Flag Codes]]="c",FALSE,istat[[#This Row],[Ateco 2007]]="TOTALE",FALSE,TRUE,TRUE)</f>
        <v>1</v>
      </c>
      <c r="N644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449">
        <f>IFERROR(FIND("(",istat[[#This Row],[Variabile]])-2,LEN(istat[[#This Row],[Variabile]]))</f>
        <v>19</v>
      </c>
      <c r="P6449" t="str">
        <f>LEFT(istat[[#This Row],[Variabile]],istat[[#This Row],[unique_id_variable_text_num_char]])</f>
        <v>costi del personale</v>
      </c>
      <c r="Q6449" t="str">
        <f>istat[[#This Row],[unique_id_ateco_text]]&amp;": "&amp;istat[[#This Row],[unique_id_variable_text]]</f>
        <v>4299 costruzione di altre opere di ingegneria civile nca: costi del personale</v>
      </c>
    </row>
    <row r="6450" spans="1:17" x14ac:dyDescent="0.35">
      <c r="A6450" s="1" t="s">
        <v>11</v>
      </c>
      <c r="B6450" s="1" t="s">
        <v>12</v>
      </c>
      <c r="C6450" s="1" t="s">
        <v>71</v>
      </c>
      <c r="D6450" s="1" t="s">
        <v>72</v>
      </c>
      <c r="E6450" s="1" t="s">
        <v>1078</v>
      </c>
      <c r="F6450" s="1" t="s">
        <v>1079</v>
      </c>
      <c r="G6450">
        <v>2020</v>
      </c>
      <c r="H6450">
        <v>2020</v>
      </c>
      <c r="I6450">
        <v>2361510</v>
      </c>
      <c r="L6450">
        <f>IF(ISNUMBER(SEARCH("migliaia",istat[[#This Row],[Variabile]])),istat[[#This Row],[Value]]*1000,istat[[#This Row],[Value]])</f>
        <v>2361510000</v>
      </c>
      <c r="M6450" t="b" cm="1">
        <f t="array" ref="M6450">_xlfn.IFS(istat[[#This Row],[Flag Codes]]="c",FALSE,istat[[#This Row],[Ateco 2007]]="TOTALE",FALSE,TRUE,TRUE)</f>
        <v>1</v>
      </c>
      <c r="N6450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0">
        <f>IFERROR(FIND("(",istat[[#This Row],[Variabile]])-2,LEN(istat[[#This Row],[Variabile]]))</f>
        <v>23</v>
      </c>
      <c r="P6450" t="str">
        <f>LEFT(istat[[#This Row],[Variabile]],istat[[#This Row],[unique_id_variable_text_num_char]])</f>
        <v>valore della produzione</v>
      </c>
      <c r="Q6450" t="str">
        <f>istat[[#This Row],[unique_id_ateco_text]]&amp;": "&amp;istat[[#This Row],[unique_id_variable_text]]</f>
        <v>4334 tinteggiatura e posa in opera di vetri: valore della produzione</v>
      </c>
    </row>
    <row r="6451" spans="1:17" x14ac:dyDescent="0.35">
      <c r="A6451" s="1" t="s">
        <v>11</v>
      </c>
      <c r="B6451" s="1" t="s">
        <v>12</v>
      </c>
      <c r="C6451" s="1" t="s">
        <v>77</v>
      </c>
      <c r="D6451" s="1" t="s">
        <v>78</v>
      </c>
      <c r="E6451" s="1" t="s">
        <v>1078</v>
      </c>
      <c r="F6451" s="1" t="s">
        <v>1079</v>
      </c>
      <c r="G6451">
        <v>2020</v>
      </c>
      <c r="H6451">
        <v>2020</v>
      </c>
      <c r="I6451">
        <v>910417</v>
      </c>
      <c r="L6451">
        <f>IF(ISNUMBER(SEARCH("migliaia",istat[[#This Row],[Variabile]])),istat[[#This Row],[Value]]*1000,istat[[#This Row],[Value]])</f>
        <v>910417000</v>
      </c>
      <c r="M6451" t="b" cm="1">
        <f t="array" ref="M6451">_xlfn.IFS(istat[[#This Row],[Flag Codes]]="c",FALSE,istat[[#This Row],[Ateco 2007]]="TOTALE",FALSE,TRUE,TRUE)</f>
        <v>1</v>
      </c>
      <c r="N6451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451">
        <f>IFERROR(FIND("(",istat[[#This Row],[Variabile]])-2,LEN(istat[[#This Row],[Variabile]]))</f>
        <v>23</v>
      </c>
      <c r="P6451" t="str">
        <f>LEFT(istat[[#This Row],[Variabile]],istat[[#This Row],[unique_id_variable_text_num_char]])</f>
        <v>margine operativo lordo</v>
      </c>
      <c r="Q6451" t="str">
        <f>istat[[#This Row],[unique_id_ateco_text]]&amp;": "&amp;istat[[#This Row],[unique_id_variable_text]]</f>
        <v>4334 tinteggiatura e posa in opera di vetri: margine operativo lordo</v>
      </c>
    </row>
    <row r="6452" spans="1:17" x14ac:dyDescent="0.35">
      <c r="A6452" s="1" t="s">
        <v>11</v>
      </c>
      <c r="B6452" s="1" t="s">
        <v>12</v>
      </c>
      <c r="C6452" s="1" t="s">
        <v>69</v>
      </c>
      <c r="D6452" s="1" t="s">
        <v>70</v>
      </c>
      <c r="E6452" s="1" t="s">
        <v>1080</v>
      </c>
      <c r="F6452" s="1" t="s">
        <v>1081</v>
      </c>
      <c r="G6452">
        <v>2020</v>
      </c>
      <c r="H6452">
        <v>2020</v>
      </c>
      <c r="I6452">
        <v>20152379</v>
      </c>
      <c r="L6452">
        <f>IF(ISNUMBER(SEARCH("migliaia",istat[[#This Row],[Variabile]])),istat[[#This Row],[Value]]*1000,istat[[#This Row],[Value]])</f>
        <v>20152379000</v>
      </c>
      <c r="M6452" t="b" cm="1">
        <f t="array" ref="M6452">_xlfn.IFS(istat[[#This Row],[Flag Codes]]="c",FALSE,istat[[#This Row],[Ateco 2007]]="TOTALE",FALSE,TRUE,TRUE)</f>
        <v>1</v>
      </c>
      <c r="N645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2">
        <f>IFERROR(FIND("(",istat[[#This Row],[Variabile]])-2,LEN(istat[[#This Row],[Variabile]]))</f>
        <v>9</v>
      </c>
      <c r="P6452" t="str">
        <f>LEFT(istat[[#This Row],[Variabile]],istat[[#This Row],[unique_id_variable_text_num_char]])</f>
        <v>fatturato</v>
      </c>
      <c r="Q6452" t="str">
        <f>istat[[#This Row],[unique_id_ateco_text]]&amp;": "&amp;istat[[#This Row],[unique_id_variable_text]]</f>
        <v>4339 altri lavori di completamento e di finitura degli edifici: fatturato</v>
      </c>
    </row>
    <row r="6453" spans="1:17" x14ac:dyDescent="0.35">
      <c r="A6453" s="1" t="s">
        <v>11</v>
      </c>
      <c r="B6453" s="1" t="s">
        <v>12</v>
      </c>
      <c r="C6453" s="1" t="s">
        <v>73</v>
      </c>
      <c r="D6453" s="1" t="s">
        <v>74</v>
      </c>
      <c r="E6453" s="1" t="s">
        <v>1080</v>
      </c>
      <c r="F6453" s="1" t="s">
        <v>1081</v>
      </c>
      <c r="G6453">
        <v>2020</v>
      </c>
      <c r="H6453">
        <v>2020</v>
      </c>
      <c r="I6453">
        <v>8055004</v>
      </c>
      <c r="L6453">
        <f>IF(ISNUMBER(SEARCH("migliaia",istat[[#This Row],[Variabile]])),istat[[#This Row],[Value]]*1000,istat[[#This Row],[Value]])</f>
        <v>8055004000</v>
      </c>
      <c r="M6453" t="b" cm="1">
        <f t="array" ref="M6453">_xlfn.IFS(istat[[#This Row],[Flag Codes]]="c",FALSE,istat[[#This Row],[Ateco 2007]]="TOTALE",FALSE,TRUE,TRUE)</f>
        <v>1</v>
      </c>
      <c r="N645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453">
        <f>IFERROR(FIND("(",istat[[#This Row],[Variabile]])-2,LEN(istat[[#This Row],[Variabile]]))</f>
        <v>36</v>
      </c>
      <c r="P6453" t="str">
        <f>LEFT(istat[[#This Row],[Variabile]],istat[[#This Row],[unique_id_variable_text_num_char]])</f>
        <v>valore aggiunto al costo dei fattori</v>
      </c>
      <c r="Q6453" t="str">
        <f>istat[[#This Row],[unique_id_ateco_text]]&amp;": "&amp;istat[[#This Row],[unique_id_variable_text]]</f>
        <v>4339 altri lavori di completamento e di finitura degli edifici: valore aggiunto al costo dei fattori</v>
      </c>
    </row>
    <row r="6454" spans="1:17" x14ac:dyDescent="0.35">
      <c r="A6454" s="1" t="s">
        <v>11</v>
      </c>
      <c r="B6454" s="1" t="s">
        <v>12</v>
      </c>
      <c r="C6454" s="1" t="s">
        <v>79</v>
      </c>
      <c r="D6454" s="1" t="s">
        <v>80</v>
      </c>
      <c r="E6454" s="1" t="s">
        <v>988</v>
      </c>
      <c r="F6454" s="1" t="s">
        <v>989</v>
      </c>
      <c r="G6454">
        <v>2020</v>
      </c>
      <c r="H6454">
        <v>2020</v>
      </c>
      <c r="I6454">
        <v>8229419</v>
      </c>
      <c r="L6454">
        <f>IF(ISNUMBER(SEARCH("migliaia",istat[[#This Row],[Variabile]])),istat[[#This Row],[Value]]*1000,istat[[#This Row],[Value]])</f>
        <v>8229419000</v>
      </c>
      <c r="M6454" t="b" cm="1">
        <f t="array" ref="M6454">_xlfn.IFS(istat[[#This Row],[Flag Codes]]="c",FALSE,istat[[#This Row],[Ateco 2007]]="TOTALE",FALSE,TRUE,TRUE)</f>
        <v>1</v>
      </c>
      <c r="N645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4">
        <f>IFERROR(FIND("(",istat[[#This Row],[Variabile]])-2,LEN(istat[[#This Row],[Variabile]]))</f>
        <v>26</v>
      </c>
      <c r="P6454" t="str">
        <f>LEFT(istat[[#This Row],[Variabile]],istat[[#This Row],[unique_id_variable_text_num_char]])</f>
        <v>acquisto di beni e servizi</v>
      </c>
      <c r="Q6454" t="str">
        <f>istat[[#This Row],[unique_id_ateco_text]]&amp;": "&amp;istat[[#This Row],[unique_id_variable_text]]</f>
        <v>4633 commercio all'ingrosso di prodotti lattiero-caseari, uova, oli e grassi commestibili: acquisto di beni e servizi</v>
      </c>
    </row>
    <row r="6455" spans="1:17" x14ac:dyDescent="0.35">
      <c r="A6455" s="1" t="s">
        <v>11</v>
      </c>
      <c r="B6455" s="1" t="s">
        <v>12</v>
      </c>
      <c r="C6455" s="1" t="s">
        <v>81</v>
      </c>
      <c r="D6455" s="1" t="s">
        <v>82</v>
      </c>
      <c r="E6455" s="1" t="s">
        <v>988</v>
      </c>
      <c r="F6455" s="1" t="s">
        <v>989</v>
      </c>
      <c r="G6455">
        <v>2020</v>
      </c>
      <c r="H6455">
        <v>2020</v>
      </c>
      <c r="I6455">
        <v>356067</v>
      </c>
      <c r="L6455">
        <f>IF(ISNUMBER(SEARCH("migliaia",istat[[#This Row],[Variabile]])),istat[[#This Row],[Value]]*1000,istat[[#This Row],[Value]])</f>
        <v>356067000</v>
      </c>
      <c r="M6455" t="b" cm="1">
        <f t="array" ref="M6455">_xlfn.IFS(istat[[#This Row],[Flag Codes]]="c",FALSE,istat[[#This Row],[Ateco 2007]]="TOTALE",FALSE,TRUE,TRUE)</f>
        <v>1</v>
      </c>
      <c r="N645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455">
        <f>IFERROR(FIND("(",istat[[#This Row],[Variabile]])-2,LEN(istat[[#This Row],[Variabile]]))</f>
        <v>19</v>
      </c>
      <c r="P6455" t="str">
        <f>LEFT(istat[[#This Row],[Variabile]],istat[[#This Row],[unique_id_variable_text_num_char]])</f>
        <v>costi del personale</v>
      </c>
      <c r="Q6455" t="str">
        <f>istat[[#This Row],[unique_id_ateco_text]]&amp;": "&amp;istat[[#This Row],[unique_id_variable_text]]</f>
        <v>4633 commercio all'ingrosso di prodotti lattiero-caseari, uova, oli e grassi commestibili: costi del personale</v>
      </c>
    </row>
    <row r="6456" spans="1:17" x14ac:dyDescent="0.35">
      <c r="A6456" s="1" t="s">
        <v>11</v>
      </c>
      <c r="B6456" s="1" t="s">
        <v>12</v>
      </c>
      <c r="C6456" s="1" t="s">
        <v>79</v>
      </c>
      <c r="D6456" s="1" t="s">
        <v>80</v>
      </c>
      <c r="E6456" s="1" t="s">
        <v>652</v>
      </c>
      <c r="F6456" s="1" t="s">
        <v>653</v>
      </c>
      <c r="G6456">
        <v>2020</v>
      </c>
      <c r="H6456">
        <v>2020</v>
      </c>
      <c r="I6456">
        <v>2473006</v>
      </c>
      <c r="L6456">
        <f>IF(ISNUMBER(SEARCH("migliaia",istat[[#This Row],[Variabile]])),istat[[#This Row],[Value]]*1000,istat[[#This Row],[Value]])</f>
        <v>2473006000</v>
      </c>
      <c r="M6456" t="b" cm="1">
        <f t="array" ref="M6456">_xlfn.IFS(istat[[#This Row],[Flag Codes]]="c",FALSE,istat[[#This Row],[Ateco 2007]]="TOTALE",FALSE,TRUE,TRUE)</f>
        <v>1</v>
      </c>
      <c r="N6456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456">
        <f>IFERROR(FIND("(",istat[[#This Row],[Variabile]])-2,LEN(istat[[#This Row],[Variabile]]))</f>
        <v>26</v>
      </c>
      <c r="P6456" t="str">
        <f>LEFT(istat[[#This Row],[Variabile]],istat[[#This Row],[unique_id_variable_text_num_char]])</f>
        <v>acquisto di beni e servizi</v>
      </c>
      <c r="Q6456" t="str">
        <f>istat[[#This Row],[unique_id_ateco_text]]&amp;": "&amp;istat[[#This Row],[unique_id_variable_text]]</f>
        <v>4636 commercio all'ingrosso di zucchero, cioccolato, dolciumi e prodotti da forno: acquisto di beni e servizi</v>
      </c>
    </row>
    <row r="6457" spans="1:17" x14ac:dyDescent="0.35">
      <c r="A6457" s="1" t="s">
        <v>11</v>
      </c>
      <c r="B6457" s="1" t="s">
        <v>12</v>
      </c>
      <c r="C6457" s="1" t="s">
        <v>91</v>
      </c>
      <c r="D6457" s="1" t="s">
        <v>92</v>
      </c>
      <c r="E6457" s="1" t="s">
        <v>913</v>
      </c>
      <c r="F6457" s="1" t="s">
        <v>914</v>
      </c>
      <c r="G6457">
        <v>2020</v>
      </c>
      <c r="H6457">
        <v>2020</v>
      </c>
      <c r="I6457">
        <v>18456</v>
      </c>
      <c r="L6457">
        <f>IF(ISNUMBER(SEARCH("migliaia",istat[[#This Row],[Variabile]])),istat[[#This Row],[Value]]*1000,istat[[#This Row],[Value]])</f>
        <v>18456</v>
      </c>
      <c r="M6457" t="b" cm="1">
        <f t="array" ref="M6457">_xlfn.IFS(istat[[#This Row],[Flag Codes]]="c",FALSE,istat[[#This Row],[Ateco 2007]]="TOTALE",FALSE,TRUE,TRUE)</f>
        <v>1</v>
      </c>
      <c r="N6457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7">
        <f>IFERROR(FIND("(",istat[[#This Row],[Variabile]])-2,LEN(istat[[#This Row],[Variabile]]))</f>
        <v>8</v>
      </c>
      <c r="P6457" t="str">
        <f>LEFT(istat[[#This Row],[Variabile]],istat[[#This Row],[unique_id_variable_text_num_char]])</f>
        <v>occupati</v>
      </c>
      <c r="Q6457" t="str">
        <f>istat[[#This Row],[unique_id_ateco_text]]&amp;": "&amp;istat[[#This Row],[unique_id_variable_text]]</f>
        <v>4645 commercio all'ingrosso di profumi e cosmetici: occupati</v>
      </c>
    </row>
    <row r="6458" spans="1:17" x14ac:dyDescent="0.35">
      <c r="A6458" s="1" t="s">
        <v>11</v>
      </c>
      <c r="B6458" s="1" t="s">
        <v>12</v>
      </c>
      <c r="C6458" s="1" t="s">
        <v>101</v>
      </c>
      <c r="D6458" s="1" t="s">
        <v>102</v>
      </c>
      <c r="E6458" s="1" t="s">
        <v>913</v>
      </c>
      <c r="F6458" s="1" t="s">
        <v>914</v>
      </c>
      <c r="G6458">
        <v>2020</v>
      </c>
      <c r="H6458">
        <v>2020</v>
      </c>
      <c r="I6458">
        <v>19178</v>
      </c>
      <c r="L6458">
        <f>IF(ISNUMBER(SEARCH("migliaia",istat[[#This Row],[Variabile]])),istat[[#This Row],[Value]]*1000,istat[[#This Row],[Value]])</f>
        <v>19178000</v>
      </c>
      <c r="M6458" t="b" cm="1">
        <f t="array" ref="M6458">_xlfn.IFS(istat[[#This Row],[Flag Codes]]="c",FALSE,istat[[#This Row],[Ateco 2007]]="TOTALE",FALSE,TRUE,TRUE)</f>
        <v>1</v>
      </c>
      <c r="N645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458">
        <f>IFERROR(FIND("(",istat[[#This Row],[Variabile]])-2,LEN(istat[[#This Row],[Variabile]]))</f>
        <v>27</v>
      </c>
      <c r="P6458" t="str">
        <f>LEFT(istat[[#This Row],[Variabile]],istat[[#This Row],[unique_id_variable_text_num_char]])</f>
        <v>ore lavorate dai dipendenti</v>
      </c>
      <c r="Q6458" t="str">
        <f>istat[[#This Row],[unique_id_ateco_text]]&amp;": "&amp;istat[[#This Row],[unique_id_variable_text]]</f>
        <v>4645 commercio all'ingrosso di profumi e cosmetici: ore lavorate dai dipendenti</v>
      </c>
    </row>
    <row r="6459" spans="1:17" x14ac:dyDescent="0.35">
      <c r="A6459" s="1" t="s">
        <v>11</v>
      </c>
      <c r="B6459" s="1" t="s">
        <v>12</v>
      </c>
      <c r="C6459" s="1" t="s">
        <v>71</v>
      </c>
      <c r="D6459" s="1" t="s">
        <v>72</v>
      </c>
      <c r="E6459" s="1" t="s">
        <v>1155</v>
      </c>
      <c r="F6459" s="1" t="s">
        <v>1156</v>
      </c>
      <c r="G6459">
        <v>2020</v>
      </c>
      <c r="H6459">
        <v>2020</v>
      </c>
      <c r="I6459">
        <v>3163706</v>
      </c>
      <c r="L6459">
        <f>IF(ISNUMBER(SEARCH("migliaia",istat[[#This Row],[Variabile]])),istat[[#This Row],[Value]]*1000,istat[[#This Row],[Value]])</f>
        <v>3163706000</v>
      </c>
      <c r="M6459" t="b" cm="1">
        <f t="array" ref="M6459">_xlfn.IFS(istat[[#This Row],[Flag Codes]]="c",FALSE,istat[[#This Row],[Ateco 2007]]="TOTALE",FALSE,TRUE,TRUE)</f>
        <v>1</v>
      </c>
      <c r="N6459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459">
        <f>IFERROR(FIND("(",istat[[#This Row],[Variabile]])-2,LEN(istat[[#This Row],[Variabile]]))</f>
        <v>23</v>
      </c>
      <c r="P6459" t="str">
        <f>LEFT(istat[[#This Row],[Variabile]],istat[[#This Row],[unique_id_variable_text_num_char]])</f>
        <v>valore della produzione</v>
      </c>
      <c r="Q6459" t="str">
        <f>istat[[#This Row],[unique_id_ateco_text]]&amp;": "&amp;istat[[#This Row],[unique_id_variable_text]]</f>
        <v>4647 commercio all'ingrosso di mobili, tappeti e articoli per l'illuminazione: valore della produzione</v>
      </c>
    </row>
    <row r="6460" spans="1:17" x14ac:dyDescent="0.35">
      <c r="A6460" s="1" t="s">
        <v>11</v>
      </c>
      <c r="B6460" s="1" t="s">
        <v>12</v>
      </c>
      <c r="C6460" s="1" t="s">
        <v>85</v>
      </c>
      <c r="D6460" s="1" t="s">
        <v>86</v>
      </c>
      <c r="E6460" s="1" t="s">
        <v>1157</v>
      </c>
      <c r="F6460" s="1" t="s">
        <v>1158</v>
      </c>
      <c r="G6460">
        <v>2020</v>
      </c>
      <c r="H6460">
        <v>2020</v>
      </c>
      <c r="I6460">
        <v>1434192</v>
      </c>
      <c r="L6460">
        <f>IF(ISNUMBER(SEARCH("migliaia",istat[[#This Row],[Variabile]])),istat[[#This Row],[Value]]*1000,istat[[#This Row],[Value]])</f>
        <v>1434192000</v>
      </c>
      <c r="M6460" t="b" cm="1">
        <f t="array" ref="M6460">_xlfn.IFS(istat[[#This Row],[Flag Codes]]="c",FALSE,istat[[#This Row],[Ateco 2007]]="TOTALE",FALSE,TRUE,TRUE)</f>
        <v>1</v>
      </c>
      <c r="N6460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0">
        <f>IFERROR(FIND("(",istat[[#This Row],[Variabile]])-2,LEN(istat[[#This Row],[Variabile]]))</f>
        <v>17</v>
      </c>
      <c r="P6460" t="str">
        <f>LEFT(istat[[#This Row],[Variabile]],istat[[#This Row],[unique_id_variable_text_num_char]])</f>
        <v>salari e stipendi</v>
      </c>
      <c r="Q6460" t="str">
        <f>istat[[#This Row],[unique_id_ateco_text]]&amp;": "&amp;istat[[#This Row],[unique_id_variable_text]]</f>
        <v>4674 commercio all'ingrosso di ferramenta, di apparecchi e accessori per impianti idraulici e di riscaldamento: salari e stipendi</v>
      </c>
    </row>
    <row r="6461" spans="1:17" x14ac:dyDescent="0.35">
      <c r="A6461" s="1" t="s">
        <v>11</v>
      </c>
      <c r="B6461" s="1" t="s">
        <v>12</v>
      </c>
      <c r="C6461" s="1" t="s">
        <v>87</v>
      </c>
      <c r="D6461" s="1" t="s">
        <v>88</v>
      </c>
      <c r="E6461" s="1" t="s">
        <v>1157</v>
      </c>
      <c r="F6461" s="1" t="s">
        <v>1158</v>
      </c>
      <c r="G6461">
        <v>2020</v>
      </c>
      <c r="H6461">
        <v>2020</v>
      </c>
      <c r="I6461">
        <v>361584</v>
      </c>
      <c r="L6461">
        <f>IF(ISNUMBER(SEARCH("migliaia",istat[[#This Row],[Variabile]])),istat[[#This Row],[Value]]*1000,istat[[#This Row],[Value]])</f>
        <v>361584000</v>
      </c>
      <c r="M6461" t="b" cm="1">
        <f t="array" ref="M6461">_xlfn.IFS(istat[[#This Row],[Flag Codes]]="c",FALSE,istat[[#This Row],[Ateco 2007]]="TOTALE",FALSE,TRUE,TRUE)</f>
        <v>1</v>
      </c>
      <c r="N6461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461">
        <f>IFERROR(FIND("(",istat[[#This Row],[Variabile]])-2,LEN(istat[[#This Row],[Variabile]]))</f>
        <v>36</v>
      </c>
      <c r="P6461" t="str">
        <f>LEFT(istat[[#This Row],[Variabile]],istat[[#This Row],[unique_id_variable_text_num_char]])</f>
        <v>investimenti lordi in beni materiali</v>
      </c>
      <c r="Q6461" t="str">
        <f>istat[[#This Row],[unique_id_ateco_text]]&amp;": "&amp;istat[[#This Row],[unique_id_variable_text]]</f>
        <v>4674 commercio all'ingrosso di ferramenta, di apparecchi e accessori per impianti idraulici e di riscaldamento: investimenti lordi in beni materiali</v>
      </c>
    </row>
    <row r="6462" spans="1:17" x14ac:dyDescent="0.35">
      <c r="A6462" s="1" t="s">
        <v>11</v>
      </c>
      <c r="B6462" s="1" t="s">
        <v>12</v>
      </c>
      <c r="C6462" s="1" t="s">
        <v>79</v>
      </c>
      <c r="D6462" s="1" t="s">
        <v>80</v>
      </c>
      <c r="E6462" s="1" t="s">
        <v>1090</v>
      </c>
      <c r="F6462" s="1" t="s">
        <v>1091</v>
      </c>
      <c r="G6462">
        <v>2020</v>
      </c>
      <c r="H6462">
        <v>2020</v>
      </c>
      <c r="I6462">
        <v>15653453</v>
      </c>
      <c r="L6462">
        <f>IF(ISNUMBER(SEARCH("migliaia",istat[[#This Row],[Variabile]])),istat[[#This Row],[Value]]*1000,istat[[#This Row],[Value]])</f>
        <v>15653453000</v>
      </c>
      <c r="M6462" t="b" cm="1">
        <f t="array" ref="M6462">_xlfn.IFS(istat[[#This Row],[Flag Codes]]="c",FALSE,istat[[#This Row],[Ateco 2007]]="TOTALE",FALSE,TRUE,TRUE)</f>
        <v>1</v>
      </c>
      <c r="N6462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2">
        <f>IFERROR(FIND("(",istat[[#This Row],[Variabile]])-2,LEN(istat[[#This Row],[Variabile]]))</f>
        <v>26</v>
      </c>
      <c r="P6462" t="str">
        <f>LEFT(istat[[#This Row],[Variabile]],istat[[#This Row],[unique_id_variable_text_num_char]])</f>
        <v>acquisto di beni e servizi</v>
      </c>
      <c r="Q6462" t="str">
        <f>istat[[#This Row],[unique_id_ateco_text]]&amp;": "&amp;istat[[#This Row],[unique_id_variable_text]]</f>
        <v>4675 commercio all'ingrosso di prodotti chimici: acquisto di beni e servizi</v>
      </c>
    </row>
    <row r="6463" spans="1:17" x14ac:dyDescent="0.35">
      <c r="A6463" s="1" t="s">
        <v>11</v>
      </c>
      <c r="B6463" s="1" t="s">
        <v>12</v>
      </c>
      <c r="C6463" s="1" t="s">
        <v>81</v>
      </c>
      <c r="D6463" s="1" t="s">
        <v>82</v>
      </c>
      <c r="E6463" s="1" t="s">
        <v>1090</v>
      </c>
      <c r="F6463" s="1" t="s">
        <v>1091</v>
      </c>
      <c r="G6463">
        <v>2020</v>
      </c>
      <c r="H6463">
        <v>2020</v>
      </c>
      <c r="I6463">
        <v>1048307</v>
      </c>
      <c r="L6463">
        <f>IF(ISNUMBER(SEARCH("migliaia",istat[[#This Row],[Variabile]])),istat[[#This Row],[Value]]*1000,istat[[#This Row],[Value]])</f>
        <v>1048307000</v>
      </c>
      <c r="M6463" t="b" cm="1">
        <f t="array" ref="M6463">_xlfn.IFS(istat[[#This Row],[Flag Codes]]="c",FALSE,istat[[#This Row],[Ateco 2007]]="TOTALE",FALSE,TRUE,TRUE)</f>
        <v>1</v>
      </c>
      <c r="N6463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463">
        <f>IFERROR(FIND("(",istat[[#This Row],[Variabile]])-2,LEN(istat[[#This Row],[Variabile]]))</f>
        <v>19</v>
      </c>
      <c r="P6463" t="str">
        <f>LEFT(istat[[#This Row],[Variabile]],istat[[#This Row],[unique_id_variable_text_num_char]])</f>
        <v>costi del personale</v>
      </c>
      <c r="Q6463" t="str">
        <f>istat[[#This Row],[unique_id_ateco_text]]&amp;": "&amp;istat[[#This Row],[unique_id_variable_text]]</f>
        <v>4675 commercio all'ingrosso di prodotti chimici: costi del personale</v>
      </c>
    </row>
    <row r="6464" spans="1:17" x14ac:dyDescent="0.35">
      <c r="A6464" s="1" t="s">
        <v>11</v>
      </c>
      <c r="B6464" s="1" t="s">
        <v>12</v>
      </c>
      <c r="C6464" s="1" t="s">
        <v>85</v>
      </c>
      <c r="D6464" s="1" t="s">
        <v>86</v>
      </c>
      <c r="E6464" s="1" t="s">
        <v>1159</v>
      </c>
      <c r="F6464" s="1" t="s">
        <v>1160</v>
      </c>
      <c r="G6464">
        <v>2020</v>
      </c>
      <c r="H6464">
        <v>2020</v>
      </c>
      <c r="I6464">
        <v>234265</v>
      </c>
      <c r="L6464">
        <f>IF(ISNUMBER(SEARCH("migliaia",istat[[#This Row],[Variabile]])),istat[[#This Row],[Value]]*1000,istat[[#This Row],[Value]])</f>
        <v>234265000</v>
      </c>
      <c r="M6464" t="b" cm="1">
        <f t="array" ref="M6464">_xlfn.IFS(istat[[#This Row],[Flag Codes]]="c",FALSE,istat[[#This Row],[Ateco 2007]]="TOTALE",FALSE,TRUE,TRUE)</f>
        <v>1</v>
      </c>
      <c r="N6464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464">
        <f>IFERROR(FIND("(",istat[[#This Row],[Variabile]])-2,LEN(istat[[#This Row],[Variabile]]))</f>
        <v>17</v>
      </c>
      <c r="P6464" t="str">
        <f>LEFT(istat[[#This Row],[Variabile]],istat[[#This Row],[unique_id_variable_text_num_char]])</f>
        <v>salari e stipendi</v>
      </c>
      <c r="Q6464" t="str">
        <f>istat[[#This Row],[unique_id_ateco_text]]&amp;": "&amp;istat[[#This Row],[unique_id_variable_text]]</f>
        <v>4677 commercio all'ingrosso di rottami e cascami: salari e stipendi</v>
      </c>
    </row>
    <row r="6465" spans="1:17" x14ac:dyDescent="0.35">
      <c r="A6465" s="1" t="s">
        <v>11</v>
      </c>
      <c r="B6465" s="1" t="s">
        <v>12</v>
      </c>
      <c r="C6465" s="1" t="s">
        <v>101</v>
      </c>
      <c r="D6465" s="1" t="s">
        <v>102</v>
      </c>
      <c r="E6465" s="1" t="s">
        <v>921</v>
      </c>
      <c r="F6465" s="1" t="s">
        <v>922</v>
      </c>
      <c r="G6465">
        <v>2020</v>
      </c>
      <c r="H6465">
        <v>2020</v>
      </c>
      <c r="I6465">
        <v>7753</v>
      </c>
      <c r="L6465">
        <f>IF(ISNUMBER(SEARCH("migliaia",istat[[#This Row],[Variabile]])),istat[[#This Row],[Value]]*1000,istat[[#This Row],[Value]])</f>
        <v>7753000</v>
      </c>
      <c r="M6465" t="b" cm="1">
        <f t="array" ref="M6465">_xlfn.IFS(istat[[#This Row],[Flag Codes]]="c",FALSE,istat[[#This Row],[Ateco 2007]]="TOTALE",FALSE,TRUE,TRUE)</f>
        <v>1</v>
      </c>
      <c r="N646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465">
        <f>IFERROR(FIND("(",istat[[#This Row],[Variabile]])-2,LEN(istat[[#This Row],[Variabile]]))</f>
        <v>27</v>
      </c>
      <c r="P6465" t="str">
        <f>LEFT(istat[[#This Row],[Variabile]],istat[[#This Row],[unique_id_variable_text_num_char]])</f>
        <v>ore lavorate dai dipendenti</v>
      </c>
      <c r="Q6465" t="str">
        <f>istat[[#This Row],[unique_id_ateco_text]]&amp;": "&amp;istat[[#This Row],[unique_id_variable_text]]</f>
        <v>4723 commercio al dettaglio di pesci, crostacei e molluschi in esercizi specializzati: ore lavorate dai dipendenti</v>
      </c>
    </row>
    <row r="6466" spans="1:17" x14ac:dyDescent="0.35">
      <c r="A6466" s="1" t="s">
        <v>11</v>
      </c>
      <c r="B6466" s="1" t="s">
        <v>12</v>
      </c>
      <c r="C6466" s="1" t="s">
        <v>79</v>
      </c>
      <c r="D6466" s="1" t="s">
        <v>80</v>
      </c>
      <c r="E6466" s="1" t="s">
        <v>1094</v>
      </c>
      <c r="F6466" s="1" t="s">
        <v>1095</v>
      </c>
      <c r="G6466">
        <v>2020</v>
      </c>
      <c r="H6466">
        <v>2020</v>
      </c>
      <c r="I6466">
        <v>1020310</v>
      </c>
      <c r="L6466">
        <f>IF(ISNUMBER(SEARCH("migliaia",istat[[#This Row],[Variabile]])),istat[[#This Row],[Value]]*1000,istat[[#This Row],[Value]])</f>
        <v>1020310000</v>
      </c>
      <c r="M6466" t="b" cm="1">
        <f t="array" ref="M6466">_xlfn.IFS(istat[[#This Row],[Flag Codes]]="c",FALSE,istat[[#This Row],[Ateco 2007]]="TOTALE",FALSE,TRUE,TRUE)</f>
        <v>1</v>
      </c>
      <c r="N6466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466">
        <f>IFERROR(FIND("(",istat[[#This Row],[Variabile]])-2,LEN(istat[[#This Row],[Variabile]]))</f>
        <v>26</v>
      </c>
      <c r="P6466" t="str">
        <f>LEFT(istat[[#This Row],[Variabile]],istat[[#This Row],[unique_id_variable_text_num_char]])</f>
        <v>acquisto di beni e servizi</v>
      </c>
      <c r="Q6466" t="str">
        <f>istat[[#This Row],[unique_id_ateco_text]]&amp;": "&amp;istat[[#This Row],[unique_id_variable_text]]</f>
        <v>4724 commercio al dettaglio di pane, torte, dolciumi e confetteria in esercizi specializzati: acquisto di beni e servizi</v>
      </c>
    </row>
    <row r="6467" spans="1:17" x14ac:dyDescent="0.35">
      <c r="A6467" s="1" t="s">
        <v>11</v>
      </c>
      <c r="B6467" s="1" t="s">
        <v>12</v>
      </c>
      <c r="C6467" s="1" t="s">
        <v>71</v>
      </c>
      <c r="D6467" s="1" t="s">
        <v>72</v>
      </c>
      <c r="E6467" s="1" t="s">
        <v>1096</v>
      </c>
      <c r="F6467" s="1" t="s">
        <v>1097</v>
      </c>
      <c r="G6467">
        <v>2020</v>
      </c>
      <c r="H6467">
        <v>2020</v>
      </c>
      <c r="I6467">
        <v>419390</v>
      </c>
      <c r="L6467">
        <f>IF(ISNUMBER(SEARCH("migliaia",istat[[#This Row],[Variabile]])),istat[[#This Row],[Value]]*1000,istat[[#This Row],[Value]])</f>
        <v>419390000</v>
      </c>
      <c r="M6467" t="b" cm="1">
        <f t="array" ref="M6467">_xlfn.IFS(istat[[#This Row],[Flag Codes]]="c",FALSE,istat[[#This Row],[Ateco 2007]]="TOTALE",FALSE,TRUE,TRUE)</f>
        <v>1</v>
      </c>
      <c r="N6467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7">
        <f>IFERROR(FIND("(",istat[[#This Row],[Variabile]])-2,LEN(istat[[#This Row],[Variabile]]))</f>
        <v>23</v>
      </c>
      <c r="P6467" t="str">
        <f>LEFT(istat[[#This Row],[Variabile]],istat[[#This Row],[unique_id_variable_text_num_char]])</f>
        <v>valore della produzione</v>
      </c>
      <c r="Q6467" t="str">
        <f>istat[[#This Row],[unique_id_ateco_text]]&amp;": "&amp;istat[[#This Row],[unique_id_variable_text]]</f>
        <v>4725 commercio al dettaglio di bevande in esercizi specializzati: valore della produzione</v>
      </c>
    </row>
    <row r="6468" spans="1:17" x14ac:dyDescent="0.35">
      <c r="A6468" s="1" t="s">
        <v>11</v>
      </c>
      <c r="B6468" s="1" t="s">
        <v>12</v>
      </c>
      <c r="C6468" s="1" t="s">
        <v>77</v>
      </c>
      <c r="D6468" s="1" t="s">
        <v>78</v>
      </c>
      <c r="E6468" s="1" t="s">
        <v>1096</v>
      </c>
      <c r="F6468" s="1" t="s">
        <v>1097</v>
      </c>
      <c r="G6468">
        <v>2020</v>
      </c>
      <c r="H6468">
        <v>2020</v>
      </c>
      <c r="I6468">
        <v>119776</v>
      </c>
      <c r="L6468">
        <f>IF(ISNUMBER(SEARCH("migliaia",istat[[#This Row],[Variabile]])),istat[[#This Row],[Value]]*1000,istat[[#This Row],[Value]])</f>
        <v>119776000</v>
      </c>
      <c r="M6468" t="b" cm="1">
        <f t="array" ref="M6468">_xlfn.IFS(istat[[#This Row],[Flag Codes]]="c",FALSE,istat[[#This Row],[Ateco 2007]]="TOTALE",FALSE,TRUE,TRUE)</f>
        <v>1</v>
      </c>
      <c r="N6468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8">
        <f>IFERROR(FIND("(",istat[[#This Row],[Variabile]])-2,LEN(istat[[#This Row],[Variabile]]))</f>
        <v>23</v>
      </c>
      <c r="P6468" t="str">
        <f>LEFT(istat[[#This Row],[Variabile]],istat[[#This Row],[unique_id_variable_text_num_char]])</f>
        <v>margine operativo lordo</v>
      </c>
      <c r="Q6468" t="str">
        <f>istat[[#This Row],[unique_id_ateco_text]]&amp;": "&amp;istat[[#This Row],[unique_id_variable_text]]</f>
        <v>4725 commercio al dettaglio di bevande in esercizi specializzati: margine operativo lordo</v>
      </c>
    </row>
    <row r="6469" spans="1:17" x14ac:dyDescent="0.35">
      <c r="A6469" s="1" t="s">
        <v>11</v>
      </c>
      <c r="B6469" s="1" t="s">
        <v>12</v>
      </c>
      <c r="C6469" s="1" t="s">
        <v>95</v>
      </c>
      <c r="D6469" s="1" t="s">
        <v>96</v>
      </c>
      <c r="E6469" s="1" t="s">
        <v>1096</v>
      </c>
      <c r="F6469" s="1" t="s">
        <v>1097</v>
      </c>
      <c r="G6469">
        <v>2020</v>
      </c>
      <c r="H6469">
        <v>2020</v>
      </c>
      <c r="I6469">
        <v>4430</v>
      </c>
      <c r="L6469">
        <f>IF(ISNUMBER(SEARCH("migliaia",istat[[#This Row],[Variabile]])),istat[[#This Row],[Value]]*1000,istat[[#This Row],[Value]])</f>
        <v>4430</v>
      </c>
      <c r="M6469" t="b" cm="1">
        <f t="array" ref="M6469">_xlfn.IFS(istat[[#This Row],[Flag Codes]]="c",FALSE,istat[[#This Row],[Ateco 2007]]="TOTALE",FALSE,TRUE,TRUE)</f>
        <v>1</v>
      </c>
      <c r="N6469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469">
        <f>IFERROR(FIND("(",istat[[#This Row],[Variabile]])-2,LEN(istat[[#This Row],[Variabile]]))</f>
        <v>21</v>
      </c>
      <c r="P6469" t="str">
        <f>LEFT(istat[[#This Row],[Variabile]],istat[[#This Row],[unique_id_variable_text_num_char]])</f>
        <v>lavoratori dipendenti</v>
      </c>
      <c r="Q6469" t="str">
        <f>istat[[#This Row],[unique_id_ateco_text]]&amp;": "&amp;istat[[#This Row],[unique_id_variable_text]]</f>
        <v>4725 commercio al dettaglio di bevande in esercizi specializzati: lavoratori dipendenti</v>
      </c>
    </row>
    <row r="6470" spans="1:17" x14ac:dyDescent="0.35">
      <c r="A6470" s="1" t="s">
        <v>11</v>
      </c>
      <c r="B6470" s="1" t="s">
        <v>12</v>
      </c>
      <c r="C6470" s="1" t="s">
        <v>69</v>
      </c>
      <c r="D6470" s="1" t="s">
        <v>70</v>
      </c>
      <c r="E6470" s="1" t="s">
        <v>1098</v>
      </c>
      <c r="F6470" s="1" t="s">
        <v>1099</v>
      </c>
      <c r="G6470">
        <v>2020</v>
      </c>
      <c r="H6470">
        <v>2020</v>
      </c>
      <c r="I6470">
        <v>4652725</v>
      </c>
      <c r="L6470">
        <f>IF(ISNUMBER(SEARCH("migliaia",istat[[#This Row],[Variabile]])),istat[[#This Row],[Value]]*1000,istat[[#This Row],[Value]])</f>
        <v>4652725000</v>
      </c>
      <c r="M6470" t="b" cm="1">
        <f t="array" ref="M6470">_xlfn.IFS(istat[[#This Row],[Flag Codes]]="c",FALSE,istat[[#This Row],[Ateco 2007]]="TOTALE",FALSE,TRUE,TRUE)</f>
        <v>1</v>
      </c>
      <c r="N6470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0">
        <f>IFERROR(FIND("(",istat[[#This Row],[Variabile]])-2,LEN(istat[[#This Row],[Variabile]]))</f>
        <v>9</v>
      </c>
      <c r="P6470" t="str">
        <f>LEFT(istat[[#This Row],[Variabile]],istat[[#This Row],[unique_id_variable_text_num_char]])</f>
        <v>fatturato</v>
      </c>
      <c r="Q6470" t="str">
        <f>istat[[#This Row],[unique_id_ateco_text]]&amp;": "&amp;istat[[#This Row],[unique_id_variable_text]]</f>
        <v>4726 commercio al dettaglio di prodotti del tabacco in esercizi specializzati: fatturato</v>
      </c>
    </row>
    <row r="6471" spans="1:17" x14ac:dyDescent="0.35">
      <c r="A6471" s="1" t="s">
        <v>11</v>
      </c>
      <c r="B6471" s="1" t="s">
        <v>12</v>
      </c>
      <c r="C6471" s="1" t="s">
        <v>73</v>
      </c>
      <c r="D6471" s="1" t="s">
        <v>74</v>
      </c>
      <c r="E6471" s="1" t="s">
        <v>1098</v>
      </c>
      <c r="F6471" s="1" t="s">
        <v>1099</v>
      </c>
      <c r="G6471">
        <v>2020</v>
      </c>
      <c r="H6471">
        <v>2020</v>
      </c>
      <c r="I6471">
        <v>1755136</v>
      </c>
      <c r="L6471">
        <f>IF(ISNUMBER(SEARCH("migliaia",istat[[#This Row],[Variabile]])),istat[[#This Row],[Value]]*1000,istat[[#This Row],[Value]])</f>
        <v>1755136000</v>
      </c>
      <c r="M6471" t="b" cm="1">
        <f t="array" ref="M6471">_xlfn.IFS(istat[[#This Row],[Flag Codes]]="c",FALSE,istat[[#This Row],[Ateco 2007]]="TOTALE",FALSE,TRUE,TRUE)</f>
        <v>1</v>
      </c>
      <c r="N6471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1">
        <f>IFERROR(FIND("(",istat[[#This Row],[Variabile]])-2,LEN(istat[[#This Row],[Variabile]]))</f>
        <v>36</v>
      </c>
      <c r="P6471" t="str">
        <f>LEFT(istat[[#This Row],[Variabile]],istat[[#This Row],[unique_id_variable_text_num_char]])</f>
        <v>valore aggiunto al costo dei fattori</v>
      </c>
      <c r="Q6471" t="str">
        <f>istat[[#This Row],[unique_id_ateco_text]]&amp;": "&amp;istat[[#This Row],[unique_id_variable_text]]</f>
        <v>4726 commercio al dettaglio di prodotti del tabacco in esercizi specializzati: valore aggiunto al costo dei fattori</v>
      </c>
    </row>
    <row r="6472" spans="1:17" x14ac:dyDescent="0.35">
      <c r="A6472" s="1" t="s">
        <v>11</v>
      </c>
      <c r="B6472" s="1" t="s">
        <v>12</v>
      </c>
      <c r="C6472" s="1" t="s">
        <v>91</v>
      </c>
      <c r="D6472" s="1" t="s">
        <v>92</v>
      </c>
      <c r="E6472" s="1" t="s">
        <v>1098</v>
      </c>
      <c r="F6472" s="1" t="s">
        <v>1099</v>
      </c>
      <c r="G6472">
        <v>2020</v>
      </c>
      <c r="H6472">
        <v>2020</v>
      </c>
      <c r="I6472">
        <v>64287</v>
      </c>
      <c r="L6472">
        <f>IF(ISNUMBER(SEARCH("migliaia",istat[[#This Row],[Variabile]])),istat[[#This Row],[Value]]*1000,istat[[#This Row],[Value]])</f>
        <v>64287</v>
      </c>
      <c r="M6472" t="b" cm="1">
        <f t="array" ref="M6472">_xlfn.IFS(istat[[#This Row],[Flag Codes]]="c",FALSE,istat[[#This Row],[Ateco 2007]]="TOTALE",FALSE,TRUE,TRUE)</f>
        <v>1</v>
      </c>
      <c r="N6472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2">
        <f>IFERROR(FIND("(",istat[[#This Row],[Variabile]])-2,LEN(istat[[#This Row],[Variabile]]))</f>
        <v>8</v>
      </c>
      <c r="P6472" t="str">
        <f>LEFT(istat[[#This Row],[Variabile]],istat[[#This Row],[unique_id_variable_text_num_char]])</f>
        <v>occupati</v>
      </c>
      <c r="Q6472" t="str">
        <f>istat[[#This Row],[unique_id_ateco_text]]&amp;": "&amp;istat[[#This Row],[unique_id_variable_text]]</f>
        <v>4726 commercio al dettaglio di prodotti del tabacco in esercizi specializzati: occupati</v>
      </c>
    </row>
    <row r="6473" spans="1:17" x14ac:dyDescent="0.35">
      <c r="A6473" s="1" t="s">
        <v>11</v>
      </c>
      <c r="B6473" s="1" t="s">
        <v>12</v>
      </c>
      <c r="C6473" s="1" t="s">
        <v>101</v>
      </c>
      <c r="D6473" s="1" t="s">
        <v>102</v>
      </c>
      <c r="E6473" s="1" t="s">
        <v>1098</v>
      </c>
      <c r="F6473" s="1" t="s">
        <v>1099</v>
      </c>
      <c r="G6473">
        <v>2020</v>
      </c>
      <c r="H6473">
        <v>2020</v>
      </c>
      <c r="I6473">
        <v>20504</v>
      </c>
      <c r="L6473">
        <f>IF(ISNUMBER(SEARCH("migliaia",istat[[#This Row],[Variabile]])),istat[[#This Row],[Value]]*1000,istat[[#This Row],[Value]])</f>
        <v>20504000</v>
      </c>
      <c r="M6473" t="b" cm="1">
        <f t="array" ref="M6473">_xlfn.IFS(istat[[#This Row],[Flag Codes]]="c",FALSE,istat[[#This Row],[Ateco 2007]]="TOTALE",FALSE,TRUE,TRUE)</f>
        <v>1</v>
      </c>
      <c r="N647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473">
        <f>IFERROR(FIND("(",istat[[#This Row],[Variabile]])-2,LEN(istat[[#This Row],[Variabile]]))</f>
        <v>27</v>
      </c>
      <c r="P6473" t="str">
        <f>LEFT(istat[[#This Row],[Variabile]],istat[[#This Row],[unique_id_variable_text_num_char]])</f>
        <v>ore lavorate dai dipendenti</v>
      </c>
      <c r="Q6473" t="str">
        <f>istat[[#This Row],[unique_id_ateco_text]]&amp;": "&amp;istat[[#This Row],[unique_id_variable_text]]</f>
        <v>4726 commercio al dettaglio di prodotti del tabacco in esercizi specializzati: ore lavorate dai dipendenti</v>
      </c>
    </row>
    <row r="6474" spans="1:17" x14ac:dyDescent="0.35">
      <c r="A6474" s="1" t="s">
        <v>11</v>
      </c>
      <c r="B6474" s="1" t="s">
        <v>12</v>
      </c>
      <c r="C6474" s="1" t="s">
        <v>73</v>
      </c>
      <c r="D6474" s="1" t="s">
        <v>74</v>
      </c>
      <c r="E6474" s="1" t="s">
        <v>1027</v>
      </c>
      <c r="F6474" s="1" t="s">
        <v>1028</v>
      </c>
      <c r="G6474">
        <v>2020</v>
      </c>
      <c r="H6474">
        <v>2020</v>
      </c>
      <c r="I6474">
        <v>1131670</v>
      </c>
      <c r="L6474">
        <f>IF(ISNUMBER(SEARCH("migliaia",istat[[#This Row],[Variabile]])),istat[[#This Row],[Value]]*1000,istat[[#This Row],[Value]])</f>
        <v>1131670000</v>
      </c>
      <c r="M6474" t="b" cm="1">
        <f t="array" ref="M6474">_xlfn.IFS(istat[[#This Row],[Flag Codes]]="c",FALSE,istat[[#This Row],[Ateco 2007]]="TOTALE",FALSE,TRUE,TRUE)</f>
        <v>1</v>
      </c>
      <c r="N6474" t="str">
        <f>istat[[#This Row],[ATECO_2007]]&amp;" "&amp;LEFT(istat[[#This Row],[Ateco 2007]],IFERROR(FIND("(",istat[[#This Row],[Ateco 2007]])-2,LEN(istat[[#This Row],[Ateco 2007]])))</f>
        <v>1722 fabbricazione di prodotti igienico-sanitari e per uso domestico in carta e ovatta di cellulosa</v>
      </c>
      <c r="O6474">
        <f>IFERROR(FIND("(",istat[[#This Row],[Variabile]])-2,LEN(istat[[#This Row],[Variabile]]))</f>
        <v>36</v>
      </c>
      <c r="P6474" t="str">
        <f>LEFT(istat[[#This Row],[Variabile]],istat[[#This Row],[unique_id_variable_text_num_char]])</f>
        <v>valore aggiunto al costo dei fattori</v>
      </c>
      <c r="Q6474" t="str">
        <f>istat[[#This Row],[unique_id_ateco_text]]&amp;": "&amp;istat[[#This Row],[unique_id_variable_text]]</f>
        <v>1722 fabbricazione di prodotti igienico-sanitari e per uso domestico in carta e ovatta di cellulosa: valore aggiunto al costo dei fattori</v>
      </c>
    </row>
    <row r="6475" spans="1:17" x14ac:dyDescent="0.35">
      <c r="A6475" s="1" t="s">
        <v>11</v>
      </c>
      <c r="B6475" s="1" t="s">
        <v>12</v>
      </c>
      <c r="C6475" s="1" t="s">
        <v>79</v>
      </c>
      <c r="D6475" s="1" t="s">
        <v>80</v>
      </c>
      <c r="E6475" s="1" t="s">
        <v>1029</v>
      </c>
      <c r="F6475" s="1" t="s">
        <v>1030</v>
      </c>
      <c r="G6475">
        <v>2020</v>
      </c>
      <c r="H6475">
        <v>2020</v>
      </c>
      <c r="I6475">
        <v>2439963</v>
      </c>
      <c r="L6475">
        <f>IF(ISNUMBER(SEARCH("migliaia",istat[[#This Row],[Variabile]])),istat[[#This Row],[Value]]*1000,istat[[#This Row],[Value]])</f>
        <v>2439963000</v>
      </c>
      <c r="M6475" t="b" cm="1">
        <f t="array" ref="M6475">_xlfn.IFS(istat[[#This Row],[Flag Codes]]="c",FALSE,istat[[#This Row],[Ateco 2007]]="TOTALE",FALSE,TRUE,TRUE)</f>
        <v>1</v>
      </c>
      <c r="N6475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475">
        <f>IFERROR(FIND("(",istat[[#This Row],[Variabile]])-2,LEN(istat[[#This Row],[Variabile]]))</f>
        <v>26</v>
      </c>
      <c r="P6475" t="str">
        <f>LEFT(istat[[#This Row],[Variabile]],istat[[#This Row],[unique_id_variable_text_num_char]])</f>
        <v>acquisto di beni e servizi</v>
      </c>
      <c r="Q6475" t="str">
        <f>istat[[#This Row],[unique_id_ateco_text]]&amp;": "&amp;istat[[#This Row],[unique_id_variable_text]]</f>
        <v>1723 fabbricazione di prodotti cartotecnici: acquisto di beni e servizi</v>
      </c>
    </row>
    <row r="6476" spans="1:17" x14ac:dyDescent="0.35">
      <c r="A6476" s="1" t="s">
        <v>11</v>
      </c>
      <c r="B6476" s="1" t="s">
        <v>12</v>
      </c>
      <c r="C6476" s="1" t="s">
        <v>71</v>
      </c>
      <c r="D6476" s="1" t="s">
        <v>72</v>
      </c>
      <c r="E6476" s="1" t="s">
        <v>1139</v>
      </c>
      <c r="F6476" s="1" t="s">
        <v>1140</v>
      </c>
      <c r="G6476">
        <v>2020</v>
      </c>
      <c r="H6476">
        <v>2020</v>
      </c>
      <c r="I6476">
        <v>76260</v>
      </c>
      <c r="L6476">
        <f>IF(ISNUMBER(SEARCH("migliaia",istat[[#This Row],[Variabile]])),istat[[#This Row],[Value]]*1000,istat[[#This Row],[Value]])</f>
        <v>76260000</v>
      </c>
      <c r="M6476" t="b" cm="1">
        <f t="array" ref="M6476">_xlfn.IFS(istat[[#This Row],[Flag Codes]]="c",FALSE,istat[[#This Row],[Ateco 2007]]="TOTALE",FALSE,TRUE,TRUE)</f>
        <v>1</v>
      </c>
      <c r="N6476" t="str">
        <f>istat[[#This Row],[ATECO_2007]]&amp;" "&amp;LEFT(istat[[#This Row],[Ateco 2007]],IFERROR(FIND("(",istat[[#This Row],[Ateco 2007]])-2,LEN(istat[[#This Row],[Ateco 2007]])))</f>
        <v>1724 fabbricazione di carta da parati</v>
      </c>
      <c r="O6476">
        <f>IFERROR(FIND("(",istat[[#This Row],[Variabile]])-2,LEN(istat[[#This Row],[Variabile]]))</f>
        <v>23</v>
      </c>
      <c r="P6476" t="str">
        <f>LEFT(istat[[#This Row],[Variabile]],istat[[#This Row],[unique_id_variable_text_num_char]])</f>
        <v>valore della produzione</v>
      </c>
      <c r="Q6476" t="str">
        <f>istat[[#This Row],[unique_id_ateco_text]]&amp;": "&amp;istat[[#This Row],[unique_id_variable_text]]</f>
        <v>1724 fabbricazione di carta da parati: valore della produzione</v>
      </c>
    </row>
    <row r="6477" spans="1:17" x14ac:dyDescent="0.35">
      <c r="A6477" s="1" t="s">
        <v>11</v>
      </c>
      <c r="B6477" s="1" t="s">
        <v>12</v>
      </c>
      <c r="C6477" s="1" t="s">
        <v>77</v>
      </c>
      <c r="D6477" s="1" t="s">
        <v>78</v>
      </c>
      <c r="E6477" s="1" t="s">
        <v>1139</v>
      </c>
      <c r="F6477" s="1" t="s">
        <v>1140</v>
      </c>
      <c r="G6477">
        <v>2020</v>
      </c>
      <c r="H6477">
        <v>2020</v>
      </c>
      <c r="I6477">
        <v>5905</v>
      </c>
      <c r="L6477">
        <f>IF(ISNUMBER(SEARCH("migliaia",istat[[#This Row],[Variabile]])),istat[[#This Row],[Value]]*1000,istat[[#This Row],[Value]])</f>
        <v>5905000</v>
      </c>
      <c r="M6477" t="b" cm="1">
        <f t="array" ref="M6477">_xlfn.IFS(istat[[#This Row],[Flag Codes]]="c",FALSE,istat[[#This Row],[Ateco 2007]]="TOTALE",FALSE,TRUE,TRUE)</f>
        <v>1</v>
      </c>
      <c r="N6477" t="str">
        <f>istat[[#This Row],[ATECO_2007]]&amp;" "&amp;LEFT(istat[[#This Row],[Ateco 2007]],IFERROR(FIND("(",istat[[#This Row],[Ateco 2007]])-2,LEN(istat[[#This Row],[Ateco 2007]])))</f>
        <v>1724 fabbricazione di carta da parati</v>
      </c>
      <c r="O6477">
        <f>IFERROR(FIND("(",istat[[#This Row],[Variabile]])-2,LEN(istat[[#This Row],[Variabile]]))</f>
        <v>23</v>
      </c>
      <c r="P6477" t="str">
        <f>LEFT(istat[[#This Row],[Variabile]],istat[[#This Row],[unique_id_variable_text_num_char]])</f>
        <v>margine operativo lordo</v>
      </c>
      <c r="Q6477" t="str">
        <f>istat[[#This Row],[unique_id_ateco_text]]&amp;": "&amp;istat[[#This Row],[unique_id_variable_text]]</f>
        <v>1724 fabbricazione di carta da parati: margine operativo lordo</v>
      </c>
    </row>
    <row r="6478" spans="1:17" x14ac:dyDescent="0.35">
      <c r="A6478" s="1" t="s">
        <v>11</v>
      </c>
      <c r="B6478" s="1" t="s">
        <v>12</v>
      </c>
      <c r="C6478" s="1" t="s">
        <v>69</v>
      </c>
      <c r="D6478" s="1" t="s">
        <v>70</v>
      </c>
      <c r="E6478" s="1" t="s">
        <v>1031</v>
      </c>
      <c r="F6478" s="1" t="s">
        <v>1032</v>
      </c>
      <c r="G6478">
        <v>2020</v>
      </c>
      <c r="H6478">
        <v>2020</v>
      </c>
      <c r="I6478">
        <v>1493146</v>
      </c>
      <c r="L6478">
        <f>IF(ISNUMBER(SEARCH("migliaia",istat[[#This Row],[Variabile]])),istat[[#This Row],[Value]]*1000,istat[[#This Row],[Value]])</f>
        <v>1493146000</v>
      </c>
      <c r="M6478" t="b" cm="1">
        <f t="array" ref="M6478">_xlfn.IFS(istat[[#This Row],[Flag Codes]]="c",FALSE,istat[[#This Row],[Ateco 2007]]="TOTALE",FALSE,TRUE,TRUE)</f>
        <v>1</v>
      </c>
      <c r="N6478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8">
        <f>IFERROR(FIND("(",istat[[#This Row],[Variabile]])-2,LEN(istat[[#This Row],[Variabile]]))</f>
        <v>9</v>
      </c>
      <c r="P6478" t="str">
        <f>LEFT(istat[[#This Row],[Variabile]],istat[[#This Row],[unique_id_variable_text_num_char]])</f>
        <v>fatturato</v>
      </c>
      <c r="Q6478" t="str">
        <f>istat[[#This Row],[unique_id_ateco_text]]&amp;": "&amp;istat[[#This Row],[unique_id_variable_text]]</f>
        <v>1729 fabbricazione di altri articoli di carta e cartone: fatturato</v>
      </c>
    </row>
    <row r="6479" spans="1:17" x14ac:dyDescent="0.35">
      <c r="A6479" s="1" t="s">
        <v>11</v>
      </c>
      <c r="B6479" s="1" t="s">
        <v>12</v>
      </c>
      <c r="C6479" s="1" t="s">
        <v>73</v>
      </c>
      <c r="D6479" s="1" t="s">
        <v>74</v>
      </c>
      <c r="E6479" s="1" t="s">
        <v>1031</v>
      </c>
      <c r="F6479" s="1" t="s">
        <v>1032</v>
      </c>
      <c r="G6479">
        <v>2020</v>
      </c>
      <c r="H6479">
        <v>2020</v>
      </c>
      <c r="I6479">
        <v>439081</v>
      </c>
      <c r="L6479">
        <f>IF(ISNUMBER(SEARCH("migliaia",istat[[#This Row],[Variabile]])),istat[[#This Row],[Value]]*1000,istat[[#This Row],[Value]])</f>
        <v>439081000</v>
      </c>
      <c r="M6479" t="b" cm="1">
        <f t="array" ref="M6479">_xlfn.IFS(istat[[#This Row],[Flag Codes]]="c",FALSE,istat[[#This Row],[Ateco 2007]]="TOTALE",FALSE,TRUE,TRUE)</f>
        <v>1</v>
      </c>
      <c r="N647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479">
        <f>IFERROR(FIND("(",istat[[#This Row],[Variabile]])-2,LEN(istat[[#This Row],[Variabile]]))</f>
        <v>36</v>
      </c>
      <c r="P6479" t="str">
        <f>LEFT(istat[[#This Row],[Variabile]],istat[[#This Row],[unique_id_variable_text_num_char]])</f>
        <v>valore aggiunto al costo dei fattori</v>
      </c>
      <c r="Q6479" t="str">
        <f>istat[[#This Row],[unique_id_ateco_text]]&amp;": "&amp;istat[[#This Row],[unique_id_variable_text]]</f>
        <v>1729 fabbricazione di altri articoli di carta e cartone: valore aggiunto al costo dei fattori</v>
      </c>
    </row>
    <row r="6480" spans="1:17" x14ac:dyDescent="0.35">
      <c r="A6480" s="1" t="s">
        <v>11</v>
      </c>
      <c r="B6480" s="1" t="s">
        <v>12</v>
      </c>
      <c r="C6480" s="1" t="s">
        <v>69</v>
      </c>
      <c r="D6480" s="1" t="s">
        <v>70</v>
      </c>
      <c r="E6480" s="1" t="s">
        <v>986</v>
      </c>
      <c r="F6480" s="1" t="s">
        <v>987</v>
      </c>
      <c r="G6480">
        <v>2020</v>
      </c>
      <c r="H6480">
        <v>2020</v>
      </c>
      <c r="I6480">
        <v>444872</v>
      </c>
      <c r="L6480">
        <f>IF(ISNUMBER(SEARCH("migliaia",istat[[#This Row],[Variabile]])),istat[[#This Row],[Value]]*1000,istat[[#This Row],[Value]])</f>
        <v>444872000</v>
      </c>
      <c r="M6480" t="b" cm="1">
        <f t="array" ref="M6480">_xlfn.IFS(istat[[#This Row],[Flag Codes]]="c",FALSE,istat[[#This Row],[Ateco 2007]]="TOTALE",FALSE,TRUE,TRUE)</f>
        <v>1</v>
      </c>
      <c r="N6480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0">
        <f>IFERROR(FIND("(",istat[[#This Row],[Variabile]])-2,LEN(istat[[#This Row],[Variabile]]))</f>
        <v>9</v>
      </c>
      <c r="P6480" t="str">
        <f>LEFT(istat[[#This Row],[Variabile]],istat[[#This Row],[unique_id_variable_text_num_char]])</f>
        <v>fatturato</v>
      </c>
      <c r="Q6480" t="str">
        <f>istat[[#This Row],[unique_id_ateco_text]]&amp;": "&amp;istat[[#This Row],[unique_id_variable_text]]</f>
        <v>2342 fabbricazione di articoli sanitari in ceramica: fatturato</v>
      </c>
    </row>
    <row r="6481" spans="1:17" x14ac:dyDescent="0.35">
      <c r="A6481" s="1" t="s">
        <v>11</v>
      </c>
      <c r="B6481" s="1" t="s">
        <v>12</v>
      </c>
      <c r="C6481" s="1" t="s">
        <v>91</v>
      </c>
      <c r="D6481" s="1" t="s">
        <v>92</v>
      </c>
      <c r="E6481" s="1" t="s">
        <v>986</v>
      </c>
      <c r="F6481" s="1" t="s">
        <v>987</v>
      </c>
      <c r="G6481">
        <v>2020</v>
      </c>
      <c r="H6481">
        <v>2020</v>
      </c>
      <c r="I6481">
        <v>3362</v>
      </c>
      <c r="L6481">
        <f>IF(ISNUMBER(SEARCH("migliaia",istat[[#This Row],[Variabile]])),istat[[#This Row],[Value]]*1000,istat[[#This Row],[Value]])</f>
        <v>3362</v>
      </c>
      <c r="M6481" t="b" cm="1">
        <f t="array" ref="M6481">_xlfn.IFS(istat[[#This Row],[Flag Codes]]="c",FALSE,istat[[#This Row],[Ateco 2007]]="TOTALE",FALSE,TRUE,TRUE)</f>
        <v>1</v>
      </c>
      <c r="N648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1">
        <f>IFERROR(FIND("(",istat[[#This Row],[Variabile]])-2,LEN(istat[[#This Row],[Variabile]]))</f>
        <v>8</v>
      </c>
      <c r="P6481" t="str">
        <f>LEFT(istat[[#This Row],[Variabile]],istat[[#This Row],[unique_id_variable_text_num_char]])</f>
        <v>occupati</v>
      </c>
      <c r="Q6481" t="str">
        <f>istat[[#This Row],[unique_id_ateco_text]]&amp;": "&amp;istat[[#This Row],[unique_id_variable_text]]</f>
        <v>2342 fabbricazione di articoli sanitari in ceramica: occupati</v>
      </c>
    </row>
    <row r="6482" spans="1:17" x14ac:dyDescent="0.35">
      <c r="A6482" s="1" t="s">
        <v>11</v>
      </c>
      <c r="B6482" s="1" t="s">
        <v>12</v>
      </c>
      <c r="C6482" s="1" t="s">
        <v>101</v>
      </c>
      <c r="D6482" s="1" t="s">
        <v>102</v>
      </c>
      <c r="E6482" s="1" t="s">
        <v>986</v>
      </c>
      <c r="F6482" s="1" t="s">
        <v>987</v>
      </c>
      <c r="G6482">
        <v>2020</v>
      </c>
      <c r="H6482">
        <v>2020</v>
      </c>
      <c r="I6482">
        <v>4812</v>
      </c>
      <c r="L6482">
        <f>IF(ISNUMBER(SEARCH("migliaia",istat[[#This Row],[Variabile]])),istat[[#This Row],[Value]]*1000,istat[[#This Row],[Value]])</f>
        <v>4812000</v>
      </c>
      <c r="M6482" t="b" cm="1">
        <f t="array" ref="M6482">_xlfn.IFS(istat[[#This Row],[Flag Codes]]="c",FALSE,istat[[#This Row],[Ateco 2007]]="TOTALE",FALSE,TRUE,TRUE)</f>
        <v>1</v>
      </c>
      <c r="N648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482">
        <f>IFERROR(FIND("(",istat[[#This Row],[Variabile]])-2,LEN(istat[[#This Row],[Variabile]]))</f>
        <v>27</v>
      </c>
      <c r="P6482" t="str">
        <f>LEFT(istat[[#This Row],[Variabile]],istat[[#This Row],[unique_id_variable_text_num_char]])</f>
        <v>ore lavorate dai dipendenti</v>
      </c>
      <c r="Q6482" t="str">
        <f>istat[[#This Row],[unique_id_ateco_text]]&amp;": "&amp;istat[[#This Row],[unique_id_variable_text]]</f>
        <v>2342 fabbricazione di articoli sanitari in ceramica: ore lavorate dai dipendenti</v>
      </c>
    </row>
    <row r="6483" spans="1:17" x14ac:dyDescent="0.35">
      <c r="A6483" s="1" t="s">
        <v>11</v>
      </c>
      <c r="B6483" s="1" t="s">
        <v>12</v>
      </c>
      <c r="C6483" s="1" t="s">
        <v>87</v>
      </c>
      <c r="D6483" s="1" t="s">
        <v>88</v>
      </c>
      <c r="E6483" s="1" t="s">
        <v>1141</v>
      </c>
      <c r="F6483" s="1" t="s">
        <v>1142</v>
      </c>
      <c r="G6483">
        <v>2020</v>
      </c>
      <c r="H6483">
        <v>2020</v>
      </c>
      <c r="I6483">
        <v>1991</v>
      </c>
      <c r="L6483">
        <f>IF(ISNUMBER(SEARCH("migliaia",istat[[#This Row],[Variabile]])),istat[[#This Row],[Value]]*1000,istat[[#This Row],[Value]])</f>
        <v>1991000</v>
      </c>
      <c r="M6483" t="b" cm="1">
        <f t="array" ref="M6483">_xlfn.IFS(istat[[#This Row],[Flag Codes]]="c",FALSE,istat[[#This Row],[Ateco 2007]]="TOTALE",FALSE,TRUE,TRUE)</f>
        <v>1</v>
      </c>
      <c r="N6483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3">
        <f>IFERROR(FIND("(",istat[[#This Row],[Variabile]])-2,LEN(istat[[#This Row],[Variabile]]))</f>
        <v>36</v>
      </c>
      <c r="P6483" t="str">
        <f>LEFT(istat[[#This Row],[Variabile]],istat[[#This Row],[unique_id_variable_text_num_char]])</f>
        <v>investimenti lordi in beni materiali</v>
      </c>
      <c r="Q6483" t="str">
        <f>istat[[#This Row],[unique_id_ateco_text]]&amp;": "&amp;istat[[#This Row],[unique_id_variable_text]]</f>
        <v>2344 fabbricazione di altri prodotti in ceramica per uso tecnico e industriale: investimenti lordi in beni materiali</v>
      </c>
    </row>
    <row r="6484" spans="1:17" x14ac:dyDescent="0.35">
      <c r="A6484" s="1" t="s">
        <v>11</v>
      </c>
      <c r="B6484" s="1" t="s">
        <v>12</v>
      </c>
      <c r="C6484" s="1" t="s">
        <v>95</v>
      </c>
      <c r="D6484" s="1" t="s">
        <v>96</v>
      </c>
      <c r="E6484" s="1" t="s">
        <v>1141</v>
      </c>
      <c r="F6484" s="1" t="s">
        <v>1142</v>
      </c>
      <c r="G6484">
        <v>2020</v>
      </c>
      <c r="H6484">
        <v>2020</v>
      </c>
      <c r="I6484">
        <v>351</v>
      </c>
      <c r="L6484">
        <f>IF(ISNUMBER(SEARCH("migliaia",istat[[#This Row],[Variabile]])),istat[[#This Row],[Value]]*1000,istat[[#This Row],[Value]])</f>
        <v>351</v>
      </c>
      <c r="M6484" t="b" cm="1">
        <f t="array" ref="M6484">_xlfn.IFS(istat[[#This Row],[Flag Codes]]="c",FALSE,istat[[#This Row],[Ateco 2007]]="TOTALE",FALSE,TRUE,TRUE)</f>
        <v>1</v>
      </c>
      <c r="N6484" t="str">
        <f>istat[[#This Row],[ATECO_2007]]&amp;" "&amp;LEFT(istat[[#This Row],[Ateco 2007]],IFERROR(FIND("(",istat[[#This Row],[Ateco 2007]])-2,LEN(istat[[#This Row],[Ateco 2007]])))</f>
        <v>2344 fabbricazione di altri prodotti in ceramica per uso tecnico e industriale</v>
      </c>
      <c r="O6484">
        <f>IFERROR(FIND("(",istat[[#This Row],[Variabile]])-2,LEN(istat[[#This Row],[Variabile]]))</f>
        <v>21</v>
      </c>
      <c r="P6484" t="str">
        <f>LEFT(istat[[#This Row],[Variabile]],istat[[#This Row],[unique_id_variable_text_num_char]])</f>
        <v>lavoratori dipendenti</v>
      </c>
      <c r="Q6484" t="str">
        <f>istat[[#This Row],[unique_id_ateco_text]]&amp;": "&amp;istat[[#This Row],[unique_id_variable_text]]</f>
        <v>2344 fabbricazione di altri prodotti in ceramica per uso tecnico e industriale: lavoratori dipendenti</v>
      </c>
    </row>
    <row r="6485" spans="1:17" x14ac:dyDescent="0.35">
      <c r="A6485" s="1" t="s">
        <v>11</v>
      </c>
      <c r="B6485" s="1" t="s">
        <v>12</v>
      </c>
      <c r="C6485" s="1" t="s">
        <v>13</v>
      </c>
      <c r="D6485" s="1" t="s">
        <v>14</v>
      </c>
      <c r="E6485" s="1" t="s">
        <v>1037</v>
      </c>
      <c r="F6485" s="1" t="s">
        <v>1038</v>
      </c>
      <c r="G6485">
        <v>2020</v>
      </c>
      <c r="H6485">
        <v>2020</v>
      </c>
      <c r="I6485">
        <v>181</v>
      </c>
      <c r="L6485">
        <f>IF(ISNUMBER(SEARCH("migliaia",istat[[#This Row],[Variabile]])),istat[[#This Row],[Value]]*1000,istat[[#This Row],[Value]])</f>
        <v>181</v>
      </c>
      <c r="M6485" t="b" cm="1">
        <f t="array" ref="M6485">_xlfn.IFS(istat[[#This Row],[Flag Codes]]="c",FALSE,istat[[#This Row],[Ateco 2007]]="TOTALE",FALSE,TRUE,TRUE)</f>
        <v>1</v>
      </c>
      <c r="N6485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5">
        <f>IFERROR(FIND("(",istat[[#This Row],[Variabile]])-2,LEN(istat[[#This Row],[Variabile]]))</f>
        <v>7</v>
      </c>
      <c r="P6485" t="str">
        <f>LEFT(istat[[#This Row],[Variabile]],istat[[#This Row],[unique_id_variable_text_num_char]])</f>
        <v>imprese</v>
      </c>
      <c r="Q6485" t="str">
        <f>istat[[#This Row],[unique_id_ateco_text]]&amp;": "&amp;istat[[#This Row],[unique_id_variable_text]]</f>
        <v>2349 fabbricazione di altri prodotti in ceramica: imprese</v>
      </c>
    </row>
    <row r="6486" spans="1:17" x14ac:dyDescent="0.35">
      <c r="A6486" s="1" t="s">
        <v>11</v>
      </c>
      <c r="B6486" s="1" t="s">
        <v>12</v>
      </c>
      <c r="C6486" s="1" t="s">
        <v>91</v>
      </c>
      <c r="D6486" s="1" t="s">
        <v>92</v>
      </c>
      <c r="E6486" s="1" t="s">
        <v>1037</v>
      </c>
      <c r="F6486" s="1" t="s">
        <v>1038</v>
      </c>
      <c r="G6486">
        <v>2020</v>
      </c>
      <c r="H6486">
        <v>2020</v>
      </c>
      <c r="I6486">
        <v>774</v>
      </c>
      <c r="L6486">
        <f>IF(ISNUMBER(SEARCH("migliaia",istat[[#This Row],[Variabile]])),istat[[#This Row],[Value]]*1000,istat[[#This Row],[Value]])</f>
        <v>774</v>
      </c>
      <c r="M6486" t="b" cm="1">
        <f t="array" ref="M6486">_xlfn.IFS(istat[[#This Row],[Flag Codes]]="c",FALSE,istat[[#This Row],[Ateco 2007]]="TOTALE",FALSE,TRUE,TRUE)</f>
        <v>1</v>
      </c>
      <c r="N6486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486">
        <f>IFERROR(FIND("(",istat[[#This Row],[Variabile]])-2,LEN(istat[[#This Row],[Variabile]]))</f>
        <v>8</v>
      </c>
      <c r="P6486" t="str">
        <f>LEFT(istat[[#This Row],[Variabile]],istat[[#This Row],[unique_id_variable_text_num_char]])</f>
        <v>occupati</v>
      </c>
      <c r="Q6486" t="str">
        <f>istat[[#This Row],[unique_id_ateco_text]]&amp;": "&amp;istat[[#This Row],[unique_id_variable_text]]</f>
        <v>2349 fabbricazione di altri prodotti in ceramica: occupati</v>
      </c>
    </row>
    <row r="6487" spans="1:17" x14ac:dyDescent="0.35">
      <c r="A6487" s="1" t="s">
        <v>11</v>
      </c>
      <c r="B6487" s="1" t="s">
        <v>12</v>
      </c>
      <c r="C6487" s="1" t="s">
        <v>85</v>
      </c>
      <c r="D6487" s="1" t="s">
        <v>86</v>
      </c>
      <c r="E6487" s="1" t="s">
        <v>1039</v>
      </c>
      <c r="F6487" s="1" t="s">
        <v>1040</v>
      </c>
      <c r="G6487">
        <v>2020</v>
      </c>
      <c r="H6487">
        <v>2020</v>
      </c>
      <c r="I6487">
        <v>187700</v>
      </c>
      <c r="L6487">
        <f>IF(ISNUMBER(SEARCH("migliaia",istat[[#This Row],[Variabile]])),istat[[#This Row],[Value]]*1000,istat[[#This Row],[Value]])</f>
        <v>187700000</v>
      </c>
      <c r="M6487" t="b" cm="1">
        <f t="array" ref="M6487">_xlfn.IFS(istat[[#This Row],[Flag Codes]]="c",FALSE,istat[[#This Row],[Ateco 2007]]="TOTALE",FALSE,TRUE,TRUE)</f>
        <v>1</v>
      </c>
      <c r="N6487" t="str">
        <f>istat[[#This Row],[ATECO_2007]]&amp;" "&amp;LEFT(istat[[#This Row],[Ateco 2007]],IFERROR(FIND("(",istat[[#This Row],[Ateco 2007]])-2,LEN(istat[[#This Row],[Ateco 2007]])))</f>
        <v>2399 fabbricazione di altri prodotti in minerali non metalliferi nca</v>
      </c>
      <c r="O6487">
        <f>IFERROR(FIND("(",istat[[#This Row],[Variabile]])-2,LEN(istat[[#This Row],[Variabile]]))</f>
        <v>17</v>
      </c>
      <c r="P6487" t="str">
        <f>LEFT(istat[[#This Row],[Variabile]],istat[[#This Row],[unique_id_variable_text_num_char]])</f>
        <v>salari e stipendi</v>
      </c>
      <c r="Q6487" t="str">
        <f>istat[[#This Row],[unique_id_ateco_text]]&amp;": "&amp;istat[[#This Row],[unique_id_variable_text]]</f>
        <v>2399 fabbricazione di altri prodotti in minerali non metalliferi nca: salari e stipendi</v>
      </c>
    </row>
    <row r="6488" spans="1:17" x14ac:dyDescent="0.35">
      <c r="A6488" s="1" t="s">
        <v>11</v>
      </c>
      <c r="B6488" s="1" t="s">
        <v>12</v>
      </c>
      <c r="C6488" s="1" t="s">
        <v>79</v>
      </c>
      <c r="D6488" s="1" t="s">
        <v>80</v>
      </c>
      <c r="E6488" s="1" t="s">
        <v>1041</v>
      </c>
      <c r="F6488" s="1" t="s">
        <v>267</v>
      </c>
      <c r="G6488">
        <v>2020</v>
      </c>
      <c r="H6488">
        <v>2020</v>
      </c>
      <c r="I6488">
        <v>19076316</v>
      </c>
      <c r="L6488">
        <f>IF(ISNUMBER(SEARCH("migliaia",istat[[#This Row],[Variabile]])),istat[[#This Row],[Value]]*1000,istat[[#This Row],[Value]])</f>
        <v>19076316000</v>
      </c>
      <c r="M6488" t="b" cm="1">
        <f t="array" ref="M6488">_xlfn.IFS(istat[[#This Row],[Flag Codes]]="c",FALSE,istat[[#This Row],[Ateco 2007]]="TOTALE",FALSE,TRUE,TRUE)</f>
        <v>1</v>
      </c>
      <c r="N6488" t="str">
        <f>istat[[#This Row],[ATECO_2007]]&amp;" "&amp;LEFT(istat[[#This Row],[Ateco 2007]],IFERROR(FIND("(",istat[[#This Row],[Ateco 2007]])-2,LEN(istat[[#This Row],[Ateco 2007]])))</f>
        <v>2410 siderurgia</v>
      </c>
      <c r="O6488">
        <f>IFERROR(FIND("(",istat[[#This Row],[Variabile]])-2,LEN(istat[[#This Row],[Variabile]]))</f>
        <v>26</v>
      </c>
      <c r="P6488" t="str">
        <f>LEFT(istat[[#This Row],[Variabile]],istat[[#This Row],[unique_id_variable_text_num_char]])</f>
        <v>acquisto di beni e servizi</v>
      </c>
      <c r="Q6488" t="str">
        <f>istat[[#This Row],[unique_id_ateco_text]]&amp;": "&amp;istat[[#This Row],[unique_id_variable_text]]</f>
        <v>2410 siderurgia: acquisto di beni e servizi</v>
      </c>
    </row>
    <row r="6489" spans="1:17" x14ac:dyDescent="0.35">
      <c r="A6489" s="1" t="s">
        <v>11</v>
      </c>
      <c r="B6489" s="1" t="s">
        <v>12</v>
      </c>
      <c r="C6489" s="1" t="s">
        <v>81</v>
      </c>
      <c r="D6489" s="1" t="s">
        <v>82</v>
      </c>
      <c r="E6489" s="1" t="s">
        <v>1041</v>
      </c>
      <c r="F6489" s="1" t="s">
        <v>267</v>
      </c>
      <c r="G6489">
        <v>2020</v>
      </c>
      <c r="H6489">
        <v>2020</v>
      </c>
      <c r="I6489">
        <v>1995499</v>
      </c>
      <c r="L6489">
        <f>IF(ISNUMBER(SEARCH("migliaia",istat[[#This Row],[Variabile]])),istat[[#This Row],[Value]]*1000,istat[[#This Row],[Value]])</f>
        <v>1995499000</v>
      </c>
      <c r="M6489" t="b" cm="1">
        <f t="array" ref="M6489">_xlfn.IFS(istat[[#This Row],[Flag Codes]]="c",FALSE,istat[[#This Row],[Ateco 2007]]="TOTALE",FALSE,TRUE,TRUE)</f>
        <v>1</v>
      </c>
      <c r="N6489" t="str">
        <f>istat[[#This Row],[ATECO_2007]]&amp;" "&amp;LEFT(istat[[#This Row],[Ateco 2007]],IFERROR(FIND("(",istat[[#This Row],[Ateco 2007]])-2,LEN(istat[[#This Row],[Ateco 2007]])))</f>
        <v>2410 siderurgia</v>
      </c>
      <c r="O6489">
        <f>IFERROR(FIND("(",istat[[#This Row],[Variabile]])-2,LEN(istat[[#This Row],[Variabile]]))</f>
        <v>19</v>
      </c>
      <c r="P6489" t="str">
        <f>LEFT(istat[[#This Row],[Variabile]],istat[[#This Row],[unique_id_variable_text_num_char]])</f>
        <v>costi del personale</v>
      </c>
      <c r="Q6489" t="str">
        <f>istat[[#This Row],[unique_id_ateco_text]]&amp;": "&amp;istat[[#This Row],[unique_id_variable_text]]</f>
        <v>2410 siderurgia: costi del personale</v>
      </c>
    </row>
    <row r="6490" spans="1:17" x14ac:dyDescent="0.35">
      <c r="A6490" s="1" t="s">
        <v>11</v>
      </c>
      <c r="B6490" s="1" t="s">
        <v>12</v>
      </c>
      <c r="C6490" s="1" t="s">
        <v>87</v>
      </c>
      <c r="D6490" s="1" t="s">
        <v>88</v>
      </c>
      <c r="E6490" s="1" t="s">
        <v>863</v>
      </c>
      <c r="F6490" s="1" t="s">
        <v>864</v>
      </c>
      <c r="G6490">
        <v>2020</v>
      </c>
      <c r="H6490">
        <v>2020</v>
      </c>
      <c r="I6490">
        <v>5756</v>
      </c>
      <c r="L6490">
        <f>IF(ISNUMBER(SEARCH("migliaia",istat[[#This Row],[Variabile]])),istat[[#This Row],[Value]]*1000,istat[[#This Row],[Value]])</f>
        <v>5756000</v>
      </c>
      <c r="M6490" t="b" cm="1">
        <f t="array" ref="M6490">_xlfn.IFS(istat[[#This Row],[Flag Codes]]="c",FALSE,istat[[#This Row],[Ateco 2007]]="TOTALE",FALSE,TRUE,TRUE)</f>
        <v>1</v>
      </c>
      <c r="N6490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490">
        <f>IFERROR(FIND("(",istat[[#This Row],[Variabile]])-2,LEN(istat[[#This Row],[Variabile]]))</f>
        <v>36</v>
      </c>
      <c r="P6490" t="str">
        <f>LEFT(istat[[#This Row],[Variabile]],istat[[#This Row],[unique_id_variable_text_num_char]])</f>
        <v>investimenti lordi in beni materiali</v>
      </c>
      <c r="Q6490" t="str">
        <f>istat[[#This Row],[unique_id_ateco_text]]&amp;": "&amp;istat[[#This Row],[unique_id_variable_text]]</f>
        <v>2571 fabbricazione di articoli di coltelleria e posateria: investimenti lordi in beni materiali</v>
      </c>
    </row>
    <row r="6491" spans="1:17" x14ac:dyDescent="0.35">
      <c r="A6491" s="1" t="s">
        <v>11</v>
      </c>
      <c r="B6491" s="1" t="s">
        <v>12</v>
      </c>
      <c r="C6491" s="1" t="s">
        <v>81</v>
      </c>
      <c r="D6491" s="1" t="s">
        <v>82</v>
      </c>
      <c r="E6491" s="1" t="s">
        <v>1042</v>
      </c>
      <c r="F6491" s="1" t="s">
        <v>1043</v>
      </c>
      <c r="G6491">
        <v>2020</v>
      </c>
      <c r="H6491">
        <v>2020</v>
      </c>
      <c r="I6491">
        <v>353059</v>
      </c>
      <c r="L6491">
        <f>IF(ISNUMBER(SEARCH("migliaia",istat[[#This Row],[Variabile]])),istat[[#This Row],[Value]]*1000,istat[[#This Row],[Value]])</f>
        <v>353059000</v>
      </c>
      <c r="M6491" t="b" cm="1">
        <f t="array" ref="M6491">_xlfn.IFS(istat[[#This Row],[Flag Codes]]="c",FALSE,istat[[#This Row],[Ateco 2007]]="TOTALE",FALSE,TRUE,TRUE)</f>
        <v>1</v>
      </c>
      <c r="N649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491">
        <f>IFERROR(FIND("(",istat[[#This Row],[Variabile]])-2,LEN(istat[[#This Row],[Variabile]]))</f>
        <v>19</v>
      </c>
      <c r="P6491" t="str">
        <f>LEFT(istat[[#This Row],[Variabile]],istat[[#This Row],[unique_id_variable_text_num_char]])</f>
        <v>costi del personale</v>
      </c>
      <c r="Q6491" t="str">
        <f>istat[[#This Row],[unique_id_ateco_text]]&amp;": "&amp;istat[[#This Row],[unique_id_variable_text]]</f>
        <v>2572 fabbricazione di serrature e cerniere: costi del personale</v>
      </c>
    </row>
    <row r="6492" spans="1:17" x14ac:dyDescent="0.35">
      <c r="A6492" s="1" t="s">
        <v>11</v>
      </c>
      <c r="B6492" s="1" t="s">
        <v>12</v>
      </c>
      <c r="C6492" s="1" t="s">
        <v>85</v>
      </c>
      <c r="D6492" s="1" t="s">
        <v>86</v>
      </c>
      <c r="E6492" s="1" t="s">
        <v>1046</v>
      </c>
      <c r="F6492" s="1" t="s">
        <v>1047</v>
      </c>
      <c r="G6492">
        <v>2020</v>
      </c>
      <c r="H6492">
        <v>2020</v>
      </c>
      <c r="I6492">
        <v>42536</v>
      </c>
      <c r="L6492">
        <f>IF(ISNUMBER(SEARCH("migliaia",istat[[#This Row],[Variabile]])),istat[[#This Row],[Value]]*1000,istat[[#This Row],[Value]])</f>
        <v>42536000</v>
      </c>
      <c r="M6492" t="b" cm="1">
        <f t="array" ref="M6492">_xlfn.IFS(istat[[#This Row],[Flag Codes]]="c",FALSE,istat[[#This Row],[Ateco 2007]]="TOTALE",FALSE,TRUE,TRUE)</f>
        <v>1</v>
      </c>
      <c r="N6492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492">
        <f>IFERROR(FIND("(",istat[[#This Row],[Variabile]])-2,LEN(istat[[#This Row],[Variabile]]))</f>
        <v>17</v>
      </c>
      <c r="P6492" t="str">
        <f>LEFT(istat[[#This Row],[Variabile]],istat[[#This Row],[unique_id_variable_text_num_char]])</f>
        <v>salari e stipendi</v>
      </c>
      <c r="Q6492" t="str">
        <f>istat[[#This Row],[unique_id_ateco_text]]&amp;": "&amp;istat[[#This Row],[unique_id_variable_text]]</f>
        <v>2591 fabbricazione di bidoni in acciaio e di contenitori analoghi: salari e stipendi</v>
      </c>
    </row>
    <row r="6493" spans="1:17" x14ac:dyDescent="0.35">
      <c r="A6493" s="1" t="s">
        <v>11</v>
      </c>
      <c r="B6493" s="1" t="s">
        <v>12</v>
      </c>
      <c r="C6493" s="1" t="s">
        <v>79</v>
      </c>
      <c r="D6493" s="1" t="s">
        <v>80</v>
      </c>
      <c r="E6493" s="1" t="s">
        <v>625</v>
      </c>
      <c r="F6493" s="1" t="s">
        <v>626</v>
      </c>
      <c r="G6493">
        <v>2020</v>
      </c>
      <c r="H6493">
        <v>2020</v>
      </c>
      <c r="I6493">
        <v>1778903</v>
      </c>
      <c r="L6493">
        <f>IF(ISNUMBER(SEARCH("migliaia",istat[[#This Row],[Variabile]])),istat[[#This Row],[Value]]*1000,istat[[#This Row],[Value]])</f>
        <v>1778903000</v>
      </c>
      <c r="M6493" t="b" cm="1">
        <f t="array" ref="M6493">_xlfn.IFS(istat[[#This Row],[Flag Codes]]="c",FALSE,istat[[#This Row],[Ateco 2007]]="TOTALE",FALSE,TRUE,TRUE)</f>
        <v>1</v>
      </c>
      <c r="N649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6493">
        <f>IFERROR(FIND("(",istat[[#This Row],[Variabile]])-2,LEN(istat[[#This Row],[Variabile]]))</f>
        <v>26</v>
      </c>
      <c r="P6493" t="str">
        <f>LEFT(istat[[#This Row],[Variabile]],istat[[#This Row],[unique_id_variable_text_num_char]])</f>
        <v>acquisto di beni e servizi</v>
      </c>
      <c r="Q6493" t="str">
        <f>istat[[#This Row],[unique_id_ateco_text]]&amp;": "&amp;istat[[#This Row],[unique_id_variable_text]]</f>
        <v>2592 fabbricazione di imballaggi leggeri in metallo: acquisto di beni e servizi</v>
      </c>
    </row>
    <row r="6494" spans="1:17" x14ac:dyDescent="0.35">
      <c r="A6494" s="1" t="s">
        <v>11</v>
      </c>
      <c r="B6494" s="1" t="s">
        <v>12</v>
      </c>
      <c r="C6494" s="1" t="s">
        <v>71</v>
      </c>
      <c r="D6494" s="1" t="s">
        <v>72</v>
      </c>
      <c r="E6494" s="1" t="s">
        <v>1145</v>
      </c>
      <c r="F6494" s="1" t="s">
        <v>1146</v>
      </c>
      <c r="G6494">
        <v>2020</v>
      </c>
      <c r="H6494">
        <v>2020</v>
      </c>
      <c r="I6494">
        <v>92274</v>
      </c>
      <c r="L6494">
        <f>IF(ISNUMBER(SEARCH("migliaia",istat[[#This Row],[Variabile]])),istat[[#This Row],[Value]]*1000,istat[[#This Row],[Value]])</f>
        <v>92274000</v>
      </c>
      <c r="M6494" t="b" cm="1">
        <f t="array" ref="M6494">_xlfn.IFS(istat[[#This Row],[Flag Codes]]="c",FALSE,istat[[#This Row],[Ateco 2007]]="TOTALE",FALSE,TRUE,TRUE)</f>
        <v>1</v>
      </c>
      <c r="N6494" t="str">
        <f>istat[[#This Row],[ATECO_2007]]&amp;" "&amp;LEFT(istat[[#This Row],[Ateco 2007]],IFERROR(FIND("(",istat[[#This Row],[Ateco 2007]])-2,LEN(istat[[#This Row],[Ateco 2007]])))</f>
        <v>2652 fabbricazione di orologi</v>
      </c>
      <c r="O6494">
        <f>IFERROR(FIND("(",istat[[#This Row],[Variabile]])-2,LEN(istat[[#This Row],[Variabile]]))</f>
        <v>23</v>
      </c>
      <c r="P6494" t="str">
        <f>LEFT(istat[[#This Row],[Variabile]],istat[[#This Row],[unique_id_variable_text_num_char]])</f>
        <v>valore della produzione</v>
      </c>
      <c r="Q6494" t="str">
        <f>istat[[#This Row],[unique_id_ateco_text]]&amp;": "&amp;istat[[#This Row],[unique_id_variable_text]]</f>
        <v>2652 fabbricazione di orologi: valore della produzione</v>
      </c>
    </row>
    <row r="6495" spans="1:17" x14ac:dyDescent="0.35">
      <c r="A6495" s="1" t="s">
        <v>11</v>
      </c>
      <c r="B6495" s="1" t="s">
        <v>12</v>
      </c>
      <c r="C6495" s="1" t="s">
        <v>77</v>
      </c>
      <c r="D6495" s="1" t="s">
        <v>78</v>
      </c>
      <c r="E6495" s="1" t="s">
        <v>1145</v>
      </c>
      <c r="F6495" s="1" t="s">
        <v>1146</v>
      </c>
      <c r="G6495">
        <v>2020</v>
      </c>
      <c r="H6495">
        <v>2020</v>
      </c>
      <c r="I6495">
        <v>12659</v>
      </c>
      <c r="L6495">
        <f>IF(ISNUMBER(SEARCH("migliaia",istat[[#This Row],[Variabile]])),istat[[#This Row],[Value]]*1000,istat[[#This Row],[Value]])</f>
        <v>12659000</v>
      </c>
      <c r="M6495" t="b" cm="1">
        <f t="array" ref="M6495">_xlfn.IFS(istat[[#This Row],[Flag Codes]]="c",FALSE,istat[[#This Row],[Ateco 2007]]="TOTALE",FALSE,TRUE,TRUE)</f>
        <v>1</v>
      </c>
      <c r="N6495" t="str">
        <f>istat[[#This Row],[ATECO_2007]]&amp;" "&amp;LEFT(istat[[#This Row],[Ateco 2007]],IFERROR(FIND("(",istat[[#This Row],[Ateco 2007]])-2,LEN(istat[[#This Row],[Ateco 2007]])))</f>
        <v>2652 fabbricazione di orologi</v>
      </c>
      <c r="O6495">
        <f>IFERROR(FIND("(",istat[[#This Row],[Variabile]])-2,LEN(istat[[#This Row],[Variabile]]))</f>
        <v>23</v>
      </c>
      <c r="P6495" t="str">
        <f>LEFT(istat[[#This Row],[Variabile]],istat[[#This Row],[unique_id_variable_text_num_char]])</f>
        <v>margine operativo lordo</v>
      </c>
      <c r="Q6495" t="str">
        <f>istat[[#This Row],[unique_id_ateco_text]]&amp;": "&amp;istat[[#This Row],[unique_id_variable_text]]</f>
        <v>2652 fabbricazione di orologi: margine operativo lordo</v>
      </c>
    </row>
    <row r="6496" spans="1:17" x14ac:dyDescent="0.35">
      <c r="A6496" s="1" t="s">
        <v>11</v>
      </c>
      <c r="B6496" s="1" t="s">
        <v>12</v>
      </c>
      <c r="C6496" s="1" t="s">
        <v>95</v>
      </c>
      <c r="D6496" s="1" t="s">
        <v>96</v>
      </c>
      <c r="E6496" s="1" t="s">
        <v>1145</v>
      </c>
      <c r="F6496" s="1" t="s">
        <v>1146</v>
      </c>
      <c r="G6496">
        <v>2020</v>
      </c>
      <c r="H6496">
        <v>2020</v>
      </c>
      <c r="I6496">
        <v>286</v>
      </c>
      <c r="L6496">
        <f>IF(ISNUMBER(SEARCH("migliaia",istat[[#This Row],[Variabile]])),istat[[#This Row],[Value]]*1000,istat[[#This Row],[Value]])</f>
        <v>286</v>
      </c>
      <c r="M6496" t="b" cm="1">
        <f t="array" ref="M6496">_xlfn.IFS(istat[[#This Row],[Flag Codes]]="c",FALSE,istat[[#This Row],[Ateco 2007]]="TOTALE",FALSE,TRUE,TRUE)</f>
        <v>1</v>
      </c>
      <c r="N6496" t="str">
        <f>istat[[#This Row],[ATECO_2007]]&amp;" "&amp;LEFT(istat[[#This Row],[Ateco 2007]],IFERROR(FIND("(",istat[[#This Row],[Ateco 2007]])-2,LEN(istat[[#This Row],[Ateco 2007]])))</f>
        <v>2652 fabbricazione di orologi</v>
      </c>
      <c r="O6496">
        <f>IFERROR(FIND("(",istat[[#This Row],[Variabile]])-2,LEN(istat[[#This Row],[Variabile]]))</f>
        <v>21</v>
      </c>
      <c r="P6496" t="str">
        <f>LEFT(istat[[#This Row],[Variabile]],istat[[#This Row],[unique_id_variable_text_num_char]])</f>
        <v>lavoratori dipendenti</v>
      </c>
      <c r="Q6496" t="str">
        <f>istat[[#This Row],[unique_id_ateco_text]]&amp;": "&amp;istat[[#This Row],[unique_id_variable_text]]</f>
        <v>2652 fabbricazione di orologi: lavoratori dipendenti</v>
      </c>
    </row>
    <row r="6497" spans="1:17" x14ac:dyDescent="0.35">
      <c r="A6497" s="1" t="s">
        <v>11</v>
      </c>
      <c r="B6497" s="1" t="s">
        <v>12</v>
      </c>
      <c r="C6497" s="1" t="s">
        <v>69</v>
      </c>
      <c r="D6497" s="1" t="s">
        <v>70</v>
      </c>
      <c r="E6497" s="1" t="s">
        <v>1048</v>
      </c>
      <c r="F6497" s="1" t="s">
        <v>806</v>
      </c>
      <c r="G6497">
        <v>2020</v>
      </c>
      <c r="H6497">
        <v>2020</v>
      </c>
      <c r="I6497">
        <v>2940443</v>
      </c>
      <c r="L6497">
        <f>IF(ISNUMBER(SEARCH("migliaia",istat[[#This Row],[Variabile]])),istat[[#This Row],[Value]]*1000,istat[[#This Row],[Value]])</f>
        <v>2940443000</v>
      </c>
      <c r="M6497" t="b" cm="1">
        <f t="array" ref="M6497">_xlfn.IFS(istat[[#This Row],[Flag Codes]]="c",FALSE,istat[[#This Row],[Ateco 2007]]="TOTALE",FALSE,TRUE,TRUE)</f>
        <v>1</v>
      </c>
      <c r="N649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7">
        <f>IFERROR(FIND("(",istat[[#This Row],[Variabile]])-2,LEN(istat[[#This Row],[Variabile]]))</f>
        <v>9</v>
      </c>
      <c r="P6497" t="str">
        <f>LEFT(istat[[#This Row],[Variabile]],istat[[#This Row],[unique_id_variable_text_num_char]])</f>
        <v>fatturato</v>
      </c>
      <c r="Q6497" t="str">
        <f>istat[[#This Row],[unique_id_ateco_text]]&amp;": "&amp;istat[[#This Row],[unique_id_variable_text]]</f>
        <v>2660 fabbricazione di strumenti per irradiazione, apparecchiature elettromedicali ed elettroterapeutiche: fatturato</v>
      </c>
    </row>
    <row r="6498" spans="1:17" x14ac:dyDescent="0.35">
      <c r="A6498" s="1" t="s">
        <v>11</v>
      </c>
      <c r="B6498" s="1" t="s">
        <v>12</v>
      </c>
      <c r="C6498" s="1" t="s">
        <v>73</v>
      </c>
      <c r="D6498" s="1" t="s">
        <v>74</v>
      </c>
      <c r="E6498" s="1" t="s">
        <v>1048</v>
      </c>
      <c r="F6498" s="1" t="s">
        <v>806</v>
      </c>
      <c r="G6498">
        <v>2020</v>
      </c>
      <c r="H6498">
        <v>2020</v>
      </c>
      <c r="I6498">
        <v>1041082</v>
      </c>
      <c r="L6498">
        <f>IF(ISNUMBER(SEARCH("migliaia",istat[[#This Row],[Variabile]])),istat[[#This Row],[Value]]*1000,istat[[#This Row],[Value]])</f>
        <v>1041082000</v>
      </c>
      <c r="M6498" t="b" cm="1">
        <f t="array" ref="M6498">_xlfn.IFS(istat[[#This Row],[Flag Codes]]="c",FALSE,istat[[#This Row],[Ateco 2007]]="TOTALE",FALSE,TRUE,TRUE)</f>
        <v>1</v>
      </c>
      <c r="N6498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8">
        <f>IFERROR(FIND("(",istat[[#This Row],[Variabile]])-2,LEN(istat[[#This Row],[Variabile]]))</f>
        <v>36</v>
      </c>
      <c r="P6498" t="str">
        <f>LEFT(istat[[#This Row],[Variabile]],istat[[#This Row],[unique_id_variable_text_num_char]])</f>
        <v>valore aggiunto al costo dei fattori</v>
      </c>
      <c r="Q6498" t="str">
        <f>istat[[#This Row],[unique_id_ateco_text]]&amp;": "&amp;istat[[#This Row],[unique_id_variable_text]]</f>
        <v>2660 fabbricazione di strumenti per irradiazione, apparecchiature elettromedicali ed elettroterapeutiche: valore aggiunto al costo dei fattori</v>
      </c>
    </row>
    <row r="6499" spans="1:17" x14ac:dyDescent="0.35">
      <c r="A6499" s="1" t="s">
        <v>11</v>
      </c>
      <c r="B6499" s="1" t="s">
        <v>12</v>
      </c>
      <c r="C6499" s="1" t="s">
        <v>91</v>
      </c>
      <c r="D6499" s="1" t="s">
        <v>92</v>
      </c>
      <c r="E6499" s="1" t="s">
        <v>1048</v>
      </c>
      <c r="F6499" s="1" t="s">
        <v>806</v>
      </c>
      <c r="G6499">
        <v>2020</v>
      </c>
      <c r="H6499">
        <v>2020</v>
      </c>
      <c r="I6499">
        <v>12960</v>
      </c>
      <c r="L6499">
        <f>IF(ISNUMBER(SEARCH("migliaia",istat[[#This Row],[Variabile]])),istat[[#This Row],[Value]]*1000,istat[[#This Row],[Value]])</f>
        <v>12960</v>
      </c>
      <c r="M6499" t="b" cm="1">
        <f t="array" ref="M6499">_xlfn.IFS(istat[[#This Row],[Flag Codes]]="c",FALSE,istat[[#This Row],[Ateco 2007]]="TOTALE",FALSE,TRUE,TRUE)</f>
        <v>1</v>
      </c>
      <c r="N6499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499">
        <f>IFERROR(FIND("(",istat[[#This Row],[Variabile]])-2,LEN(istat[[#This Row],[Variabile]]))</f>
        <v>8</v>
      </c>
      <c r="P6499" t="str">
        <f>LEFT(istat[[#This Row],[Variabile]],istat[[#This Row],[unique_id_variable_text_num_char]])</f>
        <v>occupati</v>
      </c>
      <c r="Q6499" t="str">
        <f>istat[[#This Row],[unique_id_ateco_text]]&amp;": "&amp;istat[[#This Row],[unique_id_variable_text]]</f>
        <v>2660 fabbricazione di strumenti per irradiazione, apparecchiature elettromedicali ed elettroterapeutiche: occupati</v>
      </c>
    </row>
    <row r="6500" spans="1:17" x14ac:dyDescent="0.35">
      <c r="A6500" s="1" t="s">
        <v>11</v>
      </c>
      <c r="B6500" s="1" t="s">
        <v>12</v>
      </c>
      <c r="C6500" s="1" t="s">
        <v>85</v>
      </c>
      <c r="D6500" s="1" t="s">
        <v>86</v>
      </c>
      <c r="E6500" s="1" t="s">
        <v>1054</v>
      </c>
      <c r="F6500" s="1" t="s">
        <v>1055</v>
      </c>
      <c r="G6500">
        <v>2020</v>
      </c>
      <c r="H6500">
        <v>2020</v>
      </c>
      <c r="I6500">
        <v>868254</v>
      </c>
      <c r="L6500">
        <f>IF(ISNUMBER(SEARCH("migliaia",istat[[#This Row],[Variabile]])),istat[[#This Row],[Value]]*1000,istat[[#This Row],[Value]])</f>
        <v>868254000</v>
      </c>
      <c r="M6500" t="b" cm="1">
        <f t="array" ref="M6500">_xlfn.IFS(istat[[#This Row],[Flag Codes]]="c",FALSE,istat[[#This Row],[Ateco 2007]]="TOTALE",FALSE,TRUE,TRUE)</f>
        <v>1</v>
      </c>
      <c r="N6500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0">
        <f>IFERROR(FIND("(",istat[[#This Row],[Variabile]])-2,LEN(istat[[#This Row],[Variabile]]))</f>
        <v>17</v>
      </c>
      <c r="P6500" t="str">
        <f>LEFT(istat[[#This Row],[Variabile]],istat[[#This Row],[unique_id_variable_text_num_char]])</f>
        <v>salari e stipendi</v>
      </c>
      <c r="Q6500" t="str">
        <f>istat[[#This Row],[unique_id_ateco_text]]&amp;": "&amp;istat[[#This Row],[unique_id_variable_text]]</f>
        <v>2815 fabbricazione di cuscinetti, ingranaggi e organi di trasmissione,: salari e stipendi</v>
      </c>
    </row>
    <row r="6501" spans="1:17" x14ac:dyDescent="0.35">
      <c r="A6501" s="1" t="s">
        <v>11</v>
      </c>
      <c r="B6501" s="1" t="s">
        <v>12</v>
      </c>
      <c r="C6501" s="1" t="s">
        <v>87</v>
      </c>
      <c r="D6501" s="1" t="s">
        <v>88</v>
      </c>
      <c r="E6501" s="1" t="s">
        <v>1054</v>
      </c>
      <c r="F6501" s="1" t="s">
        <v>1055</v>
      </c>
      <c r="G6501">
        <v>2020</v>
      </c>
      <c r="H6501">
        <v>2020</v>
      </c>
      <c r="I6501">
        <v>208961</v>
      </c>
      <c r="L6501">
        <f>IF(ISNUMBER(SEARCH("migliaia",istat[[#This Row],[Variabile]])),istat[[#This Row],[Value]]*1000,istat[[#This Row],[Value]])</f>
        <v>208961000</v>
      </c>
      <c r="M6501" t="b" cm="1">
        <f t="array" ref="M6501">_xlfn.IFS(istat[[#This Row],[Flag Codes]]="c",FALSE,istat[[#This Row],[Ateco 2007]]="TOTALE",FALSE,TRUE,TRUE)</f>
        <v>1</v>
      </c>
      <c r="N6501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01">
        <f>IFERROR(FIND("(",istat[[#This Row],[Variabile]])-2,LEN(istat[[#This Row],[Variabile]]))</f>
        <v>36</v>
      </c>
      <c r="P6501" t="str">
        <f>LEFT(istat[[#This Row],[Variabile]],istat[[#This Row],[unique_id_variable_text_num_char]])</f>
        <v>investimenti lordi in beni materiali</v>
      </c>
      <c r="Q6501" t="str">
        <f>istat[[#This Row],[unique_id_ateco_text]]&amp;": "&amp;istat[[#This Row],[unique_id_variable_text]]</f>
        <v>2815 fabbricazione di cuscinetti, ingranaggi e organi di trasmissione,: investimenti lordi in beni materiali</v>
      </c>
    </row>
    <row r="6502" spans="1:17" x14ac:dyDescent="0.35">
      <c r="A6502" s="1" t="s">
        <v>11</v>
      </c>
      <c r="B6502" s="1" t="s">
        <v>12</v>
      </c>
      <c r="C6502" s="1" t="s">
        <v>79</v>
      </c>
      <c r="D6502" s="1" t="s">
        <v>80</v>
      </c>
      <c r="E6502" s="1" t="s">
        <v>1056</v>
      </c>
      <c r="F6502" s="1" t="s">
        <v>1057</v>
      </c>
      <c r="G6502">
        <v>2020</v>
      </c>
      <c r="H6502">
        <v>2020</v>
      </c>
      <c r="I6502">
        <v>2221461</v>
      </c>
      <c r="L6502">
        <f>IF(ISNUMBER(SEARCH("migliaia",istat[[#This Row],[Variabile]])),istat[[#This Row],[Value]]*1000,istat[[#This Row],[Value]])</f>
        <v>2221461000</v>
      </c>
      <c r="M6502" t="b" cm="1">
        <f t="array" ref="M6502">_xlfn.IFS(istat[[#This Row],[Flag Codes]]="c",FALSE,istat[[#This Row],[Ateco 2007]]="TOTALE",FALSE,TRUE,TRUE)</f>
        <v>1</v>
      </c>
      <c r="N6502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2">
        <f>IFERROR(FIND("(",istat[[#This Row],[Variabile]])-2,LEN(istat[[#This Row],[Variabile]]))</f>
        <v>26</v>
      </c>
      <c r="P6502" t="str">
        <f>LEFT(istat[[#This Row],[Variabile]],istat[[#This Row],[unique_id_variable_text_num_char]])</f>
        <v>acquisto di beni e servizi</v>
      </c>
      <c r="Q6502" t="str">
        <f>istat[[#This Row],[unique_id_ateco_text]]&amp;": "&amp;istat[[#This Row],[unique_id_variable_text]]</f>
        <v>2821 fabbricazione di forni, bruciatori e sistemi di riscaldamento: acquisto di beni e servizi</v>
      </c>
    </row>
    <row r="6503" spans="1:17" x14ac:dyDescent="0.35">
      <c r="A6503" s="1" t="s">
        <v>11</v>
      </c>
      <c r="B6503" s="1" t="s">
        <v>12</v>
      </c>
      <c r="C6503" s="1" t="s">
        <v>81</v>
      </c>
      <c r="D6503" s="1" t="s">
        <v>82</v>
      </c>
      <c r="E6503" s="1" t="s">
        <v>1056</v>
      </c>
      <c r="F6503" s="1" t="s">
        <v>1057</v>
      </c>
      <c r="G6503">
        <v>2020</v>
      </c>
      <c r="H6503">
        <v>2020</v>
      </c>
      <c r="I6503">
        <v>547278</v>
      </c>
      <c r="L6503">
        <f>IF(ISNUMBER(SEARCH("migliaia",istat[[#This Row],[Variabile]])),istat[[#This Row],[Value]]*1000,istat[[#This Row],[Value]])</f>
        <v>547278000</v>
      </c>
      <c r="M6503" t="b" cm="1">
        <f t="array" ref="M6503">_xlfn.IFS(istat[[#This Row],[Flag Codes]]="c",FALSE,istat[[#This Row],[Ateco 2007]]="TOTALE",FALSE,TRUE,TRUE)</f>
        <v>1</v>
      </c>
      <c r="N6503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03">
        <f>IFERROR(FIND("(",istat[[#This Row],[Variabile]])-2,LEN(istat[[#This Row],[Variabile]]))</f>
        <v>19</v>
      </c>
      <c r="P6503" t="str">
        <f>LEFT(istat[[#This Row],[Variabile]],istat[[#This Row],[unique_id_variable_text_num_char]])</f>
        <v>costi del personale</v>
      </c>
      <c r="Q6503" t="str">
        <f>istat[[#This Row],[unique_id_ateco_text]]&amp;": "&amp;istat[[#This Row],[unique_id_variable_text]]</f>
        <v>2821 fabbricazione di forni, bruciatori e sistemi di riscaldamento: costi del personale</v>
      </c>
    </row>
    <row r="6504" spans="1:17" x14ac:dyDescent="0.35">
      <c r="A6504" s="1" t="s">
        <v>11</v>
      </c>
      <c r="B6504" s="1" t="s">
        <v>12</v>
      </c>
      <c r="C6504" s="1" t="s">
        <v>91</v>
      </c>
      <c r="D6504" s="1" t="s">
        <v>92</v>
      </c>
      <c r="E6504" s="1" t="s">
        <v>863</v>
      </c>
      <c r="F6504" s="1" t="s">
        <v>864</v>
      </c>
      <c r="G6504">
        <v>2020</v>
      </c>
      <c r="H6504">
        <v>2020</v>
      </c>
      <c r="I6504">
        <v>1786</v>
      </c>
      <c r="L6504">
        <f>IF(ISNUMBER(SEARCH("migliaia",istat[[#This Row],[Variabile]])),istat[[#This Row],[Value]]*1000,istat[[#This Row],[Value]])</f>
        <v>1786</v>
      </c>
      <c r="M6504" t="b" cm="1">
        <f t="array" ref="M6504">_xlfn.IFS(istat[[#This Row],[Flag Codes]]="c",FALSE,istat[[#This Row],[Ateco 2007]]="TOTALE",FALSE,TRUE,TRUE)</f>
        <v>1</v>
      </c>
      <c r="N6504" t="str">
        <f>istat[[#This Row],[ATECO_2007]]&amp;" "&amp;LEFT(istat[[#This Row],[Ateco 2007]],IFERROR(FIND("(",istat[[#This Row],[Ateco 2007]])-2,LEN(istat[[#This Row],[Ateco 2007]])))</f>
        <v>2571 fabbricazione di articoli di coltelleria e posateria</v>
      </c>
      <c r="O6504">
        <f>IFERROR(FIND("(",istat[[#This Row],[Variabile]])-2,LEN(istat[[#This Row],[Variabile]]))</f>
        <v>8</v>
      </c>
      <c r="P6504" t="str">
        <f>LEFT(istat[[#This Row],[Variabile]],istat[[#This Row],[unique_id_variable_text_num_char]])</f>
        <v>occupati</v>
      </c>
      <c r="Q6504" t="str">
        <f>istat[[#This Row],[unique_id_ateco_text]]&amp;": "&amp;istat[[#This Row],[unique_id_variable_text]]</f>
        <v>2571 fabbricazione di articoli di coltelleria e posateria: occupati</v>
      </c>
    </row>
    <row r="6505" spans="1:17" x14ac:dyDescent="0.35">
      <c r="A6505" s="1" t="s">
        <v>11</v>
      </c>
      <c r="B6505" s="1" t="s">
        <v>12</v>
      </c>
      <c r="C6505" s="1" t="s">
        <v>85</v>
      </c>
      <c r="D6505" s="1" t="s">
        <v>86</v>
      </c>
      <c r="E6505" s="1" t="s">
        <v>1044</v>
      </c>
      <c r="F6505" s="1" t="s">
        <v>1045</v>
      </c>
      <c r="G6505">
        <v>2020</v>
      </c>
      <c r="H6505">
        <v>2020</v>
      </c>
      <c r="I6505">
        <v>1095054</v>
      </c>
      <c r="L6505">
        <f>IF(ISNUMBER(SEARCH("migliaia",istat[[#This Row],[Variabile]])),istat[[#This Row],[Value]]*1000,istat[[#This Row],[Value]])</f>
        <v>1095054000</v>
      </c>
      <c r="M6505" t="b" cm="1">
        <f t="array" ref="M6505">_xlfn.IFS(istat[[#This Row],[Flag Codes]]="c",FALSE,istat[[#This Row],[Ateco 2007]]="TOTALE",FALSE,TRUE,TRUE)</f>
        <v>1</v>
      </c>
      <c r="N6505" t="str">
        <f>istat[[#This Row],[ATECO_2007]]&amp;" "&amp;LEFT(istat[[#This Row],[Ateco 2007]],IFERROR(FIND("(",istat[[#This Row],[Ateco 2007]])-2,LEN(istat[[#This Row],[Ateco 2007]])))</f>
        <v>2573 fabbricazione di utensileria</v>
      </c>
      <c r="O6505">
        <f>IFERROR(FIND("(",istat[[#This Row],[Variabile]])-2,LEN(istat[[#This Row],[Variabile]]))</f>
        <v>17</v>
      </c>
      <c r="P6505" t="str">
        <f>LEFT(istat[[#This Row],[Variabile]],istat[[#This Row],[unique_id_variable_text_num_char]])</f>
        <v>salari e stipendi</v>
      </c>
      <c r="Q6505" t="str">
        <f>istat[[#This Row],[unique_id_ateco_text]]&amp;": "&amp;istat[[#This Row],[unique_id_variable_text]]</f>
        <v>2573 fabbricazione di utensileria: salari e stipendi</v>
      </c>
    </row>
    <row r="6506" spans="1:17" x14ac:dyDescent="0.35">
      <c r="A6506" s="1" t="s">
        <v>11</v>
      </c>
      <c r="B6506" s="1" t="s">
        <v>12</v>
      </c>
      <c r="C6506" s="1" t="s">
        <v>87</v>
      </c>
      <c r="D6506" s="1" t="s">
        <v>88</v>
      </c>
      <c r="E6506" s="1" t="s">
        <v>1044</v>
      </c>
      <c r="F6506" s="1" t="s">
        <v>1045</v>
      </c>
      <c r="G6506">
        <v>2020</v>
      </c>
      <c r="H6506">
        <v>2020</v>
      </c>
      <c r="I6506">
        <v>294369</v>
      </c>
      <c r="L6506">
        <f>IF(ISNUMBER(SEARCH("migliaia",istat[[#This Row],[Variabile]])),istat[[#This Row],[Value]]*1000,istat[[#This Row],[Value]])</f>
        <v>294369000</v>
      </c>
      <c r="M6506" t="b" cm="1">
        <f t="array" ref="M6506">_xlfn.IFS(istat[[#This Row],[Flag Codes]]="c",FALSE,istat[[#This Row],[Ateco 2007]]="TOTALE",FALSE,TRUE,TRUE)</f>
        <v>1</v>
      </c>
      <c r="N6506" t="str">
        <f>istat[[#This Row],[ATECO_2007]]&amp;" "&amp;LEFT(istat[[#This Row],[Ateco 2007]],IFERROR(FIND("(",istat[[#This Row],[Ateco 2007]])-2,LEN(istat[[#This Row],[Ateco 2007]])))</f>
        <v>2573 fabbricazione di utensileria</v>
      </c>
      <c r="O6506">
        <f>IFERROR(FIND("(",istat[[#This Row],[Variabile]])-2,LEN(istat[[#This Row],[Variabile]]))</f>
        <v>36</v>
      </c>
      <c r="P6506" t="str">
        <f>LEFT(istat[[#This Row],[Variabile]],istat[[#This Row],[unique_id_variable_text_num_char]])</f>
        <v>investimenti lordi in beni materiali</v>
      </c>
      <c r="Q6506" t="str">
        <f>istat[[#This Row],[unique_id_ateco_text]]&amp;": "&amp;istat[[#This Row],[unique_id_variable_text]]</f>
        <v>2573 fabbricazione di utensileria: investimenti lordi in beni materiali</v>
      </c>
    </row>
    <row r="6507" spans="1:17" x14ac:dyDescent="0.35">
      <c r="A6507" s="1" t="s">
        <v>11</v>
      </c>
      <c r="B6507" s="1" t="s">
        <v>12</v>
      </c>
      <c r="C6507" s="1" t="s">
        <v>13</v>
      </c>
      <c r="D6507" s="1" t="s">
        <v>14</v>
      </c>
      <c r="E6507" s="1" t="s">
        <v>1046</v>
      </c>
      <c r="F6507" s="1" t="s">
        <v>1047</v>
      </c>
      <c r="G6507">
        <v>2020</v>
      </c>
      <c r="H6507">
        <v>2020</v>
      </c>
      <c r="I6507">
        <v>102</v>
      </c>
      <c r="L6507">
        <f>IF(ISNUMBER(SEARCH("migliaia",istat[[#This Row],[Variabile]])),istat[[#This Row],[Value]]*1000,istat[[#This Row],[Value]])</f>
        <v>102</v>
      </c>
      <c r="M6507" t="b" cm="1">
        <f t="array" ref="M6507">_xlfn.IFS(istat[[#This Row],[Flag Codes]]="c",FALSE,istat[[#This Row],[Ateco 2007]]="TOTALE",FALSE,TRUE,TRUE)</f>
        <v>1</v>
      </c>
      <c r="N6507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7">
        <f>IFERROR(FIND("(",istat[[#This Row],[Variabile]])-2,LEN(istat[[#This Row],[Variabile]]))</f>
        <v>7</v>
      </c>
      <c r="P6507" t="str">
        <f>LEFT(istat[[#This Row],[Variabile]],istat[[#This Row],[unique_id_variable_text_num_char]])</f>
        <v>imprese</v>
      </c>
      <c r="Q6507" t="str">
        <f>istat[[#This Row],[unique_id_ateco_text]]&amp;": "&amp;istat[[#This Row],[unique_id_variable_text]]</f>
        <v>2591 fabbricazione di bidoni in acciaio e di contenitori analoghi: imprese</v>
      </c>
    </row>
    <row r="6508" spans="1:17" x14ac:dyDescent="0.35">
      <c r="A6508" s="1" t="s">
        <v>11</v>
      </c>
      <c r="B6508" s="1" t="s">
        <v>12</v>
      </c>
      <c r="C6508" s="1" t="s">
        <v>81</v>
      </c>
      <c r="D6508" s="1" t="s">
        <v>82</v>
      </c>
      <c r="E6508" s="1" t="s">
        <v>1046</v>
      </c>
      <c r="F6508" s="1" t="s">
        <v>1047</v>
      </c>
      <c r="G6508">
        <v>2020</v>
      </c>
      <c r="H6508">
        <v>2020</v>
      </c>
      <c r="I6508">
        <v>59581</v>
      </c>
      <c r="L6508">
        <f>IF(ISNUMBER(SEARCH("migliaia",istat[[#This Row],[Variabile]])),istat[[#This Row],[Value]]*1000,istat[[#This Row],[Value]])</f>
        <v>59581000</v>
      </c>
      <c r="M6508" t="b" cm="1">
        <f t="array" ref="M6508">_xlfn.IFS(istat[[#This Row],[Flag Codes]]="c",FALSE,istat[[#This Row],[Ateco 2007]]="TOTALE",FALSE,TRUE,TRUE)</f>
        <v>1</v>
      </c>
      <c r="N6508" t="str">
        <f>istat[[#This Row],[ATECO_2007]]&amp;" "&amp;LEFT(istat[[#This Row],[Ateco 2007]],IFERROR(FIND("(",istat[[#This Row],[Ateco 2007]])-2,LEN(istat[[#This Row],[Ateco 2007]])))</f>
        <v>2591 fabbricazione di bidoni in acciaio e di contenitori analoghi</v>
      </c>
      <c r="O6508">
        <f>IFERROR(FIND("(",istat[[#This Row],[Variabile]])-2,LEN(istat[[#This Row],[Variabile]]))</f>
        <v>19</v>
      </c>
      <c r="P6508" t="str">
        <f>LEFT(istat[[#This Row],[Variabile]],istat[[#This Row],[unique_id_variable_text_num_char]])</f>
        <v>costi del personale</v>
      </c>
      <c r="Q6508" t="str">
        <f>istat[[#This Row],[unique_id_ateco_text]]&amp;": "&amp;istat[[#This Row],[unique_id_variable_text]]</f>
        <v>2591 fabbricazione di bidoni in acciaio e di contenitori analoghi: costi del personale</v>
      </c>
    </row>
    <row r="6509" spans="1:17" x14ac:dyDescent="0.35">
      <c r="A6509" s="1" t="s">
        <v>11</v>
      </c>
      <c r="B6509" s="1" t="s">
        <v>12</v>
      </c>
      <c r="C6509" s="1" t="s">
        <v>77</v>
      </c>
      <c r="D6509" s="1" t="s">
        <v>78</v>
      </c>
      <c r="E6509" s="1" t="s">
        <v>974</v>
      </c>
      <c r="F6509" s="1" t="s">
        <v>975</v>
      </c>
      <c r="G6509">
        <v>2020</v>
      </c>
      <c r="H6509">
        <v>2020</v>
      </c>
      <c r="I6509">
        <v>547280</v>
      </c>
      <c r="L6509">
        <f>IF(ISNUMBER(SEARCH("migliaia",istat[[#This Row],[Variabile]])),istat[[#This Row],[Value]]*1000,istat[[#This Row],[Value]])</f>
        <v>547280000</v>
      </c>
      <c r="M6509" t="b" cm="1">
        <f t="array" ref="M6509">_xlfn.IFS(istat[[#This Row],[Flag Codes]]="c",FALSE,istat[[#This Row],[Ateco 2007]]="TOTALE",FALSE,TRUE,TRUE)</f>
        <v>1</v>
      </c>
      <c r="N6509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09">
        <f>IFERROR(FIND("(",istat[[#This Row],[Variabile]])-2,LEN(istat[[#This Row],[Variabile]]))</f>
        <v>23</v>
      </c>
      <c r="P6509" t="str">
        <f>LEFT(istat[[#This Row],[Variabile]],istat[[#This Row],[unique_id_variable_text_num_char]])</f>
        <v>margine operativo lordo</v>
      </c>
      <c r="Q6509" t="str">
        <f>istat[[#This Row],[unique_id_ateco_text]]&amp;": "&amp;istat[[#This Row],[unique_id_variable_text]]</f>
        <v>2651 fabbricazione di strumenti e apparecchi di misurazione, prova e navigazione: margine operativo lordo</v>
      </c>
    </row>
    <row r="6510" spans="1:17" x14ac:dyDescent="0.35">
      <c r="A6510" s="1" t="s">
        <v>11</v>
      </c>
      <c r="B6510" s="1" t="s">
        <v>12</v>
      </c>
      <c r="C6510" s="1" t="s">
        <v>73</v>
      </c>
      <c r="D6510" s="1" t="s">
        <v>74</v>
      </c>
      <c r="E6510" s="1" t="s">
        <v>1145</v>
      </c>
      <c r="F6510" s="1" t="s">
        <v>1146</v>
      </c>
      <c r="G6510">
        <v>2020</v>
      </c>
      <c r="H6510">
        <v>2020</v>
      </c>
      <c r="I6510">
        <v>22901</v>
      </c>
      <c r="L6510">
        <f>IF(ISNUMBER(SEARCH("migliaia",istat[[#This Row],[Variabile]])),istat[[#This Row],[Value]]*1000,istat[[#This Row],[Value]])</f>
        <v>22901000</v>
      </c>
      <c r="M6510" t="b" cm="1">
        <f t="array" ref="M6510">_xlfn.IFS(istat[[#This Row],[Flag Codes]]="c",FALSE,istat[[#This Row],[Ateco 2007]]="TOTALE",FALSE,TRUE,TRUE)</f>
        <v>1</v>
      </c>
      <c r="N6510" t="str">
        <f>istat[[#This Row],[ATECO_2007]]&amp;" "&amp;LEFT(istat[[#This Row],[Ateco 2007]],IFERROR(FIND("(",istat[[#This Row],[Ateco 2007]])-2,LEN(istat[[#This Row],[Ateco 2007]])))</f>
        <v>2652 fabbricazione di orologi</v>
      </c>
      <c r="O6510">
        <f>IFERROR(FIND("(",istat[[#This Row],[Variabile]])-2,LEN(istat[[#This Row],[Variabile]]))</f>
        <v>36</v>
      </c>
      <c r="P6510" t="str">
        <f>LEFT(istat[[#This Row],[Variabile]],istat[[#This Row],[unique_id_variable_text_num_char]])</f>
        <v>valore aggiunto al costo dei fattori</v>
      </c>
      <c r="Q6510" t="str">
        <f>istat[[#This Row],[unique_id_ateco_text]]&amp;": "&amp;istat[[#This Row],[unique_id_variable_text]]</f>
        <v>2652 fabbricazione di orologi: valore aggiunto al costo dei fattori</v>
      </c>
    </row>
    <row r="6511" spans="1:17" x14ac:dyDescent="0.35">
      <c r="A6511" s="1" t="s">
        <v>11</v>
      </c>
      <c r="B6511" s="1" t="s">
        <v>12</v>
      </c>
      <c r="C6511" s="1" t="s">
        <v>79</v>
      </c>
      <c r="D6511" s="1" t="s">
        <v>80</v>
      </c>
      <c r="E6511" s="1" t="s">
        <v>1048</v>
      </c>
      <c r="F6511" s="1" t="s">
        <v>806</v>
      </c>
      <c r="G6511">
        <v>2020</v>
      </c>
      <c r="H6511">
        <v>2020</v>
      </c>
      <c r="I6511">
        <v>2086680</v>
      </c>
      <c r="L6511">
        <f>IF(ISNUMBER(SEARCH("migliaia",istat[[#This Row],[Variabile]])),istat[[#This Row],[Value]]*1000,istat[[#This Row],[Value]])</f>
        <v>2086680000</v>
      </c>
      <c r="M6511" t="b" cm="1">
        <f t="array" ref="M6511">_xlfn.IFS(istat[[#This Row],[Flag Codes]]="c",FALSE,istat[[#This Row],[Ateco 2007]]="TOTALE",FALSE,TRUE,TRUE)</f>
        <v>1</v>
      </c>
      <c r="N6511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11">
        <f>IFERROR(FIND("(",istat[[#This Row],[Variabile]])-2,LEN(istat[[#This Row],[Variabile]]))</f>
        <v>26</v>
      </c>
      <c r="P6511" t="str">
        <f>LEFT(istat[[#This Row],[Variabile]],istat[[#This Row],[unique_id_variable_text_num_char]])</f>
        <v>acquisto di beni e servizi</v>
      </c>
      <c r="Q6511" t="str">
        <f>istat[[#This Row],[unique_id_ateco_text]]&amp;": "&amp;istat[[#This Row],[unique_id_variable_text]]</f>
        <v>2660 fabbricazione di strumenti per irradiazione, apparecchiature elettromedicali ed elettroterapeutiche: acquisto di beni e servizi</v>
      </c>
    </row>
    <row r="6512" spans="1:17" x14ac:dyDescent="0.35">
      <c r="A6512" s="1" t="s">
        <v>11</v>
      </c>
      <c r="B6512" s="1" t="s">
        <v>12</v>
      </c>
      <c r="C6512" s="1" t="s">
        <v>71</v>
      </c>
      <c r="D6512" s="1" t="s">
        <v>72</v>
      </c>
      <c r="E6512" s="1" t="s">
        <v>1049</v>
      </c>
      <c r="F6512" s="1" t="s">
        <v>414</v>
      </c>
      <c r="G6512">
        <v>2020</v>
      </c>
      <c r="H6512">
        <v>2020</v>
      </c>
      <c r="J6512" t="s">
        <v>39</v>
      </c>
      <c r="K6512" t="s">
        <v>40</v>
      </c>
      <c r="L6512">
        <f>IF(ISNUMBER(SEARCH("migliaia",istat[[#This Row],[Variabile]])),istat[[#This Row],[Value]]*1000,istat[[#This Row],[Value]])</f>
        <v>0</v>
      </c>
      <c r="M6512" t="b" cm="1">
        <f t="array" ref="M6512">_xlfn.IFS(istat[[#This Row],[Flag Codes]]="c",FALSE,istat[[#This Row],[Ateco 2007]]="TOTALE",FALSE,TRUE,TRUE)</f>
        <v>0</v>
      </c>
      <c r="N651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6512">
        <f>IFERROR(FIND("(",istat[[#This Row],[Variabile]])-2,LEN(istat[[#This Row],[Variabile]]))</f>
        <v>23</v>
      </c>
      <c r="P6512" t="str">
        <f>LEFT(istat[[#This Row],[Variabile]],istat[[#This Row],[unique_id_variable_text_num_char]])</f>
        <v>valore della produzione</v>
      </c>
      <c r="Q6512" t="str">
        <f>istat[[#This Row],[unique_id_ateco_text]]&amp;": "&amp;istat[[#This Row],[unique_id_variable_text]]</f>
        <v>2670 fabbricazione di strumenti ottici e attrezzature fotografiche: valore della produzione</v>
      </c>
    </row>
    <row r="6513" spans="1:17" x14ac:dyDescent="0.35">
      <c r="A6513" s="1" t="s">
        <v>11</v>
      </c>
      <c r="B6513" s="1" t="s">
        <v>12</v>
      </c>
      <c r="C6513" s="1" t="s">
        <v>91</v>
      </c>
      <c r="D6513" s="1" t="s">
        <v>92</v>
      </c>
      <c r="E6513" s="1" t="s">
        <v>878</v>
      </c>
      <c r="F6513" s="1" t="s">
        <v>879</v>
      </c>
      <c r="G6513">
        <v>2020</v>
      </c>
      <c r="H6513">
        <v>2020</v>
      </c>
      <c r="I6513">
        <v>19434</v>
      </c>
      <c r="L6513">
        <f>IF(ISNUMBER(SEARCH("migliaia",istat[[#This Row],[Variabile]])),istat[[#This Row],[Value]]*1000,istat[[#This Row],[Value]])</f>
        <v>19434</v>
      </c>
      <c r="M6513" t="b" cm="1">
        <f t="array" ref="M6513">_xlfn.IFS(istat[[#This Row],[Flag Codes]]="c",FALSE,istat[[#This Row],[Ateco 2007]]="TOTALE",FALSE,TRUE,TRUE)</f>
        <v>1</v>
      </c>
      <c r="N6513" t="str">
        <f>istat[[#This Row],[ATECO_2007]]&amp;" "&amp;LEFT(istat[[#This Row],[Ateco 2007]],IFERROR(FIND("(",istat[[#This Row],[Ateco 2007]])-2,LEN(istat[[#This Row],[Ateco 2007]])))</f>
        <v>2812 fabbricazione di apparecchiature fluidodinamiche</v>
      </c>
      <c r="O6513">
        <f>IFERROR(FIND("(",istat[[#This Row],[Variabile]])-2,LEN(istat[[#This Row],[Variabile]]))</f>
        <v>8</v>
      </c>
      <c r="P6513" t="str">
        <f>LEFT(istat[[#This Row],[Variabile]],istat[[#This Row],[unique_id_variable_text_num_char]])</f>
        <v>occupati</v>
      </c>
      <c r="Q6513" t="str">
        <f>istat[[#This Row],[unique_id_ateco_text]]&amp;": "&amp;istat[[#This Row],[unique_id_variable_text]]</f>
        <v>2812 fabbricazione di apparecchiature fluidodinamiche: occupati</v>
      </c>
    </row>
    <row r="6514" spans="1:17" x14ac:dyDescent="0.35">
      <c r="A6514" s="1" t="s">
        <v>11</v>
      </c>
      <c r="B6514" s="1" t="s">
        <v>12</v>
      </c>
      <c r="C6514" s="1" t="s">
        <v>87</v>
      </c>
      <c r="D6514" s="1" t="s">
        <v>88</v>
      </c>
      <c r="E6514" s="1" t="s">
        <v>1052</v>
      </c>
      <c r="F6514" s="1" t="s">
        <v>1053</v>
      </c>
      <c r="G6514">
        <v>2020</v>
      </c>
      <c r="H6514">
        <v>2020</v>
      </c>
      <c r="I6514">
        <v>353468</v>
      </c>
      <c r="L6514">
        <f>IF(ISNUMBER(SEARCH("migliaia",istat[[#This Row],[Variabile]])),istat[[#This Row],[Value]]*1000,istat[[#This Row],[Value]])</f>
        <v>353468000</v>
      </c>
      <c r="M6514" t="b" cm="1">
        <f t="array" ref="M6514">_xlfn.IFS(istat[[#This Row],[Flag Codes]]="c",FALSE,istat[[#This Row],[Ateco 2007]]="TOTALE",FALSE,TRUE,TRUE)</f>
        <v>1</v>
      </c>
      <c r="N6514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4">
        <f>IFERROR(FIND("(",istat[[#This Row],[Variabile]])-2,LEN(istat[[#This Row],[Variabile]]))</f>
        <v>36</v>
      </c>
      <c r="P6514" t="str">
        <f>LEFT(istat[[#This Row],[Variabile]],istat[[#This Row],[unique_id_variable_text_num_char]])</f>
        <v>investimenti lordi in beni materiali</v>
      </c>
      <c r="Q6514" t="str">
        <f>istat[[#This Row],[unique_id_ateco_text]]&amp;": "&amp;istat[[#This Row],[unique_id_variable_text]]</f>
        <v>2814 fabbricazione di altri rubinetti e valvole: investimenti lordi in beni materiali</v>
      </c>
    </row>
    <row r="6515" spans="1:17" x14ac:dyDescent="0.35">
      <c r="A6515" s="1" t="s">
        <v>11</v>
      </c>
      <c r="B6515" s="1" t="s">
        <v>12</v>
      </c>
      <c r="C6515" s="1" t="s">
        <v>95</v>
      </c>
      <c r="D6515" s="1" t="s">
        <v>96</v>
      </c>
      <c r="E6515" s="1" t="s">
        <v>1052</v>
      </c>
      <c r="F6515" s="1" t="s">
        <v>1053</v>
      </c>
      <c r="G6515">
        <v>2020</v>
      </c>
      <c r="H6515">
        <v>2020</v>
      </c>
      <c r="I6515">
        <v>29573</v>
      </c>
      <c r="L6515">
        <f>IF(ISNUMBER(SEARCH("migliaia",istat[[#This Row],[Variabile]])),istat[[#This Row],[Value]]*1000,istat[[#This Row],[Value]])</f>
        <v>29573</v>
      </c>
      <c r="M6515" t="b" cm="1">
        <f t="array" ref="M6515">_xlfn.IFS(istat[[#This Row],[Flag Codes]]="c",FALSE,istat[[#This Row],[Ateco 2007]]="TOTALE",FALSE,TRUE,TRUE)</f>
        <v>1</v>
      </c>
      <c r="N6515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15">
        <f>IFERROR(FIND("(",istat[[#This Row],[Variabile]])-2,LEN(istat[[#This Row],[Variabile]]))</f>
        <v>21</v>
      </c>
      <c r="P6515" t="str">
        <f>LEFT(istat[[#This Row],[Variabile]],istat[[#This Row],[unique_id_variable_text_num_char]])</f>
        <v>lavoratori dipendenti</v>
      </c>
      <c r="Q6515" t="str">
        <f>istat[[#This Row],[unique_id_ateco_text]]&amp;": "&amp;istat[[#This Row],[unique_id_variable_text]]</f>
        <v>2814 fabbricazione di altri rubinetti e valvole: lavoratori dipendenti</v>
      </c>
    </row>
    <row r="6516" spans="1:17" x14ac:dyDescent="0.35">
      <c r="A6516" s="1" t="s">
        <v>11</v>
      </c>
      <c r="B6516" s="1" t="s">
        <v>12</v>
      </c>
      <c r="C6516" s="1" t="s">
        <v>13</v>
      </c>
      <c r="D6516" s="1" t="s">
        <v>14</v>
      </c>
      <c r="E6516" s="1" t="s">
        <v>1054</v>
      </c>
      <c r="F6516" s="1" t="s">
        <v>1055</v>
      </c>
      <c r="G6516">
        <v>2020</v>
      </c>
      <c r="H6516">
        <v>2020</v>
      </c>
      <c r="I6516">
        <v>458</v>
      </c>
      <c r="L6516">
        <f>IF(ISNUMBER(SEARCH("migliaia",istat[[#This Row],[Variabile]])),istat[[#This Row],[Value]]*1000,istat[[#This Row],[Value]])</f>
        <v>458</v>
      </c>
      <c r="M6516" t="b" cm="1">
        <f t="array" ref="M6516">_xlfn.IFS(istat[[#This Row],[Flag Codes]]="c",FALSE,istat[[#This Row],[Ateco 2007]]="TOTALE",FALSE,TRUE,TRUE)</f>
        <v>1</v>
      </c>
      <c r="N6516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6">
        <f>IFERROR(FIND("(",istat[[#This Row],[Variabile]])-2,LEN(istat[[#This Row],[Variabile]]))</f>
        <v>7</v>
      </c>
      <c r="P6516" t="str">
        <f>LEFT(istat[[#This Row],[Variabile]],istat[[#This Row],[unique_id_variable_text_num_char]])</f>
        <v>imprese</v>
      </c>
      <c r="Q6516" t="str">
        <f>istat[[#This Row],[unique_id_ateco_text]]&amp;": "&amp;istat[[#This Row],[unique_id_variable_text]]</f>
        <v>2815 fabbricazione di cuscinetti, ingranaggi e organi di trasmissione,: imprese</v>
      </c>
    </row>
    <row r="6517" spans="1:17" x14ac:dyDescent="0.35">
      <c r="A6517" s="1" t="s">
        <v>11</v>
      </c>
      <c r="B6517" s="1" t="s">
        <v>12</v>
      </c>
      <c r="C6517" s="1" t="s">
        <v>91</v>
      </c>
      <c r="D6517" s="1" t="s">
        <v>92</v>
      </c>
      <c r="E6517" s="1" t="s">
        <v>1054</v>
      </c>
      <c r="F6517" s="1" t="s">
        <v>1055</v>
      </c>
      <c r="G6517">
        <v>2020</v>
      </c>
      <c r="H6517">
        <v>2020</v>
      </c>
      <c r="I6517">
        <v>26200</v>
      </c>
      <c r="L6517">
        <f>IF(ISNUMBER(SEARCH("migliaia",istat[[#This Row],[Variabile]])),istat[[#This Row],[Value]]*1000,istat[[#This Row],[Value]])</f>
        <v>26200</v>
      </c>
      <c r="M6517" t="b" cm="1">
        <f t="array" ref="M6517">_xlfn.IFS(istat[[#This Row],[Flag Codes]]="c",FALSE,istat[[#This Row],[Ateco 2007]]="TOTALE",FALSE,TRUE,TRUE)</f>
        <v>1</v>
      </c>
      <c r="N6517" t="str">
        <f>istat[[#This Row],[ATECO_2007]]&amp;" "&amp;LEFT(istat[[#This Row],[Ateco 2007]],IFERROR(FIND("(",istat[[#This Row],[Ateco 2007]])-2,LEN(istat[[#This Row],[Ateco 2007]])))</f>
        <v>2815 fabbricazione di cuscinetti, ingranaggi e organi di trasmissione,</v>
      </c>
      <c r="O6517">
        <f>IFERROR(FIND("(",istat[[#This Row],[Variabile]])-2,LEN(istat[[#This Row],[Variabile]]))</f>
        <v>8</v>
      </c>
      <c r="P6517" t="str">
        <f>LEFT(istat[[#This Row],[Variabile]],istat[[#This Row],[unique_id_variable_text_num_char]])</f>
        <v>occupati</v>
      </c>
      <c r="Q6517" t="str">
        <f>istat[[#This Row],[unique_id_ateco_text]]&amp;": "&amp;istat[[#This Row],[unique_id_variable_text]]</f>
        <v>2815 fabbricazione di cuscinetti, ingranaggi e organi di trasmissione,: occupati</v>
      </c>
    </row>
    <row r="6518" spans="1:17" x14ac:dyDescent="0.35">
      <c r="A6518" s="1" t="s">
        <v>11</v>
      </c>
      <c r="B6518" s="1" t="s">
        <v>12</v>
      </c>
      <c r="C6518" s="1" t="s">
        <v>85</v>
      </c>
      <c r="D6518" s="1" t="s">
        <v>86</v>
      </c>
      <c r="E6518" s="1" t="s">
        <v>1058</v>
      </c>
      <c r="F6518" s="1" t="s">
        <v>1059</v>
      </c>
      <c r="G6518">
        <v>2020</v>
      </c>
      <c r="H6518">
        <v>2020</v>
      </c>
      <c r="I6518">
        <v>1109660</v>
      </c>
      <c r="L6518">
        <f>IF(ISNUMBER(SEARCH("migliaia",istat[[#This Row],[Variabile]])),istat[[#This Row],[Value]]*1000,istat[[#This Row],[Value]])</f>
        <v>1109660000</v>
      </c>
      <c r="M6518" t="b" cm="1">
        <f t="array" ref="M6518">_xlfn.IFS(istat[[#This Row],[Flag Codes]]="c",FALSE,istat[[#This Row],[Ateco 2007]]="TOTALE",FALSE,TRUE,TRUE)</f>
        <v>1</v>
      </c>
      <c r="N6518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8">
        <f>IFERROR(FIND("(",istat[[#This Row],[Variabile]])-2,LEN(istat[[#This Row],[Variabile]]))</f>
        <v>17</v>
      </c>
      <c r="P6518" t="str">
        <f>LEFT(istat[[#This Row],[Variabile]],istat[[#This Row],[unique_id_variable_text_num_char]])</f>
        <v>salari e stipendi</v>
      </c>
      <c r="Q6518" t="str">
        <f>istat[[#This Row],[unique_id_ateco_text]]&amp;": "&amp;istat[[#This Row],[unique_id_variable_text]]</f>
        <v>2822 fabbricazione di macchine e apparecchi di sollevamento e movimentazione: salari e stipendi</v>
      </c>
    </row>
    <row r="6519" spans="1:17" x14ac:dyDescent="0.35">
      <c r="A6519" s="1" t="s">
        <v>11</v>
      </c>
      <c r="B6519" s="1" t="s">
        <v>12</v>
      </c>
      <c r="C6519" s="1" t="s">
        <v>87</v>
      </c>
      <c r="D6519" s="1" t="s">
        <v>88</v>
      </c>
      <c r="E6519" s="1" t="s">
        <v>1058</v>
      </c>
      <c r="F6519" s="1" t="s">
        <v>1059</v>
      </c>
      <c r="G6519">
        <v>2020</v>
      </c>
      <c r="H6519">
        <v>2020</v>
      </c>
      <c r="I6519">
        <v>188479</v>
      </c>
      <c r="L6519">
        <f>IF(ISNUMBER(SEARCH("migliaia",istat[[#This Row],[Variabile]])),istat[[#This Row],[Value]]*1000,istat[[#This Row],[Value]])</f>
        <v>188479000</v>
      </c>
      <c r="M6519" t="b" cm="1">
        <f t="array" ref="M6519">_xlfn.IFS(istat[[#This Row],[Flag Codes]]="c",FALSE,istat[[#This Row],[Ateco 2007]]="TOTALE",FALSE,TRUE,TRUE)</f>
        <v>1</v>
      </c>
      <c r="N6519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19">
        <f>IFERROR(FIND("(",istat[[#This Row],[Variabile]])-2,LEN(istat[[#This Row],[Variabile]]))</f>
        <v>36</v>
      </c>
      <c r="P6519" t="str">
        <f>LEFT(istat[[#This Row],[Variabile]],istat[[#This Row],[unique_id_variable_text_num_char]])</f>
        <v>investimenti lordi in beni materiali</v>
      </c>
      <c r="Q6519" t="str">
        <f>istat[[#This Row],[unique_id_ateco_text]]&amp;": "&amp;istat[[#This Row],[unique_id_variable_text]]</f>
        <v>2822 fabbricazione di macchine e apparecchi di sollevamento e movimentazione: investimenti lordi in beni materiali</v>
      </c>
    </row>
    <row r="6520" spans="1:17" x14ac:dyDescent="0.35">
      <c r="A6520" s="1" t="s">
        <v>11</v>
      </c>
      <c r="B6520" s="1" t="s">
        <v>12</v>
      </c>
      <c r="C6520" s="1" t="s">
        <v>81</v>
      </c>
      <c r="D6520" s="1" t="s">
        <v>82</v>
      </c>
      <c r="E6520" s="1" t="s">
        <v>1060</v>
      </c>
      <c r="F6520" s="1" t="s">
        <v>1061</v>
      </c>
      <c r="G6520">
        <v>2020</v>
      </c>
      <c r="H6520">
        <v>2020</v>
      </c>
      <c r="I6520">
        <v>31516</v>
      </c>
      <c r="L6520">
        <f>IF(ISNUMBER(SEARCH("migliaia",istat[[#This Row],[Variabile]])),istat[[#This Row],[Value]]*1000,istat[[#This Row],[Value]])</f>
        <v>31516000</v>
      </c>
      <c r="M6520" t="b" cm="1">
        <f t="array" ref="M6520">_xlfn.IFS(istat[[#This Row],[Flag Codes]]="c",FALSE,istat[[#This Row],[Ateco 2007]]="TOTALE",FALSE,TRUE,TRUE)</f>
        <v>1</v>
      </c>
      <c r="N652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520">
        <f>IFERROR(FIND("(",istat[[#This Row],[Variabile]])-2,LEN(istat[[#This Row],[Variabile]]))</f>
        <v>19</v>
      </c>
      <c r="P6520" t="str">
        <f>LEFT(istat[[#This Row],[Variabile]],istat[[#This Row],[unique_id_variable_text_num_char]])</f>
        <v>costi del personale</v>
      </c>
      <c r="Q6520" t="str">
        <f>istat[[#This Row],[unique_id_ateco_text]]&amp;": "&amp;istat[[#This Row],[unique_id_variable_text]]</f>
        <v>2823 fabbricazione di macchine ed attrezzature per ufficio: costi del personale</v>
      </c>
    </row>
    <row r="6521" spans="1:17" x14ac:dyDescent="0.35">
      <c r="A6521" s="1" t="s">
        <v>11</v>
      </c>
      <c r="B6521" s="1" t="s">
        <v>12</v>
      </c>
      <c r="C6521" s="1" t="s">
        <v>85</v>
      </c>
      <c r="D6521" s="1" t="s">
        <v>86</v>
      </c>
      <c r="E6521" s="1" t="s">
        <v>1147</v>
      </c>
      <c r="F6521" s="1" t="s">
        <v>1148</v>
      </c>
      <c r="G6521">
        <v>2020</v>
      </c>
      <c r="H6521">
        <v>2020</v>
      </c>
      <c r="I6521">
        <v>462773</v>
      </c>
      <c r="L6521">
        <f>IF(ISNUMBER(SEARCH("migliaia",istat[[#This Row],[Variabile]])),istat[[#This Row],[Value]]*1000,istat[[#This Row],[Value]])</f>
        <v>462773000</v>
      </c>
      <c r="M6521" t="b" cm="1">
        <f t="array" ref="M6521">_xlfn.IFS(istat[[#This Row],[Flag Codes]]="c",FALSE,istat[[#This Row],[Ateco 2007]]="TOTALE",FALSE,TRUE,TRUE)</f>
        <v>1</v>
      </c>
      <c r="N6521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521">
        <f>IFERROR(FIND("(",istat[[#This Row],[Variabile]])-2,LEN(istat[[#This Row],[Variabile]]))</f>
        <v>17</v>
      </c>
      <c r="P6521" t="str">
        <f>LEFT(istat[[#This Row],[Variabile]],istat[[#This Row],[unique_id_variable_text_num_char]])</f>
        <v>salari e stipendi</v>
      </c>
      <c r="Q6521" t="str">
        <f>istat[[#This Row],[unique_id_ateco_text]]&amp;": "&amp;istat[[#This Row],[unique_id_variable_text]]</f>
        <v>2892 fabbricazione di macchine da miniera, cava e cantiere: salari e stipendi</v>
      </c>
    </row>
    <row r="6522" spans="1:17" x14ac:dyDescent="0.35">
      <c r="A6522" s="1" t="s">
        <v>11</v>
      </c>
      <c r="B6522" s="1" t="s">
        <v>12</v>
      </c>
      <c r="C6522" s="1" t="s">
        <v>79</v>
      </c>
      <c r="D6522" s="1" t="s">
        <v>80</v>
      </c>
      <c r="E6522" s="1" t="s">
        <v>1064</v>
      </c>
      <c r="F6522" s="1" t="s">
        <v>1065</v>
      </c>
      <c r="G6522">
        <v>2020</v>
      </c>
      <c r="H6522">
        <v>2020</v>
      </c>
      <c r="I6522">
        <v>4653298</v>
      </c>
      <c r="L6522">
        <f>IF(ISNUMBER(SEARCH("migliaia",istat[[#This Row],[Variabile]])),istat[[#This Row],[Value]]*1000,istat[[#This Row],[Value]])</f>
        <v>4653298000</v>
      </c>
      <c r="M6522" t="b" cm="1">
        <f t="array" ref="M6522">_xlfn.IFS(istat[[#This Row],[Flag Codes]]="c",FALSE,istat[[#This Row],[Ateco 2007]]="TOTALE",FALSE,TRUE,TRUE)</f>
        <v>1</v>
      </c>
      <c r="N6522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2">
        <f>IFERROR(FIND("(",istat[[#This Row],[Variabile]])-2,LEN(istat[[#This Row],[Variabile]]))</f>
        <v>26</v>
      </c>
      <c r="P6522" t="str">
        <f>LEFT(istat[[#This Row],[Variabile]],istat[[#This Row],[unique_id_variable_text_num_char]])</f>
        <v>acquisto di beni e servizi</v>
      </c>
      <c r="Q6522" t="str">
        <f>istat[[#This Row],[unique_id_ateco_text]]&amp;": "&amp;istat[[#This Row],[unique_id_variable_text]]</f>
        <v>2893 fabbricazione di macchine per l'industria alimentare, delle bevande e del tabacco: acquisto di beni e servizi</v>
      </c>
    </row>
    <row r="6523" spans="1:17" x14ac:dyDescent="0.35">
      <c r="A6523" s="1" t="s">
        <v>11</v>
      </c>
      <c r="B6523" s="1" t="s">
        <v>12</v>
      </c>
      <c r="C6523" s="1" t="s">
        <v>81</v>
      </c>
      <c r="D6523" s="1" t="s">
        <v>82</v>
      </c>
      <c r="E6523" s="1" t="s">
        <v>1064</v>
      </c>
      <c r="F6523" s="1" t="s">
        <v>1065</v>
      </c>
      <c r="G6523">
        <v>2020</v>
      </c>
      <c r="H6523">
        <v>2020</v>
      </c>
      <c r="I6523">
        <v>1450047</v>
      </c>
      <c r="L6523">
        <f>IF(ISNUMBER(SEARCH("migliaia",istat[[#This Row],[Variabile]])),istat[[#This Row],[Value]]*1000,istat[[#This Row],[Value]])</f>
        <v>1450047000</v>
      </c>
      <c r="M6523" t="b" cm="1">
        <f t="array" ref="M6523">_xlfn.IFS(istat[[#This Row],[Flag Codes]]="c",FALSE,istat[[#This Row],[Ateco 2007]]="TOTALE",FALSE,TRUE,TRUE)</f>
        <v>1</v>
      </c>
      <c r="N6523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523">
        <f>IFERROR(FIND("(",istat[[#This Row],[Variabile]])-2,LEN(istat[[#This Row],[Variabile]]))</f>
        <v>19</v>
      </c>
      <c r="P6523" t="str">
        <f>LEFT(istat[[#This Row],[Variabile]],istat[[#This Row],[unique_id_variable_text_num_char]])</f>
        <v>costi del personale</v>
      </c>
      <c r="Q6523" t="str">
        <f>istat[[#This Row],[unique_id_ateco_text]]&amp;": "&amp;istat[[#This Row],[unique_id_variable_text]]</f>
        <v>2893 fabbricazione di macchine per l'industria alimentare, delle bevande e del tabacco: costi del personale</v>
      </c>
    </row>
    <row r="6524" spans="1:17" x14ac:dyDescent="0.35">
      <c r="A6524" s="1" t="s">
        <v>11</v>
      </c>
      <c r="B6524" s="1" t="s">
        <v>12</v>
      </c>
      <c r="C6524" s="1" t="s">
        <v>77</v>
      </c>
      <c r="D6524" s="1" t="s">
        <v>78</v>
      </c>
      <c r="E6524" s="1" t="s">
        <v>1066</v>
      </c>
      <c r="F6524" s="1" t="s">
        <v>1067</v>
      </c>
      <c r="G6524">
        <v>2020</v>
      </c>
      <c r="H6524">
        <v>2020</v>
      </c>
      <c r="I6524">
        <v>186532</v>
      </c>
      <c r="L6524">
        <f>IF(ISNUMBER(SEARCH("migliaia",istat[[#This Row],[Variabile]])),istat[[#This Row],[Value]]*1000,istat[[#This Row],[Value]])</f>
        <v>186532000</v>
      </c>
      <c r="M6524" t="b" cm="1">
        <f t="array" ref="M6524">_xlfn.IFS(istat[[#This Row],[Flag Codes]]="c",FALSE,istat[[#This Row],[Ateco 2007]]="TOTALE",FALSE,TRUE,TRUE)</f>
        <v>1</v>
      </c>
      <c r="N6524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524">
        <f>IFERROR(FIND("(",istat[[#This Row],[Variabile]])-2,LEN(istat[[#This Row],[Variabile]]))</f>
        <v>23</v>
      </c>
      <c r="P6524" t="str">
        <f>LEFT(istat[[#This Row],[Variabile]],istat[[#This Row],[unique_id_variable_text_num_char]])</f>
        <v>margine operativo lordo</v>
      </c>
      <c r="Q6524" t="str">
        <f>istat[[#This Row],[unique_id_ateco_text]]&amp;": "&amp;istat[[#This Row],[unique_id_variable_text]]</f>
        <v>2894 fabbricazione di macchine per le industrie tessili, dell'abbigliamento e del cuoio: margine operativo lordo</v>
      </c>
    </row>
    <row r="6525" spans="1:17" x14ac:dyDescent="0.35">
      <c r="A6525" s="1" t="s">
        <v>11</v>
      </c>
      <c r="B6525" s="1" t="s">
        <v>12</v>
      </c>
      <c r="C6525" s="1" t="s">
        <v>73</v>
      </c>
      <c r="D6525" s="1" t="s">
        <v>74</v>
      </c>
      <c r="E6525" s="1" t="s">
        <v>1149</v>
      </c>
      <c r="F6525" s="1" t="s">
        <v>1150</v>
      </c>
      <c r="G6525">
        <v>2020</v>
      </c>
      <c r="H6525">
        <v>2020</v>
      </c>
      <c r="I6525">
        <v>548229</v>
      </c>
      <c r="L6525">
        <f>IF(ISNUMBER(SEARCH("migliaia",istat[[#This Row],[Variabile]])),istat[[#This Row],[Value]]*1000,istat[[#This Row],[Value]])</f>
        <v>548229000</v>
      </c>
      <c r="M6525" t="b" cm="1">
        <f t="array" ref="M6525">_xlfn.IFS(istat[[#This Row],[Flag Codes]]="c",FALSE,istat[[#This Row],[Ateco 2007]]="TOTALE",FALSE,TRUE,TRUE)</f>
        <v>1</v>
      </c>
      <c r="N6525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525">
        <f>IFERROR(FIND("(",istat[[#This Row],[Variabile]])-2,LEN(istat[[#This Row],[Variabile]]))</f>
        <v>36</v>
      </c>
      <c r="P6525" t="str">
        <f>LEFT(istat[[#This Row],[Variabile]],istat[[#This Row],[unique_id_variable_text_num_char]])</f>
        <v>valore aggiunto al costo dei fattori</v>
      </c>
      <c r="Q6525" t="str">
        <f>istat[[#This Row],[unique_id_ateco_text]]&amp;": "&amp;istat[[#This Row],[unique_id_variable_text]]</f>
        <v>2895 fabbricazione di macchine per l'industria della carta e del cartone: valore aggiunto al costo dei fattori</v>
      </c>
    </row>
    <row r="6526" spans="1:17" x14ac:dyDescent="0.35">
      <c r="A6526" s="1" t="s">
        <v>11</v>
      </c>
      <c r="B6526" s="1" t="s">
        <v>12</v>
      </c>
      <c r="C6526" s="1" t="s">
        <v>85</v>
      </c>
      <c r="D6526" s="1" t="s">
        <v>86</v>
      </c>
      <c r="E6526" s="1" t="s">
        <v>1029</v>
      </c>
      <c r="F6526" s="1" t="s">
        <v>1030</v>
      </c>
      <c r="G6526">
        <v>2020</v>
      </c>
      <c r="H6526">
        <v>2020</v>
      </c>
      <c r="I6526">
        <v>426450</v>
      </c>
      <c r="L6526">
        <f>IF(ISNUMBER(SEARCH("migliaia",istat[[#This Row],[Variabile]])),istat[[#This Row],[Value]]*1000,istat[[#This Row],[Value]])</f>
        <v>426450000</v>
      </c>
      <c r="M6526" t="b" cm="1">
        <f t="array" ref="M6526">_xlfn.IFS(istat[[#This Row],[Flag Codes]]="c",FALSE,istat[[#This Row],[Ateco 2007]]="TOTALE",FALSE,TRUE,TRUE)</f>
        <v>1</v>
      </c>
      <c r="N6526" t="str">
        <f>istat[[#This Row],[ATECO_2007]]&amp;" "&amp;LEFT(istat[[#This Row],[Ateco 2007]],IFERROR(FIND("(",istat[[#This Row],[Ateco 2007]])-2,LEN(istat[[#This Row],[Ateco 2007]])))</f>
        <v>1723 fabbricazione di prodotti cartotecnici</v>
      </c>
      <c r="O6526">
        <f>IFERROR(FIND("(",istat[[#This Row],[Variabile]])-2,LEN(istat[[#This Row],[Variabile]]))</f>
        <v>17</v>
      </c>
      <c r="P6526" t="str">
        <f>LEFT(istat[[#This Row],[Variabile]],istat[[#This Row],[unique_id_variable_text_num_char]])</f>
        <v>salari e stipendi</v>
      </c>
      <c r="Q6526" t="str">
        <f>istat[[#This Row],[unique_id_ateco_text]]&amp;": "&amp;istat[[#This Row],[unique_id_variable_text]]</f>
        <v>1723 fabbricazione di prodotti cartotecnici: salari e stipendi</v>
      </c>
    </row>
    <row r="6527" spans="1:17" x14ac:dyDescent="0.35">
      <c r="A6527" s="1" t="s">
        <v>11</v>
      </c>
      <c r="B6527" s="1" t="s">
        <v>12</v>
      </c>
      <c r="C6527" s="1" t="s">
        <v>79</v>
      </c>
      <c r="D6527" s="1" t="s">
        <v>80</v>
      </c>
      <c r="E6527" s="1" t="s">
        <v>1139</v>
      </c>
      <c r="F6527" s="1" t="s">
        <v>1140</v>
      </c>
      <c r="G6527">
        <v>2020</v>
      </c>
      <c r="H6527">
        <v>2020</v>
      </c>
      <c r="I6527">
        <v>51530</v>
      </c>
      <c r="L6527">
        <f>IF(ISNUMBER(SEARCH("migliaia",istat[[#This Row],[Variabile]])),istat[[#This Row],[Value]]*1000,istat[[#This Row],[Value]])</f>
        <v>51530000</v>
      </c>
      <c r="M6527" t="b" cm="1">
        <f t="array" ref="M6527">_xlfn.IFS(istat[[#This Row],[Flag Codes]]="c",FALSE,istat[[#This Row],[Ateco 2007]]="TOTALE",FALSE,TRUE,TRUE)</f>
        <v>1</v>
      </c>
      <c r="N6527" t="str">
        <f>istat[[#This Row],[ATECO_2007]]&amp;" "&amp;LEFT(istat[[#This Row],[Ateco 2007]],IFERROR(FIND("(",istat[[#This Row],[Ateco 2007]])-2,LEN(istat[[#This Row],[Ateco 2007]])))</f>
        <v>1724 fabbricazione di carta da parati</v>
      </c>
      <c r="O6527">
        <f>IFERROR(FIND("(",istat[[#This Row],[Variabile]])-2,LEN(istat[[#This Row],[Variabile]]))</f>
        <v>26</v>
      </c>
      <c r="P6527" t="str">
        <f>LEFT(istat[[#This Row],[Variabile]],istat[[#This Row],[unique_id_variable_text_num_char]])</f>
        <v>acquisto di beni e servizi</v>
      </c>
      <c r="Q6527" t="str">
        <f>istat[[#This Row],[unique_id_ateco_text]]&amp;": "&amp;istat[[#This Row],[unique_id_variable_text]]</f>
        <v>1724 fabbricazione di carta da parati: acquisto di beni e servizi</v>
      </c>
    </row>
    <row r="6528" spans="1:17" x14ac:dyDescent="0.35">
      <c r="A6528" s="1" t="s">
        <v>11</v>
      </c>
      <c r="B6528" s="1" t="s">
        <v>12</v>
      </c>
      <c r="C6528" s="1" t="s">
        <v>81</v>
      </c>
      <c r="D6528" s="1" t="s">
        <v>82</v>
      </c>
      <c r="E6528" s="1" t="s">
        <v>1139</v>
      </c>
      <c r="F6528" s="1" t="s">
        <v>1140</v>
      </c>
      <c r="G6528">
        <v>2020</v>
      </c>
      <c r="H6528">
        <v>2020</v>
      </c>
      <c r="I6528">
        <v>17588</v>
      </c>
      <c r="L6528">
        <f>IF(ISNUMBER(SEARCH("migliaia",istat[[#This Row],[Variabile]])),istat[[#This Row],[Value]]*1000,istat[[#This Row],[Value]])</f>
        <v>17588000</v>
      </c>
      <c r="M6528" t="b" cm="1">
        <f t="array" ref="M6528">_xlfn.IFS(istat[[#This Row],[Flag Codes]]="c",FALSE,istat[[#This Row],[Ateco 2007]]="TOTALE",FALSE,TRUE,TRUE)</f>
        <v>1</v>
      </c>
      <c r="N6528" t="str">
        <f>istat[[#This Row],[ATECO_2007]]&amp;" "&amp;LEFT(istat[[#This Row],[Ateco 2007]],IFERROR(FIND("(",istat[[#This Row],[Ateco 2007]])-2,LEN(istat[[#This Row],[Ateco 2007]])))</f>
        <v>1724 fabbricazione di carta da parati</v>
      </c>
      <c r="O6528">
        <f>IFERROR(FIND("(",istat[[#This Row],[Variabile]])-2,LEN(istat[[#This Row],[Variabile]]))</f>
        <v>19</v>
      </c>
      <c r="P6528" t="str">
        <f>LEFT(istat[[#This Row],[Variabile]],istat[[#This Row],[unique_id_variable_text_num_char]])</f>
        <v>costi del personale</v>
      </c>
      <c r="Q6528" t="str">
        <f>istat[[#This Row],[unique_id_ateco_text]]&amp;": "&amp;istat[[#This Row],[unique_id_variable_text]]</f>
        <v>1724 fabbricazione di carta da parati: costi del personale</v>
      </c>
    </row>
    <row r="6529" spans="1:17" x14ac:dyDescent="0.35">
      <c r="A6529" s="1" t="s">
        <v>11</v>
      </c>
      <c r="B6529" s="1" t="s">
        <v>12</v>
      </c>
      <c r="C6529" s="1" t="s">
        <v>77</v>
      </c>
      <c r="D6529" s="1" t="s">
        <v>78</v>
      </c>
      <c r="E6529" s="1" t="s">
        <v>1031</v>
      </c>
      <c r="F6529" s="1" t="s">
        <v>1032</v>
      </c>
      <c r="G6529">
        <v>2020</v>
      </c>
      <c r="H6529">
        <v>2020</v>
      </c>
      <c r="I6529">
        <v>188872</v>
      </c>
      <c r="L6529">
        <f>IF(ISNUMBER(SEARCH("migliaia",istat[[#This Row],[Variabile]])),istat[[#This Row],[Value]]*1000,istat[[#This Row],[Value]])</f>
        <v>188872000</v>
      </c>
      <c r="M6529" t="b" cm="1">
        <f t="array" ref="M6529">_xlfn.IFS(istat[[#This Row],[Flag Codes]]="c",FALSE,istat[[#This Row],[Ateco 2007]]="TOTALE",FALSE,TRUE,TRUE)</f>
        <v>1</v>
      </c>
      <c r="N6529" t="str">
        <f>istat[[#This Row],[ATECO_2007]]&amp;" "&amp;LEFT(istat[[#This Row],[Ateco 2007]],IFERROR(FIND("(",istat[[#This Row],[Ateco 2007]])-2,LEN(istat[[#This Row],[Ateco 2007]])))</f>
        <v>1729 fabbricazione di altri articoli di carta e cartone</v>
      </c>
      <c r="O6529">
        <f>IFERROR(FIND("(",istat[[#This Row],[Variabile]])-2,LEN(istat[[#This Row],[Variabile]]))</f>
        <v>23</v>
      </c>
      <c r="P6529" t="str">
        <f>LEFT(istat[[#This Row],[Variabile]],istat[[#This Row],[unique_id_variable_text_num_char]])</f>
        <v>margine operativo lordo</v>
      </c>
      <c r="Q6529" t="str">
        <f>istat[[#This Row],[unique_id_ateco_text]]&amp;": "&amp;istat[[#This Row],[unique_id_variable_text]]</f>
        <v>1729 fabbricazione di altri articoli di carta e cartone: margine operativo lordo</v>
      </c>
    </row>
    <row r="6530" spans="1:17" x14ac:dyDescent="0.35">
      <c r="A6530" s="1" t="s">
        <v>11</v>
      </c>
      <c r="B6530" s="1" t="s">
        <v>12</v>
      </c>
      <c r="C6530" s="1" t="s">
        <v>73</v>
      </c>
      <c r="D6530" s="1" t="s">
        <v>74</v>
      </c>
      <c r="E6530" s="1" t="s">
        <v>1033</v>
      </c>
      <c r="F6530" s="1" t="s">
        <v>1034</v>
      </c>
      <c r="G6530">
        <v>2020</v>
      </c>
      <c r="H6530">
        <v>2020</v>
      </c>
      <c r="I6530">
        <v>89171</v>
      </c>
      <c r="L6530">
        <f>IF(ISNUMBER(SEARCH("migliaia",istat[[#This Row],[Variabile]])),istat[[#This Row],[Value]]*1000,istat[[#This Row],[Value]])</f>
        <v>89171000</v>
      </c>
      <c r="M6530" t="b" cm="1">
        <f t="array" ref="M6530">_xlfn.IFS(istat[[#This Row],[Flag Codes]]="c",FALSE,istat[[#This Row],[Ateco 2007]]="TOTALE",FALSE,TRUE,TRUE)</f>
        <v>1</v>
      </c>
      <c r="N6530" t="str">
        <f>istat[[#This Row],[ATECO_2007]]&amp;" "&amp;LEFT(istat[[#This Row],[Ateco 2007]],IFERROR(FIND("(",istat[[#This Row],[Ateco 2007]])-2,LEN(istat[[#This Row],[Ateco 2007]])))</f>
        <v>1811 stampa di giornali</v>
      </c>
      <c r="O6530">
        <f>IFERROR(FIND("(",istat[[#This Row],[Variabile]])-2,LEN(istat[[#This Row],[Variabile]]))</f>
        <v>36</v>
      </c>
      <c r="P6530" t="str">
        <f>LEFT(istat[[#This Row],[Variabile]],istat[[#This Row],[unique_id_variable_text_num_char]])</f>
        <v>valore aggiunto al costo dei fattori</v>
      </c>
      <c r="Q6530" t="str">
        <f>istat[[#This Row],[unique_id_ateco_text]]&amp;": "&amp;istat[[#This Row],[unique_id_variable_text]]</f>
        <v>1811 stampa di giornali: valore aggiunto al costo dei fattori</v>
      </c>
    </row>
    <row r="6531" spans="1:17" x14ac:dyDescent="0.35">
      <c r="A6531" s="1" t="s">
        <v>11</v>
      </c>
      <c r="B6531" s="1" t="s">
        <v>12</v>
      </c>
      <c r="C6531" s="1" t="s">
        <v>71</v>
      </c>
      <c r="D6531" s="1" t="s">
        <v>72</v>
      </c>
      <c r="E6531" s="1" t="s">
        <v>986</v>
      </c>
      <c r="F6531" s="1" t="s">
        <v>987</v>
      </c>
      <c r="G6531">
        <v>2020</v>
      </c>
      <c r="H6531">
        <v>2020</v>
      </c>
      <c r="I6531">
        <v>405615</v>
      </c>
      <c r="L6531">
        <f>IF(ISNUMBER(SEARCH("migliaia",istat[[#This Row],[Variabile]])),istat[[#This Row],[Value]]*1000,istat[[#This Row],[Value]])</f>
        <v>405615000</v>
      </c>
      <c r="M6531" t="b" cm="1">
        <f t="array" ref="M6531">_xlfn.IFS(istat[[#This Row],[Flag Codes]]="c",FALSE,istat[[#This Row],[Ateco 2007]]="TOTALE",FALSE,TRUE,TRUE)</f>
        <v>1</v>
      </c>
      <c r="N6531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1">
        <f>IFERROR(FIND("(",istat[[#This Row],[Variabile]])-2,LEN(istat[[#This Row],[Variabile]]))</f>
        <v>23</v>
      </c>
      <c r="P6531" t="str">
        <f>LEFT(istat[[#This Row],[Variabile]],istat[[#This Row],[unique_id_variable_text_num_char]])</f>
        <v>valore della produzione</v>
      </c>
      <c r="Q6531" t="str">
        <f>istat[[#This Row],[unique_id_ateco_text]]&amp;": "&amp;istat[[#This Row],[unique_id_variable_text]]</f>
        <v>2342 fabbricazione di articoli sanitari in ceramica: valore della produzione</v>
      </c>
    </row>
    <row r="6532" spans="1:17" x14ac:dyDescent="0.35">
      <c r="A6532" s="1" t="s">
        <v>11</v>
      </c>
      <c r="B6532" s="1" t="s">
        <v>12</v>
      </c>
      <c r="C6532" s="1" t="s">
        <v>95</v>
      </c>
      <c r="D6532" s="1" t="s">
        <v>96</v>
      </c>
      <c r="E6532" s="1" t="s">
        <v>986</v>
      </c>
      <c r="F6532" s="1" t="s">
        <v>987</v>
      </c>
      <c r="G6532">
        <v>2020</v>
      </c>
      <c r="H6532">
        <v>2020</v>
      </c>
      <c r="I6532">
        <v>3263</v>
      </c>
      <c r="L6532">
        <f>IF(ISNUMBER(SEARCH("migliaia",istat[[#This Row],[Variabile]])),istat[[#This Row],[Value]]*1000,istat[[#This Row],[Value]])</f>
        <v>3263</v>
      </c>
      <c r="M6532" t="b" cm="1">
        <f t="array" ref="M6532">_xlfn.IFS(istat[[#This Row],[Flag Codes]]="c",FALSE,istat[[#This Row],[Ateco 2007]]="TOTALE",FALSE,TRUE,TRUE)</f>
        <v>1</v>
      </c>
      <c r="N6532" t="str">
        <f>istat[[#This Row],[ATECO_2007]]&amp;" "&amp;LEFT(istat[[#This Row],[Ateco 2007]],IFERROR(FIND("(",istat[[#This Row],[Ateco 2007]])-2,LEN(istat[[#This Row],[Ateco 2007]])))</f>
        <v>2342 fabbricazione di articoli sanitari in ceramica</v>
      </c>
      <c r="O6532">
        <f>IFERROR(FIND("(",istat[[#This Row],[Variabile]])-2,LEN(istat[[#This Row],[Variabile]]))</f>
        <v>21</v>
      </c>
      <c r="P6532" t="str">
        <f>LEFT(istat[[#This Row],[Variabile]],istat[[#This Row],[unique_id_variable_text_num_char]])</f>
        <v>lavoratori dipendenti</v>
      </c>
      <c r="Q6532" t="str">
        <f>istat[[#This Row],[unique_id_ateco_text]]&amp;": "&amp;istat[[#This Row],[unique_id_variable_text]]</f>
        <v>2342 fabbricazione di articoli sanitari in ceramica: lavoratori dipendenti</v>
      </c>
    </row>
    <row r="6533" spans="1:17" x14ac:dyDescent="0.35">
      <c r="A6533" s="1" t="s">
        <v>11</v>
      </c>
      <c r="B6533" s="1" t="s">
        <v>12</v>
      </c>
      <c r="C6533" s="1" t="s">
        <v>13</v>
      </c>
      <c r="D6533" s="1" t="s">
        <v>14</v>
      </c>
      <c r="E6533" s="1" t="s">
        <v>1035</v>
      </c>
      <c r="F6533" s="1" t="s">
        <v>1036</v>
      </c>
      <c r="G6533">
        <v>2020</v>
      </c>
      <c r="H6533">
        <v>2020</v>
      </c>
      <c r="I6533">
        <v>7</v>
      </c>
      <c r="L6533">
        <f>IF(ISNUMBER(SEARCH("migliaia",istat[[#This Row],[Variabile]])),istat[[#This Row],[Value]]*1000,istat[[#This Row],[Value]])</f>
        <v>7</v>
      </c>
      <c r="M6533" t="b" cm="1">
        <f t="array" ref="M6533">_xlfn.IFS(istat[[#This Row],[Flag Codes]]="c",FALSE,istat[[#This Row],[Ateco 2007]]="TOTALE",FALSE,TRUE,TRUE)</f>
        <v>1</v>
      </c>
      <c r="N6533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3">
        <f>IFERROR(FIND("(",istat[[#This Row],[Variabile]])-2,LEN(istat[[#This Row],[Variabile]]))</f>
        <v>7</v>
      </c>
      <c r="P6533" t="str">
        <f>LEFT(istat[[#This Row],[Variabile]],istat[[#This Row],[unique_id_variable_text_num_char]])</f>
        <v>imprese</v>
      </c>
      <c r="Q6533" t="str">
        <f>istat[[#This Row],[unique_id_ateco_text]]&amp;": "&amp;istat[[#This Row],[unique_id_variable_text]]</f>
        <v>2343 fabbricazione di isolatori e di pezzi isolanti in ceramica: imprese</v>
      </c>
    </row>
    <row r="6534" spans="1:17" x14ac:dyDescent="0.35">
      <c r="A6534" s="1" t="s">
        <v>11</v>
      </c>
      <c r="B6534" s="1" t="s">
        <v>12</v>
      </c>
      <c r="C6534" s="1" t="s">
        <v>69</v>
      </c>
      <c r="D6534" s="1" t="s">
        <v>70</v>
      </c>
      <c r="E6534" s="1" t="s">
        <v>1035</v>
      </c>
      <c r="F6534" s="1" t="s">
        <v>1036</v>
      </c>
      <c r="G6534">
        <v>2020</v>
      </c>
      <c r="H6534">
        <v>2020</v>
      </c>
      <c r="I6534">
        <v>12418</v>
      </c>
      <c r="L6534">
        <f>IF(ISNUMBER(SEARCH("migliaia",istat[[#This Row],[Variabile]])),istat[[#This Row],[Value]]*1000,istat[[#This Row],[Value]])</f>
        <v>12418000</v>
      </c>
      <c r="M6534" t="b" cm="1">
        <f t="array" ref="M6534">_xlfn.IFS(istat[[#This Row],[Flag Codes]]="c",FALSE,istat[[#This Row],[Ateco 2007]]="TOTALE",FALSE,TRUE,TRUE)</f>
        <v>1</v>
      </c>
      <c r="N6534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4">
        <f>IFERROR(FIND("(",istat[[#This Row],[Variabile]])-2,LEN(istat[[#This Row],[Variabile]]))</f>
        <v>9</v>
      </c>
      <c r="P6534" t="str">
        <f>LEFT(istat[[#This Row],[Variabile]],istat[[#This Row],[unique_id_variable_text_num_char]])</f>
        <v>fatturato</v>
      </c>
      <c r="Q6534" t="str">
        <f>istat[[#This Row],[unique_id_ateco_text]]&amp;": "&amp;istat[[#This Row],[unique_id_variable_text]]</f>
        <v>2343 fabbricazione di isolatori e di pezzi isolanti in ceramica: fatturato</v>
      </c>
    </row>
    <row r="6535" spans="1:17" x14ac:dyDescent="0.35">
      <c r="A6535" s="1" t="s">
        <v>11</v>
      </c>
      <c r="B6535" s="1" t="s">
        <v>12</v>
      </c>
      <c r="C6535" s="1" t="s">
        <v>91</v>
      </c>
      <c r="D6535" s="1" t="s">
        <v>92</v>
      </c>
      <c r="E6535" s="1" t="s">
        <v>1035</v>
      </c>
      <c r="F6535" s="1" t="s">
        <v>1036</v>
      </c>
      <c r="G6535">
        <v>2020</v>
      </c>
      <c r="H6535">
        <v>2020</v>
      </c>
      <c r="I6535">
        <v>71</v>
      </c>
      <c r="L6535">
        <f>IF(ISNUMBER(SEARCH("migliaia",istat[[#This Row],[Variabile]])),istat[[#This Row],[Value]]*1000,istat[[#This Row],[Value]])</f>
        <v>71</v>
      </c>
      <c r="M6535" t="b" cm="1">
        <f t="array" ref="M6535">_xlfn.IFS(istat[[#This Row],[Flag Codes]]="c",FALSE,istat[[#This Row],[Ateco 2007]]="TOTALE",FALSE,TRUE,TRUE)</f>
        <v>1</v>
      </c>
      <c r="N6535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5">
        <f>IFERROR(FIND("(",istat[[#This Row],[Variabile]])-2,LEN(istat[[#This Row],[Variabile]]))</f>
        <v>8</v>
      </c>
      <c r="P6535" t="str">
        <f>LEFT(istat[[#This Row],[Variabile]],istat[[#This Row],[unique_id_variable_text_num_char]])</f>
        <v>occupati</v>
      </c>
      <c r="Q6535" t="str">
        <f>istat[[#This Row],[unique_id_ateco_text]]&amp;": "&amp;istat[[#This Row],[unique_id_variable_text]]</f>
        <v>2343 fabbricazione di isolatori e di pezzi isolanti in ceramica: occupati</v>
      </c>
    </row>
    <row r="6536" spans="1:17" x14ac:dyDescent="0.35">
      <c r="A6536" s="1" t="s">
        <v>11</v>
      </c>
      <c r="B6536" s="1" t="s">
        <v>12</v>
      </c>
      <c r="C6536" s="1" t="s">
        <v>101</v>
      </c>
      <c r="D6536" s="1" t="s">
        <v>102</v>
      </c>
      <c r="E6536" s="1" t="s">
        <v>1035</v>
      </c>
      <c r="F6536" s="1" t="s">
        <v>1036</v>
      </c>
      <c r="G6536">
        <v>2020</v>
      </c>
      <c r="H6536">
        <v>2020</v>
      </c>
      <c r="I6536">
        <v>107</v>
      </c>
      <c r="L6536">
        <f>IF(ISNUMBER(SEARCH("migliaia",istat[[#This Row],[Variabile]])),istat[[#This Row],[Value]]*1000,istat[[#This Row],[Value]])</f>
        <v>107000</v>
      </c>
      <c r="M6536" t="b" cm="1">
        <f t="array" ref="M6536">_xlfn.IFS(istat[[#This Row],[Flag Codes]]="c",FALSE,istat[[#This Row],[Ateco 2007]]="TOTALE",FALSE,TRUE,TRUE)</f>
        <v>1</v>
      </c>
      <c r="N6536" t="str">
        <f>istat[[#This Row],[ATECO_2007]]&amp;" "&amp;LEFT(istat[[#This Row],[Ateco 2007]],IFERROR(FIND("(",istat[[#This Row],[Ateco 2007]])-2,LEN(istat[[#This Row],[Ateco 2007]])))</f>
        <v>2343 fabbricazione di isolatori e di pezzi isolanti in ceramica</v>
      </c>
      <c r="O6536">
        <f>IFERROR(FIND("(",istat[[#This Row],[Variabile]])-2,LEN(istat[[#This Row],[Variabile]]))</f>
        <v>27</v>
      </c>
      <c r="P6536" t="str">
        <f>LEFT(istat[[#This Row],[Variabile]],istat[[#This Row],[unique_id_variable_text_num_char]])</f>
        <v>ore lavorate dai dipendenti</v>
      </c>
      <c r="Q6536" t="str">
        <f>istat[[#This Row],[unique_id_ateco_text]]&amp;": "&amp;istat[[#This Row],[unique_id_variable_text]]</f>
        <v>2343 fabbricazione di isolatori e di pezzi isolanti in ceramica: ore lavorate dai dipendenti</v>
      </c>
    </row>
    <row r="6537" spans="1:17" x14ac:dyDescent="0.35">
      <c r="A6537" s="1" t="s">
        <v>11</v>
      </c>
      <c r="B6537" s="1" t="s">
        <v>12</v>
      </c>
      <c r="C6537" s="1" t="s">
        <v>95</v>
      </c>
      <c r="D6537" s="1" t="s">
        <v>96</v>
      </c>
      <c r="E6537" s="1" t="s">
        <v>1037</v>
      </c>
      <c r="F6537" s="1" t="s">
        <v>1038</v>
      </c>
      <c r="G6537">
        <v>2020</v>
      </c>
      <c r="H6537">
        <v>2020</v>
      </c>
      <c r="I6537">
        <v>582</v>
      </c>
      <c r="L6537">
        <f>IF(ISNUMBER(SEARCH("migliaia",istat[[#This Row],[Variabile]])),istat[[#This Row],[Value]]*1000,istat[[#This Row],[Value]])</f>
        <v>582</v>
      </c>
      <c r="M6537" t="b" cm="1">
        <f t="array" ref="M6537">_xlfn.IFS(istat[[#This Row],[Flag Codes]]="c",FALSE,istat[[#This Row],[Ateco 2007]]="TOTALE",FALSE,TRUE,TRUE)</f>
        <v>1</v>
      </c>
      <c r="N6537" t="str">
        <f>istat[[#This Row],[ATECO_2007]]&amp;" "&amp;LEFT(istat[[#This Row],[Ateco 2007]],IFERROR(FIND("(",istat[[#This Row],[Ateco 2007]])-2,LEN(istat[[#This Row],[Ateco 2007]])))</f>
        <v>2349 fabbricazione di altri prodotti in ceramica</v>
      </c>
      <c r="O6537">
        <f>IFERROR(FIND("(",istat[[#This Row],[Variabile]])-2,LEN(istat[[#This Row],[Variabile]]))</f>
        <v>21</v>
      </c>
      <c r="P6537" t="str">
        <f>LEFT(istat[[#This Row],[Variabile]],istat[[#This Row],[unique_id_variable_text_num_char]])</f>
        <v>lavoratori dipendenti</v>
      </c>
      <c r="Q6537" t="str">
        <f>istat[[#This Row],[unique_id_ateco_text]]&amp;": "&amp;istat[[#This Row],[unique_id_variable_text]]</f>
        <v>2349 fabbricazione di altri prodotti in ceramica: lavoratori dipendenti</v>
      </c>
    </row>
    <row r="6538" spans="1:17" x14ac:dyDescent="0.35">
      <c r="A6538" s="1" t="s">
        <v>11</v>
      </c>
      <c r="B6538" s="1" t="s">
        <v>12</v>
      </c>
      <c r="C6538" s="1" t="s">
        <v>81</v>
      </c>
      <c r="D6538" s="1" t="s">
        <v>82</v>
      </c>
      <c r="E6538" s="1" t="s">
        <v>854</v>
      </c>
      <c r="F6538" s="1" t="s">
        <v>855</v>
      </c>
      <c r="G6538">
        <v>2020</v>
      </c>
      <c r="H6538">
        <v>2020</v>
      </c>
      <c r="I6538">
        <v>145198</v>
      </c>
      <c r="L6538">
        <f>IF(ISNUMBER(SEARCH("migliaia",istat[[#This Row],[Variabile]])),istat[[#This Row],[Value]]*1000,istat[[#This Row],[Value]])</f>
        <v>145198000</v>
      </c>
      <c r="M6538" t="b" cm="1">
        <f t="array" ref="M6538">_xlfn.IFS(istat[[#This Row],[Flag Codes]]="c",FALSE,istat[[#This Row],[Ateco 2007]]="TOTALE",FALSE,TRUE,TRUE)</f>
        <v>1</v>
      </c>
      <c r="N6538" t="str">
        <f>istat[[#This Row],[ATECO_2007]]&amp;" "&amp;LEFT(istat[[#This Row],[Ateco 2007]],IFERROR(FIND("(",istat[[#This Row],[Ateco 2007]])-2,LEN(istat[[#This Row],[Ateco 2007]])))</f>
        <v>2391 produzione di prodotti abrasivi</v>
      </c>
      <c r="O6538">
        <f>IFERROR(FIND("(",istat[[#This Row],[Variabile]])-2,LEN(istat[[#This Row],[Variabile]]))</f>
        <v>19</v>
      </c>
      <c r="P6538" t="str">
        <f>LEFT(istat[[#This Row],[Variabile]],istat[[#This Row],[unique_id_variable_text_num_char]])</f>
        <v>costi del personale</v>
      </c>
      <c r="Q6538" t="str">
        <f>istat[[#This Row],[unique_id_ateco_text]]&amp;": "&amp;istat[[#This Row],[unique_id_variable_text]]</f>
        <v>2391 produzione di prodotti abrasivi: costi del personale</v>
      </c>
    </row>
    <row r="6539" spans="1:17" x14ac:dyDescent="0.35">
      <c r="A6539" s="1" t="s">
        <v>11</v>
      </c>
      <c r="B6539" s="1" t="s">
        <v>12</v>
      </c>
      <c r="C6539" s="1" t="s">
        <v>85</v>
      </c>
      <c r="D6539" s="1" t="s">
        <v>86</v>
      </c>
      <c r="E6539" s="1" t="s">
        <v>1041</v>
      </c>
      <c r="F6539" s="1" t="s">
        <v>267</v>
      </c>
      <c r="G6539">
        <v>2020</v>
      </c>
      <c r="H6539">
        <v>2020</v>
      </c>
      <c r="I6539">
        <v>1398959</v>
      </c>
      <c r="L6539">
        <f>IF(ISNUMBER(SEARCH("migliaia",istat[[#This Row],[Variabile]])),istat[[#This Row],[Value]]*1000,istat[[#This Row],[Value]])</f>
        <v>1398959000</v>
      </c>
      <c r="M6539" t="b" cm="1">
        <f t="array" ref="M6539">_xlfn.IFS(istat[[#This Row],[Flag Codes]]="c",FALSE,istat[[#This Row],[Ateco 2007]]="TOTALE",FALSE,TRUE,TRUE)</f>
        <v>1</v>
      </c>
      <c r="N6539" t="str">
        <f>istat[[#This Row],[ATECO_2007]]&amp;" "&amp;LEFT(istat[[#This Row],[Ateco 2007]],IFERROR(FIND("(",istat[[#This Row],[Ateco 2007]])-2,LEN(istat[[#This Row],[Ateco 2007]])))</f>
        <v>2410 siderurgia</v>
      </c>
      <c r="O6539">
        <f>IFERROR(FIND("(",istat[[#This Row],[Variabile]])-2,LEN(istat[[#This Row],[Variabile]]))</f>
        <v>17</v>
      </c>
      <c r="P6539" t="str">
        <f>LEFT(istat[[#This Row],[Variabile]],istat[[#This Row],[unique_id_variable_text_num_char]])</f>
        <v>salari e stipendi</v>
      </c>
      <c r="Q6539" t="str">
        <f>istat[[#This Row],[unique_id_ateco_text]]&amp;": "&amp;istat[[#This Row],[unique_id_variable_text]]</f>
        <v>2410 siderurgia: salari e stipendi</v>
      </c>
    </row>
    <row r="6540" spans="1:17" x14ac:dyDescent="0.35">
      <c r="A6540" s="1" t="s">
        <v>11</v>
      </c>
      <c r="B6540" s="1" t="s">
        <v>12</v>
      </c>
      <c r="C6540" s="1" t="s">
        <v>87</v>
      </c>
      <c r="D6540" s="1" t="s">
        <v>88</v>
      </c>
      <c r="E6540" s="1" t="s">
        <v>1041</v>
      </c>
      <c r="F6540" s="1" t="s">
        <v>267</v>
      </c>
      <c r="G6540">
        <v>2020</v>
      </c>
      <c r="H6540">
        <v>2020</v>
      </c>
      <c r="I6540">
        <v>1206482</v>
      </c>
      <c r="L6540">
        <f>IF(ISNUMBER(SEARCH("migliaia",istat[[#This Row],[Variabile]])),istat[[#This Row],[Value]]*1000,istat[[#This Row],[Value]])</f>
        <v>1206482000</v>
      </c>
      <c r="M6540" t="b" cm="1">
        <f t="array" ref="M6540">_xlfn.IFS(istat[[#This Row],[Flag Codes]]="c",FALSE,istat[[#This Row],[Ateco 2007]]="TOTALE",FALSE,TRUE,TRUE)</f>
        <v>1</v>
      </c>
      <c r="N6540" t="str">
        <f>istat[[#This Row],[ATECO_2007]]&amp;" "&amp;LEFT(istat[[#This Row],[Ateco 2007]],IFERROR(FIND("(",istat[[#This Row],[Ateco 2007]])-2,LEN(istat[[#This Row],[Ateco 2007]])))</f>
        <v>2410 siderurgia</v>
      </c>
      <c r="O6540">
        <f>IFERROR(FIND("(",istat[[#This Row],[Variabile]])-2,LEN(istat[[#This Row],[Variabile]]))</f>
        <v>36</v>
      </c>
      <c r="P6540" t="str">
        <f>LEFT(istat[[#This Row],[Variabile]],istat[[#This Row],[unique_id_variable_text_num_char]])</f>
        <v>investimenti lordi in beni materiali</v>
      </c>
      <c r="Q6540" t="str">
        <f>istat[[#This Row],[unique_id_ateco_text]]&amp;": "&amp;istat[[#This Row],[unique_id_variable_text]]</f>
        <v>2410 siderurgia: investimenti lordi in beni materiali</v>
      </c>
    </row>
    <row r="6541" spans="1:17" x14ac:dyDescent="0.35">
      <c r="A6541" s="1" t="s">
        <v>11</v>
      </c>
      <c r="B6541" s="1" t="s">
        <v>12</v>
      </c>
      <c r="C6541" s="1" t="s">
        <v>85</v>
      </c>
      <c r="D6541" s="1" t="s">
        <v>86</v>
      </c>
      <c r="E6541" s="1" t="s">
        <v>1042</v>
      </c>
      <c r="F6541" s="1" t="s">
        <v>1043</v>
      </c>
      <c r="G6541">
        <v>2020</v>
      </c>
      <c r="H6541">
        <v>2020</v>
      </c>
      <c r="I6541">
        <v>248183</v>
      </c>
      <c r="L6541">
        <f>IF(ISNUMBER(SEARCH("migliaia",istat[[#This Row],[Variabile]])),istat[[#This Row],[Value]]*1000,istat[[#This Row],[Value]])</f>
        <v>248183000</v>
      </c>
      <c r="M6541" t="b" cm="1">
        <f t="array" ref="M6541">_xlfn.IFS(istat[[#This Row],[Flag Codes]]="c",FALSE,istat[[#This Row],[Ateco 2007]]="TOTALE",FALSE,TRUE,TRUE)</f>
        <v>1</v>
      </c>
      <c r="N6541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1">
        <f>IFERROR(FIND("(",istat[[#This Row],[Variabile]])-2,LEN(istat[[#This Row],[Variabile]]))</f>
        <v>17</v>
      </c>
      <c r="P6541" t="str">
        <f>LEFT(istat[[#This Row],[Variabile]],istat[[#This Row],[unique_id_variable_text_num_char]])</f>
        <v>salari e stipendi</v>
      </c>
      <c r="Q6541" t="str">
        <f>istat[[#This Row],[unique_id_ateco_text]]&amp;": "&amp;istat[[#This Row],[unique_id_variable_text]]</f>
        <v>2572 fabbricazione di serrature e cerniere: salari e stipendi</v>
      </c>
    </row>
    <row r="6542" spans="1:17" x14ac:dyDescent="0.35">
      <c r="A6542" s="1" t="s">
        <v>11</v>
      </c>
      <c r="B6542" s="1" t="s">
        <v>12</v>
      </c>
      <c r="C6542" s="1" t="s">
        <v>87</v>
      </c>
      <c r="D6542" s="1" t="s">
        <v>88</v>
      </c>
      <c r="E6542" s="1" t="s">
        <v>1042</v>
      </c>
      <c r="F6542" s="1" t="s">
        <v>1043</v>
      </c>
      <c r="G6542">
        <v>2020</v>
      </c>
      <c r="H6542">
        <v>2020</v>
      </c>
      <c r="I6542">
        <v>64420</v>
      </c>
      <c r="L6542">
        <f>IF(ISNUMBER(SEARCH("migliaia",istat[[#This Row],[Variabile]])),istat[[#This Row],[Value]]*1000,istat[[#This Row],[Value]])</f>
        <v>64420000</v>
      </c>
      <c r="M6542" t="b" cm="1">
        <f t="array" ref="M6542">_xlfn.IFS(istat[[#This Row],[Flag Codes]]="c",FALSE,istat[[#This Row],[Ateco 2007]]="TOTALE",FALSE,TRUE,TRUE)</f>
        <v>1</v>
      </c>
      <c r="N6542" t="str">
        <f>istat[[#This Row],[ATECO_2007]]&amp;" "&amp;LEFT(istat[[#This Row],[Ateco 2007]],IFERROR(FIND("(",istat[[#This Row],[Ateco 2007]])-2,LEN(istat[[#This Row],[Ateco 2007]])))</f>
        <v>2572 fabbricazione di serrature e cerniere</v>
      </c>
      <c r="O6542">
        <f>IFERROR(FIND("(",istat[[#This Row],[Variabile]])-2,LEN(istat[[#This Row],[Variabile]]))</f>
        <v>36</v>
      </c>
      <c r="P6542" t="str">
        <f>LEFT(istat[[#This Row],[Variabile]],istat[[#This Row],[unique_id_variable_text_num_char]])</f>
        <v>investimenti lordi in beni materiali</v>
      </c>
      <c r="Q6542" t="str">
        <f>istat[[#This Row],[unique_id_ateco_text]]&amp;": "&amp;istat[[#This Row],[unique_id_variable_text]]</f>
        <v>2572 fabbricazione di serrature e cerniere: investimenti lordi in beni materiali</v>
      </c>
    </row>
    <row r="6543" spans="1:17" x14ac:dyDescent="0.35">
      <c r="A6543" s="1" t="s">
        <v>11</v>
      </c>
      <c r="B6543" s="1" t="s">
        <v>12</v>
      </c>
      <c r="C6543" s="1" t="s">
        <v>81</v>
      </c>
      <c r="D6543" s="1" t="s">
        <v>82</v>
      </c>
      <c r="E6543" s="1" t="s">
        <v>1044</v>
      </c>
      <c r="F6543" s="1" t="s">
        <v>1045</v>
      </c>
      <c r="G6543">
        <v>2020</v>
      </c>
      <c r="H6543">
        <v>2020</v>
      </c>
      <c r="I6543">
        <v>1527673</v>
      </c>
      <c r="L6543">
        <f>IF(ISNUMBER(SEARCH("migliaia",istat[[#This Row],[Variabile]])),istat[[#This Row],[Value]]*1000,istat[[#This Row],[Value]])</f>
        <v>1527673000</v>
      </c>
      <c r="M6543" t="b" cm="1">
        <f t="array" ref="M6543">_xlfn.IFS(istat[[#This Row],[Flag Codes]]="c",FALSE,istat[[#This Row],[Ateco 2007]]="TOTALE",FALSE,TRUE,TRUE)</f>
        <v>1</v>
      </c>
      <c r="N6543" t="str">
        <f>istat[[#This Row],[ATECO_2007]]&amp;" "&amp;LEFT(istat[[#This Row],[Ateco 2007]],IFERROR(FIND("(",istat[[#This Row],[Ateco 2007]])-2,LEN(istat[[#This Row],[Ateco 2007]])))</f>
        <v>2573 fabbricazione di utensileria</v>
      </c>
      <c r="O6543">
        <f>IFERROR(FIND("(",istat[[#This Row],[Variabile]])-2,LEN(istat[[#This Row],[Variabile]]))</f>
        <v>19</v>
      </c>
      <c r="P6543" t="str">
        <f>LEFT(istat[[#This Row],[Variabile]],istat[[#This Row],[unique_id_variable_text_num_char]])</f>
        <v>costi del personale</v>
      </c>
      <c r="Q6543" t="str">
        <f>istat[[#This Row],[unique_id_ateco_text]]&amp;": "&amp;istat[[#This Row],[unique_id_variable_text]]</f>
        <v>2573 fabbricazione di utensileria: costi del personale</v>
      </c>
    </row>
    <row r="6544" spans="1:17" x14ac:dyDescent="0.35">
      <c r="A6544" s="1" t="s">
        <v>11</v>
      </c>
      <c r="B6544" s="1" t="s">
        <v>12</v>
      </c>
      <c r="C6544" s="1" t="s">
        <v>73</v>
      </c>
      <c r="D6544" s="1" t="s">
        <v>74</v>
      </c>
      <c r="E6544" s="1" t="s">
        <v>974</v>
      </c>
      <c r="F6544" s="1" t="s">
        <v>975</v>
      </c>
      <c r="G6544">
        <v>2020</v>
      </c>
      <c r="H6544">
        <v>2020</v>
      </c>
      <c r="I6544">
        <v>1476546</v>
      </c>
      <c r="L6544">
        <f>IF(ISNUMBER(SEARCH("migliaia",istat[[#This Row],[Variabile]])),istat[[#This Row],[Value]]*1000,istat[[#This Row],[Value]])</f>
        <v>1476546000</v>
      </c>
      <c r="M6544" t="b" cm="1">
        <f t="array" ref="M6544">_xlfn.IFS(istat[[#This Row],[Flag Codes]]="c",FALSE,istat[[#This Row],[Ateco 2007]]="TOTALE",FALSE,TRUE,TRUE)</f>
        <v>1</v>
      </c>
      <c r="N6544" t="str">
        <f>istat[[#This Row],[ATECO_2007]]&amp;" "&amp;LEFT(istat[[#This Row],[Ateco 2007]],IFERROR(FIND("(",istat[[#This Row],[Ateco 2007]])-2,LEN(istat[[#This Row],[Ateco 2007]])))</f>
        <v>2651 fabbricazione di strumenti e apparecchi di misurazione, prova e navigazione</v>
      </c>
      <c r="O6544">
        <f>IFERROR(FIND("(",istat[[#This Row],[Variabile]])-2,LEN(istat[[#This Row],[Variabile]]))</f>
        <v>36</v>
      </c>
      <c r="P6544" t="str">
        <f>LEFT(istat[[#This Row],[Variabile]],istat[[#This Row],[unique_id_variable_text_num_char]])</f>
        <v>valore aggiunto al costo dei fattori</v>
      </c>
      <c r="Q6544" t="str">
        <f>istat[[#This Row],[unique_id_ateco_text]]&amp;": "&amp;istat[[#This Row],[unique_id_variable_text]]</f>
        <v>2651 fabbricazione di strumenti e apparecchi di misurazione, prova e navigazione: valore aggiunto al costo dei fattori</v>
      </c>
    </row>
    <row r="6545" spans="1:17" x14ac:dyDescent="0.35">
      <c r="A6545" s="1" t="s">
        <v>11</v>
      </c>
      <c r="B6545" s="1" t="s">
        <v>12</v>
      </c>
      <c r="C6545" s="1" t="s">
        <v>79</v>
      </c>
      <c r="D6545" s="1" t="s">
        <v>80</v>
      </c>
      <c r="E6545" s="1" t="s">
        <v>1145</v>
      </c>
      <c r="F6545" s="1" t="s">
        <v>1146</v>
      </c>
      <c r="G6545">
        <v>2020</v>
      </c>
      <c r="H6545">
        <v>2020</v>
      </c>
      <c r="I6545">
        <v>68389</v>
      </c>
      <c r="L6545">
        <f>IF(ISNUMBER(SEARCH("migliaia",istat[[#This Row],[Variabile]])),istat[[#This Row],[Value]]*1000,istat[[#This Row],[Value]])</f>
        <v>68389000</v>
      </c>
      <c r="M6545" t="b" cm="1">
        <f t="array" ref="M6545">_xlfn.IFS(istat[[#This Row],[Flag Codes]]="c",FALSE,istat[[#This Row],[Ateco 2007]]="TOTALE",FALSE,TRUE,TRUE)</f>
        <v>1</v>
      </c>
      <c r="N6545" t="str">
        <f>istat[[#This Row],[ATECO_2007]]&amp;" "&amp;LEFT(istat[[#This Row],[Ateco 2007]],IFERROR(FIND("(",istat[[#This Row],[Ateco 2007]])-2,LEN(istat[[#This Row],[Ateco 2007]])))</f>
        <v>2652 fabbricazione di orologi</v>
      </c>
      <c r="O6545">
        <f>IFERROR(FIND("(",istat[[#This Row],[Variabile]])-2,LEN(istat[[#This Row],[Variabile]]))</f>
        <v>26</v>
      </c>
      <c r="P6545" t="str">
        <f>LEFT(istat[[#This Row],[Variabile]],istat[[#This Row],[unique_id_variable_text_num_char]])</f>
        <v>acquisto di beni e servizi</v>
      </c>
      <c r="Q6545" t="str">
        <f>istat[[#This Row],[unique_id_ateco_text]]&amp;": "&amp;istat[[#This Row],[unique_id_variable_text]]</f>
        <v>2652 fabbricazione di orologi: acquisto di beni e servizi</v>
      </c>
    </row>
    <row r="6546" spans="1:17" x14ac:dyDescent="0.35">
      <c r="A6546" s="1" t="s">
        <v>11</v>
      </c>
      <c r="B6546" s="1" t="s">
        <v>12</v>
      </c>
      <c r="C6546" s="1" t="s">
        <v>71</v>
      </c>
      <c r="D6546" s="1" t="s">
        <v>72</v>
      </c>
      <c r="E6546" s="1" t="s">
        <v>1048</v>
      </c>
      <c r="F6546" s="1" t="s">
        <v>806</v>
      </c>
      <c r="G6546">
        <v>2020</v>
      </c>
      <c r="H6546">
        <v>2020</v>
      </c>
      <c r="I6546">
        <v>3056088</v>
      </c>
      <c r="L6546">
        <f>IF(ISNUMBER(SEARCH("migliaia",istat[[#This Row],[Variabile]])),istat[[#This Row],[Value]]*1000,istat[[#This Row],[Value]])</f>
        <v>3056088000</v>
      </c>
      <c r="M6546" t="b" cm="1">
        <f t="array" ref="M6546">_xlfn.IFS(istat[[#This Row],[Flag Codes]]="c",FALSE,istat[[#This Row],[Ateco 2007]]="TOTALE",FALSE,TRUE,TRUE)</f>
        <v>1</v>
      </c>
      <c r="N6546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6546">
        <f>IFERROR(FIND("(",istat[[#This Row],[Variabile]])-2,LEN(istat[[#This Row],[Variabile]]))</f>
        <v>23</v>
      </c>
      <c r="P6546" t="str">
        <f>LEFT(istat[[#This Row],[Variabile]],istat[[#This Row],[unique_id_variable_text_num_char]])</f>
        <v>valore della produzione</v>
      </c>
      <c r="Q6546" t="str">
        <f>istat[[#This Row],[unique_id_ateco_text]]&amp;": "&amp;istat[[#This Row],[unique_id_variable_text]]</f>
        <v>2660 fabbricazione di strumenti per irradiazione, apparecchiature elettromedicali ed elettroterapeutiche: valore della produzione</v>
      </c>
    </row>
    <row r="6547" spans="1:17" x14ac:dyDescent="0.35">
      <c r="A6547" s="1" t="s">
        <v>11</v>
      </c>
      <c r="B6547" s="1" t="s">
        <v>12</v>
      </c>
      <c r="C6547" s="1" t="s">
        <v>81</v>
      </c>
      <c r="D6547" s="1" t="s">
        <v>82</v>
      </c>
      <c r="E6547" s="1" t="s">
        <v>1052</v>
      </c>
      <c r="F6547" s="1" t="s">
        <v>1053</v>
      </c>
      <c r="G6547">
        <v>2020</v>
      </c>
      <c r="H6547">
        <v>2020</v>
      </c>
      <c r="I6547">
        <v>1455475</v>
      </c>
      <c r="L6547">
        <f>IF(ISNUMBER(SEARCH("migliaia",istat[[#This Row],[Variabile]])),istat[[#This Row],[Value]]*1000,istat[[#This Row],[Value]])</f>
        <v>1455475000</v>
      </c>
      <c r="M6547" t="b" cm="1">
        <f t="array" ref="M6547">_xlfn.IFS(istat[[#This Row],[Flag Codes]]="c",FALSE,istat[[#This Row],[Ateco 2007]]="TOTALE",FALSE,TRUE,TRUE)</f>
        <v>1</v>
      </c>
      <c r="N6547" t="str">
        <f>istat[[#This Row],[ATECO_2007]]&amp;" "&amp;LEFT(istat[[#This Row],[Ateco 2007]],IFERROR(FIND("(",istat[[#This Row],[Ateco 2007]])-2,LEN(istat[[#This Row],[Ateco 2007]])))</f>
        <v>2814 fabbricazione di altri rubinetti e valvole</v>
      </c>
      <c r="O6547">
        <f>IFERROR(FIND("(",istat[[#This Row],[Variabile]])-2,LEN(istat[[#This Row],[Variabile]]))</f>
        <v>19</v>
      </c>
      <c r="P6547" t="str">
        <f>LEFT(istat[[#This Row],[Variabile]],istat[[#This Row],[unique_id_variable_text_num_char]])</f>
        <v>costi del personale</v>
      </c>
      <c r="Q6547" t="str">
        <f>istat[[#This Row],[unique_id_ateco_text]]&amp;": "&amp;istat[[#This Row],[unique_id_variable_text]]</f>
        <v>2814 fabbricazione di altri rubinetti e valvole: costi del personale</v>
      </c>
    </row>
    <row r="6548" spans="1:17" x14ac:dyDescent="0.35">
      <c r="A6548" s="1" t="s">
        <v>11</v>
      </c>
      <c r="B6548" s="1" t="s">
        <v>12</v>
      </c>
      <c r="C6548" s="1" t="s">
        <v>85</v>
      </c>
      <c r="D6548" s="1" t="s">
        <v>86</v>
      </c>
      <c r="E6548" s="1" t="s">
        <v>1056</v>
      </c>
      <c r="F6548" s="1" t="s">
        <v>1057</v>
      </c>
      <c r="G6548">
        <v>2020</v>
      </c>
      <c r="H6548">
        <v>2020</v>
      </c>
      <c r="I6548">
        <v>392790</v>
      </c>
      <c r="L6548">
        <f>IF(ISNUMBER(SEARCH("migliaia",istat[[#This Row],[Variabile]])),istat[[#This Row],[Value]]*1000,istat[[#This Row],[Value]])</f>
        <v>392790000</v>
      </c>
      <c r="M6548" t="b" cm="1">
        <f t="array" ref="M6548">_xlfn.IFS(istat[[#This Row],[Flag Codes]]="c",FALSE,istat[[#This Row],[Ateco 2007]]="TOTALE",FALSE,TRUE,TRUE)</f>
        <v>1</v>
      </c>
      <c r="N6548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8">
        <f>IFERROR(FIND("(",istat[[#This Row],[Variabile]])-2,LEN(istat[[#This Row],[Variabile]]))</f>
        <v>17</v>
      </c>
      <c r="P6548" t="str">
        <f>LEFT(istat[[#This Row],[Variabile]],istat[[#This Row],[unique_id_variable_text_num_char]])</f>
        <v>salari e stipendi</v>
      </c>
      <c r="Q6548" t="str">
        <f>istat[[#This Row],[unique_id_ateco_text]]&amp;": "&amp;istat[[#This Row],[unique_id_variable_text]]</f>
        <v>2821 fabbricazione di forni, bruciatori e sistemi di riscaldamento: salari e stipendi</v>
      </c>
    </row>
    <row r="6549" spans="1:17" x14ac:dyDescent="0.35">
      <c r="A6549" s="1" t="s">
        <v>11</v>
      </c>
      <c r="B6549" s="1" t="s">
        <v>12</v>
      </c>
      <c r="C6549" s="1" t="s">
        <v>87</v>
      </c>
      <c r="D6549" s="1" t="s">
        <v>88</v>
      </c>
      <c r="E6549" s="1" t="s">
        <v>1056</v>
      </c>
      <c r="F6549" s="1" t="s">
        <v>1057</v>
      </c>
      <c r="G6549">
        <v>2020</v>
      </c>
      <c r="H6549">
        <v>2020</v>
      </c>
      <c r="I6549">
        <v>81398</v>
      </c>
      <c r="L6549">
        <f>IF(ISNUMBER(SEARCH("migliaia",istat[[#This Row],[Variabile]])),istat[[#This Row],[Value]]*1000,istat[[#This Row],[Value]])</f>
        <v>81398000</v>
      </c>
      <c r="M6549" t="b" cm="1">
        <f t="array" ref="M6549">_xlfn.IFS(istat[[#This Row],[Flag Codes]]="c",FALSE,istat[[#This Row],[Ateco 2007]]="TOTALE",FALSE,TRUE,TRUE)</f>
        <v>1</v>
      </c>
      <c r="N6549" t="str">
        <f>istat[[#This Row],[ATECO_2007]]&amp;" "&amp;LEFT(istat[[#This Row],[Ateco 2007]],IFERROR(FIND("(",istat[[#This Row],[Ateco 2007]])-2,LEN(istat[[#This Row],[Ateco 2007]])))</f>
        <v>2821 fabbricazione di forni, bruciatori e sistemi di riscaldamento</v>
      </c>
      <c r="O6549">
        <f>IFERROR(FIND("(",istat[[#This Row],[Variabile]])-2,LEN(istat[[#This Row],[Variabile]]))</f>
        <v>36</v>
      </c>
      <c r="P6549" t="str">
        <f>LEFT(istat[[#This Row],[Variabile]],istat[[#This Row],[unique_id_variable_text_num_char]])</f>
        <v>investimenti lordi in beni materiali</v>
      </c>
      <c r="Q6549" t="str">
        <f>istat[[#This Row],[unique_id_ateco_text]]&amp;": "&amp;istat[[#This Row],[unique_id_variable_text]]</f>
        <v>2821 fabbricazione di forni, bruciatori e sistemi di riscaldamento: investimenti lordi in beni materiali</v>
      </c>
    </row>
    <row r="6550" spans="1:17" x14ac:dyDescent="0.35">
      <c r="A6550" s="1" t="s">
        <v>11</v>
      </c>
      <c r="B6550" s="1" t="s">
        <v>12</v>
      </c>
      <c r="C6550" s="1" t="s">
        <v>81</v>
      </c>
      <c r="D6550" s="1" t="s">
        <v>82</v>
      </c>
      <c r="E6550" s="1" t="s">
        <v>1058</v>
      </c>
      <c r="F6550" s="1" t="s">
        <v>1059</v>
      </c>
      <c r="G6550">
        <v>2020</v>
      </c>
      <c r="H6550">
        <v>2020</v>
      </c>
      <c r="I6550">
        <v>1559158</v>
      </c>
      <c r="L6550">
        <f>IF(ISNUMBER(SEARCH("migliaia",istat[[#This Row],[Variabile]])),istat[[#This Row],[Value]]*1000,istat[[#This Row],[Value]])</f>
        <v>1559158000</v>
      </c>
      <c r="M6550" t="b" cm="1">
        <f t="array" ref="M6550">_xlfn.IFS(istat[[#This Row],[Flag Codes]]="c",FALSE,istat[[#This Row],[Ateco 2007]]="TOTALE",FALSE,TRUE,TRUE)</f>
        <v>1</v>
      </c>
      <c r="N6550" t="str">
        <f>istat[[#This Row],[ATECO_2007]]&amp;" "&amp;LEFT(istat[[#This Row],[Ateco 2007]],IFERROR(FIND("(",istat[[#This Row],[Ateco 2007]])-2,LEN(istat[[#This Row],[Ateco 2007]])))</f>
        <v>2822 fabbricazione di macchine e apparecchi di sollevamento e movimentazione</v>
      </c>
      <c r="O6550">
        <f>IFERROR(FIND("(",istat[[#This Row],[Variabile]])-2,LEN(istat[[#This Row],[Variabile]]))</f>
        <v>19</v>
      </c>
      <c r="P6550" t="str">
        <f>LEFT(istat[[#This Row],[Variabile]],istat[[#This Row],[unique_id_variable_text_num_char]])</f>
        <v>costi del personale</v>
      </c>
      <c r="Q6550" t="str">
        <f>istat[[#This Row],[unique_id_ateco_text]]&amp;": "&amp;istat[[#This Row],[unique_id_variable_text]]</f>
        <v>2822 fabbricazione di macchine e apparecchi di sollevamento e movimentazione: costi del personale</v>
      </c>
    </row>
    <row r="6551" spans="1:17" x14ac:dyDescent="0.35">
      <c r="A6551" s="1" t="s">
        <v>11</v>
      </c>
      <c r="B6551" s="1" t="s">
        <v>12</v>
      </c>
      <c r="C6551" s="1" t="s">
        <v>13</v>
      </c>
      <c r="D6551" s="1" t="s">
        <v>14</v>
      </c>
      <c r="E6551" s="1" t="s">
        <v>953</v>
      </c>
      <c r="F6551" s="1" t="s">
        <v>489</v>
      </c>
      <c r="G6551">
        <v>2020</v>
      </c>
      <c r="H6551">
        <v>2020</v>
      </c>
      <c r="I6551">
        <v>17467</v>
      </c>
      <c r="L6551">
        <f>IF(ISNUMBER(SEARCH("migliaia",istat[[#This Row],[Variabile]])),istat[[#This Row],[Value]]*1000,istat[[#This Row],[Value]])</f>
        <v>17467</v>
      </c>
      <c r="M6551" t="b" cm="1">
        <f t="array" ref="M6551">_xlfn.IFS(istat[[#This Row],[Flag Codes]]="c",FALSE,istat[[#This Row],[Ateco 2007]]="TOTALE",FALSE,TRUE,TRUE)</f>
        <v>1</v>
      </c>
      <c r="N6551" t="str">
        <f>istat[[#This Row],[ATECO_2007]]&amp;" "&amp;LEFT(istat[[#This Row],[Ateco 2007]],IFERROR(FIND("(",istat[[#This Row],[Ateco 2007]])-2,LEN(istat[[#This Row],[Ateco 2007]])))</f>
        <v>8130 cura e manutenzione del paesaggio</v>
      </c>
      <c r="O6551">
        <f>IFERROR(FIND("(",istat[[#This Row],[Variabile]])-2,LEN(istat[[#This Row],[Variabile]]))</f>
        <v>7</v>
      </c>
      <c r="P6551" t="str">
        <f>LEFT(istat[[#This Row],[Variabile]],istat[[#This Row],[unique_id_variable_text_num_char]])</f>
        <v>imprese</v>
      </c>
      <c r="Q6551" t="str">
        <f>istat[[#This Row],[unique_id_ateco_text]]&amp;": "&amp;istat[[#This Row],[unique_id_variable_text]]</f>
        <v>8130 cura e manutenzione del paesaggio: imprese</v>
      </c>
    </row>
    <row r="6552" spans="1:17" x14ac:dyDescent="0.35">
      <c r="A6552" s="1" t="s">
        <v>11</v>
      </c>
      <c r="B6552" s="1" t="s">
        <v>12</v>
      </c>
      <c r="C6552" s="1" t="s">
        <v>87</v>
      </c>
      <c r="D6552" s="1" t="s">
        <v>88</v>
      </c>
      <c r="E6552" s="1" t="s">
        <v>1123</v>
      </c>
      <c r="F6552" s="1" t="s">
        <v>1124</v>
      </c>
      <c r="G6552">
        <v>2020</v>
      </c>
      <c r="H6552">
        <v>2020</v>
      </c>
      <c r="I6552">
        <v>6689</v>
      </c>
      <c r="L6552">
        <f>IF(ISNUMBER(SEARCH("migliaia",istat[[#This Row],[Variabile]])),istat[[#This Row],[Value]]*1000,istat[[#This Row],[Value]])</f>
        <v>6689000</v>
      </c>
      <c r="M6552" t="b" cm="1">
        <f t="array" ref="M6552">_xlfn.IFS(istat[[#This Row],[Flag Codes]]="c",FALSE,istat[[#This Row],[Ateco 2007]]="TOTALE",FALSE,TRUE,TRUE)</f>
        <v>1</v>
      </c>
      <c r="N655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2">
        <f>IFERROR(FIND("(",istat[[#This Row],[Variabile]])-2,LEN(istat[[#This Row],[Variabile]]))</f>
        <v>36</v>
      </c>
      <c r="P6552" t="str">
        <f>LEFT(istat[[#This Row],[Variabile]],istat[[#This Row],[unique_id_variable_text_num_char]])</f>
        <v>investimenti lordi in beni materiali</v>
      </c>
      <c r="Q6552" t="str">
        <f>istat[[#This Row],[unique_id_ateco_text]]&amp;": "&amp;istat[[#This Row],[unique_id_variable_text]]</f>
        <v>8219 servizi di fotocopiatura, preparazione di documenti e altre attività di supporto specializzate per le funzioni d'ufficio: investimenti lordi in beni materiali</v>
      </c>
    </row>
    <row r="6553" spans="1:17" x14ac:dyDescent="0.35">
      <c r="A6553" s="1" t="s">
        <v>11</v>
      </c>
      <c r="B6553" s="1" t="s">
        <v>12</v>
      </c>
      <c r="C6553" s="1" t="s">
        <v>95</v>
      </c>
      <c r="D6553" s="1" t="s">
        <v>96</v>
      </c>
      <c r="E6553" s="1" t="s">
        <v>1123</v>
      </c>
      <c r="F6553" s="1" t="s">
        <v>1124</v>
      </c>
      <c r="G6553">
        <v>2020</v>
      </c>
      <c r="H6553">
        <v>2020</v>
      </c>
      <c r="I6553">
        <v>3947</v>
      </c>
      <c r="L6553">
        <f>IF(ISNUMBER(SEARCH("migliaia",istat[[#This Row],[Variabile]])),istat[[#This Row],[Value]]*1000,istat[[#This Row],[Value]])</f>
        <v>3947</v>
      </c>
      <c r="M6553" t="b" cm="1">
        <f t="array" ref="M6553">_xlfn.IFS(istat[[#This Row],[Flag Codes]]="c",FALSE,istat[[#This Row],[Ateco 2007]]="TOTALE",FALSE,TRUE,TRUE)</f>
        <v>1</v>
      </c>
      <c r="N655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553">
        <f>IFERROR(FIND("(",istat[[#This Row],[Variabile]])-2,LEN(istat[[#This Row],[Variabile]]))</f>
        <v>21</v>
      </c>
      <c r="P6553" t="str">
        <f>LEFT(istat[[#This Row],[Variabile]],istat[[#This Row],[unique_id_variable_text_num_char]])</f>
        <v>lavoratori dipendenti</v>
      </c>
      <c r="Q6553" t="str">
        <f>istat[[#This Row],[unique_id_ateco_text]]&amp;": "&amp;istat[[#This Row],[unique_id_variable_text]]</f>
        <v>8219 servizi di fotocopiatura, preparazione di documenti e altre attività di supporto specializzate per le funzioni d'ufficio: lavoratori dipendenti</v>
      </c>
    </row>
    <row r="6554" spans="1:17" x14ac:dyDescent="0.35">
      <c r="A6554" s="1" t="s">
        <v>11</v>
      </c>
      <c r="B6554" s="1" t="s">
        <v>12</v>
      </c>
      <c r="C6554" s="1" t="s">
        <v>13</v>
      </c>
      <c r="D6554" s="1" t="s">
        <v>14</v>
      </c>
      <c r="E6554" s="1" t="s">
        <v>1168</v>
      </c>
      <c r="F6554" s="1" t="s">
        <v>1008</v>
      </c>
      <c r="G6554">
        <v>2020</v>
      </c>
      <c r="H6554">
        <v>2020</v>
      </c>
      <c r="I6554">
        <v>1371</v>
      </c>
      <c r="L6554">
        <f>IF(ISNUMBER(SEARCH("migliaia",istat[[#This Row],[Variabile]])),istat[[#This Row],[Value]]*1000,istat[[#This Row],[Value]])</f>
        <v>1371</v>
      </c>
      <c r="M6554" t="b" cm="1">
        <f t="array" ref="M6554">_xlfn.IFS(istat[[#This Row],[Flag Codes]]="c",FALSE,istat[[#This Row],[Ateco 2007]]="TOTALE",FALSE,TRUE,TRUE)</f>
        <v>1</v>
      </c>
      <c r="N6554" t="str">
        <f>istat[[#This Row],[ATECO_2007]]&amp;" "&amp;LEFT(istat[[#This Row],[Ateco 2007]],IFERROR(FIND("(",istat[[#This Row],[Ateco 2007]])-2,LEN(istat[[#This Row],[Ateco 2007]])))</f>
        <v>8220 attività dei call center</v>
      </c>
      <c r="O6554">
        <f>IFERROR(FIND("(",istat[[#This Row],[Variabile]])-2,LEN(istat[[#This Row],[Variabile]]))</f>
        <v>7</v>
      </c>
      <c r="P6554" t="str">
        <f>LEFT(istat[[#This Row],[Variabile]],istat[[#This Row],[unique_id_variable_text_num_char]])</f>
        <v>imprese</v>
      </c>
      <c r="Q6554" t="str">
        <f>istat[[#This Row],[unique_id_ateco_text]]&amp;": "&amp;istat[[#This Row],[unique_id_variable_text]]</f>
        <v>8220 attività dei call center: imprese</v>
      </c>
    </row>
    <row r="6555" spans="1:17" x14ac:dyDescent="0.35">
      <c r="A6555" s="1" t="s">
        <v>11</v>
      </c>
      <c r="B6555" s="1" t="s">
        <v>12</v>
      </c>
      <c r="C6555" s="1" t="s">
        <v>91</v>
      </c>
      <c r="D6555" s="1" t="s">
        <v>92</v>
      </c>
      <c r="E6555" s="1" t="s">
        <v>1168</v>
      </c>
      <c r="F6555" s="1" t="s">
        <v>1008</v>
      </c>
      <c r="G6555">
        <v>2020</v>
      </c>
      <c r="H6555">
        <v>2020</v>
      </c>
      <c r="I6555">
        <v>52774</v>
      </c>
      <c r="L6555">
        <f>IF(ISNUMBER(SEARCH("migliaia",istat[[#This Row],[Variabile]])),istat[[#This Row],[Value]]*1000,istat[[#This Row],[Value]])</f>
        <v>52774</v>
      </c>
      <c r="M6555" t="b" cm="1">
        <f t="array" ref="M6555">_xlfn.IFS(istat[[#This Row],[Flag Codes]]="c",FALSE,istat[[#This Row],[Ateco 2007]]="TOTALE",FALSE,TRUE,TRUE)</f>
        <v>1</v>
      </c>
      <c r="N6555" t="str">
        <f>istat[[#This Row],[ATECO_2007]]&amp;" "&amp;LEFT(istat[[#This Row],[Ateco 2007]],IFERROR(FIND("(",istat[[#This Row],[Ateco 2007]])-2,LEN(istat[[#This Row],[Ateco 2007]])))</f>
        <v>8220 attività dei call center</v>
      </c>
      <c r="O6555">
        <f>IFERROR(FIND("(",istat[[#This Row],[Variabile]])-2,LEN(istat[[#This Row],[Variabile]]))</f>
        <v>8</v>
      </c>
      <c r="P6555" t="str">
        <f>LEFT(istat[[#This Row],[Variabile]],istat[[#This Row],[unique_id_variable_text_num_char]])</f>
        <v>occupati</v>
      </c>
      <c r="Q6555" t="str">
        <f>istat[[#This Row],[unique_id_ateco_text]]&amp;": "&amp;istat[[#This Row],[unique_id_variable_text]]</f>
        <v>8220 attività dei call center: occupati</v>
      </c>
    </row>
    <row r="6556" spans="1:17" x14ac:dyDescent="0.35">
      <c r="A6556" s="1" t="s">
        <v>11</v>
      </c>
      <c r="B6556" s="1" t="s">
        <v>12</v>
      </c>
      <c r="C6556" s="1" t="s">
        <v>85</v>
      </c>
      <c r="D6556" s="1" t="s">
        <v>86</v>
      </c>
      <c r="E6556" s="1" t="s">
        <v>1126</v>
      </c>
      <c r="F6556" s="1" t="s">
        <v>1127</v>
      </c>
      <c r="G6556">
        <v>2020</v>
      </c>
      <c r="H6556">
        <v>2020</v>
      </c>
      <c r="I6556">
        <v>379022</v>
      </c>
      <c r="L6556">
        <f>IF(ISNUMBER(SEARCH("migliaia",istat[[#This Row],[Variabile]])),istat[[#This Row],[Value]]*1000,istat[[#This Row],[Value]])</f>
        <v>379022000</v>
      </c>
      <c r="M6556" t="b" cm="1">
        <f t="array" ref="M6556">_xlfn.IFS(istat[[#This Row],[Flag Codes]]="c",FALSE,istat[[#This Row],[Ateco 2007]]="TOTALE",FALSE,TRUE,TRUE)</f>
        <v>1</v>
      </c>
      <c r="N6556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6">
        <f>IFERROR(FIND("(",istat[[#This Row],[Variabile]])-2,LEN(istat[[#This Row],[Variabile]]))</f>
        <v>17</v>
      </c>
      <c r="P6556" t="str">
        <f>LEFT(istat[[#This Row],[Variabile]],istat[[#This Row],[unique_id_variable_text_num_char]])</f>
        <v>salari e stipendi</v>
      </c>
      <c r="Q6556" t="str">
        <f>istat[[#This Row],[unique_id_ateco_text]]&amp;": "&amp;istat[[#This Row],[unique_id_variable_text]]</f>
        <v>8291 attività di agenzie di recupero crediti, agenzie di informazioni commerciali: salari e stipendi</v>
      </c>
    </row>
    <row r="6557" spans="1:17" x14ac:dyDescent="0.35">
      <c r="A6557" s="1" t="s">
        <v>11</v>
      </c>
      <c r="B6557" s="1" t="s">
        <v>12</v>
      </c>
      <c r="C6557" s="1" t="s">
        <v>87</v>
      </c>
      <c r="D6557" s="1" t="s">
        <v>88</v>
      </c>
      <c r="E6557" s="1" t="s">
        <v>1126</v>
      </c>
      <c r="F6557" s="1" t="s">
        <v>1127</v>
      </c>
      <c r="G6557">
        <v>2020</v>
      </c>
      <c r="H6557">
        <v>2020</v>
      </c>
      <c r="I6557">
        <v>29346</v>
      </c>
      <c r="L6557">
        <f>IF(ISNUMBER(SEARCH("migliaia",istat[[#This Row],[Variabile]])),istat[[#This Row],[Value]]*1000,istat[[#This Row],[Value]])</f>
        <v>29346000</v>
      </c>
      <c r="M6557" t="b" cm="1">
        <f t="array" ref="M6557">_xlfn.IFS(istat[[#This Row],[Flag Codes]]="c",FALSE,istat[[#This Row],[Ateco 2007]]="TOTALE",FALSE,TRUE,TRUE)</f>
        <v>1</v>
      </c>
      <c r="N6557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557">
        <f>IFERROR(FIND("(",istat[[#This Row],[Variabile]])-2,LEN(istat[[#This Row],[Variabile]]))</f>
        <v>36</v>
      </c>
      <c r="P6557" t="str">
        <f>LEFT(istat[[#This Row],[Variabile]],istat[[#This Row],[unique_id_variable_text_num_char]])</f>
        <v>investimenti lordi in beni materiali</v>
      </c>
      <c r="Q6557" t="str">
        <f>istat[[#This Row],[unique_id_ateco_text]]&amp;": "&amp;istat[[#This Row],[unique_id_variable_text]]</f>
        <v>8291 attività di agenzie di recupero crediti, agenzie di informazioni commerciali: investimenti lordi in beni materiali</v>
      </c>
    </row>
    <row r="6558" spans="1:17" x14ac:dyDescent="0.35">
      <c r="A6558" s="1" t="s">
        <v>11</v>
      </c>
      <c r="B6558" s="1" t="s">
        <v>12</v>
      </c>
      <c r="C6558" s="1" t="s">
        <v>13</v>
      </c>
      <c r="D6558" s="1" t="s">
        <v>14</v>
      </c>
      <c r="E6558" s="1" t="s">
        <v>1169</v>
      </c>
      <c r="F6558" s="1" t="s">
        <v>1170</v>
      </c>
      <c r="G6558">
        <v>2020</v>
      </c>
      <c r="H6558">
        <v>2020</v>
      </c>
      <c r="I6558">
        <v>2086</v>
      </c>
      <c r="L6558">
        <f>IF(ISNUMBER(SEARCH("migliaia",istat[[#This Row],[Variabile]])),istat[[#This Row],[Value]]*1000,istat[[#This Row],[Value]])</f>
        <v>2086</v>
      </c>
      <c r="M6558" t="b" cm="1">
        <f t="array" ref="M6558">_xlfn.IFS(istat[[#This Row],[Flag Codes]]="c",FALSE,istat[[#This Row],[Ateco 2007]]="TOTALE",FALSE,TRUE,TRUE)</f>
        <v>1</v>
      </c>
      <c r="N6558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8">
        <f>IFERROR(FIND("(",istat[[#This Row],[Variabile]])-2,LEN(istat[[#This Row],[Variabile]]))</f>
        <v>7</v>
      </c>
      <c r="P6558" t="str">
        <f>LEFT(istat[[#This Row],[Variabile]],istat[[#This Row],[unique_id_variable_text_num_char]])</f>
        <v>imprese</v>
      </c>
      <c r="Q6558" t="str">
        <f>istat[[#This Row],[unique_id_ateco_text]]&amp;": "&amp;istat[[#This Row],[unique_id_variable_text]]</f>
        <v>8292 attività di imballaggio e confezionamento per conto terzi: imprese</v>
      </c>
    </row>
    <row r="6559" spans="1:17" x14ac:dyDescent="0.35">
      <c r="A6559" s="1" t="s">
        <v>11</v>
      </c>
      <c r="B6559" s="1" t="s">
        <v>12</v>
      </c>
      <c r="C6559" s="1" t="s">
        <v>81</v>
      </c>
      <c r="D6559" s="1" t="s">
        <v>82</v>
      </c>
      <c r="E6559" s="1" t="s">
        <v>1169</v>
      </c>
      <c r="F6559" s="1" t="s">
        <v>1170</v>
      </c>
      <c r="G6559">
        <v>2020</v>
      </c>
      <c r="H6559">
        <v>2020</v>
      </c>
      <c r="I6559">
        <v>508610</v>
      </c>
      <c r="L6559">
        <f>IF(ISNUMBER(SEARCH("migliaia",istat[[#This Row],[Variabile]])),istat[[#This Row],[Value]]*1000,istat[[#This Row],[Value]])</f>
        <v>508610000</v>
      </c>
      <c r="M6559" t="b" cm="1">
        <f t="array" ref="M6559">_xlfn.IFS(istat[[#This Row],[Flag Codes]]="c",FALSE,istat[[#This Row],[Ateco 2007]]="TOTALE",FALSE,TRUE,TRUE)</f>
        <v>1</v>
      </c>
      <c r="N655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559">
        <f>IFERROR(FIND("(",istat[[#This Row],[Variabile]])-2,LEN(istat[[#This Row],[Variabile]]))</f>
        <v>19</v>
      </c>
      <c r="P6559" t="str">
        <f>LEFT(istat[[#This Row],[Variabile]],istat[[#This Row],[unique_id_variable_text_num_char]])</f>
        <v>costi del personale</v>
      </c>
      <c r="Q6559" t="str">
        <f>istat[[#This Row],[unique_id_ateco_text]]&amp;": "&amp;istat[[#This Row],[unique_id_variable_text]]</f>
        <v>8292 attività di imballaggio e confezionamento per conto terzi: costi del personale</v>
      </c>
    </row>
    <row r="6560" spans="1:17" x14ac:dyDescent="0.35">
      <c r="A6560" s="1" t="s">
        <v>11</v>
      </c>
      <c r="B6560" s="1" t="s">
        <v>12</v>
      </c>
      <c r="C6560" s="1" t="s">
        <v>71</v>
      </c>
      <c r="D6560" s="1" t="s">
        <v>72</v>
      </c>
      <c r="E6560" s="1" t="s">
        <v>1128</v>
      </c>
      <c r="F6560" s="1" t="s">
        <v>1129</v>
      </c>
      <c r="G6560">
        <v>2020</v>
      </c>
      <c r="H6560">
        <v>2020</v>
      </c>
      <c r="I6560">
        <v>469828</v>
      </c>
      <c r="L6560">
        <f>IF(ISNUMBER(SEARCH("migliaia",istat[[#This Row],[Variabile]])),istat[[#This Row],[Value]]*1000,istat[[#This Row],[Value]])</f>
        <v>469828000</v>
      </c>
      <c r="M6560" t="b" cm="1">
        <f t="array" ref="M6560">_xlfn.IFS(istat[[#This Row],[Flag Codes]]="c",FALSE,istat[[#This Row],[Ateco 2007]]="TOTALE",FALSE,TRUE,TRUE)</f>
        <v>1</v>
      </c>
      <c r="N6560" t="str">
        <f>istat[[#This Row],[ATECO_2007]]&amp;" "&amp;LEFT(istat[[#This Row],[Ateco 2007]],IFERROR(FIND("(",istat[[#This Row],[Ateco 2007]])-2,LEN(istat[[#This Row],[Ateco 2007]])))</f>
        <v>8553 attività delle scuole guida</v>
      </c>
      <c r="O6560">
        <f>IFERROR(FIND("(",istat[[#This Row],[Variabile]])-2,LEN(istat[[#This Row],[Variabile]]))</f>
        <v>23</v>
      </c>
      <c r="P6560" t="str">
        <f>LEFT(istat[[#This Row],[Variabile]],istat[[#This Row],[unique_id_variable_text_num_char]])</f>
        <v>valore della produzione</v>
      </c>
      <c r="Q6560" t="str">
        <f>istat[[#This Row],[unique_id_ateco_text]]&amp;": "&amp;istat[[#This Row],[unique_id_variable_text]]</f>
        <v>8553 attività delle scuole guida: valore della produzione</v>
      </c>
    </row>
    <row r="6561" spans="1:17" x14ac:dyDescent="0.35">
      <c r="A6561" s="1" t="s">
        <v>11</v>
      </c>
      <c r="B6561" s="1" t="s">
        <v>12</v>
      </c>
      <c r="C6561" s="1" t="s">
        <v>77</v>
      </c>
      <c r="D6561" s="1" t="s">
        <v>78</v>
      </c>
      <c r="E6561" s="1" t="s">
        <v>1128</v>
      </c>
      <c r="F6561" s="1" t="s">
        <v>1129</v>
      </c>
      <c r="G6561">
        <v>2020</v>
      </c>
      <c r="H6561">
        <v>2020</v>
      </c>
      <c r="I6561">
        <v>119596</v>
      </c>
      <c r="L6561">
        <f>IF(ISNUMBER(SEARCH("migliaia",istat[[#This Row],[Variabile]])),istat[[#This Row],[Value]]*1000,istat[[#This Row],[Value]])</f>
        <v>119596000</v>
      </c>
      <c r="M6561" t="b" cm="1">
        <f t="array" ref="M6561">_xlfn.IFS(istat[[#This Row],[Flag Codes]]="c",FALSE,istat[[#This Row],[Ateco 2007]]="TOTALE",FALSE,TRUE,TRUE)</f>
        <v>1</v>
      </c>
      <c r="N6561" t="str">
        <f>istat[[#This Row],[ATECO_2007]]&amp;" "&amp;LEFT(istat[[#This Row],[Ateco 2007]],IFERROR(FIND("(",istat[[#This Row],[Ateco 2007]])-2,LEN(istat[[#This Row],[Ateco 2007]])))</f>
        <v>8553 attività delle scuole guida</v>
      </c>
      <c r="O6561">
        <f>IFERROR(FIND("(",istat[[#This Row],[Variabile]])-2,LEN(istat[[#This Row],[Variabile]]))</f>
        <v>23</v>
      </c>
      <c r="P6561" t="str">
        <f>LEFT(istat[[#This Row],[Variabile]],istat[[#This Row],[unique_id_variable_text_num_char]])</f>
        <v>margine operativo lordo</v>
      </c>
      <c r="Q6561" t="str">
        <f>istat[[#This Row],[unique_id_ateco_text]]&amp;": "&amp;istat[[#This Row],[unique_id_variable_text]]</f>
        <v>8553 attività delle scuole guida: margine operativo lordo</v>
      </c>
    </row>
    <row r="6562" spans="1:17" x14ac:dyDescent="0.35">
      <c r="A6562" s="1" t="s">
        <v>11</v>
      </c>
      <c r="B6562" s="1" t="s">
        <v>12</v>
      </c>
      <c r="C6562" s="1" t="s">
        <v>95</v>
      </c>
      <c r="D6562" s="1" t="s">
        <v>96</v>
      </c>
      <c r="E6562" s="1" t="s">
        <v>1128</v>
      </c>
      <c r="F6562" s="1" t="s">
        <v>1129</v>
      </c>
      <c r="G6562">
        <v>2020</v>
      </c>
      <c r="H6562">
        <v>2020</v>
      </c>
      <c r="I6562">
        <v>6863</v>
      </c>
      <c r="L6562">
        <f>IF(ISNUMBER(SEARCH("migliaia",istat[[#This Row],[Variabile]])),istat[[#This Row],[Value]]*1000,istat[[#This Row],[Value]])</f>
        <v>6863</v>
      </c>
      <c r="M6562" t="b" cm="1">
        <f t="array" ref="M6562">_xlfn.IFS(istat[[#This Row],[Flag Codes]]="c",FALSE,istat[[#This Row],[Ateco 2007]]="TOTALE",FALSE,TRUE,TRUE)</f>
        <v>1</v>
      </c>
      <c r="N6562" t="str">
        <f>istat[[#This Row],[ATECO_2007]]&amp;" "&amp;LEFT(istat[[#This Row],[Ateco 2007]],IFERROR(FIND("(",istat[[#This Row],[Ateco 2007]])-2,LEN(istat[[#This Row],[Ateco 2007]])))</f>
        <v>8553 attività delle scuole guida</v>
      </c>
      <c r="O6562">
        <f>IFERROR(FIND("(",istat[[#This Row],[Variabile]])-2,LEN(istat[[#This Row],[Variabile]]))</f>
        <v>21</v>
      </c>
      <c r="P6562" t="str">
        <f>LEFT(istat[[#This Row],[Variabile]],istat[[#This Row],[unique_id_variable_text_num_char]])</f>
        <v>lavoratori dipendenti</v>
      </c>
      <c r="Q6562" t="str">
        <f>istat[[#This Row],[unique_id_ateco_text]]&amp;": "&amp;istat[[#This Row],[unique_id_variable_text]]</f>
        <v>8553 attività delle scuole guida: lavoratori dipendenti</v>
      </c>
    </row>
    <row r="6563" spans="1:17" x14ac:dyDescent="0.35">
      <c r="A6563" s="1" t="s">
        <v>11</v>
      </c>
      <c r="B6563" s="1" t="s">
        <v>12</v>
      </c>
      <c r="C6563" s="1" t="s">
        <v>13</v>
      </c>
      <c r="D6563" s="1" t="s">
        <v>14</v>
      </c>
      <c r="E6563" s="1" t="s">
        <v>1130</v>
      </c>
      <c r="F6563" s="1" t="s">
        <v>1131</v>
      </c>
      <c r="G6563">
        <v>2020</v>
      </c>
      <c r="H6563">
        <v>2020</v>
      </c>
      <c r="I6563">
        <v>17359</v>
      </c>
      <c r="L6563">
        <f>IF(ISNUMBER(SEARCH("migliaia",istat[[#This Row],[Variabile]])),istat[[#This Row],[Value]]*1000,istat[[#This Row],[Value]])</f>
        <v>17359</v>
      </c>
      <c r="M6563" t="b" cm="1">
        <f t="array" ref="M6563">_xlfn.IFS(istat[[#This Row],[Flag Codes]]="c",FALSE,istat[[#This Row],[Ateco 2007]]="TOTALE",FALSE,TRUE,TRUE)</f>
        <v>1</v>
      </c>
      <c r="N6563" t="str">
        <f>istat[[#This Row],[ATECO_2007]]&amp;" "&amp;LEFT(istat[[#This Row],[Ateco 2007]],IFERROR(FIND("(",istat[[#This Row],[Ateco 2007]])-2,LEN(istat[[#This Row],[Ateco 2007]])))</f>
        <v>8559 servizi di istruzione nca</v>
      </c>
      <c r="O6563">
        <f>IFERROR(FIND("(",istat[[#This Row],[Variabile]])-2,LEN(istat[[#This Row],[Variabile]]))</f>
        <v>7</v>
      </c>
      <c r="P6563" t="str">
        <f>LEFT(istat[[#This Row],[Variabile]],istat[[#This Row],[unique_id_variable_text_num_char]])</f>
        <v>imprese</v>
      </c>
      <c r="Q6563" t="str">
        <f>istat[[#This Row],[unique_id_ateco_text]]&amp;": "&amp;istat[[#This Row],[unique_id_variable_text]]</f>
        <v>8559 servizi di istruzione nca: imprese</v>
      </c>
    </row>
    <row r="6564" spans="1:17" x14ac:dyDescent="0.35">
      <c r="A6564" s="1" t="s">
        <v>11</v>
      </c>
      <c r="B6564" s="1" t="s">
        <v>12</v>
      </c>
      <c r="C6564" s="1" t="s">
        <v>69</v>
      </c>
      <c r="D6564" s="1" t="s">
        <v>70</v>
      </c>
      <c r="E6564" s="1" t="s">
        <v>1130</v>
      </c>
      <c r="F6564" s="1" t="s">
        <v>1131</v>
      </c>
      <c r="G6564">
        <v>2020</v>
      </c>
      <c r="H6564">
        <v>2020</v>
      </c>
      <c r="I6564">
        <v>2673543</v>
      </c>
      <c r="L6564">
        <f>IF(ISNUMBER(SEARCH("migliaia",istat[[#This Row],[Variabile]])),istat[[#This Row],[Value]]*1000,istat[[#This Row],[Value]])</f>
        <v>2673543000</v>
      </c>
      <c r="M6564" t="b" cm="1">
        <f t="array" ref="M6564">_xlfn.IFS(istat[[#This Row],[Flag Codes]]="c",FALSE,istat[[#This Row],[Ateco 2007]]="TOTALE",FALSE,TRUE,TRUE)</f>
        <v>1</v>
      </c>
      <c r="N6564" t="str">
        <f>istat[[#This Row],[ATECO_2007]]&amp;" "&amp;LEFT(istat[[#This Row],[Ateco 2007]],IFERROR(FIND("(",istat[[#This Row],[Ateco 2007]])-2,LEN(istat[[#This Row],[Ateco 2007]])))</f>
        <v>8559 servizi di istruzione nca</v>
      </c>
      <c r="O6564">
        <f>IFERROR(FIND("(",istat[[#This Row],[Variabile]])-2,LEN(istat[[#This Row],[Variabile]]))</f>
        <v>9</v>
      </c>
      <c r="P6564" t="str">
        <f>LEFT(istat[[#This Row],[Variabile]],istat[[#This Row],[unique_id_variable_text_num_char]])</f>
        <v>fatturato</v>
      </c>
      <c r="Q6564" t="str">
        <f>istat[[#This Row],[unique_id_ateco_text]]&amp;": "&amp;istat[[#This Row],[unique_id_variable_text]]</f>
        <v>8559 servizi di istruzione nca: fatturato</v>
      </c>
    </row>
    <row r="6565" spans="1:17" x14ac:dyDescent="0.35">
      <c r="A6565" s="1" t="s">
        <v>11</v>
      </c>
      <c r="B6565" s="1" t="s">
        <v>12</v>
      </c>
      <c r="C6565" s="1" t="s">
        <v>73</v>
      </c>
      <c r="D6565" s="1" t="s">
        <v>74</v>
      </c>
      <c r="E6565" s="1" t="s">
        <v>1130</v>
      </c>
      <c r="F6565" s="1" t="s">
        <v>1131</v>
      </c>
      <c r="G6565">
        <v>2020</v>
      </c>
      <c r="H6565">
        <v>2020</v>
      </c>
      <c r="I6565">
        <v>1221412</v>
      </c>
      <c r="L6565">
        <f>IF(ISNUMBER(SEARCH("migliaia",istat[[#This Row],[Variabile]])),istat[[#This Row],[Value]]*1000,istat[[#This Row],[Value]])</f>
        <v>1221412000</v>
      </c>
      <c r="M6565" t="b" cm="1">
        <f t="array" ref="M6565">_xlfn.IFS(istat[[#This Row],[Flag Codes]]="c",FALSE,istat[[#This Row],[Ateco 2007]]="TOTALE",FALSE,TRUE,TRUE)</f>
        <v>1</v>
      </c>
      <c r="N6565" t="str">
        <f>istat[[#This Row],[ATECO_2007]]&amp;" "&amp;LEFT(istat[[#This Row],[Ateco 2007]],IFERROR(FIND("(",istat[[#This Row],[Ateco 2007]])-2,LEN(istat[[#This Row],[Ateco 2007]])))</f>
        <v>8559 servizi di istruzione nca</v>
      </c>
      <c r="O6565">
        <f>IFERROR(FIND("(",istat[[#This Row],[Variabile]])-2,LEN(istat[[#This Row],[Variabile]]))</f>
        <v>36</v>
      </c>
      <c r="P6565" t="str">
        <f>LEFT(istat[[#This Row],[Variabile]],istat[[#This Row],[unique_id_variable_text_num_char]])</f>
        <v>valore aggiunto al costo dei fattori</v>
      </c>
      <c r="Q6565" t="str">
        <f>istat[[#This Row],[unique_id_ateco_text]]&amp;": "&amp;istat[[#This Row],[unique_id_variable_text]]</f>
        <v>8559 servizi di istruzione nca: valore aggiunto al costo dei fattori</v>
      </c>
    </row>
    <row r="6566" spans="1:17" x14ac:dyDescent="0.35">
      <c r="A6566" s="1" t="s">
        <v>11</v>
      </c>
      <c r="B6566" s="1" t="s">
        <v>12</v>
      </c>
      <c r="C6566" s="1" t="s">
        <v>91</v>
      </c>
      <c r="D6566" s="1" t="s">
        <v>92</v>
      </c>
      <c r="E6566" s="1" t="s">
        <v>1130</v>
      </c>
      <c r="F6566" s="1" t="s">
        <v>1131</v>
      </c>
      <c r="G6566">
        <v>2020</v>
      </c>
      <c r="H6566">
        <v>2020</v>
      </c>
      <c r="I6566">
        <v>43208</v>
      </c>
      <c r="L6566">
        <f>IF(ISNUMBER(SEARCH("migliaia",istat[[#This Row],[Variabile]])),istat[[#This Row],[Value]]*1000,istat[[#This Row],[Value]])</f>
        <v>43208</v>
      </c>
      <c r="M6566" t="b" cm="1">
        <f t="array" ref="M6566">_xlfn.IFS(istat[[#This Row],[Flag Codes]]="c",FALSE,istat[[#This Row],[Ateco 2007]]="TOTALE",FALSE,TRUE,TRUE)</f>
        <v>1</v>
      </c>
      <c r="N6566" t="str">
        <f>istat[[#This Row],[ATECO_2007]]&amp;" "&amp;LEFT(istat[[#This Row],[Ateco 2007]],IFERROR(FIND("(",istat[[#This Row],[Ateco 2007]])-2,LEN(istat[[#This Row],[Ateco 2007]])))</f>
        <v>8559 servizi di istruzione nca</v>
      </c>
      <c r="O6566">
        <f>IFERROR(FIND("(",istat[[#This Row],[Variabile]])-2,LEN(istat[[#This Row],[Variabile]]))</f>
        <v>8</v>
      </c>
      <c r="P6566" t="str">
        <f>LEFT(istat[[#This Row],[Variabile]],istat[[#This Row],[unique_id_variable_text_num_char]])</f>
        <v>occupati</v>
      </c>
      <c r="Q6566" t="str">
        <f>istat[[#This Row],[unique_id_ateco_text]]&amp;": "&amp;istat[[#This Row],[unique_id_variable_text]]</f>
        <v>8559 servizi di istruzione nca: occupati</v>
      </c>
    </row>
    <row r="6567" spans="1:17" x14ac:dyDescent="0.35">
      <c r="A6567" s="1" t="s">
        <v>11</v>
      </c>
      <c r="B6567" s="1" t="s">
        <v>12</v>
      </c>
      <c r="C6567" s="1" t="s">
        <v>101</v>
      </c>
      <c r="D6567" s="1" t="s">
        <v>102</v>
      </c>
      <c r="E6567" s="1" t="s">
        <v>1130</v>
      </c>
      <c r="F6567" s="1" t="s">
        <v>1131</v>
      </c>
      <c r="G6567">
        <v>2020</v>
      </c>
      <c r="H6567">
        <v>2020</v>
      </c>
      <c r="I6567">
        <v>30066</v>
      </c>
      <c r="L6567">
        <f>IF(ISNUMBER(SEARCH("migliaia",istat[[#This Row],[Variabile]])),istat[[#This Row],[Value]]*1000,istat[[#This Row],[Value]])</f>
        <v>30066000</v>
      </c>
      <c r="M6567" t="b" cm="1">
        <f t="array" ref="M6567">_xlfn.IFS(istat[[#This Row],[Flag Codes]]="c",FALSE,istat[[#This Row],[Ateco 2007]]="TOTALE",FALSE,TRUE,TRUE)</f>
        <v>1</v>
      </c>
      <c r="N6567" t="str">
        <f>istat[[#This Row],[ATECO_2007]]&amp;" "&amp;LEFT(istat[[#This Row],[Ateco 2007]],IFERROR(FIND("(",istat[[#This Row],[Ateco 2007]])-2,LEN(istat[[#This Row],[Ateco 2007]])))</f>
        <v>8559 servizi di istruzione nca</v>
      </c>
      <c r="O6567">
        <f>IFERROR(FIND("(",istat[[#This Row],[Variabile]])-2,LEN(istat[[#This Row],[Variabile]]))</f>
        <v>27</v>
      </c>
      <c r="P6567" t="str">
        <f>LEFT(istat[[#This Row],[Variabile]],istat[[#This Row],[unique_id_variable_text_num_char]])</f>
        <v>ore lavorate dai dipendenti</v>
      </c>
      <c r="Q6567" t="str">
        <f>istat[[#This Row],[unique_id_ateco_text]]&amp;": "&amp;istat[[#This Row],[unique_id_variable_text]]</f>
        <v>8559 servizi di istruzione nca: ore lavorate dai dipendenti</v>
      </c>
    </row>
    <row r="6568" spans="1:17" x14ac:dyDescent="0.35">
      <c r="A6568" s="1" t="s">
        <v>11</v>
      </c>
      <c r="B6568" s="1" t="s">
        <v>12</v>
      </c>
      <c r="C6568" s="1" t="s">
        <v>71</v>
      </c>
      <c r="D6568" s="1" t="s">
        <v>72</v>
      </c>
      <c r="E6568" s="1" t="s">
        <v>1133</v>
      </c>
      <c r="F6568" s="1" t="s">
        <v>582</v>
      </c>
      <c r="G6568">
        <v>2020</v>
      </c>
      <c r="H6568">
        <v>2020</v>
      </c>
      <c r="I6568">
        <v>11958230</v>
      </c>
      <c r="L6568">
        <f>IF(ISNUMBER(SEARCH("migliaia",istat[[#This Row],[Variabile]])),istat[[#This Row],[Value]]*1000,istat[[#This Row],[Value]])</f>
        <v>11958230000</v>
      </c>
      <c r="M6568" t="b" cm="1">
        <f t="array" ref="M6568">_xlfn.IFS(istat[[#This Row],[Flag Codes]]="c",FALSE,istat[[#This Row],[Ateco 2007]]="TOTALE",FALSE,TRUE,TRUE)</f>
        <v>1</v>
      </c>
      <c r="N6568" t="str">
        <f>istat[[#This Row],[ATECO_2007]]&amp;" "&amp;LEFT(istat[[#This Row],[Ateco 2007]],IFERROR(FIND("(",istat[[#This Row],[Ateco 2007]])-2,LEN(istat[[#This Row],[Ateco 2007]])))</f>
        <v>8610 servizi ospedalieri</v>
      </c>
      <c r="O6568">
        <f>IFERROR(FIND("(",istat[[#This Row],[Variabile]])-2,LEN(istat[[#This Row],[Variabile]]))</f>
        <v>23</v>
      </c>
      <c r="P6568" t="str">
        <f>LEFT(istat[[#This Row],[Variabile]],istat[[#This Row],[unique_id_variable_text_num_char]])</f>
        <v>valore della produzione</v>
      </c>
      <c r="Q6568" t="str">
        <f>istat[[#This Row],[unique_id_ateco_text]]&amp;": "&amp;istat[[#This Row],[unique_id_variable_text]]</f>
        <v>8610 servizi ospedalieri: valore della produzione</v>
      </c>
    </row>
    <row r="6569" spans="1:17" x14ac:dyDescent="0.35">
      <c r="A6569" s="1" t="s">
        <v>11</v>
      </c>
      <c r="B6569" s="1" t="s">
        <v>12</v>
      </c>
      <c r="C6569" s="1" t="s">
        <v>95</v>
      </c>
      <c r="D6569" s="1" t="s">
        <v>96</v>
      </c>
      <c r="E6569" s="1" t="s">
        <v>1133</v>
      </c>
      <c r="F6569" s="1" t="s">
        <v>582</v>
      </c>
      <c r="G6569">
        <v>2020</v>
      </c>
      <c r="H6569">
        <v>2020</v>
      </c>
      <c r="I6569">
        <v>105301</v>
      </c>
      <c r="L6569">
        <f>IF(ISNUMBER(SEARCH("migliaia",istat[[#This Row],[Variabile]])),istat[[#This Row],[Value]]*1000,istat[[#This Row],[Value]])</f>
        <v>105301</v>
      </c>
      <c r="M6569" t="b" cm="1">
        <f t="array" ref="M6569">_xlfn.IFS(istat[[#This Row],[Flag Codes]]="c",FALSE,istat[[#This Row],[Ateco 2007]]="TOTALE",FALSE,TRUE,TRUE)</f>
        <v>1</v>
      </c>
      <c r="N6569" t="str">
        <f>istat[[#This Row],[ATECO_2007]]&amp;" "&amp;LEFT(istat[[#This Row],[Ateco 2007]],IFERROR(FIND("(",istat[[#This Row],[Ateco 2007]])-2,LEN(istat[[#This Row],[Ateco 2007]])))</f>
        <v>8610 servizi ospedalieri</v>
      </c>
      <c r="O6569">
        <f>IFERROR(FIND("(",istat[[#This Row],[Variabile]])-2,LEN(istat[[#This Row],[Variabile]]))</f>
        <v>21</v>
      </c>
      <c r="P6569" t="str">
        <f>LEFT(istat[[#This Row],[Variabile]],istat[[#This Row],[unique_id_variable_text_num_char]])</f>
        <v>lavoratori dipendenti</v>
      </c>
      <c r="Q6569" t="str">
        <f>istat[[#This Row],[unique_id_ateco_text]]&amp;": "&amp;istat[[#This Row],[unique_id_variable_text]]</f>
        <v>8610 servizi ospedalieri: lavoratori dipendenti</v>
      </c>
    </row>
    <row r="6570" spans="1:17" x14ac:dyDescent="0.35">
      <c r="A6570" s="1" t="s">
        <v>11</v>
      </c>
      <c r="B6570" s="1" t="s">
        <v>12</v>
      </c>
      <c r="C6570" s="1" t="s">
        <v>13</v>
      </c>
      <c r="D6570" s="1" t="s">
        <v>14</v>
      </c>
      <c r="E6570" s="1" t="s">
        <v>1143</v>
      </c>
      <c r="F6570" s="1" t="s">
        <v>1144</v>
      </c>
      <c r="G6570">
        <v>2020</v>
      </c>
      <c r="H6570">
        <v>2020</v>
      </c>
      <c r="I6570">
        <v>67191</v>
      </c>
      <c r="L6570">
        <f>IF(ISNUMBER(SEARCH("migliaia",istat[[#This Row],[Variabile]])),istat[[#This Row],[Value]]*1000,istat[[#This Row],[Value]])</f>
        <v>67191</v>
      </c>
      <c r="M6570" t="b" cm="1">
        <f t="array" ref="M6570">_xlfn.IFS(istat[[#This Row],[Flag Codes]]="c",FALSE,istat[[#This Row],[Ateco 2007]]="TOTALE",FALSE,TRUE,TRUE)</f>
        <v>1</v>
      </c>
      <c r="N6570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570">
        <f>IFERROR(FIND("(",istat[[#This Row],[Variabile]])-2,LEN(istat[[#This Row],[Variabile]]))</f>
        <v>7</v>
      </c>
      <c r="P6570" t="str">
        <f>LEFT(istat[[#This Row],[Variabile]],istat[[#This Row],[unique_id_variable_text_num_char]])</f>
        <v>imprese</v>
      </c>
      <c r="Q6570" t="str">
        <f>istat[[#This Row],[unique_id_ateco_text]]&amp;": "&amp;istat[[#This Row],[unique_id_variable_text]]</f>
        <v>8621 servizi degli studi medici di medicina generale: imprese</v>
      </c>
    </row>
    <row r="6571" spans="1:17" x14ac:dyDescent="0.35">
      <c r="A6571" s="1" t="s">
        <v>11</v>
      </c>
      <c r="B6571" s="1" t="s">
        <v>12</v>
      </c>
      <c r="C6571" s="1" t="s">
        <v>79</v>
      </c>
      <c r="D6571" s="1" t="s">
        <v>80</v>
      </c>
      <c r="E6571" s="1" t="s">
        <v>1072</v>
      </c>
      <c r="F6571" s="1" t="s">
        <v>1073</v>
      </c>
      <c r="G6571">
        <v>2020</v>
      </c>
      <c r="H6571">
        <v>2020</v>
      </c>
      <c r="I6571">
        <v>2858543</v>
      </c>
      <c r="L6571">
        <f>IF(ISNUMBER(SEARCH("migliaia",istat[[#This Row],[Variabile]])),istat[[#This Row],[Value]]*1000,istat[[#This Row],[Value]])</f>
        <v>2858543000</v>
      </c>
      <c r="M6571" t="b" cm="1">
        <f t="array" ref="M6571">_xlfn.IFS(istat[[#This Row],[Flag Codes]]="c",FALSE,istat[[#This Row],[Ateco 2007]]="TOTALE",FALSE,TRUE,TRUE)</f>
        <v>1</v>
      </c>
      <c r="N6571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1">
        <f>IFERROR(FIND("(",istat[[#This Row],[Variabile]])-2,LEN(istat[[#This Row],[Variabile]]))</f>
        <v>26</v>
      </c>
      <c r="P6571" t="str">
        <f>LEFT(istat[[#This Row],[Variabile]],istat[[#This Row],[unique_id_variable_text_num_char]])</f>
        <v>acquisto di beni e servizi</v>
      </c>
      <c r="Q6571" t="str">
        <f>istat[[#This Row],[unique_id_ateco_text]]&amp;": "&amp;istat[[#This Row],[unique_id_variable_text]]</f>
        <v>4222 costruzione di opere di pubblica utilità per l'energia elettrica e le telecomunicazioni: acquisto di beni e servizi</v>
      </c>
    </row>
    <row r="6572" spans="1:17" x14ac:dyDescent="0.35">
      <c r="A6572" s="1" t="s">
        <v>11</v>
      </c>
      <c r="B6572" s="1" t="s">
        <v>12</v>
      </c>
      <c r="C6572" s="1" t="s">
        <v>81</v>
      </c>
      <c r="D6572" s="1" t="s">
        <v>82</v>
      </c>
      <c r="E6572" s="1" t="s">
        <v>1072</v>
      </c>
      <c r="F6572" s="1" t="s">
        <v>1073</v>
      </c>
      <c r="G6572">
        <v>2020</v>
      </c>
      <c r="H6572">
        <v>2020</v>
      </c>
      <c r="I6572">
        <v>892283</v>
      </c>
      <c r="L6572">
        <f>IF(ISNUMBER(SEARCH("migliaia",istat[[#This Row],[Variabile]])),istat[[#This Row],[Value]]*1000,istat[[#This Row],[Value]])</f>
        <v>892283000</v>
      </c>
      <c r="M6572" t="b" cm="1">
        <f t="array" ref="M6572">_xlfn.IFS(istat[[#This Row],[Flag Codes]]="c",FALSE,istat[[#This Row],[Ateco 2007]]="TOTALE",FALSE,TRUE,TRUE)</f>
        <v>1</v>
      </c>
      <c r="N6572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572">
        <f>IFERROR(FIND("(",istat[[#This Row],[Variabile]])-2,LEN(istat[[#This Row],[Variabile]]))</f>
        <v>19</v>
      </c>
      <c r="P6572" t="str">
        <f>LEFT(istat[[#This Row],[Variabile]],istat[[#This Row],[unique_id_variable_text_num_char]])</f>
        <v>costi del personale</v>
      </c>
      <c r="Q6572" t="str">
        <f>istat[[#This Row],[unique_id_ateco_text]]&amp;": "&amp;istat[[#This Row],[unique_id_variable_text]]</f>
        <v>4222 costruzione di opere di pubblica utilità per l'energia elettrica e le telecomunicazioni: costi del personale</v>
      </c>
    </row>
    <row r="6573" spans="1:17" x14ac:dyDescent="0.35">
      <c r="A6573" s="1" t="s">
        <v>11</v>
      </c>
      <c r="B6573" s="1" t="s">
        <v>12</v>
      </c>
      <c r="C6573" s="1" t="s">
        <v>77</v>
      </c>
      <c r="D6573" s="1" t="s">
        <v>78</v>
      </c>
      <c r="E6573" s="1" t="s">
        <v>1151</v>
      </c>
      <c r="F6573" s="1" t="s">
        <v>1152</v>
      </c>
      <c r="G6573">
        <v>2020</v>
      </c>
      <c r="H6573">
        <v>2020</v>
      </c>
      <c r="I6573">
        <v>97466</v>
      </c>
      <c r="L6573">
        <f>IF(ISNUMBER(SEARCH("migliaia",istat[[#This Row],[Variabile]])),istat[[#This Row],[Value]]*1000,istat[[#This Row],[Value]])</f>
        <v>97466000</v>
      </c>
      <c r="M6573" t="b" cm="1">
        <f t="array" ref="M6573">_xlfn.IFS(istat[[#This Row],[Flag Codes]]="c",FALSE,istat[[#This Row],[Ateco 2007]]="TOTALE",FALSE,TRUE,TRUE)</f>
        <v>1</v>
      </c>
      <c r="N6573" t="str">
        <f>istat[[#This Row],[ATECO_2007]]&amp;" "&amp;LEFT(istat[[#This Row],[Ateco 2007]],IFERROR(FIND("(",istat[[#This Row],[Ateco 2007]])-2,LEN(istat[[#This Row],[Ateco 2007]])))</f>
        <v>4291 costruzione di opere idrauliche</v>
      </c>
      <c r="O6573">
        <f>IFERROR(FIND("(",istat[[#This Row],[Variabile]])-2,LEN(istat[[#This Row],[Variabile]]))</f>
        <v>23</v>
      </c>
      <c r="P6573" t="str">
        <f>LEFT(istat[[#This Row],[Variabile]],istat[[#This Row],[unique_id_variable_text_num_char]])</f>
        <v>margine operativo lordo</v>
      </c>
      <c r="Q6573" t="str">
        <f>istat[[#This Row],[unique_id_ateco_text]]&amp;": "&amp;istat[[#This Row],[unique_id_variable_text]]</f>
        <v>4291 costruzione di opere idrauliche: margine operativo lordo</v>
      </c>
    </row>
    <row r="6574" spans="1:17" x14ac:dyDescent="0.35">
      <c r="A6574" s="1" t="s">
        <v>11</v>
      </c>
      <c r="B6574" s="1" t="s">
        <v>12</v>
      </c>
      <c r="C6574" s="1" t="s">
        <v>73</v>
      </c>
      <c r="D6574" s="1" t="s">
        <v>74</v>
      </c>
      <c r="E6574" s="1" t="s">
        <v>1074</v>
      </c>
      <c r="F6574" s="1" t="s">
        <v>1075</v>
      </c>
      <c r="G6574">
        <v>2020</v>
      </c>
      <c r="H6574">
        <v>2020</v>
      </c>
      <c r="I6574">
        <v>703480</v>
      </c>
      <c r="L6574">
        <f>IF(ISNUMBER(SEARCH("migliaia",istat[[#This Row],[Variabile]])),istat[[#This Row],[Value]]*1000,istat[[#This Row],[Value]])</f>
        <v>703480000</v>
      </c>
      <c r="M6574" t="b" cm="1">
        <f t="array" ref="M6574">_xlfn.IFS(istat[[#This Row],[Flag Codes]]="c",FALSE,istat[[#This Row],[Ateco 2007]]="TOTALE",FALSE,TRUE,TRUE)</f>
        <v>1</v>
      </c>
      <c r="N6574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574">
        <f>IFERROR(FIND("(",istat[[#This Row],[Variabile]])-2,LEN(istat[[#This Row],[Variabile]]))</f>
        <v>36</v>
      </c>
      <c r="P6574" t="str">
        <f>LEFT(istat[[#This Row],[Variabile]],istat[[#This Row],[unique_id_variable_text_num_char]])</f>
        <v>valore aggiunto al costo dei fattori</v>
      </c>
      <c r="Q6574" t="str">
        <f>istat[[#This Row],[unique_id_ateco_text]]&amp;": "&amp;istat[[#This Row],[unique_id_variable_text]]</f>
        <v>4299 costruzione di altre opere di ingegneria civile nca: valore aggiunto al costo dei fattori</v>
      </c>
    </row>
    <row r="6575" spans="1:17" x14ac:dyDescent="0.35">
      <c r="A6575" s="1" t="s">
        <v>11</v>
      </c>
      <c r="B6575" s="1" t="s">
        <v>12</v>
      </c>
      <c r="C6575" s="1" t="s">
        <v>79</v>
      </c>
      <c r="D6575" s="1" t="s">
        <v>80</v>
      </c>
      <c r="E6575" s="1" t="s">
        <v>1076</v>
      </c>
      <c r="F6575" s="1" t="s">
        <v>1077</v>
      </c>
      <c r="G6575">
        <v>2020</v>
      </c>
      <c r="H6575">
        <v>2020</v>
      </c>
      <c r="I6575">
        <v>440082</v>
      </c>
      <c r="L6575">
        <f>IF(ISNUMBER(SEARCH("migliaia",istat[[#This Row],[Variabile]])),istat[[#This Row],[Value]]*1000,istat[[#This Row],[Value]])</f>
        <v>440082000</v>
      </c>
      <c r="M6575" t="b" cm="1">
        <f t="array" ref="M6575">_xlfn.IFS(istat[[#This Row],[Flag Codes]]="c",FALSE,istat[[#This Row],[Ateco 2007]]="TOTALE",FALSE,TRUE,TRUE)</f>
        <v>1</v>
      </c>
      <c r="N6575" t="str">
        <f>istat[[#This Row],[ATECO_2007]]&amp;" "&amp;LEFT(istat[[#This Row],[Ateco 2007]],IFERROR(FIND("(",istat[[#This Row],[Ateco 2007]])-2,LEN(istat[[#This Row],[Ateco 2007]])))</f>
        <v>4311 demolizione</v>
      </c>
      <c r="O6575">
        <f>IFERROR(FIND("(",istat[[#This Row],[Variabile]])-2,LEN(istat[[#This Row],[Variabile]]))</f>
        <v>26</v>
      </c>
      <c r="P6575" t="str">
        <f>LEFT(istat[[#This Row],[Variabile]],istat[[#This Row],[unique_id_variable_text_num_char]])</f>
        <v>acquisto di beni e servizi</v>
      </c>
      <c r="Q6575" t="str">
        <f>istat[[#This Row],[unique_id_ateco_text]]&amp;": "&amp;istat[[#This Row],[unique_id_variable_text]]</f>
        <v>4311 demolizione: acquisto di beni e servizi</v>
      </c>
    </row>
    <row r="6576" spans="1:17" x14ac:dyDescent="0.35">
      <c r="A6576" s="1" t="s">
        <v>11</v>
      </c>
      <c r="B6576" s="1" t="s">
        <v>12</v>
      </c>
      <c r="C6576" s="1" t="s">
        <v>71</v>
      </c>
      <c r="D6576" s="1" t="s">
        <v>72</v>
      </c>
      <c r="E6576" s="1" t="s">
        <v>1080</v>
      </c>
      <c r="F6576" s="1" t="s">
        <v>1081</v>
      </c>
      <c r="G6576">
        <v>2020</v>
      </c>
      <c r="H6576">
        <v>2020</v>
      </c>
      <c r="I6576">
        <v>20929809</v>
      </c>
      <c r="L6576">
        <f>IF(ISNUMBER(SEARCH("migliaia",istat[[#This Row],[Variabile]])),istat[[#This Row],[Value]]*1000,istat[[#This Row],[Value]])</f>
        <v>20929809000</v>
      </c>
      <c r="M6576" t="b" cm="1">
        <f t="array" ref="M6576">_xlfn.IFS(istat[[#This Row],[Flag Codes]]="c",FALSE,istat[[#This Row],[Ateco 2007]]="TOTALE",FALSE,TRUE,TRUE)</f>
        <v>1</v>
      </c>
      <c r="N6576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6">
        <f>IFERROR(FIND("(",istat[[#This Row],[Variabile]])-2,LEN(istat[[#This Row],[Variabile]]))</f>
        <v>23</v>
      </c>
      <c r="P6576" t="str">
        <f>LEFT(istat[[#This Row],[Variabile]],istat[[#This Row],[unique_id_variable_text_num_char]])</f>
        <v>valore della produzione</v>
      </c>
      <c r="Q6576" t="str">
        <f>istat[[#This Row],[unique_id_ateco_text]]&amp;": "&amp;istat[[#This Row],[unique_id_variable_text]]</f>
        <v>4339 altri lavori di completamento e di finitura degli edifici: valore della produzione</v>
      </c>
    </row>
    <row r="6577" spans="1:17" x14ac:dyDescent="0.35">
      <c r="A6577" s="1" t="s">
        <v>11</v>
      </c>
      <c r="B6577" s="1" t="s">
        <v>12</v>
      </c>
      <c r="C6577" s="1" t="s">
        <v>95</v>
      </c>
      <c r="D6577" s="1" t="s">
        <v>96</v>
      </c>
      <c r="E6577" s="1" t="s">
        <v>1080</v>
      </c>
      <c r="F6577" s="1" t="s">
        <v>1081</v>
      </c>
      <c r="G6577">
        <v>2020</v>
      </c>
      <c r="H6577">
        <v>2020</v>
      </c>
      <c r="I6577">
        <v>121084</v>
      </c>
      <c r="L6577">
        <f>IF(ISNUMBER(SEARCH("migliaia",istat[[#This Row],[Variabile]])),istat[[#This Row],[Value]]*1000,istat[[#This Row],[Value]])</f>
        <v>121084</v>
      </c>
      <c r="M6577" t="b" cm="1">
        <f t="array" ref="M6577">_xlfn.IFS(istat[[#This Row],[Flag Codes]]="c",FALSE,istat[[#This Row],[Ateco 2007]]="TOTALE",FALSE,TRUE,TRUE)</f>
        <v>1</v>
      </c>
      <c r="N6577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577">
        <f>IFERROR(FIND("(",istat[[#This Row],[Variabile]])-2,LEN(istat[[#This Row],[Variabile]]))</f>
        <v>21</v>
      </c>
      <c r="P6577" t="str">
        <f>LEFT(istat[[#This Row],[Variabile]],istat[[#This Row],[unique_id_variable_text_num_char]])</f>
        <v>lavoratori dipendenti</v>
      </c>
      <c r="Q6577" t="str">
        <f>istat[[#This Row],[unique_id_ateco_text]]&amp;": "&amp;istat[[#This Row],[unique_id_variable_text]]</f>
        <v>4339 altri lavori di completamento e di finitura degli edifici: lavoratori dipendenti</v>
      </c>
    </row>
    <row r="6578" spans="1:17" x14ac:dyDescent="0.35">
      <c r="A6578" s="1" t="s">
        <v>11</v>
      </c>
      <c r="B6578" s="1" t="s">
        <v>12</v>
      </c>
      <c r="C6578" s="1" t="s">
        <v>13</v>
      </c>
      <c r="D6578" s="1" t="s">
        <v>14</v>
      </c>
      <c r="E6578" s="1" t="s">
        <v>1171</v>
      </c>
      <c r="F6578" s="1" t="s">
        <v>1172</v>
      </c>
      <c r="G6578">
        <v>2020</v>
      </c>
      <c r="H6578">
        <v>2020</v>
      </c>
      <c r="I6578">
        <v>6727</v>
      </c>
      <c r="L6578">
        <f>IF(ISNUMBER(SEARCH("migliaia",istat[[#This Row],[Variabile]])),istat[[#This Row],[Value]]*1000,istat[[#This Row],[Value]])</f>
        <v>6727</v>
      </c>
      <c r="M6578" t="b" cm="1">
        <f t="array" ref="M6578">_xlfn.IFS(istat[[#This Row],[Flag Codes]]="c",FALSE,istat[[#This Row],[Ateco 2007]]="TOTALE",FALSE,TRUE,TRUE)</f>
        <v>1</v>
      </c>
      <c r="N6578" t="str">
        <f>istat[[#This Row],[ATECO_2007]]&amp;" "&amp;LEFT(istat[[#This Row],[Ateco 2007]],IFERROR(FIND("(",istat[[#This Row],[Ateco 2007]])-2,LEN(istat[[#This Row],[Ateco 2007]])))</f>
        <v>4391 realizzazione di coperture</v>
      </c>
      <c r="O6578">
        <f>IFERROR(FIND("(",istat[[#This Row],[Variabile]])-2,LEN(istat[[#This Row],[Variabile]]))</f>
        <v>7</v>
      </c>
      <c r="P6578" t="str">
        <f>LEFT(istat[[#This Row],[Variabile]],istat[[#This Row],[unique_id_variable_text_num_char]])</f>
        <v>imprese</v>
      </c>
      <c r="Q6578" t="str">
        <f>istat[[#This Row],[unique_id_ateco_text]]&amp;": "&amp;istat[[#This Row],[unique_id_variable_text]]</f>
        <v>4391 realizzazione di coperture: imprese</v>
      </c>
    </row>
    <row r="6579" spans="1:17" x14ac:dyDescent="0.35">
      <c r="A6579" s="1" t="s">
        <v>11</v>
      </c>
      <c r="B6579" s="1" t="s">
        <v>12</v>
      </c>
      <c r="C6579" s="1" t="s">
        <v>69</v>
      </c>
      <c r="D6579" s="1" t="s">
        <v>70</v>
      </c>
      <c r="E6579" s="1" t="s">
        <v>1171</v>
      </c>
      <c r="F6579" s="1" t="s">
        <v>1172</v>
      </c>
      <c r="G6579">
        <v>2020</v>
      </c>
      <c r="H6579">
        <v>2020</v>
      </c>
      <c r="I6579">
        <v>2394560</v>
      </c>
      <c r="L6579">
        <f>IF(ISNUMBER(SEARCH("migliaia",istat[[#This Row],[Variabile]])),istat[[#This Row],[Value]]*1000,istat[[#This Row],[Value]])</f>
        <v>2394560000</v>
      </c>
      <c r="M6579" t="b" cm="1">
        <f t="array" ref="M6579">_xlfn.IFS(istat[[#This Row],[Flag Codes]]="c",FALSE,istat[[#This Row],[Ateco 2007]]="TOTALE",FALSE,TRUE,TRUE)</f>
        <v>1</v>
      </c>
      <c r="N6579" t="str">
        <f>istat[[#This Row],[ATECO_2007]]&amp;" "&amp;LEFT(istat[[#This Row],[Ateco 2007]],IFERROR(FIND("(",istat[[#This Row],[Ateco 2007]])-2,LEN(istat[[#This Row],[Ateco 2007]])))</f>
        <v>4391 realizzazione di coperture</v>
      </c>
      <c r="O6579">
        <f>IFERROR(FIND("(",istat[[#This Row],[Variabile]])-2,LEN(istat[[#This Row],[Variabile]]))</f>
        <v>9</v>
      </c>
      <c r="P6579" t="str">
        <f>LEFT(istat[[#This Row],[Variabile]],istat[[#This Row],[unique_id_variable_text_num_char]])</f>
        <v>fatturato</v>
      </c>
      <c r="Q6579" t="str">
        <f>istat[[#This Row],[unique_id_ateco_text]]&amp;": "&amp;istat[[#This Row],[unique_id_variable_text]]</f>
        <v>4391 realizzazione di coperture: fatturato</v>
      </c>
    </row>
    <row r="6580" spans="1:17" x14ac:dyDescent="0.35">
      <c r="A6580" s="1" t="s">
        <v>11</v>
      </c>
      <c r="B6580" s="1" t="s">
        <v>12</v>
      </c>
      <c r="C6580" s="1" t="s">
        <v>69</v>
      </c>
      <c r="D6580" s="1" t="s">
        <v>70</v>
      </c>
      <c r="E6580" s="1" t="s">
        <v>988</v>
      </c>
      <c r="F6580" s="1" t="s">
        <v>989</v>
      </c>
      <c r="G6580">
        <v>2020</v>
      </c>
      <c r="H6580">
        <v>2020</v>
      </c>
      <c r="I6580">
        <v>8900253</v>
      </c>
      <c r="L6580">
        <f>IF(ISNUMBER(SEARCH("migliaia",istat[[#This Row],[Variabile]])),istat[[#This Row],[Value]]*1000,istat[[#This Row],[Value]])</f>
        <v>8900253000</v>
      </c>
      <c r="M6580" t="b" cm="1">
        <f t="array" ref="M6580">_xlfn.IFS(istat[[#This Row],[Flag Codes]]="c",FALSE,istat[[#This Row],[Ateco 2007]]="TOTALE",FALSE,TRUE,TRUE)</f>
        <v>1</v>
      </c>
      <c r="N658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0">
        <f>IFERROR(FIND("(",istat[[#This Row],[Variabile]])-2,LEN(istat[[#This Row],[Variabile]]))</f>
        <v>9</v>
      </c>
      <c r="P6580" t="str">
        <f>LEFT(istat[[#This Row],[Variabile]],istat[[#This Row],[unique_id_variable_text_num_char]])</f>
        <v>fatturato</v>
      </c>
      <c r="Q6580" t="str">
        <f>istat[[#This Row],[unique_id_ateco_text]]&amp;": "&amp;istat[[#This Row],[unique_id_variable_text]]</f>
        <v>4633 commercio all'ingrosso di prodotti lattiero-caseari, uova, oli e grassi commestibili: fatturato</v>
      </c>
    </row>
    <row r="6581" spans="1:17" x14ac:dyDescent="0.35">
      <c r="A6581" s="1" t="s">
        <v>11</v>
      </c>
      <c r="B6581" s="1" t="s">
        <v>12</v>
      </c>
      <c r="C6581" s="1" t="s">
        <v>73</v>
      </c>
      <c r="D6581" s="1" t="s">
        <v>74</v>
      </c>
      <c r="E6581" s="1" t="s">
        <v>988</v>
      </c>
      <c r="F6581" s="1" t="s">
        <v>989</v>
      </c>
      <c r="G6581">
        <v>2020</v>
      </c>
      <c r="H6581">
        <v>2020</v>
      </c>
      <c r="I6581">
        <v>739012</v>
      </c>
      <c r="L6581">
        <f>IF(ISNUMBER(SEARCH("migliaia",istat[[#This Row],[Variabile]])),istat[[#This Row],[Value]]*1000,istat[[#This Row],[Value]])</f>
        <v>739012000</v>
      </c>
      <c r="M6581" t="b" cm="1">
        <f t="array" ref="M6581">_xlfn.IFS(istat[[#This Row],[Flag Codes]]="c",FALSE,istat[[#This Row],[Ateco 2007]]="TOTALE",FALSE,TRUE,TRUE)</f>
        <v>1</v>
      </c>
      <c r="N6581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1">
        <f>IFERROR(FIND("(",istat[[#This Row],[Variabile]])-2,LEN(istat[[#This Row],[Variabile]]))</f>
        <v>36</v>
      </c>
      <c r="P6581" t="str">
        <f>LEFT(istat[[#This Row],[Variabile]],istat[[#This Row],[unique_id_variable_text_num_char]])</f>
        <v>valore aggiunto al costo dei fattori</v>
      </c>
      <c r="Q6581" t="str">
        <f>istat[[#This Row],[unique_id_ateco_text]]&amp;": "&amp;istat[[#This Row],[unique_id_variable_text]]</f>
        <v>4633 commercio all'ingrosso di prodotti lattiero-caseari, uova, oli e grassi commestibili: valore aggiunto al costo dei fattori</v>
      </c>
    </row>
    <row r="6582" spans="1:17" x14ac:dyDescent="0.35">
      <c r="A6582" s="1" t="s">
        <v>11</v>
      </c>
      <c r="B6582" s="1" t="s">
        <v>12</v>
      </c>
      <c r="C6582" s="1" t="s">
        <v>101</v>
      </c>
      <c r="D6582" s="1" t="s">
        <v>102</v>
      </c>
      <c r="E6582" s="1" t="s">
        <v>988</v>
      </c>
      <c r="F6582" s="1" t="s">
        <v>989</v>
      </c>
      <c r="G6582">
        <v>2020</v>
      </c>
      <c r="H6582">
        <v>2020</v>
      </c>
      <c r="I6582">
        <v>15208</v>
      </c>
      <c r="L6582">
        <f>IF(ISNUMBER(SEARCH("migliaia",istat[[#This Row],[Variabile]])),istat[[#This Row],[Value]]*1000,istat[[#This Row],[Value]])</f>
        <v>15208000</v>
      </c>
      <c r="M6582" t="b" cm="1">
        <f t="array" ref="M6582">_xlfn.IFS(istat[[#This Row],[Flag Codes]]="c",FALSE,istat[[#This Row],[Ateco 2007]]="TOTALE",FALSE,TRUE,TRUE)</f>
        <v>1</v>
      </c>
      <c r="N6582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582">
        <f>IFERROR(FIND("(",istat[[#This Row],[Variabile]])-2,LEN(istat[[#This Row],[Variabile]]))</f>
        <v>27</v>
      </c>
      <c r="P6582" t="str">
        <f>LEFT(istat[[#This Row],[Variabile]],istat[[#This Row],[unique_id_variable_text_num_char]])</f>
        <v>ore lavorate dai dipendenti</v>
      </c>
      <c r="Q6582" t="str">
        <f>istat[[#This Row],[unique_id_ateco_text]]&amp;": "&amp;istat[[#This Row],[unique_id_variable_text]]</f>
        <v>4633 commercio all'ingrosso di prodotti lattiero-caseari, uova, oli e grassi commestibili: ore lavorate dai dipendenti</v>
      </c>
    </row>
    <row r="6583" spans="1:17" x14ac:dyDescent="0.35">
      <c r="A6583" s="1" t="s">
        <v>11</v>
      </c>
      <c r="B6583" s="1" t="s">
        <v>12</v>
      </c>
      <c r="C6583" s="1" t="s">
        <v>79</v>
      </c>
      <c r="D6583" s="1" t="s">
        <v>80</v>
      </c>
      <c r="E6583" s="1" t="s">
        <v>1086</v>
      </c>
      <c r="F6583" s="1" t="s">
        <v>1087</v>
      </c>
      <c r="G6583">
        <v>2020</v>
      </c>
      <c r="H6583">
        <v>2020</v>
      </c>
      <c r="I6583">
        <v>6762834</v>
      </c>
      <c r="L6583">
        <f>IF(ISNUMBER(SEARCH("migliaia",istat[[#This Row],[Variabile]])),istat[[#This Row],[Value]]*1000,istat[[#This Row],[Value]])</f>
        <v>6762834000</v>
      </c>
      <c r="M6583" t="b" cm="1">
        <f t="array" ref="M6583">_xlfn.IFS(istat[[#This Row],[Flag Codes]]="c",FALSE,istat[[#This Row],[Ateco 2007]]="TOTALE",FALSE,TRUE,TRUE)</f>
        <v>1</v>
      </c>
      <c r="N6583" t="str">
        <f>istat[[#This Row],[ATECO_2007]]&amp;" "&amp;LEFT(istat[[#This Row],[Ateco 2007]],IFERROR(FIND("(",istat[[#This Row],[Ateco 2007]])-2,LEN(istat[[#This Row],[Ateco 2007]])))</f>
        <v>4634 commercio all'ingrosso di bevande</v>
      </c>
      <c r="O6583">
        <f>IFERROR(FIND("(",istat[[#This Row],[Variabile]])-2,LEN(istat[[#This Row],[Variabile]]))</f>
        <v>26</v>
      </c>
      <c r="P6583" t="str">
        <f>LEFT(istat[[#This Row],[Variabile]],istat[[#This Row],[unique_id_variable_text_num_char]])</f>
        <v>acquisto di beni e servizi</v>
      </c>
      <c r="Q6583" t="str">
        <f>istat[[#This Row],[unique_id_ateco_text]]&amp;": "&amp;istat[[#This Row],[unique_id_variable_text]]</f>
        <v>4634 commercio all'ingrosso di bevande: acquisto di beni e servizi</v>
      </c>
    </row>
    <row r="6584" spans="1:17" x14ac:dyDescent="0.35">
      <c r="A6584" s="1" t="s">
        <v>11</v>
      </c>
      <c r="B6584" s="1" t="s">
        <v>12</v>
      </c>
      <c r="C6584" s="1" t="s">
        <v>71</v>
      </c>
      <c r="D6584" s="1" t="s">
        <v>72</v>
      </c>
      <c r="E6584" s="1" t="s">
        <v>1153</v>
      </c>
      <c r="F6584" s="1" t="s">
        <v>1154</v>
      </c>
      <c r="G6584">
        <v>2020</v>
      </c>
      <c r="H6584">
        <v>2020</v>
      </c>
      <c r="I6584">
        <v>671074</v>
      </c>
      <c r="L6584">
        <f>IF(ISNUMBER(SEARCH("migliaia",istat[[#This Row],[Variabile]])),istat[[#This Row],[Value]]*1000,istat[[#This Row],[Value]])</f>
        <v>671074000</v>
      </c>
      <c r="M6584" t="b" cm="1">
        <f t="array" ref="M6584">_xlfn.IFS(istat[[#This Row],[Flag Codes]]="c",FALSE,istat[[#This Row],[Ateco 2007]]="TOTALE",FALSE,TRUE,TRUE)</f>
        <v>1</v>
      </c>
      <c r="N6584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4">
        <f>IFERROR(FIND("(",istat[[#This Row],[Variabile]])-2,LEN(istat[[#This Row],[Variabile]]))</f>
        <v>23</v>
      </c>
      <c r="P6584" t="str">
        <f>LEFT(istat[[#This Row],[Variabile]],istat[[#This Row],[unique_id_variable_text_num_char]])</f>
        <v>valore della produzione</v>
      </c>
      <c r="Q6584" t="str">
        <f>istat[[#This Row],[unique_id_ateco_text]]&amp;": "&amp;istat[[#This Row],[unique_id_variable_text]]</f>
        <v>4635 commercio all'ingrosso di prodotti del tabacco : valore della produzione</v>
      </c>
    </row>
    <row r="6585" spans="1:17" x14ac:dyDescent="0.35">
      <c r="A6585" s="1" t="s">
        <v>11</v>
      </c>
      <c r="B6585" s="1" t="s">
        <v>12</v>
      </c>
      <c r="C6585" s="1" t="s">
        <v>77</v>
      </c>
      <c r="D6585" s="1" t="s">
        <v>78</v>
      </c>
      <c r="E6585" s="1" t="s">
        <v>1153</v>
      </c>
      <c r="F6585" s="1" t="s">
        <v>1154</v>
      </c>
      <c r="G6585">
        <v>2020</v>
      </c>
      <c r="H6585">
        <v>2020</v>
      </c>
      <c r="I6585">
        <v>200870</v>
      </c>
      <c r="L6585">
        <f>IF(ISNUMBER(SEARCH("migliaia",istat[[#This Row],[Variabile]])),istat[[#This Row],[Value]]*1000,istat[[#This Row],[Value]])</f>
        <v>200870000</v>
      </c>
      <c r="M6585" t="b" cm="1">
        <f t="array" ref="M6585">_xlfn.IFS(istat[[#This Row],[Flag Codes]]="c",FALSE,istat[[#This Row],[Ateco 2007]]="TOTALE",FALSE,TRUE,TRUE)</f>
        <v>1</v>
      </c>
      <c r="N6585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5">
        <f>IFERROR(FIND("(",istat[[#This Row],[Variabile]])-2,LEN(istat[[#This Row],[Variabile]]))</f>
        <v>23</v>
      </c>
      <c r="P6585" t="str">
        <f>LEFT(istat[[#This Row],[Variabile]],istat[[#This Row],[unique_id_variable_text_num_char]])</f>
        <v>margine operativo lordo</v>
      </c>
      <c r="Q6585" t="str">
        <f>istat[[#This Row],[unique_id_ateco_text]]&amp;": "&amp;istat[[#This Row],[unique_id_variable_text]]</f>
        <v>4635 commercio all'ingrosso di prodotti del tabacco : margine operativo lordo</v>
      </c>
    </row>
    <row r="6586" spans="1:17" x14ac:dyDescent="0.35">
      <c r="A6586" s="1" t="s">
        <v>11</v>
      </c>
      <c r="B6586" s="1" t="s">
        <v>12</v>
      </c>
      <c r="C6586" s="1" t="s">
        <v>95</v>
      </c>
      <c r="D6586" s="1" t="s">
        <v>96</v>
      </c>
      <c r="E6586" s="1" t="s">
        <v>1153</v>
      </c>
      <c r="F6586" s="1" t="s">
        <v>1154</v>
      </c>
      <c r="G6586">
        <v>2020</v>
      </c>
      <c r="H6586">
        <v>2020</v>
      </c>
      <c r="I6586">
        <v>1387</v>
      </c>
      <c r="L6586">
        <f>IF(ISNUMBER(SEARCH("migliaia",istat[[#This Row],[Variabile]])),istat[[#This Row],[Value]]*1000,istat[[#This Row],[Value]])</f>
        <v>1387</v>
      </c>
      <c r="M6586" t="b" cm="1">
        <f t="array" ref="M6586">_xlfn.IFS(istat[[#This Row],[Flag Codes]]="c",FALSE,istat[[#This Row],[Ateco 2007]]="TOTALE",FALSE,TRUE,TRUE)</f>
        <v>1</v>
      </c>
      <c r="N65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586">
        <f>IFERROR(FIND("(",istat[[#This Row],[Variabile]])-2,LEN(istat[[#This Row],[Variabile]]))</f>
        <v>21</v>
      </c>
      <c r="P6586" t="str">
        <f>LEFT(istat[[#This Row],[Variabile]],istat[[#This Row],[unique_id_variable_text_num_char]])</f>
        <v>lavoratori dipendenti</v>
      </c>
      <c r="Q6586" t="str">
        <f>istat[[#This Row],[unique_id_ateco_text]]&amp;": "&amp;istat[[#This Row],[unique_id_variable_text]]</f>
        <v>4635 commercio all'ingrosso di prodotti del tabacco : lavoratori dipendenti</v>
      </c>
    </row>
    <row r="6587" spans="1:17" x14ac:dyDescent="0.35">
      <c r="A6587" s="1" t="s">
        <v>11</v>
      </c>
      <c r="B6587" s="1" t="s">
        <v>12</v>
      </c>
      <c r="C6587" s="1" t="s">
        <v>73</v>
      </c>
      <c r="D6587" s="1" t="s">
        <v>74</v>
      </c>
      <c r="E6587" s="1" t="s">
        <v>652</v>
      </c>
      <c r="F6587" s="1" t="s">
        <v>653</v>
      </c>
      <c r="G6587">
        <v>2020</v>
      </c>
      <c r="H6587">
        <v>2020</v>
      </c>
      <c r="I6587">
        <v>293236</v>
      </c>
      <c r="L6587">
        <f>IF(ISNUMBER(SEARCH("migliaia",istat[[#This Row],[Variabile]])),istat[[#This Row],[Value]]*1000,istat[[#This Row],[Value]])</f>
        <v>293236000</v>
      </c>
      <c r="M6587" t="b" cm="1">
        <f t="array" ref="M6587">_xlfn.IFS(istat[[#This Row],[Flag Codes]]="c",FALSE,istat[[#This Row],[Ateco 2007]]="TOTALE",FALSE,TRUE,TRUE)</f>
        <v>1</v>
      </c>
      <c r="N65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587">
        <f>IFERROR(FIND("(",istat[[#This Row],[Variabile]])-2,LEN(istat[[#This Row],[Variabile]]))</f>
        <v>36</v>
      </c>
      <c r="P6587" t="str">
        <f>LEFT(istat[[#This Row],[Variabile]],istat[[#This Row],[unique_id_variable_text_num_char]])</f>
        <v>valore aggiunto al costo dei fattori</v>
      </c>
      <c r="Q6587" t="str">
        <f>istat[[#This Row],[unique_id_ateco_text]]&amp;": "&amp;istat[[#This Row],[unique_id_variable_text]]</f>
        <v>4636 commercio all'ingrosso di zucchero, cioccolato, dolciumi e prodotti da forno: valore aggiunto al costo dei fattori</v>
      </c>
    </row>
    <row r="6588" spans="1:17" x14ac:dyDescent="0.35">
      <c r="A6588" s="1" t="s">
        <v>11</v>
      </c>
      <c r="B6588" s="1" t="s">
        <v>12</v>
      </c>
      <c r="C6588" s="1" t="s">
        <v>87</v>
      </c>
      <c r="D6588" s="1" t="s">
        <v>88</v>
      </c>
      <c r="E6588" s="1" t="s">
        <v>913</v>
      </c>
      <c r="F6588" s="1" t="s">
        <v>914</v>
      </c>
      <c r="G6588">
        <v>2020</v>
      </c>
      <c r="H6588">
        <v>2020</v>
      </c>
      <c r="I6588">
        <v>38320</v>
      </c>
      <c r="L6588">
        <f>IF(ISNUMBER(SEARCH("migliaia",istat[[#This Row],[Variabile]])),istat[[#This Row],[Value]]*1000,istat[[#This Row],[Value]])</f>
        <v>38320000</v>
      </c>
      <c r="M6588" t="b" cm="1">
        <f t="array" ref="M6588">_xlfn.IFS(istat[[#This Row],[Flag Codes]]="c",FALSE,istat[[#This Row],[Ateco 2007]]="TOTALE",FALSE,TRUE,TRUE)</f>
        <v>1</v>
      </c>
      <c r="N6588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8">
        <f>IFERROR(FIND("(",istat[[#This Row],[Variabile]])-2,LEN(istat[[#This Row],[Variabile]]))</f>
        <v>36</v>
      </c>
      <c r="P6588" t="str">
        <f>LEFT(istat[[#This Row],[Variabile]],istat[[#This Row],[unique_id_variable_text_num_char]])</f>
        <v>investimenti lordi in beni materiali</v>
      </c>
      <c r="Q6588" t="str">
        <f>istat[[#This Row],[unique_id_ateco_text]]&amp;": "&amp;istat[[#This Row],[unique_id_variable_text]]</f>
        <v>4645 commercio all'ingrosso di profumi e cosmetici: investimenti lordi in beni materiali</v>
      </c>
    </row>
    <row r="6589" spans="1:17" x14ac:dyDescent="0.35">
      <c r="A6589" s="1" t="s">
        <v>11</v>
      </c>
      <c r="B6589" s="1" t="s">
        <v>12</v>
      </c>
      <c r="C6589" s="1" t="s">
        <v>95</v>
      </c>
      <c r="D6589" s="1" t="s">
        <v>96</v>
      </c>
      <c r="E6589" s="1" t="s">
        <v>913</v>
      </c>
      <c r="F6589" s="1" t="s">
        <v>914</v>
      </c>
      <c r="G6589">
        <v>2020</v>
      </c>
      <c r="H6589">
        <v>2020</v>
      </c>
      <c r="I6589">
        <v>13788</v>
      </c>
      <c r="L6589">
        <f>IF(ISNUMBER(SEARCH("migliaia",istat[[#This Row],[Variabile]])),istat[[#This Row],[Value]]*1000,istat[[#This Row],[Value]])</f>
        <v>13788</v>
      </c>
      <c r="M6589" t="b" cm="1">
        <f t="array" ref="M6589">_xlfn.IFS(istat[[#This Row],[Flag Codes]]="c",FALSE,istat[[#This Row],[Ateco 2007]]="TOTALE",FALSE,TRUE,TRUE)</f>
        <v>1</v>
      </c>
      <c r="N6589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589">
        <f>IFERROR(FIND("(",istat[[#This Row],[Variabile]])-2,LEN(istat[[#This Row],[Variabile]]))</f>
        <v>21</v>
      </c>
      <c r="P6589" t="str">
        <f>LEFT(istat[[#This Row],[Variabile]],istat[[#This Row],[unique_id_variable_text_num_char]])</f>
        <v>lavoratori dipendenti</v>
      </c>
      <c r="Q6589" t="str">
        <f>istat[[#This Row],[unique_id_ateco_text]]&amp;": "&amp;istat[[#This Row],[unique_id_variable_text]]</f>
        <v>4645 commercio all'ingrosso di profumi e cosmetici: lavoratori dipendenti</v>
      </c>
    </row>
    <row r="6590" spans="1:17" x14ac:dyDescent="0.35">
      <c r="A6590" s="1" t="s">
        <v>11</v>
      </c>
      <c r="B6590" s="1" t="s">
        <v>12</v>
      </c>
      <c r="C6590" s="1" t="s">
        <v>13</v>
      </c>
      <c r="D6590" s="1" t="s">
        <v>14</v>
      </c>
      <c r="E6590" s="1" t="s">
        <v>1088</v>
      </c>
      <c r="F6590" s="1" t="s">
        <v>1089</v>
      </c>
      <c r="G6590">
        <v>2020</v>
      </c>
      <c r="H6590">
        <v>2020</v>
      </c>
      <c r="I6590">
        <v>5632</v>
      </c>
      <c r="L6590">
        <f>IF(ISNUMBER(SEARCH("migliaia",istat[[#This Row],[Variabile]])),istat[[#This Row],[Value]]*1000,istat[[#This Row],[Value]])</f>
        <v>5632</v>
      </c>
      <c r="M6590" t="b" cm="1">
        <f t="array" ref="M6590">_xlfn.IFS(istat[[#This Row],[Flag Codes]]="c",FALSE,istat[[#This Row],[Ateco 2007]]="TOTALE",FALSE,TRUE,TRUE)</f>
        <v>1</v>
      </c>
      <c r="N6590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0">
        <f>IFERROR(FIND("(",istat[[#This Row],[Variabile]])-2,LEN(istat[[#This Row],[Variabile]]))</f>
        <v>7</v>
      </c>
      <c r="P6590" t="str">
        <f>LEFT(istat[[#This Row],[Variabile]],istat[[#This Row],[unique_id_variable_text_num_char]])</f>
        <v>imprese</v>
      </c>
      <c r="Q6590" t="str">
        <f>istat[[#This Row],[unique_id_ateco_text]]&amp;": "&amp;istat[[#This Row],[unique_id_variable_text]]</f>
        <v>4646 commercio all'ingrosso di prodotti farmaceutici: imprese</v>
      </c>
    </row>
    <row r="6591" spans="1:17" x14ac:dyDescent="0.35">
      <c r="A6591" s="1" t="s">
        <v>11</v>
      </c>
      <c r="B6591" s="1" t="s">
        <v>12</v>
      </c>
      <c r="C6591" s="1" t="s">
        <v>91</v>
      </c>
      <c r="D6591" s="1" t="s">
        <v>92</v>
      </c>
      <c r="E6591" s="1" t="s">
        <v>1088</v>
      </c>
      <c r="F6591" s="1" t="s">
        <v>1089</v>
      </c>
      <c r="G6591">
        <v>2020</v>
      </c>
      <c r="H6591">
        <v>2020</v>
      </c>
      <c r="I6591">
        <v>60679</v>
      </c>
      <c r="L6591">
        <f>IF(ISNUMBER(SEARCH("migliaia",istat[[#This Row],[Variabile]])),istat[[#This Row],[Value]]*1000,istat[[#This Row],[Value]])</f>
        <v>60679</v>
      </c>
      <c r="M6591" t="b" cm="1">
        <f t="array" ref="M6591">_xlfn.IFS(istat[[#This Row],[Flag Codes]]="c",FALSE,istat[[#This Row],[Ateco 2007]]="TOTALE",FALSE,TRUE,TRUE)</f>
        <v>1</v>
      </c>
      <c r="N65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591">
        <f>IFERROR(FIND("(",istat[[#This Row],[Variabile]])-2,LEN(istat[[#This Row],[Variabile]]))</f>
        <v>8</v>
      </c>
      <c r="P6591" t="str">
        <f>LEFT(istat[[#This Row],[Variabile]],istat[[#This Row],[unique_id_variable_text_num_char]])</f>
        <v>occupati</v>
      </c>
      <c r="Q6591" t="str">
        <f>istat[[#This Row],[unique_id_ateco_text]]&amp;": "&amp;istat[[#This Row],[unique_id_variable_text]]</f>
        <v>4646 commercio all'ingrosso di prodotti farmaceutici: occupati</v>
      </c>
    </row>
    <row r="6592" spans="1:17" x14ac:dyDescent="0.35">
      <c r="A6592" s="1" t="s">
        <v>11</v>
      </c>
      <c r="B6592" s="1" t="s">
        <v>12</v>
      </c>
      <c r="C6592" s="1" t="s">
        <v>71</v>
      </c>
      <c r="D6592" s="1" t="s">
        <v>72</v>
      </c>
      <c r="E6592" s="1" t="s">
        <v>1157</v>
      </c>
      <c r="F6592" s="1" t="s">
        <v>1158</v>
      </c>
      <c r="G6592">
        <v>2020</v>
      </c>
      <c r="H6592">
        <v>2020</v>
      </c>
      <c r="I6592">
        <v>7341002</v>
      </c>
      <c r="L6592">
        <f>IF(ISNUMBER(SEARCH("migliaia",istat[[#This Row],[Variabile]])),istat[[#This Row],[Value]]*1000,istat[[#This Row],[Value]])</f>
        <v>7341002000</v>
      </c>
      <c r="M6592" t="b" cm="1">
        <f t="array" ref="M6592">_xlfn.IFS(istat[[#This Row],[Flag Codes]]="c",FALSE,istat[[#This Row],[Ateco 2007]]="TOTALE",FALSE,TRUE,TRUE)</f>
        <v>1</v>
      </c>
      <c r="N6592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2">
        <f>IFERROR(FIND("(",istat[[#This Row],[Variabile]])-2,LEN(istat[[#This Row],[Variabile]]))</f>
        <v>23</v>
      </c>
      <c r="P6592" t="str">
        <f>LEFT(istat[[#This Row],[Variabile]],istat[[#This Row],[unique_id_variable_text_num_char]])</f>
        <v>valore della produzione</v>
      </c>
      <c r="Q6592" t="str">
        <f>istat[[#This Row],[unique_id_ateco_text]]&amp;": "&amp;istat[[#This Row],[unique_id_variable_text]]</f>
        <v>4674 commercio all'ingrosso di ferramenta, di apparecchi e accessori per impianti idraulici e di riscaldamento: valore della produzione</v>
      </c>
    </row>
    <row r="6593" spans="1:17" x14ac:dyDescent="0.35">
      <c r="A6593" s="1" t="s">
        <v>11</v>
      </c>
      <c r="B6593" s="1" t="s">
        <v>12</v>
      </c>
      <c r="C6593" s="1" t="s">
        <v>77</v>
      </c>
      <c r="D6593" s="1" t="s">
        <v>78</v>
      </c>
      <c r="E6593" s="1" t="s">
        <v>1157</v>
      </c>
      <c r="F6593" s="1" t="s">
        <v>1158</v>
      </c>
      <c r="G6593">
        <v>2020</v>
      </c>
      <c r="H6593">
        <v>2020</v>
      </c>
      <c r="I6593">
        <v>1312304</v>
      </c>
      <c r="L6593">
        <f>IF(ISNUMBER(SEARCH("migliaia",istat[[#This Row],[Variabile]])),istat[[#This Row],[Value]]*1000,istat[[#This Row],[Value]])</f>
        <v>1312304000</v>
      </c>
      <c r="M6593" t="b" cm="1">
        <f t="array" ref="M6593">_xlfn.IFS(istat[[#This Row],[Flag Codes]]="c",FALSE,istat[[#This Row],[Ateco 2007]]="TOTALE",FALSE,TRUE,TRUE)</f>
        <v>1</v>
      </c>
      <c r="N6593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593">
        <f>IFERROR(FIND("(",istat[[#This Row],[Variabile]])-2,LEN(istat[[#This Row],[Variabile]]))</f>
        <v>23</v>
      </c>
      <c r="P6593" t="str">
        <f>LEFT(istat[[#This Row],[Variabile]],istat[[#This Row],[unique_id_variable_text_num_char]])</f>
        <v>margine operativo lordo</v>
      </c>
      <c r="Q6593" t="str">
        <f>istat[[#This Row],[unique_id_ateco_text]]&amp;": "&amp;istat[[#This Row],[unique_id_variable_text]]</f>
        <v>4674 commercio all'ingrosso di ferramenta, di apparecchi e accessori per impianti idraulici e di riscaldamento: margine operativo lordo</v>
      </c>
    </row>
    <row r="6594" spans="1:17" x14ac:dyDescent="0.35">
      <c r="A6594" s="1" t="s">
        <v>11</v>
      </c>
      <c r="B6594" s="1" t="s">
        <v>12</v>
      </c>
      <c r="C6594" s="1" t="s">
        <v>69</v>
      </c>
      <c r="D6594" s="1" t="s">
        <v>70</v>
      </c>
      <c r="E6594" s="1" t="s">
        <v>1090</v>
      </c>
      <c r="F6594" s="1" t="s">
        <v>1091</v>
      </c>
      <c r="G6594">
        <v>2020</v>
      </c>
      <c r="H6594">
        <v>2020</v>
      </c>
      <c r="I6594">
        <v>18061493</v>
      </c>
      <c r="L6594">
        <f>IF(ISNUMBER(SEARCH("migliaia",istat[[#This Row],[Variabile]])),istat[[#This Row],[Value]]*1000,istat[[#This Row],[Value]])</f>
        <v>18061493000</v>
      </c>
      <c r="M6594" t="b" cm="1">
        <f t="array" ref="M6594">_xlfn.IFS(istat[[#This Row],[Flag Codes]]="c",FALSE,istat[[#This Row],[Ateco 2007]]="TOTALE",FALSE,TRUE,TRUE)</f>
        <v>1</v>
      </c>
      <c r="N659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4">
        <f>IFERROR(FIND("(",istat[[#This Row],[Variabile]])-2,LEN(istat[[#This Row],[Variabile]]))</f>
        <v>9</v>
      </c>
      <c r="P6594" t="str">
        <f>LEFT(istat[[#This Row],[Variabile]],istat[[#This Row],[unique_id_variable_text_num_char]])</f>
        <v>fatturato</v>
      </c>
      <c r="Q6594" t="str">
        <f>istat[[#This Row],[unique_id_ateco_text]]&amp;": "&amp;istat[[#This Row],[unique_id_variable_text]]</f>
        <v>4675 commercio all'ingrosso di prodotti chimici: fatturato</v>
      </c>
    </row>
    <row r="6595" spans="1:17" x14ac:dyDescent="0.35">
      <c r="A6595" s="1" t="s">
        <v>11</v>
      </c>
      <c r="B6595" s="1" t="s">
        <v>12</v>
      </c>
      <c r="C6595" s="1" t="s">
        <v>73</v>
      </c>
      <c r="D6595" s="1" t="s">
        <v>74</v>
      </c>
      <c r="E6595" s="1" t="s">
        <v>1090</v>
      </c>
      <c r="F6595" s="1" t="s">
        <v>1091</v>
      </c>
      <c r="G6595">
        <v>2020</v>
      </c>
      <c r="H6595">
        <v>2020</v>
      </c>
      <c r="I6595">
        <v>2581228</v>
      </c>
      <c r="L6595">
        <f>IF(ISNUMBER(SEARCH("migliaia",istat[[#This Row],[Variabile]])),istat[[#This Row],[Value]]*1000,istat[[#This Row],[Value]])</f>
        <v>2581228000</v>
      </c>
      <c r="M6595" t="b" cm="1">
        <f t="array" ref="M6595">_xlfn.IFS(istat[[#This Row],[Flag Codes]]="c",FALSE,istat[[#This Row],[Ateco 2007]]="TOTALE",FALSE,TRUE,TRUE)</f>
        <v>1</v>
      </c>
      <c r="N659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595">
        <f>IFERROR(FIND("(",istat[[#This Row],[Variabile]])-2,LEN(istat[[#This Row],[Variabile]]))</f>
        <v>36</v>
      </c>
      <c r="P6595" t="str">
        <f>LEFT(istat[[#This Row],[Variabile]],istat[[#This Row],[unique_id_variable_text_num_char]])</f>
        <v>valore aggiunto al costo dei fattori</v>
      </c>
      <c r="Q6595" t="str">
        <f>istat[[#This Row],[unique_id_ateco_text]]&amp;": "&amp;istat[[#This Row],[unique_id_variable_text]]</f>
        <v>4675 commercio all'ingrosso di prodotti chimici: valore aggiunto al costo dei fattori</v>
      </c>
    </row>
    <row r="6596" spans="1:17" x14ac:dyDescent="0.35">
      <c r="A6596" s="1" t="s">
        <v>11</v>
      </c>
      <c r="B6596" s="1" t="s">
        <v>12</v>
      </c>
      <c r="C6596" s="1" t="s">
        <v>79</v>
      </c>
      <c r="D6596" s="1" t="s">
        <v>80</v>
      </c>
      <c r="E6596" s="1" t="s">
        <v>1092</v>
      </c>
      <c r="F6596" s="1" t="s">
        <v>1093</v>
      </c>
      <c r="G6596">
        <v>2020</v>
      </c>
      <c r="H6596">
        <v>2020</v>
      </c>
      <c r="I6596">
        <v>6625876</v>
      </c>
      <c r="L6596">
        <f>IF(ISNUMBER(SEARCH("migliaia",istat[[#This Row],[Variabile]])),istat[[#This Row],[Value]]*1000,istat[[#This Row],[Value]])</f>
        <v>6625876000</v>
      </c>
      <c r="M6596" t="b" cm="1">
        <f t="array" ref="M6596">_xlfn.IFS(istat[[#This Row],[Flag Codes]]="c",FALSE,istat[[#This Row],[Ateco 2007]]="TOTALE",FALSE,TRUE,TRUE)</f>
        <v>1</v>
      </c>
      <c r="N659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596">
        <f>IFERROR(FIND("(",istat[[#This Row],[Variabile]])-2,LEN(istat[[#This Row],[Variabile]]))</f>
        <v>26</v>
      </c>
      <c r="P6596" t="str">
        <f>LEFT(istat[[#This Row],[Variabile]],istat[[#This Row],[unique_id_variable_text_num_char]])</f>
        <v>acquisto di beni e servizi</v>
      </c>
      <c r="Q6596" t="str">
        <f>istat[[#This Row],[unique_id_ateco_text]]&amp;": "&amp;istat[[#This Row],[unique_id_variable_text]]</f>
        <v>4676 commercio all'ingrosso di altri prodotti intermedi: acquisto di beni e servizi</v>
      </c>
    </row>
    <row r="6597" spans="1:17" x14ac:dyDescent="0.35">
      <c r="A6597" s="1" t="s">
        <v>11</v>
      </c>
      <c r="B6597" s="1" t="s">
        <v>12</v>
      </c>
      <c r="C6597" s="1" t="s">
        <v>77</v>
      </c>
      <c r="D6597" s="1" t="s">
        <v>78</v>
      </c>
      <c r="E6597" s="1" t="s">
        <v>1159</v>
      </c>
      <c r="F6597" s="1" t="s">
        <v>1160</v>
      </c>
      <c r="G6597">
        <v>2020</v>
      </c>
      <c r="H6597">
        <v>2020</v>
      </c>
      <c r="I6597">
        <v>352739</v>
      </c>
      <c r="L6597">
        <f>IF(ISNUMBER(SEARCH("migliaia",istat[[#This Row],[Variabile]])),istat[[#This Row],[Value]]*1000,istat[[#This Row],[Value]])</f>
        <v>352739000</v>
      </c>
      <c r="M6597" t="b" cm="1">
        <f t="array" ref="M6597">_xlfn.IFS(istat[[#This Row],[Flag Codes]]="c",FALSE,istat[[#This Row],[Ateco 2007]]="TOTALE",FALSE,TRUE,TRUE)</f>
        <v>1</v>
      </c>
      <c r="N659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597">
        <f>IFERROR(FIND("(",istat[[#This Row],[Variabile]])-2,LEN(istat[[#This Row],[Variabile]]))</f>
        <v>23</v>
      </c>
      <c r="P6597" t="str">
        <f>LEFT(istat[[#This Row],[Variabile]],istat[[#This Row],[unique_id_variable_text_num_char]])</f>
        <v>margine operativo lordo</v>
      </c>
      <c r="Q6597" t="str">
        <f>istat[[#This Row],[unique_id_ateco_text]]&amp;": "&amp;istat[[#This Row],[unique_id_variable_text]]</f>
        <v>4677 commercio all'ingrosso di rottami e cascami: margine operativo lordo</v>
      </c>
    </row>
    <row r="6598" spans="1:17" x14ac:dyDescent="0.35">
      <c r="A6598" s="1" t="s">
        <v>11</v>
      </c>
      <c r="B6598" s="1" t="s">
        <v>12</v>
      </c>
      <c r="C6598" s="1" t="s">
        <v>95</v>
      </c>
      <c r="D6598" s="1" t="s">
        <v>96</v>
      </c>
      <c r="E6598" s="1" t="s">
        <v>921</v>
      </c>
      <c r="F6598" s="1" t="s">
        <v>922</v>
      </c>
      <c r="G6598">
        <v>2020</v>
      </c>
      <c r="H6598">
        <v>2020</v>
      </c>
      <c r="I6598">
        <v>6745</v>
      </c>
      <c r="L6598">
        <f>IF(ISNUMBER(SEARCH("migliaia",istat[[#This Row],[Variabile]])),istat[[#This Row],[Value]]*1000,istat[[#This Row],[Value]])</f>
        <v>6745</v>
      </c>
      <c r="M6598" t="b" cm="1">
        <f t="array" ref="M6598">_xlfn.IFS(istat[[#This Row],[Flag Codes]]="c",FALSE,istat[[#This Row],[Ateco 2007]]="TOTALE",FALSE,TRUE,TRUE)</f>
        <v>1</v>
      </c>
      <c r="N6598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598">
        <f>IFERROR(FIND("(",istat[[#This Row],[Variabile]])-2,LEN(istat[[#This Row],[Variabile]]))</f>
        <v>21</v>
      </c>
      <c r="P6598" t="str">
        <f>LEFT(istat[[#This Row],[Variabile]],istat[[#This Row],[unique_id_variable_text_num_char]])</f>
        <v>lavoratori dipendenti</v>
      </c>
      <c r="Q6598" t="str">
        <f>istat[[#This Row],[unique_id_ateco_text]]&amp;": "&amp;istat[[#This Row],[unique_id_variable_text]]</f>
        <v>4723 commercio al dettaglio di pesci, crostacei e molluschi in esercizi specializzati: lavoratori dipendenti</v>
      </c>
    </row>
    <row r="6599" spans="1:17" x14ac:dyDescent="0.35">
      <c r="A6599" s="1" t="s">
        <v>11</v>
      </c>
      <c r="B6599" s="1" t="s">
        <v>12</v>
      </c>
      <c r="C6599" s="1" t="s">
        <v>13</v>
      </c>
      <c r="D6599" s="1" t="s">
        <v>14</v>
      </c>
      <c r="E6599" s="1" t="s">
        <v>1094</v>
      </c>
      <c r="F6599" s="1" t="s">
        <v>1095</v>
      </c>
      <c r="G6599">
        <v>2020</v>
      </c>
      <c r="H6599">
        <v>2020</v>
      </c>
      <c r="I6599">
        <v>8417</v>
      </c>
      <c r="L6599">
        <f>IF(ISNUMBER(SEARCH("migliaia",istat[[#This Row],[Variabile]])),istat[[#This Row],[Value]]*1000,istat[[#This Row],[Value]])</f>
        <v>8417</v>
      </c>
      <c r="M6599" t="b" cm="1">
        <f t="array" ref="M6599">_xlfn.IFS(istat[[#This Row],[Flag Codes]]="c",FALSE,istat[[#This Row],[Ateco 2007]]="TOTALE",FALSE,TRUE,TRUE)</f>
        <v>1</v>
      </c>
      <c r="N6599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599">
        <f>IFERROR(FIND("(",istat[[#This Row],[Variabile]])-2,LEN(istat[[#This Row],[Variabile]]))</f>
        <v>7</v>
      </c>
      <c r="P6599" t="str">
        <f>LEFT(istat[[#This Row],[Variabile]],istat[[#This Row],[unique_id_variable_text_num_char]])</f>
        <v>imprese</v>
      </c>
      <c r="Q6599" t="str">
        <f>istat[[#This Row],[unique_id_ateco_text]]&amp;": "&amp;istat[[#This Row],[unique_id_variable_text]]</f>
        <v>4724 commercio al dettaglio di pane, torte, dolciumi e confetteria in esercizi specializzati: imprese</v>
      </c>
    </row>
    <row r="6600" spans="1:17" x14ac:dyDescent="0.35">
      <c r="A6600" s="1" t="s">
        <v>11</v>
      </c>
      <c r="B6600" s="1" t="s">
        <v>12</v>
      </c>
      <c r="C6600" s="1" t="s">
        <v>69</v>
      </c>
      <c r="D6600" s="1" t="s">
        <v>70</v>
      </c>
      <c r="E6600" s="1" t="s">
        <v>1094</v>
      </c>
      <c r="F6600" s="1" t="s">
        <v>1095</v>
      </c>
      <c r="G6600">
        <v>2020</v>
      </c>
      <c r="H6600">
        <v>2020</v>
      </c>
      <c r="I6600">
        <v>1294893</v>
      </c>
      <c r="L6600">
        <f>IF(ISNUMBER(SEARCH("migliaia",istat[[#This Row],[Variabile]])),istat[[#This Row],[Value]]*1000,istat[[#This Row],[Value]])</f>
        <v>1294893000</v>
      </c>
      <c r="M6600" t="b" cm="1">
        <f t="array" ref="M6600">_xlfn.IFS(istat[[#This Row],[Flag Codes]]="c",FALSE,istat[[#This Row],[Ateco 2007]]="TOTALE",FALSE,TRUE,TRUE)</f>
        <v>1</v>
      </c>
      <c r="N660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0">
        <f>IFERROR(FIND("(",istat[[#This Row],[Variabile]])-2,LEN(istat[[#This Row],[Variabile]]))</f>
        <v>9</v>
      </c>
      <c r="P6600" t="str">
        <f>LEFT(istat[[#This Row],[Variabile]],istat[[#This Row],[unique_id_variable_text_num_char]])</f>
        <v>fatturato</v>
      </c>
      <c r="Q6600" t="str">
        <f>istat[[#This Row],[unique_id_ateco_text]]&amp;": "&amp;istat[[#This Row],[unique_id_variable_text]]</f>
        <v>4724 commercio al dettaglio di pane, torte, dolciumi e confetteria in esercizi specializzati: fatturato</v>
      </c>
    </row>
    <row r="6601" spans="1:17" x14ac:dyDescent="0.35">
      <c r="A6601" s="1" t="s">
        <v>11</v>
      </c>
      <c r="B6601" s="1" t="s">
        <v>12</v>
      </c>
      <c r="C6601" s="1" t="s">
        <v>91</v>
      </c>
      <c r="D6601" s="1" t="s">
        <v>92</v>
      </c>
      <c r="E6601" s="1" t="s">
        <v>1094</v>
      </c>
      <c r="F6601" s="1" t="s">
        <v>1095</v>
      </c>
      <c r="G6601">
        <v>2020</v>
      </c>
      <c r="H6601">
        <v>2020</v>
      </c>
      <c r="I6601">
        <v>19980</v>
      </c>
      <c r="L6601">
        <f>IF(ISNUMBER(SEARCH("migliaia",istat[[#This Row],[Variabile]])),istat[[#This Row],[Value]]*1000,istat[[#This Row],[Value]])</f>
        <v>19980</v>
      </c>
      <c r="M6601" t="b" cm="1">
        <f t="array" ref="M6601">_xlfn.IFS(istat[[#This Row],[Flag Codes]]="c",FALSE,istat[[#This Row],[Ateco 2007]]="TOTALE",FALSE,TRUE,TRUE)</f>
        <v>1</v>
      </c>
      <c r="N660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1">
        <f>IFERROR(FIND("(",istat[[#This Row],[Variabile]])-2,LEN(istat[[#This Row],[Variabile]]))</f>
        <v>8</v>
      </c>
      <c r="P6601" t="str">
        <f>LEFT(istat[[#This Row],[Variabile]],istat[[#This Row],[unique_id_variable_text_num_char]])</f>
        <v>occupati</v>
      </c>
      <c r="Q6601" t="str">
        <f>istat[[#This Row],[unique_id_ateco_text]]&amp;": "&amp;istat[[#This Row],[unique_id_variable_text]]</f>
        <v>4724 commercio al dettaglio di pane, torte, dolciumi e confetteria in esercizi specializzati: occupati</v>
      </c>
    </row>
    <row r="6602" spans="1:17" x14ac:dyDescent="0.35">
      <c r="A6602" s="1" t="s">
        <v>11</v>
      </c>
      <c r="B6602" s="1" t="s">
        <v>12</v>
      </c>
      <c r="C6602" s="1" t="s">
        <v>101</v>
      </c>
      <c r="D6602" s="1" t="s">
        <v>102</v>
      </c>
      <c r="E6602" s="1" t="s">
        <v>1094</v>
      </c>
      <c r="F6602" s="1" t="s">
        <v>1095</v>
      </c>
      <c r="G6602">
        <v>2020</v>
      </c>
      <c r="H6602">
        <v>2020</v>
      </c>
      <c r="I6602">
        <v>10163</v>
      </c>
      <c r="L6602">
        <f>IF(ISNUMBER(SEARCH("migliaia",istat[[#This Row],[Variabile]])),istat[[#This Row],[Value]]*1000,istat[[#This Row],[Value]])</f>
        <v>10163000</v>
      </c>
      <c r="M6602" t="b" cm="1">
        <f t="array" ref="M6602">_xlfn.IFS(istat[[#This Row],[Flag Codes]]="c",FALSE,istat[[#This Row],[Ateco 2007]]="TOTALE",FALSE,TRUE,TRUE)</f>
        <v>1</v>
      </c>
      <c r="N660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602">
        <f>IFERROR(FIND("(",istat[[#This Row],[Variabile]])-2,LEN(istat[[#This Row],[Variabile]]))</f>
        <v>27</v>
      </c>
      <c r="P6602" t="str">
        <f>LEFT(istat[[#This Row],[Variabile]],istat[[#This Row],[unique_id_variable_text_num_char]])</f>
        <v>ore lavorate dai dipendenti</v>
      </c>
      <c r="Q6602" t="str">
        <f>istat[[#This Row],[unique_id_ateco_text]]&amp;": "&amp;istat[[#This Row],[unique_id_variable_text]]</f>
        <v>4724 commercio al dettaglio di pane, torte, dolciumi e confetteria in esercizi specializzati: ore lavorate dai dipendenti</v>
      </c>
    </row>
    <row r="6603" spans="1:17" x14ac:dyDescent="0.35">
      <c r="A6603" s="1" t="s">
        <v>11</v>
      </c>
      <c r="B6603" s="1" t="s">
        <v>12</v>
      </c>
      <c r="C6603" s="1" t="s">
        <v>85</v>
      </c>
      <c r="D6603" s="1" t="s">
        <v>86</v>
      </c>
      <c r="E6603" s="1" t="s">
        <v>1092</v>
      </c>
      <c r="F6603" s="1" t="s">
        <v>1093</v>
      </c>
      <c r="G6603">
        <v>2020</v>
      </c>
      <c r="H6603">
        <v>2020</v>
      </c>
      <c r="I6603">
        <v>302373</v>
      </c>
      <c r="L6603">
        <f>IF(ISNUMBER(SEARCH("migliaia",istat[[#This Row],[Variabile]])),istat[[#This Row],[Value]]*1000,istat[[#This Row],[Value]])</f>
        <v>302373000</v>
      </c>
      <c r="M6603" t="b" cm="1">
        <f t="array" ref="M6603">_xlfn.IFS(istat[[#This Row],[Flag Codes]]="c",FALSE,istat[[#This Row],[Ateco 2007]]="TOTALE",FALSE,TRUE,TRUE)</f>
        <v>1</v>
      </c>
      <c r="N6603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3">
        <f>IFERROR(FIND("(",istat[[#This Row],[Variabile]])-2,LEN(istat[[#This Row],[Variabile]]))</f>
        <v>17</v>
      </c>
      <c r="P6603" t="str">
        <f>LEFT(istat[[#This Row],[Variabile]],istat[[#This Row],[unique_id_variable_text_num_char]])</f>
        <v>salari e stipendi</v>
      </c>
      <c r="Q6603" t="str">
        <f>istat[[#This Row],[unique_id_ateco_text]]&amp;": "&amp;istat[[#This Row],[unique_id_variable_text]]</f>
        <v>4676 commercio all'ingrosso di altri prodotti intermedi: salari e stipendi</v>
      </c>
    </row>
    <row r="6604" spans="1:17" x14ac:dyDescent="0.35">
      <c r="A6604" s="1" t="s">
        <v>11</v>
      </c>
      <c r="B6604" s="1" t="s">
        <v>12</v>
      </c>
      <c r="C6604" s="1" t="s">
        <v>87</v>
      </c>
      <c r="D6604" s="1" t="s">
        <v>88</v>
      </c>
      <c r="E6604" s="1" t="s">
        <v>1092</v>
      </c>
      <c r="F6604" s="1" t="s">
        <v>1093</v>
      </c>
      <c r="G6604">
        <v>2020</v>
      </c>
      <c r="H6604">
        <v>2020</v>
      </c>
      <c r="I6604">
        <v>47037</v>
      </c>
      <c r="L6604">
        <f>IF(ISNUMBER(SEARCH("migliaia",istat[[#This Row],[Variabile]])),istat[[#This Row],[Value]]*1000,istat[[#This Row],[Value]])</f>
        <v>47037000</v>
      </c>
      <c r="M6604" t="b" cm="1">
        <f t="array" ref="M6604">_xlfn.IFS(istat[[#This Row],[Flag Codes]]="c",FALSE,istat[[#This Row],[Ateco 2007]]="TOTALE",FALSE,TRUE,TRUE)</f>
        <v>1</v>
      </c>
      <c r="N6604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604">
        <f>IFERROR(FIND("(",istat[[#This Row],[Variabile]])-2,LEN(istat[[#This Row],[Variabile]]))</f>
        <v>36</v>
      </c>
      <c r="P6604" t="str">
        <f>LEFT(istat[[#This Row],[Variabile]],istat[[#This Row],[unique_id_variable_text_num_char]])</f>
        <v>investimenti lordi in beni materiali</v>
      </c>
      <c r="Q6604" t="str">
        <f>istat[[#This Row],[unique_id_ateco_text]]&amp;": "&amp;istat[[#This Row],[unique_id_variable_text]]</f>
        <v>4676 commercio all'ingrosso di altri prodotti intermedi: investimenti lordi in beni materiali</v>
      </c>
    </row>
    <row r="6605" spans="1:17" x14ac:dyDescent="0.35">
      <c r="A6605" s="1" t="s">
        <v>11</v>
      </c>
      <c r="B6605" s="1" t="s">
        <v>12</v>
      </c>
      <c r="C6605" s="1" t="s">
        <v>81</v>
      </c>
      <c r="D6605" s="1" t="s">
        <v>82</v>
      </c>
      <c r="E6605" s="1" t="s">
        <v>1159</v>
      </c>
      <c r="F6605" s="1" t="s">
        <v>1160</v>
      </c>
      <c r="G6605">
        <v>2020</v>
      </c>
      <c r="H6605">
        <v>2020</v>
      </c>
      <c r="I6605">
        <v>323387</v>
      </c>
      <c r="L6605">
        <f>IF(ISNUMBER(SEARCH("migliaia",istat[[#This Row],[Variabile]])),istat[[#This Row],[Value]]*1000,istat[[#This Row],[Value]])</f>
        <v>323387000</v>
      </c>
      <c r="M6605" t="b" cm="1">
        <f t="array" ref="M6605">_xlfn.IFS(istat[[#This Row],[Flag Codes]]="c",FALSE,istat[[#This Row],[Ateco 2007]]="TOTALE",FALSE,TRUE,TRUE)</f>
        <v>1</v>
      </c>
      <c r="N660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605">
        <f>IFERROR(FIND("(",istat[[#This Row],[Variabile]])-2,LEN(istat[[#This Row],[Variabile]]))</f>
        <v>19</v>
      </c>
      <c r="P6605" t="str">
        <f>LEFT(istat[[#This Row],[Variabile]],istat[[#This Row],[unique_id_variable_text_num_char]])</f>
        <v>costi del personale</v>
      </c>
      <c r="Q6605" t="str">
        <f>istat[[#This Row],[unique_id_ateco_text]]&amp;": "&amp;istat[[#This Row],[unique_id_variable_text]]</f>
        <v>4677 commercio all'ingrosso di rottami e cascami: costi del personale</v>
      </c>
    </row>
    <row r="6606" spans="1:17" x14ac:dyDescent="0.35">
      <c r="A6606" s="1" t="s">
        <v>11</v>
      </c>
      <c r="B6606" s="1" t="s">
        <v>12</v>
      </c>
      <c r="C6606" s="1" t="s">
        <v>85</v>
      </c>
      <c r="D6606" s="1" t="s">
        <v>86</v>
      </c>
      <c r="E6606" s="1" t="s">
        <v>1096</v>
      </c>
      <c r="F6606" s="1" t="s">
        <v>1097</v>
      </c>
      <c r="G6606">
        <v>2020</v>
      </c>
      <c r="H6606">
        <v>2020</v>
      </c>
      <c r="I6606">
        <v>61270</v>
      </c>
      <c r="L6606">
        <f>IF(ISNUMBER(SEARCH("migliaia",istat[[#This Row],[Variabile]])),istat[[#This Row],[Value]]*1000,istat[[#This Row],[Value]])</f>
        <v>61270000</v>
      </c>
      <c r="M6606" t="b" cm="1">
        <f t="array" ref="M6606">_xlfn.IFS(istat[[#This Row],[Flag Codes]]="c",FALSE,istat[[#This Row],[Ateco 2007]]="TOTALE",FALSE,TRUE,TRUE)</f>
        <v>1</v>
      </c>
      <c r="N660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606">
        <f>IFERROR(FIND("(",istat[[#This Row],[Variabile]])-2,LEN(istat[[#This Row],[Variabile]]))</f>
        <v>17</v>
      </c>
      <c r="P6606" t="str">
        <f>LEFT(istat[[#This Row],[Variabile]],istat[[#This Row],[unique_id_variable_text_num_char]])</f>
        <v>salari e stipendi</v>
      </c>
      <c r="Q6606" t="str">
        <f>istat[[#This Row],[unique_id_ateco_text]]&amp;": "&amp;istat[[#This Row],[unique_id_variable_text]]</f>
        <v>4725 commercio al dettaglio di bevande in esercizi specializzati: salari e stipendi</v>
      </c>
    </row>
    <row r="6607" spans="1:17" x14ac:dyDescent="0.35">
      <c r="A6607" s="1" t="s">
        <v>11</v>
      </c>
      <c r="B6607" s="1" t="s">
        <v>12</v>
      </c>
      <c r="C6607" s="1" t="s">
        <v>79</v>
      </c>
      <c r="D6607" s="1" t="s">
        <v>80</v>
      </c>
      <c r="E6607" s="1" t="s">
        <v>1098</v>
      </c>
      <c r="F6607" s="1" t="s">
        <v>1099</v>
      </c>
      <c r="G6607">
        <v>2020</v>
      </c>
      <c r="H6607">
        <v>2020</v>
      </c>
      <c r="I6607">
        <v>2838069</v>
      </c>
      <c r="L6607">
        <f>IF(ISNUMBER(SEARCH("migliaia",istat[[#This Row],[Variabile]])),istat[[#This Row],[Value]]*1000,istat[[#This Row],[Value]])</f>
        <v>2838069000</v>
      </c>
      <c r="M6607" t="b" cm="1">
        <f t="array" ref="M6607">_xlfn.IFS(istat[[#This Row],[Flag Codes]]="c",FALSE,istat[[#This Row],[Ateco 2007]]="TOTALE",FALSE,TRUE,TRUE)</f>
        <v>1</v>
      </c>
      <c r="N6607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7">
        <f>IFERROR(FIND("(",istat[[#This Row],[Variabile]])-2,LEN(istat[[#This Row],[Variabile]]))</f>
        <v>26</v>
      </c>
      <c r="P6607" t="str">
        <f>LEFT(istat[[#This Row],[Variabile]],istat[[#This Row],[unique_id_variable_text_num_char]])</f>
        <v>acquisto di beni e servizi</v>
      </c>
      <c r="Q6607" t="str">
        <f>istat[[#This Row],[unique_id_ateco_text]]&amp;": "&amp;istat[[#This Row],[unique_id_variable_text]]</f>
        <v>4726 commercio al dettaglio di prodotti del tabacco in esercizi specializzati: acquisto di beni e servizi</v>
      </c>
    </row>
    <row r="6608" spans="1:17" x14ac:dyDescent="0.35">
      <c r="A6608" s="1" t="s">
        <v>11</v>
      </c>
      <c r="B6608" s="1" t="s">
        <v>12</v>
      </c>
      <c r="C6608" s="1" t="s">
        <v>81</v>
      </c>
      <c r="D6608" s="1" t="s">
        <v>82</v>
      </c>
      <c r="E6608" s="1" t="s">
        <v>1098</v>
      </c>
      <c r="F6608" s="1" t="s">
        <v>1099</v>
      </c>
      <c r="G6608">
        <v>2020</v>
      </c>
      <c r="H6608">
        <v>2020</v>
      </c>
      <c r="I6608">
        <v>325853</v>
      </c>
      <c r="L6608">
        <f>IF(ISNUMBER(SEARCH("migliaia",istat[[#This Row],[Variabile]])),istat[[#This Row],[Value]]*1000,istat[[#This Row],[Value]])</f>
        <v>325853000</v>
      </c>
      <c r="M6608" t="b" cm="1">
        <f t="array" ref="M6608">_xlfn.IFS(istat[[#This Row],[Flag Codes]]="c",FALSE,istat[[#This Row],[Ateco 2007]]="TOTALE",FALSE,TRUE,TRUE)</f>
        <v>1</v>
      </c>
      <c r="N6608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608">
        <f>IFERROR(FIND("(",istat[[#This Row],[Variabile]])-2,LEN(istat[[#This Row],[Variabile]]))</f>
        <v>19</v>
      </c>
      <c r="P6608" t="str">
        <f>LEFT(istat[[#This Row],[Variabile]],istat[[#This Row],[unique_id_variable_text_num_char]])</f>
        <v>costi del personale</v>
      </c>
      <c r="Q6608" t="str">
        <f>istat[[#This Row],[unique_id_ateco_text]]&amp;": "&amp;istat[[#This Row],[unique_id_variable_text]]</f>
        <v>4726 commercio al dettaglio di prodotti del tabacco in esercizi specializzati: costi del personale</v>
      </c>
    </row>
    <row r="6609" spans="1:17" x14ac:dyDescent="0.35">
      <c r="A6609" s="1" t="s">
        <v>11</v>
      </c>
      <c r="B6609" s="1" t="s">
        <v>12</v>
      </c>
      <c r="C6609" s="1" t="s">
        <v>77</v>
      </c>
      <c r="D6609" s="1" t="s">
        <v>78</v>
      </c>
      <c r="E6609" s="1" t="s">
        <v>1100</v>
      </c>
      <c r="F6609" s="1" t="s">
        <v>1101</v>
      </c>
      <c r="G6609">
        <v>2020</v>
      </c>
      <c r="H6609">
        <v>2020</v>
      </c>
      <c r="I6609">
        <v>395130</v>
      </c>
      <c r="L6609">
        <f>IF(ISNUMBER(SEARCH("migliaia",istat[[#This Row],[Variabile]])),istat[[#This Row],[Value]]*1000,istat[[#This Row],[Value]])</f>
        <v>395130000</v>
      </c>
      <c r="M6609" t="b" cm="1">
        <f t="array" ref="M6609">_xlfn.IFS(istat[[#This Row],[Flag Codes]]="c",FALSE,istat[[#This Row],[Ateco 2007]]="TOTALE",FALSE,TRUE,TRUE)</f>
        <v>1</v>
      </c>
      <c r="N6609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609">
        <f>IFERROR(FIND("(",istat[[#This Row],[Variabile]])-2,LEN(istat[[#This Row],[Variabile]]))</f>
        <v>23</v>
      </c>
      <c r="P6609" t="str">
        <f>LEFT(istat[[#This Row],[Variabile]],istat[[#This Row],[unique_id_variable_text_num_char]])</f>
        <v>margine operativo lordo</v>
      </c>
      <c r="Q6609" t="str">
        <f>istat[[#This Row],[unique_id_ateco_text]]&amp;": "&amp;istat[[#This Row],[unique_id_variable_text]]</f>
        <v>4729 commercio al dettaglio di altri prodotti alimentari in esercizi specializzati: margine operativo lordo</v>
      </c>
    </row>
    <row r="6610" spans="1:17" x14ac:dyDescent="0.35">
      <c r="A6610" s="1" t="s">
        <v>11</v>
      </c>
      <c r="B6610" s="1" t="s">
        <v>12</v>
      </c>
      <c r="C6610" s="1" t="s">
        <v>73</v>
      </c>
      <c r="D6610" s="1" t="s">
        <v>74</v>
      </c>
      <c r="E6610" s="1" t="s">
        <v>1173</v>
      </c>
      <c r="F6610" s="1" t="s">
        <v>568</v>
      </c>
      <c r="G6610">
        <v>2020</v>
      </c>
      <c r="H6610">
        <v>2020</v>
      </c>
      <c r="I6610">
        <v>1087544</v>
      </c>
      <c r="L6610">
        <f>IF(ISNUMBER(SEARCH("migliaia",istat[[#This Row],[Variabile]])),istat[[#This Row],[Value]]*1000,istat[[#This Row],[Value]])</f>
        <v>1087544000</v>
      </c>
      <c r="M6610" t="b" cm="1">
        <f t="array" ref="M6610">_xlfn.IFS(istat[[#This Row],[Flag Codes]]="c",FALSE,istat[[#This Row],[Ateco 2007]]="TOTALE",FALSE,TRUE,TRUE)</f>
        <v>1</v>
      </c>
      <c r="N6610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6610">
        <f>IFERROR(FIND("(",istat[[#This Row],[Variabile]])-2,LEN(istat[[#This Row],[Variabile]]))</f>
        <v>36</v>
      </c>
      <c r="P6610" t="str">
        <f>LEFT(istat[[#This Row],[Variabile]],istat[[#This Row],[unique_id_variable_text_num_char]])</f>
        <v>valore aggiunto al costo dei fattori</v>
      </c>
      <c r="Q6610" t="str">
        <f>istat[[#This Row],[unique_id_ateco_text]]&amp;": "&amp;istat[[#This Row],[unique_id_variable_text]]</f>
        <v>4730 commercio al dettaglio di carburante per autotrazione in esercizi specializzati: valore aggiunto al costo dei fattori</v>
      </c>
    </row>
    <row r="6611" spans="1:17" x14ac:dyDescent="0.35">
      <c r="A6611" s="1" t="s">
        <v>11</v>
      </c>
      <c r="B6611" s="1" t="s">
        <v>12</v>
      </c>
      <c r="C6611" s="1" t="s">
        <v>79</v>
      </c>
      <c r="D6611" s="1" t="s">
        <v>80</v>
      </c>
      <c r="E6611" s="1" t="s">
        <v>1103</v>
      </c>
      <c r="F6611" s="1" t="s">
        <v>1104</v>
      </c>
      <c r="G6611">
        <v>2020</v>
      </c>
      <c r="H6611">
        <v>2020</v>
      </c>
      <c r="I6611">
        <v>1895509</v>
      </c>
      <c r="L6611">
        <f>IF(ISNUMBER(SEARCH("migliaia",istat[[#This Row],[Variabile]])),istat[[#This Row],[Value]]*1000,istat[[#This Row],[Value]])</f>
        <v>1895509000</v>
      </c>
      <c r="M6611" t="b" cm="1">
        <f t="array" ref="M6611">_xlfn.IFS(istat[[#This Row],[Flag Codes]]="c",FALSE,istat[[#This Row],[Ateco 2007]]="TOTALE",FALSE,TRUE,TRUE)</f>
        <v>1</v>
      </c>
      <c r="N6611" t="str">
        <f>istat[[#This Row],[ATECO_2007]]&amp;" "&amp;LEFT(istat[[#This Row],[Ateco 2007]],IFERROR(FIND("(",istat[[#This Row],[Ateco 2007]])-2,LEN(istat[[#This Row],[Ateco 2007]])))</f>
        <v>5811 edizione di libri</v>
      </c>
      <c r="O6611">
        <f>IFERROR(FIND("(",istat[[#This Row],[Variabile]])-2,LEN(istat[[#This Row],[Variabile]]))</f>
        <v>26</v>
      </c>
      <c r="P6611" t="str">
        <f>LEFT(istat[[#This Row],[Variabile]],istat[[#This Row],[unique_id_variable_text_num_char]])</f>
        <v>acquisto di beni e servizi</v>
      </c>
      <c r="Q6611" t="str">
        <f>istat[[#This Row],[unique_id_ateco_text]]&amp;": "&amp;istat[[#This Row],[unique_id_variable_text]]</f>
        <v>5811 edizione di libri: acquisto di beni e servizi</v>
      </c>
    </row>
    <row r="6612" spans="1:17" x14ac:dyDescent="0.35">
      <c r="A6612" s="1" t="s">
        <v>11</v>
      </c>
      <c r="B6612" s="1" t="s">
        <v>12</v>
      </c>
      <c r="C6612" s="1" t="s">
        <v>101</v>
      </c>
      <c r="D6612" s="1" t="s">
        <v>102</v>
      </c>
      <c r="E6612" s="1" t="s">
        <v>930</v>
      </c>
      <c r="F6612" s="1" t="s">
        <v>931</v>
      </c>
      <c r="G6612">
        <v>2020</v>
      </c>
      <c r="H6612">
        <v>2020</v>
      </c>
      <c r="I6612">
        <v>1988</v>
      </c>
      <c r="L6612">
        <f>IF(ISNUMBER(SEARCH("migliaia",istat[[#This Row],[Variabile]])),istat[[#This Row],[Value]]*1000,istat[[#This Row],[Value]])</f>
        <v>1988000</v>
      </c>
      <c r="M6612" t="b" cm="1">
        <f t="array" ref="M6612">_xlfn.IFS(istat[[#This Row],[Flag Codes]]="c",FALSE,istat[[#This Row],[Ateco 2007]]="TOTALE",FALSE,TRUE,TRUE)</f>
        <v>1</v>
      </c>
      <c r="N6612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12">
        <f>IFERROR(FIND("(",istat[[#This Row],[Variabile]])-2,LEN(istat[[#This Row],[Variabile]]))</f>
        <v>27</v>
      </c>
      <c r="P6612" t="str">
        <f>LEFT(istat[[#This Row],[Variabile]],istat[[#This Row],[unique_id_variable_text_num_char]])</f>
        <v>ore lavorate dai dipendenti</v>
      </c>
      <c r="Q6612" t="str">
        <f>istat[[#This Row],[unique_id_ateco_text]]&amp;": "&amp;istat[[#This Row],[unique_id_variable_text]]</f>
        <v>5912 attività di post-produzione cinematografica, di video e di programmi televisivi: ore lavorate dai dipendenti</v>
      </c>
    </row>
    <row r="6613" spans="1:17" x14ac:dyDescent="0.35">
      <c r="A6613" s="1" t="s">
        <v>11</v>
      </c>
      <c r="B6613" s="1" t="s">
        <v>12</v>
      </c>
      <c r="C6613" s="1" t="s">
        <v>71</v>
      </c>
      <c r="D6613" s="1" t="s">
        <v>72</v>
      </c>
      <c r="E6613" s="1" t="s">
        <v>1107</v>
      </c>
      <c r="F6613" s="1" t="s">
        <v>1108</v>
      </c>
      <c r="G6613">
        <v>2020</v>
      </c>
      <c r="H6613">
        <v>2020</v>
      </c>
      <c r="I6613">
        <v>363456</v>
      </c>
      <c r="L6613">
        <f>IF(ISNUMBER(SEARCH("migliaia",istat[[#This Row],[Variabile]])),istat[[#This Row],[Value]]*1000,istat[[#This Row],[Value]])</f>
        <v>363456000</v>
      </c>
      <c r="M6613" t="b" cm="1">
        <f t="array" ref="M6613">_xlfn.IFS(istat[[#This Row],[Flag Codes]]="c",FALSE,istat[[#This Row],[Ateco 2007]]="TOTALE",FALSE,TRUE,TRUE)</f>
        <v>1</v>
      </c>
      <c r="N661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3">
        <f>IFERROR(FIND("(",istat[[#This Row],[Variabile]])-2,LEN(istat[[#This Row],[Variabile]]))</f>
        <v>23</v>
      </c>
      <c r="P6613" t="str">
        <f>LEFT(istat[[#This Row],[Variabile]],istat[[#This Row],[unique_id_variable_text_num_char]])</f>
        <v>valore della produzione</v>
      </c>
      <c r="Q6613" t="str">
        <f>istat[[#This Row],[unique_id_ateco_text]]&amp;": "&amp;istat[[#This Row],[unique_id_variable_text]]</f>
        <v>5914 attività di proiezione cinematografica: valore della produzione</v>
      </c>
    </row>
    <row r="6614" spans="1:17" x14ac:dyDescent="0.35">
      <c r="A6614" s="1" t="s">
        <v>11</v>
      </c>
      <c r="B6614" s="1" t="s">
        <v>12</v>
      </c>
      <c r="C6614" s="1" t="s">
        <v>95</v>
      </c>
      <c r="D6614" s="1" t="s">
        <v>96</v>
      </c>
      <c r="E6614" s="1" t="s">
        <v>1107</v>
      </c>
      <c r="F6614" s="1" t="s">
        <v>1108</v>
      </c>
      <c r="G6614">
        <v>2020</v>
      </c>
      <c r="H6614">
        <v>2020</v>
      </c>
      <c r="I6614">
        <v>3725</v>
      </c>
      <c r="L6614">
        <f>IF(ISNUMBER(SEARCH("migliaia",istat[[#This Row],[Variabile]])),istat[[#This Row],[Value]]*1000,istat[[#This Row],[Value]])</f>
        <v>3725</v>
      </c>
      <c r="M6614" t="b" cm="1">
        <f t="array" ref="M6614">_xlfn.IFS(istat[[#This Row],[Flag Codes]]="c",FALSE,istat[[#This Row],[Ateco 2007]]="TOTALE",FALSE,TRUE,TRUE)</f>
        <v>1</v>
      </c>
      <c r="N6614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614">
        <f>IFERROR(FIND("(",istat[[#This Row],[Variabile]])-2,LEN(istat[[#This Row],[Variabile]]))</f>
        <v>21</v>
      </c>
      <c r="P6614" t="str">
        <f>LEFT(istat[[#This Row],[Variabile]],istat[[#This Row],[unique_id_variable_text_num_char]])</f>
        <v>lavoratori dipendenti</v>
      </c>
      <c r="Q6614" t="str">
        <f>istat[[#This Row],[unique_id_ateco_text]]&amp;": "&amp;istat[[#This Row],[unique_id_variable_text]]</f>
        <v>5914 attività di proiezione cinematografica: lavoratori dipendenti</v>
      </c>
    </row>
    <row r="6615" spans="1:17" x14ac:dyDescent="0.35">
      <c r="A6615" s="1" t="s">
        <v>11</v>
      </c>
      <c r="B6615" s="1" t="s">
        <v>12</v>
      </c>
      <c r="C6615" s="1" t="s">
        <v>85</v>
      </c>
      <c r="D6615" s="1" t="s">
        <v>86</v>
      </c>
      <c r="E6615" s="1" t="s">
        <v>940</v>
      </c>
      <c r="F6615" s="1" t="s">
        <v>941</v>
      </c>
      <c r="G6615">
        <v>2020</v>
      </c>
      <c r="H6615">
        <v>2020</v>
      </c>
      <c r="I6615">
        <v>1937318</v>
      </c>
      <c r="L6615">
        <f>IF(ISNUMBER(SEARCH("migliaia",istat[[#This Row],[Variabile]])),istat[[#This Row],[Value]]*1000,istat[[#This Row],[Value]])</f>
        <v>1937318000</v>
      </c>
      <c r="M6615" t="b" cm="1">
        <f t="array" ref="M6615">_xlfn.IFS(istat[[#This Row],[Flag Codes]]="c",FALSE,istat[[#This Row],[Ateco 2007]]="TOTALE",FALSE,TRUE,TRUE)</f>
        <v>1</v>
      </c>
      <c r="N6615" t="str">
        <f>istat[[#This Row],[ATECO_2007]]&amp;" "&amp;LEFT(istat[[#This Row],[Ateco 2007]],IFERROR(FIND("(",istat[[#This Row],[Ateco 2007]])-2,LEN(istat[[#This Row],[Ateco 2007]])))</f>
        <v>7112 attività degli studi d'ingegneria ed altri studi tecnici</v>
      </c>
      <c r="O6615">
        <f>IFERROR(FIND("(",istat[[#This Row],[Variabile]])-2,LEN(istat[[#This Row],[Variabile]]))</f>
        <v>17</v>
      </c>
      <c r="P6615" t="str">
        <f>LEFT(istat[[#This Row],[Variabile]],istat[[#This Row],[unique_id_variable_text_num_char]])</f>
        <v>salari e stipendi</v>
      </c>
      <c r="Q6615" t="str">
        <f>istat[[#This Row],[unique_id_ateco_text]]&amp;": "&amp;istat[[#This Row],[unique_id_variable_text]]</f>
        <v>7112 attività degli studi d'ingegneria ed altri studi tecnici: salari e stipendi</v>
      </c>
    </row>
    <row r="6616" spans="1:17" x14ac:dyDescent="0.35">
      <c r="A6616" s="1" t="s">
        <v>11</v>
      </c>
      <c r="B6616" s="1" t="s">
        <v>12</v>
      </c>
      <c r="C6616" s="1" t="s">
        <v>79</v>
      </c>
      <c r="D6616" s="1" t="s">
        <v>80</v>
      </c>
      <c r="E6616" s="1" t="s">
        <v>1174</v>
      </c>
      <c r="F6616" s="1" t="s">
        <v>225</v>
      </c>
      <c r="G6616">
        <v>2020</v>
      </c>
      <c r="H6616">
        <v>2020</v>
      </c>
      <c r="I6616">
        <v>2328653</v>
      </c>
      <c r="L6616">
        <f>IF(ISNUMBER(SEARCH("migliaia",istat[[#This Row],[Variabile]])),istat[[#This Row],[Value]]*1000,istat[[#This Row],[Value]])</f>
        <v>2328653000</v>
      </c>
      <c r="M6616" t="b" cm="1">
        <f t="array" ref="M6616">_xlfn.IFS(istat[[#This Row],[Flag Codes]]="c",FALSE,istat[[#This Row],[Ateco 2007]]="TOTALE",FALSE,TRUE,TRUE)</f>
        <v>1</v>
      </c>
      <c r="N6616" t="str">
        <f>istat[[#This Row],[ATECO_2007]]&amp;" "&amp;LEFT(istat[[#This Row],[Ateco 2007]],IFERROR(FIND("(",istat[[#This Row],[Ateco 2007]])-2,LEN(istat[[#This Row],[Ateco 2007]])))</f>
        <v>7120 collaudi ed analisi tecniche</v>
      </c>
      <c r="O6616">
        <f>IFERROR(FIND("(",istat[[#This Row],[Variabile]])-2,LEN(istat[[#This Row],[Variabile]]))</f>
        <v>26</v>
      </c>
      <c r="P6616" t="str">
        <f>LEFT(istat[[#This Row],[Variabile]],istat[[#This Row],[unique_id_variable_text_num_char]])</f>
        <v>acquisto di beni e servizi</v>
      </c>
      <c r="Q6616" t="str">
        <f>istat[[#This Row],[unique_id_ateco_text]]&amp;": "&amp;istat[[#This Row],[unique_id_variable_text]]</f>
        <v>7120 collaudi ed analisi tecniche: acquisto di beni e servizi</v>
      </c>
    </row>
    <row r="6617" spans="1:17" x14ac:dyDescent="0.35">
      <c r="A6617" s="1" t="s">
        <v>11</v>
      </c>
      <c r="B6617" s="1" t="s">
        <v>12</v>
      </c>
      <c r="C6617" s="1" t="s">
        <v>81</v>
      </c>
      <c r="D6617" s="1" t="s">
        <v>82</v>
      </c>
      <c r="E6617" s="1" t="s">
        <v>1174</v>
      </c>
      <c r="F6617" s="1" t="s">
        <v>225</v>
      </c>
      <c r="G6617">
        <v>2020</v>
      </c>
      <c r="H6617">
        <v>2020</v>
      </c>
      <c r="I6617">
        <v>1345682</v>
      </c>
      <c r="L6617">
        <f>IF(ISNUMBER(SEARCH("migliaia",istat[[#This Row],[Variabile]])),istat[[#This Row],[Value]]*1000,istat[[#This Row],[Value]])</f>
        <v>1345682000</v>
      </c>
      <c r="M6617" t="b" cm="1">
        <f t="array" ref="M6617">_xlfn.IFS(istat[[#This Row],[Flag Codes]]="c",FALSE,istat[[#This Row],[Ateco 2007]]="TOTALE",FALSE,TRUE,TRUE)</f>
        <v>1</v>
      </c>
      <c r="N6617" t="str">
        <f>istat[[#This Row],[ATECO_2007]]&amp;" "&amp;LEFT(istat[[#This Row],[Ateco 2007]],IFERROR(FIND("(",istat[[#This Row],[Ateco 2007]])-2,LEN(istat[[#This Row],[Ateco 2007]])))</f>
        <v>7120 collaudi ed analisi tecniche</v>
      </c>
      <c r="O6617">
        <f>IFERROR(FIND("(",istat[[#This Row],[Variabile]])-2,LEN(istat[[#This Row],[Variabile]]))</f>
        <v>19</v>
      </c>
      <c r="P6617" t="str">
        <f>LEFT(istat[[#This Row],[Variabile]],istat[[#This Row],[unique_id_variable_text_num_char]])</f>
        <v>costi del personale</v>
      </c>
      <c r="Q6617" t="str">
        <f>istat[[#This Row],[unique_id_ateco_text]]&amp;": "&amp;istat[[#This Row],[unique_id_variable_text]]</f>
        <v>7120 collaudi ed analisi tecniche: costi del personale</v>
      </c>
    </row>
    <row r="6618" spans="1:17" x14ac:dyDescent="0.35">
      <c r="A6618" s="1" t="s">
        <v>11</v>
      </c>
      <c r="B6618" s="1" t="s">
        <v>12</v>
      </c>
      <c r="C6618" s="1" t="s">
        <v>85</v>
      </c>
      <c r="D6618" s="1" t="s">
        <v>86</v>
      </c>
      <c r="E6618" s="1" t="s">
        <v>1112</v>
      </c>
      <c r="F6618" s="1" t="s">
        <v>1113</v>
      </c>
      <c r="G6618">
        <v>2020</v>
      </c>
      <c r="H6618">
        <v>2020</v>
      </c>
      <c r="I6618">
        <v>775752</v>
      </c>
      <c r="L6618">
        <f>IF(ISNUMBER(SEARCH("migliaia",istat[[#This Row],[Variabile]])),istat[[#This Row],[Value]]*1000,istat[[#This Row],[Value]])</f>
        <v>775752000</v>
      </c>
      <c r="M6618" t="b" cm="1">
        <f t="array" ref="M6618">_xlfn.IFS(istat[[#This Row],[Flag Codes]]="c",FALSE,istat[[#This Row],[Ateco 2007]]="TOTALE",FALSE,TRUE,TRUE)</f>
        <v>1</v>
      </c>
      <c r="N661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18">
        <f>IFERROR(FIND("(",istat[[#This Row],[Variabile]])-2,LEN(istat[[#This Row],[Variabile]]))</f>
        <v>17</v>
      </c>
      <c r="P6618" t="str">
        <f>LEFT(istat[[#This Row],[Variabile]],istat[[#This Row],[unique_id_variable_text_num_char]])</f>
        <v>salari e stipendi</v>
      </c>
      <c r="Q6618" t="str">
        <f>istat[[#This Row],[unique_id_ateco_text]]&amp;": "&amp;istat[[#This Row],[unique_id_variable_text]]</f>
        <v>7219 altre attività di ricerca e sviluppo sperimentale nel campo delle scienze naturali e dell'ingegneria: salari e stipendi</v>
      </c>
    </row>
    <row r="6619" spans="1:17" x14ac:dyDescent="0.35">
      <c r="A6619" s="1" t="s">
        <v>11</v>
      </c>
      <c r="B6619" s="1" t="s">
        <v>12</v>
      </c>
      <c r="C6619" s="1" t="s">
        <v>79</v>
      </c>
      <c r="D6619" s="1" t="s">
        <v>80</v>
      </c>
      <c r="E6619" s="1" t="s">
        <v>1114</v>
      </c>
      <c r="F6619" s="1" t="s">
        <v>335</v>
      </c>
      <c r="G6619">
        <v>2020</v>
      </c>
      <c r="H6619">
        <v>2020</v>
      </c>
      <c r="I6619">
        <v>126617</v>
      </c>
      <c r="L6619">
        <f>IF(ISNUMBER(SEARCH("migliaia",istat[[#This Row],[Variabile]])),istat[[#This Row],[Value]]*1000,istat[[#This Row],[Value]])</f>
        <v>126617000</v>
      </c>
      <c r="M6619" t="b" cm="1">
        <f t="array" ref="M6619">_xlfn.IFS(istat[[#This Row],[Flag Codes]]="c",FALSE,istat[[#This Row],[Ateco 2007]]="TOTALE",FALSE,TRUE,TRUE)</f>
        <v>1</v>
      </c>
      <c r="N661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19">
        <f>IFERROR(FIND("(",istat[[#This Row],[Variabile]])-2,LEN(istat[[#This Row],[Variabile]]))</f>
        <v>26</v>
      </c>
      <c r="P6619" t="str">
        <f>LEFT(istat[[#This Row],[Variabile]],istat[[#This Row],[unique_id_variable_text_num_char]])</f>
        <v>acquisto di beni e servizi</v>
      </c>
      <c r="Q6619" t="str">
        <f>istat[[#This Row],[unique_id_ateco_text]]&amp;": "&amp;istat[[#This Row],[unique_id_variable_text]]</f>
        <v>7220 ricerca e sviluppo sperimentale nel campo delle scienze sociali e umanistiche: acquisto di beni e servizi</v>
      </c>
    </row>
    <row r="6620" spans="1:17" x14ac:dyDescent="0.35">
      <c r="A6620" s="1" t="s">
        <v>11</v>
      </c>
      <c r="B6620" s="1" t="s">
        <v>12</v>
      </c>
      <c r="C6620" s="1" t="s">
        <v>81</v>
      </c>
      <c r="D6620" s="1" t="s">
        <v>82</v>
      </c>
      <c r="E6620" s="1" t="s">
        <v>1114</v>
      </c>
      <c r="F6620" s="1" t="s">
        <v>335</v>
      </c>
      <c r="G6620">
        <v>2020</v>
      </c>
      <c r="H6620">
        <v>2020</v>
      </c>
      <c r="I6620">
        <v>50476</v>
      </c>
      <c r="L6620">
        <f>IF(ISNUMBER(SEARCH("migliaia",istat[[#This Row],[Variabile]])),istat[[#This Row],[Value]]*1000,istat[[#This Row],[Value]])</f>
        <v>50476000</v>
      </c>
      <c r="M6620" t="b" cm="1">
        <f t="array" ref="M6620">_xlfn.IFS(istat[[#This Row],[Flag Codes]]="c",FALSE,istat[[#This Row],[Ateco 2007]]="TOTALE",FALSE,TRUE,TRUE)</f>
        <v>1</v>
      </c>
      <c r="N662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20">
        <f>IFERROR(FIND("(",istat[[#This Row],[Variabile]])-2,LEN(istat[[#This Row],[Variabile]]))</f>
        <v>19</v>
      </c>
      <c r="P6620" t="str">
        <f>LEFT(istat[[#This Row],[Variabile]],istat[[#This Row],[unique_id_variable_text_num_char]])</f>
        <v>costi del personale</v>
      </c>
      <c r="Q6620" t="str">
        <f>istat[[#This Row],[unique_id_ateco_text]]&amp;": "&amp;istat[[#This Row],[unique_id_variable_text]]</f>
        <v>7220 ricerca e sviluppo sperimentale nel campo delle scienze sociali e umanistiche: costi del personale</v>
      </c>
    </row>
    <row r="6621" spans="1:17" x14ac:dyDescent="0.35">
      <c r="A6621" s="1" t="s">
        <v>11</v>
      </c>
      <c r="B6621" s="1" t="s">
        <v>12</v>
      </c>
      <c r="C6621" s="1" t="s">
        <v>77</v>
      </c>
      <c r="D6621" s="1" t="s">
        <v>78</v>
      </c>
      <c r="E6621" s="1" t="s">
        <v>1164</v>
      </c>
      <c r="F6621" s="1" t="s">
        <v>1165</v>
      </c>
      <c r="G6621">
        <v>2020</v>
      </c>
      <c r="H6621">
        <v>2020</v>
      </c>
      <c r="I6621">
        <v>865793</v>
      </c>
      <c r="L6621">
        <f>IF(ISNUMBER(SEARCH("migliaia",istat[[#This Row],[Variabile]])),istat[[#This Row],[Value]]*1000,istat[[#This Row],[Value]])</f>
        <v>865793000</v>
      </c>
      <c r="M6621" t="b" cm="1">
        <f t="array" ref="M6621">_xlfn.IFS(istat[[#This Row],[Flag Codes]]="c",FALSE,istat[[#This Row],[Ateco 2007]]="TOTALE",FALSE,TRUE,TRUE)</f>
        <v>1</v>
      </c>
      <c r="N6621" t="str">
        <f>istat[[#This Row],[ATECO_2007]]&amp;" "&amp;LEFT(istat[[#This Row],[Ateco 2007]],IFERROR(FIND("(",istat[[#This Row],[Ateco 2007]])-2,LEN(istat[[#This Row],[Ateco 2007]])))</f>
        <v>7311 agenzie pubblicitarie</v>
      </c>
      <c r="O6621">
        <f>IFERROR(FIND("(",istat[[#This Row],[Variabile]])-2,LEN(istat[[#This Row],[Variabile]]))</f>
        <v>23</v>
      </c>
      <c r="P6621" t="str">
        <f>LEFT(istat[[#This Row],[Variabile]],istat[[#This Row],[unique_id_variable_text_num_char]])</f>
        <v>margine operativo lordo</v>
      </c>
      <c r="Q6621" t="str">
        <f>istat[[#This Row],[unique_id_ateco_text]]&amp;": "&amp;istat[[#This Row],[unique_id_variable_text]]</f>
        <v>7311 agenzie pubblicitarie: margine operativo lordo</v>
      </c>
    </row>
    <row r="6622" spans="1:17" x14ac:dyDescent="0.35">
      <c r="A6622" s="1" t="s">
        <v>11</v>
      </c>
      <c r="B6622" s="1" t="s">
        <v>12</v>
      </c>
      <c r="C6622" s="1" t="s">
        <v>73</v>
      </c>
      <c r="D6622" s="1" t="s">
        <v>74</v>
      </c>
      <c r="E6622" s="1" t="s">
        <v>656</v>
      </c>
      <c r="F6622" s="1" t="s">
        <v>657</v>
      </c>
      <c r="G6622">
        <v>2020</v>
      </c>
      <c r="H6622">
        <v>2020</v>
      </c>
      <c r="I6622">
        <v>426195</v>
      </c>
      <c r="L6622">
        <f>IF(ISNUMBER(SEARCH("migliaia",istat[[#This Row],[Variabile]])),istat[[#This Row],[Value]]*1000,istat[[#This Row],[Value]])</f>
        <v>426195000</v>
      </c>
      <c r="M6622" t="b" cm="1">
        <f t="array" ref="M6622">_xlfn.IFS(istat[[#This Row],[Flag Codes]]="c",FALSE,istat[[#This Row],[Ateco 2007]]="TOTALE",FALSE,TRUE,TRUE)</f>
        <v>1</v>
      </c>
      <c r="N662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22">
        <f>IFERROR(FIND("(",istat[[#This Row],[Variabile]])-2,LEN(istat[[#This Row],[Variabile]]))</f>
        <v>36</v>
      </c>
      <c r="P6622" t="str">
        <f>LEFT(istat[[#This Row],[Variabile]],istat[[#This Row],[unique_id_variable_text_num_char]])</f>
        <v>valore aggiunto al costo dei fattori</v>
      </c>
      <c r="Q6622" t="str">
        <f>istat[[#This Row],[unique_id_ateco_text]]&amp;": "&amp;istat[[#This Row],[unique_id_variable_text]]</f>
        <v>7312 attività delle concessionarie e degli altri intermediari di servizi pubblicitari: valore aggiunto al costo dei fattori</v>
      </c>
    </row>
    <row r="6623" spans="1:17" x14ac:dyDescent="0.35">
      <c r="A6623" s="1" t="s">
        <v>11</v>
      </c>
      <c r="B6623" s="1" t="s">
        <v>12</v>
      </c>
      <c r="C6623" s="1" t="s">
        <v>91</v>
      </c>
      <c r="D6623" s="1" t="s">
        <v>92</v>
      </c>
      <c r="E6623" s="1" t="s">
        <v>947</v>
      </c>
      <c r="F6623" s="1" t="s">
        <v>948</v>
      </c>
      <c r="G6623">
        <v>2020</v>
      </c>
      <c r="H6623">
        <v>2020</v>
      </c>
      <c r="I6623">
        <v>4651</v>
      </c>
      <c r="L6623">
        <f>IF(ISNUMBER(SEARCH("migliaia",istat[[#This Row],[Variabile]])),istat[[#This Row],[Value]]*1000,istat[[#This Row],[Value]])</f>
        <v>4651</v>
      </c>
      <c r="M6623" t="b" cm="1">
        <f t="array" ref="M6623">_xlfn.IFS(istat[[#This Row],[Flag Codes]]="c",FALSE,istat[[#This Row],[Ateco 2007]]="TOTALE",FALSE,TRUE,TRUE)</f>
        <v>1</v>
      </c>
      <c r="N6623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23">
        <f>IFERROR(FIND("(",istat[[#This Row],[Variabile]])-2,LEN(istat[[#This Row],[Variabile]]))</f>
        <v>8</v>
      </c>
      <c r="P6623" t="str">
        <f>LEFT(istat[[#This Row],[Variabile]],istat[[#This Row],[unique_id_variable_text_num_char]])</f>
        <v>occupati</v>
      </c>
      <c r="Q6623" t="str">
        <f>istat[[#This Row],[unique_id_ateco_text]]&amp;": "&amp;istat[[#This Row],[unique_id_variable_text]]</f>
        <v>7721 noleggio di attrezzature sportive e ricreative: occupati</v>
      </c>
    </row>
    <row r="6624" spans="1:17" x14ac:dyDescent="0.35">
      <c r="A6624" s="1" t="s">
        <v>11</v>
      </c>
      <c r="B6624" s="1" t="s">
        <v>12</v>
      </c>
      <c r="C6624" s="1" t="s">
        <v>71</v>
      </c>
      <c r="D6624" s="1" t="s">
        <v>72</v>
      </c>
      <c r="E6624" s="1" t="s">
        <v>1117</v>
      </c>
      <c r="F6624" s="1" t="s">
        <v>1118</v>
      </c>
      <c r="G6624">
        <v>2020</v>
      </c>
      <c r="H6624">
        <v>2020</v>
      </c>
      <c r="I6624">
        <v>226906</v>
      </c>
      <c r="L6624">
        <f>IF(ISNUMBER(SEARCH("migliaia",istat[[#This Row],[Variabile]])),istat[[#This Row],[Value]]*1000,istat[[#This Row],[Value]])</f>
        <v>226906000</v>
      </c>
      <c r="M6624" t="b" cm="1">
        <f t="array" ref="M6624">_xlfn.IFS(istat[[#This Row],[Flag Codes]]="c",FALSE,istat[[#This Row],[Ateco 2007]]="TOTALE",FALSE,TRUE,TRUE)</f>
        <v>1</v>
      </c>
      <c r="N662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4">
        <f>IFERROR(FIND("(",istat[[#This Row],[Variabile]])-2,LEN(istat[[#This Row],[Variabile]]))</f>
        <v>23</v>
      </c>
      <c r="P6624" t="str">
        <f>LEFT(istat[[#This Row],[Variabile]],istat[[#This Row],[unique_id_variable_text_num_char]])</f>
        <v>valore della produzione</v>
      </c>
      <c r="Q6624" t="str">
        <f>istat[[#This Row],[unique_id_ateco_text]]&amp;": "&amp;istat[[#This Row],[unique_id_variable_text]]</f>
        <v>7729 noleggio di altri beni per uso personale e domestico: valore della produzione</v>
      </c>
    </row>
    <row r="6625" spans="1:17" x14ac:dyDescent="0.35">
      <c r="A6625" s="1" t="s">
        <v>11</v>
      </c>
      <c r="B6625" s="1" t="s">
        <v>12</v>
      </c>
      <c r="C6625" s="1" t="s">
        <v>95</v>
      </c>
      <c r="D6625" s="1" t="s">
        <v>96</v>
      </c>
      <c r="E6625" s="1" t="s">
        <v>1117</v>
      </c>
      <c r="F6625" s="1" t="s">
        <v>1118</v>
      </c>
      <c r="G6625">
        <v>2020</v>
      </c>
      <c r="H6625">
        <v>2020</v>
      </c>
      <c r="I6625">
        <v>2002</v>
      </c>
      <c r="L6625">
        <f>IF(ISNUMBER(SEARCH("migliaia",istat[[#This Row],[Variabile]])),istat[[#This Row],[Value]]*1000,istat[[#This Row],[Value]])</f>
        <v>2002</v>
      </c>
      <c r="M6625" t="b" cm="1">
        <f t="array" ref="M6625">_xlfn.IFS(istat[[#This Row],[Flag Codes]]="c",FALSE,istat[[#This Row],[Ateco 2007]]="TOTALE",FALSE,TRUE,TRUE)</f>
        <v>1</v>
      </c>
      <c r="N6625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625">
        <f>IFERROR(FIND("(",istat[[#This Row],[Variabile]])-2,LEN(istat[[#This Row],[Variabile]]))</f>
        <v>21</v>
      </c>
      <c r="P6625" t="str">
        <f>LEFT(istat[[#This Row],[Variabile]],istat[[#This Row],[unique_id_variable_text_num_char]])</f>
        <v>lavoratori dipendenti</v>
      </c>
      <c r="Q6625" t="str">
        <f>istat[[#This Row],[unique_id_ateco_text]]&amp;": "&amp;istat[[#This Row],[unique_id_variable_text]]</f>
        <v>7729 noleggio di altri beni per uso personale e domestico: lavoratori dipendenti</v>
      </c>
    </row>
    <row r="6626" spans="1:17" x14ac:dyDescent="0.35">
      <c r="A6626" s="1" t="s">
        <v>11</v>
      </c>
      <c r="B6626" s="1" t="s">
        <v>12</v>
      </c>
      <c r="C6626" s="1" t="s">
        <v>13</v>
      </c>
      <c r="D6626" s="1" t="s">
        <v>14</v>
      </c>
      <c r="E6626" s="1" t="s">
        <v>1166</v>
      </c>
      <c r="F6626" s="1" t="s">
        <v>1167</v>
      </c>
      <c r="G6626">
        <v>2020</v>
      </c>
      <c r="H6626">
        <v>2020</v>
      </c>
      <c r="I6626">
        <v>119</v>
      </c>
      <c r="L6626">
        <f>IF(ISNUMBER(SEARCH("migliaia",istat[[#This Row],[Variabile]])),istat[[#This Row],[Value]]*1000,istat[[#This Row],[Value]])</f>
        <v>119</v>
      </c>
      <c r="M6626" t="b" cm="1">
        <f t="array" ref="M6626">_xlfn.IFS(istat[[#This Row],[Flag Codes]]="c",FALSE,istat[[#This Row],[Ateco 2007]]="TOTALE",FALSE,TRUE,TRUE)</f>
        <v>1</v>
      </c>
      <c r="N6626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6">
        <f>IFERROR(FIND("(",istat[[#This Row],[Variabile]])-2,LEN(istat[[#This Row],[Variabile]]))</f>
        <v>7</v>
      </c>
      <c r="P6626" t="str">
        <f>LEFT(istat[[#This Row],[Variabile]],istat[[#This Row],[unique_id_variable_text_num_char]])</f>
        <v>imprese</v>
      </c>
      <c r="Q6626" t="str">
        <f>istat[[#This Row],[unique_id_ateco_text]]&amp;": "&amp;istat[[#This Row],[unique_id_variable_text]]</f>
        <v>7731 noleggio di macchine e attrezzature agricole: imprese</v>
      </c>
    </row>
    <row r="6627" spans="1:17" x14ac:dyDescent="0.35">
      <c r="A6627" s="1" t="s">
        <v>11</v>
      </c>
      <c r="B6627" s="1" t="s">
        <v>12</v>
      </c>
      <c r="C6627" s="1" t="s">
        <v>69</v>
      </c>
      <c r="D6627" s="1" t="s">
        <v>70</v>
      </c>
      <c r="E6627" s="1" t="s">
        <v>1166</v>
      </c>
      <c r="F6627" s="1" t="s">
        <v>1167</v>
      </c>
      <c r="G6627">
        <v>2020</v>
      </c>
      <c r="H6627">
        <v>2020</v>
      </c>
      <c r="I6627">
        <v>13756</v>
      </c>
      <c r="L6627">
        <f>IF(ISNUMBER(SEARCH("migliaia",istat[[#This Row],[Variabile]])),istat[[#This Row],[Value]]*1000,istat[[#This Row],[Value]])</f>
        <v>13756000</v>
      </c>
      <c r="M6627" t="b" cm="1">
        <f t="array" ref="M6627">_xlfn.IFS(istat[[#This Row],[Flag Codes]]="c",FALSE,istat[[#This Row],[Ateco 2007]]="TOTALE",FALSE,TRUE,TRUE)</f>
        <v>1</v>
      </c>
      <c r="N6627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7">
        <f>IFERROR(FIND("(",istat[[#This Row],[Variabile]])-2,LEN(istat[[#This Row],[Variabile]]))</f>
        <v>9</v>
      </c>
      <c r="P6627" t="str">
        <f>LEFT(istat[[#This Row],[Variabile]],istat[[#This Row],[unique_id_variable_text_num_char]])</f>
        <v>fatturato</v>
      </c>
      <c r="Q6627" t="str">
        <f>istat[[#This Row],[unique_id_ateco_text]]&amp;": "&amp;istat[[#This Row],[unique_id_variable_text]]</f>
        <v>7731 noleggio di macchine e attrezzature agricole: fatturato</v>
      </c>
    </row>
    <row r="6628" spans="1:17" x14ac:dyDescent="0.35">
      <c r="A6628" s="1" t="s">
        <v>11</v>
      </c>
      <c r="B6628" s="1" t="s">
        <v>12</v>
      </c>
      <c r="C6628" s="1" t="s">
        <v>91</v>
      </c>
      <c r="D6628" s="1" t="s">
        <v>92</v>
      </c>
      <c r="E6628" s="1" t="s">
        <v>1166</v>
      </c>
      <c r="F6628" s="1" t="s">
        <v>1167</v>
      </c>
      <c r="G6628">
        <v>2020</v>
      </c>
      <c r="H6628">
        <v>2020</v>
      </c>
      <c r="I6628">
        <v>192</v>
      </c>
      <c r="L6628">
        <f>IF(ISNUMBER(SEARCH("migliaia",istat[[#This Row],[Variabile]])),istat[[#This Row],[Value]]*1000,istat[[#This Row],[Value]])</f>
        <v>192</v>
      </c>
      <c r="M6628" t="b" cm="1">
        <f t="array" ref="M6628">_xlfn.IFS(istat[[#This Row],[Flag Codes]]="c",FALSE,istat[[#This Row],[Ateco 2007]]="TOTALE",FALSE,TRUE,TRUE)</f>
        <v>1</v>
      </c>
      <c r="N662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28">
        <f>IFERROR(FIND("(",istat[[#This Row],[Variabile]])-2,LEN(istat[[#This Row],[Variabile]]))</f>
        <v>8</v>
      </c>
      <c r="P6628" t="str">
        <f>LEFT(istat[[#This Row],[Variabile]],istat[[#This Row],[unique_id_variable_text_num_char]])</f>
        <v>occupati</v>
      </c>
      <c r="Q6628" t="str">
        <f>istat[[#This Row],[unique_id_ateco_text]]&amp;": "&amp;istat[[#This Row],[unique_id_variable_text]]</f>
        <v>7731 noleggio di macchine e attrezzature agricole: occupati</v>
      </c>
    </row>
    <row r="6629" spans="1:17" x14ac:dyDescent="0.35">
      <c r="A6629" s="1" t="s">
        <v>11</v>
      </c>
      <c r="B6629" s="1" t="s">
        <v>12</v>
      </c>
      <c r="C6629" s="1" t="s">
        <v>71</v>
      </c>
      <c r="D6629" s="1" t="s">
        <v>72</v>
      </c>
      <c r="E6629" s="1" t="s">
        <v>1102</v>
      </c>
      <c r="F6629" s="1" t="s">
        <v>757</v>
      </c>
      <c r="G6629">
        <v>2020</v>
      </c>
      <c r="H6629">
        <v>2020</v>
      </c>
      <c r="I6629">
        <v>8429922</v>
      </c>
      <c r="L6629">
        <f>IF(ISNUMBER(SEARCH("migliaia",istat[[#This Row],[Variabile]])),istat[[#This Row],[Value]]*1000,istat[[#This Row],[Value]])</f>
        <v>8429922000</v>
      </c>
      <c r="M6629" t="b" cm="1">
        <f t="array" ref="M6629">_xlfn.IFS(istat[[#This Row],[Flag Codes]]="c",FALSE,istat[[#This Row],[Ateco 2007]]="TOTALE",FALSE,TRUE,TRUE)</f>
        <v>1</v>
      </c>
      <c r="N6629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29">
        <f>IFERROR(FIND("(",istat[[#This Row],[Variabile]])-2,LEN(istat[[#This Row],[Variabile]]))</f>
        <v>23</v>
      </c>
      <c r="P6629" t="str">
        <f>LEFT(istat[[#This Row],[Variabile]],istat[[#This Row],[unique_id_variable_text_num_char]])</f>
        <v>valore della produzione</v>
      </c>
      <c r="Q6629" t="str">
        <f>istat[[#This Row],[unique_id_ateco_text]]&amp;": "&amp;istat[[#This Row],[unique_id_variable_text]]</f>
        <v>5630 bar e altri esercizi simili senza cucina: valore della produzione</v>
      </c>
    </row>
    <row r="6630" spans="1:17" x14ac:dyDescent="0.35">
      <c r="A6630" s="1" t="s">
        <v>11</v>
      </c>
      <c r="B6630" s="1" t="s">
        <v>12</v>
      </c>
      <c r="C6630" s="1" t="s">
        <v>77</v>
      </c>
      <c r="D6630" s="1" t="s">
        <v>78</v>
      </c>
      <c r="E6630" s="1" t="s">
        <v>1102</v>
      </c>
      <c r="F6630" s="1" t="s">
        <v>757</v>
      </c>
      <c r="G6630">
        <v>2020</v>
      </c>
      <c r="H6630">
        <v>2020</v>
      </c>
      <c r="I6630">
        <v>456268</v>
      </c>
      <c r="L6630">
        <f>IF(ISNUMBER(SEARCH("migliaia",istat[[#This Row],[Variabile]])),istat[[#This Row],[Value]]*1000,istat[[#This Row],[Value]])</f>
        <v>456268000</v>
      </c>
      <c r="M6630" t="b" cm="1">
        <f t="array" ref="M6630">_xlfn.IFS(istat[[#This Row],[Flag Codes]]="c",FALSE,istat[[#This Row],[Ateco 2007]]="TOTALE",FALSE,TRUE,TRUE)</f>
        <v>1</v>
      </c>
      <c r="N6630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0">
        <f>IFERROR(FIND("(",istat[[#This Row],[Variabile]])-2,LEN(istat[[#This Row],[Variabile]]))</f>
        <v>23</v>
      </c>
      <c r="P6630" t="str">
        <f>LEFT(istat[[#This Row],[Variabile]],istat[[#This Row],[unique_id_variable_text_num_char]])</f>
        <v>margine operativo lordo</v>
      </c>
      <c r="Q6630" t="str">
        <f>istat[[#This Row],[unique_id_ateco_text]]&amp;": "&amp;istat[[#This Row],[unique_id_variable_text]]</f>
        <v>5630 bar e altri esercizi simili senza cucina: margine operativo lordo</v>
      </c>
    </row>
    <row r="6631" spans="1:17" x14ac:dyDescent="0.35">
      <c r="A6631" s="1" t="s">
        <v>11</v>
      </c>
      <c r="B6631" s="1" t="s">
        <v>12</v>
      </c>
      <c r="C6631" s="1" t="s">
        <v>95</v>
      </c>
      <c r="D6631" s="1" t="s">
        <v>96</v>
      </c>
      <c r="E6631" s="1" t="s">
        <v>1102</v>
      </c>
      <c r="F6631" s="1" t="s">
        <v>757</v>
      </c>
      <c r="G6631">
        <v>2020</v>
      </c>
      <c r="H6631">
        <v>2020</v>
      </c>
      <c r="I6631">
        <v>173953</v>
      </c>
      <c r="L6631">
        <f>IF(ISNUMBER(SEARCH("migliaia",istat[[#This Row],[Variabile]])),istat[[#This Row],[Value]]*1000,istat[[#This Row],[Value]])</f>
        <v>173953</v>
      </c>
      <c r="M6631" t="b" cm="1">
        <f t="array" ref="M6631">_xlfn.IFS(istat[[#This Row],[Flag Codes]]="c",FALSE,istat[[#This Row],[Ateco 2007]]="TOTALE",FALSE,TRUE,TRUE)</f>
        <v>1</v>
      </c>
      <c r="N6631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631">
        <f>IFERROR(FIND("(",istat[[#This Row],[Variabile]])-2,LEN(istat[[#This Row],[Variabile]]))</f>
        <v>21</v>
      </c>
      <c r="P6631" t="str">
        <f>LEFT(istat[[#This Row],[Variabile]],istat[[#This Row],[unique_id_variable_text_num_char]])</f>
        <v>lavoratori dipendenti</v>
      </c>
      <c r="Q6631" t="str">
        <f>istat[[#This Row],[unique_id_ateco_text]]&amp;": "&amp;istat[[#This Row],[unique_id_variable_text]]</f>
        <v>5630 bar e altri esercizi simili senza cucina: lavoratori dipendenti</v>
      </c>
    </row>
    <row r="6632" spans="1:17" x14ac:dyDescent="0.35">
      <c r="A6632" s="1" t="s">
        <v>11</v>
      </c>
      <c r="B6632" s="1" t="s">
        <v>12</v>
      </c>
      <c r="C6632" s="1" t="s">
        <v>69</v>
      </c>
      <c r="D6632" s="1" t="s">
        <v>70</v>
      </c>
      <c r="E6632" s="1" t="s">
        <v>1103</v>
      </c>
      <c r="F6632" s="1" t="s">
        <v>1104</v>
      </c>
      <c r="G6632">
        <v>2020</v>
      </c>
      <c r="H6632">
        <v>2020</v>
      </c>
      <c r="I6632">
        <v>2620801</v>
      </c>
      <c r="L6632">
        <f>IF(ISNUMBER(SEARCH("migliaia",istat[[#This Row],[Variabile]])),istat[[#This Row],[Value]]*1000,istat[[#This Row],[Value]])</f>
        <v>2620801000</v>
      </c>
      <c r="M6632" t="b" cm="1">
        <f t="array" ref="M6632">_xlfn.IFS(istat[[#This Row],[Flag Codes]]="c",FALSE,istat[[#This Row],[Ateco 2007]]="TOTALE",FALSE,TRUE,TRUE)</f>
        <v>1</v>
      </c>
      <c r="N6632" t="str">
        <f>istat[[#This Row],[ATECO_2007]]&amp;" "&amp;LEFT(istat[[#This Row],[Ateco 2007]],IFERROR(FIND("(",istat[[#This Row],[Ateco 2007]])-2,LEN(istat[[#This Row],[Ateco 2007]])))</f>
        <v>5811 edizione di libri</v>
      </c>
      <c r="O6632">
        <f>IFERROR(FIND("(",istat[[#This Row],[Variabile]])-2,LEN(istat[[#This Row],[Variabile]]))</f>
        <v>9</v>
      </c>
      <c r="P6632" t="str">
        <f>LEFT(istat[[#This Row],[Variabile]],istat[[#This Row],[unique_id_variable_text_num_char]])</f>
        <v>fatturato</v>
      </c>
      <c r="Q6632" t="str">
        <f>istat[[#This Row],[unique_id_ateco_text]]&amp;": "&amp;istat[[#This Row],[unique_id_variable_text]]</f>
        <v>5811 edizione di libri: fatturato</v>
      </c>
    </row>
    <row r="6633" spans="1:17" x14ac:dyDescent="0.35">
      <c r="A6633" s="1" t="s">
        <v>11</v>
      </c>
      <c r="B6633" s="1" t="s">
        <v>12</v>
      </c>
      <c r="C6633" s="1" t="s">
        <v>73</v>
      </c>
      <c r="D6633" s="1" t="s">
        <v>74</v>
      </c>
      <c r="E6633" s="1" t="s">
        <v>1103</v>
      </c>
      <c r="F6633" s="1" t="s">
        <v>1104</v>
      </c>
      <c r="G6633">
        <v>2020</v>
      </c>
      <c r="H6633">
        <v>2020</v>
      </c>
      <c r="I6633">
        <v>776533</v>
      </c>
      <c r="L6633">
        <f>IF(ISNUMBER(SEARCH("migliaia",istat[[#This Row],[Variabile]])),istat[[#This Row],[Value]]*1000,istat[[#This Row],[Value]])</f>
        <v>776533000</v>
      </c>
      <c r="M6633" t="b" cm="1">
        <f t="array" ref="M6633">_xlfn.IFS(istat[[#This Row],[Flag Codes]]="c",FALSE,istat[[#This Row],[Ateco 2007]]="TOTALE",FALSE,TRUE,TRUE)</f>
        <v>1</v>
      </c>
      <c r="N6633" t="str">
        <f>istat[[#This Row],[ATECO_2007]]&amp;" "&amp;LEFT(istat[[#This Row],[Ateco 2007]],IFERROR(FIND("(",istat[[#This Row],[Ateco 2007]])-2,LEN(istat[[#This Row],[Ateco 2007]])))</f>
        <v>5811 edizione di libri</v>
      </c>
      <c r="O6633">
        <f>IFERROR(FIND("(",istat[[#This Row],[Variabile]])-2,LEN(istat[[#This Row],[Variabile]]))</f>
        <v>36</v>
      </c>
      <c r="P6633" t="str">
        <f>LEFT(istat[[#This Row],[Variabile]],istat[[#This Row],[unique_id_variable_text_num_char]])</f>
        <v>valore aggiunto al costo dei fattori</v>
      </c>
      <c r="Q6633" t="str">
        <f>istat[[#This Row],[unique_id_ateco_text]]&amp;": "&amp;istat[[#This Row],[unique_id_variable_text]]</f>
        <v>5811 edizione di libri: valore aggiunto al costo dei fattori</v>
      </c>
    </row>
    <row r="6634" spans="1:17" x14ac:dyDescent="0.35">
      <c r="A6634" s="1" t="s">
        <v>11</v>
      </c>
      <c r="B6634" s="1" t="s">
        <v>12</v>
      </c>
      <c r="C6634" s="1" t="s">
        <v>91</v>
      </c>
      <c r="D6634" s="1" t="s">
        <v>92</v>
      </c>
      <c r="E6634" s="1" t="s">
        <v>1103</v>
      </c>
      <c r="F6634" s="1" t="s">
        <v>1104</v>
      </c>
      <c r="G6634">
        <v>2020</v>
      </c>
      <c r="H6634">
        <v>2020</v>
      </c>
      <c r="I6634">
        <v>10023</v>
      </c>
      <c r="L6634">
        <f>IF(ISNUMBER(SEARCH("migliaia",istat[[#This Row],[Variabile]])),istat[[#This Row],[Value]]*1000,istat[[#This Row],[Value]])</f>
        <v>10023</v>
      </c>
      <c r="M6634" t="b" cm="1">
        <f t="array" ref="M6634">_xlfn.IFS(istat[[#This Row],[Flag Codes]]="c",FALSE,istat[[#This Row],[Ateco 2007]]="TOTALE",FALSE,TRUE,TRUE)</f>
        <v>1</v>
      </c>
      <c r="N6634" t="str">
        <f>istat[[#This Row],[ATECO_2007]]&amp;" "&amp;LEFT(istat[[#This Row],[Ateco 2007]],IFERROR(FIND("(",istat[[#This Row],[Ateco 2007]])-2,LEN(istat[[#This Row],[Ateco 2007]])))</f>
        <v>5811 edizione di libri</v>
      </c>
      <c r="O6634">
        <f>IFERROR(FIND("(",istat[[#This Row],[Variabile]])-2,LEN(istat[[#This Row],[Variabile]]))</f>
        <v>8</v>
      </c>
      <c r="P6634" t="str">
        <f>LEFT(istat[[#This Row],[Variabile]],istat[[#This Row],[unique_id_variable_text_num_char]])</f>
        <v>occupati</v>
      </c>
      <c r="Q6634" t="str">
        <f>istat[[#This Row],[unique_id_ateco_text]]&amp;": "&amp;istat[[#This Row],[unique_id_variable_text]]</f>
        <v>5811 edizione di libri: occupati</v>
      </c>
    </row>
    <row r="6635" spans="1:17" x14ac:dyDescent="0.35">
      <c r="A6635" s="1" t="s">
        <v>11</v>
      </c>
      <c r="B6635" s="1" t="s">
        <v>12</v>
      </c>
      <c r="C6635" s="1" t="s">
        <v>101</v>
      </c>
      <c r="D6635" s="1" t="s">
        <v>102</v>
      </c>
      <c r="E6635" s="1" t="s">
        <v>1103</v>
      </c>
      <c r="F6635" s="1" t="s">
        <v>1104</v>
      </c>
      <c r="G6635">
        <v>2020</v>
      </c>
      <c r="H6635">
        <v>2020</v>
      </c>
      <c r="I6635">
        <v>11926</v>
      </c>
      <c r="L6635">
        <f>IF(ISNUMBER(SEARCH("migliaia",istat[[#This Row],[Variabile]])),istat[[#This Row],[Value]]*1000,istat[[#This Row],[Value]])</f>
        <v>11926000</v>
      </c>
      <c r="M6635" t="b" cm="1">
        <f t="array" ref="M6635">_xlfn.IFS(istat[[#This Row],[Flag Codes]]="c",FALSE,istat[[#This Row],[Ateco 2007]]="TOTALE",FALSE,TRUE,TRUE)</f>
        <v>1</v>
      </c>
      <c r="N6635" t="str">
        <f>istat[[#This Row],[ATECO_2007]]&amp;" "&amp;LEFT(istat[[#This Row],[Ateco 2007]],IFERROR(FIND("(",istat[[#This Row],[Ateco 2007]])-2,LEN(istat[[#This Row],[Ateco 2007]])))</f>
        <v>5811 edizione di libri</v>
      </c>
      <c r="O6635">
        <f>IFERROR(FIND("(",istat[[#This Row],[Variabile]])-2,LEN(istat[[#This Row],[Variabile]]))</f>
        <v>27</v>
      </c>
      <c r="P6635" t="str">
        <f>LEFT(istat[[#This Row],[Variabile]],istat[[#This Row],[unique_id_variable_text_num_char]])</f>
        <v>ore lavorate dai dipendenti</v>
      </c>
      <c r="Q6635" t="str">
        <f>istat[[#This Row],[unique_id_ateco_text]]&amp;": "&amp;istat[[#This Row],[unique_id_variable_text]]</f>
        <v>5811 edizione di libri: ore lavorate dai dipendenti</v>
      </c>
    </row>
    <row r="6636" spans="1:17" x14ac:dyDescent="0.35">
      <c r="A6636" s="1" t="s">
        <v>11</v>
      </c>
      <c r="B6636" s="1" t="s">
        <v>12</v>
      </c>
      <c r="C6636" s="1" t="s">
        <v>87</v>
      </c>
      <c r="D6636" s="1" t="s">
        <v>88</v>
      </c>
      <c r="E6636" s="1" t="s">
        <v>930</v>
      </c>
      <c r="F6636" s="1" t="s">
        <v>931</v>
      </c>
      <c r="G6636">
        <v>2020</v>
      </c>
      <c r="H6636">
        <v>2020</v>
      </c>
      <c r="I6636">
        <v>10462</v>
      </c>
      <c r="L6636">
        <f>IF(ISNUMBER(SEARCH("migliaia",istat[[#This Row],[Variabile]])),istat[[#This Row],[Value]]*1000,istat[[#This Row],[Value]])</f>
        <v>10462000</v>
      </c>
      <c r="M6636" t="b" cm="1">
        <f t="array" ref="M6636">_xlfn.IFS(istat[[#This Row],[Flag Codes]]="c",FALSE,istat[[#This Row],[Ateco 2007]]="TOTALE",FALSE,TRUE,TRUE)</f>
        <v>1</v>
      </c>
      <c r="N6636" t="str">
        <f>istat[[#This Row],[ATECO_2007]]&amp;" "&amp;LEFT(istat[[#This Row],[Ateco 2007]],IFERROR(FIND("(",istat[[#This Row],[Ateco 2007]])-2,LEN(istat[[#This Row],[Ateco 2007]])))</f>
        <v>5912 attività di post-produzione cinematografica, di video e di programmi televisivi</v>
      </c>
      <c r="O6636">
        <f>IFERROR(FIND("(",istat[[#This Row],[Variabile]])-2,LEN(istat[[#This Row],[Variabile]]))</f>
        <v>36</v>
      </c>
      <c r="P6636" t="str">
        <f>LEFT(istat[[#This Row],[Variabile]],istat[[#This Row],[unique_id_variable_text_num_char]])</f>
        <v>investimenti lordi in beni materiali</v>
      </c>
      <c r="Q6636" t="str">
        <f>istat[[#This Row],[unique_id_ateco_text]]&amp;": "&amp;istat[[#This Row],[unique_id_variable_text]]</f>
        <v>5912 attività di post-produzione cinematografica, di video e di programmi televisivi: investimenti lordi in beni materiali</v>
      </c>
    </row>
    <row r="6637" spans="1:17" x14ac:dyDescent="0.35">
      <c r="A6637" s="1" t="s">
        <v>11</v>
      </c>
      <c r="B6637" s="1" t="s">
        <v>12</v>
      </c>
      <c r="C6637" s="1" t="s">
        <v>13</v>
      </c>
      <c r="D6637" s="1" t="s">
        <v>14</v>
      </c>
      <c r="E6637" s="1" t="s">
        <v>1105</v>
      </c>
      <c r="F6637" s="1" t="s">
        <v>1106</v>
      </c>
      <c r="G6637">
        <v>2020</v>
      </c>
      <c r="H6637">
        <v>2020</v>
      </c>
      <c r="I6637">
        <v>210</v>
      </c>
      <c r="L6637">
        <f>IF(ISNUMBER(SEARCH("migliaia",istat[[#This Row],[Variabile]])),istat[[#This Row],[Value]]*1000,istat[[#This Row],[Value]])</f>
        <v>210</v>
      </c>
      <c r="M6637" t="b" cm="1">
        <f t="array" ref="M6637">_xlfn.IFS(istat[[#This Row],[Flag Codes]]="c",FALSE,istat[[#This Row],[Ateco 2007]]="TOTALE",FALSE,TRUE,TRUE)</f>
        <v>1</v>
      </c>
      <c r="N663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7">
        <f>IFERROR(FIND("(",istat[[#This Row],[Variabile]])-2,LEN(istat[[#This Row],[Variabile]]))</f>
        <v>7</v>
      </c>
      <c r="P6637" t="str">
        <f>LEFT(istat[[#This Row],[Variabile]],istat[[#This Row],[unique_id_variable_text_num_char]])</f>
        <v>imprese</v>
      </c>
      <c r="Q6637" t="str">
        <f>istat[[#This Row],[unique_id_ateco_text]]&amp;": "&amp;istat[[#This Row],[unique_id_variable_text]]</f>
        <v>5913 attività di distribuzione cinematografica, di video e di programmi televisivi: imprese</v>
      </c>
    </row>
    <row r="6638" spans="1:17" x14ac:dyDescent="0.35">
      <c r="A6638" s="1" t="s">
        <v>11</v>
      </c>
      <c r="B6638" s="1" t="s">
        <v>12</v>
      </c>
      <c r="C6638" s="1" t="s">
        <v>91</v>
      </c>
      <c r="D6638" s="1" t="s">
        <v>92</v>
      </c>
      <c r="E6638" s="1" t="s">
        <v>1105</v>
      </c>
      <c r="F6638" s="1" t="s">
        <v>1106</v>
      </c>
      <c r="G6638">
        <v>2020</v>
      </c>
      <c r="H6638">
        <v>2020</v>
      </c>
      <c r="I6638">
        <v>1300</v>
      </c>
      <c r="L6638">
        <f>IF(ISNUMBER(SEARCH("migliaia",istat[[#This Row],[Variabile]])),istat[[#This Row],[Value]]*1000,istat[[#This Row],[Value]])</f>
        <v>1300</v>
      </c>
      <c r="M6638" t="b" cm="1">
        <f t="array" ref="M6638">_xlfn.IFS(istat[[#This Row],[Flag Codes]]="c",FALSE,istat[[#This Row],[Ateco 2007]]="TOTALE",FALSE,TRUE,TRUE)</f>
        <v>1</v>
      </c>
      <c r="N663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638">
        <f>IFERROR(FIND("(",istat[[#This Row],[Variabile]])-2,LEN(istat[[#This Row],[Variabile]]))</f>
        <v>8</v>
      </c>
      <c r="P6638" t="str">
        <f>LEFT(istat[[#This Row],[Variabile]],istat[[#This Row],[unique_id_variable_text_num_char]])</f>
        <v>occupati</v>
      </c>
      <c r="Q6638" t="str">
        <f>istat[[#This Row],[unique_id_ateco_text]]&amp;": "&amp;istat[[#This Row],[unique_id_variable_text]]</f>
        <v>5913 attività di distribuzione cinematografica, di video e di programmi televisivi: occupati</v>
      </c>
    </row>
    <row r="6639" spans="1:17" x14ac:dyDescent="0.35">
      <c r="A6639" s="1" t="s">
        <v>11</v>
      </c>
      <c r="B6639" s="1" t="s">
        <v>12</v>
      </c>
      <c r="C6639" s="1" t="s">
        <v>73</v>
      </c>
      <c r="D6639" s="1" t="s">
        <v>74</v>
      </c>
      <c r="E6639" s="1" t="s">
        <v>1174</v>
      </c>
      <c r="F6639" s="1" t="s">
        <v>225</v>
      </c>
      <c r="G6639">
        <v>2020</v>
      </c>
      <c r="H6639">
        <v>2020</v>
      </c>
      <c r="I6639">
        <v>2140746</v>
      </c>
      <c r="L6639">
        <f>IF(ISNUMBER(SEARCH("migliaia",istat[[#This Row],[Variabile]])),istat[[#This Row],[Value]]*1000,istat[[#This Row],[Value]])</f>
        <v>2140746000</v>
      </c>
      <c r="M6639" t="b" cm="1">
        <f t="array" ref="M6639">_xlfn.IFS(istat[[#This Row],[Flag Codes]]="c",FALSE,istat[[#This Row],[Ateco 2007]]="TOTALE",FALSE,TRUE,TRUE)</f>
        <v>1</v>
      </c>
      <c r="N6639" t="str">
        <f>istat[[#This Row],[ATECO_2007]]&amp;" "&amp;LEFT(istat[[#This Row],[Ateco 2007]],IFERROR(FIND("(",istat[[#This Row],[Ateco 2007]])-2,LEN(istat[[#This Row],[Ateco 2007]])))</f>
        <v>7120 collaudi ed analisi tecniche</v>
      </c>
      <c r="O6639">
        <f>IFERROR(FIND("(",istat[[#This Row],[Variabile]])-2,LEN(istat[[#This Row],[Variabile]]))</f>
        <v>36</v>
      </c>
      <c r="P6639" t="str">
        <f>LEFT(istat[[#This Row],[Variabile]],istat[[#This Row],[unique_id_variable_text_num_char]])</f>
        <v>valore aggiunto al costo dei fattori</v>
      </c>
      <c r="Q6639" t="str">
        <f>istat[[#This Row],[unique_id_ateco_text]]&amp;": "&amp;istat[[#This Row],[unique_id_variable_text]]</f>
        <v>7120 collaudi ed analisi tecniche: valore aggiunto al costo dei fattori</v>
      </c>
    </row>
    <row r="6640" spans="1:17" x14ac:dyDescent="0.35">
      <c r="A6640" s="1" t="s">
        <v>11</v>
      </c>
      <c r="B6640" s="1" t="s">
        <v>12</v>
      </c>
      <c r="C6640" s="1" t="s">
        <v>79</v>
      </c>
      <c r="D6640" s="1" t="s">
        <v>80</v>
      </c>
      <c r="E6640" s="1" t="s">
        <v>1162</v>
      </c>
      <c r="F6640" s="1" t="s">
        <v>1163</v>
      </c>
      <c r="G6640">
        <v>2020</v>
      </c>
      <c r="H6640">
        <v>2020</v>
      </c>
      <c r="I6640">
        <v>428396</v>
      </c>
      <c r="L6640">
        <f>IF(ISNUMBER(SEARCH("migliaia",istat[[#This Row],[Variabile]])),istat[[#This Row],[Value]]*1000,istat[[#This Row],[Value]])</f>
        <v>428396000</v>
      </c>
      <c r="M6640" t="b" cm="1">
        <f t="array" ref="M6640">_xlfn.IFS(istat[[#This Row],[Flag Codes]]="c",FALSE,istat[[#This Row],[Ateco 2007]]="TOTALE",FALSE,TRUE,TRUE)</f>
        <v>1</v>
      </c>
      <c r="N664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640">
        <f>IFERROR(FIND("(",istat[[#This Row],[Variabile]])-2,LEN(istat[[#This Row],[Variabile]]))</f>
        <v>26</v>
      </c>
      <c r="P6640" t="str">
        <f>LEFT(istat[[#This Row],[Variabile]],istat[[#This Row],[unique_id_variable_text_num_char]])</f>
        <v>acquisto di beni e servizi</v>
      </c>
      <c r="Q6640" t="str">
        <f>istat[[#This Row],[unique_id_ateco_text]]&amp;": "&amp;istat[[#This Row],[unique_id_variable_text]]</f>
        <v>7211 ricerca e sviluppo sperimentale nel campo delle biotecnologie: acquisto di beni e servizi</v>
      </c>
    </row>
    <row r="6641" spans="1:17" x14ac:dyDescent="0.35">
      <c r="A6641" s="1" t="s">
        <v>11</v>
      </c>
      <c r="B6641" s="1" t="s">
        <v>12</v>
      </c>
      <c r="C6641" s="1" t="s">
        <v>71</v>
      </c>
      <c r="D6641" s="1" t="s">
        <v>72</v>
      </c>
      <c r="E6641" s="1" t="s">
        <v>1112</v>
      </c>
      <c r="F6641" s="1" t="s">
        <v>1113</v>
      </c>
      <c r="G6641">
        <v>2020</v>
      </c>
      <c r="H6641">
        <v>2020</v>
      </c>
      <c r="I6641">
        <v>3713890</v>
      </c>
      <c r="L6641">
        <f>IF(ISNUMBER(SEARCH("migliaia",istat[[#This Row],[Variabile]])),istat[[#This Row],[Value]]*1000,istat[[#This Row],[Value]])</f>
        <v>3713890000</v>
      </c>
      <c r="M6641" t="b" cm="1">
        <f t="array" ref="M6641">_xlfn.IFS(istat[[#This Row],[Flag Codes]]="c",FALSE,istat[[#This Row],[Ateco 2007]]="TOTALE",FALSE,TRUE,TRUE)</f>
        <v>1</v>
      </c>
      <c r="N664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1">
        <f>IFERROR(FIND("(",istat[[#This Row],[Variabile]])-2,LEN(istat[[#This Row],[Variabile]]))</f>
        <v>23</v>
      </c>
      <c r="P6641" t="str">
        <f>LEFT(istat[[#This Row],[Variabile]],istat[[#This Row],[unique_id_variable_text_num_char]])</f>
        <v>valore della produzione</v>
      </c>
      <c r="Q6641" t="str">
        <f>istat[[#This Row],[unique_id_ateco_text]]&amp;": "&amp;istat[[#This Row],[unique_id_variable_text]]</f>
        <v>7219 altre attività di ricerca e sviluppo sperimentale nel campo delle scienze naturali e dell'ingegneria: valore della produzione</v>
      </c>
    </row>
    <row r="6642" spans="1:17" x14ac:dyDescent="0.35">
      <c r="A6642" s="1" t="s">
        <v>11</v>
      </c>
      <c r="B6642" s="1" t="s">
        <v>12</v>
      </c>
      <c r="C6642" s="1" t="s">
        <v>77</v>
      </c>
      <c r="D6642" s="1" t="s">
        <v>78</v>
      </c>
      <c r="E6642" s="1" t="s">
        <v>1112</v>
      </c>
      <c r="F6642" s="1" t="s">
        <v>1113</v>
      </c>
      <c r="G6642">
        <v>2020</v>
      </c>
      <c r="H6642">
        <v>2020</v>
      </c>
      <c r="I6642">
        <v>524762</v>
      </c>
      <c r="L6642">
        <f>IF(ISNUMBER(SEARCH("migliaia",istat[[#This Row],[Variabile]])),istat[[#This Row],[Value]]*1000,istat[[#This Row],[Value]])</f>
        <v>524762000</v>
      </c>
      <c r="M6642" t="b" cm="1">
        <f t="array" ref="M6642">_xlfn.IFS(istat[[#This Row],[Flag Codes]]="c",FALSE,istat[[#This Row],[Ateco 2007]]="TOTALE",FALSE,TRUE,TRUE)</f>
        <v>1</v>
      </c>
      <c r="N6642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642">
        <f>IFERROR(FIND("(",istat[[#This Row],[Variabile]])-2,LEN(istat[[#This Row],[Variabile]]))</f>
        <v>23</v>
      </c>
      <c r="P6642" t="str">
        <f>LEFT(istat[[#This Row],[Variabile]],istat[[#This Row],[unique_id_variable_text_num_char]])</f>
        <v>margine operativo lordo</v>
      </c>
      <c r="Q6642" t="str">
        <f>istat[[#This Row],[unique_id_ateco_text]]&amp;": "&amp;istat[[#This Row],[unique_id_variable_text]]</f>
        <v>7219 altre attività di ricerca e sviluppo sperimentale nel campo delle scienze naturali e dell'ingegneria: margine operativo lordo</v>
      </c>
    </row>
    <row r="6643" spans="1:17" x14ac:dyDescent="0.35">
      <c r="A6643" s="1" t="s">
        <v>11</v>
      </c>
      <c r="B6643" s="1" t="s">
        <v>12</v>
      </c>
      <c r="C6643" s="1" t="s">
        <v>69</v>
      </c>
      <c r="D6643" s="1" t="s">
        <v>70</v>
      </c>
      <c r="E6643" s="1" t="s">
        <v>1114</v>
      </c>
      <c r="F6643" s="1" t="s">
        <v>335</v>
      </c>
      <c r="G6643">
        <v>2020</v>
      </c>
      <c r="H6643">
        <v>2020</v>
      </c>
      <c r="I6643">
        <v>228648</v>
      </c>
      <c r="L6643">
        <f>IF(ISNUMBER(SEARCH("migliaia",istat[[#This Row],[Variabile]])),istat[[#This Row],[Value]]*1000,istat[[#This Row],[Value]])</f>
        <v>228648000</v>
      </c>
      <c r="M6643" t="b" cm="1">
        <f t="array" ref="M6643">_xlfn.IFS(istat[[#This Row],[Flag Codes]]="c",FALSE,istat[[#This Row],[Ateco 2007]]="TOTALE",FALSE,TRUE,TRUE)</f>
        <v>1</v>
      </c>
      <c r="N6643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3">
        <f>IFERROR(FIND("(",istat[[#This Row],[Variabile]])-2,LEN(istat[[#This Row],[Variabile]]))</f>
        <v>9</v>
      </c>
      <c r="P6643" t="str">
        <f>LEFT(istat[[#This Row],[Variabile]],istat[[#This Row],[unique_id_variable_text_num_char]])</f>
        <v>fatturato</v>
      </c>
      <c r="Q6643" t="str">
        <f>istat[[#This Row],[unique_id_ateco_text]]&amp;": "&amp;istat[[#This Row],[unique_id_variable_text]]</f>
        <v>7220 ricerca e sviluppo sperimentale nel campo delle scienze sociali e umanistiche: fatturato</v>
      </c>
    </row>
    <row r="6644" spans="1:17" x14ac:dyDescent="0.35">
      <c r="A6644" s="1" t="s">
        <v>11</v>
      </c>
      <c r="B6644" s="1" t="s">
        <v>12</v>
      </c>
      <c r="C6644" s="1" t="s">
        <v>73</v>
      </c>
      <c r="D6644" s="1" t="s">
        <v>74</v>
      </c>
      <c r="E6644" s="1" t="s">
        <v>1114</v>
      </c>
      <c r="F6644" s="1" t="s">
        <v>335</v>
      </c>
      <c r="G6644">
        <v>2020</v>
      </c>
      <c r="H6644">
        <v>2020</v>
      </c>
      <c r="I6644">
        <v>116288</v>
      </c>
      <c r="L6644">
        <f>IF(ISNUMBER(SEARCH("migliaia",istat[[#This Row],[Variabile]])),istat[[#This Row],[Value]]*1000,istat[[#This Row],[Value]])</f>
        <v>116288000</v>
      </c>
      <c r="M6644" t="b" cm="1">
        <f t="array" ref="M6644">_xlfn.IFS(istat[[#This Row],[Flag Codes]]="c",FALSE,istat[[#This Row],[Ateco 2007]]="TOTALE",FALSE,TRUE,TRUE)</f>
        <v>1</v>
      </c>
      <c r="N6644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4">
        <f>IFERROR(FIND("(",istat[[#This Row],[Variabile]])-2,LEN(istat[[#This Row],[Variabile]]))</f>
        <v>36</v>
      </c>
      <c r="P6644" t="str">
        <f>LEFT(istat[[#This Row],[Variabile]],istat[[#This Row],[unique_id_variable_text_num_char]])</f>
        <v>valore aggiunto al costo dei fattori</v>
      </c>
      <c r="Q6644" t="str">
        <f>istat[[#This Row],[unique_id_ateco_text]]&amp;": "&amp;istat[[#This Row],[unique_id_variable_text]]</f>
        <v>7220 ricerca e sviluppo sperimentale nel campo delle scienze sociali e umanistiche: valore aggiunto al costo dei fattori</v>
      </c>
    </row>
    <row r="6645" spans="1:17" x14ac:dyDescent="0.35">
      <c r="A6645" s="1" t="s">
        <v>11</v>
      </c>
      <c r="B6645" s="1" t="s">
        <v>12</v>
      </c>
      <c r="C6645" s="1" t="s">
        <v>101</v>
      </c>
      <c r="D6645" s="1" t="s">
        <v>102</v>
      </c>
      <c r="E6645" s="1" t="s">
        <v>1114</v>
      </c>
      <c r="F6645" s="1" t="s">
        <v>335</v>
      </c>
      <c r="G6645">
        <v>2020</v>
      </c>
      <c r="H6645">
        <v>2020</v>
      </c>
      <c r="I6645">
        <v>1870</v>
      </c>
      <c r="L6645">
        <f>IF(ISNUMBER(SEARCH("migliaia",istat[[#This Row],[Variabile]])),istat[[#This Row],[Value]]*1000,istat[[#This Row],[Value]])</f>
        <v>1870000</v>
      </c>
      <c r="M6645" t="b" cm="1">
        <f t="array" ref="M6645">_xlfn.IFS(istat[[#This Row],[Flag Codes]]="c",FALSE,istat[[#This Row],[Ateco 2007]]="TOTALE",FALSE,TRUE,TRUE)</f>
        <v>1</v>
      </c>
      <c r="N664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645">
        <f>IFERROR(FIND("(",istat[[#This Row],[Variabile]])-2,LEN(istat[[#This Row],[Variabile]]))</f>
        <v>27</v>
      </c>
      <c r="P6645" t="str">
        <f>LEFT(istat[[#This Row],[Variabile]],istat[[#This Row],[unique_id_variable_text_num_char]])</f>
        <v>ore lavorate dai dipendenti</v>
      </c>
      <c r="Q6645" t="str">
        <f>istat[[#This Row],[unique_id_ateco_text]]&amp;": "&amp;istat[[#This Row],[unique_id_variable_text]]</f>
        <v>7220 ricerca e sviluppo sperimentale nel campo delle scienze sociali e umanistiche: ore lavorate dai dipendenti</v>
      </c>
    </row>
    <row r="6646" spans="1:17" x14ac:dyDescent="0.35">
      <c r="A6646" s="1" t="s">
        <v>11</v>
      </c>
      <c r="B6646" s="1" t="s">
        <v>12</v>
      </c>
      <c r="C6646" s="1" t="s">
        <v>71</v>
      </c>
      <c r="D6646" s="1" t="s">
        <v>72</v>
      </c>
      <c r="E6646" s="1" t="s">
        <v>656</v>
      </c>
      <c r="F6646" s="1" t="s">
        <v>657</v>
      </c>
      <c r="G6646">
        <v>2020</v>
      </c>
      <c r="H6646">
        <v>2020</v>
      </c>
      <c r="I6646">
        <v>2271833</v>
      </c>
      <c r="L6646">
        <f>IF(ISNUMBER(SEARCH("migliaia",istat[[#This Row],[Variabile]])),istat[[#This Row],[Value]]*1000,istat[[#This Row],[Value]])</f>
        <v>2271833000</v>
      </c>
      <c r="M6646" t="b" cm="1">
        <f t="array" ref="M6646">_xlfn.IFS(istat[[#This Row],[Flag Codes]]="c",FALSE,istat[[#This Row],[Ateco 2007]]="TOTALE",FALSE,TRUE,TRUE)</f>
        <v>1</v>
      </c>
      <c r="N6646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6">
        <f>IFERROR(FIND("(",istat[[#This Row],[Variabile]])-2,LEN(istat[[#This Row],[Variabile]]))</f>
        <v>23</v>
      </c>
      <c r="P6646" t="str">
        <f>LEFT(istat[[#This Row],[Variabile]],istat[[#This Row],[unique_id_variable_text_num_char]])</f>
        <v>valore della produzione</v>
      </c>
      <c r="Q6646" t="str">
        <f>istat[[#This Row],[unique_id_ateco_text]]&amp;": "&amp;istat[[#This Row],[unique_id_variable_text]]</f>
        <v>7312 attività delle concessionarie e degli altri intermediari di servizi pubblicitari: valore della produzione</v>
      </c>
    </row>
    <row r="6647" spans="1:17" x14ac:dyDescent="0.35">
      <c r="A6647" s="1" t="s">
        <v>11</v>
      </c>
      <c r="B6647" s="1" t="s">
        <v>12</v>
      </c>
      <c r="C6647" s="1" t="s">
        <v>77</v>
      </c>
      <c r="D6647" s="1" t="s">
        <v>78</v>
      </c>
      <c r="E6647" s="1" t="s">
        <v>656</v>
      </c>
      <c r="F6647" s="1" t="s">
        <v>657</v>
      </c>
      <c r="G6647">
        <v>2020</v>
      </c>
      <c r="H6647">
        <v>2020</v>
      </c>
      <c r="I6647">
        <v>202925</v>
      </c>
      <c r="L6647">
        <f>IF(ISNUMBER(SEARCH("migliaia",istat[[#This Row],[Variabile]])),istat[[#This Row],[Value]]*1000,istat[[#This Row],[Value]])</f>
        <v>202925000</v>
      </c>
      <c r="M6647" t="b" cm="1">
        <f t="array" ref="M6647">_xlfn.IFS(istat[[#This Row],[Flag Codes]]="c",FALSE,istat[[#This Row],[Ateco 2007]]="TOTALE",FALSE,TRUE,TRUE)</f>
        <v>1</v>
      </c>
      <c r="N6647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6647">
        <f>IFERROR(FIND("(",istat[[#This Row],[Variabile]])-2,LEN(istat[[#This Row],[Variabile]]))</f>
        <v>23</v>
      </c>
      <c r="P6647" t="str">
        <f>LEFT(istat[[#This Row],[Variabile]],istat[[#This Row],[unique_id_variable_text_num_char]])</f>
        <v>margine operativo lordo</v>
      </c>
      <c r="Q6647" t="str">
        <f>istat[[#This Row],[unique_id_ateco_text]]&amp;": "&amp;istat[[#This Row],[unique_id_variable_text]]</f>
        <v>7312 attività delle concessionarie e degli altri intermediari di servizi pubblicitari: margine operativo lordo</v>
      </c>
    </row>
    <row r="6648" spans="1:17" x14ac:dyDescent="0.35">
      <c r="A6648" s="1" t="s">
        <v>11</v>
      </c>
      <c r="B6648" s="1" t="s">
        <v>12</v>
      </c>
      <c r="C6648" s="1" t="s">
        <v>87</v>
      </c>
      <c r="D6648" s="1" t="s">
        <v>88</v>
      </c>
      <c r="E6648" s="1" t="s">
        <v>947</v>
      </c>
      <c r="F6648" s="1" t="s">
        <v>948</v>
      </c>
      <c r="G6648">
        <v>2020</v>
      </c>
      <c r="H6648">
        <v>2020</v>
      </c>
      <c r="I6648">
        <v>44215</v>
      </c>
      <c r="L6648">
        <f>IF(ISNUMBER(SEARCH("migliaia",istat[[#This Row],[Variabile]])),istat[[#This Row],[Value]]*1000,istat[[#This Row],[Value]])</f>
        <v>44215000</v>
      </c>
      <c r="M6648" t="b" cm="1">
        <f t="array" ref="M6648">_xlfn.IFS(istat[[#This Row],[Flag Codes]]="c",FALSE,istat[[#This Row],[Ateco 2007]]="TOTALE",FALSE,TRUE,TRUE)</f>
        <v>1</v>
      </c>
      <c r="N6648" t="str">
        <f>istat[[#This Row],[ATECO_2007]]&amp;" "&amp;LEFT(istat[[#This Row],[Ateco 2007]],IFERROR(FIND("(",istat[[#This Row],[Ateco 2007]])-2,LEN(istat[[#This Row],[Ateco 2007]])))</f>
        <v>7721 noleggio di attrezzature sportive e ricreative</v>
      </c>
      <c r="O6648">
        <f>IFERROR(FIND("(",istat[[#This Row],[Variabile]])-2,LEN(istat[[#This Row],[Variabile]]))</f>
        <v>36</v>
      </c>
      <c r="P6648" t="str">
        <f>LEFT(istat[[#This Row],[Variabile]],istat[[#This Row],[unique_id_variable_text_num_char]])</f>
        <v>investimenti lordi in beni materiali</v>
      </c>
      <c r="Q6648" t="str">
        <f>istat[[#This Row],[unique_id_ateco_text]]&amp;": "&amp;istat[[#This Row],[unique_id_variable_text]]</f>
        <v>7721 noleggio di attrezzature sportive e ricreative: investimenti lordi in beni materiali</v>
      </c>
    </row>
    <row r="6649" spans="1:17" x14ac:dyDescent="0.35">
      <c r="A6649" s="1" t="s">
        <v>11</v>
      </c>
      <c r="B6649" s="1" t="s">
        <v>12</v>
      </c>
      <c r="C6649" s="1" t="s">
        <v>13</v>
      </c>
      <c r="D6649" s="1" t="s">
        <v>14</v>
      </c>
      <c r="E6649" s="1" t="s">
        <v>1115</v>
      </c>
      <c r="F6649" s="1" t="s">
        <v>1116</v>
      </c>
      <c r="G6649">
        <v>2020</v>
      </c>
      <c r="H6649">
        <v>2020</v>
      </c>
      <c r="I6649">
        <v>284</v>
      </c>
      <c r="L6649">
        <f>IF(ISNUMBER(SEARCH("migliaia",istat[[#This Row],[Variabile]])),istat[[#This Row],[Value]]*1000,istat[[#This Row],[Value]])</f>
        <v>284</v>
      </c>
      <c r="M6649" t="b" cm="1">
        <f t="array" ref="M6649">_xlfn.IFS(istat[[#This Row],[Flag Codes]]="c",FALSE,istat[[#This Row],[Ateco 2007]]="TOTALE",FALSE,TRUE,TRUE)</f>
        <v>1</v>
      </c>
      <c r="N6649" t="str">
        <f>istat[[#This Row],[ATECO_2007]]&amp;" "&amp;LEFT(istat[[#This Row],[Ateco 2007]],IFERROR(FIND("(",istat[[#This Row],[Ateco 2007]])-2,LEN(istat[[#This Row],[Ateco 2007]])))</f>
        <v>7722 noleggio di videocassette e dischi</v>
      </c>
      <c r="O6649">
        <f>IFERROR(FIND("(",istat[[#This Row],[Variabile]])-2,LEN(istat[[#This Row],[Variabile]]))</f>
        <v>7</v>
      </c>
      <c r="P6649" t="str">
        <f>LEFT(istat[[#This Row],[Variabile]],istat[[#This Row],[unique_id_variable_text_num_char]])</f>
        <v>imprese</v>
      </c>
      <c r="Q6649" t="str">
        <f>istat[[#This Row],[unique_id_ateco_text]]&amp;": "&amp;istat[[#This Row],[unique_id_variable_text]]</f>
        <v>7722 noleggio di videocassette e dischi: imprese</v>
      </c>
    </row>
    <row r="6650" spans="1:17" x14ac:dyDescent="0.35">
      <c r="A6650" s="1" t="s">
        <v>11</v>
      </c>
      <c r="B6650" s="1" t="s">
        <v>12</v>
      </c>
      <c r="C6650" s="1" t="s">
        <v>91</v>
      </c>
      <c r="D6650" s="1" t="s">
        <v>92</v>
      </c>
      <c r="E6650" s="1" t="s">
        <v>1115</v>
      </c>
      <c r="F6650" s="1" t="s">
        <v>1116</v>
      </c>
      <c r="G6650">
        <v>2020</v>
      </c>
      <c r="H6650">
        <v>2020</v>
      </c>
      <c r="I6650">
        <v>337</v>
      </c>
      <c r="L6650">
        <f>IF(ISNUMBER(SEARCH("migliaia",istat[[#This Row],[Variabile]])),istat[[#This Row],[Value]]*1000,istat[[#This Row],[Value]])</f>
        <v>337</v>
      </c>
      <c r="M6650" t="b" cm="1">
        <f t="array" ref="M6650">_xlfn.IFS(istat[[#This Row],[Flag Codes]]="c",FALSE,istat[[#This Row],[Ateco 2007]]="TOTALE",FALSE,TRUE,TRUE)</f>
        <v>1</v>
      </c>
      <c r="N6650" t="str">
        <f>istat[[#This Row],[ATECO_2007]]&amp;" "&amp;LEFT(istat[[#This Row],[Ateco 2007]],IFERROR(FIND("(",istat[[#This Row],[Ateco 2007]])-2,LEN(istat[[#This Row],[Ateco 2007]])))</f>
        <v>7722 noleggio di videocassette e dischi</v>
      </c>
      <c r="O6650">
        <f>IFERROR(FIND("(",istat[[#This Row],[Variabile]])-2,LEN(istat[[#This Row],[Variabile]]))</f>
        <v>8</v>
      </c>
      <c r="P6650" t="str">
        <f>LEFT(istat[[#This Row],[Variabile]],istat[[#This Row],[unique_id_variable_text_num_char]])</f>
        <v>occupati</v>
      </c>
      <c r="Q6650" t="str">
        <f>istat[[#This Row],[unique_id_ateco_text]]&amp;": "&amp;istat[[#This Row],[unique_id_variable_text]]</f>
        <v>7722 noleggio di videocassette e dischi: occupati</v>
      </c>
    </row>
    <row r="6651" spans="1:17" x14ac:dyDescent="0.35">
      <c r="A6651" s="1" t="s">
        <v>11</v>
      </c>
      <c r="B6651" s="1" t="s">
        <v>12</v>
      </c>
      <c r="C6651" s="1" t="s">
        <v>85</v>
      </c>
      <c r="D6651" s="1" t="s">
        <v>86</v>
      </c>
      <c r="E6651" s="1" t="s">
        <v>1166</v>
      </c>
      <c r="F6651" s="1" t="s">
        <v>1167</v>
      </c>
      <c r="G6651">
        <v>2020</v>
      </c>
      <c r="H6651">
        <v>2020</v>
      </c>
      <c r="I6651">
        <v>1155</v>
      </c>
      <c r="L6651">
        <f>IF(ISNUMBER(SEARCH("migliaia",istat[[#This Row],[Variabile]])),istat[[#This Row],[Value]]*1000,istat[[#This Row],[Value]])</f>
        <v>1155000</v>
      </c>
      <c r="M6651" t="b" cm="1">
        <f t="array" ref="M6651">_xlfn.IFS(istat[[#This Row],[Flag Codes]]="c",FALSE,istat[[#This Row],[Ateco 2007]]="TOTALE",FALSE,TRUE,TRUE)</f>
        <v>1</v>
      </c>
      <c r="N665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1">
        <f>IFERROR(FIND("(",istat[[#This Row],[Variabile]])-2,LEN(istat[[#This Row],[Variabile]]))</f>
        <v>17</v>
      </c>
      <c r="P6651" t="str">
        <f>LEFT(istat[[#This Row],[Variabile]],istat[[#This Row],[unique_id_variable_text_num_char]])</f>
        <v>salari e stipendi</v>
      </c>
      <c r="Q6651" t="str">
        <f>istat[[#This Row],[unique_id_ateco_text]]&amp;": "&amp;istat[[#This Row],[unique_id_variable_text]]</f>
        <v>7731 noleggio di macchine e attrezzature agricole: salari e stipendi</v>
      </c>
    </row>
    <row r="6652" spans="1:17" x14ac:dyDescent="0.35">
      <c r="A6652" s="1" t="s">
        <v>11</v>
      </c>
      <c r="B6652" s="1" t="s">
        <v>12</v>
      </c>
      <c r="C6652" s="1" t="s">
        <v>87</v>
      </c>
      <c r="D6652" s="1" t="s">
        <v>88</v>
      </c>
      <c r="E6652" s="1" t="s">
        <v>1166</v>
      </c>
      <c r="F6652" s="1" t="s">
        <v>1167</v>
      </c>
      <c r="G6652">
        <v>2020</v>
      </c>
      <c r="H6652">
        <v>2020</v>
      </c>
      <c r="I6652">
        <v>2953</v>
      </c>
      <c r="L6652">
        <f>IF(ISNUMBER(SEARCH("migliaia",istat[[#This Row],[Variabile]])),istat[[#This Row],[Value]]*1000,istat[[#This Row],[Value]])</f>
        <v>2953000</v>
      </c>
      <c r="M6652" t="b" cm="1">
        <f t="array" ref="M6652">_xlfn.IFS(istat[[#This Row],[Flag Codes]]="c",FALSE,istat[[#This Row],[Ateco 2007]]="TOTALE",FALSE,TRUE,TRUE)</f>
        <v>1</v>
      </c>
      <c r="N665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652">
        <f>IFERROR(FIND("(",istat[[#This Row],[Variabile]])-2,LEN(istat[[#This Row],[Variabile]]))</f>
        <v>36</v>
      </c>
      <c r="P6652" t="str">
        <f>LEFT(istat[[#This Row],[Variabile]],istat[[#This Row],[unique_id_variable_text_num_char]])</f>
        <v>investimenti lordi in beni materiali</v>
      </c>
      <c r="Q6652" t="str">
        <f>istat[[#This Row],[unique_id_ateco_text]]&amp;": "&amp;istat[[#This Row],[unique_id_variable_text]]</f>
        <v>7731 noleggio di macchine e attrezzature agricole: investimenti lordi in beni materiali</v>
      </c>
    </row>
    <row r="6653" spans="1:17" x14ac:dyDescent="0.35">
      <c r="A6653" s="1" t="s">
        <v>11</v>
      </c>
      <c r="B6653" s="1" t="s">
        <v>12</v>
      </c>
      <c r="C6653" s="1" t="s">
        <v>81</v>
      </c>
      <c r="D6653" s="1" t="s">
        <v>82</v>
      </c>
      <c r="E6653" s="1" t="s">
        <v>1119</v>
      </c>
      <c r="F6653" s="1" t="s">
        <v>1120</v>
      </c>
      <c r="G6653">
        <v>2020</v>
      </c>
      <c r="H6653">
        <v>2020</v>
      </c>
      <c r="I6653">
        <v>263005</v>
      </c>
      <c r="L6653">
        <f>IF(ISNUMBER(SEARCH("migliaia",istat[[#This Row],[Variabile]])),istat[[#This Row],[Value]]*1000,istat[[#This Row],[Value]])</f>
        <v>263005000</v>
      </c>
      <c r="M6653" t="b" cm="1">
        <f t="array" ref="M6653">_xlfn.IFS(istat[[#This Row],[Flag Codes]]="c",FALSE,istat[[#This Row],[Ateco 2007]]="TOTALE",FALSE,TRUE,TRUE)</f>
        <v>1</v>
      </c>
      <c r="N6653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653">
        <f>IFERROR(FIND("(",istat[[#This Row],[Variabile]])-2,LEN(istat[[#This Row],[Variabile]]))</f>
        <v>19</v>
      </c>
      <c r="P6653" t="str">
        <f>LEFT(istat[[#This Row],[Variabile]],istat[[#This Row],[unique_id_variable_text_num_char]])</f>
        <v>costi del personale</v>
      </c>
      <c r="Q6653" t="str">
        <f>istat[[#This Row],[unique_id_ateco_text]]&amp;": "&amp;istat[[#This Row],[unique_id_variable_text]]</f>
        <v>7732 noleggio di macchine e attrezzature per lavori edili e di genio civile: costi del personale</v>
      </c>
    </row>
    <row r="6654" spans="1:17" x14ac:dyDescent="0.35">
      <c r="A6654" s="1" t="s">
        <v>11</v>
      </c>
      <c r="B6654" s="1" t="s">
        <v>12</v>
      </c>
      <c r="C6654" s="1" t="s">
        <v>91</v>
      </c>
      <c r="D6654" s="1" t="s">
        <v>92</v>
      </c>
      <c r="E6654" s="1" t="s">
        <v>954</v>
      </c>
      <c r="F6654" s="1" t="s">
        <v>955</v>
      </c>
      <c r="G6654">
        <v>2020</v>
      </c>
      <c r="H6654">
        <v>2020</v>
      </c>
      <c r="I6654">
        <v>11516</v>
      </c>
      <c r="L6654">
        <f>IF(ISNUMBER(SEARCH("migliaia",istat[[#This Row],[Variabile]])),istat[[#This Row],[Value]]*1000,istat[[#This Row],[Value]])</f>
        <v>11516</v>
      </c>
      <c r="M6654" t="b" cm="1">
        <f t="array" ref="M6654">_xlfn.IFS(istat[[#This Row],[Flag Codes]]="c",FALSE,istat[[#This Row],[Ateco 2007]]="TOTALE",FALSE,TRUE,TRUE)</f>
        <v>1</v>
      </c>
      <c r="N6654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4">
        <f>IFERROR(FIND("(",istat[[#This Row],[Variabile]])-2,LEN(istat[[#This Row],[Variabile]]))</f>
        <v>8</v>
      </c>
      <c r="P6654" t="str">
        <f>LEFT(istat[[#This Row],[Variabile]],istat[[#This Row],[unique_id_variable_text_num_char]])</f>
        <v>occupati</v>
      </c>
      <c r="Q6654" t="str">
        <f>istat[[#This Row],[unique_id_ateco_text]]&amp;": "&amp;istat[[#This Row],[unique_id_variable_text]]</f>
        <v>8211 servizi integrati di supporto per le funzioni d'ufficio: occupati</v>
      </c>
    </row>
    <row r="6655" spans="1:17" x14ac:dyDescent="0.35">
      <c r="A6655" s="1" t="s">
        <v>11</v>
      </c>
      <c r="B6655" s="1" t="s">
        <v>12</v>
      </c>
      <c r="C6655" s="1" t="s">
        <v>101</v>
      </c>
      <c r="D6655" s="1" t="s">
        <v>102</v>
      </c>
      <c r="E6655" s="1" t="s">
        <v>954</v>
      </c>
      <c r="F6655" s="1" t="s">
        <v>955</v>
      </c>
      <c r="G6655">
        <v>2020</v>
      </c>
      <c r="H6655">
        <v>2020</v>
      </c>
      <c r="I6655">
        <v>11338</v>
      </c>
      <c r="L6655">
        <f>IF(ISNUMBER(SEARCH("migliaia",istat[[#This Row],[Variabile]])),istat[[#This Row],[Value]]*1000,istat[[#This Row],[Value]])</f>
        <v>11338000</v>
      </c>
      <c r="M6655" t="b" cm="1">
        <f t="array" ref="M6655">_xlfn.IFS(istat[[#This Row],[Flag Codes]]="c",FALSE,istat[[#This Row],[Ateco 2007]]="TOTALE",FALSE,TRUE,TRUE)</f>
        <v>1</v>
      </c>
      <c r="N665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655">
        <f>IFERROR(FIND("(",istat[[#This Row],[Variabile]])-2,LEN(istat[[#This Row],[Variabile]]))</f>
        <v>27</v>
      </c>
      <c r="P6655" t="str">
        <f>LEFT(istat[[#This Row],[Variabile]],istat[[#This Row],[unique_id_variable_text_num_char]])</f>
        <v>ore lavorate dai dipendenti</v>
      </c>
      <c r="Q6655" t="str">
        <f>istat[[#This Row],[unique_id_ateco_text]]&amp;": "&amp;istat[[#This Row],[unique_id_variable_text]]</f>
        <v>8211 servizi integrati di supporto per le funzioni d'ufficio: ore lavorate dai dipendenti</v>
      </c>
    </row>
    <row r="6656" spans="1:17" x14ac:dyDescent="0.35">
      <c r="A6656" s="1" t="s">
        <v>11</v>
      </c>
      <c r="B6656" s="1" t="s">
        <v>12</v>
      </c>
      <c r="C6656" s="1" t="s">
        <v>71</v>
      </c>
      <c r="D6656" s="1" t="s">
        <v>72</v>
      </c>
      <c r="E6656" s="1" t="s">
        <v>1168</v>
      </c>
      <c r="F6656" s="1" t="s">
        <v>1008</v>
      </c>
      <c r="G6656">
        <v>2020</v>
      </c>
      <c r="H6656">
        <v>2020</v>
      </c>
      <c r="I6656">
        <v>2502776</v>
      </c>
      <c r="L6656">
        <f>IF(ISNUMBER(SEARCH("migliaia",istat[[#This Row],[Variabile]])),istat[[#This Row],[Value]]*1000,istat[[#This Row],[Value]])</f>
        <v>2502776000</v>
      </c>
      <c r="M6656" t="b" cm="1">
        <f t="array" ref="M6656">_xlfn.IFS(istat[[#This Row],[Flag Codes]]="c",FALSE,istat[[#This Row],[Ateco 2007]]="TOTALE",FALSE,TRUE,TRUE)</f>
        <v>1</v>
      </c>
      <c r="N6656" t="str">
        <f>istat[[#This Row],[ATECO_2007]]&amp;" "&amp;LEFT(istat[[#This Row],[Ateco 2007]],IFERROR(FIND("(",istat[[#This Row],[Ateco 2007]])-2,LEN(istat[[#This Row],[Ateco 2007]])))</f>
        <v>8220 attività dei call center</v>
      </c>
      <c r="O6656">
        <f>IFERROR(FIND("(",istat[[#This Row],[Variabile]])-2,LEN(istat[[#This Row],[Variabile]]))</f>
        <v>23</v>
      </c>
      <c r="P6656" t="str">
        <f>LEFT(istat[[#This Row],[Variabile]],istat[[#This Row],[unique_id_variable_text_num_char]])</f>
        <v>valore della produzione</v>
      </c>
      <c r="Q6656" t="str">
        <f>istat[[#This Row],[unique_id_ateco_text]]&amp;": "&amp;istat[[#This Row],[unique_id_variable_text]]</f>
        <v>8220 attività dei call center: valore della produzione</v>
      </c>
    </row>
    <row r="6657" spans="1:17" x14ac:dyDescent="0.35">
      <c r="A6657" s="1" t="s">
        <v>11</v>
      </c>
      <c r="B6657" s="1" t="s">
        <v>12</v>
      </c>
      <c r="C6657" s="1" t="s">
        <v>95</v>
      </c>
      <c r="D6657" s="1" t="s">
        <v>96</v>
      </c>
      <c r="E6657" s="1" t="s">
        <v>1168</v>
      </c>
      <c r="F6657" s="1" t="s">
        <v>1008</v>
      </c>
      <c r="G6657">
        <v>2020</v>
      </c>
      <c r="H6657">
        <v>2020</v>
      </c>
      <c r="I6657">
        <v>51744</v>
      </c>
      <c r="L6657">
        <f>IF(ISNUMBER(SEARCH("migliaia",istat[[#This Row],[Variabile]])),istat[[#This Row],[Value]]*1000,istat[[#This Row],[Value]])</f>
        <v>51744</v>
      </c>
      <c r="M6657" t="b" cm="1">
        <f t="array" ref="M6657">_xlfn.IFS(istat[[#This Row],[Flag Codes]]="c",FALSE,istat[[#This Row],[Ateco 2007]]="TOTALE",FALSE,TRUE,TRUE)</f>
        <v>1</v>
      </c>
      <c r="N6657" t="str">
        <f>istat[[#This Row],[ATECO_2007]]&amp;" "&amp;LEFT(istat[[#This Row],[Ateco 2007]],IFERROR(FIND("(",istat[[#This Row],[Ateco 2007]])-2,LEN(istat[[#This Row],[Ateco 2007]])))</f>
        <v>8220 attività dei call center</v>
      </c>
      <c r="O6657">
        <f>IFERROR(FIND("(",istat[[#This Row],[Variabile]])-2,LEN(istat[[#This Row],[Variabile]]))</f>
        <v>21</v>
      </c>
      <c r="P6657" t="str">
        <f>LEFT(istat[[#This Row],[Variabile]],istat[[#This Row],[unique_id_variable_text_num_char]])</f>
        <v>lavoratori dipendenti</v>
      </c>
      <c r="Q6657" t="str">
        <f>istat[[#This Row],[unique_id_ateco_text]]&amp;": "&amp;istat[[#This Row],[unique_id_variable_text]]</f>
        <v>8220 attività dei call center: lavoratori dipendenti</v>
      </c>
    </row>
    <row r="6658" spans="1:17" x14ac:dyDescent="0.35">
      <c r="A6658" s="1" t="s">
        <v>11</v>
      </c>
      <c r="B6658" s="1" t="s">
        <v>12</v>
      </c>
      <c r="C6658" s="1" t="s">
        <v>13</v>
      </c>
      <c r="D6658" s="1" t="s">
        <v>14</v>
      </c>
      <c r="E6658" s="1" t="s">
        <v>1125</v>
      </c>
      <c r="F6658" s="1" t="s">
        <v>816</v>
      </c>
      <c r="G6658">
        <v>2020</v>
      </c>
      <c r="H6658">
        <v>2020</v>
      </c>
      <c r="I6658">
        <v>4009</v>
      </c>
      <c r="L6658">
        <f>IF(ISNUMBER(SEARCH("migliaia",istat[[#This Row],[Variabile]])),istat[[#This Row],[Value]]*1000,istat[[#This Row],[Value]])</f>
        <v>4009</v>
      </c>
      <c r="M6658" t="b" cm="1">
        <f t="array" ref="M6658">_xlfn.IFS(istat[[#This Row],[Flag Codes]]="c",FALSE,istat[[#This Row],[Ateco 2007]]="TOTALE",FALSE,TRUE,TRUE)</f>
        <v>1</v>
      </c>
      <c r="N6658" t="str">
        <f>istat[[#This Row],[ATECO_2007]]&amp;" "&amp;LEFT(istat[[#This Row],[Ateco 2007]],IFERROR(FIND("(",istat[[#This Row],[Ateco 2007]])-2,LEN(istat[[#This Row],[Ateco 2007]])))</f>
        <v>8230 organizzazione di convegni e fiere</v>
      </c>
      <c r="O6658">
        <f>IFERROR(FIND("(",istat[[#This Row],[Variabile]])-2,LEN(istat[[#This Row],[Variabile]]))</f>
        <v>7</v>
      </c>
      <c r="P6658" t="str">
        <f>LEFT(istat[[#This Row],[Variabile]],istat[[#This Row],[unique_id_variable_text_num_char]])</f>
        <v>imprese</v>
      </c>
      <c r="Q6658" t="str">
        <f>istat[[#This Row],[unique_id_ateco_text]]&amp;": "&amp;istat[[#This Row],[unique_id_variable_text]]</f>
        <v>8230 organizzazione di convegni e fiere: imprese</v>
      </c>
    </row>
    <row r="6659" spans="1:17" x14ac:dyDescent="0.35">
      <c r="A6659" s="1" t="s">
        <v>11</v>
      </c>
      <c r="B6659" s="1" t="s">
        <v>12</v>
      </c>
      <c r="C6659" s="1" t="s">
        <v>85</v>
      </c>
      <c r="D6659" s="1" t="s">
        <v>86</v>
      </c>
      <c r="E6659" s="1" t="s">
        <v>1060</v>
      </c>
      <c r="F6659" s="1" t="s">
        <v>1061</v>
      </c>
      <c r="G6659">
        <v>2020</v>
      </c>
      <c r="H6659">
        <v>2020</v>
      </c>
      <c r="I6659">
        <v>22810</v>
      </c>
      <c r="L6659">
        <f>IF(ISNUMBER(SEARCH("migliaia",istat[[#This Row],[Variabile]])),istat[[#This Row],[Value]]*1000,istat[[#This Row],[Value]])</f>
        <v>22810000</v>
      </c>
      <c r="M6659" t="b" cm="1">
        <f t="array" ref="M6659">_xlfn.IFS(istat[[#This Row],[Flag Codes]]="c",FALSE,istat[[#This Row],[Ateco 2007]]="TOTALE",FALSE,TRUE,TRUE)</f>
        <v>1</v>
      </c>
      <c r="N6659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6659">
        <f>IFERROR(FIND("(",istat[[#This Row],[Variabile]])-2,LEN(istat[[#This Row],[Variabile]]))</f>
        <v>17</v>
      </c>
      <c r="P6659" t="str">
        <f>LEFT(istat[[#This Row],[Variabile]],istat[[#This Row],[unique_id_variable_text_num_char]])</f>
        <v>salari e stipendi</v>
      </c>
      <c r="Q6659" t="str">
        <f>istat[[#This Row],[unique_id_ateco_text]]&amp;": "&amp;istat[[#This Row],[unique_id_variable_text]]</f>
        <v>2823 fabbricazione di macchine ed attrezzature per ufficio: salari e stipendi</v>
      </c>
    </row>
    <row r="6660" spans="1:17" x14ac:dyDescent="0.35">
      <c r="A6660" s="1" t="s">
        <v>11</v>
      </c>
      <c r="B6660" s="1" t="s">
        <v>12</v>
      </c>
      <c r="C6660" s="1" t="s">
        <v>101</v>
      </c>
      <c r="D6660" s="1" t="s">
        <v>102</v>
      </c>
      <c r="E6660" s="1" t="s">
        <v>884</v>
      </c>
      <c r="F6660" s="1" t="s">
        <v>885</v>
      </c>
      <c r="G6660">
        <v>2020</v>
      </c>
      <c r="H6660">
        <v>2020</v>
      </c>
      <c r="I6660">
        <v>34942</v>
      </c>
      <c r="L6660">
        <f>IF(ISNUMBER(SEARCH("migliaia",istat[[#This Row],[Variabile]])),istat[[#This Row],[Value]]*1000,istat[[#This Row],[Value]])</f>
        <v>34942000</v>
      </c>
      <c r="M6660" t="b" cm="1">
        <f t="array" ref="M6660">_xlfn.IFS(istat[[#This Row],[Flag Codes]]="c",FALSE,istat[[#This Row],[Ateco 2007]]="TOTALE",FALSE,TRUE,TRUE)</f>
        <v>1</v>
      </c>
      <c r="N6660" t="str">
        <f>istat[[#This Row],[ATECO_2007]]&amp;" "&amp;LEFT(istat[[#This Row],[Ateco 2007]],IFERROR(FIND("(",istat[[#This Row],[Ateco 2007]])-2,LEN(istat[[#This Row],[Ateco 2007]])))</f>
        <v>2849 fabbricazione di altre macchine utensili</v>
      </c>
      <c r="O6660">
        <f>IFERROR(FIND("(",istat[[#This Row],[Variabile]])-2,LEN(istat[[#This Row],[Variabile]]))</f>
        <v>27</v>
      </c>
      <c r="P6660" t="str">
        <f>LEFT(istat[[#This Row],[Variabile]],istat[[#This Row],[unique_id_variable_text_num_char]])</f>
        <v>ore lavorate dai dipendenti</v>
      </c>
      <c r="Q6660" t="str">
        <f>istat[[#This Row],[unique_id_ateco_text]]&amp;": "&amp;istat[[#This Row],[unique_id_variable_text]]</f>
        <v>2849 fabbricazione di altre macchine utensili: ore lavorate dai dipendenti</v>
      </c>
    </row>
    <row r="6661" spans="1:17" x14ac:dyDescent="0.35">
      <c r="A6661" s="1" t="s">
        <v>11</v>
      </c>
      <c r="B6661" s="1" t="s">
        <v>12</v>
      </c>
      <c r="C6661" s="1" t="s">
        <v>79</v>
      </c>
      <c r="D6661" s="1" t="s">
        <v>80</v>
      </c>
      <c r="E6661" s="1" t="s">
        <v>1062</v>
      </c>
      <c r="F6661" s="1" t="s">
        <v>1063</v>
      </c>
      <c r="G6661">
        <v>2020</v>
      </c>
      <c r="H6661">
        <v>2020</v>
      </c>
      <c r="I6661">
        <v>2617979</v>
      </c>
      <c r="L6661">
        <f>IF(ISNUMBER(SEARCH("migliaia",istat[[#This Row],[Variabile]])),istat[[#This Row],[Value]]*1000,istat[[#This Row],[Value]])</f>
        <v>2617979000</v>
      </c>
      <c r="M6661" t="b" cm="1">
        <f t="array" ref="M6661">_xlfn.IFS(istat[[#This Row],[Flag Codes]]="c",FALSE,istat[[#This Row],[Ateco 2007]]="TOTALE",FALSE,TRUE,TRUE)</f>
        <v>1</v>
      </c>
      <c r="N6661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661">
        <f>IFERROR(FIND("(",istat[[#This Row],[Variabile]])-2,LEN(istat[[#This Row],[Variabile]]))</f>
        <v>26</v>
      </c>
      <c r="P6661" t="str">
        <f>LEFT(istat[[#This Row],[Variabile]],istat[[#This Row],[unique_id_variable_text_num_char]])</f>
        <v>acquisto di beni e servizi</v>
      </c>
      <c r="Q6661" t="str">
        <f>istat[[#This Row],[unique_id_ateco_text]]&amp;": "&amp;istat[[#This Row],[unique_id_variable_text]]</f>
        <v>2891 fabbricazione di macchine per la metallurgia: acquisto di beni e servizi</v>
      </c>
    </row>
    <row r="6662" spans="1:17" x14ac:dyDescent="0.35">
      <c r="A6662" s="1" t="s">
        <v>11</v>
      </c>
      <c r="B6662" s="1" t="s">
        <v>12</v>
      </c>
      <c r="C6662" s="1" t="s">
        <v>71</v>
      </c>
      <c r="D6662" s="1" t="s">
        <v>72</v>
      </c>
      <c r="E6662" s="1" t="s">
        <v>1147</v>
      </c>
      <c r="F6662" s="1" t="s">
        <v>1148</v>
      </c>
      <c r="G6662">
        <v>2020</v>
      </c>
      <c r="H6662">
        <v>2020</v>
      </c>
      <c r="I6662">
        <v>3727040</v>
      </c>
      <c r="L6662">
        <f>IF(ISNUMBER(SEARCH("migliaia",istat[[#This Row],[Variabile]])),istat[[#This Row],[Value]]*1000,istat[[#This Row],[Value]])</f>
        <v>3727040000</v>
      </c>
      <c r="M6662" t="b" cm="1">
        <f t="array" ref="M6662">_xlfn.IFS(istat[[#This Row],[Flag Codes]]="c",FALSE,istat[[#This Row],[Ateco 2007]]="TOTALE",FALSE,TRUE,TRUE)</f>
        <v>1</v>
      </c>
      <c r="N6662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2">
        <f>IFERROR(FIND("(",istat[[#This Row],[Variabile]])-2,LEN(istat[[#This Row],[Variabile]]))</f>
        <v>23</v>
      </c>
      <c r="P6662" t="str">
        <f>LEFT(istat[[#This Row],[Variabile]],istat[[#This Row],[unique_id_variable_text_num_char]])</f>
        <v>valore della produzione</v>
      </c>
      <c r="Q6662" t="str">
        <f>istat[[#This Row],[unique_id_ateco_text]]&amp;": "&amp;istat[[#This Row],[unique_id_variable_text]]</f>
        <v>2892 fabbricazione di macchine da miniera, cava e cantiere: valore della produzione</v>
      </c>
    </row>
    <row r="6663" spans="1:17" x14ac:dyDescent="0.35">
      <c r="A6663" s="1" t="s">
        <v>11</v>
      </c>
      <c r="B6663" s="1" t="s">
        <v>12</v>
      </c>
      <c r="C6663" s="1" t="s">
        <v>77</v>
      </c>
      <c r="D6663" s="1" t="s">
        <v>78</v>
      </c>
      <c r="E6663" s="1" t="s">
        <v>1147</v>
      </c>
      <c r="F6663" s="1" t="s">
        <v>1148</v>
      </c>
      <c r="G6663">
        <v>2020</v>
      </c>
      <c r="H6663">
        <v>2020</v>
      </c>
      <c r="I6663">
        <v>327572</v>
      </c>
      <c r="L6663">
        <f>IF(ISNUMBER(SEARCH("migliaia",istat[[#This Row],[Variabile]])),istat[[#This Row],[Value]]*1000,istat[[#This Row],[Value]])</f>
        <v>327572000</v>
      </c>
      <c r="M6663" t="b" cm="1">
        <f t="array" ref="M6663">_xlfn.IFS(istat[[#This Row],[Flag Codes]]="c",FALSE,istat[[#This Row],[Ateco 2007]]="TOTALE",FALSE,TRUE,TRUE)</f>
        <v>1</v>
      </c>
      <c r="N6663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3">
        <f>IFERROR(FIND("(",istat[[#This Row],[Variabile]])-2,LEN(istat[[#This Row],[Variabile]]))</f>
        <v>23</v>
      </c>
      <c r="P6663" t="str">
        <f>LEFT(istat[[#This Row],[Variabile]],istat[[#This Row],[unique_id_variable_text_num_char]])</f>
        <v>margine operativo lordo</v>
      </c>
      <c r="Q6663" t="str">
        <f>istat[[#This Row],[unique_id_ateco_text]]&amp;": "&amp;istat[[#This Row],[unique_id_variable_text]]</f>
        <v>2892 fabbricazione di macchine da miniera, cava e cantiere: margine operativo lordo</v>
      </c>
    </row>
    <row r="6664" spans="1:17" x14ac:dyDescent="0.35">
      <c r="A6664" s="1" t="s">
        <v>11</v>
      </c>
      <c r="B6664" s="1" t="s">
        <v>12</v>
      </c>
      <c r="C6664" s="1" t="s">
        <v>95</v>
      </c>
      <c r="D6664" s="1" t="s">
        <v>96</v>
      </c>
      <c r="E6664" s="1" t="s">
        <v>1147</v>
      </c>
      <c r="F6664" s="1" t="s">
        <v>1148</v>
      </c>
      <c r="G6664">
        <v>2020</v>
      </c>
      <c r="H6664">
        <v>2020</v>
      </c>
      <c r="I6664">
        <v>14392</v>
      </c>
      <c r="L6664">
        <f>IF(ISNUMBER(SEARCH("migliaia",istat[[#This Row],[Variabile]])),istat[[#This Row],[Value]]*1000,istat[[#This Row],[Value]])</f>
        <v>14392</v>
      </c>
      <c r="M6664" t="b" cm="1">
        <f t="array" ref="M6664">_xlfn.IFS(istat[[#This Row],[Flag Codes]]="c",FALSE,istat[[#This Row],[Ateco 2007]]="TOTALE",FALSE,TRUE,TRUE)</f>
        <v>1</v>
      </c>
      <c r="N6664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664">
        <f>IFERROR(FIND("(",istat[[#This Row],[Variabile]])-2,LEN(istat[[#This Row],[Variabile]]))</f>
        <v>21</v>
      </c>
      <c r="P6664" t="str">
        <f>LEFT(istat[[#This Row],[Variabile]],istat[[#This Row],[unique_id_variable_text_num_char]])</f>
        <v>lavoratori dipendenti</v>
      </c>
      <c r="Q6664" t="str">
        <f>istat[[#This Row],[unique_id_ateco_text]]&amp;": "&amp;istat[[#This Row],[unique_id_variable_text]]</f>
        <v>2892 fabbricazione di macchine da miniera, cava e cantiere: lavoratori dipendenti</v>
      </c>
    </row>
    <row r="6665" spans="1:17" x14ac:dyDescent="0.35">
      <c r="A6665" s="1" t="s">
        <v>11</v>
      </c>
      <c r="B6665" s="1" t="s">
        <v>12</v>
      </c>
      <c r="C6665" s="1" t="s">
        <v>69</v>
      </c>
      <c r="D6665" s="1" t="s">
        <v>70</v>
      </c>
      <c r="E6665" s="1" t="s">
        <v>1064</v>
      </c>
      <c r="F6665" s="1" t="s">
        <v>1065</v>
      </c>
      <c r="G6665">
        <v>2020</v>
      </c>
      <c r="H6665">
        <v>2020</v>
      </c>
      <c r="I6665">
        <v>6702692</v>
      </c>
      <c r="L6665">
        <f>IF(ISNUMBER(SEARCH("migliaia",istat[[#This Row],[Variabile]])),istat[[#This Row],[Value]]*1000,istat[[#This Row],[Value]])</f>
        <v>6702692000</v>
      </c>
      <c r="M6665" t="b" cm="1">
        <f t="array" ref="M6665">_xlfn.IFS(istat[[#This Row],[Flag Codes]]="c",FALSE,istat[[#This Row],[Ateco 2007]]="TOTALE",FALSE,TRUE,TRUE)</f>
        <v>1</v>
      </c>
      <c r="N6665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5">
        <f>IFERROR(FIND("(",istat[[#This Row],[Variabile]])-2,LEN(istat[[#This Row],[Variabile]]))</f>
        <v>9</v>
      </c>
      <c r="P6665" t="str">
        <f>LEFT(istat[[#This Row],[Variabile]],istat[[#This Row],[unique_id_variable_text_num_char]])</f>
        <v>fatturato</v>
      </c>
      <c r="Q6665" t="str">
        <f>istat[[#This Row],[unique_id_ateco_text]]&amp;": "&amp;istat[[#This Row],[unique_id_variable_text]]</f>
        <v>2893 fabbricazione di macchine per l'industria alimentare, delle bevande e del tabacco: fatturato</v>
      </c>
    </row>
    <row r="6666" spans="1:17" x14ac:dyDescent="0.35">
      <c r="A6666" s="1" t="s">
        <v>11</v>
      </c>
      <c r="B6666" s="1" t="s">
        <v>12</v>
      </c>
      <c r="C6666" s="1" t="s">
        <v>73</v>
      </c>
      <c r="D6666" s="1" t="s">
        <v>74</v>
      </c>
      <c r="E6666" s="1" t="s">
        <v>1064</v>
      </c>
      <c r="F6666" s="1" t="s">
        <v>1065</v>
      </c>
      <c r="G6666">
        <v>2020</v>
      </c>
      <c r="H6666">
        <v>2020</v>
      </c>
      <c r="I6666">
        <v>2212157</v>
      </c>
      <c r="L6666">
        <f>IF(ISNUMBER(SEARCH("migliaia",istat[[#This Row],[Variabile]])),istat[[#This Row],[Value]]*1000,istat[[#This Row],[Value]])</f>
        <v>2212157000</v>
      </c>
      <c r="M6666" t="b" cm="1">
        <f t="array" ref="M6666">_xlfn.IFS(istat[[#This Row],[Flag Codes]]="c",FALSE,istat[[#This Row],[Ateco 2007]]="TOTALE",FALSE,TRUE,TRUE)</f>
        <v>1</v>
      </c>
      <c r="N6666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6">
        <f>IFERROR(FIND("(",istat[[#This Row],[Variabile]])-2,LEN(istat[[#This Row],[Variabile]]))</f>
        <v>36</v>
      </c>
      <c r="P6666" t="str">
        <f>LEFT(istat[[#This Row],[Variabile]],istat[[#This Row],[unique_id_variable_text_num_char]])</f>
        <v>valore aggiunto al costo dei fattori</v>
      </c>
      <c r="Q6666" t="str">
        <f>istat[[#This Row],[unique_id_ateco_text]]&amp;": "&amp;istat[[#This Row],[unique_id_variable_text]]</f>
        <v>2893 fabbricazione di macchine per l'industria alimentare, delle bevande e del tabacco: valore aggiunto al costo dei fattori</v>
      </c>
    </row>
    <row r="6667" spans="1:17" x14ac:dyDescent="0.35">
      <c r="A6667" s="1" t="s">
        <v>11</v>
      </c>
      <c r="B6667" s="1" t="s">
        <v>12</v>
      </c>
      <c r="C6667" s="1" t="s">
        <v>91</v>
      </c>
      <c r="D6667" s="1" t="s">
        <v>92</v>
      </c>
      <c r="E6667" s="1" t="s">
        <v>1064</v>
      </c>
      <c r="F6667" s="1" t="s">
        <v>1065</v>
      </c>
      <c r="G6667">
        <v>2020</v>
      </c>
      <c r="H6667">
        <v>2020</v>
      </c>
      <c r="I6667">
        <v>31517</v>
      </c>
      <c r="L6667">
        <f>IF(ISNUMBER(SEARCH("migliaia",istat[[#This Row],[Variabile]])),istat[[#This Row],[Value]]*1000,istat[[#This Row],[Value]])</f>
        <v>31517</v>
      </c>
      <c r="M6667" t="b" cm="1">
        <f t="array" ref="M6667">_xlfn.IFS(istat[[#This Row],[Flag Codes]]="c",FALSE,istat[[#This Row],[Ateco 2007]]="TOTALE",FALSE,TRUE,TRUE)</f>
        <v>1</v>
      </c>
      <c r="N6667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7">
        <f>IFERROR(FIND("(",istat[[#This Row],[Variabile]])-2,LEN(istat[[#This Row],[Variabile]]))</f>
        <v>8</v>
      </c>
      <c r="P6667" t="str">
        <f>LEFT(istat[[#This Row],[Variabile]],istat[[#This Row],[unique_id_variable_text_num_char]])</f>
        <v>occupati</v>
      </c>
      <c r="Q6667" t="str">
        <f>istat[[#This Row],[unique_id_ateco_text]]&amp;": "&amp;istat[[#This Row],[unique_id_variable_text]]</f>
        <v>2893 fabbricazione di macchine per l'industria alimentare, delle bevande e del tabacco: occupati</v>
      </c>
    </row>
    <row r="6668" spans="1:17" x14ac:dyDescent="0.35">
      <c r="A6668" s="1" t="s">
        <v>11</v>
      </c>
      <c r="B6668" s="1" t="s">
        <v>12</v>
      </c>
      <c r="C6668" s="1" t="s">
        <v>101</v>
      </c>
      <c r="D6668" s="1" t="s">
        <v>102</v>
      </c>
      <c r="E6668" s="1" t="s">
        <v>1064</v>
      </c>
      <c r="F6668" s="1" t="s">
        <v>1065</v>
      </c>
      <c r="G6668">
        <v>2020</v>
      </c>
      <c r="H6668">
        <v>2020</v>
      </c>
      <c r="I6668">
        <v>48680</v>
      </c>
      <c r="L6668">
        <f>IF(ISNUMBER(SEARCH("migliaia",istat[[#This Row],[Variabile]])),istat[[#This Row],[Value]]*1000,istat[[#This Row],[Value]])</f>
        <v>48680000</v>
      </c>
      <c r="M6668" t="b" cm="1">
        <f t="array" ref="M6668">_xlfn.IFS(istat[[#This Row],[Flag Codes]]="c",FALSE,istat[[#This Row],[Ateco 2007]]="TOTALE",FALSE,TRUE,TRUE)</f>
        <v>1</v>
      </c>
      <c r="N6668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668">
        <f>IFERROR(FIND("(",istat[[#This Row],[Variabile]])-2,LEN(istat[[#This Row],[Variabile]]))</f>
        <v>27</v>
      </c>
      <c r="P6668" t="str">
        <f>LEFT(istat[[#This Row],[Variabile]],istat[[#This Row],[unique_id_variable_text_num_char]])</f>
        <v>ore lavorate dai dipendenti</v>
      </c>
      <c r="Q6668" t="str">
        <f>istat[[#This Row],[unique_id_ateco_text]]&amp;": "&amp;istat[[#This Row],[unique_id_variable_text]]</f>
        <v>2893 fabbricazione di macchine per l'industria alimentare, delle bevande e del tabacco: ore lavorate dai dipendenti</v>
      </c>
    </row>
    <row r="6669" spans="1:17" x14ac:dyDescent="0.35">
      <c r="A6669" s="1" t="s">
        <v>11</v>
      </c>
      <c r="B6669" s="1" t="s">
        <v>12</v>
      </c>
      <c r="C6669" s="1" t="s">
        <v>71</v>
      </c>
      <c r="D6669" s="1" t="s">
        <v>72</v>
      </c>
      <c r="E6669" s="1" t="s">
        <v>1149</v>
      </c>
      <c r="F6669" s="1" t="s">
        <v>1150</v>
      </c>
      <c r="G6669">
        <v>2020</v>
      </c>
      <c r="H6669">
        <v>2020</v>
      </c>
      <c r="I6669">
        <v>1746091</v>
      </c>
      <c r="L6669">
        <f>IF(ISNUMBER(SEARCH("migliaia",istat[[#This Row],[Variabile]])),istat[[#This Row],[Value]]*1000,istat[[#This Row],[Value]])</f>
        <v>1746091000</v>
      </c>
      <c r="M6669" t="b" cm="1">
        <f t="array" ref="M6669">_xlfn.IFS(istat[[#This Row],[Flag Codes]]="c",FALSE,istat[[#This Row],[Ateco 2007]]="TOTALE",FALSE,TRUE,TRUE)</f>
        <v>1</v>
      </c>
      <c r="N6669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69">
        <f>IFERROR(FIND("(",istat[[#This Row],[Variabile]])-2,LEN(istat[[#This Row],[Variabile]]))</f>
        <v>23</v>
      </c>
      <c r="P6669" t="str">
        <f>LEFT(istat[[#This Row],[Variabile]],istat[[#This Row],[unique_id_variable_text_num_char]])</f>
        <v>valore della produzione</v>
      </c>
      <c r="Q6669" t="str">
        <f>istat[[#This Row],[unique_id_ateco_text]]&amp;": "&amp;istat[[#This Row],[unique_id_variable_text]]</f>
        <v>2895 fabbricazione di macchine per l'industria della carta e del cartone: valore della produzione</v>
      </c>
    </row>
    <row r="6670" spans="1:17" x14ac:dyDescent="0.35">
      <c r="A6670" s="1" t="s">
        <v>11</v>
      </c>
      <c r="B6670" s="1" t="s">
        <v>12</v>
      </c>
      <c r="C6670" s="1" t="s">
        <v>77</v>
      </c>
      <c r="D6670" s="1" t="s">
        <v>78</v>
      </c>
      <c r="E6670" s="1" t="s">
        <v>1149</v>
      </c>
      <c r="F6670" s="1" t="s">
        <v>1150</v>
      </c>
      <c r="G6670">
        <v>2020</v>
      </c>
      <c r="H6670">
        <v>2020</v>
      </c>
      <c r="I6670">
        <v>179847</v>
      </c>
      <c r="L6670">
        <f>IF(ISNUMBER(SEARCH("migliaia",istat[[#This Row],[Variabile]])),istat[[#This Row],[Value]]*1000,istat[[#This Row],[Value]])</f>
        <v>179847000</v>
      </c>
      <c r="M6670" t="b" cm="1">
        <f t="array" ref="M6670">_xlfn.IFS(istat[[#This Row],[Flag Codes]]="c",FALSE,istat[[#This Row],[Ateco 2007]]="TOTALE",FALSE,TRUE,TRUE)</f>
        <v>1</v>
      </c>
      <c r="N6670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0">
        <f>IFERROR(FIND("(",istat[[#This Row],[Variabile]])-2,LEN(istat[[#This Row],[Variabile]]))</f>
        <v>23</v>
      </c>
      <c r="P6670" t="str">
        <f>LEFT(istat[[#This Row],[Variabile]],istat[[#This Row],[unique_id_variable_text_num_char]])</f>
        <v>margine operativo lordo</v>
      </c>
      <c r="Q6670" t="str">
        <f>istat[[#This Row],[unique_id_ateco_text]]&amp;": "&amp;istat[[#This Row],[unique_id_variable_text]]</f>
        <v>2895 fabbricazione di macchine per l'industria della carta e del cartone: margine operativo lordo</v>
      </c>
    </row>
    <row r="6671" spans="1:17" x14ac:dyDescent="0.35">
      <c r="A6671" s="1" t="s">
        <v>11</v>
      </c>
      <c r="B6671" s="1" t="s">
        <v>12</v>
      </c>
      <c r="C6671" s="1" t="s">
        <v>95</v>
      </c>
      <c r="D6671" s="1" t="s">
        <v>96</v>
      </c>
      <c r="E6671" s="1" t="s">
        <v>1149</v>
      </c>
      <c r="F6671" s="1" t="s">
        <v>1150</v>
      </c>
      <c r="G6671">
        <v>2020</v>
      </c>
      <c r="H6671">
        <v>2020</v>
      </c>
      <c r="I6671">
        <v>6638</v>
      </c>
      <c r="L6671">
        <f>IF(ISNUMBER(SEARCH("migliaia",istat[[#This Row],[Variabile]])),istat[[#This Row],[Value]]*1000,istat[[#This Row],[Value]])</f>
        <v>6638</v>
      </c>
      <c r="M6671" t="b" cm="1">
        <f t="array" ref="M6671">_xlfn.IFS(istat[[#This Row],[Flag Codes]]="c",FALSE,istat[[#This Row],[Ateco 2007]]="TOTALE",FALSE,TRUE,TRUE)</f>
        <v>1</v>
      </c>
      <c r="N6671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671">
        <f>IFERROR(FIND("(",istat[[#This Row],[Variabile]])-2,LEN(istat[[#This Row],[Variabile]]))</f>
        <v>21</v>
      </c>
      <c r="P6671" t="str">
        <f>LEFT(istat[[#This Row],[Variabile]],istat[[#This Row],[unique_id_variable_text_num_char]])</f>
        <v>lavoratori dipendenti</v>
      </c>
      <c r="Q6671" t="str">
        <f>istat[[#This Row],[unique_id_ateco_text]]&amp;": "&amp;istat[[#This Row],[unique_id_variable_text]]</f>
        <v>2895 fabbricazione di macchine per l'industria della carta e del cartone: lavoratori dipendenti</v>
      </c>
    </row>
    <row r="6672" spans="1:17" x14ac:dyDescent="0.35">
      <c r="A6672" s="1" t="s">
        <v>11</v>
      </c>
      <c r="B6672" s="1" t="s">
        <v>12</v>
      </c>
      <c r="C6672" s="1" t="s">
        <v>13</v>
      </c>
      <c r="D6672" s="1" t="s">
        <v>14</v>
      </c>
      <c r="E6672" s="1" t="s">
        <v>1068</v>
      </c>
      <c r="F6672" s="1" t="s">
        <v>1069</v>
      </c>
      <c r="G6672">
        <v>2020</v>
      </c>
      <c r="H6672">
        <v>2020</v>
      </c>
      <c r="I6672">
        <v>578</v>
      </c>
      <c r="L6672">
        <f>IF(ISNUMBER(SEARCH("migliaia",istat[[#This Row],[Variabile]])),istat[[#This Row],[Value]]*1000,istat[[#This Row],[Value]])</f>
        <v>578</v>
      </c>
      <c r="M6672" t="b" cm="1">
        <f t="array" ref="M6672">_xlfn.IFS(istat[[#This Row],[Flag Codes]]="c",FALSE,istat[[#This Row],[Ateco 2007]]="TOTALE",FALSE,TRUE,TRUE)</f>
        <v>1</v>
      </c>
      <c r="N6672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2">
        <f>IFERROR(FIND("(",istat[[#This Row],[Variabile]])-2,LEN(istat[[#This Row],[Variabile]]))</f>
        <v>7</v>
      </c>
      <c r="P6672" t="str">
        <f>LEFT(istat[[#This Row],[Variabile]],istat[[#This Row],[unique_id_variable_text_num_char]])</f>
        <v>imprese</v>
      </c>
      <c r="Q6672" t="str">
        <f>istat[[#This Row],[unique_id_ateco_text]]&amp;": "&amp;istat[[#This Row],[unique_id_variable_text]]</f>
        <v>2896 fabbricazione di macchine per l'industria delle materie plastiche e della gomma: imprese</v>
      </c>
    </row>
    <row r="6673" spans="1:17" x14ac:dyDescent="0.35">
      <c r="A6673" s="1" t="s">
        <v>11</v>
      </c>
      <c r="B6673" s="1" t="s">
        <v>12</v>
      </c>
      <c r="C6673" s="1" t="s">
        <v>69</v>
      </c>
      <c r="D6673" s="1" t="s">
        <v>70</v>
      </c>
      <c r="E6673" s="1" t="s">
        <v>1068</v>
      </c>
      <c r="F6673" s="1" t="s">
        <v>1069</v>
      </c>
      <c r="G6673">
        <v>2020</v>
      </c>
      <c r="H6673">
        <v>2020</v>
      </c>
      <c r="I6673">
        <v>2632627</v>
      </c>
      <c r="L6673">
        <f>IF(ISNUMBER(SEARCH("migliaia",istat[[#This Row],[Variabile]])),istat[[#This Row],[Value]]*1000,istat[[#This Row],[Value]])</f>
        <v>2632627000</v>
      </c>
      <c r="M6673" t="b" cm="1">
        <f t="array" ref="M6673">_xlfn.IFS(istat[[#This Row],[Flag Codes]]="c",FALSE,istat[[#This Row],[Ateco 2007]]="TOTALE",FALSE,TRUE,TRUE)</f>
        <v>1</v>
      </c>
      <c r="N6673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3">
        <f>IFERROR(FIND("(",istat[[#This Row],[Variabile]])-2,LEN(istat[[#This Row],[Variabile]]))</f>
        <v>9</v>
      </c>
      <c r="P6673" t="str">
        <f>LEFT(istat[[#This Row],[Variabile]],istat[[#This Row],[unique_id_variable_text_num_char]])</f>
        <v>fatturato</v>
      </c>
      <c r="Q6673" t="str">
        <f>istat[[#This Row],[unique_id_ateco_text]]&amp;": "&amp;istat[[#This Row],[unique_id_variable_text]]</f>
        <v>2896 fabbricazione di macchine per l'industria delle materie plastiche e della gomma: fatturato</v>
      </c>
    </row>
    <row r="6674" spans="1:17" x14ac:dyDescent="0.35">
      <c r="A6674" s="1" t="s">
        <v>11</v>
      </c>
      <c r="B6674" s="1" t="s">
        <v>12</v>
      </c>
      <c r="C6674" s="1" t="s">
        <v>73</v>
      </c>
      <c r="D6674" s="1" t="s">
        <v>74</v>
      </c>
      <c r="E6674" s="1" t="s">
        <v>1068</v>
      </c>
      <c r="F6674" s="1" t="s">
        <v>1069</v>
      </c>
      <c r="G6674">
        <v>2020</v>
      </c>
      <c r="H6674">
        <v>2020</v>
      </c>
      <c r="I6674">
        <v>852179</v>
      </c>
      <c r="L6674">
        <f>IF(ISNUMBER(SEARCH("migliaia",istat[[#This Row],[Variabile]])),istat[[#This Row],[Value]]*1000,istat[[#This Row],[Value]])</f>
        <v>852179000</v>
      </c>
      <c r="M6674" t="b" cm="1">
        <f t="array" ref="M6674">_xlfn.IFS(istat[[#This Row],[Flag Codes]]="c",FALSE,istat[[#This Row],[Ateco 2007]]="TOTALE",FALSE,TRUE,TRUE)</f>
        <v>1</v>
      </c>
      <c r="N667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4">
        <f>IFERROR(FIND("(",istat[[#This Row],[Variabile]])-2,LEN(istat[[#This Row],[Variabile]]))</f>
        <v>36</v>
      </c>
      <c r="P6674" t="str">
        <f>LEFT(istat[[#This Row],[Variabile]],istat[[#This Row],[unique_id_variable_text_num_char]])</f>
        <v>valore aggiunto al costo dei fattori</v>
      </c>
      <c r="Q6674" t="str">
        <f>istat[[#This Row],[unique_id_ateco_text]]&amp;": "&amp;istat[[#This Row],[unique_id_variable_text]]</f>
        <v>2896 fabbricazione di macchine per l'industria delle materie plastiche e della gomma: valore aggiunto al costo dei fattori</v>
      </c>
    </row>
    <row r="6675" spans="1:17" x14ac:dyDescent="0.35">
      <c r="A6675" s="1" t="s">
        <v>11</v>
      </c>
      <c r="B6675" s="1" t="s">
        <v>12</v>
      </c>
      <c r="C6675" s="1" t="s">
        <v>101</v>
      </c>
      <c r="D6675" s="1" t="s">
        <v>102</v>
      </c>
      <c r="E6675" s="1" t="s">
        <v>1068</v>
      </c>
      <c r="F6675" s="1" t="s">
        <v>1069</v>
      </c>
      <c r="G6675">
        <v>2020</v>
      </c>
      <c r="H6675">
        <v>2020</v>
      </c>
      <c r="I6675">
        <v>18151</v>
      </c>
      <c r="L6675">
        <f>IF(ISNUMBER(SEARCH("migliaia",istat[[#This Row],[Variabile]])),istat[[#This Row],[Value]]*1000,istat[[#This Row],[Value]])</f>
        <v>18151000</v>
      </c>
      <c r="M6675" t="b" cm="1">
        <f t="array" ref="M6675">_xlfn.IFS(istat[[#This Row],[Flag Codes]]="c",FALSE,istat[[#This Row],[Ateco 2007]]="TOTALE",FALSE,TRUE,TRUE)</f>
        <v>1</v>
      </c>
      <c r="N667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75">
        <f>IFERROR(FIND("(",istat[[#This Row],[Variabile]])-2,LEN(istat[[#This Row],[Variabile]]))</f>
        <v>27</v>
      </c>
      <c r="P6675" t="str">
        <f>LEFT(istat[[#This Row],[Variabile]],istat[[#This Row],[unique_id_variable_text_num_char]])</f>
        <v>ore lavorate dai dipendenti</v>
      </c>
      <c r="Q6675" t="str">
        <f>istat[[#This Row],[unique_id_ateco_text]]&amp;": "&amp;istat[[#This Row],[unique_id_variable_text]]</f>
        <v>2896 fabbricazione di macchine per l'industria delle materie plastiche e della gomma: ore lavorate dai dipendenti</v>
      </c>
    </row>
    <row r="6676" spans="1:17" x14ac:dyDescent="0.35">
      <c r="A6676" s="1" t="s">
        <v>11</v>
      </c>
      <c r="B6676" s="1" t="s">
        <v>12</v>
      </c>
      <c r="C6676" s="1" t="s">
        <v>71</v>
      </c>
      <c r="D6676" s="1" t="s">
        <v>72</v>
      </c>
      <c r="E6676" s="1" t="s">
        <v>1151</v>
      </c>
      <c r="F6676" s="1" t="s">
        <v>1152</v>
      </c>
      <c r="G6676">
        <v>2020</v>
      </c>
      <c r="H6676">
        <v>2020</v>
      </c>
      <c r="I6676">
        <v>1241377</v>
      </c>
      <c r="L6676">
        <f>IF(ISNUMBER(SEARCH("migliaia",istat[[#This Row],[Variabile]])),istat[[#This Row],[Value]]*1000,istat[[#This Row],[Value]])</f>
        <v>1241377000</v>
      </c>
      <c r="M6676" t="b" cm="1">
        <f t="array" ref="M6676">_xlfn.IFS(istat[[#This Row],[Flag Codes]]="c",FALSE,istat[[#This Row],[Ateco 2007]]="TOTALE",FALSE,TRUE,TRUE)</f>
        <v>1</v>
      </c>
      <c r="N6676" t="str">
        <f>istat[[#This Row],[ATECO_2007]]&amp;" "&amp;LEFT(istat[[#This Row],[Ateco 2007]],IFERROR(FIND("(",istat[[#This Row],[Ateco 2007]])-2,LEN(istat[[#This Row],[Ateco 2007]])))</f>
        <v>4291 costruzione di opere idrauliche</v>
      </c>
      <c r="O6676">
        <f>IFERROR(FIND("(",istat[[#This Row],[Variabile]])-2,LEN(istat[[#This Row],[Variabile]]))</f>
        <v>23</v>
      </c>
      <c r="P6676" t="str">
        <f>LEFT(istat[[#This Row],[Variabile]],istat[[#This Row],[unique_id_variable_text_num_char]])</f>
        <v>valore della produzione</v>
      </c>
      <c r="Q6676" t="str">
        <f>istat[[#This Row],[unique_id_ateco_text]]&amp;": "&amp;istat[[#This Row],[unique_id_variable_text]]</f>
        <v>4291 costruzione di opere idrauliche: valore della produzione</v>
      </c>
    </row>
    <row r="6677" spans="1:17" x14ac:dyDescent="0.35">
      <c r="A6677" s="1" t="s">
        <v>11</v>
      </c>
      <c r="B6677" s="1" t="s">
        <v>12</v>
      </c>
      <c r="C6677" s="1" t="s">
        <v>95</v>
      </c>
      <c r="D6677" s="1" t="s">
        <v>96</v>
      </c>
      <c r="E6677" s="1" t="s">
        <v>1151</v>
      </c>
      <c r="F6677" s="1" t="s">
        <v>1152</v>
      </c>
      <c r="G6677">
        <v>2020</v>
      </c>
      <c r="H6677">
        <v>2020</v>
      </c>
      <c r="I6677">
        <v>6332</v>
      </c>
      <c r="L6677">
        <f>IF(ISNUMBER(SEARCH("migliaia",istat[[#This Row],[Variabile]])),istat[[#This Row],[Value]]*1000,istat[[#This Row],[Value]])</f>
        <v>6332</v>
      </c>
      <c r="M6677" t="b" cm="1">
        <f t="array" ref="M6677">_xlfn.IFS(istat[[#This Row],[Flag Codes]]="c",FALSE,istat[[#This Row],[Ateco 2007]]="TOTALE",FALSE,TRUE,TRUE)</f>
        <v>1</v>
      </c>
      <c r="N6677" t="str">
        <f>istat[[#This Row],[ATECO_2007]]&amp;" "&amp;LEFT(istat[[#This Row],[Ateco 2007]],IFERROR(FIND("(",istat[[#This Row],[Ateco 2007]])-2,LEN(istat[[#This Row],[Ateco 2007]])))</f>
        <v>4291 costruzione di opere idrauliche</v>
      </c>
      <c r="O6677">
        <f>IFERROR(FIND("(",istat[[#This Row],[Variabile]])-2,LEN(istat[[#This Row],[Variabile]]))</f>
        <v>21</v>
      </c>
      <c r="P6677" t="str">
        <f>LEFT(istat[[#This Row],[Variabile]],istat[[#This Row],[unique_id_variable_text_num_char]])</f>
        <v>lavoratori dipendenti</v>
      </c>
      <c r="Q6677" t="str">
        <f>istat[[#This Row],[unique_id_ateco_text]]&amp;": "&amp;istat[[#This Row],[unique_id_variable_text]]</f>
        <v>4291 costruzione di opere idrauliche: lavoratori dipendenti</v>
      </c>
    </row>
    <row r="6678" spans="1:17" x14ac:dyDescent="0.35">
      <c r="A6678" s="1" t="s">
        <v>11</v>
      </c>
      <c r="B6678" s="1" t="s">
        <v>12</v>
      </c>
      <c r="C6678" s="1" t="s">
        <v>13</v>
      </c>
      <c r="D6678" s="1" t="s">
        <v>14</v>
      </c>
      <c r="E6678" s="1" t="s">
        <v>1074</v>
      </c>
      <c r="F6678" s="1" t="s">
        <v>1075</v>
      </c>
      <c r="G6678">
        <v>2020</v>
      </c>
      <c r="H6678">
        <v>2020</v>
      </c>
      <c r="I6678">
        <v>2016</v>
      </c>
      <c r="L6678">
        <f>IF(ISNUMBER(SEARCH("migliaia",istat[[#This Row],[Variabile]])),istat[[#This Row],[Value]]*1000,istat[[#This Row],[Value]])</f>
        <v>2016</v>
      </c>
      <c r="M6678" t="b" cm="1">
        <f t="array" ref="M6678">_xlfn.IFS(istat[[#This Row],[Flag Codes]]="c",FALSE,istat[[#This Row],[Ateco 2007]]="TOTALE",FALSE,TRUE,TRUE)</f>
        <v>1</v>
      </c>
      <c r="N6678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8">
        <f>IFERROR(FIND("(",istat[[#This Row],[Variabile]])-2,LEN(istat[[#This Row],[Variabile]]))</f>
        <v>7</v>
      </c>
      <c r="P6678" t="str">
        <f>LEFT(istat[[#This Row],[Variabile]],istat[[#This Row],[unique_id_variable_text_num_char]])</f>
        <v>imprese</v>
      </c>
      <c r="Q6678" t="str">
        <f>istat[[#This Row],[unique_id_ateco_text]]&amp;": "&amp;istat[[#This Row],[unique_id_variable_text]]</f>
        <v>4299 costruzione di altre opere di ingegneria civile nca: imprese</v>
      </c>
    </row>
    <row r="6679" spans="1:17" x14ac:dyDescent="0.35">
      <c r="A6679" s="1" t="s">
        <v>11</v>
      </c>
      <c r="B6679" s="1" t="s">
        <v>12</v>
      </c>
      <c r="C6679" s="1" t="s">
        <v>69</v>
      </c>
      <c r="D6679" s="1" t="s">
        <v>70</v>
      </c>
      <c r="E6679" s="1" t="s">
        <v>1074</v>
      </c>
      <c r="F6679" s="1" t="s">
        <v>1075</v>
      </c>
      <c r="G6679">
        <v>2020</v>
      </c>
      <c r="H6679">
        <v>2020</v>
      </c>
      <c r="I6679">
        <v>2844269</v>
      </c>
      <c r="L6679">
        <f>IF(ISNUMBER(SEARCH("migliaia",istat[[#This Row],[Variabile]])),istat[[#This Row],[Value]]*1000,istat[[#This Row],[Value]])</f>
        <v>2844269000</v>
      </c>
      <c r="M6679" t="b" cm="1">
        <f t="array" ref="M6679">_xlfn.IFS(istat[[#This Row],[Flag Codes]]="c",FALSE,istat[[#This Row],[Ateco 2007]]="TOTALE",FALSE,TRUE,TRUE)</f>
        <v>1</v>
      </c>
      <c r="N6679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79">
        <f>IFERROR(FIND("(",istat[[#This Row],[Variabile]])-2,LEN(istat[[#This Row],[Variabile]]))</f>
        <v>9</v>
      </c>
      <c r="P6679" t="str">
        <f>LEFT(istat[[#This Row],[Variabile]],istat[[#This Row],[unique_id_variable_text_num_char]])</f>
        <v>fatturato</v>
      </c>
      <c r="Q6679" t="str">
        <f>istat[[#This Row],[unique_id_ateco_text]]&amp;": "&amp;istat[[#This Row],[unique_id_variable_text]]</f>
        <v>4299 costruzione di altre opere di ingegneria civile nca: fatturato</v>
      </c>
    </row>
    <row r="6680" spans="1:17" x14ac:dyDescent="0.35">
      <c r="A6680" s="1" t="s">
        <v>11</v>
      </c>
      <c r="B6680" s="1" t="s">
        <v>12</v>
      </c>
      <c r="C6680" s="1" t="s">
        <v>91</v>
      </c>
      <c r="D6680" s="1" t="s">
        <v>92</v>
      </c>
      <c r="E6680" s="1" t="s">
        <v>1074</v>
      </c>
      <c r="F6680" s="1" t="s">
        <v>1075</v>
      </c>
      <c r="G6680">
        <v>2020</v>
      </c>
      <c r="H6680">
        <v>2020</v>
      </c>
      <c r="I6680">
        <v>13448</v>
      </c>
      <c r="L6680">
        <f>IF(ISNUMBER(SEARCH("migliaia",istat[[#This Row],[Variabile]])),istat[[#This Row],[Value]]*1000,istat[[#This Row],[Value]])</f>
        <v>13448</v>
      </c>
      <c r="M6680" t="b" cm="1">
        <f t="array" ref="M6680">_xlfn.IFS(istat[[#This Row],[Flag Codes]]="c",FALSE,istat[[#This Row],[Ateco 2007]]="TOTALE",FALSE,TRUE,TRUE)</f>
        <v>1</v>
      </c>
      <c r="N6680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0">
        <f>IFERROR(FIND("(",istat[[#This Row],[Variabile]])-2,LEN(istat[[#This Row],[Variabile]]))</f>
        <v>8</v>
      </c>
      <c r="P6680" t="str">
        <f>LEFT(istat[[#This Row],[Variabile]],istat[[#This Row],[unique_id_variable_text_num_char]])</f>
        <v>occupati</v>
      </c>
      <c r="Q6680" t="str">
        <f>istat[[#This Row],[unique_id_ateco_text]]&amp;": "&amp;istat[[#This Row],[unique_id_variable_text]]</f>
        <v>4299 costruzione di altre opere di ingegneria civile nca: occupati</v>
      </c>
    </row>
    <row r="6681" spans="1:17" x14ac:dyDescent="0.35">
      <c r="A6681" s="1" t="s">
        <v>11</v>
      </c>
      <c r="B6681" s="1" t="s">
        <v>12</v>
      </c>
      <c r="C6681" s="1" t="s">
        <v>101</v>
      </c>
      <c r="D6681" s="1" t="s">
        <v>102</v>
      </c>
      <c r="E6681" s="1" t="s">
        <v>1074</v>
      </c>
      <c r="F6681" s="1" t="s">
        <v>1075</v>
      </c>
      <c r="G6681">
        <v>2020</v>
      </c>
      <c r="H6681">
        <v>2020</v>
      </c>
      <c r="I6681">
        <v>19208</v>
      </c>
      <c r="L6681">
        <f>IF(ISNUMBER(SEARCH("migliaia",istat[[#This Row],[Variabile]])),istat[[#This Row],[Value]]*1000,istat[[#This Row],[Value]])</f>
        <v>19208000</v>
      </c>
      <c r="M6681" t="b" cm="1">
        <f t="array" ref="M6681">_xlfn.IFS(istat[[#This Row],[Flag Codes]]="c",FALSE,istat[[#This Row],[Ateco 2007]]="TOTALE",FALSE,TRUE,TRUE)</f>
        <v>1</v>
      </c>
      <c r="N668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81">
        <f>IFERROR(FIND("(",istat[[#This Row],[Variabile]])-2,LEN(istat[[#This Row],[Variabile]]))</f>
        <v>27</v>
      </c>
      <c r="P6681" t="str">
        <f>LEFT(istat[[#This Row],[Variabile]],istat[[#This Row],[unique_id_variable_text_num_char]])</f>
        <v>ore lavorate dai dipendenti</v>
      </c>
      <c r="Q6681" t="str">
        <f>istat[[#This Row],[unique_id_ateco_text]]&amp;": "&amp;istat[[#This Row],[unique_id_variable_text]]</f>
        <v>4299 costruzione di altre opere di ingegneria civile nca: ore lavorate dai dipendenti</v>
      </c>
    </row>
    <row r="6682" spans="1:17" x14ac:dyDescent="0.35">
      <c r="A6682" s="1" t="s">
        <v>11</v>
      </c>
      <c r="B6682" s="1" t="s">
        <v>12</v>
      </c>
      <c r="C6682" s="1" t="s">
        <v>85</v>
      </c>
      <c r="D6682" s="1" t="s">
        <v>86</v>
      </c>
      <c r="E6682" s="1" t="s">
        <v>1080</v>
      </c>
      <c r="F6682" s="1" t="s">
        <v>1081</v>
      </c>
      <c r="G6682">
        <v>2020</v>
      </c>
      <c r="H6682">
        <v>2020</v>
      </c>
      <c r="I6682">
        <v>2477663</v>
      </c>
      <c r="L6682">
        <f>IF(ISNUMBER(SEARCH("migliaia",istat[[#This Row],[Variabile]])),istat[[#This Row],[Value]]*1000,istat[[#This Row],[Value]])</f>
        <v>2477663000</v>
      </c>
      <c r="M6682" t="b" cm="1">
        <f t="array" ref="M6682">_xlfn.IFS(istat[[#This Row],[Flag Codes]]="c",FALSE,istat[[#This Row],[Ateco 2007]]="TOTALE",FALSE,TRUE,TRUE)</f>
        <v>1</v>
      </c>
      <c r="N668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2">
        <f>IFERROR(FIND("(",istat[[#This Row],[Variabile]])-2,LEN(istat[[#This Row],[Variabile]]))</f>
        <v>17</v>
      </c>
      <c r="P6682" t="str">
        <f>LEFT(istat[[#This Row],[Variabile]],istat[[#This Row],[unique_id_variable_text_num_char]])</f>
        <v>salari e stipendi</v>
      </c>
      <c r="Q6682" t="str">
        <f>istat[[#This Row],[unique_id_ateco_text]]&amp;": "&amp;istat[[#This Row],[unique_id_variable_text]]</f>
        <v>4339 altri lavori di completamento e di finitura degli edifici: salari e stipendi</v>
      </c>
    </row>
    <row r="6683" spans="1:17" x14ac:dyDescent="0.35">
      <c r="A6683" s="1" t="s">
        <v>11</v>
      </c>
      <c r="B6683" s="1" t="s">
        <v>12</v>
      </c>
      <c r="C6683" s="1" t="s">
        <v>87</v>
      </c>
      <c r="D6683" s="1" t="s">
        <v>88</v>
      </c>
      <c r="E6683" s="1" t="s">
        <v>1080</v>
      </c>
      <c r="F6683" s="1" t="s">
        <v>1081</v>
      </c>
      <c r="G6683">
        <v>2020</v>
      </c>
      <c r="H6683">
        <v>2020</v>
      </c>
      <c r="I6683">
        <v>320616</v>
      </c>
      <c r="L6683">
        <f>IF(ISNUMBER(SEARCH("migliaia",istat[[#This Row],[Variabile]])),istat[[#This Row],[Value]]*1000,istat[[#This Row],[Value]])</f>
        <v>320616000</v>
      </c>
      <c r="M6683" t="b" cm="1">
        <f t="array" ref="M6683">_xlfn.IFS(istat[[#This Row],[Flag Codes]]="c",FALSE,istat[[#This Row],[Ateco 2007]]="TOTALE",FALSE,TRUE,TRUE)</f>
        <v>1</v>
      </c>
      <c r="N6683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683">
        <f>IFERROR(FIND("(",istat[[#This Row],[Variabile]])-2,LEN(istat[[#This Row],[Variabile]]))</f>
        <v>36</v>
      </c>
      <c r="P6683" t="str">
        <f>LEFT(istat[[#This Row],[Variabile]],istat[[#This Row],[unique_id_variable_text_num_char]])</f>
        <v>investimenti lordi in beni materiali</v>
      </c>
      <c r="Q6683" t="str">
        <f>istat[[#This Row],[unique_id_ateco_text]]&amp;": "&amp;istat[[#This Row],[unique_id_variable_text]]</f>
        <v>4339 altri lavori di completamento e di finitura degli edifici: investimenti lordi in beni materiali</v>
      </c>
    </row>
    <row r="6684" spans="1:17" x14ac:dyDescent="0.35">
      <c r="A6684" s="1" t="s">
        <v>11</v>
      </c>
      <c r="B6684" s="1" t="s">
        <v>12</v>
      </c>
      <c r="C6684" s="1" t="s">
        <v>13</v>
      </c>
      <c r="D6684" s="1" t="s">
        <v>14</v>
      </c>
      <c r="E6684" s="1" t="s">
        <v>988</v>
      </c>
      <c r="F6684" s="1" t="s">
        <v>989</v>
      </c>
      <c r="G6684">
        <v>2020</v>
      </c>
      <c r="H6684">
        <v>2020</v>
      </c>
      <c r="I6684">
        <v>3902</v>
      </c>
      <c r="L6684">
        <f>IF(ISNUMBER(SEARCH("migliaia",istat[[#This Row],[Variabile]])),istat[[#This Row],[Value]]*1000,istat[[#This Row],[Value]])</f>
        <v>3902</v>
      </c>
      <c r="M6684" t="b" cm="1">
        <f t="array" ref="M6684">_xlfn.IFS(istat[[#This Row],[Flag Codes]]="c",FALSE,istat[[#This Row],[Ateco 2007]]="TOTALE",FALSE,TRUE,TRUE)</f>
        <v>1</v>
      </c>
      <c r="N6684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4">
        <f>IFERROR(FIND("(",istat[[#This Row],[Variabile]])-2,LEN(istat[[#This Row],[Variabile]]))</f>
        <v>7</v>
      </c>
      <c r="P6684" t="str">
        <f>LEFT(istat[[#This Row],[Variabile]],istat[[#This Row],[unique_id_variable_text_num_char]])</f>
        <v>imprese</v>
      </c>
      <c r="Q6684" t="str">
        <f>istat[[#This Row],[unique_id_ateco_text]]&amp;": "&amp;istat[[#This Row],[unique_id_variable_text]]</f>
        <v>4633 commercio all'ingrosso di prodotti lattiero-caseari, uova, oli e grassi commestibili: imprese</v>
      </c>
    </row>
    <row r="6685" spans="1:17" x14ac:dyDescent="0.35">
      <c r="A6685" s="1" t="s">
        <v>11</v>
      </c>
      <c r="B6685" s="1" t="s">
        <v>12</v>
      </c>
      <c r="C6685" s="1" t="s">
        <v>91</v>
      </c>
      <c r="D6685" s="1" t="s">
        <v>92</v>
      </c>
      <c r="E6685" s="1" t="s">
        <v>988</v>
      </c>
      <c r="F6685" s="1" t="s">
        <v>989</v>
      </c>
      <c r="G6685">
        <v>2020</v>
      </c>
      <c r="H6685">
        <v>2020</v>
      </c>
      <c r="I6685">
        <v>14754</v>
      </c>
      <c r="L6685">
        <f>IF(ISNUMBER(SEARCH("migliaia",istat[[#This Row],[Variabile]])),istat[[#This Row],[Value]]*1000,istat[[#This Row],[Value]])</f>
        <v>14754</v>
      </c>
      <c r="M6685" t="b" cm="1">
        <f t="array" ref="M6685">_xlfn.IFS(istat[[#This Row],[Flag Codes]]="c",FALSE,istat[[#This Row],[Ateco 2007]]="TOTALE",FALSE,TRUE,TRUE)</f>
        <v>1</v>
      </c>
      <c r="N6685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685">
        <f>IFERROR(FIND("(",istat[[#This Row],[Variabile]])-2,LEN(istat[[#This Row],[Variabile]]))</f>
        <v>8</v>
      </c>
      <c r="P6685" t="str">
        <f>LEFT(istat[[#This Row],[Variabile]],istat[[#This Row],[unique_id_variable_text_num_char]])</f>
        <v>occupati</v>
      </c>
      <c r="Q6685" t="str">
        <f>istat[[#This Row],[unique_id_ateco_text]]&amp;": "&amp;istat[[#This Row],[unique_id_variable_text]]</f>
        <v>4633 commercio all'ingrosso di prodotti lattiero-caseari, uova, oli e grassi commestibili: occupati</v>
      </c>
    </row>
    <row r="6686" spans="1:17" x14ac:dyDescent="0.35">
      <c r="A6686" s="1" t="s">
        <v>11</v>
      </c>
      <c r="B6686" s="1" t="s">
        <v>12</v>
      </c>
      <c r="C6686" s="1" t="s">
        <v>85</v>
      </c>
      <c r="D6686" s="1" t="s">
        <v>86</v>
      </c>
      <c r="E6686" s="1" t="s">
        <v>1153</v>
      </c>
      <c r="F6686" s="1" t="s">
        <v>1154</v>
      </c>
      <c r="G6686">
        <v>2020</v>
      </c>
      <c r="H6686">
        <v>2020</v>
      </c>
      <c r="I6686">
        <v>81731</v>
      </c>
      <c r="L6686">
        <f>IF(ISNUMBER(SEARCH("migliaia",istat[[#This Row],[Variabile]])),istat[[#This Row],[Value]]*1000,istat[[#This Row],[Value]])</f>
        <v>81731000</v>
      </c>
      <c r="M6686" t="b" cm="1">
        <f t="array" ref="M6686">_xlfn.IFS(istat[[#This Row],[Flag Codes]]="c",FALSE,istat[[#This Row],[Ateco 2007]]="TOTALE",FALSE,TRUE,TRUE)</f>
        <v>1</v>
      </c>
      <c r="N6686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6">
        <f>IFERROR(FIND("(",istat[[#This Row],[Variabile]])-2,LEN(istat[[#This Row],[Variabile]]))</f>
        <v>17</v>
      </c>
      <c r="P6686" t="str">
        <f>LEFT(istat[[#This Row],[Variabile]],istat[[#This Row],[unique_id_variable_text_num_char]])</f>
        <v>salari e stipendi</v>
      </c>
      <c r="Q6686" t="str">
        <f>istat[[#This Row],[unique_id_ateco_text]]&amp;": "&amp;istat[[#This Row],[unique_id_variable_text]]</f>
        <v>4635 commercio all'ingrosso di prodotti del tabacco : salari e stipendi</v>
      </c>
    </row>
    <row r="6687" spans="1:17" x14ac:dyDescent="0.35">
      <c r="A6687" s="1" t="s">
        <v>11</v>
      </c>
      <c r="B6687" s="1" t="s">
        <v>12</v>
      </c>
      <c r="C6687" s="1" t="s">
        <v>87</v>
      </c>
      <c r="D6687" s="1" t="s">
        <v>88</v>
      </c>
      <c r="E6687" s="1" t="s">
        <v>1153</v>
      </c>
      <c r="F6687" s="1" t="s">
        <v>1154</v>
      </c>
      <c r="G6687">
        <v>2020</v>
      </c>
      <c r="H6687">
        <v>2020</v>
      </c>
      <c r="I6687">
        <v>12069</v>
      </c>
      <c r="L6687">
        <f>IF(ISNUMBER(SEARCH("migliaia",istat[[#This Row],[Variabile]])),istat[[#This Row],[Value]]*1000,istat[[#This Row],[Value]])</f>
        <v>12069000</v>
      </c>
      <c r="M6687" t="b" cm="1">
        <f t="array" ref="M6687">_xlfn.IFS(istat[[#This Row],[Flag Codes]]="c",FALSE,istat[[#This Row],[Ateco 2007]]="TOTALE",FALSE,TRUE,TRUE)</f>
        <v>1</v>
      </c>
      <c r="N668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687">
        <f>IFERROR(FIND("(",istat[[#This Row],[Variabile]])-2,LEN(istat[[#This Row],[Variabile]]))</f>
        <v>36</v>
      </c>
      <c r="P6687" t="str">
        <f>LEFT(istat[[#This Row],[Variabile]],istat[[#This Row],[unique_id_variable_text_num_char]])</f>
        <v>investimenti lordi in beni materiali</v>
      </c>
      <c r="Q6687" t="str">
        <f>istat[[#This Row],[unique_id_ateco_text]]&amp;": "&amp;istat[[#This Row],[unique_id_variable_text]]</f>
        <v>4635 commercio all'ingrosso di prodotti del tabacco : investimenti lordi in beni materiali</v>
      </c>
    </row>
    <row r="6688" spans="1:17" x14ac:dyDescent="0.35">
      <c r="A6688" s="1" t="s">
        <v>11</v>
      </c>
      <c r="B6688" s="1" t="s">
        <v>12</v>
      </c>
      <c r="C6688" s="1" t="s">
        <v>13</v>
      </c>
      <c r="D6688" s="1" t="s">
        <v>14</v>
      </c>
      <c r="E6688" s="1" t="s">
        <v>652</v>
      </c>
      <c r="F6688" s="1" t="s">
        <v>653</v>
      </c>
      <c r="G6688">
        <v>2020</v>
      </c>
      <c r="H6688">
        <v>2020</v>
      </c>
      <c r="I6688">
        <v>4031</v>
      </c>
      <c r="L6688">
        <f>IF(ISNUMBER(SEARCH("migliaia",istat[[#This Row],[Variabile]])),istat[[#This Row],[Value]]*1000,istat[[#This Row],[Value]])</f>
        <v>4031</v>
      </c>
      <c r="M6688" t="b" cm="1">
        <f t="array" ref="M6688">_xlfn.IFS(istat[[#This Row],[Flag Codes]]="c",FALSE,istat[[#This Row],[Ateco 2007]]="TOTALE",FALSE,TRUE,TRUE)</f>
        <v>1</v>
      </c>
      <c r="N66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8">
        <f>IFERROR(FIND("(",istat[[#This Row],[Variabile]])-2,LEN(istat[[#This Row],[Variabile]]))</f>
        <v>7</v>
      </c>
      <c r="P6688" t="str">
        <f>LEFT(istat[[#This Row],[Variabile]],istat[[#This Row],[unique_id_variable_text_num_char]])</f>
        <v>imprese</v>
      </c>
      <c r="Q6688" t="str">
        <f>istat[[#This Row],[unique_id_ateco_text]]&amp;": "&amp;istat[[#This Row],[unique_id_variable_text]]</f>
        <v>4636 commercio all'ingrosso di zucchero, cioccolato, dolciumi e prodotti da forno: imprese</v>
      </c>
    </row>
    <row r="6689" spans="1:17" x14ac:dyDescent="0.35">
      <c r="A6689" s="1" t="s">
        <v>11</v>
      </c>
      <c r="B6689" s="1" t="s">
        <v>12</v>
      </c>
      <c r="C6689" s="1" t="s">
        <v>81</v>
      </c>
      <c r="D6689" s="1" t="s">
        <v>82</v>
      </c>
      <c r="E6689" s="1" t="s">
        <v>652</v>
      </c>
      <c r="F6689" s="1" t="s">
        <v>653</v>
      </c>
      <c r="G6689">
        <v>2020</v>
      </c>
      <c r="H6689">
        <v>2020</v>
      </c>
      <c r="I6689">
        <v>187177</v>
      </c>
      <c r="L6689">
        <f>IF(ISNUMBER(SEARCH("migliaia",istat[[#This Row],[Variabile]])),istat[[#This Row],[Value]]*1000,istat[[#This Row],[Value]])</f>
        <v>187177000</v>
      </c>
      <c r="M6689" t="b" cm="1">
        <f t="array" ref="M6689">_xlfn.IFS(istat[[#This Row],[Flag Codes]]="c",FALSE,istat[[#This Row],[Ateco 2007]]="TOTALE",FALSE,TRUE,TRUE)</f>
        <v>1</v>
      </c>
      <c r="N6689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6689">
        <f>IFERROR(FIND("(",istat[[#This Row],[Variabile]])-2,LEN(istat[[#This Row],[Variabile]]))</f>
        <v>19</v>
      </c>
      <c r="P6689" t="str">
        <f>LEFT(istat[[#This Row],[Variabile]],istat[[#This Row],[unique_id_variable_text_num_char]])</f>
        <v>costi del personale</v>
      </c>
      <c r="Q6689" t="str">
        <f>istat[[#This Row],[unique_id_ateco_text]]&amp;": "&amp;istat[[#This Row],[unique_id_variable_text]]</f>
        <v>4636 commercio all'ingrosso di zucchero, cioccolato, dolciumi e prodotti da forno: costi del personale</v>
      </c>
    </row>
    <row r="6690" spans="1:17" x14ac:dyDescent="0.35">
      <c r="A6690" s="1" t="s">
        <v>11</v>
      </c>
      <c r="B6690" s="1" t="s">
        <v>12</v>
      </c>
      <c r="C6690" s="1" t="s">
        <v>85</v>
      </c>
      <c r="D6690" s="1" t="s">
        <v>86</v>
      </c>
      <c r="E6690" s="1" t="s">
        <v>913</v>
      </c>
      <c r="F6690" s="1" t="s">
        <v>914</v>
      </c>
      <c r="G6690">
        <v>2020</v>
      </c>
      <c r="H6690">
        <v>2020</v>
      </c>
      <c r="I6690">
        <v>405903</v>
      </c>
      <c r="L6690">
        <f>IF(ISNUMBER(SEARCH("migliaia",istat[[#This Row],[Variabile]])),istat[[#This Row],[Value]]*1000,istat[[#This Row],[Value]])</f>
        <v>405903000</v>
      </c>
      <c r="M6690" t="b" cm="1">
        <f t="array" ref="M6690">_xlfn.IFS(istat[[#This Row],[Flag Codes]]="c",FALSE,istat[[#This Row],[Ateco 2007]]="TOTALE",FALSE,TRUE,TRUE)</f>
        <v>1</v>
      </c>
      <c r="N6690" t="str">
        <f>istat[[#This Row],[ATECO_2007]]&amp;" "&amp;LEFT(istat[[#This Row],[Ateco 2007]],IFERROR(FIND("(",istat[[#This Row],[Ateco 2007]])-2,LEN(istat[[#This Row],[Ateco 2007]])))</f>
        <v>4645 commercio all'ingrosso di profumi e cosmetici</v>
      </c>
      <c r="O6690">
        <f>IFERROR(FIND("(",istat[[#This Row],[Variabile]])-2,LEN(istat[[#This Row],[Variabile]]))</f>
        <v>17</v>
      </c>
      <c r="P6690" t="str">
        <f>LEFT(istat[[#This Row],[Variabile]],istat[[#This Row],[unique_id_variable_text_num_char]])</f>
        <v>salari e stipendi</v>
      </c>
      <c r="Q6690" t="str">
        <f>istat[[#This Row],[unique_id_ateco_text]]&amp;": "&amp;istat[[#This Row],[unique_id_variable_text]]</f>
        <v>4645 commercio all'ingrosso di profumi e cosmetici: salari e stipendi</v>
      </c>
    </row>
    <row r="6691" spans="1:17" x14ac:dyDescent="0.35">
      <c r="A6691" s="1" t="s">
        <v>11</v>
      </c>
      <c r="B6691" s="1" t="s">
        <v>12</v>
      </c>
      <c r="C6691" s="1" t="s">
        <v>79</v>
      </c>
      <c r="D6691" s="1" t="s">
        <v>80</v>
      </c>
      <c r="E6691" s="1" t="s">
        <v>1088</v>
      </c>
      <c r="F6691" s="1" t="s">
        <v>1089</v>
      </c>
      <c r="G6691">
        <v>2020</v>
      </c>
      <c r="H6691">
        <v>2020</v>
      </c>
      <c r="I6691">
        <v>40910031</v>
      </c>
      <c r="L6691">
        <f>IF(ISNUMBER(SEARCH("migliaia",istat[[#This Row],[Variabile]])),istat[[#This Row],[Value]]*1000,istat[[#This Row],[Value]])</f>
        <v>40910031000</v>
      </c>
      <c r="M6691" t="b" cm="1">
        <f t="array" ref="M6691">_xlfn.IFS(istat[[#This Row],[Flag Codes]]="c",FALSE,istat[[#This Row],[Ateco 2007]]="TOTALE",FALSE,TRUE,TRUE)</f>
        <v>1</v>
      </c>
      <c r="N6691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1">
        <f>IFERROR(FIND("(",istat[[#This Row],[Variabile]])-2,LEN(istat[[#This Row],[Variabile]]))</f>
        <v>26</v>
      </c>
      <c r="P6691" t="str">
        <f>LEFT(istat[[#This Row],[Variabile]],istat[[#This Row],[unique_id_variable_text_num_char]])</f>
        <v>acquisto di beni e servizi</v>
      </c>
      <c r="Q6691" t="str">
        <f>istat[[#This Row],[unique_id_ateco_text]]&amp;": "&amp;istat[[#This Row],[unique_id_variable_text]]</f>
        <v>4646 commercio all'ingrosso di prodotti farmaceutici: acquisto di beni e servizi</v>
      </c>
    </row>
    <row r="6692" spans="1:17" x14ac:dyDescent="0.35">
      <c r="A6692" s="1" t="s">
        <v>11</v>
      </c>
      <c r="B6692" s="1" t="s">
        <v>12</v>
      </c>
      <c r="C6692" s="1" t="s">
        <v>81</v>
      </c>
      <c r="D6692" s="1" t="s">
        <v>82</v>
      </c>
      <c r="E6692" s="1" t="s">
        <v>1088</v>
      </c>
      <c r="F6692" s="1" t="s">
        <v>1089</v>
      </c>
      <c r="G6692">
        <v>2020</v>
      </c>
      <c r="H6692">
        <v>2020</v>
      </c>
      <c r="I6692">
        <v>4057121</v>
      </c>
      <c r="L6692">
        <f>IF(ISNUMBER(SEARCH("migliaia",istat[[#This Row],[Variabile]])),istat[[#This Row],[Value]]*1000,istat[[#This Row],[Value]])</f>
        <v>4057121000</v>
      </c>
      <c r="M6692" t="b" cm="1">
        <f t="array" ref="M6692">_xlfn.IFS(istat[[#This Row],[Flag Codes]]="c",FALSE,istat[[#This Row],[Ateco 2007]]="TOTALE",FALSE,TRUE,TRUE)</f>
        <v>1</v>
      </c>
      <c r="N6692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692">
        <f>IFERROR(FIND("(",istat[[#This Row],[Variabile]])-2,LEN(istat[[#This Row],[Variabile]]))</f>
        <v>19</v>
      </c>
      <c r="P6692" t="str">
        <f>LEFT(istat[[#This Row],[Variabile]],istat[[#This Row],[unique_id_variable_text_num_char]])</f>
        <v>costi del personale</v>
      </c>
      <c r="Q6692" t="str">
        <f>istat[[#This Row],[unique_id_ateco_text]]&amp;": "&amp;istat[[#This Row],[unique_id_variable_text]]</f>
        <v>4646 commercio all'ingrosso di prodotti farmaceutici: costi del personale</v>
      </c>
    </row>
    <row r="6693" spans="1:17" x14ac:dyDescent="0.35">
      <c r="A6693" s="1" t="s">
        <v>11</v>
      </c>
      <c r="B6693" s="1" t="s">
        <v>12</v>
      </c>
      <c r="C6693" s="1" t="s">
        <v>77</v>
      </c>
      <c r="D6693" s="1" t="s">
        <v>78</v>
      </c>
      <c r="E6693" s="1" t="s">
        <v>1155</v>
      </c>
      <c r="F6693" s="1" t="s">
        <v>1156</v>
      </c>
      <c r="G6693">
        <v>2020</v>
      </c>
      <c r="H6693">
        <v>2020</v>
      </c>
      <c r="I6693">
        <v>691464</v>
      </c>
      <c r="L6693">
        <f>IF(ISNUMBER(SEARCH("migliaia",istat[[#This Row],[Variabile]])),istat[[#This Row],[Value]]*1000,istat[[#This Row],[Value]])</f>
        <v>691464000</v>
      </c>
      <c r="M6693" t="b" cm="1">
        <f t="array" ref="M6693">_xlfn.IFS(istat[[#This Row],[Flag Codes]]="c",FALSE,istat[[#This Row],[Ateco 2007]]="TOTALE",FALSE,TRUE,TRUE)</f>
        <v>1</v>
      </c>
      <c r="N669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693">
        <f>IFERROR(FIND("(",istat[[#This Row],[Variabile]])-2,LEN(istat[[#This Row],[Variabile]]))</f>
        <v>23</v>
      </c>
      <c r="P6693" t="str">
        <f>LEFT(istat[[#This Row],[Variabile]],istat[[#This Row],[unique_id_variable_text_num_char]])</f>
        <v>margine operativo lordo</v>
      </c>
      <c r="Q6693" t="str">
        <f>istat[[#This Row],[unique_id_ateco_text]]&amp;": "&amp;istat[[#This Row],[unique_id_variable_text]]</f>
        <v>4647 commercio all'ingrosso di mobili, tappeti e articoli per l'illuminazione: margine operativo lordo</v>
      </c>
    </row>
    <row r="6694" spans="1:17" x14ac:dyDescent="0.35">
      <c r="A6694" s="1" t="s">
        <v>11</v>
      </c>
      <c r="B6694" s="1" t="s">
        <v>12</v>
      </c>
      <c r="C6694" s="1" t="s">
        <v>79</v>
      </c>
      <c r="D6694" s="1" t="s">
        <v>80</v>
      </c>
      <c r="E6694" s="1" t="s">
        <v>1068</v>
      </c>
      <c r="F6694" s="1" t="s">
        <v>1069</v>
      </c>
      <c r="G6694">
        <v>2020</v>
      </c>
      <c r="H6694">
        <v>2020</v>
      </c>
      <c r="I6694">
        <v>1852501</v>
      </c>
      <c r="L6694">
        <f>IF(ISNUMBER(SEARCH("migliaia",istat[[#This Row],[Variabile]])),istat[[#This Row],[Value]]*1000,istat[[#This Row],[Value]])</f>
        <v>1852501000</v>
      </c>
      <c r="M6694" t="b" cm="1">
        <f t="array" ref="M6694">_xlfn.IFS(istat[[#This Row],[Flag Codes]]="c",FALSE,istat[[#This Row],[Ateco 2007]]="TOTALE",FALSE,TRUE,TRUE)</f>
        <v>1</v>
      </c>
      <c r="N6694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694">
        <f>IFERROR(FIND("(",istat[[#This Row],[Variabile]])-2,LEN(istat[[#This Row],[Variabile]]))</f>
        <v>26</v>
      </c>
      <c r="P6694" t="str">
        <f>LEFT(istat[[#This Row],[Variabile]],istat[[#This Row],[unique_id_variable_text_num_char]])</f>
        <v>acquisto di beni e servizi</v>
      </c>
      <c r="Q6694" t="str">
        <f>istat[[#This Row],[unique_id_ateco_text]]&amp;": "&amp;istat[[#This Row],[unique_id_variable_text]]</f>
        <v>2896 fabbricazione di macchine per l'industria delle materie plastiche e della gomma: acquisto di beni e servizi</v>
      </c>
    </row>
    <row r="6695" spans="1:17" x14ac:dyDescent="0.35">
      <c r="A6695" s="1" t="s">
        <v>11</v>
      </c>
      <c r="B6695" s="1" t="s">
        <v>12</v>
      </c>
      <c r="C6695" s="1" t="s">
        <v>77</v>
      </c>
      <c r="D6695" s="1" t="s">
        <v>78</v>
      </c>
      <c r="E6695" s="1" t="s">
        <v>1072</v>
      </c>
      <c r="F6695" s="1" t="s">
        <v>1073</v>
      </c>
      <c r="G6695">
        <v>2020</v>
      </c>
      <c r="H6695">
        <v>2020</v>
      </c>
      <c r="I6695">
        <v>270197</v>
      </c>
      <c r="L6695">
        <f>IF(ISNUMBER(SEARCH("migliaia",istat[[#This Row],[Variabile]])),istat[[#This Row],[Value]]*1000,istat[[#This Row],[Value]])</f>
        <v>270197000</v>
      </c>
      <c r="M6695" t="b" cm="1">
        <f t="array" ref="M6695">_xlfn.IFS(istat[[#This Row],[Flag Codes]]="c",FALSE,istat[[#This Row],[Ateco 2007]]="TOTALE",FALSE,TRUE,TRUE)</f>
        <v>1</v>
      </c>
      <c r="N6695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695">
        <f>IFERROR(FIND("(",istat[[#This Row],[Variabile]])-2,LEN(istat[[#This Row],[Variabile]]))</f>
        <v>23</v>
      </c>
      <c r="P6695" t="str">
        <f>LEFT(istat[[#This Row],[Variabile]],istat[[#This Row],[unique_id_variable_text_num_char]])</f>
        <v>margine operativo lordo</v>
      </c>
      <c r="Q6695" t="str">
        <f>istat[[#This Row],[unique_id_ateco_text]]&amp;": "&amp;istat[[#This Row],[unique_id_variable_text]]</f>
        <v>4222 costruzione di opere di pubblica utilità per l'energia elettrica e le telecomunicazioni: margine operativo lordo</v>
      </c>
    </row>
    <row r="6696" spans="1:17" x14ac:dyDescent="0.35">
      <c r="A6696" s="1" t="s">
        <v>11</v>
      </c>
      <c r="B6696" s="1" t="s">
        <v>12</v>
      </c>
      <c r="C6696" s="1" t="s">
        <v>73</v>
      </c>
      <c r="D6696" s="1" t="s">
        <v>74</v>
      </c>
      <c r="E6696" s="1" t="s">
        <v>1151</v>
      </c>
      <c r="F6696" s="1" t="s">
        <v>1152</v>
      </c>
      <c r="G6696">
        <v>2020</v>
      </c>
      <c r="H6696">
        <v>2020</v>
      </c>
      <c r="I6696">
        <v>371477</v>
      </c>
      <c r="L6696">
        <f>IF(ISNUMBER(SEARCH("migliaia",istat[[#This Row],[Variabile]])),istat[[#This Row],[Value]]*1000,istat[[#This Row],[Value]])</f>
        <v>371477000</v>
      </c>
      <c r="M6696" t="b" cm="1">
        <f t="array" ref="M6696">_xlfn.IFS(istat[[#This Row],[Flag Codes]]="c",FALSE,istat[[#This Row],[Ateco 2007]]="TOTALE",FALSE,TRUE,TRUE)</f>
        <v>1</v>
      </c>
      <c r="N6696" t="str">
        <f>istat[[#This Row],[ATECO_2007]]&amp;" "&amp;LEFT(istat[[#This Row],[Ateco 2007]],IFERROR(FIND("(",istat[[#This Row],[Ateco 2007]])-2,LEN(istat[[#This Row],[Ateco 2007]])))</f>
        <v>4291 costruzione di opere idrauliche</v>
      </c>
      <c r="O6696">
        <f>IFERROR(FIND("(",istat[[#This Row],[Variabile]])-2,LEN(istat[[#This Row],[Variabile]]))</f>
        <v>36</v>
      </c>
      <c r="P6696" t="str">
        <f>LEFT(istat[[#This Row],[Variabile]],istat[[#This Row],[unique_id_variable_text_num_char]])</f>
        <v>valore aggiunto al costo dei fattori</v>
      </c>
      <c r="Q6696" t="str">
        <f>istat[[#This Row],[unique_id_ateco_text]]&amp;": "&amp;istat[[#This Row],[unique_id_variable_text]]</f>
        <v>4291 costruzione di opere idrauliche: valore aggiunto al costo dei fattori</v>
      </c>
    </row>
    <row r="6697" spans="1:17" x14ac:dyDescent="0.35">
      <c r="A6697" s="1" t="s">
        <v>11</v>
      </c>
      <c r="B6697" s="1" t="s">
        <v>12</v>
      </c>
      <c r="C6697" s="1" t="s">
        <v>79</v>
      </c>
      <c r="D6697" s="1" t="s">
        <v>80</v>
      </c>
      <c r="E6697" s="1" t="s">
        <v>1074</v>
      </c>
      <c r="F6697" s="1" t="s">
        <v>1075</v>
      </c>
      <c r="G6697">
        <v>2020</v>
      </c>
      <c r="H6697">
        <v>2020</v>
      </c>
      <c r="I6697">
        <v>2317456</v>
      </c>
      <c r="L6697">
        <f>IF(ISNUMBER(SEARCH("migliaia",istat[[#This Row],[Variabile]])),istat[[#This Row],[Value]]*1000,istat[[#This Row],[Value]])</f>
        <v>2317456000</v>
      </c>
      <c r="M6697" t="b" cm="1">
        <f t="array" ref="M6697">_xlfn.IFS(istat[[#This Row],[Flag Codes]]="c",FALSE,istat[[#This Row],[Ateco 2007]]="TOTALE",FALSE,TRUE,TRUE)</f>
        <v>1</v>
      </c>
      <c r="N6697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697">
        <f>IFERROR(FIND("(",istat[[#This Row],[Variabile]])-2,LEN(istat[[#This Row],[Variabile]]))</f>
        <v>26</v>
      </c>
      <c r="P6697" t="str">
        <f>LEFT(istat[[#This Row],[Variabile]],istat[[#This Row],[unique_id_variable_text_num_char]])</f>
        <v>acquisto di beni e servizi</v>
      </c>
      <c r="Q6697" t="str">
        <f>istat[[#This Row],[unique_id_ateco_text]]&amp;": "&amp;istat[[#This Row],[unique_id_variable_text]]</f>
        <v>4299 costruzione di altre opere di ingegneria civile nca: acquisto di beni e servizi</v>
      </c>
    </row>
    <row r="6698" spans="1:17" x14ac:dyDescent="0.35">
      <c r="A6698" s="1" t="s">
        <v>11</v>
      </c>
      <c r="B6698" s="1" t="s">
        <v>12</v>
      </c>
      <c r="C6698" s="1" t="s">
        <v>71</v>
      </c>
      <c r="D6698" s="1" t="s">
        <v>72</v>
      </c>
      <c r="E6698" s="1" t="s">
        <v>1076</v>
      </c>
      <c r="F6698" s="1" t="s">
        <v>1077</v>
      </c>
      <c r="G6698">
        <v>2020</v>
      </c>
      <c r="H6698">
        <v>2020</v>
      </c>
      <c r="I6698">
        <v>722882</v>
      </c>
      <c r="L6698">
        <f>IF(ISNUMBER(SEARCH("migliaia",istat[[#This Row],[Variabile]])),istat[[#This Row],[Value]]*1000,istat[[#This Row],[Value]])</f>
        <v>722882000</v>
      </c>
      <c r="M6698" t="b" cm="1">
        <f t="array" ref="M6698">_xlfn.IFS(istat[[#This Row],[Flag Codes]]="c",FALSE,istat[[#This Row],[Ateco 2007]]="TOTALE",FALSE,TRUE,TRUE)</f>
        <v>1</v>
      </c>
      <c r="N6698" t="str">
        <f>istat[[#This Row],[ATECO_2007]]&amp;" "&amp;LEFT(istat[[#This Row],[Ateco 2007]],IFERROR(FIND("(",istat[[#This Row],[Ateco 2007]])-2,LEN(istat[[#This Row],[Ateco 2007]])))</f>
        <v>4311 demolizione</v>
      </c>
      <c r="O6698">
        <f>IFERROR(FIND("(",istat[[#This Row],[Variabile]])-2,LEN(istat[[#This Row],[Variabile]]))</f>
        <v>23</v>
      </c>
      <c r="P6698" t="str">
        <f>LEFT(istat[[#This Row],[Variabile]],istat[[#This Row],[unique_id_variable_text_num_char]])</f>
        <v>valore della produzione</v>
      </c>
      <c r="Q6698" t="str">
        <f>istat[[#This Row],[unique_id_ateco_text]]&amp;": "&amp;istat[[#This Row],[unique_id_variable_text]]</f>
        <v>4311 demolizione: valore della produzione</v>
      </c>
    </row>
    <row r="6699" spans="1:17" x14ac:dyDescent="0.35">
      <c r="A6699" s="1" t="s">
        <v>11</v>
      </c>
      <c r="B6699" s="1" t="s">
        <v>12</v>
      </c>
      <c r="C6699" s="1" t="s">
        <v>95</v>
      </c>
      <c r="D6699" s="1" t="s">
        <v>96</v>
      </c>
      <c r="E6699" s="1" t="s">
        <v>1078</v>
      </c>
      <c r="F6699" s="1" t="s">
        <v>1079</v>
      </c>
      <c r="G6699">
        <v>2020</v>
      </c>
      <c r="H6699">
        <v>2020</v>
      </c>
      <c r="I6699">
        <v>10461</v>
      </c>
      <c r="L6699">
        <f>IF(ISNUMBER(SEARCH("migliaia",istat[[#This Row],[Variabile]])),istat[[#This Row],[Value]]*1000,istat[[#This Row],[Value]])</f>
        <v>10461</v>
      </c>
      <c r="M6699" t="b" cm="1">
        <f t="array" ref="M6699">_xlfn.IFS(istat[[#This Row],[Flag Codes]]="c",FALSE,istat[[#This Row],[Ateco 2007]]="TOTALE",FALSE,TRUE,TRUE)</f>
        <v>1</v>
      </c>
      <c r="N6699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699">
        <f>IFERROR(FIND("(",istat[[#This Row],[Variabile]])-2,LEN(istat[[#This Row],[Variabile]]))</f>
        <v>21</v>
      </c>
      <c r="P6699" t="str">
        <f>LEFT(istat[[#This Row],[Variabile]],istat[[#This Row],[unique_id_variable_text_num_char]])</f>
        <v>lavoratori dipendenti</v>
      </c>
      <c r="Q6699" t="str">
        <f>istat[[#This Row],[unique_id_ateco_text]]&amp;": "&amp;istat[[#This Row],[unique_id_variable_text]]</f>
        <v>4334 tinteggiatura e posa in opera di vetri: lavoratori dipendenti</v>
      </c>
    </row>
    <row r="6700" spans="1:17" x14ac:dyDescent="0.35">
      <c r="A6700" s="1" t="s">
        <v>11</v>
      </c>
      <c r="B6700" s="1" t="s">
        <v>12</v>
      </c>
      <c r="C6700" s="1" t="s">
        <v>13</v>
      </c>
      <c r="D6700" s="1" t="s">
        <v>14</v>
      </c>
      <c r="E6700" s="1" t="s">
        <v>1080</v>
      </c>
      <c r="F6700" s="1" t="s">
        <v>1081</v>
      </c>
      <c r="G6700">
        <v>2020</v>
      </c>
      <c r="H6700">
        <v>2020</v>
      </c>
      <c r="I6700">
        <v>137820</v>
      </c>
      <c r="L6700">
        <f>IF(ISNUMBER(SEARCH("migliaia",istat[[#This Row],[Variabile]])),istat[[#This Row],[Value]]*1000,istat[[#This Row],[Value]])</f>
        <v>137820</v>
      </c>
      <c r="M6700" t="b" cm="1">
        <f t="array" ref="M6700">_xlfn.IFS(istat[[#This Row],[Flag Codes]]="c",FALSE,istat[[#This Row],[Ateco 2007]]="TOTALE",FALSE,TRUE,TRUE)</f>
        <v>1</v>
      </c>
      <c r="N6700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0">
        <f>IFERROR(FIND("(",istat[[#This Row],[Variabile]])-2,LEN(istat[[#This Row],[Variabile]]))</f>
        <v>7</v>
      </c>
      <c r="P6700" t="str">
        <f>LEFT(istat[[#This Row],[Variabile]],istat[[#This Row],[unique_id_variable_text_num_char]])</f>
        <v>imprese</v>
      </c>
      <c r="Q6700" t="str">
        <f>istat[[#This Row],[unique_id_ateco_text]]&amp;": "&amp;istat[[#This Row],[unique_id_variable_text]]</f>
        <v>4339 altri lavori di completamento e di finitura degli edifici: imprese</v>
      </c>
    </row>
    <row r="6701" spans="1:17" x14ac:dyDescent="0.35">
      <c r="A6701" s="1" t="s">
        <v>11</v>
      </c>
      <c r="B6701" s="1" t="s">
        <v>12</v>
      </c>
      <c r="C6701" s="1" t="s">
        <v>91</v>
      </c>
      <c r="D6701" s="1" t="s">
        <v>92</v>
      </c>
      <c r="E6701" s="1" t="s">
        <v>1080</v>
      </c>
      <c r="F6701" s="1" t="s">
        <v>1081</v>
      </c>
      <c r="G6701">
        <v>2020</v>
      </c>
      <c r="H6701">
        <v>2020</v>
      </c>
      <c r="I6701">
        <v>265597</v>
      </c>
      <c r="L6701">
        <f>IF(ISNUMBER(SEARCH("migliaia",istat[[#This Row],[Variabile]])),istat[[#This Row],[Value]]*1000,istat[[#This Row],[Value]])</f>
        <v>265597</v>
      </c>
      <c r="M6701" t="b" cm="1">
        <f t="array" ref="M6701">_xlfn.IFS(istat[[#This Row],[Flag Codes]]="c",FALSE,istat[[#This Row],[Ateco 2007]]="TOTALE",FALSE,TRUE,TRUE)</f>
        <v>1</v>
      </c>
      <c r="N6701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1">
        <f>IFERROR(FIND("(",istat[[#This Row],[Variabile]])-2,LEN(istat[[#This Row],[Variabile]]))</f>
        <v>8</v>
      </c>
      <c r="P6701" t="str">
        <f>LEFT(istat[[#This Row],[Variabile]],istat[[#This Row],[unique_id_variable_text_num_char]])</f>
        <v>occupati</v>
      </c>
      <c r="Q6701" t="str">
        <f>istat[[#This Row],[unique_id_ateco_text]]&amp;": "&amp;istat[[#This Row],[unique_id_variable_text]]</f>
        <v>4339 altri lavori di completamento e di finitura degli edifici: occupati</v>
      </c>
    </row>
    <row r="6702" spans="1:17" x14ac:dyDescent="0.35">
      <c r="A6702" s="1" t="s">
        <v>11</v>
      </c>
      <c r="B6702" s="1" t="s">
        <v>12</v>
      </c>
      <c r="C6702" s="1" t="s">
        <v>101</v>
      </c>
      <c r="D6702" s="1" t="s">
        <v>102</v>
      </c>
      <c r="E6702" s="1" t="s">
        <v>1080</v>
      </c>
      <c r="F6702" s="1" t="s">
        <v>1081</v>
      </c>
      <c r="G6702">
        <v>2020</v>
      </c>
      <c r="H6702">
        <v>2020</v>
      </c>
      <c r="I6702">
        <v>166429</v>
      </c>
      <c r="L6702">
        <f>IF(ISNUMBER(SEARCH("migliaia",istat[[#This Row],[Variabile]])),istat[[#This Row],[Value]]*1000,istat[[#This Row],[Value]])</f>
        <v>166429000</v>
      </c>
      <c r="M6702" t="b" cm="1">
        <f t="array" ref="M6702">_xlfn.IFS(istat[[#This Row],[Flag Codes]]="c",FALSE,istat[[#This Row],[Ateco 2007]]="TOTALE",FALSE,TRUE,TRUE)</f>
        <v>1</v>
      </c>
      <c r="N6702" t="str">
        <f>istat[[#This Row],[ATECO_2007]]&amp;" "&amp;LEFT(istat[[#This Row],[Ateco 2007]],IFERROR(FIND("(",istat[[#This Row],[Ateco 2007]])-2,LEN(istat[[#This Row],[Ateco 2007]])))</f>
        <v>4339 altri lavori di completamento e di finitura degli edifici</v>
      </c>
      <c r="O6702">
        <f>IFERROR(FIND("(",istat[[#This Row],[Variabile]])-2,LEN(istat[[#This Row],[Variabile]]))</f>
        <v>27</v>
      </c>
      <c r="P6702" t="str">
        <f>LEFT(istat[[#This Row],[Variabile]],istat[[#This Row],[unique_id_variable_text_num_char]])</f>
        <v>ore lavorate dai dipendenti</v>
      </c>
      <c r="Q6702" t="str">
        <f>istat[[#This Row],[unique_id_ateco_text]]&amp;": "&amp;istat[[#This Row],[unique_id_variable_text]]</f>
        <v>4339 altri lavori di completamento e di finitura degli edifici: ore lavorate dai dipendenti</v>
      </c>
    </row>
    <row r="6703" spans="1:17" x14ac:dyDescent="0.35">
      <c r="A6703" s="1" t="s">
        <v>11</v>
      </c>
      <c r="B6703" s="1" t="s">
        <v>12</v>
      </c>
      <c r="C6703" s="1" t="s">
        <v>91</v>
      </c>
      <c r="D6703" s="1" t="s">
        <v>92</v>
      </c>
      <c r="E6703" s="1" t="s">
        <v>909</v>
      </c>
      <c r="F6703" s="1" t="s">
        <v>910</v>
      </c>
      <c r="G6703">
        <v>2020</v>
      </c>
      <c r="H6703">
        <v>2020</v>
      </c>
      <c r="I6703">
        <v>14657</v>
      </c>
      <c r="L6703">
        <f>IF(ISNUMBER(SEARCH("migliaia",istat[[#This Row],[Variabile]])),istat[[#This Row],[Value]]*1000,istat[[#This Row],[Value]])</f>
        <v>14657</v>
      </c>
      <c r="M6703" t="b" cm="1">
        <f t="array" ref="M6703">_xlfn.IFS(istat[[#This Row],[Flag Codes]]="c",FALSE,istat[[#This Row],[Ateco 2007]]="TOTALE",FALSE,TRUE,TRUE)</f>
        <v>1</v>
      </c>
      <c r="N6703" t="str">
        <f>istat[[#This Row],[ATECO_2007]]&amp;" "&amp;LEFT(istat[[#This Row],[Ateco 2007]],IFERROR(FIND("(",istat[[#This Row],[Ateco 2007]])-2,LEN(istat[[#This Row],[Ateco 2007]])))</f>
        <v>4632 commercio all'ingrosso di carne e di prodotti a base di carne</v>
      </c>
      <c r="O6703">
        <f>IFERROR(FIND("(",istat[[#This Row],[Variabile]])-2,LEN(istat[[#This Row],[Variabile]]))</f>
        <v>8</v>
      </c>
      <c r="P6703" t="str">
        <f>LEFT(istat[[#This Row],[Variabile]],istat[[#This Row],[unique_id_variable_text_num_char]])</f>
        <v>occupati</v>
      </c>
      <c r="Q6703" t="str">
        <f>istat[[#This Row],[unique_id_ateco_text]]&amp;": "&amp;istat[[#This Row],[unique_id_variable_text]]</f>
        <v>4632 commercio all'ingrosso di carne e di prodotti a base di carne: occupati</v>
      </c>
    </row>
    <row r="6704" spans="1:17" x14ac:dyDescent="0.35">
      <c r="A6704" s="1" t="s">
        <v>11</v>
      </c>
      <c r="B6704" s="1" t="s">
        <v>12</v>
      </c>
      <c r="C6704" s="1" t="s">
        <v>71</v>
      </c>
      <c r="D6704" s="1" t="s">
        <v>72</v>
      </c>
      <c r="E6704" s="1" t="s">
        <v>1086</v>
      </c>
      <c r="F6704" s="1" t="s">
        <v>1087</v>
      </c>
      <c r="G6704">
        <v>2020</v>
      </c>
      <c r="H6704">
        <v>2020</v>
      </c>
      <c r="I6704">
        <v>2459990</v>
      </c>
      <c r="L6704">
        <f>IF(ISNUMBER(SEARCH("migliaia",istat[[#This Row],[Variabile]])),istat[[#This Row],[Value]]*1000,istat[[#This Row],[Value]])</f>
        <v>2459990000</v>
      </c>
      <c r="M6704" t="b" cm="1">
        <f t="array" ref="M6704">_xlfn.IFS(istat[[#This Row],[Flag Codes]]="c",FALSE,istat[[#This Row],[Ateco 2007]]="TOTALE",FALSE,TRUE,TRUE)</f>
        <v>1</v>
      </c>
      <c r="N6704" t="str">
        <f>istat[[#This Row],[ATECO_2007]]&amp;" "&amp;LEFT(istat[[#This Row],[Ateco 2007]],IFERROR(FIND("(",istat[[#This Row],[Ateco 2007]])-2,LEN(istat[[#This Row],[Ateco 2007]])))</f>
        <v>4634 commercio all'ingrosso di bevande</v>
      </c>
      <c r="O6704">
        <f>IFERROR(FIND("(",istat[[#This Row],[Variabile]])-2,LEN(istat[[#This Row],[Variabile]]))</f>
        <v>23</v>
      </c>
      <c r="P6704" t="str">
        <f>LEFT(istat[[#This Row],[Variabile]],istat[[#This Row],[unique_id_variable_text_num_char]])</f>
        <v>valore della produzione</v>
      </c>
      <c r="Q6704" t="str">
        <f>istat[[#This Row],[unique_id_ateco_text]]&amp;": "&amp;istat[[#This Row],[unique_id_variable_text]]</f>
        <v>4634 commercio all'ingrosso di bevande: valore della produzione</v>
      </c>
    </row>
    <row r="6705" spans="1:17" x14ac:dyDescent="0.35">
      <c r="A6705" s="1" t="s">
        <v>11</v>
      </c>
      <c r="B6705" s="1" t="s">
        <v>12</v>
      </c>
      <c r="C6705" s="1" t="s">
        <v>77</v>
      </c>
      <c r="D6705" s="1" t="s">
        <v>78</v>
      </c>
      <c r="E6705" s="1" t="s">
        <v>1086</v>
      </c>
      <c r="F6705" s="1" t="s">
        <v>1087</v>
      </c>
      <c r="G6705">
        <v>2020</v>
      </c>
      <c r="H6705">
        <v>2020</v>
      </c>
      <c r="I6705">
        <v>390840</v>
      </c>
      <c r="L6705">
        <f>IF(ISNUMBER(SEARCH("migliaia",istat[[#This Row],[Variabile]])),istat[[#This Row],[Value]]*1000,istat[[#This Row],[Value]])</f>
        <v>390840000</v>
      </c>
      <c r="M6705" t="b" cm="1">
        <f t="array" ref="M6705">_xlfn.IFS(istat[[#This Row],[Flag Codes]]="c",FALSE,istat[[#This Row],[Ateco 2007]]="TOTALE",FALSE,TRUE,TRUE)</f>
        <v>1</v>
      </c>
      <c r="N6705" t="str">
        <f>istat[[#This Row],[ATECO_2007]]&amp;" "&amp;LEFT(istat[[#This Row],[Ateco 2007]],IFERROR(FIND("(",istat[[#This Row],[Ateco 2007]])-2,LEN(istat[[#This Row],[Ateco 2007]])))</f>
        <v>4634 commercio all'ingrosso di bevande</v>
      </c>
      <c r="O6705">
        <f>IFERROR(FIND("(",istat[[#This Row],[Variabile]])-2,LEN(istat[[#This Row],[Variabile]]))</f>
        <v>23</v>
      </c>
      <c r="P6705" t="str">
        <f>LEFT(istat[[#This Row],[Variabile]],istat[[#This Row],[unique_id_variable_text_num_char]])</f>
        <v>margine operativo lordo</v>
      </c>
      <c r="Q6705" t="str">
        <f>istat[[#This Row],[unique_id_ateco_text]]&amp;": "&amp;istat[[#This Row],[unique_id_variable_text]]</f>
        <v>4634 commercio all'ingrosso di bevande: margine operativo lordo</v>
      </c>
    </row>
    <row r="6706" spans="1:17" x14ac:dyDescent="0.35">
      <c r="A6706" s="1" t="s">
        <v>11</v>
      </c>
      <c r="B6706" s="1" t="s">
        <v>12</v>
      </c>
      <c r="C6706" s="1" t="s">
        <v>95</v>
      </c>
      <c r="D6706" s="1" t="s">
        <v>96</v>
      </c>
      <c r="E6706" s="1" t="s">
        <v>1086</v>
      </c>
      <c r="F6706" s="1" t="s">
        <v>1087</v>
      </c>
      <c r="G6706">
        <v>2020</v>
      </c>
      <c r="H6706">
        <v>2020</v>
      </c>
      <c r="I6706">
        <v>17402</v>
      </c>
      <c r="L6706">
        <f>IF(ISNUMBER(SEARCH("migliaia",istat[[#This Row],[Variabile]])),istat[[#This Row],[Value]]*1000,istat[[#This Row],[Value]])</f>
        <v>17402</v>
      </c>
      <c r="M6706" t="b" cm="1">
        <f t="array" ref="M6706">_xlfn.IFS(istat[[#This Row],[Flag Codes]]="c",FALSE,istat[[#This Row],[Ateco 2007]]="TOTALE",FALSE,TRUE,TRUE)</f>
        <v>1</v>
      </c>
      <c r="N6706" t="str">
        <f>istat[[#This Row],[ATECO_2007]]&amp;" "&amp;LEFT(istat[[#This Row],[Ateco 2007]],IFERROR(FIND("(",istat[[#This Row],[Ateco 2007]])-2,LEN(istat[[#This Row],[Ateco 2007]])))</f>
        <v>4634 commercio all'ingrosso di bevande</v>
      </c>
      <c r="O6706">
        <f>IFERROR(FIND("(",istat[[#This Row],[Variabile]])-2,LEN(istat[[#This Row],[Variabile]]))</f>
        <v>21</v>
      </c>
      <c r="P6706" t="str">
        <f>LEFT(istat[[#This Row],[Variabile]],istat[[#This Row],[unique_id_variable_text_num_char]])</f>
        <v>lavoratori dipendenti</v>
      </c>
      <c r="Q6706" t="str">
        <f>istat[[#This Row],[unique_id_ateco_text]]&amp;": "&amp;istat[[#This Row],[unique_id_variable_text]]</f>
        <v>4634 commercio all'ingrosso di bevande: lavoratori dipendenti</v>
      </c>
    </row>
    <row r="6707" spans="1:17" x14ac:dyDescent="0.35">
      <c r="A6707" s="1" t="s">
        <v>11</v>
      </c>
      <c r="B6707" s="1" t="s">
        <v>12</v>
      </c>
      <c r="C6707" s="1" t="s">
        <v>13</v>
      </c>
      <c r="D6707" s="1" t="s">
        <v>14</v>
      </c>
      <c r="E6707" s="1" t="s">
        <v>1153</v>
      </c>
      <c r="F6707" s="1" t="s">
        <v>1154</v>
      </c>
      <c r="G6707">
        <v>2020</v>
      </c>
      <c r="H6707">
        <v>2020</v>
      </c>
      <c r="I6707">
        <v>62</v>
      </c>
      <c r="L6707">
        <f>IF(ISNUMBER(SEARCH("migliaia",istat[[#This Row],[Variabile]])),istat[[#This Row],[Value]]*1000,istat[[#This Row],[Value]])</f>
        <v>62</v>
      </c>
      <c r="M6707" t="b" cm="1">
        <f t="array" ref="M6707">_xlfn.IFS(istat[[#This Row],[Flag Codes]]="c",FALSE,istat[[#This Row],[Ateco 2007]]="TOTALE",FALSE,TRUE,TRUE)</f>
        <v>1</v>
      </c>
      <c r="N6707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7">
        <f>IFERROR(FIND("(",istat[[#This Row],[Variabile]])-2,LEN(istat[[#This Row],[Variabile]]))</f>
        <v>7</v>
      </c>
      <c r="P6707" t="str">
        <f>LEFT(istat[[#This Row],[Variabile]],istat[[#This Row],[unique_id_variable_text_num_char]])</f>
        <v>imprese</v>
      </c>
      <c r="Q6707" t="str">
        <f>istat[[#This Row],[unique_id_ateco_text]]&amp;": "&amp;istat[[#This Row],[unique_id_variable_text]]</f>
        <v>4635 commercio all'ingrosso di prodotti del tabacco : imprese</v>
      </c>
    </row>
    <row r="6708" spans="1:17" x14ac:dyDescent="0.35">
      <c r="A6708" s="1" t="s">
        <v>11</v>
      </c>
      <c r="B6708" s="1" t="s">
        <v>12</v>
      </c>
      <c r="C6708" s="1" t="s">
        <v>69</v>
      </c>
      <c r="D6708" s="1" t="s">
        <v>70</v>
      </c>
      <c r="E6708" s="1" t="s">
        <v>1153</v>
      </c>
      <c r="F6708" s="1" t="s">
        <v>1154</v>
      </c>
      <c r="G6708">
        <v>2020</v>
      </c>
      <c r="H6708">
        <v>2020</v>
      </c>
      <c r="I6708">
        <v>4201440</v>
      </c>
      <c r="L6708">
        <f>IF(ISNUMBER(SEARCH("migliaia",istat[[#This Row],[Variabile]])),istat[[#This Row],[Value]]*1000,istat[[#This Row],[Value]])</f>
        <v>4201440000</v>
      </c>
      <c r="M6708" t="b" cm="1">
        <f t="array" ref="M6708">_xlfn.IFS(istat[[#This Row],[Flag Codes]]="c",FALSE,istat[[#This Row],[Ateco 2007]]="TOTALE",FALSE,TRUE,TRUE)</f>
        <v>1</v>
      </c>
      <c r="N6708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8">
        <f>IFERROR(FIND("(",istat[[#This Row],[Variabile]])-2,LEN(istat[[#This Row],[Variabile]]))</f>
        <v>9</v>
      </c>
      <c r="P6708" t="str">
        <f>LEFT(istat[[#This Row],[Variabile]],istat[[#This Row],[unique_id_variable_text_num_char]])</f>
        <v>fatturato</v>
      </c>
      <c r="Q6708" t="str">
        <f>istat[[#This Row],[unique_id_ateco_text]]&amp;": "&amp;istat[[#This Row],[unique_id_variable_text]]</f>
        <v>4635 commercio all'ingrosso di prodotti del tabacco : fatturato</v>
      </c>
    </row>
    <row r="6709" spans="1:17" x14ac:dyDescent="0.35">
      <c r="A6709" s="1" t="s">
        <v>11</v>
      </c>
      <c r="B6709" s="1" t="s">
        <v>12</v>
      </c>
      <c r="C6709" s="1" t="s">
        <v>73</v>
      </c>
      <c r="D6709" s="1" t="s">
        <v>74</v>
      </c>
      <c r="E6709" s="1" t="s">
        <v>1153</v>
      </c>
      <c r="F6709" s="1" t="s">
        <v>1154</v>
      </c>
      <c r="G6709">
        <v>2020</v>
      </c>
      <c r="H6709">
        <v>2020</v>
      </c>
      <c r="I6709">
        <v>311511</v>
      </c>
      <c r="L6709">
        <f>IF(ISNUMBER(SEARCH("migliaia",istat[[#This Row],[Variabile]])),istat[[#This Row],[Value]]*1000,istat[[#This Row],[Value]])</f>
        <v>311511000</v>
      </c>
      <c r="M6709" t="b" cm="1">
        <f t="array" ref="M6709">_xlfn.IFS(istat[[#This Row],[Flag Codes]]="c",FALSE,istat[[#This Row],[Ateco 2007]]="TOTALE",FALSE,TRUE,TRUE)</f>
        <v>1</v>
      </c>
      <c r="N6709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09">
        <f>IFERROR(FIND("(",istat[[#This Row],[Variabile]])-2,LEN(istat[[#This Row],[Variabile]]))</f>
        <v>36</v>
      </c>
      <c r="P6709" t="str">
        <f>LEFT(istat[[#This Row],[Variabile]],istat[[#This Row],[unique_id_variable_text_num_char]])</f>
        <v>valore aggiunto al costo dei fattori</v>
      </c>
      <c r="Q6709" t="str">
        <f>istat[[#This Row],[unique_id_ateco_text]]&amp;": "&amp;istat[[#This Row],[unique_id_variable_text]]</f>
        <v>4635 commercio all'ingrosso di prodotti del tabacco : valore aggiunto al costo dei fattori</v>
      </c>
    </row>
    <row r="6710" spans="1:17" x14ac:dyDescent="0.35">
      <c r="A6710" s="1" t="s">
        <v>11</v>
      </c>
      <c r="B6710" s="1" t="s">
        <v>12</v>
      </c>
      <c r="C6710" s="1" t="s">
        <v>91</v>
      </c>
      <c r="D6710" s="1" t="s">
        <v>92</v>
      </c>
      <c r="E6710" s="1" t="s">
        <v>1153</v>
      </c>
      <c r="F6710" s="1" t="s">
        <v>1154</v>
      </c>
      <c r="G6710">
        <v>2020</v>
      </c>
      <c r="H6710">
        <v>2020</v>
      </c>
      <c r="I6710">
        <v>1433</v>
      </c>
      <c r="L6710">
        <f>IF(ISNUMBER(SEARCH("migliaia",istat[[#This Row],[Variabile]])),istat[[#This Row],[Value]]*1000,istat[[#This Row],[Value]])</f>
        <v>1433</v>
      </c>
      <c r="M6710" t="b" cm="1">
        <f t="array" ref="M6710">_xlfn.IFS(istat[[#This Row],[Flag Codes]]="c",FALSE,istat[[#This Row],[Ateco 2007]]="TOTALE",FALSE,TRUE,TRUE)</f>
        <v>1</v>
      </c>
      <c r="N6710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0">
        <f>IFERROR(FIND("(",istat[[#This Row],[Variabile]])-2,LEN(istat[[#This Row],[Variabile]]))</f>
        <v>8</v>
      </c>
      <c r="P6710" t="str">
        <f>LEFT(istat[[#This Row],[Variabile]],istat[[#This Row],[unique_id_variable_text_num_char]])</f>
        <v>occupati</v>
      </c>
      <c r="Q6710" t="str">
        <f>istat[[#This Row],[unique_id_ateco_text]]&amp;": "&amp;istat[[#This Row],[unique_id_variable_text]]</f>
        <v>4635 commercio all'ingrosso di prodotti del tabacco : occupati</v>
      </c>
    </row>
    <row r="6711" spans="1:17" x14ac:dyDescent="0.35">
      <c r="A6711" s="1" t="s">
        <v>11</v>
      </c>
      <c r="B6711" s="1" t="s">
        <v>12</v>
      </c>
      <c r="C6711" s="1" t="s">
        <v>101</v>
      </c>
      <c r="D6711" s="1" t="s">
        <v>102</v>
      </c>
      <c r="E6711" s="1" t="s">
        <v>1153</v>
      </c>
      <c r="F6711" s="1" t="s">
        <v>1154</v>
      </c>
      <c r="G6711">
        <v>2020</v>
      </c>
      <c r="H6711">
        <v>2020</v>
      </c>
      <c r="I6711">
        <v>2016</v>
      </c>
      <c r="L6711">
        <f>IF(ISNUMBER(SEARCH("migliaia",istat[[#This Row],[Variabile]])),istat[[#This Row],[Value]]*1000,istat[[#This Row],[Value]])</f>
        <v>2016000</v>
      </c>
      <c r="M6711" t="b" cm="1">
        <f t="array" ref="M6711">_xlfn.IFS(istat[[#This Row],[Flag Codes]]="c",FALSE,istat[[#This Row],[Ateco 2007]]="TOTALE",FALSE,TRUE,TRUE)</f>
        <v>1</v>
      </c>
      <c r="N6711" t="str">
        <f>istat[[#This Row],[ATECO_2007]]&amp;" "&amp;LEFT(istat[[#This Row],[Ateco 2007]],IFERROR(FIND("(",istat[[#This Row],[Ateco 2007]])-2,LEN(istat[[#This Row],[Ateco 2007]])))</f>
        <v xml:space="preserve">4635 commercio all'ingrosso di prodotti del tabacco </v>
      </c>
      <c r="O6711">
        <f>IFERROR(FIND("(",istat[[#This Row],[Variabile]])-2,LEN(istat[[#This Row],[Variabile]]))</f>
        <v>27</v>
      </c>
      <c r="P6711" t="str">
        <f>LEFT(istat[[#This Row],[Variabile]],istat[[#This Row],[unique_id_variable_text_num_char]])</f>
        <v>ore lavorate dai dipendenti</v>
      </c>
      <c r="Q6711" t="str">
        <f>istat[[#This Row],[unique_id_ateco_text]]&amp;": "&amp;istat[[#This Row],[unique_id_variable_text]]</f>
        <v>4635 commercio all'ingrosso di prodotti del tabacco : ore lavorate dai dipendenti</v>
      </c>
    </row>
    <row r="6712" spans="1:17" x14ac:dyDescent="0.35">
      <c r="A6712" s="1" t="s">
        <v>11</v>
      </c>
      <c r="B6712" s="1" t="s">
        <v>12</v>
      </c>
      <c r="C6712" s="1" t="s">
        <v>85</v>
      </c>
      <c r="D6712" s="1" t="s">
        <v>86</v>
      </c>
      <c r="E6712" s="1" t="s">
        <v>1155</v>
      </c>
      <c r="F6712" s="1" t="s">
        <v>1156</v>
      </c>
      <c r="G6712">
        <v>2020</v>
      </c>
      <c r="H6712">
        <v>2020</v>
      </c>
      <c r="I6712">
        <v>711698</v>
      </c>
      <c r="L6712">
        <f>IF(ISNUMBER(SEARCH("migliaia",istat[[#This Row],[Variabile]])),istat[[#This Row],[Value]]*1000,istat[[#This Row],[Value]])</f>
        <v>711698000</v>
      </c>
      <c r="M6712" t="b" cm="1">
        <f t="array" ref="M6712">_xlfn.IFS(istat[[#This Row],[Flag Codes]]="c",FALSE,istat[[#This Row],[Ateco 2007]]="TOTALE",FALSE,TRUE,TRUE)</f>
        <v>1</v>
      </c>
      <c r="N6712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2">
        <f>IFERROR(FIND("(",istat[[#This Row],[Variabile]])-2,LEN(istat[[#This Row],[Variabile]]))</f>
        <v>17</v>
      </c>
      <c r="P6712" t="str">
        <f>LEFT(istat[[#This Row],[Variabile]],istat[[#This Row],[unique_id_variable_text_num_char]])</f>
        <v>salari e stipendi</v>
      </c>
      <c r="Q6712" t="str">
        <f>istat[[#This Row],[unique_id_ateco_text]]&amp;": "&amp;istat[[#This Row],[unique_id_variable_text]]</f>
        <v>4647 commercio all'ingrosso di mobili, tappeti e articoli per l'illuminazione: salari e stipendi</v>
      </c>
    </row>
    <row r="6713" spans="1:17" x14ac:dyDescent="0.35">
      <c r="A6713" s="1" t="s">
        <v>11</v>
      </c>
      <c r="B6713" s="1" t="s">
        <v>12</v>
      </c>
      <c r="C6713" s="1" t="s">
        <v>87</v>
      </c>
      <c r="D6713" s="1" t="s">
        <v>88</v>
      </c>
      <c r="E6713" s="1" t="s">
        <v>1155</v>
      </c>
      <c r="F6713" s="1" t="s">
        <v>1156</v>
      </c>
      <c r="G6713">
        <v>2020</v>
      </c>
      <c r="H6713">
        <v>2020</v>
      </c>
      <c r="I6713">
        <v>156370</v>
      </c>
      <c r="L6713">
        <f>IF(ISNUMBER(SEARCH("migliaia",istat[[#This Row],[Variabile]])),istat[[#This Row],[Value]]*1000,istat[[#This Row],[Value]])</f>
        <v>156370000</v>
      </c>
      <c r="M6713" t="b" cm="1">
        <f t="array" ref="M6713">_xlfn.IFS(istat[[#This Row],[Flag Codes]]="c",FALSE,istat[[#This Row],[Ateco 2007]]="TOTALE",FALSE,TRUE,TRUE)</f>
        <v>1</v>
      </c>
      <c r="N6713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13">
        <f>IFERROR(FIND("(",istat[[#This Row],[Variabile]])-2,LEN(istat[[#This Row],[Variabile]]))</f>
        <v>36</v>
      </c>
      <c r="P6713" t="str">
        <f>LEFT(istat[[#This Row],[Variabile]],istat[[#This Row],[unique_id_variable_text_num_char]])</f>
        <v>investimenti lordi in beni materiali</v>
      </c>
      <c r="Q6713" t="str">
        <f>istat[[#This Row],[unique_id_ateco_text]]&amp;": "&amp;istat[[#This Row],[unique_id_variable_text]]</f>
        <v>4647 commercio all'ingrosso di mobili, tappeti e articoli per l'illuminazione: investimenti lordi in beni materiali</v>
      </c>
    </row>
    <row r="6714" spans="1:17" x14ac:dyDescent="0.35">
      <c r="A6714" s="1" t="s">
        <v>11</v>
      </c>
      <c r="B6714" s="1" t="s">
        <v>12</v>
      </c>
      <c r="C6714" s="1" t="s">
        <v>77</v>
      </c>
      <c r="D6714" s="1" t="s">
        <v>78</v>
      </c>
      <c r="E6714" s="1" t="s">
        <v>970</v>
      </c>
      <c r="F6714" s="1" t="s">
        <v>971</v>
      </c>
      <c r="G6714">
        <v>2020</v>
      </c>
      <c r="H6714">
        <v>2020</v>
      </c>
      <c r="I6714">
        <v>1001704</v>
      </c>
      <c r="L6714">
        <f>IF(ISNUMBER(SEARCH("migliaia",istat[[#This Row],[Variabile]])),istat[[#This Row],[Value]]*1000,istat[[#This Row],[Value]])</f>
        <v>1001704000</v>
      </c>
      <c r="M6714" t="b" cm="1">
        <f t="array" ref="M6714">_xlfn.IFS(istat[[#This Row],[Flag Codes]]="c",FALSE,istat[[#This Row],[Ateco 2007]]="TOTALE",FALSE,TRUE,TRUE)</f>
        <v>1</v>
      </c>
      <c r="N6714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714">
        <f>IFERROR(FIND("(",istat[[#This Row],[Variabile]])-2,LEN(istat[[#This Row],[Variabile]]))</f>
        <v>23</v>
      </c>
      <c r="P6714" t="str">
        <f>LEFT(istat[[#This Row],[Variabile]],istat[[#This Row],[unique_id_variable_text_num_char]])</f>
        <v>margine operativo lordo</v>
      </c>
      <c r="Q6714" t="str">
        <f>istat[[#This Row],[unique_id_ateco_text]]&amp;": "&amp;istat[[#This Row],[unique_id_variable_text]]</f>
        <v>4673 commercio all'ingrosso di legname e di materiali da costruzione, apparecchi igienico-sanitari, vetro piano, vernici e colori: margine operativo lordo</v>
      </c>
    </row>
    <row r="6715" spans="1:17" x14ac:dyDescent="0.35">
      <c r="A6715" s="1" t="s">
        <v>11</v>
      </c>
      <c r="B6715" s="1" t="s">
        <v>12</v>
      </c>
      <c r="C6715" s="1" t="s">
        <v>69</v>
      </c>
      <c r="D6715" s="1" t="s">
        <v>70</v>
      </c>
      <c r="E6715" s="1" t="s">
        <v>1157</v>
      </c>
      <c r="F6715" s="1" t="s">
        <v>1158</v>
      </c>
      <c r="G6715">
        <v>2020</v>
      </c>
      <c r="H6715">
        <v>2020</v>
      </c>
      <c r="I6715">
        <v>17587714</v>
      </c>
      <c r="L6715">
        <f>IF(ISNUMBER(SEARCH("migliaia",istat[[#This Row],[Variabile]])),istat[[#This Row],[Value]]*1000,istat[[#This Row],[Value]])</f>
        <v>17587714000</v>
      </c>
      <c r="M6715" t="b" cm="1">
        <f t="array" ref="M6715">_xlfn.IFS(istat[[#This Row],[Flag Codes]]="c",FALSE,istat[[#This Row],[Ateco 2007]]="TOTALE",FALSE,TRUE,TRUE)</f>
        <v>1</v>
      </c>
      <c r="N671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5">
        <f>IFERROR(FIND("(",istat[[#This Row],[Variabile]])-2,LEN(istat[[#This Row],[Variabile]]))</f>
        <v>9</v>
      </c>
      <c r="P6715" t="str">
        <f>LEFT(istat[[#This Row],[Variabile]],istat[[#This Row],[unique_id_variable_text_num_char]])</f>
        <v>fatturato</v>
      </c>
      <c r="Q6715" t="str">
        <f>istat[[#This Row],[unique_id_ateco_text]]&amp;": "&amp;istat[[#This Row],[unique_id_variable_text]]</f>
        <v>4674 commercio all'ingrosso di ferramenta, di apparecchi e accessori per impianti idraulici e di riscaldamento: fatturato</v>
      </c>
    </row>
    <row r="6716" spans="1:17" x14ac:dyDescent="0.35">
      <c r="A6716" s="1" t="s">
        <v>11</v>
      </c>
      <c r="B6716" s="1" t="s">
        <v>12</v>
      </c>
      <c r="C6716" s="1" t="s">
        <v>73</v>
      </c>
      <c r="D6716" s="1" t="s">
        <v>74</v>
      </c>
      <c r="E6716" s="1" t="s">
        <v>1157</v>
      </c>
      <c r="F6716" s="1" t="s">
        <v>1158</v>
      </c>
      <c r="G6716">
        <v>2020</v>
      </c>
      <c r="H6716">
        <v>2020</v>
      </c>
      <c r="I6716">
        <v>3281320</v>
      </c>
      <c r="L6716">
        <f>IF(ISNUMBER(SEARCH("migliaia",istat[[#This Row],[Variabile]])),istat[[#This Row],[Value]]*1000,istat[[#This Row],[Value]])</f>
        <v>3281320000</v>
      </c>
      <c r="M6716" t="b" cm="1">
        <f t="array" ref="M6716">_xlfn.IFS(istat[[#This Row],[Flag Codes]]="c",FALSE,istat[[#This Row],[Ateco 2007]]="TOTALE",FALSE,TRUE,TRUE)</f>
        <v>1</v>
      </c>
      <c r="N6716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6">
        <f>IFERROR(FIND("(",istat[[#This Row],[Variabile]])-2,LEN(istat[[#This Row],[Variabile]]))</f>
        <v>36</v>
      </c>
      <c r="P6716" t="str">
        <f>LEFT(istat[[#This Row],[Variabile]],istat[[#This Row],[unique_id_variable_text_num_char]])</f>
        <v>valore aggiunto al costo dei fattori</v>
      </c>
      <c r="Q6716" t="str">
        <f>istat[[#This Row],[unique_id_ateco_text]]&amp;": "&amp;istat[[#This Row],[unique_id_variable_text]]</f>
        <v>4674 commercio all'ingrosso di ferramenta, di apparecchi e accessori per impianti idraulici e di riscaldamento: valore aggiunto al costo dei fattori</v>
      </c>
    </row>
    <row r="6717" spans="1:17" x14ac:dyDescent="0.35">
      <c r="A6717" s="1" t="s">
        <v>11</v>
      </c>
      <c r="B6717" s="1" t="s">
        <v>12</v>
      </c>
      <c r="C6717" s="1" t="s">
        <v>101</v>
      </c>
      <c r="D6717" s="1" t="s">
        <v>102</v>
      </c>
      <c r="E6717" s="1" t="s">
        <v>1157</v>
      </c>
      <c r="F6717" s="1" t="s">
        <v>1158</v>
      </c>
      <c r="G6717">
        <v>2020</v>
      </c>
      <c r="H6717">
        <v>2020</v>
      </c>
      <c r="I6717">
        <v>78686</v>
      </c>
      <c r="L6717">
        <f>IF(ISNUMBER(SEARCH("migliaia",istat[[#This Row],[Variabile]])),istat[[#This Row],[Value]]*1000,istat[[#This Row],[Value]])</f>
        <v>78686000</v>
      </c>
      <c r="M6717" t="b" cm="1">
        <f t="array" ref="M6717">_xlfn.IFS(istat[[#This Row],[Flag Codes]]="c",FALSE,istat[[#This Row],[Ateco 2007]]="TOTALE",FALSE,TRUE,TRUE)</f>
        <v>1</v>
      </c>
      <c r="N6717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717">
        <f>IFERROR(FIND("(",istat[[#This Row],[Variabile]])-2,LEN(istat[[#This Row],[Variabile]]))</f>
        <v>27</v>
      </c>
      <c r="P6717" t="str">
        <f>LEFT(istat[[#This Row],[Variabile]],istat[[#This Row],[unique_id_variable_text_num_char]])</f>
        <v>ore lavorate dai dipendenti</v>
      </c>
      <c r="Q6717" t="str">
        <f>istat[[#This Row],[unique_id_ateco_text]]&amp;": "&amp;istat[[#This Row],[unique_id_variable_text]]</f>
        <v>4674 commercio all'ingrosso di ferramenta, di apparecchi e accessori per impianti idraulici e di riscaldamento: ore lavorate dai dipendenti</v>
      </c>
    </row>
    <row r="6718" spans="1:17" x14ac:dyDescent="0.35">
      <c r="A6718" s="1" t="s">
        <v>11</v>
      </c>
      <c r="B6718" s="1" t="s">
        <v>12</v>
      </c>
      <c r="C6718" s="1" t="s">
        <v>71</v>
      </c>
      <c r="D6718" s="1" t="s">
        <v>72</v>
      </c>
      <c r="E6718" s="1" t="s">
        <v>1092</v>
      </c>
      <c r="F6718" s="1" t="s">
        <v>1093</v>
      </c>
      <c r="G6718">
        <v>2020</v>
      </c>
      <c r="H6718">
        <v>2020</v>
      </c>
      <c r="I6718">
        <v>2455952</v>
      </c>
      <c r="L6718">
        <f>IF(ISNUMBER(SEARCH("migliaia",istat[[#This Row],[Variabile]])),istat[[#This Row],[Value]]*1000,istat[[#This Row],[Value]])</f>
        <v>2455952000</v>
      </c>
      <c r="M6718" t="b" cm="1">
        <f t="array" ref="M6718">_xlfn.IFS(istat[[#This Row],[Flag Codes]]="c",FALSE,istat[[#This Row],[Ateco 2007]]="TOTALE",FALSE,TRUE,TRUE)</f>
        <v>1</v>
      </c>
      <c r="N671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8">
        <f>IFERROR(FIND("(",istat[[#This Row],[Variabile]])-2,LEN(istat[[#This Row],[Variabile]]))</f>
        <v>23</v>
      </c>
      <c r="P6718" t="str">
        <f>LEFT(istat[[#This Row],[Variabile]],istat[[#This Row],[unique_id_variable_text_num_char]])</f>
        <v>valore della produzione</v>
      </c>
      <c r="Q6718" t="str">
        <f>istat[[#This Row],[unique_id_ateco_text]]&amp;": "&amp;istat[[#This Row],[unique_id_variable_text]]</f>
        <v>4676 commercio all'ingrosso di altri prodotti intermedi: valore della produzione</v>
      </c>
    </row>
    <row r="6719" spans="1:17" x14ac:dyDescent="0.35">
      <c r="A6719" s="1" t="s">
        <v>11</v>
      </c>
      <c r="B6719" s="1" t="s">
        <v>12</v>
      </c>
      <c r="C6719" s="1" t="s">
        <v>77</v>
      </c>
      <c r="D6719" s="1" t="s">
        <v>78</v>
      </c>
      <c r="E6719" s="1" t="s">
        <v>1092</v>
      </c>
      <c r="F6719" s="1" t="s">
        <v>1093</v>
      </c>
      <c r="G6719">
        <v>2020</v>
      </c>
      <c r="H6719">
        <v>2020</v>
      </c>
      <c r="I6719">
        <v>485776</v>
      </c>
      <c r="L6719">
        <f>IF(ISNUMBER(SEARCH("migliaia",istat[[#This Row],[Variabile]])),istat[[#This Row],[Value]]*1000,istat[[#This Row],[Value]])</f>
        <v>485776000</v>
      </c>
      <c r="M6719" t="b" cm="1">
        <f t="array" ref="M6719">_xlfn.IFS(istat[[#This Row],[Flag Codes]]="c",FALSE,istat[[#This Row],[Ateco 2007]]="TOTALE",FALSE,TRUE,TRUE)</f>
        <v>1</v>
      </c>
      <c r="N671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19">
        <f>IFERROR(FIND("(",istat[[#This Row],[Variabile]])-2,LEN(istat[[#This Row],[Variabile]]))</f>
        <v>23</v>
      </c>
      <c r="P6719" t="str">
        <f>LEFT(istat[[#This Row],[Variabile]],istat[[#This Row],[unique_id_variable_text_num_char]])</f>
        <v>margine operativo lordo</v>
      </c>
      <c r="Q6719" t="str">
        <f>istat[[#This Row],[unique_id_ateco_text]]&amp;": "&amp;istat[[#This Row],[unique_id_variable_text]]</f>
        <v>4676 commercio all'ingrosso di altri prodotti intermedi: margine operativo lordo</v>
      </c>
    </row>
    <row r="6720" spans="1:17" x14ac:dyDescent="0.35">
      <c r="A6720" s="1" t="s">
        <v>11</v>
      </c>
      <c r="B6720" s="1" t="s">
        <v>12</v>
      </c>
      <c r="C6720" s="1" t="s">
        <v>95</v>
      </c>
      <c r="D6720" s="1" t="s">
        <v>96</v>
      </c>
      <c r="E6720" s="1" t="s">
        <v>1092</v>
      </c>
      <c r="F6720" s="1" t="s">
        <v>1093</v>
      </c>
      <c r="G6720">
        <v>2020</v>
      </c>
      <c r="H6720">
        <v>2020</v>
      </c>
      <c r="I6720">
        <v>9835</v>
      </c>
      <c r="L6720">
        <f>IF(ISNUMBER(SEARCH("migliaia",istat[[#This Row],[Variabile]])),istat[[#This Row],[Value]]*1000,istat[[#This Row],[Value]])</f>
        <v>9835</v>
      </c>
      <c r="M6720" t="b" cm="1">
        <f t="array" ref="M6720">_xlfn.IFS(istat[[#This Row],[Flag Codes]]="c",FALSE,istat[[#This Row],[Ateco 2007]]="TOTALE",FALSE,TRUE,TRUE)</f>
        <v>1</v>
      </c>
      <c r="N6720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720">
        <f>IFERROR(FIND("(",istat[[#This Row],[Variabile]])-2,LEN(istat[[#This Row],[Variabile]]))</f>
        <v>21</v>
      </c>
      <c r="P6720" t="str">
        <f>LEFT(istat[[#This Row],[Variabile]],istat[[#This Row],[unique_id_variable_text_num_char]])</f>
        <v>lavoratori dipendenti</v>
      </c>
      <c r="Q6720" t="str">
        <f>istat[[#This Row],[unique_id_ateco_text]]&amp;": "&amp;istat[[#This Row],[unique_id_variable_text]]</f>
        <v>4676 commercio all'ingrosso di altri prodotti intermedi: lavoratori dipendenti</v>
      </c>
    </row>
    <row r="6721" spans="1:17" x14ac:dyDescent="0.35">
      <c r="A6721" s="1" t="s">
        <v>11</v>
      </c>
      <c r="B6721" s="1" t="s">
        <v>12</v>
      </c>
      <c r="C6721" s="1" t="s">
        <v>13</v>
      </c>
      <c r="D6721" s="1" t="s">
        <v>14</v>
      </c>
      <c r="E6721" s="1" t="s">
        <v>1159</v>
      </c>
      <c r="F6721" s="1" t="s">
        <v>1160</v>
      </c>
      <c r="G6721">
        <v>2020</v>
      </c>
      <c r="H6721">
        <v>2020</v>
      </c>
      <c r="I6721">
        <v>2324</v>
      </c>
      <c r="L6721">
        <f>IF(ISNUMBER(SEARCH("migliaia",istat[[#This Row],[Variabile]])),istat[[#This Row],[Value]]*1000,istat[[#This Row],[Value]])</f>
        <v>2324</v>
      </c>
      <c r="M6721" t="b" cm="1">
        <f t="array" ref="M6721">_xlfn.IFS(istat[[#This Row],[Flag Codes]]="c",FALSE,istat[[#This Row],[Ateco 2007]]="TOTALE",FALSE,TRUE,TRUE)</f>
        <v>1</v>
      </c>
      <c r="N6721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1">
        <f>IFERROR(FIND("(",istat[[#This Row],[Variabile]])-2,LEN(istat[[#This Row],[Variabile]]))</f>
        <v>7</v>
      </c>
      <c r="P6721" t="str">
        <f>LEFT(istat[[#This Row],[Variabile]],istat[[#This Row],[unique_id_variable_text_num_char]])</f>
        <v>imprese</v>
      </c>
      <c r="Q6721" t="str">
        <f>istat[[#This Row],[unique_id_ateco_text]]&amp;": "&amp;istat[[#This Row],[unique_id_variable_text]]</f>
        <v>4677 commercio all'ingrosso di rottami e cascami: imprese</v>
      </c>
    </row>
    <row r="6722" spans="1:17" x14ac:dyDescent="0.35">
      <c r="A6722" s="1" t="s">
        <v>11</v>
      </c>
      <c r="B6722" s="1" t="s">
        <v>12</v>
      </c>
      <c r="C6722" s="1" t="s">
        <v>69</v>
      </c>
      <c r="D6722" s="1" t="s">
        <v>70</v>
      </c>
      <c r="E6722" s="1" t="s">
        <v>1159</v>
      </c>
      <c r="F6722" s="1" t="s">
        <v>1160</v>
      </c>
      <c r="G6722">
        <v>2020</v>
      </c>
      <c r="H6722">
        <v>2020</v>
      </c>
      <c r="I6722">
        <v>7273802</v>
      </c>
      <c r="L6722">
        <f>IF(ISNUMBER(SEARCH("migliaia",istat[[#This Row],[Variabile]])),istat[[#This Row],[Value]]*1000,istat[[#This Row],[Value]])</f>
        <v>7273802000</v>
      </c>
      <c r="M6722" t="b" cm="1">
        <f t="array" ref="M6722">_xlfn.IFS(istat[[#This Row],[Flag Codes]]="c",FALSE,istat[[#This Row],[Ateco 2007]]="TOTALE",FALSE,TRUE,TRUE)</f>
        <v>1</v>
      </c>
      <c r="N6722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2">
        <f>IFERROR(FIND("(",istat[[#This Row],[Variabile]])-2,LEN(istat[[#This Row],[Variabile]]))</f>
        <v>9</v>
      </c>
      <c r="P6722" t="str">
        <f>LEFT(istat[[#This Row],[Variabile]],istat[[#This Row],[unique_id_variable_text_num_char]])</f>
        <v>fatturato</v>
      </c>
      <c r="Q6722" t="str">
        <f>istat[[#This Row],[unique_id_ateco_text]]&amp;": "&amp;istat[[#This Row],[unique_id_variable_text]]</f>
        <v>4677 commercio all'ingrosso di rottami e cascami: fatturato</v>
      </c>
    </row>
    <row r="6723" spans="1:17" x14ac:dyDescent="0.35">
      <c r="A6723" s="1" t="s">
        <v>11</v>
      </c>
      <c r="B6723" s="1" t="s">
        <v>12</v>
      </c>
      <c r="C6723" s="1" t="s">
        <v>91</v>
      </c>
      <c r="D6723" s="1" t="s">
        <v>92</v>
      </c>
      <c r="E6723" s="1" t="s">
        <v>1159</v>
      </c>
      <c r="F6723" s="1" t="s">
        <v>1160</v>
      </c>
      <c r="G6723">
        <v>2020</v>
      </c>
      <c r="H6723">
        <v>2020</v>
      </c>
      <c r="I6723">
        <v>11646</v>
      </c>
      <c r="L6723">
        <f>IF(ISNUMBER(SEARCH("migliaia",istat[[#This Row],[Variabile]])),istat[[#This Row],[Value]]*1000,istat[[#This Row],[Value]])</f>
        <v>11646</v>
      </c>
      <c r="M6723" t="b" cm="1">
        <f t="array" ref="M6723">_xlfn.IFS(istat[[#This Row],[Flag Codes]]="c",FALSE,istat[[#This Row],[Ateco 2007]]="TOTALE",FALSE,TRUE,TRUE)</f>
        <v>1</v>
      </c>
      <c r="N6723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723">
        <f>IFERROR(FIND("(",istat[[#This Row],[Variabile]])-2,LEN(istat[[#This Row],[Variabile]]))</f>
        <v>8</v>
      </c>
      <c r="P6723" t="str">
        <f>LEFT(istat[[#This Row],[Variabile]],istat[[#This Row],[unique_id_variable_text_num_char]])</f>
        <v>occupati</v>
      </c>
      <c r="Q6723" t="str">
        <f>istat[[#This Row],[unique_id_ateco_text]]&amp;": "&amp;istat[[#This Row],[unique_id_variable_text]]</f>
        <v>4677 commercio all'ingrosso di rottami e cascami: occupati</v>
      </c>
    </row>
    <row r="6724" spans="1:17" x14ac:dyDescent="0.35">
      <c r="A6724" s="1" t="s">
        <v>11</v>
      </c>
      <c r="B6724" s="1" t="s">
        <v>12</v>
      </c>
      <c r="C6724" s="1" t="s">
        <v>95</v>
      </c>
      <c r="D6724" s="1" t="s">
        <v>96</v>
      </c>
      <c r="E6724" s="1" t="s">
        <v>919</v>
      </c>
      <c r="F6724" s="1" t="s">
        <v>920</v>
      </c>
      <c r="G6724">
        <v>2020</v>
      </c>
      <c r="H6724">
        <v>2020</v>
      </c>
      <c r="I6724">
        <v>22405</v>
      </c>
      <c r="L6724">
        <f>IF(ISNUMBER(SEARCH("migliaia",istat[[#This Row],[Variabile]])),istat[[#This Row],[Value]]*1000,istat[[#This Row],[Value]])</f>
        <v>22405</v>
      </c>
      <c r="M6724" t="b" cm="1">
        <f t="array" ref="M6724">_xlfn.IFS(istat[[#This Row],[Flag Codes]]="c",FALSE,istat[[#This Row],[Ateco 2007]]="TOTALE",FALSE,TRUE,TRUE)</f>
        <v>1</v>
      </c>
      <c r="N6724" t="str">
        <f>istat[[#This Row],[ATECO_2007]]&amp;" "&amp;LEFT(istat[[#This Row],[Ateco 2007]],IFERROR(FIND("(",istat[[#This Row],[Ateco 2007]])-2,LEN(istat[[#This Row],[Ateco 2007]])))</f>
        <v>4722 commercio al dettaglio di carni e di prodotti a base di carne in esercizi specializzati</v>
      </c>
      <c r="O6724">
        <f>IFERROR(FIND("(",istat[[#This Row],[Variabile]])-2,LEN(istat[[#This Row],[Variabile]]))</f>
        <v>21</v>
      </c>
      <c r="P6724" t="str">
        <f>LEFT(istat[[#This Row],[Variabile]],istat[[#This Row],[unique_id_variable_text_num_char]])</f>
        <v>lavoratori dipendenti</v>
      </c>
      <c r="Q6724" t="str">
        <f>istat[[#This Row],[unique_id_ateco_text]]&amp;": "&amp;istat[[#This Row],[unique_id_variable_text]]</f>
        <v>4722 commercio al dettaglio di carni e di prodotti a base di carne in esercizi specializzati: lavoratori dipendenti</v>
      </c>
    </row>
    <row r="6725" spans="1:17" x14ac:dyDescent="0.35">
      <c r="A6725" s="1" t="s">
        <v>11</v>
      </c>
      <c r="B6725" s="1" t="s">
        <v>12</v>
      </c>
      <c r="C6725" s="1" t="s">
        <v>91</v>
      </c>
      <c r="D6725" s="1" t="s">
        <v>92</v>
      </c>
      <c r="E6725" s="1" t="s">
        <v>921</v>
      </c>
      <c r="F6725" s="1" t="s">
        <v>922</v>
      </c>
      <c r="G6725">
        <v>2020</v>
      </c>
      <c r="H6725">
        <v>2020</v>
      </c>
      <c r="I6725">
        <v>13105</v>
      </c>
      <c r="L6725">
        <f>IF(ISNUMBER(SEARCH("migliaia",istat[[#This Row],[Variabile]])),istat[[#This Row],[Value]]*1000,istat[[#This Row],[Value]])</f>
        <v>13105</v>
      </c>
      <c r="M6725" t="b" cm="1">
        <f t="array" ref="M6725">_xlfn.IFS(istat[[#This Row],[Flag Codes]]="c",FALSE,istat[[#This Row],[Ateco 2007]]="TOTALE",FALSE,TRUE,TRUE)</f>
        <v>1</v>
      </c>
      <c r="N6725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725">
        <f>IFERROR(FIND("(",istat[[#This Row],[Variabile]])-2,LEN(istat[[#This Row],[Variabile]]))</f>
        <v>8</v>
      </c>
      <c r="P6725" t="str">
        <f>LEFT(istat[[#This Row],[Variabile]],istat[[#This Row],[unique_id_variable_text_num_char]])</f>
        <v>occupati</v>
      </c>
      <c r="Q6725" t="str">
        <f>istat[[#This Row],[unique_id_ateco_text]]&amp;": "&amp;istat[[#This Row],[unique_id_variable_text]]</f>
        <v>4723 commercio al dettaglio di pesci, crostacei e molluschi in esercizi specializzati: occupati</v>
      </c>
    </row>
    <row r="6726" spans="1:17" x14ac:dyDescent="0.35">
      <c r="A6726" s="1" t="s">
        <v>11</v>
      </c>
      <c r="B6726" s="1" t="s">
        <v>12</v>
      </c>
      <c r="C6726" s="1" t="s">
        <v>87</v>
      </c>
      <c r="D6726" s="1" t="s">
        <v>88</v>
      </c>
      <c r="E6726" s="1" t="s">
        <v>1096</v>
      </c>
      <c r="F6726" s="1" t="s">
        <v>1097</v>
      </c>
      <c r="G6726">
        <v>2020</v>
      </c>
      <c r="H6726">
        <v>2020</v>
      </c>
      <c r="I6726">
        <v>3009</v>
      </c>
      <c r="L6726">
        <f>IF(ISNUMBER(SEARCH("migliaia",istat[[#This Row],[Variabile]])),istat[[#This Row],[Value]]*1000,istat[[#This Row],[Value]])</f>
        <v>3009000</v>
      </c>
      <c r="M6726" t="b" cm="1">
        <f t="array" ref="M6726">_xlfn.IFS(istat[[#This Row],[Flag Codes]]="c",FALSE,istat[[#This Row],[Ateco 2007]]="TOTALE",FALSE,TRUE,TRUE)</f>
        <v>1</v>
      </c>
      <c r="N6726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726">
        <f>IFERROR(FIND("(",istat[[#This Row],[Variabile]])-2,LEN(istat[[#This Row],[Variabile]]))</f>
        <v>36</v>
      </c>
      <c r="P6726" t="str">
        <f>LEFT(istat[[#This Row],[Variabile]],istat[[#This Row],[unique_id_variable_text_num_char]])</f>
        <v>investimenti lordi in beni materiali</v>
      </c>
      <c r="Q6726" t="str">
        <f>istat[[#This Row],[unique_id_ateco_text]]&amp;": "&amp;istat[[#This Row],[unique_id_variable_text]]</f>
        <v>4725 commercio al dettaglio di bevande in esercizi specializzati: investimenti lordi in beni materiali</v>
      </c>
    </row>
    <row r="6727" spans="1:17" x14ac:dyDescent="0.35">
      <c r="A6727" s="1" t="s">
        <v>11</v>
      </c>
      <c r="B6727" s="1" t="s">
        <v>12</v>
      </c>
      <c r="C6727" s="1" t="s">
        <v>73</v>
      </c>
      <c r="D6727" s="1" t="s">
        <v>74</v>
      </c>
      <c r="E6727" s="1" t="s">
        <v>1062</v>
      </c>
      <c r="F6727" s="1" t="s">
        <v>1063</v>
      </c>
      <c r="G6727">
        <v>2020</v>
      </c>
      <c r="H6727">
        <v>2020</v>
      </c>
      <c r="I6727">
        <v>968587</v>
      </c>
      <c r="L6727">
        <f>IF(ISNUMBER(SEARCH("migliaia",istat[[#This Row],[Variabile]])),istat[[#This Row],[Value]]*1000,istat[[#This Row],[Value]])</f>
        <v>968587000</v>
      </c>
      <c r="M6727" t="b" cm="1">
        <f t="array" ref="M6727">_xlfn.IFS(istat[[#This Row],[Flag Codes]]="c",FALSE,istat[[#This Row],[Ateco 2007]]="TOTALE",FALSE,TRUE,TRUE)</f>
        <v>1</v>
      </c>
      <c r="N6727" t="str">
        <f>istat[[#This Row],[ATECO_2007]]&amp;" "&amp;LEFT(istat[[#This Row],[Ateco 2007]],IFERROR(FIND("(",istat[[#This Row],[Ateco 2007]])-2,LEN(istat[[#This Row],[Ateco 2007]])))</f>
        <v>2891 fabbricazione di macchine per la metallurgia</v>
      </c>
      <c r="O6727">
        <f>IFERROR(FIND("(",istat[[#This Row],[Variabile]])-2,LEN(istat[[#This Row],[Variabile]]))</f>
        <v>36</v>
      </c>
      <c r="P6727" t="str">
        <f>LEFT(istat[[#This Row],[Variabile]],istat[[#This Row],[unique_id_variable_text_num_char]])</f>
        <v>valore aggiunto al costo dei fattori</v>
      </c>
      <c r="Q6727" t="str">
        <f>istat[[#This Row],[unique_id_ateco_text]]&amp;": "&amp;istat[[#This Row],[unique_id_variable_text]]</f>
        <v>2891 fabbricazione di macchine per la metallurgia: valore aggiunto al costo dei fattori</v>
      </c>
    </row>
    <row r="6728" spans="1:17" x14ac:dyDescent="0.35">
      <c r="A6728" s="1" t="s">
        <v>11</v>
      </c>
      <c r="B6728" s="1" t="s">
        <v>12</v>
      </c>
      <c r="C6728" s="1" t="s">
        <v>79</v>
      </c>
      <c r="D6728" s="1" t="s">
        <v>80</v>
      </c>
      <c r="E6728" s="1" t="s">
        <v>1147</v>
      </c>
      <c r="F6728" s="1" t="s">
        <v>1148</v>
      </c>
      <c r="G6728">
        <v>2020</v>
      </c>
      <c r="H6728">
        <v>2020</v>
      </c>
      <c r="I6728">
        <v>2752338</v>
      </c>
      <c r="L6728">
        <f>IF(ISNUMBER(SEARCH("migliaia",istat[[#This Row],[Variabile]])),istat[[#This Row],[Value]]*1000,istat[[#This Row],[Value]])</f>
        <v>2752338000</v>
      </c>
      <c r="M6728" t="b" cm="1">
        <f t="array" ref="M6728">_xlfn.IFS(istat[[#This Row],[Flag Codes]]="c",FALSE,istat[[#This Row],[Ateco 2007]]="TOTALE",FALSE,TRUE,TRUE)</f>
        <v>1</v>
      </c>
      <c r="N6728" t="str">
        <f>istat[[#This Row],[ATECO_2007]]&amp;" "&amp;LEFT(istat[[#This Row],[Ateco 2007]],IFERROR(FIND("(",istat[[#This Row],[Ateco 2007]])-2,LEN(istat[[#This Row],[Ateco 2007]])))</f>
        <v>2892 fabbricazione di macchine da miniera, cava e cantiere</v>
      </c>
      <c r="O6728">
        <f>IFERROR(FIND("(",istat[[#This Row],[Variabile]])-2,LEN(istat[[#This Row],[Variabile]]))</f>
        <v>26</v>
      </c>
      <c r="P6728" t="str">
        <f>LEFT(istat[[#This Row],[Variabile]],istat[[#This Row],[unique_id_variable_text_num_char]])</f>
        <v>acquisto di beni e servizi</v>
      </c>
      <c r="Q6728" t="str">
        <f>istat[[#This Row],[unique_id_ateco_text]]&amp;": "&amp;istat[[#This Row],[unique_id_variable_text]]</f>
        <v>2892 fabbricazione di macchine da miniera, cava e cantiere: acquisto di beni e servizi</v>
      </c>
    </row>
    <row r="6729" spans="1:17" x14ac:dyDescent="0.35">
      <c r="A6729" s="1" t="s">
        <v>11</v>
      </c>
      <c r="B6729" s="1" t="s">
        <v>12</v>
      </c>
      <c r="C6729" s="1" t="s">
        <v>71</v>
      </c>
      <c r="D6729" s="1" t="s">
        <v>72</v>
      </c>
      <c r="E6729" s="1" t="s">
        <v>1064</v>
      </c>
      <c r="F6729" s="1" t="s">
        <v>1065</v>
      </c>
      <c r="G6729">
        <v>2020</v>
      </c>
      <c r="H6729">
        <v>2020</v>
      </c>
      <c r="I6729">
        <v>6866871</v>
      </c>
      <c r="L6729">
        <f>IF(ISNUMBER(SEARCH("migliaia",istat[[#This Row],[Variabile]])),istat[[#This Row],[Value]]*1000,istat[[#This Row],[Value]])</f>
        <v>6866871000</v>
      </c>
      <c r="M6729" t="b" cm="1">
        <f t="array" ref="M6729">_xlfn.IFS(istat[[#This Row],[Flag Codes]]="c",FALSE,istat[[#This Row],[Ateco 2007]]="TOTALE",FALSE,TRUE,TRUE)</f>
        <v>1</v>
      </c>
      <c r="N6729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29">
        <f>IFERROR(FIND("(",istat[[#This Row],[Variabile]])-2,LEN(istat[[#This Row],[Variabile]]))</f>
        <v>23</v>
      </c>
      <c r="P6729" t="str">
        <f>LEFT(istat[[#This Row],[Variabile]],istat[[#This Row],[unique_id_variable_text_num_char]])</f>
        <v>valore della produzione</v>
      </c>
      <c r="Q6729" t="str">
        <f>istat[[#This Row],[unique_id_ateco_text]]&amp;": "&amp;istat[[#This Row],[unique_id_variable_text]]</f>
        <v>2893 fabbricazione di macchine per l'industria alimentare, delle bevande e del tabacco: valore della produzione</v>
      </c>
    </row>
    <row r="6730" spans="1:17" x14ac:dyDescent="0.35">
      <c r="A6730" s="1" t="s">
        <v>11</v>
      </c>
      <c r="B6730" s="1" t="s">
        <v>12</v>
      </c>
      <c r="C6730" s="1" t="s">
        <v>77</v>
      </c>
      <c r="D6730" s="1" t="s">
        <v>78</v>
      </c>
      <c r="E6730" s="1" t="s">
        <v>1064</v>
      </c>
      <c r="F6730" s="1" t="s">
        <v>1065</v>
      </c>
      <c r="G6730">
        <v>2020</v>
      </c>
      <c r="H6730">
        <v>2020</v>
      </c>
      <c r="I6730">
        <v>762113</v>
      </c>
      <c r="L6730">
        <f>IF(ISNUMBER(SEARCH("migliaia",istat[[#This Row],[Variabile]])),istat[[#This Row],[Value]]*1000,istat[[#This Row],[Value]])</f>
        <v>762113000</v>
      </c>
      <c r="M6730" t="b" cm="1">
        <f t="array" ref="M6730">_xlfn.IFS(istat[[#This Row],[Flag Codes]]="c",FALSE,istat[[#This Row],[Ateco 2007]]="TOTALE",FALSE,TRUE,TRUE)</f>
        <v>1</v>
      </c>
      <c r="N6730" t="str">
        <f>istat[[#This Row],[ATECO_2007]]&amp;" "&amp;LEFT(istat[[#This Row],[Ateco 2007]],IFERROR(FIND("(",istat[[#This Row],[Ateco 2007]])-2,LEN(istat[[#This Row],[Ateco 2007]])))</f>
        <v>2893 fabbricazione di macchine per l'industria alimentare, delle bevande e del tabacco</v>
      </c>
      <c r="O6730">
        <f>IFERROR(FIND("(",istat[[#This Row],[Variabile]])-2,LEN(istat[[#This Row],[Variabile]]))</f>
        <v>23</v>
      </c>
      <c r="P6730" t="str">
        <f>LEFT(istat[[#This Row],[Variabile]],istat[[#This Row],[unique_id_variable_text_num_char]])</f>
        <v>margine operativo lordo</v>
      </c>
      <c r="Q6730" t="str">
        <f>istat[[#This Row],[unique_id_ateco_text]]&amp;": "&amp;istat[[#This Row],[unique_id_variable_text]]</f>
        <v>2893 fabbricazione di macchine per l'industria alimentare, delle bevande e del tabacco: margine operativo lordo</v>
      </c>
    </row>
    <row r="6731" spans="1:17" x14ac:dyDescent="0.35">
      <c r="A6731" s="1" t="s">
        <v>11</v>
      </c>
      <c r="B6731" s="1" t="s">
        <v>12</v>
      </c>
      <c r="C6731" s="1" t="s">
        <v>69</v>
      </c>
      <c r="D6731" s="1" t="s">
        <v>70</v>
      </c>
      <c r="E6731" s="1" t="s">
        <v>1066</v>
      </c>
      <c r="F6731" s="1" t="s">
        <v>1067</v>
      </c>
      <c r="G6731">
        <v>2020</v>
      </c>
      <c r="H6731">
        <v>2020</v>
      </c>
      <c r="I6731">
        <v>2335364</v>
      </c>
      <c r="L6731">
        <f>IF(ISNUMBER(SEARCH("migliaia",istat[[#This Row],[Variabile]])),istat[[#This Row],[Value]]*1000,istat[[#This Row],[Value]])</f>
        <v>2335364000</v>
      </c>
      <c r="M6731" t="b" cm="1">
        <f t="array" ref="M6731">_xlfn.IFS(istat[[#This Row],[Flag Codes]]="c",FALSE,istat[[#This Row],[Ateco 2007]]="TOTALE",FALSE,TRUE,TRUE)</f>
        <v>1</v>
      </c>
      <c r="N6731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1">
        <f>IFERROR(FIND("(",istat[[#This Row],[Variabile]])-2,LEN(istat[[#This Row],[Variabile]]))</f>
        <v>9</v>
      </c>
      <c r="P6731" t="str">
        <f>LEFT(istat[[#This Row],[Variabile]],istat[[#This Row],[unique_id_variable_text_num_char]])</f>
        <v>fatturato</v>
      </c>
      <c r="Q6731" t="str">
        <f>istat[[#This Row],[unique_id_ateco_text]]&amp;": "&amp;istat[[#This Row],[unique_id_variable_text]]</f>
        <v>2894 fabbricazione di macchine per le industrie tessili, dell'abbigliamento e del cuoio: fatturato</v>
      </c>
    </row>
    <row r="6732" spans="1:17" x14ac:dyDescent="0.35">
      <c r="A6732" s="1" t="s">
        <v>11</v>
      </c>
      <c r="B6732" s="1" t="s">
        <v>12</v>
      </c>
      <c r="C6732" s="1" t="s">
        <v>73</v>
      </c>
      <c r="D6732" s="1" t="s">
        <v>74</v>
      </c>
      <c r="E6732" s="1" t="s">
        <v>1066</v>
      </c>
      <c r="F6732" s="1" t="s">
        <v>1067</v>
      </c>
      <c r="G6732">
        <v>2020</v>
      </c>
      <c r="H6732">
        <v>2020</v>
      </c>
      <c r="I6732">
        <v>712595</v>
      </c>
      <c r="L6732">
        <f>IF(ISNUMBER(SEARCH("migliaia",istat[[#This Row],[Variabile]])),istat[[#This Row],[Value]]*1000,istat[[#This Row],[Value]])</f>
        <v>712595000</v>
      </c>
      <c r="M6732" t="b" cm="1">
        <f t="array" ref="M6732">_xlfn.IFS(istat[[#This Row],[Flag Codes]]="c",FALSE,istat[[#This Row],[Ateco 2007]]="TOTALE",FALSE,TRUE,TRUE)</f>
        <v>1</v>
      </c>
      <c r="N6732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2">
        <f>IFERROR(FIND("(",istat[[#This Row],[Variabile]])-2,LEN(istat[[#This Row],[Variabile]]))</f>
        <v>36</v>
      </c>
      <c r="P6732" t="str">
        <f>LEFT(istat[[#This Row],[Variabile]],istat[[#This Row],[unique_id_variable_text_num_char]])</f>
        <v>valore aggiunto al costo dei fattori</v>
      </c>
      <c r="Q6732" t="str">
        <f>istat[[#This Row],[unique_id_ateco_text]]&amp;": "&amp;istat[[#This Row],[unique_id_variable_text]]</f>
        <v>2894 fabbricazione di macchine per le industrie tessili, dell'abbigliamento e del cuoio: valore aggiunto al costo dei fattori</v>
      </c>
    </row>
    <row r="6733" spans="1:17" x14ac:dyDescent="0.35">
      <c r="A6733" s="1" t="s">
        <v>11</v>
      </c>
      <c r="B6733" s="1" t="s">
        <v>12</v>
      </c>
      <c r="C6733" s="1" t="s">
        <v>101</v>
      </c>
      <c r="D6733" s="1" t="s">
        <v>102</v>
      </c>
      <c r="E6733" s="1" t="s">
        <v>1066</v>
      </c>
      <c r="F6733" s="1" t="s">
        <v>1067</v>
      </c>
      <c r="G6733">
        <v>2020</v>
      </c>
      <c r="H6733">
        <v>2020</v>
      </c>
      <c r="I6733">
        <v>19265</v>
      </c>
      <c r="L6733">
        <f>IF(ISNUMBER(SEARCH("migliaia",istat[[#This Row],[Variabile]])),istat[[#This Row],[Value]]*1000,istat[[#This Row],[Value]])</f>
        <v>19265000</v>
      </c>
      <c r="M6733" t="b" cm="1">
        <f t="array" ref="M6733">_xlfn.IFS(istat[[#This Row],[Flag Codes]]="c",FALSE,istat[[#This Row],[Ateco 2007]]="TOTALE",FALSE,TRUE,TRUE)</f>
        <v>1</v>
      </c>
      <c r="N6733" t="str">
        <f>istat[[#This Row],[ATECO_2007]]&amp;" "&amp;LEFT(istat[[#This Row],[Ateco 2007]],IFERROR(FIND("(",istat[[#This Row],[Ateco 2007]])-2,LEN(istat[[#This Row],[Ateco 2007]])))</f>
        <v>2894 fabbricazione di macchine per le industrie tessili, dell'abbigliamento e del cuoio</v>
      </c>
      <c r="O6733">
        <f>IFERROR(FIND("(",istat[[#This Row],[Variabile]])-2,LEN(istat[[#This Row],[Variabile]]))</f>
        <v>27</v>
      </c>
      <c r="P6733" t="str">
        <f>LEFT(istat[[#This Row],[Variabile]],istat[[#This Row],[unique_id_variable_text_num_char]])</f>
        <v>ore lavorate dai dipendenti</v>
      </c>
      <c r="Q6733" t="str">
        <f>istat[[#This Row],[unique_id_ateco_text]]&amp;": "&amp;istat[[#This Row],[unique_id_variable_text]]</f>
        <v>2894 fabbricazione di macchine per le industrie tessili, dell'abbigliamento e del cuoio: ore lavorate dai dipendenti</v>
      </c>
    </row>
    <row r="6734" spans="1:17" x14ac:dyDescent="0.35">
      <c r="A6734" s="1" t="s">
        <v>11</v>
      </c>
      <c r="B6734" s="1" t="s">
        <v>12</v>
      </c>
      <c r="C6734" s="1" t="s">
        <v>79</v>
      </c>
      <c r="D6734" s="1" t="s">
        <v>80</v>
      </c>
      <c r="E6734" s="1" t="s">
        <v>1149</v>
      </c>
      <c r="F6734" s="1" t="s">
        <v>1150</v>
      </c>
      <c r="G6734">
        <v>2020</v>
      </c>
      <c r="H6734">
        <v>2020</v>
      </c>
      <c r="I6734">
        <v>1181956</v>
      </c>
      <c r="L6734">
        <f>IF(ISNUMBER(SEARCH("migliaia",istat[[#This Row],[Variabile]])),istat[[#This Row],[Value]]*1000,istat[[#This Row],[Value]])</f>
        <v>1181956000</v>
      </c>
      <c r="M6734" t="b" cm="1">
        <f t="array" ref="M6734">_xlfn.IFS(istat[[#This Row],[Flag Codes]]="c",FALSE,istat[[#This Row],[Ateco 2007]]="TOTALE",FALSE,TRUE,TRUE)</f>
        <v>1</v>
      </c>
      <c r="N6734" t="str">
        <f>istat[[#This Row],[ATECO_2007]]&amp;" "&amp;LEFT(istat[[#This Row],[Ateco 2007]],IFERROR(FIND("(",istat[[#This Row],[Ateco 2007]])-2,LEN(istat[[#This Row],[Ateco 2007]])))</f>
        <v>2895 fabbricazione di macchine per l'industria della carta e del cartone</v>
      </c>
      <c r="O6734">
        <f>IFERROR(FIND("(",istat[[#This Row],[Variabile]])-2,LEN(istat[[#This Row],[Variabile]]))</f>
        <v>26</v>
      </c>
      <c r="P6734" t="str">
        <f>LEFT(istat[[#This Row],[Variabile]],istat[[#This Row],[unique_id_variable_text_num_char]])</f>
        <v>acquisto di beni e servizi</v>
      </c>
      <c r="Q6734" t="str">
        <f>istat[[#This Row],[unique_id_ateco_text]]&amp;": "&amp;istat[[#This Row],[unique_id_variable_text]]</f>
        <v>2895 fabbricazione di macchine per l'industria della carta e del cartone: acquisto di beni e servizi</v>
      </c>
    </row>
    <row r="6735" spans="1:17" x14ac:dyDescent="0.35">
      <c r="A6735" s="1" t="s">
        <v>11</v>
      </c>
      <c r="B6735" s="1" t="s">
        <v>12</v>
      </c>
      <c r="C6735" s="1" t="s">
        <v>71</v>
      </c>
      <c r="D6735" s="1" t="s">
        <v>72</v>
      </c>
      <c r="E6735" s="1" t="s">
        <v>1068</v>
      </c>
      <c r="F6735" s="1" t="s">
        <v>1069</v>
      </c>
      <c r="G6735">
        <v>2020</v>
      </c>
      <c r="H6735">
        <v>2020</v>
      </c>
      <c r="I6735">
        <v>2705529</v>
      </c>
      <c r="L6735">
        <f>IF(ISNUMBER(SEARCH("migliaia",istat[[#This Row],[Variabile]])),istat[[#This Row],[Value]]*1000,istat[[#This Row],[Value]])</f>
        <v>2705529000</v>
      </c>
      <c r="M6735" t="b" cm="1">
        <f t="array" ref="M6735">_xlfn.IFS(istat[[#This Row],[Flag Codes]]="c",FALSE,istat[[#This Row],[Ateco 2007]]="TOTALE",FALSE,TRUE,TRUE)</f>
        <v>1</v>
      </c>
      <c r="N6735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5">
        <f>IFERROR(FIND("(",istat[[#This Row],[Variabile]])-2,LEN(istat[[#This Row],[Variabile]]))</f>
        <v>23</v>
      </c>
      <c r="P6735" t="str">
        <f>LEFT(istat[[#This Row],[Variabile]],istat[[#This Row],[unique_id_variable_text_num_char]])</f>
        <v>valore della produzione</v>
      </c>
      <c r="Q6735" t="str">
        <f>istat[[#This Row],[unique_id_ateco_text]]&amp;": "&amp;istat[[#This Row],[unique_id_variable_text]]</f>
        <v>2896 fabbricazione di macchine per l'industria delle materie plastiche e della gomma: valore della produzione</v>
      </c>
    </row>
    <row r="6736" spans="1:17" x14ac:dyDescent="0.35">
      <c r="A6736" s="1" t="s">
        <v>11</v>
      </c>
      <c r="B6736" s="1" t="s">
        <v>12</v>
      </c>
      <c r="C6736" s="1" t="s">
        <v>77</v>
      </c>
      <c r="D6736" s="1" t="s">
        <v>78</v>
      </c>
      <c r="E6736" s="1" t="s">
        <v>1068</v>
      </c>
      <c r="F6736" s="1" t="s">
        <v>1069</v>
      </c>
      <c r="G6736">
        <v>2020</v>
      </c>
      <c r="H6736">
        <v>2020</v>
      </c>
      <c r="I6736">
        <v>328991</v>
      </c>
      <c r="L6736">
        <f>IF(ISNUMBER(SEARCH("migliaia",istat[[#This Row],[Variabile]])),istat[[#This Row],[Value]]*1000,istat[[#This Row],[Value]])</f>
        <v>328991000</v>
      </c>
      <c r="M6736" t="b" cm="1">
        <f t="array" ref="M6736">_xlfn.IFS(istat[[#This Row],[Flag Codes]]="c",FALSE,istat[[#This Row],[Ateco 2007]]="TOTALE",FALSE,TRUE,TRUE)</f>
        <v>1</v>
      </c>
      <c r="N6736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6">
        <f>IFERROR(FIND("(",istat[[#This Row],[Variabile]])-2,LEN(istat[[#This Row],[Variabile]]))</f>
        <v>23</v>
      </c>
      <c r="P6736" t="str">
        <f>LEFT(istat[[#This Row],[Variabile]],istat[[#This Row],[unique_id_variable_text_num_char]])</f>
        <v>margine operativo lordo</v>
      </c>
      <c r="Q6736" t="str">
        <f>istat[[#This Row],[unique_id_ateco_text]]&amp;": "&amp;istat[[#This Row],[unique_id_variable_text]]</f>
        <v>2896 fabbricazione di macchine per l'industria delle materie plastiche e della gomma: margine operativo lordo</v>
      </c>
    </row>
    <row r="6737" spans="1:17" x14ac:dyDescent="0.35">
      <c r="A6737" s="1" t="s">
        <v>11</v>
      </c>
      <c r="B6737" s="1" t="s">
        <v>12</v>
      </c>
      <c r="C6737" s="1" t="s">
        <v>95</v>
      </c>
      <c r="D6737" s="1" t="s">
        <v>96</v>
      </c>
      <c r="E6737" s="1" t="s">
        <v>1068</v>
      </c>
      <c r="F6737" s="1" t="s">
        <v>1069</v>
      </c>
      <c r="G6737">
        <v>2020</v>
      </c>
      <c r="H6737">
        <v>2020</v>
      </c>
      <c r="I6737">
        <v>10662</v>
      </c>
      <c r="L6737">
        <f>IF(ISNUMBER(SEARCH("migliaia",istat[[#This Row],[Variabile]])),istat[[#This Row],[Value]]*1000,istat[[#This Row],[Value]])</f>
        <v>10662</v>
      </c>
      <c r="M6737" t="b" cm="1">
        <f t="array" ref="M6737">_xlfn.IFS(istat[[#This Row],[Flag Codes]]="c",FALSE,istat[[#This Row],[Ateco 2007]]="TOTALE",FALSE,TRUE,TRUE)</f>
        <v>1</v>
      </c>
      <c r="N6737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6737">
        <f>IFERROR(FIND("(",istat[[#This Row],[Variabile]])-2,LEN(istat[[#This Row],[Variabile]]))</f>
        <v>21</v>
      </c>
      <c r="P6737" t="str">
        <f>LEFT(istat[[#This Row],[Variabile]],istat[[#This Row],[unique_id_variable_text_num_char]])</f>
        <v>lavoratori dipendenti</v>
      </c>
      <c r="Q6737" t="str">
        <f>istat[[#This Row],[unique_id_ateco_text]]&amp;": "&amp;istat[[#This Row],[unique_id_variable_text]]</f>
        <v>2896 fabbricazione di macchine per l'industria delle materie plastiche e della gomma: lavoratori dipendenti</v>
      </c>
    </row>
    <row r="6738" spans="1:17" x14ac:dyDescent="0.35">
      <c r="A6738" s="1" t="s">
        <v>11</v>
      </c>
      <c r="B6738" s="1" t="s">
        <v>12</v>
      </c>
      <c r="C6738" s="1" t="s">
        <v>69</v>
      </c>
      <c r="D6738" s="1" t="s">
        <v>70</v>
      </c>
      <c r="E6738" s="1" t="s">
        <v>1072</v>
      </c>
      <c r="F6738" s="1" t="s">
        <v>1073</v>
      </c>
      <c r="G6738">
        <v>2020</v>
      </c>
      <c r="H6738">
        <v>2020</v>
      </c>
      <c r="I6738">
        <v>3728556</v>
      </c>
      <c r="L6738">
        <f>IF(ISNUMBER(SEARCH("migliaia",istat[[#This Row],[Variabile]])),istat[[#This Row],[Value]]*1000,istat[[#This Row],[Value]])</f>
        <v>3728556000</v>
      </c>
      <c r="M6738" t="b" cm="1">
        <f t="array" ref="M6738">_xlfn.IFS(istat[[#This Row],[Flag Codes]]="c",FALSE,istat[[#This Row],[Ateco 2007]]="TOTALE",FALSE,TRUE,TRUE)</f>
        <v>1</v>
      </c>
      <c r="N6738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8">
        <f>IFERROR(FIND("(",istat[[#This Row],[Variabile]])-2,LEN(istat[[#This Row],[Variabile]]))</f>
        <v>9</v>
      </c>
      <c r="P6738" t="str">
        <f>LEFT(istat[[#This Row],[Variabile]],istat[[#This Row],[unique_id_variable_text_num_char]])</f>
        <v>fatturato</v>
      </c>
      <c r="Q6738" t="str">
        <f>istat[[#This Row],[unique_id_ateco_text]]&amp;": "&amp;istat[[#This Row],[unique_id_variable_text]]</f>
        <v>4222 costruzione di opere di pubblica utilità per l'energia elettrica e le telecomunicazioni: fatturato</v>
      </c>
    </row>
    <row r="6739" spans="1:17" x14ac:dyDescent="0.35">
      <c r="A6739" s="1" t="s">
        <v>11</v>
      </c>
      <c r="B6739" s="1" t="s">
        <v>12</v>
      </c>
      <c r="C6739" s="1" t="s">
        <v>73</v>
      </c>
      <c r="D6739" s="1" t="s">
        <v>74</v>
      </c>
      <c r="E6739" s="1" t="s">
        <v>1072</v>
      </c>
      <c r="F6739" s="1" t="s">
        <v>1073</v>
      </c>
      <c r="G6739">
        <v>2020</v>
      </c>
      <c r="H6739">
        <v>2020</v>
      </c>
      <c r="I6739">
        <v>1162480</v>
      </c>
      <c r="L6739">
        <f>IF(ISNUMBER(SEARCH("migliaia",istat[[#This Row],[Variabile]])),istat[[#This Row],[Value]]*1000,istat[[#This Row],[Value]])</f>
        <v>1162480000</v>
      </c>
      <c r="M6739" t="b" cm="1">
        <f t="array" ref="M6739">_xlfn.IFS(istat[[#This Row],[Flag Codes]]="c",FALSE,istat[[#This Row],[Ateco 2007]]="TOTALE",FALSE,TRUE,TRUE)</f>
        <v>1</v>
      </c>
      <c r="N6739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39">
        <f>IFERROR(FIND("(",istat[[#This Row],[Variabile]])-2,LEN(istat[[#This Row],[Variabile]]))</f>
        <v>36</v>
      </c>
      <c r="P6739" t="str">
        <f>LEFT(istat[[#This Row],[Variabile]],istat[[#This Row],[unique_id_variable_text_num_char]])</f>
        <v>valore aggiunto al costo dei fattori</v>
      </c>
      <c r="Q6739" t="str">
        <f>istat[[#This Row],[unique_id_ateco_text]]&amp;": "&amp;istat[[#This Row],[unique_id_variable_text]]</f>
        <v>4222 costruzione di opere di pubblica utilità per l'energia elettrica e le telecomunicazioni: valore aggiunto al costo dei fattori</v>
      </c>
    </row>
    <row r="6740" spans="1:17" x14ac:dyDescent="0.35">
      <c r="A6740" s="1" t="s">
        <v>11</v>
      </c>
      <c r="B6740" s="1" t="s">
        <v>12</v>
      </c>
      <c r="C6740" s="1" t="s">
        <v>101</v>
      </c>
      <c r="D6740" s="1" t="s">
        <v>102</v>
      </c>
      <c r="E6740" s="1" t="s">
        <v>1072</v>
      </c>
      <c r="F6740" s="1" t="s">
        <v>1073</v>
      </c>
      <c r="G6740">
        <v>2020</v>
      </c>
      <c r="H6740">
        <v>2020</v>
      </c>
      <c r="I6740">
        <v>31008</v>
      </c>
      <c r="L6740">
        <f>IF(ISNUMBER(SEARCH("migliaia",istat[[#This Row],[Variabile]])),istat[[#This Row],[Value]]*1000,istat[[#This Row],[Value]])</f>
        <v>31008000</v>
      </c>
      <c r="M6740" t="b" cm="1">
        <f t="array" ref="M6740">_xlfn.IFS(istat[[#This Row],[Flag Codes]]="c",FALSE,istat[[#This Row],[Ateco 2007]]="TOTALE",FALSE,TRUE,TRUE)</f>
        <v>1</v>
      </c>
      <c r="N6740" t="str">
        <f>istat[[#This Row],[ATECO_2007]]&amp;" "&amp;LEFT(istat[[#This Row],[Ateco 2007]],IFERROR(FIND("(",istat[[#This Row],[Ateco 2007]])-2,LEN(istat[[#This Row],[Ateco 2007]])))</f>
        <v>4222 costruzione di opere di pubblica utilità per l'energia elettrica e le telecomunicazioni</v>
      </c>
      <c r="O6740">
        <f>IFERROR(FIND("(",istat[[#This Row],[Variabile]])-2,LEN(istat[[#This Row],[Variabile]]))</f>
        <v>27</v>
      </c>
      <c r="P6740" t="str">
        <f>LEFT(istat[[#This Row],[Variabile]],istat[[#This Row],[unique_id_variable_text_num_char]])</f>
        <v>ore lavorate dai dipendenti</v>
      </c>
      <c r="Q6740" t="str">
        <f>istat[[#This Row],[unique_id_ateco_text]]&amp;": "&amp;istat[[#This Row],[unique_id_variable_text]]</f>
        <v>4222 costruzione di opere di pubblica utilità per l'energia elettrica e le telecomunicazioni: ore lavorate dai dipendenti</v>
      </c>
    </row>
    <row r="6741" spans="1:17" x14ac:dyDescent="0.35">
      <c r="A6741" s="1" t="s">
        <v>11</v>
      </c>
      <c r="B6741" s="1" t="s">
        <v>12</v>
      </c>
      <c r="C6741" s="1" t="s">
        <v>71</v>
      </c>
      <c r="D6741" s="1" t="s">
        <v>72</v>
      </c>
      <c r="E6741" s="1" t="s">
        <v>1074</v>
      </c>
      <c r="F6741" s="1" t="s">
        <v>1075</v>
      </c>
      <c r="G6741">
        <v>2020</v>
      </c>
      <c r="H6741">
        <v>2020</v>
      </c>
      <c r="I6741">
        <v>3157188</v>
      </c>
      <c r="L6741">
        <f>IF(ISNUMBER(SEARCH("migliaia",istat[[#This Row],[Variabile]])),istat[[#This Row],[Value]]*1000,istat[[#This Row],[Value]])</f>
        <v>3157188000</v>
      </c>
      <c r="M6741" t="b" cm="1">
        <f t="array" ref="M6741">_xlfn.IFS(istat[[#This Row],[Flag Codes]]="c",FALSE,istat[[#This Row],[Ateco 2007]]="TOTALE",FALSE,TRUE,TRUE)</f>
        <v>1</v>
      </c>
      <c r="N6741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1">
        <f>IFERROR(FIND("(",istat[[#This Row],[Variabile]])-2,LEN(istat[[#This Row],[Variabile]]))</f>
        <v>23</v>
      </c>
      <c r="P6741" t="str">
        <f>LEFT(istat[[#This Row],[Variabile]],istat[[#This Row],[unique_id_variable_text_num_char]])</f>
        <v>valore della produzione</v>
      </c>
      <c r="Q6741" t="str">
        <f>istat[[#This Row],[unique_id_ateco_text]]&amp;": "&amp;istat[[#This Row],[unique_id_variable_text]]</f>
        <v>4299 costruzione di altre opere di ingegneria civile nca: valore della produzione</v>
      </c>
    </row>
    <row r="6742" spans="1:17" x14ac:dyDescent="0.35">
      <c r="A6742" s="1" t="s">
        <v>11</v>
      </c>
      <c r="B6742" s="1" t="s">
        <v>12</v>
      </c>
      <c r="C6742" s="1" t="s">
        <v>77</v>
      </c>
      <c r="D6742" s="1" t="s">
        <v>78</v>
      </c>
      <c r="E6742" s="1" t="s">
        <v>1074</v>
      </c>
      <c r="F6742" s="1" t="s">
        <v>1075</v>
      </c>
      <c r="G6742">
        <v>2020</v>
      </c>
      <c r="H6742">
        <v>2020</v>
      </c>
      <c r="I6742">
        <v>184993</v>
      </c>
      <c r="L6742">
        <f>IF(ISNUMBER(SEARCH("migliaia",istat[[#This Row],[Variabile]])),istat[[#This Row],[Value]]*1000,istat[[#This Row],[Value]])</f>
        <v>184993000</v>
      </c>
      <c r="M6742" t="b" cm="1">
        <f t="array" ref="M6742">_xlfn.IFS(istat[[#This Row],[Flag Codes]]="c",FALSE,istat[[#This Row],[Ateco 2007]]="TOTALE",FALSE,TRUE,TRUE)</f>
        <v>1</v>
      </c>
      <c r="N6742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2">
        <f>IFERROR(FIND("(",istat[[#This Row],[Variabile]])-2,LEN(istat[[#This Row],[Variabile]]))</f>
        <v>23</v>
      </c>
      <c r="P6742" t="str">
        <f>LEFT(istat[[#This Row],[Variabile]],istat[[#This Row],[unique_id_variable_text_num_char]])</f>
        <v>margine operativo lordo</v>
      </c>
      <c r="Q6742" t="str">
        <f>istat[[#This Row],[unique_id_ateco_text]]&amp;": "&amp;istat[[#This Row],[unique_id_variable_text]]</f>
        <v>4299 costruzione di altre opere di ingegneria civile nca: margine operativo lordo</v>
      </c>
    </row>
    <row r="6743" spans="1:17" x14ac:dyDescent="0.35">
      <c r="A6743" s="1" t="s">
        <v>11</v>
      </c>
      <c r="B6743" s="1" t="s">
        <v>12</v>
      </c>
      <c r="C6743" s="1" t="s">
        <v>95</v>
      </c>
      <c r="D6743" s="1" t="s">
        <v>96</v>
      </c>
      <c r="E6743" s="1" t="s">
        <v>1074</v>
      </c>
      <c r="F6743" s="1" t="s">
        <v>1075</v>
      </c>
      <c r="G6743">
        <v>2020</v>
      </c>
      <c r="H6743">
        <v>2020</v>
      </c>
      <c r="I6743">
        <v>12108</v>
      </c>
      <c r="L6743">
        <f>IF(ISNUMBER(SEARCH("migliaia",istat[[#This Row],[Variabile]])),istat[[#This Row],[Value]]*1000,istat[[#This Row],[Value]])</f>
        <v>12108</v>
      </c>
      <c r="M6743" t="b" cm="1">
        <f t="array" ref="M6743">_xlfn.IFS(istat[[#This Row],[Flag Codes]]="c",FALSE,istat[[#This Row],[Ateco 2007]]="TOTALE",FALSE,TRUE,TRUE)</f>
        <v>1</v>
      </c>
      <c r="N6743" t="str">
        <f>istat[[#This Row],[ATECO_2007]]&amp;" "&amp;LEFT(istat[[#This Row],[Ateco 2007]],IFERROR(FIND("(",istat[[#This Row],[Ateco 2007]])-2,LEN(istat[[#This Row],[Ateco 2007]])))</f>
        <v>4299 costruzione di altre opere di ingegneria civile nca</v>
      </c>
      <c r="O6743">
        <f>IFERROR(FIND("(",istat[[#This Row],[Variabile]])-2,LEN(istat[[#This Row],[Variabile]]))</f>
        <v>21</v>
      </c>
      <c r="P6743" t="str">
        <f>LEFT(istat[[#This Row],[Variabile]],istat[[#This Row],[unique_id_variable_text_num_char]])</f>
        <v>lavoratori dipendenti</v>
      </c>
      <c r="Q6743" t="str">
        <f>istat[[#This Row],[unique_id_ateco_text]]&amp;": "&amp;istat[[#This Row],[unique_id_variable_text]]</f>
        <v>4299 costruzione di altre opere di ingegneria civile nca: lavoratori dipendenti</v>
      </c>
    </row>
    <row r="6744" spans="1:17" x14ac:dyDescent="0.35">
      <c r="A6744" s="1" t="s">
        <v>11</v>
      </c>
      <c r="B6744" s="1" t="s">
        <v>12</v>
      </c>
      <c r="C6744" s="1" t="s">
        <v>69</v>
      </c>
      <c r="D6744" s="1" t="s">
        <v>70</v>
      </c>
      <c r="E6744" s="1" t="s">
        <v>1076</v>
      </c>
      <c r="F6744" s="1" t="s">
        <v>1077</v>
      </c>
      <c r="G6744">
        <v>2020</v>
      </c>
      <c r="H6744">
        <v>2020</v>
      </c>
      <c r="I6744">
        <v>686226</v>
      </c>
      <c r="L6744">
        <f>IF(ISNUMBER(SEARCH("migliaia",istat[[#This Row],[Variabile]])),istat[[#This Row],[Value]]*1000,istat[[#This Row],[Value]])</f>
        <v>686226000</v>
      </c>
      <c r="M6744" t="b" cm="1">
        <f t="array" ref="M6744">_xlfn.IFS(istat[[#This Row],[Flag Codes]]="c",FALSE,istat[[#This Row],[Ateco 2007]]="TOTALE",FALSE,TRUE,TRUE)</f>
        <v>1</v>
      </c>
      <c r="N6744" t="str">
        <f>istat[[#This Row],[ATECO_2007]]&amp;" "&amp;LEFT(istat[[#This Row],[Ateco 2007]],IFERROR(FIND("(",istat[[#This Row],[Ateco 2007]])-2,LEN(istat[[#This Row],[Ateco 2007]])))</f>
        <v>4311 demolizione</v>
      </c>
      <c r="O6744">
        <f>IFERROR(FIND("(",istat[[#This Row],[Variabile]])-2,LEN(istat[[#This Row],[Variabile]]))</f>
        <v>9</v>
      </c>
      <c r="P6744" t="str">
        <f>LEFT(istat[[#This Row],[Variabile]],istat[[#This Row],[unique_id_variable_text_num_char]])</f>
        <v>fatturato</v>
      </c>
      <c r="Q6744" t="str">
        <f>istat[[#This Row],[unique_id_ateco_text]]&amp;": "&amp;istat[[#This Row],[unique_id_variable_text]]</f>
        <v>4311 demolizione: fatturato</v>
      </c>
    </row>
    <row r="6745" spans="1:17" x14ac:dyDescent="0.35">
      <c r="A6745" s="1" t="s">
        <v>11</v>
      </c>
      <c r="B6745" s="1" t="s">
        <v>12</v>
      </c>
      <c r="C6745" s="1" t="s">
        <v>73</v>
      </c>
      <c r="D6745" s="1" t="s">
        <v>74</v>
      </c>
      <c r="E6745" s="1" t="s">
        <v>1076</v>
      </c>
      <c r="F6745" s="1" t="s">
        <v>1077</v>
      </c>
      <c r="G6745">
        <v>2020</v>
      </c>
      <c r="H6745">
        <v>2020</v>
      </c>
      <c r="I6745">
        <v>258009</v>
      </c>
      <c r="L6745">
        <f>IF(ISNUMBER(SEARCH("migliaia",istat[[#This Row],[Variabile]])),istat[[#This Row],[Value]]*1000,istat[[#This Row],[Value]])</f>
        <v>258009000</v>
      </c>
      <c r="M6745" t="b" cm="1">
        <f t="array" ref="M6745">_xlfn.IFS(istat[[#This Row],[Flag Codes]]="c",FALSE,istat[[#This Row],[Ateco 2007]]="TOTALE",FALSE,TRUE,TRUE)</f>
        <v>1</v>
      </c>
      <c r="N6745" t="str">
        <f>istat[[#This Row],[ATECO_2007]]&amp;" "&amp;LEFT(istat[[#This Row],[Ateco 2007]],IFERROR(FIND("(",istat[[#This Row],[Ateco 2007]])-2,LEN(istat[[#This Row],[Ateco 2007]])))</f>
        <v>4311 demolizione</v>
      </c>
      <c r="O6745">
        <f>IFERROR(FIND("(",istat[[#This Row],[Variabile]])-2,LEN(istat[[#This Row],[Variabile]]))</f>
        <v>36</v>
      </c>
      <c r="P6745" t="str">
        <f>LEFT(istat[[#This Row],[Variabile]],istat[[#This Row],[unique_id_variable_text_num_char]])</f>
        <v>valore aggiunto al costo dei fattori</v>
      </c>
      <c r="Q6745" t="str">
        <f>istat[[#This Row],[unique_id_ateco_text]]&amp;": "&amp;istat[[#This Row],[unique_id_variable_text]]</f>
        <v>4311 demolizione: valore aggiunto al costo dei fattori</v>
      </c>
    </row>
    <row r="6746" spans="1:17" x14ac:dyDescent="0.35">
      <c r="A6746" s="1" t="s">
        <v>11</v>
      </c>
      <c r="B6746" s="1" t="s">
        <v>12</v>
      </c>
      <c r="C6746" s="1" t="s">
        <v>101</v>
      </c>
      <c r="D6746" s="1" t="s">
        <v>102</v>
      </c>
      <c r="E6746" s="1" t="s">
        <v>1076</v>
      </c>
      <c r="F6746" s="1" t="s">
        <v>1077</v>
      </c>
      <c r="G6746">
        <v>2020</v>
      </c>
      <c r="H6746">
        <v>2020</v>
      </c>
      <c r="I6746">
        <v>5874</v>
      </c>
      <c r="L6746">
        <f>IF(ISNUMBER(SEARCH("migliaia",istat[[#This Row],[Variabile]])),istat[[#This Row],[Value]]*1000,istat[[#This Row],[Value]])</f>
        <v>5874000</v>
      </c>
      <c r="M6746" t="b" cm="1">
        <f t="array" ref="M6746">_xlfn.IFS(istat[[#This Row],[Flag Codes]]="c",FALSE,istat[[#This Row],[Ateco 2007]]="TOTALE",FALSE,TRUE,TRUE)</f>
        <v>1</v>
      </c>
      <c r="N6746" t="str">
        <f>istat[[#This Row],[ATECO_2007]]&amp;" "&amp;LEFT(istat[[#This Row],[Ateco 2007]],IFERROR(FIND("(",istat[[#This Row],[Ateco 2007]])-2,LEN(istat[[#This Row],[Ateco 2007]])))</f>
        <v>4311 demolizione</v>
      </c>
      <c r="O6746">
        <f>IFERROR(FIND("(",istat[[#This Row],[Variabile]])-2,LEN(istat[[#This Row],[Variabile]]))</f>
        <v>27</v>
      </c>
      <c r="P6746" t="str">
        <f>LEFT(istat[[#This Row],[Variabile]],istat[[#This Row],[unique_id_variable_text_num_char]])</f>
        <v>ore lavorate dai dipendenti</v>
      </c>
      <c r="Q6746" t="str">
        <f>istat[[#This Row],[unique_id_ateco_text]]&amp;": "&amp;istat[[#This Row],[unique_id_variable_text]]</f>
        <v>4311 demolizione: ore lavorate dai dipendenti</v>
      </c>
    </row>
    <row r="6747" spans="1:17" x14ac:dyDescent="0.35">
      <c r="A6747" s="1" t="s">
        <v>11</v>
      </c>
      <c r="B6747" s="1" t="s">
        <v>12</v>
      </c>
      <c r="C6747" s="1" t="s">
        <v>13</v>
      </c>
      <c r="D6747" s="1" t="s">
        <v>14</v>
      </c>
      <c r="E6747" s="1" t="s">
        <v>1078</v>
      </c>
      <c r="F6747" s="1" t="s">
        <v>1079</v>
      </c>
      <c r="G6747">
        <v>2020</v>
      </c>
      <c r="H6747">
        <v>2020</v>
      </c>
      <c r="I6747">
        <v>35047</v>
      </c>
      <c r="L6747">
        <f>IF(ISNUMBER(SEARCH("migliaia",istat[[#This Row],[Variabile]])),istat[[#This Row],[Value]]*1000,istat[[#This Row],[Value]])</f>
        <v>35047</v>
      </c>
      <c r="M6747" t="b" cm="1">
        <f t="array" ref="M6747">_xlfn.IFS(istat[[#This Row],[Flag Codes]]="c",FALSE,istat[[#This Row],[Ateco 2007]]="TOTALE",FALSE,TRUE,TRUE)</f>
        <v>1</v>
      </c>
      <c r="N6747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7">
        <f>IFERROR(FIND("(",istat[[#This Row],[Variabile]])-2,LEN(istat[[#This Row],[Variabile]]))</f>
        <v>7</v>
      </c>
      <c r="P6747" t="str">
        <f>LEFT(istat[[#This Row],[Variabile]],istat[[#This Row],[unique_id_variable_text_num_char]])</f>
        <v>imprese</v>
      </c>
      <c r="Q6747" t="str">
        <f>istat[[#This Row],[unique_id_ateco_text]]&amp;": "&amp;istat[[#This Row],[unique_id_variable_text]]</f>
        <v>4334 tinteggiatura e posa in opera di vetri: imprese</v>
      </c>
    </row>
    <row r="6748" spans="1:17" x14ac:dyDescent="0.35">
      <c r="A6748" s="1" t="s">
        <v>11</v>
      </c>
      <c r="B6748" s="1" t="s">
        <v>12</v>
      </c>
      <c r="C6748" s="1" t="s">
        <v>91</v>
      </c>
      <c r="D6748" s="1" t="s">
        <v>92</v>
      </c>
      <c r="E6748" s="1" t="s">
        <v>1078</v>
      </c>
      <c r="F6748" s="1" t="s">
        <v>1079</v>
      </c>
      <c r="G6748">
        <v>2020</v>
      </c>
      <c r="H6748">
        <v>2020</v>
      </c>
      <c r="I6748">
        <v>48921</v>
      </c>
      <c r="L6748">
        <f>IF(ISNUMBER(SEARCH("migliaia",istat[[#This Row],[Variabile]])),istat[[#This Row],[Value]]*1000,istat[[#This Row],[Value]])</f>
        <v>48921</v>
      </c>
      <c r="M6748" t="b" cm="1">
        <f t="array" ref="M6748">_xlfn.IFS(istat[[#This Row],[Flag Codes]]="c",FALSE,istat[[#This Row],[Ateco 2007]]="TOTALE",FALSE,TRUE,TRUE)</f>
        <v>1</v>
      </c>
      <c r="N6748" t="str">
        <f>istat[[#This Row],[ATECO_2007]]&amp;" "&amp;LEFT(istat[[#This Row],[Ateco 2007]],IFERROR(FIND("(",istat[[#This Row],[Ateco 2007]])-2,LEN(istat[[#This Row],[Ateco 2007]])))</f>
        <v>4334 tinteggiatura e posa in opera di vetri</v>
      </c>
      <c r="O6748">
        <f>IFERROR(FIND("(",istat[[#This Row],[Variabile]])-2,LEN(istat[[#This Row],[Variabile]]))</f>
        <v>8</v>
      </c>
      <c r="P6748" t="str">
        <f>LEFT(istat[[#This Row],[Variabile]],istat[[#This Row],[unique_id_variable_text_num_char]])</f>
        <v>occupati</v>
      </c>
      <c r="Q6748" t="str">
        <f>istat[[#This Row],[unique_id_ateco_text]]&amp;": "&amp;istat[[#This Row],[unique_id_variable_text]]</f>
        <v>4334 tinteggiatura e posa in opera di vetri: occupati</v>
      </c>
    </row>
    <row r="6749" spans="1:17" x14ac:dyDescent="0.35">
      <c r="A6749" s="1" t="s">
        <v>11</v>
      </c>
      <c r="B6749" s="1" t="s">
        <v>12</v>
      </c>
      <c r="C6749" s="1" t="s">
        <v>101</v>
      </c>
      <c r="D6749" s="1" t="s">
        <v>102</v>
      </c>
      <c r="E6749" s="1" t="s">
        <v>964</v>
      </c>
      <c r="F6749" s="1" t="s">
        <v>965</v>
      </c>
      <c r="G6749">
        <v>2020</v>
      </c>
      <c r="H6749">
        <v>2020</v>
      </c>
      <c r="I6749">
        <v>84851</v>
      </c>
      <c r="L6749">
        <f>IF(ISNUMBER(SEARCH("migliaia",istat[[#This Row],[Variabile]])),istat[[#This Row],[Value]]*1000,istat[[#This Row],[Value]])</f>
        <v>84851000</v>
      </c>
      <c r="M6749" t="b" cm="1">
        <f t="array" ref="M6749">_xlfn.IFS(istat[[#This Row],[Flag Codes]]="c",FALSE,istat[[#This Row],[Ateco 2007]]="TOTALE",FALSE,TRUE,TRUE)</f>
        <v>1</v>
      </c>
      <c r="N6749" t="str">
        <f>istat[[#This Row],[ATECO_2007]]&amp;" "&amp;LEFT(istat[[#This Row],[Ateco 2007]],IFERROR(FIND("(",istat[[#This Row],[Ateco 2007]])-2,LEN(istat[[#This Row],[Ateco 2007]])))</f>
        <v>4631 commercio all'ingrosso di frutta e ortaggi freschi o conservati</v>
      </c>
      <c r="O6749">
        <f>IFERROR(FIND("(",istat[[#This Row],[Variabile]])-2,LEN(istat[[#This Row],[Variabile]]))</f>
        <v>27</v>
      </c>
      <c r="P6749" t="str">
        <f>LEFT(istat[[#This Row],[Variabile]],istat[[#This Row],[unique_id_variable_text_num_char]])</f>
        <v>ore lavorate dai dipendenti</v>
      </c>
      <c r="Q6749" t="str">
        <f>istat[[#This Row],[unique_id_ateco_text]]&amp;": "&amp;istat[[#This Row],[unique_id_variable_text]]</f>
        <v>4631 commercio all'ingrosso di frutta e ortaggi freschi o conservati: ore lavorate dai dipendenti</v>
      </c>
    </row>
    <row r="6750" spans="1:17" x14ac:dyDescent="0.35">
      <c r="A6750" s="1" t="s">
        <v>11</v>
      </c>
      <c r="B6750" s="1" t="s">
        <v>12</v>
      </c>
      <c r="C6750" s="1" t="s">
        <v>95</v>
      </c>
      <c r="D6750" s="1" t="s">
        <v>96</v>
      </c>
      <c r="E6750" s="1" t="s">
        <v>988</v>
      </c>
      <c r="F6750" s="1" t="s">
        <v>989</v>
      </c>
      <c r="G6750">
        <v>2020</v>
      </c>
      <c r="H6750">
        <v>2020</v>
      </c>
      <c r="I6750">
        <v>10324</v>
      </c>
      <c r="L6750">
        <f>IF(ISNUMBER(SEARCH("migliaia",istat[[#This Row],[Variabile]])),istat[[#This Row],[Value]]*1000,istat[[#This Row],[Value]])</f>
        <v>10324</v>
      </c>
      <c r="M6750" t="b" cm="1">
        <f t="array" ref="M6750">_xlfn.IFS(istat[[#This Row],[Flag Codes]]="c",FALSE,istat[[#This Row],[Ateco 2007]]="TOTALE",FALSE,TRUE,TRUE)</f>
        <v>1</v>
      </c>
      <c r="N6750" t="str">
        <f>istat[[#This Row],[ATECO_2007]]&amp;" "&amp;LEFT(istat[[#This Row],[Ateco 2007]],IFERROR(FIND("(",istat[[#This Row],[Ateco 2007]])-2,LEN(istat[[#This Row],[Ateco 2007]])))</f>
        <v>4633 commercio all'ingrosso di prodotti lattiero-caseari, uova, oli e grassi commestibili</v>
      </c>
      <c r="O6750">
        <f>IFERROR(FIND("(",istat[[#This Row],[Variabile]])-2,LEN(istat[[#This Row],[Variabile]]))</f>
        <v>21</v>
      </c>
      <c r="P6750" t="str">
        <f>LEFT(istat[[#This Row],[Variabile]],istat[[#This Row],[unique_id_variable_text_num_char]])</f>
        <v>lavoratori dipendenti</v>
      </c>
      <c r="Q6750" t="str">
        <f>istat[[#This Row],[unique_id_ateco_text]]&amp;": "&amp;istat[[#This Row],[unique_id_variable_text]]</f>
        <v>4633 commercio all'ingrosso di prodotti lattiero-caseari, uova, oli e grassi commestibili: lavoratori dipendenti</v>
      </c>
    </row>
    <row r="6751" spans="1:17" x14ac:dyDescent="0.35">
      <c r="A6751" s="1" t="s">
        <v>11</v>
      </c>
      <c r="B6751" s="1" t="s">
        <v>12</v>
      </c>
      <c r="C6751" s="1" t="s">
        <v>13</v>
      </c>
      <c r="D6751" s="1" t="s">
        <v>14</v>
      </c>
      <c r="E6751" s="1" t="s">
        <v>1086</v>
      </c>
      <c r="F6751" s="1" t="s">
        <v>1087</v>
      </c>
      <c r="G6751">
        <v>2020</v>
      </c>
      <c r="H6751">
        <v>2020</v>
      </c>
      <c r="I6751">
        <v>6640</v>
      </c>
      <c r="L6751">
        <f>IF(ISNUMBER(SEARCH("migliaia",istat[[#This Row],[Variabile]])),istat[[#This Row],[Value]]*1000,istat[[#This Row],[Value]])</f>
        <v>6640</v>
      </c>
      <c r="M6751" t="b" cm="1">
        <f t="array" ref="M6751">_xlfn.IFS(istat[[#This Row],[Flag Codes]]="c",FALSE,istat[[#This Row],[Ateco 2007]]="TOTALE",FALSE,TRUE,TRUE)</f>
        <v>1</v>
      </c>
      <c r="N6751" t="str">
        <f>istat[[#This Row],[ATECO_2007]]&amp;" "&amp;LEFT(istat[[#This Row],[Ateco 2007]],IFERROR(FIND("(",istat[[#This Row],[Ateco 2007]])-2,LEN(istat[[#This Row],[Ateco 2007]])))</f>
        <v>4634 commercio all'ingrosso di bevande</v>
      </c>
      <c r="O6751">
        <f>IFERROR(FIND("(",istat[[#This Row],[Variabile]])-2,LEN(istat[[#This Row],[Variabile]]))</f>
        <v>7</v>
      </c>
      <c r="P6751" t="str">
        <f>LEFT(istat[[#This Row],[Variabile]],istat[[#This Row],[unique_id_variable_text_num_char]])</f>
        <v>imprese</v>
      </c>
      <c r="Q6751" t="str">
        <f>istat[[#This Row],[unique_id_ateco_text]]&amp;": "&amp;istat[[#This Row],[unique_id_variable_text]]</f>
        <v>4634 commercio all'ingrosso di bevande: imprese</v>
      </c>
    </row>
    <row r="6752" spans="1:17" x14ac:dyDescent="0.35">
      <c r="A6752" s="1" t="s">
        <v>11</v>
      </c>
      <c r="B6752" s="1" t="s">
        <v>12</v>
      </c>
      <c r="C6752" s="1" t="s">
        <v>69</v>
      </c>
      <c r="D6752" s="1" t="s">
        <v>70</v>
      </c>
      <c r="E6752" s="1" t="s">
        <v>1086</v>
      </c>
      <c r="F6752" s="1" t="s">
        <v>1087</v>
      </c>
      <c r="G6752">
        <v>2020</v>
      </c>
      <c r="H6752">
        <v>2020</v>
      </c>
      <c r="I6752">
        <v>7653283</v>
      </c>
      <c r="L6752">
        <f>IF(ISNUMBER(SEARCH("migliaia",istat[[#This Row],[Variabile]])),istat[[#This Row],[Value]]*1000,istat[[#This Row],[Value]])</f>
        <v>7653283000</v>
      </c>
      <c r="M6752" t="b" cm="1">
        <f t="array" ref="M6752">_xlfn.IFS(istat[[#This Row],[Flag Codes]]="c",FALSE,istat[[#This Row],[Ateco 2007]]="TOTALE",FALSE,TRUE,TRUE)</f>
        <v>1</v>
      </c>
      <c r="N6752" t="str">
        <f>istat[[#This Row],[ATECO_2007]]&amp;" "&amp;LEFT(istat[[#This Row],[Ateco 2007]],IFERROR(FIND("(",istat[[#This Row],[Ateco 2007]])-2,LEN(istat[[#This Row],[Ateco 2007]])))</f>
        <v>4634 commercio all'ingrosso di bevande</v>
      </c>
      <c r="O6752">
        <f>IFERROR(FIND("(",istat[[#This Row],[Variabile]])-2,LEN(istat[[#This Row],[Variabile]]))</f>
        <v>9</v>
      </c>
      <c r="P6752" t="str">
        <f>LEFT(istat[[#This Row],[Variabile]],istat[[#This Row],[unique_id_variable_text_num_char]])</f>
        <v>fatturato</v>
      </c>
      <c r="Q6752" t="str">
        <f>istat[[#This Row],[unique_id_ateco_text]]&amp;": "&amp;istat[[#This Row],[unique_id_variable_text]]</f>
        <v>4634 commercio all'ingrosso di bevande: fatturato</v>
      </c>
    </row>
    <row r="6753" spans="1:17" x14ac:dyDescent="0.35">
      <c r="A6753" s="1" t="s">
        <v>11</v>
      </c>
      <c r="B6753" s="1" t="s">
        <v>12</v>
      </c>
      <c r="C6753" s="1" t="s">
        <v>91</v>
      </c>
      <c r="D6753" s="1" t="s">
        <v>92</v>
      </c>
      <c r="E6753" s="1" t="s">
        <v>1086</v>
      </c>
      <c r="F6753" s="1" t="s">
        <v>1087</v>
      </c>
      <c r="G6753">
        <v>2020</v>
      </c>
      <c r="H6753">
        <v>2020</v>
      </c>
      <c r="I6753">
        <v>24786</v>
      </c>
      <c r="L6753">
        <f>IF(ISNUMBER(SEARCH("migliaia",istat[[#This Row],[Variabile]])),istat[[#This Row],[Value]]*1000,istat[[#This Row],[Value]])</f>
        <v>24786</v>
      </c>
      <c r="M6753" t="b" cm="1">
        <f t="array" ref="M6753">_xlfn.IFS(istat[[#This Row],[Flag Codes]]="c",FALSE,istat[[#This Row],[Ateco 2007]]="TOTALE",FALSE,TRUE,TRUE)</f>
        <v>1</v>
      </c>
      <c r="N6753" t="str">
        <f>istat[[#This Row],[ATECO_2007]]&amp;" "&amp;LEFT(istat[[#This Row],[Ateco 2007]],IFERROR(FIND("(",istat[[#This Row],[Ateco 2007]])-2,LEN(istat[[#This Row],[Ateco 2007]])))</f>
        <v>4634 commercio all'ingrosso di bevande</v>
      </c>
      <c r="O6753">
        <f>IFERROR(FIND("(",istat[[#This Row],[Variabile]])-2,LEN(istat[[#This Row],[Variabile]]))</f>
        <v>8</v>
      </c>
      <c r="P6753" t="str">
        <f>LEFT(istat[[#This Row],[Variabile]],istat[[#This Row],[unique_id_variable_text_num_char]])</f>
        <v>occupati</v>
      </c>
      <c r="Q6753" t="str">
        <f>istat[[#This Row],[unique_id_ateco_text]]&amp;": "&amp;istat[[#This Row],[unique_id_variable_text]]</f>
        <v>4634 commercio all'ingrosso di bevande: occupati</v>
      </c>
    </row>
    <row r="6754" spans="1:17" x14ac:dyDescent="0.35">
      <c r="A6754" s="1" t="s">
        <v>11</v>
      </c>
      <c r="B6754" s="1" t="s">
        <v>12</v>
      </c>
      <c r="C6754" s="1" t="s">
        <v>101</v>
      </c>
      <c r="D6754" s="1" t="s">
        <v>102</v>
      </c>
      <c r="E6754" s="1" t="s">
        <v>1086</v>
      </c>
      <c r="F6754" s="1" t="s">
        <v>1087</v>
      </c>
      <c r="G6754">
        <v>2020</v>
      </c>
      <c r="H6754">
        <v>2020</v>
      </c>
      <c r="I6754">
        <v>22682</v>
      </c>
      <c r="L6754">
        <f>IF(ISNUMBER(SEARCH("migliaia",istat[[#This Row],[Variabile]])),istat[[#This Row],[Value]]*1000,istat[[#This Row],[Value]])</f>
        <v>22682000</v>
      </c>
      <c r="M6754" t="b" cm="1">
        <f t="array" ref="M6754">_xlfn.IFS(istat[[#This Row],[Flag Codes]]="c",FALSE,istat[[#This Row],[Ateco 2007]]="TOTALE",FALSE,TRUE,TRUE)</f>
        <v>1</v>
      </c>
      <c r="N6754" t="str">
        <f>istat[[#This Row],[ATECO_2007]]&amp;" "&amp;LEFT(istat[[#This Row],[Ateco 2007]],IFERROR(FIND("(",istat[[#This Row],[Ateco 2007]])-2,LEN(istat[[#This Row],[Ateco 2007]])))</f>
        <v>4634 commercio all'ingrosso di bevande</v>
      </c>
      <c r="O6754">
        <f>IFERROR(FIND("(",istat[[#This Row],[Variabile]])-2,LEN(istat[[#This Row],[Variabile]]))</f>
        <v>27</v>
      </c>
      <c r="P6754" t="str">
        <f>LEFT(istat[[#This Row],[Variabile]],istat[[#This Row],[unique_id_variable_text_num_char]])</f>
        <v>ore lavorate dai dipendenti</v>
      </c>
      <c r="Q6754" t="str">
        <f>istat[[#This Row],[unique_id_ateco_text]]&amp;": "&amp;istat[[#This Row],[unique_id_variable_text]]</f>
        <v>4634 commercio all'ingrosso di bevande: ore lavorate dai dipendenti</v>
      </c>
    </row>
    <row r="6755" spans="1:17" x14ac:dyDescent="0.35">
      <c r="A6755" s="1" t="s">
        <v>11</v>
      </c>
      <c r="B6755" s="1" t="s">
        <v>12</v>
      </c>
      <c r="C6755" s="1" t="s">
        <v>85</v>
      </c>
      <c r="D6755" s="1" t="s">
        <v>86</v>
      </c>
      <c r="E6755" s="1" t="s">
        <v>1088</v>
      </c>
      <c r="F6755" s="1" t="s">
        <v>1089</v>
      </c>
      <c r="G6755">
        <v>2020</v>
      </c>
      <c r="H6755">
        <v>2020</v>
      </c>
      <c r="I6755">
        <v>2809408</v>
      </c>
      <c r="L6755">
        <f>IF(ISNUMBER(SEARCH("migliaia",istat[[#This Row],[Variabile]])),istat[[#This Row],[Value]]*1000,istat[[#This Row],[Value]])</f>
        <v>2809408000</v>
      </c>
      <c r="M6755" t="b" cm="1">
        <f t="array" ref="M6755">_xlfn.IFS(istat[[#This Row],[Flag Codes]]="c",FALSE,istat[[#This Row],[Ateco 2007]]="TOTALE",FALSE,TRUE,TRUE)</f>
        <v>1</v>
      </c>
      <c r="N6755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5">
        <f>IFERROR(FIND("(",istat[[#This Row],[Variabile]])-2,LEN(istat[[#This Row],[Variabile]]))</f>
        <v>17</v>
      </c>
      <c r="P6755" t="str">
        <f>LEFT(istat[[#This Row],[Variabile]],istat[[#This Row],[unique_id_variable_text_num_char]])</f>
        <v>salari e stipendi</v>
      </c>
      <c r="Q6755" t="str">
        <f>istat[[#This Row],[unique_id_ateco_text]]&amp;": "&amp;istat[[#This Row],[unique_id_variable_text]]</f>
        <v>4646 commercio all'ingrosso di prodotti farmaceutici: salari e stipendi</v>
      </c>
    </row>
    <row r="6756" spans="1:17" x14ac:dyDescent="0.35">
      <c r="A6756" s="1" t="s">
        <v>11</v>
      </c>
      <c r="B6756" s="1" t="s">
        <v>12</v>
      </c>
      <c r="C6756" s="1" t="s">
        <v>87</v>
      </c>
      <c r="D6756" s="1" t="s">
        <v>88</v>
      </c>
      <c r="E6756" s="1" t="s">
        <v>1088</v>
      </c>
      <c r="F6756" s="1" t="s">
        <v>1089</v>
      </c>
      <c r="G6756">
        <v>2020</v>
      </c>
      <c r="H6756">
        <v>2020</v>
      </c>
      <c r="I6756">
        <v>530193</v>
      </c>
      <c r="L6756">
        <f>IF(ISNUMBER(SEARCH("migliaia",istat[[#This Row],[Variabile]])),istat[[#This Row],[Value]]*1000,istat[[#This Row],[Value]])</f>
        <v>530193000</v>
      </c>
      <c r="M6756" t="b" cm="1">
        <f t="array" ref="M6756">_xlfn.IFS(istat[[#This Row],[Flag Codes]]="c",FALSE,istat[[#This Row],[Ateco 2007]]="TOTALE",FALSE,TRUE,TRUE)</f>
        <v>1</v>
      </c>
      <c r="N6756" t="str">
        <f>istat[[#This Row],[ATECO_2007]]&amp;" "&amp;LEFT(istat[[#This Row],[Ateco 2007]],IFERROR(FIND("(",istat[[#This Row],[Ateco 2007]])-2,LEN(istat[[#This Row],[Ateco 2007]])))</f>
        <v>4646 commercio all'ingrosso di prodotti farmaceutici</v>
      </c>
      <c r="O6756">
        <f>IFERROR(FIND("(",istat[[#This Row],[Variabile]])-2,LEN(istat[[#This Row],[Variabile]]))</f>
        <v>36</v>
      </c>
      <c r="P6756" t="str">
        <f>LEFT(istat[[#This Row],[Variabile]],istat[[#This Row],[unique_id_variable_text_num_char]])</f>
        <v>investimenti lordi in beni materiali</v>
      </c>
      <c r="Q6756" t="str">
        <f>istat[[#This Row],[unique_id_ateco_text]]&amp;": "&amp;istat[[#This Row],[unique_id_variable_text]]</f>
        <v>4646 commercio all'ingrosso di prodotti farmaceutici: investimenti lordi in beni materiali</v>
      </c>
    </row>
    <row r="6757" spans="1:17" x14ac:dyDescent="0.35">
      <c r="A6757" s="1" t="s">
        <v>11</v>
      </c>
      <c r="B6757" s="1" t="s">
        <v>12</v>
      </c>
      <c r="C6757" s="1" t="s">
        <v>79</v>
      </c>
      <c r="D6757" s="1" t="s">
        <v>80</v>
      </c>
      <c r="E6757" s="1" t="s">
        <v>1155</v>
      </c>
      <c r="F6757" s="1" t="s">
        <v>1156</v>
      </c>
      <c r="G6757">
        <v>2020</v>
      </c>
      <c r="H6757">
        <v>2020</v>
      </c>
      <c r="I6757">
        <v>8824340</v>
      </c>
      <c r="L6757">
        <f>IF(ISNUMBER(SEARCH("migliaia",istat[[#This Row],[Variabile]])),istat[[#This Row],[Value]]*1000,istat[[#This Row],[Value]])</f>
        <v>8824340000</v>
      </c>
      <c r="M6757" t="b" cm="1">
        <f t="array" ref="M6757">_xlfn.IFS(istat[[#This Row],[Flag Codes]]="c",FALSE,istat[[#This Row],[Ateco 2007]]="TOTALE",FALSE,TRUE,TRUE)</f>
        <v>1</v>
      </c>
      <c r="N6757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7">
        <f>IFERROR(FIND("(",istat[[#This Row],[Variabile]])-2,LEN(istat[[#This Row],[Variabile]]))</f>
        <v>26</v>
      </c>
      <c r="P6757" t="str">
        <f>LEFT(istat[[#This Row],[Variabile]],istat[[#This Row],[unique_id_variable_text_num_char]])</f>
        <v>acquisto di beni e servizi</v>
      </c>
      <c r="Q6757" t="str">
        <f>istat[[#This Row],[unique_id_ateco_text]]&amp;": "&amp;istat[[#This Row],[unique_id_variable_text]]</f>
        <v>4647 commercio all'ingrosso di mobili, tappeti e articoli per l'illuminazione: acquisto di beni e servizi</v>
      </c>
    </row>
    <row r="6758" spans="1:17" x14ac:dyDescent="0.35">
      <c r="A6758" s="1" t="s">
        <v>11</v>
      </c>
      <c r="B6758" s="1" t="s">
        <v>12</v>
      </c>
      <c r="C6758" s="1" t="s">
        <v>81</v>
      </c>
      <c r="D6758" s="1" t="s">
        <v>82</v>
      </c>
      <c r="E6758" s="1" t="s">
        <v>1155</v>
      </c>
      <c r="F6758" s="1" t="s">
        <v>1156</v>
      </c>
      <c r="G6758">
        <v>2020</v>
      </c>
      <c r="H6758">
        <v>2020</v>
      </c>
      <c r="I6758">
        <v>974364</v>
      </c>
      <c r="L6758">
        <f>IF(ISNUMBER(SEARCH("migliaia",istat[[#This Row],[Variabile]])),istat[[#This Row],[Value]]*1000,istat[[#This Row],[Value]])</f>
        <v>974364000</v>
      </c>
      <c r="M6758" t="b" cm="1">
        <f t="array" ref="M6758">_xlfn.IFS(istat[[#This Row],[Flag Codes]]="c",FALSE,istat[[#This Row],[Ateco 2007]]="TOTALE",FALSE,TRUE,TRUE)</f>
        <v>1</v>
      </c>
      <c r="N6758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6758">
        <f>IFERROR(FIND("(",istat[[#This Row],[Variabile]])-2,LEN(istat[[#This Row],[Variabile]]))</f>
        <v>19</v>
      </c>
      <c r="P6758" t="str">
        <f>LEFT(istat[[#This Row],[Variabile]],istat[[#This Row],[unique_id_variable_text_num_char]])</f>
        <v>costi del personale</v>
      </c>
      <c r="Q6758" t="str">
        <f>istat[[#This Row],[unique_id_ateco_text]]&amp;": "&amp;istat[[#This Row],[unique_id_variable_text]]</f>
        <v>4647 commercio all'ingrosso di mobili, tappeti e articoli per l'illuminazione: costi del personale</v>
      </c>
    </row>
    <row r="6759" spans="1:17" x14ac:dyDescent="0.35">
      <c r="A6759" s="1" t="s">
        <v>11</v>
      </c>
      <c r="B6759" s="1" t="s">
        <v>12</v>
      </c>
      <c r="C6759" s="1" t="s">
        <v>95</v>
      </c>
      <c r="D6759" s="1" t="s">
        <v>96</v>
      </c>
      <c r="E6759" s="1" t="s">
        <v>1098</v>
      </c>
      <c r="F6759" s="1" t="s">
        <v>1099</v>
      </c>
      <c r="G6759">
        <v>2020</v>
      </c>
      <c r="H6759">
        <v>2020</v>
      </c>
      <c r="I6759">
        <v>20197</v>
      </c>
      <c r="L6759">
        <f>IF(ISNUMBER(SEARCH("migliaia",istat[[#This Row],[Variabile]])),istat[[#This Row],[Value]]*1000,istat[[#This Row],[Value]])</f>
        <v>20197</v>
      </c>
      <c r="M6759" t="b" cm="1">
        <f t="array" ref="M6759">_xlfn.IFS(istat[[#This Row],[Flag Codes]]="c",FALSE,istat[[#This Row],[Ateco 2007]]="TOTALE",FALSE,TRUE,TRUE)</f>
        <v>1</v>
      </c>
      <c r="N6759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759">
        <f>IFERROR(FIND("(",istat[[#This Row],[Variabile]])-2,LEN(istat[[#This Row],[Variabile]]))</f>
        <v>21</v>
      </c>
      <c r="P6759" t="str">
        <f>LEFT(istat[[#This Row],[Variabile]],istat[[#This Row],[unique_id_variable_text_num_char]])</f>
        <v>lavoratori dipendenti</v>
      </c>
      <c r="Q6759" t="str">
        <f>istat[[#This Row],[unique_id_ateco_text]]&amp;": "&amp;istat[[#This Row],[unique_id_variable_text]]</f>
        <v>4726 commercio al dettaglio di prodotti del tabacco in esercizi specializzati: lavoratori dipendenti</v>
      </c>
    </row>
    <row r="6760" spans="1:17" x14ac:dyDescent="0.35">
      <c r="A6760" s="1" t="s">
        <v>11</v>
      </c>
      <c r="B6760" s="1" t="s">
        <v>12</v>
      </c>
      <c r="C6760" s="1" t="s">
        <v>13</v>
      </c>
      <c r="D6760" s="1" t="s">
        <v>14</v>
      </c>
      <c r="E6760" s="1" t="s">
        <v>1100</v>
      </c>
      <c r="F6760" s="1" t="s">
        <v>1101</v>
      </c>
      <c r="G6760">
        <v>2020</v>
      </c>
      <c r="H6760">
        <v>2020</v>
      </c>
      <c r="I6760">
        <v>21304</v>
      </c>
      <c r="L6760">
        <f>IF(ISNUMBER(SEARCH("migliaia",istat[[#This Row],[Variabile]])),istat[[#This Row],[Value]]*1000,istat[[#This Row],[Value]])</f>
        <v>21304</v>
      </c>
      <c r="M6760" t="b" cm="1">
        <f t="array" ref="M6760">_xlfn.IFS(istat[[#This Row],[Flag Codes]]="c",FALSE,istat[[#This Row],[Ateco 2007]]="TOTALE",FALSE,TRUE,TRUE)</f>
        <v>1</v>
      </c>
      <c r="N6760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0">
        <f>IFERROR(FIND("(",istat[[#This Row],[Variabile]])-2,LEN(istat[[#This Row],[Variabile]]))</f>
        <v>7</v>
      </c>
      <c r="P6760" t="str">
        <f>LEFT(istat[[#This Row],[Variabile]],istat[[#This Row],[unique_id_variable_text_num_char]])</f>
        <v>imprese</v>
      </c>
      <c r="Q6760" t="str">
        <f>istat[[#This Row],[unique_id_ateco_text]]&amp;": "&amp;istat[[#This Row],[unique_id_variable_text]]</f>
        <v>4729 commercio al dettaglio di altri prodotti alimentari in esercizi specializzati: imprese</v>
      </c>
    </row>
    <row r="6761" spans="1:17" x14ac:dyDescent="0.35">
      <c r="A6761" s="1" t="s">
        <v>11</v>
      </c>
      <c r="B6761" s="1" t="s">
        <v>12</v>
      </c>
      <c r="C6761" s="1" t="s">
        <v>91</v>
      </c>
      <c r="D6761" s="1" t="s">
        <v>92</v>
      </c>
      <c r="E6761" s="1" t="s">
        <v>1100</v>
      </c>
      <c r="F6761" s="1" t="s">
        <v>1101</v>
      </c>
      <c r="G6761">
        <v>2020</v>
      </c>
      <c r="H6761">
        <v>2020</v>
      </c>
      <c r="I6761">
        <v>46326</v>
      </c>
      <c r="L6761">
        <f>IF(ISNUMBER(SEARCH("migliaia",istat[[#This Row],[Variabile]])),istat[[#This Row],[Value]]*1000,istat[[#This Row],[Value]])</f>
        <v>46326</v>
      </c>
      <c r="M6761" t="b" cm="1">
        <f t="array" ref="M6761">_xlfn.IFS(istat[[#This Row],[Flag Codes]]="c",FALSE,istat[[#This Row],[Ateco 2007]]="TOTALE",FALSE,TRUE,TRUE)</f>
        <v>1</v>
      </c>
      <c r="N6761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761">
        <f>IFERROR(FIND("(",istat[[#This Row],[Variabile]])-2,LEN(istat[[#This Row],[Variabile]]))</f>
        <v>8</v>
      </c>
      <c r="P6761" t="str">
        <f>LEFT(istat[[#This Row],[Variabile]],istat[[#This Row],[unique_id_variable_text_num_char]])</f>
        <v>occupati</v>
      </c>
      <c r="Q6761" t="str">
        <f>istat[[#This Row],[unique_id_ateco_text]]&amp;": "&amp;istat[[#This Row],[unique_id_variable_text]]</f>
        <v>4729 commercio al dettaglio di altri prodotti alimentari in esercizi specializzati: occupati</v>
      </c>
    </row>
    <row r="6762" spans="1:17" x14ac:dyDescent="0.35">
      <c r="A6762" s="1" t="s">
        <v>11</v>
      </c>
      <c r="B6762" s="1" t="s">
        <v>12</v>
      </c>
      <c r="C6762" s="1" t="s">
        <v>91</v>
      </c>
      <c r="D6762" s="1" t="s">
        <v>92</v>
      </c>
      <c r="E6762" s="1" t="s">
        <v>926</v>
      </c>
      <c r="F6762" s="1" t="s">
        <v>927</v>
      </c>
      <c r="G6762">
        <v>2020</v>
      </c>
      <c r="H6762">
        <v>2020</v>
      </c>
      <c r="I6762">
        <v>109298</v>
      </c>
      <c r="L6762">
        <f>IF(ISNUMBER(SEARCH("migliaia",istat[[#This Row],[Variabile]])),istat[[#This Row],[Value]]*1000,istat[[#This Row],[Value]])</f>
        <v>109298</v>
      </c>
      <c r="M6762" t="b" cm="1">
        <f t="array" ref="M6762">_xlfn.IFS(istat[[#This Row],[Flag Codes]]="c",FALSE,istat[[#This Row],[Ateco 2007]]="TOTALE",FALSE,TRUE,TRUE)</f>
        <v>1</v>
      </c>
      <c r="N6762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2">
        <f>IFERROR(FIND("(",istat[[#This Row],[Variabile]])-2,LEN(istat[[#This Row],[Variabile]]))</f>
        <v>8</v>
      </c>
      <c r="P6762" t="str">
        <f>LEFT(istat[[#This Row],[Variabile]],istat[[#This Row],[unique_id_variable_text_num_char]])</f>
        <v>occupati</v>
      </c>
      <c r="Q6762" t="str">
        <f>istat[[#This Row],[unique_id_ateco_text]]&amp;": "&amp;istat[[#This Row],[unique_id_variable_text]]</f>
        <v>5629 mense e catering continuativo su base contrattuale: occupati</v>
      </c>
    </row>
    <row r="6763" spans="1:17" x14ac:dyDescent="0.35">
      <c r="A6763" s="1" t="s">
        <v>11</v>
      </c>
      <c r="B6763" s="1" t="s">
        <v>12</v>
      </c>
      <c r="C6763" s="1" t="s">
        <v>101</v>
      </c>
      <c r="D6763" s="1" t="s">
        <v>102</v>
      </c>
      <c r="E6763" s="1" t="s">
        <v>926</v>
      </c>
      <c r="F6763" s="1" t="s">
        <v>927</v>
      </c>
      <c r="G6763">
        <v>2020</v>
      </c>
      <c r="H6763">
        <v>2020</v>
      </c>
      <c r="I6763">
        <v>90838</v>
      </c>
      <c r="L6763">
        <f>IF(ISNUMBER(SEARCH("migliaia",istat[[#This Row],[Variabile]])),istat[[#This Row],[Value]]*1000,istat[[#This Row],[Value]])</f>
        <v>90838000</v>
      </c>
      <c r="M6763" t="b" cm="1">
        <f t="array" ref="M6763">_xlfn.IFS(istat[[#This Row],[Flag Codes]]="c",FALSE,istat[[#This Row],[Ateco 2007]]="TOTALE",FALSE,TRUE,TRUE)</f>
        <v>1</v>
      </c>
      <c r="N6763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763">
        <f>IFERROR(FIND("(",istat[[#This Row],[Variabile]])-2,LEN(istat[[#This Row],[Variabile]]))</f>
        <v>27</v>
      </c>
      <c r="P6763" t="str">
        <f>LEFT(istat[[#This Row],[Variabile]],istat[[#This Row],[unique_id_variable_text_num_char]])</f>
        <v>ore lavorate dai dipendenti</v>
      </c>
      <c r="Q6763" t="str">
        <f>istat[[#This Row],[unique_id_ateco_text]]&amp;": "&amp;istat[[#This Row],[unique_id_variable_text]]</f>
        <v>5629 mense e catering continuativo su base contrattuale: ore lavorate dai dipendenti</v>
      </c>
    </row>
    <row r="6764" spans="1:17" x14ac:dyDescent="0.35">
      <c r="A6764" s="1" t="s">
        <v>11</v>
      </c>
      <c r="B6764" s="1" t="s">
        <v>12</v>
      </c>
      <c r="C6764" s="1" t="s">
        <v>87</v>
      </c>
      <c r="D6764" s="1" t="s">
        <v>88</v>
      </c>
      <c r="E6764" s="1" t="s">
        <v>1103</v>
      </c>
      <c r="F6764" s="1" t="s">
        <v>1104</v>
      </c>
      <c r="G6764">
        <v>2020</v>
      </c>
      <c r="H6764">
        <v>2020</v>
      </c>
      <c r="I6764">
        <v>21222</v>
      </c>
      <c r="L6764">
        <f>IF(ISNUMBER(SEARCH("migliaia",istat[[#This Row],[Variabile]])),istat[[#This Row],[Value]]*1000,istat[[#This Row],[Value]])</f>
        <v>21222000</v>
      </c>
      <c r="M6764" t="b" cm="1">
        <f t="array" ref="M6764">_xlfn.IFS(istat[[#This Row],[Flag Codes]]="c",FALSE,istat[[#This Row],[Ateco 2007]]="TOTALE",FALSE,TRUE,TRUE)</f>
        <v>1</v>
      </c>
      <c r="N6764" t="str">
        <f>istat[[#This Row],[ATECO_2007]]&amp;" "&amp;LEFT(istat[[#This Row],[Ateco 2007]],IFERROR(FIND("(",istat[[#This Row],[Ateco 2007]])-2,LEN(istat[[#This Row],[Ateco 2007]])))</f>
        <v>5811 edizione di libri</v>
      </c>
      <c r="O6764">
        <f>IFERROR(FIND("(",istat[[#This Row],[Variabile]])-2,LEN(istat[[#This Row],[Variabile]]))</f>
        <v>36</v>
      </c>
      <c r="P6764" t="str">
        <f>LEFT(istat[[#This Row],[Variabile]],istat[[#This Row],[unique_id_variable_text_num_char]])</f>
        <v>investimenti lordi in beni materiali</v>
      </c>
      <c r="Q6764" t="str">
        <f>istat[[#This Row],[unique_id_ateco_text]]&amp;": "&amp;istat[[#This Row],[unique_id_variable_text]]</f>
        <v>5811 edizione di libri: investimenti lordi in beni materiali</v>
      </c>
    </row>
    <row r="6765" spans="1:17" x14ac:dyDescent="0.35">
      <c r="A6765" s="1" t="s">
        <v>11</v>
      </c>
      <c r="B6765" s="1" t="s">
        <v>12</v>
      </c>
      <c r="C6765" s="1" t="s">
        <v>95</v>
      </c>
      <c r="D6765" s="1" t="s">
        <v>96</v>
      </c>
      <c r="E6765" s="1" t="s">
        <v>1103</v>
      </c>
      <c r="F6765" s="1" t="s">
        <v>1104</v>
      </c>
      <c r="G6765">
        <v>2020</v>
      </c>
      <c r="H6765">
        <v>2020</v>
      </c>
      <c r="I6765">
        <v>8420</v>
      </c>
      <c r="L6765">
        <f>IF(ISNUMBER(SEARCH("migliaia",istat[[#This Row],[Variabile]])),istat[[#This Row],[Value]]*1000,istat[[#This Row],[Value]])</f>
        <v>8420</v>
      </c>
      <c r="M6765" t="b" cm="1">
        <f t="array" ref="M6765">_xlfn.IFS(istat[[#This Row],[Flag Codes]]="c",FALSE,istat[[#This Row],[Ateco 2007]]="TOTALE",FALSE,TRUE,TRUE)</f>
        <v>1</v>
      </c>
      <c r="N6765" t="str">
        <f>istat[[#This Row],[ATECO_2007]]&amp;" "&amp;LEFT(istat[[#This Row],[Ateco 2007]],IFERROR(FIND("(",istat[[#This Row],[Ateco 2007]])-2,LEN(istat[[#This Row],[Ateco 2007]])))</f>
        <v>5811 edizione di libri</v>
      </c>
      <c r="O6765">
        <f>IFERROR(FIND("(",istat[[#This Row],[Variabile]])-2,LEN(istat[[#This Row],[Variabile]]))</f>
        <v>21</v>
      </c>
      <c r="P6765" t="str">
        <f>LEFT(istat[[#This Row],[Variabile]],istat[[#This Row],[unique_id_variable_text_num_char]])</f>
        <v>lavoratori dipendenti</v>
      </c>
      <c r="Q6765" t="str">
        <f>istat[[#This Row],[unique_id_ateco_text]]&amp;": "&amp;istat[[#This Row],[unique_id_variable_text]]</f>
        <v>5811 edizione di libri: lavoratori dipendenti</v>
      </c>
    </row>
    <row r="6766" spans="1:17" x14ac:dyDescent="0.35">
      <c r="A6766" s="1" t="s">
        <v>11</v>
      </c>
      <c r="B6766" s="1" t="s">
        <v>12</v>
      </c>
      <c r="C6766" s="1" t="s">
        <v>85</v>
      </c>
      <c r="D6766" s="1" t="s">
        <v>86</v>
      </c>
      <c r="E6766" s="1" t="s">
        <v>1105</v>
      </c>
      <c r="F6766" s="1" t="s">
        <v>1106</v>
      </c>
      <c r="G6766">
        <v>2020</v>
      </c>
      <c r="H6766">
        <v>2020</v>
      </c>
      <c r="I6766">
        <v>55366</v>
      </c>
      <c r="L6766">
        <f>IF(ISNUMBER(SEARCH("migliaia",istat[[#This Row],[Variabile]])),istat[[#This Row],[Value]]*1000,istat[[#This Row],[Value]])</f>
        <v>55366000</v>
      </c>
      <c r="M6766" t="b" cm="1">
        <f t="array" ref="M6766">_xlfn.IFS(istat[[#This Row],[Flag Codes]]="c",FALSE,istat[[#This Row],[Ateco 2007]]="TOTALE",FALSE,TRUE,TRUE)</f>
        <v>1</v>
      </c>
      <c r="N6766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6">
        <f>IFERROR(FIND("(",istat[[#This Row],[Variabile]])-2,LEN(istat[[#This Row],[Variabile]]))</f>
        <v>17</v>
      </c>
      <c r="P6766" t="str">
        <f>LEFT(istat[[#This Row],[Variabile]],istat[[#This Row],[unique_id_variable_text_num_char]])</f>
        <v>salari e stipendi</v>
      </c>
      <c r="Q6766" t="str">
        <f>istat[[#This Row],[unique_id_ateco_text]]&amp;": "&amp;istat[[#This Row],[unique_id_variable_text]]</f>
        <v>5913 attività di distribuzione cinematografica, di video e di programmi televisivi: salari e stipendi</v>
      </c>
    </row>
    <row r="6767" spans="1:17" x14ac:dyDescent="0.35">
      <c r="A6767" s="1" t="s">
        <v>11</v>
      </c>
      <c r="B6767" s="1" t="s">
        <v>12</v>
      </c>
      <c r="C6767" s="1" t="s">
        <v>87</v>
      </c>
      <c r="D6767" s="1" t="s">
        <v>88</v>
      </c>
      <c r="E6767" s="1" t="s">
        <v>1105</v>
      </c>
      <c r="F6767" s="1" t="s">
        <v>1106</v>
      </c>
      <c r="G6767">
        <v>2020</v>
      </c>
      <c r="H6767">
        <v>2020</v>
      </c>
      <c r="I6767">
        <v>1232</v>
      </c>
      <c r="L6767">
        <f>IF(ISNUMBER(SEARCH("migliaia",istat[[#This Row],[Variabile]])),istat[[#This Row],[Value]]*1000,istat[[#This Row],[Value]])</f>
        <v>1232000</v>
      </c>
      <c r="M6767" t="b" cm="1">
        <f t="array" ref="M6767">_xlfn.IFS(istat[[#This Row],[Flag Codes]]="c",FALSE,istat[[#This Row],[Ateco 2007]]="TOTALE",FALSE,TRUE,TRUE)</f>
        <v>1</v>
      </c>
      <c r="N6767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767">
        <f>IFERROR(FIND("(",istat[[#This Row],[Variabile]])-2,LEN(istat[[#This Row],[Variabile]]))</f>
        <v>36</v>
      </c>
      <c r="P6767" t="str">
        <f>LEFT(istat[[#This Row],[Variabile]],istat[[#This Row],[unique_id_variable_text_num_char]])</f>
        <v>investimenti lordi in beni materiali</v>
      </c>
      <c r="Q6767" t="str">
        <f>istat[[#This Row],[unique_id_ateco_text]]&amp;": "&amp;istat[[#This Row],[unique_id_variable_text]]</f>
        <v>5913 attività di distribuzione cinematografica, di video e di programmi televisivi: investimenti lordi in beni materiali</v>
      </c>
    </row>
    <row r="6768" spans="1:17" x14ac:dyDescent="0.35">
      <c r="A6768" s="1" t="s">
        <v>11</v>
      </c>
      <c r="B6768" s="1" t="s">
        <v>12</v>
      </c>
      <c r="C6768" s="1" t="s">
        <v>79</v>
      </c>
      <c r="D6768" s="1" t="s">
        <v>80</v>
      </c>
      <c r="E6768" s="1" t="s">
        <v>1107</v>
      </c>
      <c r="F6768" s="1" t="s">
        <v>1108</v>
      </c>
      <c r="G6768">
        <v>2020</v>
      </c>
      <c r="H6768">
        <v>2020</v>
      </c>
      <c r="I6768">
        <v>242932</v>
      </c>
      <c r="L6768">
        <f>IF(ISNUMBER(SEARCH("migliaia",istat[[#This Row],[Variabile]])),istat[[#This Row],[Value]]*1000,istat[[#This Row],[Value]])</f>
        <v>242932000</v>
      </c>
      <c r="M6768" t="b" cm="1">
        <f t="array" ref="M6768">_xlfn.IFS(istat[[#This Row],[Flag Codes]]="c",FALSE,istat[[#This Row],[Ateco 2007]]="TOTALE",FALSE,TRUE,TRUE)</f>
        <v>1</v>
      </c>
      <c r="N6768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8">
        <f>IFERROR(FIND("(",istat[[#This Row],[Variabile]])-2,LEN(istat[[#This Row],[Variabile]]))</f>
        <v>26</v>
      </c>
      <c r="P6768" t="str">
        <f>LEFT(istat[[#This Row],[Variabile]],istat[[#This Row],[unique_id_variable_text_num_char]])</f>
        <v>acquisto di beni e servizi</v>
      </c>
      <c r="Q6768" t="str">
        <f>istat[[#This Row],[unique_id_ateco_text]]&amp;": "&amp;istat[[#This Row],[unique_id_variable_text]]</f>
        <v>5914 attività di proiezione cinematografica: acquisto di beni e servizi</v>
      </c>
    </row>
    <row r="6769" spans="1:17" x14ac:dyDescent="0.35">
      <c r="A6769" s="1" t="s">
        <v>11</v>
      </c>
      <c r="B6769" s="1" t="s">
        <v>12</v>
      </c>
      <c r="C6769" s="1" t="s">
        <v>81</v>
      </c>
      <c r="D6769" s="1" t="s">
        <v>82</v>
      </c>
      <c r="E6769" s="1" t="s">
        <v>1107</v>
      </c>
      <c r="F6769" s="1" t="s">
        <v>1108</v>
      </c>
      <c r="G6769">
        <v>2020</v>
      </c>
      <c r="H6769">
        <v>2020</v>
      </c>
      <c r="I6769">
        <v>67258</v>
      </c>
      <c r="L6769">
        <f>IF(ISNUMBER(SEARCH("migliaia",istat[[#This Row],[Variabile]])),istat[[#This Row],[Value]]*1000,istat[[#This Row],[Value]])</f>
        <v>67258000</v>
      </c>
      <c r="M6769" t="b" cm="1">
        <f t="array" ref="M6769">_xlfn.IFS(istat[[#This Row],[Flag Codes]]="c",FALSE,istat[[#This Row],[Ateco 2007]]="TOTALE",FALSE,TRUE,TRUE)</f>
        <v>1</v>
      </c>
      <c r="N676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769">
        <f>IFERROR(FIND("(",istat[[#This Row],[Variabile]])-2,LEN(istat[[#This Row],[Variabile]]))</f>
        <v>19</v>
      </c>
      <c r="P6769" t="str">
        <f>LEFT(istat[[#This Row],[Variabile]],istat[[#This Row],[unique_id_variable_text_num_char]])</f>
        <v>costi del personale</v>
      </c>
      <c r="Q6769" t="str">
        <f>istat[[#This Row],[unique_id_ateco_text]]&amp;": "&amp;istat[[#This Row],[unique_id_variable_text]]</f>
        <v>5914 attività di proiezione cinematografica: costi del personale</v>
      </c>
    </row>
    <row r="6770" spans="1:17" x14ac:dyDescent="0.35">
      <c r="A6770" s="1" t="s">
        <v>11</v>
      </c>
      <c r="B6770" s="1" t="s">
        <v>12</v>
      </c>
      <c r="C6770" s="1" t="s">
        <v>71</v>
      </c>
      <c r="D6770" s="1" t="s">
        <v>72</v>
      </c>
      <c r="E6770" s="1" t="s">
        <v>1174</v>
      </c>
      <c r="F6770" s="1" t="s">
        <v>225</v>
      </c>
      <c r="G6770">
        <v>2020</v>
      </c>
      <c r="H6770">
        <v>2020</v>
      </c>
      <c r="I6770">
        <v>4557871</v>
      </c>
      <c r="L6770">
        <f>IF(ISNUMBER(SEARCH("migliaia",istat[[#This Row],[Variabile]])),istat[[#This Row],[Value]]*1000,istat[[#This Row],[Value]])</f>
        <v>4557871000</v>
      </c>
      <c r="M6770" t="b" cm="1">
        <f t="array" ref="M6770">_xlfn.IFS(istat[[#This Row],[Flag Codes]]="c",FALSE,istat[[#This Row],[Ateco 2007]]="TOTALE",FALSE,TRUE,TRUE)</f>
        <v>1</v>
      </c>
      <c r="N6770" t="str">
        <f>istat[[#This Row],[ATECO_2007]]&amp;" "&amp;LEFT(istat[[#This Row],[Ateco 2007]],IFERROR(FIND("(",istat[[#This Row],[Ateco 2007]])-2,LEN(istat[[#This Row],[Ateco 2007]])))</f>
        <v>7120 collaudi ed analisi tecniche</v>
      </c>
      <c r="O6770">
        <f>IFERROR(FIND("(",istat[[#This Row],[Variabile]])-2,LEN(istat[[#This Row],[Variabile]]))</f>
        <v>23</v>
      </c>
      <c r="P6770" t="str">
        <f>LEFT(istat[[#This Row],[Variabile]],istat[[#This Row],[unique_id_variable_text_num_char]])</f>
        <v>valore della produzione</v>
      </c>
      <c r="Q6770" t="str">
        <f>istat[[#This Row],[unique_id_ateco_text]]&amp;": "&amp;istat[[#This Row],[unique_id_variable_text]]</f>
        <v>7120 collaudi ed analisi tecniche: valore della produzione</v>
      </c>
    </row>
    <row r="6771" spans="1:17" x14ac:dyDescent="0.35">
      <c r="A6771" s="1" t="s">
        <v>11</v>
      </c>
      <c r="B6771" s="1" t="s">
        <v>12</v>
      </c>
      <c r="C6771" s="1" t="s">
        <v>77</v>
      </c>
      <c r="D6771" s="1" t="s">
        <v>78</v>
      </c>
      <c r="E6771" s="1" t="s">
        <v>1174</v>
      </c>
      <c r="F6771" s="1" t="s">
        <v>225</v>
      </c>
      <c r="G6771">
        <v>2020</v>
      </c>
      <c r="H6771">
        <v>2020</v>
      </c>
      <c r="I6771">
        <v>795064</v>
      </c>
      <c r="L6771">
        <f>IF(ISNUMBER(SEARCH("migliaia",istat[[#This Row],[Variabile]])),istat[[#This Row],[Value]]*1000,istat[[#This Row],[Value]])</f>
        <v>795064000</v>
      </c>
      <c r="M6771" t="b" cm="1">
        <f t="array" ref="M6771">_xlfn.IFS(istat[[#This Row],[Flag Codes]]="c",FALSE,istat[[#This Row],[Ateco 2007]]="TOTALE",FALSE,TRUE,TRUE)</f>
        <v>1</v>
      </c>
      <c r="N6771" t="str">
        <f>istat[[#This Row],[ATECO_2007]]&amp;" "&amp;LEFT(istat[[#This Row],[Ateco 2007]],IFERROR(FIND("(",istat[[#This Row],[Ateco 2007]])-2,LEN(istat[[#This Row],[Ateco 2007]])))</f>
        <v>7120 collaudi ed analisi tecniche</v>
      </c>
      <c r="O6771">
        <f>IFERROR(FIND("(",istat[[#This Row],[Variabile]])-2,LEN(istat[[#This Row],[Variabile]]))</f>
        <v>23</v>
      </c>
      <c r="P6771" t="str">
        <f>LEFT(istat[[#This Row],[Variabile]],istat[[#This Row],[unique_id_variable_text_num_char]])</f>
        <v>margine operativo lordo</v>
      </c>
      <c r="Q6771" t="str">
        <f>istat[[#This Row],[unique_id_ateco_text]]&amp;": "&amp;istat[[#This Row],[unique_id_variable_text]]</f>
        <v>7120 collaudi ed analisi tecniche: margine operativo lordo</v>
      </c>
    </row>
    <row r="6772" spans="1:17" x14ac:dyDescent="0.35">
      <c r="A6772" s="1" t="s">
        <v>11</v>
      </c>
      <c r="B6772" s="1" t="s">
        <v>12</v>
      </c>
      <c r="C6772" s="1" t="s">
        <v>95</v>
      </c>
      <c r="D6772" s="1" t="s">
        <v>96</v>
      </c>
      <c r="E6772" s="1" t="s">
        <v>1174</v>
      </c>
      <c r="F6772" s="1" t="s">
        <v>225</v>
      </c>
      <c r="G6772">
        <v>2020</v>
      </c>
      <c r="H6772">
        <v>2020</v>
      </c>
      <c r="I6772">
        <v>32213</v>
      </c>
      <c r="L6772">
        <f>IF(ISNUMBER(SEARCH("migliaia",istat[[#This Row],[Variabile]])),istat[[#This Row],[Value]]*1000,istat[[#This Row],[Value]])</f>
        <v>32213</v>
      </c>
      <c r="M6772" t="b" cm="1">
        <f t="array" ref="M6772">_xlfn.IFS(istat[[#This Row],[Flag Codes]]="c",FALSE,istat[[#This Row],[Ateco 2007]]="TOTALE",FALSE,TRUE,TRUE)</f>
        <v>1</v>
      </c>
      <c r="N6772" t="str">
        <f>istat[[#This Row],[ATECO_2007]]&amp;" "&amp;LEFT(istat[[#This Row],[Ateco 2007]],IFERROR(FIND("(",istat[[#This Row],[Ateco 2007]])-2,LEN(istat[[#This Row],[Ateco 2007]])))</f>
        <v>7120 collaudi ed analisi tecniche</v>
      </c>
      <c r="O6772">
        <f>IFERROR(FIND("(",istat[[#This Row],[Variabile]])-2,LEN(istat[[#This Row],[Variabile]]))</f>
        <v>21</v>
      </c>
      <c r="P6772" t="str">
        <f>LEFT(istat[[#This Row],[Variabile]],istat[[#This Row],[unique_id_variable_text_num_char]])</f>
        <v>lavoratori dipendenti</v>
      </c>
      <c r="Q6772" t="str">
        <f>istat[[#This Row],[unique_id_ateco_text]]&amp;": "&amp;istat[[#This Row],[unique_id_variable_text]]</f>
        <v>7120 collaudi ed analisi tecniche: lavoratori dipendenti</v>
      </c>
    </row>
    <row r="6773" spans="1:17" x14ac:dyDescent="0.35">
      <c r="A6773" s="1" t="s">
        <v>11</v>
      </c>
      <c r="B6773" s="1" t="s">
        <v>12</v>
      </c>
      <c r="C6773" s="1" t="s">
        <v>13</v>
      </c>
      <c r="D6773" s="1" t="s">
        <v>14</v>
      </c>
      <c r="E6773" s="1" t="s">
        <v>1162</v>
      </c>
      <c r="F6773" s="1" t="s">
        <v>1163</v>
      </c>
      <c r="G6773">
        <v>2020</v>
      </c>
      <c r="H6773">
        <v>2020</v>
      </c>
      <c r="I6773">
        <v>4615</v>
      </c>
      <c r="L6773">
        <f>IF(ISNUMBER(SEARCH("migliaia",istat[[#This Row],[Variabile]])),istat[[#This Row],[Value]]*1000,istat[[#This Row],[Value]])</f>
        <v>4615</v>
      </c>
      <c r="M6773" t="b" cm="1">
        <f t="array" ref="M6773">_xlfn.IFS(istat[[#This Row],[Flag Codes]]="c",FALSE,istat[[#This Row],[Ateco 2007]]="TOTALE",FALSE,TRUE,TRUE)</f>
        <v>1</v>
      </c>
      <c r="N6773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3">
        <f>IFERROR(FIND("(",istat[[#This Row],[Variabile]])-2,LEN(istat[[#This Row],[Variabile]]))</f>
        <v>7</v>
      </c>
      <c r="P6773" t="str">
        <f>LEFT(istat[[#This Row],[Variabile]],istat[[#This Row],[unique_id_variable_text_num_char]])</f>
        <v>imprese</v>
      </c>
      <c r="Q6773" t="str">
        <f>istat[[#This Row],[unique_id_ateco_text]]&amp;": "&amp;istat[[#This Row],[unique_id_variable_text]]</f>
        <v>7211 ricerca e sviluppo sperimentale nel campo delle biotecnologie: imprese</v>
      </c>
    </row>
    <row r="6774" spans="1:17" x14ac:dyDescent="0.35">
      <c r="A6774" s="1" t="s">
        <v>11</v>
      </c>
      <c r="B6774" s="1" t="s">
        <v>12</v>
      </c>
      <c r="C6774" s="1" t="s">
        <v>69</v>
      </c>
      <c r="D6774" s="1" t="s">
        <v>70</v>
      </c>
      <c r="E6774" s="1" t="s">
        <v>1162</v>
      </c>
      <c r="F6774" s="1" t="s">
        <v>1163</v>
      </c>
      <c r="G6774">
        <v>2020</v>
      </c>
      <c r="H6774">
        <v>2020</v>
      </c>
      <c r="I6774">
        <v>625722</v>
      </c>
      <c r="L6774">
        <f>IF(ISNUMBER(SEARCH("migliaia",istat[[#This Row],[Variabile]])),istat[[#This Row],[Value]]*1000,istat[[#This Row],[Value]])</f>
        <v>625722000</v>
      </c>
      <c r="M6774" t="b" cm="1">
        <f t="array" ref="M6774">_xlfn.IFS(istat[[#This Row],[Flag Codes]]="c",FALSE,istat[[#This Row],[Ateco 2007]]="TOTALE",FALSE,TRUE,TRUE)</f>
        <v>1</v>
      </c>
      <c r="N6774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4">
        <f>IFERROR(FIND("(",istat[[#This Row],[Variabile]])-2,LEN(istat[[#This Row],[Variabile]]))</f>
        <v>9</v>
      </c>
      <c r="P6774" t="str">
        <f>LEFT(istat[[#This Row],[Variabile]],istat[[#This Row],[unique_id_variable_text_num_char]])</f>
        <v>fatturato</v>
      </c>
      <c r="Q6774" t="str">
        <f>istat[[#This Row],[unique_id_ateco_text]]&amp;": "&amp;istat[[#This Row],[unique_id_variable_text]]</f>
        <v>7211 ricerca e sviluppo sperimentale nel campo delle biotecnologie: fatturato</v>
      </c>
    </row>
    <row r="6775" spans="1:17" x14ac:dyDescent="0.35">
      <c r="A6775" s="1" t="s">
        <v>11</v>
      </c>
      <c r="B6775" s="1" t="s">
        <v>12</v>
      </c>
      <c r="C6775" s="1" t="s">
        <v>73</v>
      </c>
      <c r="D6775" s="1" t="s">
        <v>74</v>
      </c>
      <c r="E6775" s="1" t="s">
        <v>1162</v>
      </c>
      <c r="F6775" s="1" t="s">
        <v>1163</v>
      </c>
      <c r="G6775">
        <v>2020</v>
      </c>
      <c r="H6775">
        <v>2020</v>
      </c>
      <c r="I6775">
        <v>290596</v>
      </c>
      <c r="L6775">
        <f>IF(ISNUMBER(SEARCH("migliaia",istat[[#This Row],[Variabile]])),istat[[#This Row],[Value]]*1000,istat[[#This Row],[Value]])</f>
        <v>290596000</v>
      </c>
      <c r="M6775" t="b" cm="1">
        <f t="array" ref="M6775">_xlfn.IFS(istat[[#This Row],[Flag Codes]]="c",FALSE,istat[[#This Row],[Ateco 2007]]="TOTALE",FALSE,TRUE,TRUE)</f>
        <v>1</v>
      </c>
      <c r="N677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5">
        <f>IFERROR(FIND("(",istat[[#This Row],[Variabile]])-2,LEN(istat[[#This Row],[Variabile]]))</f>
        <v>36</v>
      </c>
      <c r="P6775" t="str">
        <f>LEFT(istat[[#This Row],[Variabile]],istat[[#This Row],[unique_id_variable_text_num_char]])</f>
        <v>valore aggiunto al costo dei fattori</v>
      </c>
      <c r="Q6775" t="str">
        <f>istat[[#This Row],[unique_id_ateco_text]]&amp;": "&amp;istat[[#This Row],[unique_id_variable_text]]</f>
        <v>7211 ricerca e sviluppo sperimentale nel campo delle biotecnologie: valore aggiunto al costo dei fattori</v>
      </c>
    </row>
    <row r="6776" spans="1:17" x14ac:dyDescent="0.35">
      <c r="A6776" s="1" t="s">
        <v>11</v>
      </c>
      <c r="B6776" s="1" t="s">
        <v>12</v>
      </c>
      <c r="C6776" s="1" t="s">
        <v>91</v>
      </c>
      <c r="D6776" s="1" t="s">
        <v>92</v>
      </c>
      <c r="E6776" s="1" t="s">
        <v>1162</v>
      </c>
      <c r="F6776" s="1" t="s">
        <v>1163</v>
      </c>
      <c r="G6776">
        <v>2020</v>
      </c>
      <c r="H6776">
        <v>2020</v>
      </c>
      <c r="I6776">
        <v>7275</v>
      </c>
      <c r="L6776">
        <f>IF(ISNUMBER(SEARCH("migliaia",istat[[#This Row],[Variabile]])),istat[[#This Row],[Value]]*1000,istat[[#This Row],[Value]])</f>
        <v>7275</v>
      </c>
      <c r="M6776" t="b" cm="1">
        <f t="array" ref="M6776">_xlfn.IFS(istat[[#This Row],[Flag Codes]]="c",FALSE,istat[[#This Row],[Ateco 2007]]="TOTALE",FALSE,TRUE,TRUE)</f>
        <v>1</v>
      </c>
      <c r="N6776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6">
        <f>IFERROR(FIND("(",istat[[#This Row],[Variabile]])-2,LEN(istat[[#This Row],[Variabile]]))</f>
        <v>8</v>
      </c>
      <c r="P6776" t="str">
        <f>LEFT(istat[[#This Row],[Variabile]],istat[[#This Row],[unique_id_variable_text_num_char]])</f>
        <v>occupati</v>
      </c>
      <c r="Q6776" t="str">
        <f>istat[[#This Row],[unique_id_ateco_text]]&amp;": "&amp;istat[[#This Row],[unique_id_variable_text]]</f>
        <v>7211 ricerca e sviluppo sperimentale nel campo delle biotecnologie: occupati</v>
      </c>
    </row>
    <row r="6777" spans="1:17" x14ac:dyDescent="0.35">
      <c r="A6777" s="1" t="s">
        <v>11</v>
      </c>
      <c r="B6777" s="1" t="s">
        <v>12</v>
      </c>
      <c r="C6777" s="1" t="s">
        <v>101</v>
      </c>
      <c r="D6777" s="1" t="s">
        <v>102</v>
      </c>
      <c r="E6777" s="1" t="s">
        <v>1162</v>
      </c>
      <c r="F6777" s="1" t="s">
        <v>1163</v>
      </c>
      <c r="G6777">
        <v>2020</v>
      </c>
      <c r="H6777">
        <v>2020</v>
      </c>
      <c r="I6777">
        <v>4981</v>
      </c>
      <c r="L6777">
        <f>IF(ISNUMBER(SEARCH("migliaia",istat[[#This Row],[Variabile]])),istat[[#This Row],[Value]]*1000,istat[[#This Row],[Value]])</f>
        <v>4981000</v>
      </c>
      <c r="M6777" t="b" cm="1">
        <f t="array" ref="M6777">_xlfn.IFS(istat[[#This Row],[Flag Codes]]="c",FALSE,istat[[#This Row],[Ateco 2007]]="TOTALE",FALSE,TRUE,TRUE)</f>
        <v>1</v>
      </c>
      <c r="N6777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777">
        <f>IFERROR(FIND("(",istat[[#This Row],[Variabile]])-2,LEN(istat[[#This Row],[Variabile]]))</f>
        <v>27</v>
      </c>
      <c r="P6777" t="str">
        <f>LEFT(istat[[#This Row],[Variabile]],istat[[#This Row],[unique_id_variable_text_num_char]])</f>
        <v>ore lavorate dai dipendenti</v>
      </c>
      <c r="Q6777" t="str">
        <f>istat[[#This Row],[unique_id_ateco_text]]&amp;": "&amp;istat[[#This Row],[unique_id_variable_text]]</f>
        <v>7211 ricerca e sviluppo sperimentale nel campo delle biotecnologie: ore lavorate dai dipendenti</v>
      </c>
    </row>
    <row r="6778" spans="1:17" x14ac:dyDescent="0.35">
      <c r="A6778" s="1" t="s">
        <v>11</v>
      </c>
      <c r="B6778" s="1" t="s">
        <v>12</v>
      </c>
      <c r="C6778" s="1" t="s">
        <v>71</v>
      </c>
      <c r="D6778" s="1" t="s">
        <v>72</v>
      </c>
      <c r="E6778" s="1" t="s">
        <v>1114</v>
      </c>
      <c r="F6778" s="1" t="s">
        <v>335</v>
      </c>
      <c r="G6778">
        <v>2020</v>
      </c>
      <c r="H6778">
        <v>2020</v>
      </c>
      <c r="I6778">
        <v>251031</v>
      </c>
      <c r="L6778">
        <f>IF(ISNUMBER(SEARCH("migliaia",istat[[#This Row],[Variabile]])),istat[[#This Row],[Value]]*1000,istat[[#This Row],[Value]])</f>
        <v>251031000</v>
      </c>
      <c r="M6778" t="b" cm="1">
        <f t="array" ref="M6778">_xlfn.IFS(istat[[#This Row],[Flag Codes]]="c",FALSE,istat[[#This Row],[Ateco 2007]]="TOTALE",FALSE,TRUE,TRUE)</f>
        <v>1</v>
      </c>
      <c r="N6778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8">
        <f>IFERROR(FIND("(",istat[[#This Row],[Variabile]])-2,LEN(istat[[#This Row],[Variabile]]))</f>
        <v>23</v>
      </c>
      <c r="P6778" t="str">
        <f>LEFT(istat[[#This Row],[Variabile]],istat[[#This Row],[unique_id_variable_text_num_char]])</f>
        <v>valore della produzione</v>
      </c>
      <c r="Q6778" t="str">
        <f>istat[[#This Row],[unique_id_ateco_text]]&amp;": "&amp;istat[[#This Row],[unique_id_variable_text]]</f>
        <v>7220 ricerca e sviluppo sperimentale nel campo delle scienze sociali e umanistiche: valore della produzione</v>
      </c>
    </row>
    <row r="6779" spans="1:17" x14ac:dyDescent="0.35">
      <c r="A6779" s="1" t="s">
        <v>11</v>
      </c>
      <c r="B6779" s="1" t="s">
        <v>12</v>
      </c>
      <c r="C6779" s="1" t="s">
        <v>95</v>
      </c>
      <c r="D6779" s="1" t="s">
        <v>96</v>
      </c>
      <c r="E6779" s="1" t="s">
        <v>1114</v>
      </c>
      <c r="F6779" s="1" t="s">
        <v>335</v>
      </c>
      <c r="G6779">
        <v>2020</v>
      </c>
      <c r="H6779">
        <v>2020</v>
      </c>
      <c r="I6779">
        <v>1239</v>
      </c>
      <c r="L6779">
        <f>IF(ISNUMBER(SEARCH("migliaia",istat[[#This Row],[Variabile]])),istat[[#This Row],[Value]]*1000,istat[[#This Row],[Value]])</f>
        <v>1239</v>
      </c>
      <c r="M6779" t="b" cm="1">
        <f t="array" ref="M6779">_xlfn.IFS(istat[[#This Row],[Flag Codes]]="c",FALSE,istat[[#This Row],[Ateco 2007]]="TOTALE",FALSE,TRUE,TRUE)</f>
        <v>1</v>
      </c>
      <c r="N6779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779">
        <f>IFERROR(FIND("(",istat[[#This Row],[Variabile]])-2,LEN(istat[[#This Row],[Variabile]]))</f>
        <v>21</v>
      </c>
      <c r="P6779" t="str">
        <f>LEFT(istat[[#This Row],[Variabile]],istat[[#This Row],[unique_id_variable_text_num_char]])</f>
        <v>lavoratori dipendenti</v>
      </c>
      <c r="Q6779" t="str">
        <f>istat[[#This Row],[unique_id_ateco_text]]&amp;": "&amp;istat[[#This Row],[unique_id_variable_text]]</f>
        <v>7220 ricerca e sviluppo sperimentale nel campo delle scienze sociali e umanistiche: lavoratori dipendenti</v>
      </c>
    </row>
    <row r="6780" spans="1:17" x14ac:dyDescent="0.35">
      <c r="A6780" s="1" t="s">
        <v>11</v>
      </c>
      <c r="B6780" s="1" t="s">
        <v>12</v>
      </c>
      <c r="C6780" s="1" t="s">
        <v>13</v>
      </c>
      <c r="D6780" s="1" t="s">
        <v>14</v>
      </c>
      <c r="E6780" s="1" t="s">
        <v>1164</v>
      </c>
      <c r="F6780" s="1" t="s">
        <v>1165</v>
      </c>
      <c r="G6780">
        <v>2020</v>
      </c>
      <c r="H6780">
        <v>2020</v>
      </c>
      <c r="I6780">
        <v>17318</v>
      </c>
      <c r="L6780">
        <f>IF(ISNUMBER(SEARCH("migliaia",istat[[#This Row],[Variabile]])),istat[[#This Row],[Value]]*1000,istat[[#This Row],[Value]])</f>
        <v>17318</v>
      </c>
      <c r="M6780" t="b" cm="1">
        <f t="array" ref="M6780">_xlfn.IFS(istat[[#This Row],[Flag Codes]]="c",FALSE,istat[[#This Row],[Ateco 2007]]="TOTALE",FALSE,TRUE,TRUE)</f>
        <v>1</v>
      </c>
      <c r="N6780" t="str">
        <f>istat[[#This Row],[ATECO_2007]]&amp;" "&amp;LEFT(istat[[#This Row],[Ateco 2007]],IFERROR(FIND("(",istat[[#This Row],[Ateco 2007]])-2,LEN(istat[[#This Row],[Ateco 2007]])))</f>
        <v>7311 agenzie pubblicitarie</v>
      </c>
      <c r="O6780">
        <f>IFERROR(FIND("(",istat[[#This Row],[Variabile]])-2,LEN(istat[[#This Row],[Variabile]]))</f>
        <v>7</v>
      </c>
      <c r="P6780" t="str">
        <f>LEFT(istat[[#This Row],[Variabile]],istat[[#This Row],[unique_id_variable_text_num_char]])</f>
        <v>imprese</v>
      </c>
      <c r="Q6780" t="str">
        <f>istat[[#This Row],[unique_id_ateco_text]]&amp;": "&amp;istat[[#This Row],[unique_id_variable_text]]</f>
        <v>7311 agenzie pubblicitarie: imprese</v>
      </c>
    </row>
    <row r="6781" spans="1:17" x14ac:dyDescent="0.35">
      <c r="A6781" s="1" t="s">
        <v>11</v>
      </c>
      <c r="B6781" s="1" t="s">
        <v>12</v>
      </c>
      <c r="C6781" s="1" t="s">
        <v>69</v>
      </c>
      <c r="D6781" s="1" t="s">
        <v>70</v>
      </c>
      <c r="E6781" s="1" t="s">
        <v>1164</v>
      </c>
      <c r="F6781" s="1" t="s">
        <v>1165</v>
      </c>
      <c r="G6781">
        <v>2020</v>
      </c>
      <c r="H6781">
        <v>2020</v>
      </c>
      <c r="I6781">
        <v>6678191</v>
      </c>
      <c r="L6781">
        <f>IF(ISNUMBER(SEARCH("migliaia",istat[[#This Row],[Variabile]])),istat[[#This Row],[Value]]*1000,istat[[#This Row],[Value]])</f>
        <v>6678191000</v>
      </c>
      <c r="M6781" t="b" cm="1">
        <f t="array" ref="M6781">_xlfn.IFS(istat[[#This Row],[Flag Codes]]="c",FALSE,istat[[#This Row],[Ateco 2007]]="TOTALE",FALSE,TRUE,TRUE)</f>
        <v>1</v>
      </c>
      <c r="N6781" t="str">
        <f>istat[[#This Row],[ATECO_2007]]&amp;" "&amp;LEFT(istat[[#This Row],[Ateco 2007]],IFERROR(FIND("(",istat[[#This Row],[Ateco 2007]])-2,LEN(istat[[#This Row],[Ateco 2007]])))</f>
        <v>7311 agenzie pubblicitarie</v>
      </c>
      <c r="O6781">
        <f>IFERROR(FIND("(",istat[[#This Row],[Variabile]])-2,LEN(istat[[#This Row],[Variabile]]))</f>
        <v>9</v>
      </c>
      <c r="P6781" t="str">
        <f>LEFT(istat[[#This Row],[Variabile]],istat[[#This Row],[unique_id_variable_text_num_char]])</f>
        <v>fatturato</v>
      </c>
      <c r="Q6781" t="str">
        <f>istat[[#This Row],[unique_id_ateco_text]]&amp;": "&amp;istat[[#This Row],[unique_id_variable_text]]</f>
        <v>7311 agenzie pubblicitarie: fatturato</v>
      </c>
    </row>
    <row r="6782" spans="1:17" x14ac:dyDescent="0.35">
      <c r="A6782" s="1" t="s">
        <v>11</v>
      </c>
      <c r="B6782" s="1" t="s">
        <v>12</v>
      </c>
      <c r="C6782" s="1" t="s">
        <v>91</v>
      </c>
      <c r="D6782" s="1" t="s">
        <v>92</v>
      </c>
      <c r="E6782" s="1" t="s">
        <v>1164</v>
      </c>
      <c r="F6782" s="1" t="s">
        <v>1165</v>
      </c>
      <c r="G6782">
        <v>2020</v>
      </c>
      <c r="H6782">
        <v>2020</v>
      </c>
      <c r="I6782">
        <v>52964</v>
      </c>
      <c r="L6782">
        <f>IF(ISNUMBER(SEARCH("migliaia",istat[[#This Row],[Variabile]])),istat[[#This Row],[Value]]*1000,istat[[#This Row],[Value]])</f>
        <v>52964</v>
      </c>
      <c r="M6782" t="b" cm="1">
        <f t="array" ref="M6782">_xlfn.IFS(istat[[#This Row],[Flag Codes]]="c",FALSE,istat[[#This Row],[Ateco 2007]]="TOTALE",FALSE,TRUE,TRUE)</f>
        <v>1</v>
      </c>
      <c r="N6782" t="str">
        <f>istat[[#This Row],[ATECO_2007]]&amp;" "&amp;LEFT(istat[[#This Row],[Ateco 2007]],IFERROR(FIND("(",istat[[#This Row],[Ateco 2007]])-2,LEN(istat[[#This Row],[Ateco 2007]])))</f>
        <v>7311 agenzie pubblicitarie</v>
      </c>
      <c r="O6782">
        <f>IFERROR(FIND("(",istat[[#This Row],[Variabile]])-2,LEN(istat[[#This Row],[Variabile]]))</f>
        <v>8</v>
      </c>
      <c r="P6782" t="str">
        <f>LEFT(istat[[#This Row],[Variabile]],istat[[#This Row],[unique_id_variable_text_num_char]])</f>
        <v>occupati</v>
      </c>
      <c r="Q6782" t="str">
        <f>istat[[#This Row],[unique_id_ateco_text]]&amp;": "&amp;istat[[#This Row],[unique_id_variable_text]]</f>
        <v>7311 agenzie pubblicitarie: occupati</v>
      </c>
    </row>
    <row r="6783" spans="1:17" x14ac:dyDescent="0.35">
      <c r="A6783" s="1" t="s">
        <v>11</v>
      </c>
      <c r="B6783" s="1" t="s">
        <v>12</v>
      </c>
      <c r="C6783" s="1" t="s">
        <v>101</v>
      </c>
      <c r="D6783" s="1" t="s">
        <v>102</v>
      </c>
      <c r="E6783" s="1" t="s">
        <v>1164</v>
      </c>
      <c r="F6783" s="1" t="s">
        <v>1165</v>
      </c>
      <c r="G6783">
        <v>2020</v>
      </c>
      <c r="H6783">
        <v>2020</v>
      </c>
      <c r="I6783">
        <v>43515</v>
      </c>
      <c r="L6783">
        <f>IF(ISNUMBER(SEARCH("migliaia",istat[[#This Row],[Variabile]])),istat[[#This Row],[Value]]*1000,istat[[#This Row],[Value]])</f>
        <v>43515000</v>
      </c>
      <c r="M6783" t="b" cm="1">
        <f t="array" ref="M6783">_xlfn.IFS(istat[[#This Row],[Flag Codes]]="c",FALSE,istat[[#This Row],[Ateco 2007]]="TOTALE",FALSE,TRUE,TRUE)</f>
        <v>1</v>
      </c>
      <c r="N6783" t="str">
        <f>istat[[#This Row],[ATECO_2007]]&amp;" "&amp;LEFT(istat[[#This Row],[Ateco 2007]],IFERROR(FIND("(",istat[[#This Row],[Ateco 2007]])-2,LEN(istat[[#This Row],[Ateco 2007]])))</f>
        <v>7311 agenzie pubblicitarie</v>
      </c>
      <c r="O6783">
        <f>IFERROR(FIND("(",istat[[#This Row],[Variabile]])-2,LEN(istat[[#This Row],[Variabile]]))</f>
        <v>27</v>
      </c>
      <c r="P6783" t="str">
        <f>LEFT(istat[[#This Row],[Variabile]],istat[[#This Row],[unique_id_variable_text_num_char]])</f>
        <v>ore lavorate dai dipendenti</v>
      </c>
      <c r="Q6783" t="str">
        <f>istat[[#This Row],[unique_id_ateco_text]]&amp;": "&amp;istat[[#This Row],[unique_id_variable_text]]</f>
        <v>7311 agenzie pubblicitarie: ore lavorate dai dipendenti</v>
      </c>
    </row>
    <row r="6784" spans="1:17" x14ac:dyDescent="0.35">
      <c r="A6784" s="1" t="s">
        <v>11</v>
      </c>
      <c r="B6784" s="1" t="s">
        <v>12</v>
      </c>
      <c r="C6784" s="1" t="s">
        <v>85</v>
      </c>
      <c r="D6784" s="1" t="s">
        <v>86</v>
      </c>
      <c r="E6784" s="1" t="s">
        <v>1115</v>
      </c>
      <c r="F6784" s="1" t="s">
        <v>1116</v>
      </c>
      <c r="G6784">
        <v>2020</v>
      </c>
      <c r="H6784">
        <v>2020</v>
      </c>
      <c r="I6784">
        <v>347</v>
      </c>
      <c r="L6784">
        <f>IF(ISNUMBER(SEARCH("migliaia",istat[[#This Row],[Variabile]])),istat[[#This Row],[Value]]*1000,istat[[#This Row],[Value]])</f>
        <v>347000</v>
      </c>
      <c r="M6784" t="b" cm="1">
        <f t="array" ref="M6784">_xlfn.IFS(istat[[#This Row],[Flag Codes]]="c",FALSE,istat[[#This Row],[Ateco 2007]]="TOTALE",FALSE,TRUE,TRUE)</f>
        <v>1</v>
      </c>
      <c r="N6784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4">
        <f>IFERROR(FIND("(",istat[[#This Row],[Variabile]])-2,LEN(istat[[#This Row],[Variabile]]))</f>
        <v>17</v>
      </c>
      <c r="P6784" t="str">
        <f>LEFT(istat[[#This Row],[Variabile]],istat[[#This Row],[unique_id_variable_text_num_char]])</f>
        <v>salari e stipendi</v>
      </c>
      <c r="Q6784" t="str">
        <f>istat[[#This Row],[unique_id_ateco_text]]&amp;": "&amp;istat[[#This Row],[unique_id_variable_text]]</f>
        <v>7722 noleggio di videocassette e dischi: salari e stipendi</v>
      </c>
    </row>
    <row r="6785" spans="1:17" x14ac:dyDescent="0.35">
      <c r="A6785" s="1" t="s">
        <v>11</v>
      </c>
      <c r="B6785" s="1" t="s">
        <v>12</v>
      </c>
      <c r="C6785" s="1" t="s">
        <v>87</v>
      </c>
      <c r="D6785" s="1" t="s">
        <v>88</v>
      </c>
      <c r="E6785" s="1" t="s">
        <v>1115</v>
      </c>
      <c r="F6785" s="1" t="s">
        <v>1116</v>
      </c>
      <c r="G6785">
        <v>2020</v>
      </c>
      <c r="H6785">
        <v>2020</v>
      </c>
      <c r="I6785">
        <v>81</v>
      </c>
      <c r="L6785">
        <f>IF(ISNUMBER(SEARCH("migliaia",istat[[#This Row],[Variabile]])),istat[[#This Row],[Value]]*1000,istat[[#This Row],[Value]])</f>
        <v>81000</v>
      </c>
      <c r="M6785" t="b" cm="1">
        <f t="array" ref="M6785">_xlfn.IFS(istat[[#This Row],[Flag Codes]]="c",FALSE,istat[[#This Row],[Ateco 2007]]="TOTALE",FALSE,TRUE,TRUE)</f>
        <v>1</v>
      </c>
      <c r="N6785" t="str">
        <f>istat[[#This Row],[ATECO_2007]]&amp;" "&amp;LEFT(istat[[#This Row],[Ateco 2007]],IFERROR(FIND("(",istat[[#This Row],[Ateco 2007]])-2,LEN(istat[[#This Row],[Ateco 2007]])))</f>
        <v>7722 noleggio di videocassette e dischi</v>
      </c>
      <c r="O6785">
        <f>IFERROR(FIND("(",istat[[#This Row],[Variabile]])-2,LEN(istat[[#This Row],[Variabile]]))</f>
        <v>36</v>
      </c>
      <c r="P6785" t="str">
        <f>LEFT(istat[[#This Row],[Variabile]],istat[[#This Row],[unique_id_variable_text_num_char]])</f>
        <v>investimenti lordi in beni materiali</v>
      </c>
      <c r="Q6785" t="str">
        <f>istat[[#This Row],[unique_id_ateco_text]]&amp;": "&amp;istat[[#This Row],[unique_id_variable_text]]</f>
        <v>7722 noleggio di videocassette e dischi: investimenti lordi in beni materiali</v>
      </c>
    </row>
    <row r="6786" spans="1:17" x14ac:dyDescent="0.35">
      <c r="A6786" s="1" t="s">
        <v>11</v>
      </c>
      <c r="B6786" s="1" t="s">
        <v>12</v>
      </c>
      <c r="C6786" s="1" t="s">
        <v>79</v>
      </c>
      <c r="D6786" s="1" t="s">
        <v>80</v>
      </c>
      <c r="E6786" s="1" t="s">
        <v>1117</v>
      </c>
      <c r="F6786" s="1" t="s">
        <v>1118</v>
      </c>
      <c r="G6786">
        <v>2020</v>
      </c>
      <c r="H6786">
        <v>2020</v>
      </c>
      <c r="I6786">
        <v>141719</v>
      </c>
      <c r="L6786">
        <f>IF(ISNUMBER(SEARCH("migliaia",istat[[#This Row],[Variabile]])),istat[[#This Row],[Value]]*1000,istat[[#This Row],[Value]])</f>
        <v>141719000</v>
      </c>
      <c r="M6786" t="b" cm="1">
        <f t="array" ref="M6786">_xlfn.IFS(istat[[#This Row],[Flag Codes]]="c",FALSE,istat[[#This Row],[Ateco 2007]]="TOTALE",FALSE,TRUE,TRUE)</f>
        <v>1</v>
      </c>
      <c r="N678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6">
        <f>IFERROR(FIND("(",istat[[#This Row],[Variabile]])-2,LEN(istat[[#This Row],[Variabile]]))</f>
        <v>26</v>
      </c>
      <c r="P6786" t="str">
        <f>LEFT(istat[[#This Row],[Variabile]],istat[[#This Row],[unique_id_variable_text_num_char]])</f>
        <v>acquisto di beni e servizi</v>
      </c>
      <c r="Q6786" t="str">
        <f>istat[[#This Row],[unique_id_ateco_text]]&amp;": "&amp;istat[[#This Row],[unique_id_variable_text]]</f>
        <v>7729 noleggio di altri beni per uso personale e domestico: acquisto di beni e servizi</v>
      </c>
    </row>
    <row r="6787" spans="1:17" x14ac:dyDescent="0.35">
      <c r="A6787" s="1" t="s">
        <v>11</v>
      </c>
      <c r="B6787" s="1" t="s">
        <v>12</v>
      </c>
      <c r="C6787" s="1" t="s">
        <v>81</v>
      </c>
      <c r="D6787" s="1" t="s">
        <v>82</v>
      </c>
      <c r="E6787" s="1" t="s">
        <v>1117</v>
      </c>
      <c r="F6787" s="1" t="s">
        <v>1118</v>
      </c>
      <c r="G6787">
        <v>2020</v>
      </c>
      <c r="H6787">
        <v>2020</v>
      </c>
      <c r="I6787">
        <v>39855</v>
      </c>
      <c r="L6787">
        <f>IF(ISNUMBER(SEARCH("migliaia",istat[[#This Row],[Variabile]])),istat[[#This Row],[Value]]*1000,istat[[#This Row],[Value]])</f>
        <v>39855000</v>
      </c>
      <c r="M6787" t="b" cm="1">
        <f t="array" ref="M6787">_xlfn.IFS(istat[[#This Row],[Flag Codes]]="c",FALSE,istat[[#This Row],[Ateco 2007]]="TOTALE",FALSE,TRUE,TRUE)</f>
        <v>1</v>
      </c>
      <c r="N678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787">
        <f>IFERROR(FIND("(",istat[[#This Row],[Variabile]])-2,LEN(istat[[#This Row],[Variabile]]))</f>
        <v>19</v>
      </c>
      <c r="P6787" t="str">
        <f>LEFT(istat[[#This Row],[Variabile]],istat[[#This Row],[unique_id_variable_text_num_char]])</f>
        <v>costi del personale</v>
      </c>
      <c r="Q6787" t="str">
        <f>istat[[#This Row],[unique_id_ateco_text]]&amp;": "&amp;istat[[#This Row],[unique_id_variable_text]]</f>
        <v>7729 noleggio di altri beni per uso personale e domestico: costi del personale</v>
      </c>
    </row>
    <row r="6788" spans="1:17" x14ac:dyDescent="0.35">
      <c r="A6788" s="1" t="s">
        <v>11</v>
      </c>
      <c r="B6788" s="1" t="s">
        <v>12</v>
      </c>
      <c r="C6788" s="1" t="s">
        <v>85</v>
      </c>
      <c r="D6788" s="1" t="s">
        <v>86</v>
      </c>
      <c r="E6788" s="1" t="s">
        <v>1119</v>
      </c>
      <c r="F6788" s="1" t="s">
        <v>1120</v>
      </c>
      <c r="G6788">
        <v>2020</v>
      </c>
      <c r="H6788">
        <v>2020</v>
      </c>
      <c r="I6788">
        <v>188006</v>
      </c>
      <c r="L6788">
        <f>IF(ISNUMBER(SEARCH("migliaia",istat[[#This Row],[Variabile]])),istat[[#This Row],[Value]]*1000,istat[[#This Row],[Value]])</f>
        <v>188006000</v>
      </c>
      <c r="M6788" t="b" cm="1">
        <f t="array" ref="M6788">_xlfn.IFS(istat[[#This Row],[Flag Codes]]="c",FALSE,istat[[#This Row],[Ateco 2007]]="TOTALE",FALSE,TRUE,TRUE)</f>
        <v>1</v>
      </c>
      <c r="N678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788">
        <f>IFERROR(FIND("(",istat[[#This Row],[Variabile]])-2,LEN(istat[[#This Row],[Variabile]]))</f>
        <v>17</v>
      </c>
      <c r="P6788" t="str">
        <f>LEFT(istat[[#This Row],[Variabile]],istat[[#This Row],[unique_id_variable_text_num_char]])</f>
        <v>salari e stipendi</v>
      </c>
      <c r="Q6788" t="str">
        <f>istat[[#This Row],[unique_id_ateco_text]]&amp;": "&amp;istat[[#This Row],[unique_id_variable_text]]</f>
        <v>7732 noleggio di macchine e attrezzature per lavori edili e di genio civile: salari e stipendi</v>
      </c>
    </row>
    <row r="6789" spans="1:17" x14ac:dyDescent="0.35">
      <c r="A6789" s="1" t="s">
        <v>11</v>
      </c>
      <c r="B6789" s="1" t="s">
        <v>12</v>
      </c>
      <c r="C6789" s="1" t="s">
        <v>79</v>
      </c>
      <c r="D6789" s="1" t="s">
        <v>80</v>
      </c>
      <c r="E6789" s="1" t="s">
        <v>1121</v>
      </c>
      <c r="F6789" s="1" t="s">
        <v>1122</v>
      </c>
      <c r="G6789">
        <v>2020</v>
      </c>
      <c r="H6789">
        <v>2020</v>
      </c>
      <c r="I6789">
        <v>427564</v>
      </c>
      <c r="L6789">
        <f>IF(ISNUMBER(SEARCH("migliaia",istat[[#This Row],[Variabile]])),istat[[#This Row],[Value]]*1000,istat[[#This Row],[Value]])</f>
        <v>427564000</v>
      </c>
      <c r="M6789" t="b" cm="1">
        <f t="array" ref="M6789">_xlfn.IFS(istat[[#This Row],[Flag Codes]]="c",FALSE,istat[[#This Row],[Ateco 2007]]="TOTALE",FALSE,TRUE,TRUE)</f>
        <v>1</v>
      </c>
      <c r="N6789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89">
        <f>IFERROR(FIND("(",istat[[#This Row],[Variabile]])-2,LEN(istat[[#This Row],[Variabile]]))</f>
        <v>26</v>
      </c>
      <c r="P6789" t="str">
        <f>LEFT(istat[[#This Row],[Variabile]],istat[[#This Row],[unique_id_variable_text_num_char]])</f>
        <v>acquisto di beni e servizi</v>
      </c>
      <c r="Q6789" t="str">
        <f>istat[[#This Row],[unique_id_ateco_text]]&amp;": "&amp;istat[[#This Row],[unique_id_variable_text]]</f>
        <v>7733 noleggio di macchine e attrezzature per ufficio: acquisto di beni e servizi</v>
      </c>
    </row>
    <row r="6790" spans="1:17" x14ac:dyDescent="0.35">
      <c r="A6790" s="1" t="s">
        <v>11</v>
      </c>
      <c r="B6790" s="1" t="s">
        <v>12</v>
      </c>
      <c r="C6790" s="1" t="s">
        <v>81</v>
      </c>
      <c r="D6790" s="1" t="s">
        <v>82</v>
      </c>
      <c r="E6790" s="1" t="s">
        <v>1121</v>
      </c>
      <c r="F6790" s="1" t="s">
        <v>1122</v>
      </c>
      <c r="G6790">
        <v>2020</v>
      </c>
      <c r="H6790">
        <v>2020</v>
      </c>
      <c r="I6790">
        <v>85668</v>
      </c>
      <c r="L6790">
        <f>IF(ISNUMBER(SEARCH("migliaia",istat[[#This Row],[Variabile]])),istat[[#This Row],[Value]]*1000,istat[[#This Row],[Value]])</f>
        <v>85668000</v>
      </c>
      <c r="M6790" t="b" cm="1">
        <f t="array" ref="M6790">_xlfn.IFS(istat[[#This Row],[Flag Codes]]="c",FALSE,istat[[#This Row],[Ateco 2007]]="TOTALE",FALSE,TRUE,TRUE)</f>
        <v>1</v>
      </c>
      <c r="N6790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790">
        <f>IFERROR(FIND("(",istat[[#This Row],[Variabile]])-2,LEN(istat[[#This Row],[Variabile]]))</f>
        <v>19</v>
      </c>
      <c r="P6790" t="str">
        <f>LEFT(istat[[#This Row],[Variabile]],istat[[#This Row],[unique_id_variable_text_num_char]])</f>
        <v>costi del personale</v>
      </c>
      <c r="Q6790" t="str">
        <f>istat[[#This Row],[unique_id_ateco_text]]&amp;": "&amp;istat[[#This Row],[unique_id_variable_text]]</f>
        <v>7733 noleggio di macchine e attrezzature per ufficio: costi del personale</v>
      </c>
    </row>
    <row r="6791" spans="1:17" x14ac:dyDescent="0.35">
      <c r="A6791" s="1" t="s">
        <v>11</v>
      </c>
      <c r="B6791" s="1" t="s">
        <v>12</v>
      </c>
      <c r="C6791" s="1" t="s">
        <v>101</v>
      </c>
      <c r="D6791" s="1" t="s">
        <v>102</v>
      </c>
      <c r="E6791" s="1" t="s">
        <v>1166</v>
      </c>
      <c r="F6791" s="1" t="s">
        <v>1167</v>
      </c>
      <c r="G6791">
        <v>2020</v>
      </c>
      <c r="H6791">
        <v>2020</v>
      </c>
      <c r="I6791">
        <v>96</v>
      </c>
      <c r="L6791">
        <f>IF(ISNUMBER(SEARCH("migliaia",istat[[#This Row],[Variabile]])),istat[[#This Row],[Value]]*1000,istat[[#This Row],[Value]])</f>
        <v>96000</v>
      </c>
      <c r="M6791" t="b" cm="1">
        <f t="array" ref="M6791">_xlfn.IFS(istat[[#This Row],[Flag Codes]]="c",FALSE,istat[[#This Row],[Ateco 2007]]="TOTALE",FALSE,TRUE,TRUE)</f>
        <v>1</v>
      </c>
      <c r="N6791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791">
        <f>IFERROR(FIND("(",istat[[#This Row],[Variabile]])-2,LEN(istat[[#This Row],[Variabile]]))</f>
        <v>27</v>
      </c>
      <c r="P6791" t="str">
        <f>LEFT(istat[[#This Row],[Variabile]],istat[[#This Row],[unique_id_variable_text_num_char]])</f>
        <v>ore lavorate dai dipendenti</v>
      </c>
      <c r="Q6791" t="str">
        <f>istat[[#This Row],[unique_id_ateco_text]]&amp;": "&amp;istat[[#This Row],[unique_id_variable_text]]</f>
        <v>7731 noleggio di macchine e attrezzature agricole: ore lavorate dai dipendenti</v>
      </c>
    </row>
    <row r="6792" spans="1:17" x14ac:dyDescent="0.35">
      <c r="A6792" s="1" t="s">
        <v>11</v>
      </c>
      <c r="B6792" s="1" t="s">
        <v>12</v>
      </c>
      <c r="C6792" s="1" t="s">
        <v>71</v>
      </c>
      <c r="D6792" s="1" t="s">
        <v>72</v>
      </c>
      <c r="E6792" s="1" t="s">
        <v>1123</v>
      </c>
      <c r="F6792" s="1" t="s">
        <v>1124</v>
      </c>
      <c r="G6792">
        <v>2020</v>
      </c>
      <c r="H6792">
        <v>2020</v>
      </c>
      <c r="I6792">
        <v>378569</v>
      </c>
      <c r="L6792">
        <f>IF(ISNUMBER(SEARCH("migliaia",istat[[#This Row],[Variabile]])),istat[[#This Row],[Value]]*1000,istat[[#This Row],[Value]])</f>
        <v>378569000</v>
      </c>
      <c r="M6792" t="b" cm="1">
        <f t="array" ref="M6792">_xlfn.IFS(istat[[#This Row],[Flag Codes]]="c",FALSE,istat[[#This Row],[Ateco 2007]]="TOTALE",FALSE,TRUE,TRUE)</f>
        <v>1</v>
      </c>
      <c r="N67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2">
        <f>IFERROR(FIND("(",istat[[#This Row],[Variabile]])-2,LEN(istat[[#This Row],[Variabile]]))</f>
        <v>23</v>
      </c>
      <c r="P6792" t="str">
        <f>LEFT(istat[[#This Row],[Variabile]],istat[[#This Row],[unique_id_variable_text_num_char]])</f>
        <v>valore della produzione</v>
      </c>
      <c r="Q6792" t="str">
        <f>istat[[#This Row],[unique_id_ateco_text]]&amp;": "&amp;istat[[#This Row],[unique_id_variable_text]]</f>
        <v>8219 servizi di fotocopiatura, preparazione di documenti e altre attività di supporto specializzate per le funzioni d'ufficio: valore della produzione</v>
      </c>
    </row>
    <row r="6793" spans="1:17" x14ac:dyDescent="0.35">
      <c r="A6793" s="1" t="s">
        <v>11</v>
      </c>
      <c r="B6793" s="1" t="s">
        <v>12</v>
      </c>
      <c r="C6793" s="1" t="s">
        <v>77</v>
      </c>
      <c r="D6793" s="1" t="s">
        <v>78</v>
      </c>
      <c r="E6793" s="1" t="s">
        <v>1123</v>
      </c>
      <c r="F6793" s="1" t="s">
        <v>1124</v>
      </c>
      <c r="G6793">
        <v>2020</v>
      </c>
      <c r="H6793">
        <v>2020</v>
      </c>
      <c r="I6793">
        <v>71751</v>
      </c>
      <c r="L6793">
        <f>IF(ISNUMBER(SEARCH("migliaia",istat[[#This Row],[Variabile]])),istat[[#This Row],[Value]]*1000,istat[[#This Row],[Value]])</f>
        <v>71751000</v>
      </c>
      <c r="M6793" t="b" cm="1">
        <f t="array" ref="M6793">_xlfn.IFS(istat[[#This Row],[Flag Codes]]="c",FALSE,istat[[#This Row],[Ateco 2007]]="TOTALE",FALSE,TRUE,TRUE)</f>
        <v>1</v>
      </c>
      <c r="N679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793">
        <f>IFERROR(FIND("(",istat[[#This Row],[Variabile]])-2,LEN(istat[[#This Row],[Variabile]]))</f>
        <v>23</v>
      </c>
      <c r="P6793" t="str">
        <f>LEFT(istat[[#This Row],[Variabile]],istat[[#This Row],[unique_id_variable_text_num_char]])</f>
        <v>margine operativo lordo</v>
      </c>
      <c r="Q6793" t="str">
        <f>istat[[#This Row],[unique_id_ateco_text]]&amp;": "&amp;istat[[#This Row],[unique_id_variable_text]]</f>
        <v>8219 servizi di fotocopiatura, preparazione di documenti e altre attività di supporto specializzate per le funzioni d'ufficio: margine operativo lordo</v>
      </c>
    </row>
    <row r="6794" spans="1:17" x14ac:dyDescent="0.35">
      <c r="A6794" s="1" t="s">
        <v>11</v>
      </c>
      <c r="B6794" s="1" t="s">
        <v>12</v>
      </c>
      <c r="C6794" s="1" t="s">
        <v>69</v>
      </c>
      <c r="D6794" s="1" t="s">
        <v>70</v>
      </c>
      <c r="E6794" s="1" t="s">
        <v>1168</v>
      </c>
      <c r="F6794" s="1" t="s">
        <v>1008</v>
      </c>
      <c r="G6794">
        <v>2020</v>
      </c>
      <c r="H6794">
        <v>2020</v>
      </c>
      <c r="I6794">
        <v>2393683</v>
      </c>
      <c r="L6794">
        <f>IF(ISNUMBER(SEARCH("migliaia",istat[[#This Row],[Variabile]])),istat[[#This Row],[Value]]*1000,istat[[#This Row],[Value]])</f>
        <v>2393683000</v>
      </c>
      <c r="M6794" t="b" cm="1">
        <f t="array" ref="M6794">_xlfn.IFS(istat[[#This Row],[Flag Codes]]="c",FALSE,istat[[#This Row],[Ateco 2007]]="TOTALE",FALSE,TRUE,TRUE)</f>
        <v>1</v>
      </c>
      <c r="N6794" t="str">
        <f>istat[[#This Row],[ATECO_2007]]&amp;" "&amp;LEFT(istat[[#This Row],[Ateco 2007]],IFERROR(FIND("(",istat[[#This Row],[Ateco 2007]])-2,LEN(istat[[#This Row],[Ateco 2007]])))</f>
        <v>8220 attività dei call center</v>
      </c>
      <c r="O6794">
        <f>IFERROR(FIND("(",istat[[#This Row],[Variabile]])-2,LEN(istat[[#This Row],[Variabile]]))</f>
        <v>9</v>
      </c>
      <c r="P6794" t="str">
        <f>LEFT(istat[[#This Row],[Variabile]],istat[[#This Row],[unique_id_variable_text_num_char]])</f>
        <v>fatturato</v>
      </c>
      <c r="Q6794" t="str">
        <f>istat[[#This Row],[unique_id_ateco_text]]&amp;": "&amp;istat[[#This Row],[unique_id_variable_text]]</f>
        <v>8220 attività dei call center: fatturato</v>
      </c>
    </row>
    <row r="6795" spans="1:17" x14ac:dyDescent="0.35">
      <c r="A6795" s="1" t="s">
        <v>11</v>
      </c>
      <c r="B6795" s="1" t="s">
        <v>12</v>
      </c>
      <c r="C6795" s="1" t="s">
        <v>73</v>
      </c>
      <c r="D6795" s="1" t="s">
        <v>74</v>
      </c>
      <c r="E6795" s="1" t="s">
        <v>1168</v>
      </c>
      <c r="F6795" s="1" t="s">
        <v>1008</v>
      </c>
      <c r="G6795">
        <v>2020</v>
      </c>
      <c r="H6795">
        <v>2020</v>
      </c>
      <c r="I6795">
        <v>1385336</v>
      </c>
      <c r="L6795">
        <f>IF(ISNUMBER(SEARCH("migliaia",istat[[#This Row],[Variabile]])),istat[[#This Row],[Value]]*1000,istat[[#This Row],[Value]])</f>
        <v>1385336000</v>
      </c>
      <c r="M6795" t="b" cm="1">
        <f t="array" ref="M6795">_xlfn.IFS(istat[[#This Row],[Flag Codes]]="c",FALSE,istat[[#This Row],[Ateco 2007]]="TOTALE",FALSE,TRUE,TRUE)</f>
        <v>1</v>
      </c>
      <c r="N6795" t="str">
        <f>istat[[#This Row],[ATECO_2007]]&amp;" "&amp;LEFT(istat[[#This Row],[Ateco 2007]],IFERROR(FIND("(",istat[[#This Row],[Ateco 2007]])-2,LEN(istat[[#This Row],[Ateco 2007]])))</f>
        <v>8220 attività dei call center</v>
      </c>
      <c r="O6795">
        <f>IFERROR(FIND("(",istat[[#This Row],[Variabile]])-2,LEN(istat[[#This Row],[Variabile]]))</f>
        <v>36</v>
      </c>
      <c r="P6795" t="str">
        <f>LEFT(istat[[#This Row],[Variabile]],istat[[#This Row],[unique_id_variable_text_num_char]])</f>
        <v>valore aggiunto al costo dei fattori</v>
      </c>
      <c r="Q6795" t="str">
        <f>istat[[#This Row],[unique_id_ateco_text]]&amp;": "&amp;istat[[#This Row],[unique_id_variable_text]]</f>
        <v>8220 attività dei call center: valore aggiunto al costo dei fattori</v>
      </c>
    </row>
    <row r="6796" spans="1:17" x14ac:dyDescent="0.35">
      <c r="A6796" s="1" t="s">
        <v>11</v>
      </c>
      <c r="B6796" s="1" t="s">
        <v>12</v>
      </c>
      <c r="C6796" s="1" t="s">
        <v>101</v>
      </c>
      <c r="D6796" s="1" t="s">
        <v>102</v>
      </c>
      <c r="E6796" s="1" t="s">
        <v>1168</v>
      </c>
      <c r="F6796" s="1" t="s">
        <v>1008</v>
      </c>
      <c r="G6796">
        <v>2020</v>
      </c>
      <c r="H6796">
        <v>2020</v>
      </c>
      <c r="I6796">
        <v>63480</v>
      </c>
      <c r="L6796">
        <f>IF(ISNUMBER(SEARCH("migliaia",istat[[#This Row],[Variabile]])),istat[[#This Row],[Value]]*1000,istat[[#This Row],[Value]])</f>
        <v>63480000</v>
      </c>
      <c r="M6796" t="b" cm="1">
        <f t="array" ref="M6796">_xlfn.IFS(istat[[#This Row],[Flag Codes]]="c",FALSE,istat[[#This Row],[Ateco 2007]]="TOTALE",FALSE,TRUE,TRUE)</f>
        <v>1</v>
      </c>
      <c r="N6796" t="str">
        <f>istat[[#This Row],[ATECO_2007]]&amp;" "&amp;LEFT(istat[[#This Row],[Ateco 2007]],IFERROR(FIND("(",istat[[#This Row],[Ateco 2007]])-2,LEN(istat[[#This Row],[Ateco 2007]])))</f>
        <v>8220 attività dei call center</v>
      </c>
      <c r="O6796">
        <f>IFERROR(FIND("(",istat[[#This Row],[Variabile]])-2,LEN(istat[[#This Row],[Variabile]]))</f>
        <v>27</v>
      </c>
      <c r="P6796" t="str">
        <f>LEFT(istat[[#This Row],[Variabile]],istat[[#This Row],[unique_id_variable_text_num_char]])</f>
        <v>ore lavorate dai dipendenti</v>
      </c>
      <c r="Q6796" t="str">
        <f>istat[[#This Row],[unique_id_ateco_text]]&amp;": "&amp;istat[[#This Row],[unique_id_variable_text]]</f>
        <v>8220 attività dei call center: ore lavorate dai dipendenti</v>
      </c>
    </row>
    <row r="6797" spans="1:17" x14ac:dyDescent="0.35">
      <c r="A6797" s="1" t="s">
        <v>11</v>
      </c>
      <c r="B6797" s="1" t="s">
        <v>12</v>
      </c>
      <c r="C6797" s="1" t="s">
        <v>79</v>
      </c>
      <c r="D6797" s="1" t="s">
        <v>80</v>
      </c>
      <c r="E6797" s="1" t="s">
        <v>1125</v>
      </c>
      <c r="F6797" s="1" t="s">
        <v>816</v>
      </c>
      <c r="G6797">
        <v>2020</v>
      </c>
      <c r="H6797">
        <v>2020</v>
      </c>
      <c r="I6797">
        <v>1172908</v>
      </c>
      <c r="L6797">
        <f>IF(ISNUMBER(SEARCH("migliaia",istat[[#This Row],[Variabile]])),istat[[#This Row],[Value]]*1000,istat[[#This Row],[Value]])</f>
        <v>1172908000</v>
      </c>
      <c r="M6797" t="b" cm="1">
        <f t="array" ref="M6797">_xlfn.IFS(istat[[#This Row],[Flag Codes]]="c",FALSE,istat[[#This Row],[Ateco 2007]]="TOTALE",FALSE,TRUE,TRUE)</f>
        <v>1</v>
      </c>
      <c r="N6797" t="str">
        <f>istat[[#This Row],[ATECO_2007]]&amp;" "&amp;LEFT(istat[[#This Row],[Ateco 2007]],IFERROR(FIND("(",istat[[#This Row],[Ateco 2007]])-2,LEN(istat[[#This Row],[Ateco 2007]])))</f>
        <v>8230 organizzazione di convegni e fiere</v>
      </c>
      <c r="O6797">
        <f>IFERROR(FIND("(",istat[[#This Row],[Variabile]])-2,LEN(istat[[#This Row],[Variabile]]))</f>
        <v>26</v>
      </c>
      <c r="P6797" t="str">
        <f>LEFT(istat[[#This Row],[Variabile]],istat[[#This Row],[unique_id_variable_text_num_char]])</f>
        <v>acquisto di beni e servizi</v>
      </c>
      <c r="Q6797" t="str">
        <f>istat[[#This Row],[unique_id_ateco_text]]&amp;": "&amp;istat[[#This Row],[unique_id_variable_text]]</f>
        <v>8230 organizzazione di convegni e fiere: acquisto di beni e servizi</v>
      </c>
    </row>
    <row r="6798" spans="1:17" x14ac:dyDescent="0.35">
      <c r="A6798" s="1" t="s">
        <v>11</v>
      </c>
      <c r="B6798" s="1" t="s">
        <v>12</v>
      </c>
      <c r="C6798" s="1" t="s">
        <v>71</v>
      </c>
      <c r="D6798" s="1" t="s">
        <v>72</v>
      </c>
      <c r="E6798" s="1" t="s">
        <v>1126</v>
      </c>
      <c r="F6798" s="1" t="s">
        <v>1127</v>
      </c>
      <c r="G6798">
        <v>2020</v>
      </c>
      <c r="H6798">
        <v>2020</v>
      </c>
      <c r="I6798">
        <v>2061492</v>
      </c>
      <c r="L6798">
        <f>IF(ISNUMBER(SEARCH("migliaia",istat[[#This Row],[Variabile]])),istat[[#This Row],[Value]]*1000,istat[[#This Row],[Value]])</f>
        <v>2061492000</v>
      </c>
      <c r="M6798" t="b" cm="1">
        <f t="array" ref="M6798">_xlfn.IFS(istat[[#This Row],[Flag Codes]]="c",FALSE,istat[[#This Row],[Ateco 2007]]="TOTALE",FALSE,TRUE,TRUE)</f>
        <v>1</v>
      </c>
      <c r="N6798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8">
        <f>IFERROR(FIND("(",istat[[#This Row],[Variabile]])-2,LEN(istat[[#This Row],[Variabile]]))</f>
        <v>23</v>
      </c>
      <c r="P6798" t="str">
        <f>LEFT(istat[[#This Row],[Variabile]],istat[[#This Row],[unique_id_variable_text_num_char]])</f>
        <v>valore della produzione</v>
      </c>
      <c r="Q6798" t="str">
        <f>istat[[#This Row],[unique_id_ateco_text]]&amp;": "&amp;istat[[#This Row],[unique_id_variable_text]]</f>
        <v>8291 attività di agenzie di recupero crediti, agenzie di informazioni commerciali: valore della produzione</v>
      </c>
    </row>
    <row r="6799" spans="1:17" x14ac:dyDescent="0.35">
      <c r="A6799" s="1" t="s">
        <v>11</v>
      </c>
      <c r="B6799" s="1" t="s">
        <v>12</v>
      </c>
      <c r="C6799" s="1" t="s">
        <v>77</v>
      </c>
      <c r="D6799" s="1" t="s">
        <v>78</v>
      </c>
      <c r="E6799" s="1" t="s">
        <v>1126</v>
      </c>
      <c r="F6799" s="1" t="s">
        <v>1127</v>
      </c>
      <c r="G6799">
        <v>2020</v>
      </c>
      <c r="H6799">
        <v>2020</v>
      </c>
      <c r="I6799">
        <v>588207</v>
      </c>
      <c r="L6799">
        <f>IF(ISNUMBER(SEARCH("migliaia",istat[[#This Row],[Variabile]])),istat[[#This Row],[Value]]*1000,istat[[#This Row],[Value]])</f>
        <v>588207000</v>
      </c>
      <c r="M6799" t="b" cm="1">
        <f t="array" ref="M6799">_xlfn.IFS(istat[[#This Row],[Flag Codes]]="c",FALSE,istat[[#This Row],[Ateco 2007]]="TOTALE",FALSE,TRUE,TRUE)</f>
        <v>1</v>
      </c>
      <c r="N6799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799">
        <f>IFERROR(FIND("(",istat[[#This Row],[Variabile]])-2,LEN(istat[[#This Row],[Variabile]]))</f>
        <v>23</v>
      </c>
      <c r="P6799" t="str">
        <f>LEFT(istat[[#This Row],[Variabile]],istat[[#This Row],[unique_id_variable_text_num_char]])</f>
        <v>margine operativo lordo</v>
      </c>
      <c r="Q6799" t="str">
        <f>istat[[#This Row],[unique_id_ateco_text]]&amp;": "&amp;istat[[#This Row],[unique_id_variable_text]]</f>
        <v>8291 attività di agenzie di recupero crediti, agenzie di informazioni commerciali: margine operativo lordo</v>
      </c>
    </row>
    <row r="6800" spans="1:17" x14ac:dyDescent="0.35">
      <c r="A6800" s="1" t="s">
        <v>11</v>
      </c>
      <c r="B6800" s="1" t="s">
        <v>12</v>
      </c>
      <c r="C6800" s="1" t="s">
        <v>95</v>
      </c>
      <c r="D6800" s="1" t="s">
        <v>96</v>
      </c>
      <c r="E6800" s="1" t="s">
        <v>1126</v>
      </c>
      <c r="F6800" s="1" t="s">
        <v>1127</v>
      </c>
      <c r="G6800">
        <v>2020</v>
      </c>
      <c r="H6800">
        <v>2020</v>
      </c>
      <c r="I6800">
        <v>10404</v>
      </c>
      <c r="L6800">
        <f>IF(ISNUMBER(SEARCH("migliaia",istat[[#This Row],[Variabile]])),istat[[#This Row],[Value]]*1000,istat[[#This Row],[Value]])</f>
        <v>10404</v>
      </c>
      <c r="M6800" t="b" cm="1">
        <f t="array" ref="M6800">_xlfn.IFS(istat[[#This Row],[Flag Codes]]="c",FALSE,istat[[#This Row],[Ateco 2007]]="TOTALE",FALSE,TRUE,TRUE)</f>
        <v>1</v>
      </c>
      <c r="N6800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00">
        <f>IFERROR(FIND("(",istat[[#This Row],[Variabile]])-2,LEN(istat[[#This Row],[Variabile]]))</f>
        <v>21</v>
      </c>
      <c r="P6800" t="str">
        <f>LEFT(istat[[#This Row],[Variabile]],istat[[#This Row],[unique_id_variable_text_num_char]])</f>
        <v>lavoratori dipendenti</v>
      </c>
      <c r="Q6800" t="str">
        <f>istat[[#This Row],[unique_id_ateco_text]]&amp;": "&amp;istat[[#This Row],[unique_id_variable_text]]</f>
        <v>8291 attività di agenzie di recupero crediti, agenzie di informazioni commerciali: lavoratori dipendenti</v>
      </c>
    </row>
    <row r="6801" spans="1:17" x14ac:dyDescent="0.35">
      <c r="A6801" s="1" t="s">
        <v>11</v>
      </c>
      <c r="B6801" s="1" t="s">
        <v>12</v>
      </c>
      <c r="C6801" s="1" t="s">
        <v>69</v>
      </c>
      <c r="D6801" s="1" t="s">
        <v>70</v>
      </c>
      <c r="E6801" s="1" t="s">
        <v>1169</v>
      </c>
      <c r="F6801" s="1" t="s">
        <v>1170</v>
      </c>
      <c r="G6801">
        <v>2020</v>
      </c>
      <c r="H6801">
        <v>2020</v>
      </c>
      <c r="I6801">
        <v>1845627</v>
      </c>
      <c r="L6801">
        <f>IF(ISNUMBER(SEARCH("migliaia",istat[[#This Row],[Variabile]])),istat[[#This Row],[Value]]*1000,istat[[#This Row],[Value]])</f>
        <v>1845627000</v>
      </c>
      <c r="M6801" t="b" cm="1">
        <f t="array" ref="M6801">_xlfn.IFS(istat[[#This Row],[Flag Codes]]="c",FALSE,istat[[#This Row],[Ateco 2007]]="TOTALE",FALSE,TRUE,TRUE)</f>
        <v>1</v>
      </c>
      <c r="N6801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1">
        <f>IFERROR(FIND("(",istat[[#This Row],[Variabile]])-2,LEN(istat[[#This Row],[Variabile]]))</f>
        <v>9</v>
      </c>
      <c r="P6801" t="str">
        <f>LEFT(istat[[#This Row],[Variabile]],istat[[#This Row],[unique_id_variable_text_num_char]])</f>
        <v>fatturato</v>
      </c>
      <c r="Q6801" t="str">
        <f>istat[[#This Row],[unique_id_ateco_text]]&amp;": "&amp;istat[[#This Row],[unique_id_variable_text]]</f>
        <v>8292 attività di imballaggio e confezionamento per conto terzi: fatturato</v>
      </c>
    </row>
    <row r="6802" spans="1:17" x14ac:dyDescent="0.35">
      <c r="A6802" s="1" t="s">
        <v>11</v>
      </c>
      <c r="B6802" s="1" t="s">
        <v>12</v>
      </c>
      <c r="C6802" s="1" t="s">
        <v>73</v>
      </c>
      <c r="D6802" s="1" t="s">
        <v>74</v>
      </c>
      <c r="E6802" s="1" t="s">
        <v>1169</v>
      </c>
      <c r="F6802" s="1" t="s">
        <v>1170</v>
      </c>
      <c r="G6802">
        <v>2020</v>
      </c>
      <c r="H6802">
        <v>2020</v>
      </c>
      <c r="I6802">
        <v>665197</v>
      </c>
      <c r="L6802">
        <f>IF(ISNUMBER(SEARCH("migliaia",istat[[#This Row],[Variabile]])),istat[[#This Row],[Value]]*1000,istat[[#This Row],[Value]])</f>
        <v>665197000</v>
      </c>
      <c r="M6802" t="b" cm="1">
        <f t="array" ref="M6802">_xlfn.IFS(istat[[#This Row],[Flag Codes]]="c",FALSE,istat[[#This Row],[Ateco 2007]]="TOTALE",FALSE,TRUE,TRUE)</f>
        <v>1</v>
      </c>
      <c r="N680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2">
        <f>IFERROR(FIND("(",istat[[#This Row],[Variabile]])-2,LEN(istat[[#This Row],[Variabile]]))</f>
        <v>36</v>
      </c>
      <c r="P6802" t="str">
        <f>LEFT(istat[[#This Row],[Variabile]],istat[[#This Row],[unique_id_variable_text_num_char]])</f>
        <v>valore aggiunto al costo dei fattori</v>
      </c>
      <c r="Q6802" t="str">
        <f>istat[[#This Row],[unique_id_ateco_text]]&amp;": "&amp;istat[[#This Row],[unique_id_variable_text]]</f>
        <v>8292 attività di imballaggio e confezionamento per conto terzi: valore aggiunto al costo dei fattori</v>
      </c>
    </row>
    <row r="6803" spans="1:17" x14ac:dyDescent="0.35">
      <c r="A6803" s="1" t="s">
        <v>11</v>
      </c>
      <c r="B6803" s="1" t="s">
        <v>12</v>
      </c>
      <c r="C6803" s="1" t="s">
        <v>91</v>
      </c>
      <c r="D6803" s="1" t="s">
        <v>92</v>
      </c>
      <c r="E6803" s="1" t="s">
        <v>1169</v>
      </c>
      <c r="F6803" s="1" t="s">
        <v>1170</v>
      </c>
      <c r="G6803">
        <v>2020</v>
      </c>
      <c r="H6803">
        <v>2020</v>
      </c>
      <c r="I6803">
        <v>21116</v>
      </c>
      <c r="L6803">
        <f>IF(ISNUMBER(SEARCH("migliaia",istat[[#This Row],[Variabile]])),istat[[#This Row],[Value]]*1000,istat[[#This Row],[Value]])</f>
        <v>21116</v>
      </c>
      <c r="M6803" t="b" cm="1">
        <f t="array" ref="M6803">_xlfn.IFS(istat[[#This Row],[Flag Codes]]="c",FALSE,istat[[#This Row],[Ateco 2007]]="TOTALE",FALSE,TRUE,TRUE)</f>
        <v>1</v>
      </c>
      <c r="N680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03">
        <f>IFERROR(FIND("(",istat[[#This Row],[Variabile]])-2,LEN(istat[[#This Row],[Variabile]]))</f>
        <v>8</v>
      </c>
      <c r="P6803" t="str">
        <f>LEFT(istat[[#This Row],[Variabile]],istat[[#This Row],[unique_id_variable_text_num_char]])</f>
        <v>occupati</v>
      </c>
      <c r="Q6803" t="str">
        <f>istat[[#This Row],[unique_id_ateco_text]]&amp;": "&amp;istat[[#This Row],[unique_id_variable_text]]</f>
        <v>8292 attività di imballaggio e confezionamento per conto terzi: occupati</v>
      </c>
    </row>
    <row r="6804" spans="1:17" x14ac:dyDescent="0.35">
      <c r="A6804" s="1" t="s">
        <v>11</v>
      </c>
      <c r="B6804" s="1" t="s">
        <v>12</v>
      </c>
      <c r="C6804" s="1" t="s">
        <v>79</v>
      </c>
      <c r="D6804" s="1" t="s">
        <v>80</v>
      </c>
      <c r="E6804" s="1" t="s">
        <v>960</v>
      </c>
      <c r="F6804" s="1" t="s">
        <v>961</v>
      </c>
      <c r="G6804">
        <v>2020</v>
      </c>
      <c r="H6804">
        <v>2020</v>
      </c>
      <c r="I6804">
        <v>87449</v>
      </c>
      <c r="L6804">
        <f>IF(ISNUMBER(SEARCH("migliaia",istat[[#This Row],[Variabile]])),istat[[#This Row],[Value]]*1000,istat[[#This Row],[Value]])</f>
        <v>87449000</v>
      </c>
      <c r="M6804" t="b" cm="1">
        <f t="array" ref="M6804">_xlfn.IFS(istat[[#This Row],[Flag Codes]]="c",FALSE,istat[[#This Row],[Ateco 2007]]="TOTALE",FALSE,TRUE,TRUE)</f>
        <v>1</v>
      </c>
      <c r="N6804" t="str">
        <f>istat[[#This Row],[ATECO_2007]]&amp;" "&amp;LEFT(istat[[#This Row],[Ateco 2007]],IFERROR(FIND("(",istat[[#This Row],[Ateco 2007]])-2,LEN(istat[[#This Row],[Ateco 2007]])))</f>
        <v>8552 formazione culturale</v>
      </c>
      <c r="O6804">
        <f>IFERROR(FIND("(",istat[[#This Row],[Variabile]])-2,LEN(istat[[#This Row],[Variabile]]))</f>
        <v>26</v>
      </c>
      <c r="P6804" t="str">
        <f>LEFT(istat[[#This Row],[Variabile]],istat[[#This Row],[unique_id_variable_text_num_char]])</f>
        <v>acquisto di beni e servizi</v>
      </c>
      <c r="Q6804" t="str">
        <f>istat[[#This Row],[unique_id_ateco_text]]&amp;": "&amp;istat[[#This Row],[unique_id_variable_text]]</f>
        <v>8552 formazione culturale: acquisto di beni e servizi</v>
      </c>
    </row>
    <row r="6805" spans="1:17" x14ac:dyDescent="0.35">
      <c r="A6805" s="1" t="s">
        <v>11</v>
      </c>
      <c r="B6805" s="1" t="s">
        <v>12</v>
      </c>
      <c r="C6805" s="1" t="s">
        <v>85</v>
      </c>
      <c r="D6805" s="1" t="s">
        <v>86</v>
      </c>
      <c r="E6805" s="1" t="s">
        <v>1130</v>
      </c>
      <c r="F6805" s="1" t="s">
        <v>1131</v>
      </c>
      <c r="G6805">
        <v>2020</v>
      </c>
      <c r="H6805">
        <v>2020</v>
      </c>
      <c r="I6805">
        <v>512009</v>
      </c>
      <c r="L6805">
        <f>IF(ISNUMBER(SEARCH("migliaia",istat[[#This Row],[Variabile]])),istat[[#This Row],[Value]]*1000,istat[[#This Row],[Value]])</f>
        <v>512009000</v>
      </c>
      <c r="M6805" t="b" cm="1">
        <f t="array" ref="M6805">_xlfn.IFS(istat[[#This Row],[Flag Codes]]="c",FALSE,istat[[#This Row],[Ateco 2007]]="TOTALE",FALSE,TRUE,TRUE)</f>
        <v>1</v>
      </c>
      <c r="N6805" t="str">
        <f>istat[[#This Row],[ATECO_2007]]&amp;" "&amp;LEFT(istat[[#This Row],[Ateco 2007]],IFERROR(FIND("(",istat[[#This Row],[Ateco 2007]])-2,LEN(istat[[#This Row],[Ateco 2007]])))</f>
        <v>8559 servizi di istruzione nca</v>
      </c>
      <c r="O6805">
        <f>IFERROR(FIND("(",istat[[#This Row],[Variabile]])-2,LEN(istat[[#This Row],[Variabile]]))</f>
        <v>17</v>
      </c>
      <c r="P6805" t="str">
        <f>LEFT(istat[[#This Row],[Variabile]],istat[[#This Row],[unique_id_variable_text_num_char]])</f>
        <v>salari e stipendi</v>
      </c>
      <c r="Q6805" t="str">
        <f>istat[[#This Row],[unique_id_ateco_text]]&amp;": "&amp;istat[[#This Row],[unique_id_variable_text]]</f>
        <v>8559 servizi di istruzione nca: salari e stipendi</v>
      </c>
    </row>
    <row r="6806" spans="1:17" x14ac:dyDescent="0.35">
      <c r="A6806" s="1" t="s">
        <v>11</v>
      </c>
      <c r="B6806" s="1" t="s">
        <v>12</v>
      </c>
      <c r="C6806" s="1" t="s">
        <v>79</v>
      </c>
      <c r="D6806" s="1" t="s">
        <v>80</v>
      </c>
      <c r="E6806" s="1" t="s">
        <v>1132</v>
      </c>
      <c r="F6806" s="1" t="s">
        <v>742</v>
      </c>
      <c r="G6806">
        <v>2020</v>
      </c>
      <c r="H6806">
        <v>2020</v>
      </c>
      <c r="I6806">
        <v>84705</v>
      </c>
      <c r="L6806">
        <f>IF(ISNUMBER(SEARCH("migliaia",istat[[#This Row],[Variabile]])),istat[[#This Row],[Value]]*1000,istat[[#This Row],[Value]])</f>
        <v>84705000</v>
      </c>
      <c r="M6806" t="b" cm="1">
        <f t="array" ref="M6806">_xlfn.IFS(istat[[#This Row],[Flag Codes]]="c",FALSE,istat[[#This Row],[Ateco 2007]]="TOTALE",FALSE,TRUE,TRUE)</f>
        <v>1</v>
      </c>
      <c r="N680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6">
        <f>IFERROR(FIND("(",istat[[#This Row],[Variabile]])-2,LEN(istat[[#This Row],[Variabile]]))</f>
        <v>26</v>
      </c>
      <c r="P6806" t="str">
        <f>LEFT(istat[[#This Row],[Variabile]],istat[[#This Row],[unique_id_variable_text_num_char]])</f>
        <v>acquisto di beni e servizi</v>
      </c>
      <c r="Q6806" t="str">
        <f>istat[[#This Row],[unique_id_ateco_text]]&amp;": "&amp;istat[[#This Row],[unique_id_variable_text]]</f>
        <v>8560 attività di supporto all'istruzione: acquisto di beni e servizi</v>
      </c>
    </row>
    <row r="6807" spans="1:17" x14ac:dyDescent="0.35">
      <c r="A6807" s="1" t="s">
        <v>11</v>
      </c>
      <c r="B6807" s="1" t="s">
        <v>12</v>
      </c>
      <c r="C6807" s="1" t="s">
        <v>81</v>
      </c>
      <c r="D6807" s="1" t="s">
        <v>82</v>
      </c>
      <c r="E6807" s="1" t="s">
        <v>1132</v>
      </c>
      <c r="F6807" s="1" t="s">
        <v>742</v>
      </c>
      <c r="G6807">
        <v>2020</v>
      </c>
      <c r="H6807">
        <v>2020</v>
      </c>
      <c r="I6807">
        <v>43243</v>
      </c>
      <c r="L6807">
        <f>IF(ISNUMBER(SEARCH("migliaia",istat[[#This Row],[Variabile]])),istat[[#This Row],[Value]]*1000,istat[[#This Row],[Value]])</f>
        <v>43243000</v>
      </c>
      <c r="M6807" t="b" cm="1">
        <f t="array" ref="M6807">_xlfn.IFS(istat[[#This Row],[Flag Codes]]="c",FALSE,istat[[#This Row],[Ateco 2007]]="TOTALE",FALSE,TRUE,TRUE)</f>
        <v>1</v>
      </c>
      <c r="N6807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07">
        <f>IFERROR(FIND("(",istat[[#This Row],[Variabile]])-2,LEN(istat[[#This Row],[Variabile]]))</f>
        <v>19</v>
      </c>
      <c r="P6807" t="str">
        <f>LEFT(istat[[#This Row],[Variabile]],istat[[#This Row],[unique_id_variable_text_num_char]])</f>
        <v>costi del personale</v>
      </c>
      <c r="Q6807" t="str">
        <f>istat[[#This Row],[unique_id_ateco_text]]&amp;": "&amp;istat[[#This Row],[unique_id_variable_text]]</f>
        <v>8560 attività di supporto all'istruzione: costi del personale</v>
      </c>
    </row>
    <row r="6808" spans="1:17" x14ac:dyDescent="0.35">
      <c r="A6808" s="1" t="s">
        <v>11</v>
      </c>
      <c r="B6808" s="1" t="s">
        <v>12</v>
      </c>
      <c r="C6808" s="1" t="s">
        <v>77</v>
      </c>
      <c r="D6808" s="1" t="s">
        <v>78</v>
      </c>
      <c r="E6808" s="1" t="s">
        <v>1133</v>
      </c>
      <c r="F6808" s="1" t="s">
        <v>582</v>
      </c>
      <c r="G6808">
        <v>2020</v>
      </c>
      <c r="H6808">
        <v>2020</v>
      </c>
      <c r="I6808">
        <v>817542</v>
      </c>
      <c r="L6808">
        <f>IF(ISNUMBER(SEARCH("migliaia",istat[[#This Row],[Variabile]])),istat[[#This Row],[Value]]*1000,istat[[#This Row],[Value]])</f>
        <v>817542000</v>
      </c>
      <c r="M6808" t="b" cm="1">
        <f t="array" ref="M6808">_xlfn.IFS(istat[[#This Row],[Flag Codes]]="c",FALSE,istat[[#This Row],[Ateco 2007]]="TOTALE",FALSE,TRUE,TRUE)</f>
        <v>1</v>
      </c>
      <c r="N6808" t="str">
        <f>istat[[#This Row],[ATECO_2007]]&amp;" "&amp;LEFT(istat[[#This Row],[Ateco 2007]],IFERROR(FIND("(",istat[[#This Row],[Ateco 2007]])-2,LEN(istat[[#This Row],[Ateco 2007]])))</f>
        <v>8610 servizi ospedalieri</v>
      </c>
      <c r="O6808">
        <f>IFERROR(FIND("(",istat[[#This Row],[Variabile]])-2,LEN(istat[[#This Row],[Variabile]]))</f>
        <v>23</v>
      </c>
      <c r="P6808" t="str">
        <f>LEFT(istat[[#This Row],[Variabile]],istat[[#This Row],[unique_id_variable_text_num_char]])</f>
        <v>margine operativo lordo</v>
      </c>
      <c r="Q6808" t="str">
        <f>istat[[#This Row],[unique_id_ateco_text]]&amp;": "&amp;istat[[#This Row],[unique_id_variable_text]]</f>
        <v>8610 servizi ospedalieri: margine operativo lordo</v>
      </c>
    </row>
    <row r="6809" spans="1:17" x14ac:dyDescent="0.35">
      <c r="A6809" s="1" t="s">
        <v>11</v>
      </c>
      <c r="B6809" s="1" t="s">
        <v>12</v>
      </c>
      <c r="C6809" s="1" t="s">
        <v>69</v>
      </c>
      <c r="D6809" s="1" t="s">
        <v>70</v>
      </c>
      <c r="E6809" s="1" t="s">
        <v>1125</v>
      </c>
      <c r="F6809" s="1" t="s">
        <v>816</v>
      </c>
      <c r="G6809">
        <v>2020</v>
      </c>
      <c r="H6809">
        <v>2020</v>
      </c>
      <c r="I6809">
        <v>1362332</v>
      </c>
      <c r="L6809">
        <f>IF(ISNUMBER(SEARCH("migliaia",istat[[#This Row],[Variabile]])),istat[[#This Row],[Value]]*1000,istat[[#This Row],[Value]])</f>
        <v>1362332000</v>
      </c>
      <c r="M6809" t="b" cm="1">
        <f t="array" ref="M6809">_xlfn.IFS(istat[[#This Row],[Flag Codes]]="c",FALSE,istat[[#This Row],[Ateco 2007]]="TOTALE",FALSE,TRUE,TRUE)</f>
        <v>1</v>
      </c>
      <c r="N6809" t="str">
        <f>istat[[#This Row],[ATECO_2007]]&amp;" "&amp;LEFT(istat[[#This Row],[Ateco 2007]],IFERROR(FIND("(",istat[[#This Row],[Ateco 2007]])-2,LEN(istat[[#This Row],[Ateco 2007]])))</f>
        <v>8230 organizzazione di convegni e fiere</v>
      </c>
      <c r="O6809">
        <f>IFERROR(FIND("(",istat[[#This Row],[Variabile]])-2,LEN(istat[[#This Row],[Variabile]]))</f>
        <v>9</v>
      </c>
      <c r="P6809" t="str">
        <f>LEFT(istat[[#This Row],[Variabile]],istat[[#This Row],[unique_id_variable_text_num_char]])</f>
        <v>fatturato</v>
      </c>
      <c r="Q6809" t="str">
        <f>istat[[#This Row],[unique_id_ateco_text]]&amp;": "&amp;istat[[#This Row],[unique_id_variable_text]]</f>
        <v>8230 organizzazione di convegni e fiere: fatturato</v>
      </c>
    </row>
    <row r="6810" spans="1:17" x14ac:dyDescent="0.35">
      <c r="A6810" s="1" t="s">
        <v>11</v>
      </c>
      <c r="B6810" s="1" t="s">
        <v>12</v>
      </c>
      <c r="C6810" s="1" t="s">
        <v>91</v>
      </c>
      <c r="D6810" s="1" t="s">
        <v>92</v>
      </c>
      <c r="E6810" s="1" t="s">
        <v>1125</v>
      </c>
      <c r="F6810" s="1" t="s">
        <v>816</v>
      </c>
      <c r="G6810">
        <v>2020</v>
      </c>
      <c r="H6810">
        <v>2020</v>
      </c>
      <c r="I6810">
        <v>13965</v>
      </c>
      <c r="L6810">
        <f>IF(ISNUMBER(SEARCH("migliaia",istat[[#This Row],[Variabile]])),istat[[#This Row],[Value]]*1000,istat[[#This Row],[Value]])</f>
        <v>13965</v>
      </c>
      <c r="M6810" t="b" cm="1">
        <f t="array" ref="M6810">_xlfn.IFS(istat[[#This Row],[Flag Codes]]="c",FALSE,istat[[#This Row],[Ateco 2007]]="TOTALE",FALSE,TRUE,TRUE)</f>
        <v>1</v>
      </c>
      <c r="N6810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0">
        <f>IFERROR(FIND("(",istat[[#This Row],[Variabile]])-2,LEN(istat[[#This Row],[Variabile]]))</f>
        <v>8</v>
      </c>
      <c r="P6810" t="str">
        <f>LEFT(istat[[#This Row],[Variabile]],istat[[#This Row],[unique_id_variable_text_num_char]])</f>
        <v>occupati</v>
      </c>
      <c r="Q6810" t="str">
        <f>istat[[#This Row],[unique_id_ateco_text]]&amp;": "&amp;istat[[#This Row],[unique_id_variable_text]]</f>
        <v>8230 organizzazione di convegni e fiere: occupati</v>
      </c>
    </row>
    <row r="6811" spans="1:17" x14ac:dyDescent="0.35">
      <c r="A6811" s="1" t="s">
        <v>11</v>
      </c>
      <c r="B6811" s="1" t="s">
        <v>12</v>
      </c>
      <c r="C6811" s="1" t="s">
        <v>101</v>
      </c>
      <c r="D6811" s="1" t="s">
        <v>102</v>
      </c>
      <c r="E6811" s="1" t="s">
        <v>1125</v>
      </c>
      <c r="F6811" s="1" t="s">
        <v>816</v>
      </c>
      <c r="G6811">
        <v>2020</v>
      </c>
      <c r="H6811">
        <v>2020</v>
      </c>
      <c r="I6811">
        <v>11931</v>
      </c>
      <c r="L6811">
        <f>IF(ISNUMBER(SEARCH("migliaia",istat[[#This Row],[Variabile]])),istat[[#This Row],[Value]]*1000,istat[[#This Row],[Value]])</f>
        <v>11931000</v>
      </c>
      <c r="M6811" t="b" cm="1">
        <f t="array" ref="M6811">_xlfn.IFS(istat[[#This Row],[Flag Codes]]="c",FALSE,istat[[#This Row],[Ateco 2007]]="TOTALE",FALSE,TRUE,TRUE)</f>
        <v>1</v>
      </c>
      <c r="N6811" t="str">
        <f>istat[[#This Row],[ATECO_2007]]&amp;" "&amp;LEFT(istat[[#This Row],[Ateco 2007]],IFERROR(FIND("(",istat[[#This Row],[Ateco 2007]])-2,LEN(istat[[#This Row],[Ateco 2007]])))</f>
        <v>8230 organizzazione di convegni e fiere</v>
      </c>
      <c r="O6811">
        <f>IFERROR(FIND("(",istat[[#This Row],[Variabile]])-2,LEN(istat[[#This Row],[Variabile]]))</f>
        <v>27</v>
      </c>
      <c r="P6811" t="str">
        <f>LEFT(istat[[#This Row],[Variabile]],istat[[#This Row],[unique_id_variable_text_num_char]])</f>
        <v>ore lavorate dai dipendenti</v>
      </c>
      <c r="Q6811" t="str">
        <f>istat[[#This Row],[unique_id_ateco_text]]&amp;": "&amp;istat[[#This Row],[unique_id_variable_text]]</f>
        <v>8230 organizzazione di convegni e fiere: ore lavorate dai dipendenti</v>
      </c>
    </row>
    <row r="6812" spans="1:17" x14ac:dyDescent="0.35">
      <c r="A6812" s="1" t="s">
        <v>11</v>
      </c>
      <c r="B6812" s="1" t="s">
        <v>12</v>
      </c>
      <c r="C6812" s="1" t="s">
        <v>87</v>
      </c>
      <c r="D6812" s="1" t="s">
        <v>88</v>
      </c>
      <c r="E6812" s="1" t="s">
        <v>1169</v>
      </c>
      <c r="F6812" s="1" t="s">
        <v>1170</v>
      </c>
      <c r="G6812">
        <v>2020</v>
      </c>
      <c r="H6812">
        <v>2020</v>
      </c>
      <c r="I6812">
        <v>243688</v>
      </c>
      <c r="L6812">
        <f>IF(ISNUMBER(SEARCH("migliaia",istat[[#This Row],[Variabile]])),istat[[#This Row],[Value]]*1000,istat[[#This Row],[Value]])</f>
        <v>243688000</v>
      </c>
      <c r="M6812" t="b" cm="1">
        <f t="array" ref="M6812">_xlfn.IFS(istat[[#This Row],[Flag Codes]]="c",FALSE,istat[[#This Row],[Ateco 2007]]="TOTALE",FALSE,TRUE,TRUE)</f>
        <v>1</v>
      </c>
      <c r="N6812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2">
        <f>IFERROR(FIND("(",istat[[#This Row],[Variabile]])-2,LEN(istat[[#This Row],[Variabile]]))</f>
        <v>36</v>
      </c>
      <c r="P6812" t="str">
        <f>LEFT(istat[[#This Row],[Variabile]],istat[[#This Row],[unique_id_variable_text_num_char]])</f>
        <v>investimenti lordi in beni materiali</v>
      </c>
      <c r="Q6812" t="str">
        <f>istat[[#This Row],[unique_id_ateco_text]]&amp;": "&amp;istat[[#This Row],[unique_id_variable_text]]</f>
        <v>8292 attività di imballaggio e confezionamento per conto terzi: investimenti lordi in beni materiali</v>
      </c>
    </row>
    <row r="6813" spans="1:17" x14ac:dyDescent="0.35">
      <c r="A6813" s="1" t="s">
        <v>11</v>
      </c>
      <c r="B6813" s="1" t="s">
        <v>12</v>
      </c>
      <c r="C6813" s="1" t="s">
        <v>95</v>
      </c>
      <c r="D6813" s="1" t="s">
        <v>96</v>
      </c>
      <c r="E6813" s="1" t="s">
        <v>1169</v>
      </c>
      <c r="F6813" s="1" t="s">
        <v>1170</v>
      </c>
      <c r="G6813">
        <v>2020</v>
      </c>
      <c r="H6813">
        <v>2020</v>
      </c>
      <c r="I6813">
        <v>19073</v>
      </c>
      <c r="L6813">
        <f>IF(ISNUMBER(SEARCH("migliaia",istat[[#This Row],[Variabile]])),istat[[#This Row],[Value]]*1000,istat[[#This Row],[Value]])</f>
        <v>19073</v>
      </c>
      <c r="M6813" t="b" cm="1">
        <f t="array" ref="M6813">_xlfn.IFS(istat[[#This Row],[Flag Codes]]="c",FALSE,istat[[#This Row],[Ateco 2007]]="TOTALE",FALSE,TRUE,TRUE)</f>
        <v>1</v>
      </c>
      <c r="N6813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813">
        <f>IFERROR(FIND("(",istat[[#This Row],[Variabile]])-2,LEN(istat[[#This Row],[Variabile]]))</f>
        <v>21</v>
      </c>
      <c r="P6813" t="str">
        <f>LEFT(istat[[#This Row],[Variabile]],istat[[#This Row],[unique_id_variable_text_num_char]])</f>
        <v>lavoratori dipendenti</v>
      </c>
      <c r="Q6813" t="str">
        <f>istat[[#This Row],[unique_id_ateco_text]]&amp;": "&amp;istat[[#This Row],[unique_id_variable_text]]</f>
        <v>8292 attività di imballaggio e confezionamento per conto terzi: lavoratori dipendenti</v>
      </c>
    </row>
    <row r="6814" spans="1:17" x14ac:dyDescent="0.35">
      <c r="A6814" s="1" t="s">
        <v>11</v>
      </c>
      <c r="B6814" s="1" t="s">
        <v>12</v>
      </c>
      <c r="C6814" s="1" t="s">
        <v>71</v>
      </c>
      <c r="D6814" s="1" t="s">
        <v>72</v>
      </c>
      <c r="E6814" s="1" t="s">
        <v>958</v>
      </c>
      <c r="F6814" s="1" t="s">
        <v>959</v>
      </c>
      <c r="G6814">
        <v>2020</v>
      </c>
      <c r="H6814">
        <v>2020</v>
      </c>
      <c r="I6814">
        <v>237308</v>
      </c>
      <c r="L6814">
        <f>IF(ISNUMBER(SEARCH("migliaia",istat[[#This Row],[Variabile]])),istat[[#This Row],[Value]]*1000,istat[[#This Row],[Value]])</f>
        <v>237308000</v>
      </c>
      <c r="M6814" t="b" cm="1">
        <f t="array" ref="M6814">_xlfn.IFS(istat[[#This Row],[Flag Codes]]="c",FALSE,istat[[#This Row],[Ateco 2007]]="TOTALE",FALSE,TRUE,TRUE)</f>
        <v>1</v>
      </c>
      <c r="N6814" t="str">
        <f>istat[[#This Row],[ATECO_2007]]&amp;" "&amp;LEFT(istat[[#This Row],[Ateco 2007]],IFERROR(FIND("(",istat[[#This Row],[Ateco 2007]])-2,LEN(istat[[#This Row],[Ateco 2007]])))</f>
        <v>8551 corsi sportivi e ricreativi</v>
      </c>
      <c r="O6814">
        <f>IFERROR(FIND("(",istat[[#This Row],[Variabile]])-2,LEN(istat[[#This Row],[Variabile]]))</f>
        <v>23</v>
      </c>
      <c r="P6814" t="str">
        <f>LEFT(istat[[#This Row],[Variabile]],istat[[#This Row],[unique_id_variable_text_num_char]])</f>
        <v>valore della produzione</v>
      </c>
      <c r="Q6814" t="str">
        <f>istat[[#This Row],[unique_id_ateco_text]]&amp;": "&amp;istat[[#This Row],[unique_id_variable_text]]</f>
        <v>8551 corsi sportivi e ricreativi: valore della produzione</v>
      </c>
    </row>
    <row r="6815" spans="1:17" x14ac:dyDescent="0.35">
      <c r="A6815" s="1" t="s">
        <v>11</v>
      </c>
      <c r="B6815" s="1" t="s">
        <v>12</v>
      </c>
      <c r="C6815" s="1" t="s">
        <v>73</v>
      </c>
      <c r="D6815" s="1" t="s">
        <v>74</v>
      </c>
      <c r="E6815" s="1" t="s">
        <v>960</v>
      </c>
      <c r="F6815" s="1" t="s">
        <v>961</v>
      </c>
      <c r="G6815">
        <v>2020</v>
      </c>
      <c r="H6815">
        <v>2020</v>
      </c>
      <c r="I6815">
        <v>77656</v>
      </c>
      <c r="L6815">
        <f>IF(ISNUMBER(SEARCH("migliaia",istat[[#This Row],[Variabile]])),istat[[#This Row],[Value]]*1000,istat[[#This Row],[Value]])</f>
        <v>77656000</v>
      </c>
      <c r="M6815" t="b" cm="1">
        <f t="array" ref="M6815">_xlfn.IFS(istat[[#This Row],[Flag Codes]]="c",FALSE,istat[[#This Row],[Ateco 2007]]="TOTALE",FALSE,TRUE,TRUE)</f>
        <v>1</v>
      </c>
      <c r="N6815" t="str">
        <f>istat[[#This Row],[ATECO_2007]]&amp;" "&amp;LEFT(istat[[#This Row],[Ateco 2007]],IFERROR(FIND("(",istat[[#This Row],[Ateco 2007]])-2,LEN(istat[[#This Row],[Ateco 2007]])))</f>
        <v>8552 formazione culturale</v>
      </c>
      <c r="O6815">
        <f>IFERROR(FIND("(",istat[[#This Row],[Variabile]])-2,LEN(istat[[#This Row],[Variabile]]))</f>
        <v>36</v>
      </c>
      <c r="P6815" t="str">
        <f>LEFT(istat[[#This Row],[Variabile]],istat[[#This Row],[unique_id_variable_text_num_char]])</f>
        <v>valore aggiunto al costo dei fattori</v>
      </c>
      <c r="Q6815" t="str">
        <f>istat[[#This Row],[unique_id_ateco_text]]&amp;": "&amp;istat[[#This Row],[unique_id_variable_text]]</f>
        <v>8552 formazione culturale: valore aggiunto al costo dei fattori</v>
      </c>
    </row>
    <row r="6816" spans="1:17" x14ac:dyDescent="0.35">
      <c r="A6816" s="1" t="s">
        <v>11</v>
      </c>
      <c r="B6816" s="1" t="s">
        <v>12</v>
      </c>
      <c r="C6816" s="1" t="s">
        <v>79</v>
      </c>
      <c r="D6816" s="1" t="s">
        <v>80</v>
      </c>
      <c r="E6816" s="1" t="s">
        <v>1128</v>
      </c>
      <c r="F6816" s="1" t="s">
        <v>1129</v>
      </c>
      <c r="G6816">
        <v>2020</v>
      </c>
      <c r="H6816">
        <v>2020</v>
      </c>
      <c r="I6816">
        <v>199704</v>
      </c>
      <c r="L6816">
        <f>IF(ISNUMBER(SEARCH("migliaia",istat[[#This Row],[Variabile]])),istat[[#This Row],[Value]]*1000,istat[[#This Row],[Value]])</f>
        <v>199704000</v>
      </c>
      <c r="M6816" t="b" cm="1">
        <f t="array" ref="M6816">_xlfn.IFS(istat[[#This Row],[Flag Codes]]="c",FALSE,istat[[#This Row],[Ateco 2007]]="TOTALE",FALSE,TRUE,TRUE)</f>
        <v>1</v>
      </c>
      <c r="N6816" t="str">
        <f>istat[[#This Row],[ATECO_2007]]&amp;" "&amp;LEFT(istat[[#This Row],[Ateco 2007]],IFERROR(FIND("(",istat[[#This Row],[Ateco 2007]])-2,LEN(istat[[#This Row],[Ateco 2007]])))</f>
        <v>8553 attività delle scuole guida</v>
      </c>
      <c r="O6816">
        <f>IFERROR(FIND("(",istat[[#This Row],[Variabile]])-2,LEN(istat[[#This Row],[Variabile]]))</f>
        <v>26</v>
      </c>
      <c r="P6816" t="str">
        <f>LEFT(istat[[#This Row],[Variabile]],istat[[#This Row],[unique_id_variable_text_num_char]])</f>
        <v>acquisto di beni e servizi</v>
      </c>
      <c r="Q6816" t="str">
        <f>istat[[#This Row],[unique_id_ateco_text]]&amp;": "&amp;istat[[#This Row],[unique_id_variable_text]]</f>
        <v>8553 attività delle scuole guida: acquisto di beni e servizi</v>
      </c>
    </row>
    <row r="6817" spans="1:17" x14ac:dyDescent="0.35">
      <c r="A6817" s="1" t="s">
        <v>11</v>
      </c>
      <c r="B6817" s="1" t="s">
        <v>12</v>
      </c>
      <c r="C6817" s="1" t="s">
        <v>71</v>
      </c>
      <c r="D6817" s="1" t="s">
        <v>72</v>
      </c>
      <c r="E6817" s="1" t="s">
        <v>1130</v>
      </c>
      <c r="F6817" s="1" t="s">
        <v>1131</v>
      </c>
      <c r="G6817">
        <v>2020</v>
      </c>
      <c r="H6817">
        <v>2020</v>
      </c>
      <c r="I6817">
        <v>2947427</v>
      </c>
      <c r="L6817">
        <f>IF(ISNUMBER(SEARCH("migliaia",istat[[#This Row],[Variabile]])),istat[[#This Row],[Value]]*1000,istat[[#This Row],[Value]])</f>
        <v>2947427000</v>
      </c>
      <c r="M6817" t="b" cm="1">
        <f t="array" ref="M6817">_xlfn.IFS(istat[[#This Row],[Flag Codes]]="c",FALSE,istat[[#This Row],[Ateco 2007]]="TOTALE",FALSE,TRUE,TRUE)</f>
        <v>1</v>
      </c>
      <c r="N6817" t="str">
        <f>istat[[#This Row],[ATECO_2007]]&amp;" "&amp;LEFT(istat[[#This Row],[Ateco 2007]],IFERROR(FIND("(",istat[[#This Row],[Ateco 2007]])-2,LEN(istat[[#This Row],[Ateco 2007]])))</f>
        <v>8559 servizi di istruzione nca</v>
      </c>
      <c r="O6817">
        <f>IFERROR(FIND("(",istat[[#This Row],[Variabile]])-2,LEN(istat[[#This Row],[Variabile]]))</f>
        <v>23</v>
      </c>
      <c r="P6817" t="str">
        <f>LEFT(istat[[#This Row],[Variabile]],istat[[#This Row],[unique_id_variable_text_num_char]])</f>
        <v>valore della produzione</v>
      </c>
      <c r="Q6817" t="str">
        <f>istat[[#This Row],[unique_id_ateco_text]]&amp;": "&amp;istat[[#This Row],[unique_id_variable_text]]</f>
        <v>8559 servizi di istruzione nca: valore della produzione</v>
      </c>
    </row>
    <row r="6818" spans="1:17" x14ac:dyDescent="0.35">
      <c r="A6818" s="1" t="s">
        <v>11</v>
      </c>
      <c r="B6818" s="1" t="s">
        <v>12</v>
      </c>
      <c r="C6818" s="1" t="s">
        <v>77</v>
      </c>
      <c r="D6818" s="1" t="s">
        <v>78</v>
      </c>
      <c r="E6818" s="1" t="s">
        <v>1130</v>
      </c>
      <c r="F6818" s="1" t="s">
        <v>1131</v>
      </c>
      <c r="G6818">
        <v>2020</v>
      </c>
      <c r="H6818">
        <v>2020</v>
      </c>
      <c r="I6818">
        <v>514873</v>
      </c>
      <c r="L6818">
        <f>IF(ISNUMBER(SEARCH("migliaia",istat[[#This Row],[Variabile]])),istat[[#This Row],[Value]]*1000,istat[[#This Row],[Value]])</f>
        <v>514873000</v>
      </c>
      <c r="M6818" t="b" cm="1">
        <f t="array" ref="M6818">_xlfn.IFS(istat[[#This Row],[Flag Codes]]="c",FALSE,istat[[#This Row],[Ateco 2007]]="TOTALE",FALSE,TRUE,TRUE)</f>
        <v>1</v>
      </c>
      <c r="N6818" t="str">
        <f>istat[[#This Row],[ATECO_2007]]&amp;" "&amp;LEFT(istat[[#This Row],[Ateco 2007]],IFERROR(FIND("(",istat[[#This Row],[Ateco 2007]])-2,LEN(istat[[#This Row],[Ateco 2007]])))</f>
        <v>8559 servizi di istruzione nca</v>
      </c>
      <c r="O6818">
        <f>IFERROR(FIND("(",istat[[#This Row],[Variabile]])-2,LEN(istat[[#This Row],[Variabile]]))</f>
        <v>23</v>
      </c>
      <c r="P6818" t="str">
        <f>LEFT(istat[[#This Row],[Variabile]],istat[[#This Row],[unique_id_variable_text_num_char]])</f>
        <v>margine operativo lordo</v>
      </c>
      <c r="Q6818" t="str">
        <f>istat[[#This Row],[unique_id_ateco_text]]&amp;": "&amp;istat[[#This Row],[unique_id_variable_text]]</f>
        <v>8559 servizi di istruzione nca: margine operativo lordo</v>
      </c>
    </row>
    <row r="6819" spans="1:17" x14ac:dyDescent="0.35">
      <c r="A6819" s="1" t="s">
        <v>11</v>
      </c>
      <c r="B6819" s="1" t="s">
        <v>12</v>
      </c>
      <c r="C6819" s="1" t="s">
        <v>69</v>
      </c>
      <c r="D6819" s="1" t="s">
        <v>70</v>
      </c>
      <c r="E6819" s="1" t="s">
        <v>1132</v>
      </c>
      <c r="F6819" s="1" t="s">
        <v>742</v>
      </c>
      <c r="G6819">
        <v>2020</v>
      </c>
      <c r="H6819">
        <v>2020</v>
      </c>
      <c r="I6819">
        <v>154467</v>
      </c>
      <c r="L6819">
        <f>IF(ISNUMBER(SEARCH("migliaia",istat[[#This Row],[Variabile]])),istat[[#This Row],[Value]]*1000,istat[[#This Row],[Value]])</f>
        <v>154467000</v>
      </c>
      <c r="M6819" t="b" cm="1">
        <f t="array" ref="M6819">_xlfn.IFS(istat[[#This Row],[Flag Codes]]="c",FALSE,istat[[#This Row],[Ateco 2007]]="TOTALE",FALSE,TRUE,TRUE)</f>
        <v>1</v>
      </c>
      <c r="N6819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19">
        <f>IFERROR(FIND("(",istat[[#This Row],[Variabile]])-2,LEN(istat[[#This Row],[Variabile]]))</f>
        <v>9</v>
      </c>
      <c r="P6819" t="str">
        <f>LEFT(istat[[#This Row],[Variabile]],istat[[#This Row],[unique_id_variable_text_num_char]])</f>
        <v>fatturato</v>
      </c>
      <c r="Q6819" t="str">
        <f>istat[[#This Row],[unique_id_ateco_text]]&amp;": "&amp;istat[[#This Row],[unique_id_variable_text]]</f>
        <v>8560 attività di supporto all'istruzione: fatturato</v>
      </c>
    </row>
    <row r="6820" spans="1:17" x14ac:dyDescent="0.35">
      <c r="A6820" s="1" t="s">
        <v>11</v>
      </c>
      <c r="B6820" s="1" t="s">
        <v>12</v>
      </c>
      <c r="C6820" s="1" t="s">
        <v>73</v>
      </c>
      <c r="D6820" s="1" t="s">
        <v>74</v>
      </c>
      <c r="E6820" s="1" t="s">
        <v>1132</v>
      </c>
      <c r="F6820" s="1" t="s">
        <v>742</v>
      </c>
      <c r="G6820">
        <v>2020</v>
      </c>
      <c r="H6820">
        <v>2020</v>
      </c>
      <c r="I6820">
        <v>70884</v>
      </c>
      <c r="L6820">
        <f>IF(ISNUMBER(SEARCH("migliaia",istat[[#This Row],[Variabile]])),istat[[#This Row],[Value]]*1000,istat[[#This Row],[Value]])</f>
        <v>70884000</v>
      </c>
      <c r="M6820" t="b" cm="1">
        <f t="array" ref="M6820">_xlfn.IFS(istat[[#This Row],[Flag Codes]]="c",FALSE,istat[[#This Row],[Ateco 2007]]="TOTALE",FALSE,TRUE,TRUE)</f>
        <v>1</v>
      </c>
      <c r="N6820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0">
        <f>IFERROR(FIND("(",istat[[#This Row],[Variabile]])-2,LEN(istat[[#This Row],[Variabile]]))</f>
        <v>36</v>
      </c>
      <c r="P6820" t="str">
        <f>LEFT(istat[[#This Row],[Variabile]],istat[[#This Row],[unique_id_variable_text_num_char]])</f>
        <v>valore aggiunto al costo dei fattori</v>
      </c>
      <c r="Q6820" t="str">
        <f>istat[[#This Row],[unique_id_ateco_text]]&amp;": "&amp;istat[[#This Row],[unique_id_variable_text]]</f>
        <v>8560 attività di supporto all'istruzione: valore aggiunto al costo dei fattori</v>
      </c>
    </row>
    <row r="6821" spans="1:17" x14ac:dyDescent="0.35">
      <c r="A6821" s="1" t="s">
        <v>11</v>
      </c>
      <c r="B6821" s="1" t="s">
        <v>12</v>
      </c>
      <c r="C6821" s="1" t="s">
        <v>101</v>
      </c>
      <c r="D6821" s="1" t="s">
        <v>102</v>
      </c>
      <c r="E6821" s="1" t="s">
        <v>1132</v>
      </c>
      <c r="F6821" s="1" t="s">
        <v>742</v>
      </c>
      <c r="G6821">
        <v>2020</v>
      </c>
      <c r="H6821">
        <v>2020</v>
      </c>
      <c r="I6821">
        <v>2042</v>
      </c>
      <c r="L6821">
        <f>IF(ISNUMBER(SEARCH("migliaia",istat[[#This Row],[Variabile]])),istat[[#This Row],[Value]]*1000,istat[[#This Row],[Value]])</f>
        <v>2042000</v>
      </c>
      <c r="M6821" t="b" cm="1">
        <f t="array" ref="M6821">_xlfn.IFS(istat[[#This Row],[Flag Codes]]="c",FALSE,istat[[#This Row],[Ateco 2007]]="TOTALE",FALSE,TRUE,TRUE)</f>
        <v>1</v>
      </c>
      <c r="N682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821">
        <f>IFERROR(FIND("(",istat[[#This Row],[Variabile]])-2,LEN(istat[[#This Row],[Variabile]]))</f>
        <v>27</v>
      </c>
      <c r="P6821" t="str">
        <f>LEFT(istat[[#This Row],[Variabile]],istat[[#This Row],[unique_id_variable_text_num_char]])</f>
        <v>ore lavorate dai dipendenti</v>
      </c>
      <c r="Q6821" t="str">
        <f>istat[[#This Row],[unique_id_ateco_text]]&amp;": "&amp;istat[[#This Row],[unique_id_variable_text]]</f>
        <v>8560 attività di supporto all'istruzione: ore lavorate dai dipendenti</v>
      </c>
    </row>
    <row r="6822" spans="1:17" x14ac:dyDescent="0.35">
      <c r="A6822" s="1" t="s">
        <v>11</v>
      </c>
      <c r="B6822" s="1" t="s">
        <v>12</v>
      </c>
      <c r="C6822" s="1" t="s">
        <v>71</v>
      </c>
      <c r="D6822" s="1" t="s">
        <v>72</v>
      </c>
      <c r="E6822" s="1" t="s">
        <v>1143</v>
      </c>
      <c r="F6822" s="1" t="s">
        <v>1144</v>
      </c>
      <c r="G6822">
        <v>2020</v>
      </c>
      <c r="H6822">
        <v>2020</v>
      </c>
      <c r="I6822">
        <v>5467252</v>
      </c>
      <c r="L6822">
        <f>IF(ISNUMBER(SEARCH("migliaia",istat[[#This Row],[Variabile]])),istat[[#This Row],[Value]]*1000,istat[[#This Row],[Value]])</f>
        <v>5467252000</v>
      </c>
      <c r="M6822" t="b" cm="1">
        <f t="array" ref="M6822">_xlfn.IFS(istat[[#This Row],[Flag Codes]]="c",FALSE,istat[[#This Row],[Ateco 2007]]="TOTALE",FALSE,TRUE,TRUE)</f>
        <v>1</v>
      </c>
      <c r="N682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2">
        <f>IFERROR(FIND("(",istat[[#This Row],[Variabile]])-2,LEN(istat[[#This Row],[Variabile]]))</f>
        <v>23</v>
      </c>
      <c r="P6822" t="str">
        <f>LEFT(istat[[#This Row],[Variabile]],istat[[#This Row],[unique_id_variable_text_num_char]])</f>
        <v>valore della produzione</v>
      </c>
      <c r="Q6822" t="str">
        <f>istat[[#This Row],[unique_id_ateco_text]]&amp;": "&amp;istat[[#This Row],[unique_id_variable_text]]</f>
        <v>8621 servizi degli studi medici di medicina generale: valore della produzione</v>
      </c>
    </row>
    <row r="6823" spans="1:17" x14ac:dyDescent="0.35">
      <c r="A6823" s="1" t="s">
        <v>11</v>
      </c>
      <c r="B6823" s="1" t="s">
        <v>12</v>
      </c>
      <c r="C6823" s="1" t="s">
        <v>77</v>
      </c>
      <c r="D6823" s="1" t="s">
        <v>78</v>
      </c>
      <c r="E6823" s="1" t="s">
        <v>1143</v>
      </c>
      <c r="F6823" s="1" t="s">
        <v>1144</v>
      </c>
      <c r="G6823">
        <v>2020</v>
      </c>
      <c r="H6823">
        <v>2020</v>
      </c>
      <c r="I6823">
        <v>4297045</v>
      </c>
      <c r="L6823">
        <f>IF(ISNUMBER(SEARCH("migliaia",istat[[#This Row],[Variabile]])),istat[[#This Row],[Value]]*1000,istat[[#This Row],[Value]])</f>
        <v>4297045000</v>
      </c>
      <c r="M6823" t="b" cm="1">
        <f t="array" ref="M6823">_xlfn.IFS(istat[[#This Row],[Flag Codes]]="c",FALSE,istat[[#This Row],[Ateco 2007]]="TOTALE",FALSE,TRUE,TRUE)</f>
        <v>1</v>
      </c>
      <c r="N682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823">
        <f>IFERROR(FIND("(",istat[[#This Row],[Variabile]])-2,LEN(istat[[#This Row],[Variabile]]))</f>
        <v>23</v>
      </c>
      <c r="P6823" t="str">
        <f>LEFT(istat[[#This Row],[Variabile]],istat[[#This Row],[unique_id_variable_text_num_char]])</f>
        <v>margine operativo lordo</v>
      </c>
      <c r="Q6823" t="str">
        <f>istat[[#This Row],[unique_id_ateco_text]]&amp;": "&amp;istat[[#This Row],[unique_id_variable_text]]</f>
        <v>8621 servizi degli studi medici di medicina generale: margine operativo lordo</v>
      </c>
    </row>
    <row r="6824" spans="1:17" x14ac:dyDescent="0.35">
      <c r="A6824" s="1" t="s">
        <v>11</v>
      </c>
      <c r="B6824" s="1" t="s">
        <v>12</v>
      </c>
      <c r="C6824" s="1" t="s">
        <v>91</v>
      </c>
      <c r="D6824" s="1" t="s">
        <v>92</v>
      </c>
      <c r="E6824" s="1" t="s">
        <v>917</v>
      </c>
      <c r="F6824" s="1" t="s">
        <v>918</v>
      </c>
      <c r="G6824">
        <v>2020</v>
      </c>
      <c r="H6824">
        <v>2020</v>
      </c>
      <c r="I6824">
        <v>19801</v>
      </c>
      <c r="L6824">
        <f>IF(ISNUMBER(SEARCH("migliaia",istat[[#This Row],[Variabile]])),istat[[#This Row],[Value]]*1000,istat[[#This Row],[Value]])</f>
        <v>19801</v>
      </c>
      <c r="M6824" t="b" cm="1">
        <f t="array" ref="M6824">_xlfn.IFS(istat[[#This Row],[Flag Codes]]="c",FALSE,istat[[#This Row],[Ateco 2007]]="TOTALE",FALSE,TRUE,TRUE)</f>
        <v>1</v>
      </c>
      <c r="N6824" t="str">
        <f>istat[[#This Row],[ATECO_2007]]&amp;" "&amp;LEFT(istat[[#This Row],[Ateco 2007]],IFERROR(FIND("(",istat[[#This Row],[Ateco 2007]])-2,LEN(istat[[#This Row],[Ateco 2007]])))</f>
        <v>4672 commercio all'ingrosso di metalli e di minerali metalliferi</v>
      </c>
      <c r="O6824">
        <f>IFERROR(FIND("(",istat[[#This Row],[Variabile]])-2,LEN(istat[[#This Row],[Variabile]]))</f>
        <v>8</v>
      </c>
      <c r="P6824" t="str">
        <f>LEFT(istat[[#This Row],[Variabile]],istat[[#This Row],[unique_id_variable_text_num_char]])</f>
        <v>occupati</v>
      </c>
      <c r="Q6824" t="str">
        <f>istat[[#This Row],[unique_id_ateco_text]]&amp;": "&amp;istat[[#This Row],[unique_id_variable_text]]</f>
        <v>4672 commercio all'ingrosso di metalli e di minerali metalliferi: occupati</v>
      </c>
    </row>
    <row r="6825" spans="1:17" x14ac:dyDescent="0.35">
      <c r="A6825" s="1" t="s">
        <v>11</v>
      </c>
      <c r="B6825" s="1" t="s">
        <v>12</v>
      </c>
      <c r="C6825" s="1" t="s">
        <v>95</v>
      </c>
      <c r="D6825" s="1" t="s">
        <v>96</v>
      </c>
      <c r="E6825" s="1" t="s">
        <v>1157</v>
      </c>
      <c r="F6825" s="1" t="s">
        <v>1158</v>
      </c>
      <c r="G6825">
        <v>2020</v>
      </c>
      <c r="H6825">
        <v>2020</v>
      </c>
      <c r="I6825">
        <v>49265</v>
      </c>
      <c r="L6825">
        <f>IF(ISNUMBER(SEARCH("migliaia",istat[[#This Row],[Variabile]])),istat[[#This Row],[Value]]*1000,istat[[#This Row],[Value]])</f>
        <v>49265</v>
      </c>
      <c r="M6825" t="b" cm="1">
        <f t="array" ref="M6825">_xlfn.IFS(istat[[#This Row],[Flag Codes]]="c",FALSE,istat[[#This Row],[Ateco 2007]]="TOTALE",FALSE,TRUE,TRUE)</f>
        <v>1</v>
      </c>
      <c r="N6825" t="str">
        <f>istat[[#This Row],[ATECO_2007]]&amp;" "&amp;LEFT(istat[[#This Row],[Ateco 2007]],IFERROR(FIND("(",istat[[#This Row],[Ateco 2007]])-2,LEN(istat[[#This Row],[Ateco 2007]])))</f>
        <v>4674 commercio all'ingrosso di ferramenta, di apparecchi e accessori per impianti idraulici e di riscaldamento</v>
      </c>
      <c r="O6825">
        <f>IFERROR(FIND("(",istat[[#This Row],[Variabile]])-2,LEN(istat[[#This Row],[Variabile]]))</f>
        <v>21</v>
      </c>
      <c r="P6825" t="str">
        <f>LEFT(istat[[#This Row],[Variabile]],istat[[#This Row],[unique_id_variable_text_num_char]])</f>
        <v>lavoratori dipendenti</v>
      </c>
      <c r="Q6825" t="str">
        <f>istat[[#This Row],[unique_id_ateco_text]]&amp;": "&amp;istat[[#This Row],[unique_id_variable_text]]</f>
        <v>4674 commercio all'ingrosso di ferramenta, di apparecchi e accessori per impianti idraulici e di riscaldamento: lavoratori dipendenti</v>
      </c>
    </row>
    <row r="6826" spans="1:17" x14ac:dyDescent="0.35">
      <c r="A6826" s="1" t="s">
        <v>11</v>
      </c>
      <c r="B6826" s="1" t="s">
        <v>12</v>
      </c>
      <c r="C6826" s="1" t="s">
        <v>13</v>
      </c>
      <c r="D6826" s="1" t="s">
        <v>14</v>
      </c>
      <c r="E6826" s="1" t="s">
        <v>1090</v>
      </c>
      <c r="F6826" s="1" t="s">
        <v>1091</v>
      </c>
      <c r="G6826">
        <v>2020</v>
      </c>
      <c r="H6826">
        <v>2020</v>
      </c>
      <c r="I6826">
        <v>3670</v>
      </c>
      <c r="L6826">
        <f>IF(ISNUMBER(SEARCH("migliaia",istat[[#This Row],[Variabile]])),istat[[#This Row],[Value]]*1000,istat[[#This Row],[Value]])</f>
        <v>3670</v>
      </c>
      <c r="M6826" t="b" cm="1">
        <f t="array" ref="M6826">_xlfn.IFS(istat[[#This Row],[Flag Codes]]="c",FALSE,istat[[#This Row],[Ateco 2007]]="TOTALE",FALSE,TRUE,TRUE)</f>
        <v>1</v>
      </c>
      <c r="N6826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6">
        <f>IFERROR(FIND("(",istat[[#This Row],[Variabile]])-2,LEN(istat[[#This Row],[Variabile]]))</f>
        <v>7</v>
      </c>
      <c r="P6826" t="str">
        <f>LEFT(istat[[#This Row],[Variabile]],istat[[#This Row],[unique_id_variable_text_num_char]])</f>
        <v>imprese</v>
      </c>
      <c r="Q6826" t="str">
        <f>istat[[#This Row],[unique_id_ateco_text]]&amp;": "&amp;istat[[#This Row],[unique_id_variable_text]]</f>
        <v>4675 commercio all'ingrosso di prodotti chimici: imprese</v>
      </c>
    </row>
    <row r="6827" spans="1:17" x14ac:dyDescent="0.35">
      <c r="A6827" s="1" t="s">
        <v>11</v>
      </c>
      <c r="B6827" s="1" t="s">
        <v>12</v>
      </c>
      <c r="C6827" s="1" t="s">
        <v>91</v>
      </c>
      <c r="D6827" s="1" t="s">
        <v>92</v>
      </c>
      <c r="E6827" s="1" t="s">
        <v>1090</v>
      </c>
      <c r="F6827" s="1" t="s">
        <v>1091</v>
      </c>
      <c r="G6827">
        <v>2020</v>
      </c>
      <c r="H6827">
        <v>2020</v>
      </c>
      <c r="I6827">
        <v>22103</v>
      </c>
      <c r="L6827">
        <f>IF(ISNUMBER(SEARCH("migliaia",istat[[#This Row],[Variabile]])),istat[[#This Row],[Value]]*1000,istat[[#This Row],[Value]])</f>
        <v>22103</v>
      </c>
      <c r="M6827" t="b" cm="1">
        <f t="array" ref="M6827">_xlfn.IFS(istat[[#This Row],[Flag Codes]]="c",FALSE,istat[[#This Row],[Ateco 2007]]="TOTALE",FALSE,TRUE,TRUE)</f>
        <v>1</v>
      </c>
      <c r="N6827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7">
        <f>IFERROR(FIND("(",istat[[#This Row],[Variabile]])-2,LEN(istat[[#This Row],[Variabile]]))</f>
        <v>8</v>
      </c>
      <c r="P6827" t="str">
        <f>LEFT(istat[[#This Row],[Variabile]],istat[[#This Row],[unique_id_variable_text_num_char]])</f>
        <v>occupati</v>
      </c>
      <c r="Q6827" t="str">
        <f>istat[[#This Row],[unique_id_ateco_text]]&amp;": "&amp;istat[[#This Row],[unique_id_variable_text]]</f>
        <v>4675 commercio all'ingrosso di prodotti chimici: occupati</v>
      </c>
    </row>
    <row r="6828" spans="1:17" x14ac:dyDescent="0.35">
      <c r="A6828" s="1" t="s">
        <v>11</v>
      </c>
      <c r="B6828" s="1" t="s">
        <v>12</v>
      </c>
      <c r="C6828" s="1" t="s">
        <v>101</v>
      </c>
      <c r="D6828" s="1" t="s">
        <v>102</v>
      </c>
      <c r="E6828" s="1" t="s">
        <v>1090</v>
      </c>
      <c r="F6828" s="1" t="s">
        <v>1091</v>
      </c>
      <c r="G6828">
        <v>2020</v>
      </c>
      <c r="H6828">
        <v>2020</v>
      </c>
      <c r="I6828">
        <v>31074</v>
      </c>
      <c r="L6828">
        <f>IF(ISNUMBER(SEARCH("migliaia",istat[[#This Row],[Variabile]])),istat[[#This Row],[Value]]*1000,istat[[#This Row],[Value]])</f>
        <v>31074000</v>
      </c>
      <c r="M6828" t="b" cm="1">
        <f t="array" ref="M6828">_xlfn.IFS(istat[[#This Row],[Flag Codes]]="c",FALSE,istat[[#This Row],[Ateco 2007]]="TOTALE",FALSE,TRUE,TRUE)</f>
        <v>1</v>
      </c>
      <c r="N6828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28">
        <f>IFERROR(FIND("(",istat[[#This Row],[Variabile]])-2,LEN(istat[[#This Row],[Variabile]]))</f>
        <v>27</v>
      </c>
      <c r="P6828" t="str">
        <f>LEFT(istat[[#This Row],[Variabile]],istat[[#This Row],[unique_id_variable_text_num_char]])</f>
        <v>ore lavorate dai dipendenti</v>
      </c>
      <c r="Q6828" t="str">
        <f>istat[[#This Row],[unique_id_ateco_text]]&amp;": "&amp;istat[[#This Row],[unique_id_variable_text]]</f>
        <v>4675 commercio all'ingrosso di prodotti chimici: ore lavorate dai dipendenti</v>
      </c>
    </row>
    <row r="6829" spans="1:17" x14ac:dyDescent="0.35">
      <c r="A6829" s="1" t="s">
        <v>11</v>
      </c>
      <c r="B6829" s="1" t="s">
        <v>12</v>
      </c>
      <c r="C6829" s="1" t="s">
        <v>87</v>
      </c>
      <c r="D6829" s="1" t="s">
        <v>88</v>
      </c>
      <c r="E6829" s="1" t="s">
        <v>1159</v>
      </c>
      <c r="F6829" s="1" t="s">
        <v>1160</v>
      </c>
      <c r="G6829">
        <v>2020</v>
      </c>
      <c r="H6829">
        <v>2020</v>
      </c>
      <c r="I6829">
        <v>134474</v>
      </c>
      <c r="L6829">
        <f>IF(ISNUMBER(SEARCH("migliaia",istat[[#This Row],[Variabile]])),istat[[#This Row],[Value]]*1000,istat[[#This Row],[Value]])</f>
        <v>134474000</v>
      </c>
      <c r="M6829" t="b" cm="1">
        <f t="array" ref="M6829">_xlfn.IFS(istat[[#This Row],[Flag Codes]]="c",FALSE,istat[[#This Row],[Ateco 2007]]="TOTALE",FALSE,TRUE,TRUE)</f>
        <v>1</v>
      </c>
      <c r="N6829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29">
        <f>IFERROR(FIND("(",istat[[#This Row],[Variabile]])-2,LEN(istat[[#This Row],[Variabile]]))</f>
        <v>36</v>
      </c>
      <c r="P6829" t="str">
        <f>LEFT(istat[[#This Row],[Variabile]],istat[[#This Row],[unique_id_variable_text_num_char]])</f>
        <v>investimenti lordi in beni materiali</v>
      </c>
      <c r="Q6829" t="str">
        <f>istat[[#This Row],[unique_id_ateco_text]]&amp;": "&amp;istat[[#This Row],[unique_id_variable_text]]</f>
        <v>4677 commercio all'ingrosso di rottami e cascami: investimenti lordi in beni materiali</v>
      </c>
    </row>
    <row r="6830" spans="1:17" x14ac:dyDescent="0.35">
      <c r="A6830" s="1" t="s">
        <v>11</v>
      </c>
      <c r="B6830" s="1" t="s">
        <v>12</v>
      </c>
      <c r="C6830" s="1" t="s">
        <v>95</v>
      </c>
      <c r="D6830" s="1" t="s">
        <v>96</v>
      </c>
      <c r="E6830" s="1" t="s">
        <v>1159</v>
      </c>
      <c r="F6830" s="1" t="s">
        <v>1160</v>
      </c>
      <c r="G6830">
        <v>2020</v>
      </c>
      <c r="H6830">
        <v>2020</v>
      </c>
      <c r="I6830">
        <v>9168</v>
      </c>
      <c r="L6830">
        <f>IF(ISNUMBER(SEARCH("migliaia",istat[[#This Row],[Variabile]])),istat[[#This Row],[Value]]*1000,istat[[#This Row],[Value]])</f>
        <v>9168</v>
      </c>
      <c r="M6830" t="b" cm="1">
        <f t="array" ref="M6830">_xlfn.IFS(istat[[#This Row],[Flag Codes]]="c",FALSE,istat[[#This Row],[Ateco 2007]]="TOTALE",FALSE,TRUE,TRUE)</f>
        <v>1</v>
      </c>
      <c r="N6830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6830">
        <f>IFERROR(FIND("(",istat[[#This Row],[Variabile]])-2,LEN(istat[[#This Row],[Variabile]]))</f>
        <v>21</v>
      </c>
      <c r="P6830" t="str">
        <f>LEFT(istat[[#This Row],[Variabile]],istat[[#This Row],[unique_id_variable_text_num_char]])</f>
        <v>lavoratori dipendenti</v>
      </c>
      <c r="Q6830" t="str">
        <f>istat[[#This Row],[unique_id_ateco_text]]&amp;": "&amp;istat[[#This Row],[unique_id_variable_text]]</f>
        <v>4677 commercio all'ingrosso di rottami e cascami: lavoratori dipendenti</v>
      </c>
    </row>
    <row r="6831" spans="1:17" x14ac:dyDescent="0.35">
      <c r="A6831" s="1" t="s">
        <v>11</v>
      </c>
      <c r="B6831" s="1" t="s">
        <v>12</v>
      </c>
      <c r="C6831" s="1" t="s">
        <v>87</v>
      </c>
      <c r="D6831" s="1" t="s">
        <v>88</v>
      </c>
      <c r="E6831" s="1" t="s">
        <v>921</v>
      </c>
      <c r="F6831" s="1" t="s">
        <v>922</v>
      </c>
      <c r="G6831">
        <v>2020</v>
      </c>
      <c r="H6831">
        <v>2020</v>
      </c>
      <c r="I6831">
        <v>1900</v>
      </c>
      <c r="L6831">
        <f>IF(ISNUMBER(SEARCH("migliaia",istat[[#This Row],[Variabile]])),istat[[#This Row],[Value]]*1000,istat[[#This Row],[Value]])</f>
        <v>1900000</v>
      </c>
      <c r="M6831" t="b" cm="1">
        <f t="array" ref="M6831">_xlfn.IFS(istat[[#This Row],[Flag Codes]]="c",FALSE,istat[[#This Row],[Ateco 2007]]="TOTALE",FALSE,TRUE,TRUE)</f>
        <v>1</v>
      </c>
      <c r="N6831" t="str">
        <f>istat[[#This Row],[ATECO_2007]]&amp;" "&amp;LEFT(istat[[#This Row],[Ateco 2007]],IFERROR(FIND("(",istat[[#This Row],[Ateco 2007]])-2,LEN(istat[[#This Row],[Ateco 2007]])))</f>
        <v>4723 commercio al dettaglio di pesci, crostacei e molluschi in esercizi specializzati</v>
      </c>
      <c r="O6831">
        <f>IFERROR(FIND("(",istat[[#This Row],[Variabile]])-2,LEN(istat[[#This Row],[Variabile]]))</f>
        <v>36</v>
      </c>
      <c r="P6831" t="str">
        <f>LEFT(istat[[#This Row],[Variabile]],istat[[#This Row],[unique_id_variable_text_num_char]])</f>
        <v>investimenti lordi in beni materiali</v>
      </c>
      <c r="Q6831" t="str">
        <f>istat[[#This Row],[unique_id_ateco_text]]&amp;": "&amp;istat[[#This Row],[unique_id_variable_text]]</f>
        <v>4723 commercio al dettaglio di pesci, crostacei e molluschi in esercizi specializzati: investimenti lordi in beni materiali</v>
      </c>
    </row>
    <row r="6832" spans="1:17" x14ac:dyDescent="0.35">
      <c r="A6832" s="1" t="s">
        <v>11</v>
      </c>
      <c r="B6832" s="1" t="s">
        <v>12</v>
      </c>
      <c r="C6832" s="1" t="s">
        <v>81</v>
      </c>
      <c r="D6832" s="1" t="s">
        <v>82</v>
      </c>
      <c r="E6832" s="1" t="s">
        <v>1094</v>
      </c>
      <c r="F6832" s="1" t="s">
        <v>1095</v>
      </c>
      <c r="G6832">
        <v>2020</v>
      </c>
      <c r="H6832">
        <v>2020</v>
      </c>
      <c r="I6832">
        <v>159964</v>
      </c>
      <c r="L6832">
        <f>IF(ISNUMBER(SEARCH("migliaia",istat[[#This Row],[Variabile]])),istat[[#This Row],[Value]]*1000,istat[[#This Row],[Value]])</f>
        <v>159964000</v>
      </c>
      <c r="M6832" t="b" cm="1">
        <f t="array" ref="M6832">_xlfn.IFS(istat[[#This Row],[Flag Codes]]="c",FALSE,istat[[#This Row],[Ateco 2007]]="TOTALE",FALSE,TRUE,TRUE)</f>
        <v>1</v>
      </c>
      <c r="N6832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32">
        <f>IFERROR(FIND("(",istat[[#This Row],[Variabile]])-2,LEN(istat[[#This Row],[Variabile]]))</f>
        <v>19</v>
      </c>
      <c r="P6832" t="str">
        <f>LEFT(istat[[#This Row],[Variabile]],istat[[#This Row],[unique_id_variable_text_num_char]])</f>
        <v>costi del personale</v>
      </c>
      <c r="Q6832" t="str">
        <f>istat[[#This Row],[unique_id_ateco_text]]&amp;": "&amp;istat[[#This Row],[unique_id_variable_text]]</f>
        <v>4724 commercio al dettaglio di pane, torte, dolciumi e confetteria in esercizi specializzati: costi del personale</v>
      </c>
    </row>
    <row r="6833" spans="1:17" x14ac:dyDescent="0.35">
      <c r="A6833" s="1" t="s">
        <v>11</v>
      </c>
      <c r="B6833" s="1" t="s">
        <v>12</v>
      </c>
      <c r="C6833" s="1" t="s">
        <v>85</v>
      </c>
      <c r="D6833" s="1" t="s">
        <v>86</v>
      </c>
      <c r="E6833" s="1" t="s">
        <v>1098</v>
      </c>
      <c r="F6833" s="1" t="s">
        <v>1099</v>
      </c>
      <c r="G6833">
        <v>2020</v>
      </c>
      <c r="H6833">
        <v>2020</v>
      </c>
      <c r="I6833">
        <v>245431</v>
      </c>
      <c r="L6833">
        <f>IF(ISNUMBER(SEARCH("migliaia",istat[[#This Row],[Variabile]])),istat[[#This Row],[Value]]*1000,istat[[#This Row],[Value]])</f>
        <v>245431000</v>
      </c>
      <c r="M6833" t="b" cm="1">
        <f t="array" ref="M6833">_xlfn.IFS(istat[[#This Row],[Flag Codes]]="c",FALSE,istat[[#This Row],[Ateco 2007]]="TOTALE",FALSE,TRUE,TRUE)</f>
        <v>1</v>
      </c>
      <c r="N6833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3">
        <f>IFERROR(FIND("(",istat[[#This Row],[Variabile]])-2,LEN(istat[[#This Row],[Variabile]]))</f>
        <v>17</v>
      </c>
      <c r="P6833" t="str">
        <f>LEFT(istat[[#This Row],[Variabile]],istat[[#This Row],[unique_id_variable_text_num_char]])</f>
        <v>salari e stipendi</v>
      </c>
      <c r="Q6833" t="str">
        <f>istat[[#This Row],[unique_id_ateco_text]]&amp;": "&amp;istat[[#This Row],[unique_id_variable_text]]</f>
        <v>4726 commercio al dettaglio di prodotti del tabacco in esercizi specializzati: salari e stipendi</v>
      </c>
    </row>
    <row r="6834" spans="1:17" x14ac:dyDescent="0.35">
      <c r="A6834" s="1" t="s">
        <v>11</v>
      </c>
      <c r="B6834" s="1" t="s">
        <v>12</v>
      </c>
      <c r="C6834" s="1" t="s">
        <v>87</v>
      </c>
      <c r="D6834" s="1" t="s">
        <v>88</v>
      </c>
      <c r="E6834" s="1" t="s">
        <v>1098</v>
      </c>
      <c r="F6834" s="1" t="s">
        <v>1099</v>
      </c>
      <c r="G6834">
        <v>2020</v>
      </c>
      <c r="H6834">
        <v>2020</v>
      </c>
      <c r="I6834">
        <v>252242</v>
      </c>
      <c r="L6834">
        <f>IF(ISNUMBER(SEARCH("migliaia",istat[[#This Row],[Variabile]])),istat[[#This Row],[Value]]*1000,istat[[#This Row],[Value]])</f>
        <v>252242000</v>
      </c>
      <c r="M6834" t="b" cm="1">
        <f t="array" ref="M6834">_xlfn.IFS(istat[[#This Row],[Flag Codes]]="c",FALSE,istat[[#This Row],[Ateco 2007]]="TOTALE",FALSE,TRUE,TRUE)</f>
        <v>1</v>
      </c>
      <c r="N6834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34">
        <f>IFERROR(FIND("(",istat[[#This Row],[Variabile]])-2,LEN(istat[[#This Row],[Variabile]]))</f>
        <v>36</v>
      </c>
      <c r="P6834" t="str">
        <f>LEFT(istat[[#This Row],[Variabile]],istat[[#This Row],[unique_id_variable_text_num_char]])</f>
        <v>investimenti lordi in beni materiali</v>
      </c>
      <c r="Q6834" t="str">
        <f>istat[[#This Row],[unique_id_ateco_text]]&amp;": "&amp;istat[[#This Row],[unique_id_variable_text]]</f>
        <v>4726 commercio al dettaglio di prodotti del tabacco in esercizi specializzati: investimenti lordi in beni materiali</v>
      </c>
    </row>
    <row r="6835" spans="1:17" x14ac:dyDescent="0.35">
      <c r="A6835" s="1" t="s">
        <v>11</v>
      </c>
      <c r="B6835" s="1" t="s">
        <v>12</v>
      </c>
      <c r="C6835" s="1" t="s">
        <v>79</v>
      </c>
      <c r="D6835" s="1" t="s">
        <v>80</v>
      </c>
      <c r="E6835" s="1" t="s">
        <v>1100</v>
      </c>
      <c r="F6835" s="1" t="s">
        <v>1101</v>
      </c>
      <c r="G6835">
        <v>2020</v>
      </c>
      <c r="H6835">
        <v>2020</v>
      </c>
      <c r="I6835">
        <v>3946106</v>
      </c>
      <c r="L6835">
        <f>IF(ISNUMBER(SEARCH("migliaia",istat[[#This Row],[Variabile]])),istat[[#This Row],[Value]]*1000,istat[[#This Row],[Value]])</f>
        <v>3946106000</v>
      </c>
      <c r="M6835" t="b" cm="1">
        <f t="array" ref="M6835">_xlfn.IFS(istat[[#This Row],[Flag Codes]]="c",FALSE,istat[[#This Row],[Ateco 2007]]="TOTALE",FALSE,TRUE,TRUE)</f>
        <v>1</v>
      </c>
      <c r="N6835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5">
        <f>IFERROR(FIND("(",istat[[#This Row],[Variabile]])-2,LEN(istat[[#This Row],[Variabile]]))</f>
        <v>26</v>
      </c>
      <c r="P6835" t="str">
        <f>LEFT(istat[[#This Row],[Variabile]],istat[[#This Row],[unique_id_variable_text_num_char]])</f>
        <v>acquisto di beni e servizi</v>
      </c>
      <c r="Q6835" t="str">
        <f>istat[[#This Row],[unique_id_ateco_text]]&amp;": "&amp;istat[[#This Row],[unique_id_variable_text]]</f>
        <v>4729 commercio al dettaglio di altri prodotti alimentari in esercizi specializzati: acquisto di beni e servizi</v>
      </c>
    </row>
    <row r="6836" spans="1:17" x14ac:dyDescent="0.35">
      <c r="A6836" s="1" t="s">
        <v>11</v>
      </c>
      <c r="B6836" s="1" t="s">
        <v>12</v>
      </c>
      <c r="C6836" s="1" t="s">
        <v>81</v>
      </c>
      <c r="D6836" s="1" t="s">
        <v>82</v>
      </c>
      <c r="E6836" s="1" t="s">
        <v>1100</v>
      </c>
      <c r="F6836" s="1" t="s">
        <v>1101</v>
      </c>
      <c r="G6836">
        <v>2020</v>
      </c>
      <c r="H6836">
        <v>2020</v>
      </c>
      <c r="I6836">
        <v>390521</v>
      </c>
      <c r="L6836">
        <f>IF(ISNUMBER(SEARCH("migliaia",istat[[#This Row],[Variabile]])),istat[[#This Row],[Value]]*1000,istat[[#This Row],[Value]])</f>
        <v>390521000</v>
      </c>
      <c r="M6836" t="b" cm="1">
        <f t="array" ref="M6836">_xlfn.IFS(istat[[#This Row],[Flag Codes]]="c",FALSE,istat[[#This Row],[Ateco 2007]]="TOTALE",FALSE,TRUE,TRUE)</f>
        <v>1</v>
      </c>
      <c r="N6836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36">
        <f>IFERROR(FIND("(",istat[[#This Row],[Variabile]])-2,LEN(istat[[#This Row],[Variabile]]))</f>
        <v>19</v>
      </c>
      <c r="P6836" t="str">
        <f>LEFT(istat[[#This Row],[Variabile]],istat[[#This Row],[unique_id_variable_text_num_char]])</f>
        <v>costi del personale</v>
      </c>
      <c r="Q6836" t="str">
        <f>istat[[#This Row],[unique_id_ateco_text]]&amp;": "&amp;istat[[#This Row],[unique_id_variable_text]]</f>
        <v>4729 commercio al dettaglio di altri prodotti alimentari in esercizi specializzati: costi del personale</v>
      </c>
    </row>
    <row r="6837" spans="1:17" x14ac:dyDescent="0.35">
      <c r="A6837" s="1" t="s">
        <v>11</v>
      </c>
      <c r="B6837" s="1" t="s">
        <v>12</v>
      </c>
      <c r="C6837" s="1" t="s">
        <v>81</v>
      </c>
      <c r="D6837" s="1" t="s">
        <v>82</v>
      </c>
      <c r="E6837" s="1" t="s">
        <v>926</v>
      </c>
      <c r="F6837" s="1" t="s">
        <v>927</v>
      </c>
      <c r="G6837">
        <v>2020</v>
      </c>
      <c r="H6837">
        <v>2020</v>
      </c>
      <c r="I6837">
        <v>1852127</v>
      </c>
      <c r="L6837">
        <f>IF(ISNUMBER(SEARCH("migliaia",istat[[#This Row],[Variabile]])),istat[[#This Row],[Value]]*1000,istat[[#This Row],[Value]])</f>
        <v>1852127000</v>
      </c>
      <c r="M6837" t="b" cm="1">
        <f t="array" ref="M6837">_xlfn.IFS(istat[[#This Row],[Flag Codes]]="c",FALSE,istat[[#This Row],[Ateco 2007]]="TOTALE",FALSE,TRUE,TRUE)</f>
        <v>1</v>
      </c>
      <c r="N6837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37">
        <f>IFERROR(FIND("(",istat[[#This Row],[Variabile]])-2,LEN(istat[[#This Row],[Variabile]]))</f>
        <v>19</v>
      </c>
      <c r="P6837" t="str">
        <f>LEFT(istat[[#This Row],[Variabile]],istat[[#This Row],[unique_id_variable_text_num_char]])</f>
        <v>costi del personale</v>
      </c>
      <c r="Q6837" t="str">
        <f>istat[[#This Row],[unique_id_ateco_text]]&amp;": "&amp;istat[[#This Row],[unique_id_variable_text]]</f>
        <v>5629 mense e catering continuativo su base contrattuale: costi del personale</v>
      </c>
    </row>
    <row r="6838" spans="1:17" x14ac:dyDescent="0.35">
      <c r="A6838" s="1" t="s">
        <v>11</v>
      </c>
      <c r="B6838" s="1" t="s">
        <v>12</v>
      </c>
      <c r="C6838" s="1" t="s">
        <v>85</v>
      </c>
      <c r="D6838" s="1" t="s">
        <v>86</v>
      </c>
      <c r="E6838" s="1" t="s">
        <v>1103</v>
      </c>
      <c r="F6838" s="1" t="s">
        <v>1104</v>
      </c>
      <c r="G6838">
        <v>2020</v>
      </c>
      <c r="H6838">
        <v>2020</v>
      </c>
      <c r="I6838">
        <v>290560</v>
      </c>
      <c r="L6838">
        <f>IF(ISNUMBER(SEARCH("migliaia",istat[[#This Row],[Variabile]])),istat[[#This Row],[Value]]*1000,istat[[#This Row],[Value]])</f>
        <v>290560000</v>
      </c>
      <c r="M6838" t="b" cm="1">
        <f t="array" ref="M6838">_xlfn.IFS(istat[[#This Row],[Flag Codes]]="c",FALSE,istat[[#This Row],[Ateco 2007]]="TOTALE",FALSE,TRUE,TRUE)</f>
        <v>1</v>
      </c>
      <c r="N6838" t="str">
        <f>istat[[#This Row],[ATECO_2007]]&amp;" "&amp;LEFT(istat[[#This Row],[Ateco 2007]],IFERROR(FIND("(",istat[[#This Row],[Ateco 2007]])-2,LEN(istat[[#This Row],[Ateco 2007]])))</f>
        <v>5811 edizione di libri</v>
      </c>
      <c r="O6838">
        <f>IFERROR(FIND("(",istat[[#This Row],[Variabile]])-2,LEN(istat[[#This Row],[Variabile]]))</f>
        <v>17</v>
      </c>
      <c r="P6838" t="str">
        <f>LEFT(istat[[#This Row],[Variabile]],istat[[#This Row],[unique_id_variable_text_num_char]])</f>
        <v>salari e stipendi</v>
      </c>
      <c r="Q6838" t="str">
        <f>istat[[#This Row],[unique_id_ateco_text]]&amp;": "&amp;istat[[#This Row],[unique_id_variable_text]]</f>
        <v>5811 edizione di libri: salari e stipendi</v>
      </c>
    </row>
    <row r="6839" spans="1:17" x14ac:dyDescent="0.35">
      <c r="A6839" s="1" t="s">
        <v>11</v>
      </c>
      <c r="B6839" s="1" t="s">
        <v>12</v>
      </c>
      <c r="C6839" s="1" t="s">
        <v>69</v>
      </c>
      <c r="D6839" s="1" t="s">
        <v>70</v>
      </c>
      <c r="E6839" s="1" t="s">
        <v>1105</v>
      </c>
      <c r="F6839" s="1" t="s">
        <v>1106</v>
      </c>
      <c r="G6839">
        <v>2020</v>
      </c>
      <c r="H6839">
        <v>2020</v>
      </c>
      <c r="I6839">
        <v>805245</v>
      </c>
      <c r="L6839">
        <f>IF(ISNUMBER(SEARCH("migliaia",istat[[#This Row],[Variabile]])),istat[[#This Row],[Value]]*1000,istat[[#This Row],[Value]])</f>
        <v>805245000</v>
      </c>
      <c r="M6839" t="b" cm="1">
        <f t="array" ref="M6839">_xlfn.IFS(istat[[#This Row],[Flag Codes]]="c",FALSE,istat[[#This Row],[Ateco 2007]]="TOTALE",FALSE,TRUE,TRUE)</f>
        <v>1</v>
      </c>
      <c r="N6839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39">
        <f>IFERROR(FIND("(",istat[[#This Row],[Variabile]])-2,LEN(istat[[#This Row],[Variabile]]))</f>
        <v>9</v>
      </c>
      <c r="P6839" t="str">
        <f>LEFT(istat[[#This Row],[Variabile]],istat[[#This Row],[unique_id_variable_text_num_char]])</f>
        <v>fatturato</v>
      </c>
      <c r="Q6839" t="str">
        <f>istat[[#This Row],[unique_id_ateco_text]]&amp;": "&amp;istat[[#This Row],[unique_id_variable_text]]</f>
        <v>5913 attività di distribuzione cinematografica, di video e di programmi televisivi: fatturato</v>
      </c>
    </row>
    <row r="6840" spans="1:17" x14ac:dyDescent="0.35">
      <c r="A6840" s="1" t="s">
        <v>11</v>
      </c>
      <c r="B6840" s="1" t="s">
        <v>12</v>
      </c>
      <c r="C6840" s="1" t="s">
        <v>73</v>
      </c>
      <c r="D6840" s="1" t="s">
        <v>74</v>
      </c>
      <c r="E6840" s="1" t="s">
        <v>1105</v>
      </c>
      <c r="F6840" s="1" t="s">
        <v>1106</v>
      </c>
      <c r="G6840">
        <v>2020</v>
      </c>
      <c r="H6840">
        <v>2020</v>
      </c>
      <c r="I6840">
        <v>461892</v>
      </c>
      <c r="L6840">
        <f>IF(ISNUMBER(SEARCH("migliaia",istat[[#This Row],[Variabile]])),istat[[#This Row],[Value]]*1000,istat[[#This Row],[Value]])</f>
        <v>461892000</v>
      </c>
      <c r="M6840" t="b" cm="1">
        <f t="array" ref="M6840">_xlfn.IFS(istat[[#This Row],[Flag Codes]]="c",FALSE,istat[[#This Row],[Ateco 2007]]="TOTALE",FALSE,TRUE,TRUE)</f>
        <v>1</v>
      </c>
      <c r="N6840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0">
        <f>IFERROR(FIND("(",istat[[#This Row],[Variabile]])-2,LEN(istat[[#This Row],[Variabile]]))</f>
        <v>36</v>
      </c>
      <c r="P6840" t="str">
        <f>LEFT(istat[[#This Row],[Variabile]],istat[[#This Row],[unique_id_variable_text_num_char]])</f>
        <v>valore aggiunto al costo dei fattori</v>
      </c>
      <c r="Q6840" t="str">
        <f>istat[[#This Row],[unique_id_ateco_text]]&amp;": "&amp;istat[[#This Row],[unique_id_variable_text]]</f>
        <v>5913 attività di distribuzione cinematografica, di video e di programmi televisivi: valore aggiunto al costo dei fattori</v>
      </c>
    </row>
    <row r="6841" spans="1:17" x14ac:dyDescent="0.35">
      <c r="A6841" s="1" t="s">
        <v>11</v>
      </c>
      <c r="B6841" s="1" t="s">
        <v>12</v>
      </c>
      <c r="C6841" s="1" t="s">
        <v>101</v>
      </c>
      <c r="D6841" s="1" t="s">
        <v>102</v>
      </c>
      <c r="E6841" s="1" t="s">
        <v>1105</v>
      </c>
      <c r="F6841" s="1" t="s">
        <v>1106</v>
      </c>
      <c r="G6841">
        <v>2020</v>
      </c>
      <c r="H6841">
        <v>2020</v>
      </c>
      <c r="I6841">
        <v>1893</v>
      </c>
      <c r="L6841">
        <f>IF(ISNUMBER(SEARCH("migliaia",istat[[#This Row],[Variabile]])),istat[[#This Row],[Value]]*1000,istat[[#This Row],[Value]])</f>
        <v>1893000</v>
      </c>
      <c r="M6841" t="b" cm="1">
        <f t="array" ref="M6841">_xlfn.IFS(istat[[#This Row],[Flag Codes]]="c",FALSE,istat[[#This Row],[Ateco 2007]]="TOTALE",FALSE,TRUE,TRUE)</f>
        <v>1</v>
      </c>
      <c r="N684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41">
        <f>IFERROR(FIND("(",istat[[#This Row],[Variabile]])-2,LEN(istat[[#This Row],[Variabile]]))</f>
        <v>27</v>
      </c>
      <c r="P6841" t="str">
        <f>LEFT(istat[[#This Row],[Variabile]],istat[[#This Row],[unique_id_variable_text_num_char]])</f>
        <v>ore lavorate dai dipendenti</v>
      </c>
      <c r="Q6841" t="str">
        <f>istat[[#This Row],[unique_id_ateco_text]]&amp;": "&amp;istat[[#This Row],[unique_id_variable_text]]</f>
        <v>5913 attività di distribuzione cinematografica, di video e di programmi televisivi: ore lavorate dai dipendenti</v>
      </c>
    </row>
    <row r="6842" spans="1:17" x14ac:dyDescent="0.35">
      <c r="A6842" s="1" t="s">
        <v>11</v>
      </c>
      <c r="B6842" s="1" t="s">
        <v>12</v>
      </c>
      <c r="C6842" s="1" t="s">
        <v>81</v>
      </c>
      <c r="D6842" s="1" t="s">
        <v>82</v>
      </c>
      <c r="E6842" s="1" t="s">
        <v>938</v>
      </c>
      <c r="F6842" s="1" t="s">
        <v>939</v>
      </c>
      <c r="G6842">
        <v>2020</v>
      </c>
      <c r="H6842">
        <v>2020</v>
      </c>
      <c r="I6842">
        <v>66705</v>
      </c>
      <c r="L6842">
        <f>IF(ISNUMBER(SEARCH("migliaia",istat[[#This Row],[Variabile]])),istat[[#This Row],[Value]]*1000,istat[[#This Row],[Value]])</f>
        <v>66705000</v>
      </c>
      <c r="M6842" t="b" cm="1">
        <f t="array" ref="M6842">_xlfn.IFS(istat[[#This Row],[Flag Codes]]="c",FALSE,istat[[#This Row],[Ateco 2007]]="TOTALE",FALSE,TRUE,TRUE)</f>
        <v>1</v>
      </c>
      <c r="N6842" t="str">
        <f>istat[[#This Row],[ATECO_2007]]&amp;" "&amp;LEFT(istat[[#This Row],[Ateco 2007]],IFERROR(FIND("(",istat[[#This Row],[Ateco 2007]])-2,LEN(istat[[#This Row],[Ateco 2007]])))</f>
        <v>7111 attività degli studi di architettura</v>
      </c>
      <c r="O6842">
        <f>IFERROR(FIND("(",istat[[#This Row],[Variabile]])-2,LEN(istat[[#This Row],[Variabile]]))</f>
        <v>19</v>
      </c>
      <c r="P6842" t="str">
        <f>LEFT(istat[[#This Row],[Variabile]],istat[[#This Row],[unique_id_variable_text_num_char]])</f>
        <v>costi del personale</v>
      </c>
      <c r="Q6842" t="str">
        <f>istat[[#This Row],[unique_id_ateco_text]]&amp;": "&amp;istat[[#This Row],[unique_id_variable_text]]</f>
        <v>7111 attività degli studi di architettura: costi del personale</v>
      </c>
    </row>
    <row r="6843" spans="1:17" x14ac:dyDescent="0.35">
      <c r="A6843" s="1" t="s">
        <v>11</v>
      </c>
      <c r="B6843" s="1" t="s">
        <v>12</v>
      </c>
      <c r="C6843" s="1" t="s">
        <v>85</v>
      </c>
      <c r="D6843" s="1" t="s">
        <v>86</v>
      </c>
      <c r="E6843" s="1" t="s">
        <v>1174</v>
      </c>
      <c r="F6843" s="1" t="s">
        <v>225</v>
      </c>
      <c r="G6843">
        <v>2020</v>
      </c>
      <c r="H6843">
        <v>2020</v>
      </c>
      <c r="I6843">
        <v>982094</v>
      </c>
      <c r="L6843">
        <f>IF(ISNUMBER(SEARCH("migliaia",istat[[#This Row],[Variabile]])),istat[[#This Row],[Value]]*1000,istat[[#This Row],[Value]])</f>
        <v>982094000</v>
      </c>
      <c r="M6843" t="b" cm="1">
        <f t="array" ref="M6843">_xlfn.IFS(istat[[#This Row],[Flag Codes]]="c",FALSE,istat[[#This Row],[Ateco 2007]]="TOTALE",FALSE,TRUE,TRUE)</f>
        <v>1</v>
      </c>
      <c r="N6843" t="str">
        <f>istat[[#This Row],[ATECO_2007]]&amp;" "&amp;LEFT(istat[[#This Row],[Ateco 2007]],IFERROR(FIND("(",istat[[#This Row],[Ateco 2007]])-2,LEN(istat[[#This Row],[Ateco 2007]])))</f>
        <v>7120 collaudi ed analisi tecniche</v>
      </c>
      <c r="O6843">
        <f>IFERROR(FIND("(",istat[[#This Row],[Variabile]])-2,LEN(istat[[#This Row],[Variabile]]))</f>
        <v>17</v>
      </c>
      <c r="P6843" t="str">
        <f>LEFT(istat[[#This Row],[Variabile]],istat[[#This Row],[unique_id_variable_text_num_char]])</f>
        <v>salari e stipendi</v>
      </c>
      <c r="Q6843" t="str">
        <f>istat[[#This Row],[unique_id_ateco_text]]&amp;": "&amp;istat[[#This Row],[unique_id_variable_text]]</f>
        <v>7120 collaudi ed analisi tecniche: salari e stipendi</v>
      </c>
    </row>
    <row r="6844" spans="1:17" x14ac:dyDescent="0.35">
      <c r="A6844" s="1" t="s">
        <v>11</v>
      </c>
      <c r="B6844" s="1" t="s">
        <v>12</v>
      </c>
      <c r="C6844" s="1" t="s">
        <v>87</v>
      </c>
      <c r="D6844" s="1" t="s">
        <v>88</v>
      </c>
      <c r="E6844" s="1" t="s">
        <v>1174</v>
      </c>
      <c r="F6844" s="1" t="s">
        <v>225</v>
      </c>
      <c r="G6844">
        <v>2020</v>
      </c>
      <c r="H6844">
        <v>2020</v>
      </c>
      <c r="I6844">
        <v>193657</v>
      </c>
      <c r="L6844">
        <f>IF(ISNUMBER(SEARCH("migliaia",istat[[#This Row],[Variabile]])),istat[[#This Row],[Value]]*1000,istat[[#This Row],[Value]])</f>
        <v>193657000</v>
      </c>
      <c r="M6844" t="b" cm="1">
        <f t="array" ref="M6844">_xlfn.IFS(istat[[#This Row],[Flag Codes]]="c",FALSE,istat[[#This Row],[Ateco 2007]]="TOTALE",FALSE,TRUE,TRUE)</f>
        <v>1</v>
      </c>
      <c r="N6844" t="str">
        <f>istat[[#This Row],[ATECO_2007]]&amp;" "&amp;LEFT(istat[[#This Row],[Ateco 2007]],IFERROR(FIND("(",istat[[#This Row],[Ateco 2007]])-2,LEN(istat[[#This Row],[Ateco 2007]])))</f>
        <v>7120 collaudi ed analisi tecniche</v>
      </c>
      <c r="O6844">
        <f>IFERROR(FIND("(",istat[[#This Row],[Variabile]])-2,LEN(istat[[#This Row],[Variabile]]))</f>
        <v>36</v>
      </c>
      <c r="P6844" t="str">
        <f>LEFT(istat[[#This Row],[Variabile]],istat[[#This Row],[unique_id_variable_text_num_char]])</f>
        <v>investimenti lordi in beni materiali</v>
      </c>
      <c r="Q6844" t="str">
        <f>istat[[#This Row],[unique_id_ateco_text]]&amp;": "&amp;istat[[#This Row],[unique_id_variable_text]]</f>
        <v>7120 collaudi ed analisi tecniche: investimenti lordi in beni materiali</v>
      </c>
    </row>
    <row r="6845" spans="1:17" x14ac:dyDescent="0.35">
      <c r="A6845" s="1" t="s">
        <v>11</v>
      </c>
      <c r="B6845" s="1" t="s">
        <v>12</v>
      </c>
      <c r="C6845" s="1" t="s">
        <v>81</v>
      </c>
      <c r="D6845" s="1" t="s">
        <v>82</v>
      </c>
      <c r="E6845" s="1" t="s">
        <v>1162</v>
      </c>
      <c r="F6845" s="1" t="s">
        <v>1163</v>
      </c>
      <c r="G6845">
        <v>2020</v>
      </c>
      <c r="H6845">
        <v>2020</v>
      </c>
      <c r="I6845">
        <v>148895</v>
      </c>
      <c r="L6845">
        <f>IF(ISNUMBER(SEARCH("migliaia",istat[[#This Row],[Variabile]])),istat[[#This Row],[Value]]*1000,istat[[#This Row],[Value]])</f>
        <v>148895000</v>
      </c>
      <c r="M6845" t="b" cm="1">
        <f t="array" ref="M6845">_xlfn.IFS(istat[[#This Row],[Flag Codes]]="c",FALSE,istat[[#This Row],[Ateco 2007]]="TOTALE",FALSE,TRUE,TRUE)</f>
        <v>1</v>
      </c>
      <c r="N6845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45">
        <f>IFERROR(FIND("(",istat[[#This Row],[Variabile]])-2,LEN(istat[[#This Row],[Variabile]]))</f>
        <v>19</v>
      </c>
      <c r="P6845" t="str">
        <f>LEFT(istat[[#This Row],[Variabile]],istat[[#This Row],[unique_id_variable_text_num_char]])</f>
        <v>costi del personale</v>
      </c>
      <c r="Q6845" t="str">
        <f>istat[[#This Row],[unique_id_ateco_text]]&amp;": "&amp;istat[[#This Row],[unique_id_variable_text]]</f>
        <v>7211 ricerca e sviluppo sperimentale nel campo delle biotecnologie: costi del personale</v>
      </c>
    </row>
    <row r="6846" spans="1:17" x14ac:dyDescent="0.35">
      <c r="A6846" s="1" t="s">
        <v>11</v>
      </c>
      <c r="B6846" s="1" t="s">
        <v>12</v>
      </c>
      <c r="C6846" s="1" t="s">
        <v>13</v>
      </c>
      <c r="D6846" s="1" t="s">
        <v>14</v>
      </c>
      <c r="E6846" s="1" t="s">
        <v>1098</v>
      </c>
      <c r="F6846" s="1" t="s">
        <v>1099</v>
      </c>
      <c r="G6846">
        <v>2020</v>
      </c>
      <c r="H6846">
        <v>2020</v>
      </c>
      <c r="I6846">
        <v>31318</v>
      </c>
      <c r="L6846">
        <f>IF(ISNUMBER(SEARCH("migliaia",istat[[#This Row],[Variabile]])),istat[[#This Row],[Value]]*1000,istat[[#This Row],[Value]])</f>
        <v>31318</v>
      </c>
      <c r="M6846" t="b" cm="1">
        <f t="array" ref="M6846">_xlfn.IFS(istat[[#This Row],[Flag Codes]]="c",FALSE,istat[[#This Row],[Ateco 2007]]="TOTALE",FALSE,TRUE,TRUE)</f>
        <v>1</v>
      </c>
      <c r="N6846" t="str">
        <f>istat[[#This Row],[ATECO_2007]]&amp;" "&amp;LEFT(istat[[#This Row],[Ateco 2007]],IFERROR(FIND("(",istat[[#This Row],[Ateco 2007]])-2,LEN(istat[[#This Row],[Ateco 2007]])))</f>
        <v>4726 commercio al dettaglio di prodotti del tabacco in esercizi specializzati</v>
      </c>
      <c r="O6846">
        <f>IFERROR(FIND("(",istat[[#This Row],[Variabile]])-2,LEN(istat[[#This Row],[Variabile]]))</f>
        <v>7</v>
      </c>
      <c r="P6846" t="str">
        <f>LEFT(istat[[#This Row],[Variabile]],istat[[#This Row],[unique_id_variable_text_num_char]])</f>
        <v>imprese</v>
      </c>
      <c r="Q6846" t="str">
        <f>istat[[#This Row],[unique_id_ateco_text]]&amp;": "&amp;istat[[#This Row],[unique_id_variable_text]]</f>
        <v>4726 commercio al dettaglio di prodotti del tabacco in esercizi specializzati: imprese</v>
      </c>
    </row>
    <row r="6847" spans="1:17" x14ac:dyDescent="0.35">
      <c r="A6847" s="1" t="s">
        <v>11</v>
      </c>
      <c r="B6847" s="1" t="s">
        <v>12</v>
      </c>
      <c r="C6847" s="1" t="s">
        <v>85</v>
      </c>
      <c r="D6847" s="1" t="s">
        <v>86</v>
      </c>
      <c r="E6847" s="1" t="s">
        <v>1102</v>
      </c>
      <c r="F6847" s="1" t="s">
        <v>757</v>
      </c>
      <c r="G6847">
        <v>2020</v>
      </c>
      <c r="H6847">
        <v>2020</v>
      </c>
      <c r="I6847">
        <v>1584203</v>
      </c>
      <c r="L6847">
        <f>IF(ISNUMBER(SEARCH("migliaia",istat[[#This Row],[Variabile]])),istat[[#This Row],[Value]]*1000,istat[[#This Row],[Value]])</f>
        <v>1584203000</v>
      </c>
      <c r="M6847" t="b" cm="1">
        <f t="array" ref="M6847">_xlfn.IFS(istat[[#This Row],[Flag Codes]]="c",FALSE,istat[[#This Row],[Ateco 2007]]="TOTALE",FALSE,TRUE,TRUE)</f>
        <v>1</v>
      </c>
      <c r="N684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7">
        <f>IFERROR(FIND("(",istat[[#This Row],[Variabile]])-2,LEN(istat[[#This Row],[Variabile]]))</f>
        <v>17</v>
      </c>
      <c r="P6847" t="str">
        <f>LEFT(istat[[#This Row],[Variabile]],istat[[#This Row],[unique_id_variable_text_num_char]])</f>
        <v>salari e stipendi</v>
      </c>
      <c r="Q6847" t="str">
        <f>istat[[#This Row],[unique_id_ateco_text]]&amp;": "&amp;istat[[#This Row],[unique_id_variable_text]]</f>
        <v>5630 bar e altri esercizi simili senza cucina: salari e stipendi</v>
      </c>
    </row>
    <row r="6848" spans="1:17" x14ac:dyDescent="0.35">
      <c r="A6848" s="1" t="s">
        <v>11</v>
      </c>
      <c r="B6848" s="1" t="s">
        <v>12</v>
      </c>
      <c r="C6848" s="1" t="s">
        <v>87</v>
      </c>
      <c r="D6848" s="1" t="s">
        <v>88</v>
      </c>
      <c r="E6848" s="1" t="s">
        <v>1102</v>
      </c>
      <c r="F6848" s="1" t="s">
        <v>757</v>
      </c>
      <c r="G6848">
        <v>2020</v>
      </c>
      <c r="H6848">
        <v>2020</v>
      </c>
      <c r="I6848">
        <v>41772</v>
      </c>
      <c r="L6848">
        <f>IF(ISNUMBER(SEARCH("migliaia",istat[[#This Row],[Variabile]])),istat[[#This Row],[Value]]*1000,istat[[#This Row],[Value]])</f>
        <v>41772000</v>
      </c>
      <c r="M6848" t="b" cm="1">
        <f t="array" ref="M6848">_xlfn.IFS(istat[[#This Row],[Flag Codes]]="c",FALSE,istat[[#This Row],[Ateco 2007]]="TOTALE",FALSE,TRUE,TRUE)</f>
        <v>1</v>
      </c>
      <c r="N6848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48">
        <f>IFERROR(FIND("(",istat[[#This Row],[Variabile]])-2,LEN(istat[[#This Row],[Variabile]]))</f>
        <v>36</v>
      </c>
      <c r="P6848" t="str">
        <f>LEFT(istat[[#This Row],[Variabile]],istat[[#This Row],[unique_id_variable_text_num_char]])</f>
        <v>investimenti lordi in beni materiali</v>
      </c>
      <c r="Q6848" t="str">
        <f>istat[[#This Row],[unique_id_ateco_text]]&amp;": "&amp;istat[[#This Row],[unique_id_variable_text]]</f>
        <v>5630 bar e altri esercizi simili senza cucina: investimenti lordi in beni materiali</v>
      </c>
    </row>
    <row r="6849" spans="1:17" x14ac:dyDescent="0.35">
      <c r="A6849" s="1" t="s">
        <v>11</v>
      </c>
      <c r="B6849" s="1" t="s">
        <v>12</v>
      </c>
      <c r="C6849" s="1" t="s">
        <v>13</v>
      </c>
      <c r="D6849" s="1" t="s">
        <v>14</v>
      </c>
      <c r="E6849" s="1" t="s">
        <v>1103</v>
      </c>
      <c r="F6849" s="1" t="s">
        <v>1104</v>
      </c>
      <c r="G6849">
        <v>2020</v>
      </c>
      <c r="H6849">
        <v>2020</v>
      </c>
      <c r="I6849">
        <v>1849</v>
      </c>
      <c r="L6849">
        <f>IF(ISNUMBER(SEARCH("migliaia",istat[[#This Row],[Variabile]])),istat[[#This Row],[Value]]*1000,istat[[#This Row],[Value]])</f>
        <v>1849</v>
      </c>
      <c r="M6849" t="b" cm="1">
        <f t="array" ref="M6849">_xlfn.IFS(istat[[#This Row],[Flag Codes]]="c",FALSE,istat[[#This Row],[Ateco 2007]]="TOTALE",FALSE,TRUE,TRUE)</f>
        <v>1</v>
      </c>
      <c r="N6849" t="str">
        <f>istat[[#This Row],[ATECO_2007]]&amp;" "&amp;LEFT(istat[[#This Row],[Ateco 2007]],IFERROR(FIND("(",istat[[#This Row],[Ateco 2007]])-2,LEN(istat[[#This Row],[Ateco 2007]])))</f>
        <v>5811 edizione di libri</v>
      </c>
      <c r="O6849">
        <f>IFERROR(FIND("(",istat[[#This Row],[Variabile]])-2,LEN(istat[[#This Row],[Variabile]]))</f>
        <v>7</v>
      </c>
      <c r="P6849" t="str">
        <f>LEFT(istat[[#This Row],[Variabile]],istat[[#This Row],[unique_id_variable_text_num_char]])</f>
        <v>imprese</v>
      </c>
      <c r="Q6849" t="str">
        <f>istat[[#This Row],[unique_id_ateco_text]]&amp;": "&amp;istat[[#This Row],[unique_id_variable_text]]</f>
        <v>5811 edizione di libri: imprese</v>
      </c>
    </row>
    <row r="6850" spans="1:17" x14ac:dyDescent="0.35">
      <c r="A6850" s="1" t="s">
        <v>11</v>
      </c>
      <c r="B6850" s="1" t="s">
        <v>12</v>
      </c>
      <c r="C6850" s="1" t="s">
        <v>81</v>
      </c>
      <c r="D6850" s="1" t="s">
        <v>82</v>
      </c>
      <c r="E6850" s="1" t="s">
        <v>1103</v>
      </c>
      <c r="F6850" s="1" t="s">
        <v>1104</v>
      </c>
      <c r="G6850">
        <v>2020</v>
      </c>
      <c r="H6850">
        <v>2020</v>
      </c>
      <c r="I6850">
        <v>405847</v>
      </c>
      <c r="L6850">
        <f>IF(ISNUMBER(SEARCH("migliaia",istat[[#This Row],[Variabile]])),istat[[#This Row],[Value]]*1000,istat[[#This Row],[Value]])</f>
        <v>405847000</v>
      </c>
      <c r="M6850" t="b" cm="1">
        <f t="array" ref="M6850">_xlfn.IFS(istat[[#This Row],[Flag Codes]]="c",FALSE,istat[[#This Row],[Ateco 2007]]="TOTALE",FALSE,TRUE,TRUE)</f>
        <v>1</v>
      </c>
      <c r="N6850" t="str">
        <f>istat[[#This Row],[ATECO_2007]]&amp;" "&amp;LEFT(istat[[#This Row],[Ateco 2007]],IFERROR(FIND("(",istat[[#This Row],[Ateco 2007]])-2,LEN(istat[[#This Row],[Ateco 2007]])))</f>
        <v>5811 edizione di libri</v>
      </c>
      <c r="O6850">
        <f>IFERROR(FIND("(",istat[[#This Row],[Variabile]])-2,LEN(istat[[#This Row],[Variabile]]))</f>
        <v>19</v>
      </c>
      <c r="P6850" t="str">
        <f>LEFT(istat[[#This Row],[Variabile]],istat[[#This Row],[unique_id_variable_text_num_char]])</f>
        <v>costi del personale</v>
      </c>
      <c r="Q6850" t="str">
        <f>istat[[#This Row],[unique_id_ateco_text]]&amp;": "&amp;istat[[#This Row],[unique_id_variable_text]]</f>
        <v>5811 edizione di libri: costi del personale</v>
      </c>
    </row>
    <row r="6851" spans="1:17" x14ac:dyDescent="0.35">
      <c r="A6851" s="1" t="s">
        <v>11</v>
      </c>
      <c r="B6851" s="1" t="s">
        <v>12</v>
      </c>
      <c r="C6851" s="1" t="s">
        <v>79</v>
      </c>
      <c r="D6851" s="1" t="s">
        <v>80</v>
      </c>
      <c r="E6851" s="1" t="s">
        <v>1105</v>
      </c>
      <c r="F6851" s="1" t="s">
        <v>1106</v>
      </c>
      <c r="G6851">
        <v>2020</v>
      </c>
      <c r="H6851">
        <v>2020</v>
      </c>
      <c r="I6851">
        <v>411103</v>
      </c>
      <c r="L6851">
        <f>IF(ISNUMBER(SEARCH("migliaia",istat[[#This Row],[Variabile]])),istat[[#This Row],[Value]]*1000,istat[[#This Row],[Value]])</f>
        <v>411103000</v>
      </c>
      <c r="M6851" t="b" cm="1">
        <f t="array" ref="M6851">_xlfn.IFS(istat[[#This Row],[Flag Codes]]="c",FALSE,istat[[#This Row],[Ateco 2007]]="TOTALE",FALSE,TRUE,TRUE)</f>
        <v>1</v>
      </c>
      <c r="N6851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1">
        <f>IFERROR(FIND("(",istat[[#This Row],[Variabile]])-2,LEN(istat[[#This Row],[Variabile]]))</f>
        <v>26</v>
      </c>
      <c r="P6851" t="str">
        <f>LEFT(istat[[#This Row],[Variabile]],istat[[#This Row],[unique_id_variable_text_num_char]])</f>
        <v>acquisto di beni e servizi</v>
      </c>
      <c r="Q6851" t="str">
        <f>istat[[#This Row],[unique_id_ateco_text]]&amp;": "&amp;istat[[#This Row],[unique_id_variable_text]]</f>
        <v>5913 attività di distribuzione cinematografica, di video e di programmi televisivi: acquisto di beni e servizi</v>
      </c>
    </row>
    <row r="6852" spans="1:17" x14ac:dyDescent="0.35">
      <c r="A6852" s="1" t="s">
        <v>11</v>
      </c>
      <c r="B6852" s="1" t="s">
        <v>12</v>
      </c>
      <c r="C6852" s="1" t="s">
        <v>81</v>
      </c>
      <c r="D6852" s="1" t="s">
        <v>82</v>
      </c>
      <c r="E6852" s="1" t="s">
        <v>1105</v>
      </c>
      <c r="F6852" s="1" t="s">
        <v>1106</v>
      </c>
      <c r="G6852">
        <v>2020</v>
      </c>
      <c r="H6852">
        <v>2020</v>
      </c>
      <c r="I6852">
        <v>77538</v>
      </c>
      <c r="L6852">
        <f>IF(ISNUMBER(SEARCH("migliaia",istat[[#This Row],[Variabile]])),istat[[#This Row],[Value]]*1000,istat[[#This Row],[Value]])</f>
        <v>77538000</v>
      </c>
      <c r="M6852" t="b" cm="1">
        <f t="array" ref="M6852">_xlfn.IFS(istat[[#This Row],[Flag Codes]]="c",FALSE,istat[[#This Row],[Ateco 2007]]="TOTALE",FALSE,TRUE,TRUE)</f>
        <v>1</v>
      </c>
      <c r="N6852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52">
        <f>IFERROR(FIND("(",istat[[#This Row],[Variabile]])-2,LEN(istat[[#This Row],[Variabile]]))</f>
        <v>19</v>
      </c>
      <c r="P6852" t="str">
        <f>LEFT(istat[[#This Row],[Variabile]],istat[[#This Row],[unique_id_variable_text_num_char]])</f>
        <v>costi del personale</v>
      </c>
      <c r="Q6852" t="str">
        <f>istat[[#This Row],[unique_id_ateco_text]]&amp;": "&amp;istat[[#This Row],[unique_id_variable_text]]</f>
        <v>5913 attività di distribuzione cinematografica, di video e di programmi televisivi: costi del personale</v>
      </c>
    </row>
    <row r="6853" spans="1:17" x14ac:dyDescent="0.35">
      <c r="A6853" s="1" t="s">
        <v>11</v>
      </c>
      <c r="B6853" s="1" t="s">
        <v>12</v>
      </c>
      <c r="C6853" s="1" t="s">
        <v>77</v>
      </c>
      <c r="D6853" s="1" t="s">
        <v>78</v>
      </c>
      <c r="E6853" s="1" t="s">
        <v>1107</v>
      </c>
      <c r="F6853" s="1" t="s">
        <v>1108</v>
      </c>
      <c r="G6853">
        <v>2020</v>
      </c>
      <c r="H6853">
        <v>2020</v>
      </c>
      <c r="I6853">
        <v>37382</v>
      </c>
      <c r="L6853">
        <f>IF(ISNUMBER(SEARCH("migliaia",istat[[#This Row],[Variabile]])),istat[[#This Row],[Value]]*1000,istat[[#This Row],[Value]])</f>
        <v>37382000</v>
      </c>
      <c r="M6853" t="b" cm="1">
        <f t="array" ref="M6853">_xlfn.IFS(istat[[#This Row],[Flag Codes]]="c",FALSE,istat[[#This Row],[Ateco 2007]]="TOTALE",FALSE,TRUE,TRUE)</f>
        <v>1</v>
      </c>
      <c r="N6853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53">
        <f>IFERROR(FIND("(",istat[[#This Row],[Variabile]])-2,LEN(istat[[#This Row],[Variabile]]))</f>
        <v>23</v>
      </c>
      <c r="P6853" t="str">
        <f>LEFT(istat[[#This Row],[Variabile]],istat[[#This Row],[unique_id_variable_text_num_char]])</f>
        <v>margine operativo lordo</v>
      </c>
      <c r="Q6853" t="str">
        <f>istat[[#This Row],[unique_id_ateco_text]]&amp;": "&amp;istat[[#This Row],[unique_id_variable_text]]</f>
        <v>5914 attività di proiezione cinematografica: margine operativo lordo</v>
      </c>
    </row>
    <row r="6854" spans="1:17" x14ac:dyDescent="0.35">
      <c r="A6854" s="1" t="s">
        <v>11</v>
      </c>
      <c r="B6854" s="1" t="s">
        <v>12</v>
      </c>
      <c r="C6854" s="1" t="s">
        <v>13</v>
      </c>
      <c r="D6854" s="1" t="s">
        <v>14</v>
      </c>
      <c r="E6854" s="1" t="s">
        <v>1174</v>
      </c>
      <c r="F6854" s="1" t="s">
        <v>225</v>
      </c>
      <c r="G6854">
        <v>2020</v>
      </c>
      <c r="H6854">
        <v>2020</v>
      </c>
      <c r="I6854">
        <v>8036</v>
      </c>
      <c r="L6854">
        <f>IF(ISNUMBER(SEARCH("migliaia",istat[[#This Row],[Variabile]])),istat[[#This Row],[Value]]*1000,istat[[#This Row],[Value]])</f>
        <v>8036</v>
      </c>
      <c r="M6854" t="b" cm="1">
        <f t="array" ref="M6854">_xlfn.IFS(istat[[#This Row],[Flag Codes]]="c",FALSE,istat[[#This Row],[Ateco 2007]]="TOTALE",FALSE,TRUE,TRUE)</f>
        <v>1</v>
      </c>
      <c r="N6854" t="str">
        <f>istat[[#This Row],[ATECO_2007]]&amp;" "&amp;LEFT(istat[[#This Row],[Ateco 2007]],IFERROR(FIND("(",istat[[#This Row],[Ateco 2007]])-2,LEN(istat[[#This Row],[Ateco 2007]])))</f>
        <v>7120 collaudi ed analisi tecniche</v>
      </c>
      <c r="O6854">
        <f>IFERROR(FIND("(",istat[[#This Row],[Variabile]])-2,LEN(istat[[#This Row],[Variabile]]))</f>
        <v>7</v>
      </c>
      <c r="P6854" t="str">
        <f>LEFT(istat[[#This Row],[Variabile]],istat[[#This Row],[unique_id_variable_text_num_char]])</f>
        <v>imprese</v>
      </c>
      <c r="Q6854" t="str">
        <f>istat[[#This Row],[unique_id_ateco_text]]&amp;": "&amp;istat[[#This Row],[unique_id_variable_text]]</f>
        <v>7120 collaudi ed analisi tecniche: imprese</v>
      </c>
    </row>
    <row r="6855" spans="1:17" x14ac:dyDescent="0.35">
      <c r="A6855" s="1" t="s">
        <v>11</v>
      </c>
      <c r="B6855" s="1" t="s">
        <v>12</v>
      </c>
      <c r="C6855" s="1" t="s">
        <v>69</v>
      </c>
      <c r="D6855" s="1" t="s">
        <v>70</v>
      </c>
      <c r="E6855" s="1" t="s">
        <v>1174</v>
      </c>
      <c r="F6855" s="1" t="s">
        <v>225</v>
      </c>
      <c r="G6855">
        <v>2020</v>
      </c>
      <c r="H6855">
        <v>2020</v>
      </c>
      <c r="I6855">
        <v>4313826</v>
      </c>
      <c r="L6855">
        <f>IF(ISNUMBER(SEARCH("migliaia",istat[[#This Row],[Variabile]])),istat[[#This Row],[Value]]*1000,istat[[#This Row],[Value]])</f>
        <v>4313826000</v>
      </c>
      <c r="M6855" t="b" cm="1">
        <f t="array" ref="M6855">_xlfn.IFS(istat[[#This Row],[Flag Codes]]="c",FALSE,istat[[#This Row],[Ateco 2007]]="TOTALE",FALSE,TRUE,TRUE)</f>
        <v>1</v>
      </c>
      <c r="N6855" t="str">
        <f>istat[[#This Row],[ATECO_2007]]&amp;" "&amp;LEFT(istat[[#This Row],[Ateco 2007]],IFERROR(FIND("(",istat[[#This Row],[Ateco 2007]])-2,LEN(istat[[#This Row],[Ateco 2007]])))</f>
        <v>7120 collaudi ed analisi tecniche</v>
      </c>
      <c r="O6855">
        <f>IFERROR(FIND("(",istat[[#This Row],[Variabile]])-2,LEN(istat[[#This Row],[Variabile]]))</f>
        <v>9</v>
      </c>
      <c r="P6855" t="str">
        <f>LEFT(istat[[#This Row],[Variabile]],istat[[#This Row],[unique_id_variable_text_num_char]])</f>
        <v>fatturato</v>
      </c>
      <c r="Q6855" t="str">
        <f>istat[[#This Row],[unique_id_ateco_text]]&amp;": "&amp;istat[[#This Row],[unique_id_variable_text]]</f>
        <v>7120 collaudi ed analisi tecniche: fatturato</v>
      </c>
    </row>
    <row r="6856" spans="1:17" x14ac:dyDescent="0.35">
      <c r="A6856" s="1" t="s">
        <v>11</v>
      </c>
      <c r="B6856" s="1" t="s">
        <v>12</v>
      </c>
      <c r="C6856" s="1" t="s">
        <v>91</v>
      </c>
      <c r="D6856" s="1" t="s">
        <v>92</v>
      </c>
      <c r="E6856" s="1" t="s">
        <v>1174</v>
      </c>
      <c r="F6856" s="1" t="s">
        <v>225</v>
      </c>
      <c r="G6856">
        <v>2020</v>
      </c>
      <c r="H6856">
        <v>2020</v>
      </c>
      <c r="I6856">
        <v>39607</v>
      </c>
      <c r="L6856">
        <f>IF(ISNUMBER(SEARCH("migliaia",istat[[#This Row],[Variabile]])),istat[[#This Row],[Value]]*1000,istat[[#This Row],[Value]])</f>
        <v>39607</v>
      </c>
      <c r="M6856" t="b" cm="1">
        <f t="array" ref="M6856">_xlfn.IFS(istat[[#This Row],[Flag Codes]]="c",FALSE,istat[[#This Row],[Ateco 2007]]="TOTALE",FALSE,TRUE,TRUE)</f>
        <v>1</v>
      </c>
      <c r="N6856" t="str">
        <f>istat[[#This Row],[ATECO_2007]]&amp;" "&amp;LEFT(istat[[#This Row],[Ateco 2007]],IFERROR(FIND("(",istat[[#This Row],[Ateco 2007]])-2,LEN(istat[[#This Row],[Ateco 2007]])))</f>
        <v>7120 collaudi ed analisi tecniche</v>
      </c>
      <c r="O6856">
        <f>IFERROR(FIND("(",istat[[#This Row],[Variabile]])-2,LEN(istat[[#This Row],[Variabile]]))</f>
        <v>8</v>
      </c>
      <c r="P6856" t="str">
        <f>LEFT(istat[[#This Row],[Variabile]],istat[[#This Row],[unique_id_variable_text_num_char]])</f>
        <v>occupati</v>
      </c>
      <c r="Q6856" t="str">
        <f>istat[[#This Row],[unique_id_ateco_text]]&amp;": "&amp;istat[[#This Row],[unique_id_variable_text]]</f>
        <v>7120 collaudi ed analisi tecniche: occupati</v>
      </c>
    </row>
    <row r="6857" spans="1:17" x14ac:dyDescent="0.35">
      <c r="A6857" s="1" t="s">
        <v>11</v>
      </c>
      <c r="B6857" s="1" t="s">
        <v>12</v>
      </c>
      <c r="C6857" s="1" t="s">
        <v>101</v>
      </c>
      <c r="D6857" s="1" t="s">
        <v>102</v>
      </c>
      <c r="E6857" s="1" t="s">
        <v>1174</v>
      </c>
      <c r="F6857" s="1" t="s">
        <v>225</v>
      </c>
      <c r="G6857">
        <v>2020</v>
      </c>
      <c r="H6857">
        <v>2020</v>
      </c>
      <c r="I6857">
        <v>51093</v>
      </c>
      <c r="L6857">
        <f>IF(ISNUMBER(SEARCH("migliaia",istat[[#This Row],[Variabile]])),istat[[#This Row],[Value]]*1000,istat[[#This Row],[Value]])</f>
        <v>51093000</v>
      </c>
      <c r="M6857" t="b" cm="1">
        <f t="array" ref="M6857">_xlfn.IFS(istat[[#This Row],[Flag Codes]]="c",FALSE,istat[[#This Row],[Ateco 2007]]="TOTALE",FALSE,TRUE,TRUE)</f>
        <v>1</v>
      </c>
      <c r="N6857" t="str">
        <f>istat[[#This Row],[ATECO_2007]]&amp;" "&amp;LEFT(istat[[#This Row],[Ateco 2007]],IFERROR(FIND("(",istat[[#This Row],[Ateco 2007]])-2,LEN(istat[[#This Row],[Ateco 2007]])))</f>
        <v>7120 collaudi ed analisi tecniche</v>
      </c>
      <c r="O6857">
        <f>IFERROR(FIND("(",istat[[#This Row],[Variabile]])-2,LEN(istat[[#This Row],[Variabile]]))</f>
        <v>27</v>
      </c>
      <c r="P6857" t="str">
        <f>LEFT(istat[[#This Row],[Variabile]],istat[[#This Row],[unique_id_variable_text_num_char]])</f>
        <v>ore lavorate dai dipendenti</v>
      </c>
      <c r="Q6857" t="str">
        <f>istat[[#This Row],[unique_id_ateco_text]]&amp;": "&amp;istat[[#This Row],[unique_id_variable_text]]</f>
        <v>7120 collaudi ed analisi tecniche: ore lavorate dai dipendenti</v>
      </c>
    </row>
    <row r="6858" spans="1:17" x14ac:dyDescent="0.35">
      <c r="A6858" s="1" t="s">
        <v>11</v>
      </c>
      <c r="B6858" s="1" t="s">
        <v>12</v>
      </c>
      <c r="C6858" s="1" t="s">
        <v>87</v>
      </c>
      <c r="D6858" s="1" t="s">
        <v>88</v>
      </c>
      <c r="E6858" s="1" t="s">
        <v>1112</v>
      </c>
      <c r="F6858" s="1" t="s">
        <v>1113</v>
      </c>
      <c r="G6858">
        <v>2020</v>
      </c>
      <c r="H6858">
        <v>2020</v>
      </c>
      <c r="I6858">
        <v>132483</v>
      </c>
      <c r="L6858">
        <f>IF(ISNUMBER(SEARCH("migliaia",istat[[#This Row],[Variabile]])),istat[[#This Row],[Value]]*1000,istat[[#This Row],[Value]])</f>
        <v>132483000</v>
      </c>
      <c r="M6858" t="b" cm="1">
        <f t="array" ref="M6858">_xlfn.IFS(istat[[#This Row],[Flag Codes]]="c",FALSE,istat[[#This Row],[Ateco 2007]]="TOTALE",FALSE,TRUE,TRUE)</f>
        <v>1</v>
      </c>
      <c r="N6858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8">
        <f>IFERROR(FIND("(",istat[[#This Row],[Variabile]])-2,LEN(istat[[#This Row],[Variabile]]))</f>
        <v>36</v>
      </c>
      <c r="P6858" t="str">
        <f>LEFT(istat[[#This Row],[Variabile]],istat[[#This Row],[unique_id_variable_text_num_char]])</f>
        <v>investimenti lordi in beni materiali</v>
      </c>
      <c r="Q6858" t="str">
        <f>istat[[#This Row],[unique_id_ateco_text]]&amp;": "&amp;istat[[#This Row],[unique_id_variable_text]]</f>
        <v>7219 altre attività di ricerca e sviluppo sperimentale nel campo delle scienze naturali e dell'ingegneria: investimenti lordi in beni materiali</v>
      </c>
    </row>
    <row r="6859" spans="1:17" x14ac:dyDescent="0.35">
      <c r="A6859" s="1" t="s">
        <v>11</v>
      </c>
      <c r="B6859" s="1" t="s">
        <v>12</v>
      </c>
      <c r="C6859" s="1" t="s">
        <v>95</v>
      </c>
      <c r="D6859" s="1" t="s">
        <v>96</v>
      </c>
      <c r="E6859" s="1" t="s">
        <v>1112</v>
      </c>
      <c r="F6859" s="1" t="s">
        <v>1113</v>
      </c>
      <c r="G6859">
        <v>2020</v>
      </c>
      <c r="H6859">
        <v>2020</v>
      </c>
      <c r="I6859">
        <v>17611</v>
      </c>
      <c r="L6859">
        <f>IF(ISNUMBER(SEARCH("migliaia",istat[[#This Row],[Variabile]])),istat[[#This Row],[Value]]*1000,istat[[#This Row],[Value]])</f>
        <v>17611</v>
      </c>
      <c r="M6859" t="b" cm="1">
        <f t="array" ref="M6859">_xlfn.IFS(istat[[#This Row],[Flag Codes]]="c",FALSE,istat[[#This Row],[Ateco 2007]]="TOTALE",FALSE,TRUE,TRUE)</f>
        <v>1</v>
      </c>
      <c r="N6859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859">
        <f>IFERROR(FIND("(",istat[[#This Row],[Variabile]])-2,LEN(istat[[#This Row],[Variabile]]))</f>
        <v>21</v>
      </c>
      <c r="P6859" t="str">
        <f>LEFT(istat[[#This Row],[Variabile]],istat[[#This Row],[unique_id_variable_text_num_char]])</f>
        <v>lavoratori dipendenti</v>
      </c>
      <c r="Q6859" t="str">
        <f>istat[[#This Row],[unique_id_ateco_text]]&amp;": "&amp;istat[[#This Row],[unique_id_variable_text]]</f>
        <v>7219 altre attività di ricerca e sviluppo sperimentale nel campo delle scienze naturali e dell'ingegneria: lavoratori dipendenti</v>
      </c>
    </row>
    <row r="6860" spans="1:17" x14ac:dyDescent="0.35">
      <c r="A6860" s="1" t="s">
        <v>11</v>
      </c>
      <c r="B6860" s="1" t="s">
        <v>12</v>
      </c>
      <c r="C6860" s="1" t="s">
        <v>13</v>
      </c>
      <c r="D6860" s="1" t="s">
        <v>14</v>
      </c>
      <c r="E6860" s="1" t="s">
        <v>1114</v>
      </c>
      <c r="F6860" s="1" t="s">
        <v>335</v>
      </c>
      <c r="G6860">
        <v>2020</v>
      </c>
      <c r="H6860">
        <v>2020</v>
      </c>
      <c r="I6860">
        <v>1670</v>
      </c>
      <c r="L6860">
        <f>IF(ISNUMBER(SEARCH("migliaia",istat[[#This Row],[Variabile]])),istat[[#This Row],[Value]]*1000,istat[[#This Row],[Value]])</f>
        <v>1670</v>
      </c>
      <c r="M6860" t="b" cm="1">
        <f t="array" ref="M6860">_xlfn.IFS(istat[[#This Row],[Flag Codes]]="c",FALSE,istat[[#This Row],[Ateco 2007]]="TOTALE",FALSE,TRUE,TRUE)</f>
        <v>1</v>
      </c>
      <c r="N6860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0">
        <f>IFERROR(FIND("(",istat[[#This Row],[Variabile]])-2,LEN(istat[[#This Row],[Variabile]]))</f>
        <v>7</v>
      </c>
      <c r="P6860" t="str">
        <f>LEFT(istat[[#This Row],[Variabile]],istat[[#This Row],[unique_id_variable_text_num_char]])</f>
        <v>imprese</v>
      </c>
      <c r="Q6860" t="str">
        <f>istat[[#This Row],[unique_id_ateco_text]]&amp;": "&amp;istat[[#This Row],[unique_id_variable_text]]</f>
        <v>7220 ricerca e sviluppo sperimentale nel campo delle scienze sociali e umanistiche: imprese</v>
      </c>
    </row>
    <row r="6861" spans="1:17" x14ac:dyDescent="0.35">
      <c r="A6861" s="1" t="s">
        <v>11</v>
      </c>
      <c r="B6861" s="1" t="s">
        <v>12</v>
      </c>
      <c r="C6861" s="1" t="s">
        <v>91</v>
      </c>
      <c r="D6861" s="1" t="s">
        <v>92</v>
      </c>
      <c r="E6861" s="1" t="s">
        <v>1114</v>
      </c>
      <c r="F6861" s="1" t="s">
        <v>335</v>
      </c>
      <c r="G6861">
        <v>2020</v>
      </c>
      <c r="H6861">
        <v>2020</v>
      </c>
      <c r="I6861">
        <v>2693</v>
      </c>
      <c r="L6861">
        <f>IF(ISNUMBER(SEARCH("migliaia",istat[[#This Row],[Variabile]])),istat[[#This Row],[Value]]*1000,istat[[#This Row],[Value]])</f>
        <v>2693</v>
      </c>
      <c r="M6861" t="b" cm="1">
        <f t="array" ref="M6861">_xlfn.IFS(istat[[#This Row],[Flag Codes]]="c",FALSE,istat[[#This Row],[Ateco 2007]]="TOTALE",FALSE,TRUE,TRUE)</f>
        <v>1</v>
      </c>
      <c r="N6861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861">
        <f>IFERROR(FIND("(",istat[[#This Row],[Variabile]])-2,LEN(istat[[#This Row],[Variabile]]))</f>
        <v>8</v>
      </c>
      <c r="P6861" t="str">
        <f>LEFT(istat[[#This Row],[Variabile]],istat[[#This Row],[unique_id_variable_text_num_char]])</f>
        <v>occupati</v>
      </c>
      <c r="Q6861" t="str">
        <f>istat[[#This Row],[unique_id_ateco_text]]&amp;": "&amp;istat[[#This Row],[unique_id_variable_text]]</f>
        <v>7220 ricerca e sviluppo sperimentale nel campo delle scienze sociali e umanistiche: occupati</v>
      </c>
    </row>
    <row r="6862" spans="1:17" x14ac:dyDescent="0.35">
      <c r="A6862" s="1" t="s">
        <v>11</v>
      </c>
      <c r="B6862" s="1" t="s">
        <v>12</v>
      </c>
      <c r="C6862" s="1" t="s">
        <v>79</v>
      </c>
      <c r="D6862" s="1" t="s">
        <v>80</v>
      </c>
      <c r="E6862" s="1" t="s">
        <v>1115</v>
      </c>
      <c r="F6862" s="1" t="s">
        <v>1116</v>
      </c>
      <c r="G6862">
        <v>2020</v>
      </c>
      <c r="H6862">
        <v>2020</v>
      </c>
      <c r="I6862">
        <v>7629</v>
      </c>
      <c r="L6862">
        <f>IF(ISNUMBER(SEARCH("migliaia",istat[[#This Row],[Variabile]])),istat[[#This Row],[Value]]*1000,istat[[#This Row],[Value]])</f>
        <v>7629000</v>
      </c>
      <c r="M6862" t="b" cm="1">
        <f t="array" ref="M6862">_xlfn.IFS(istat[[#This Row],[Flag Codes]]="c",FALSE,istat[[#This Row],[Ateco 2007]]="TOTALE",FALSE,TRUE,TRUE)</f>
        <v>1</v>
      </c>
      <c r="N6862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2">
        <f>IFERROR(FIND("(",istat[[#This Row],[Variabile]])-2,LEN(istat[[#This Row],[Variabile]]))</f>
        <v>26</v>
      </c>
      <c r="P6862" t="str">
        <f>LEFT(istat[[#This Row],[Variabile]],istat[[#This Row],[unique_id_variable_text_num_char]])</f>
        <v>acquisto di beni e servizi</v>
      </c>
      <c r="Q6862" t="str">
        <f>istat[[#This Row],[unique_id_ateco_text]]&amp;": "&amp;istat[[#This Row],[unique_id_variable_text]]</f>
        <v>7722 noleggio di videocassette e dischi: acquisto di beni e servizi</v>
      </c>
    </row>
    <row r="6863" spans="1:17" x14ac:dyDescent="0.35">
      <c r="A6863" s="1" t="s">
        <v>11</v>
      </c>
      <c r="B6863" s="1" t="s">
        <v>12</v>
      </c>
      <c r="C6863" s="1" t="s">
        <v>81</v>
      </c>
      <c r="D6863" s="1" t="s">
        <v>82</v>
      </c>
      <c r="E6863" s="1" t="s">
        <v>1115</v>
      </c>
      <c r="F6863" s="1" t="s">
        <v>1116</v>
      </c>
      <c r="G6863">
        <v>2020</v>
      </c>
      <c r="H6863">
        <v>2020</v>
      </c>
      <c r="I6863">
        <v>473</v>
      </c>
      <c r="L6863">
        <f>IF(ISNUMBER(SEARCH("migliaia",istat[[#This Row],[Variabile]])),istat[[#This Row],[Value]]*1000,istat[[#This Row],[Value]])</f>
        <v>473000</v>
      </c>
      <c r="M6863" t="b" cm="1">
        <f t="array" ref="M6863">_xlfn.IFS(istat[[#This Row],[Flag Codes]]="c",FALSE,istat[[#This Row],[Ateco 2007]]="TOTALE",FALSE,TRUE,TRUE)</f>
        <v>1</v>
      </c>
      <c r="N6863" t="str">
        <f>istat[[#This Row],[ATECO_2007]]&amp;" "&amp;LEFT(istat[[#This Row],[Ateco 2007]],IFERROR(FIND("(",istat[[#This Row],[Ateco 2007]])-2,LEN(istat[[#This Row],[Ateco 2007]])))</f>
        <v>7722 noleggio di videocassette e dischi</v>
      </c>
      <c r="O6863">
        <f>IFERROR(FIND("(",istat[[#This Row],[Variabile]])-2,LEN(istat[[#This Row],[Variabile]]))</f>
        <v>19</v>
      </c>
      <c r="P6863" t="str">
        <f>LEFT(istat[[#This Row],[Variabile]],istat[[#This Row],[unique_id_variable_text_num_char]])</f>
        <v>costi del personale</v>
      </c>
      <c r="Q6863" t="str">
        <f>istat[[#This Row],[unique_id_ateco_text]]&amp;": "&amp;istat[[#This Row],[unique_id_variable_text]]</f>
        <v>7722 noleggio di videocassette e dischi: costi del personale</v>
      </c>
    </row>
    <row r="6864" spans="1:17" x14ac:dyDescent="0.35">
      <c r="A6864" s="1" t="s">
        <v>11</v>
      </c>
      <c r="B6864" s="1" t="s">
        <v>12</v>
      </c>
      <c r="C6864" s="1" t="s">
        <v>77</v>
      </c>
      <c r="D6864" s="1" t="s">
        <v>78</v>
      </c>
      <c r="E6864" s="1" t="s">
        <v>1117</v>
      </c>
      <c r="F6864" s="1" t="s">
        <v>1118</v>
      </c>
      <c r="G6864">
        <v>2020</v>
      </c>
      <c r="H6864">
        <v>2020</v>
      </c>
      <c r="I6864">
        <v>45148</v>
      </c>
      <c r="L6864">
        <f>IF(ISNUMBER(SEARCH("migliaia",istat[[#This Row],[Variabile]])),istat[[#This Row],[Value]]*1000,istat[[#This Row],[Value]])</f>
        <v>45148000</v>
      </c>
      <c r="M6864" t="b" cm="1">
        <f t="array" ref="M6864">_xlfn.IFS(istat[[#This Row],[Flag Codes]]="c",FALSE,istat[[#This Row],[Ateco 2007]]="TOTALE",FALSE,TRUE,TRUE)</f>
        <v>1</v>
      </c>
      <c r="N6864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864">
        <f>IFERROR(FIND("(",istat[[#This Row],[Variabile]])-2,LEN(istat[[#This Row],[Variabile]]))</f>
        <v>23</v>
      </c>
      <c r="P6864" t="str">
        <f>LEFT(istat[[#This Row],[Variabile]],istat[[#This Row],[unique_id_variable_text_num_char]])</f>
        <v>margine operativo lordo</v>
      </c>
      <c r="Q6864" t="str">
        <f>istat[[#This Row],[unique_id_ateco_text]]&amp;": "&amp;istat[[#This Row],[unique_id_variable_text]]</f>
        <v>7729 noleggio di altri beni per uso personale e domestico: margine operativo lordo</v>
      </c>
    </row>
    <row r="6865" spans="1:17" x14ac:dyDescent="0.35">
      <c r="A6865" s="1" t="s">
        <v>11</v>
      </c>
      <c r="B6865" s="1" t="s">
        <v>12</v>
      </c>
      <c r="C6865" s="1" t="s">
        <v>73</v>
      </c>
      <c r="D6865" s="1" t="s">
        <v>74</v>
      </c>
      <c r="E6865" s="1" t="s">
        <v>1166</v>
      </c>
      <c r="F6865" s="1" t="s">
        <v>1167</v>
      </c>
      <c r="G6865">
        <v>2020</v>
      </c>
      <c r="H6865">
        <v>2020</v>
      </c>
      <c r="I6865">
        <v>27149</v>
      </c>
      <c r="L6865">
        <f>IF(ISNUMBER(SEARCH("migliaia",istat[[#This Row],[Variabile]])),istat[[#This Row],[Value]]*1000,istat[[#This Row],[Value]])</f>
        <v>27149000</v>
      </c>
      <c r="M6865" t="b" cm="1">
        <f t="array" ref="M6865">_xlfn.IFS(istat[[#This Row],[Flag Codes]]="c",FALSE,istat[[#This Row],[Ateco 2007]]="TOTALE",FALSE,TRUE,TRUE)</f>
        <v>1</v>
      </c>
      <c r="N6865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865">
        <f>IFERROR(FIND("(",istat[[#This Row],[Variabile]])-2,LEN(istat[[#This Row],[Variabile]]))</f>
        <v>36</v>
      </c>
      <c r="P6865" t="str">
        <f>LEFT(istat[[#This Row],[Variabile]],istat[[#This Row],[unique_id_variable_text_num_char]])</f>
        <v>valore aggiunto al costo dei fattori</v>
      </c>
      <c r="Q6865" t="str">
        <f>istat[[#This Row],[unique_id_ateco_text]]&amp;": "&amp;istat[[#This Row],[unique_id_variable_text]]</f>
        <v>7731 noleggio di macchine e attrezzature agricole: valore aggiunto al costo dei fattori</v>
      </c>
    </row>
    <row r="6866" spans="1:17" x14ac:dyDescent="0.35">
      <c r="A6866" s="1" t="s">
        <v>11</v>
      </c>
      <c r="B6866" s="1" t="s">
        <v>12</v>
      </c>
      <c r="C6866" s="1" t="s">
        <v>79</v>
      </c>
      <c r="D6866" s="1" t="s">
        <v>80</v>
      </c>
      <c r="E6866" s="1" t="s">
        <v>1119</v>
      </c>
      <c r="F6866" s="1" t="s">
        <v>1120</v>
      </c>
      <c r="G6866">
        <v>2020</v>
      </c>
      <c r="H6866">
        <v>2020</v>
      </c>
      <c r="I6866">
        <v>672112</v>
      </c>
      <c r="L6866">
        <f>IF(ISNUMBER(SEARCH("migliaia",istat[[#This Row],[Variabile]])),istat[[#This Row],[Value]]*1000,istat[[#This Row],[Value]])</f>
        <v>672112000</v>
      </c>
      <c r="M6866" t="b" cm="1">
        <f t="array" ref="M6866">_xlfn.IFS(istat[[#This Row],[Flag Codes]]="c",FALSE,istat[[#This Row],[Ateco 2007]]="TOTALE",FALSE,TRUE,TRUE)</f>
        <v>1</v>
      </c>
      <c r="N686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866">
        <f>IFERROR(FIND("(",istat[[#This Row],[Variabile]])-2,LEN(istat[[#This Row],[Variabile]]))</f>
        <v>26</v>
      </c>
      <c r="P6866" t="str">
        <f>LEFT(istat[[#This Row],[Variabile]],istat[[#This Row],[unique_id_variable_text_num_char]])</f>
        <v>acquisto di beni e servizi</v>
      </c>
      <c r="Q6866" t="str">
        <f>istat[[#This Row],[unique_id_ateco_text]]&amp;": "&amp;istat[[#This Row],[unique_id_variable_text]]</f>
        <v>7732 noleggio di macchine e attrezzature per lavori edili e di genio civile: acquisto di beni e servizi</v>
      </c>
    </row>
    <row r="6867" spans="1:17" x14ac:dyDescent="0.35">
      <c r="A6867" s="1" t="s">
        <v>11</v>
      </c>
      <c r="B6867" s="1" t="s">
        <v>12</v>
      </c>
      <c r="C6867" s="1" t="s">
        <v>71</v>
      </c>
      <c r="D6867" s="1" t="s">
        <v>72</v>
      </c>
      <c r="E6867" s="1" t="s">
        <v>1121</v>
      </c>
      <c r="F6867" s="1" t="s">
        <v>1122</v>
      </c>
      <c r="G6867">
        <v>2020</v>
      </c>
      <c r="H6867">
        <v>2020</v>
      </c>
      <c r="I6867">
        <v>1352136</v>
      </c>
      <c r="L6867">
        <f>IF(ISNUMBER(SEARCH("migliaia",istat[[#This Row],[Variabile]])),istat[[#This Row],[Value]]*1000,istat[[#This Row],[Value]])</f>
        <v>1352136000</v>
      </c>
      <c r="M6867" t="b" cm="1">
        <f t="array" ref="M6867">_xlfn.IFS(istat[[#This Row],[Flag Codes]]="c",FALSE,istat[[#This Row],[Ateco 2007]]="TOTALE",FALSE,TRUE,TRUE)</f>
        <v>1</v>
      </c>
      <c r="N6867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7">
        <f>IFERROR(FIND("(",istat[[#This Row],[Variabile]])-2,LEN(istat[[#This Row],[Variabile]]))</f>
        <v>23</v>
      </c>
      <c r="P6867" t="str">
        <f>LEFT(istat[[#This Row],[Variabile]],istat[[#This Row],[unique_id_variable_text_num_char]])</f>
        <v>valore della produzione</v>
      </c>
      <c r="Q6867" t="str">
        <f>istat[[#This Row],[unique_id_ateco_text]]&amp;": "&amp;istat[[#This Row],[unique_id_variable_text]]</f>
        <v>7733 noleggio di macchine e attrezzature per ufficio: valore della produzione</v>
      </c>
    </row>
    <row r="6868" spans="1:17" x14ac:dyDescent="0.35">
      <c r="A6868" s="1" t="s">
        <v>11</v>
      </c>
      <c r="B6868" s="1" t="s">
        <v>12</v>
      </c>
      <c r="C6868" s="1" t="s">
        <v>77</v>
      </c>
      <c r="D6868" s="1" t="s">
        <v>78</v>
      </c>
      <c r="E6868" s="1" t="s">
        <v>1121</v>
      </c>
      <c r="F6868" s="1" t="s">
        <v>1122</v>
      </c>
      <c r="G6868">
        <v>2020</v>
      </c>
      <c r="H6868">
        <v>2020</v>
      </c>
      <c r="I6868">
        <v>839844</v>
      </c>
      <c r="L6868">
        <f>IF(ISNUMBER(SEARCH("migliaia",istat[[#This Row],[Variabile]])),istat[[#This Row],[Value]]*1000,istat[[#This Row],[Value]])</f>
        <v>839844000</v>
      </c>
      <c r="M6868" t="b" cm="1">
        <f t="array" ref="M6868">_xlfn.IFS(istat[[#This Row],[Flag Codes]]="c",FALSE,istat[[#This Row],[Ateco 2007]]="TOTALE",FALSE,TRUE,TRUE)</f>
        <v>1</v>
      </c>
      <c r="N6868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868">
        <f>IFERROR(FIND("(",istat[[#This Row],[Variabile]])-2,LEN(istat[[#This Row],[Variabile]]))</f>
        <v>23</v>
      </c>
      <c r="P6868" t="str">
        <f>LEFT(istat[[#This Row],[Variabile]],istat[[#This Row],[unique_id_variable_text_num_char]])</f>
        <v>margine operativo lordo</v>
      </c>
      <c r="Q6868" t="str">
        <f>istat[[#This Row],[unique_id_ateco_text]]&amp;": "&amp;istat[[#This Row],[unique_id_variable_text]]</f>
        <v>7733 noleggio di macchine e attrezzature per ufficio: margine operativo lordo</v>
      </c>
    </row>
    <row r="6869" spans="1:17" x14ac:dyDescent="0.35">
      <c r="A6869" s="1" t="s">
        <v>11</v>
      </c>
      <c r="B6869" s="1" t="s">
        <v>12</v>
      </c>
      <c r="C6869" s="1" t="s">
        <v>87</v>
      </c>
      <c r="D6869" s="1" t="s">
        <v>88</v>
      </c>
      <c r="E6869" s="1" t="s">
        <v>953</v>
      </c>
      <c r="F6869" s="1" t="s">
        <v>489</v>
      </c>
      <c r="G6869">
        <v>2020</v>
      </c>
      <c r="H6869">
        <v>2020</v>
      </c>
      <c r="I6869">
        <v>39365</v>
      </c>
      <c r="L6869">
        <f>IF(ISNUMBER(SEARCH("migliaia",istat[[#This Row],[Variabile]])),istat[[#This Row],[Value]]*1000,istat[[#This Row],[Value]])</f>
        <v>39365000</v>
      </c>
      <c r="M6869" t="b" cm="1">
        <f t="array" ref="M6869">_xlfn.IFS(istat[[#This Row],[Flag Codes]]="c",FALSE,istat[[#This Row],[Ateco 2007]]="TOTALE",FALSE,TRUE,TRUE)</f>
        <v>1</v>
      </c>
      <c r="N6869" t="str">
        <f>istat[[#This Row],[ATECO_2007]]&amp;" "&amp;LEFT(istat[[#This Row],[Ateco 2007]],IFERROR(FIND("(",istat[[#This Row],[Ateco 2007]])-2,LEN(istat[[#This Row],[Ateco 2007]])))</f>
        <v>8130 cura e manutenzione del paesaggio</v>
      </c>
      <c r="O6869">
        <f>IFERROR(FIND("(",istat[[#This Row],[Variabile]])-2,LEN(istat[[#This Row],[Variabile]]))</f>
        <v>36</v>
      </c>
      <c r="P6869" t="str">
        <f>LEFT(istat[[#This Row],[Variabile]],istat[[#This Row],[unique_id_variable_text_num_char]])</f>
        <v>investimenti lordi in beni materiali</v>
      </c>
      <c r="Q6869" t="str">
        <f>istat[[#This Row],[unique_id_ateco_text]]&amp;": "&amp;istat[[#This Row],[unique_id_variable_text]]</f>
        <v>8130 cura e manutenzione del paesaggio: investimenti lordi in beni materiali</v>
      </c>
    </row>
    <row r="6870" spans="1:17" x14ac:dyDescent="0.35">
      <c r="A6870" s="1" t="s">
        <v>11</v>
      </c>
      <c r="B6870" s="1" t="s">
        <v>12</v>
      </c>
      <c r="C6870" s="1" t="s">
        <v>13</v>
      </c>
      <c r="D6870" s="1" t="s">
        <v>14</v>
      </c>
      <c r="E6870" s="1" t="s">
        <v>970</v>
      </c>
      <c r="F6870" s="1" t="s">
        <v>971</v>
      </c>
      <c r="G6870">
        <v>2020</v>
      </c>
      <c r="H6870">
        <v>2020</v>
      </c>
      <c r="I6870">
        <v>10335</v>
      </c>
      <c r="L6870">
        <f>IF(ISNUMBER(SEARCH("migliaia",istat[[#This Row],[Variabile]])),istat[[#This Row],[Value]]*1000,istat[[#This Row],[Value]])</f>
        <v>10335</v>
      </c>
      <c r="M6870" t="b" cm="1">
        <f t="array" ref="M6870">_xlfn.IFS(istat[[#This Row],[Flag Codes]]="c",FALSE,istat[[#This Row],[Ateco 2007]]="TOTALE",FALSE,TRUE,TRUE)</f>
        <v>1</v>
      </c>
      <c r="N6870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0">
        <f>IFERROR(FIND("(",istat[[#This Row],[Variabile]])-2,LEN(istat[[#This Row],[Variabile]]))</f>
        <v>7</v>
      </c>
      <c r="P6870" t="str">
        <f>LEFT(istat[[#This Row],[Variabile]],istat[[#This Row],[unique_id_variable_text_num_char]])</f>
        <v>imprese</v>
      </c>
      <c r="Q6870" t="str">
        <f>istat[[#This Row],[unique_id_ateco_text]]&amp;": "&amp;istat[[#This Row],[unique_id_variable_text]]</f>
        <v>4673 commercio all'ingrosso di legname e di materiali da costruzione, apparecchi igienico-sanitari, vetro piano, vernici e colori: imprese</v>
      </c>
    </row>
    <row r="6871" spans="1:17" x14ac:dyDescent="0.35">
      <c r="A6871" s="1" t="s">
        <v>11</v>
      </c>
      <c r="B6871" s="1" t="s">
        <v>12</v>
      </c>
      <c r="C6871" s="1" t="s">
        <v>69</v>
      </c>
      <c r="D6871" s="1" t="s">
        <v>70</v>
      </c>
      <c r="E6871" s="1" t="s">
        <v>970</v>
      </c>
      <c r="F6871" s="1" t="s">
        <v>971</v>
      </c>
      <c r="G6871">
        <v>2020</v>
      </c>
      <c r="H6871">
        <v>2020</v>
      </c>
      <c r="I6871">
        <v>14126487</v>
      </c>
      <c r="L6871">
        <f>IF(ISNUMBER(SEARCH("migliaia",istat[[#This Row],[Variabile]])),istat[[#This Row],[Value]]*1000,istat[[#This Row],[Value]])</f>
        <v>14126487000</v>
      </c>
      <c r="M6871" t="b" cm="1">
        <f t="array" ref="M6871">_xlfn.IFS(istat[[#This Row],[Flag Codes]]="c",FALSE,istat[[#This Row],[Ateco 2007]]="TOTALE",FALSE,TRUE,TRUE)</f>
        <v>1</v>
      </c>
      <c r="N6871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1">
        <f>IFERROR(FIND("(",istat[[#This Row],[Variabile]])-2,LEN(istat[[#This Row],[Variabile]]))</f>
        <v>9</v>
      </c>
      <c r="P6871" t="str">
        <f>LEFT(istat[[#This Row],[Variabile]],istat[[#This Row],[unique_id_variable_text_num_char]])</f>
        <v>fatturato</v>
      </c>
      <c r="Q6871" t="str">
        <f>istat[[#This Row],[unique_id_ateco_text]]&amp;": "&amp;istat[[#This Row],[unique_id_variable_text]]</f>
        <v>4673 commercio all'ingrosso di legname e di materiali da costruzione, apparecchi igienico-sanitari, vetro piano, vernici e colori: fatturato</v>
      </c>
    </row>
    <row r="6872" spans="1:17" x14ac:dyDescent="0.35">
      <c r="A6872" s="1" t="s">
        <v>11</v>
      </c>
      <c r="B6872" s="1" t="s">
        <v>12</v>
      </c>
      <c r="C6872" s="1" t="s">
        <v>91</v>
      </c>
      <c r="D6872" s="1" t="s">
        <v>92</v>
      </c>
      <c r="E6872" s="1" t="s">
        <v>970</v>
      </c>
      <c r="F6872" s="1" t="s">
        <v>971</v>
      </c>
      <c r="G6872">
        <v>2020</v>
      </c>
      <c r="H6872">
        <v>2020</v>
      </c>
      <c r="I6872">
        <v>48950</v>
      </c>
      <c r="L6872">
        <f>IF(ISNUMBER(SEARCH("migliaia",istat[[#This Row],[Variabile]])),istat[[#This Row],[Value]]*1000,istat[[#This Row],[Value]])</f>
        <v>48950</v>
      </c>
      <c r="M6872" t="b" cm="1">
        <f t="array" ref="M6872">_xlfn.IFS(istat[[#This Row],[Flag Codes]]="c",FALSE,istat[[#This Row],[Ateco 2007]]="TOTALE",FALSE,TRUE,TRUE)</f>
        <v>1</v>
      </c>
      <c r="N6872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2">
        <f>IFERROR(FIND("(",istat[[#This Row],[Variabile]])-2,LEN(istat[[#This Row],[Variabile]]))</f>
        <v>8</v>
      </c>
      <c r="P6872" t="str">
        <f>LEFT(istat[[#This Row],[Variabile]],istat[[#This Row],[unique_id_variable_text_num_char]])</f>
        <v>occupati</v>
      </c>
      <c r="Q6872" t="str">
        <f>istat[[#This Row],[unique_id_ateco_text]]&amp;": "&amp;istat[[#This Row],[unique_id_variable_text]]</f>
        <v>4673 commercio all'ingrosso di legname e di materiali da costruzione, apparecchi igienico-sanitari, vetro piano, vernici e colori: occupati</v>
      </c>
    </row>
    <row r="6873" spans="1:17" x14ac:dyDescent="0.35">
      <c r="A6873" s="1" t="s">
        <v>11</v>
      </c>
      <c r="B6873" s="1" t="s">
        <v>12</v>
      </c>
      <c r="C6873" s="1" t="s">
        <v>101</v>
      </c>
      <c r="D6873" s="1" t="s">
        <v>102</v>
      </c>
      <c r="E6873" s="1" t="s">
        <v>970</v>
      </c>
      <c r="F6873" s="1" t="s">
        <v>971</v>
      </c>
      <c r="G6873">
        <v>2020</v>
      </c>
      <c r="H6873">
        <v>2020</v>
      </c>
      <c r="I6873">
        <v>58231</v>
      </c>
      <c r="L6873">
        <f>IF(ISNUMBER(SEARCH("migliaia",istat[[#This Row],[Variabile]])),istat[[#This Row],[Value]]*1000,istat[[#This Row],[Value]])</f>
        <v>58231000</v>
      </c>
      <c r="M6873" t="b" cm="1">
        <f t="array" ref="M6873">_xlfn.IFS(istat[[#This Row],[Flag Codes]]="c",FALSE,istat[[#This Row],[Ateco 2007]]="TOTALE",FALSE,TRUE,TRUE)</f>
        <v>1</v>
      </c>
      <c r="N6873" t="str">
        <f>istat[[#This Row],[ATECO_2007]]&amp;" "&amp;LEFT(istat[[#This Row],[Ateco 2007]],IFERROR(FIND("(",istat[[#This Row],[Ateco 2007]])-2,LEN(istat[[#This Row],[Ateco 2007]])))</f>
        <v>4673 commercio all'ingrosso di legname e di materiali da costruzione, apparecchi igienico-sanitari, vetro piano, vernici e colori</v>
      </c>
      <c r="O6873">
        <f>IFERROR(FIND("(",istat[[#This Row],[Variabile]])-2,LEN(istat[[#This Row],[Variabile]]))</f>
        <v>27</v>
      </c>
      <c r="P6873" t="str">
        <f>LEFT(istat[[#This Row],[Variabile]],istat[[#This Row],[unique_id_variable_text_num_char]])</f>
        <v>ore lavorate dai dipendenti</v>
      </c>
      <c r="Q6873" t="str">
        <f>istat[[#This Row],[unique_id_ateco_text]]&amp;": "&amp;istat[[#This Row],[unique_id_variable_text]]</f>
        <v>4673 commercio all'ingrosso di legname e di materiali da costruzione, apparecchi igienico-sanitari, vetro piano, vernici e colori: ore lavorate dai dipendenti</v>
      </c>
    </row>
    <row r="6874" spans="1:17" x14ac:dyDescent="0.35">
      <c r="A6874" s="1" t="s">
        <v>11</v>
      </c>
      <c r="B6874" s="1" t="s">
        <v>12</v>
      </c>
      <c r="C6874" s="1" t="s">
        <v>71</v>
      </c>
      <c r="D6874" s="1" t="s">
        <v>72</v>
      </c>
      <c r="E6874" s="1" t="s">
        <v>1090</v>
      </c>
      <c r="F6874" s="1" t="s">
        <v>1091</v>
      </c>
      <c r="G6874">
        <v>2020</v>
      </c>
      <c r="H6874">
        <v>2020</v>
      </c>
      <c r="I6874">
        <v>7005385</v>
      </c>
      <c r="L6874">
        <f>IF(ISNUMBER(SEARCH("migliaia",istat[[#This Row],[Variabile]])),istat[[#This Row],[Value]]*1000,istat[[#This Row],[Value]])</f>
        <v>7005385000</v>
      </c>
      <c r="M6874" t="b" cm="1">
        <f t="array" ref="M6874">_xlfn.IFS(istat[[#This Row],[Flag Codes]]="c",FALSE,istat[[#This Row],[Ateco 2007]]="TOTALE",FALSE,TRUE,TRUE)</f>
        <v>1</v>
      </c>
      <c r="N6874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4">
        <f>IFERROR(FIND("(",istat[[#This Row],[Variabile]])-2,LEN(istat[[#This Row],[Variabile]]))</f>
        <v>23</v>
      </c>
      <c r="P6874" t="str">
        <f>LEFT(istat[[#This Row],[Variabile]],istat[[#This Row],[unique_id_variable_text_num_char]])</f>
        <v>valore della produzione</v>
      </c>
      <c r="Q6874" t="str">
        <f>istat[[#This Row],[unique_id_ateco_text]]&amp;": "&amp;istat[[#This Row],[unique_id_variable_text]]</f>
        <v>4675 commercio all'ingrosso di prodotti chimici: valore della produzione</v>
      </c>
    </row>
    <row r="6875" spans="1:17" x14ac:dyDescent="0.35">
      <c r="A6875" s="1" t="s">
        <v>11</v>
      </c>
      <c r="B6875" s="1" t="s">
        <v>12</v>
      </c>
      <c r="C6875" s="1" t="s">
        <v>95</v>
      </c>
      <c r="D6875" s="1" t="s">
        <v>96</v>
      </c>
      <c r="E6875" s="1" t="s">
        <v>1090</v>
      </c>
      <c r="F6875" s="1" t="s">
        <v>1091</v>
      </c>
      <c r="G6875">
        <v>2020</v>
      </c>
      <c r="H6875">
        <v>2020</v>
      </c>
      <c r="I6875">
        <v>18634</v>
      </c>
      <c r="L6875">
        <f>IF(ISNUMBER(SEARCH("migliaia",istat[[#This Row],[Variabile]])),istat[[#This Row],[Value]]*1000,istat[[#This Row],[Value]])</f>
        <v>18634</v>
      </c>
      <c r="M6875" t="b" cm="1">
        <f t="array" ref="M6875">_xlfn.IFS(istat[[#This Row],[Flag Codes]]="c",FALSE,istat[[#This Row],[Ateco 2007]]="TOTALE",FALSE,TRUE,TRUE)</f>
        <v>1</v>
      </c>
      <c r="N6875" t="str">
        <f>istat[[#This Row],[ATECO_2007]]&amp;" "&amp;LEFT(istat[[#This Row],[Ateco 2007]],IFERROR(FIND("(",istat[[#This Row],[Ateco 2007]])-2,LEN(istat[[#This Row],[Ateco 2007]])))</f>
        <v>4675 commercio all'ingrosso di prodotti chimici</v>
      </c>
      <c r="O6875">
        <f>IFERROR(FIND("(",istat[[#This Row],[Variabile]])-2,LEN(istat[[#This Row],[Variabile]]))</f>
        <v>21</v>
      </c>
      <c r="P6875" t="str">
        <f>LEFT(istat[[#This Row],[Variabile]],istat[[#This Row],[unique_id_variable_text_num_char]])</f>
        <v>lavoratori dipendenti</v>
      </c>
      <c r="Q6875" t="str">
        <f>istat[[#This Row],[unique_id_ateco_text]]&amp;": "&amp;istat[[#This Row],[unique_id_variable_text]]</f>
        <v>4675 commercio all'ingrosso di prodotti chimici: lavoratori dipendenti</v>
      </c>
    </row>
    <row r="6876" spans="1:17" x14ac:dyDescent="0.35">
      <c r="A6876" s="1" t="s">
        <v>11</v>
      </c>
      <c r="B6876" s="1" t="s">
        <v>12</v>
      </c>
      <c r="C6876" s="1" t="s">
        <v>13</v>
      </c>
      <c r="D6876" s="1" t="s">
        <v>14</v>
      </c>
      <c r="E6876" s="1" t="s">
        <v>1092</v>
      </c>
      <c r="F6876" s="1" t="s">
        <v>1093</v>
      </c>
      <c r="G6876">
        <v>2020</v>
      </c>
      <c r="H6876">
        <v>2020</v>
      </c>
      <c r="I6876">
        <v>3431</v>
      </c>
      <c r="L6876">
        <f>IF(ISNUMBER(SEARCH("migliaia",istat[[#This Row],[Variabile]])),istat[[#This Row],[Value]]*1000,istat[[#This Row],[Value]])</f>
        <v>3431</v>
      </c>
      <c r="M6876" t="b" cm="1">
        <f t="array" ref="M6876">_xlfn.IFS(istat[[#This Row],[Flag Codes]]="c",FALSE,istat[[#This Row],[Ateco 2007]]="TOTALE",FALSE,TRUE,TRUE)</f>
        <v>1</v>
      </c>
      <c r="N6876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6">
        <f>IFERROR(FIND("(",istat[[#This Row],[Variabile]])-2,LEN(istat[[#This Row],[Variabile]]))</f>
        <v>7</v>
      </c>
      <c r="P6876" t="str">
        <f>LEFT(istat[[#This Row],[Variabile]],istat[[#This Row],[unique_id_variable_text_num_char]])</f>
        <v>imprese</v>
      </c>
      <c r="Q6876" t="str">
        <f>istat[[#This Row],[unique_id_ateco_text]]&amp;": "&amp;istat[[#This Row],[unique_id_variable_text]]</f>
        <v>4676 commercio all'ingrosso di altri prodotti intermedi: imprese</v>
      </c>
    </row>
    <row r="6877" spans="1:17" x14ac:dyDescent="0.35">
      <c r="A6877" s="1" t="s">
        <v>11</v>
      </c>
      <c r="B6877" s="1" t="s">
        <v>12</v>
      </c>
      <c r="C6877" s="1" t="s">
        <v>69</v>
      </c>
      <c r="D6877" s="1" t="s">
        <v>70</v>
      </c>
      <c r="E6877" s="1" t="s">
        <v>1092</v>
      </c>
      <c r="F6877" s="1" t="s">
        <v>1093</v>
      </c>
      <c r="G6877">
        <v>2020</v>
      </c>
      <c r="H6877">
        <v>2020</v>
      </c>
      <c r="I6877">
        <v>7526545</v>
      </c>
      <c r="L6877">
        <f>IF(ISNUMBER(SEARCH("migliaia",istat[[#This Row],[Variabile]])),istat[[#This Row],[Value]]*1000,istat[[#This Row],[Value]])</f>
        <v>7526545000</v>
      </c>
      <c r="M6877" t="b" cm="1">
        <f t="array" ref="M6877">_xlfn.IFS(istat[[#This Row],[Flag Codes]]="c",FALSE,istat[[#This Row],[Ateco 2007]]="TOTALE",FALSE,TRUE,TRUE)</f>
        <v>1</v>
      </c>
      <c r="N6877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7">
        <f>IFERROR(FIND("(",istat[[#This Row],[Variabile]])-2,LEN(istat[[#This Row],[Variabile]]))</f>
        <v>9</v>
      </c>
      <c r="P6877" t="str">
        <f>LEFT(istat[[#This Row],[Variabile]],istat[[#This Row],[unique_id_variable_text_num_char]])</f>
        <v>fatturato</v>
      </c>
      <c r="Q6877" t="str">
        <f>istat[[#This Row],[unique_id_ateco_text]]&amp;": "&amp;istat[[#This Row],[unique_id_variable_text]]</f>
        <v>4676 commercio all'ingrosso di altri prodotti intermedi: fatturato</v>
      </c>
    </row>
    <row r="6878" spans="1:17" x14ac:dyDescent="0.35">
      <c r="A6878" s="1" t="s">
        <v>11</v>
      </c>
      <c r="B6878" s="1" t="s">
        <v>12</v>
      </c>
      <c r="C6878" s="1" t="s">
        <v>91</v>
      </c>
      <c r="D6878" s="1" t="s">
        <v>92</v>
      </c>
      <c r="E6878" s="1" t="s">
        <v>1092</v>
      </c>
      <c r="F6878" s="1" t="s">
        <v>1093</v>
      </c>
      <c r="G6878">
        <v>2020</v>
      </c>
      <c r="H6878">
        <v>2020</v>
      </c>
      <c r="I6878">
        <v>12913</v>
      </c>
      <c r="L6878">
        <f>IF(ISNUMBER(SEARCH("migliaia",istat[[#This Row],[Variabile]])),istat[[#This Row],[Value]]*1000,istat[[#This Row],[Value]])</f>
        <v>12913</v>
      </c>
      <c r="M6878" t="b" cm="1">
        <f t="array" ref="M6878">_xlfn.IFS(istat[[#This Row],[Flag Codes]]="c",FALSE,istat[[#This Row],[Ateco 2007]]="TOTALE",FALSE,TRUE,TRUE)</f>
        <v>1</v>
      </c>
      <c r="N6878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8">
        <f>IFERROR(FIND("(",istat[[#This Row],[Variabile]])-2,LEN(istat[[#This Row],[Variabile]]))</f>
        <v>8</v>
      </c>
      <c r="P6878" t="str">
        <f>LEFT(istat[[#This Row],[Variabile]],istat[[#This Row],[unique_id_variable_text_num_char]])</f>
        <v>occupati</v>
      </c>
      <c r="Q6878" t="str">
        <f>istat[[#This Row],[unique_id_ateco_text]]&amp;": "&amp;istat[[#This Row],[unique_id_variable_text]]</f>
        <v>4676 commercio all'ingrosso di altri prodotti intermedi: occupati</v>
      </c>
    </row>
    <row r="6879" spans="1:17" x14ac:dyDescent="0.35">
      <c r="A6879" s="1" t="s">
        <v>11</v>
      </c>
      <c r="B6879" s="1" t="s">
        <v>12</v>
      </c>
      <c r="C6879" s="1" t="s">
        <v>101</v>
      </c>
      <c r="D6879" s="1" t="s">
        <v>102</v>
      </c>
      <c r="E6879" s="1" t="s">
        <v>1092</v>
      </c>
      <c r="F6879" s="1" t="s">
        <v>1093</v>
      </c>
      <c r="G6879">
        <v>2020</v>
      </c>
      <c r="H6879">
        <v>2020</v>
      </c>
      <c r="I6879">
        <v>15292</v>
      </c>
      <c r="L6879">
        <f>IF(ISNUMBER(SEARCH("migliaia",istat[[#This Row],[Variabile]])),istat[[#This Row],[Value]]*1000,istat[[#This Row],[Value]])</f>
        <v>15292000</v>
      </c>
      <c r="M6879" t="b" cm="1">
        <f t="array" ref="M6879">_xlfn.IFS(istat[[#This Row],[Flag Codes]]="c",FALSE,istat[[#This Row],[Ateco 2007]]="TOTALE",FALSE,TRUE,TRUE)</f>
        <v>1</v>
      </c>
      <c r="N6879" t="str">
        <f>istat[[#This Row],[ATECO_2007]]&amp;" "&amp;LEFT(istat[[#This Row],[Ateco 2007]],IFERROR(FIND("(",istat[[#This Row],[Ateco 2007]])-2,LEN(istat[[#This Row],[Ateco 2007]])))</f>
        <v>4676 commercio all'ingrosso di altri prodotti intermedi</v>
      </c>
      <c r="O6879">
        <f>IFERROR(FIND("(",istat[[#This Row],[Variabile]])-2,LEN(istat[[#This Row],[Variabile]]))</f>
        <v>27</v>
      </c>
      <c r="P6879" t="str">
        <f>LEFT(istat[[#This Row],[Variabile]],istat[[#This Row],[unique_id_variable_text_num_char]])</f>
        <v>ore lavorate dai dipendenti</v>
      </c>
      <c r="Q6879" t="str">
        <f>istat[[#This Row],[unique_id_ateco_text]]&amp;": "&amp;istat[[#This Row],[unique_id_variable_text]]</f>
        <v>4676 commercio all'ingrosso di altri prodotti intermedi: ore lavorate dai dipendenti</v>
      </c>
    </row>
    <row r="6880" spans="1:17" x14ac:dyDescent="0.35">
      <c r="A6880" s="1" t="s">
        <v>11</v>
      </c>
      <c r="B6880" s="1" t="s">
        <v>12</v>
      </c>
      <c r="C6880" s="1" t="s">
        <v>85</v>
      </c>
      <c r="D6880" s="1" t="s">
        <v>86</v>
      </c>
      <c r="E6880" s="1" t="s">
        <v>1094</v>
      </c>
      <c r="F6880" s="1" t="s">
        <v>1095</v>
      </c>
      <c r="G6880">
        <v>2020</v>
      </c>
      <c r="H6880">
        <v>2020</v>
      </c>
      <c r="I6880">
        <v>118281</v>
      </c>
      <c r="L6880">
        <f>IF(ISNUMBER(SEARCH("migliaia",istat[[#This Row],[Variabile]])),istat[[#This Row],[Value]]*1000,istat[[#This Row],[Value]])</f>
        <v>118281000</v>
      </c>
      <c r="M6880" t="b" cm="1">
        <f t="array" ref="M6880">_xlfn.IFS(istat[[#This Row],[Flag Codes]]="c",FALSE,istat[[#This Row],[Ateco 2007]]="TOTALE",FALSE,TRUE,TRUE)</f>
        <v>1</v>
      </c>
      <c r="N6880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0">
        <f>IFERROR(FIND("(",istat[[#This Row],[Variabile]])-2,LEN(istat[[#This Row],[Variabile]]))</f>
        <v>17</v>
      </c>
      <c r="P6880" t="str">
        <f>LEFT(istat[[#This Row],[Variabile]],istat[[#This Row],[unique_id_variable_text_num_char]])</f>
        <v>salari e stipendi</v>
      </c>
      <c r="Q6880" t="str">
        <f>istat[[#This Row],[unique_id_ateco_text]]&amp;": "&amp;istat[[#This Row],[unique_id_variable_text]]</f>
        <v>4724 commercio al dettaglio di pane, torte, dolciumi e confetteria in esercizi specializzati: salari e stipendi</v>
      </c>
    </row>
    <row r="6881" spans="1:17" x14ac:dyDescent="0.35">
      <c r="A6881" s="1" t="s">
        <v>11</v>
      </c>
      <c r="B6881" s="1" t="s">
        <v>12</v>
      </c>
      <c r="C6881" s="1" t="s">
        <v>87</v>
      </c>
      <c r="D6881" s="1" t="s">
        <v>88</v>
      </c>
      <c r="E6881" s="1" t="s">
        <v>1094</v>
      </c>
      <c r="F6881" s="1" t="s">
        <v>1095</v>
      </c>
      <c r="G6881">
        <v>2020</v>
      </c>
      <c r="H6881">
        <v>2020</v>
      </c>
      <c r="I6881">
        <v>7343</v>
      </c>
      <c r="L6881">
        <f>IF(ISNUMBER(SEARCH("migliaia",istat[[#This Row],[Variabile]])),istat[[#This Row],[Value]]*1000,istat[[#This Row],[Value]])</f>
        <v>7343000</v>
      </c>
      <c r="M6881" t="b" cm="1">
        <f t="array" ref="M6881">_xlfn.IFS(istat[[#This Row],[Flag Codes]]="c",FALSE,istat[[#This Row],[Ateco 2007]]="TOTALE",FALSE,TRUE,TRUE)</f>
        <v>1</v>
      </c>
      <c r="N6881" t="str">
        <f>istat[[#This Row],[ATECO_2007]]&amp;" "&amp;LEFT(istat[[#This Row],[Ateco 2007]],IFERROR(FIND("(",istat[[#This Row],[Ateco 2007]])-2,LEN(istat[[#This Row],[Ateco 2007]])))</f>
        <v>4724 commercio al dettaglio di pane, torte, dolciumi e confetteria in esercizi specializzati</v>
      </c>
      <c r="O6881">
        <f>IFERROR(FIND("(",istat[[#This Row],[Variabile]])-2,LEN(istat[[#This Row],[Variabile]]))</f>
        <v>36</v>
      </c>
      <c r="P6881" t="str">
        <f>LEFT(istat[[#This Row],[Variabile]],istat[[#This Row],[unique_id_variable_text_num_char]])</f>
        <v>investimenti lordi in beni materiali</v>
      </c>
      <c r="Q6881" t="str">
        <f>istat[[#This Row],[unique_id_ateco_text]]&amp;": "&amp;istat[[#This Row],[unique_id_variable_text]]</f>
        <v>4724 commercio al dettaglio di pane, torte, dolciumi e confetteria in esercizi specializzati: investimenti lordi in beni materiali</v>
      </c>
    </row>
    <row r="6882" spans="1:17" x14ac:dyDescent="0.35">
      <c r="A6882" s="1" t="s">
        <v>11</v>
      </c>
      <c r="B6882" s="1" t="s">
        <v>12</v>
      </c>
      <c r="C6882" s="1" t="s">
        <v>81</v>
      </c>
      <c r="D6882" s="1" t="s">
        <v>82</v>
      </c>
      <c r="E6882" s="1" t="s">
        <v>1096</v>
      </c>
      <c r="F6882" s="1" t="s">
        <v>1097</v>
      </c>
      <c r="G6882">
        <v>2020</v>
      </c>
      <c r="H6882">
        <v>2020</v>
      </c>
      <c r="I6882">
        <v>82947</v>
      </c>
      <c r="L6882">
        <f>IF(ISNUMBER(SEARCH("migliaia",istat[[#This Row],[Variabile]])),istat[[#This Row],[Value]]*1000,istat[[#This Row],[Value]])</f>
        <v>82947000</v>
      </c>
      <c r="M6882" t="b" cm="1">
        <f t="array" ref="M6882">_xlfn.IFS(istat[[#This Row],[Flag Codes]]="c",FALSE,istat[[#This Row],[Ateco 2007]]="TOTALE",FALSE,TRUE,TRUE)</f>
        <v>1</v>
      </c>
      <c r="N6882" t="str">
        <f>istat[[#This Row],[ATECO_2007]]&amp;" "&amp;LEFT(istat[[#This Row],[Ateco 2007]],IFERROR(FIND("(",istat[[#This Row],[Ateco 2007]])-2,LEN(istat[[#This Row],[Ateco 2007]])))</f>
        <v>4725 commercio al dettaglio di bevande in esercizi specializzati</v>
      </c>
      <c r="O6882">
        <f>IFERROR(FIND("(",istat[[#This Row],[Variabile]])-2,LEN(istat[[#This Row],[Variabile]]))</f>
        <v>19</v>
      </c>
      <c r="P6882" t="str">
        <f>LEFT(istat[[#This Row],[Variabile]],istat[[#This Row],[unique_id_variable_text_num_char]])</f>
        <v>costi del personale</v>
      </c>
      <c r="Q6882" t="str">
        <f>istat[[#This Row],[unique_id_ateco_text]]&amp;": "&amp;istat[[#This Row],[unique_id_variable_text]]</f>
        <v>4725 commercio al dettaglio di bevande in esercizi specializzati: costi del personale</v>
      </c>
    </row>
    <row r="6883" spans="1:17" x14ac:dyDescent="0.35">
      <c r="A6883" s="1" t="s">
        <v>11</v>
      </c>
      <c r="B6883" s="1" t="s">
        <v>12</v>
      </c>
      <c r="C6883" s="1" t="s">
        <v>85</v>
      </c>
      <c r="D6883" s="1" t="s">
        <v>86</v>
      </c>
      <c r="E6883" s="1" t="s">
        <v>1100</v>
      </c>
      <c r="F6883" s="1" t="s">
        <v>1101</v>
      </c>
      <c r="G6883">
        <v>2020</v>
      </c>
      <c r="H6883">
        <v>2020</v>
      </c>
      <c r="I6883">
        <v>289562</v>
      </c>
      <c r="L6883">
        <f>IF(ISNUMBER(SEARCH("migliaia",istat[[#This Row],[Variabile]])),istat[[#This Row],[Value]]*1000,istat[[#This Row],[Value]])</f>
        <v>289562000</v>
      </c>
      <c r="M6883" t="b" cm="1">
        <f t="array" ref="M6883">_xlfn.IFS(istat[[#This Row],[Flag Codes]]="c",FALSE,istat[[#This Row],[Ateco 2007]]="TOTALE",FALSE,TRUE,TRUE)</f>
        <v>1</v>
      </c>
      <c r="N6883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3">
        <f>IFERROR(FIND("(",istat[[#This Row],[Variabile]])-2,LEN(istat[[#This Row],[Variabile]]))</f>
        <v>17</v>
      </c>
      <c r="P6883" t="str">
        <f>LEFT(istat[[#This Row],[Variabile]],istat[[#This Row],[unique_id_variable_text_num_char]])</f>
        <v>salari e stipendi</v>
      </c>
      <c r="Q6883" t="str">
        <f>istat[[#This Row],[unique_id_ateco_text]]&amp;": "&amp;istat[[#This Row],[unique_id_variable_text]]</f>
        <v>4729 commercio al dettaglio di altri prodotti alimentari in esercizi specializzati: salari e stipendi</v>
      </c>
    </row>
    <row r="6884" spans="1:17" x14ac:dyDescent="0.35">
      <c r="A6884" s="1" t="s">
        <v>11</v>
      </c>
      <c r="B6884" s="1" t="s">
        <v>12</v>
      </c>
      <c r="C6884" s="1" t="s">
        <v>87</v>
      </c>
      <c r="D6884" s="1" t="s">
        <v>88</v>
      </c>
      <c r="E6884" s="1" t="s">
        <v>1100</v>
      </c>
      <c r="F6884" s="1" t="s">
        <v>1101</v>
      </c>
      <c r="G6884">
        <v>2020</v>
      </c>
      <c r="H6884">
        <v>2020</v>
      </c>
      <c r="I6884">
        <v>15554</v>
      </c>
      <c r="L6884">
        <f>IF(ISNUMBER(SEARCH("migliaia",istat[[#This Row],[Variabile]])),istat[[#This Row],[Value]]*1000,istat[[#This Row],[Value]])</f>
        <v>15554000</v>
      </c>
      <c r="M6884" t="b" cm="1">
        <f t="array" ref="M6884">_xlfn.IFS(istat[[#This Row],[Flag Codes]]="c",FALSE,istat[[#This Row],[Ateco 2007]]="TOTALE",FALSE,TRUE,TRUE)</f>
        <v>1</v>
      </c>
      <c r="N6884" t="str">
        <f>istat[[#This Row],[ATECO_2007]]&amp;" "&amp;LEFT(istat[[#This Row],[Ateco 2007]],IFERROR(FIND("(",istat[[#This Row],[Ateco 2007]])-2,LEN(istat[[#This Row],[Ateco 2007]])))</f>
        <v>4729 commercio al dettaglio di altri prodotti alimentari in esercizi specializzati</v>
      </c>
      <c r="O6884">
        <f>IFERROR(FIND("(",istat[[#This Row],[Variabile]])-2,LEN(istat[[#This Row],[Variabile]]))</f>
        <v>36</v>
      </c>
      <c r="P6884" t="str">
        <f>LEFT(istat[[#This Row],[Variabile]],istat[[#This Row],[unique_id_variable_text_num_char]])</f>
        <v>investimenti lordi in beni materiali</v>
      </c>
      <c r="Q6884" t="str">
        <f>istat[[#This Row],[unique_id_ateco_text]]&amp;": "&amp;istat[[#This Row],[unique_id_variable_text]]</f>
        <v>4729 commercio al dettaglio di altri prodotti alimentari in esercizi specializzati: investimenti lordi in beni materiali</v>
      </c>
    </row>
    <row r="6885" spans="1:17" x14ac:dyDescent="0.35">
      <c r="A6885" s="1" t="s">
        <v>11</v>
      </c>
      <c r="B6885" s="1" t="s">
        <v>12</v>
      </c>
      <c r="C6885" s="1" t="s">
        <v>85</v>
      </c>
      <c r="D6885" s="1" t="s">
        <v>86</v>
      </c>
      <c r="E6885" s="1" t="s">
        <v>926</v>
      </c>
      <c r="F6885" s="1" t="s">
        <v>927</v>
      </c>
      <c r="G6885">
        <v>2020</v>
      </c>
      <c r="H6885">
        <v>2020</v>
      </c>
      <c r="I6885">
        <v>1332729</v>
      </c>
      <c r="L6885">
        <f>IF(ISNUMBER(SEARCH("migliaia",istat[[#This Row],[Variabile]])),istat[[#This Row],[Value]]*1000,istat[[#This Row],[Value]])</f>
        <v>1332729000</v>
      </c>
      <c r="M6885" t="b" cm="1">
        <f t="array" ref="M6885">_xlfn.IFS(istat[[#This Row],[Flag Codes]]="c",FALSE,istat[[#This Row],[Ateco 2007]]="TOTALE",FALSE,TRUE,TRUE)</f>
        <v>1</v>
      </c>
      <c r="N6885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5">
        <f>IFERROR(FIND("(",istat[[#This Row],[Variabile]])-2,LEN(istat[[#This Row],[Variabile]]))</f>
        <v>17</v>
      </c>
      <c r="P6885" t="str">
        <f>LEFT(istat[[#This Row],[Variabile]],istat[[#This Row],[unique_id_variable_text_num_char]])</f>
        <v>salari e stipendi</v>
      </c>
      <c r="Q6885" t="str">
        <f>istat[[#This Row],[unique_id_ateco_text]]&amp;": "&amp;istat[[#This Row],[unique_id_variable_text]]</f>
        <v>5629 mense e catering continuativo su base contrattuale: salari e stipendi</v>
      </c>
    </row>
    <row r="6886" spans="1:17" x14ac:dyDescent="0.35">
      <c r="A6886" s="1" t="s">
        <v>11</v>
      </c>
      <c r="B6886" s="1" t="s">
        <v>12</v>
      </c>
      <c r="C6886" s="1" t="s">
        <v>87</v>
      </c>
      <c r="D6886" s="1" t="s">
        <v>88</v>
      </c>
      <c r="E6886" s="1" t="s">
        <v>926</v>
      </c>
      <c r="F6886" s="1" t="s">
        <v>927</v>
      </c>
      <c r="G6886">
        <v>2020</v>
      </c>
      <c r="H6886">
        <v>2020</v>
      </c>
      <c r="I6886">
        <v>91671</v>
      </c>
      <c r="L6886">
        <f>IF(ISNUMBER(SEARCH("migliaia",istat[[#This Row],[Variabile]])),istat[[#This Row],[Value]]*1000,istat[[#This Row],[Value]])</f>
        <v>91671000</v>
      </c>
      <c r="M6886" t="b" cm="1">
        <f t="array" ref="M6886">_xlfn.IFS(istat[[#This Row],[Flag Codes]]="c",FALSE,istat[[#This Row],[Ateco 2007]]="TOTALE",FALSE,TRUE,TRUE)</f>
        <v>1</v>
      </c>
      <c r="N6886" t="str">
        <f>istat[[#This Row],[ATECO_2007]]&amp;" "&amp;LEFT(istat[[#This Row],[Ateco 2007]],IFERROR(FIND("(",istat[[#This Row],[Ateco 2007]])-2,LEN(istat[[#This Row],[Ateco 2007]])))</f>
        <v>5629 mense e catering continuativo su base contrattuale</v>
      </c>
      <c r="O6886">
        <f>IFERROR(FIND("(",istat[[#This Row],[Variabile]])-2,LEN(istat[[#This Row],[Variabile]]))</f>
        <v>36</v>
      </c>
      <c r="P6886" t="str">
        <f>LEFT(istat[[#This Row],[Variabile]],istat[[#This Row],[unique_id_variable_text_num_char]])</f>
        <v>investimenti lordi in beni materiali</v>
      </c>
      <c r="Q6886" t="str">
        <f>istat[[#This Row],[unique_id_ateco_text]]&amp;": "&amp;istat[[#This Row],[unique_id_variable_text]]</f>
        <v>5629 mense e catering continuativo su base contrattuale: investimenti lordi in beni materiali</v>
      </c>
    </row>
    <row r="6887" spans="1:17" x14ac:dyDescent="0.35">
      <c r="A6887" s="1" t="s">
        <v>11</v>
      </c>
      <c r="B6887" s="1" t="s">
        <v>12</v>
      </c>
      <c r="C6887" s="1" t="s">
        <v>81</v>
      </c>
      <c r="D6887" s="1" t="s">
        <v>82</v>
      </c>
      <c r="E6887" s="1" t="s">
        <v>1102</v>
      </c>
      <c r="F6887" s="1" t="s">
        <v>757</v>
      </c>
      <c r="G6887">
        <v>2020</v>
      </c>
      <c r="H6887">
        <v>2020</v>
      </c>
      <c r="I6887">
        <v>2152465</v>
      </c>
      <c r="L6887">
        <f>IF(ISNUMBER(SEARCH("migliaia",istat[[#This Row],[Variabile]])),istat[[#This Row],[Value]]*1000,istat[[#This Row],[Value]])</f>
        <v>2152465000</v>
      </c>
      <c r="M6887" t="b" cm="1">
        <f t="array" ref="M6887">_xlfn.IFS(istat[[#This Row],[Flag Codes]]="c",FALSE,istat[[#This Row],[Ateco 2007]]="TOTALE",FALSE,TRUE,TRUE)</f>
        <v>1</v>
      </c>
      <c r="N6887" t="str">
        <f>istat[[#This Row],[ATECO_2007]]&amp;" "&amp;LEFT(istat[[#This Row],[Ateco 2007]],IFERROR(FIND("(",istat[[#This Row],[Ateco 2007]])-2,LEN(istat[[#This Row],[Ateco 2007]])))</f>
        <v>5630 bar e altri esercizi simili senza cucina</v>
      </c>
      <c r="O6887">
        <f>IFERROR(FIND("(",istat[[#This Row],[Variabile]])-2,LEN(istat[[#This Row],[Variabile]]))</f>
        <v>19</v>
      </c>
      <c r="P6887" t="str">
        <f>LEFT(istat[[#This Row],[Variabile]],istat[[#This Row],[unique_id_variable_text_num_char]])</f>
        <v>costi del personale</v>
      </c>
      <c r="Q6887" t="str">
        <f>istat[[#This Row],[unique_id_ateco_text]]&amp;": "&amp;istat[[#This Row],[unique_id_variable_text]]</f>
        <v>5630 bar e altri esercizi simili senza cucina: costi del personale</v>
      </c>
    </row>
    <row r="6888" spans="1:17" x14ac:dyDescent="0.35">
      <c r="A6888" s="1" t="s">
        <v>11</v>
      </c>
      <c r="B6888" s="1" t="s">
        <v>12</v>
      </c>
      <c r="C6888" s="1" t="s">
        <v>77</v>
      </c>
      <c r="D6888" s="1" t="s">
        <v>78</v>
      </c>
      <c r="E6888" s="1" t="s">
        <v>1105</v>
      </c>
      <c r="F6888" s="1" t="s">
        <v>1106</v>
      </c>
      <c r="G6888">
        <v>2020</v>
      </c>
      <c r="H6888">
        <v>2020</v>
      </c>
      <c r="I6888">
        <v>384354</v>
      </c>
      <c r="L6888">
        <f>IF(ISNUMBER(SEARCH("migliaia",istat[[#This Row],[Variabile]])),istat[[#This Row],[Value]]*1000,istat[[#This Row],[Value]])</f>
        <v>384354000</v>
      </c>
      <c r="M6888" t="b" cm="1">
        <f t="array" ref="M6888">_xlfn.IFS(istat[[#This Row],[Flag Codes]]="c",FALSE,istat[[#This Row],[Ateco 2007]]="TOTALE",FALSE,TRUE,TRUE)</f>
        <v>1</v>
      </c>
      <c r="N6888" t="str">
        <f>istat[[#This Row],[ATECO_2007]]&amp;" "&amp;LEFT(istat[[#This Row],[Ateco 2007]],IFERROR(FIND("(",istat[[#This Row],[Ateco 2007]])-2,LEN(istat[[#This Row],[Ateco 2007]])))</f>
        <v>5913 attività di distribuzione cinematografica, di video e di programmi televisivi</v>
      </c>
      <c r="O6888">
        <f>IFERROR(FIND("(",istat[[#This Row],[Variabile]])-2,LEN(istat[[#This Row],[Variabile]]))</f>
        <v>23</v>
      </c>
      <c r="P6888" t="str">
        <f>LEFT(istat[[#This Row],[Variabile]],istat[[#This Row],[unique_id_variable_text_num_char]])</f>
        <v>margine operativo lordo</v>
      </c>
      <c r="Q6888" t="str">
        <f>istat[[#This Row],[unique_id_ateco_text]]&amp;": "&amp;istat[[#This Row],[unique_id_variable_text]]</f>
        <v>5913 attività di distribuzione cinematografica, di video e di programmi televisivi: margine operativo lordo</v>
      </c>
    </row>
    <row r="6889" spans="1:17" x14ac:dyDescent="0.35">
      <c r="A6889" s="1" t="s">
        <v>11</v>
      </c>
      <c r="B6889" s="1" t="s">
        <v>12</v>
      </c>
      <c r="C6889" s="1" t="s">
        <v>73</v>
      </c>
      <c r="D6889" s="1" t="s">
        <v>74</v>
      </c>
      <c r="E6889" s="1" t="s">
        <v>1107</v>
      </c>
      <c r="F6889" s="1" t="s">
        <v>1108</v>
      </c>
      <c r="G6889">
        <v>2020</v>
      </c>
      <c r="H6889">
        <v>2020</v>
      </c>
      <c r="I6889">
        <v>104640</v>
      </c>
      <c r="L6889">
        <f>IF(ISNUMBER(SEARCH("migliaia",istat[[#This Row],[Variabile]])),istat[[#This Row],[Value]]*1000,istat[[#This Row],[Value]])</f>
        <v>104640000</v>
      </c>
      <c r="M6889" t="b" cm="1">
        <f t="array" ref="M6889">_xlfn.IFS(istat[[#This Row],[Flag Codes]]="c",FALSE,istat[[#This Row],[Ateco 2007]]="TOTALE",FALSE,TRUE,TRUE)</f>
        <v>1</v>
      </c>
      <c r="N6889" t="str">
        <f>istat[[#This Row],[ATECO_2007]]&amp;" "&amp;LEFT(istat[[#This Row],[Ateco 2007]],IFERROR(FIND("(",istat[[#This Row],[Ateco 2007]])-2,LEN(istat[[#This Row],[Ateco 2007]])))</f>
        <v>5914 attività di proiezione cinematografica</v>
      </c>
      <c r="O6889">
        <f>IFERROR(FIND("(",istat[[#This Row],[Variabile]])-2,LEN(istat[[#This Row],[Variabile]]))</f>
        <v>36</v>
      </c>
      <c r="P6889" t="str">
        <f>LEFT(istat[[#This Row],[Variabile]],istat[[#This Row],[unique_id_variable_text_num_char]])</f>
        <v>valore aggiunto al costo dei fattori</v>
      </c>
      <c r="Q6889" t="str">
        <f>istat[[#This Row],[unique_id_ateco_text]]&amp;": "&amp;istat[[#This Row],[unique_id_variable_text]]</f>
        <v>5914 attività di proiezione cinematografica: valore aggiunto al costo dei fattori</v>
      </c>
    </row>
    <row r="6890" spans="1:17" x14ac:dyDescent="0.35">
      <c r="A6890" s="1" t="s">
        <v>11</v>
      </c>
      <c r="B6890" s="1" t="s">
        <v>12</v>
      </c>
      <c r="C6890" s="1" t="s">
        <v>85</v>
      </c>
      <c r="D6890" s="1" t="s">
        <v>86</v>
      </c>
      <c r="E6890" s="1" t="s">
        <v>1162</v>
      </c>
      <c r="F6890" s="1" t="s">
        <v>1163</v>
      </c>
      <c r="G6890">
        <v>2020</v>
      </c>
      <c r="H6890">
        <v>2020</v>
      </c>
      <c r="I6890">
        <v>108806</v>
      </c>
      <c r="L6890">
        <f>IF(ISNUMBER(SEARCH("migliaia",istat[[#This Row],[Variabile]])),istat[[#This Row],[Value]]*1000,istat[[#This Row],[Value]])</f>
        <v>108806000</v>
      </c>
      <c r="M6890" t="b" cm="1">
        <f t="array" ref="M6890">_xlfn.IFS(istat[[#This Row],[Flag Codes]]="c",FALSE,istat[[#This Row],[Ateco 2007]]="TOTALE",FALSE,TRUE,TRUE)</f>
        <v>1</v>
      </c>
      <c r="N6890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890">
        <f>IFERROR(FIND("(",istat[[#This Row],[Variabile]])-2,LEN(istat[[#This Row],[Variabile]]))</f>
        <v>17</v>
      </c>
      <c r="P6890" t="str">
        <f>LEFT(istat[[#This Row],[Variabile]],istat[[#This Row],[unique_id_variable_text_num_char]])</f>
        <v>salari e stipendi</v>
      </c>
      <c r="Q6890" t="str">
        <f>istat[[#This Row],[unique_id_ateco_text]]&amp;": "&amp;istat[[#This Row],[unique_id_variable_text]]</f>
        <v>7211 ricerca e sviluppo sperimentale nel campo delle biotecnologie: salari e stipendi</v>
      </c>
    </row>
    <row r="6891" spans="1:17" x14ac:dyDescent="0.35">
      <c r="A6891" s="1" t="s">
        <v>11</v>
      </c>
      <c r="B6891" s="1" t="s">
        <v>12</v>
      </c>
      <c r="C6891" s="1" t="s">
        <v>87</v>
      </c>
      <c r="D6891" s="1" t="s">
        <v>88</v>
      </c>
      <c r="E6891" s="1" t="s">
        <v>954</v>
      </c>
      <c r="F6891" s="1" t="s">
        <v>955</v>
      </c>
      <c r="G6891">
        <v>2020</v>
      </c>
      <c r="H6891">
        <v>2020</v>
      </c>
      <c r="I6891">
        <v>17720</v>
      </c>
      <c r="L6891">
        <f>IF(ISNUMBER(SEARCH("migliaia",istat[[#This Row],[Variabile]])),istat[[#This Row],[Value]]*1000,istat[[#This Row],[Value]])</f>
        <v>17720000</v>
      </c>
      <c r="M6891" t="b" cm="1">
        <f t="array" ref="M6891">_xlfn.IFS(istat[[#This Row],[Flag Codes]]="c",FALSE,istat[[#This Row],[Ateco 2007]]="TOTALE",FALSE,TRUE,TRUE)</f>
        <v>1</v>
      </c>
      <c r="N6891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891">
        <f>IFERROR(FIND("(",istat[[#This Row],[Variabile]])-2,LEN(istat[[#This Row],[Variabile]]))</f>
        <v>36</v>
      </c>
      <c r="P6891" t="str">
        <f>LEFT(istat[[#This Row],[Variabile]],istat[[#This Row],[unique_id_variable_text_num_char]])</f>
        <v>investimenti lordi in beni materiali</v>
      </c>
      <c r="Q6891" t="str">
        <f>istat[[#This Row],[unique_id_ateco_text]]&amp;": "&amp;istat[[#This Row],[unique_id_variable_text]]</f>
        <v>8211 servizi integrati di supporto per le funzioni d'ufficio: investimenti lordi in beni materiali</v>
      </c>
    </row>
    <row r="6892" spans="1:17" x14ac:dyDescent="0.35">
      <c r="A6892" s="1" t="s">
        <v>11</v>
      </c>
      <c r="B6892" s="1" t="s">
        <v>12</v>
      </c>
      <c r="C6892" s="1" t="s">
        <v>13</v>
      </c>
      <c r="D6892" s="1" t="s">
        <v>14</v>
      </c>
      <c r="E6892" s="1" t="s">
        <v>1123</v>
      </c>
      <c r="F6892" s="1" t="s">
        <v>1124</v>
      </c>
      <c r="G6892">
        <v>2020</v>
      </c>
      <c r="H6892">
        <v>2020</v>
      </c>
      <c r="I6892">
        <v>4309</v>
      </c>
      <c r="L6892">
        <f>IF(ISNUMBER(SEARCH("migliaia",istat[[#This Row],[Variabile]])),istat[[#This Row],[Value]]*1000,istat[[#This Row],[Value]])</f>
        <v>4309</v>
      </c>
      <c r="M6892" t="b" cm="1">
        <f t="array" ref="M6892">_xlfn.IFS(istat[[#This Row],[Flag Codes]]="c",FALSE,istat[[#This Row],[Ateco 2007]]="TOTALE",FALSE,TRUE,TRUE)</f>
        <v>1</v>
      </c>
      <c r="N689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892">
        <f>IFERROR(FIND("(",istat[[#This Row],[Variabile]])-2,LEN(istat[[#This Row],[Variabile]]))</f>
        <v>7</v>
      </c>
      <c r="P6892" t="str">
        <f>LEFT(istat[[#This Row],[Variabile]],istat[[#This Row],[unique_id_variable_text_num_char]])</f>
        <v>imprese</v>
      </c>
      <c r="Q6892" t="str">
        <f>istat[[#This Row],[unique_id_ateco_text]]&amp;": "&amp;istat[[#This Row],[unique_id_variable_text]]</f>
        <v>8219 servizi di fotocopiatura, preparazione di documenti e altre attività di supporto specializzate per le funzioni d'ufficio: imprese</v>
      </c>
    </row>
    <row r="6893" spans="1:17" x14ac:dyDescent="0.35">
      <c r="A6893" s="1" t="s">
        <v>11</v>
      </c>
      <c r="B6893" s="1" t="s">
        <v>12</v>
      </c>
      <c r="C6893" s="1" t="s">
        <v>85</v>
      </c>
      <c r="D6893" s="1" t="s">
        <v>86</v>
      </c>
      <c r="E6893" s="1" t="s">
        <v>1125</v>
      </c>
      <c r="F6893" s="1" t="s">
        <v>816</v>
      </c>
      <c r="G6893">
        <v>2020</v>
      </c>
      <c r="H6893">
        <v>2020</v>
      </c>
      <c r="I6893">
        <v>234065</v>
      </c>
      <c r="L6893">
        <f>IF(ISNUMBER(SEARCH("migliaia",istat[[#This Row],[Variabile]])),istat[[#This Row],[Value]]*1000,istat[[#This Row],[Value]])</f>
        <v>234065000</v>
      </c>
      <c r="M6893" t="b" cm="1">
        <f t="array" ref="M6893">_xlfn.IFS(istat[[#This Row],[Flag Codes]]="c",FALSE,istat[[#This Row],[Ateco 2007]]="TOTALE",FALSE,TRUE,TRUE)</f>
        <v>1</v>
      </c>
      <c r="N6893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3">
        <f>IFERROR(FIND("(",istat[[#This Row],[Variabile]])-2,LEN(istat[[#This Row],[Variabile]]))</f>
        <v>17</v>
      </c>
      <c r="P6893" t="str">
        <f>LEFT(istat[[#This Row],[Variabile]],istat[[#This Row],[unique_id_variable_text_num_char]])</f>
        <v>salari e stipendi</v>
      </c>
      <c r="Q6893" t="str">
        <f>istat[[#This Row],[unique_id_ateco_text]]&amp;": "&amp;istat[[#This Row],[unique_id_variable_text]]</f>
        <v>8230 organizzazione di convegni e fiere: salari e stipendi</v>
      </c>
    </row>
    <row r="6894" spans="1:17" x14ac:dyDescent="0.35">
      <c r="A6894" s="1" t="s">
        <v>11</v>
      </c>
      <c r="B6894" s="1" t="s">
        <v>12</v>
      </c>
      <c r="C6894" s="1" t="s">
        <v>87</v>
      </c>
      <c r="D6894" s="1" t="s">
        <v>88</v>
      </c>
      <c r="E6894" s="1" t="s">
        <v>1125</v>
      </c>
      <c r="F6894" s="1" t="s">
        <v>816</v>
      </c>
      <c r="G6894">
        <v>2020</v>
      </c>
      <c r="H6894">
        <v>2020</v>
      </c>
      <c r="I6894">
        <v>40940</v>
      </c>
      <c r="L6894">
        <f>IF(ISNUMBER(SEARCH("migliaia",istat[[#This Row],[Variabile]])),istat[[#This Row],[Value]]*1000,istat[[#This Row],[Value]])</f>
        <v>40940000</v>
      </c>
      <c r="M6894" t="b" cm="1">
        <f t="array" ref="M6894">_xlfn.IFS(istat[[#This Row],[Flag Codes]]="c",FALSE,istat[[#This Row],[Ateco 2007]]="TOTALE",FALSE,TRUE,TRUE)</f>
        <v>1</v>
      </c>
      <c r="N6894" t="str">
        <f>istat[[#This Row],[ATECO_2007]]&amp;" "&amp;LEFT(istat[[#This Row],[Ateco 2007]],IFERROR(FIND("(",istat[[#This Row],[Ateco 2007]])-2,LEN(istat[[#This Row],[Ateco 2007]])))</f>
        <v>8230 organizzazione di convegni e fiere</v>
      </c>
      <c r="O6894">
        <f>IFERROR(FIND("(",istat[[#This Row],[Variabile]])-2,LEN(istat[[#This Row],[Variabile]]))</f>
        <v>36</v>
      </c>
      <c r="P6894" t="str">
        <f>LEFT(istat[[#This Row],[Variabile]],istat[[#This Row],[unique_id_variable_text_num_char]])</f>
        <v>investimenti lordi in beni materiali</v>
      </c>
      <c r="Q6894" t="str">
        <f>istat[[#This Row],[unique_id_ateco_text]]&amp;": "&amp;istat[[#This Row],[unique_id_variable_text]]</f>
        <v>8230 organizzazione di convegni e fiere: investimenti lordi in beni materiali</v>
      </c>
    </row>
    <row r="6895" spans="1:17" x14ac:dyDescent="0.35">
      <c r="A6895" s="1" t="s">
        <v>11</v>
      </c>
      <c r="B6895" s="1" t="s">
        <v>12</v>
      </c>
      <c r="C6895" s="1" t="s">
        <v>81</v>
      </c>
      <c r="D6895" s="1" t="s">
        <v>82</v>
      </c>
      <c r="E6895" s="1" t="s">
        <v>1126</v>
      </c>
      <c r="F6895" s="1" t="s">
        <v>1127</v>
      </c>
      <c r="G6895">
        <v>2020</v>
      </c>
      <c r="H6895">
        <v>2020</v>
      </c>
      <c r="I6895">
        <v>543434</v>
      </c>
      <c r="L6895">
        <f>IF(ISNUMBER(SEARCH("migliaia",istat[[#This Row],[Variabile]])),istat[[#This Row],[Value]]*1000,istat[[#This Row],[Value]])</f>
        <v>543434000</v>
      </c>
      <c r="M6895" t="b" cm="1">
        <f t="array" ref="M6895">_xlfn.IFS(istat[[#This Row],[Flag Codes]]="c",FALSE,istat[[#This Row],[Ateco 2007]]="TOTALE",FALSE,TRUE,TRUE)</f>
        <v>1</v>
      </c>
      <c r="N689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895">
        <f>IFERROR(FIND("(",istat[[#This Row],[Variabile]])-2,LEN(istat[[#This Row],[Variabile]]))</f>
        <v>19</v>
      </c>
      <c r="P6895" t="str">
        <f>LEFT(istat[[#This Row],[Variabile]],istat[[#This Row],[unique_id_variable_text_num_char]])</f>
        <v>costi del personale</v>
      </c>
      <c r="Q6895" t="str">
        <f>istat[[#This Row],[unique_id_ateco_text]]&amp;": "&amp;istat[[#This Row],[unique_id_variable_text]]</f>
        <v>8291 attività di agenzie di recupero crediti, agenzie di informazioni commerciali: costi del personale</v>
      </c>
    </row>
    <row r="6896" spans="1:17" x14ac:dyDescent="0.35">
      <c r="A6896" s="1" t="s">
        <v>11</v>
      </c>
      <c r="B6896" s="1" t="s">
        <v>12</v>
      </c>
      <c r="C6896" s="1" t="s">
        <v>71</v>
      </c>
      <c r="D6896" s="1" t="s">
        <v>72</v>
      </c>
      <c r="E6896" s="1" t="s">
        <v>960</v>
      </c>
      <c r="F6896" s="1" t="s">
        <v>961</v>
      </c>
      <c r="G6896">
        <v>2020</v>
      </c>
      <c r="H6896">
        <v>2020</v>
      </c>
      <c r="I6896">
        <v>171809</v>
      </c>
      <c r="L6896">
        <f>IF(ISNUMBER(SEARCH("migliaia",istat[[#This Row],[Variabile]])),istat[[#This Row],[Value]]*1000,istat[[#This Row],[Value]])</f>
        <v>171809000</v>
      </c>
      <c r="M6896" t="b" cm="1">
        <f t="array" ref="M6896">_xlfn.IFS(istat[[#This Row],[Flag Codes]]="c",FALSE,istat[[#This Row],[Ateco 2007]]="TOTALE",FALSE,TRUE,TRUE)</f>
        <v>1</v>
      </c>
      <c r="N6896" t="str">
        <f>istat[[#This Row],[ATECO_2007]]&amp;" "&amp;LEFT(istat[[#This Row],[Ateco 2007]],IFERROR(FIND("(",istat[[#This Row],[Ateco 2007]])-2,LEN(istat[[#This Row],[Ateco 2007]])))</f>
        <v>8552 formazione culturale</v>
      </c>
      <c r="O6896">
        <f>IFERROR(FIND("(",istat[[#This Row],[Variabile]])-2,LEN(istat[[#This Row],[Variabile]]))</f>
        <v>23</v>
      </c>
      <c r="P6896" t="str">
        <f>LEFT(istat[[#This Row],[Variabile]],istat[[#This Row],[unique_id_variable_text_num_char]])</f>
        <v>valore della produzione</v>
      </c>
      <c r="Q6896" t="str">
        <f>istat[[#This Row],[unique_id_ateco_text]]&amp;": "&amp;istat[[#This Row],[unique_id_variable_text]]</f>
        <v>8552 formazione culturale: valore della produzione</v>
      </c>
    </row>
    <row r="6897" spans="1:17" x14ac:dyDescent="0.35">
      <c r="A6897" s="1" t="s">
        <v>11</v>
      </c>
      <c r="B6897" s="1" t="s">
        <v>12</v>
      </c>
      <c r="C6897" s="1" t="s">
        <v>95</v>
      </c>
      <c r="D6897" s="1" t="s">
        <v>96</v>
      </c>
      <c r="E6897" s="1" t="s">
        <v>960</v>
      </c>
      <c r="F6897" s="1" t="s">
        <v>961</v>
      </c>
      <c r="G6897">
        <v>2020</v>
      </c>
      <c r="H6897">
        <v>2020</v>
      </c>
      <c r="I6897">
        <v>2089</v>
      </c>
      <c r="L6897">
        <f>IF(ISNUMBER(SEARCH("migliaia",istat[[#This Row],[Variabile]])),istat[[#This Row],[Value]]*1000,istat[[#This Row],[Value]])</f>
        <v>2089</v>
      </c>
      <c r="M6897" t="b" cm="1">
        <f t="array" ref="M6897">_xlfn.IFS(istat[[#This Row],[Flag Codes]]="c",FALSE,istat[[#This Row],[Ateco 2007]]="TOTALE",FALSE,TRUE,TRUE)</f>
        <v>1</v>
      </c>
      <c r="N6897" t="str">
        <f>istat[[#This Row],[ATECO_2007]]&amp;" "&amp;LEFT(istat[[#This Row],[Ateco 2007]],IFERROR(FIND("(",istat[[#This Row],[Ateco 2007]])-2,LEN(istat[[#This Row],[Ateco 2007]])))</f>
        <v>8552 formazione culturale</v>
      </c>
      <c r="O6897">
        <f>IFERROR(FIND("(",istat[[#This Row],[Variabile]])-2,LEN(istat[[#This Row],[Variabile]]))</f>
        <v>21</v>
      </c>
      <c r="P6897" t="str">
        <f>LEFT(istat[[#This Row],[Variabile]],istat[[#This Row],[unique_id_variable_text_num_char]])</f>
        <v>lavoratori dipendenti</v>
      </c>
      <c r="Q6897" t="str">
        <f>istat[[#This Row],[unique_id_ateco_text]]&amp;": "&amp;istat[[#This Row],[unique_id_variable_text]]</f>
        <v>8552 formazione culturale: lavoratori dipendenti</v>
      </c>
    </row>
    <row r="6898" spans="1:17" x14ac:dyDescent="0.35">
      <c r="A6898" s="1" t="s">
        <v>11</v>
      </c>
      <c r="B6898" s="1" t="s">
        <v>12</v>
      </c>
      <c r="C6898" s="1" t="s">
        <v>13</v>
      </c>
      <c r="D6898" s="1" t="s">
        <v>14</v>
      </c>
      <c r="E6898" s="1" t="s">
        <v>1128</v>
      </c>
      <c r="F6898" s="1" t="s">
        <v>1129</v>
      </c>
      <c r="G6898">
        <v>2020</v>
      </c>
      <c r="H6898">
        <v>2020</v>
      </c>
      <c r="I6898">
        <v>4665</v>
      </c>
      <c r="L6898">
        <f>IF(ISNUMBER(SEARCH("migliaia",istat[[#This Row],[Variabile]])),istat[[#This Row],[Value]]*1000,istat[[#This Row],[Value]])</f>
        <v>4665</v>
      </c>
      <c r="M6898" t="b" cm="1">
        <f t="array" ref="M6898">_xlfn.IFS(istat[[#This Row],[Flag Codes]]="c",FALSE,istat[[#This Row],[Ateco 2007]]="TOTALE",FALSE,TRUE,TRUE)</f>
        <v>1</v>
      </c>
      <c r="N6898" t="str">
        <f>istat[[#This Row],[ATECO_2007]]&amp;" "&amp;LEFT(istat[[#This Row],[Ateco 2007]],IFERROR(FIND("(",istat[[#This Row],[Ateco 2007]])-2,LEN(istat[[#This Row],[Ateco 2007]])))</f>
        <v>8553 attività delle scuole guida</v>
      </c>
      <c r="O6898">
        <f>IFERROR(FIND("(",istat[[#This Row],[Variabile]])-2,LEN(istat[[#This Row],[Variabile]]))</f>
        <v>7</v>
      </c>
      <c r="P6898" t="str">
        <f>LEFT(istat[[#This Row],[Variabile]],istat[[#This Row],[unique_id_variable_text_num_char]])</f>
        <v>imprese</v>
      </c>
      <c r="Q6898" t="str">
        <f>istat[[#This Row],[unique_id_ateco_text]]&amp;": "&amp;istat[[#This Row],[unique_id_variable_text]]</f>
        <v>8553 attività delle scuole guida: imprese</v>
      </c>
    </row>
    <row r="6899" spans="1:17" x14ac:dyDescent="0.35">
      <c r="A6899" s="1" t="s">
        <v>11</v>
      </c>
      <c r="B6899" s="1" t="s">
        <v>12</v>
      </c>
      <c r="C6899" s="1" t="s">
        <v>69</v>
      </c>
      <c r="D6899" s="1" t="s">
        <v>70</v>
      </c>
      <c r="E6899" s="1" t="s">
        <v>1128</v>
      </c>
      <c r="F6899" s="1" t="s">
        <v>1129</v>
      </c>
      <c r="G6899">
        <v>2020</v>
      </c>
      <c r="H6899">
        <v>2020</v>
      </c>
      <c r="I6899">
        <v>446586</v>
      </c>
      <c r="L6899">
        <f>IF(ISNUMBER(SEARCH("migliaia",istat[[#This Row],[Variabile]])),istat[[#This Row],[Value]]*1000,istat[[#This Row],[Value]])</f>
        <v>446586000</v>
      </c>
      <c r="M6899" t="b" cm="1">
        <f t="array" ref="M6899">_xlfn.IFS(istat[[#This Row],[Flag Codes]]="c",FALSE,istat[[#This Row],[Ateco 2007]]="TOTALE",FALSE,TRUE,TRUE)</f>
        <v>1</v>
      </c>
      <c r="N6899" t="str">
        <f>istat[[#This Row],[ATECO_2007]]&amp;" "&amp;LEFT(istat[[#This Row],[Ateco 2007]],IFERROR(FIND("(",istat[[#This Row],[Ateco 2007]])-2,LEN(istat[[#This Row],[Ateco 2007]])))</f>
        <v>8553 attività delle scuole guida</v>
      </c>
      <c r="O6899">
        <f>IFERROR(FIND("(",istat[[#This Row],[Variabile]])-2,LEN(istat[[#This Row],[Variabile]]))</f>
        <v>9</v>
      </c>
      <c r="P6899" t="str">
        <f>LEFT(istat[[#This Row],[Variabile]],istat[[#This Row],[unique_id_variable_text_num_char]])</f>
        <v>fatturato</v>
      </c>
      <c r="Q6899" t="str">
        <f>istat[[#This Row],[unique_id_ateco_text]]&amp;": "&amp;istat[[#This Row],[unique_id_variable_text]]</f>
        <v>8553 attività delle scuole guida: fatturato</v>
      </c>
    </row>
    <row r="6900" spans="1:17" x14ac:dyDescent="0.35">
      <c r="A6900" s="1" t="s">
        <v>11</v>
      </c>
      <c r="B6900" s="1" t="s">
        <v>12</v>
      </c>
      <c r="C6900" s="1" t="s">
        <v>91</v>
      </c>
      <c r="D6900" s="1" t="s">
        <v>92</v>
      </c>
      <c r="E6900" s="1" t="s">
        <v>1128</v>
      </c>
      <c r="F6900" s="1" t="s">
        <v>1129</v>
      </c>
      <c r="G6900">
        <v>2020</v>
      </c>
      <c r="H6900">
        <v>2020</v>
      </c>
      <c r="I6900">
        <v>13711</v>
      </c>
      <c r="L6900">
        <f>IF(ISNUMBER(SEARCH("migliaia",istat[[#This Row],[Variabile]])),istat[[#This Row],[Value]]*1000,istat[[#This Row],[Value]])</f>
        <v>13711</v>
      </c>
      <c r="M6900" t="b" cm="1">
        <f t="array" ref="M6900">_xlfn.IFS(istat[[#This Row],[Flag Codes]]="c",FALSE,istat[[#This Row],[Ateco 2007]]="TOTALE",FALSE,TRUE,TRUE)</f>
        <v>1</v>
      </c>
      <c r="N6900" t="str">
        <f>istat[[#This Row],[ATECO_2007]]&amp;" "&amp;LEFT(istat[[#This Row],[Ateco 2007]],IFERROR(FIND("(",istat[[#This Row],[Ateco 2007]])-2,LEN(istat[[#This Row],[Ateco 2007]])))</f>
        <v>8553 attività delle scuole guida</v>
      </c>
      <c r="O6900">
        <f>IFERROR(FIND("(",istat[[#This Row],[Variabile]])-2,LEN(istat[[#This Row],[Variabile]]))</f>
        <v>8</v>
      </c>
      <c r="P6900" t="str">
        <f>LEFT(istat[[#This Row],[Variabile]],istat[[#This Row],[unique_id_variable_text_num_char]])</f>
        <v>occupati</v>
      </c>
      <c r="Q6900" t="str">
        <f>istat[[#This Row],[unique_id_ateco_text]]&amp;": "&amp;istat[[#This Row],[unique_id_variable_text]]</f>
        <v>8553 attività delle scuole guida: occupati</v>
      </c>
    </row>
    <row r="6901" spans="1:17" x14ac:dyDescent="0.35">
      <c r="A6901" s="1" t="s">
        <v>11</v>
      </c>
      <c r="B6901" s="1" t="s">
        <v>12</v>
      </c>
      <c r="C6901" s="1" t="s">
        <v>101</v>
      </c>
      <c r="D6901" s="1" t="s">
        <v>102</v>
      </c>
      <c r="E6901" s="1" t="s">
        <v>1128</v>
      </c>
      <c r="F6901" s="1" t="s">
        <v>1129</v>
      </c>
      <c r="G6901">
        <v>2020</v>
      </c>
      <c r="H6901">
        <v>2020</v>
      </c>
      <c r="I6901">
        <v>6534</v>
      </c>
      <c r="L6901">
        <f>IF(ISNUMBER(SEARCH("migliaia",istat[[#This Row],[Variabile]])),istat[[#This Row],[Value]]*1000,istat[[#This Row],[Value]])</f>
        <v>6534000</v>
      </c>
      <c r="M6901" t="b" cm="1">
        <f t="array" ref="M6901">_xlfn.IFS(istat[[#This Row],[Flag Codes]]="c",FALSE,istat[[#This Row],[Ateco 2007]]="TOTALE",FALSE,TRUE,TRUE)</f>
        <v>1</v>
      </c>
      <c r="N6901" t="str">
        <f>istat[[#This Row],[ATECO_2007]]&amp;" "&amp;LEFT(istat[[#This Row],[Ateco 2007]],IFERROR(FIND("(",istat[[#This Row],[Ateco 2007]])-2,LEN(istat[[#This Row],[Ateco 2007]])))</f>
        <v>8553 attività delle scuole guida</v>
      </c>
      <c r="O6901">
        <f>IFERROR(FIND("(",istat[[#This Row],[Variabile]])-2,LEN(istat[[#This Row],[Variabile]]))</f>
        <v>27</v>
      </c>
      <c r="P6901" t="str">
        <f>LEFT(istat[[#This Row],[Variabile]],istat[[#This Row],[unique_id_variable_text_num_char]])</f>
        <v>ore lavorate dai dipendenti</v>
      </c>
      <c r="Q6901" t="str">
        <f>istat[[#This Row],[unique_id_ateco_text]]&amp;": "&amp;istat[[#This Row],[unique_id_variable_text]]</f>
        <v>8553 attività delle scuole guida: ore lavorate dai dipendenti</v>
      </c>
    </row>
    <row r="6902" spans="1:17" x14ac:dyDescent="0.35">
      <c r="A6902" s="1" t="s">
        <v>11</v>
      </c>
      <c r="B6902" s="1" t="s">
        <v>12</v>
      </c>
      <c r="C6902" s="1" t="s">
        <v>95</v>
      </c>
      <c r="D6902" s="1" t="s">
        <v>96</v>
      </c>
      <c r="E6902" s="1" t="s">
        <v>1132</v>
      </c>
      <c r="F6902" s="1" t="s">
        <v>742</v>
      </c>
      <c r="G6902">
        <v>2020</v>
      </c>
      <c r="H6902">
        <v>2020</v>
      </c>
      <c r="I6902">
        <v>2056</v>
      </c>
      <c r="L6902">
        <f>IF(ISNUMBER(SEARCH("migliaia",istat[[#This Row],[Variabile]])),istat[[#This Row],[Value]]*1000,istat[[#This Row],[Value]])</f>
        <v>2056</v>
      </c>
      <c r="M6902" t="b" cm="1">
        <f t="array" ref="M6902">_xlfn.IFS(istat[[#This Row],[Flag Codes]]="c",FALSE,istat[[#This Row],[Ateco 2007]]="TOTALE",FALSE,TRUE,TRUE)</f>
        <v>1</v>
      </c>
      <c r="N690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02">
        <f>IFERROR(FIND("(",istat[[#This Row],[Variabile]])-2,LEN(istat[[#This Row],[Variabile]]))</f>
        <v>21</v>
      </c>
      <c r="P6902" t="str">
        <f>LEFT(istat[[#This Row],[Variabile]],istat[[#This Row],[unique_id_variable_text_num_char]])</f>
        <v>lavoratori dipendenti</v>
      </c>
      <c r="Q6902" t="str">
        <f>istat[[#This Row],[unique_id_ateco_text]]&amp;": "&amp;istat[[#This Row],[unique_id_variable_text]]</f>
        <v>8560 attività di supporto all'istruzione: lavoratori dipendenti</v>
      </c>
    </row>
    <row r="6903" spans="1:17" x14ac:dyDescent="0.35">
      <c r="A6903" s="1" t="s">
        <v>11</v>
      </c>
      <c r="B6903" s="1" t="s">
        <v>12</v>
      </c>
      <c r="C6903" s="1" t="s">
        <v>13</v>
      </c>
      <c r="D6903" s="1" t="s">
        <v>14</v>
      </c>
      <c r="E6903" s="1" t="s">
        <v>1133</v>
      </c>
      <c r="F6903" s="1" t="s">
        <v>582</v>
      </c>
      <c r="G6903">
        <v>2020</v>
      </c>
      <c r="H6903">
        <v>2020</v>
      </c>
      <c r="I6903">
        <v>850</v>
      </c>
      <c r="L6903">
        <f>IF(ISNUMBER(SEARCH("migliaia",istat[[#This Row],[Variabile]])),istat[[#This Row],[Value]]*1000,istat[[#This Row],[Value]])</f>
        <v>850</v>
      </c>
      <c r="M6903" t="b" cm="1">
        <f t="array" ref="M6903">_xlfn.IFS(istat[[#This Row],[Flag Codes]]="c",FALSE,istat[[#This Row],[Ateco 2007]]="TOTALE",FALSE,TRUE,TRUE)</f>
        <v>1</v>
      </c>
      <c r="N6903" t="str">
        <f>istat[[#This Row],[ATECO_2007]]&amp;" "&amp;LEFT(istat[[#This Row],[Ateco 2007]],IFERROR(FIND("(",istat[[#This Row],[Ateco 2007]])-2,LEN(istat[[#This Row],[Ateco 2007]])))</f>
        <v>8610 servizi ospedalieri</v>
      </c>
      <c r="O6903">
        <f>IFERROR(FIND("(",istat[[#This Row],[Variabile]])-2,LEN(istat[[#This Row],[Variabile]]))</f>
        <v>7</v>
      </c>
      <c r="P6903" t="str">
        <f>LEFT(istat[[#This Row],[Variabile]],istat[[#This Row],[unique_id_variable_text_num_char]])</f>
        <v>imprese</v>
      </c>
      <c r="Q6903" t="str">
        <f>istat[[#This Row],[unique_id_ateco_text]]&amp;": "&amp;istat[[#This Row],[unique_id_variable_text]]</f>
        <v>8610 servizi ospedalieri: imprese</v>
      </c>
    </row>
    <row r="6904" spans="1:17" x14ac:dyDescent="0.35">
      <c r="A6904" s="1" t="s">
        <v>11</v>
      </c>
      <c r="B6904" s="1" t="s">
        <v>12</v>
      </c>
      <c r="C6904" s="1" t="s">
        <v>91</v>
      </c>
      <c r="D6904" s="1" t="s">
        <v>92</v>
      </c>
      <c r="E6904" s="1" t="s">
        <v>1133</v>
      </c>
      <c r="F6904" s="1" t="s">
        <v>582</v>
      </c>
      <c r="G6904">
        <v>2020</v>
      </c>
      <c r="H6904">
        <v>2020</v>
      </c>
      <c r="I6904">
        <v>105931</v>
      </c>
      <c r="L6904">
        <f>IF(ISNUMBER(SEARCH("migliaia",istat[[#This Row],[Variabile]])),istat[[#This Row],[Value]]*1000,istat[[#This Row],[Value]])</f>
        <v>105931</v>
      </c>
      <c r="M6904" t="b" cm="1">
        <f t="array" ref="M6904">_xlfn.IFS(istat[[#This Row],[Flag Codes]]="c",FALSE,istat[[#This Row],[Ateco 2007]]="TOTALE",FALSE,TRUE,TRUE)</f>
        <v>1</v>
      </c>
      <c r="N6904" t="str">
        <f>istat[[#This Row],[ATECO_2007]]&amp;" "&amp;LEFT(istat[[#This Row],[Ateco 2007]],IFERROR(FIND("(",istat[[#This Row],[Ateco 2007]])-2,LEN(istat[[#This Row],[Ateco 2007]])))</f>
        <v>8610 servizi ospedalieri</v>
      </c>
      <c r="O6904">
        <f>IFERROR(FIND("(",istat[[#This Row],[Variabile]])-2,LEN(istat[[#This Row],[Variabile]]))</f>
        <v>8</v>
      </c>
      <c r="P6904" t="str">
        <f>LEFT(istat[[#This Row],[Variabile]],istat[[#This Row],[unique_id_variable_text_num_char]])</f>
        <v>occupati</v>
      </c>
      <c r="Q6904" t="str">
        <f>istat[[#This Row],[unique_id_ateco_text]]&amp;": "&amp;istat[[#This Row],[unique_id_variable_text]]</f>
        <v>8610 servizi ospedalieri: occupati</v>
      </c>
    </row>
    <row r="6905" spans="1:17" x14ac:dyDescent="0.35">
      <c r="A6905" s="1" t="s">
        <v>11</v>
      </c>
      <c r="B6905" s="1" t="s">
        <v>12</v>
      </c>
      <c r="C6905" s="1" t="s">
        <v>85</v>
      </c>
      <c r="D6905" s="1" t="s">
        <v>86</v>
      </c>
      <c r="E6905" s="1" t="s">
        <v>1114</v>
      </c>
      <c r="F6905" s="1" t="s">
        <v>335</v>
      </c>
      <c r="G6905">
        <v>2020</v>
      </c>
      <c r="H6905">
        <v>2020</v>
      </c>
      <c r="I6905">
        <v>37007</v>
      </c>
      <c r="L6905">
        <f>IF(ISNUMBER(SEARCH("migliaia",istat[[#This Row],[Variabile]])),istat[[#This Row],[Value]]*1000,istat[[#This Row],[Value]])</f>
        <v>37007000</v>
      </c>
      <c r="M6905" t="b" cm="1">
        <f t="array" ref="M6905">_xlfn.IFS(istat[[#This Row],[Flag Codes]]="c",FALSE,istat[[#This Row],[Ateco 2007]]="TOTALE",FALSE,TRUE,TRUE)</f>
        <v>1</v>
      </c>
      <c r="N6905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5">
        <f>IFERROR(FIND("(",istat[[#This Row],[Variabile]])-2,LEN(istat[[#This Row],[Variabile]]))</f>
        <v>17</v>
      </c>
      <c r="P6905" t="str">
        <f>LEFT(istat[[#This Row],[Variabile]],istat[[#This Row],[unique_id_variable_text_num_char]])</f>
        <v>salari e stipendi</v>
      </c>
      <c r="Q6905" t="str">
        <f>istat[[#This Row],[unique_id_ateco_text]]&amp;": "&amp;istat[[#This Row],[unique_id_variable_text]]</f>
        <v>7220 ricerca e sviluppo sperimentale nel campo delle scienze sociali e umanistiche: salari e stipendi</v>
      </c>
    </row>
    <row r="6906" spans="1:17" x14ac:dyDescent="0.35">
      <c r="A6906" s="1" t="s">
        <v>11</v>
      </c>
      <c r="B6906" s="1" t="s">
        <v>12</v>
      </c>
      <c r="C6906" s="1" t="s">
        <v>87</v>
      </c>
      <c r="D6906" s="1" t="s">
        <v>88</v>
      </c>
      <c r="E6906" s="1" t="s">
        <v>1114</v>
      </c>
      <c r="F6906" s="1" t="s">
        <v>335</v>
      </c>
      <c r="G6906">
        <v>2020</v>
      </c>
      <c r="H6906">
        <v>2020</v>
      </c>
      <c r="I6906">
        <v>4360</v>
      </c>
      <c r="L6906">
        <f>IF(ISNUMBER(SEARCH("migliaia",istat[[#This Row],[Variabile]])),istat[[#This Row],[Value]]*1000,istat[[#This Row],[Value]])</f>
        <v>4360000</v>
      </c>
      <c r="M6906" t="b" cm="1">
        <f t="array" ref="M6906">_xlfn.IFS(istat[[#This Row],[Flag Codes]]="c",FALSE,istat[[#This Row],[Ateco 2007]]="TOTALE",FALSE,TRUE,TRUE)</f>
        <v>1</v>
      </c>
      <c r="N6906" t="str">
        <f>istat[[#This Row],[ATECO_2007]]&amp;" "&amp;LEFT(istat[[#This Row],[Ateco 2007]],IFERROR(FIND("(",istat[[#This Row],[Ateco 2007]])-2,LEN(istat[[#This Row],[Ateco 2007]])))</f>
        <v>7220 ricerca e sviluppo sperimentale nel campo delle scienze sociali e umanistiche</v>
      </c>
      <c r="O6906">
        <f>IFERROR(FIND("(",istat[[#This Row],[Variabile]])-2,LEN(istat[[#This Row],[Variabile]]))</f>
        <v>36</v>
      </c>
      <c r="P6906" t="str">
        <f>LEFT(istat[[#This Row],[Variabile]],istat[[#This Row],[unique_id_variable_text_num_char]])</f>
        <v>investimenti lordi in beni materiali</v>
      </c>
      <c r="Q6906" t="str">
        <f>istat[[#This Row],[unique_id_ateco_text]]&amp;": "&amp;istat[[#This Row],[unique_id_variable_text]]</f>
        <v>7220 ricerca e sviluppo sperimentale nel campo delle scienze sociali e umanistiche: investimenti lordi in beni materiali</v>
      </c>
    </row>
    <row r="6907" spans="1:17" x14ac:dyDescent="0.35">
      <c r="A6907" s="1" t="s">
        <v>11</v>
      </c>
      <c r="B6907" s="1" t="s">
        <v>12</v>
      </c>
      <c r="C6907" s="1" t="s">
        <v>79</v>
      </c>
      <c r="D6907" s="1" t="s">
        <v>80</v>
      </c>
      <c r="E6907" s="1" t="s">
        <v>1164</v>
      </c>
      <c r="F6907" s="1" t="s">
        <v>1165</v>
      </c>
      <c r="G6907">
        <v>2020</v>
      </c>
      <c r="H6907">
        <v>2020</v>
      </c>
      <c r="I6907">
        <v>6297130</v>
      </c>
      <c r="L6907">
        <f>IF(ISNUMBER(SEARCH("migliaia",istat[[#This Row],[Variabile]])),istat[[#This Row],[Value]]*1000,istat[[#This Row],[Value]])</f>
        <v>6297130000</v>
      </c>
      <c r="M6907" t="b" cm="1">
        <f t="array" ref="M6907">_xlfn.IFS(istat[[#This Row],[Flag Codes]]="c",FALSE,istat[[#This Row],[Ateco 2007]]="TOTALE",FALSE,TRUE,TRUE)</f>
        <v>1</v>
      </c>
      <c r="N6907" t="str">
        <f>istat[[#This Row],[ATECO_2007]]&amp;" "&amp;LEFT(istat[[#This Row],[Ateco 2007]],IFERROR(FIND("(",istat[[#This Row],[Ateco 2007]])-2,LEN(istat[[#This Row],[Ateco 2007]])))</f>
        <v>7311 agenzie pubblicitarie</v>
      </c>
      <c r="O6907">
        <f>IFERROR(FIND("(",istat[[#This Row],[Variabile]])-2,LEN(istat[[#This Row],[Variabile]]))</f>
        <v>26</v>
      </c>
      <c r="P6907" t="str">
        <f>LEFT(istat[[#This Row],[Variabile]],istat[[#This Row],[unique_id_variable_text_num_char]])</f>
        <v>acquisto di beni e servizi</v>
      </c>
      <c r="Q6907" t="str">
        <f>istat[[#This Row],[unique_id_ateco_text]]&amp;": "&amp;istat[[#This Row],[unique_id_variable_text]]</f>
        <v>7311 agenzie pubblicitarie: acquisto di beni e servizi</v>
      </c>
    </row>
    <row r="6908" spans="1:17" x14ac:dyDescent="0.35">
      <c r="A6908" s="1" t="s">
        <v>11</v>
      </c>
      <c r="B6908" s="1" t="s">
        <v>12</v>
      </c>
      <c r="C6908" s="1" t="s">
        <v>81</v>
      </c>
      <c r="D6908" s="1" t="s">
        <v>82</v>
      </c>
      <c r="E6908" s="1" t="s">
        <v>1164</v>
      </c>
      <c r="F6908" s="1" t="s">
        <v>1165</v>
      </c>
      <c r="G6908">
        <v>2020</v>
      </c>
      <c r="H6908">
        <v>2020</v>
      </c>
      <c r="I6908">
        <v>1183334</v>
      </c>
      <c r="L6908">
        <f>IF(ISNUMBER(SEARCH("migliaia",istat[[#This Row],[Variabile]])),istat[[#This Row],[Value]]*1000,istat[[#This Row],[Value]])</f>
        <v>1183334000</v>
      </c>
      <c r="M6908" t="b" cm="1">
        <f t="array" ref="M6908">_xlfn.IFS(istat[[#This Row],[Flag Codes]]="c",FALSE,istat[[#This Row],[Ateco 2007]]="TOTALE",FALSE,TRUE,TRUE)</f>
        <v>1</v>
      </c>
      <c r="N6908" t="str">
        <f>istat[[#This Row],[ATECO_2007]]&amp;" "&amp;LEFT(istat[[#This Row],[Ateco 2007]],IFERROR(FIND("(",istat[[#This Row],[Ateco 2007]])-2,LEN(istat[[#This Row],[Ateco 2007]])))</f>
        <v>7311 agenzie pubblicitarie</v>
      </c>
      <c r="O6908">
        <f>IFERROR(FIND("(",istat[[#This Row],[Variabile]])-2,LEN(istat[[#This Row],[Variabile]]))</f>
        <v>19</v>
      </c>
      <c r="P6908" t="str">
        <f>LEFT(istat[[#This Row],[Variabile]],istat[[#This Row],[unique_id_variable_text_num_char]])</f>
        <v>costi del personale</v>
      </c>
      <c r="Q6908" t="str">
        <f>istat[[#This Row],[unique_id_ateco_text]]&amp;": "&amp;istat[[#This Row],[unique_id_variable_text]]</f>
        <v>7311 agenzie pubblicitarie: costi del personale</v>
      </c>
    </row>
    <row r="6909" spans="1:17" x14ac:dyDescent="0.35">
      <c r="A6909" s="1" t="s">
        <v>11</v>
      </c>
      <c r="B6909" s="1" t="s">
        <v>12</v>
      </c>
      <c r="C6909" s="1" t="s">
        <v>69</v>
      </c>
      <c r="D6909" s="1" t="s">
        <v>70</v>
      </c>
      <c r="E6909" s="1" t="s">
        <v>1115</v>
      </c>
      <c r="F6909" s="1" t="s">
        <v>1116</v>
      </c>
      <c r="G6909">
        <v>2020</v>
      </c>
      <c r="H6909">
        <v>2020</v>
      </c>
      <c r="I6909">
        <v>12060</v>
      </c>
      <c r="L6909">
        <f>IF(ISNUMBER(SEARCH("migliaia",istat[[#This Row],[Variabile]])),istat[[#This Row],[Value]]*1000,istat[[#This Row],[Value]])</f>
        <v>12060000</v>
      </c>
      <c r="M6909" t="b" cm="1">
        <f t="array" ref="M6909">_xlfn.IFS(istat[[#This Row],[Flag Codes]]="c",FALSE,istat[[#This Row],[Ateco 2007]]="TOTALE",FALSE,TRUE,TRUE)</f>
        <v>1</v>
      </c>
      <c r="N6909" t="str">
        <f>istat[[#This Row],[ATECO_2007]]&amp;" "&amp;LEFT(istat[[#This Row],[Ateco 2007]],IFERROR(FIND("(",istat[[#This Row],[Ateco 2007]])-2,LEN(istat[[#This Row],[Ateco 2007]])))</f>
        <v>7722 noleggio di videocassette e dischi</v>
      </c>
      <c r="O6909">
        <f>IFERROR(FIND("(",istat[[#This Row],[Variabile]])-2,LEN(istat[[#This Row],[Variabile]]))</f>
        <v>9</v>
      </c>
      <c r="P6909" t="str">
        <f>LEFT(istat[[#This Row],[Variabile]],istat[[#This Row],[unique_id_variable_text_num_char]])</f>
        <v>fatturato</v>
      </c>
      <c r="Q6909" t="str">
        <f>istat[[#This Row],[unique_id_ateco_text]]&amp;": "&amp;istat[[#This Row],[unique_id_variable_text]]</f>
        <v>7722 noleggio di videocassette e dischi: fatturato</v>
      </c>
    </row>
    <row r="6910" spans="1:17" x14ac:dyDescent="0.35">
      <c r="A6910" s="1" t="s">
        <v>11</v>
      </c>
      <c r="B6910" s="1" t="s">
        <v>12</v>
      </c>
      <c r="C6910" s="1" t="s">
        <v>73</v>
      </c>
      <c r="D6910" s="1" t="s">
        <v>74</v>
      </c>
      <c r="E6910" s="1" t="s">
        <v>1115</v>
      </c>
      <c r="F6910" s="1" t="s">
        <v>1116</v>
      </c>
      <c r="G6910">
        <v>2020</v>
      </c>
      <c r="H6910">
        <v>2020</v>
      </c>
      <c r="I6910">
        <v>3570</v>
      </c>
      <c r="L6910">
        <f>IF(ISNUMBER(SEARCH("migliaia",istat[[#This Row],[Variabile]])),istat[[#This Row],[Value]]*1000,istat[[#This Row],[Value]])</f>
        <v>3570000</v>
      </c>
      <c r="M6910" t="b" cm="1">
        <f t="array" ref="M6910">_xlfn.IFS(istat[[#This Row],[Flag Codes]]="c",FALSE,istat[[#This Row],[Ateco 2007]]="TOTALE",FALSE,TRUE,TRUE)</f>
        <v>1</v>
      </c>
      <c r="N6910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0">
        <f>IFERROR(FIND("(",istat[[#This Row],[Variabile]])-2,LEN(istat[[#This Row],[Variabile]]))</f>
        <v>36</v>
      </c>
      <c r="P6910" t="str">
        <f>LEFT(istat[[#This Row],[Variabile]],istat[[#This Row],[unique_id_variable_text_num_char]])</f>
        <v>valore aggiunto al costo dei fattori</v>
      </c>
      <c r="Q6910" t="str">
        <f>istat[[#This Row],[unique_id_ateco_text]]&amp;": "&amp;istat[[#This Row],[unique_id_variable_text]]</f>
        <v>7722 noleggio di videocassette e dischi: valore aggiunto al costo dei fattori</v>
      </c>
    </row>
    <row r="6911" spans="1:17" x14ac:dyDescent="0.35">
      <c r="A6911" s="1" t="s">
        <v>11</v>
      </c>
      <c r="B6911" s="1" t="s">
        <v>12</v>
      </c>
      <c r="C6911" s="1" t="s">
        <v>101</v>
      </c>
      <c r="D6911" s="1" t="s">
        <v>102</v>
      </c>
      <c r="E6911" s="1" t="s">
        <v>1115</v>
      </c>
      <c r="F6911" s="1" t="s">
        <v>1116</v>
      </c>
      <c r="G6911">
        <v>2020</v>
      </c>
      <c r="H6911">
        <v>2020</v>
      </c>
      <c r="I6911">
        <v>29</v>
      </c>
      <c r="L6911">
        <f>IF(ISNUMBER(SEARCH("migliaia",istat[[#This Row],[Variabile]])),istat[[#This Row],[Value]]*1000,istat[[#This Row],[Value]])</f>
        <v>29000</v>
      </c>
      <c r="M6911" t="b" cm="1">
        <f t="array" ref="M6911">_xlfn.IFS(istat[[#This Row],[Flag Codes]]="c",FALSE,istat[[#This Row],[Ateco 2007]]="TOTALE",FALSE,TRUE,TRUE)</f>
        <v>1</v>
      </c>
      <c r="N6911" t="str">
        <f>istat[[#This Row],[ATECO_2007]]&amp;" "&amp;LEFT(istat[[#This Row],[Ateco 2007]],IFERROR(FIND("(",istat[[#This Row],[Ateco 2007]])-2,LEN(istat[[#This Row],[Ateco 2007]])))</f>
        <v>7722 noleggio di videocassette e dischi</v>
      </c>
      <c r="O6911">
        <f>IFERROR(FIND("(",istat[[#This Row],[Variabile]])-2,LEN(istat[[#This Row],[Variabile]]))</f>
        <v>27</v>
      </c>
      <c r="P6911" t="str">
        <f>LEFT(istat[[#This Row],[Variabile]],istat[[#This Row],[unique_id_variable_text_num_char]])</f>
        <v>ore lavorate dai dipendenti</v>
      </c>
      <c r="Q6911" t="str">
        <f>istat[[#This Row],[unique_id_ateco_text]]&amp;": "&amp;istat[[#This Row],[unique_id_variable_text]]</f>
        <v>7722 noleggio di videocassette e dischi: ore lavorate dai dipendenti</v>
      </c>
    </row>
    <row r="6912" spans="1:17" x14ac:dyDescent="0.35">
      <c r="A6912" s="1" t="s">
        <v>11</v>
      </c>
      <c r="B6912" s="1" t="s">
        <v>12</v>
      </c>
      <c r="C6912" s="1" t="s">
        <v>71</v>
      </c>
      <c r="D6912" s="1" t="s">
        <v>72</v>
      </c>
      <c r="E6912" s="1" t="s">
        <v>1166</v>
      </c>
      <c r="F6912" s="1" t="s">
        <v>1167</v>
      </c>
      <c r="G6912">
        <v>2020</v>
      </c>
      <c r="H6912">
        <v>2020</v>
      </c>
      <c r="I6912">
        <v>37766</v>
      </c>
      <c r="L6912">
        <f>IF(ISNUMBER(SEARCH("migliaia",istat[[#This Row],[Variabile]])),istat[[#This Row],[Value]]*1000,istat[[#This Row],[Value]])</f>
        <v>37766000</v>
      </c>
      <c r="M6912" t="b" cm="1">
        <f t="array" ref="M6912">_xlfn.IFS(istat[[#This Row],[Flag Codes]]="c",FALSE,istat[[#This Row],[Ateco 2007]]="TOTALE",FALSE,TRUE,TRUE)</f>
        <v>1</v>
      </c>
      <c r="N6912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2">
        <f>IFERROR(FIND("(",istat[[#This Row],[Variabile]])-2,LEN(istat[[#This Row],[Variabile]]))</f>
        <v>23</v>
      </c>
      <c r="P6912" t="str">
        <f>LEFT(istat[[#This Row],[Variabile]],istat[[#This Row],[unique_id_variable_text_num_char]])</f>
        <v>valore della produzione</v>
      </c>
      <c r="Q6912" t="str">
        <f>istat[[#This Row],[unique_id_ateco_text]]&amp;": "&amp;istat[[#This Row],[unique_id_variable_text]]</f>
        <v>7731 noleggio di macchine e attrezzature agricole: valore della produzione</v>
      </c>
    </row>
    <row r="6913" spans="1:17" x14ac:dyDescent="0.35">
      <c r="A6913" s="1" t="s">
        <v>11</v>
      </c>
      <c r="B6913" s="1" t="s">
        <v>12</v>
      </c>
      <c r="C6913" s="1" t="s">
        <v>77</v>
      </c>
      <c r="D6913" s="1" t="s">
        <v>78</v>
      </c>
      <c r="E6913" s="1" t="s">
        <v>1166</v>
      </c>
      <c r="F6913" s="1" t="s">
        <v>1167</v>
      </c>
      <c r="G6913">
        <v>2020</v>
      </c>
      <c r="H6913">
        <v>2020</v>
      </c>
      <c r="I6913">
        <v>25616</v>
      </c>
      <c r="L6913">
        <f>IF(ISNUMBER(SEARCH("migliaia",istat[[#This Row],[Variabile]])),istat[[#This Row],[Value]]*1000,istat[[#This Row],[Value]])</f>
        <v>25616000</v>
      </c>
      <c r="M6913" t="b" cm="1">
        <f t="array" ref="M6913">_xlfn.IFS(istat[[#This Row],[Flag Codes]]="c",FALSE,istat[[#This Row],[Ateco 2007]]="TOTALE",FALSE,TRUE,TRUE)</f>
        <v>1</v>
      </c>
      <c r="N6913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3">
        <f>IFERROR(FIND("(",istat[[#This Row],[Variabile]])-2,LEN(istat[[#This Row],[Variabile]]))</f>
        <v>23</v>
      </c>
      <c r="P6913" t="str">
        <f>LEFT(istat[[#This Row],[Variabile]],istat[[#This Row],[unique_id_variable_text_num_char]])</f>
        <v>margine operativo lordo</v>
      </c>
      <c r="Q6913" t="str">
        <f>istat[[#This Row],[unique_id_ateco_text]]&amp;": "&amp;istat[[#This Row],[unique_id_variable_text]]</f>
        <v>7731 noleggio di macchine e attrezzature agricole: margine operativo lordo</v>
      </c>
    </row>
    <row r="6914" spans="1:17" x14ac:dyDescent="0.35">
      <c r="A6914" s="1" t="s">
        <v>11</v>
      </c>
      <c r="B6914" s="1" t="s">
        <v>12</v>
      </c>
      <c r="C6914" s="1" t="s">
        <v>95</v>
      </c>
      <c r="D6914" s="1" t="s">
        <v>96</v>
      </c>
      <c r="E6914" s="1" t="s">
        <v>1166</v>
      </c>
      <c r="F6914" s="1" t="s">
        <v>1167</v>
      </c>
      <c r="G6914">
        <v>2020</v>
      </c>
      <c r="H6914">
        <v>2020</v>
      </c>
      <c r="I6914">
        <v>76</v>
      </c>
      <c r="L6914">
        <f>IF(ISNUMBER(SEARCH("migliaia",istat[[#This Row],[Variabile]])),istat[[#This Row],[Value]]*1000,istat[[#This Row],[Value]])</f>
        <v>76</v>
      </c>
      <c r="M6914" t="b" cm="1">
        <f t="array" ref="M6914">_xlfn.IFS(istat[[#This Row],[Flag Codes]]="c",FALSE,istat[[#This Row],[Ateco 2007]]="TOTALE",FALSE,TRUE,TRUE)</f>
        <v>1</v>
      </c>
      <c r="N6914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14">
        <f>IFERROR(FIND("(",istat[[#This Row],[Variabile]])-2,LEN(istat[[#This Row],[Variabile]]))</f>
        <v>21</v>
      </c>
      <c r="P6914" t="str">
        <f>LEFT(istat[[#This Row],[Variabile]],istat[[#This Row],[unique_id_variable_text_num_char]])</f>
        <v>lavoratori dipendenti</v>
      </c>
      <c r="Q6914" t="str">
        <f>istat[[#This Row],[unique_id_ateco_text]]&amp;": "&amp;istat[[#This Row],[unique_id_variable_text]]</f>
        <v>7731 noleggio di macchine e attrezzature agricole: lavoratori dipendenti</v>
      </c>
    </row>
    <row r="6915" spans="1:17" x14ac:dyDescent="0.35">
      <c r="A6915" s="1" t="s">
        <v>11</v>
      </c>
      <c r="B6915" s="1" t="s">
        <v>12</v>
      </c>
      <c r="C6915" s="1" t="s">
        <v>13</v>
      </c>
      <c r="D6915" s="1" t="s">
        <v>14</v>
      </c>
      <c r="E6915" s="1" t="s">
        <v>1119</v>
      </c>
      <c r="F6915" s="1" t="s">
        <v>1120</v>
      </c>
      <c r="G6915">
        <v>2020</v>
      </c>
      <c r="H6915">
        <v>2020</v>
      </c>
      <c r="I6915">
        <v>1855</v>
      </c>
      <c r="L6915">
        <f>IF(ISNUMBER(SEARCH("migliaia",istat[[#This Row],[Variabile]])),istat[[#This Row],[Value]]*1000,istat[[#This Row],[Value]])</f>
        <v>1855</v>
      </c>
      <c r="M6915" t="b" cm="1">
        <f t="array" ref="M6915">_xlfn.IFS(istat[[#This Row],[Flag Codes]]="c",FALSE,istat[[#This Row],[Ateco 2007]]="TOTALE",FALSE,TRUE,TRUE)</f>
        <v>1</v>
      </c>
      <c r="N6915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5">
        <f>IFERROR(FIND("(",istat[[#This Row],[Variabile]])-2,LEN(istat[[#This Row],[Variabile]]))</f>
        <v>7</v>
      </c>
      <c r="P6915" t="str">
        <f>LEFT(istat[[#This Row],[Variabile]],istat[[#This Row],[unique_id_variable_text_num_char]])</f>
        <v>imprese</v>
      </c>
      <c r="Q6915" t="str">
        <f>istat[[#This Row],[unique_id_ateco_text]]&amp;": "&amp;istat[[#This Row],[unique_id_variable_text]]</f>
        <v>7732 noleggio di macchine e attrezzature per lavori edili e di genio civile: imprese</v>
      </c>
    </row>
    <row r="6916" spans="1:17" x14ac:dyDescent="0.35">
      <c r="A6916" s="1" t="s">
        <v>11</v>
      </c>
      <c r="B6916" s="1" t="s">
        <v>12</v>
      </c>
      <c r="C6916" s="1" t="s">
        <v>69</v>
      </c>
      <c r="D6916" s="1" t="s">
        <v>70</v>
      </c>
      <c r="E6916" s="1" t="s">
        <v>1119</v>
      </c>
      <c r="F6916" s="1" t="s">
        <v>1120</v>
      </c>
      <c r="G6916">
        <v>2020</v>
      </c>
      <c r="H6916">
        <v>2020</v>
      </c>
      <c r="I6916">
        <v>1225222</v>
      </c>
      <c r="L6916">
        <f>IF(ISNUMBER(SEARCH("migliaia",istat[[#This Row],[Variabile]])),istat[[#This Row],[Value]]*1000,istat[[#This Row],[Value]])</f>
        <v>1225222000</v>
      </c>
      <c r="M6916" t="b" cm="1">
        <f t="array" ref="M6916">_xlfn.IFS(istat[[#This Row],[Flag Codes]]="c",FALSE,istat[[#This Row],[Ateco 2007]]="TOTALE",FALSE,TRUE,TRUE)</f>
        <v>1</v>
      </c>
      <c r="N6916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6">
        <f>IFERROR(FIND("(",istat[[#This Row],[Variabile]])-2,LEN(istat[[#This Row],[Variabile]]))</f>
        <v>9</v>
      </c>
      <c r="P6916" t="str">
        <f>LEFT(istat[[#This Row],[Variabile]],istat[[#This Row],[unique_id_variable_text_num_char]])</f>
        <v>fatturato</v>
      </c>
      <c r="Q6916" t="str">
        <f>istat[[#This Row],[unique_id_ateco_text]]&amp;": "&amp;istat[[#This Row],[unique_id_variable_text]]</f>
        <v>7732 noleggio di macchine e attrezzature per lavori edili e di genio civile: fatturato</v>
      </c>
    </row>
    <row r="6917" spans="1:17" x14ac:dyDescent="0.35">
      <c r="A6917" s="1" t="s">
        <v>11</v>
      </c>
      <c r="B6917" s="1" t="s">
        <v>12</v>
      </c>
      <c r="C6917" s="1" t="s">
        <v>73</v>
      </c>
      <c r="D6917" s="1" t="s">
        <v>74</v>
      </c>
      <c r="E6917" s="1" t="s">
        <v>1119</v>
      </c>
      <c r="F6917" s="1" t="s">
        <v>1120</v>
      </c>
      <c r="G6917">
        <v>2020</v>
      </c>
      <c r="H6917">
        <v>2020</v>
      </c>
      <c r="I6917">
        <v>599462</v>
      </c>
      <c r="L6917">
        <f>IF(ISNUMBER(SEARCH("migliaia",istat[[#This Row],[Variabile]])),istat[[#This Row],[Value]]*1000,istat[[#This Row],[Value]])</f>
        <v>599462000</v>
      </c>
      <c r="M6917" t="b" cm="1">
        <f t="array" ref="M6917">_xlfn.IFS(istat[[#This Row],[Flag Codes]]="c",FALSE,istat[[#This Row],[Ateco 2007]]="TOTALE",FALSE,TRUE,TRUE)</f>
        <v>1</v>
      </c>
      <c r="N6917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7">
        <f>IFERROR(FIND("(",istat[[#This Row],[Variabile]])-2,LEN(istat[[#This Row],[Variabile]]))</f>
        <v>36</v>
      </c>
      <c r="P6917" t="str">
        <f>LEFT(istat[[#This Row],[Variabile]],istat[[#This Row],[unique_id_variable_text_num_char]])</f>
        <v>valore aggiunto al costo dei fattori</v>
      </c>
      <c r="Q6917" t="str">
        <f>istat[[#This Row],[unique_id_ateco_text]]&amp;": "&amp;istat[[#This Row],[unique_id_variable_text]]</f>
        <v>7732 noleggio di macchine e attrezzature per lavori edili e di genio civile: valore aggiunto al costo dei fattori</v>
      </c>
    </row>
    <row r="6918" spans="1:17" x14ac:dyDescent="0.35">
      <c r="A6918" s="1" t="s">
        <v>11</v>
      </c>
      <c r="B6918" s="1" t="s">
        <v>12</v>
      </c>
      <c r="C6918" s="1" t="s">
        <v>91</v>
      </c>
      <c r="D6918" s="1" t="s">
        <v>92</v>
      </c>
      <c r="E6918" s="1" t="s">
        <v>1119</v>
      </c>
      <c r="F6918" s="1" t="s">
        <v>1120</v>
      </c>
      <c r="G6918">
        <v>2020</v>
      </c>
      <c r="H6918">
        <v>2020</v>
      </c>
      <c r="I6918">
        <v>8959</v>
      </c>
      <c r="L6918">
        <f>IF(ISNUMBER(SEARCH("migliaia",istat[[#This Row],[Variabile]])),istat[[#This Row],[Value]]*1000,istat[[#This Row],[Value]])</f>
        <v>8959</v>
      </c>
      <c r="M6918" t="b" cm="1">
        <f t="array" ref="M6918">_xlfn.IFS(istat[[#This Row],[Flag Codes]]="c",FALSE,istat[[#This Row],[Ateco 2007]]="TOTALE",FALSE,TRUE,TRUE)</f>
        <v>1</v>
      </c>
      <c r="N6918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8">
        <f>IFERROR(FIND("(",istat[[#This Row],[Variabile]])-2,LEN(istat[[#This Row],[Variabile]]))</f>
        <v>8</v>
      </c>
      <c r="P6918" t="str">
        <f>LEFT(istat[[#This Row],[Variabile]],istat[[#This Row],[unique_id_variable_text_num_char]])</f>
        <v>occupati</v>
      </c>
      <c r="Q6918" t="str">
        <f>istat[[#This Row],[unique_id_ateco_text]]&amp;": "&amp;istat[[#This Row],[unique_id_variable_text]]</f>
        <v>7732 noleggio di macchine e attrezzature per lavori edili e di genio civile: occupati</v>
      </c>
    </row>
    <row r="6919" spans="1:17" x14ac:dyDescent="0.35">
      <c r="A6919" s="1" t="s">
        <v>11</v>
      </c>
      <c r="B6919" s="1" t="s">
        <v>12</v>
      </c>
      <c r="C6919" s="1" t="s">
        <v>101</v>
      </c>
      <c r="D6919" s="1" t="s">
        <v>102</v>
      </c>
      <c r="E6919" s="1" t="s">
        <v>1119</v>
      </c>
      <c r="F6919" s="1" t="s">
        <v>1120</v>
      </c>
      <c r="G6919">
        <v>2020</v>
      </c>
      <c r="H6919">
        <v>2020</v>
      </c>
      <c r="I6919">
        <v>11041</v>
      </c>
      <c r="L6919">
        <f>IF(ISNUMBER(SEARCH("migliaia",istat[[#This Row],[Variabile]])),istat[[#This Row],[Value]]*1000,istat[[#This Row],[Value]])</f>
        <v>11041000</v>
      </c>
      <c r="M6919" t="b" cm="1">
        <f t="array" ref="M6919">_xlfn.IFS(istat[[#This Row],[Flag Codes]]="c",FALSE,istat[[#This Row],[Ateco 2007]]="TOTALE",FALSE,TRUE,TRUE)</f>
        <v>1</v>
      </c>
      <c r="N691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19">
        <f>IFERROR(FIND("(",istat[[#This Row],[Variabile]])-2,LEN(istat[[#This Row],[Variabile]]))</f>
        <v>27</v>
      </c>
      <c r="P6919" t="str">
        <f>LEFT(istat[[#This Row],[Variabile]],istat[[#This Row],[unique_id_variable_text_num_char]])</f>
        <v>ore lavorate dai dipendenti</v>
      </c>
      <c r="Q6919" t="str">
        <f>istat[[#This Row],[unique_id_ateco_text]]&amp;": "&amp;istat[[#This Row],[unique_id_variable_text]]</f>
        <v>7732 noleggio di macchine e attrezzature per lavori edili e di genio civile: ore lavorate dai dipendenti</v>
      </c>
    </row>
    <row r="6920" spans="1:17" x14ac:dyDescent="0.35">
      <c r="A6920" s="1" t="s">
        <v>11</v>
      </c>
      <c r="B6920" s="1" t="s">
        <v>12</v>
      </c>
      <c r="C6920" s="1" t="s">
        <v>85</v>
      </c>
      <c r="D6920" s="1" t="s">
        <v>86</v>
      </c>
      <c r="E6920" s="1" t="s">
        <v>954</v>
      </c>
      <c r="F6920" s="1" t="s">
        <v>955</v>
      </c>
      <c r="G6920">
        <v>2020</v>
      </c>
      <c r="H6920">
        <v>2020</v>
      </c>
      <c r="I6920">
        <v>173065</v>
      </c>
      <c r="L6920">
        <f>IF(ISNUMBER(SEARCH("migliaia",istat[[#This Row],[Variabile]])),istat[[#This Row],[Value]]*1000,istat[[#This Row],[Value]])</f>
        <v>173065000</v>
      </c>
      <c r="M6920" t="b" cm="1">
        <f t="array" ref="M6920">_xlfn.IFS(istat[[#This Row],[Flag Codes]]="c",FALSE,istat[[#This Row],[Ateco 2007]]="TOTALE",FALSE,TRUE,TRUE)</f>
        <v>1</v>
      </c>
      <c r="N6920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20">
        <f>IFERROR(FIND("(",istat[[#This Row],[Variabile]])-2,LEN(istat[[#This Row],[Variabile]]))</f>
        <v>17</v>
      </c>
      <c r="P6920" t="str">
        <f>LEFT(istat[[#This Row],[Variabile]],istat[[#This Row],[unique_id_variable_text_num_char]])</f>
        <v>salari e stipendi</v>
      </c>
      <c r="Q6920" t="str">
        <f>istat[[#This Row],[unique_id_ateco_text]]&amp;": "&amp;istat[[#This Row],[unique_id_variable_text]]</f>
        <v>8211 servizi integrati di supporto per le funzioni d'ufficio: salari e stipendi</v>
      </c>
    </row>
    <row r="6921" spans="1:17" x14ac:dyDescent="0.35">
      <c r="A6921" s="1" t="s">
        <v>11</v>
      </c>
      <c r="B6921" s="1" t="s">
        <v>12</v>
      </c>
      <c r="C6921" s="1" t="s">
        <v>79</v>
      </c>
      <c r="D6921" s="1" t="s">
        <v>80</v>
      </c>
      <c r="E6921" s="1" t="s">
        <v>1123</v>
      </c>
      <c r="F6921" s="1" t="s">
        <v>1124</v>
      </c>
      <c r="G6921">
        <v>2020</v>
      </c>
      <c r="H6921">
        <v>2020</v>
      </c>
      <c r="I6921">
        <v>223508</v>
      </c>
      <c r="L6921">
        <f>IF(ISNUMBER(SEARCH("migliaia",istat[[#This Row],[Variabile]])),istat[[#This Row],[Value]]*1000,istat[[#This Row],[Value]])</f>
        <v>223508000</v>
      </c>
      <c r="M6921" t="b" cm="1">
        <f t="array" ref="M6921">_xlfn.IFS(istat[[#This Row],[Flag Codes]]="c",FALSE,istat[[#This Row],[Ateco 2007]]="TOTALE",FALSE,TRUE,TRUE)</f>
        <v>1</v>
      </c>
      <c r="N6921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1">
        <f>IFERROR(FIND("(",istat[[#This Row],[Variabile]])-2,LEN(istat[[#This Row],[Variabile]]))</f>
        <v>26</v>
      </c>
      <c r="P6921" t="str">
        <f>LEFT(istat[[#This Row],[Variabile]],istat[[#This Row],[unique_id_variable_text_num_char]])</f>
        <v>acquisto di beni e servizi</v>
      </c>
      <c r="Q6921" t="str">
        <f>istat[[#This Row],[unique_id_ateco_text]]&amp;": "&amp;istat[[#This Row],[unique_id_variable_text]]</f>
        <v>8219 servizi di fotocopiatura, preparazione di documenti e altre attività di supporto specializzate per le funzioni d'ufficio: acquisto di beni e servizi</v>
      </c>
    </row>
    <row r="6922" spans="1:17" x14ac:dyDescent="0.35">
      <c r="A6922" s="1" t="s">
        <v>11</v>
      </c>
      <c r="B6922" s="1" t="s">
        <v>12</v>
      </c>
      <c r="C6922" s="1" t="s">
        <v>81</v>
      </c>
      <c r="D6922" s="1" t="s">
        <v>82</v>
      </c>
      <c r="E6922" s="1" t="s">
        <v>1123</v>
      </c>
      <c r="F6922" s="1" t="s">
        <v>1124</v>
      </c>
      <c r="G6922">
        <v>2020</v>
      </c>
      <c r="H6922">
        <v>2020</v>
      </c>
      <c r="I6922">
        <v>72442</v>
      </c>
      <c r="L6922">
        <f>IF(ISNUMBER(SEARCH("migliaia",istat[[#This Row],[Variabile]])),istat[[#This Row],[Value]]*1000,istat[[#This Row],[Value]])</f>
        <v>72442000</v>
      </c>
      <c r="M6922" t="b" cm="1">
        <f t="array" ref="M6922">_xlfn.IFS(istat[[#This Row],[Flag Codes]]="c",FALSE,istat[[#This Row],[Ateco 2007]]="TOTALE",FALSE,TRUE,TRUE)</f>
        <v>1</v>
      </c>
      <c r="N6922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22">
        <f>IFERROR(FIND("(",istat[[#This Row],[Variabile]])-2,LEN(istat[[#This Row],[Variabile]]))</f>
        <v>19</v>
      </c>
      <c r="P6922" t="str">
        <f>LEFT(istat[[#This Row],[Variabile]],istat[[#This Row],[unique_id_variable_text_num_char]])</f>
        <v>costi del personale</v>
      </c>
      <c r="Q6922" t="str">
        <f>istat[[#This Row],[unique_id_ateco_text]]&amp;": "&amp;istat[[#This Row],[unique_id_variable_text]]</f>
        <v>8219 servizi di fotocopiatura, preparazione di documenti e altre attività di supporto specializzate per le funzioni d'ufficio: costi del personale</v>
      </c>
    </row>
    <row r="6923" spans="1:17" x14ac:dyDescent="0.35">
      <c r="A6923" s="1" t="s">
        <v>11</v>
      </c>
      <c r="B6923" s="1" t="s">
        <v>12</v>
      </c>
      <c r="C6923" s="1" t="s">
        <v>77</v>
      </c>
      <c r="D6923" s="1" t="s">
        <v>78</v>
      </c>
      <c r="E6923" s="1" t="s">
        <v>1168</v>
      </c>
      <c r="F6923" s="1" t="s">
        <v>1008</v>
      </c>
      <c r="G6923">
        <v>2020</v>
      </c>
      <c r="H6923">
        <v>2020</v>
      </c>
      <c r="I6923">
        <v>74868</v>
      </c>
      <c r="L6923">
        <f>IF(ISNUMBER(SEARCH("migliaia",istat[[#This Row],[Variabile]])),istat[[#This Row],[Value]]*1000,istat[[#This Row],[Value]])</f>
        <v>74868000</v>
      </c>
      <c r="M6923" t="b" cm="1">
        <f t="array" ref="M6923">_xlfn.IFS(istat[[#This Row],[Flag Codes]]="c",FALSE,istat[[#This Row],[Ateco 2007]]="TOTALE",FALSE,TRUE,TRUE)</f>
        <v>1</v>
      </c>
      <c r="N6923" t="str">
        <f>istat[[#This Row],[ATECO_2007]]&amp;" "&amp;LEFT(istat[[#This Row],[Ateco 2007]],IFERROR(FIND("(",istat[[#This Row],[Ateco 2007]])-2,LEN(istat[[#This Row],[Ateco 2007]])))</f>
        <v>8220 attività dei call center</v>
      </c>
      <c r="O6923">
        <f>IFERROR(FIND("(",istat[[#This Row],[Variabile]])-2,LEN(istat[[#This Row],[Variabile]]))</f>
        <v>23</v>
      </c>
      <c r="P6923" t="str">
        <f>LEFT(istat[[#This Row],[Variabile]],istat[[#This Row],[unique_id_variable_text_num_char]])</f>
        <v>margine operativo lordo</v>
      </c>
      <c r="Q6923" t="str">
        <f>istat[[#This Row],[unique_id_ateco_text]]&amp;": "&amp;istat[[#This Row],[unique_id_variable_text]]</f>
        <v>8220 attività dei call center: margine operativo lordo</v>
      </c>
    </row>
    <row r="6924" spans="1:17" x14ac:dyDescent="0.35">
      <c r="A6924" s="1" t="s">
        <v>11</v>
      </c>
      <c r="B6924" s="1" t="s">
        <v>12</v>
      </c>
      <c r="C6924" s="1" t="s">
        <v>73</v>
      </c>
      <c r="D6924" s="1" t="s">
        <v>74</v>
      </c>
      <c r="E6924" s="1" t="s">
        <v>1125</v>
      </c>
      <c r="F6924" s="1" t="s">
        <v>816</v>
      </c>
      <c r="G6924">
        <v>2020</v>
      </c>
      <c r="H6924">
        <v>2020</v>
      </c>
      <c r="I6924">
        <v>304476</v>
      </c>
      <c r="L6924">
        <f>IF(ISNUMBER(SEARCH("migliaia",istat[[#This Row],[Variabile]])),istat[[#This Row],[Value]]*1000,istat[[#This Row],[Value]])</f>
        <v>304476000</v>
      </c>
      <c r="M6924" t="b" cm="1">
        <f t="array" ref="M6924">_xlfn.IFS(istat[[#This Row],[Flag Codes]]="c",FALSE,istat[[#This Row],[Ateco 2007]]="TOTALE",FALSE,TRUE,TRUE)</f>
        <v>1</v>
      </c>
      <c r="N6924" t="str">
        <f>istat[[#This Row],[ATECO_2007]]&amp;" "&amp;LEFT(istat[[#This Row],[Ateco 2007]],IFERROR(FIND("(",istat[[#This Row],[Ateco 2007]])-2,LEN(istat[[#This Row],[Ateco 2007]])))</f>
        <v>8230 organizzazione di convegni e fiere</v>
      </c>
      <c r="O6924">
        <f>IFERROR(FIND("(",istat[[#This Row],[Variabile]])-2,LEN(istat[[#This Row],[Variabile]]))</f>
        <v>36</v>
      </c>
      <c r="P6924" t="str">
        <f>LEFT(istat[[#This Row],[Variabile]],istat[[#This Row],[unique_id_variable_text_num_char]])</f>
        <v>valore aggiunto al costo dei fattori</v>
      </c>
      <c r="Q6924" t="str">
        <f>istat[[#This Row],[unique_id_ateco_text]]&amp;": "&amp;istat[[#This Row],[unique_id_variable_text]]</f>
        <v>8230 organizzazione di convegni e fiere: valore aggiunto al costo dei fattori</v>
      </c>
    </row>
    <row r="6925" spans="1:17" x14ac:dyDescent="0.35">
      <c r="A6925" s="1" t="s">
        <v>11</v>
      </c>
      <c r="B6925" s="1" t="s">
        <v>12</v>
      </c>
      <c r="C6925" s="1" t="s">
        <v>79</v>
      </c>
      <c r="D6925" s="1" t="s">
        <v>80</v>
      </c>
      <c r="E6925" s="1" t="s">
        <v>1126</v>
      </c>
      <c r="F6925" s="1" t="s">
        <v>1127</v>
      </c>
      <c r="G6925">
        <v>2020</v>
      </c>
      <c r="H6925">
        <v>2020</v>
      </c>
      <c r="I6925">
        <v>898062</v>
      </c>
      <c r="L6925">
        <f>IF(ISNUMBER(SEARCH("migliaia",istat[[#This Row],[Variabile]])),istat[[#This Row],[Value]]*1000,istat[[#This Row],[Value]])</f>
        <v>898062000</v>
      </c>
      <c r="M6925" t="b" cm="1">
        <f t="array" ref="M6925">_xlfn.IFS(istat[[#This Row],[Flag Codes]]="c",FALSE,istat[[#This Row],[Ateco 2007]]="TOTALE",FALSE,TRUE,TRUE)</f>
        <v>1</v>
      </c>
      <c r="N6925" t="str">
        <f>istat[[#This Row],[ATECO_2007]]&amp;" "&amp;LEFT(istat[[#This Row],[Ateco 2007]],IFERROR(FIND("(",istat[[#This Row],[Ateco 2007]])-2,LEN(istat[[#This Row],[Ateco 2007]])))</f>
        <v>8291 attività di agenzie di recupero crediti, agenzie di informazioni commerciali</v>
      </c>
      <c r="O6925">
        <f>IFERROR(FIND("(",istat[[#This Row],[Variabile]])-2,LEN(istat[[#This Row],[Variabile]]))</f>
        <v>26</v>
      </c>
      <c r="P6925" t="str">
        <f>LEFT(istat[[#This Row],[Variabile]],istat[[#This Row],[unique_id_variable_text_num_char]])</f>
        <v>acquisto di beni e servizi</v>
      </c>
      <c r="Q6925" t="str">
        <f>istat[[#This Row],[unique_id_ateco_text]]&amp;": "&amp;istat[[#This Row],[unique_id_variable_text]]</f>
        <v>8291 attività di agenzie di recupero crediti, agenzie di informazioni commerciali: acquisto di beni e servizi</v>
      </c>
    </row>
    <row r="6926" spans="1:17" x14ac:dyDescent="0.35">
      <c r="A6926" s="1" t="s">
        <v>11</v>
      </c>
      <c r="B6926" s="1" t="s">
        <v>12</v>
      </c>
      <c r="C6926" s="1" t="s">
        <v>71</v>
      </c>
      <c r="D6926" s="1" t="s">
        <v>72</v>
      </c>
      <c r="E6926" s="1" t="s">
        <v>1169</v>
      </c>
      <c r="F6926" s="1" t="s">
        <v>1170</v>
      </c>
      <c r="G6926">
        <v>2020</v>
      </c>
      <c r="H6926">
        <v>2020</v>
      </c>
      <c r="I6926">
        <v>1462949</v>
      </c>
      <c r="L6926">
        <f>IF(ISNUMBER(SEARCH("migliaia",istat[[#This Row],[Variabile]])),istat[[#This Row],[Value]]*1000,istat[[#This Row],[Value]])</f>
        <v>1462949000</v>
      </c>
      <c r="M6926" t="b" cm="1">
        <f t="array" ref="M6926">_xlfn.IFS(istat[[#This Row],[Flag Codes]]="c",FALSE,istat[[#This Row],[Ateco 2007]]="TOTALE",FALSE,TRUE,TRUE)</f>
        <v>1</v>
      </c>
      <c r="N692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6">
        <f>IFERROR(FIND("(",istat[[#This Row],[Variabile]])-2,LEN(istat[[#This Row],[Variabile]]))</f>
        <v>23</v>
      </c>
      <c r="P6926" t="str">
        <f>LEFT(istat[[#This Row],[Variabile]],istat[[#This Row],[unique_id_variable_text_num_char]])</f>
        <v>valore della produzione</v>
      </c>
      <c r="Q6926" t="str">
        <f>istat[[#This Row],[unique_id_ateco_text]]&amp;": "&amp;istat[[#This Row],[unique_id_variable_text]]</f>
        <v>8292 attività di imballaggio e confezionamento per conto terzi: valore della produzione</v>
      </c>
    </row>
    <row r="6927" spans="1:17" x14ac:dyDescent="0.35">
      <c r="A6927" s="1" t="s">
        <v>11</v>
      </c>
      <c r="B6927" s="1" t="s">
        <v>12</v>
      </c>
      <c r="C6927" s="1" t="s">
        <v>77</v>
      </c>
      <c r="D6927" s="1" t="s">
        <v>78</v>
      </c>
      <c r="E6927" s="1" t="s">
        <v>1169</v>
      </c>
      <c r="F6927" s="1" t="s">
        <v>1170</v>
      </c>
      <c r="G6927">
        <v>2020</v>
      </c>
      <c r="H6927">
        <v>2020</v>
      </c>
      <c r="I6927">
        <v>156587</v>
      </c>
      <c r="L6927">
        <f>IF(ISNUMBER(SEARCH("migliaia",istat[[#This Row],[Variabile]])),istat[[#This Row],[Value]]*1000,istat[[#This Row],[Value]])</f>
        <v>156587000</v>
      </c>
      <c r="M6927" t="b" cm="1">
        <f t="array" ref="M6927">_xlfn.IFS(istat[[#This Row],[Flag Codes]]="c",FALSE,istat[[#This Row],[Ateco 2007]]="TOTALE",FALSE,TRUE,TRUE)</f>
        <v>1</v>
      </c>
      <c r="N6927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27">
        <f>IFERROR(FIND("(",istat[[#This Row],[Variabile]])-2,LEN(istat[[#This Row],[Variabile]]))</f>
        <v>23</v>
      </c>
      <c r="P6927" t="str">
        <f>LEFT(istat[[#This Row],[Variabile]],istat[[#This Row],[unique_id_variable_text_num_char]])</f>
        <v>margine operativo lordo</v>
      </c>
      <c r="Q6927" t="str">
        <f>istat[[#This Row],[unique_id_ateco_text]]&amp;": "&amp;istat[[#This Row],[unique_id_variable_text]]</f>
        <v>8292 attività di imballaggio e confezionamento per conto terzi: margine operativo lordo</v>
      </c>
    </row>
    <row r="6928" spans="1:17" x14ac:dyDescent="0.35">
      <c r="A6928" s="1" t="s">
        <v>11</v>
      </c>
      <c r="B6928" s="1" t="s">
        <v>12</v>
      </c>
      <c r="C6928" s="1" t="s">
        <v>85</v>
      </c>
      <c r="D6928" s="1" t="s">
        <v>86</v>
      </c>
      <c r="E6928" s="1" t="s">
        <v>960</v>
      </c>
      <c r="F6928" s="1" t="s">
        <v>961</v>
      </c>
      <c r="G6928">
        <v>2020</v>
      </c>
      <c r="H6928">
        <v>2020</v>
      </c>
      <c r="I6928">
        <v>26934</v>
      </c>
      <c r="L6928">
        <f>IF(ISNUMBER(SEARCH("migliaia",istat[[#This Row],[Variabile]])),istat[[#This Row],[Value]]*1000,istat[[#This Row],[Value]])</f>
        <v>26934000</v>
      </c>
      <c r="M6928" t="b" cm="1">
        <f t="array" ref="M6928">_xlfn.IFS(istat[[#This Row],[Flag Codes]]="c",FALSE,istat[[#This Row],[Ateco 2007]]="TOTALE",FALSE,TRUE,TRUE)</f>
        <v>1</v>
      </c>
      <c r="N6928" t="str">
        <f>istat[[#This Row],[ATECO_2007]]&amp;" "&amp;LEFT(istat[[#This Row],[Ateco 2007]],IFERROR(FIND("(",istat[[#This Row],[Ateco 2007]])-2,LEN(istat[[#This Row],[Ateco 2007]])))</f>
        <v>8552 formazione culturale</v>
      </c>
      <c r="O6928">
        <f>IFERROR(FIND("(",istat[[#This Row],[Variabile]])-2,LEN(istat[[#This Row],[Variabile]]))</f>
        <v>17</v>
      </c>
      <c r="P6928" t="str">
        <f>LEFT(istat[[#This Row],[Variabile]],istat[[#This Row],[unique_id_variable_text_num_char]])</f>
        <v>salari e stipendi</v>
      </c>
      <c r="Q6928" t="str">
        <f>istat[[#This Row],[unique_id_ateco_text]]&amp;": "&amp;istat[[#This Row],[unique_id_variable_text]]</f>
        <v>8552 formazione culturale: salari e stipendi</v>
      </c>
    </row>
    <row r="6929" spans="1:17" x14ac:dyDescent="0.35">
      <c r="A6929" s="1" t="s">
        <v>11</v>
      </c>
      <c r="B6929" s="1" t="s">
        <v>12</v>
      </c>
      <c r="C6929" s="1" t="s">
        <v>87</v>
      </c>
      <c r="D6929" s="1" t="s">
        <v>88</v>
      </c>
      <c r="E6929" s="1" t="s">
        <v>960</v>
      </c>
      <c r="F6929" s="1" t="s">
        <v>961</v>
      </c>
      <c r="G6929">
        <v>2020</v>
      </c>
      <c r="H6929">
        <v>2020</v>
      </c>
      <c r="I6929">
        <v>688</v>
      </c>
      <c r="L6929">
        <f>IF(ISNUMBER(SEARCH("migliaia",istat[[#This Row],[Variabile]])),istat[[#This Row],[Value]]*1000,istat[[#This Row],[Value]])</f>
        <v>688000</v>
      </c>
      <c r="M6929" t="b" cm="1">
        <f t="array" ref="M6929">_xlfn.IFS(istat[[#This Row],[Flag Codes]]="c",FALSE,istat[[#This Row],[Ateco 2007]]="TOTALE",FALSE,TRUE,TRUE)</f>
        <v>1</v>
      </c>
      <c r="N6929" t="str">
        <f>istat[[#This Row],[ATECO_2007]]&amp;" "&amp;LEFT(istat[[#This Row],[Ateco 2007]],IFERROR(FIND("(",istat[[#This Row],[Ateco 2007]])-2,LEN(istat[[#This Row],[Ateco 2007]])))</f>
        <v>8552 formazione culturale</v>
      </c>
      <c r="O6929">
        <f>IFERROR(FIND("(",istat[[#This Row],[Variabile]])-2,LEN(istat[[#This Row],[Variabile]]))</f>
        <v>36</v>
      </c>
      <c r="P6929" t="str">
        <f>LEFT(istat[[#This Row],[Variabile]],istat[[#This Row],[unique_id_variable_text_num_char]])</f>
        <v>investimenti lordi in beni materiali</v>
      </c>
      <c r="Q6929" t="str">
        <f>istat[[#This Row],[unique_id_ateco_text]]&amp;": "&amp;istat[[#This Row],[unique_id_variable_text]]</f>
        <v>8552 formazione culturale: investimenti lordi in beni materiali</v>
      </c>
    </row>
    <row r="6930" spans="1:17" x14ac:dyDescent="0.35">
      <c r="A6930" s="1" t="s">
        <v>11</v>
      </c>
      <c r="B6930" s="1" t="s">
        <v>12</v>
      </c>
      <c r="C6930" s="1" t="s">
        <v>81</v>
      </c>
      <c r="D6930" s="1" t="s">
        <v>82</v>
      </c>
      <c r="E6930" s="1" t="s">
        <v>1128</v>
      </c>
      <c r="F6930" s="1" t="s">
        <v>1129</v>
      </c>
      <c r="G6930">
        <v>2020</v>
      </c>
      <c r="H6930">
        <v>2020</v>
      </c>
      <c r="I6930">
        <v>115228</v>
      </c>
      <c r="L6930">
        <f>IF(ISNUMBER(SEARCH("migliaia",istat[[#This Row],[Variabile]])),istat[[#This Row],[Value]]*1000,istat[[#This Row],[Value]])</f>
        <v>115228000</v>
      </c>
      <c r="M6930" t="b" cm="1">
        <f t="array" ref="M6930">_xlfn.IFS(istat[[#This Row],[Flag Codes]]="c",FALSE,istat[[#This Row],[Ateco 2007]]="TOTALE",FALSE,TRUE,TRUE)</f>
        <v>1</v>
      </c>
      <c r="N6930" t="str">
        <f>istat[[#This Row],[ATECO_2007]]&amp;" "&amp;LEFT(istat[[#This Row],[Ateco 2007]],IFERROR(FIND("(",istat[[#This Row],[Ateco 2007]])-2,LEN(istat[[#This Row],[Ateco 2007]])))</f>
        <v>8553 attività delle scuole guida</v>
      </c>
      <c r="O6930">
        <f>IFERROR(FIND("(",istat[[#This Row],[Variabile]])-2,LEN(istat[[#This Row],[Variabile]]))</f>
        <v>19</v>
      </c>
      <c r="P6930" t="str">
        <f>LEFT(istat[[#This Row],[Variabile]],istat[[#This Row],[unique_id_variable_text_num_char]])</f>
        <v>costi del personale</v>
      </c>
      <c r="Q6930" t="str">
        <f>istat[[#This Row],[unique_id_ateco_text]]&amp;": "&amp;istat[[#This Row],[unique_id_variable_text]]</f>
        <v>8553 attività delle scuole guida: costi del personale</v>
      </c>
    </row>
    <row r="6931" spans="1:17" x14ac:dyDescent="0.35">
      <c r="A6931" s="1" t="s">
        <v>11</v>
      </c>
      <c r="B6931" s="1" t="s">
        <v>12</v>
      </c>
      <c r="C6931" s="1" t="s">
        <v>85</v>
      </c>
      <c r="D6931" s="1" t="s">
        <v>86</v>
      </c>
      <c r="E6931" s="1" t="s">
        <v>1132</v>
      </c>
      <c r="F6931" s="1" t="s">
        <v>742</v>
      </c>
      <c r="G6931">
        <v>2020</v>
      </c>
      <c r="H6931">
        <v>2020</v>
      </c>
      <c r="I6931">
        <v>31493</v>
      </c>
      <c r="L6931">
        <f>IF(ISNUMBER(SEARCH("migliaia",istat[[#This Row],[Variabile]])),istat[[#This Row],[Value]]*1000,istat[[#This Row],[Value]])</f>
        <v>31493000</v>
      </c>
      <c r="M6931" t="b" cm="1">
        <f t="array" ref="M6931">_xlfn.IFS(istat[[#This Row],[Flag Codes]]="c",FALSE,istat[[#This Row],[Ateco 2007]]="TOTALE",FALSE,TRUE,TRUE)</f>
        <v>1</v>
      </c>
      <c r="N6931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1">
        <f>IFERROR(FIND("(",istat[[#This Row],[Variabile]])-2,LEN(istat[[#This Row],[Variabile]]))</f>
        <v>17</v>
      </c>
      <c r="P6931" t="str">
        <f>LEFT(istat[[#This Row],[Variabile]],istat[[#This Row],[unique_id_variable_text_num_char]])</f>
        <v>salari e stipendi</v>
      </c>
      <c r="Q6931" t="str">
        <f>istat[[#This Row],[unique_id_ateco_text]]&amp;": "&amp;istat[[#This Row],[unique_id_variable_text]]</f>
        <v>8560 attività di supporto all'istruzione: salari e stipendi</v>
      </c>
    </row>
    <row r="6932" spans="1:17" x14ac:dyDescent="0.35">
      <c r="A6932" s="1" t="s">
        <v>11</v>
      </c>
      <c r="B6932" s="1" t="s">
        <v>12</v>
      </c>
      <c r="C6932" s="1" t="s">
        <v>87</v>
      </c>
      <c r="D6932" s="1" t="s">
        <v>88</v>
      </c>
      <c r="E6932" s="1" t="s">
        <v>1132</v>
      </c>
      <c r="F6932" s="1" t="s">
        <v>742</v>
      </c>
      <c r="G6932">
        <v>2020</v>
      </c>
      <c r="H6932">
        <v>2020</v>
      </c>
      <c r="I6932">
        <v>7492</v>
      </c>
      <c r="L6932">
        <f>IF(ISNUMBER(SEARCH("migliaia",istat[[#This Row],[Variabile]])),istat[[#This Row],[Value]]*1000,istat[[#This Row],[Value]])</f>
        <v>7492000</v>
      </c>
      <c r="M6932" t="b" cm="1">
        <f t="array" ref="M6932">_xlfn.IFS(istat[[#This Row],[Flag Codes]]="c",FALSE,istat[[#This Row],[Ateco 2007]]="TOTALE",FALSE,TRUE,TRUE)</f>
        <v>1</v>
      </c>
      <c r="N6932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32">
        <f>IFERROR(FIND("(",istat[[#This Row],[Variabile]])-2,LEN(istat[[#This Row],[Variabile]]))</f>
        <v>36</v>
      </c>
      <c r="P6932" t="str">
        <f>LEFT(istat[[#This Row],[Variabile]],istat[[#This Row],[unique_id_variable_text_num_char]])</f>
        <v>investimenti lordi in beni materiali</v>
      </c>
      <c r="Q6932" t="str">
        <f>istat[[#This Row],[unique_id_ateco_text]]&amp;": "&amp;istat[[#This Row],[unique_id_variable_text]]</f>
        <v>8560 attività di supporto all'istruzione: investimenti lordi in beni materiali</v>
      </c>
    </row>
    <row r="6933" spans="1:17" x14ac:dyDescent="0.35">
      <c r="A6933" s="1" t="s">
        <v>11</v>
      </c>
      <c r="B6933" s="1" t="s">
        <v>12</v>
      </c>
      <c r="C6933" s="1" t="s">
        <v>79</v>
      </c>
      <c r="D6933" s="1" t="s">
        <v>80</v>
      </c>
      <c r="E6933" s="1" t="s">
        <v>1133</v>
      </c>
      <c r="F6933" s="1" t="s">
        <v>582</v>
      </c>
      <c r="G6933">
        <v>2020</v>
      </c>
      <c r="H6933">
        <v>2020</v>
      </c>
      <c r="I6933">
        <v>6323931</v>
      </c>
      <c r="L6933">
        <f>IF(ISNUMBER(SEARCH("migliaia",istat[[#This Row],[Variabile]])),istat[[#This Row],[Value]]*1000,istat[[#This Row],[Value]])</f>
        <v>6323931000</v>
      </c>
      <c r="M6933" t="b" cm="1">
        <f t="array" ref="M6933">_xlfn.IFS(istat[[#This Row],[Flag Codes]]="c",FALSE,istat[[#This Row],[Ateco 2007]]="TOTALE",FALSE,TRUE,TRUE)</f>
        <v>1</v>
      </c>
      <c r="N6933" t="str">
        <f>istat[[#This Row],[ATECO_2007]]&amp;" "&amp;LEFT(istat[[#This Row],[Ateco 2007]],IFERROR(FIND("(",istat[[#This Row],[Ateco 2007]])-2,LEN(istat[[#This Row],[Ateco 2007]])))</f>
        <v>8610 servizi ospedalieri</v>
      </c>
      <c r="O6933">
        <f>IFERROR(FIND("(",istat[[#This Row],[Variabile]])-2,LEN(istat[[#This Row],[Variabile]]))</f>
        <v>26</v>
      </c>
      <c r="P6933" t="str">
        <f>LEFT(istat[[#This Row],[Variabile]],istat[[#This Row],[unique_id_variable_text_num_char]])</f>
        <v>acquisto di beni e servizi</v>
      </c>
      <c r="Q6933" t="str">
        <f>istat[[#This Row],[unique_id_ateco_text]]&amp;": "&amp;istat[[#This Row],[unique_id_variable_text]]</f>
        <v>8610 servizi ospedalieri: acquisto di beni e servizi</v>
      </c>
    </row>
    <row r="6934" spans="1:17" x14ac:dyDescent="0.35">
      <c r="A6934" s="1" t="s">
        <v>11</v>
      </c>
      <c r="B6934" s="1" t="s">
        <v>12</v>
      </c>
      <c r="C6934" s="1" t="s">
        <v>81</v>
      </c>
      <c r="D6934" s="1" t="s">
        <v>82</v>
      </c>
      <c r="E6934" s="1" t="s">
        <v>1133</v>
      </c>
      <c r="F6934" s="1" t="s">
        <v>582</v>
      </c>
      <c r="G6934">
        <v>2020</v>
      </c>
      <c r="H6934">
        <v>2020</v>
      </c>
      <c r="I6934">
        <v>4124763</v>
      </c>
      <c r="L6934">
        <f>IF(ISNUMBER(SEARCH("migliaia",istat[[#This Row],[Variabile]])),istat[[#This Row],[Value]]*1000,istat[[#This Row],[Value]])</f>
        <v>4124763000</v>
      </c>
      <c r="M6934" t="b" cm="1">
        <f t="array" ref="M6934">_xlfn.IFS(istat[[#This Row],[Flag Codes]]="c",FALSE,istat[[#This Row],[Ateco 2007]]="TOTALE",FALSE,TRUE,TRUE)</f>
        <v>1</v>
      </c>
      <c r="N6934" t="str">
        <f>istat[[#This Row],[ATECO_2007]]&amp;" "&amp;LEFT(istat[[#This Row],[Ateco 2007]],IFERROR(FIND("(",istat[[#This Row],[Ateco 2007]])-2,LEN(istat[[#This Row],[Ateco 2007]])))</f>
        <v>8610 servizi ospedalieri</v>
      </c>
      <c r="O6934">
        <f>IFERROR(FIND("(",istat[[#This Row],[Variabile]])-2,LEN(istat[[#This Row],[Variabile]]))</f>
        <v>19</v>
      </c>
      <c r="P6934" t="str">
        <f>LEFT(istat[[#This Row],[Variabile]],istat[[#This Row],[unique_id_variable_text_num_char]])</f>
        <v>costi del personale</v>
      </c>
      <c r="Q6934" t="str">
        <f>istat[[#This Row],[unique_id_ateco_text]]&amp;": "&amp;istat[[#This Row],[unique_id_variable_text]]</f>
        <v>8610 servizi ospedalieri: costi del personale</v>
      </c>
    </row>
    <row r="6935" spans="1:17" x14ac:dyDescent="0.35">
      <c r="A6935" s="1" t="s">
        <v>11</v>
      </c>
      <c r="B6935" s="1" t="s">
        <v>12</v>
      </c>
      <c r="C6935" s="1" t="s">
        <v>81</v>
      </c>
      <c r="D6935" s="1" t="s">
        <v>82</v>
      </c>
      <c r="E6935" s="1" t="s">
        <v>954</v>
      </c>
      <c r="F6935" s="1" t="s">
        <v>955</v>
      </c>
      <c r="G6935">
        <v>2020</v>
      </c>
      <c r="H6935">
        <v>2020</v>
      </c>
      <c r="I6935">
        <v>240479</v>
      </c>
      <c r="L6935">
        <f>IF(ISNUMBER(SEARCH("migliaia",istat[[#This Row],[Variabile]])),istat[[#This Row],[Value]]*1000,istat[[#This Row],[Value]])</f>
        <v>240479000</v>
      </c>
      <c r="M6935" t="b" cm="1">
        <f t="array" ref="M6935">_xlfn.IFS(istat[[#This Row],[Flag Codes]]="c",FALSE,istat[[#This Row],[Ateco 2007]]="TOTALE",FALSE,TRUE,TRUE)</f>
        <v>1</v>
      </c>
      <c r="N6935" t="str">
        <f>istat[[#This Row],[ATECO_2007]]&amp;" "&amp;LEFT(istat[[#This Row],[Ateco 2007]],IFERROR(FIND("(",istat[[#This Row],[Ateco 2007]])-2,LEN(istat[[#This Row],[Ateco 2007]])))</f>
        <v>8211 servizi integrati di supporto per le funzioni d'ufficio</v>
      </c>
      <c r="O6935">
        <f>IFERROR(FIND("(",istat[[#This Row],[Variabile]])-2,LEN(istat[[#This Row],[Variabile]]))</f>
        <v>19</v>
      </c>
      <c r="P6935" t="str">
        <f>LEFT(istat[[#This Row],[Variabile]],istat[[#This Row],[unique_id_variable_text_num_char]])</f>
        <v>costi del personale</v>
      </c>
      <c r="Q6935" t="str">
        <f>istat[[#This Row],[unique_id_ateco_text]]&amp;": "&amp;istat[[#This Row],[unique_id_variable_text]]</f>
        <v>8211 servizi integrati di supporto per le funzioni d'ufficio: costi del personale</v>
      </c>
    </row>
    <row r="6936" spans="1:17" x14ac:dyDescent="0.35">
      <c r="A6936" s="1" t="s">
        <v>11</v>
      </c>
      <c r="B6936" s="1" t="s">
        <v>12</v>
      </c>
      <c r="C6936" s="1" t="s">
        <v>85</v>
      </c>
      <c r="D6936" s="1" t="s">
        <v>86</v>
      </c>
      <c r="E6936" s="1" t="s">
        <v>1168</v>
      </c>
      <c r="F6936" s="1" t="s">
        <v>1008</v>
      </c>
      <c r="G6936">
        <v>2020</v>
      </c>
      <c r="H6936">
        <v>2020</v>
      </c>
      <c r="I6936">
        <v>955697</v>
      </c>
      <c r="L6936">
        <f>IF(ISNUMBER(SEARCH("migliaia",istat[[#This Row],[Variabile]])),istat[[#This Row],[Value]]*1000,istat[[#This Row],[Value]])</f>
        <v>955697000</v>
      </c>
      <c r="M6936" t="b" cm="1">
        <f t="array" ref="M6936">_xlfn.IFS(istat[[#This Row],[Flag Codes]]="c",FALSE,istat[[#This Row],[Ateco 2007]]="TOTALE",FALSE,TRUE,TRUE)</f>
        <v>1</v>
      </c>
      <c r="N6936" t="str">
        <f>istat[[#This Row],[ATECO_2007]]&amp;" "&amp;LEFT(istat[[#This Row],[Ateco 2007]],IFERROR(FIND("(",istat[[#This Row],[Ateco 2007]])-2,LEN(istat[[#This Row],[Ateco 2007]])))</f>
        <v>8220 attività dei call center</v>
      </c>
      <c r="O6936">
        <f>IFERROR(FIND("(",istat[[#This Row],[Variabile]])-2,LEN(istat[[#This Row],[Variabile]]))</f>
        <v>17</v>
      </c>
      <c r="P6936" t="str">
        <f>LEFT(istat[[#This Row],[Variabile]],istat[[#This Row],[unique_id_variable_text_num_char]])</f>
        <v>salari e stipendi</v>
      </c>
      <c r="Q6936" t="str">
        <f>istat[[#This Row],[unique_id_ateco_text]]&amp;": "&amp;istat[[#This Row],[unique_id_variable_text]]</f>
        <v>8220 attività dei call center: salari e stipendi</v>
      </c>
    </row>
    <row r="6937" spans="1:17" x14ac:dyDescent="0.35">
      <c r="A6937" s="1" t="s">
        <v>11</v>
      </c>
      <c r="B6937" s="1" t="s">
        <v>12</v>
      </c>
      <c r="C6937" s="1" t="s">
        <v>87</v>
      </c>
      <c r="D6937" s="1" t="s">
        <v>88</v>
      </c>
      <c r="E6937" s="1" t="s">
        <v>1168</v>
      </c>
      <c r="F6937" s="1" t="s">
        <v>1008</v>
      </c>
      <c r="G6937">
        <v>2020</v>
      </c>
      <c r="H6937">
        <v>2020</v>
      </c>
      <c r="I6937">
        <v>24602</v>
      </c>
      <c r="L6937">
        <f>IF(ISNUMBER(SEARCH("migliaia",istat[[#This Row],[Variabile]])),istat[[#This Row],[Value]]*1000,istat[[#This Row],[Value]])</f>
        <v>24602000</v>
      </c>
      <c r="M6937" t="b" cm="1">
        <f t="array" ref="M6937">_xlfn.IFS(istat[[#This Row],[Flag Codes]]="c",FALSE,istat[[#This Row],[Ateco 2007]]="TOTALE",FALSE,TRUE,TRUE)</f>
        <v>1</v>
      </c>
      <c r="N6937" t="str">
        <f>istat[[#This Row],[ATECO_2007]]&amp;" "&amp;LEFT(istat[[#This Row],[Ateco 2007]],IFERROR(FIND("(",istat[[#This Row],[Ateco 2007]])-2,LEN(istat[[#This Row],[Ateco 2007]])))</f>
        <v>8220 attività dei call center</v>
      </c>
      <c r="O6937">
        <f>IFERROR(FIND("(",istat[[#This Row],[Variabile]])-2,LEN(istat[[#This Row],[Variabile]]))</f>
        <v>36</v>
      </c>
      <c r="P6937" t="str">
        <f>LEFT(istat[[#This Row],[Variabile]],istat[[#This Row],[unique_id_variable_text_num_char]])</f>
        <v>investimenti lordi in beni materiali</v>
      </c>
      <c r="Q6937" t="str">
        <f>istat[[#This Row],[unique_id_ateco_text]]&amp;": "&amp;istat[[#This Row],[unique_id_variable_text]]</f>
        <v>8220 attività dei call center: investimenti lordi in beni materiali</v>
      </c>
    </row>
    <row r="6938" spans="1:17" x14ac:dyDescent="0.35">
      <c r="A6938" s="1" t="s">
        <v>11</v>
      </c>
      <c r="B6938" s="1" t="s">
        <v>12</v>
      </c>
      <c r="C6938" s="1" t="s">
        <v>81</v>
      </c>
      <c r="D6938" s="1" t="s">
        <v>82</v>
      </c>
      <c r="E6938" s="1" t="s">
        <v>1125</v>
      </c>
      <c r="F6938" s="1" t="s">
        <v>816</v>
      </c>
      <c r="G6938">
        <v>2020</v>
      </c>
      <c r="H6938">
        <v>2020</v>
      </c>
      <c r="I6938">
        <v>328160</v>
      </c>
      <c r="L6938">
        <f>IF(ISNUMBER(SEARCH("migliaia",istat[[#This Row],[Variabile]])),istat[[#This Row],[Value]]*1000,istat[[#This Row],[Value]])</f>
        <v>328160000</v>
      </c>
      <c r="M6938" t="b" cm="1">
        <f t="array" ref="M6938">_xlfn.IFS(istat[[#This Row],[Flag Codes]]="c",FALSE,istat[[#This Row],[Ateco 2007]]="TOTALE",FALSE,TRUE,TRUE)</f>
        <v>1</v>
      </c>
      <c r="N6938" t="str">
        <f>istat[[#This Row],[ATECO_2007]]&amp;" "&amp;LEFT(istat[[#This Row],[Ateco 2007]],IFERROR(FIND("(",istat[[#This Row],[Ateco 2007]])-2,LEN(istat[[#This Row],[Ateco 2007]])))</f>
        <v>8230 organizzazione di convegni e fiere</v>
      </c>
      <c r="O6938">
        <f>IFERROR(FIND("(",istat[[#This Row],[Variabile]])-2,LEN(istat[[#This Row],[Variabile]]))</f>
        <v>19</v>
      </c>
      <c r="P6938" t="str">
        <f>LEFT(istat[[#This Row],[Variabile]],istat[[#This Row],[unique_id_variable_text_num_char]])</f>
        <v>costi del personale</v>
      </c>
      <c r="Q6938" t="str">
        <f>istat[[#This Row],[unique_id_ateco_text]]&amp;": "&amp;istat[[#This Row],[unique_id_variable_text]]</f>
        <v>8230 organizzazione di convegni e fiere: costi del personale</v>
      </c>
    </row>
    <row r="6939" spans="1:17" x14ac:dyDescent="0.35">
      <c r="A6939" s="1" t="s">
        <v>11</v>
      </c>
      <c r="B6939" s="1" t="s">
        <v>12</v>
      </c>
      <c r="C6939" s="1" t="s">
        <v>85</v>
      </c>
      <c r="D6939" s="1" t="s">
        <v>86</v>
      </c>
      <c r="E6939" s="1" t="s">
        <v>1169</v>
      </c>
      <c r="F6939" s="1" t="s">
        <v>1170</v>
      </c>
      <c r="G6939">
        <v>2020</v>
      </c>
      <c r="H6939">
        <v>2020</v>
      </c>
      <c r="I6939">
        <v>368179</v>
      </c>
      <c r="L6939">
        <f>IF(ISNUMBER(SEARCH("migliaia",istat[[#This Row],[Variabile]])),istat[[#This Row],[Value]]*1000,istat[[#This Row],[Value]])</f>
        <v>368179000</v>
      </c>
      <c r="M6939" t="b" cm="1">
        <f t="array" ref="M6939">_xlfn.IFS(istat[[#This Row],[Flag Codes]]="c",FALSE,istat[[#This Row],[Ateco 2007]]="TOTALE",FALSE,TRUE,TRUE)</f>
        <v>1</v>
      </c>
      <c r="N6939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39">
        <f>IFERROR(FIND("(",istat[[#This Row],[Variabile]])-2,LEN(istat[[#This Row],[Variabile]]))</f>
        <v>17</v>
      </c>
      <c r="P6939" t="str">
        <f>LEFT(istat[[#This Row],[Variabile]],istat[[#This Row],[unique_id_variable_text_num_char]])</f>
        <v>salari e stipendi</v>
      </c>
      <c r="Q6939" t="str">
        <f>istat[[#This Row],[unique_id_ateco_text]]&amp;": "&amp;istat[[#This Row],[unique_id_variable_text]]</f>
        <v>8292 attività di imballaggio e confezionamento per conto terzi: salari e stipendi</v>
      </c>
    </row>
    <row r="6940" spans="1:17" x14ac:dyDescent="0.35">
      <c r="A6940" s="1" t="s">
        <v>11</v>
      </c>
      <c r="B6940" s="1" t="s">
        <v>12</v>
      </c>
      <c r="C6940" s="1" t="s">
        <v>79</v>
      </c>
      <c r="D6940" s="1" t="s">
        <v>80</v>
      </c>
      <c r="E6940" s="1" t="s">
        <v>1175</v>
      </c>
      <c r="F6940" s="1" t="s">
        <v>1176</v>
      </c>
      <c r="G6940">
        <v>2020</v>
      </c>
      <c r="H6940">
        <v>2020</v>
      </c>
      <c r="I6940">
        <v>16913508</v>
      </c>
      <c r="L6940">
        <f>IF(ISNUMBER(SEARCH("migliaia",istat[[#This Row],[Variabile]])),istat[[#This Row],[Value]]*1000,istat[[#This Row],[Value]])</f>
        <v>16913508000</v>
      </c>
      <c r="M6940" t="b" cm="1">
        <f t="array" ref="M6940">_xlfn.IFS(istat[[#This Row],[Flag Codes]]="c",FALSE,istat[[#This Row],[Ateco 2007]]="TOTALE",FALSE,TRUE,TRUE)</f>
        <v>1</v>
      </c>
      <c r="N694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6940">
        <f>IFERROR(FIND("(",istat[[#This Row],[Variabile]])-2,LEN(istat[[#This Row],[Variabile]]))</f>
        <v>26</v>
      </c>
      <c r="P6940" t="str">
        <f>LEFT(istat[[#This Row],[Variabile]],istat[[#This Row],[unique_id_variable_text_num_char]])</f>
        <v>acquisto di beni e servizi</v>
      </c>
      <c r="Q6940" t="str">
        <f>istat[[#This Row],[unique_id_ateco_text]]&amp;": "&amp;istat[[#This Row],[unique_id_variable_text]]</f>
        <v>8299 altri servizi di supporto alle imprese nca: acquisto di beni e servizi</v>
      </c>
    </row>
    <row r="6941" spans="1:17" x14ac:dyDescent="0.35">
      <c r="A6941" s="1" t="s">
        <v>11</v>
      </c>
      <c r="B6941" s="1" t="s">
        <v>12</v>
      </c>
      <c r="C6941" s="1" t="s">
        <v>91</v>
      </c>
      <c r="D6941" s="1" t="s">
        <v>92</v>
      </c>
      <c r="E6941" s="1" t="s">
        <v>960</v>
      </c>
      <c r="F6941" s="1" t="s">
        <v>961</v>
      </c>
      <c r="G6941">
        <v>2020</v>
      </c>
      <c r="H6941">
        <v>2020</v>
      </c>
      <c r="I6941">
        <v>4883</v>
      </c>
      <c r="L6941">
        <f>IF(ISNUMBER(SEARCH("migliaia",istat[[#This Row],[Variabile]])),istat[[#This Row],[Value]]*1000,istat[[#This Row],[Value]])</f>
        <v>4883</v>
      </c>
      <c r="M6941" t="b" cm="1">
        <f t="array" ref="M6941">_xlfn.IFS(istat[[#This Row],[Flag Codes]]="c",FALSE,istat[[#This Row],[Ateco 2007]]="TOTALE",FALSE,TRUE,TRUE)</f>
        <v>1</v>
      </c>
      <c r="N6941" t="str">
        <f>istat[[#This Row],[ATECO_2007]]&amp;" "&amp;LEFT(istat[[#This Row],[Ateco 2007]],IFERROR(FIND("(",istat[[#This Row],[Ateco 2007]])-2,LEN(istat[[#This Row],[Ateco 2007]])))</f>
        <v>8552 formazione culturale</v>
      </c>
      <c r="O6941">
        <f>IFERROR(FIND("(",istat[[#This Row],[Variabile]])-2,LEN(istat[[#This Row],[Variabile]]))</f>
        <v>8</v>
      </c>
      <c r="P6941" t="str">
        <f>LEFT(istat[[#This Row],[Variabile]],istat[[#This Row],[unique_id_variable_text_num_char]])</f>
        <v>occupati</v>
      </c>
      <c r="Q6941" t="str">
        <f>istat[[#This Row],[unique_id_ateco_text]]&amp;": "&amp;istat[[#This Row],[unique_id_variable_text]]</f>
        <v>8552 formazione culturale: occupati</v>
      </c>
    </row>
    <row r="6942" spans="1:17" x14ac:dyDescent="0.35">
      <c r="A6942" s="1" t="s">
        <v>11</v>
      </c>
      <c r="B6942" s="1" t="s">
        <v>12</v>
      </c>
      <c r="C6942" s="1" t="s">
        <v>101</v>
      </c>
      <c r="D6942" s="1" t="s">
        <v>102</v>
      </c>
      <c r="E6942" s="1" t="s">
        <v>960</v>
      </c>
      <c r="F6942" s="1" t="s">
        <v>961</v>
      </c>
      <c r="G6942">
        <v>2020</v>
      </c>
      <c r="H6942">
        <v>2020</v>
      </c>
      <c r="I6942">
        <v>1649</v>
      </c>
      <c r="L6942">
        <f>IF(ISNUMBER(SEARCH("migliaia",istat[[#This Row],[Variabile]])),istat[[#This Row],[Value]]*1000,istat[[#This Row],[Value]])</f>
        <v>1649000</v>
      </c>
      <c r="M6942" t="b" cm="1">
        <f t="array" ref="M6942">_xlfn.IFS(istat[[#This Row],[Flag Codes]]="c",FALSE,istat[[#This Row],[Ateco 2007]]="TOTALE",FALSE,TRUE,TRUE)</f>
        <v>1</v>
      </c>
      <c r="N6942" t="str">
        <f>istat[[#This Row],[ATECO_2007]]&amp;" "&amp;LEFT(istat[[#This Row],[Ateco 2007]],IFERROR(FIND("(",istat[[#This Row],[Ateco 2007]])-2,LEN(istat[[#This Row],[Ateco 2007]])))</f>
        <v>8552 formazione culturale</v>
      </c>
      <c r="O6942">
        <f>IFERROR(FIND("(",istat[[#This Row],[Variabile]])-2,LEN(istat[[#This Row],[Variabile]]))</f>
        <v>27</v>
      </c>
      <c r="P6942" t="str">
        <f>LEFT(istat[[#This Row],[Variabile]],istat[[#This Row],[unique_id_variable_text_num_char]])</f>
        <v>ore lavorate dai dipendenti</v>
      </c>
      <c r="Q6942" t="str">
        <f>istat[[#This Row],[unique_id_ateco_text]]&amp;": "&amp;istat[[#This Row],[unique_id_variable_text]]</f>
        <v>8552 formazione culturale: ore lavorate dai dipendenti</v>
      </c>
    </row>
    <row r="6943" spans="1:17" x14ac:dyDescent="0.35">
      <c r="A6943" s="1" t="s">
        <v>11</v>
      </c>
      <c r="B6943" s="1" t="s">
        <v>12</v>
      </c>
      <c r="C6943" s="1" t="s">
        <v>87</v>
      </c>
      <c r="D6943" s="1" t="s">
        <v>88</v>
      </c>
      <c r="E6943" s="1" t="s">
        <v>1130</v>
      </c>
      <c r="F6943" s="1" t="s">
        <v>1131</v>
      </c>
      <c r="G6943">
        <v>2020</v>
      </c>
      <c r="H6943">
        <v>2020</v>
      </c>
      <c r="I6943">
        <v>36439</v>
      </c>
      <c r="L6943">
        <f>IF(ISNUMBER(SEARCH("migliaia",istat[[#This Row],[Variabile]])),istat[[#This Row],[Value]]*1000,istat[[#This Row],[Value]])</f>
        <v>36439000</v>
      </c>
      <c r="M6943" t="b" cm="1">
        <f t="array" ref="M6943">_xlfn.IFS(istat[[#This Row],[Flag Codes]]="c",FALSE,istat[[#This Row],[Ateco 2007]]="TOTALE",FALSE,TRUE,TRUE)</f>
        <v>1</v>
      </c>
      <c r="N6943" t="str">
        <f>istat[[#This Row],[ATECO_2007]]&amp;" "&amp;LEFT(istat[[#This Row],[Ateco 2007]],IFERROR(FIND("(",istat[[#This Row],[Ateco 2007]])-2,LEN(istat[[#This Row],[Ateco 2007]])))</f>
        <v>8559 servizi di istruzione nca</v>
      </c>
      <c r="O6943">
        <f>IFERROR(FIND("(",istat[[#This Row],[Variabile]])-2,LEN(istat[[#This Row],[Variabile]]))</f>
        <v>36</v>
      </c>
      <c r="P6943" t="str">
        <f>LEFT(istat[[#This Row],[Variabile]],istat[[#This Row],[unique_id_variable_text_num_char]])</f>
        <v>investimenti lordi in beni materiali</v>
      </c>
      <c r="Q6943" t="str">
        <f>istat[[#This Row],[unique_id_ateco_text]]&amp;": "&amp;istat[[#This Row],[unique_id_variable_text]]</f>
        <v>8559 servizi di istruzione nca: investimenti lordi in beni materiali</v>
      </c>
    </row>
    <row r="6944" spans="1:17" x14ac:dyDescent="0.35">
      <c r="A6944" s="1" t="s">
        <v>11</v>
      </c>
      <c r="B6944" s="1" t="s">
        <v>12</v>
      </c>
      <c r="C6944" s="1" t="s">
        <v>95</v>
      </c>
      <c r="D6944" s="1" t="s">
        <v>96</v>
      </c>
      <c r="E6944" s="1" t="s">
        <v>1130</v>
      </c>
      <c r="F6944" s="1" t="s">
        <v>1131</v>
      </c>
      <c r="G6944">
        <v>2020</v>
      </c>
      <c r="H6944">
        <v>2020</v>
      </c>
      <c r="I6944">
        <v>28063</v>
      </c>
      <c r="L6944">
        <f>IF(ISNUMBER(SEARCH("migliaia",istat[[#This Row],[Variabile]])),istat[[#This Row],[Value]]*1000,istat[[#This Row],[Value]])</f>
        <v>28063</v>
      </c>
      <c r="M6944" t="b" cm="1">
        <f t="array" ref="M6944">_xlfn.IFS(istat[[#This Row],[Flag Codes]]="c",FALSE,istat[[#This Row],[Ateco 2007]]="TOTALE",FALSE,TRUE,TRUE)</f>
        <v>1</v>
      </c>
      <c r="N6944" t="str">
        <f>istat[[#This Row],[ATECO_2007]]&amp;" "&amp;LEFT(istat[[#This Row],[Ateco 2007]],IFERROR(FIND("(",istat[[#This Row],[Ateco 2007]])-2,LEN(istat[[#This Row],[Ateco 2007]])))</f>
        <v>8559 servizi di istruzione nca</v>
      </c>
      <c r="O6944">
        <f>IFERROR(FIND("(",istat[[#This Row],[Variabile]])-2,LEN(istat[[#This Row],[Variabile]]))</f>
        <v>21</v>
      </c>
      <c r="P6944" t="str">
        <f>LEFT(istat[[#This Row],[Variabile]],istat[[#This Row],[unique_id_variable_text_num_char]])</f>
        <v>lavoratori dipendenti</v>
      </c>
      <c r="Q6944" t="str">
        <f>istat[[#This Row],[unique_id_ateco_text]]&amp;": "&amp;istat[[#This Row],[unique_id_variable_text]]</f>
        <v>8559 servizi di istruzione nca: lavoratori dipendenti</v>
      </c>
    </row>
    <row r="6945" spans="1:17" x14ac:dyDescent="0.35">
      <c r="A6945" s="1" t="s">
        <v>11</v>
      </c>
      <c r="B6945" s="1" t="s">
        <v>12</v>
      </c>
      <c r="C6945" s="1" t="s">
        <v>13</v>
      </c>
      <c r="D6945" s="1" t="s">
        <v>14</v>
      </c>
      <c r="E6945" s="1" t="s">
        <v>1132</v>
      </c>
      <c r="F6945" s="1" t="s">
        <v>742</v>
      </c>
      <c r="G6945">
        <v>2020</v>
      </c>
      <c r="H6945">
        <v>2020</v>
      </c>
      <c r="I6945">
        <v>1524</v>
      </c>
      <c r="L6945">
        <f>IF(ISNUMBER(SEARCH("migliaia",istat[[#This Row],[Variabile]])),istat[[#This Row],[Value]]*1000,istat[[#This Row],[Value]])</f>
        <v>1524</v>
      </c>
      <c r="M6945" t="b" cm="1">
        <f t="array" ref="M6945">_xlfn.IFS(istat[[#This Row],[Flag Codes]]="c",FALSE,istat[[#This Row],[Ateco 2007]]="TOTALE",FALSE,TRUE,TRUE)</f>
        <v>1</v>
      </c>
      <c r="N6945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5">
        <f>IFERROR(FIND("(",istat[[#This Row],[Variabile]])-2,LEN(istat[[#This Row],[Variabile]]))</f>
        <v>7</v>
      </c>
      <c r="P6945" t="str">
        <f>LEFT(istat[[#This Row],[Variabile]],istat[[#This Row],[unique_id_variable_text_num_char]])</f>
        <v>imprese</v>
      </c>
      <c r="Q6945" t="str">
        <f>istat[[#This Row],[unique_id_ateco_text]]&amp;": "&amp;istat[[#This Row],[unique_id_variable_text]]</f>
        <v>8560 attività di supporto all'istruzione: imprese</v>
      </c>
    </row>
    <row r="6946" spans="1:17" x14ac:dyDescent="0.35">
      <c r="A6946" s="1" t="s">
        <v>11</v>
      </c>
      <c r="B6946" s="1" t="s">
        <v>12</v>
      </c>
      <c r="C6946" s="1" t="s">
        <v>91</v>
      </c>
      <c r="D6946" s="1" t="s">
        <v>92</v>
      </c>
      <c r="E6946" s="1" t="s">
        <v>1132</v>
      </c>
      <c r="F6946" s="1" t="s">
        <v>742</v>
      </c>
      <c r="G6946">
        <v>2020</v>
      </c>
      <c r="H6946">
        <v>2020</v>
      </c>
      <c r="I6946">
        <v>3463</v>
      </c>
      <c r="L6946">
        <f>IF(ISNUMBER(SEARCH("migliaia",istat[[#This Row],[Variabile]])),istat[[#This Row],[Value]]*1000,istat[[#This Row],[Value]])</f>
        <v>3463</v>
      </c>
      <c r="M6946" t="b" cm="1">
        <f t="array" ref="M6946">_xlfn.IFS(istat[[#This Row],[Flag Codes]]="c",FALSE,istat[[#This Row],[Ateco 2007]]="TOTALE",FALSE,TRUE,TRUE)</f>
        <v>1</v>
      </c>
      <c r="N6946" t="str">
        <f>istat[[#This Row],[ATECO_2007]]&amp;" "&amp;LEFT(istat[[#This Row],[Ateco 2007]],IFERROR(FIND("(",istat[[#This Row],[Ateco 2007]])-2,LEN(istat[[#This Row],[Ateco 2007]])))</f>
        <v>8560 attività di supporto all'istruzione</v>
      </c>
      <c r="O6946">
        <f>IFERROR(FIND("(",istat[[#This Row],[Variabile]])-2,LEN(istat[[#This Row],[Variabile]]))</f>
        <v>8</v>
      </c>
      <c r="P6946" t="str">
        <f>LEFT(istat[[#This Row],[Variabile]],istat[[#This Row],[unique_id_variable_text_num_char]])</f>
        <v>occupati</v>
      </c>
      <c r="Q6946" t="str">
        <f>istat[[#This Row],[unique_id_ateco_text]]&amp;": "&amp;istat[[#This Row],[unique_id_variable_text]]</f>
        <v>8560 attività di supporto all'istruzione: occupati</v>
      </c>
    </row>
    <row r="6947" spans="1:17" x14ac:dyDescent="0.35">
      <c r="A6947" s="1" t="s">
        <v>11</v>
      </c>
      <c r="B6947" s="1" t="s">
        <v>12</v>
      </c>
      <c r="C6947" s="1" t="s">
        <v>85</v>
      </c>
      <c r="D6947" s="1" t="s">
        <v>86</v>
      </c>
      <c r="E6947" s="1" t="s">
        <v>1143</v>
      </c>
      <c r="F6947" s="1" t="s">
        <v>1144</v>
      </c>
      <c r="G6947">
        <v>2020</v>
      </c>
      <c r="H6947">
        <v>2020</v>
      </c>
      <c r="I6947">
        <v>141093</v>
      </c>
      <c r="L6947">
        <f>IF(ISNUMBER(SEARCH("migliaia",istat[[#This Row],[Variabile]])),istat[[#This Row],[Value]]*1000,istat[[#This Row],[Value]])</f>
        <v>141093000</v>
      </c>
      <c r="M6947" t="b" cm="1">
        <f t="array" ref="M6947">_xlfn.IFS(istat[[#This Row],[Flag Codes]]="c",FALSE,istat[[#This Row],[Ateco 2007]]="TOTALE",FALSE,TRUE,TRUE)</f>
        <v>1</v>
      </c>
      <c r="N694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7">
        <f>IFERROR(FIND("(",istat[[#This Row],[Variabile]])-2,LEN(istat[[#This Row],[Variabile]]))</f>
        <v>17</v>
      </c>
      <c r="P6947" t="str">
        <f>LEFT(istat[[#This Row],[Variabile]],istat[[#This Row],[unique_id_variable_text_num_char]])</f>
        <v>salari e stipendi</v>
      </c>
      <c r="Q6947" t="str">
        <f>istat[[#This Row],[unique_id_ateco_text]]&amp;": "&amp;istat[[#This Row],[unique_id_variable_text]]</f>
        <v>8621 servizi degli studi medici di medicina generale: salari e stipendi</v>
      </c>
    </row>
    <row r="6948" spans="1:17" x14ac:dyDescent="0.35">
      <c r="A6948" s="1" t="s">
        <v>11</v>
      </c>
      <c r="B6948" s="1" t="s">
        <v>12</v>
      </c>
      <c r="C6948" s="1" t="s">
        <v>87</v>
      </c>
      <c r="D6948" s="1" t="s">
        <v>88</v>
      </c>
      <c r="E6948" s="1" t="s">
        <v>1143</v>
      </c>
      <c r="F6948" s="1" t="s">
        <v>1144</v>
      </c>
      <c r="G6948">
        <v>2020</v>
      </c>
      <c r="H6948">
        <v>2020</v>
      </c>
      <c r="I6948">
        <v>1383</v>
      </c>
      <c r="L6948">
        <f>IF(ISNUMBER(SEARCH("migliaia",istat[[#This Row],[Variabile]])),istat[[#This Row],[Value]]*1000,istat[[#This Row],[Value]])</f>
        <v>1383000</v>
      </c>
      <c r="M6948" t="b" cm="1">
        <f t="array" ref="M6948">_xlfn.IFS(istat[[#This Row],[Flag Codes]]="c",FALSE,istat[[#This Row],[Ateco 2007]]="TOTALE",FALSE,TRUE,TRUE)</f>
        <v>1</v>
      </c>
      <c r="N6948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6948">
        <f>IFERROR(FIND("(",istat[[#This Row],[Variabile]])-2,LEN(istat[[#This Row],[Variabile]]))</f>
        <v>36</v>
      </c>
      <c r="P6948" t="str">
        <f>LEFT(istat[[#This Row],[Variabile]],istat[[#This Row],[unique_id_variable_text_num_char]])</f>
        <v>investimenti lordi in beni materiali</v>
      </c>
      <c r="Q6948" t="str">
        <f>istat[[#This Row],[unique_id_ateco_text]]&amp;": "&amp;istat[[#This Row],[unique_id_variable_text]]</f>
        <v>8621 servizi degli studi medici di medicina generale: investimenti lordi in beni materiali</v>
      </c>
    </row>
    <row r="6949" spans="1:17" x14ac:dyDescent="0.35">
      <c r="A6949" s="1" t="s">
        <v>11</v>
      </c>
      <c r="B6949" s="1" t="s">
        <v>12</v>
      </c>
      <c r="C6949" s="1" t="s">
        <v>87</v>
      </c>
      <c r="D6949" s="1" t="s">
        <v>88</v>
      </c>
      <c r="E6949" s="1" t="s">
        <v>1162</v>
      </c>
      <c r="F6949" s="1" t="s">
        <v>1163</v>
      </c>
      <c r="G6949">
        <v>2020</v>
      </c>
      <c r="H6949">
        <v>2020</v>
      </c>
      <c r="I6949">
        <v>44503</v>
      </c>
      <c r="L6949">
        <f>IF(ISNUMBER(SEARCH("migliaia",istat[[#This Row],[Variabile]])),istat[[#This Row],[Value]]*1000,istat[[#This Row],[Value]])</f>
        <v>44503000</v>
      </c>
      <c r="M6949" t="b" cm="1">
        <f t="array" ref="M6949">_xlfn.IFS(istat[[#This Row],[Flag Codes]]="c",FALSE,istat[[#This Row],[Ateco 2007]]="TOTALE",FALSE,TRUE,TRUE)</f>
        <v>1</v>
      </c>
      <c r="N6949" t="str">
        <f>istat[[#This Row],[ATECO_2007]]&amp;" "&amp;LEFT(istat[[#This Row],[Ateco 2007]],IFERROR(FIND("(",istat[[#This Row],[Ateco 2007]])-2,LEN(istat[[#This Row],[Ateco 2007]])))</f>
        <v>7211 ricerca e sviluppo sperimentale nel campo delle biotecnologie</v>
      </c>
      <c r="O6949">
        <f>IFERROR(FIND("(",istat[[#This Row],[Variabile]])-2,LEN(istat[[#This Row],[Variabile]]))</f>
        <v>36</v>
      </c>
      <c r="P6949" t="str">
        <f>LEFT(istat[[#This Row],[Variabile]],istat[[#This Row],[unique_id_variable_text_num_char]])</f>
        <v>investimenti lordi in beni materiali</v>
      </c>
      <c r="Q6949" t="str">
        <f>istat[[#This Row],[unique_id_ateco_text]]&amp;": "&amp;istat[[#This Row],[unique_id_variable_text]]</f>
        <v>7211 ricerca e sviluppo sperimentale nel campo delle biotecnologie: investimenti lordi in beni materiali</v>
      </c>
    </row>
    <row r="6950" spans="1:17" x14ac:dyDescent="0.35">
      <c r="A6950" s="1" t="s">
        <v>11</v>
      </c>
      <c r="B6950" s="1" t="s">
        <v>12</v>
      </c>
      <c r="C6950" s="1" t="s">
        <v>13</v>
      </c>
      <c r="D6950" s="1" t="s">
        <v>14</v>
      </c>
      <c r="E6950" s="1" t="s">
        <v>1112</v>
      </c>
      <c r="F6950" s="1" t="s">
        <v>1113</v>
      </c>
      <c r="G6950">
        <v>2020</v>
      </c>
      <c r="H6950">
        <v>2020</v>
      </c>
      <c r="I6950">
        <v>4869</v>
      </c>
      <c r="L6950">
        <f>IF(ISNUMBER(SEARCH("migliaia",istat[[#This Row],[Variabile]])),istat[[#This Row],[Value]]*1000,istat[[#This Row],[Value]])</f>
        <v>4869</v>
      </c>
      <c r="M6950" t="b" cm="1">
        <f t="array" ref="M6950">_xlfn.IFS(istat[[#This Row],[Flag Codes]]="c",FALSE,istat[[#This Row],[Ateco 2007]]="TOTALE",FALSE,TRUE,TRUE)</f>
        <v>1</v>
      </c>
      <c r="N6950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0">
        <f>IFERROR(FIND("(",istat[[#This Row],[Variabile]])-2,LEN(istat[[#This Row],[Variabile]]))</f>
        <v>7</v>
      </c>
      <c r="P6950" t="str">
        <f>LEFT(istat[[#This Row],[Variabile]],istat[[#This Row],[unique_id_variable_text_num_char]])</f>
        <v>imprese</v>
      </c>
      <c r="Q6950" t="str">
        <f>istat[[#This Row],[unique_id_ateco_text]]&amp;": "&amp;istat[[#This Row],[unique_id_variable_text]]</f>
        <v>7219 altre attività di ricerca e sviluppo sperimentale nel campo delle scienze naturali e dell'ingegneria: imprese</v>
      </c>
    </row>
    <row r="6951" spans="1:17" x14ac:dyDescent="0.35">
      <c r="A6951" s="1" t="s">
        <v>11</v>
      </c>
      <c r="B6951" s="1" t="s">
        <v>12</v>
      </c>
      <c r="C6951" s="1" t="s">
        <v>81</v>
      </c>
      <c r="D6951" s="1" t="s">
        <v>82</v>
      </c>
      <c r="E6951" s="1" t="s">
        <v>1112</v>
      </c>
      <c r="F6951" s="1" t="s">
        <v>1113</v>
      </c>
      <c r="G6951">
        <v>2020</v>
      </c>
      <c r="H6951">
        <v>2020</v>
      </c>
      <c r="I6951">
        <v>1074781</v>
      </c>
      <c r="L6951">
        <f>IF(ISNUMBER(SEARCH("migliaia",istat[[#This Row],[Variabile]])),istat[[#This Row],[Value]]*1000,istat[[#This Row],[Value]])</f>
        <v>1074781000</v>
      </c>
      <c r="M6951" t="b" cm="1">
        <f t="array" ref="M6951">_xlfn.IFS(istat[[#This Row],[Flag Codes]]="c",FALSE,istat[[#This Row],[Ateco 2007]]="TOTALE",FALSE,TRUE,TRUE)</f>
        <v>1</v>
      </c>
      <c r="N6951" t="str">
        <f>istat[[#This Row],[ATECO_2007]]&amp;" "&amp;LEFT(istat[[#This Row],[Ateco 2007]],IFERROR(FIND("(",istat[[#This Row],[Ateco 2007]])-2,LEN(istat[[#This Row],[Ateco 2007]])))</f>
        <v>7219 altre attività di ricerca e sviluppo sperimentale nel campo delle scienze naturali e dell'ingegneria</v>
      </c>
      <c r="O6951">
        <f>IFERROR(FIND("(",istat[[#This Row],[Variabile]])-2,LEN(istat[[#This Row],[Variabile]]))</f>
        <v>19</v>
      </c>
      <c r="P6951" t="str">
        <f>LEFT(istat[[#This Row],[Variabile]],istat[[#This Row],[unique_id_variable_text_num_char]])</f>
        <v>costi del personale</v>
      </c>
      <c r="Q6951" t="str">
        <f>istat[[#This Row],[unique_id_ateco_text]]&amp;": "&amp;istat[[#This Row],[unique_id_variable_text]]</f>
        <v>7219 altre attività di ricerca e sviluppo sperimentale nel campo delle scienze naturali e dell'ingegneria: costi del personale</v>
      </c>
    </row>
    <row r="6952" spans="1:17" x14ac:dyDescent="0.35">
      <c r="A6952" s="1" t="s">
        <v>11</v>
      </c>
      <c r="B6952" s="1" t="s">
        <v>12</v>
      </c>
      <c r="C6952" s="1" t="s">
        <v>85</v>
      </c>
      <c r="D6952" s="1" t="s">
        <v>86</v>
      </c>
      <c r="E6952" s="1" t="s">
        <v>1164</v>
      </c>
      <c r="F6952" s="1" t="s">
        <v>1165</v>
      </c>
      <c r="G6952">
        <v>2020</v>
      </c>
      <c r="H6952">
        <v>2020</v>
      </c>
      <c r="I6952">
        <v>852403</v>
      </c>
      <c r="L6952">
        <f>IF(ISNUMBER(SEARCH("migliaia",istat[[#This Row],[Variabile]])),istat[[#This Row],[Value]]*1000,istat[[#This Row],[Value]])</f>
        <v>852403000</v>
      </c>
      <c r="M6952" t="b" cm="1">
        <f t="array" ref="M6952">_xlfn.IFS(istat[[#This Row],[Flag Codes]]="c",FALSE,istat[[#This Row],[Ateco 2007]]="TOTALE",FALSE,TRUE,TRUE)</f>
        <v>1</v>
      </c>
      <c r="N6952" t="str">
        <f>istat[[#This Row],[ATECO_2007]]&amp;" "&amp;LEFT(istat[[#This Row],[Ateco 2007]],IFERROR(FIND("(",istat[[#This Row],[Ateco 2007]])-2,LEN(istat[[#This Row],[Ateco 2007]])))</f>
        <v>7311 agenzie pubblicitarie</v>
      </c>
      <c r="O6952">
        <f>IFERROR(FIND("(",istat[[#This Row],[Variabile]])-2,LEN(istat[[#This Row],[Variabile]]))</f>
        <v>17</v>
      </c>
      <c r="P6952" t="str">
        <f>LEFT(istat[[#This Row],[Variabile]],istat[[#This Row],[unique_id_variable_text_num_char]])</f>
        <v>salari e stipendi</v>
      </c>
      <c r="Q6952" t="str">
        <f>istat[[#This Row],[unique_id_ateco_text]]&amp;": "&amp;istat[[#This Row],[unique_id_variable_text]]</f>
        <v>7311 agenzie pubblicitarie: salari e stipendi</v>
      </c>
    </row>
    <row r="6953" spans="1:17" x14ac:dyDescent="0.35">
      <c r="A6953" s="1" t="s">
        <v>11</v>
      </c>
      <c r="B6953" s="1" t="s">
        <v>12</v>
      </c>
      <c r="C6953" s="1" t="s">
        <v>87</v>
      </c>
      <c r="D6953" s="1" t="s">
        <v>88</v>
      </c>
      <c r="E6953" s="1" t="s">
        <v>1164</v>
      </c>
      <c r="F6953" s="1" t="s">
        <v>1165</v>
      </c>
      <c r="G6953">
        <v>2020</v>
      </c>
      <c r="H6953">
        <v>2020</v>
      </c>
      <c r="I6953">
        <v>79660</v>
      </c>
      <c r="L6953">
        <f>IF(ISNUMBER(SEARCH("migliaia",istat[[#This Row],[Variabile]])),istat[[#This Row],[Value]]*1000,istat[[#This Row],[Value]])</f>
        <v>79660000</v>
      </c>
      <c r="M6953" t="b" cm="1">
        <f t="array" ref="M6953">_xlfn.IFS(istat[[#This Row],[Flag Codes]]="c",FALSE,istat[[#This Row],[Ateco 2007]]="TOTALE",FALSE,TRUE,TRUE)</f>
        <v>1</v>
      </c>
      <c r="N6953" t="str">
        <f>istat[[#This Row],[ATECO_2007]]&amp;" "&amp;LEFT(istat[[#This Row],[Ateco 2007]],IFERROR(FIND("(",istat[[#This Row],[Ateco 2007]])-2,LEN(istat[[#This Row],[Ateco 2007]])))</f>
        <v>7311 agenzie pubblicitarie</v>
      </c>
      <c r="O6953">
        <f>IFERROR(FIND("(",istat[[#This Row],[Variabile]])-2,LEN(istat[[#This Row],[Variabile]]))</f>
        <v>36</v>
      </c>
      <c r="P6953" t="str">
        <f>LEFT(istat[[#This Row],[Variabile]],istat[[#This Row],[unique_id_variable_text_num_char]])</f>
        <v>investimenti lordi in beni materiali</v>
      </c>
      <c r="Q6953" t="str">
        <f>istat[[#This Row],[unique_id_ateco_text]]&amp;": "&amp;istat[[#This Row],[unique_id_variable_text]]</f>
        <v>7311 agenzie pubblicitarie: investimenti lordi in beni materiali</v>
      </c>
    </row>
    <row r="6954" spans="1:17" x14ac:dyDescent="0.35">
      <c r="A6954" s="1" t="s">
        <v>11</v>
      </c>
      <c r="B6954" s="1" t="s">
        <v>12</v>
      </c>
      <c r="C6954" s="1" t="s">
        <v>71</v>
      </c>
      <c r="D6954" s="1" t="s">
        <v>72</v>
      </c>
      <c r="E6954" s="1" t="s">
        <v>1115</v>
      </c>
      <c r="F6954" s="1" t="s">
        <v>1116</v>
      </c>
      <c r="G6954">
        <v>2020</v>
      </c>
      <c r="H6954">
        <v>2020</v>
      </c>
      <c r="I6954">
        <v>12082</v>
      </c>
      <c r="L6954">
        <f>IF(ISNUMBER(SEARCH("migliaia",istat[[#This Row],[Variabile]])),istat[[#This Row],[Value]]*1000,istat[[#This Row],[Value]])</f>
        <v>12082000</v>
      </c>
      <c r="M6954" t="b" cm="1">
        <f t="array" ref="M6954">_xlfn.IFS(istat[[#This Row],[Flag Codes]]="c",FALSE,istat[[#This Row],[Ateco 2007]]="TOTALE",FALSE,TRUE,TRUE)</f>
        <v>1</v>
      </c>
      <c r="N6954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4">
        <f>IFERROR(FIND("(",istat[[#This Row],[Variabile]])-2,LEN(istat[[#This Row],[Variabile]]))</f>
        <v>23</v>
      </c>
      <c r="P6954" t="str">
        <f>LEFT(istat[[#This Row],[Variabile]],istat[[#This Row],[unique_id_variable_text_num_char]])</f>
        <v>valore della produzione</v>
      </c>
      <c r="Q6954" t="str">
        <f>istat[[#This Row],[unique_id_ateco_text]]&amp;": "&amp;istat[[#This Row],[unique_id_variable_text]]</f>
        <v>7722 noleggio di videocassette e dischi: valore della produzione</v>
      </c>
    </row>
    <row r="6955" spans="1:17" x14ac:dyDescent="0.35">
      <c r="A6955" s="1" t="s">
        <v>11</v>
      </c>
      <c r="B6955" s="1" t="s">
        <v>12</v>
      </c>
      <c r="C6955" s="1" t="s">
        <v>77</v>
      </c>
      <c r="D6955" s="1" t="s">
        <v>78</v>
      </c>
      <c r="E6955" s="1" t="s">
        <v>1115</v>
      </c>
      <c r="F6955" s="1" t="s">
        <v>1116</v>
      </c>
      <c r="G6955">
        <v>2020</v>
      </c>
      <c r="H6955">
        <v>2020</v>
      </c>
      <c r="I6955">
        <v>3097</v>
      </c>
      <c r="L6955">
        <f>IF(ISNUMBER(SEARCH("migliaia",istat[[#This Row],[Variabile]])),istat[[#This Row],[Value]]*1000,istat[[#This Row],[Value]])</f>
        <v>3097000</v>
      </c>
      <c r="M6955" t="b" cm="1">
        <f t="array" ref="M6955">_xlfn.IFS(istat[[#This Row],[Flag Codes]]="c",FALSE,istat[[#This Row],[Ateco 2007]]="TOTALE",FALSE,TRUE,TRUE)</f>
        <v>1</v>
      </c>
      <c r="N6955" t="str">
        <f>istat[[#This Row],[ATECO_2007]]&amp;" "&amp;LEFT(istat[[#This Row],[Ateco 2007]],IFERROR(FIND("(",istat[[#This Row],[Ateco 2007]])-2,LEN(istat[[#This Row],[Ateco 2007]])))</f>
        <v>7722 noleggio di videocassette e dischi</v>
      </c>
      <c r="O6955">
        <f>IFERROR(FIND("(",istat[[#This Row],[Variabile]])-2,LEN(istat[[#This Row],[Variabile]]))</f>
        <v>23</v>
      </c>
      <c r="P6955" t="str">
        <f>LEFT(istat[[#This Row],[Variabile]],istat[[#This Row],[unique_id_variable_text_num_char]])</f>
        <v>margine operativo lordo</v>
      </c>
      <c r="Q6955" t="str">
        <f>istat[[#This Row],[unique_id_ateco_text]]&amp;": "&amp;istat[[#This Row],[unique_id_variable_text]]</f>
        <v>7722 noleggio di videocassette e dischi: margine operativo lordo</v>
      </c>
    </row>
    <row r="6956" spans="1:17" x14ac:dyDescent="0.35">
      <c r="A6956" s="1" t="s">
        <v>11</v>
      </c>
      <c r="B6956" s="1" t="s">
        <v>12</v>
      </c>
      <c r="C6956" s="1" t="s">
        <v>69</v>
      </c>
      <c r="D6956" s="1" t="s">
        <v>70</v>
      </c>
      <c r="E6956" s="1" t="s">
        <v>1117</v>
      </c>
      <c r="F6956" s="1" t="s">
        <v>1118</v>
      </c>
      <c r="G6956">
        <v>2020</v>
      </c>
      <c r="H6956">
        <v>2020</v>
      </c>
      <c r="I6956">
        <v>220374</v>
      </c>
      <c r="L6956">
        <f>IF(ISNUMBER(SEARCH("migliaia",istat[[#This Row],[Variabile]])),istat[[#This Row],[Value]]*1000,istat[[#This Row],[Value]])</f>
        <v>220374000</v>
      </c>
      <c r="M6956" t="b" cm="1">
        <f t="array" ref="M6956">_xlfn.IFS(istat[[#This Row],[Flag Codes]]="c",FALSE,istat[[#This Row],[Ateco 2007]]="TOTALE",FALSE,TRUE,TRUE)</f>
        <v>1</v>
      </c>
      <c r="N6956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6">
        <f>IFERROR(FIND("(",istat[[#This Row],[Variabile]])-2,LEN(istat[[#This Row],[Variabile]]))</f>
        <v>9</v>
      </c>
      <c r="P6956" t="str">
        <f>LEFT(istat[[#This Row],[Variabile]],istat[[#This Row],[unique_id_variable_text_num_char]])</f>
        <v>fatturato</v>
      </c>
      <c r="Q6956" t="str">
        <f>istat[[#This Row],[unique_id_ateco_text]]&amp;": "&amp;istat[[#This Row],[unique_id_variable_text]]</f>
        <v>7729 noleggio di altri beni per uso personale e domestico: fatturato</v>
      </c>
    </row>
    <row r="6957" spans="1:17" x14ac:dyDescent="0.35">
      <c r="A6957" s="1" t="s">
        <v>11</v>
      </c>
      <c r="B6957" s="1" t="s">
        <v>12</v>
      </c>
      <c r="C6957" s="1" t="s">
        <v>73</v>
      </c>
      <c r="D6957" s="1" t="s">
        <v>74</v>
      </c>
      <c r="E6957" s="1" t="s">
        <v>1117</v>
      </c>
      <c r="F6957" s="1" t="s">
        <v>1118</v>
      </c>
      <c r="G6957">
        <v>2020</v>
      </c>
      <c r="H6957">
        <v>2020</v>
      </c>
      <c r="I6957">
        <v>85002</v>
      </c>
      <c r="L6957">
        <f>IF(ISNUMBER(SEARCH("migliaia",istat[[#This Row],[Variabile]])),istat[[#This Row],[Value]]*1000,istat[[#This Row],[Value]])</f>
        <v>85002000</v>
      </c>
      <c r="M6957" t="b" cm="1">
        <f t="array" ref="M6957">_xlfn.IFS(istat[[#This Row],[Flag Codes]]="c",FALSE,istat[[#This Row],[Ateco 2007]]="TOTALE",FALSE,TRUE,TRUE)</f>
        <v>1</v>
      </c>
      <c r="N6957" t="str">
        <f>istat[[#This Row],[ATECO_2007]]&amp;" "&amp;LEFT(istat[[#This Row],[Ateco 2007]],IFERROR(FIND("(",istat[[#This Row],[Ateco 2007]])-2,LEN(istat[[#This Row],[Ateco 2007]])))</f>
        <v>7729 noleggio di altri beni per uso personale e domestico</v>
      </c>
      <c r="O6957">
        <f>IFERROR(FIND("(",istat[[#This Row],[Variabile]])-2,LEN(istat[[#This Row],[Variabile]]))</f>
        <v>36</v>
      </c>
      <c r="P6957" t="str">
        <f>LEFT(istat[[#This Row],[Variabile]],istat[[#This Row],[unique_id_variable_text_num_char]])</f>
        <v>valore aggiunto al costo dei fattori</v>
      </c>
      <c r="Q6957" t="str">
        <f>istat[[#This Row],[unique_id_ateco_text]]&amp;": "&amp;istat[[#This Row],[unique_id_variable_text]]</f>
        <v>7729 noleggio di altri beni per uso personale e domestico: valore aggiunto al costo dei fattori</v>
      </c>
    </row>
    <row r="6958" spans="1:17" x14ac:dyDescent="0.35">
      <c r="A6958" s="1" t="s">
        <v>11</v>
      </c>
      <c r="B6958" s="1" t="s">
        <v>12</v>
      </c>
      <c r="C6958" s="1" t="s">
        <v>79</v>
      </c>
      <c r="D6958" s="1" t="s">
        <v>80</v>
      </c>
      <c r="E6958" s="1" t="s">
        <v>1166</v>
      </c>
      <c r="F6958" s="1" t="s">
        <v>1167</v>
      </c>
      <c r="G6958">
        <v>2020</v>
      </c>
      <c r="H6958">
        <v>2020</v>
      </c>
      <c r="I6958">
        <v>10884</v>
      </c>
      <c r="L6958">
        <f>IF(ISNUMBER(SEARCH("migliaia",istat[[#This Row],[Variabile]])),istat[[#This Row],[Value]]*1000,istat[[#This Row],[Value]])</f>
        <v>10884000</v>
      </c>
      <c r="M6958" t="b" cm="1">
        <f t="array" ref="M6958">_xlfn.IFS(istat[[#This Row],[Flag Codes]]="c",FALSE,istat[[#This Row],[Ateco 2007]]="TOTALE",FALSE,TRUE,TRUE)</f>
        <v>1</v>
      </c>
      <c r="N6958" t="str">
        <f>istat[[#This Row],[ATECO_2007]]&amp;" "&amp;LEFT(istat[[#This Row],[Ateco 2007]],IFERROR(FIND("(",istat[[#This Row],[Ateco 2007]])-2,LEN(istat[[#This Row],[Ateco 2007]])))</f>
        <v>7731 noleggio di macchine e attrezzature agricole</v>
      </c>
      <c r="O6958">
        <f>IFERROR(FIND("(",istat[[#This Row],[Variabile]])-2,LEN(istat[[#This Row],[Variabile]]))</f>
        <v>26</v>
      </c>
      <c r="P6958" t="str">
        <f>LEFT(istat[[#This Row],[Variabile]],istat[[#This Row],[unique_id_variable_text_num_char]])</f>
        <v>acquisto di beni e servizi</v>
      </c>
      <c r="Q6958" t="str">
        <f>istat[[#This Row],[unique_id_ateco_text]]&amp;": "&amp;istat[[#This Row],[unique_id_variable_text]]</f>
        <v>7731 noleggio di macchine e attrezzature agricole: acquisto di beni e servizi</v>
      </c>
    </row>
    <row r="6959" spans="1:17" x14ac:dyDescent="0.35">
      <c r="A6959" s="1" t="s">
        <v>11</v>
      </c>
      <c r="B6959" s="1" t="s">
        <v>12</v>
      </c>
      <c r="C6959" s="1" t="s">
        <v>71</v>
      </c>
      <c r="D6959" s="1" t="s">
        <v>72</v>
      </c>
      <c r="E6959" s="1" t="s">
        <v>1119</v>
      </c>
      <c r="F6959" s="1" t="s">
        <v>1120</v>
      </c>
      <c r="G6959">
        <v>2020</v>
      </c>
      <c r="H6959">
        <v>2020</v>
      </c>
      <c r="I6959">
        <v>1248929</v>
      </c>
      <c r="L6959">
        <f>IF(ISNUMBER(SEARCH("migliaia",istat[[#This Row],[Variabile]])),istat[[#This Row],[Value]]*1000,istat[[#This Row],[Value]])</f>
        <v>1248929000</v>
      </c>
      <c r="M6959" t="b" cm="1">
        <f t="array" ref="M6959">_xlfn.IFS(istat[[#This Row],[Flag Codes]]="c",FALSE,istat[[#This Row],[Ateco 2007]]="TOTALE",FALSE,TRUE,TRUE)</f>
        <v>1</v>
      </c>
      <c r="N6959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59">
        <f>IFERROR(FIND("(",istat[[#This Row],[Variabile]])-2,LEN(istat[[#This Row],[Variabile]]))</f>
        <v>23</v>
      </c>
      <c r="P6959" t="str">
        <f>LEFT(istat[[#This Row],[Variabile]],istat[[#This Row],[unique_id_variable_text_num_char]])</f>
        <v>valore della produzione</v>
      </c>
      <c r="Q6959" t="str">
        <f>istat[[#This Row],[unique_id_ateco_text]]&amp;": "&amp;istat[[#This Row],[unique_id_variable_text]]</f>
        <v>7732 noleggio di macchine e attrezzature per lavori edili e di genio civile: valore della produzione</v>
      </c>
    </row>
    <row r="6960" spans="1:17" x14ac:dyDescent="0.35">
      <c r="A6960" s="1" t="s">
        <v>11</v>
      </c>
      <c r="B6960" s="1" t="s">
        <v>12</v>
      </c>
      <c r="C6960" s="1" t="s">
        <v>77</v>
      </c>
      <c r="D6960" s="1" t="s">
        <v>78</v>
      </c>
      <c r="E6960" s="1" t="s">
        <v>1119</v>
      </c>
      <c r="F6960" s="1" t="s">
        <v>1120</v>
      </c>
      <c r="G6960">
        <v>2020</v>
      </c>
      <c r="H6960">
        <v>2020</v>
      </c>
      <c r="I6960">
        <v>336457</v>
      </c>
      <c r="L6960">
        <f>IF(ISNUMBER(SEARCH("migliaia",istat[[#This Row],[Variabile]])),istat[[#This Row],[Value]]*1000,istat[[#This Row],[Value]])</f>
        <v>336457000</v>
      </c>
      <c r="M6960" t="b" cm="1">
        <f t="array" ref="M6960">_xlfn.IFS(istat[[#This Row],[Flag Codes]]="c",FALSE,istat[[#This Row],[Ateco 2007]]="TOTALE",FALSE,TRUE,TRUE)</f>
        <v>1</v>
      </c>
      <c r="N6960" t="str">
        <f>istat[[#This Row],[ATECO_2007]]&amp;" "&amp;LEFT(istat[[#This Row],[Ateco 2007]],IFERROR(FIND("(",istat[[#This Row],[Ateco 2007]])-2,LEN(istat[[#This Row],[Ateco 2007]])))</f>
        <v>7732 noleggio di macchine e attrezzature per lavori edili e di genio civile</v>
      </c>
      <c r="O6960">
        <f>IFERROR(FIND("(",istat[[#This Row],[Variabile]])-2,LEN(istat[[#This Row],[Variabile]]))</f>
        <v>23</v>
      </c>
      <c r="P6960" t="str">
        <f>LEFT(istat[[#This Row],[Variabile]],istat[[#This Row],[unique_id_variable_text_num_char]])</f>
        <v>margine operativo lordo</v>
      </c>
      <c r="Q6960" t="str">
        <f>istat[[#This Row],[unique_id_ateco_text]]&amp;": "&amp;istat[[#This Row],[unique_id_variable_text]]</f>
        <v>7732 noleggio di macchine e attrezzature per lavori edili e di genio civile: margine operativo lordo</v>
      </c>
    </row>
    <row r="6961" spans="1:17" x14ac:dyDescent="0.35">
      <c r="A6961" s="1" t="s">
        <v>11</v>
      </c>
      <c r="B6961" s="1" t="s">
        <v>12</v>
      </c>
      <c r="C6961" s="1" t="s">
        <v>69</v>
      </c>
      <c r="D6961" s="1" t="s">
        <v>70</v>
      </c>
      <c r="E6961" s="1" t="s">
        <v>1121</v>
      </c>
      <c r="F6961" s="1" t="s">
        <v>1122</v>
      </c>
      <c r="G6961">
        <v>2020</v>
      </c>
      <c r="H6961">
        <v>2020</v>
      </c>
      <c r="I6961">
        <v>1303859</v>
      </c>
      <c r="L6961">
        <f>IF(ISNUMBER(SEARCH("migliaia",istat[[#This Row],[Variabile]])),istat[[#This Row],[Value]]*1000,istat[[#This Row],[Value]])</f>
        <v>1303859000</v>
      </c>
      <c r="M6961" t="b" cm="1">
        <f t="array" ref="M6961">_xlfn.IFS(istat[[#This Row],[Flag Codes]]="c",FALSE,istat[[#This Row],[Ateco 2007]]="TOTALE",FALSE,TRUE,TRUE)</f>
        <v>1</v>
      </c>
      <c r="N6961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1">
        <f>IFERROR(FIND("(",istat[[#This Row],[Variabile]])-2,LEN(istat[[#This Row],[Variabile]]))</f>
        <v>9</v>
      </c>
      <c r="P6961" t="str">
        <f>LEFT(istat[[#This Row],[Variabile]],istat[[#This Row],[unique_id_variable_text_num_char]])</f>
        <v>fatturato</v>
      </c>
      <c r="Q6961" t="str">
        <f>istat[[#This Row],[unique_id_ateco_text]]&amp;": "&amp;istat[[#This Row],[unique_id_variable_text]]</f>
        <v>7733 noleggio di macchine e attrezzature per ufficio: fatturato</v>
      </c>
    </row>
    <row r="6962" spans="1:17" x14ac:dyDescent="0.35">
      <c r="A6962" s="1" t="s">
        <v>11</v>
      </c>
      <c r="B6962" s="1" t="s">
        <v>12</v>
      </c>
      <c r="C6962" s="1" t="s">
        <v>73</v>
      </c>
      <c r="D6962" s="1" t="s">
        <v>74</v>
      </c>
      <c r="E6962" s="1" t="s">
        <v>1121</v>
      </c>
      <c r="F6962" s="1" t="s">
        <v>1122</v>
      </c>
      <c r="G6962">
        <v>2020</v>
      </c>
      <c r="H6962">
        <v>2020</v>
      </c>
      <c r="I6962">
        <v>925510</v>
      </c>
      <c r="L6962">
        <f>IF(ISNUMBER(SEARCH("migliaia",istat[[#This Row],[Variabile]])),istat[[#This Row],[Value]]*1000,istat[[#This Row],[Value]])</f>
        <v>925510000</v>
      </c>
      <c r="M6962" t="b" cm="1">
        <f t="array" ref="M6962">_xlfn.IFS(istat[[#This Row],[Flag Codes]]="c",FALSE,istat[[#This Row],[Ateco 2007]]="TOTALE",FALSE,TRUE,TRUE)</f>
        <v>1</v>
      </c>
      <c r="N696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6962">
        <f>IFERROR(FIND("(",istat[[#This Row],[Variabile]])-2,LEN(istat[[#This Row],[Variabile]]))</f>
        <v>36</v>
      </c>
      <c r="P6962" t="str">
        <f>LEFT(istat[[#This Row],[Variabile]],istat[[#This Row],[unique_id_variable_text_num_char]])</f>
        <v>valore aggiunto al costo dei fattori</v>
      </c>
      <c r="Q6962" t="str">
        <f>istat[[#This Row],[unique_id_ateco_text]]&amp;": "&amp;istat[[#This Row],[unique_id_variable_text]]</f>
        <v>7733 noleggio di macchine e attrezzature per ufficio: valore aggiunto al costo dei fattori</v>
      </c>
    </row>
    <row r="6963" spans="1:17" x14ac:dyDescent="0.35">
      <c r="A6963" s="1" t="s">
        <v>11</v>
      </c>
      <c r="B6963" s="1" t="s">
        <v>12</v>
      </c>
      <c r="C6963" s="1" t="s">
        <v>85</v>
      </c>
      <c r="D6963" s="1" t="s">
        <v>86</v>
      </c>
      <c r="E6963" s="1" t="s">
        <v>1123</v>
      </c>
      <c r="F6963" s="1" t="s">
        <v>1124</v>
      </c>
      <c r="G6963">
        <v>2020</v>
      </c>
      <c r="H6963">
        <v>2020</v>
      </c>
      <c r="I6963">
        <v>53317</v>
      </c>
      <c r="L6963">
        <f>IF(ISNUMBER(SEARCH("migliaia",istat[[#This Row],[Variabile]])),istat[[#This Row],[Value]]*1000,istat[[#This Row],[Value]])</f>
        <v>53317000</v>
      </c>
      <c r="M6963" t="b" cm="1">
        <f t="array" ref="M6963">_xlfn.IFS(istat[[#This Row],[Flag Codes]]="c",FALSE,istat[[#This Row],[Ateco 2007]]="TOTALE",FALSE,TRUE,TRUE)</f>
        <v>1</v>
      </c>
      <c r="N6963" t="str">
        <f>istat[[#This Row],[ATECO_2007]]&amp;" "&amp;LEFT(istat[[#This Row],[Ateco 2007]],IFERROR(FIND("(",istat[[#This Row],[Ateco 2007]])-2,LEN(istat[[#This Row],[Ateco 2007]])))</f>
        <v>8219 servizi di fotocopiatura, preparazione di documenti e altre attività di supporto specializzate per le funzioni d'ufficio</v>
      </c>
      <c r="O6963">
        <f>IFERROR(FIND("(",istat[[#This Row],[Variabile]])-2,LEN(istat[[#This Row],[Variabile]]))</f>
        <v>17</v>
      </c>
      <c r="P6963" t="str">
        <f>LEFT(istat[[#This Row],[Variabile]],istat[[#This Row],[unique_id_variable_text_num_char]])</f>
        <v>salari e stipendi</v>
      </c>
      <c r="Q6963" t="str">
        <f>istat[[#This Row],[unique_id_ateco_text]]&amp;": "&amp;istat[[#This Row],[unique_id_variable_text]]</f>
        <v>8219 servizi di fotocopiatura, preparazione di documenti e altre attività di supporto specializzate per le funzioni d'ufficio: salari e stipendi</v>
      </c>
    </row>
    <row r="6964" spans="1:17" x14ac:dyDescent="0.35">
      <c r="A6964" s="1" t="s">
        <v>11</v>
      </c>
      <c r="B6964" s="1" t="s">
        <v>12</v>
      </c>
      <c r="C6964" s="1" t="s">
        <v>79</v>
      </c>
      <c r="D6964" s="1" t="s">
        <v>80</v>
      </c>
      <c r="E6964" s="1" t="s">
        <v>1168</v>
      </c>
      <c r="F6964" s="1" t="s">
        <v>1008</v>
      </c>
      <c r="G6964">
        <v>2020</v>
      </c>
      <c r="H6964">
        <v>2020</v>
      </c>
      <c r="I6964">
        <v>1064984</v>
      </c>
      <c r="L6964">
        <f>IF(ISNUMBER(SEARCH("migliaia",istat[[#This Row],[Variabile]])),istat[[#This Row],[Value]]*1000,istat[[#This Row],[Value]])</f>
        <v>1064984000</v>
      </c>
      <c r="M6964" t="b" cm="1">
        <f t="array" ref="M6964">_xlfn.IFS(istat[[#This Row],[Flag Codes]]="c",FALSE,istat[[#This Row],[Ateco 2007]]="TOTALE",FALSE,TRUE,TRUE)</f>
        <v>1</v>
      </c>
      <c r="N6964" t="str">
        <f>istat[[#This Row],[ATECO_2007]]&amp;" "&amp;LEFT(istat[[#This Row],[Ateco 2007]],IFERROR(FIND("(",istat[[#This Row],[Ateco 2007]])-2,LEN(istat[[#This Row],[Ateco 2007]])))</f>
        <v>8220 attività dei call center</v>
      </c>
      <c r="O6964">
        <f>IFERROR(FIND("(",istat[[#This Row],[Variabile]])-2,LEN(istat[[#This Row],[Variabile]]))</f>
        <v>26</v>
      </c>
      <c r="P6964" t="str">
        <f>LEFT(istat[[#This Row],[Variabile]],istat[[#This Row],[unique_id_variable_text_num_char]])</f>
        <v>acquisto di beni e servizi</v>
      </c>
      <c r="Q6964" t="str">
        <f>istat[[#This Row],[unique_id_ateco_text]]&amp;": "&amp;istat[[#This Row],[unique_id_variable_text]]</f>
        <v>8220 attività dei call center: acquisto di beni e servizi</v>
      </c>
    </row>
    <row r="6965" spans="1:17" x14ac:dyDescent="0.35">
      <c r="A6965" s="1" t="s">
        <v>11</v>
      </c>
      <c r="B6965" s="1" t="s">
        <v>12</v>
      </c>
      <c r="C6965" s="1" t="s">
        <v>81</v>
      </c>
      <c r="D6965" s="1" t="s">
        <v>82</v>
      </c>
      <c r="E6965" s="1" t="s">
        <v>1168</v>
      </c>
      <c r="F6965" s="1" t="s">
        <v>1008</v>
      </c>
      <c r="G6965">
        <v>2020</v>
      </c>
      <c r="H6965">
        <v>2020</v>
      </c>
      <c r="I6965">
        <v>1310469</v>
      </c>
      <c r="L6965">
        <f>IF(ISNUMBER(SEARCH("migliaia",istat[[#This Row],[Variabile]])),istat[[#This Row],[Value]]*1000,istat[[#This Row],[Value]])</f>
        <v>1310469000</v>
      </c>
      <c r="M6965" t="b" cm="1">
        <f t="array" ref="M6965">_xlfn.IFS(istat[[#This Row],[Flag Codes]]="c",FALSE,istat[[#This Row],[Ateco 2007]]="TOTALE",FALSE,TRUE,TRUE)</f>
        <v>1</v>
      </c>
      <c r="N6965" t="str">
        <f>istat[[#This Row],[ATECO_2007]]&amp;" "&amp;LEFT(istat[[#This Row],[Ateco 2007]],IFERROR(FIND("(",istat[[#This Row],[Ateco 2007]])-2,LEN(istat[[#This Row],[Ateco 2007]])))</f>
        <v>8220 attività dei call center</v>
      </c>
      <c r="O6965">
        <f>IFERROR(FIND("(",istat[[#This Row],[Variabile]])-2,LEN(istat[[#This Row],[Variabile]]))</f>
        <v>19</v>
      </c>
      <c r="P6965" t="str">
        <f>LEFT(istat[[#This Row],[Variabile]],istat[[#This Row],[unique_id_variable_text_num_char]])</f>
        <v>costi del personale</v>
      </c>
      <c r="Q6965" t="str">
        <f>istat[[#This Row],[unique_id_ateco_text]]&amp;": "&amp;istat[[#This Row],[unique_id_variable_text]]</f>
        <v>8220 attività dei call center: costi del personale</v>
      </c>
    </row>
    <row r="6966" spans="1:17" x14ac:dyDescent="0.35">
      <c r="A6966" s="1" t="s">
        <v>11</v>
      </c>
      <c r="B6966" s="1" t="s">
        <v>12</v>
      </c>
      <c r="C6966" s="1" t="s">
        <v>79</v>
      </c>
      <c r="D6966" s="1" t="s">
        <v>80</v>
      </c>
      <c r="E6966" s="1" t="s">
        <v>1169</v>
      </c>
      <c r="F6966" s="1" t="s">
        <v>1170</v>
      </c>
      <c r="G6966">
        <v>2020</v>
      </c>
      <c r="H6966">
        <v>2020</v>
      </c>
      <c r="I6966">
        <v>1205771</v>
      </c>
      <c r="L6966">
        <f>IF(ISNUMBER(SEARCH("migliaia",istat[[#This Row],[Variabile]])),istat[[#This Row],[Value]]*1000,istat[[#This Row],[Value]])</f>
        <v>1205771000</v>
      </c>
      <c r="M6966" t="b" cm="1">
        <f t="array" ref="M6966">_xlfn.IFS(istat[[#This Row],[Flag Codes]]="c",FALSE,istat[[#This Row],[Ateco 2007]]="TOTALE",FALSE,TRUE,TRUE)</f>
        <v>1</v>
      </c>
      <c r="N6966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6966">
        <f>IFERROR(FIND("(",istat[[#This Row],[Variabile]])-2,LEN(istat[[#This Row],[Variabile]]))</f>
        <v>26</v>
      </c>
      <c r="P6966" t="str">
        <f>LEFT(istat[[#This Row],[Variabile]],istat[[#This Row],[unique_id_variable_text_num_char]])</f>
        <v>acquisto di beni e servizi</v>
      </c>
      <c r="Q6966" t="str">
        <f>istat[[#This Row],[unique_id_ateco_text]]&amp;": "&amp;istat[[#This Row],[unique_id_variable_text]]</f>
        <v>8292 attività di imballaggio e confezionamento per conto terzi: acquisto di beni e servizi</v>
      </c>
    </row>
    <row r="6967" spans="1:17" x14ac:dyDescent="0.35">
      <c r="A6967" s="1" t="s">
        <v>11</v>
      </c>
      <c r="B6967" s="1" t="s">
        <v>12</v>
      </c>
      <c r="C6967" s="1" t="s">
        <v>13</v>
      </c>
      <c r="D6967" s="1" t="s">
        <v>14</v>
      </c>
      <c r="E6967" s="1" t="s">
        <v>958</v>
      </c>
      <c r="F6967" s="1" t="s">
        <v>959</v>
      </c>
      <c r="G6967">
        <v>2020</v>
      </c>
      <c r="H6967">
        <v>2020</v>
      </c>
      <c r="I6967">
        <v>5162</v>
      </c>
      <c r="L6967">
        <f>IF(ISNUMBER(SEARCH("migliaia",istat[[#This Row],[Variabile]])),istat[[#This Row],[Value]]*1000,istat[[#This Row],[Value]])</f>
        <v>5162</v>
      </c>
      <c r="M6967" t="b" cm="1">
        <f t="array" ref="M6967">_xlfn.IFS(istat[[#This Row],[Flag Codes]]="c",FALSE,istat[[#This Row],[Ateco 2007]]="TOTALE",FALSE,TRUE,TRUE)</f>
        <v>1</v>
      </c>
      <c r="N6967" t="str">
        <f>istat[[#This Row],[ATECO_2007]]&amp;" "&amp;LEFT(istat[[#This Row],[Ateco 2007]],IFERROR(FIND("(",istat[[#This Row],[Ateco 2007]])-2,LEN(istat[[#This Row],[Ateco 2007]])))</f>
        <v>8551 corsi sportivi e ricreativi</v>
      </c>
      <c r="O6967">
        <f>IFERROR(FIND("(",istat[[#This Row],[Variabile]])-2,LEN(istat[[#This Row],[Variabile]]))</f>
        <v>7</v>
      </c>
      <c r="P6967" t="str">
        <f>LEFT(istat[[#This Row],[Variabile]],istat[[#This Row],[unique_id_variable_text_num_char]])</f>
        <v>imprese</v>
      </c>
      <c r="Q6967" t="str">
        <f>istat[[#This Row],[unique_id_ateco_text]]&amp;": "&amp;istat[[#This Row],[unique_id_variable_text]]</f>
        <v>8551 corsi sportivi e ricreativi: imprese</v>
      </c>
    </row>
    <row r="6968" spans="1:17" x14ac:dyDescent="0.35">
      <c r="A6968" s="1" t="s">
        <v>11</v>
      </c>
      <c r="B6968" s="1" t="s">
        <v>12</v>
      </c>
      <c r="C6968" s="1" t="s">
        <v>85</v>
      </c>
      <c r="D6968" s="1" t="s">
        <v>86</v>
      </c>
      <c r="E6968" s="1" t="s">
        <v>1128</v>
      </c>
      <c r="F6968" s="1" t="s">
        <v>1129</v>
      </c>
      <c r="G6968">
        <v>2020</v>
      </c>
      <c r="H6968">
        <v>2020</v>
      </c>
      <c r="I6968">
        <v>86096</v>
      </c>
      <c r="L6968">
        <f>IF(ISNUMBER(SEARCH("migliaia",istat[[#This Row],[Variabile]])),istat[[#This Row],[Value]]*1000,istat[[#This Row],[Value]])</f>
        <v>86096000</v>
      </c>
      <c r="M6968" t="b" cm="1">
        <f t="array" ref="M6968">_xlfn.IFS(istat[[#This Row],[Flag Codes]]="c",FALSE,istat[[#This Row],[Ateco 2007]]="TOTALE",FALSE,TRUE,TRUE)</f>
        <v>1</v>
      </c>
      <c r="N6968" t="str">
        <f>istat[[#This Row],[ATECO_2007]]&amp;" "&amp;LEFT(istat[[#This Row],[Ateco 2007]],IFERROR(FIND("(",istat[[#This Row],[Ateco 2007]])-2,LEN(istat[[#This Row],[Ateco 2007]])))</f>
        <v>8553 attività delle scuole guida</v>
      </c>
      <c r="O6968">
        <f>IFERROR(FIND("(",istat[[#This Row],[Variabile]])-2,LEN(istat[[#This Row],[Variabile]]))</f>
        <v>17</v>
      </c>
      <c r="P6968" t="str">
        <f>LEFT(istat[[#This Row],[Variabile]],istat[[#This Row],[unique_id_variable_text_num_char]])</f>
        <v>salari e stipendi</v>
      </c>
      <c r="Q6968" t="str">
        <f>istat[[#This Row],[unique_id_ateco_text]]&amp;": "&amp;istat[[#This Row],[unique_id_variable_text]]</f>
        <v>8553 attività delle scuole guida: salari e stipendi</v>
      </c>
    </row>
    <row r="6969" spans="1:17" x14ac:dyDescent="0.35">
      <c r="A6969" s="1" t="s">
        <v>11</v>
      </c>
      <c r="B6969" s="1" t="s">
        <v>12</v>
      </c>
      <c r="C6969" s="1" t="s">
        <v>87</v>
      </c>
      <c r="D6969" s="1" t="s">
        <v>88</v>
      </c>
      <c r="E6969" s="1" t="s">
        <v>1128</v>
      </c>
      <c r="F6969" s="1" t="s">
        <v>1129</v>
      </c>
      <c r="G6969">
        <v>2020</v>
      </c>
      <c r="H6969">
        <v>2020</v>
      </c>
      <c r="I6969">
        <v>26922</v>
      </c>
      <c r="L6969">
        <f>IF(ISNUMBER(SEARCH("migliaia",istat[[#This Row],[Variabile]])),istat[[#This Row],[Value]]*1000,istat[[#This Row],[Value]])</f>
        <v>26922000</v>
      </c>
      <c r="M6969" t="b" cm="1">
        <f t="array" ref="M6969">_xlfn.IFS(istat[[#This Row],[Flag Codes]]="c",FALSE,istat[[#This Row],[Ateco 2007]]="TOTALE",FALSE,TRUE,TRUE)</f>
        <v>1</v>
      </c>
      <c r="N6969" t="str">
        <f>istat[[#This Row],[ATECO_2007]]&amp;" "&amp;LEFT(istat[[#This Row],[Ateco 2007]],IFERROR(FIND("(",istat[[#This Row],[Ateco 2007]])-2,LEN(istat[[#This Row],[Ateco 2007]])))</f>
        <v>8553 attività delle scuole guida</v>
      </c>
      <c r="O6969">
        <f>IFERROR(FIND("(",istat[[#This Row],[Variabile]])-2,LEN(istat[[#This Row],[Variabile]]))</f>
        <v>36</v>
      </c>
      <c r="P6969" t="str">
        <f>LEFT(istat[[#This Row],[Variabile]],istat[[#This Row],[unique_id_variable_text_num_char]])</f>
        <v>investimenti lordi in beni materiali</v>
      </c>
      <c r="Q6969" t="str">
        <f>istat[[#This Row],[unique_id_ateco_text]]&amp;": "&amp;istat[[#This Row],[unique_id_variable_text]]</f>
        <v>8553 attività delle scuole guida: investimenti lordi in beni materiali</v>
      </c>
    </row>
    <row r="6970" spans="1:17" x14ac:dyDescent="0.35">
      <c r="A6970" s="1" t="s">
        <v>11</v>
      </c>
      <c r="B6970" s="1" t="s">
        <v>12</v>
      </c>
      <c r="C6970" s="1" t="s">
        <v>81</v>
      </c>
      <c r="D6970" s="1" t="s">
        <v>82</v>
      </c>
      <c r="E6970" s="1" t="s">
        <v>1130</v>
      </c>
      <c r="F6970" s="1" t="s">
        <v>1131</v>
      </c>
      <c r="G6970">
        <v>2020</v>
      </c>
      <c r="H6970">
        <v>2020</v>
      </c>
      <c r="I6970">
        <v>706538</v>
      </c>
      <c r="L6970">
        <f>IF(ISNUMBER(SEARCH("migliaia",istat[[#This Row],[Variabile]])),istat[[#This Row],[Value]]*1000,istat[[#This Row],[Value]])</f>
        <v>706538000</v>
      </c>
      <c r="M6970" t="b" cm="1">
        <f t="array" ref="M6970">_xlfn.IFS(istat[[#This Row],[Flag Codes]]="c",FALSE,istat[[#This Row],[Ateco 2007]]="TOTALE",FALSE,TRUE,TRUE)</f>
        <v>1</v>
      </c>
      <c r="N6970" t="str">
        <f>istat[[#This Row],[ATECO_2007]]&amp;" "&amp;LEFT(istat[[#This Row],[Ateco 2007]],IFERROR(FIND("(",istat[[#This Row],[Ateco 2007]])-2,LEN(istat[[#This Row],[Ateco 2007]])))</f>
        <v>8559 servizi di istruzione nca</v>
      </c>
      <c r="O6970">
        <f>IFERROR(FIND("(",istat[[#This Row],[Variabile]])-2,LEN(istat[[#This Row],[Variabile]]))</f>
        <v>19</v>
      </c>
      <c r="P6970" t="str">
        <f>LEFT(istat[[#This Row],[Variabile]],istat[[#This Row],[unique_id_variable_text_num_char]])</f>
        <v>costi del personale</v>
      </c>
      <c r="Q6970" t="str">
        <f>istat[[#This Row],[unique_id_ateco_text]]&amp;": "&amp;istat[[#This Row],[unique_id_variable_text]]</f>
        <v>8559 servizi di istruzione nca: costi del personale</v>
      </c>
    </row>
    <row r="6971" spans="1:17" x14ac:dyDescent="0.35">
      <c r="A6971" s="1" t="s">
        <v>11</v>
      </c>
      <c r="B6971" s="1" t="s">
        <v>12</v>
      </c>
      <c r="C6971" s="1" t="s">
        <v>85</v>
      </c>
      <c r="D6971" s="1" t="s">
        <v>86</v>
      </c>
      <c r="E6971" s="1" t="s">
        <v>1133</v>
      </c>
      <c r="F6971" s="1" t="s">
        <v>582</v>
      </c>
      <c r="G6971">
        <v>2020</v>
      </c>
      <c r="H6971">
        <v>2020</v>
      </c>
      <c r="I6971">
        <v>3033898</v>
      </c>
      <c r="L6971">
        <f>IF(ISNUMBER(SEARCH("migliaia",istat[[#This Row],[Variabile]])),istat[[#This Row],[Value]]*1000,istat[[#This Row],[Value]])</f>
        <v>3033898000</v>
      </c>
      <c r="M6971" t="b" cm="1">
        <f t="array" ref="M6971">_xlfn.IFS(istat[[#This Row],[Flag Codes]]="c",FALSE,istat[[#This Row],[Ateco 2007]]="TOTALE",FALSE,TRUE,TRUE)</f>
        <v>1</v>
      </c>
      <c r="N6971" t="str">
        <f>istat[[#This Row],[ATECO_2007]]&amp;" "&amp;LEFT(istat[[#This Row],[Ateco 2007]],IFERROR(FIND("(",istat[[#This Row],[Ateco 2007]])-2,LEN(istat[[#This Row],[Ateco 2007]])))</f>
        <v>8610 servizi ospedalieri</v>
      </c>
      <c r="O6971">
        <f>IFERROR(FIND("(",istat[[#This Row],[Variabile]])-2,LEN(istat[[#This Row],[Variabile]]))</f>
        <v>17</v>
      </c>
      <c r="P6971" t="str">
        <f>LEFT(istat[[#This Row],[Variabile]],istat[[#This Row],[unique_id_variable_text_num_char]])</f>
        <v>salari e stipendi</v>
      </c>
      <c r="Q6971" t="str">
        <f>istat[[#This Row],[unique_id_ateco_text]]&amp;": "&amp;istat[[#This Row],[unique_id_variable_text]]</f>
        <v>8610 servizi ospedalieri: salari e stipendi</v>
      </c>
    </row>
    <row r="6972" spans="1:17" x14ac:dyDescent="0.35">
      <c r="A6972" s="1" t="s">
        <v>11</v>
      </c>
      <c r="B6972" s="1" t="s">
        <v>12</v>
      </c>
      <c r="C6972" s="1" t="s">
        <v>87</v>
      </c>
      <c r="D6972" s="1" t="s">
        <v>88</v>
      </c>
      <c r="E6972" s="1" t="s">
        <v>1133</v>
      </c>
      <c r="F6972" s="1" t="s">
        <v>582</v>
      </c>
      <c r="G6972">
        <v>2020</v>
      </c>
      <c r="H6972">
        <v>2020</v>
      </c>
      <c r="I6972">
        <v>580186</v>
      </c>
      <c r="L6972">
        <f>IF(ISNUMBER(SEARCH("migliaia",istat[[#This Row],[Variabile]])),istat[[#This Row],[Value]]*1000,istat[[#This Row],[Value]])</f>
        <v>580186000</v>
      </c>
      <c r="M6972" t="b" cm="1">
        <f t="array" ref="M6972">_xlfn.IFS(istat[[#This Row],[Flag Codes]]="c",FALSE,istat[[#This Row],[Ateco 2007]]="TOTALE",FALSE,TRUE,TRUE)</f>
        <v>1</v>
      </c>
      <c r="N6972" t="str">
        <f>istat[[#This Row],[ATECO_2007]]&amp;" "&amp;LEFT(istat[[#This Row],[Ateco 2007]],IFERROR(FIND("(",istat[[#This Row],[Ateco 2007]])-2,LEN(istat[[#This Row],[Ateco 2007]])))</f>
        <v>8610 servizi ospedalieri</v>
      </c>
      <c r="O6972">
        <f>IFERROR(FIND("(",istat[[#This Row],[Variabile]])-2,LEN(istat[[#This Row],[Variabile]]))</f>
        <v>36</v>
      </c>
      <c r="P6972" t="str">
        <f>LEFT(istat[[#This Row],[Variabile]],istat[[#This Row],[unique_id_variable_text_num_char]])</f>
        <v>investimenti lordi in beni materiali</v>
      </c>
      <c r="Q6972" t="str">
        <f>istat[[#This Row],[unique_id_ateco_text]]&amp;": "&amp;istat[[#This Row],[unique_id_variable_text]]</f>
        <v>8610 servizi ospedalieri: investimenti lordi in beni materiali</v>
      </c>
    </row>
    <row r="6973" spans="1:17" x14ac:dyDescent="0.35">
      <c r="A6973" s="1" t="s">
        <v>11</v>
      </c>
      <c r="B6973" s="1" t="s">
        <v>12</v>
      </c>
      <c r="C6973" s="1" t="s">
        <v>85</v>
      </c>
      <c r="D6973" s="1" t="s">
        <v>86</v>
      </c>
      <c r="E6973" s="1" t="s">
        <v>994</v>
      </c>
      <c r="F6973" s="1" t="s">
        <v>995</v>
      </c>
      <c r="G6973">
        <v>2020</v>
      </c>
      <c r="H6973">
        <v>2020</v>
      </c>
      <c r="I6973">
        <v>5706633</v>
      </c>
      <c r="L6973">
        <f>IF(ISNUMBER(SEARCH("migliaia",istat[[#This Row],[Variabile]])),istat[[#This Row],[Value]]*1000,istat[[#This Row],[Value]])</f>
        <v>5706633000</v>
      </c>
      <c r="M6973" t="b" cm="1">
        <f t="array" ref="M6973">_xlfn.IFS(istat[[#This Row],[Flag Codes]]="c",FALSE,istat[[#This Row],[Ateco 2007]]="TOTALE",FALSE,TRUE,TRUE)</f>
        <v>1</v>
      </c>
      <c r="N6973" t="str">
        <f>istat[[#This Row],[ATECO_2007]]&amp;" "&amp;LEFT(istat[[#This Row],[Ateco 2007]],IFERROR(FIND("(",istat[[#This Row],[Ateco 2007]])-2,LEN(istat[[#This Row],[Ateco 2007]])))</f>
        <v>86 assistenza sanitaria</v>
      </c>
      <c r="O6973">
        <f>IFERROR(FIND("(",istat[[#This Row],[Variabile]])-2,LEN(istat[[#This Row],[Variabile]]))</f>
        <v>17</v>
      </c>
      <c r="P6973" t="str">
        <f>LEFT(istat[[#This Row],[Variabile]],istat[[#This Row],[unique_id_variable_text_num_char]])</f>
        <v>salari e stipendi</v>
      </c>
      <c r="Q6973" t="str">
        <f>istat[[#This Row],[unique_id_ateco_text]]&amp;": "&amp;istat[[#This Row],[unique_id_variable_text]]</f>
        <v>86 assistenza sanitaria: salari e stipendi</v>
      </c>
    </row>
    <row r="6974" spans="1:17" x14ac:dyDescent="0.35">
      <c r="A6974" s="1" t="s">
        <v>11</v>
      </c>
      <c r="B6974" s="1" t="s">
        <v>12</v>
      </c>
      <c r="C6974" s="1" t="s">
        <v>79</v>
      </c>
      <c r="D6974" s="1" t="s">
        <v>80</v>
      </c>
      <c r="E6974" s="1" t="s">
        <v>1177</v>
      </c>
      <c r="F6974" s="1" t="s">
        <v>646</v>
      </c>
      <c r="G6974">
        <v>2020</v>
      </c>
      <c r="H6974">
        <v>2020</v>
      </c>
      <c r="I6974">
        <v>15045434</v>
      </c>
      <c r="L6974">
        <f>IF(ISNUMBER(SEARCH("migliaia",istat[[#This Row],[Variabile]])),istat[[#This Row],[Value]]*1000,istat[[#This Row],[Value]])</f>
        <v>15045434000</v>
      </c>
      <c r="M6974" t="b" cm="1">
        <f t="array" ref="M6974">_xlfn.IFS(istat[[#This Row],[Flag Codes]]="c",FALSE,istat[[#This Row],[Ateco 2007]]="TOTALE",FALSE,TRUE,TRUE)</f>
        <v>1</v>
      </c>
      <c r="N697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74">
        <f>IFERROR(FIND("(",istat[[#This Row],[Variabile]])-2,LEN(istat[[#This Row],[Variabile]]))</f>
        <v>26</v>
      </c>
      <c r="P6974" t="str">
        <f>LEFT(istat[[#This Row],[Variabile]],istat[[#This Row],[unique_id_variable_text_num_char]])</f>
        <v>acquisto di beni e servizi</v>
      </c>
      <c r="Q6974" t="str">
        <f>istat[[#This Row],[unique_id_ateco_text]]&amp;": "&amp;istat[[#This Row],[unique_id_variable_text]]</f>
        <v>212 fabbricazione di medicinali e preparati farmaceutici: acquisto di beni e servizi</v>
      </c>
    </row>
    <row r="6975" spans="1:17" x14ac:dyDescent="0.35">
      <c r="A6975" s="1" t="s">
        <v>11</v>
      </c>
      <c r="B6975" s="1" t="s">
        <v>12</v>
      </c>
      <c r="C6975" s="1" t="s">
        <v>79</v>
      </c>
      <c r="D6975" s="1" t="s">
        <v>80</v>
      </c>
      <c r="E6975" s="1" t="s">
        <v>803</v>
      </c>
      <c r="F6975" s="1" t="s">
        <v>804</v>
      </c>
      <c r="G6975">
        <v>2020</v>
      </c>
      <c r="H6975">
        <v>2020</v>
      </c>
      <c r="I6975">
        <v>12194217</v>
      </c>
      <c r="L6975">
        <f>IF(ISNUMBER(SEARCH("migliaia",istat[[#This Row],[Variabile]])),istat[[#This Row],[Value]]*1000,istat[[#This Row],[Value]])</f>
        <v>12194217000</v>
      </c>
      <c r="M6975" t="b" cm="1">
        <f t="array" ref="M6975">_xlfn.IFS(istat[[#This Row],[Flag Codes]]="c",FALSE,istat[[#This Row],[Ateco 2007]]="TOTALE",FALSE,TRUE,TRUE)</f>
        <v>1</v>
      </c>
      <c r="N6975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5">
        <f>IFERROR(FIND("(",istat[[#This Row],[Variabile]])-2,LEN(istat[[#This Row],[Variabile]]))</f>
        <v>26</v>
      </c>
      <c r="P6975" t="str">
        <f>LEFT(istat[[#This Row],[Variabile]],istat[[#This Row],[unique_id_variable_text_num_char]])</f>
        <v>acquisto di beni e servizi</v>
      </c>
      <c r="Q6975" t="str">
        <f>istat[[#This Row],[unique_id_ateco_text]]&amp;": "&amp;istat[[#This Row],[unique_id_variable_text]]</f>
        <v>259 fabbricazione di altri prodotti in metallo: acquisto di beni e servizi</v>
      </c>
    </row>
    <row r="6976" spans="1:17" x14ac:dyDescent="0.35">
      <c r="A6976" s="1" t="s">
        <v>11</v>
      </c>
      <c r="B6976" s="1" t="s">
        <v>12</v>
      </c>
      <c r="C6976" s="1" t="s">
        <v>81</v>
      </c>
      <c r="D6976" s="1" t="s">
        <v>82</v>
      </c>
      <c r="E6976" s="1" t="s">
        <v>803</v>
      </c>
      <c r="F6976" s="1" t="s">
        <v>804</v>
      </c>
      <c r="G6976">
        <v>2020</v>
      </c>
      <c r="H6976">
        <v>2020</v>
      </c>
      <c r="I6976">
        <v>3485586</v>
      </c>
      <c r="L6976">
        <f>IF(ISNUMBER(SEARCH("migliaia",istat[[#This Row],[Variabile]])),istat[[#This Row],[Value]]*1000,istat[[#This Row],[Value]])</f>
        <v>3485586000</v>
      </c>
      <c r="M6976" t="b" cm="1">
        <f t="array" ref="M6976">_xlfn.IFS(istat[[#This Row],[Flag Codes]]="c",FALSE,istat[[#This Row],[Ateco 2007]]="TOTALE",FALSE,TRUE,TRUE)</f>
        <v>1</v>
      </c>
      <c r="N6976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76">
        <f>IFERROR(FIND("(",istat[[#This Row],[Variabile]])-2,LEN(istat[[#This Row],[Variabile]]))</f>
        <v>19</v>
      </c>
      <c r="P6976" t="str">
        <f>LEFT(istat[[#This Row],[Variabile]],istat[[#This Row],[unique_id_variable_text_num_char]])</f>
        <v>costi del personale</v>
      </c>
      <c r="Q6976" t="str">
        <f>istat[[#This Row],[unique_id_ateco_text]]&amp;": "&amp;istat[[#This Row],[unique_id_variable_text]]</f>
        <v>259 fabbricazione di altri prodotti in metallo: costi del personale</v>
      </c>
    </row>
    <row r="6977" spans="1:17" x14ac:dyDescent="0.35">
      <c r="A6977" s="1" t="s">
        <v>11</v>
      </c>
      <c r="B6977" s="1" t="s">
        <v>12</v>
      </c>
      <c r="C6977" s="1" t="s">
        <v>71</v>
      </c>
      <c r="D6977" s="1" t="s">
        <v>72</v>
      </c>
      <c r="E6977" s="1" t="s">
        <v>1178</v>
      </c>
      <c r="F6977" s="1" t="s">
        <v>1179</v>
      </c>
      <c r="G6977">
        <v>2020</v>
      </c>
      <c r="H6977">
        <v>2020</v>
      </c>
      <c r="I6977">
        <v>12286933</v>
      </c>
      <c r="L6977">
        <f>IF(ISNUMBER(SEARCH("migliaia",istat[[#This Row],[Variabile]])),istat[[#This Row],[Value]]*1000,istat[[#This Row],[Value]])</f>
        <v>12286933000</v>
      </c>
      <c r="M6977" t="b" cm="1">
        <f t="array" ref="M6977">_xlfn.IFS(istat[[#This Row],[Flag Codes]]="c",FALSE,istat[[#This Row],[Ateco 2007]]="TOTALE",FALSE,TRUE,TRUE)</f>
        <v>1</v>
      </c>
      <c r="N6977" t="str">
        <f>istat[[#This Row],[ATECO_2007]]&amp;" "&amp;LEFT(istat[[#This Row],[Ateco 2007]],IFERROR(FIND("(",istat[[#This Row],[Ateco 2007]])-2,LEN(istat[[#This Row],[Ateco 2007]])))</f>
        <v>381 raccolta dei rifiuti</v>
      </c>
      <c r="O6977">
        <f>IFERROR(FIND("(",istat[[#This Row],[Variabile]])-2,LEN(istat[[#This Row],[Variabile]]))</f>
        <v>23</v>
      </c>
      <c r="P6977" t="str">
        <f>LEFT(istat[[#This Row],[Variabile]],istat[[#This Row],[unique_id_variable_text_num_char]])</f>
        <v>valore della produzione</v>
      </c>
      <c r="Q6977" t="str">
        <f>istat[[#This Row],[unique_id_ateco_text]]&amp;": "&amp;istat[[#This Row],[unique_id_variable_text]]</f>
        <v>381 raccolta dei rifiuti: valore della produzione</v>
      </c>
    </row>
    <row r="6978" spans="1:17" x14ac:dyDescent="0.35">
      <c r="A6978" s="1" t="s">
        <v>11</v>
      </c>
      <c r="B6978" s="1" t="s">
        <v>12</v>
      </c>
      <c r="C6978" s="1" t="s">
        <v>77</v>
      </c>
      <c r="D6978" s="1" t="s">
        <v>78</v>
      </c>
      <c r="E6978" s="1" t="s">
        <v>1178</v>
      </c>
      <c r="F6978" s="1" t="s">
        <v>1179</v>
      </c>
      <c r="G6978">
        <v>2020</v>
      </c>
      <c r="H6978">
        <v>2020</v>
      </c>
      <c r="I6978">
        <v>1195993</v>
      </c>
      <c r="L6978">
        <f>IF(ISNUMBER(SEARCH("migliaia",istat[[#This Row],[Variabile]])),istat[[#This Row],[Value]]*1000,istat[[#This Row],[Value]])</f>
        <v>1195993000</v>
      </c>
      <c r="M6978" t="b" cm="1">
        <f t="array" ref="M6978">_xlfn.IFS(istat[[#This Row],[Flag Codes]]="c",FALSE,istat[[#This Row],[Ateco 2007]]="TOTALE",FALSE,TRUE,TRUE)</f>
        <v>1</v>
      </c>
      <c r="N6978" t="str">
        <f>istat[[#This Row],[ATECO_2007]]&amp;" "&amp;LEFT(istat[[#This Row],[Ateco 2007]],IFERROR(FIND("(",istat[[#This Row],[Ateco 2007]])-2,LEN(istat[[#This Row],[Ateco 2007]])))</f>
        <v>381 raccolta dei rifiuti</v>
      </c>
      <c r="O6978">
        <f>IFERROR(FIND("(",istat[[#This Row],[Variabile]])-2,LEN(istat[[#This Row],[Variabile]]))</f>
        <v>23</v>
      </c>
      <c r="P6978" t="str">
        <f>LEFT(istat[[#This Row],[Variabile]],istat[[#This Row],[unique_id_variable_text_num_char]])</f>
        <v>margine operativo lordo</v>
      </c>
      <c r="Q6978" t="str">
        <f>istat[[#This Row],[unique_id_ateco_text]]&amp;": "&amp;istat[[#This Row],[unique_id_variable_text]]</f>
        <v>381 raccolta dei rifiuti: margine operativo lordo</v>
      </c>
    </row>
    <row r="6979" spans="1:17" x14ac:dyDescent="0.35">
      <c r="A6979" s="1" t="s">
        <v>11</v>
      </c>
      <c r="B6979" s="1" t="s">
        <v>12</v>
      </c>
      <c r="C6979" s="1" t="s">
        <v>13</v>
      </c>
      <c r="D6979" s="1" t="s">
        <v>14</v>
      </c>
      <c r="E6979" s="1" t="s">
        <v>494</v>
      </c>
      <c r="F6979" s="1" t="s">
        <v>495</v>
      </c>
      <c r="G6979">
        <v>2020</v>
      </c>
      <c r="H6979">
        <v>2020</v>
      </c>
      <c r="I6979">
        <v>139491</v>
      </c>
      <c r="L6979">
        <f>IF(ISNUMBER(SEARCH("migliaia",istat[[#This Row],[Variabile]])),istat[[#This Row],[Value]]*1000,istat[[#This Row],[Value]])</f>
        <v>139491</v>
      </c>
      <c r="M6979" t="b" cm="1">
        <f t="array" ref="M6979">_xlfn.IFS(istat[[#This Row],[Flag Codes]]="c",FALSE,istat[[#This Row],[Ateco 2007]]="TOTALE",FALSE,TRUE,TRUE)</f>
        <v>1</v>
      </c>
      <c r="N6979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79">
        <f>IFERROR(FIND("(",istat[[#This Row],[Variabile]])-2,LEN(istat[[#This Row],[Variabile]]))</f>
        <v>7</v>
      </c>
      <c r="P6979" t="str">
        <f>LEFT(istat[[#This Row],[Variabile]],istat[[#This Row],[unique_id_variable_text_num_char]])</f>
        <v>imprese</v>
      </c>
      <c r="Q6979" t="str">
        <f>istat[[#This Row],[unique_id_ateco_text]]&amp;": "&amp;istat[[#This Row],[unique_id_variable_text]]</f>
        <v>432 installazione di impianti elettrici, idraulici ed altri lavori di costruzione e installazione: imprese</v>
      </c>
    </row>
    <row r="6980" spans="1:17" x14ac:dyDescent="0.35">
      <c r="A6980" s="1" t="s">
        <v>11</v>
      </c>
      <c r="B6980" s="1" t="s">
        <v>12</v>
      </c>
      <c r="C6980" s="1" t="s">
        <v>91</v>
      </c>
      <c r="D6980" s="1" t="s">
        <v>92</v>
      </c>
      <c r="E6980" s="1" t="s">
        <v>546</v>
      </c>
      <c r="F6980" s="1" t="s">
        <v>547</v>
      </c>
      <c r="G6980">
        <v>2020</v>
      </c>
      <c r="H6980">
        <v>2020</v>
      </c>
      <c r="I6980">
        <v>33914</v>
      </c>
      <c r="L6980">
        <f>IF(ISNUMBER(SEARCH("migliaia",istat[[#This Row],[Variabile]])),istat[[#This Row],[Value]]*1000,istat[[#This Row],[Value]])</f>
        <v>33914</v>
      </c>
      <c r="M6980" t="b" cm="1">
        <f t="array" ref="M6980">_xlfn.IFS(istat[[#This Row],[Flag Codes]]="c",FALSE,istat[[#This Row],[Ateco 2007]]="TOTALE",FALSE,TRUE,TRUE)</f>
        <v>1</v>
      </c>
      <c r="N6980" t="str">
        <f>istat[[#This Row],[ATECO_2007]]&amp;" "&amp;LEFT(istat[[#This Row],[Ateco 2007]],IFERROR(FIND("(",istat[[#This Row],[Ateco 2007]])-2,LEN(istat[[#This Row],[Ateco 2007]])))</f>
        <v>58 attività editoriali</v>
      </c>
      <c r="O6980">
        <f>IFERROR(FIND("(",istat[[#This Row],[Variabile]])-2,LEN(istat[[#This Row],[Variabile]]))</f>
        <v>8</v>
      </c>
      <c r="P6980" t="str">
        <f>LEFT(istat[[#This Row],[Variabile]],istat[[#This Row],[unique_id_variable_text_num_char]])</f>
        <v>occupati</v>
      </c>
      <c r="Q6980" t="str">
        <f>istat[[#This Row],[unique_id_ateco_text]]&amp;": "&amp;istat[[#This Row],[unique_id_variable_text]]</f>
        <v>58 attività editoriali: occupati</v>
      </c>
    </row>
    <row r="6981" spans="1:17" x14ac:dyDescent="0.35">
      <c r="A6981" s="1" t="s">
        <v>11</v>
      </c>
      <c r="B6981" s="1" t="s">
        <v>12</v>
      </c>
      <c r="C6981" s="1" t="s">
        <v>95</v>
      </c>
      <c r="D6981" s="1" t="s">
        <v>96</v>
      </c>
      <c r="E6981" s="1" t="s">
        <v>994</v>
      </c>
      <c r="F6981" s="1" t="s">
        <v>995</v>
      </c>
      <c r="G6981">
        <v>2020</v>
      </c>
      <c r="H6981">
        <v>2020</v>
      </c>
      <c r="I6981">
        <v>273525</v>
      </c>
      <c r="L6981">
        <f>IF(ISNUMBER(SEARCH("migliaia",istat[[#This Row],[Variabile]])),istat[[#This Row],[Value]]*1000,istat[[#This Row],[Value]])</f>
        <v>273525</v>
      </c>
      <c r="M6981" t="b" cm="1">
        <f t="array" ref="M6981">_xlfn.IFS(istat[[#This Row],[Flag Codes]]="c",FALSE,istat[[#This Row],[Ateco 2007]]="TOTALE",FALSE,TRUE,TRUE)</f>
        <v>1</v>
      </c>
      <c r="N6981" t="str">
        <f>istat[[#This Row],[ATECO_2007]]&amp;" "&amp;LEFT(istat[[#This Row],[Ateco 2007]],IFERROR(FIND("(",istat[[#This Row],[Ateco 2007]])-2,LEN(istat[[#This Row],[Ateco 2007]])))</f>
        <v>86 assistenza sanitaria</v>
      </c>
      <c r="O6981">
        <f>IFERROR(FIND("(",istat[[#This Row],[Variabile]])-2,LEN(istat[[#This Row],[Variabile]]))</f>
        <v>21</v>
      </c>
      <c r="P6981" t="str">
        <f>LEFT(istat[[#This Row],[Variabile]],istat[[#This Row],[unique_id_variable_text_num_char]])</f>
        <v>lavoratori dipendenti</v>
      </c>
      <c r="Q6981" t="str">
        <f>istat[[#This Row],[unique_id_ateco_text]]&amp;": "&amp;istat[[#This Row],[unique_id_variable_text]]</f>
        <v>86 assistenza sanitaria: lavoratori dipendenti</v>
      </c>
    </row>
    <row r="6982" spans="1:17" x14ac:dyDescent="0.35">
      <c r="A6982" s="1" t="s">
        <v>11</v>
      </c>
      <c r="B6982" s="1" t="s">
        <v>12</v>
      </c>
      <c r="C6982" s="1" t="s">
        <v>81</v>
      </c>
      <c r="D6982" s="1" t="s">
        <v>82</v>
      </c>
      <c r="E6982" s="1" t="s">
        <v>1177</v>
      </c>
      <c r="F6982" s="1" t="s">
        <v>646</v>
      </c>
      <c r="G6982">
        <v>2020</v>
      </c>
      <c r="H6982">
        <v>2020</v>
      </c>
      <c r="I6982">
        <v>4025040</v>
      </c>
      <c r="L6982">
        <f>IF(ISNUMBER(SEARCH("migliaia",istat[[#This Row],[Variabile]])),istat[[#This Row],[Value]]*1000,istat[[#This Row],[Value]])</f>
        <v>4025040000</v>
      </c>
      <c r="M6982" t="b" cm="1">
        <f t="array" ref="M6982">_xlfn.IFS(istat[[#This Row],[Flag Codes]]="c",FALSE,istat[[#This Row],[Ateco 2007]]="TOTALE",FALSE,TRUE,TRUE)</f>
        <v>1</v>
      </c>
      <c r="N698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6982">
        <f>IFERROR(FIND("(",istat[[#This Row],[Variabile]])-2,LEN(istat[[#This Row],[Variabile]]))</f>
        <v>19</v>
      </c>
      <c r="P6982" t="str">
        <f>LEFT(istat[[#This Row],[Variabile]],istat[[#This Row],[unique_id_variable_text_num_char]])</f>
        <v>costi del personale</v>
      </c>
      <c r="Q6982" t="str">
        <f>istat[[#This Row],[unique_id_ateco_text]]&amp;": "&amp;istat[[#This Row],[unique_id_variable_text]]</f>
        <v>212 fabbricazione di medicinali e preparati farmaceutici: costi del personale</v>
      </c>
    </row>
    <row r="6983" spans="1:17" x14ac:dyDescent="0.35">
      <c r="A6983" s="1" t="s">
        <v>11</v>
      </c>
      <c r="B6983" s="1" t="s">
        <v>12</v>
      </c>
      <c r="C6983" s="1" t="s">
        <v>91</v>
      </c>
      <c r="D6983" s="1" t="s">
        <v>92</v>
      </c>
      <c r="E6983" s="1" t="s">
        <v>803</v>
      </c>
      <c r="F6983" s="1" t="s">
        <v>804</v>
      </c>
      <c r="G6983">
        <v>2020</v>
      </c>
      <c r="H6983">
        <v>2020</v>
      </c>
      <c r="I6983">
        <v>109713</v>
      </c>
      <c r="L6983">
        <f>IF(ISNUMBER(SEARCH("migliaia",istat[[#This Row],[Variabile]])),istat[[#This Row],[Value]]*1000,istat[[#This Row],[Value]])</f>
        <v>109713</v>
      </c>
      <c r="M6983" t="b" cm="1">
        <f t="array" ref="M6983">_xlfn.IFS(istat[[#This Row],[Flag Codes]]="c",FALSE,istat[[#This Row],[Ateco 2007]]="TOTALE",FALSE,TRUE,TRUE)</f>
        <v>1</v>
      </c>
      <c r="N698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6983">
        <f>IFERROR(FIND("(",istat[[#This Row],[Variabile]])-2,LEN(istat[[#This Row],[Variabile]]))</f>
        <v>8</v>
      </c>
      <c r="P6983" t="str">
        <f>LEFT(istat[[#This Row],[Variabile]],istat[[#This Row],[unique_id_variable_text_num_char]])</f>
        <v>occupati</v>
      </c>
      <c r="Q6983" t="str">
        <f>istat[[#This Row],[unique_id_ateco_text]]&amp;": "&amp;istat[[#This Row],[unique_id_variable_text]]</f>
        <v>259 fabbricazione di altri prodotti in metallo: occupati</v>
      </c>
    </row>
    <row r="6984" spans="1:17" x14ac:dyDescent="0.35">
      <c r="A6984" s="1" t="s">
        <v>11</v>
      </c>
      <c r="B6984" s="1" t="s">
        <v>12</v>
      </c>
      <c r="C6984" s="1" t="s">
        <v>69</v>
      </c>
      <c r="D6984" s="1" t="s">
        <v>70</v>
      </c>
      <c r="E6984" s="1" t="s">
        <v>494</v>
      </c>
      <c r="F6984" s="1" t="s">
        <v>495</v>
      </c>
      <c r="G6984">
        <v>2020</v>
      </c>
      <c r="H6984">
        <v>2020</v>
      </c>
      <c r="I6984">
        <v>45242693</v>
      </c>
      <c r="L6984">
        <f>IF(ISNUMBER(SEARCH("migliaia",istat[[#This Row],[Variabile]])),istat[[#This Row],[Value]]*1000,istat[[#This Row],[Value]])</f>
        <v>45242693000</v>
      </c>
      <c r="M6984" t="b" cm="1">
        <f t="array" ref="M6984">_xlfn.IFS(istat[[#This Row],[Flag Codes]]="c",FALSE,istat[[#This Row],[Ateco 2007]]="TOTALE",FALSE,TRUE,TRUE)</f>
        <v>1</v>
      </c>
      <c r="N6984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6984">
        <f>IFERROR(FIND("(",istat[[#This Row],[Variabile]])-2,LEN(istat[[#This Row],[Variabile]]))</f>
        <v>9</v>
      </c>
      <c r="P6984" t="str">
        <f>LEFT(istat[[#This Row],[Variabile]],istat[[#This Row],[unique_id_variable_text_num_char]])</f>
        <v>fatturato</v>
      </c>
      <c r="Q6984" t="str">
        <f>istat[[#This Row],[unique_id_ateco_text]]&amp;": "&amp;istat[[#This Row],[unique_id_variable_text]]</f>
        <v>432 installazione di impianti elettrici, idraulici ed altri lavori di costruzione e installazione: fatturato</v>
      </c>
    </row>
    <row r="6985" spans="1:17" x14ac:dyDescent="0.35">
      <c r="A6985" s="1" t="s">
        <v>11</v>
      </c>
      <c r="B6985" s="1" t="s">
        <v>12</v>
      </c>
      <c r="C6985" s="1" t="s">
        <v>13</v>
      </c>
      <c r="D6985" s="1" t="s">
        <v>14</v>
      </c>
      <c r="E6985" s="1" t="s">
        <v>1180</v>
      </c>
      <c r="F6985" s="1" t="s">
        <v>789</v>
      </c>
      <c r="G6985">
        <v>2020</v>
      </c>
      <c r="H6985">
        <v>2020</v>
      </c>
      <c r="I6985">
        <v>141780</v>
      </c>
      <c r="L6985">
        <f>IF(ISNUMBER(SEARCH("migliaia",istat[[#This Row],[Variabile]])),istat[[#This Row],[Value]]*1000,istat[[#This Row],[Value]])</f>
        <v>141780</v>
      </c>
      <c r="M6985" t="b" cm="1">
        <f t="array" ref="M6985">_xlfn.IFS(istat[[#This Row],[Flag Codes]]="c",FALSE,istat[[#This Row],[Ateco 2007]]="TOTALE",FALSE,TRUE,TRUE)</f>
        <v>1</v>
      </c>
      <c r="N698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5">
        <f>IFERROR(FIND("(",istat[[#This Row],[Variabile]])-2,LEN(istat[[#This Row],[Variabile]]))</f>
        <v>7</v>
      </c>
      <c r="P6985" t="str">
        <f>LEFT(istat[[#This Row],[Variabile]],istat[[#This Row],[unique_id_variable_text_num_char]])</f>
        <v>imprese</v>
      </c>
      <c r="Q6985" t="str">
        <f>istat[[#This Row],[unique_id_ateco_text]]&amp;": "&amp;istat[[#This Row],[unique_id_variable_text]]</f>
        <v>682 affitto e gestione di immobili di proprietà o in leasing: imprese</v>
      </c>
    </row>
    <row r="6986" spans="1:17" x14ac:dyDescent="0.35">
      <c r="A6986" s="1" t="s">
        <v>11</v>
      </c>
      <c r="B6986" s="1" t="s">
        <v>12</v>
      </c>
      <c r="C6986" s="1" t="s">
        <v>85</v>
      </c>
      <c r="D6986" s="1" t="s">
        <v>86</v>
      </c>
      <c r="E6986" s="1" t="s">
        <v>946</v>
      </c>
      <c r="F6986" s="1" t="s">
        <v>638</v>
      </c>
      <c r="G6986">
        <v>2020</v>
      </c>
      <c r="H6986">
        <v>2020</v>
      </c>
      <c r="I6986">
        <v>222514</v>
      </c>
      <c r="L6986">
        <f>IF(ISNUMBER(SEARCH("migliaia",istat[[#This Row],[Variabile]])),istat[[#This Row],[Value]]*1000,istat[[#This Row],[Value]])</f>
        <v>222514000</v>
      </c>
      <c r="M6986" t="b" cm="1">
        <f t="array" ref="M6986">_xlfn.IFS(istat[[#This Row],[Flag Codes]]="c",FALSE,istat[[#This Row],[Ateco 2007]]="TOTALE",FALSE,TRUE,TRUE)</f>
        <v>1</v>
      </c>
      <c r="N69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6">
        <f>IFERROR(FIND("(",istat[[#This Row],[Variabile]])-2,LEN(istat[[#This Row],[Variabile]]))</f>
        <v>17</v>
      </c>
      <c r="P6986" t="str">
        <f>LEFT(istat[[#This Row],[Variabile]],istat[[#This Row],[unique_id_variable_text_num_char]])</f>
        <v>salari e stipendi</v>
      </c>
      <c r="Q6986" t="str">
        <f>istat[[#This Row],[unique_id_ateco_text]]&amp;": "&amp;istat[[#This Row],[unique_id_variable_text]]</f>
        <v>732 ricerche di mercato e sondaggi di opinione: salari e stipendi</v>
      </c>
    </row>
    <row r="6987" spans="1:17" x14ac:dyDescent="0.35">
      <c r="A6987" s="1" t="s">
        <v>11</v>
      </c>
      <c r="B6987" s="1" t="s">
        <v>12</v>
      </c>
      <c r="C6987" s="1" t="s">
        <v>79</v>
      </c>
      <c r="D6987" s="1" t="s">
        <v>80</v>
      </c>
      <c r="E6987" s="1" t="s">
        <v>1180</v>
      </c>
      <c r="F6987" s="1" t="s">
        <v>789</v>
      </c>
      <c r="G6987">
        <v>2020</v>
      </c>
      <c r="H6987">
        <v>2020</v>
      </c>
      <c r="I6987">
        <v>9819540</v>
      </c>
      <c r="L6987">
        <f>IF(ISNUMBER(SEARCH("migliaia",istat[[#This Row],[Variabile]])),istat[[#This Row],[Value]]*1000,istat[[#This Row],[Value]])</f>
        <v>9819540000</v>
      </c>
      <c r="M6987" t="b" cm="1">
        <f t="array" ref="M6987">_xlfn.IFS(istat[[#This Row],[Flag Codes]]="c",FALSE,istat[[#This Row],[Ateco 2007]]="TOTALE",FALSE,TRUE,TRUE)</f>
        <v>1</v>
      </c>
      <c r="N6987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7">
        <f>IFERROR(FIND("(",istat[[#This Row],[Variabile]])-2,LEN(istat[[#This Row],[Variabile]]))</f>
        <v>26</v>
      </c>
      <c r="P6987" t="str">
        <f>LEFT(istat[[#This Row],[Variabile]],istat[[#This Row],[unique_id_variable_text_num_char]])</f>
        <v>acquisto di beni e servizi</v>
      </c>
      <c r="Q6987" t="str">
        <f>istat[[#This Row],[unique_id_ateco_text]]&amp;": "&amp;istat[[#This Row],[unique_id_variable_text]]</f>
        <v>682 affitto e gestione di immobili di proprietà o in leasing: acquisto di beni e servizi</v>
      </c>
    </row>
    <row r="6988" spans="1:17" x14ac:dyDescent="0.35">
      <c r="A6988" s="1" t="s">
        <v>11</v>
      </c>
      <c r="B6988" s="1" t="s">
        <v>12</v>
      </c>
      <c r="C6988" s="1" t="s">
        <v>81</v>
      </c>
      <c r="D6988" s="1" t="s">
        <v>82</v>
      </c>
      <c r="E6988" s="1" t="s">
        <v>1180</v>
      </c>
      <c r="F6988" s="1" t="s">
        <v>789</v>
      </c>
      <c r="G6988">
        <v>2020</v>
      </c>
      <c r="H6988">
        <v>2020</v>
      </c>
      <c r="I6988">
        <v>851190</v>
      </c>
      <c r="L6988">
        <f>IF(ISNUMBER(SEARCH("migliaia",istat[[#This Row],[Variabile]])),istat[[#This Row],[Value]]*1000,istat[[#This Row],[Value]])</f>
        <v>851190000</v>
      </c>
      <c r="M6988" t="b" cm="1">
        <f t="array" ref="M6988">_xlfn.IFS(istat[[#This Row],[Flag Codes]]="c",FALSE,istat[[#This Row],[Ateco 2007]]="TOTALE",FALSE,TRUE,TRUE)</f>
        <v>1</v>
      </c>
      <c r="N6988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6988">
        <f>IFERROR(FIND("(",istat[[#This Row],[Variabile]])-2,LEN(istat[[#This Row],[Variabile]]))</f>
        <v>19</v>
      </c>
      <c r="P6988" t="str">
        <f>LEFT(istat[[#This Row],[Variabile]],istat[[#This Row],[unique_id_variable_text_num_char]])</f>
        <v>costi del personale</v>
      </c>
      <c r="Q6988" t="str">
        <f>istat[[#This Row],[unique_id_ateco_text]]&amp;": "&amp;istat[[#This Row],[unique_id_variable_text]]</f>
        <v>682 affitto e gestione di immobili di proprietà o in leasing: costi del personale</v>
      </c>
    </row>
    <row r="6989" spans="1:17" x14ac:dyDescent="0.35">
      <c r="A6989" s="1" t="s">
        <v>11</v>
      </c>
      <c r="B6989" s="1" t="s">
        <v>12</v>
      </c>
      <c r="C6989" s="1" t="s">
        <v>69</v>
      </c>
      <c r="D6989" s="1" t="s">
        <v>70</v>
      </c>
      <c r="E6989" s="1" t="s">
        <v>946</v>
      </c>
      <c r="F6989" s="1" t="s">
        <v>638</v>
      </c>
      <c r="G6989">
        <v>2020</v>
      </c>
      <c r="H6989">
        <v>2020</v>
      </c>
      <c r="I6989">
        <v>1126770</v>
      </c>
      <c r="L6989">
        <f>IF(ISNUMBER(SEARCH("migliaia",istat[[#This Row],[Variabile]])),istat[[#This Row],[Value]]*1000,istat[[#This Row],[Value]])</f>
        <v>1126770000</v>
      </c>
      <c r="M6989" t="b" cm="1">
        <f t="array" ref="M6989">_xlfn.IFS(istat[[#This Row],[Flag Codes]]="c",FALSE,istat[[#This Row],[Ateco 2007]]="TOTALE",FALSE,TRUE,TRUE)</f>
        <v>1</v>
      </c>
      <c r="N6989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6989">
        <f>IFERROR(FIND("(",istat[[#This Row],[Variabile]])-2,LEN(istat[[#This Row],[Variabile]]))</f>
        <v>9</v>
      </c>
      <c r="P6989" t="str">
        <f>LEFT(istat[[#This Row],[Variabile]],istat[[#This Row],[unique_id_variable_text_num_char]])</f>
        <v>fatturato</v>
      </c>
      <c r="Q6989" t="str">
        <f>istat[[#This Row],[unique_id_ateco_text]]&amp;": "&amp;istat[[#This Row],[unique_id_variable_text]]</f>
        <v>732 ricerche di mercato e sondaggi di opinione: fatturato</v>
      </c>
    </row>
    <row r="6990" spans="1:17" x14ac:dyDescent="0.35">
      <c r="A6990" s="1" t="s">
        <v>11</v>
      </c>
      <c r="B6990" s="1" t="s">
        <v>12</v>
      </c>
      <c r="C6990" s="1" t="s">
        <v>71</v>
      </c>
      <c r="D6990" s="1" t="s">
        <v>72</v>
      </c>
      <c r="E6990" s="1" t="s">
        <v>1181</v>
      </c>
      <c r="F6990" s="1" t="s">
        <v>1182</v>
      </c>
      <c r="G6990">
        <v>2020</v>
      </c>
      <c r="H6990">
        <v>2020</v>
      </c>
      <c r="I6990">
        <v>5535032</v>
      </c>
      <c r="L6990">
        <f>IF(ISNUMBER(SEARCH("migliaia",istat[[#This Row],[Variabile]])),istat[[#This Row],[Value]]*1000,istat[[#This Row],[Value]])</f>
        <v>5535032000</v>
      </c>
      <c r="M6990" t="b" cm="1">
        <f t="array" ref="M6990">_xlfn.IFS(istat[[#This Row],[Flag Codes]]="c",FALSE,istat[[#This Row],[Ateco 2007]]="TOTALE",FALSE,TRUE,TRUE)</f>
        <v>1</v>
      </c>
      <c r="N699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0">
        <f>IFERROR(FIND("(",istat[[#This Row],[Variabile]])-2,LEN(istat[[#This Row],[Variabile]]))</f>
        <v>23</v>
      </c>
      <c r="P6990" t="str">
        <f>LEFT(istat[[#This Row],[Variabile]],istat[[#This Row],[unique_id_variable_text_num_char]])</f>
        <v>valore della produzione</v>
      </c>
      <c r="Q6990" t="str">
        <f>istat[[#This Row],[unique_id_ateco_text]]&amp;": "&amp;istat[[#This Row],[unique_id_variable_text]]</f>
        <v>773 noleggio di altre macchine, attrezzature e beni materiali: valore della produzione</v>
      </c>
    </row>
    <row r="6991" spans="1:17" x14ac:dyDescent="0.35">
      <c r="A6991" s="1" t="s">
        <v>11</v>
      </c>
      <c r="B6991" s="1" t="s">
        <v>12</v>
      </c>
      <c r="C6991" s="1" t="s">
        <v>77</v>
      </c>
      <c r="D6991" s="1" t="s">
        <v>78</v>
      </c>
      <c r="E6991" s="1" t="s">
        <v>1181</v>
      </c>
      <c r="F6991" s="1" t="s">
        <v>1182</v>
      </c>
      <c r="G6991">
        <v>2020</v>
      </c>
      <c r="H6991">
        <v>2020</v>
      </c>
      <c r="I6991">
        <v>1955115</v>
      </c>
      <c r="L6991">
        <f>IF(ISNUMBER(SEARCH("migliaia",istat[[#This Row],[Variabile]])),istat[[#This Row],[Value]]*1000,istat[[#This Row],[Value]])</f>
        <v>1955115000</v>
      </c>
      <c r="M6991" t="b" cm="1">
        <f t="array" ref="M6991">_xlfn.IFS(istat[[#This Row],[Flag Codes]]="c",FALSE,istat[[#This Row],[Ateco 2007]]="TOTALE",FALSE,TRUE,TRUE)</f>
        <v>1</v>
      </c>
      <c r="N699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1">
        <f>IFERROR(FIND("(",istat[[#This Row],[Variabile]])-2,LEN(istat[[#This Row],[Variabile]]))</f>
        <v>23</v>
      </c>
      <c r="P6991" t="str">
        <f>LEFT(istat[[#This Row],[Variabile]],istat[[#This Row],[unique_id_variable_text_num_char]])</f>
        <v>margine operativo lordo</v>
      </c>
      <c r="Q6991" t="str">
        <f>istat[[#This Row],[unique_id_ateco_text]]&amp;": "&amp;istat[[#This Row],[unique_id_variable_text]]</f>
        <v>773 noleggio di altre macchine, attrezzature e beni materiali: margine operativo lordo</v>
      </c>
    </row>
    <row r="6992" spans="1:17" x14ac:dyDescent="0.35">
      <c r="A6992" s="1" t="s">
        <v>11</v>
      </c>
      <c r="B6992" s="1" t="s">
        <v>12</v>
      </c>
      <c r="C6992" s="1" t="s">
        <v>95</v>
      </c>
      <c r="D6992" s="1" t="s">
        <v>96</v>
      </c>
      <c r="E6992" s="1" t="s">
        <v>1181</v>
      </c>
      <c r="F6992" s="1" t="s">
        <v>1182</v>
      </c>
      <c r="G6992">
        <v>2020</v>
      </c>
      <c r="H6992">
        <v>2020</v>
      </c>
      <c r="I6992">
        <v>20342</v>
      </c>
      <c r="L6992">
        <f>IF(ISNUMBER(SEARCH("migliaia",istat[[#This Row],[Variabile]])),istat[[#This Row],[Value]]*1000,istat[[#This Row],[Value]])</f>
        <v>20342</v>
      </c>
      <c r="M6992" t="b" cm="1">
        <f t="array" ref="M6992">_xlfn.IFS(istat[[#This Row],[Flag Codes]]="c",FALSE,istat[[#This Row],[Ateco 2007]]="TOTALE",FALSE,TRUE,TRUE)</f>
        <v>1</v>
      </c>
      <c r="N699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2">
        <f>IFERROR(FIND("(",istat[[#This Row],[Variabile]])-2,LEN(istat[[#This Row],[Variabile]]))</f>
        <v>21</v>
      </c>
      <c r="P6992" t="str">
        <f>LEFT(istat[[#This Row],[Variabile]],istat[[#This Row],[unique_id_variable_text_num_char]])</f>
        <v>lavoratori dipendenti</v>
      </c>
      <c r="Q6992" t="str">
        <f>istat[[#This Row],[unique_id_ateco_text]]&amp;": "&amp;istat[[#This Row],[unique_id_variable_text]]</f>
        <v>773 noleggio di altre macchine, attrezzature e beni materiali: lavoratori dipendenti</v>
      </c>
    </row>
    <row r="6993" spans="1:17" x14ac:dyDescent="0.35">
      <c r="A6993" s="1" t="s">
        <v>11</v>
      </c>
      <c r="B6993" s="1" t="s">
        <v>12</v>
      </c>
      <c r="C6993" s="1" t="s">
        <v>69</v>
      </c>
      <c r="D6993" s="1" t="s">
        <v>70</v>
      </c>
      <c r="E6993" s="1" t="s">
        <v>1183</v>
      </c>
      <c r="F6993" s="1" t="s">
        <v>1184</v>
      </c>
      <c r="G6993">
        <v>2020</v>
      </c>
      <c r="H6993">
        <v>2020</v>
      </c>
      <c r="I6993">
        <v>444535</v>
      </c>
      <c r="L6993">
        <f>IF(ISNUMBER(SEARCH("migliaia",istat[[#This Row],[Variabile]])),istat[[#This Row],[Value]]*1000,istat[[#This Row],[Value]])</f>
        <v>444535000</v>
      </c>
      <c r="M6993" t="b" cm="1">
        <f t="array" ref="M6993">_xlfn.IFS(istat[[#This Row],[Flag Codes]]="c",FALSE,istat[[#This Row],[Ateco 2007]]="TOTALE",FALSE,TRUE,TRUE)</f>
        <v>1</v>
      </c>
      <c r="N699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3">
        <f>IFERROR(FIND("(",istat[[#This Row],[Variabile]])-2,LEN(istat[[#This Row],[Variabile]]))</f>
        <v>9</v>
      </c>
      <c r="P6993" t="str">
        <f>LEFT(istat[[#This Row],[Variabile]],istat[[#This Row],[unique_id_variable_text_num_char]])</f>
        <v>fatturato</v>
      </c>
      <c r="Q6993" t="str">
        <f>istat[[#This Row],[unique_id_ateco_text]]&amp;": "&amp;istat[[#This Row],[unique_id_variable_text]]</f>
        <v>774 concessione dei diritti di sfruttamento di proprietà intellettuale e prodotti simili: fatturato</v>
      </c>
    </row>
    <row r="6994" spans="1:17" x14ac:dyDescent="0.35">
      <c r="A6994" s="1" t="s">
        <v>11</v>
      </c>
      <c r="B6994" s="1" t="s">
        <v>12</v>
      </c>
      <c r="C6994" s="1" t="s">
        <v>73</v>
      </c>
      <c r="D6994" s="1" t="s">
        <v>74</v>
      </c>
      <c r="E6994" s="1" t="s">
        <v>1183</v>
      </c>
      <c r="F6994" s="1" t="s">
        <v>1184</v>
      </c>
      <c r="G6994">
        <v>2020</v>
      </c>
      <c r="H6994">
        <v>2020</v>
      </c>
      <c r="I6994">
        <v>232396</v>
      </c>
      <c r="L6994">
        <f>IF(ISNUMBER(SEARCH("migliaia",istat[[#This Row],[Variabile]])),istat[[#This Row],[Value]]*1000,istat[[#This Row],[Value]])</f>
        <v>232396000</v>
      </c>
      <c r="M6994" t="b" cm="1">
        <f t="array" ref="M6994">_xlfn.IFS(istat[[#This Row],[Flag Codes]]="c",FALSE,istat[[#This Row],[Ateco 2007]]="TOTALE",FALSE,TRUE,TRUE)</f>
        <v>1</v>
      </c>
      <c r="N699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4">
        <f>IFERROR(FIND("(",istat[[#This Row],[Variabile]])-2,LEN(istat[[#This Row],[Variabile]]))</f>
        <v>36</v>
      </c>
      <c r="P6994" t="str">
        <f>LEFT(istat[[#This Row],[Variabile]],istat[[#This Row],[unique_id_variable_text_num_char]])</f>
        <v>valore aggiunto al costo dei fattori</v>
      </c>
      <c r="Q6994" t="str">
        <f>istat[[#This Row],[unique_id_ateco_text]]&amp;": "&amp;istat[[#This Row],[unique_id_variable_text]]</f>
        <v>774 concessione dei diritti di sfruttamento di proprietà intellettuale e prodotti simili: valore aggiunto al costo dei fattori</v>
      </c>
    </row>
    <row r="6995" spans="1:17" x14ac:dyDescent="0.35">
      <c r="A6995" s="1" t="s">
        <v>11</v>
      </c>
      <c r="B6995" s="1" t="s">
        <v>12</v>
      </c>
      <c r="C6995" s="1" t="s">
        <v>91</v>
      </c>
      <c r="D6995" s="1" t="s">
        <v>92</v>
      </c>
      <c r="E6995" s="1" t="s">
        <v>1183</v>
      </c>
      <c r="F6995" s="1" t="s">
        <v>1184</v>
      </c>
      <c r="G6995">
        <v>2020</v>
      </c>
      <c r="H6995">
        <v>2020</v>
      </c>
      <c r="I6995">
        <v>1636</v>
      </c>
      <c r="L6995">
        <f>IF(ISNUMBER(SEARCH("migliaia",istat[[#This Row],[Variabile]])),istat[[#This Row],[Value]]*1000,istat[[#This Row],[Value]])</f>
        <v>1636</v>
      </c>
      <c r="M6995" t="b" cm="1">
        <f t="array" ref="M6995">_xlfn.IFS(istat[[#This Row],[Flag Codes]]="c",FALSE,istat[[#This Row],[Ateco 2007]]="TOTALE",FALSE,TRUE,TRUE)</f>
        <v>1</v>
      </c>
      <c r="N699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5">
        <f>IFERROR(FIND("(",istat[[#This Row],[Variabile]])-2,LEN(istat[[#This Row],[Variabile]]))</f>
        <v>8</v>
      </c>
      <c r="P6995" t="str">
        <f>LEFT(istat[[#This Row],[Variabile]],istat[[#This Row],[unique_id_variable_text_num_char]])</f>
        <v>occupati</v>
      </c>
      <c r="Q6995" t="str">
        <f>istat[[#This Row],[unique_id_ateco_text]]&amp;": "&amp;istat[[#This Row],[unique_id_variable_text]]</f>
        <v>774 concessione dei diritti di sfruttamento di proprietà intellettuale e prodotti simili: occupati</v>
      </c>
    </row>
    <row r="6996" spans="1:17" x14ac:dyDescent="0.35">
      <c r="A6996" s="1" t="s">
        <v>11</v>
      </c>
      <c r="B6996" s="1" t="s">
        <v>12</v>
      </c>
      <c r="C6996" s="1" t="s">
        <v>87</v>
      </c>
      <c r="D6996" s="1" t="s">
        <v>88</v>
      </c>
      <c r="E6996" s="1" t="s">
        <v>1181</v>
      </c>
      <c r="F6996" s="1" t="s">
        <v>1182</v>
      </c>
      <c r="G6996">
        <v>2020</v>
      </c>
      <c r="H6996">
        <v>2020</v>
      </c>
      <c r="I6996">
        <v>1386358</v>
      </c>
      <c r="L6996">
        <f>IF(ISNUMBER(SEARCH("migliaia",istat[[#This Row],[Variabile]])),istat[[#This Row],[Value]]*1000,istat[[#This Row],[Value]])</f>
        <v>1386358000</v>
      </c>
      <c r="M6996" t="b" cm="1">
        <f t="array" ref="M6996">_xlfn.IFS(istat[[#This Row],[Flag Codes]]="c",FALSE,istat[[#This Row],[Ateco 2007]]="TOTALE",FALSE,TRUE,TRUE)</f>
        <v>1</v>
      </c>
      <c r="N69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6996">
        <f>IFERROR(FIND("(",istat[[#This Row],[Variabile]])-2,LEN(istat[[#This Row],[Variabile]]))</f>
        <v>36</v>
      </c>
      <c r="P6996" t="str">
        <f>LEFT(istat[[#This Row],[Variabile]],istat[[#This Row],[unique_id_variable_text_num_char]])</f>
        <v>investimenti lordi in beni materiali</v>
      </c>
      <c r="Q6996" t="str">
        <f>istat[[#This Row],[unique_id_ateco_text]]&amp;": "&amp;istat[[#This Row],[unique_id_variable_text]]</f>
        <v>773 noleggio di altre macchine, attrezzature e beni materiali: investimenti lordi in beni materiali</v>
      </c>
    </row>
    <row r="6997" spans="1:17" x14ac:dyDescent="0.35">
      <c r="A6997" s="1" t="s">
        <v>11</v>
      </c>
      <c r="B6997" s="1" t="s">
        <v>12</v>
      </c>
      <c r="C6997" s="1" t="s">
        <v>13</v>
      </c>
      <c r="D6997" s="1" t="s">
        <v>14</v>
      </c>
      <c r="E6997" s="1" t="s">
        <v>1183</v>
      </c>
      <c r="F6997" s="1" t="s">
        <v>1184</v>
      </c>
      <c r="G6997">
        <v>2020</v>
      </c>
      <c r="H6997">
        <v>2020</v>
      </c>
      <c r="I6997">
        <v>739</v>
      </c>
      <c r="L6997">
        <f>IF(ISNUMBER(SEARCH("migliaia",istat[[#This Row],[Variabile]])),istat[[#This Row],[Value]]*1000,istat[[#This Row],[Value]])</f>
        <v>739</v>
      </c>
      <c r="M6997" t="b" cm="1">
        <f t="array" ref="M6997">_xlfn.IFS(istat[[#This Row],[Flag Codes]]="c",FALSE,istat[[#This Row],[Ateco 2007]]="TOTALE",FALSE,TRUE,TRUE)</f>
        <v>1</v>
      </c>
      <c r="N69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6997">
        <f>IFERROR(FIND("(",istat[[#This Row],[Variabile]])-2,LEN(istat[[#This Row],[Variabile]]))</f>
        <v>7</v>
      </c>
      <c r="P6997" t="str">
        <f>LEFT(istat[[#This Row],[Variabile]],istat[[#This Row],[unique_id_variable_text_num_char]])</f>
        <v>imprese</v>
      </c>
      <c r="Q6997" t="str">
        <f>istat[[#This Row],[unique_id_ateco_text]]&amp;": "&amp;istat[[#This Row],[unique_id_variable_text]]</f>
        <v>774 concessione dei diritti di sfruttamento di proprietà intellettuale e prodotti simili: imprese</v>
      </c>
    </row>
    <row r="6998" spans="1:17" x14ac:dyDescent="0.35">
      <c r="A6998" s="1" t="s">
        <v>11</v>
      </c>
      <c r="B6998" s="1" t="s">
        <v>12</v>
      </c>
      <c r="C6998" s="1" t="s">
        <v>81</v>
      </c>
      <c r="D6998" s="1" t="s">
        <v>82</v>
      </c>
      <c r="E6998" s="1" t="s">
        <v>1185</v>
      </c>
      <c r="F6998" s="1" t="s">
        <v>1186</v>
      </c>
      <c r="G6998">
        <v>2020</v>
      </c>
      <c r="H6998">
        <v>2020</v>
      </c>
      <c r="I6998">
        <v>4707332</v>
      </c>
      <c r="L6998">
        <f>IF(ISNUMBER(SEARCH("migliaia",istat[[#This Row],[Variabile]])),istat[[#This Row],[Value]]*1000,istat[[#This Row],[Value]])</f>
        <v>4707332000</v>
      </c>
      <c r="M6998" t="b" cm="1">
        <f t="array" ref="M6998">_xlfn.IFS(istat[[#This Row],[Flag Codes]]="c",FALSE,istat[[#This Row],[Ateco 2007]]="TOTALE",FALSE,TRUE,TRUE)</f>
        <v>1</v>
      </c>
      <c r="N6998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8">
        <f>IFERROR(FIND("(",istat[[#This Row],[Variabile]])-2,LEN(istat[[#This Row],[Variabile]]))</f>
        <v>19</v>
      </c>
      <c r="P6998" t="str">
        <f>LEFT(istat[[#This Row],[Variabile]],istat[[#This Row],[unique_id_variable_text_num_char]])</f>
        <v>costi del personale</v>
      </c>
      <c r="Q6998" t="str">
        <f>istat[[#This Row],[unique_id_ateco_text]]&amp;": "&amp;istat[[#This Row],[unique_id_variable_text]]</f>
        <v>829 servizi di supporto alle imprese nca: costi del personale</v>
      </c>
    </row>
    <row r="6999" spans="1:17" x14ac:dyDescent="0.35">
      <c r="A6999" s="1" t="s">
        <v>11</v>
      </c>
      <c r="B6999" s="1" t="s">
        <v>12</v>
      </c>
      <c r="C6999" s="1" t="s">
        <v>79</v>
      </c>
      <c r="D6999" s="1" t="s">
        <v>80</v>
      </c>
      <c r="E6999" s="1" t="s">
        <v>1185</v>
      </c>
      <c r="F6999" s="1" t="s">
        <v>1186</v>
      </c>
      <c r="G6999">
        <v>2020</v>
      </c>
      <c r="H6999">
        <v>2020</v>
      </c>
      <c r="I6999">
        <v>19017341</v>
      </c>
      <c r="L6999">
        <f>IF(ISNUMBER(SEARCH("migliaia",istat[[#This Row],[Variabile]])),istat[[#This Row],[Value]]*1000,istat[[#This Row],[Value]])</f>
        <v>19017341000</v>
      </c>
      <c r="M6999" t="b" cm="1">
        <f t="array" ref="M6999">_xlfn.IFS(istat[[#This Row],[Flag Codes]]="c",FALSE,istat[[#This Row],[Ateco 2007]]="TOTALE",FALSE,TRUE,TRUE)</f>
        <v>1</v>
      </c>
      <c r="N6999" t="str">
        <f>istat[[#This Row],[ATECO_2007]]&amp;" "&amp;LEFT(istat[[#This Row],[Ateco 2007]],IFERROR(FIND("(",istat[[#This Row],[Ateco 2007]])-2,LEN(istat[[#This Row],[Ateco 2007]])))</f>
        <v>829 servizi di supporto alle imprese nca</v>
      </c>
      <c r="O6999">
        <f>IFERROR(FIND("(",istat[[#This Row],[Variabile]])-2,LEN(istat[[#This Row],[Variabile]]))</f>
        <v>26</v>
      </c>
      <c r="P6999" t="str">
        <f>LEFT(istat[[#This Row],[Variabile]],istat[[#This Row],[unique_id_variable_text_num_char]])</f>
        <v>acquisto di beni e servizi</v>
      </c>
      <c r="Q6999" t="str">
        <f>istat[[#This Row],[unique_id_ateco_text]]&amp;": "&amp;istat[[#This Row],[unique_id_variable_text]]</f>
        <v>829 servizi di supporto alle imprese nca: acquisto di beni e servizi</v>
      </c>
    </row>
    <row r="7000" spans="1:17" x14ac:dyDescent="0.35">
      <c r="A7000" s="1" t="s">
        <v>11</v>
      </c>
      <c r="B7000" s="1" t="s">
        <v>12</v>
      </c>
      <c r="C7000" s="1" t="s">
        <v>95</v>
      </c>
      <c r="D7000" s="1" t="s">
        <v>96</v>
      </c>
      <c r="E7000" s="1" t="s">
        <v>1187</v>
      </c>
      <c r="F7000" s="1" t="s">
        <v>1188</v>
      </c>
      <c r="G7000">
        <v>2020</v>
      </c>
      <c r="H7000">
        <v>2020</v>
      </c>
      <c r="I7000">
        <v>3306</v>
      </c>
      <c r="L7000">
        <f>IF(ISNUMBER(SEARCH("migliaia",istat[[#This Row],[Variabile]])),istat[[#This Row],[Value]]*1000,istat[[#This Row],[Value]])</f>
        <v>3306</v>
      </c>
      <c r="M7000" t="b" cm="1">
        <f t="array" ref="M7000">_xlfn.IFS(istat[[#This Row],[Flag Codes]]="c",FALSE,istat[[#This Row],[Ateco 2007]]="TOTALE",FALSE,TRUE,TRUE)</f>
        <v>1</v>
      </c>
      <c r="N7000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000">
        <f>IFERROR(FIND("(",istat[[#This Row],[Variabile]])-2,LEN(istat[[#This Row],[Variabile]]))</f>
        <v>21</v>
      </c>
      <c r="P7000" t="str">
        <f>LEFT(istat[[#This Row],[Variabile]],istat[[#This Row],[unique_id_variable_text_num_char]])</f>
        <v>lavoratori dipendenti</v>
      </c>
      <c r="Q7000" t="str">
        <f>istat[[#This Row],[unique_id_ateco_text]]&amp;": "&amp;istat[[#This Row],[unique_id_variable_text]]</f>
        <v>854 istruzione post-secondaria universitaria e non universitaria: lavoratori dipendenti</v>
      </c>
    </row>
    <row r="7001" spans="1:17" x14ac:dyDescent="0.35">
      <c r="A7001" s="1" t="s">
        <v>11</v>
      </c>
      <c r="B7001" s="1" t="s">
        <v>12</v>
      </c>
      <c r="C7001" s="1" t="s">
        <v>13</v>
      </c>
      <c r="D7001" s="1" t="s">
        <v>14</v>
      </c>
      <c r="E7001" s="1" t="s">
        <v>1189</v>
      </c>
      <c r="F7001" s="1" t="s">
        <v>1190</v>
      </c>
      <c r="G7001">
        <v>2020</v>
      </c>
      <c r="H7001">
        <v>2020</v>
      </c>
      <c r="I7001">
        <v>2990</v>
      </c>
      <c r="L7001">
        <f>IF(ISNUMBER(SEARCH("migliaia",istat[[#This Row],[Variabile]])),istat[[#This Row],[Value]]*1000,istat[[#This Row],[Value]])</f>
        <v>2990</v>
      </c>
      <c r="M7001" t="b" cm="1">
        <f t="array" ref="M7001">_xlfn.IFS(istat[[#This Row],[Flag Codes]]="c",FALSE,istat[[#This Row],[Ateco 2007]]="TOTALE",FALSE,TRUE,TRUE)</f>
        <v>1</v>
      </c>
      <c r="N7001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1">
        <f>IFERROR(FIND("(",istat[[#This Row],[Variabile]])-2,LEN(istat[[#This Row],[Variabile]]))</f>
        <v>7</v>
      </c>
      <c r="P7001" t="str">
        <f>LEFT(istat[[#This Row],[Variabile]],istat[[#This Row],[unique_id_variable_text_num_char]])</f>
        <v>imprese</v>
      </c>
      <c r="Q7001" t="str">
        <f>istat[[#This Row],[unique_id_ateco_text]]&amp;": "&amp;istat[[#This Row],[unique_id_variable_text]]</f>
        <v>881 assistenza sociale non residenziale per anziani e disabili: imprese</v>
      </c>
    </row>
    <row r="7002" spans="1:17" x14ac:dyDescent="0.35">
      <c r="A7002" s="1" t="s">
        <v>11</v>
      </c>
      <c r="B7002" s="1" t="s">
        <v>12</v>
      </c>
      <c r="C7002" s="1" t="s">
        <v>69</v>
      </c>
      <c r="D7002" s="1" t="s">
        <v>70</v>
      </c>
      <c r="E7002" s="1" t="s">
        <v>1189</v>
      </c>
      <c r="F7002" s="1" t="s">
        <v>1190</v>
      </c>
      <c r="G7002">
        <v>2020</v>
      </c>
      <c r="H7002">
        <v>2020</v>
      </c>
      <c r="I7002">
        <v>2946304</v>
      </c>
      <c r="L7002">
        <f>IF(ISNUMBER(SEARCH("migliaia",istat[[#This Row],[Variabile]])),istat[[#This Row],[Value]]*1000,istat[[#This Row],[Value]])</f>
        <v>2946304000</v>
      </c>
      <c r="M7002" t="b" cm="1">
        <f t="array" ref="M7002">_xlfn.IFS(istat[[#This Row],[Flag Codes]]="c",FALSE,istat[[#This Row],[Ateco 2007]]="TOTALE",FALSE,TRUE,TRUE)</f>
        <v>1</v>
      </c>
      <c r="N700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2">
        <f>IFERROR(FIND("(",istat[[#This Row],[Variabile]])-2,LEN(istat[[#This Row],[Variabile]]))</f>
        <v>9</v>
      </c>
      <c r="P7002" t="str">
        <f>LEFT(istat[[#This Row],[Variabile]],istat[[#This Row],[unique_id_variable_text_num_char]])</f>
        <v>fatturato</v>
      </c>
      <c r="Q7002" t="str">
        <f>istat[[#This Row],[unique_id_ateco_text]]&amp;": "&amp;istat[[#This Row],[unique_id_variable_text]]</f>
        <v>881 assistenza sociale non residenziale per anziani e disabili: fatturato</v>
      </c>
    </row>
    <row r="7003" spans="1:17" x14ac:dyDescent="0.35">
      <c r="A7003" s="1" t="s">
        <v>11</v>
      </c>
      <c r="B7003" s="1" t="s">
        <v>12</v>
      </c>
      <c r="C7003" s="1" t="s">
        <v>73</v>
      </c>
      <c r="D7003" s="1" t="s">
        <v>74</v>
      </c>
      <c r="E7003" s="1" t="s">
        <v>1189</v>
      </c>
      <c r="F7003" s="1" t="s">
        <v>1190</v>
      </c>
      <c r="G7003">
        <v>2020</v>
      </c>
      <c r="H7003">
        <v>2020</v>
      </c>
      <c r="I7003">
        <v>1923692</v>
      </c>
      <c r="L7003">
        <f>IF(ISNUMBER(SEARCH("migliaia",istat[[#This Row],[Variabile]])),istat[[#This Row],[Value]]*1000,istat[[#This Row],[Value]])</f>
        <v>1923692000</v>
      </c>
      <c r="M7003" t="b" cm="1">
        <f t="array" ref="M7003">_xlfn.IFS(istat[[#This Row],[Flag Codes]]="c",FALSE,istat[[#This Row],[Ateco 2007]]="TOTALE",FALSE,TRUE,TRUE)</f>
        <v>1</v>
      </c>
      <c r="N700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03">
        <f>IFERROR(FIND("(",istat[[#This Row],[Variabile]])-2,LEN(istat[[#This Row],[Variabile]]))</f>
        <v>36</v>
      </c>
      <c r="P7003" t="str">
        <f>LEFT(istat[[#This Row],[Variabile]],istat[[#This Row],[unique_id_variable_text_num_char]])</f>
        <v>valore aggiunto al costo dei fattori</v>
      </c>
      <c r="Q7003" t="str">
        <f>istat[[#This Row],[unique_id_ateco_text]]&amp;": "&amp;istat[[#This Row],[unique_id_variable_text]]</f>
        <v>881 assistenza sociale non residenziale per anziani e disabili: valore aggiunto al costo dei fattori</v>
      </c>
    </row>
    <row r="7004" spans="1:17" x14ac:dyDescent="0.35">
      <c r="A7004" s="1" t="s">
        <v>11</v>
      </c>
      <c r="B7004" s="1" t="s">
        <v>12</v>
      </c>
      <c r="C7004" s="1" t="s">
        <v>71</v>
      </c>
      <c r="D7004" s="1" t="s">
        <v>72</v>
      </c>
      <c r="E7004" s="1" t="s">
        <v>1191</v>
      </c>
      <c r="F7004" s="1" t="s">
        <v>122</v>
      </c>
      <c r="G7004">
        <v>2020</v>
      </c>
      <c r="H7004">
        <v>2020</v>
      </c>
      <c r="I7004">
        <v>2279495</v>
      </c>
      <c r="L7004">
        <f>IF(ISNUMBER(SEARCH("migliaia",istat[[#This Row],[Variabile]])),istat[[#This Row],[Value]]*1000,istat[[#This Row],[Value]])</f>
        <v>2279495000</v>
      </c>
      <c r="M7004" t="b" cm="1">
        <f t="array" ref="M7004">_xlfn.IFS(istat[[#This Row],[Flag Codes]]="c",FALSE,istat[[#This Row],[Ateco 2007]]="TOTALE",FALSE,TRUE,TRUE)</f>
        <v>1</v>
      </c>
      <c r="N700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4">
        <f>IFERROR(FIND("(",istat[[#This Row],[Variabile]])-2,LEN(istat[[#This Row],[Variabile]]))</f>
        <v>23</v>
      </c>
      <c r="P7004" t="str">
        <f>LEFT(istat[[#This Row],[Variabile]],istat[[#This Row],[unique_id_variable_text_num_char]])</f>
        <v>valore della produzione</v>
      </c>
      <c r="Q7004" t="str">
        <f>istat[[#This Row],[unique_id_ateco_text]]&amp;": "&amp;istat[[#This Row],[unique_id_variable_text]]</f>
        <v>900 attività creative, artistiche e di intrattenimento: valore della produzione</v>
      </c>
    </row>
    <row r="7005" spans="1:17" x14ac:dyDescent="0.35">
      <c r="A7005" s="1" t="s">
        <v>11</v>
      </c>
      <c r="B7005" s="1" t="s">
        <v>12</v>
      </c>
      <c r="C7005" s="1" t="s">
        <v>95</v>
      </c>
      <c r="D7005" s="1" t="s">
        <v>96</v>
      </c>
      <c r="E7005" s="1" t="s">
        <v>1191</v>
      </c>
      <c r="F7005" s="1" t="s">
        <v>122</v>
      </c>
      <c r="G7005">
        <v>2020</v>
      </c>
      <c r="H7005">
        <v>2020</v>
      </c>
      <c r="I7005">
        <v>10760</v>
      </c>
      <c r="L7005">
        <f>IF(ISNUMBER(SEARCH("migliaia",istat[[#This Row],[Variabile]])),istat[[#This Row],[Value]]*1000,istat[[#This Row],[Value]])</f>
        <v>10760</v>
      </c>
      <c r="M7005" t="b" cm="1">
        <f t="array" ref="M7005">_xlfn.IFS(istat[[#This Row],[Flag Codes]]="c",FALSE,istat[[#This Row],[Ateco 2007]]="TOTALE",FALSE,TRUE,TRUE)</f>
        <v>1</v>
      </c>
      <c r="N700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05">
        <f>IFERROR(FIND("(",istat[[#This Row],[Variabile]])-2,LEN(istat[[#This Row],[Variabile]]))</f>
        <v>21</v>
      </c>
      <c r="P7005" t="str">
        <f>LEFT(istat[[#This Row],[Variabile]],istat[[#This Row],[unique_id_variable_text_num_char]])</f>
        <v>lavoratori dipendenti</v>
      </c>
      <c r="Q7005" t="str">
        <f>istat[[#This Row],[unique_id_ateco_text]]&amp;": "&amp;istat[[#This Row],[unique_id_variable_text]]</f>
        <v>900 attività creative, artistiche e di intrattenimento: lavoratori dipendenti</v>
      </c>
    </row>
    <row r="7006" spans="1:17" x14ac:dyDescent="0.35">
      <c r="A7006" s="1" t="s">
        <v>11</v>
      </c>
      <c r="B7006" s="1" t="s">
        <v>12</v>
      </c>
      <c r="C7006" s="1" t="s">
        <v>13</v>
      </c>
      <c r="D7006" s="1" t="s">
        <v>14</v>
      </c>
      <c r="E7006" s="1" t="s">
        <v>1192</v>
      </c>
      <c r="F7006" s="1" t="s">
        <v>90</v>
      </c>
      <c r="G7006">
        <v>2020</v>
      </c>
      <c r="H7006">
        <v>2020</v>
      </c>
      <c r="I7006">
        <v>1015</v>
      </c>
      <c r="L7006">
        <f>IF(ISNUMBER(SEARCH("migliaia",istat[[#This Row],[Variabile]])),istat[[#This Row],[Value]]*1000,istat[[#This Row],[Value]])</f>
        <v>1015</v>
      </c>
      <c r="M7006" t="b" cm="1">
        <f t="array" ref="M7006">_xlfn.IFS(istat[[#This Row],[Flag Codes]]="c",FALSE,istat[[#This Row],[Ateco 2007]]="TOTALE",FALSE,TRUE,TRUE)</f>
        <v>1</v>
      </c>
      <c r="N700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6">
        <f>IFERROR(FIND("(",istat[[#This Row],[Variabile]])-2,LEN(istat[[#This Row],[Variabile]]))</f>
        <v>7</v>
      </c>
      <c r="P7006" t="str">
        <f>LEFT(istat[[#This Row],[Variabile]],istat[[#This Row],[unique_id_variable_text_num_char]])</f>
        <v>imprese</v>
      </c>
      <c r="Q7006" t="str">
        <f>istat[[#This Row],[unique_id_ateco_text]]&amp;": "&amp;istat[[#This Row],[unique_id_variable_text]]</f>
        <v>910 attività di biblioteche, archivi, musei ed altre attività culturali: imprese</v>
      </c>
    </row>
    <row r="7007" spans="1:17" x14ac:dyDescent="0.35">
      <c r="A7007" s="1" t="s">
        <v>11</v>
      </c>
      <c r="B7007" s="1" t="s">
        <v>12</v>
      </c>
      <c r="C7007" s="1" t="s">
        <v>69</v>
      </c>
      <c r="D7007" s="1" t="s">
        <v>70</v>
      </c>
      <c r="E7007" s="1" t="s">
        <v>1192</v>
      </c>
      <c r="F7007" s="1" t="s">
        <v>90</v>
      </c>
      <c r="G7007">
        <v>2020</v>
      </c>
      <c r="H7007">
        <v>2020</v>
      </c>
      <c r="I7007">
        <v>413063</v>
      </c>
      <c r="L7007">
        <f>IF(ISNUMBER(SEARCH("migliaia",istat[[#This Row],[Variabile]])),istat[[#This Row],[Value]]*1000,istat[[#This Row],[Value]])</f>
        <v>413063000</v>
      </c>
      <c r="M7007" t="b" cm="1">
        <f t="array" ref="M7007">_xlfn.IFS(istat[[#This Row],[Flag Codes]]="c",FALSE,istat[[#This Row],[Ateco 2007]]="TOTALE",FALSE,TRUE,TRUE)</f>
        <v>1</v>
      </c>
      <c r="N700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7">
        <f>IFERROR(FIND("(",istat[[#This Row],[Variabile]])-2,LEN(istat[[#This Row],[Variabile]]))</f>
        <v>9</v>
      </c>
      <c r="P7007" t="str">
        <f>LEFT(istat[[#This Row],[Variabile]],istat[[#This Row],[unique_id_variable_text_num_char]])</f>
        <v>fatturato</v>
      </c>
      <c r="Q7007" t="str">
        <f>istat[[#This Row],[unique_id_ateco_text]]&amp;": "&amp;istat[[#This Row],[unique_id_variable_text]]</f>
        <v>910 attività di biblioteche, archivi, musei ed altre attività culturali: fatturato</v>
      </c>
    </row>
    <row r="7008" spans="1:17" x14ac:dyDescent="0.35">
      <c r="A7008" s="1" t="s">
        <v>11</v>
      </c>
      <c r="B7008" s="1" t="s">
        <v>12</v>
      </c>
      <c r="C7008" s="1" t="s">
        <v>91</v>
      </c>
      <c r="D7008" s="1" t="s">
        <v>92</v>
      </c>
      <c r="E7008" s="1" t="s">
        <v>1192</v>
      </c>
      <c r="F7008" s="1" t="s">
        <v>90</v>
      </c>
      <c r="G7008">
        <v>2020</v>
      </c>
      <c r="H7008">
        <v>2020</v>
      </c>
      <c r="I7008">
        <v>11562</v>
      </c>
      <c r="L7008">
        <f>IF(ISNUMBER(SEARCH("migliaia",istat[[#This Row],[Variabile]])),istat[[#This Row],[Value]]*1000,istat[[#This Row],[Value]])</f>
        <v>11562</v>
      </c>
      <c r="M7008" t="b" cm="1">
        <f t="array" ref="M7008">_xlfn.IFS(istat[[#This Row],[Flag Codes]]="c",FALSE,istat[[#This Row],[Ateco 2007]]="TOTALE",FALSE,TRUE,TRUE)</f>
        <v>1</v>
      </c>
      <c r="N7008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8">
        <f>IFERROR(FIND("(",istat[[#This Row],[Variabile]])-2,LEN(istat[[#This Row],[Variabile]]))</f>
        <v>8</v>
      </c>
      <c r="P7008" t="str">
        <f>LEFT(istat[[#This Row],[Variabile]],istat[[#This Row],[unique_id_variable_text_num_char]])</f>
        <v>occupati</v>
      </c>
      <c r="Q7008" t="str">
        <f>istat[[#This Row],[unique_id_ateco_text]]&amp;": "&amp;istat[[#This Row],[unique_id_variable_text]]</f>
        <v>910 attività di biblioteche, archivi, musei ed altre attività culturali: occupati</v>
      </c>
    </row>
    <row r="7009" spans="1:17" x14ac:dyDescent="0.35">
      <c r="A7009" s="1" t="s">
        <v>11</v>
      </c>
      <c r="B7009" s="1" t="s">
        <v>12</v>
      </c>
      <c r="C7009" s="1" t="s">
        <v>101</v>
      </c>
      <c r="D7009" s="1" t="s">
        <v>102</v>
      </c>
      <c r="E7009" s="1" t="s">
        <v>1192</v>
      </c>
      <c r="F7009" s="1" t="s">
        <v>90</v>
      </c>
      <c r="G7009">
        <v>2020</v>
      </c>
      <c r="H7009">
        <v>2020</v>
      </c>
      <c r="I7009">
        <v>12156</v>
      </c>
      <c r="L7009">
        <f>IF(ISNUMBER(SEARCH("migliaia",istat[[#This Row],[Variabile]])),istat[[#This Row],[Value]]*1000,istat[[#This Row],[Value]])</f>
        <v>12156000</v>
      </c>
      <c r="M7009" t="b" cm="1">
        <f t="array" ref="M7009">_xlfn.IFS(istat[[#This Row],[Flag Codes]]="c",FALSE,istat[[#This Row],[Ateco 2007]]="TOTALE",FALSE,TRUE,TRUE)</f>
        <v>1</v>
      </c>
      <c r="N700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09">
        <f>IFERROR(FIND("(",istat[[#This Row],[Variabile]])-2,LEN(istat[[#This Row],[Variabile]]))</f>
        <v>27</v>
      </c>
      <c r="P7009" t="str">
        <f>LEFT(istat[[#This Row],[Variabile]],istat[[#This Row],[unique_id_variable_text_num_char]])</f>
        <v>ore lavorate dai dipendenti</v>
      </c>
      <c r="Q7009" t="str">
        <f>istat[[#This Row],[unique_id_ateco_text]]&amp;": "&amp;istat[[#This Row],[unique_id_variable_text]]</f>
        <v>910 attività di biblioteche, archivi, musei ed altre attività culturali: ore lavorate dai dipendenti</v>
      </c>
    </row>
    <row r="7010" spans="1:17" x14ac:dyDescent="0.35">
      <c r="A7010" s="1" t="s">
        <v>11</v>
      </c>
      <c r="B7010" s="1" t="s">
        <v>12</v>
      </c>
      <c r="C7010" s="1" t="s">
        <v>13</v>
      </c>
      <c r="D7010" s="1" t="s">
        <v>14</v>
      </c>
      <c r="E7010" s="1" t="s">
        <v>1193</v>
      </c>
      <c r="F7010" s="1" t="s">
        <v>1194</v>
      </c>
      <c r="G7010">
        <v>2020</v>
      </c>
      <c r="H7010">
        <v>2020</v>
      </c>
      <c r="I7010">
        <v>14296</v>
      </c>
      <c r="L7010">
        <f>IF(ISNUMBER(SEARCH("migliaia",istat[[#This Row],[Variabile]])),istat[[#This Row],[Value]]*1000,istat[[#This Row],[Value]])</f>
        <v>14296</v>
      </c>
      <c r="M7010" t="b" cm="1">
        <f t="array" ref="M7010">_xlfn.IFS(istat[[#This Row],[Flag Codes]]="c",FALSE,istat[[#This Row],[Ateco 2007]]="TOTALE",FALSE,TRUE,TRUE)</f>
        <v>1</v>
      </c>
      <c r="N7010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0">
        <f>IFERROR(FIND("(",istat[[#This Row],[Variabile]])-2,LEN(istat[[#This Row],[Variabile]]))</f>
        <v>7</v>
      </c>
      <c r="P7010" t="str">
        <f>LEFT(istat[[#This Row],[Variabile]],istat[[#This Row],[unique_id_variable_text_num_char]])</f>
        <v>imprese</v>
      </c>
      <c r="Q7010" t="str">
        <f>istat[[#This Row],[unique_id_ateco_text]]&amp;": "&amp;istat[[#This Row],[unique_id_variable_text]]</f>
        <v>932 attività ricreative e di divertimento: imprese</v>
      </c>
    </row>
    <row r="7011" spans="1:17" x14ac:dyDescent="0.35">
      <c r="A7011" s="1" t="s">
        <v>11</v>
      </c>
      <c r="B7011" s="1" t="s">
        <v>12</v>
      </c>
      <c r="C7011" s="1" t="s">
        <v>91</v>
      </c>
      <c r="D7011" s="1" t="s">
        <v>92</v>
      </c>
      <c r="E7011" s="1" t="s">
        <v>1193</v>
      </c>
      <c r="F7011" s="1" t="s">
        <v>1194</v>
      </c>
      <c r="G7011">
        <v>2020</v>
      </c>
      <c r="H7011">
        <v>2020</v>
      </c>
      <c r="I7011">
        <v>44543</v>
      </c>
      <c r="L7011">
        <f>IF(ISNUMBER(SEARCH("migliaia",istat[[#This Row],[Variabile]])),istat[[#This Row],[Value]]*1000,istat[[#This Row],[Value]])</f>
        <v>44543</v>
      </c>
      <c r="M7011" t="b" cm="1">
        <f t="array" ref="M7011">_xlfn.IFS(istat[[#This Row],[Flag Codes]]="c",FALSE,istat[[#This Row],[Ateco 2007]]="TOTALE",FALSE,TRUE,TRUE)</f>
        <v>1</v>
      </c>
      <c r="N7011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1">
        <f>IFERROR(FIND("(",istat[[#This Row],[Variabile]])-2,LEN(istat[[#This Row],[Variabile]]))</f>
        <v>8</v>
      </c>
      <c r="P7011" t="str">
        <f>LEFT(istat[[#This Row],[Variabile]],istat[[#This Row],[unique_id_variable_text_num_char]])</f>
        <v>occupati</v>
      </c>
      <c r="Q7011" t="str">
        <f>istat[[#This Row],[unique_id_ateco_text]]&amp;": "&amp;istat[[#This Row],[unique_id_variable_text]]</f>
        <v>932 attività ricreative e di divertimento: occupati</v>
      </c>
    </row>
    <row r="7012" spans="1:17" x14ac:dyDescent="0.35">
      <c r="A7012" s="1" t="s">
        <v>11</v>
      </c>
      <c r="B7012" s="1" t="s">
        <v>12</v>
      </c>
      <c r="C7012" s="1" t="s">
        <v>81</v>
      </c>
      <c r="D7012" s="1" t="s">
        <v>82</v>
      </c>
      <c r="E7012" s="1" t="s">
        <v>1189</v>
      </c>
      <c r="F7012" s="1" t="s">
        <v>1190</v>
      </c>
      <c r="G7012">
        <v>2020</v>
      </c>
      <c r="H7012">
        <v>2020</v>
      </c>
      <c r="I7012">
        <v>1822454</v>
      </c>
      <c r="L7012">
        <f>IF(ISNUMBER(SEARCH("migliaia",istat[[#This Row],[Variabile]])),istat[[#This Row],[Value]]*1000,istat[[#This Row],[Value]])</f>
        <v>1822454000</v>
      </c>
      <c r="M7012" t="b" cm="1">
        <f t="array" ref="M7012">_xlfn.IFS(istat[[#This Row],[Flag Codes]]="c",FALSE,istat[[#This Row],[Ateco 2007]]="TOTALE",FALSE,TRUE,TRUE)</f>
        <v>1</v>
      </c>
      <c r="N7012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012">
        <f>IFERROR(FIND("(",istat[[#This Row],[Variabile]])-2,LEN(istat[[#This Row],[Variabile]]))</f>
        <v>19</v>
      </c>
      <c r="P7012" t="str">
        <f>LEFT(istat[[#This Row],[Variabile]],istat[[#This Row],[unique_id_variable_text_num_char]])</f>
        <v>costi del personale</v>
      </c>
      <c r="Q7012" t="str">
        <f>istat[[#This Row],[unique_id_ateco_text]]&amp;": "&amp;istat[[#This Row],[unique_id_variable_text]]</f>
        <v>881 assistenza sociale non residenziale per anziani e disabili: costi del personale</v>
      </c>
    </row>
    <row r="7013" spans="1:17" x14ac:dyDescent="0.35">
      <c r="A7013" s="1" t="s">
        <v>11</v>
      </c>
      <c r="B7013" s="1" t="s">
        <v>12</v>
      </c>
      <c r="C7013" s="1" t="s">
        <v>85</v>
      </c>
      <c r="D7013" s="1" t="s">
        <v>86</v>
      </c>
      <c r="E7013" s="1" t="s">
        <v>1191</v>
      </c>
      <c r="F7013" s="1" t="s">
        <v>122</v>
      </c>
      <c r="G7013">
        <v>2020</v>
      </c>
      <c r="H7013">
        <v>2020</v>
      </c>
      <c r="I7013">
        <v>189617</v>
      </c>
      <c r="L7013">
        <f>IF(ISNUMBER(SEARCH("migliaia",istat[[#This Row],[Variabile]])),istat[[#This Row],[Value]]*1000,istat[[#This Row],[Value]])</f>
        <v>189617000</v>
      </c>
      <c r="M7013" t="b" cm="1">
        <f t="array" ref="M7013">_xlfn.IFS(istat[[#This Row],[Flag Codes]]="c",FALSE,istat[[#This Row],[Ateco 2007]]="TOTALE",FALSE,TRUE,TRUE)</f>
        <v>1</v>
      </c>
      <c r="N7013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3">
        <f>IFERROR(FIND("(",istat[[#This Row],[Variabile]])-2,LEN(istat[[#This Row],[Variabile]]))</f>
        <v>17</v>
      </c>
      <c r="P7013" t="str">
        <f>LEFT(istat[[#This Row],[Variabile]],istat[[#This Row],[unique_id_variable_text_num_char]])</f>
        <v>salari e stipendi</v>
      </c>
      <c r="Q7013" t="str">
        <f>istat[[#This Row],[unique_id_ateco_text]]&amp;": "&amp;istat[[#This Row],[unique_id_variable_text]]</f>
        <v>900 attività creative, artistiche e di intrattenimento: salari e stipendi</v>
      </c>
    </row>
    <row r="7014" spans="1:17" x14ac:dyDescent="0.35">
      <c r="A7014" s="1" t="s">
        <v>11</v>
      </c>
      <c r="B7014" s="1" t="s">
        <v>12</v>
      </c>
      <c r="C7014" s="1" t="s">
        <v>87</v>
      </c>
      <c r="D7014" s="1" t="s">
        <v>88</v>
      </c>
      <c r="E7014" s="1" t="s">
        <v>1191</v>
      </c>
      <c r="F7014" s="1" t="s">
        <v>122</v>
      </c>
      <c r="G7014">
        <v>2020</v>
      </c>
      <c r="H7014">
        <v>2020</v>
      </c>
      <c r="I7014">
        <v>19361</v>
      </c>
      <c r="L7014">
        <f>IF(ISNUMBER(SEARCH("migliaia",istat[[#This Row],[Variabile]])),istat[[#This Row],[Value]]*1000,istat[[#This Row],[Value]])</f>
        <v>19361000</v>
      </c>
      <c r="M7014" t="b" cm="1">
        <f t="array" ref="M7014">_xlfn.IFS(istat[[#This Row],[Flag Codes]]="c",FALSE,istat[[#This Row],[Ateco 2007]]="TOTALE",FALSE,TRUE,TRUE)</f>
        <v>1</v>
      </c>
      <c r="N701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014">
        <f>IFERROR(FIND("(",istat[[#This Row],[Variabile]])-2,LEN(istat[[#This Row],[Variabile]]))</f>
        <v>36</v>
      </c>
      <c r="P7014" t="str">
        <f>LEFT(istat[[#This Row],[Variabile]],istat[[#This Row],[unique_id_variable_text_num_char]])</f>
        <v>investimenti lordi in beni materiali</v>
      </c>
      <c r="Q7014" t="str">
        <f>istat[[#This Row],[unique_id_ateco_text]]&amp;": "&amp;istat[[#This Row],[unique_id_variable_text]]</f>
        <v>900 attività creative, artistiche e di intrattenimento: investimenti lordi in beni materiali</v>
      </c>
    </row>
    <row r="7015" spans="1:17" x14ac:dyDescent="0.35">
      <c r="A7015" s="1" t="s">
        <v>11</v>
      </c>
      <c r="B7015" s="1" t="s">
        <v>12</v>
      </c>
      <c r="C7015" s="1" t="s">
        <v>81</v>
      </c>
      <c r="D7015" s="1" t="s">
        <v>82</v>
      </c>
      <c r="E7015" s="1" t="s">
        <v>1192</v>
      </c>
      <c r="F7015" s="1" t="s">
        <v>90</v>
      </c>
      <c r="G7015">
        <v>2020</v>
      </c>
      <c r="H7015">
        <v>2020</v>
      </c>
      <c r="I7015">
        <v>241648</v>
      </c>
      <c r="L7015">
        <f>IF(ISNUMBER(SEARCH("migliaia",istat[[#This Row],[Variabile]])),istat[[#This Row],[Value]]*1000,istat[[#This Row],[Value]])</f>
        <v>241648000</v>
      </c>
      <c r="M7015" t="b" cm="1">
        <f t="array" ref="M7015">_xlfn.IFS(istat[[#This Row],[Flag Codes]]="c",FALSE,istat[[#This Row],[Ateco 2007]]="TOTALE",FALSE,TRUE,TRUE)</f>
        <v>1</v>
      </c>
      <c r="N701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015">
        <f>IFERROR(FIND("(",istat[[#This Row],[Variabile]])-2,LEN(istat[[#This Row],[Variabile]]))</f>
        <v>19</v>
      </c>
      <c r="P7015" t="str">
        <f>LEFT(istat[[#This Row],[Variabile]],istat[[#This Row],[unique_id_variable_text_num_char]])</f>
        <v>costi del personale</v>
      </c>
      <c r="Q7015" t="str">
        <f>istat[[#This Row],[unique_id_ateco_text]]&amp;": "&amp;istat[[#This Row],[unique_id_variable_text]]</f>
        <v>910 attività di biblioteche, archivi, musei ed altre attività culturali: costi del personale</v>
      </c>
    </row>
    <row r="7016" spans="1:17" x14ac:dyDescent="0.35">
      <c r="A7016" s="1" t="s">
        <v>11</v>
      </c>
      <c r="B7016" s="1" t="s">
        <v>12</v>
      </c>
      <c r="C7016" s="1" t="s">
        <v>79</v>
      </c>
      <c r="D7016" s="1" t="s">
        <v>80</v>
      </c>
      <c r="E7016" s="1" t="s">
        <v>1193</v>
      </c>
      <c r="F7016" s="1" t="s">
        <v>1194</v>
      </c>
      <c r="G7016">
        <v>2020</v>
      </c>
      <c r="H7016">
        <v>2020</v>
      </c>
      <c r="I7016">
        <v>1143250</v>
      </c>
      <c r="L7016">
        <f>IF(ISNUMBER(SEARCH("migliaia",istat[[#This Row],[Variabile]])),istat[[#This Row],[Value]]*1000,istat[[#This Row],[Value]])</f>
        <v>1143250000</v>
      </c>
      <c r="M7016" t="b" cm="1">
        <f t="array" ref="M7016">_xlfn.IFS(istat[[#This Row],[Flag Codes]]="c",FALSE,istat[[#This Row],[Ateco 2007]]="TOTALE",FALSE,TRUE,TRUE)</f>
        <v>1</v>
      </c>
      <c r="N701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6">
        <f>IFERROR(FIND("(",istat[[#This Row],[Variabile]])-2,LEN(istat[[#This Row],[Variabile]]))</f>
        <v>26</v>
      </c>
      <c r="P7016" t="str">
        <f>LEFT(istat[[#This Row],[Variabile]],istat[[#This Row],[unique_id_variable_text_num_char]])</f>
        <v>acquisto di beni e servizi</v>
      </c>
      <c r="Q7016" t="str">
        <f>istat[[#This Row],[unique_id_ateco_text]]&amp;": "&amp;istat[[#This Row],[unique_id_variable_text]]</f>
        <v>932 attività ricreative e di divertimento: acquisto di beni e servizi</v>
      </c>
    </row>
    <row r="7017" spans="1:17" x14ac:dyDescent="0.35">
      <c r="A7017" s="1" t="s">
        <v>11</v>
      </c>
      <c r="B7017" s="1" t="s">
        <v>12</v>
      </c>
      <c r="C7017" s="1" t="s">
        <v>81</v>
      </c>
      <c r="D7017" s="1" t="s">
        <v>82</v>
      </c>
      <c r="E7017" s="1" t="s">
        <v>1193</v>
      </c>
      <c r="F7017" s="1" t="s">
        <v>1194</v>
      </c>
      <c r="G7017">
        <v>2020</v>
      </c>
      <c r="H7017">
        <v>2020</v>
      </c>
      <c r="I7017">
        <v>472703</v>
      </c>
      <c r="L7017">
        <f>IF(ISNUMBER(SEARCH("migliaia",istat[[#This Row],[Variabile]])),istat[[#This Row],[Value]]*1000,istat[[#This Row],[Value]])</f>
        <v>472703000</v>
      </c>
      <c r="M7017" t="b" cm="1">
        <f t="array" ref="M7017">_xlfn.IFS(istat[[#This Row],[Flag Codes]]="c",FALSE,istat[[#This Row],[Ateco 2007]]="TOTALE",FALSE,TRUE,TRUE)</f>
        <v>1</v>
      </c>
      <c r="N701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017">
        <f>IFERROR(FIND("(",istat[[#This Row],[Variabile]])-2,LEN(istat[[#This Row],[Variabile]]))</f>
        <v>19</v>
      </c>
      <c r="P7017" t="str">
        <f>LEFT(istat[[#This Row],[Variabile]],istat[[#This Row],[unique_id_variable_text_num_char]])</f>
        <v>costi del personale</v>
      </c>
      <c r="Q7017" t="str">
        <f>istat[[#This Row],[unique_id_ateco_text]]&amp;": "&amp;istat[[#This Row],[unique_id_variable_text]]</f>
        <v>932 attività ricreative e di divertimento: costi del personale</v>
      </c>
    </row>
    <row r="7018" spans="1:17" x14ac:dyDescent="0.35">
      <c r="A7018" s="1" t="s">
        <v>11</v>
      </c>
      <c r="B7018" s="1" t="s">
        <v>12</v>
      </c>
      <c r="C7018" s="1" t="s">
        <v>71</v>
      </c>
      <c r="D7018" s="1" t="s">
        <v>72</v>
      </c>
      <c r="E7018" s="1" t="s">
        <v>1195</v>
      </c>
      <c r="F7018" s="1" t="s">
        <v>301</v>
      </c>
      <c r="G7018">
        <v>2020</v>
      </c>
      <c r="H7018">
        <v>2020</v>
      </c>
      <c r="I7018">
        <v>0</v>
      </c>
      <c r="L7018">
        <f>IF(ISNUMBER(SEARCH("migliaia",istat[[#This Row],[Variabile]])),istat[[#This Row],[Value]]*1000,istat[[#This Row],[Value]])</f>
        <v>0</v>
      </c>
      <c r="M7018" t="b" cm="1">
        <f t="array" ref="M7018">_xlfn.IFS(istat[[#This Row],[Flag Codes]]="c",FALSE,istat[[#This Row],[Ateco 2007]]="TOTALE",FALSE,TRUE,TRUE)</f>
        <v>1</v>
      </c>
      <c r="N7018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8">
        <f>IFERROR(FIND("(",istat[[#This Row],[Variabile]])-2,LEN(istat[[#This Row],[Variabile]]))</f>
        <v>23</v>
      </c>
      <c r="P7018" t="str">
        <f>LEFT(istat[[#This Row],[Variabile]],istat[[#This Row],[unique_id_variable_text_num_char]])</f>
        <v>valore della produzione</v>
      </c>
      <c r="Q7018" t="str">
        <f>istat[[#This Row],[unique_id_ateco_text]]&amp;": "&amp;istat[[#This Row],[unique_id_variable_text]]</f>
        <v>0710 estrazione di minerali metalliferi ferrosi: valore della produzione</v>
      </c>
    </row>
    <row r="7019" spans="1:17" x14ac:dyDescent="0.35">
      <c r="A7019" s="1" t="s">
        <v>11</v>
      </c>
      <c r="B7019" s="1" t="s">
        <v>12</v>
      </c>
      <c r="C7019" s="1" t="s">
        <v>77</v>
      </c>
      <c r="D7019" s="1" t="s">
        <v>78</v>
      </c>
      <c r="E7019" s="1" t="s">
        <v>1195</v>
      </c>
      <c r="F7019" s="1" t="s">
        <v>301</v>
      </c>
      <c r="G7019">
        <v>2020</v>
      </c>
      <c r="H7019">
        <v>2020</v>
      </c>
      <c r="I7019">
        <v>0</v>
      </c>
      <c r="L7019">
        <f>IF(ISNUMBER(SEARCH("migliaia",istat[[#This Row],[Variabile]])),istat[[#This Row],[Value]]*1000,istat[[#This Row],[Value]])</f>
        <v>0</v>
      </c>
      <c r="M7019" t="b" cm="1">
        <f t="array" ref="M7019">_xlfn.IFS(istat[[#This Row],[Flag Codes]]="c",FALSE,istat[[#This Row],[Ateco 2007]]="TOTALE",FALSE,TRUE,TRUE)</f>
        <v>1</v>
      </c>
      <c r="N701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19">
        <f>IFERROR(FIND("(",istat[[#This Row],[Variabile]])-2,LEN(istat[[#This Row],[Variabile]]))</f>
        <v>23</v>
      </c>
      <c r="P7019" t="str">
        <f>LEFT(istat[[#This Row],[Variabile]],istat[[#This Row],[unique_id_variable_text_num_char]])</f>
        <v>margine operativo lordo</v>
      </c>
      <c r="Q7019" t="str">
        <f>istat[[#This Row],[unique_id_ateco_text]]&amp;": "&amp;istat[[#This Row],[unique_id_variable_text]]</f>
        <v>0710 estrazione di minerali metalliferi ferrosi: margine operativo lordo</v>
      </c>
    </row>
    <row r="7020" spans="1:17" x14ac:dyDescent="0.35">
      <c r="A7020" s="1" t="s">
        <v>11</v>
      </c>
      <c r="B7020" s="1" t="s">
        <v>12</v>
      </c>
      <c r="C7020" s="1" t="s">
        <v>95</v>
      </c>
      <c r="D7020" s="1" t="s">
        <v>96</v>
      </c>
      <c r="E7020" s="1" t="s">
        <v>1195</v>
      </c>
      <c r="F7020" s="1" t="s">
        <v>301</v>
      </c>
      <c r="G7020">
        <v>2020</v>
      </c>
      <c r="H7020">
        <v>2020</v>
      </c>
      <c r="I7020">
        <v>0</v>
      </c>
      <c r="L7020">
        <f>IF(ISNUMBER(SEARCH("migliaia",istat[[#This Row],[Variabile]])),istat[[#This Row],[Value]]*1000,istat[[#This Row],[Value]])</f>
        <v>0</v>
      </c>
      <c r="M7020" t="b" cm="1">
        <f t="array" ref="M7020">_xlfn.IFS(istat[[#This Row],[Flag Codes]]="c",FALSE,istat[[#This Row],[Ateco 2007]]="TOTALE",FALSE,TRUE,TRUE)</f>
        <v>1</v>
      </c>
      <c r="N702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20">
        <f>IFERROR(FIND("(",istat[[#This Row],[Variabile]])-2,LEN(istat[[#This Row],[Variabile]]))</f>
        <v>21</v>
      </c>
      <c r="P7020" t="str">
        <f>LEFT(istat[[#This Row],[Variabile]],istat[[#This Row],[unique_id_variable_text_num_char]])</f>
        <v>lavoratori dipendenti</v>
      </c>
      <c r="Q7020" t="str">
        <f>istat[[#This Row],[unique_id_ateco_text]]&amp;": "&amp;istat[[#This Row],[unique_id_variable_text]]</f>
        <v>0710 estrazione di minerali metalliferi ferrosi: lavoratori dipendenti</v>
      </c>
    </row>
    <row r="7021" spans="1:17" x14ac:dyDescent="0.35">
      <c r="A7021" s="1" t="s">
        <v>11</v>
      </c>
      <c r="B7021" s="1" t="s">
        <v>12</v>
      </c>
      <c r="C7021" s="1" t="s">
        <v>13</v>
      </c>
      <c r="D7021" s="1" t="s">
        <v>14</v>
      </c>
      <c r="E7021" s="1" t="s">
        <v>1196</v>
      </c>
      <c r="F7021" s="1" t="s">
        <v>1197</v>
      </c>
      <c r="G7021">
        <v>2020</v>
      </c>
      <c r="H7021">
        <v>2020</v>
      </c>
      <c r="I7021">
        <v>0</v>
      </c>
      <c r="L7021">
        <f>IF(ISNUMBER(SEARCH("migliaia",istat[[#This Row],[Variabile]])),istat[[#This Row],[Value]]*1000,istat[[#This Row],[Value]])</f>
        <v>0</v>
      </c>
      <c r="M7021" t="b" cm="1">
        <f t="array" ref="M7021">_xlfn.IFS(istat[[#This Row],[Flag Codes]]="c",FALSE,istat[[#This Row],[Ateco 2007]]="TOTALE",FALSE,TRUE,TRUE)</f>
        <v>1</v>
      </c>
      <c r="N7021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1">
        <f>IFERROR(FIND("(",istat[[#This Row],[Variabile]])-2,LEN(istat[[#This Row],[Variabile]]))</f>
        <v>7</v>
      </c>
      <c r="P7021" t="str">
        <f>LEFT(istat[[#This Row],[Variabile]],istat[[#This Row],[unique_id_variable_text_num_char]])</f>
        <v>imprese</v>
      </c>
      <c r="Q7021" t="str">
        <f>istat[[#This Row],[unique_id_ateco_text]]&amp;": "&amp;istat[[#This Row],[unique_id_variable_text]]</f>
        <v>0721 estrazione di minerali di uranio e di torio: imprese</v>
      </c>
    </row>
    <row r="7022" spans="1:17" x14ac:dyDescent="0.35">
      <c r="A7022" s="1" t="s">
        <v>11</v>
      </c>
      <c r="B7022" s="1" t="s">
        <v>12</v>
      </c>
      <c r="C7022" s="1" t="s">
        <v>69</v>
      </c>
      <c r="D7022" s="1" t="s">
        <v>70</v>
      </c>
      <c r="E7022" s="1" t="s">
        <v>1196</v>
      </c>
      <c r="F7022" s="1" t="s">
        <v>1197</v>
      </c>
      <c r="G7022">
        <v>2020</v>
      </c>
      <c r="H7022">
        <v>2020</v>
      </c>
      <c r="I7022">
        <v>0</v>
      </c>
      <c r="L7022">
        <f>IF(ISNUMBER(SEARCH("migliaia",istat[[#This Row],[Variabile]])),istat[[#This Row],[Value]]*1000,istat[[#This Row],[Value]])</f>
        <v>0</v>
      </c>
      <c r="M7022" t="b" cm="1">
        <f t="array" ref="M7022">_xlfn.IFS(istat[[#This Row],[Flag Codes]]="c",FALSE,istat[[#This Row],[Ateco 2007]]="TOTALE",FALSE,TRUE,TRUE)</f>
        <v>1</v>
      </c>
      <c r="N7022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2">
        <f>IFERROR(FIND("(",istat[[#This Row],[Variabile]])-2,LEN(istat[[#This Row],[Variabile]]))</f>
        <v>9</v>
      </c>
      <c r="P7022" t="str">
        <f>LEFT(istat[[#This Row],[Variabile]],istat[[#This Row],[unique_id_variable_text_num_char]])</f>
        <v>fatturato</v>
      </c>
      <c r="Q7022" t="str">
        <f>istat[[#This Row],[unique_id_ateco_text]]&amp;": "&amp;istat[[#This Row],[unique_id_variable_text]]</f>
        <v>0721 estrazione di minerali di uranio e di torio: fatturato</v>
      </c>
    </row>
    <row r="7023" spans="1:17" x14ac:dyDescent="0.35">
      <c r="A7023" s="1" t="s">
        <v>11</v>
      </c>
      <c r="B7023" s="1" t="s">
        <v>12</v>
      </c>
      <c r="C7023" s="1" t="s">
        <v>73</v>
      </c>
      <c r="D7023" s="1" t="s">
        <v>74</v>
      </c>
      <c r="E7023" s="1" t="s">
        <v>1196</v>
      </c>
      <c r="F7023" s="1" t="s">
        <v>1197</v>
      </c>
      <c r="G7023">
        <v>2020</v>
      </c>
      <c r="H7023">
        <v>2020</v>
      </c>
      <c r="I7023">
        <v>0</v>
      </c>
      <c r="L7023">
        <f>IF(ISNUMBER(SEARCH("migliaia",istat[[#This Row],[Variabile]])),istat[[#This Row],[Value]]*1000,istat[[#This Row],[Value]])</f>
        <v>0</v>
      </c>
      <c r="M7023" t="b" cm="1">
        <f t="array" ref="M7023">_xlfn.IFS(istat[[#This Row],[Flag Codes]]="c",FALSE,istat[[#This Row],[Ateco 2007]]="TOTALE",FALSE,TRUE,TRUE)</f>
        <v>1</v>
      </c>
      <c r="N7023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3">
        <f>IFERROR(FIND("(",istat[[#This Row],[Variabile]])-2,LEN(istat[[#This Row],[Variabile]]))</f>
        <v>36</v>
      </c>
      <c r="P7023" t="str">
        <f>LEFT(istat[[#This Row],[Variabile]],istat[[#This Row],[unique_id_variable_text_num_char]])</f>
        <v>valore aggiunto al costo dei fattori</v>
      </c>
      <c r="Q7023" t="str">
        <f>istat[[#This Row],[unique_id_ateco_text]]&amp;": "&amp;istat[[#This Row],[unique_id_variable_text]]</f>
        <v>0721 estrazione di minerali di uranio e di torio: valore aggiunto al costo dei fattori</v>
      </c>
    </row>
    <row r="7024" spans="1:17" x14ac:dyDescent="0.35">
      <c r="A7024" s="1" t="s">
        <v>11</v>
      </c>
      <c r="B7024" s="1" t="s">
        <v>12</v>
      </c>
      <c r="C7024" s="1" t="s">
        <v>101</v>
      </c>
      <c r="D7024" s="1" t="s">
        <v>102</v>
      </c>
      <c r="E7024" s="1" t="s">
        <v>1196</v>
      </c>
      <c r="F7024" s="1" t="s">
        <v>1197</v>
      </c>
      <c r="G7024">
        <v>2020</v>
      </c>
      <c r="H7024">
        <v>2020</v>
      </c>
      <c r="I7024">
        <v>0</v>
      </c>
      <c r="L7024">
        <f>IF(ISNUMBER(SEARCH("migliaia",istat[[#This Row],[Variabile]])),istat[[#This Row],[Value]]*1000,istat[[#This Row],[Value]])</f>
        <v>0</v>
      </c>
      <c r="M7024" t="b" cm="1">
        <f t="array" ref="M7024">_xlfn.IFS(istat[[#This Row],[Flag Codes]]="c",FALSE,istat[[#This Row],[Ateco 2007]]="TOTALE",FALSE,TRUE,TRUE)</f>
        <v>1</v>
      </c>
      <c r="N702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24">
        <f>IFERROR(FIND("(",istat[[#This Row],[Variabile]])-2,LEN(istat[[#This Row],[Variabile]]))</f>
        <v>27</v>
      </c>
      <c r="P7024" t="str">
        <f>LEFT(istat[[#This Row],[Variabile]],istat[[#This Row],[unique_id_variable_text_num_char]])</f>
        <v>ore lavorate dai dipendenti</v>
      </c>
      <c r="Q7024" t="str">
        <f>istat[[#This Row],[unique_id_ateco_text]]&amp;": "&amp;istat[[#This Row],[unique_id_variable_text]]</f>
        <v>0721 estrazione di minerali di uranio e di torio: ore lavorate dai dipendenti</v>
      </c>
    </row>
    <row r="7025" spans="1:17" x14ac:dyDescent="0.35">
      <c r="A7025" s="1" t="s">
        <v>11</v>
      </c>
      <c r="B7025" s="1" t="s">
        <v>12</v>
      </c>
      <c r="C7025" s="1" t="s">
        <v>85</v>
      </c>
      <c r="D7025" s="1" t="s">
        <v>86</v>
      </c>
      <c r="E7025" s="1" t="s">
        <v>1134</v>
      </c>
      <c r="F7025" s="1" t="s">
        <v>362</v>
      </c>
      <c r="G7025">
        <v>2020</v>
      </c>
      <c r="H7025">
        <v>2020</v>
      </c>
      <c r="I7025">
        <v>296891</v>
      </c>
      <c r="L7025">
        <f>IF(ISNUMBER(SEARCH("migliaia",istat[[#This Row],[Variabile]])),istat[[#This Row],[Value]]*1000,istat[[#This Row],[Value]])</f>
        <v>296891000</v>
      </c>
      <c r="M7025" t="b" cm="1">
        <f t="array" ref="M7025">_xlfn.IFS(istat[[#This Row],[Flag Codes]]="c",FALSE,istat[[#This Row],[Ateco 2007]]="TOTALE",FALSE,TRUE,TRUE)</f>
        <v>1</v>
      </c>
      <c r="N7025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25">
        <f>IFERROR(FIND("(",istat[[#This Row],[Variabile]])-2,LEN(istat[[#This Row],[Variabile]]))</f>
        <v>17</v>
      </c>
      <c r="P7025" t="str">
        <f>LEFT(istat[[#This Row],[Variabile]],istat[[#This Row],[unique_id_variable_text_num_char]])</f>
        <v>salari e stipendi</v>
      </c>
      <c r="Q7025" t="str">
        <f>istat[[#This Row],[unique_id_ateco_text]]&amp;": "&amp;istat[[#This Row],[unique_id_variable_text]]</f>
        <v>1310 preparazione e filatura di fibre tessili: salari e stipendi</v>
      </c>
    </row>
    <row r="7026" spans="1:17" x14ac:dyDescent="0.35">
      <c r="A7026" s="1" t="s">
        <v>11</v>
      </c>
      <c r="B7026" s="1" t="s">
        <v>12</v>
      </c>
      <c r="C7026" s="1" t="s">
        <v>81</v>
      </c>
      <c r="D7026" s="1" t="s">
        <v>82</v>
      </c>
      <c r="E7026" s="1" t="s">
        <v>1198</v>
      </c>
      <c r="F7026" s="1" t="s">
        <v>128</v>
      </c>
      <c r="G7026">
        <v>2020</v>
      </c>
      <c r="H7026">
        <v>2020</v>
      </c>
      <c r="I7026">
        <v>796393</v>
      </c>
      <c r="L7026">
        <f>IF(ISNUMBER(SEARCH("migliaia",istat[[#This Row],[Variabile]])),istat[[#This Row],[Value]]*1000,istat[[#This Row],[Value]])</f>
        <v>796393000</v>
      </c>
      <c r="M7026" t="b" cm="1">
        <f t="array" ref="M7026">_xlfn.IFS(istat[[#This Row],[Flag Codes]]="c",FALSE,istat[[#This Row],[Ateco 2007]]="TOTALE",FALSE,TRUE,TRUE)</f>
        <v>1</v>
      </c>
      <c r="N7026" t="str">
        <f>istat[[#This Row],[ATECO_2007]]&amp;" "&amp;LEFT(istat[[#This Row],[Ateco 2007]],IFERROR(FIND("(",istat[[#This Row],[Ateco 2007]])-2,LEN(istat[[#This Row],[Ateco 2007]])))</f>
        <v>1320 tessitura</v>
      </c>
      <c r="O7026">
        <f>IFERROR(FIND("(",istat[[#This Row],[Variabile]])-2,LEN(istat[[#This Row],[Variabile]]))</f>
        <v>19</v>
      </c>
      <c r="P7026" t="str">
        <f>LEFT(istat[[#This Row],[Variabile]],istat[[#This Row],[unique_id_variable_text_num_char]])</f>
        <v>costi del personale</v>
      </c>
      <c r="Q7026" t="str">
        <f>istat[[#This Row],[unique_id_ateco_text]]&amp;": "&amp;istat[[#This Row],[unique_id_variable_text]]</f>
        <v>1320 tessitura: costi del personale</v>
      </c>
    </row>
    <row r="7027" spans="1:17" x14ac:dyDescent="0.35">
      <c r="A7027" s="1" t="s">
        <v>11</v>
      </c>
      <c r="B7027" s="1" t="s">
        <v>12</v>
      </c>
      <c r="C7027" s="1" t="s">
        <v>85</v>
      </c>
      <c r="D7027" s="1" t="s">
        <v>86</v>
      </c>
      <c r="E7027" s="1" t="s">
        <v>1199</v>
      </c>
      <c r="F7027" s="1" t="s">
        <v>1200</v>
      </c>
      <c r="G7027">
        <v>2020</v>
      </c>
      <c r="H7027">
        <v>2020</v>
      </c>
      <c r="I7027">
        <v>105016</v>
      </c>
      <c r="L7027">
        <f>IF(ISNUMBER(SEARCH("migliaia",istat[[#This Row],[Variabile]])),istat[[#This Row],[Value]]*1000,istat[[#This Row],[Value]])</f>
        <v>105016000</v>
      </c>
      <c r="M7027" t="b" cm="1">
        <f t="array" ref="M7027">_xlfn.IFS(istat[[#This Row],[Flag Codes]]="c",FALSE,istat[[#This Row],[Ateco 2007]]="TOTALE",FALSE,TRUE,TRUE)</f>
        <v>1</v>
      </c>
      <c r="N7027" t="str">
        <f>istat[[#This Row],[ATECO_2007]]&amp;" "&amp;LEFT(istat[[#This Row],[Ateco 2007]],IFERROR(FIND("(",istat[[#This Row],[Ateco 2007]])-2,LEN(istat[[#This Row],[Ateco 2007]])))</f>
        <v>1391 fabbricazione di tessuti a maglia</v>
      </c>
      <c r="O7027">
        <f>IFERROR(FIND("(",istat[[#This Row],[Variabile]])-2,LEN(istat[[#This Row],[Variabile]]))</f>
        <v>17</v>
      </c>
      <c r="P7027" t="str">
        <f>LEFT(istat[[#This Row],[Variabile]],istat[[#This Row],[unique_id_variable_text_num_char]])</f>
        <v>salari e stipendi</v>
      </c>
      <c r="Q7027" t="str">
        <f>istat[[#This Row],[unique_id_ateco_text]]&amp;": "&amp;istat[[#This Row],[unique_id_variable_text]]</f>
        <v>1391 fabbricazione di tessuti a maglia: salari e stipendi</v>
      </c>
    </row>
    <row r="7028" spans="1:17" x14ac:dyDescent="0.35">
      <c r="A7028" s="1" t="s">
        <v>11</v>
      </c>
      <c r="B7028" s="1" t="s">
        <v>12</v>
      </c>
      <c r="C7028" s="1" t="s">
        <v>87</v>
      </c>
      <c r="D7028" s="1" t="s">
        <v>88</v>
      </c>
      <c r="E7028" s="1" t="s">
        <v>1199</v>
      </c>
      <c r="F7028" s="1" t="s">
        <v>1200</v>
      </c>
      <c r="G7028">
        <v>2020</v>
      </c>
      <c r="H7028">
        <v>2020</v>
      </c>
      <c r="I7028">
        <v>19382</v>
      </c>
      <c r="L7028">
        <f>IF(ISNUMBER(SEARCH("migliaia",istat[[#This Row],[Variabile]])),istat[[#This Row],[Value]]*1000,istat[[#This Row],[Value]])</f>
        <v>19382000</v>
      </c>
      <c r="M7028" t="b" cm="1">
        <f t="array" ref="M7028">_xlfn.IFS(istat[[#This Row],[Flag Codes]]="c",FALSE,istat[[#This Row],[Ateco 2007]]="TOTALE",FALSE,TRUE,TRUE)</f>
        <v>1</v>
      </c>
      <c r="N7028" t="str">
        <f>istat[[#This Row],[ATECO_2007]]&amp;" "&amp;LEFT(istat[[#This Row],[Ateco 2007]],IFERROR(FIND("(",istat[[#This Row],[Ateco 2007]])-2,LEN(istat[[#This Row],[Ateco 2007]])))</f>
        <v>1391 fabbricazione di tessuti a maglia</v>
      </c>
      <c r="O7028">
        <f>IFERROR(FIND("(",istat[[#This Row],[Variabile]])-2,LEN(istat[[#This Row],[Variabile]]))</f>
        <v>36</v>
      </c>
      <c r="P7028" t="str">
        <f>LEFT(istat[[#This Row],[Variabile]],istat[[#This Row],[unique_id_variable_text_num_char]])</f>
        <v>investimenti lordi in beni materiali</v>
      </c>
      <c r="Q7028" t="str">
        <f>istat[[#This Row],[unique_id_ateco_text]]&amp;": "&amp;istat[[#This Row],[unique_id_variable_text]]</f>
        <v>1391 fabbricazione di tessuti a maglia: investimenti lordi in beni materiali</v>
      </c>
    </row>
    <row r="7029" spans="1:17" x14ac:dyDescent="0.35">
      <c r="A7029" s="1" t="s">
        <v>11</v>
      </c>
      <c r="B7029" s="1" t="s">
        <v>12</v>
      </c>
      <c r="C7029" s="1" t="s">
        <v>79</v>
      </c>
      <c r="D7029" s="1" t="s">
        <v>80</v>
      </c>
      <c r="E7029" s="1" t="s">
        <v>1201</v>
      </c>
      <c r="F7029" s="1" t="s">
        <v>1202</v>
      </c>
      <c r="G7029">
        <v>2020</v>
      </c>
      <c r="H7029">
        <v>2020</v>
      </c>
      <c r="I7029">
        <v>1390310</v>
      </c>
      <c r="L7029">
        <f>IF(ISNUMBER(SEARCH("migliaia",istat[[#This Row],[Variabile]])),istat[[#This Row],[Value]]*1000,istat[[#This Row],[Value]])</f>
        <v>1390310000</v>
      </c>
      <c r="M7029" t="b" cm="1">
        <f t="array" ref="M7029">_xlfn.IFS(istat[[#This Row],[Flag Codes]]="c",FALSE,istat[[#This Row],[Ateco 2007]]="TOTALE",FALSE,TRUE,TRUE)</f>
        <v>1</v>
      </c>
      <c r="N7029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29">
        <f>IFERROR(FIND("(",istat[[#This Row],[Variabile]])-2,LEN(istat[[#This Row],[Variabile]]))</f>
        <v>26</v>
      </c>
      <c r="P7029" t="str">
        <f>LEFT(istat[[#This Row],[Variabile]],istat[[#This Row],[unique_id_variable_text_num_char]])</f>
        <v>acquisto di beni e servizi</v>
      </c>
      <c r="Q7029" t="str">
        <f>istat[[#This Row],[unique_id_ateco_text]]&amp;": "&amp;istat[[#This Row],[unique_id_variable_text]]</f>
        <v>1392 confezionamento di articoli tessili, esclusi gli articoli di abbigliamento: acquisto di beni e servizi</v>
      </c>
    </row>
    <row r="7030" spans="1:17" x14ac:dyDescent="0.35">
      <c r="A7030" s="1" t="s">
        <v>11</v>
      </c>
      <c r="B7030" s="1" t="s">
        <v>12</v>
      </c>
      <c r="C7030" s="1" t="s">
        <v>81</v>
      </c>
      <c r="D7030" s="1" t="s">
        <v>82</v>
      </c>
      <c r="E7030" s="1" t="s">
        <v>1201</v>
      </c>
      <c r="F7030" s="1" t="s">
        <v>1202</v>
      </c>
      <c r="G7030">
        <v>2020</v>
      </c>
      <c r="H7030">
        <v>2020</v>
      </c>
      <c r="I7030">
        <v>305291</v>
      </c>
      <c r="L7030">
        <f>IF(ISNUMBER(SEARCH("migliaia",istat[[#This Row],[Variabile]])),istat[[#This Row],[Value]]*1000,istat[[#This Row],[Value]])</f>
        <v>305291000</v>
      </c>
      <c r="M7030" t="b" cm="1">
        <f t="array" ref="M7030">_xlfn.IFS(istat[[#This Row],[Flag Codes]]="c",FALSE,istat[[#This Row],[Ateco 2007]]="TOTALE",FALSE,TRUE,TRUE)</f>
        <v>1</v>
      </c>
      <c r="N7030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030">
        <f>IFERROR(FIND("(",istat[[#This Row],[Variabile]])-2,LEN(istat[[#This Row],[Variabile]]))</f>
        <v>19</v>
      </c>
      <c r="P7030" t="str">
        <f>LEFT(istat[[#This Row],[Variabile]],istat[[#This Row],[unique_id_variable_text_num_char]])</f>
        <v>costi del personale</v>
      </c>
      <c r="Q7030" t="str">
        <f>istat[[#This Row],[unique_id_ateco_text]]&amp;": "&amp;istat[[#This Row],[unique_id_variable_text]]</f>
        <v>1392 confezionamento di articoli tessili, esclusi gli articoli di abbigliamento: costi del personale</v>
      </c>
    </row>
    <row r="7031" spans="1:17" x14ac:dyDescent="0.35">
      <c r="A7031" s="1" t="s">
        <v>11</v>
      </c>
      <c r="B7031" s="1" t="s">
        <v>12</v>
      </c>
      <c r="C7031" s="1" t="s">
        <v>69</v>
      </c>
      <c r="D7031" s="1" t="s">
        <v>70</v>
      </c>
      <c r="E7031" s="1" t="s">
        <v>1161</v>
      </c>
      <c r="F7031" s="1" t="s">
        <v>556</v>
      </c>
      <c r="G7031">
        <v>2020</v>
      </c>
      <c r="H7031">
        <v>2020</v>
      </c>
      <c r="I7031">
        <v>1538474</v>
      </c>
      <c r="L7031">
        <f>IF(ISNUMBER(SEARCH("migliaia",istat[[#This Row],[Variabile]])),istat[[#This Row],[Value]]*1000,istat[[#This Row],[Value]])</f>
        <v>1538474000</v>
      </c>
      <c r="M7031" t="b" cm="1">
        <f t="array" ref="M7031">_xlfn.IFS(istat[[#This Row],[Flag Codes]]="c",FALSE,istat[[#This Row],[Ateco 2007]]="TOTALE",FALSE,TRUE,TRUE)</f>
        <v>1</v>
      </c>
      <c r="N7031" t="str">
        <f>istat[[#This Row],[ATECO_2007]]&amp;" "&amp;LEFT(istat[[#This Row],[Ateco 2007]],IFERROR(FIND("(",istat[[#This Row],[Ateco 2007]])-2,LEN(istat[[#This Row],[Ateco 2007]])))</f>
        <v>1610 taglio e piallatura del legno</v>
      </c>
      <c r="O7031">
        <f>IFERROR(FIND("(",istat[[#This Row],[Variabile]])-2,LEN(istat[[#This Row],[Variabile]]))</f>
        <v>9</v>
      </c>
      <c r="P7031" t="str">
        <f>LEFT(istat[[#This Row],[Variabile]],istat[[#This Row],[unique_id_variable_text_num_char]])</f>
        <v>fatturato</v>
      </c>
      <c r="Q7031" t="str">
        <f>istat[[#This Row],[unique_id_ateco_text]]&amp;": "&amp;istat[[#This Row],[unique_id_variable_text]]</f>
        <v>1610 taglio e piallatura del legno: fatturato</v>
      </c>
    </row>
    <row r="7032" spans="1:17" x14ac:dyDescent="0.35">
      <c r="A7032" s="1" t="s">
        <v>11</v>
      </c>
      <c r="B7032" s="1" t="s">
        <v>12</v>
      </c>
      <c r="C7032" s="1" t="s">
        <v>91</v>
      </c>
      <c r="D7032" s="1" t="s">
        <v>92</v>
      </c>
      <c r="E7032" s="1" t="s">
        <v>1161</v>
      </c>
      <c r="F7032" s="1" t="s">
        <v>556</v>
      </c>
      <c r="G7032">
        <v>2020</v>
      </c>
      <c r="H7032">
        <v>2020</v>
      </c>
      <c r="I7032">
        <v>9231</v>
      </c>
      <c r="L7032">
        <f>IF(ISNUMBER(SEARCH("migliaia",istat[[#This Row],[Variabile]])),istat[[#This Row],[Value]]*1000,istat[[#This Row],[Value]])</f>
        <v>9231</v>
      </c>
      <c r="M7032" t="b" cm="1">
        <f t="array" ref="M7032">_xlfn.IFS(istat[[#This Row],[Flag Codes]]="c",FALSE,istat[[#This Row],[Ateco 2007]]="TOTALE",FALSE,TRUE,TRUE)</f>
        <v>1</v>
      </c>
      <c r="N7032" t="str">
        <f>istat[[#This Row],[ATECO_2007]]&amp;" "&amp;LEFT(istat[[#This Row],[Ateco 2007]],IFERROR(FIND("(",istat[[#This Row],[Ateco 2007]])-2,LEN(istat[[#This Row],[Ateco 2007]])))</f>
        <v>1610 taglio e piallatura del legno</v>
      </c>
      <c r="O7032">
        <f>IFERROR(FIND("(",istat[[#This Row],[Variabile]])-2,LEN(istat[[#This Row],[Variabile]]))</f>
        <v>8</v>
      </c>
      <c r="P7032" t="str">
        <f>LEFT(istat[[#This Row],[Variabile]],istat[[#This Row],[unique_id_variable_text_num_char]])</f>
        <v>occupati</v>
      </c>
      <c r="Q7032" t="str">
        <f>istat[[#This Row],[unique_id_ateco_text]]&amp;": "&amp;istat[[#This Row],[unique_id_variable_text]]</f>
        <v>1610 taglio e piallatura del legno: occupati</v>
      </c>
    </row>
    <row r="7033" spans="1:17" x14ac:dyDescent="0.35">
      <c r="A7033" s="1" t="s">
        <v>11</v>
      </c>
      <c r="B7033" s="1" t="s">
        <v>12</v>
      </c>
      <c r="C7033" s="1" t="s">
        <v>101</v>
      </c>
      <c r="D7033" s="1" t="s">
        <v>102</v>
      </c>
      <c r="E7033" s="1" t="s">
        <v>1161</v>
      </c>
      <c r="F7033" s="1" t="s">
        <v>556</v>
      </c>
      <c r="G7033">
        <v>2020</v>
      </c>
      <c r="H7033">
        <v>2020</v>
      </c>
      <c r="I7033">
        <v>9888</v>
      </c>
      <c r="L7033">
        <f>IF(ISNUMBER(SEARCH("migliaia",istat[[#This Row],[Variabile]])),istat[[#This Row],[Value]]*1000,istat[[#This Row],[Value]])</f>
        <v>9888000</v>
      </c>
      <c r="M7033" t="b" cm="1">
        <f t="array" ref="M7033">_xlfn.IFS(istat[[#This Row],[Flag Codes]]="c",FALSE,istat[[#This Row],[Ateco 2007]]="TOTALE",FALSE,TRUE,TRUE)</f>
        <v>1</v>
      </c>
      <c r="N7033" t="str">
        <f>istat[[#This Row],[ATECO_2007]]&amp;" "&amp;LEFT(istat[[#This Row],[Ateco 2007]],IFERROR(FIND("(",istat[[#This Row],[Ateco 2007]])-2,LEN(istat[[#This Row],[Ateco 2007]])))</f>
        <v>1610 taglio e piallatura del legno</v>
      </c>
      <c r="O7033">
        <f>IFERROR(FIND("(",istat[[#This Row],[Variabile]])-2,LEN(istat[[#This Row],[Variabile]]))</f>
        <v>27</v>
      </c>
      <c r="P7033" t="str">
        <f>LEFT(istat[[#This Row],[Variabile]],istat[[#This Row],[unique_id_variable_text_num_char]])</f>
        <v>ore lavorate dai dipendenti</v>
      </c>
      <c r="Q7033" t="str">
        <f>istat[[#This Row],[unique_id_ateco_text]]&amp;": "&amp;istat[[#This Row],[unique_id_variable_text]]</f>
        <v>1610 taglio e piallatura del legno: ore lavorate dai dipendenti</v>
      </c>
    </row>
    <row r="7034" spans="1:17" x14ac:dyDescent="0.35">
      <c r="A7034" s="1" t="s">
        <v>11</v>
      </c>
      <c r="B7034" s="1" t="s">
        <v>12</v>
      </c>
      <c r="C7034" s="1" t="s">
        <v>87</v>
      </c>
      <c r="D7034" s="1" t="s">
        <v>88</v>
      </c>
      <c r="E7034" s="1" t="s">
        <v>1203</v>
      </c>
      <c r="F7034" s="1" t="s">
        <v>1204</v>
      </c>
      <c r="G7034">
        <v>2020</v>
      </c>
      <c r="H7034">
        <v>2020</v>
      </c>
      <c r="I7034">
        <v>7107</v>
      </c>
      <c r="L7034">
        <f>IF(ISNUMBER(SEARCH("migliaia",istat[[#This Row],[Variabile]])),istat[[#This Row],[Value]]*1000,istat[[#This Row],[Value]])</f>
        <v>7107000</v>
      </c>
      <c r="M7034" t="b" cm="1">
        <f t="array" ref="M7034">_xlfn.IFS(istat[[#This Row],[Flag Codes]]="c",FALSE,istat[[#This Row],[Ateco 2007]]="TOTALE",FALSE,TRUE,TRUE)</f>
        <v>1</v>
      </c>
      <c r="N7034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4">
        <f>IFERROR(FIND("(",istat[[#This Row],[Variabile]])-2,LEN(istat[[#This Row],[Variabile]]))</f>
        <v>36</v>
      </c>
      <c r="P7034" t="str">
        <f>LEFT(istat[[#This Row],[Variabile]],istat[[#This Row],[unique_id_variable_text_num_char]])</f>
        <v>investimenti lordi in beni materiali</v>
      </c>
      <c r="Q7034" t="str">
        <f>istat[[#This Row],[unique_id_ateco_text]]&amp;": "&amp;istat[[#This Row],[unique_id_variable_text]]</f>
        <v>1622 fabbricazione di pavimenti in parquet assemblato: investimenti lordi in beni materiali</v>
      </c>
    </row>
    <row r="7035" spans="1:17" x14ac:dyDescent="0.35">
      <c r="A7035" s="1" t="s">
        <v>11</v>
      </c>
      <c r="B7035" s="1" t="s">
        <v>12</v>
      </c>
      <c r="C7035" s="1" t="s">
        <v>95</v>
      </c>
      <c r="D7035" s="1" t="s">
        <v>96</v>
      </c>
      <c r="E7035" s="1" t="s">
        <v>1203</v>
      </c>
      <c r="F7035" s="1" t="s">
        <v>1204</v>
      </c>
      <c r="G7035">
        <v>2020</v>
      </c>
      <c r="H7035">
        <v>2020</v>
      </c>
      <c r="I7035">
        <v>792</v>
      </c>
      <c r="L7035">
        <f>IF(ISNUMBER(SEARCH("migliaia",istat[[#This Row],[Variabile]])),istat[[#This Row],[Value]]*1000,istat[[#This Row],[Value]])</f>
        <v>792</v>
      </c>
      <c r="M7035" t="b" cm="1">
        <f t="array" ref="M7035">_xlfn.IFS(istat[[#This Row],[Flag Codes]]="c",FALSE,istat[[#This Row],[Ateco 2007]]="TOTALE",FALSE,TRUE,TRUE)</f>
        <v>1</v>
      </c>
      <c r="N7035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35">
        <f>IFERROR(FIND("(",istat[[#This Row],[Variabile]])-2,LEN(istat[[#This Row],[Variabile]]))</f>
        <v>21</v>
      </c>
      <c r="P7035" t="str">
        <f>LEFT(istat[[#This Row],[Variabile]],istat[[#This Row],[unique_id_variable_text_num_char]])</f>
        <v>lavoratori dipendenti</v>
      </c>
      <c r="Q7035" t="str">
        <f>istat[[#This Row],[unique_id_ateco_text]]&amp;": "&amp;istat[[#This Row],[unique_id_variable_text]]</f>
        <v>1622 fabbricazione di pavimenti in parquet assemblato: lavoratori dipendenti</v>
      </c>
    </row>
    <row r="7036" spans="1:17" x14ac:dyDescent="0.35">
      <c r="A7036" s="1" t="s">
        <v>11</v>
      </c>
      <c r="B7036" s="1" t="s">
        <v>12</v>
      </c>
      <c r="C7036" s="1" t="s">
        <v>13</v>
      </c>
      <c r="D7036" s="1" t="s">
        <v>14</v>
      </c>
      <c r="E7036" s="1" t="s">
        <v>1205</v>
      </c>
      <c r="F7036" s="1" t="s">
        <v>1206</v>
      </c>
      <c r="G7036">
        <v>2020</v>
      </c>
      <c r="H7036">
        <v>2020</v>
      </c>
      <c r="I7036">
        <v>13784</v>
      </c>
      <c r="L7036">
        <f>IF(ISNUMBER(SEARCH("migliaia",istat[[#This Row],[Variabile]])),istat[[#This Row],[Value]]*1000,istat[[#This Row],[Value]])</f>
        <v>13784</v>
      </c>
      <c r="M7036" t="b" cm="1">
        <f t="array" ref="M7036">_xlfn.IFS(istat[[#This Row],[Flag Codes]]="c",FALSE,istat[[#This Row],[Ateco 2007]]="TOTALE",FALSE,TRUE,TRUE)</f>
        <v>1</v>
      </c>
      <c r="N703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6">
        <f>IFERROR(FIND("(",istat[[#This Row],[Variabile]])-2,LEN(istat[[#This Row],[Variabile]]))</f>
        <v>7</v>
      </c>
      <c r="P7036" t="str">
        <f>LEFT(istat[[#This Row],[Variabile]],istat[[#This Row],[unique_id_variable_text_num_char]])</f>
        <v>imprese</v>
      </c>
      <c r="Q7036" t="str">
        <f>istat[[#This Row],[unique_id_ateco_text]]&amp;": "&amp;istat[[#This Row],[unique_id_variable_text]]</f>
        <v>1623 fabbricazione di altri prodotti di carpenteria in legno e falegnameria per l'edilizia: imprese</v>
      </c>
    </row>
    <row r="7037" spans="1:17" x14ac:dyDescent="0.35">
      <c r="A7037" s="1" t="s">
        <v>11</v>
      </c>
      <c r="B7037" s="1" t="s">
        <v>12</v>
      </c>
      <c r="C7037" s="1" t="s">
        <v>91</v>
      </c>
      <c r="D7037" s="1" t="s">
        <v>92</v>
      </c>
      <c r="E7037" s="1" t="s">
        <v>1205</v>
      </c>
      <c r="F7037" s="1" t="s">
        <v>1206</v>
      </c>
      <c r="G7037">
        <v>2020</v>
      </c>
      <c r="H7037">
        <v>2020</v>
      </c>
      <c r="I7037">
        <v>47800</v>
      </c>
      <c r="L7037">
        <f>IF(ISNUMBER(SEARCH("migliaia",istat[[#This Row],[Variabile]])),istat[[#This Row],[Value]]*1000,istat[[#This Row],[Value]])</f>
        <v>47800</v>
      </c>
      <c r="M7037" t="b" cm="1">
        <f t="array" ref="M7037">_xlfn.IFS(istat[[#This Row],[Flag Codes]]="c",FALSE,istat[[#This Row],[Ateco 2007]]="TOTALE",FALSE,TRUE,TRUE)</f>
        <v>1</v>
      </c>
      <c r="N703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37">
        <f>IFERROR(FIND("(",istat[[#This Row],[Variabile]])-2,LEN(istat[[#This Row],[Variabile]]))</f>
        <v>8</v>
      </c>
      <c r="P7037" t="str">
        <f>LEFT(istat[[#This Row],[Variabile]],istat[[#This Row],[unique_id_variable_text_num_char]])</f>
        <v>occupati</v>
      </c>
      <c r="Q7037" t="str">
        <f>istat[[#This Row],[unique_id_ateco_text]]&amp;": "&amp;istat[[#This Row],[unique_id_variable_text]]</f>
        <v>1623 fabbricazione di altri prodotti di carpenteria in legno e falegnameria per l'edilizia: occupati</v>
      </c>
    </row>
    <row r="7038" spans="1:17" x14ac:dyDescent="0.35">
      <c r="A7038" s="1" t="s">
        <v>11</v>
      </c>
      <c r="B7038" s="1" t="s">
        <v>12</v>
      </c>
      <c r="C7038" s="1" t="s">
        <v>79</v>
      </c>
      <c r="D7038" s="1" t="s">
        <v>80</v>
      </c>
      <c r="E7038" s="1" t="s">
        <v>818</v>
      </c>
      <c r="F7038" s="1" t="s">
        <v>819</v>
      </c>
      <c r="G7038">
        <v>2020</v>
      </c>
      <c r="H7038">
        <v>2020</v>
      </c>
      <c r="I7038">
        <v>11537233</v>
      </c>
      <c r="L7038">
        <f>IF(ISNUMBER(SEARCH("migliaia",istat[[#This Row],[Variabile]])),istat[[#This Row],[Value]]*1000,istat[[#This Row],[Value]])</f>
        <v>11537233000</v>
      </c>
      <c r="M7038" t="b" cm="1">
        <f t="array" ref="M7038">_xlfn.IFS(istat[[#This Row],[Flag Codes]]="c",FALSE,istat[[#This Row],[Ateco 2007]]="TOTALE",FALSE,TRUE,TRUE)</f>
        <v>1</v>
      </c>
      <c r="N7038" t="str">
        <f>istat[[#This Row],[ATECO_2007]]&amp;" "&amp;LEFT(istat[[#This Row],[Ateco 2007]],IFERROR(FIND("(",istat[[#This Row],[Ateco 2007]])-2,LEN(istat[[#This Row],[Ateco 2007]])))</f>
        <v>13 industrie tessili</v>
      </c>
      <c r="O7038">
        <f>IFERROR(FIND("(",istat[[#This Row],[Variabile]])-2,LEN(istat[[#This Row],[Variabile]]))</f>
        <v>26</v>
      </c>
      <c r="P7038" t="str">
        <f>LEFT(istat[[#This Row],[Variabile]],istat[[#This Row],[unique_id_variable_text_num_char]])</f>
        <v>acquisto di beni e servizi</v>
      </c>
      <c r="Q7038" t="str">
        <f>istat[[#This Row],[unique_id_ateco_text]]&amp;": "&amp;istat[[#This Row],[unique_id_variable_text]]</f>
        <v>13 industrie tessili: acquisto di beni e servizi</v>
      </c>
    </row>
    <row r="7039" spans="1:17" x14ac:dyDescent="0.35">
      <c r="A7039" s="1" t="s">
        <v>11</v>
      </c>
      <c r="B7039" s="1" t="s">
        <v>12</v>
      </c>
      <c r="C7039" s="1" t="s">
        <v>81</v>
      </c>
      <c r="D7039" s="1" t="s">
        <v>82</v>
      </c>
      <c r="E7039" s="1" t="s">
        <v>818</v>
      </c>
      <c r="F7039" s="1" t="s">
        <v>819</v>
      </c>
      <c r="G7039">
        <v>2020</v>
      </c>
      <c r="H7039">
        <v>2020</v>
      </c>
      <c r="I7039">
        <v>3132024</v>
      </c>
      <c r="L7039">
        <f>IF(ISNUMBER(SEARCH("migliaia",istat[[#This Row],[Variabile]])),istat[[#This Row],[Value]]*1000,istat[[#This Row],[Value]])</f>
        <v>3132024000</v>
      </c>
      <c r="M7039" t="b" cm="1">
        <f t="array" ref="M7039">_xlfn.IFS(istat[[#This Row],[Flag Codes]]="c",FALSE,istat[[#This Row],[Ateco 2007]]="TOTALE",FALSE,TRUE,TRUE)</f>
        <v>1</v>
      </c>
      <c r="N7039" t="str">
        <f>istat[[#This Row],[ATECO_2007]]&amp;" "&amp;LEFT(istat[[#This Row],[Ateco 2007]],IFERROR(FIND("(",istat[[#This Row],[Ateco 2007]])-2,LEN(istat[[#This Row],[Ateco 2007]])))</f>
        <v>13 industrie tessili</v>
      </c>
      <c r="O7039">
        <f>IFERROR(FIND("(",istat[[#This Row],[Variabile]])-2,LEN(istat[[#This Row],[Variabile]]))</f>
        <v>19</v>
      </c>
      <c r="P7039" t="str">
        <f>LEFT(istat[[#This Row],[Variabile]],istat[[#This Row],[unique_id_variable_text_num_char]])</f>
        <v>costi del personale</v>
      </c>
      <c r="Q7039" t="str">
        <f>istat[[#This Row],[unique_id_ateco_text]]&amp;": "&amp;istat[[#This Row],[unique_id_variable_text]]</f>
        <v>13 industrie tessili: costi del personale</v>
      </c>
    </row>
    <row r="7040" spans="1:17" x14ac:dyDescent="0.35">
      <c r="A7040" s="1" t="s">
        <v>11</v>
      </c>
      <c r="B7040" s="1" t="s">
        <v>12</v>
      </c>
      <c r="C7040" s="1" t="s">
        <v>101</v>
      </c>
      <c r="D7040" s="1" t="s">
        <v>102</v>
      </c>
      <c r="E7040" s="1" t="s">
        <v>546</v>
      </c>
      <c r="F7040" s="1" t="s">
        <v>547</v>
      </c>
      <c r="G7040">
        <v>2020</v>
      </c>
      <c r="H7040">
        <v>2020</v>
      </c>
      <c r="I7040">
        <v>45550</v>
      </c>
      <c r="L7040">
        <f>IF(ISNUMBER(SEARCH("migliaia",istat[[#This Row],[Variabile]])),istat[[#This Row],[Value]]*1000,istat[[#This Row],[Value]])</f>
        <v>45550000</v>
      </c>
      <c r="M7040" t="b" cm="1">
        <f t="array" ref="M7040">_xlfn.IFS(istat[[#This Row],[Flag Codes]]="c",FALSE,istat[[#This Row],[Ateco 2007]]="TOTALE",FALSE,TRUE,TRUE)</f>
        <v>1</v>
      </c>
      <c r="N7040" t="str">
        <f>istat[[#This Row],[ATECO_2007]]&amp;" "&amp;LEFT(istat[[#This Row],[Ateco 2007]],IFERROR(FIND("(",istat[[#This Row],[Ateco 2007]])-2,LEN(istat[[#This Row],[Ateco 2007]])))</f>
        <v>58 attività editoriali</v>
      </c>
      <c r="O7040">
        <f>IFERROR(FIND("(",istat[[#This Row],[Variabile]])-2,LEN(istat[[#This Row],[Variabile]]))</f>
        <v>27</v>
      </c>
      <c r="P7040" t="str">
        <f>LEFT(istat[[#This Row],[Variabile]],istat[[#This Row],[unique_id_variable_text_num_char]])</f>
        <v>ore lavorate dai dipendenti</v>
      </c>
      <c r="Q7040" t="str">
        <f>istat[[#This Row],[unique_id_ateco_text]]&amp;": "&amp;istat[[#This Row],[unique_id_variable_text]]</f>
        <v>58 attività editoriali: ore lavorate dai dipendenti</v>
      </c>
    </row>
    <row r="7041" spans="1:17" x14ac:dyDescent="0.35">
      <c r="A7041" s="1" t="s">
        <v>11</v>
      </c>
      <c r="B7041" s="1" t="s">
        <v>12</v>
      </c>
      <c r="C7041" s="1" t="s">
        <v>13</v>
      </c>
      <c r="D7041" s="1" t="s">
        <v>14</v>
      </c>
      <c r="E7041" s="1" t="s">
        <v>1177</v>
      </c>
      <c r="F7041" s="1" t="s">
        <v>646</v>
      </c>
      <c r="G7041">
        <v>2020</v>
      </c>
      <c r="H7041">
        <v>2020</v>
      </c>
      <c r="I7041">
        <v>334</v>
      </c>
      <c r="L7041">
        <f>IF(ISNUMBER(SEARCH("migliaia",istat[[#This Row],[Variabile]])),istat[[#This Row],[Value]]*1000,istat[[#This Row],[Value]])</f>
        <v>334</v>
      </c>
      <c r="M7041" t="b" cm="1">
        <f t="array" ref="M7041">_xlfn.IFS(istat[[#This Row],[Flag Codes]]="c",FALSE,istat[[#This Row],[Ateco 2007]]="TOTALE",FALSE,TRUE,TRUE)</f>
        <v>1</v>
      </c>
      <c r="N704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1">
        <f>IFERROR(FIND("(",istat[[#This Row],[Variabile]])-2,LEN(istat[[#This Row],[Variabile]]))</f>
        <v>7</v>
      </c>
      <c r="P7041" t="str">
        <f>LEFT(istat[[#This Row],[Variabile]],istat[[#This Row],[unique_id_variable_text_num_char]])</f>
        <v>imprese</v>
      </c>
      <c r="Q7041" t="str">
        <f>istat[[#This Row],[unique_id_ateco_text]]&amp;": "&amp;istat[[#This Row],[unique_id_variable_text]]</f>
        <v>212 fabbricazione di medicinali e preparati farmaceutici: imprese</v>
      </c>
    </row>
    <row r="7042" spans="1:17" x14ac:dyDescent="0.35">
      <c r="A7042" s="1" t="s">
        <v>11</v>
      </c>
      <c r="B7042" s="1" t="s">
        <v>12</v>
      </c>
      <c r="C7042" s="1" t="s">
        <v>69</v>
      </c>
      <c r="D7042" s="1" t="s">
        <v>70</v>
      </c>
      <c r="E7042" s="1" t="s">
        <v>1177</v>
      </c>
      <c r="F7042" s="1" t="s">
        <v>646</v>
      </c>
      <c r="G7042">
        <v>2020</v>
      </c>
      <c r="H7042">
        <v>2020</v>
      </c>
      <c r="I7042">
        <v>22229316</v>
      </c>
      <c r="L7042">
        <f>IF(ISNUMBER(SEARCH("migliaia",istat[[#This Row],[Variabile]])),istat[[#This Row],[Value]]*1000,istat[[#This Row],[Value]])</f>
        <v>22229316000</v>
      </c>
      <c r="M7042" t="b" cm="1">
        <f t="array" ref="M7042">_xlfn.IFS(istat[[#This Row],[Flag Codes]]="c",FALSE,istat[[#This Row],[Ateco 2007]]="TOTALE",FALSE,TRUE,TRUE)</f>
        <v>1</v>
      </c>
      <c r="N704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2">
        <f>IFERROR(FIND("(",istat[[#This Row],[Variabile]])-2,LEN(istat[[#This Row],[Variabile]]))</f>
        <v>9</v>
      </c>
      <c r="P7042" t="str">
        <f>LEFT(istat[[#This Row],[Variabile]],istat[[#This Row],[unique_id_variable_text_num_char]])</f>
        <v>fatturato</v>
      </c>
      <c r="Q7042" t="str">
        <f>istat[[#This Row],[unique_id_ateco_text]]&amp;": "&amp;istat[[#This Row],[unique_id_variable_text]]</f>
        <v>212 fabbricazione di medicinali e preparati farmaceutici: fatturato</v>
      </c>
    </row>
    <row r="7043" spans="1:17" x14ac:dyDescent="0.35">
      <c r="A7043" s="1" t="s">
        <v>11</v>
      </c>
      <c r="B7043" s="1" t="s">
        <v>12</v>
      </c>
      <c r="C7043" s="1" t="s">
        <v>91</v>
      </c>
      <c r="D7043" s="1" t="s">
        <v>92</v>
      </c>
      <c r="E7043" s="1" t="s">
        <v>1177</v>
      </c>
      <c r="F7043" s="1" t="s">
        <v>646</v>
      </c>
      <c r="G7043">
        <v>2020</v>
      </c>
      <c r="H7043">
        <v>2020</v>
      </c>
      <c r="I7043">
        <v>52309</v>
      </c>
      <c r="L7043">
        <f>IF(ISNUMBER(SEARCH("migliaia",istat[[#This Row],[Variabile]])),istat[[#This Row],[Value]]*1000,istat[[#This Row],[Value]])</f>
        <v>52309</v>
      </c>
      <c r="M7043" t="b" cm="1">
        <f t="array" ref="M7043">_xlfn.IFS(istat[[#This Row],[Flag Codes]]="c",FALSE,istat[[#This Row],[Ateco 2007]]="TOTALE",FALSE,TRUE,TRUE)</f>
        <v>1</v>
      </c>
      <c r="N704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3">
        <f>IFERROR(FIND("(",istat[[#This Row],[Variabile]])-2,LEN(istat[[#This Row],[Variabile]]))</f>
        <v>8</v>
      </c>
      <c r="P7043" t="str">
        <f>LEFT(istat[[#This Row],[Variabile]],istat[[#This Row],[unique_id_variable_text_num_char]])</f>
        <v>occupati</v>
      </c>
      <c r="Q7043" t="str">
        <f>istat[[#This Row],[unique_id_ateco_text]]&amp;": "&amp;istat[[#This Row],[unique_id_variable_text]]</f>
        <v>212 fabbricazione di medicinali e preparati farmaceutici: occupati</v>
      </c>
    </row>
    <row r="7044" spans="1:17" x14ac:dyDescent="0.35">
      <c r="A7044" s="1" t="s">
        <v>11</v>
      </c>
      <c r="B7044" s="1" t="s">
        <v>12</v>
      </c>
      <c r="C7044" s="1" t="s">
        <v>101</v>
      </c>
      <c r="D7044" s="1" t="s">
        <v>102</v>
      </c>
      <c r="E7044" s="1" t="s">
        <v>803</v>
      </c>
      <c r="F7044" s="1" t="s">
        <v>804</v>
      </c>
      <c r="G7044">
        <v>2020</v>
      </c>
      <c r="H7044">
        <v>2020</v>
      </c>
      <c r="I7044">
        <v>145961</v>
      </c>
      <c r="L7044">
        <f>IF(ISNUMBER(SEARCH("migliaia",istat[[#This Row],[Variabile]])),istat[[#This Row],[Value]]*1000,istat[[#This Row],[Value]])</f>
        <v>145961000</v>
      </c>
      <c r="M7044" t="b" cm="1">
        <f t="array" ref="M7044">_xlfn.IFS(istat[[#This Row],[Flag Codes]]="c",FALSE,istat[[#This Row],[Ateco 2007]]="TOTALE",FALSE,TRUE,TRUE)</f>
        <v>1</v>
      </c>
      <c r="N7044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4">
        <f>IFERROR(FIND("(",istat[[#This Row],[Variabile]])-2,LEN(istat[[#This Row],[Variabile]]))</f>
        <v>27</v>
      </c>
      <c r="P7044" t="str">
        <f>LEFT(istat[[#This Row],[Variabile]],istat[[#This Row],[unique_id_variable_text_num_char]])</f>
        <v>ore lavorate dai dipendenti</v>
      </c>
      <c r="Q7044" t="str">
        <f>istat[[#This Row],[unique_id_ateco_text]]&amp;": "&amp;istat[[#This Row],[unique_id_variable_text]]</f>
        <v>259 fabbricazione di altri prodotti in metallo: ore lavorate dai dipendenti</v>
      </c>
    </row>
    <row r="7045" spans="1:17" x14ac:dyDescent="0.35">
      <c r="A7045" s="1" t="s">
        <v>11</v>
      </c>
      <c r="B7045" s="1" t="s">
        <v>12</v>
      </c>
      <c r="C7045" s="1" t="s">
        <v>13</v>
      </c>
      <c r="D7045" s="1" t="s">
        <v>14</v>
      </c>
      <c r="E7045" s="1" t="s">
        <v>818</v>
      </c>
      <c r="F7045" s="1" t="s">
        <v>819</v>
      </c>
      <c r="G7045">
        <v>2020</v>
      </c>
      <c r="H7045">
        <v>2020</v>
      </c>
      <c r="I7045">
        <v>11609</v>
      </c>
      <c r="L7045">
        <f>IF(ISNUMBER(SEARCH("migliaia",istat[[#This Row],[Variabile]])),istat[[#This Row],[Value]]*1000,istat[[#This Row],[Value]])</f>
        <v>11609</v>
      </c>
      <c r="M7045" t="b" cm="1">
        <f t="array" ref="M7045">_xlfn.IFS(istat[[#This Row],[Flag Codes]]="c",FALSE,istat[[#This Row],[Ateco 2007]]="TOTALE",FALSE,TRUE,TRUE)</f>
        <v>1</v>
      </c>
      <c r="N7045" t="str">
        <f>istat[[#This Row],[ATECO_2007]]&amp;" "&amp;LEFT(istat[[#This Row],[Ateco 2007]],IFERROR(FIND("(",istat[[#This Row],[Ateco 2007]])-2,LEN(istat[[#This Row],[Ateco 2007]])))</f>
        <v>13 industrie tessili</v>
      </c>
      <c r="O7045">
        <f>IFERROR(FIND("(",istat[[#This Row],[Variabile]])-2,LEN(istat[[#This Row],[Variabile]]))</f>
        <v>7</v>
      </c>
      <c r="P7045" t="str">
        <f>LEFT(istat[[#This Row],[Variabile]],istat[[#This Row],[unique_id_variable_text_num_char]])</f>
        <v>imprese</v>
      </c>
      <c r="Q7045" t="str">
        <f>istat[[#This Row],[unique_id_ateco_text]]&amp;": "&amp;istat[[#This Row],[unique_id_variable_text]]</f>
        <v>13 industrie tessili: imprese</v>
      </c>
    </row>
    <row r="7046" spans="1:17" x14ac:dyDescent="0.35">
      <c r="A7046" s="1" t="s">
        <v>11</v>
      </c>
      <c r="B7046" s="1" t="s">
        <v>12</v>
      </c>
      <c r="C7046" s="1" t="s">
        <v>91</v>
      </c>
      <c r="D7046" s="1" t="s">
        <v>92</v>
      </c>
      <c r="E7046" s="1" t="s">
        <v>818</v>
      </c>
      <c r="F7046" s="1" t="s">
        <v>819</v>
      </c>
      <c r="G7046">
        <v>2020</v>
      </c>
      <c r="H7046">
        <v>2020</v>
      </c>
      <c r="I7046">
        <v>107499</v>
      </c>
      <c r="L7046">
        <f>IF(ISNUMBER(SEARCH("migliaia",istat[[#This Row],[Variabile]])),istat[[#This Row],[Value]]*1000,istat[[#This Row],[Value]])</f>
        <v>107499</v>
      </c>
      <c r="M7046" t="b" cm="1">
        <f t="array" ref="M7046">_xlfn.IFS(istat[[#This Row],[Flag Codes]]="c",FALSE,istat[[#This Row],[Ateco 2007]]="TOTALE",FALSE,TRUE,TRUE)</f>
        <v>1</v>
      </c>
      <c r="N7046" t="str">
        <f>istat[[#This Row],[ATECO_2007]]&amp;" "&amp;LEFT(istat[[#This Row],[Ateco 2007]],IFERROR(FIND("(",istat[[#This Row],[Ateco 2007]])-2,LEN(istat[[#This Row],[Ateco 2007]])))</f>
        <v>13 industrie tessili</v>
      </c>
      <c r="O7046">
        <f>IFERROR(FIND("(",istat[[#This Row],[Variabile]])-2,LEN(istat[[#This Row],[Variabile]]))</f>
        <v>8</v>
      </c>
      <c r="P7046" t="str">
        <f>LEFT(istat[[#This Row],[Variabile]],istat[[#This Row],[unique_id_variable_text_num_char]])</f>
        <v>occupati</v>
      </c>
      <c r="Q7046" t="str">
        <f>istat[[#This Row],[unique_id_ateco_text]]&amp;": "&amp;istat[[#This Row],[unique_id_variable_text]]</f>
        <v>13 industrie tessili: occupati</v>
      </c>
    </row>
    <row r="7047" spans="1:17" x14ac:dyDescent="0.35">
      <c r="A7047" s="1" t="s">
        <v>11</v>
      </c>
      <c r="B7047" s="1" t="s">
        <v>12</v>
      </c>
      <c r="C7047" s="1" t="s">
        <v>73</v>
      </c>
      <c r="D7047" s="1" t="s">
        <v>74</v>
      </c>
      <c r="E7047" s="1" t="s">
        <v>1177</v>
      </c>
      <c r="F7047" s="1" t="s">
        <v>646</v>
      </c>
      <c r="G7047">
        <v>2020</v>
      </c>
      <c r="H7047">
        <v>2020</v>
      </c>
      <c r="I7047">
        <v>8363976</v>
      </c>
      <c r="L7047">
        <f>IF(ISNUMBER(SEARCH("migliaia",istat[[#This Row],[Variabile]])),istat[[#This Row],[Value]]*1000,istat[[#This Row],[Value]])</f>
        <v>8363976000</v>
      </c>
      <c r="M7047" t="b" cm="1">
        <f t="array" ref="M7047">_xlfn.IFS(istat[[#This Row],[Flag Codes]]="c",FALSE,istat[[#This Row],[Ateco 2007]]="TOTALE",FALSE,TRUE,TRUE)</f>
        <v>1</v>
      </c>
      <c r="N7047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47">
        <f>IFERROR(FIND("(",istat[[#This Row],[Variabile]])-2,LEN(istat[[#This Row],[Variabile]]))</f>
        <v>36</v>
      </c>
      <c r="P7047" t="str">
        <f>LEFT(istat[[#This Row],[Variabile]],istat[[#This Row],[unique_id_variable_text_num_char]])</f>
        <v>valore aggiunto al costo dei fattori</v>
      </c>
      <c r="Q7047" t="str">
        <f>istat[[#This Row],[unique_id_ateco_text]]&amp;": "&amp;istat[[#This Row],[unique_id_variable_text]]</f>
        <v>212 fabbricazione di medicinali e preparati farmaceutici: valore aggiunto al costo dei fattori</v>
      </c>
    </row>
    <row r="7048" spans="1:17" x14ac:dyDescent="0.35">
      <c r="A7048" s="1" t="s">
        <v>11</v>
      </c>
      <c r="B7048" s="1" t="s">
        <v>12</v>
      </c>
      <c r="C7048" s="1" t="s">
        <v>85</v>
      </c>
      <c r="D7048" s="1" t="s">
        <v>86</v>
      </c>
      <c r="E7048" s="1" t="s">
        <v>803</v>
      </c>
      <c r="F7048" s="1" t="s">
        <v>804</v>
      </c>
      <c r="G7048">
        <v>2020</v>
      </c>
      <c r="H7048">
        <v>2020</v>
      </c>
      <c r="I7048">
        <v>2498179</v>
      </c>
      <c r="L7048">
        <f>IF(ISNUMBER(SEARCH("migliaia",istat[[#This Row],[Variabile]])),istat[[#This Row],[Value]]*1000,istat[[#This Row],[Value]])</f>
        <v>2498179000</v>
      </c>
      <c r="M7048" t="b" cm="1">
        <f t="array" ref="M7048">_xlfn.IFS(istat[[#This Row],[Flag Codes]]="c",FALSE,istat[[#This Row],[Ateco 2007]]="TOTALE",FALSE,TRUE,TRUE)</f>
        <v>1</v>
      </c>
      <c r="N7048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8">
        <f>IFERROR(FIND("(",istat[[#This Row],[Variabile]])-2,LEN(istat[[#This Row],[Variabile]]))</f>
        <v>17</v>
      </c>
      <c r="P7048" t="str">
        <f>LEFT(istat[[#This Row],[Variabile]],istat[[#This Row],[unique_id_variable_text_num_char]])</f>
        <v>salari e stipendi</v>
      </c>
      <c r="Q7048" t="str">
        <f>istat[[#This Row],[unique_id_ateco_text]]&amp;": "&amp;istat[[#This Row],[unique_id_variable_text]]</f>
        <v>259 fabbricazione di altri prodotti in metallo: salari e stipendi</v>
      </c>
    </row>
    <row r="7049" spans="1:17" x14ac:dyDescent="0.35">
      <c r="A7049" s="1" t="s">
        <v>11</v>
      </c>
      <c r="B7049" s="1" t="s">
        <v>12</v>
      </c>
      <c r="C7049" s="1" t="s">
        <v>87</v>
      </c>
      <c r="D7049" s="1" t="s">
        <v>88</v>
      </c>
      <c r="E7049" s="1" t="s">
        <v>803</v>
      </c>
      <c r="F7049" s="1" t="s">
        <v>804</v>
      </c>
      <c r="G7049">
        <v>2020</v>
      </c>
      <c r="H7049">
        <v>2020</v>
      </c>
      <c r="I7049">
        <v>741855</v>
      </c>
      <c r="L7049">
        <f>IF(ISNUMBER(SEARCH("migliaia",istat[[#This Row],[Variabile]])),istat[[#This Row],[Value]]*1000,istat[[#This Row],[Value]])</f>
        <v>741855000</v>
      </c>
      <c r="M7049" t="b" cm="1">
        <f t="array" ref="M7049">_xlfn.IFS(istat[[#This Row],[Flag Codes]]="c",FALSE,istat[[#This Row],[Ateco 2007]]="TOTALE",FALSE,TRUE,TRUE)</f>
        <v>1</v>
      </c>
      <c r="N7049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049">
        <f>IFERROR(FIND("(",istat[[#This Row],[Variabile]])-2,LEN(istat[[#This Row],[Variabile]]))</f>
        <v>36</v>
      </c>
      <c r="P7049" t="str">
        <f>LEFT(istat[[#This Row],[Variabile]],istat[[#This Row],[unique_id_variable_text_num_char]])</f>
        <v>investimenti lordi in beni materiali</v>
      </c>
      <c r="Q7049" t="str">
        <f>istat[[#This Row],[unique_id_ateco_text]]&amp;": "&amp;istat[[#This Row],[unique_id_variable_text]]</f>
        <v>259 fabbricazione di altri prodotti in metallo: investimenti lordi in beni materiali</v>
      </c>
    </row>
    <row r="7050" spans="1:17" x14ac:dyDescent="0.35">
      <c r="A7050" s="1" t="s">
        <v>11</v>
      </c>
      <c r="B7050" s="1" t="s">
        <v>12</v>
      </c>
      <c r="C7050" s="1" t="s">
        <v>79</v>
      </c>
      <c r="D7050" s="1" t="s">
        <v>80</v>
      </c>
      <c r="E7050" s="1" t="s">
        <v>1178</v>
      </c>
      <c r="F7050" s="1" t="s">
        <v>1179</v>
      </c>
      <c r="G7050">
        <v>2020</v>
      </c>
      <c r="H7050">
        <v>2020</v>
      </c>
      <c r="I7050">
        <v>6494420</v>
      </c>
      <c r="L7050">
        <f>IF(ISNUMBER(SEARCH("migliaia",istat[[#This Row],[Variabile]])),istat[[#This Row],[Value]]*1000,istat[[#This Row],[Value]])</f>
        <v>6494420000</v>
      </c>
      <c r="M7050" t="b" cm="1">
        <f t="array" ref="M7050">_xlfn.IFS(istat[[#This Row],[Flag Codes]]="c",FALSE,istat[[#This Row],[Ateco 2007]]="TOTALE",FALSE,TRUE,TRUE)</f>
        <v>1</v>
      </c>
      <c r="N7050" t="str">
        <f>istat[[#This Row],[ATECO_2007]]&amp;" "&amp;LEFT(istat[[#This Row],[Ateco 2007]],IFERROR(FIND("(",istat[[#This Row],[Ateco 2007]])-2,LEN(istat[[#This Row],[Ateco 2007]])))</f>
        <v>381 raccolta dei rifiuti</v>
      </c>
      <c r="O7050">
        <f>IFERROR(FIND("(",istat[[#This Row],[Variabile]])-2,LEN(istat[[#This Row],[Variabile]]))</f>
        <v>26</v>
      </c>
      <c r="P7050" t="str">
        <f>LEFT(istat[[#This Row],[Variabile]],istat[[#This Row],[unique_id_variable_text_num_char]])</f>
        <v>acquisto di beni e servizi</v>
      </c>
      <c r="Q7050" t="str">
        <f>istat[[#This Row],[unique_id_ateco_text]]&amp;": "&amp;istat[[#This Row],[unique_id_variable_text]]</f>
        <v>381 raccolta dei rifiuti: acquisto di beni e servizi</v>
      </c>
    </row>
    <row r="7051" spans="1:17" x14ac:dyDescent="0.35">
      <c r="A7051" s="1" t="s">
        <v>11</v>
      </c>
      <c r="B7051" s="1" t="s">
        <v>12</v>
      </c>
      <c r="C7051" s="1" t="s">
        <v>73</v>
      </c>
      <c r="D7051" s="1" t="s">
        <v>74</v>
      </c>
      <c r="E7051" s="1" t="s">
        <v>818</v>
      </c>
      <c r="F7051" s="1" t="s">
        <v>819</v>
      </c>
      <c r="G7051">
        <v>2020</v>
      </c>
      <c r="H7051">
        <v>2020</v>
      </c>
      <c r="I7051">
        <v>4751914</v>
      </c>
      <c r="L7051">
        <f>IF(ISNUMBER(SEARCH("migliaia",istat[[#This Row],[Variabile]])),istat[[#This Row],[Value]]*1000,istat[[#This Row],[Value]])</f>
        <v>4751914000</v>
      </c>
      <c r="M7051" t="b" cm="1">
        <f t="array" ref="M7051">_xlfn.IFS(istat[[#This Row],[Flag Codes]]="c",FALSE,istat[[#This Row],[Ateco 2007]]="TOTALE",FALSE,TRUE,TRUE)</f>
        <v>1</v>
      </c>
      <c r="N7051" t="str">
        <f>istat[[#This Row],[ATECO_2007]]&amp;" "&amp;LEFT(istat[[#This Row],[Ateco 2007]],IFERROR(FIND("(",istat[[#This Row],[Ateco 2007]])-2,LEN(istat[[#This Row],[Ateco 2007]])))</f>
        <v>13 industrie tessili</v>
      </c>
      <c r="O7051">
        <f>IFERROR(FIND("(",istat[[#This Row],[Variabile]])-2,LEN(istat[[#This Row],[Variabile]]))</f>
        <v>36</v>
      </c>
      <c r="P7051" t="str">
        <f>LEFT(istat[[#This Row],[Variabile]],istat[[#This Row],[unique_id_variable_text_num_char]])</f>
        <v>valore aggiunto al costo dei fattori</v>
      </c>
      <c r="Q7051" t="str">
        <f>istat[[#This Row],[unique_id_ateco_text]]&amp;": "&amp;istat[[#This Row],[unique_id_variable_text]]</f>
        <v>13 industrie tessili: valore aggiunto al costo dei fattori</v>
      </c>
    </row>
    <row r="7052" spans="1:17" x14ac:dyDescent="0.35">
      <c r="A7052" s="1" t="s">
        <v>11</v>
      </c>
      <c r="B7052" s="1" t="s">
        <v>12</v>
      </c>
      <c r="C7052" s="1" t="s">
        <v>101</v>
      </c>
      <c r="D7052" s="1" t="s">
        <v>102</v>
      </c>
      <c r="E7052" s="1" t="s">
        <v>818</v>
      </c>
      <c r="F7052" s="1" t="s">
        <v>819</v>
      </c>
      <c r="G7052">
        <v>2020</v>
      </c>
      <c r="H7052">
        <v>2020</v>
      </c>
      <c r="I7052">
        <v>130998</v>
      </c>
      <c r="L7052">
        <f>IF(ISNUMBER(SEARCH("migliaia",istat[[#This Row],[Variabile]])),istat[[#This Row],[Value]]*1000,istat[[#This Row],[Value]])</f>
        <v>130998000</v>
      </c>
      <c r="M7052" t="b" cm="1">
        <f t="array" ref="M7052">_xlfn.IFS(istat[[#This Row],[Flag Codes]]="c",FALSE,istat[[#This Row],[Ateco 2007]]="TOTALE",FALSE,TRUE,TRUE)</f>
        <v>1</v>
      </c>
      <c r="N7052" t="str">
        <f>istat[[#This Row],[ATECO_2007]]&amp;" "&amp;LEFT(istat[[#This Row],[Ateco 2007]],IFERROR(FIND("(",istat[[#This Row],[Ateco 2007]])-2,LEN(istat[[#This Row],[Ateco 2007]])))</f>
        <v>13 industrie tessili</v>
      </c>
      <c r="O7052">
        <f>IFERROR(FIND("(",istat[[#This Row],[Variabile]])-2,LEN(istat[[#This Row],[Variabile]]))</f>
        <v>27</v>
      </c>
      <c r="P7052" t="str">
        <f>LEFT(istat[[#This Row],[Variabile]],istat[[#This Row],[unique_id_variable_text_num_char]])</f>
        <v>ore lavorate dai dipendenti</v>
      </c>
      <c r="Q7052" t="str">
        <f>istat[[#This Row],[unique_id_ateco_text]]&amp;": "&amp;istat[[#This Row],[unique_id_variable_text]]</f>
        <v>13 industrie tessili: ore lavorate dai dipendenti</v>
      </c>
    </row>
    <row r="7053" spans="1:17" x14ac:dyDescent="0.35">
      <c r="A7053" s="1" t="s">
        <v>11</v>
      </c>
      <c r="B7053" s="1" t="s">
        <v>12</v>
      </c>
      <c r="C7053" s="1" t="s">
        <v>85</v>
      </c>
      <c r="D7053" s="1" t="s">
        <v>86</v>
      </c>
      <c r="E7053" s="1" t="s">
        <v>1177</v>
      </c>
      <c r="F7053" s="1" t="s">
        <v>646</v>
      </c>
      <c r="G7053">
        <v>2020</v>
      </c>
      <c r="H7053">
        <v>2020</v>
      </c>
      <c r="I7053">
        <v>2808832</v>
      </c>
      <c r="L7053">
        <f>IF(ISNUMBER(SEARCH("migliaia",istat[[#This Row],[Variabile]])),istat[[#This Row],[Value]]*1000,istat[[#This Row],[Value]])</f>
        <v>2808832000</v>
      </c>
      <c r="M7053" t="b" cm="1">
        <f t="array" ref="M7053">_xlfn.IFS(istat[[#This Row],[Flag Codes]]="c",FALSE,istat[[#This Row],[Ateco 2007]]="TOTALE",FALSE,TRUE,TRUE)</f>
        <v>1</v>
      </c>
      <c r="N705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3">
        <f>IFERROR(FIND("(",istat[[#This Row],[Variabile]])-2,LEN(istat[[#This Row],[Variabile]]))</f>
        <v>17</v>
      </c>
      <c r="P7053" t="str">
        <f>LEFT(istat[[#This Row],[Variabile]],istat[[#This Row],[unique_id_variable_text_num_char]])</f>
        <v>salari e stipendi</v>
      </c>
      <c r="Q7053" t="str">
        <f>istat[[#This Row],[unique_id_ateco_text]]&amp;": "&amp;istat[[#This Row],[unique_id_variable_text]]</f>
        <v>212 fabbricazione di medicinali e preparati farmaceutici: salari e stipendi</v>
      </c>
    </row>
    <row r="7054" spans="1:17" x14ac:dyDescent="0.35">
      <c r="A7054" s="1" t="s">
        <v>11</v>
      </c>
      <c r="B7054" s="1" t="s">
        <v>12</v>
      </c>
      <c r="C7054" s="1" t="s">
        <v>87</v>
      </c>
      <c r="D7054" s="1" t="s">
        <v>88</v>
      </c>
      <c r="E7054" s="1" t="s">
        <v>1177</v>
      </c>
      <c r="F7054" s="1" t="s">
        <v>646</v>
      </c>
      <c r="G7054">
        <v>2020</v>
      </c>
      <c r="H7054">
        <v>2020</v>
      </c>
      <c r="I7054">
        <v>934325</v>
      </c>
      <c r="L7054">
        <f>IF(ISNUMBER(SEARCH("migliaia",istat[[#This Row],[Variabile]])),istat[[#This Row],[Value]]*1000,istat[[#This Row],[Value]])</f>
        <v>934325000</v>
      </c>
      <c r="M7054" t="b" cm="1">
        <f t="array" ref="M7054">_xlfn.IFS(istat[[#This Row],[Flag Codes]]="c",FALSE,istat[[#This Row],[Ateco 2007]]="TOTALE",FALSE,TRUE,TRUE)</f>
        <v>1</v>
      </c>
      <c r="N7054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54">
        <f>IFERROR(FIND("(",istat[[#This Row],[Variabile]])-2,LEN(istat[[#This Row],[Variabile]]))</f>
        <v>36</v>
      </c>
      <c r="P7054" t="str">
        <f>LEFT(istat[[#This Row],[Variabile]],istat[[#This Row],[unique_id_variable_text_num_char]])</f>
        <v>investimenti lordi in beni materiali</v>
      </c>
      <c r="Q7054" t="str">
        <f>istat[[#This Row],[unique_id_ateco_text]]&amp;": "&amp;istat[[#This Row],[unique_id_variable_text]]</f>
        <v>212 fabbricazione di medicinali e preparati farmaceutici: investimenti lordi in beni materiali</v>
      </c>
    </row>
    <row r="7055" spans="1:17" x14ac:dyDescent="0.35">
      <c r="A7055" s="1" t="s">
        <v>11</v>
      </c>
      <c r="B7055" s="1" t="s">
        <v>12</v>
      </c>
      <c r="C7055" s="1" t="s">
        <v>77</v>
      </c>
      <c r="D7055" s="1" t="s">
        <v>78</v>
      </c>
      <c r="E7055" s="1" t="s">
        <v>818</v>
      </c>
      <c r="F7055" s="1" t="s">
        <v>819</v>
      </c>
      <c r="G7055">
        <v>2020</v>
      </c>
      <c r="H7055">
        <v>2020</v>
      </c>
      <c r="I7055">
        <v>1619892</v>
      </c>
      <c r="L7055">
        <f>IF(ISNUMBER(SEARCH("migliaia",istat[[#This Row],[Variabile]])),istat[[#This Row],[Value]]*1000,istat[[#This Row],[Value]])</f>
        <v>1619892000</v>
      </c>
      <c r="M7055" t="b" cm="1">
        <f t="array" ref="M7055">_xlfn.IFS(istat[[#This Row],[Flag Codes]]="c",FALSE,istat[[#This Row],[Ateco 2007]]="TOTALE",FALSE,TRUE,TRUE)</f>
        <v>1</v>
      </c>
      <c r="N7055" t="str">
        <f>istat[[#This Row],[ATECO_2007]]&amp;" "&amp;LEFT(istat[[#This Row],[Ateco 2007]],IFERROR(FIND("(",istat[[#This Row],[Ateco 2007]])-2,LEN(istat[[#This Row],[Ateco 2007]])))</f>
        <v>13 industrie tessili</v>
      </c>
      <c r="O7055">
        <f>IFERROR(FIND("(",istat[[#This Row],[Variabile]])-2,LEN(istat[[#This Row],[Variabile]]))</f>
        <v>23</v>
      </c>
      <c r="P7055" t="str">
        <f>LEFT(istat[[#This Row],[Variabile]],istat[[#This Row],[unique_id_variable_text_num_char]])</f>
        <v>margine operativo lordo</v>
      </c>
      <c r="Q7055" t="str">
        <f>istat[[#This Row],[unique_id_ateco_text]]&amp;": "&amp;istat[[#This Row],[unique_id_variable_text]]</f>
        <v>13 industrie tessili: margine operativo lordo</v>
      </c>
    </row>
    <row r="7056" spans="1:17" x14ac:dyDescent="0.35">
      <c r="A7056" s="1" t="s">
        <v>11</v>
      </c>
      <c r="B7056" s="1" t="s">
        <v>12</v>
      </c>
      <c r="C7056" s="1" t="s">
        <v>101</v>
      </c>
      <c r="D7056" s="1" t="s">
        <v>102</v>
      </c>
      <c r="E7056" s="1" t="s">
        <v>994</v>
      </c>
      <c r="F7056" s="1" t="s">
        <v>995</v>
      </c>
      <c r="G7056">
        <v>2020</v>
      </c>
      <c r="H7056">
        <v>2020</v>
      </c>
      <c r="I7056">
        <v>346819</v>
      </c>
      <c r="L7056">
        <f>IF(ISNUMBER(SEARCH("migliaia",istat[[#This Row],[Variabile]])),istat[[#This Row],[Value]]*1000,istat[[#This Row],[Value]])</f>
        <v>346819000</v>
      </c>
      <c r="M7056" t="b" cm="1">
        <f t="array" ref="M7056">_xlfn.IFS(istat[[#This Row],[Flag Codes]]="c",FALSE,istat[[#This Row],[Ateco 2007]]="TOTALE",FALSE,TRUE,TRUE)</f>
        <v>1</v>
      </c>
      <c r="N7056" t="str">
        <f>istat[[#This Row],[ATECO_2007]]&amp;" "&amp;LEFT(istat[[#This Row],[Ateco 2007]],IFERROR(FIND("(",istat[[#This Row],[Ateco 2007]])-2,LEN(istat[[#This Row],[Ateco 2007]])))</f>
        <v>86 assistenza sanitaria</v>
      </c>
      <c r="O7056">
        <f>IFERROR(FIND("(",istat[[#This Row],[Variabile]])-2,LEN(istat[[#This Row],[Variabile]]))</f>
        <v>27</v>
      </c>
      <c r="P7056" t="str">
        <f>LEFT(istat[[#This Row],[Variabile]],istat[[#This Row],[unique_id_variable_text_num_char]])</f>
        <v>ore lavorate dai dipendenti</v>
      </c>
      <c r="Q7056" t="str">
        <f>istat[[#This Row],[unique_id_ateco_text]]&amp;": "&amp;istat[[#This Row],[unique_id_variable_text]]</f>
        <v>86 assistenza sanitaria: ore lavorate dai dipendenti</v>
      </c>
    </row>
    <row r="7057" spans="1:17" x14ac:dyDescent="0.35">
      <c r="A7057" s="1" t="s">
        <v>11</v>
      </c>
      <c r="B7057" s="1" t="s">
        <v>12</v>
      </c>
      <c r="C7057" s="1" t="s">
        <v>71</v>
      </c>
      <c r="D7057" s="1" t="s">
        <v>72</v>
      </c>
      <c r="E7057" s="1" t="s">
        <v>818</v>
      </c>
      <c r="F7057" s="1" t="s">
        <v>819</v>
      </c>
      <c r="G7057">
        <v>2020</v>
      </c>
      <c r="H7057">
        <v>2020</v>
      </c>
      <c r="I7057">
        <v>16281353</v>
      </c>
      <c r="L7057">
        <f>IF(ISNUMBER(SEARCH("migliaia",istat[[#This Row],[Variabile]])),istat[[#This Row],[Value]]*1000,istat[[#This Row],[Value]])</f>
        <v>16281353000</v>
      </c>
      <c r="M7057" t="b" cm="1">
        <f t="array" ref="M7057">_xlfn.IFS(istat[[#This Row],[Flag Codes]]="c",FALSE,istat[[#This Row],[Ateco 2007]]="TOTALE",FALSE,TRUE,TRUE)</f>
        <v>1</v>
      </c>
      <c r="N7057" t="str">
        <f>istat[[#This Row],[ATECO_2007]]&amp;" "&amp;LEFT(istat[[#This Row],[Ateco 2007]],IFERROR(FIND("(",istat[[#This Row],[Ateco 2007]])-2,LEN(istat[[#This Row],[Ateco 2007]])))</f>
        <v>13 industrie tessili</v>
      </c>
      <c r="O7057">
        <f>IFERROR(FIND("(",istat[[#This Row],[Variabile]])-2,LEN(istat[[#This Row],[Variabile]]))</f>
        <v>23</v>
      </c>
      <c r="P7057" t="str">
        <f>LEFT(istat[[#This Row],[Variabile]],istat[[#This Row],[unique_id_variable_text_num_char]])</f>
        <v>valore della produzione</v>
      </c>
      <c r="Q7057" t="str">
        <f>istat[[#This Row],[unique_id_ateco_text]]&amp;": "&amp;istat[[#This Row],[unique_id_variable_text]]</f>
        <v>13 industrie tessili: valore della produzione</v>
      </c>
    </row>
    <row r="7058" spans="1:17" x14ac:dyDescent="0.35">
      <c r="A7058" s="1" t="s">
        <v>11</v>
      </c>
      <c r="B7058" s="1" t="s">
        <v>12</v>
      </c>
      <c r="C7058" s="1" t="s">
        <v>95</v>
      </c>
      <c r="D7058" s="1" t="s">
        <v>96</v>
      </c>
      <c r="E7058" s="1" t="s">
        <v>818</v>
      </c>
      <c r="F7058" s="1" t="s">
        <v>819</v>
      </c>
      <c r="G7058">
        <v>2020</v>
      </c>
      <c r="H7058">
        <v>2020</v>
      </c>
      <c r="I7058">
        <v>93773</v>
      </c>
      <c r="L7058">
        <f>IF(ISNUMBER(SEARCH("migliaia",istat[[#This Row],[Variabile]])),istat[[#This Row],[Value]]*1000,istat[[#This Row],[Value]])</f>
        <v>93773</v>
      </c>
      <c r="M7058" t="b" cm="1">
        <f t="array" ref="M7058">_xlfn.IFS(istat[[#This Row],[Flag Codes]]="c",FALSE,istat[[#This Row],[Ateco 2007]]="TOTALE",FALSE,TRUE,TRUE)</f>
        <v>1</v>
      </c>
      <c r="N7058" t="str">
        <f>istat[[#This Row],[ATECO_2007]]&amp;" "&amp;LEFT(istat[[#This Row],[Ateco 2007]],IFERROR(FIND("(",istat[[#This Row],[Ateco 2007]])-2,LEN(istat[[#This Row],[Ateco 2007]])))</f>
        <v>13 industrie tessili</v>
      </c>
      <c r="O7058">
        <f>IFERROR(FIND("(",istat[[#This Row],[Variabile]])-2,LEN(istat[[#This Row],[Variabile]]))</f>
        <v>21</v>
      </c>
      <c r="P7058" t="str">
        <f>LEFT(istat[[#This Row],[Variabile]],istat[[#This Row],[unique_id_variable_text_num_char]])</f>
        <v>lavoratori dipendenti</v>
      </c>
      <c r="Q7058" t="str">
        <f>istat[[#This Row],[unique_id_ateco_text]]&amp;": "&amp;istat[[#This Row],[unique_id_variable_text]]</f>
        <v>13 industrie tessili: lavoratori dipendenti</v>
      </c>
    </row>
    <row r="7059" spans="1:17" x14ac:dyDescent="0.35">
      <c r="A7059" s="1" t="s">
        <v>11</v>
      </c>
      <c r="B7059" s="1" t="s">
        <v>12</v>
      </c>
      <c r="C7059" s="1" t="s">
        <v>85</v>
      </c>
      <c r="D7059" s="1" t="s">
        <v>86</v>
      </c>
      <c r="E7059" s="1" t="s">
        <v>818</v>
      </c>
      <c r="F7059" s="1" t="s">
        <v>819</v>
      </c>
      <c r="G7059">
        <v>2020</v>
      </c>
      <c r="H7059">
        <v>2020</v>
      </c>
      <c r="I7059">
        <v>2224754</v>
      </c>
      <c r="L7059">
        <f>IF(ISNUMBER(SEARCH("migliaia",istat[[#This Row],[Variabile]])),istat[[#This Row],[Value]]*1000,istat[[#This Row],[Value]])</f>
        <v>2224754000</v>
      </c>
      <c r="M7059" t="b" cm="1">
        <f t="array" ref="M7059">_xlfn.IFS(istat[[#This Row],[Flag Codes]]="c",FALSE,istat[[#This Row],[Ateco 2007]]="TOTALE",FALSE,TRUE,TRUE)</f>
        <v>1</v>
      </c>
      <c r="N7059" t="str">
        <f>istat[[#This Row],[ATECO_2007]]&amp;" "&amp;LEFT(istat[[#This Row],[Ateco 2007]],IFERROR(FIND("(",istat[[#This Row],[Ateco 2007]])-2,LEN(istat[[#This Row],[Ateco 2007]])))</f>
        <v>13 industrie tessili</v>
      </c>
      <c r="O7059">
        <f>IFERROR(FIND("(",istat[[#This Row],[Variabile]])-2,LEN(istat[[#This Row],[Variabile]]))</f>
        <v>17</v>
      </c>
      <c r="P7059" t="str">
        <f>LEFT(istat[[#This Row],[Variabile]],istat[[#This Row],[unique_id_variable_text_num_char]])</f>
        <v>salari e stipendi</v>
      </c>
      <c r="Q7059" t="str">
        <f>istat[[#This Row],[unique_id_ateco_text]]&amp;": "&amp;istat[[#This Row],[unique_id_variable_text]]</f>
        <v>13 industrie tessili: salari e stipendi</v>
      </c>
    </row>
    <row r="7060" spans="1:17" x14ac:dyDescent="0.35">
      <c r="A7060" s="1" t="s">
        <v>11</v>
      </c>
      <c r="B7060" s="1" t="s">
        <v>12</v>
      </c>
      <c r="C7060" s="1" t="s">
        <v>87</v>
      </c>
      <c r="D7060" s="1" t="s">
        <v>88</v>
      </c>
      <c r="E7060" s="1" t="s">
        <v>818</v>
      </c>
      <c r="F7060" s="1" t="s">
        <v>819</v>
      </c>
      <c r="G7060">
        <v>2020</v>
      </c>
      <c r="H7060">
        <v>2020</v>
      </c>
      <c r="I7060">
        <v>577263</v>
      </c>
      <c r="L7060">
        <f>IF(ISNUMBER(SEARCH("migliaia",istat[[#This Row],[Variabile]])),istat[[#This Row],[Value]]*1000,istat[[#This Row],[Value]])</f>
        <v>577263000</v>
      </c>
      <c r="M7060" t="b" cm="1">
        <f t="array" ref="M7060">_xlfn.IFS(istat[[#This Row],[Flag Codes]]="c",FALSE,istat[[#This Row],[Ateco 2007]]="TOTALE",FALSE,TRUE,TRUE)</f>
        <v>1</v>
      </c>
      <c r="N7060" t="str">
        <f>istat[[#This Row],[ATECO_2007]]&amp;" "&amp;LEFT(istat[[#This Row],[Ateco 2007]],IFERROR(FIND("(",istat[[#This Row],[Ateco 2007]])-2,LEN(istat[[#This Row],[Ateco 2007]])))</f>
        <v>13 industrie tessili</v>
      </c>
      <c r="O7060">
        <f>IFERROR(FIND("(",istat[[#This Row],[Variabile]])-2,LEN(istat[[#This Row],[Variabile]]))</f>
        <v>36</v>
      </c>
      <c r="P7060" t="str">
        <f>LEFT(istat[[#This Row],[Variabile]],istat[[#This Row],[unique_id_variable_text_num_char]])</f>
        <v>investimenti lordi in beni materiali</v>
      </c>
      <c r="Q7060" t="str">
        <f>istat[[#This Row],[unique_id_ateco_text]]&amp;": "&amp;istat[[#This Row],[unique_id_variable_text]]</f>
        <v>13 industrie tessili: investimenti lordi in beni materiali</v>
      </c>
    </row>
    <row r="7061" spans="1:17" x14ac:dyDescent="0.35">
      <c r="A7061" s="1" t="s">
        <v>11</v>
      </c>
      <c r="B7061" s="1" t="s">
        <v>12</v>
      </c>
      <c r="C7061" s="1" t="s">
        <v>71</v>
      </c>
      <c r="D7061" s="1" t="s">
        <v>72</v>
      </c>
      <c r="E7061" s="1" t="s">
        <v>1177</v>
      </c>
      <c r="F7061" s="1" t="s">
        <v>646</v>
      </c>
      <c r="G7061">
        <v>2020</v>
      </c>
      <c r="H7061">
        <v>2020</v>
      </c>
      <c r="I7061">
        <v>20707876</v>
      </c>
      <c r="L7061">
        <f>IF(ISNUMBER(SEARCH("migliaia",istat[[#This Row],[Variabile]])),istat[[#This Row],[Value]]*1000,istat[[#This Row],[Value]])</f>
        <v>20707876000</v>
      </c>
      <c r="M7061" t="b" cm="1">
        <f t="array" ref="M7061">_xlfn.IFS(istat[[#This Row],[Flag Codes]]="c",FALSE,istat[[#This Row],[Ateco 2007]]="TOTALE",FALSE,TRUE,TRUE)</f>
        <v>1</v>
      </c>
      <c r="N7061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1">
        <f>IFERROR(FIND("(",istat[[#This Row],[Variabile]])-2,LEN(istat[[#This Row],[Variabile]]))</f>
        <v>23</v>
      </c>
      <c r="P7061" t="str">
        <f>LEFT(istat[[#This Row],[Variabile]],istat[[#This Row],[unique_id_variable_text_num_char]])</f>
        <v>valore della produzione</v>
      </c>
      <c r="Q7061" t="str">
        <f>istat[[#This Row],[unique_id_ateco_text]]&amp;": "&amp;istat[[#This Row],[unique_id_variable_text]]</f>
        <v>212 fabbricazione di medicinali e preparati farmaceutici: valore della produzione</v>
      </c>
    </row>
    <row r="7062" spans="1:17" x14ac:dyDescent="0.35">
      <c r="A7062" s="1" t="s">
        <v>11</v>
      </c>
      <c r="B7062" s="1" t="s">
        <v>12</v>
      </c>
      <c r="C7062" s="1" t="s">
        <v>77</v>
      </c>
      <c r="D7062" s="1" t="s">
        <v>78</v>
      </c>
      <c r="E7062" s="1" t="s">
        <v>1177</v>
      </c>
      <c r="F7062" s="1" t="s">
        <v>646</v>
      </c>
      <c r="G7062">
        <v>2020</v>
      </c>
      <c r="H7062">
        <v>2020</v>
      </c>
      <c r="I7062">
        <v>4338937</v>
      </c>
      <c r="L7062">
        <f>IF(ISNUMBER(SEARCH("migliaia",istat[[#This Row],[Variabile]])),istat[[#This Row],[Value]]*1000,istat[[#This Row],[Value]])</f>
        <v>4338937000</v>
      </c>
      <c r="M7062" t="b" cm="1">
        <f t="array" ref="M7062">_xlfn.IFS(istat[[#This Row],[Flag Codes]]="c",FALSE,istat[[#This Row],[Ateco 2007]]="TOTALE",FALSE,TRUE,TRUE)</f>
        <v>1</v>
      </c>
      <c r="N7062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7062">
        <f>IFERROR(FIND("(",istat[[#This Row],[Variabile]])-2,LEN(istat[[#This Row],[Variabile]]))</f>
        <v>23</v>
      </c>
      <c r="P7062" t="str">
        <f>LEFT(istat[[#This Row],[Variabile]],istat[[#This Row],[unique_id_variable_text_num_char]])</f>
        <v>margine operativo lordo</v>
      </c>
      <c r="Q7062" t="str">
        <f>istat[[#This Row],[unique_id_ateco_text]]&amp;": "&amp;istat[[#This Row],[unique_id_variable_text]]</f>
        <v>212 fabbricazione di medicinali e preparati farmaceutici: margine operativo lordo</v>
      </c>
    </row>
    <row r="7063" spans="1:17" x14ac:dyDescent="0.35">
      <c r="A7063" s="1" t="s">
        <v>11</v>
      </c>
      <c r="B7063" s="1" t="s">
        <v>12</v>
      </c>
      <c r="C7063" s="1" t="s">
        <v>85</v>
      </c>
      <c r="D7063" s="1" t="s">
        <v>86</v>
      </c>
      <c r="E7063" s="1" t="s">
        <v>1195</v>
      </c>
      <c r="F7063" s="1" t="s">
        <v>301</v>
      </c>
      <c r="G7063">
        <v>2020</v>
      </c>
      <c r="H7063">
        <v>2020</v>
      </c>
      <c r="I7063">
        <v>0</v>
      </c>
      <c r="L7063">
        <f>IF(ISNUMBER(SEARCH("migliaia",istat[[#This Row],[Variabile]])),istat[[#This Row],[Value]]*1000,istat[[#This Row],[Value]])</f>
        <v>0</v>
      </c>
      <c r="M7063" t="b" cm="1">
        <f t="array" ref="M7063">_xlfn.IFS(istat[[#This Row],[Flag Codes]]="c",FALSE,istat[[#This Row],[Ateco 2007]]="TOTALE",FALSE,TRUE,TRUE)</f>
        <v>1</v>
      </c>
      <c r="N706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3">
        <f>IFERROR(FIND("(",istat[[#This Row],[Variabile]])-2,LEN(istat[[#This Row],[Variabile]]))</f>
        <v>17</v>
      </c>
      <c r="P7063" t="str">
        <f>LEFT(istat[[#This Row],[Variabile]],istat[[#This Row],[unique_id_variable_text_num_char]])</f>
        <v>salari e stipendi</v>
      </c>
      <c r="Q7063" t="str">
        <f>istat[[#This Row],[unique_id_ateco_text]]&amp;": "&amp;istat[[#This Row],[unique_id_variable_text]]</f>
        <v>0710 estrazione di minerali metalliferi ferrosi: salari e stipendi</v>
      </c>
    </row>
    <row r="7064" spans="1:17" x14ac:dyDescent="0.35">
      <c r="A7064" s="1" t="s">
        <v>11</v>
      </c>
      <c r="B7064" s="1" t="s">
        <v>12</v>
      </c>
      <c r="C7064" s="1" t="s">
        <v>87</v>
      </c>
      <c r="D7064" s="1" t="s">
        <v>88</v>
      </c>
      <c r="E7064" s="1" t="s">
        <v>1195</v>
      </c>
      <c r="F7064" s="1" t="s">
        <v>301</v>
      </c>
      <c r="G7064">
        <v>2020</v>
      </c>
      <c r="H7064">
        <v>2020</v>
      </c>
      <c r="I7064">
        <v>0</v>
      </c>
      <c r="L7064">
        <f>IF(ISNUMBER(SEARCH("migliaia",istat[[#This Row],[Variabile]])),istat[[#This Row],[Value]]*1000,istat[[#This Row],[Value]])</f>
        <v>0</v>
      </c>
      <c r="M7064" t="b" cm="1">
        <f t="array" ref="M7064">_xlfn.IFS(istat[[#This Row],[Flag Codes]]="c",FALSE,istat[[#This Row],[Ateco 2007]]="TOTALE",FALSE,TRUE,TRUE)</f>
        <v>1</v>
      </c>
      <c r="N7064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064">
        <f>IFERROR(FIND("(",istat[[#This Row],[Variabile]])-2,LEN(istat[[#This Row],[Variabile]]))</f>
        <v>36</v>
      </c>
      <c r="P7064" t="str">
        <f>LEFT(istat[[#This Row],[Variabile]],istat[[#This Row],[unique_id_variable_text_num_char]])</f>
        <v>investimenti lordi in beni materiali</v>
      </c>
      <c r="Q7064" t="str">
        <f>istat[[#This Row],[unique_id_ateco_text]]&amp;": "&amp;istat[[#This Row],[unique_id_variable_text]]</f>
        <v>0710 estrazione di minerali metalliferi ferrosi: investimenti lordi in beni materiali</v>
      </c>
    </row>
    <row r="7065" spans="1:17" x14ac:dyDescent="0.35">
      <c r="A7065" s="1" t="s">
        <v>11</v>
      </c>
      <c r="B7065" s="1" t="s">
        <v>12</v>
      </c>
      <c r="C7065" s="1" t="s">
        <v>81</v>
      </c>
      <c r="D7065" s="1" t="s">
        <v>82</v>
      </c>
      <c r="E7065" s="1" t="s">
        <v>1196</v>
      </c>
      <c r="F7065" s="1" t="s">
        <v>1197</v>
      </c>
      <c r="G7065">
        <v>2020</v>
      </c>
      <c r="H7065">
        <v>2020</v>
      </c>
      <c r="I7065">
        <v>0</v>
      </c>
      <c r="L7065">
        <f>IF(ISNUMBER(SEARCH("migliaia",istat[[#This Row],[Variabile]])),istat[[#This Row],[Value]]*1000,istat[[#This Row],[Value]])</f>
        <v>0</v>
      </c>
      <c r="M7065" t="b" cm="1">
        <f t="array" ref="M7065">_xlfn.IFS(istat[[#This Row],[Flag Codes]]="c",FALSE,istat[[#This Row],[Ateco 2007]]="TOTALE",FALSE,TRUE,TRUE)</f>
        <v>1</v>
      </c>
      <c r="N706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065">
        <f>IFERROR(FIND("(",istat[[#This Row],[Variabile]])-2,LEN(istat[[#This Row],[Variabile]]))</f>
        <v>19</v>
      </c>
      <c r="P7065" t="str">
        <f>LEFT(istat[[#This Row],[Variabile]],istat[[#This Row],[unique_id_variable_text_num_char]])</f>
        <v>costi del personale</v>
      </c>
      <c r="Q7065" t="str">
        <f>istat[[#This Row],[unique_id_ateco_text]]&amp;": "&amp;istat[[#This Row],[unique_id_variable_text]]</f>
        <v>0721 estrazione di minerali di uranio e di torio: costi del personale</v>
      </c>
    </row>
    <row r="7066" spans="1:17" x14ac:dyDescent="0.35">
      <c r="A7066" s="1" t="s">
        <v>11</v>
      </c>
      <c r="B7066" s="1" t="s">
        <v>12</v>
      </c>
      <c r="C7066" s="1" t="s">
        <v>101</v>
      </c>
      <c r="D7066" s="1" t="s">
        <v>102</v>
      </c>
      <c r="E7066" s="1" t="s">
        <v>1134</v>
      </c>
      <c r="F7066" s="1" t="s">
        <v>362</v>
      </c>
      <c r="G7066">
        <v>2020</v>
      </c>
      <c r="H7066">
        <v>2020</v>
      </c>
      <c r="I7066">
        <v>17823</v>
      </c>
      <c r="L7066">
        <f>IF(ISNUMBER(SEARCH("migliaia",istat[[#This Row],[Variabile]])),istat[[#This Row],[Value]]*1000,istat[[#This Row],[Value]])</f>
        <v>17823000</v>
      </c>
      <c r="M7066" t="b" cm="1">
        <f t="array" ref="M7066">_xlfn.IFS(istat[[#This Row],[Flag Codes]]="c",FALSE,istat[[#This Row],[Ateco 2007]]="TOTALE",FALSE,TRUE,TRUE)</f>
        <v>1</v>
      </c>
      <c r="N7066" t="str">
        <f>istat[[#This Row],[ATECO_2007]]&amp;" "&amp;LEFT(istat[[#This Row],[Ateco 2007]],IFERROR(FIND("(",istat[[#This Row],[Ateco 2007]])-2,LEN(istat[[#This Row],[Ateco 2007]])))</f>
        <v>1310 preparazione e filatura di fibre tessili</v>
      </c>
      <c r="O7066">
        <f>IFERROR(FIND("(",istat[[#This Row],[Variabile]])-2,LEN(istat[[#This Row],[Variabile]]))</f>
        <v>27</v>
      </c>
      <c r="P7066" t="str">
        <f>LEFT(istat[[#This Row],[Variabile]],istat[[#This Row],[unique_id_variable_text_num_char]])</f>
        <v>ore lavorate dai dipendenti</v>
      </c>
      <c r="Q7066" t="str">
        <f>istat[[#This Row],[unique_id_ateco_text]]&amp;": "&amp;istat[[#This Row],[unique_id_variable_text]]</f>
        <v>1310 preparazione e filatura di fibre tessili: ore lavorate dai dipendenti</v>
      </c>
    </row>
    <row r="7067" spans="1:17" x14ac:dyDescent="0.35">
      <c r="A7067" s="1" t="s">
        <v>11</v>
      </c>
      <c r="B7067" s="1" t="s">
        <v>12</v>
      </c>
      <c r="C7067" s="1" t="s">
        <v>79</v>
      </c>
      <c r="D7067" s="1" t="s">
        <v>80</v>
      </c>
      <c r="E7067" s="1" t="s">
        <v>1198</v>
      </c>
      <c r="F7067" s="1" t="s">
        <v>128</v>
      </c>
      <c r="G7067">
        <v>2020</v>
      </c>
      <c r="H7067">
        <v>2020</v>
      </c>
      <c r="I7067">
        <v>2804559</v>
      </c>
      <c r="L7067">
        <f>IF(ISNUMBER(SEARCH("migliaia",istat[[#This Row],[Variabile]])),istat[[#This Row],[Value]]*1000,istat[[#This Row],[Value]])</f>
        <v>2804559000</v>
      </c>
      <c r="M7067" t="b" cm="1">
        <f t="array" ref="M7067">_xlfn.IFS(istat[[#This Row],[Flag Codes]]="c",FALSE,istat[[#This Row],[Ateco 2007]]="TOTALE",FALSE,TRUE,TRUE)</f>
        <v>1</v>
      </c>
      <c r="N7067" t="str">
        <f>istat[[#This Row],[ATECO_2007]]&amp;" "&amp;LEFT(istat[[#This Row],[Ateco 2007]],IFERROR(FIND("(",istat[[#This Row],[Ateco 2007]])-2,LEN(istat[[#This Row],[Ateco 2007]])))</f>
        <v>1320 tessitura</v>
      </c>
      <c r="O7067">
        <f>IFERROR(FIND("(",istat[[#This Row],[Variabile]])-2,LEN(istat[[#This Row],[Variabile]]))</f>
        <v>26</v>
      </c>
      <c r="P7067" t="str">
        <f>LEFT(istat[[#This Row],[Variabile]],istat[[#This Row],[unique_id_variable_text_num_char]])</f>
        <v>acquisto di beni e servizi</v>
      </c>
      <c r="Q7067" t="str">
        <f>istat[[#This Row],[unique_id_ateco_text]]&amp;": "&amp;istat[[#This Row],[unique_id_variable_text]]</f>
        <v>1320 tessitura: acquisto di beni e servizi</v>
      </c>
    </row>
    <row r="7068" spans="1:17" x14ac:dyDescent="0.35">
      <c r="A7068" s="1" t="s">
        <v>11</v>
      </c>
      <c r="B7068" s="1" t="s">
        <v>12</v>
      </c>
      <c r="C7068" s="1" t="s">
        <v>71</v>
      </c>
      <c r="D7068" s="1" t="s">
        <v>72</v>
      </c>
      <c r="E7068" s="1" t="s">
        <v>1207</v>
      </c>
      <c r="F7068" s="1" t="s">
        <v>167</v>
      </c>
      <c r="G7068">
        <v>2020</v>
      </c>
      <c r="H7068">
        <v>2020</v>
      </c>
      <c r="I7068">
        <v>1702366</v>
      </c>
      <c r="L7068">
        <f>IF(ISNUMBER(SEARCH("migliaia",istat[[#This Row],[Variabile]])),istat[[#This Row],[Value]]*1000,istat[[#This Row],[Value]])</f>
        <v>1702366000</v>
      </c>
      <c r="M7068" t="b" cm="1">
        <f t="array" ref="M7068">_xlfn.IFS(istat[[#This Row],[Flag Codes]]="c",FALSE,istat[[#This Row],[Ateco 2007]]="TOTALE",FALSE,TRUE,TRUE)</f>
        <v>1</v>
      </c>
      <c r="N7068" t="str">
        <f>istat[[#This Row],[ATECO_2007]]&amp;" "&amp;LEFT(istat[[#This Row],[Ateco 2007]],IFERROR(FIND("(",istat[[#This Row],[Ateco 2007]])-2,LEN(istat[[#This Row],[Ateco 2007]])))</f>
        <v>1330 finissaggio dei tessili</v>
      </c>
      <c r="O7068">
        <f>IFERROR(FIND("(",istat[[#This Row],[Variabile]])-2,LEN(istat[[#This Row],[Variabile]]))</f>
        <v>23</v>
      </c>
      <c r="P7068" t="str">
        <f>LEFT(istat[[#This Row],[Variabile]],istat[[#This Row],[unique_id_variable_text_num_char]])</f>
        <v>valore della produzione</v>
      </c>
      <c r="Q7068" t="str">
        <f>istat[[#This Row],[unique_id_ateco_text]]&amp;": "&amp;istat[[#This Row],[unique_id_variable_text]]</f>
        <v>1330 finissaggio dei tessili: valore della produzione</v>
      </c>
    </row>
    <row r="7069" spans="1:17" x14ac:dyDescent="0.35">
      <c r="A7069" s="1" t="s">
        <v>11</v>
      </c>
      <c r="B7069" s="1" t="s">
        <v>12</v>
      </c>
      <c r="C7069" s="1" t="s">
        <v>77</v>
      </c>
      <c r="D7069" s="1" t="s">
        <v>78</v>
      </c>
      <c r="E7069" s="1" t="s">
        <v>1207</v>
      </c>
      <c r="F7069" s="1" t="s">
        <v>167</v>
      </c>
      <c r="G7069">
        <v>2020</v>
      </c>
      <c r="H7069">
        <v>2020</v>
      </c>
      <c r="I7069">
        <v>133081</v>
      </c>
      <c r="L7069">
        <f>IF(ISNUMBER(SEARCH("migliaia",istat[[#This Row],[Variabile]])),istat[[#This Row],[Value]]*1000,istat[[#This Row],[Value]])</f>
        <v>133081000</v>
      </c>
      <c r="M7069" t="b" cm="1">
        <f t="array" ref="M7069">_xlfn.IFS(istat[[#This Row],[Flag Codes]]="c",FALSE,istat[[#This Row],[Ateco 2007]]="TOTALE",FALSE,TRUE,TRUE)</f>
        <v>1</v>
      </c>
      <c r="N7069" t="str">
        <f>istat[[#This Row],[ATECO_2007]]&amp;" "&amp;LEFT(istat[[#This Row],[Ateco 2007]],IFERROR(FIND("(",istat[[#This Row],[Ateco 2007]])-2,LEN(istat[[#This Row],[Ateco 2007]])))</f>
        <v>1330 finissaggio dei tessili</v>
      </c>
      <c r="O7069">
        <f>IFERROR(FIND("(",istat[[#This Row],[Variabile]])-2,LEN(istat[[#This Row],[Variabile]]))</f>
        <v>23</v>
      </c>
      <c r="P7069" t="str">
        <f>LEFT(istat[[#This Row],[Variabile]],istat[[#This Row],[unique_id_variable_text_num_char]])</f>
        <v>margine operativo lordo</v>
      </c>
      <c r="Q7069" t="str">
        <f>istat[[#This Row],[unique_id_ateco_text]]&amp;": "&amp;istat[[#This Row],[unique_id_variable_text]]</f>
        <v>1330 finissaggio dei tessili: margine operativo lordo</v>
      </c>
    </row>
    <row r="7070" spans="1:17" x14ac:dyDescent="0.35">
      <c r="A7070" s="1" t="s">
        <v>11</v>
      </c>
      <c r="B7070" s="1" t="s">
        <v>12</v>
      </c>
      <c r="C7070" s="1" t="s">
        <v>95</v>
      </c>
      <c r="D7070" s="1" t="s">
        <v>96</v>
      </c>
      <c r="E7070" s="1" t="s">
        <v>1207</v>
      </c>
      <c r="F7070" s="1" t="s">
        <v>167</v>
      </c>
      <c r="G7070">
        <v>2020</v>
      </c>
      <c r="H7070">
        <v>2020</v>
      </c>
      <c r="I7070">
        <v>17558</v>
      </c>
      <c r="L7070">
        <f>IF(ISNUMBER(SEARCH("migliaia",istat[[#This Row],[Variabile]])),istat[[#This Row],[Value]]*1000,istat[[#This Row],[Value]])</f>
        <v>17558</v>
      </c>
      <c r="M7070" t="b" cm="1">
        <f t="array" ref="M7070">_xlfn.IFS(istat[[#This Row],[Flag Codes]]="c",FALSE,istat[[#This Row],[Ateco 2007]]="TOTALE",FALSE,TRUE,TRUE)</f>
        <v>1</v>
      </c>
      <c r="N7070" t="str">
        <f>istat[[#This Row],[ATECO_2007]]&amp;" "&amp;LEFT(istat[[#This Row],[Ateco 2007]],IFERROR(FIND("(",istat[[#This Row],[Ateco 2007]])-2,LEN(istat[[#This Row],[Ateco 2007]])))</f>
        <v>1330 finissaggio dei tessili</v>
      </c>
      <c r="O7070">
        <f>IFERROR(FIND("(",istat[[#This Row],[Variabile]])-2,LEN(istat[[#This Row],[Variabile]]))</f>
        <v>21</v>
      </c>
      <c r="P7070" t="str">
        <f>LEFT(istat[[#This Row],[Variabile]],istat[[#This Row],[unique_id_variable_text_num_char]])</f>
        <v>lavoratori dipendenti</v>
      </c>
      <c r="Q7070" t="str">
        <f>istat[[#This Row],[unique_id_ateco_text]]&amp;": "&amp;istat[[#This Row],[unique_id_variable_text]]</f>
        <v>1330 finissaggio dei tessili: lavoratori dipendenti</v>
      </c>
    </row>
    <row r="7071" spans="1:17" x14ac:dyDescent="0.35">
      <c r="A7071" s="1" t="s">
        <v>11</v>
      </c>
      <c r="B7071" s="1" t="s">
        <v>12</v>
      </c>
      <c r="C7071" s="1" t="s">
        <v>69</v>
      </c>
      <c r="D7071" s="1" t="s">
        <v>70</v>
      </c>
      <c r="E7071" s="1" t="s">
        <v>1199</v>
      </c>
      <c r="F7071" s="1" t="s">
        <v>1200</v>
      </c>
      <c r="G7071">
        <v>2020</v>
      </c>
      <c r="H7071">
        <v>2020</v>
      </c>
      <c r="I7071">
        <v>708675</v>
      </c>
      <c r="L7071">
        <f>IF(ISNUMBER(SEARCH("migliaia",istat[[#This Row],[Variabile]])),istat[[#This Row],[Value]]*1000,istat[[#This Row],[Value]])</f>
        <v>708675000</v>
      </c>
      <c r="M7071" t="b" cm="1">
        <f t="array" ref="M7071">_xlfn.IFS(istat[[#This Row],[Flag Codes]]="c",FALSE,istat[[#This Row],[Ateco 2007]]="TOTALE",FALSE,TRUE,TRUE)</f>
        <v>1</v>
      </c>
      <c r="N7071" t="str">
        <f>istat[[#This Row],[ATECO_2007]]&amp;" "&amp;LEFT(istat[[#This Row],[Ateco 2007]],IFERROR(FIND("(",istat[[#This Row],[Ateco 2007]])-2,LEN(istat[[#This Row],[Ateco 2007]])))</f>
        <v>1391 fabbricazione di tessuti a maglia</v>
      </c>
      <c r="O7071">
        <f>IFERROR(FIND("(",istat[[#This Row],[Variabile]])-2,LEN(istat[[#This Row],[Variabile]]))</f>
        <v>9</v>
      </c>
      <c r="P7071" t="str">
        <f>LEFT(istat[[#This Row],[Variabile]],istat[[#This Row],[unique_id_variable_text_num_char]])</f>
        <v>fatturato</v>
      </c>
      <c r="Q7071" t="str">
        <f>istat[[#This Row],[unique_id_ateco_text]]&amp;": "&amp;istat[[#This Row],[unique_id_variable_text]]</f>
        <v>1391 fabbricazione di tessuti a maglia: fatturato</v>
      </c>
    </row>
    <row r="7072" spans="1:17" x14ac:dyDescent="0.35">
      <c r="A7072" s="1" t="s">
        <v>11</v>
      </c>
      <c r="B7072" s="1" t="s">
        <v>12</v>
      </c>
      <c r="C7072" s="1" t="s">
        <v>73</v>
      </c>
      <c r="D7072" s="1" t="s">
        <v>74</v>
      </c>
      <c r="E7072" s="1" t="s">
        <v>1199</v>
      </c>
      <c r="F7072" s="1" t="s">
        <v>1200</v>
      </c>
      <c r="G7072">
        <v>2020</v>
      </c>
      <c r="H7072">
        <v>2020</v>
      </c>
      <c r="I7072">
        <v>239011</v>
      </c>
      <c r="L7072">
        <f>IF(ISNUMBER(SEARCH("migliaia",istat[[#This Row],[Variabile]])),istat[[#This Row],[Value]]*1000,istat[[#This Row],[Value]])</f>
        <v>239011000</v>
      </c>
      <c r="M7072" t="b" cm="1">
        <f t="array" ref="M7072">_xlfn.IFS(istat[[#This Row],[Flag Codes]]="c",FALSE,istat[[#This Row],[Ateco 2007]]="TOTALE",FALSE,TRUE,TRUE)</f>
        <v>1</v>
      </c>
      <c r="N7072" t="str">
        <f>istat[[#This Row],[ATECO_2007]]&amp;" "&amp;LEFT(istat[[#This Row],[Ateco 2007]],IFERROR(FIND("(",istat[[#This Row],[Ateco 2007]])-2,LEN(istat[[#This Row],[Ateco 2007]])))</f>
        <v>1391 fabbricazione di tessuti a maglia</v>
      </c>
      <c r="O7072">
        <f>IFERROR(FIND("(",istat[[#This Row],[Variabile]])-2,LEN(istat[[#This Row],[Variabile]]))</f>
        <v>36</v>
      </c>
      <c r="P7072" t="str">
        <f>LEFT(istat[[#This Row],[Variabile]],istat[[#This Row],[unique_id_variable_text_num_char]])</f>
        <v>valore aggiunto al costo dei fattori</v>
      </c>
      <c r="Q7072" t="str">
        <f>istat[[#This Row],[unique_id_ateco_text]]&amp;": "&amp;istat[[#This Row],[unique_id_variable_text]]</f>
        <v>1391 fabbricazione di tessuti a maglia: valore aggiunto al costo dei fattori</v>
      </c>
    </row>
    <row r="7073" spans="1:17" x14ac:dyDescent="0.35">
      <c r="A7073" s="1" t="s">
        <v>11</v>
      </c>
      <c r="B7073" s="1" t="s">
        <v>12</v>
      </c>
      <c r="C7073" s="1" t="s">
        <v>91</v>
      </c>
      <c r="D7073" s="1" t="s">
        <v>92</v>
      </c>
      <c r="E7073" s="1" t="s">
        <v>1199</v>
      </c>
      <c r="F7073" s="1" t="s">
        <v>1200</v>
      </c>
      <c r="G7073">
        <v>2020</v>
      </c>
      <c r="H7073">
        <v>2020</v>
      </c>
      <c r="I7073">
        <v>4966</v>
      </c>
      <c r="L7073">
        <f>IF(ISNUMBER(SEARCH("migliaia",istat[[#This Row],[Variabile]])),istat[[#This Row],[Value]]*1000,istat[[#This Row],[Value]])</f>
        <v>4966</v>
      </c>
      <c r="M7073" t="b" cm="1">
        <f t="array" ref="M7073">_xlfn.IFS(istat[[#This Row],[Flag Codes]]="c",FALSE,istat[[#This Row],[Ateco 2007]]="TOTALE",FALSE,TRUE,TRUE)</f>
        <v>1</v>
      </c>
      <c r="N7073" t="str">
        <f>istat[[#This Row],[ATECO_2007]]&amp;" "&amp;LEFT(istat[[#This Row],[Ateco 2007]],IFERROR(FIND("(",istat[[#This Row],[Ateco 2007]])-2,LEN(istat[[#This Row],[Ateco 2007]])))</f>
        <v>1391 fabbricazione di tessuti a maglia</v>
      </c>
      <c r="O7073">
        <f>IFERROR(FIND("(",istat[[#This Row],[Variabile]])-2,LEN(istat[[#This Row],[Variabile]]))</f>
        <v>8</v>
      </c>
      <c r="P7073" t="str">
        <f>LEFT(istat[[#This Row],[Variabile]],istat[[#This Row],[unique_id_variable_text_num_char]])</f>
        <v>occupati</v>
      </c>
      <c r="Q7073" t="str">
        <f>istat[[#This Row],[unique_id_ateco_text]]&amp;": "&amp;istat[[#This Row],[unique_id_variable_text]]</f>
        <v>1391 fabbricazione di tessuti a maglia: occupati</v>
      </c>
    </row>
    <row r="7074" spans="1:17" x14ac:dyDescent="0.35">
      <c r="A7074" s="1" t="s">
        <v>11</v>
      </c>
      <c r="B7074" s="1" t="s">
        <v>12</v>
      </c>
      <c r="C7074" s="1" t="s">
        <v>101</v>
      </c>
      <c r="D7074" s="1" t="s">
        <v>102</v>
      </c>
      <c r="E7074" s="1" t="s">
        <v>1199</v>
      </c>
      <c r="F7074" s="1" t="s">
        <v>1200</v>
      </c>
      <c r="G7074">
        <v>2020</v>
      </c>
      <c r="H7074">
        <v>2020</v>
      </c>
      <c r="I7074">
        <v>5652</v>
      </c>
      <c r="L7074">
        <f>IF(ISNUMBER(SEARCH("migliaia",istat[[#This Row],[Variabile]])),istat[[#This Row],[Value]]*1000,istat[[#This Row],[Value]])</f>
        <v>5652000</v>
      </c>
      <c r="M7074" t="b" cm="1">
        <f t="array" ref="M7074">_xlfn.IFS(istat[[#This Row],[Flag Codes]]="c",FALSE,istat[[#This Row],[Ateco 2007]]="TOTALE",FALSE,TRUE,TRUE)</f>
        <v>1</v>
      </c>
      <c r="N7074" t="str">
        <f>istat[[#This Row],[ATECO_2007]]&amp;" "&amp;LEFT(istat[[#This Row],[Ateco 2007]],IFERROR(FIND("(",istat[[#This Row],[Ateco 2007]])-2,LEN(istat[[#This Row],[Ateco 2007]])))</f>
        <v>1391 fabbricazione di tessuti a maglia</v>
      </c>
      <c r="O7074">
        <f>IFERROR(FIND("(",istat[[#This Row],[Variabile]])-2,LEN(istat[[#This Row],[Variabile]]))</f>
        <v>27</v>
      </c>
      <c r="P7074" t="str">
        <f>LEFT(istat[[#This Row],[Variabile]],istat[[#This Row],[unique_id_variable_text_num_char]])</f>
        <v>ore lavorate dai dipendenti</v>
      </c>
      <c r="Q7074" t="str">
        <f>istat[[#This Row],[unique_id_ateco_text]]&amp;": "&amp;istat[[#This Row],[unique_id_variable_text]]</f>
        <v>1391 fabbricazione di tessuti a maglia: ore lavorate dai dipendenti</v>
      </c>
    </row>
    <row r="7075" spans="1:17" x14ac:dyDescent="0.35">
      <c r="A7075" s="1" t="s">
        <v>11</v>
      </c>
      <c r="B7075" s="1" t="s">
        <v>12</v>
      </c>
      <c r="C7075" s="1" t="s">
        <v>71</v>
      </c>
      <c r="D7075" s="1" t="s">
        <v>72</v>
      </c>
      <c r="E7075" s="1" t="s">
        <v>1208</v>
      </c>
      <c r="F7075" s="1" t="s">
        <v>1209</v>
      </c>
      <c r="G7075">
        <v>2020</v>
      </c>
      <c r="H7075">
        <v>2020</v>
      </c>
      <c r="I7075">
        <v>213465</v>
      </c>
      <c r="L7075">
        <f>IF(ISNUMBER(SEARCH("migliaia",istat[[#This Row],[Variabile]])),istat[[#This Row],[Value]]*1000,istat[[#This Row],[Value]])</f>
        <v>213465000</v>
      </c>
      <c r="M7075" t="b" cm="1">
        <f t="array" ref="M7075">_xlfn.IFS(istat[[#This Row],[Flag Codes]]="c",FALSE,istat[[#This Row],[Ateco 2007]]="TOTALE",FALSE,TRUE,TRUE)</f>
        <v>1</v>
      </c>
      <c r="N7075" t="str">
        <f>istat[[#This Row],[ATECO_2007]]&amp;" "&amp;LEFT(istat[[#This Row],[Ateco 2007]],IFERROR(FIND("(",istat[[#This Row],[Ateco 2007]])-2,LEN(istat[[#This Row],[Ateco 2007]])))</f>
        <v>1393 fabbricazione di tappeti e moquette</v>
      </c>
      <c r="O7075">
        <f>IFERROR(FIND("(",istat[[#This Row],[Variabile]])-2,LEN(istat[[#This Row],[Variabile]]))</f>
        <v>23</v>
      </c>
      <c r="P7075" t="str">
        <f>LEFT(istat[[#This Row],[Variabile]],istat[[#This Row],[unique_id_variable_text_num_char]])</f>
        <v>valore della produzione</v>
      </c>
      <c r="Q7075" t="str">
        <f>istat[[#This Row],[unique_id_ateco_text]]&amp;": "&amp;istat[[#This Row],[unique_id_variable_text]]</f>
        <v>1393 fabbricazione di tappeti e moquette: valore della produzione</v>
      </c>
    </row>
    <row r="7076" spans="1:17" x14ac:dyDescent="0.35">
      <c r="A7076" s="1" t="s">
        <v>11</v>
      </c>
      <c r="B7076" s="1" t="s">
        <v>12</v>
      </c>
      <c r="C7076" s="1" t="s">
        <v>81</v>
      </c>
      <c r="D7076" s="1" t="s">
        <v>82</v>
      </c>
      <c r="E7076" s="1" t="s">
        <v>1161</v>
      </c>
      <c r="F7076" s="1" t="s">
        <v>556</v>
      </c>
      <c r="G7076">
        <v>2020</v>
      </c>
      <c r="H7076">
        <v>2020</v>
      </c>
      <c r="I7076">
        <v>202924</v>
      </c>
      <c r="L7076">
        <f>IF(ISNUMBER(SEARCH("migliaia",istat[[#This Row],[Variabile]])),istat[[#This Row],[Value]]*1000,istat[[#This Row],[Value]])</f>
        <v>202924000</v>
      </c>
      <c r="M7076" t="b" cm="1">
        <f t="array" ref="M7076">_xlfn.IFS(istat[[#This Row],[Flag Codes]]="c",FALSE,istat[[#This Row],[Ateco 2007]]="TOTALE",FALSE,TRUE,TRUE)</f>
        <v>1</v>
      </c>
      <c r="N7076" t="str">
        <f>istat[[#This Row],[ATECO_2007]]&amp;" "&amp;LEFT(istat[[#This Row],[Ateco 2007]],IFERROR(FIND("(",istat[[#This Row],[Ateco 2007]])-2,LEN(istat[[#This Row],[Ateco 2007]])))</f>
        <v>1610 taglio e piallatura del legno</v>
      </c>
      <c r="O7076">
        <f>IFERROR(FIND("(",istat[[#This Row],[Variabile]])-2,LEN(istat[[#This Row],[Variabile]]))</f>
        <v>19</v>
      </c>
      <c r="P7076" t="str">
        <f>LEFT(istat[[#This Row],[Variabile]],istat[[#This Row],[unique_id_variable_text_num_char]])</f>
        <v>costi del personale</v>
      </c>
      <c r="Q7076" t="str">
        <f>istat[[#This Row],[unique_id_ateco_text]]&amp;": "&amp;istat[[#This Row],[unique_id_variable_text]]</f>
        <v>1610 taglio e piallatura del legno: costi del personale</v>
      </c>
    </row>
    <row r="7077" spans="1:17" x14ac:dyDescent="0.35">
      <c r="A7077" s="1" t="s">
        <v>11</v>
      </c>
      <c r="B7077" s="1" t="s">
        <v>12</v>
      </c>
      <c r="C7077" s="1" t="s">
        <v>85</v>
      </c>
      <c r="D7077" s="1" t="s">
        <v>86</v>
      </c>
      <c r="E7077" s="1" t="s">
        <v>1203</v>
      </c>
      <c r="F7077" s="1" t="s">
        <v>1204</v>
      </c>
      <c r="G7077">
        <v>2020</v>
      </c>
      <c r="H7077">
        <v>2020</v>
      </c>
      <c r="I7077">
        <v>18460</v>
      </c>
      <c r="L7077">
        <f>IF(ISNUMBER(SEARCH("migliaia",istat[[#This Row],[Variabile]])),istat[[#This Row],[Value]]*1000,istat[[#This Row],[Value]])</f>
        <v>18460000</v>
      </c>
      <c r="M7077" t="b" cm="1">
        <f t="array" ref="M7077">_xlfn.IFS(istat[[#This Row],[Flag Codes]]="c",FALSE,istat[[#This Row],[Ateco 2007]]="TOTALE",FALSE,TRUE,TRUE)</f>
        <v>1</v>
      </c>
      <c r="N7077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077">
        <f>IFERROR(FIND("(",istat[[#This Row],[Variabile]])-2,LEN(istat[[#This Row],[Variabile]]))</f>
        <v>17</v>
      </c>
      <c r="P7077" t="str">
        <f>LEFT(istat[[#This Row],[Variabile]],istat[[#This Row],[unique_id_variable_text_num_char]])</f>
        <v>salari e stipendi</v>
      </c>
      <c r="Q7077" t="str">
        <f>istat[[#This Row],[unique_id_ateco_text]]&amp;": "&amp;istat[[#This Row],[unique_id_variable_text]]</f>
        <v>1622 fabbricazione di pavimenti in parquet assemblato: salari e stipendi</v>
      </c>
    </row>
    <row r="7078" spans="1:17" x14ac:dyDescent="0.35">
      <c r="A7078" s="1" t="s">
        <v>11</v>
      </c>
      <c r="B7078" s="1" t="s">
        <v>12</v>
      </c>
      <c r="C7078" s="1" t="s">
        <v>79</v>
      </c>
      <c r="D7078" s="1" t="s">
        <v>80</v>
      </c>
      <c r="E7078" s="1" t="s">
        <v>1205</v>
      </c>
      <c r="F7078" s="1" t="s">
        <v>1206</v>
      </c>
      <c r="G7078">
        <v>2020</v>
      </c>
      <c r="H7078">
        <v>2020</v>
      </c>
      <c r="I7078">
        <v>3048144</v>
      </c>
      <c r="L7078">
        <f>IF(ISNUMBER(SEARCH("migliaia",istat[[#This Row],[Variabile]])),istat[[#This Row],[Value]]*1000,istat[[#This Row],[Value]])</f>
        <v>3048144000</v>
      </c>
      <c r="M7078" t="b" cm="1">
        <f t="array" ref="M7078">_xlfn.IFS(istat[[#This Row],[Flag Codes]]="c",FALSE,istat[[#This Row],[Ateco 2007]]="TOTALE",FALSE,TRUE,TRUE)</f>
        <v>1</v>
      </c>
      <c r="N7078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8">
        <f>IFERROR(FIND("(",istat[[#This Row],[Variabile]])-2,LEN(istat[[#This Row],[Variabile]]))</f>
        <v>26</v>
      </c>
      <c r="P7078" t="str">
        <f>LEFT(istat[[#This Row],[Variabile]],istat[[#This Row],[unique_id_variable_text_num_char]])</f>
        <v>acquisto di beni e servizi</v>
      </c>
      <c r="Q7078" t="str">
        <f>istat[[#This Row],[unique_id_ateco_text]]&amp;": "&amp;istat[[#This Row],[unique_id_variable_text]]</f>
        <v>1623 fabbricazione di altri prodotti di carpenteria in legno e falegnameria per l'edilizia: acquisto di beni e servizi</v>
      </c>
    </row>
    <row r="7079" spans="1:17" x14ac:dyDescent="0.35">
      <c r="A7079" s="1" t="s">
        <v>11</v>
      </c>
      <c r="B7079" s="1" t="s">
        <v>12</v>
      </c>
      <c r="C7079" s="1" t="s">
        <v>81</v>
      </c>
      <c r="D7079" s="1" t="s">
        <v>82</v>
      </c>
      <c r="E7079" s="1" t="s">
        <v>1205</v>
      </c>
      <c r="F7079" s="1" t="s">
        <v>1206</v>
      </c>
      <c r="G7079">
        <v>2020</v>
      </c>
      <c r="H7079">
        <v>2020</v>
      </c>
      <c r="I7079">
        <v>856298</v>
      </c>
      <c r="L7079">
        <f>IF(ISNUMBER(SEARCH("migliaia",istat[[#This Row],[Variabile]])),istat[[#This Row],[Value]]*1000,istat[[#This Row],[Value]])</f>
        <v>856298000</v>
      </c>
      <c r="M7079" t="b" cm="1">
        <f t="array" ref="M7079">_xlfn.IFS(istat[[#This Row],[Flag Codes]]="c",FALSE,istat[[#This Row],[Ateco 2007]]="TOTALE",FALSE,TRUE,TRUE)</f>
        <v>1</v>
      </c>
      <c r="N7079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079">
        <f>IFERROR(FIND("(",istat[[#This Row],[Variabile]])-2,LEN(istat[[#This Row],[Variabile]]))</f>
        <v>19</v>
      </c>
      <c r="P7079" t="str">
        <f>LEFT(istat[[#This Row],[Variabile]],istat[[#This Row],[unique_id_variable_text_num_char]])</f>
        <v>costi del personale</v>
      </c>
      <c r="Q7079" t="str">
        <f>istat[[#This Row],[unique_id_ateco_text]]&amp;": "&amp;istat[[#This Row],[unique_id_variable_text]]</f>
        <v>1623 fabbricazione di altri prodotti di carpenteria in legno e falegnameria per l'edilizia: costi del personale</v>
      </c>
    </row>
    <row r="7080" spans="1:17" x14ac:dyDescent="0.35">
      <c r="A7080" s="1" t="s">
        <v>11</v>
      </c>
      <c r="B7080" s="1" t="s">
        <v>12</v>
      </c>
      <c r="C7080" s="1" t="s">
        <v>77</v>
      </c>
      <c r="D7080" s="1" t="s">
        <v>78</v>
      </c>
      <c r="E7080" s="1" t="s">
        <v>1210</v>
      </c>
      <c r="F7080" s="1" t="s">
        <v>1211</v>
      </c>
      <c r="G7080">
        <v>2020</v>
      </c>
      <c r="H7080">
        <v>2020</v>
      </c>
      <c r="I7080">
        <v>199880</v>
      </c>
      <c r="L7080">
        <f>IF(ISNUMBER(SEARCH("migliaia",istat[[#This Row],[Variabile]])),istat[[#This Row],[Value]]*1000,istat[[#This Row],[Value]])</f>
        <v>199880000</v>
      </c>
      <c r="M7080" t="b" cm="1">
        <f t="array" ref="M7080">_xlfn.IFS(istat[[#This Row],[Flag Codes]]="c",FALSE,istat[[#This Row],[Ateco 2007]]="TOTALE",FALSE,TRUE,TRUE)</f>
        <v>1</v>
      </c>
      <c r="N708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080">
        <f>IFERROR(FIND("(",istat[[#This Row],[Variabile]])-2,LEN(istat[[#This Row],[Variabile]]))</f>
        <v>23</v>
      </c>
      <c r="P7080" t="str">
        <f>LEFT(istat[[#This Row],[Variabile]],istat[[#This Row],[unique_id_variable_text_num_char]])</f>
        <v>margine operativo lordo</v>
      </c>
      <c r="Q7080" t="str">
        <f>istat[[#This Row],[unique_id_ateco_text]]&amp;": "&amp;istat[[#This Row],[unique_id_variable_text]]</f>
        <v>1624 fabbricazione di imballaggi in legno: margine operativo lordo</v>
      </c>
    </row>
    <row r="7081" spans="1:17" x14ac:dyDescent="0.35">
      <c r="A7081" s="1" t="s">
        <v>11</v>
      </c>
      <c r="B7081" s="1" t="s">
        <v>12</v>
      </c>
      <c r="C7081" s="1" t="s">
        <v>95</v>
      </c>
      <c r="D7081" s="1" t="s">
        <v>96</v>
      </c>
      <c r="E7081" s="1" t="s">
        <v>1033</v>
      </c>
      <c r="F7081" s="1" t="s">
        <v>1034</v>
      </c>
      <c r="G7081">
        <v>2020</v>
      </c>
      <c r="H7081">
        <v>2020</v>
      </c>
      <c r="I7081">
        <v>1075</v>
      </c>
      <c r="L7081">
        <f>IF(ISNUMBER(SEARCH("migliaia",istat[[#This Row],[Variabile]])),istat[[#This Row],[Value]]*1000,istat[[#This Row],[Value]])</f>
        <v>1075</v>
      </c>
      <c r="M7081" t="b" cm="1">
        <f t="array" ref="M7081">_xlfn.IFS(istat[[#This Row],[Flag Codes]]="c",FALSE,istat[[#This Row],[Ateco 2007]]="TOTALE",FALSE,TRUE,TRUE)</f>
        <v>1</v>
      </c>
      <c r="N7081" t="str">
        <f>istat[[#This Row],[ATECO_2007]]&amp;" "&amp;LEFT(istat[[#This Row],[Ateco 2007]],IFERROR(FIND("(",istat[[#This Row],[Ateco 2007]])-2,LEN(istat[[#This Row],[Ateco 2007]])))</f>
        <v>1811 stampa di giornali</v>
      </c>
      <c r="O7081">
        <f>IFERROR(FIND("(",istat[[#This Row],[Variabile]])-2,LEN(istat[[#This Row],[Variabile]]))</f>
        <v>21</v>
      </c>
      <c r="P7081" t="str">
        <f>LEFT(istat[[#This Row],[Variabile]],istat[[#This Row],[unique_id_variable_text_num_char]])</f>
        <v>lavoratori dipendenti</v>
      </c>
      <c r="Q7081" t="str">
        <f>istat[[#This Row],[unique_id_ateco_text]]&amp;": "&amp;istat[[#This Row],[unique_id_variable_text]]</f>
        <v>1811 stampa di giornali: lavoratori dipendenti</v>
      </c>
    </row>
    <row r="7082" spans="1:17" x14ac:dyDescent="0.35">
      <c r="A7082" s="1" t="s">
        <v>11</v>
      </c>
      <c r="B7082" s="1" t="s">
        <v>12</v>
      </c>
      <c r="C7082" s="1" t="s">
        <v>13</v>
      </c>
      <c r="D7082" s="1" t="s">
        <v>14</v>
      </c>
      <c r="E7082" s="1" t="s">
        <v>1212</v>
      </c>
      <c r="F7082" s="1" t="s">
        <v>1213</v>
      </c>
      <c r="G7082">
        <v>2020</v>
      </c>
      <c r="H7082">
        <v>2020</v>
      </c>
      <c r="I7082">
        <v>10532</v>
      </c>
      <c r="L7082">
        <f>IF(ISNUMBER(SEARCH("migliaia",istat[[#This Row],[Variabile]])),istat[[#This Row],[Value]]*1000,istat[[#This Row],[Value]])</f>
        <v>10532</v>
      </c>
      <c r="M7082" t="b" cm="1">
        <f t="array" ref="M7082">_xlfn.IFS(istat[[#This Row],[Flag Codes]]="c",FALSE,istat[[#This Row],[Ateco 2007]]="TOTALE",FALSE,TRUE,TRUE)</f>
        <v>1</v>
      </c>
      <c r="N7082" t="str">
        <f>istat[[#This Row],[ATECO_2007]]&amp;" "&amp;LEFT(istat[[#This Row],[Ateco 2007]],IFERROR(FIND("(",istat[[#This Row],[Ateco 2007]])-2,LEN(istat[[#This Row],[Ateco 2007]])))</f>
        <v>1812 altra stampa</v>
      </c>
      <c r="O7082">
        <f>IFERROR(FIND("(",istat[[#This Row],[Variabile]])-2,LEN(istat[[#This Row],[Variabile]]))</f>
        <v>7</v>
      </c>
      <c r="P7082" t="str">
        <f>LEFT(istat[[#This Row],[Variabile]],istat[[#This Row],[unique_id_variable_text_num_char]])</f>
        <v>imprese</v>
      </c>
      <c r="Q7082" t="str">
        <f>istat[[#This Row],[unique_id_ateco_text]]&amp;": "&amp;istat[[#This Row],[unique_id_variable_text]]</f>
        <v>1812 altra stampa: imprese</v>
      </c>
    </row>
    <row r="7083" spans="1:17" x14ac:dyDescent="0.35">
      <c r="A7083" s="1" t="s">
        <v>11</v>
      </c>
      <c r="B7083" s="1" t="s">
        <v>12</v>
      </c>
      <c r="C7083" s="1" t="s">
        <v>69</v>
      </c>
      <c r="D7083" s="1" t="s">
        <v>70</v>
      </c>
      <c r="E7083" s="1" t="s">
        <v>1212</v>
      </c>
      <c r="F7083" s="1" t="s">
        <v>1213</v>
      </c>
      <c r="G7083">
        <v>2020</v>
      </c>
      <c r="H7083">
        <v>2020</v>
      </c>
      <c r="I7083">
        <v>7175153</v>
      </c>
      <c r="L7083">
        <f>IF(ISNUMBER(SEARCH("migliaia",istat[[#This Row],[Variabile]])),istat[[#This Row],[Value]]*1000,istat[[#This Row],[Value]])</f>
        <v>7175153000</v>
      </c>
      <c r="M7083" t="b" cm="1">
        <f t="array" ref="M7083">_xlfn.IFS(istat[[#This Row],[Flag Codes]]="c",FALSE,istat[[#This Row],[Ateco 2007]]="TOTALE",FALSE,TRUE,TRUE)</f>
        <v>1</v>
      </c>
      <c r="N7083" t="str">
        <f>istat[[#This Row],[ATECO_2007]]&amp;" "&amp;LEFT(istat[[#This Row],[Ateco 2007]],IFERROR(FIND("(",istat[[#This Row],[Ateco 2007]])-2,LEN(istat[[#This Row],[Ateco 2007]])))</f>
        <v>1812 altra stampa</v>
      </c>
      <c r="O7083">
        <f>IFERROR(FIND("(",istat[[#This Row],[Variabile]])-2,LEN(istat[[#This Row],[Variabile]]))</f>
        <v>9</v>
      </c>
      <c r="P7083" t="str">
        <f>LEFT(istat[[#This Row],[Variabile]],istat[[#This Row],[unique_id_variable_text_num_char]])</f>
        <v>fatturato</v>
      </c>
      <c r="Q7083" t="str">
        <f>istat[[#This Row],[unique_id_ateco_text]]&amp;": "&amp;istat[[#This Row],[unique_id_variable_text]]</f>
        <v>1812 altra stampa: fatturato</v>
      </c>
    </row>
    <row r="7084" spans="1:17" x14ac:dyDescent="0.35">
      <c r="A7084" s="1" t="s">
        <v>11</v>
      </c>
      <c r="B7084" s="1" t="s">
        <v>12</v>
      </c>
      <c r="C7084" s="1" t="s">
        <v>73</v>
      </c>
      <c r="D7084" s="1" t="s">
        <v>74</v>
      </c>
      <c r="E7084" s="1" t="s">
        <v>1212</v>
      </c>
      <c r="F7084" s="1" t="s">
        <v>1213</v>
      </c>
      <c r="G7084">
        <v>2020</v>
      </c>
      <c r="H7084">
        <v>2020</v>
      </c>
      <c r="I7084">
        <v>2484540</v>
      </c>
      <c r="L7084">
        <f>IF(ISNUMBER(SEARCH("migliaia",istat[[#This Row],[Variabile]])),istat[[#This Row],[Value]]*1000,istat[[#This Row],[Value]])</f>
        <v>2484540000</v>
      </c>
      <c r="M7084" t="b" cm="1">
        <f t="array" ref="M7084">_xlfn.IFS(istat[[#This Row],[Flag Codes]]="c",FALSE,istat[[#This Row],[Ateco 2007]]="TOTALE",FALSE,TRUE,TRUE)</f>
        <v>1</v>
      </c>
      <c r="N7084" t="str">
        <f>istat[[#This Row],[ATECO_2007]]&amp;" "&amp;LEFT(istat[[#This Row],[Ateco 2007]],IFERROR(FIND("(",istat[[#This Row],[Ateco 2007]])-2,LEN(istat[[#This Row],[Ateco 2007]])))</f>
        <v>1812 altra stampa</v>
      </c>
      <c r="O7084">
        <f>IFERROR(FIND("(",istat[[#This Row],[Variabile]])-2,LEN(istat[[#This Row],[Variabile]]))</f>
        <v>36</v>
      </c>
      <c r="P7084" t="str">
        <f>LEFT(istat[[#This Row],[Variabile]],istat[[#This Row],[unique_id_variable_text_num_char]])</f>
        <v>valore aggiunto al costo dei fattori</v>
      </c>
      <c r="Q7084" t="str">
        <f>istat[[#This Row],[unique_id_ateco_text]]&amp;": "&amp;istat[[#This Row],[unique_id_variable_text]]</f>
        <v>1812 altra stampa: valore aggiunto al costo dei fattori</v>
      </c>
    </row>
    <row r="7085" spans="1:17" x14ac:dyDescent="0.35">
      <c r="A7085" s="1" t="s">
        <v>11</v>
      </c>
      <c r="B7085" s="1" t="s">
        <v>12</v>
      </c>
      <c r="C7085" s="1" t="s">
        <v>91</v>
      </c>
      <c r="D7085" s="1" t="s">
        <v>92</v>
      </c>
      <c r="E7085" s="1" t="s">
        <v>1212</v>
      </c>
      <c r="F7085" s="1" t="s">
        <v>1213</v>
      </c>
      <c r="G7085">
        <v>2020</v>
      </c>
      <c r="H7085">
        <v>2020</v>
      </c>
      <c r="I7085">
        <v>60303</v>
      </c>
      <c r="L7085">
        <f>IF(ISNUMBER(SEARCH("migliaia",istat[[#This Row],[Variabile]])),istat[[#This Row],[Value]]*1000,istat[[#This Row],[Value]])</f>
        <v>60303</v>
      </c>
      <c r="M7085" t="b" cm="1">
        <f t="array" ref="M7085">_xlfn.IFS(istat[[#This Row],[Flag Codes]]="c",FALSE,istat[[#This Row],[Ateco 2007]]="TOTALE",FALSE,TRUE,TRUE)</f>
        <v>1</v>
      </c>
      <c r="N7085" t="str">
        <f>istat[[#This Row],[ATECO_2007]]&amp;" "&amp;LEFT(istat[[#This Row],[Ateco 2007]],IFERROR(FIND("(",istat[[#This Row],[Ateco 2007]])-2,LEN(istat[[#This Row],[Ateco 2007]])))</f>
        <v>1812 altra stampa</v>
      </c>
      <c r="O7085">
        <f>IFERROR(FIND("(",istat[[#This Row],[Variabile]])-2,LEN(istat[[#This Row],[Variabile]]))</f>
        <v>8</v>
      </c>
      <c r="P7085" t="str">
        <f>LEFT(istat[[#This Row],[Variabile]],istat[[#This Row],[unique_id_variable_text_num_char]])</f>
        <v>occupati</v>
      </c>
      <c r="Q7085" t="str">
        <f>istat[[#This Row],[unique_id_ateco_text]]&amp;": "&amp;istat[[#This Row],[unique_id_variable_text]]</f>
        <v>1812 altra stampa: occupati</v>
      </c>
    </row>
    <row r="7086" spans="1:17" x14ac:dyDescent="0.35">
      <c r="A7086" s="1" t="s">
        <v>11</v>
      </c>
      <c r="B7086" s="1" t="s">
        <v>12</v>
      </c>
      <c r="C7086" s="1" t="s">
        <v>101</v>
      </c>
      <c r="D7086" s="1" t="s">
        <v>102</v>
      </c>
      <c r="E7086" s="1" t="s">
        <v>1212</v>
      </c>
      <c r="F7086" s="1" t="s">
        <v>1213</v>
      </c>
      <c r="G7086">
        <v>2020</v>
      </c>
      <c r="H7086">
        <v>2020</v>
      </c>
      <c r="I7086">
        <v>67424</v>
      </c>
      <c r="L7086">
        <f>IF(ISNUMBER(SEARCH("migliaia",istat[[#This Row],[Variabile]])),istat[[#This Row],[Value]]*1000,istat[[#This Row],[Value]])</f>
        <v>67424000</v>
      </c>
      <c r="M7086" t="b" cm="1">
        <f t="array" ref="M7086">_xlfn.IFS(istat[[#This Row],[Flag Codes]]="c",FALSE,istat[[#This Row],[Ateco 2007]]="TOTALE",FALSE,TRUE,TRUE)</f>
        <v>1</v>
      </c>
      <c r="N7086" t="str">
        <f>istat[[#This Row],[ATECO_2007]]&amp;" "&amp;LEFT(istat[[#This Row],[Ateco 2007]],IFERROR(FIND("(",istat[[#This Row],[Ateco 2007]])-2,LEN(istat[[#This Row],[Ateco 2007]])))</f>
        <v>1812 altra stampa</v>
      </c>
      <c r="O7086">
        <f>IFERROR(FIND("(",istat[[#This Row],[Variabile]])-2,LEN(istat[[#This Row],[Variabile]]))</f>
        <v>27</v>
      </c>
      <c r="P7086" t="str">
        <f>LEFT(istat[[#This Row],[Variabile]],istat[[#This Row],[unique_id_variable_text_num_char]])</f>
        <v>ore lavorate dai dipendenti</v>
      </c>
      <c r="Q7086" t="str">
        <f>istat[[#This Row],[unique_id_ateco_text]]&amp;": "&amp;istat[[#This Row],[unique_id_variable_text]]</f>
        <v>1812 altra stampa: ore lavorate dai dipendenti</v>
      </c>
    </row>
    <row r="7087" spans="1:17" x14ac:dyDescent="0.35">
      <c r="A7087" s="1" t="s">
        <v>11</v>
      </c>
      <c r="B7087" s="1" t="s">
        <v>12</v>
      </c>
      <c r="C7087" s="1" t="s">
        <v>71</v>
      </c>
      <c r="D7087" s="1" t="s">
        <v>72</v>
      </c>
      <c r="E7087" s="1" t="s">
        <v>1214</v>
      </c>
      <c r="F7087" s="1" t="s">
        <v>1215</v>
      </c>
      <c r="G7087">
        <v>2020</v>
      </c>
      <c r="H7087">
        <v>2020</v>
      </c>
      <c r="I7087">
        <v>433920</v>
      </c>
      <c r="L7087">
        <f>IF(ISNUMBER(SEARCH("migliaia",istat[[#This Row],[Variabile]])),istat[[#This Row],[Value]]*1000,istat[[#This Row],[Value]])</f>
        <v>433920000</v>
      </c>
      <c r="M7087" t="b" cm="1">
        <f t="array" ref="M7087">_xlfn.IFS(istat[[#This Row],[Flag Codes]]="c",FALSE,istat[[#This Row],[Ateco 2007]]="TOTALE",FALSE,TRUE,TRUE)</f>
        <v>1</v>
      </c>
      <c r="N7087" t="str">
        <f>istat[[#This Row],[ATECO_2007]]&amp;" "&amp;LEFT(istat[[#This Row],[Ateco 2007]],IFERROR(FIND("(",istat[[#This Row],[Ateco 2007]])-2,LEN(istat[[#This Row],[Ateco 2007]])))</f>
        <v>1814 legatoria e servizi connessi</v>
      </c>
      <c r="O7087">
        <f>IFERROR(FIND("(",istat[[#This Row],[Variabile]])-2,LEN(istat[[#This Row],[Variabile]]))</f>
        <v>23</v>
      </c>
      <c r="P7087" t="str">
        <f>LEFT(istat[[#This Row],[Variabile]],istat[[#This Row],[unique_id_variable_text_num_char]])</f>
        <v>valore della produzione</v>
      </c>
      <c r="Q7087" t="str">
        <f>istat[[#This Row],[unique_id_ateco_text]]&amp;": "&amp;istat[[#This Row],[unique_id_variable_text]]</f>
        <v>1814 legatoria e servizi connessi: valore della produzione</v>
      </c>
    </row>
    <row r="7088" spans="1:17" x14ac:dyDescent="0.35">
      <c r="A7088" s="1" t="s">
        <v>11</v>
      </c>
      <c r="B7088" s="1" t="s">
        <v>12</v>
      </c>
      <c r="C7088" s="1" t="s">
        <v>95</v>
      </c>
      <c r="D7088" s="1" t="s">
        <v>96</v>
      </c>
      <c r="E7088" s="1" t="s">
        <v>1214</v>
      </c>
      <c r="F7088" s="1" t="s">
        <v>1215</v>
      </c>
      <c r="G7088">
        <v>2020</v>
      </c>
      <c r="H7088">
        <v>2020</v>
      </c>
      <c r="I7088">
        <v>4429</v>
      </c>
      <c r="L7088">
        <f>IF(ISNUMBER(SEARCH("migliaia",istat[[#This Row],[Variabile]])),istat[[#This Row],[Value]]*1000,istat[[#This Row],[Value]])</f>
        <v>4429</v>
      </c>
      <c r="M7088" t="b" cm="1">
        <f t="array" ref="M7088">_xlfn.IFS(istat[[#This Row],[Flag Codes]]="c",FALSE,istat[[#This Row],[Ateco 2007]]="TOTALE",FALSE,TRUE,TRUE)</f>
        <v>1</v>
      </c>
      <c r="N7088" t="str">
        <f>istat[[#This Row],[ATECO_2007]]&amp;" "&amp;LEFT(istat[[#This Row],[Ateco 2007]],IFERROR(FIND("(",istat[[#This Row],[Ateco 2007]])-2,LEN(istat[[#This Row],[Ateco 2007]])))</f>
        <v>1814 legatoria e servizi connessi</v>
      </c>
      <c r="O7088">
        <f>IFERROR(FIND("(",istat[[#This Row],[Variabile]])-2,LEN(istat[[#This Row],[Variabile]]))</f>
        <v>21</v>
      </c>
      <c r="P7088" t="str">
        <f>LEFT(istat[[#This Row],[Variabile]],istat[[#This Row],[unique_id_variable_text_num_char]])</f>
        <v>lavoratori dipendenti</v>
      </c>
      <c r="Q7088" t="str">
        <f>istat[[#This Row],[unique_id_ateco_text]]&amp;": "&amp;istat[[#This Row],[unique_id_variable_text]]</f>
        <v>1814 legatoria e servizi connessi: lavoratori dipendenti</v>
      </c>
    </row>
    <row r="7089" spans="1:17" x14ac:dyDescent="0.35">
      <c r="A7089" s="1" t="s">
        <v>11</v>
      </c>
      <c r="B7089" s="1" t="s">
        <v>12</v>
      </c>
      <c r="C7089" s="1" t="s">
        <v>13</v>
      </c>
      <c r="D7089" s="1" t="s">
        <v>14</v>
      </c>
      <c r="E7089" s="1" t="s">
        <v>1216</v>
      </c>
      <c r="F7089" s="1" t="s">
        <v>181</v>
      </c>
      <c r="G7089">
        <v>2020</v>
      </c>
      <c r="H7089">
        <v>2020</v>
      </c>
      <c r="I7089">
        <v>144</v>
      </c>
      <c r="L7089">
        <f>IF(ISNUMBER(SEARCH("migliaia",istat[[#This Row],[Variabile]])),istat[[#This Row],[Value]]*1000,istat[[#This Row],[Value]])</f>
        <v>144</v>
      </c>
      <c r="M7089" t="b" cm="1">
        <f t="array" ref="M7089">_xlfn.IFS(istat[[#This Row],[Flag Codes]]="c",FALSE,istat[[#This Row],[Ateco 2007]]="TOTALE",FALSE,TRUE,TRUE)</f>
        <v>1</v>
      </c>
      <c r="N708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89">
        <f>IFERROR(FIND("(",istat[[#This Row],[Variabile]])-2,LEN(istat[[#This Row],[Variabile]]))</f>
        <v>7</v>
      </c>
      <c r="P7089" t="str">
        <f>LEFT(istat[[#This Row],[Variabile]],istat[[#This Row],[unique_id_variable_text_num_char]])</f>
        <v>imprese</v>
      </c>
      <c r="Q7089" t="str">
        <f>istat[[#This Row],[unique_id_ateco_text]]&amp;": "&amp;istat[[#This Row],[unique_id_variable_text]]</f>
        <v>1820 riproduzione di supporti registrati: imprese</v>
      </c>
    </row>
    <row r="7090" spans="1:17" x14ac:dyDescent="0.35">
      <c r="A7090" s="1" t="s">
        <v>11</v>
      </c>
      <c r="B7090" s="1" t="s">
        <v>12</v>
      </c>
      <c r="C7090" s="1" t="s">
        <v>69</v>
      </c>
      <c r="D7090" s="1" t="s">
        <v>70</v>
      </c>
      <c r="E7090" s="1" t="s">
        <v>1216</v>
      </c>
      <c r="F7090" s="1" t="s">
        <v>181</v>
      </c>
      <c r="G7090">
        <v>2020</v>
      </c>
      <c r="H7090">
        <v>2020</v>
      </c>
      <c r="I7090">
        <v>30026</v>
      </c>
      <c r="L7090">
        <f>IF(ISNUMBER(SEARCH("migliaia",istat[[#This Row],[Variabile]])),istat[[#This Row],[Value]]*1000,istat[[#This Row],[Value]])</f>
        <v>30026000</v>
      </c>
      <c r="M7090" t="b" cm="1">
        <f t="array" ref="M7090">_xlfn.IFS(istat[[#This Row],[Flag Codes]]="c",FALSE,istat[[#This Row],[Ateco 2007]]="TOTALE",FALSE,TRUE,TRUE)</f>
        <v>1</v>
      </c>
      <c r="N7090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0">
        <f>IFERROR(FIND("(",istat[[#This Row],[Variabile]])-2,LEN(istat[[#This Row],[Variabile]]))</f>
        <v>9</v>
      </c>
      <c r="P7090" t="str">
        <f>LEFT(istat[[#This Row],[Variabile]],istat[[#This Row],[unique_id_variable_text_num_char]])</f>
        <v>fatturato</v>
      </c>
      <c r="Q7090" t="str">
        <f>istat[[#This Row],[unique_id_ateco_text]]&amp;": "&amp;istat[[#This Row],[unique_id_variable_text]]</f>
        <v>1820 riproduzione di supporti registrati: fatturato</v>
      </c>
    </row>
    <row r="7091" spans="1:17" x14ac:dyDescent="0.35">
      <c r="A7091" s="1" t="s">
        <v>11</v>
      </c>
      <c r="B7091" s="1" t="s">
        <v>12</v>
      </c>
      <c r="C7091" s="1" t="s">
        <v>91</v>
      </c>
      <c r="D7091" s="1" t="s">
        <v>92</v>
      </c>
      <c r="E7091" s="1" t="s">
        <v>1216</v>
      </c>
      <c r="F7091" s="1" t="s">
        <v>181</v>
      </c>
      <c r="G7091">
        <v>2020</v>
      </c>
      <c r="H7091">
        <v>2020</v>
      </c>
      <c r="I7091">
        <v>285</v>
      </c>
      <c r="L7091">
        <f>IF(ISNUMBER(SEARCH("migliaia",istat[[#This Row],[Variabile]])),istat[[#This Row],[Value]]*1000,istat[[#This Row],[Value]])</f>
        <v>285</v>
      </c>
      <c r="M7091" t="b" cm="1">
        <f t="array" ref="M7091">_xlfn.IFS(istat[[#This Row],[Flag Codes]]="c",FALSE,istat[[#This Row],[Ateco 2007]]="TOTALE",FALSE,TRUE,TRUE)</f>
        <v>1</v>
      </c>
      <c r="N7091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1">
        <f>IFERROR(FIND("(",istat[[#This Row],[Variabile]])-2,LEN(istat[[#This Row],[Variabile]]))</f>
        <v>8</v>
      </c>
      <c r="P7091" t="str">
        <f>LEFT(istat[[#This Row],[Variabile]],istat[[#This Row],[unique_id_variable_text_num_char]])</f>
        <v>occupati</v>
      </c>
      <c r="Q7091" t="str">
        <f>istat[[#This Row],[unique_id_ateco_text]]&amp;": "&amp;istat[[#This Row],[unique_id_variable_text]]</f>
        <v>1820 riproduzione di supporti registrati: occupati</v>
      </c>
    </row>
    <row r="7092" spans="1:17" x14ac:dyDescent="0.35">
      <c r="A7092" s="1" t="s">
        <v>11</v>
      </c>
      <c r="B7092" s="1" t="s">
        <v>12</v>
      </c>
      <c r="C7092" s="1" t="s">
        <v>85</v>
      </c>
      <c r="D7092" s="1" t="s">
        <v>86</v>
      </c>
      <c r="E7092" s="1" t="s">
        <v>1212</v>
      </c>
      <c r="F7092" s="1" t="s">
        <v>1213</v>
      </c>
      <c r="G7092">
        <v>2020</v>
      </c>
      <c r="H7092">
        <v>2020</v>
      </c>
      <c r="I7092">
        <v>1134087</v>
      </c>
      <c r="L7092">
        <f>IF(ISNUMBER(SEARCH("migliaia",istat[[#This Row],[Variabile]])),istat[[#This Row],[Value]]*1000,istat[[#This Row],[Value]])</f>
        <v>1134087000</v>
      </c>
      <c r="M7092" t="b" cm="1">
        <f t="array" ref="M7092">_xlfn.IFS(istat[[#This Row],[Flag Codes]]="c",FALSE,istat[[#This Row],[Ateco 2007]]="TOTALE",FALSE,TRUE,TRUE)</f>
        <v>1</v>
      </c>
      <c r="N7092" t="str">
        <f>istat[[#This Row],[ATECO_2007]]&amp;" "&amp;LEFT(istat[[#This Row],[Ateco 2007]],IFERROR(FIND("(",istat[[#This Row],[Ateco 2007]])-2,LEN(istat[[#This Row],[Ateco 2007]])))</f>
        <v>1812 altra stampa</v>
      </c>
      <c r="O7092">
        <f>IFERROR(FIND("(",istat[[#This Row],[Variabile]])-2,LEN(istat[[#This Row],[Variabile]]))</f>
        <v>17</v>
      </c>
      <c r="P7092" t="str">
        <f>LEFT(istat[[#This Row],[Variabile]],istat[[#This Row],[unique_id_variable_text_num_char]])</f>
        <v>salari e stipendi</v>
      </c>
      <c r="Q7092" t="str">
        <f>istat[[#This Row],[unique_id_ateco_text]]&amp;": "&amp;istat[[#This Row],[unique_id_variable_text]]</f>
        <v>1812 altra stampa: salari e stipendi</v>
      </c>
    </row>
    <row r="7093" spans="1:17" x14ac:dyDescent="0.35">
      <c r="A7093" s="1" t="s">
        <v>11</v>
      </c>
      <c r="B7093" s="1" t="s">
        <v>12</v>
      </c>
      <c r="C7093" s="1" t="s">
        <v>79</v>
      </c>
      <c r="D7093" s="1" t="s">
        <v>80</v>
      </c>
      <c r="E7093" s="1" t="s">
        <v>1217</v>
      </c>
      <c r="F7093" s="1" t="s">
        <v>1218</v>
      </c>
      <c r="G7093">
        <v>2020</v>
      </c>
      <c r="H7093">
        <v>2020</v>
      </c>
      <c r="I7093">
        <v>399214</v>
      </c>
      <c r="L7093">
        <f>IF(ISNUMBER(SEARCH("migliaia",istat[[#This Row],[Variabile]])),istat[[#This Row],[Value]]*1000,istat[[#This Row],[Value]])</f>
        <v>399214000</v>
      </c>
      <c r="M7093" t="b" cm="1">
        <f t="array" ref="M7093">_xlfn.IFS(istat[[#This Row],[Flag Codes]]="c",FALSE,istat[[#This Row],[Ateco 2007]]="TOTALE",FALSE,TRUE,TRUE)</f>
        <v>1</v>
      </c>
      <c r="N709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3">
        <f>IFERROR(FIND("(",istat[[#This Row],[Variabile]])-2,LEN(istat[[#This Row],[Variabile]]))</f>
        <v>26</v>
      </c>
      <c r="P7093" t="str">
        <f>LEFT(istat[[#This Row],[Variabile]],istat[[#This Row],[unique_id_variable_text_num_char]])</f>
        <v>acquisto di beni e servizi</v>
      </c>
      <c r="Q7093" t="str">
        <f>istat[[#This Row],[unique_id_ateco_text]]&amp;": "&amp;istat[[#This Row],[unique_id_variable_text]]</f>
        <v>1813 lavorazioni preliminari alla stampa e ai media: acquisto di beni e servizi</v>
      </c>
    </row>
    <row r="7094" spans="1:17" x14ac:dyDescent="0.35">
      <c r="A7094" s="1" t="s">
        <v>11</v>
      </c>
      <c r="B7094" s="1" t="s">
        <v>12</v>
      </c>
      <c r="C7094" s="1" t="s">
        <v>81</v>
      </c>
      <c r="D7094" s="1" t="s">
        <v>82</v>
      </c>
      <c r="E7094" s="1" t="s">
        <v>1217</v>
      </c>
      <c r="F7094" s="1" t="s">
        <v>1218</v>
      </c>
      <c r="G7094">
        <v>2020</v>
      </c>
      <c r="H7094">
        <v>2020</v>
      </c>
      <c r="I7094">
        <v>169389</v>
      </c>
      <c r="L7094">
        <f>IF(ISNUMBER(SEARCH("migliaia",istat[[#This Row],[Variabile]])),istat[[#This Row],[Value]]*1000,istat[[#This Row],[Value]])</f>
        <v>169389000</v>
      </c>
      <c r="M7094" t="b" cm="1">
        <f t="array" ref="M7094">_xlfn.IFS(istat[[#This Row],[Flag Codes]]="c",FALSE,istat[[#This Row],[Ateco 2007]]="TOTALE",FALSE,TRUE,TRUE)</f>
        <v>1</v>
      </c>
      <c r="N709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094">
        <f>IFERROR(FIND("(",istat[[#This Row],[Variabile]])-2,LEN(istat[[#This Row],[Variabile]]))</f>
        <v>19</v>
      </c>
      <c r="P7094" t="str">
        <f>LEFT(istat[[#This Row],[Variabile]],istat[[#This Row],[unique_id_variable_text_num_char]])</f>
        <v>costi del personale</v>
      </c>
      <c r="Q7094" t="str">
        <f>istat[[#This Row],[unique_id_ateco_text]]&amp;": "&amp;istat[[#This Row],[unique_id_variable_text]]</f>
        <v>1813 lavorazioni preliminari alla stampa e ai media: costi del personale</v>
      </c>
    </row>
    <row r="7095" spans="1:17" x14ac:dyDescent="0.35">
      <c r="A7095" s="1" t="s">
        <v>11</v>
      </c>
      <c r="B7095" s="1" t="s">
        <v>12</v>
      </c>
      <c r="C7095" s="1" t="s">
        <v>77</v>
      </c>
      <c r="D7095" s="1" t="s">
        <v>78</v>
      </c>
      <c r="E7095" s="1" t="s">
        <v>1214</v>
      </c>
      <c r="F7095" s="1" t="s">
        <v>1215</v>
      </c>
      <c r="G7095">
        <v>2020</v>
      </c>
      <c r="H7095">
        <v>2020</v>
      </c>
      <c r="I7095">
        <v>40831</v>
      </c>
      <c r="L7095">
        <f>IF(ISNUMBER(SEARCH("migliaia",istat[[#This Row],[Variabile]])),istat[[#This Row],[Value]]*1000,istat[[#This Row],[Value]])</f>
        <v>40831000</v>
      </c>
      <c r="M7095" t="b" cm="1">
        <f t="array" ref="M7095">_xlfn.IFS(istat[[#This Row],[Flag Codes]]="c",FALSE,istat[[#This Row],[Ateco 2007]]="TOTALE",FALSE,TRUE,TRUE)</f>
        <v>1</v>
      </c>
      <c r="N7095" t="str">
        <f>istat[[#This Row],[ATECO_2007]]&amp;" "&amp;LEFT(istat[[#This Row],[Ateco 2007]],IFERROR(FIND("(",istat[[#This Row],[Ateco 2007]])-2,LEN(istat[[#This Row],[Ateco 2007]])))</f>
        <v>1814 legatoria e servizi connessi</v>
      </c>
      <c r="O7095">
        <f>IFERROR(FIND("(",istat[[#This Row],[Variabile]])-2,LEN(istat[[#This Row],[Variabile]]))</f>
        <v>23</v>
      </c>
      <c r="P7095" t="str">
        <f>LEFT(istat[[#This Row],[Variabile]],istat[[#This Row],[unique_id_variable_text_num_char]])</f>
        <v>margine operativo lordo</v>
      </c>
      <c r="Q7095" t="str">
        <f>istat[[#This Row],[unique_id_ateco_text]]&amp;": "&amp;istat[[#This Row],[unique_id_variable_text]]</f>
        <v>1814 legatoria e servizi connessi: margine operativo lordo</v>
      </c>
    </row>
    <row r="7096" spans="1:17" x14ac:dyDescent="0.35">
      <c r="A7096" s="1" t="s">
        <v>11</v>
      </c>
      <c r="B7096" s="1" t="s">
        <v>12</v>
      </c>
      <c r="C7096" s="1" t="s">
        <v>73</v>
      </c>
      <c r="D7096" s="1" t="s">
        <v>74</v>
      </c>
      <c r="E7096" s="1" t="s">
        <v>1216</v>
      </c>
      <c r="F7096" s="1" t="s">
        <v>181</v>
      </c>
      <c r="G7096">
        <v>2020</v>
      </c>
      <c r="H7096">
        <v>2020</v>
      </c>
      <c r="I7096">
        <v>13822</v>
      </c>
      <c r="L7096">
        <f>IF(ISNUMBER(SEARCH("migliaia",istat[[#This Row],[Variabile]])),istat[[#This Row],[Value]]*1000,istat[[#This Row],[Value]])</f>
        <v>13822000</v>
      </c>
      <c r="M7096" t="b" cm="1">
        <f t="array" ref="M7096">_xlfn.IFS(istat[[#This Row],[Flag Codes]]="c",FALSE,istat[[#This Row],[Ateco 2007]]="TOTALE",FALSE,TRUE,TRUE)</f>
        <v>1</v>
      </c>
      <c r="N709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096">
        <f>IFERROR(FIND("(",istat[[#This Row],[Variabile]])-2,LEN(istat[[#This Row],[Variabile]]))</f>
        <v>36</v>
      </c>
      <c r="P7096" t="str">
        <f>LEFT(istat[[#This Row],[Variabile]],istat[[#This Row],[unique_id_variable_text_num_char]])</f>
        <v>valore aggiunto al costo dei fattori</v>
      </c>
      <c r="Q7096" t="str">
        <f>istat[[#This Row],[unique_id_ateco_text]]&amp;": "&amp;istat[[#This Row],[unique_id_variable_text]]</f>
        <v>1820 riproduzione di supporti registrati: valore aggiunto al costo dei fattori</v>
      </c>
    </row>
    <row r="7097" spans="1:17" x14ac:dyDescent="0.35">
      <c r="A7097" s="1" t="s">
        <v>11</v>
      </c>
      <c r="B7097" s="1" t="s">
        <v>12</v>
      </c>
      <c r="C7097" s="1" t="s">
        <v>71</v>
      </c>
      <c r="D7097" s="1" t="s">
        <v>72</v>
      </c>
      <c r="E7097" s="1" t="s">
        <v>1219</v>
      </c>
      <c r="F7097" s="1" t="s">
        <v>311</v>
      </c>
      <c r="G7097">
        <v>2020</v>
      </c>
      <c r="H7097">
        <v>2020</v>
      </c>
      <c r="I7097">
        <v>6428504</v>
      </c>
      <c r="L7097">
        <f>IF(ISNUMBER(SEARCH("migliaia",istat[[#This Row],[Variabile]])),istat[[#This Row],[Value]]*1000,istat[[#This Row],[Value]])</f>
        <v>6428504000</v>
      </c>
      <c r="M7097" t="b" cm="1">
        <f t="array" ref="M7097">_xlfn.IFS(istat[[#This Row],[Flag Codes]]="c",FALSE,istat[[#This Row],[Ateco 2007]]="TOTALE",FALSE,TRUE,TRUE)</f>
        <v>1</v>
      </c>
      <c r="N709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7">
        <f>IFERROR(FIND("(",istat[[#This Row],[Variabile]])-2,LEN(istat[[#This Row],[Variabile]]))</f>
        <v>23</v>
      </c>
      <c r="P7097" t="str">
        <f>LEFT(istat[[#This Row],[Variabile]],istat[[#This Row],[unique_id_variable_text_num_char]])</f>
        <v>valore della produzione</v>
      </c>
      <c r="Q7097" t="str">
        <f>istat[[#This Row],[unique_id_ateco_text]]&amp;": "&amp;istat[[#This Row],[unique_id_variable_text]]</f>
        <v>2030 fabbricazione di pitture, vernici e smalti, inchiostri da stampa e adesivi sintetici: valore della produzione</v>
      </c>
    </row>
    <row r="7098" spans="1:17" x14ac:dyDescent="0.35">
      <c r="A7098" s="1" t="s">
        <v>11</v>
      </c>
      <c r="B7098" s="1" t="s">
        <v>12</v>
      </c>
      <c r="C7098" s="1" t="s">
        <v>95</v>
      </c>
      <c r="D7098" s="1" t="s">
        <v>96</v>
      </c>
      <c r="E7098" s="1" t="s">
        <v>1219</v>
      </c>
      <c r="F7098" s="1" t="s">
        <v>311</v>
      </c>
      <c r="G7098">
        <v>2020</v>
      </c>
      <c r="H7098">
        <v>2020</v>
      </c>
      <c r="I7098">
        <v>19334</v>
      </c>
      <c r="L7098">
        <f>IF(ISNUMBER(SEARCH("migliaia",istat[[#This Row],[Variabile]])),istat[[#This Row],[Value]]*1000,istat[[#This Row],[Value]])</f>
        <v>19334</v>
      </c>
      <c r="M7098" t="b" cm="1">
        <f t="array" ref="M7098">_xlfn.IFS(istat[[#This Row],[Flag Codes]]="c",FALSE,istat[[#This Row],[Ateco 2007]]="TOTALE",FALSE,TRUE,TRUE)</f>
        <v>1</v>
      </c>
      <c r="N709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098">
        <f>IFERROR(FIND("(",istat[[#This Row],[Variabile]])-2,LEN(istat[[#This Row],[Variabile]]))</f>
        <v>21</v>
      </c>
      <c r="P7098" t="str">
        <f>LEFT(istat[[#This Row],[Variabile]],istat[[#This Row],[unique_id_variable_text_num_char]])</f>
        <v>lavoratori dipendenti</v>
      </c>
      <c r="Q7098" t="str">
        <f>istat[[#This Row],[unique_id_ateco_text]]&amp;": "&amp;istat[[#This Row],[unique_id_variable_text]]</f>
        <v>2030 fabbricazione di pitture, vernici e smalti, inchiostri da stampa e adesivi sintetici: lavoratori dipendenti</v>
      </c>
    </row>
    <row r="7099" spans="1:17" x14ac:dyDescent="0.35">
      <c r="A7099" s="1" t="s">
        <v>11</v>
      </c>
      <c r="B7099" s="1" t="s">
        <v>12</v>
      </c>
      <c r="C7099" s="1" t="s">
        <v>13</v>
      </c>
      <c r="D7099" s="1" t="s">
        <v>14</v>
      </c>
      <c r="E7099" s="1" t="s">
        <v>1220</v>
      </c>
      <c r="F7099" s="1" t="s">
        <v>1221</v>
      </c>
      <c r="G7099">
        <v>2020</v>
      </c>
      <c r="H7099">
        <v>2020</v>
      </c>
      <c r="I7099">
        <v>423</v>
      </c>
      <c r="L7099">
        <f>IF(ISNUMBER(SEARCH("migliaia",istat[[#This Row],[Variabile]])),istat[[#This Row],[Value]]*1000,istat[[#This Row],[Value]])</f>
        <v>423</v>
      </c>
      <c r="M7099" t="b" cm="1">
        <f t="array" ref="M7099">_xlfn.IFS(istat[[#This Row],[Flag Codes]]="c",FALSE,istat[[#This Row],[Ateco 2007]]="TOTALE",FALSE,TRUE,TRUE)</f>
        <v>1</v>
      </c>
      <c r="N709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099">
        <f>IFERROR(FIND("(",istat[[#This Row],[Variabile]])-2,LEN(istat[[#This Row],[Variabile]]))</f>
        <v>7</v>
      </c>
      <c r="P7099" t="str">
        <f>LEFT(istat[[#This Row],[Variabile]],istat[[#This Row],[unique_id_variable_text_num_char]])</f>
        <v>imprese</v>
      </c>
      <c r="Q7099" t="str">
        <f>istat[[#This Row],[unique_id_ateco_text]]&amp;": "&amp;istat[[#This Row],[unique_id_variable_text]]</f>
        <v>2041 fabbricazione di saponi e detergenti, di prodotti per la pulizia e la lucidatura: imprese</v>
      </c>
    </row>
    <row r="7100" spans="1:17" x14ac:dyDescent="0.35">
      <c r="A7100" s="1" t="s">
        <v>11</v>
      </c>
      <c r="B7100" s="1" t="s">
        <v>12</v>
      </c>
      <c r="C7100" s="1" t="s">
        <v>69</v>
      </c>
      <c r="D7100" s="1" t="s">
        <v>70</v>
      </c>
      <c r="E7100" s="1" t="s">
        <v>1220</v>
      </c>
      <c r="F7100" s="1" t="s">
        <v>1221</v>
      </c>
      <c r="G7100">
        <v>2020</v>
      </c>
      <c r="H7100">
        <v>2020</v>
      </c>
      <c r="I7100">
        <v>3116171</v>
      </c>
      <c r="L7100">
        <f>IF(ISNUMBER(SEARCH("migliaia",istat[[#This Row],[Variabile]])),istat[[#This Row],[Value]]*1000,istat[[#This Row],[Value]])</f>
        <v>3116171000</v>
      </c>
      <c r="M7100" t="b" cm="1">
        <f t="array" ref="M7100">_xlfn.IFS(istat[[#This Row],[Flag Codes]]="c",FALSE,istat[[#This Row],[Ateco 2007]]="TOTALE",FALSE,TRUE,TRUE)</f>
        <v>1</v>
      </c>
      <c r="N7100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0">
        <f>IFERROR(FIND("(",istat[[#This Row],[Variabile]])-2,LEN(istat[[#This Row],[Variabile]]))</f>
        <v>9</v>
      </c>
      <c r="P7100" t="str">
        <f>LEFT(istat[[#This Row],[Variabile]],istat[[#This Row],[unique_id_variable_text_num_char]])</f>
        <v>fatturato</v>
      </c>
      <c r="Q7100" t="str">
        <f>istat[[#This Row],[unique_id_ateco_text]]&amp;": "&amp;istat[[#This Row],[unique_id_variable_text]]</f>
        <v>2041 fabbricazione di saponi e detergenti, di prodotti per la pulizia e la lucidatura: fatturato</v>
      </c>
    </row>
    <row r="7101" spans="1:17" x14ac:dyDescent="0.35">
      <c r="A7101" s="1" t="s">
        <v>11</v>
      </c>
      <c r="B7101" s="1" t="s">
        <v>12</v>
      </c>
      <c r="C7101" s="1" t="s">
        <v>91</v>
      </c>
      <c r="D7101" s="1" t="s">
        <v>92</v>
      </c>
      <c r="E7101" s="1" t="s">
        <v>1220</v>
      </c>
      <c r="F7101" s="1" t="s">
        <v>1221</v>
      </c>
      <c r="G7101">
        <v>2020</v>
      </c>
      <c r="H7101">
        <v>2020</v>
      </c>
      <c r="I7101">
        <v>9472</v>
      </c>
      <c r="L7101">
        <f>IF(ISNUMBER(SEARCH("migliaia",istat[[#This Row],[Variabile]])),istat[[#This Row],[Value]]*1000,istat[[#This Row],[Value]])</f>
        <v>9472</v>
      </c>
      <c r="M7101" t="b" cm="1">
        <f t="array" ref="M7101">_xlfn.IFS(istat[[#This Row],[Flag Codes]]="c",FALSE,istat[[#This Row],[Ateco 2007]]="TOTALE",FALSE,TRUE,TRUE)</f>
        <v>1</v>
      </c>
      <c r="N710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1">
        <f>IFERROR(FIND("(",istat[[#This Row],[Variabile]])-2,LEN(istat[[#This Row],[Variabile]]))</f>
        <v>8</v>
      </c>
      <c r="P7101" t="str">
        <f>LEFT(istat[[#This Row],[Variabile]],istat[[#This Row],[unique_id_variable_text_num_char]])</f>
        <v>occupati</v>
      </c>
      <c r="Q7101" t="str">
        <f>istat[[#This Row],[unique_id_ateco_text]]&amp;": "&amp;istat[[#This Row],[unique_id_variable_text]]</f>
        <v>2041 fabbricazione di saponi e detergenti, di prodotti per la pulizia e la lucidatura: occupati</v>
      </c>
    </row>
    <row r="7102" spans="1:17" x14ac:dyDescent="0.35">
      <c r="A7102" s="1" t="s">
        <v>11</v>
      </c>
      <c r="B7102" s="1" t="s">
        <v>12</v>
      </c>
      <c r="C7102" s="1" t="s">
        <v>101</v>
      </c>
      <c r="D7102" s="1" t="s">
        <v>102</v>
      </c>
      <c r="E7102" s="1" t="s">
        <v>1220</v>
      </c>
      <c r="F7102" s="1" t="s">
        <v>1221</v>
      </c>
      <c r="G7102">
        <v>2020</v>
      </c>
      <c r="H7102">
        <v>2020</v>
      </c>
      <c r="I7102">
        <v>15346</v>
      </c>
      <c r="L7102">
        <f>IF(ISNUMBER(SEARCH("migliaia",istat[[#This Row],[Variabile]])),istat[[#This Row],[Value]]*1000,istat[[#This Row],[Value]])</f>
        <v>15346000</v>
      </c>
      <c r="M7102" t="b" cm="1">
        <f t="array" ref="M7102">_xlfn.IFS(istat[[#This Row],[Flag Codes]]="c",FALSE,istat[[#This Row],[Ateco 2007]]="TOTALE",FALSE,TRUE,TRUE)</f>
        <v>1</v>
      </c>
      <c r="N710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02">
        <f>IFERROR(FIND("(",istat[[#This Row],[Variabile]])-2,LEN(istat[[#This Row],[Variabile]]))</f>
        <v>27</v>
      </c>
      <c r="P7102" t="str">
        <f>LEFT(istat[[#This Row],[Variabile]],istat[[#This Row],[unique_id_variable_text_num_char]])</f>
        <v>ore lavorate dai dipendenti</v>
      </c>
      <c r="Q7102" t="str">
        <f>istat[[#This Row],[unique_id_ateco_text]]&amp;": "&amp;istat[[#This Row],[unique_id_variable_text]]</f>
        <v>2041 fabbricazione di saponi e detergenti, di prodotti per la pulizia e la lucidatura: ore lavorate dai dipendenti</v>
      </c>
    </row>
    <row r="7103" spans="1:17" x14ac:dyDescent="0.35">
      <c r="A7103" s="1" t="s">
        <v>11</v>
      </c>
      <c r="B7103" s="1" t="s">
        <v>12</v>
      </c>
      <c r="C7103" s="1" t="s">
        <v>71</v>
      </c>
      <c r="D7103" s="1" t="s">
        <v>72</v>
      </c>
      <c r="E7103" s="1" t="s">
        <v>504</v>
      </c>
      <c r="F7103" s="1" t="s">
        <v>505</v>
      </c>
      <c r="G7103">
        <v>2020</v>
      </c>
      <c r="H7103">
        <v>2020</v>
      </c>
      <c r="I7103">
        <v>1944318</v>
      </c>
      <c r="L7103">
        <f>IF(ISNUMBER(SEARCH("migliaia",istat[[#This Row],[Variabile]])),istat[[#This Row],[Value]]*1000,istat[[#This Row],[Value]])</f>
        <v>1944318000</v>
      </c>
      <c r="M7103" t="b" cm="1">
        <f t="array" ref="M7103">_xlfn.IFS(istat[[#This Row],[Flag Codes]]="c",FALSE,istat[[#This Row],[Ateco 2007]]="TOTALE",FALSE,TRUE,TRUE)</f>
        <v>1</v>
      </c>
      <c r="N7103" t="str">
        <f>istat[[#This Row],[ATECO_2007]]&amp;" "&amp;LEFT(istat[[#This Row],[Ateco 2007]],IFERROR(FIND("(",istat[[#This Row],[Ateco 2007]])-2,LEN(istat[[#This Row],[Ateco 2007]])))</f>
        <v>2351 produzione di cemento</v>
      </c>
      <c r="O7103">
        <f>IFERROR(FIND("(",istat[[#This Row],[Variabile]])-2,LEN(istat[[#This Row],[Variabile]]))</f>
        <v>23</v>
      </c>
      <c r="P7103" t="str">
        <f>LEFT(istat[[#This Row],[Variabile]],istat[[#This Row],[unique_id_variable_text_num_char]])</f>
        <v>valore della produzione</v>
      </c>
      <c r="Q7103" t="str">
        <f>istat[[#This Row],[unique_id_ateco_text]]&amp;": "&amp;istat[[#This Row],[unique_id_variable_text]]</f>
        <v>2351 produzione di cemento: valore della produzione</v>
      </c>
    </row>
    <row r="7104" spans="1:17" x14ac:dyDescent="0.35">
      <c r="A7104" s="1" t="s">
        <v>11</v>
      </c>
      <c r="B7104" s="1" t="s">
        <v>12</v>
      </c>
      <c r="C7104" s="1" t="s">
        <v>85</v>
      </c>
      <c r="D7104" s="1" t="s">
        <v>86</v>
      </c>
      <c r="E7104" s="1" t="s">
        <v>1222</v>
      </c>
      <c r="F7104" s="1" t="s">
        <v>1223</v>
      </c>
      <c r="G7104">
        <v>2020</v>
      </c>
      <c r="H7104">
        <v>2020</v>
      </c>
      <c r="I7104">
        <v>424505</v>
      </c>
      <c r="L7104">
        <f>IF(ISNUMBER(SEARCH("migliaia",istat[[#This Row],[Variabile]])),istat[[#This Row],[Value]]*1000,istat[[#This Row],[Value]])</f>
        <v>424505000</v>
      </c>
      <c r="M7104" t="b" cm="1">
        <f t="array" ref="M7104">_xlfn.IFS(istat[[#This Row],[Flag Codes]]="c",FALSE,istat[[#This Row],[Ateco 2007]]="TOTALE",FALSE,TRUE,TRUE)</f>
        <v>1</v>
      </c>
      <c r="N710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4">
        <f>IFERROR(FIND("(",istat[[#This Row],[Variabile]])-2,LEN(istat[[#This Row],[Variabile]]))</f>
        <v>17</v>
      </c>
      <c r="P7104" t="str">
        <f>LEFT(istat[[#This Row],[Variabile]],istat[[#This Row],[unique_id_variable_text_num_char]])</f>
        <v>salari e stipendi</v>
      </c>
      <c r="Q7104" t="str">
        <f>istat[[#This Row],[unique_id_ateco_text]]&amp;": "&amp;istat[[#This Row],[unique_id_variable_text]]</f>
        <v>2420 fabbricazione di tubi, condotti, profilati cavi e relativi accessori in acciaio, esclusi quelli in acciaio colato: salari e stipendi</v>
      </c>
    </row>
    <row r="7105" spans="1:17" x14ac:dyDescent="0.35">
      <c r="A7105" s="1" t="s">
        <v>11</v>
      </c>
      <c r="B7105" s="1" t="s">
        <v>12</v>
      </c>
      <c r="C7105" s="1" t="s">
        <v>87</v>
      </c>
      <c r="D7105" s="1" t="s">
        <v>88</v>
      </c>
      <c r="E7105" s="1" t="s">
        <v>1222</v>
      </c>
      <c r="F7105" s="1" t="s">
        <v>1223</v>
      </c>
      <c r="G7105">
        <v>2020</v>
      </c>
      <c r="H7105">
        <v>2020</v>
      </c>
      <c r="I7105">
        <v>197675</v>
      </c>
      <c r="L7105">
        <f>IF(ISNUMBER(SEARCH("migliaia",istat[[#This Row],[Variabile]])),istat[[#This Row],[Value]]*1000,istat[[#This Row],[Value]])</f>
        <v>197675000</v>
      </c>
      <c r="M7105" t="b" cm="1">
        <f t="array" ref="M7105">_xlfn.IFS(istat[[#This Row],[Flag Codes]]="c",FALSE,istat[[#This Row],[Ateco 2007]]="TOTALE",FALSE,TRUE,TRUE)</f>
        <v>1</v>
      </c>
      <c r="N710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05">
        <f>IFERROR(FIND("(",istat[[#This Row],[Variabile]])-2,LEN(istat[[#This Row],[Variabile]]))</f>
        <v>36</v>
      </c>
      <c r="P7105" t="str">
        <f>LEFT(istat[[#This Row],[Variabile]],istat[[#This Row],[unique_id_variable_text_num_char]])</f>
        <v>investimenti lordi in beni materiali</v>
      </c>
      <c r="Q7105" t="str">
        <f>istat[[#This Row],[unique_id_ateco_text]]&amp;": "&amp;istat[[#This Row],[unique_id_variable_text]]</f>
        <v>2420 fabbricazione di tubi, condotti, profilati cavi e relativi accessori in acciaio, esclusi quelli in acciaio colato: investimenti lordi in beni materiali</v>
      </c>
    </row>
    <row r="7106" spans="1:17" x14ac:dyDescent="0.35">
      <c r="A7106" s="1" t="s">
        <v>11</v>
      </c>
      <c r="B7106" s="1" t="s">
        <v>12</v>
      </c>
      <c r="C7106" s="1" t="s">
        <v>81</v>
      </c>
      <c r="D7106" s="1" t="s">
        <v>82</v>
      </c>
      <c r="E7106" s="1" t="s">
        <v>1224</v>
      </c>
      <c r="F7106" s="1" t="s">
        <v>1225</v>
      </c>
      <c r="G7106">
        <v>2020</v>
      </c>
      <c r="H7106">
        <v>2020</v>
      </c>
      <c r="I7106">
        <v>12273</v>
      </c>
      <c r="L7106">
        <f>IF(ISNUMBER(SEARCH("migliaia",istat[[#This Row],[Variabile]])),istat[[#This Row],[Value]]*1000,istat[[#This Row],[Value]])</f>
        <v>12273000</v>
      </c>
      <c r="M7106" t="b" cm="1">
        <f t="array" ref="M7106">_xlfn.IFS(istat[[#This Row],[Flag Codes]]="c",FALSE,istat[[#This Row],[Ateco 2007]]="TOTALE",FALSE,TRUE,TRUE)</f>
        <v>1</v>
      </c>
      <c r="N7106" t="str">
        <f>istat[[#This Row],[ATECO_2007]]&amp;" "&amp;LEFT(istat[[#This Row],[Ateco 2007]],IFERROR(FIND("(",istat[[#This Row],[Ateco 2007]])-2,LEN(istat[[#This Row],[Ateco 2007]])))</f>
        <v>2431 stiratura a freddo di barre</v>
      </c>
      <c r="O7106">
        <f>IFERROR(FIND("(",istat[[#This Row],[Variabile]])-2,LEN(istat[[#This Row],[Variabile]]))</f>
        <v>19</v>
      </c>
      <c r="P7106" t="str">
        <f>LEFT(istat[[#This Row],[Variabile]],istat[[#This Row],[unique_id_variable_text_num_char]])</f>
        <v>costi del personale</v>
      </c>
      <c r="Q7106" t="str">
        <f>istat[[#This Row],[unique_id_ateco_text]]&amp;": "&amp;istat[[#This Row],[unique_id_variable_text]]</f>
        <v>2431 stiratura a freddo di barre: costi del personale</v>
      </c>
    </row>
    <row r="7107" spans="1:17" x14ac:dyDescent="0.35">
      <c r="A7107" s="1" t="s">
        <v>11</v>
      </c>
      <c r="B7107" s="1" t="s">
        <v>12</v>
      </c>
      <c r="C7107" s="1" t="s">
        <v>77</v>
      </c>
      <c r="D7107" s="1" t="s">
        <v>78</v>
      </c>
      <c r="E7107" s="1" t="s">
        <v>1049</v>
      </c>
      <c r="F7107" s="1" t="s">
        <v>414</v>
      </c>
      <c r="G7107">
        <v>2020</v>
      </c>
      <c r="H7107">
        <v>2020</v>
      </c>
      <c r="J7107" t="s">
        <v>39</v>
      </c>
      <c r="K7107" t="s">
        <v>40</v>
      </c>
      <c r="L7107">
        <f>IF(ISNUMBER(SEARCH("migliaia",istat[[#This Row],[Variabile]])),istat[[#This Row],[Value]]*1000,istat[[#This Row],[Value]])</f>
        <v>0</v>
      </c>
      <c r="M7107" t="b" cm="1">
        <f t="array" ref="M7107">_xlfn.IFS(istat[[#This Row],[Flag Codes]]="c",FALSE,istat[[#This Row],[Ateco 2007]]="TOTALE",FALSE,TRUE,TRUE)</f>
        <v>0</v>
      </c>
      <c r="N7107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07">
        <f>IFERROR(FIND("(",istat[[#This Row],[Variabile]])-2,LEN(istat[[#This Row],[Variabile]]))</f>
        <v>23</v>
      </c>
      <c r="P7107" t="str">
        <f>LEFT(istat[[#This Row],[Variabile]],istat[[#This Row],[unique_id_variable_text_num_char]])</f>
        <v>margine operativo lordo</v>
      </c>
      <c r="Q7107" t="str">
        <f>istat[[#This Row],[unique_id_ateco_text]]&amp;": "&amp;istat[[#This Row],[unique_id_variable_text]]</f>
        <v>2670 fabbricazione di strumenti ottici e attrezzature fotografiche: margine operativo lordo</v>
      </c>
    </row>
    <row r="7108" spans="1:17" x14ac:dyDescent="0.35">
      <c r="A7108" s="1" t="s">
        <v>11</v>
      </c>
      <c r="B7108" s="1" t="s">
        <v>12</v>
      </c>
      <c r="C7108" s="1" t="s">
        <v>69</v>
      </c>
      <c r="D7108" s="1" t="s">
        <v>70</v>
      </c>
      <c r="E7108" s="1" t="s">
        <v>1226</v>
      </c>
      <c r="F7108" s="1" t="s">
        <v>714</v>
      </c>
      <c r="G7108">
        <v>2020</v>
      </c>
      <c r="H7108">
        <v>2020</v>
      </c>
      <c r="J7108" t="s">
        <v>39</v>
      </c>
      <c r="K7108" t="s">
        <v>40</v>
      </c>
      <c r="L7108">
        <f>IF(ISNUMBER(SEARCH("migliaia",istat[[#This Row],[Variabile]])),istat[[#This Row],[Value]]*1000,istat[[#This Row],[Value]])</f>
        <v>0</v>
      </c>
      <c r="M7108" t="b" cm="1">
        <f t="array" ref="M7108">_xlfn.IFS(istat[[#This Row],[Flag Codes]]="c",FALSE,istat[[#This Row],[Ateco 2007]]="TOTALE",FALSE,TRUE,TRUE)</f>
        <v>0</v>
      </c>
      <c r="N710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8">
        <f>IFERROR(FIND("(",istat[[#This Row],[Variabile]])-2,LEN(istat[[#This Row],[Variabile]]))</f>
        <v>9</v>
      </c>
      <c r="P7108" t="str">
        <f>LEFT(istat[[#This Row],[Variabile]],istat[[#This Row],[unique_id_variable_text_num_char]])</f>
        <v>fatturato</v>
      </c>
      <c r="Q7108" t="str">
        <f>istat[[#This Row],[unique_id_ateco_text]]&amp;": "&amp;istat[[#This Row],[unique_id_variable_text]]</f>
        <v>2680 fabbricazione di supporti magnetici ed ottici: fatturato</v>
      </c>
    </row>
    <row r="7109" spans="1:17" x14ac:dyDescent="0.35">
      <c r="A7109" s="1" t="s">
        <v>11</v>
      </c>
      <c r="B7109" s="1" t="s">
        <v>12</v>
      </c>
      <c r="C7109" s="1" t="s">
        <v>73</v>
      </c>
      <c r="D7109" s="1" t="s">
        <v>74</v>
      </c>
      <c r="E7109" s="1" t="s">
        <v>1226</v>
      </c>
      <c r="F7109" s="1" t="s">
        <v>714</v>
      </c>
      <c r="G7109">
        <v>2020</v>
      </c>
      <c r="H7109">
        <v>2020</v>
      </c>
      <c r="J7109" t="s">
        <v>39</v>
      </c>
      <c r="K7109" t="s">
        <v>40</v>
      </c>
      <c r="L7109">
        <f>IF(ISNUMBER(SEARCH("migliaia",istat[[#This Row],[Variabile]])),istat[[#This Row],[Value]]*1000,istat[[#This Row],[Value]])</f>
        <v>0</v>
      </c>
      <c r="M7109" t="b" cm="1">
        <f t="array" ref="M7109">_xlfn.IFS(istat[[#This Row],[Flag Codes]]="c",FALSE,istat[[#This Row],[Ateco 2007]]="TOTALE",FALSE,TRUE,TRUE)</f>
        <v>0</v>
      </c>
      <c r="N710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09">
        <f>IFERROR(FIND("(",istat[[#This Row],[Variabile]])-2,LEN(istat[[#This Row],[Variabile]]))</f>
        <v>36</v>
      </c>
      <c r="P7109" t="str">
        <f>LEFT(istat[[#This Row],[Variabile]],istat[[#This Row],[unique_id_variable_text_num_char]])</f>
        <v>valore aggiunto al costo dei fattori</v>
      </c>
      <c r="Q7109" t="str">
        <f>istat[[#This Row],[unique_id_ateco_text]]&amp;": "&amp;istat[[#This Row],[unique_id_variable_text]]</f>
        <v>2680 fabbricazione di supporti magnetici ed ottici: valore aggiunto al costo dei fattori</v>
      </c>
    </row>
    <row r="7110" spans="1:17" x14ac:dyDescent="0.35">
      <c r="A7110" s="1" t="s">
        <v>11</v>
      </c>
      <c r="B7110" s="1" t="s">
        <v>12</v>
      </c>
      <c r="C7110" s="1" t="s">
        <v>79</v>
      </c>
      <c r="D7110" s="1" t="s">
        <v>80</v>
      </c>
      <c r="E7110" s="1" t="s">
        <v>1227</v>
      </c>
      <c r="F7110" s="1" t="s">
        <v>1228</v>
      </c>
      <c r="G7110">
        <v>2020</v>
      </c>
      <c r="H7110">
        <v>2020</v>
      </c>
      <c r="I7110">
        <v>3909143</v>
      </c>
      <c r="L7110">
        <f>IF(ISNUMBER(SEARCH("migliaia",istat[[#This Row],[Variabile]])),istat[[#This Row],[Value]]*1000,istat[[#This Row],[Value]])</f>
        <v>3909143000</v>
      </c>
      <c r="M7110" t="b" cm="1">
        <f t="array" ref="M7110">_xlfn.IFS(istat[[#This Row],[Flag Codes]]="c",FALSE,istat[[#This Row],[Ateco 2007]]="TOTALE",FALSE,TRUE,TRUE)</f>
        <v>1</v>
      </c>
      <c r="N711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110">
        <f>IFERROR(FIND("(",istat[[#This Row],[Variabile]])-2,LEN(istat[[#This Row],[Variabile]]))</f>
        <v>26</v>
      </c>
      <c r="P7110" t="str">
        <f>LEFT(istat[[#This Row],[Variabile]],istat[[#This Row],[unique_id_variable_text_num_char]])</f>
        <v>acquisto di beni e servizi</v>
      </c>
      <c r="Q7110" t="str">
        <f>istat[[#This Row],[unique_id_ateco_text]]&amp;": "&amp;istat[[#This Row],[unique_id_variable_text]]</f>
        <v>2711 fabbricazione di motori, generatori e trasformatori elettrici: acquisto di beni e servizi</v>
      </c>
    </row>
    <row r="7111" spans="1:17" x14ac:dyDescent="0.35">
      <c r="A7111" s="1" t="s">
        <v>11</v>
      </c>
      <c r="B7111" s="1" t="s">
        <v>12</v>
      </c>
      <c r="C7111" s="1" t="s">
        <v>71</v>
      </c>
      <c r="D7111" s="1" t="s">
        <v>72</v>
      </c>
      <c r="E7111" s="1" t="s">
        <v>1229</v>
      </c>
      <c r="F7111" s="1" t="s">
        <v>1230</v>
      </c>
      <c r="G7111">
        <v>2020</v>
      </c>
      <c r="H7111">
        <v>2020</v>
      </c>
      <c r="I7111">
        <v>7268241</v>
      </c>
      <c r="L7111">
        <f>IF(ISNUMBER(SEARCH("migliaia",istat[[#This Row],[Variabile]])),istat[[#This Row],[Value]]*1000,istat[[#This Row],[Value]])</f>
        <v>7268241000</v>
      </c>
      <c r="M7111" t="b" cm="1">
        <f t="array" ref="M7111">_xlfn.IFS(istat[[#This Row],[Flag Codes]]="c",FALSE,istat[[#This Row],[Ateco 2007]]="TOTALE",FALSE,TRUE,TRUE)</f>
        <v>1</v>
      </c>
      <c r="N71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1">
        <f>IFERROR(FIND("(",istat[[#This Row],[Variabile]])-2,LEN(istat[[#This Row],[Variabile]]))</f>
        <v>23</v>
      </c>
      <c r="P7111" t="str">
        <f>LEFT(istat[[#This Row],[Variabile]],istat[[#This Row],[unique_id_variable_text_num_char]])</f>
        <v>valore della produzione</v>
      </c>
      <c r="Q7111" t="str">
        <f>istat[[#This Row],[unique_id_ateco_text]]&amp;": "&amp;istat[[#This Row],[unique_id_variable_text]]</f>
        <v>2712 fabbricazione di apparecchiature per le reti di distribuzione e il controllo dell'elettricità: valore della produzione</v>
      </c>
    </row>
    <row r="7112" spans="1:17" x14ac:dyDescent="0.35">
      <c r="A7112" s="1" t="s">
        <v>11</v>
      </c>
      <c r="B7112" s="1" t="s">
        <v>12</v>
      </c>
      <c r="C7112" s="1" t="s">
        <v>77</v>
      </c>
      <c r="D7112" s="1" t="s">
        <v>78</v>
      </c>
      <c r="E7112" s="1" t="s">
        <v>1229</v>
      </c>
      <c r="F7112" s="1" t="s">
        <v>1230</v>
      </c>
      <c r="G7112">
        <v>2020</v>
      </c>
      <c r="H7112">
        <v>2020</v>
      </c>
      <c r="I7112">
        <v>908374</v>
      </c>
      <c r="L7112">
        <f>IF(ISNUMBER(SEARCH("migliaia",istat[[#This Row],[Variabile]])),istat[[#This Row],[Value]]*1000,istat[[#This Row],[Value]])</f>
        <v>908374000</v>
      </c>
      <c r="M7112" t="b" cm="1">
        <f t="array" ref="M7112">_xlfn.IFS(istat[[#This Row],[Flag Codes]]="c",FALSE,istat[[#This Row],[Ateco 2007]]="TOTALE",FALSE,TRUE,TRUE)</f>
        <v>1</v>
      </c>
      <c r="N71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12">
        <f>IFERROR(FIND("(",istat[[#This Row],[Variabile]])-2,LEN(istat[[#This Row],[Variabile]]))</f>
        <v>23</v>
      </c>
      <c r="P7112" t="str">
        <f>LEFT(istat[[#This Row],[Variabile]],istat[[#This Row],[unique_id_variable_text_num_char]])</f>
        <v>margine operativo lordo</v>
      </c>
      <c r="Q7112" t="str">
        <f>istat[[#This Row],[unique_id_ateco_text]]&amp;": "&amp;istat[[#This Row],[unique_id_variable_text]]</f>
        <v>2712 fabbricazione di apparecchiature per le reti di distribuzione e il controllo dell'elettricità: margine operativo lordo</v>
      </c>
    </row>
    <row r="7113" spans="1:17" x14ac:dyDescent="0.35">
      <c r="A7113" s="1" t="s">
        <v>11</v>
      </c>
      <c r="B7113" s="1" t="s">
        <v>12</v>
      </c>
      <c r="C7113" s="1" t="s">
        <v>73</v>
      </c>
      <c r="D7113" s="1" t="s">
        <v>74</v>
      </c>
      <c r="E7113" s="1" t="s">
        <v>1231</v>
      </c>
      <c r="F7113" s="1" t="s">
        <v>253</v>
      </c>
      <c r="G7113">
        <v>2020</v>
      </c>
      <c r="H7113">
        <v>2020</v>
      </c>
      <c r="I7113">
        <v>137261</v>
      </c>
      <c r="L7113">
        <f>IF(ISNUMBER(SEARCH("migliaia",istat[[#This Row],[Variabile]])),istat[[#This Row],[Value]]*1000,istat[[#This Row],[Value]])</f>
        <v>137261000</v>
      </c>
      <c r="M7113" t="b" cm="1">
        <f t="array" ref="M7113">_xlfn.IFS(istat[[#This Row],[Flag Codes]]="c",FALSE,istat[[#This Row],[Ateco 2007]]="TOTALE",FALSE,TRUE,TRUE)</f>
        <v>1</v>
      </c>
      <c r="N711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13">
        <f>IFERROR(FIND("(",istat[[#This Row],[Variabile]])-2,LEN(istat[[#This Row],[Variabile]]))</f>
        <v>36</v>
      </c>
      <c r="P7113" t="str">
        <f>LEFT(istat[[#This Row],[Variabile]],istat[[#This Row],[unique_id_variable_text_num_char]])</f>
        <v>valore aggiunto al costo dei fattori</v>
      </c>
      <c r="Q7113" t="str">
        <f>istat[[#This Row],[unique_id_ateco_text]]&amp;": "&amp;istat[[#This Row],[unique_id_variable_text]]</f>
        <v>2720 fabbricazione di batterie di pile ed accumulatori elettrici: valore aggiunto al costo dei fattori</v>
      </c>
    </row>
    <row r="7114" spans="1:17" x14ac:dyDescent="0.35">
      <c r="A7114" s="1" t="s">
        <v>11</v>
      </c>
      <c r="B7114" s="1" t="s">
        <v>12</v>
      </c>
      <c r="C7114" s="1" t="s">
        <v>85</v>
      </c>
      <c r="D7114" s="1" t="s">
        <v>86</v>
      </c>
      <c r="E7114" s="1" t="s">
        <v>1232</v>
      </c>
      <c r="F7114" s="1" t="s">
        <v>1233</v>
      </c>
      <c r="G7114">
        <v>2020</v>
      </c>
      <c r="H7114">
        <v>2020</v>
      </c>
      <c r="I7114">
        <v>1254909</v>
      </c>
      <c r="L7114">
        <f>IF(ISNUMBER(SEARCH("migliaia",istat[[#This Row],[Variabile]])),istat[[#This Row],[Value]]*1000,istat[[#This Row],[Value]])</f>
        <v>1254909000</v>
      </c>
      <c r="M7114" t="b" cm="1">
        <f t="array" ref="M7114">_xlfn.IFS(istat[[#This Row],[Flag Codes]]="c",FALSE,istat[[#This Row],[Ateco 2007]]="TOTALE",FALSE,TRUE,TRUE)</f>
        <v>1</v>
      </c>
      <c r="N711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4">
        <f>IFERROR(FIND("(",istat[[#This Row],[Variabile]])-2,LEN(istat[[#This Row],[Variabile]]))</f>
        <v>17</v>
      </c>
      <c r="P7114" t="str">
        <f>LEFT(istat[[#This Row],[Variabile]],istat[[#This Row],[unique_id_variable_text_num_char]])</f>
        <v>salari e stipendi</v>
      </c>
      <c r="Q7114" t="str">
        <f>istat[[#This Row],[unique_id_ateco_text]]&amp;": "&amp;istat[[#This Row],[unique_id_variable_text]]</f>
        <v>2825 fabbricazione di attrezzature di uso non domestico per la refrigerazione e la ventilazione: salari e stipendi</v>
      </c>
    </row>
    <row r="7115" spans="1:17" x14ac:dyDescent="0.35">
      <c r="A7115" s="1" t="s">
        <v>11</v>
      </c>
      <c r="B7115" s="1" t="s">
        <v>12</v>
      </c>
      <c r="C7115" s="1" t="s">
        <v>87</v>
      </c>
      <c r="D7115" s="1" t="s">
        <v>88</v>
      </c>
      <c r="E7115" s="1" t="s">
        <v>1232</v>
      </c>
      <c r="F7115" s="1" t="s">
        <v>1233</v>
      </c>
      <c r="G7115">
        <v>2020</v>
      </c>
      <c r="H7115">
        <v>2020</v>
      </c>
      <c r="I7115">
        <v>181980</v>
      </c>
      <c r="L7115">
        <f>IF(ISNUMBER(SEARCH("migliaia",istat[[#This Row],[Variabile]])),istat[[#This Row],[Value]]*1000,istat[[#This Row],[Value]])</f>
        <v>181980000</v>
      </c>
      <c r="M7115" t="b" cm="1">
        <f t="array" ref="M7115">_xlfn.IFS(istat[[#This Row],[Flag Codes]]="c",FALSE,istat[[#This Row],[Ateco 2007]]="TOTALE",FALSE,TRUE,TRUE)</f>
        <v>1</v>
      </c>
      <c r="N711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15">
        <f>IFERROR(FIND("(",istat[[#This Row],[Variabile]])-2,LEN(istat[[#This Row],[Variabile]]))</f>
        <v>36</v>
      </c>
      <c r="P7115" t="str">
        <f>LEFT(istat[[#This Row],[Variabile]],istat[[#This Row],[unique_id_variable_text_num_char]])</f>
        <v>investimenti lordi in beni materiali</v>
      </c>
      <c r="Q7115" t="str">
        <f>istat[[#This Row],[unique_id_ateco_text]]&amp;": "&amp;istat[[#This Row],[unique_id_variable_text]]</f>
        <v>2825 fabbricazione di attrezzature di uso non domestico per la refrigerazione e la ventilazione: investimenti lordi in beni materiali</v>
      </c>
    </row>
    <row r="7116" spans="1:17" x14ac:dyDescent="0.35">
      <c r="A7116" s="1" t="s">
        <v>11</v>
      </c>
      <c r="B7116" s="1" t="s">
        <v>12</v>
      </c>
      <c r="C7116" s="1" t="s">
        <v>81</v>
      </c>
      <c r="D7116" s="1" t="s">
        <v>82</v>
      </c>
      <c r="E7116" s="1" t="s">
        <v>1234</v>
      </c>
      <c r="F7116" s="1" t="s">
        <v>1235</v>
      </c>
      <c r="G7116">
        <v>2020</v>
      </c>
      <c r="H7116">
        <v>2020</v>
      </c>
      <c r="I7116">
        <v>4515080</v>
      </c>
      <c r="L7116">
        <f>IF(ISNUMBER(SEARCH("migliaia",istat[[#This Row],[Variabile]])),istat[[#This Row],[Value]]*1000,istat[[#This Row],[Value]])</f>
        <v>4515080000</v>
      </c>
      <c r="M7116" t="b" cm="1">
        <f t="array" ref="M7116">_xlfn.IFS(istat[[#This Row],[Flag Codes]]="c",FALSE,istat[[#This Row],[Ateco 2007]]="TOTALE",FALSE,TRUE,TRUE)</f>
        <v>1</v>
      </c>
      <c r="N711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16">
        <f>IFERROR(FIND("(",istat[[#This Row],[Variabile]])-2,LEN(istat[[#This Row],[Variabile]]))</f>
        <v>19</v>
      </c>
      <c r="P7116" t="str">
        <f>LEFT(istat[[#This Row],[Variabile]],istat[[#This Row],[unique_id_variable_text_num_char]])</f>
        <v>costi del personale</v>
      </c>
      <c r="Q7116" t="str">
        <f>istat[[#This Row],[unique_id_ateco_text]]&amp;": "&amp;istat[[#This Row],[unique_id_variable_text]]</f>
        <v>2829 fabbricazione di altre macchine di impiego generale nca: costi del personale</v>
      </c>
    </row>
    <row r="7117" spans="1:17" x14ac:dyDescent="0.35">
      <c r="A7117" s="1" t="s">
        <v>11</v>
      </c>
      <c r="B7117" s="1" t="s">
        <v>12</v>
      </c>
      <c r="C7117" s="1" t="s">
        <v>71</v>
      </c>
      <c r="D7117" s="1" t="s">
        <v>72</v>
      </c>
      <c r="E7117" s="1" t="s">
        <v>1070</v>
      </c>
      <c r="F7117" s="1" t="s">
        <v>1071</v>
      </c>
      <c r="G7117">
        <v>2020</v>
      </c>
      <c r="H7117">
        <v>2020</v>
      </c>
      <c r="I7117">
        <v>6672180</v>
      </c>
      <c r="L7117">
        <f>IF(ISNUMBER(SEARCH("migliaia",istat[[#This Row],[Variabile]])),istat[[#This Row],[Value]]*1000,istat[[#This Row],[Value]])</f>
        <v>6672180000</v>
      </c>
      <c r="M7117" t="b" cm="1">
        <f t="array" ref="M7117">_xlfn.IFS(istat[[#This Row],[Flag Codes]]="c",FALSE,istat[[#This Row],[Ateco 2007]]="TOTALE",FALSE,TRUE,TRUE)</f>
        <v>1</v>
      </c>
      <c r="N7117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7">
        <f>IFERROR(FIND("(",istat[[#This Row],[Variabile]])-2,LEN(istat[[#This Row],[Variabile]]))</f>
        <v>23</v>
      </c>
      <c r="P7117" t="str">
        <f>LEFT(istat[[#This Row],[Variabile]],istat[[#This Row],[unique_id_variable_text_num_char]])</f>
        <v>valore della produzione</v>
      </c>
      <c r="Q7117" t="str">
        <f>istat[[#This Row],[unique_id_ateco_text]]&amp;": "&amp;istat[[#This Row],[unique_id_variable_text]]</f>
        <v>2899 fabbricazione di altre macchine per impieghi speciali nca: valore della produzione</v>
      </c>
    </row>
    <row r="7118" spans="1:17" x14ac:dyDescent="0.35">
      <c r="A7118" s="1" t="s">
        <v>11</v>
      </c>
      <c r="B7118" s="1" t="s">
        <v>12</v>
      </c>
      <c r="C7118" s="1" t="s">
        <v>77</v>
      </c>
      <c r="D7118" s="1" t="s">
        <v>78</v>
      </c>
      <c r="E7118" s="1" t="s">
        <v>1070</v>
      </c>
      <c r="F7118" s="1" t="s">
        <v>1071</v>
      </c>
      <c r="G7118">
        <v>2020</v>
      </c>
      <c r="H7118">
        <v>2020</v>
      </c>
      <c r="I7118">
        <v>622666</v>
      </c>
      <c r="L7118">
        <f>IF(ISNUMBER(SEARCH("migliaia",istat[[#This Row],[Variabile]])),istat[[#This Row],[Value]]*1000,istat[[#This Row],[Value]])</f>
        <v>622666000</v>
      </c>
      <c r="M7118" t="b" cm="1">
        <f t="array" ref="M7118">_xlfn.IFS(istat[[#This Row],[Flag Codes]]="c",FALSE,istat[[#This Row],[Ateco 2007]]="TOTALE",FALSE,TRUE,TRUE)</f>
        <v>1</v>
      </c>
      <c r="N711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18">
        <f>IFERROR(FIND("(",istat[[#This Row],[Variabile]])-2,LEN(istat[[#This Row],[Variabile]]))</f>
        <v>23</v>
      </c>
      <c r="P7118" t="str">
        <f>LEFT(istat[[#This Row],[Variabile]],istat[[#This Row],[unique_id_variable_text_num_char]])</f>
        <v>margine operativo lordo</v>
      </c>
      <c r="Q7118" t="str">
        <f>istat[[#This Row],[unique_id_ateco_text]]&amp;": "&amp;istat[[#This Row],[unique_id_variable_text]]</f>
        <v>2899 fabbricazione di altre macchine per impieghi speciali nca: margine operativo lordo</v>
      </c>
    </row>
    <row r="7119" spans="1:17" x14ac:dyDescent="0.35">
      <c r="A7119" s="1" t="s">
        <v>11</v>
      </c>
      <c r="B7119" s="1" t="s">
        <v>12</v>
      </c>
      <c r="C7119" s="1" t="s">
        <v>69</v>
      </c>
      <c r="D7119" s="1" t="s">
        <v>70</v>
      </c>
      <c r="E7119" s="1" t="s">
        <v>1180</v>
      </c>
      <c r="F7119" s="1" t="s">
        <v>789</v>
      </c>
      <c r="G7119">
        <v>2020</v>
      </c>
      <c r="H7119">
        <v>2020</v>
      </c>
      <c r="I7119">
        <v>22376336</v>
      </c>
      <c r="L7119">
        <f>IF(ISNUMBER(SEARCH("migliaia",istat[[#This Row],[Variabile]])),istat[[#This Row],[Value]]*1000,istat[[#This Row],[Value]])</f>
        <v>22376336000</v>
      </c>
      <c r="M7119" t="b" cm="1">
        <f t="array" ref="M7119">_xlfn.IFS(istat[[#This Row],[Flag Codes]]="c",FALSE,istat[[#This Row],[Ateco 2007]]="TOTALE",FALSE,TRUE,TRUE)</f>
        <v>1</v>
      </c>
      <c r="N711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19">
        <f>IFERROR(FIND("(",istat[[#This Row],[Variabile]])-2,LEN(istat[[#This Row],[Variabile]]))</f>
        <v>9</v>
      </c>
      <c r="P7119" t="str">
        <f>LEFT(istat[[#This Row],[Variabile]],istat[[#This Row],[unique_id_variable_text_num_char]])</f>
        <v>fatturato</v>
      </c>
      <c r="Q7119" t="str">
        <f>istat[[#This Row],[unique_id_ateco_text]]&amp;": "&amp;istat[[#This Row],[unique_id_variable_text]]</f>
        <v>682 affitto e gestione di immobili di proprietà o in leasing: fatturato</v>
      </c>
    </row>
    <row r="7120" spans="1:17" x14ac:dyDescent="0.35">
      <c r="A7120" s="1" t="s">
        <v>11</v>
      </c>
      <c r="B7120" s="1" t="s">
        <v>12</v>
      </c>
      <c r="C7120" s="1" t="s">
        <v>73</v>
      </c>
      <c r="D7120" s="1" t="s">
        <v>74</v>
      </c>
      <c r="E7120" s="1" t="s">
        <v>1180</v>
      </c>
      <c r="F7120" s="1" t="s">
        <v>789</v>
      </c>
      <c r="G7120">
        <v>2020</v>
      </c>
      <c r="H7120">
        <v>2020</v>
      </c>
      <c r="I7120">
        <v>12750272</v>
      </c>
      <c r="L7120">
        <f>IF(ISNUMBER(SEARCH("migliaia",istat[[#This Row],[Variabile]])),istat[[#This Row],[Value]]*1000,istat[[#This Row],[Value]])</f>
        <v>12750272000</v>
      </c>
      <c r="M7120" t="b" cm="1">
        <f t="array" ref="M7120">_xlfn.IFS(istat[[#This Row],[Flag Codes]]="c",FALSE,istat[[#This Row],[Ateco 2007]]="TOTALE",FALSE,TRUE,TRUE)</f>
        <v>1</v>
      </c>
      <c r="N712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20">
        <f>IFERROR(FIND("(",istat[[#This Row],[Variabile]])-2,LEN(istat[[#This Row],[Variabile]]))</f>
        <v>36</v>
      </c>
      <c r="P7120" t="str">
        <f>LEFT(istat[[#This Row],[Variabile]],istat[[#This Row],[unique_id_variable_text_num_char]])</f>
        <v>valore aggiunto al costo dei fattori</v>
      </c>
      <c r="Q7120" t="str">
        <f>istat[[#This Row],[unique_id_ateco_text]]&amp;": "&amp;istat[[#This Row],[unique_id_variable_text]]</f>
        <v>682 affitto e gestione di immobili di proprietà o in leasing: valore aggiunto al costo dei fattori</v>
      </c>
    </row>
    <row r="7121" spans="1:17" x14ac:dyDescent="0.35">
      <c r="A7121" s="1" t="s">
        <v>11</v>
      </c>
      <c r="B7121" s="1" t="s">
        <v>12</v>
      </c>
      <c r="C7121" s="1" t="s">
        <v>101</v>
      </c>
      <c r="D7121" s="1" t="s">
        <v>102</v>
      </c>
      <c r="E7121" s="1" t="s">
        <v>1004</v>
      </c>
      <c r="F7121" s="1" t="s">
        <v>935</v>
      </c>
      <c r="G7121">
        <v>2020</v>
      </c>
      <c r="H7121">
        <v>2020</v>
      </c>
      <c r="I7121">
        <v>186405</v>
      </c>
      <c r="L7121">
        <f>IF(ISNUMBER(SEARCH("migliaia",istat[[#This Row],[Variabile]])),istat[[#This Row],[Value]]*1000,istat[[#This Row],[Value]])</f>
        <v>186405000</v>
      </c>
      <c r="M7121" t="b" cm="1">
        <f t="array" ref="M7121">_xlfn.IFS(istat[[#This Row],[Flag Codes]]="c",FALSE,istat[[#This Row],[Ateco 2007]]="TOTALE",FALSE,TRUE,TRUE)</f>
        <v>1</v>
      </c>
      <c r="N7121" t="str">
        <f>istat[[#This Row],[ATECO_2007]]&amp;" "&amp;LEFT(istat[[#This Row],[Ateco 2007]],IFERROR(FIND("(",istat[[#This Row],[Ateco 2007]])-2,LEN(istat[[#This Row],[Ateco 2007]])))</f>
        <v>692 contabilità, controllo e revisione contabile, consulenza in materia fiscale e del lavoro</v>
      </c>
      <c r="O7121">
        <f>IFERROR(FIND("(",istat[[#This Row],[Variabile]])-2,LEN(istat[[#This Row],[Variabile]]))</f>
        <v>27</v>
      </c>
      <c r="P7121" t="str">
        <f>LEFT(istat[[#This Row],[Variabile]],istat[[#This Row],[unique_id_variable_text_num_char]])</f>
        <v>ore lavorate dai dipendenti</v>
      </c>
      <c r="Q7121" t="str">
        <f>istat[[#This Row],[unique_id_ateco_text]]&amp;": "&amp;istat[[#This Row],[unique_id_variable_text]]</f>
        <v>692 contabilità, controllo e revisione contabile, consulenza in materia fiscale e del lavoro: ore lavorate dai dipendenti</v>
      </c>
    </row>
    <row r="7122" spans="1:17" x14ac:dyDescent="0.35">
      <c r="A7122" s="1" t="s">
        <v>11</v>
      </c>
      <c r="B7122" s="1" t="s">
        <v>12</v>
      </c>
      <c r="C7122" s="1" t="s">
        <v>77</v>
      </c>
      <c r="D7122" s="1" t="s">
        <v>78</v>
      </c>
      <c r="E7122" s="1" t="s">
        <v>946</v>
      </c>
      <c r="F7122" s="1" t="s">
        <v>638</v>
      </c>
      <c r="G7122">
        <v>2020</v>
      </c>
      <c r="H7122">
        <v>2020</v>
      </c>
      <c r="I7122">
        <v>168055</v>
      </c>
      <c r="L7122">
        <f>IF(ISNUMBER(SEARCH("migliaia",istat[[#This Row],[Variabile]])),istat[[#This Row],[Value]]*1000,istat[[#This Row],[Value]])</f>
        <v>168055000</v>
      </c>
      <c r="M7122" t="b" cm="1">
        <f t="array" ref="M7122">_xlfn.IFS(istat[[#This Row],[Flag Codes]]="c",FALSE,istat[[#This Row],[Ateco 2007]]="TOTALE",FALSE,TRUE,TRUE)</f>
        <v>1</v>
      </c>
      <c r="N7122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22">
        <f>IFERROR(FIND("(",istat[[#This Row],[Variabile]])-2,LEN(istat[[#This Row],[Variabile]]))</f>
        <v>23</v>
      </c>
      <c r="P7122" t="str">
        <f>LEFT(istat[[#This Row],[Variabile]],istat[[#This Row],[unique_id_variable_text_num_char]])</f>
        <v>margine operativo lordo</v>
      </c>
      <c r="Q7122" t="str">
        <f>istat[[#This Row],[unique_id_ateco_text]]&amp;": "&amp;istat[[#This Row],[unique_id_variable_text]]</f>
        <v>732 ricerche di mercato e sondaggi di opinione: margine operativo lordo</v>
      </c>
    </row>
    <row r="7123" spans="1:17" x14ac:dyDescent="0.35">
      <c r="A7123" s="1" t="s">
        <v>11</v>
      </c>
      <c r="B7123" s="1" t="s">
        <v>12</v>
      </c>
      <c r="C7123" s="1" t="s">
        <v>95</v>
      </c>
      <c r="D7123" s="1" t="s">
        <v>96</v>
      </c>
      <c r="E7123" s="1" t="s">
        <v>803</v>
      </c>
      <c r="F7123" s="1" t="s">
        <v>804</v>
      </c>
      <c r="G7123">
        <v>2020</v>
      </c>
      <c r="H7123">
        <v>2020</v>
      </c>
      <c r="I7123">
        <v>92965</v>
      </c>
      <c r="L7123">
        <f>IF(ISNUMBER(SEARCH("migliaia",istat[[#This Row],[Variabile]])),istat[[#This Row],[Value]]*1000,istat[[#This Row],[Value]])</f>
        <v>92965</v>
      </c>
      <c r="M7123" t="b" cm="1">
        <f t="array" ref="M7123">_xlfn.IFS(istat[[#This Row],[Flag Codes]]="c",FALSE,istat[[#This Row],[Ateco 2007]]="TOTALE",FALSE,TRUE,TRUE)</f>
        <v>1</v>
      </c>
      <c r="N7123" t="str">
        <f>istat[[#This Row],[ATECO_2007]]&amp;" "&amp;LEFT(istat[[#This Row],[Ateco 2007]],IFERROR(FIND("(",istat[[#This Row],[Ateco 2007]])-2,LEN(istat[[#This Row],[Ateco 2007]])))</f>
        <v>259 fabbricazione di altri prodotti in metallo</v>
      </c>
      <c r="O7123">
        <f>IFERROR(FIND("(",istat[[#This Row],[Variabile]])-2,LEN(istat[[#This Row],[Variabile]]))</f>
        <v>21</v>
      </c>
      <c r="P7123" t="str">
        <f>LEFT(istat[[#This Row],[Variabile]],istat[[#This Row],[unique_id_variable_text_num_char]])</f>
        <v>lavoratori dipendenti</v>
      </c>
      <c r="Q7123" t="str">
        <f>istat[[#This Row],[unique_id_ateco_text]]&amp;": "&amp;istat[[#This Row],[unique_id_variable_text]]</f>
        <v>259 fabbricazione di altri prodotti in metallo: lavoratori dipendenti</v>
      </c>
    </row>
    <row r="7124" spans="1:17" x14ac:dyDescent="0.35">
      <c r="A7124" s="1" t="s">
        <v>11</v>
      </c>
      <c r="B7124" s="1" t="s">
        <v>12</v>
      </c>
      <c r="C7124" s="1" t="s">
        <v>81</v>
      </c>
      <c r="D7124" s="1" t="s">
        <v>82</v>
      </c>
      <c r="E7124" s="1" t="s">
        <v>1178</v>
      </c>
      <c r="F7124" s="1" t="s">
        <v>1179</v>
      </c>
      <c r="G7124">
        <v>2020</v>
      </c>
      <c r="H7124">
        <v>2020</v>
      </c>
      <c r="I7124">
        <v>4208058</v>
      </c>
      <c r="L7124">
        <f>IF(ISNUMBER(SEARCH("migliaia",istat[[#This Row],[Variabile]])),istat[[#This Row],[Value]]*1000,istat[[#This Row],[Value]])</f>
        <v>4208058000</v>
      </c>
      <c r="M7124" t="b" cm="1">
        <f t="array" ref="M7124">_xlfn.IFS(istat[[#This Row],[Flag Codes]]="c",FALSE,istat[[#This Row],[Ateco 2007]]="TOTALE",FALSE,TRUE,TRUE)</f>
        <v>1</v>
      </c>
      <c r="N7124" t="str">
        <f>istat[[#This Row],[ATECO_2007]]&amp;" "&amp;LEFT(istat[[#This Row],[Ateco 2007]],IFERROR(FIND("(",istat[[#This Row],[Ateco 2007]])-2,LEN(istat[[#This Row],[Ateco 2007]])))</f>
        <v>381 raccolta dei rifiuti</v>
      </c>
      <c r="O7124">
        <f>IFERROR(FIND("(",istat[[#This Row],[Variabile]])-2,LEN(istat[[#This Row],[Variabile]]))</f>
        <v>19</v>
      </c>
      <c r="P7124" t="str">
        <f>LEFT(istat[[#This Row],[Variabile]],istat[[#This Row],[unique_id_variable_text_num_char]])</f>
        <v>costi del personale</v>
      </c>
      <c r="Q7124" t="str">
        <f>istat[[#This Row],[unique_id_ateco_text]]&amp;": "&amp;istat[[#This Row],[unique_id_variable_text]]</f>
        <v>381 raccolta dei rifiuti: costi del personale</v>
      </c>
    </row>
    <row r="7125" spans="1:17" x14ac:dyDescent="0.35">
      <c r="A7125" s="1" t="s">
        <v>11</v>
      </c>
      <c r="B7125" s="1" t="s">
        <v>12</v>
      </c>
      <c r="C7125" s="1" t="s">
        <v>71</v>
      </c>
      <c r="D7125" s="1" t="s">
        <v>72</v>
      </c>
      <c r="E7125" s="1" t="s">
        <v>494</v>
      </c>
      <c r="F7125" s="1" t="s">
        <v>495</v>
      </c>
      <c r="G7125">
        <v>2020</v>
      </c>
      <c r="H7125">
        <v>2020</v>
      </c>
      <c r="I7125">
        <v>47179798</v>
      </c>
      <c r="L7125">
        <f>IF(ISNUMBER(SEARCH("migliaia",istat[[#This Row],[Variabile]])),istat[[#This Row],[Value]]*1000,istat[[#This Row],[Value]])</f>
        <v>47179798000</v>
      </c>
      <c r="M7125" t="b" cm="1">
        <f t="array" ref="M7125">_xlfn.IFS(istat[[#This Row],[Flag Codes]]="c",FALSE,istat[[#This Row],[Ateco 2007]]="TOTALE",FALSE,TRUE,TRUE)</f>
        <v>1</v>
      </c>
      <c r="N7125" t="str">
        <f>istat[[#This Row],[ATECO_2007]]&amp;" "&amp;LEFT(istat[[#This Row],[Ateco 2007]],IFERROR(FIND("(",istat[[#This Row],[Ateco 2007]])-2,LEN(istat[[#This Row],[Ateco 2007]])))</f>
        <v>432 installazione di impianti elettrici, idraulici ed altri lavori di costruzione e installazione</v>
      </c>
      <c r="O7125">
        <f>IFERROR(FIND("(",istat[[#This Row],[Variabile]])-2,LEN(istat[[#This Row],[Variabile]]))</f>
        <v>23</v>
      </c>
      <c r="P7125" t="str">
        <f>LEFT(istat[[#This Row],[Variabile]],istat[[#This Row],[unique_id_variable_text_num_char]])</f>
        <v>valore della produzione</v>
      </c>
      <c r="Q7125" t="str">
        <f>istat[[#This Row],[unique_id_ateco_text]]&amp;": "&amp;istat[[#This Row],[unique_id_variable_text]]</f>
        <v>432 installazione di impianti elettrici, idraulici ed altri lavori di costruzione e installazione: valore della produzione</v>
      </c>
    </row>
    <row r="7126" spans="1:17" x14ac:dyDescent="0.35">
      <c r="A7126" s="1" t="s">
        <v>11</v>
      </c>
      <c r="B7126" s="1" t="s">
        <v>12</v>
      </c>
      <c r="C7126" s="1" t="s">
        <v>73</v>
      </c>
      <c r="D7126" s="1" t="s">
        <v>74</v>
      </c>
      <c r="E7126" s="1" t="s">
        <v>1178</v>
      </c>
      <c r="F7126" s="1" t="s">
        <v>1179</v>
      </c>
      <c r="G7126">
        <v>2020</v>
      </c>
      <c r="H7126">
        <v>2020</v>
      </c>
      <c r="I7126">
        <v>5404048</v>
      </c>
      <c r="L7126">
        <f>IF(ISNUMBER(SEARCH("migliaia",istat[[#This Row],[Variabile]])),istat[[#This Row],[Value]]*1000,istat[[#This Row],[Value]])</f>
        <v>5404048000</v>
      </c>
      <c r="M7126" t="b" cm="1">
        <f t="array" ref="M7126">_xlfn.IFS(istat[[#This Row],[Flag Codes]]="c",FALSE,istat[[#This Row],[Ateco 2007]]="TOTALE",FALSE,TRUE,TRUE)</f>
        <v>1</v>
      </c>
      <c r="N7126" t="str">
        <f>istat[[#This Row],[ATECO_2007]]&amp;" "&amp;LEFT(istat[[#This Row],[Ateco 2007]],IFERROR(FIND("(",istat[[#This Row],[Ateco 2007]])-2,LEN(istat[[#This Row],[Ateco 2007]])))</f>
        <v>381 raccolta dei rifiuti</v>
      </c>
      <c r="O7126">
        <f>IFERROR(FIND("(",istat[[#This Row],[Variabile]])-2,LEN(istat[[#This Row],[Variabile]]))</f>
        <v>36</v>
      </c>
      <c r="P7126" t="str">
        <f>LEFT(istat[[#This Row],[Variabile]],istat[[#This Row],[unique_id_variable_text_num_char]])</f>
        <v>valore aggiunto al costo dei fattori</v>
      </c>
      <c r="Q7126" t="str">
        <f>istat[[#This Row],[unique_id_ateco_text]]&amp;": "&amp;istat[[#This Row],[unique_id_variable_text]]</f>
        <v>381 raccolta dei rifiuti: valore aggiunto al costo dei fattori</v>
      </c>
    </row>
    <row r="7127" spans="1:17" x14ac:dyDescent="0.35">
      <c r="A7127" s="1" t="s">
        <v>11</v>
      </c>
      <c r="B7127" s="1" t="s">
        <v>12</v>
      </c>
      <c r="C7127" s="1" t="s">
        <v>85</v>
      </c>
      <c r="D7127" s="1" t="s">
        <v>86</v>
      </c>
      <c r="E7127" s="1" t="s">
        <v>1219</v>
      </c>
      <c r="F7127" s="1" t="s">
        <v>311</v>
      </c>
      <c r="G7127">
        <v>2020</v>
      </c>
      <c r="H7127">
        <v>2020</v>
      </c>
      <c r="I7127">
        <v>758596</v>
      </c>
      <c r="L7127">
        <f>IF(ISNUMBER(SEARCH("migliaia",istat[[#This Row],[Variabile]])),istat[[#This Row],[Value]]*1000,istat[[#This Row],[Value]])</f>
        <v>758596000</v>
      </c>
      <c r="M7127" t="b" cm="1">
        <f t="array" ref="M7127">_xlfn.IFS(istat[[#This Row],[Flag Codes]]="c",FALSE,istat[[#This Row],[Ateco 2007]]="TOTALE",FALSE,TRUE,TRUE)</f>
        <v>1</v>
      </c>
      <c r="N712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7">
        <f>IFERROR(FIND("(",istat[[#This Row],[Variabile]])-2,LEN(istat[[#This Row],[Variabile]]))</f>
        <v>17</v>
      </c>
      <c r="P7127" t="str">
        <f>LEFT(istat[[#This Row],[Variabile]],istat[[#This Row],[unique_id_variable_text_num_char]])</f>
        <v>salari e stipendi</v>
      </c>
      <c r="Q7127" t="str">
        <f>istat[[#This Row],[unique_id_ateco_text]]&amp;": "&amp;istat[[#This Row],[unique_id_variable_text]]</f>
        <v>2030 fabbricazione di pitture, vernici e smalti, inchiostri da stampa e adesivi sintetici: salari e stipendi</v>
      </c>
    </row>
    <row r="7128" spans="1:17" x14ac:dyDescent="0.35">
      <c r="A7128" s="1" t="s">
        <v>11</v>
      </c>
      <c r="B7128" s="1" t="s">
        <v>12</v>
      </c>
      <c r="C7128" s="1" t="s">
        <v>87</v>
      </c>
      <c r="D7128" s="1" t="s">
        <v>88</v>
      </c>
      <c r="E7128" s="1" t="s">
        <v>1219</v>
      </c>
      <c r="F7128" s="1" t="s">
        <v>311</v>
      </c>
      <c r="G7128">
        <v>2020</v>
      </c>
      <c r="H7128">
        <v>2020</v>
      </c>
      <c r="I7128">
        <v>300104</v>
      </c>
      <c r="L7128">
        <f>IF(ISNUMBER(SEARCH("migliaia",istat[[#This Row],[Variabile]])),istat[[#This Row],[Value]]*1000,istat[[#This Row],[Value]])</f>
        <v>300104000</v>
      </c>
      <c r="M7128" t="b" cm="1">
        <f t="array" ref="M7128">_xlfn.IFS(istat[[#This Row],[Flag Codes]]="c",FALSE,istat[[#This Row],[Ateco 2007]]="TOTALE",FALSE,TRUE,TRUE)</f>
        <v>1</v>
      </c>
      <c r="N712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128">
        <f>IFERROR(FIND("(",istat[[#This Row],[Variabile]])-2,LEN(istat[[#This Row],[Variabile]]))</f>
        <v>36</v>
      </c>
      <c r="P7128" t="str">
        <f>LEFT(istat[[#This Row],[Variabile]],istat[[#This Row],[unique_id_variable_text_num_char]])</f>
        <v>investimenti lordi in beni materiali</v>
      </c>
      <c r="Q7128" t="str">
        <f>istat[[#This Row],[unique_id_ateco_text]]&amp;": "&amp;istat[[#This Row],[unique_id_variable_text]]</f>
        <v>2030 fabbricazione di pitture, vernici e smalti, inchiostri da stampa e adesivi sintetici: investimenti lordi in beni materiali</v>
      </c>
    </row>
    <row r="7129" spans="1:17" x14ac:dyDescent="0.35">
      <c r="A7129" s="1" t="s">
        <v>11</v>
      </c>
      <c r="B7129" s="1" t="s">
        <v>12</v>
      </c>
      <c r="C7129" s="1" t="s">
        <v>81</v>
      </c>
      <c r="D7129" s="1" t="s">
        <v>82</v>
      </c>
      <c r="E7129" s="1" t="s">
        <v>1220</v>
      </c>
      <c r="F7129" s="1" t="s">
        <v>1221</v>
      </c>
      <c r="G7129">
        <v>2020</v>
      </c>
      <c r="H7129">
        <v>2020</v>
      </c>
      <c r="I7129">
        <v>482250</v>
      </c>
      <c r="L7129">
        <f>IF(ISNUMBER(SEARCH("migliaia",istat[[#This Row],[Variabile]])),istat[[#This Row],[Value]]*1000,istat[[#This Row],[Value]])</f>
        <v>482250000</v>
      </c>
      <c r="M7129" t="b" cm="1">
        <f t="array" ref="M7129">_xlfn.IFS(istat[[#This Row],[Flag Codes]]="c",FALSE,istat[[#This Row],[Ateco 2007]]="TOTALE",FALSE,TRUE,TRUE)</f>
        <v>1</v>
      </c>
      <c r="N712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129">
        <f>IFERROR(FIND("(",istat[[#This Row],[Variabile]])-2,LEN(istat[[#This Row],[Variabile]]))</f>
        <v>19</v>
      </c>
      <c r="P7129" t="str">
        <f>LEFT(istat[[#This Row],[Variabile]],istat[[#This Row],[unique_id_variable_text_num_char]])</f>
        <v>costi del personale</v>
      </c>
      <c r="Q7129" t="str">
        <f>istat[[#This Row],[unique_id_ateco_text]]&amp;": "&amp;istat[[#This Row],[unique_id_variable_text]]</f>
        <v>2041 fabbricazione di saponi e detergenti, di prodotti per la pulizia e la lucidatura: costi del personale</v>
      </c>
    </row>
    <row r="7130" spans="1:17" x14ac:dyDescent="0.35">
      <c r="A7130" s="1" t="s">
        <v>11</v>
      </c>
      <c r="B7130" s="1" t="s">
        <v>12</v>
      </c>
      <c r="C7130" s="1" t="s">
        <v>87</v>
      </c>
      <c r="D7130" s="1" t="s">
        <v>88</v>
      </c>
      <c r="E7130" s="1" t="s">
        <v>1236</v>
      </c>
      <c r="F7130" s="1" t="s">
        <v>1237</v>
      </c>
      <c r="G7130">
        <v>2020</v>
      </c>
      <c r="H7130">
        <v>2020</v>
      </c>
      <c r="I7130">
        <v>17493</v>
      </c>
      <c r="L7130">
        <f>IF(ISNUMBER(SEARCH("migliaia",istat[[#This Row],[Variabile]])),istat[[#This Row],[Value]]*1000,istat[[#This Row],[Value]])</f>
        <v>17493000</v>
      </c>
      <c r="M7130" t="b" cm="1">
        <f t="array" ref="M7130">_xlfn.IFS(istat[[#This Row],[Flag Codes]]="c",FALSE,istat[[#This Row],[Ateco 2007]]="TOTALE",FALSE,TRUE,TRUE)</f>
        <v>1</v>
      </c>
      <c r="N7130" t="str">
        <f>istat[[#This Row],[ATECO_2007]]&amp;" "&amp;LEFT(istat[[#This Row],[Ateco 2007]],IFERROR(FIND("(",istat[[#This Row],[Ateco 2007]])-2,LEN(istat[[#This Row],[Ateco 2007]])))</f>
        <v>2051 fabbricazione di esplosivi</v>
      </c>
      <c r="O7130">
        <f>IFERROR(FIND("(",istat[[#This Row],[Variabile]])-2,LEN(istat[[#This Row],[Variabile]]))</f>
        <v>36</v>
      </c>
      <c r="P7130" t="str">
        <f>LEFT(istat[[#This Row],[Variabile]],istat[[#This Row],[unique_id_variable_text_num_char]])</f>
        <v>investimenti lordi in beni materiali</v>
      </c>
      <c r="Q7130" t="str">
        <f>istat[[#This Row],[unique_id_ateco_text]]&amp;": "&amp;istat[[#This Row],[unique_id_variable_text]]</f>
        <v>2051 fabbricazione di esplosivi: investimenti lordi in beni materiali</v>
      </c>
    </row>
    <row r="7131" spans="1:17" x14ac:dyDescent="0.35">
      <c r="A7131" s="1" t="s">
        <v>11</v>
      </c>
      <c r="B7131" s="1" t="s">
        <v>12</v>
      </c>
      <c r="C7131" s="1" t="s">
        <v>85</v>
      </c>
      <c r="D7131" s="1" t="s">
        <v>86</v>
      </c>
      <c r="E7131" s="1" t="s">
        <v>504</v>
      </c>
      <c r="F7131" s="1" t="s">
        <v>505</v>
      </c>
      <c r="G7131">
        <v>2020</v>
      </c>
      <c r="H7131">
        <v>2020</v>
      </c>
      <c r="I7131">
        <v>215465</v>
      </c>
      <c r="L7131">
        <f>IF(ISNUMBER(SEARCH("migliaia",istat[[#This Row],[Variabile]])),istat[[#This Row],[Value]]*1000,istat[[#This Row],[Value]])</f>
        <v>215465000</v>
      </c>
      <c r="M7131" t="b" cm="1">
        <f t="array" ref="M7131">_xlfn.IFS(istat[[#This Row],[Flag Codes]]="c",FALSE,istat[[#This Row],[Ateco 2007]]="TOTALE",FALSE,TRUE,TRUE)</f>
        <v>1</v>
      </c>
      <c r="N7131" t="str">
        <f>istat[[#This Row],[ATECO_2007]]&amp;" "&amp;LEFT(istat[[#This Row],[Ateco 2007]],IFERROR(FIND("(",istat[[#This Row],[Ateco 2007]])-2,LEN(istat[[#This Row],[Ateco 2007]])))</f>
        <v>2351 produzione di cemento</v>
      </c>
      <c r="O7131">
        <f>IFERROR(FIND("(",istat[[#This Row],[Variabile]])-2,LEN(istat[[#This Row],[Variabile]]))</f>
        <v>17</v>
      </c>
      <c r="P7131" t="str">
        <f>LEFT(istat[[#This Row],[Variabile]],istat[[#This Row],[unique_id_variable_text_num_char]])</f>
        <v>salari e stipendi</v>
      </c>
      <c r="Q7131" t="str">
        <f>istat[[#This Row],[unique_id_ateco_text]]&amp;": "&amp;istat[[#This Row],[unique_id_variable_text]]</f>
        <v>2351 produzione di cemento: salari e stipendi</v>
      </c>
    </row>
    <row r="7132" spans="1:17" x14ac:dyDescent="0.35">
      <c r="A7132" s="1" t="s">
        <v>11</v>
      </c>
      <c r="B7132" s="1" t="s">
        <v>12</v>
      </c>
      <c r="C7132" s="1" t="s">
        <v>87</v>
      </c>
      <c r="D7132" s="1" t="s">
        <v>88</v>
      </c>
      <c r="E7132" s="1" t="s">
        <v>504</v>
      </c>
      <c r="F7132" s="1" t="s">
        <v>505</v>
      </c>
      <c r="G7132">
        <v>2020</v>
      </c>
      <c r="H7132">
        <v>2020</v>
      </c>
      <c r="I7132">
        <v>66104</v>
      </c>
      <c r="L7132">
        <f>IF(ISNUMBER(SEARCH("migliaia",istat[[#This Row],[Variabile]])),istat[[#This Row],[Value]]*1000,istat[[#This Row],[Value]])</f>
        <v>66104000</v>
      </c>
      <c r="M7132" t="b" cm="1">
        <f t="array" ref="M7132">_xlfn.IFS(istat[[#This Row],[Flag Codes]]="c",FALSE,istat[[#This Row],[Ateco 2007]]="TOTALE",FALSE,TRUE,TRUE)</f>
        <v>1</v>
      </c>
      <c r="N7132" t="str">
        <f>istat[[#This Row],[ATECO_2007]]&amp;" "&amp;LEFT(istat[[#This Row],[Ateco 2007]],IFERROR(FIND("(",istat[[#This Row],[Ateco 2007]])-2,LEN(istat[[#This Row],[Ateco 2007]])))</f>
        <v>2351 produzione di cemento</v>
      </c>
      <c r="O7132">
        <f>IFERROR(FIND("(",istat[[#This Row],[Variabile]])-2,LEN(istat[[#This Row],[Variabile]]))</f>
        <v>36</v>
      </c>
      <c r="P7132" t="str">
        <f>LEFT(istat[[#This Row],[Variabile]],istat[[#This Row],[unique_id_variable_text_num_char]])</f>
        <v>investimenti lordi in beni materiali</v>
      </c>
      <c r="Q7132" t="str">
        <f>istat[[#This Row],[unique_id_ateco_text]]&amp;": "&amp;istat[[#This Row],[unique_id_variable_text]]</f>
        <v>2351 produzione di cemento: investimenti lordi in beni materiali</v>
      </c>
    </row>
    <row r="7133" spans="1:17" x14ac:dyDescent="0.35">
      <c r="A7133" s="1" t="s">
        <v>11</v>
      </c>
      <c r="B7133" s="1" t="s">
        <v>12</v>
      </c>
      <c r="C7133" s="1" t="s">
        <v>69</v>
      </c>
      <c r="D7133" s="1" t="s">
        <v>70</v>
      </c>
      <c r="E7133" s="1" t="s">
        <v>1222</v>
      </c>
      <c r="F7133" s="1" t="s">
        <v>1223</v>
      </c>
      <c r="G7133">
        <v>2020</v>
      </c>
      <c r="H7133">
        <v>2020</v>
      </c>
      <c r="I7133">
        <v>4455734</v>
      </c>
      <c r="L7133">
        <f>IF(ISNUMBER(SEARCH("migliaia",istat[[#This Row],[Variabile]])),istat[[#This Row],[Value]]*1000,istat[[#This Row],[Value]])</f>
        <v>4455734000</v>
      </c>
      <c r="M7133" t="b" cm="1">
        <f t="array" ref="M7133">_xlfn.IFS(istat[[#This Row],[Flag Codes]]="c",FALSE,istat[[#This Row],[Ateco 2007]]="TOTALE",FALSE,TRUE,TRUE)</f>
        <v>1</v>
      </c>
      <c r="N713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3">
        <f>IFERROR(FIND("(",istat[[#This Row],[Variabile]])-2,LEN(istat[[#This Row],[Variabile]]))</f>
        <v>9</v>
      </c>
      <c r="P7133" t="str">
        <f>LEFT(istat[[#This Row],[Variabile]],istat[[#This Row],[unique_id_variable_text_num_char]])</f>
        <v>fatturato</v>
      </c>
      <c r="Q7133" t="str">
        <f>istat[[#This Row],[unique_id_ateco_text]]&amp;": "&amp;istat[[#This Row],[unique_id_variable_text]]</f>
        <v>2420 fabbricazione di tubi, condotti, profilati cavi e relativi accessori in acciaio, esclusi quelli in acciaio colato: fatturato</v>
      </c>
    </row>
    <row r="7134" spans="1:17" x14ac:dyDescent="0.35">
      <c r="A7134" s="1" t="s">
        <v>11</v>
      </c>
      <c r="B7134" s="1" t="s">
        <v>12</v>
      </c>
      <c r="C7134" s="1" t="s">
        <v>73</v>
      </c>
      <c r="D7134" s="1" t="s">
        <v>74</v>
      </c>
      <c r="E7134" s="1" t="s">
        <v>1222</v>
      </c>
      <c r="F7134" s="1" t="s">
        <v>1223</v>
      </c>
      <c r="G7134">
        <v>2020</v>
      </c>
      <c r="H7134">
        <v>2020</v>
      </c>
      <c r="I7134">
        <v>1006943</v>
      </c>
      <c r="L7134">
        <f>IF(ISNUMBER(SEARCH("migliaia",istat[[#This Row],[Variabile]])),istat[[#This Row],[Value]]*1000,istat[[#This Row],[Value]])</f>
        <v>1006943000</v>
      </c>
      <c r="M7134" t="b" cm="1">
        <f t="array" ref="M7134">_xlfn.IFS(istat[[#This Row],[Flag Codes]]="c",FALSE,istat[[#This Row],[Ateco 2007]]="TOTALE",FALSE,TRUE,TRUE)</f>
        <v>1</v>
      </c>
      <c r="N713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134">
        <f>IFERROR(FIND("(",istat[[#This Row],[Variabile]])-2,LEN(istat[[#This Row],[Variabile]]))</f>
        <v>36</v>
      </c>
      <c r="P7134" t="str">
        <f>LEFT(istat[[#This Row],[Variabile]],istat[[#This Row],[unique_id_variable_text_num_char]])</f>
        <v>valore aggiunto al costo dei fattori</v>
      </c>
      <c r="Q7134" t="str">
        <f>istat[[#This Row],[unique_id_ateco_text]]&amp;": "&amp;istat[[#This Row],[unique_id_variable_text]]</f>
        <v>2420 fabbricazione di tubi, condotti, profilati cavi e relativi accessori in acciaio, esclusi quelli in acciaio colato: valore aggiunto al costo dei fattori</v>
      </c>
    </row>
    <row r="7135" spans="1:17" x14ac:dyDescent="0.35">
      <c r="A7135" s="1" t="s">
        <v>11</v>
      </c>
      <c r="B7135" s="1" t="s">
        <v>12</v>
      </c>
      <c r="C7135" s="1" t="s">
        <v>77</v>
      </c>
      <c r="D7135" s="1" t="s">
        <v>78</v>
      </c>
      <c r="E7135" s="1" t="s">
        <v>625</v>
      </c>
      <c r="F7135" s="1" t="s">
        <v>626</v>
      </c>
      <c r="G7135">
        <v>2020</v>
      </c>
      <c r="H7135">
        <v>2020</v>
      </c>
      <c r="I7135">
        <v>199083</v>
      </c>
      <c r="L7135">
        <f>IF(ISNUMBER(SEARCH("migliaia",istat[[#This Row],[Variabile]])),istat[[#This Row],[Value]]*1000,istat[[#This Row],[Value]])</f>
        <v>199083000</v>
      </c>
      <c r="M7135" t="b" cm="1">
        <f t="array" ref="M7135">_xlfn.IFS(istat[[#This Row],[Flag Codes]]="c",FALSE,istat[[#This Row],[Ateco 2007]]="TOTALE",FALSE,TRUE,TRUE)</f>
        <v>1</v>
      </c>
      <c r="N7135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135">
        <f>IFERROR(FIND("(",istat[[#This Row],[Variabile]])-2,LEN(istat[[#This Row],[Variabile]]))</f>
        <v>23</v>
      </c>
      <c r="P7135" t="str">
        <f>LEFT(istat[[#This Row],[Variabile]],istat[[#This Row],[unique_id_variable_text_num_char]])</f>
        <v>margine operativo lordo</v>
      </c>
      <c r="Q7135" t="str">
        <f>istat[[#This Row],[unique_id_ateco_text]]&amp;": "&amp;istat[[#This Row],[unique_id_variable_text]]</f>
        <v>2592 fabbricazione di imballaggi leggeri in metallo: margine operativo lordo</v>
      </c>
    </row>
    <row r="7136" spans="1:17" x14ac:dyDescent="0.35">
      <c r="A7136" s="1" t="s">
        <v>11</v>
      </c>
      <c r="B7136" s="1" t="s">
        <v>12</v>
      </c>
      <c r="C7136" s="1" t="s">
        <v>95</v>
      </c>
      <c r="D7136" s="1" t="s">
        <v>96</v>
      </c>
      <c r="E7136" s="1" t="s">
        <v>1049</v>
      </c>
      <c r="F7136" s="1" t="s">
        <v>414</v>
      </c>
      <c r="G7136">
        <v>2020</v>
      </c>
      <c r="H7136">
        <v>2020</v>
      </c>
      <c r="J7136" t="s">
        <v>39</v>
      </c>
      <c r="K7136" t="s">
        <v>40</v>
      </c>
      <c r="L7136">
        <f>IF(ISNUMBER(SEARCH("migliaia",istat[[#This Row],[Variabile]])),istat[[#This Row],[Value]]*1000,istat[[#This Row],[Value]])</f>
        <v>0</v>
      </c>
      <c r="M7136" t="b" cm="1">
        <f t="array" ref="M7136">_xlfn.IFS(istat[[#This Row],[Flag Codes]]="c",FALSE,istat[[#This Row],[Ateco 2007]]="TOTALE",FALSE,TRUE,TRUE)</f>
        <v>0</v>
      </c>
      <c r="N7136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136">
        <f>IFERROR(FIND("(",istat[[#This Row],[Variabile]])-2,LEN(istat[[#This Row],[Variabile]]))</f>
        <v>21</v>
      </c>
      <c r="P7136" t="str">
        <f>LEFT(istat[[#This Row],[Variabile]],istat[[#This Row],[unique_id_variable_text_num_char]])</f>
        <v>lavoratori dipendenti</v>
      </c>
      <c r="Q7136" t="str">
        <f>istat[[#This Row],[unique_id_ateco_text]]&amp;": "&amp;istat[[#This Row],[unique_id_variable_text]]</f>
        <v>2670 fabbricazione di strumenti ottici e attrezzature fotografiche: lavoratori dipendenti</v>
      </c>
    </row>
    <row r="7137" spans="1:17" x14ac:dyDescent="0.35">
      <c r="A7137" s="1" t="s">
        <v>11</v>
      </c>
      <c r="B7137" s="1" t="s">
        <v>12</v>
      </c>
      <c r="C7137" s="1" t="s">
        <v>13</v>
      </c>
      <c r="D7137" s="1" t="s">
        <v>14</v>
      </c>
      <c r="E7137" s="1" t="s">
        <v>1226</v>
      </c>
      <c r="F7137" s="1" t="s">
        <v>714</v>
      </c>
      <c r="G7137">
        <v>2020</v>
      </c>
      <c r="H7137">
        <v>2020</v>
      </c>
      <c r="J7137" t="s">
        <v>39</v>
      </c>
      <c r="K7137" t="s">
        <v>40</v>
      </c>
      <c r="L7137">
        <f>IF(ISNUMBER(SEARCH("migliaia",istat[[#This Row],[Variabile]])),istat[[#This Row],[Value]]*1000,istat[[#This Row],[Value]])</f>
        <v>0</v>
      </c>
      <c r="M7137" t="b" cm="1">
        <f t="array" ref="M7137">_xlfn.IFS(istat[[#This Row],[Flag Codes]]="c",FALSE,istat[[#This Row],[Ateco 2007]]="TOTALE",FALSE,TRUE,TRUE)</f>
        <v>0</v>
      </c>
      <c r="N7137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7">
        <f>IFERROR(FIND("(",istat[[#This Row],[Variabile]])-2,LEN(istat[[#This Row],[Variabile]]))</f>
        <v>7</v>
      </c>
      <c r="P7137" t="str">
        <f>LEFT(istat[[#This Row],[Variabile]],istat[[#This Row],[unique_id_variable_text_num_char]])</f>
        <v>imprese</v>
      </c>
      <c r="Q7137" t="str">
        <f>istat[[#This Row],[unique_id_ateco_text]]&amp;": "&amp;istat[[#This Row],[unique_id_variable_text]]</f>
        <v>2680 fabbricazione di supporti magnetici ed ottici: imprese</v>
      </c>
    </row>
    <row r="7138" spans="1:17" x14ac:dyDescent="0.35">
      <c r="A7138" s="1" t="s">
        <v>11</v>
      </c>
      <c r="B7138" s="1" t="s">
        <v>12</v>
      </c>
      <c r="C7138" s="1" t="s">
        <v>91</v>
      </c>
      <c r="D7138" s="1" t="s">
        <v>92</v>
      </c>
      <c r="E7138" s="1" t="s">
        <v>1226</v>
      </c>
      <c r="F7138" s="1" t="s">
        <v>714</v>
      </c>
      <c r="G7138">
        <v>2020</v>
      </c>
      <c r="H7138">
        <v>2020</v>
      </c>
      <c r="J7138" t="s">
        <v>39</v>
      </c>
      <c r="K7138" t="s">
        <v>40</v>
      </c>
      <c r="L7138">
        <f>IF(ISNUMBER(SEARCH("migliaia",istat[[#This Row],[Variabile]])),istat[[#This Row],[Value]]*1000,istat[[#This Row],[Value]])</f>
        <v>0</v>
      </c>
      <c r="M7138" t="b" cm="1">
        <f t="array" ref="M7138">_xlfn.IFS(istat[[#This Row],[Flag Codes]]="c",FALSE,istat[[#This Row],[Ateco 2007]]="TOTALE",FALSE,TRUE,TRUE)</f>
        <v>0</v>
      </c>
      <c r="N713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8">
        <f>IFERROR(FIND("(",istat[[#This Row],[Variabile]])-2,LEN(istat[[#This Row],[Variabile]]))</f>
        <v>8</v>
      </c>
      <c r="P7138" t="str">
        <f>LEFT(istat[[#This Row],[Variabile]],istat[[#This Row],[unique_id_variable_text_num_char]])</f>
        <v>occupati</v>
      </c>
      <c r="Q7138" t="str">
        <f>istat[[#This Row],[unique_id_ateco_text]]&amp;": "&amp;istat[[#This Row],[unique_id_variable_text]]</f>
        <v>2680 fabbricazione di supporti magnetici ed ottici: occupati</v>
      </c>
    </row>
    <row r="7139" spans="1:17" x14ac:dyDescent="0.35">
      <c r="A7139" s="1" t="s">
        <v>11</v>
      </c>
      <c r="B7139" s="1" t="s">
        <v>12</v>
      </c>
      <c r="C7139" s="1" t="s">
        <v>101</v>
      </c>
      <c r="D7139" s="1" t="s">
        <v>102</v>
      </c>
      <c r="E7139" s="1" t="s">
        <v>1226</v>
      </c>
      <c r="F7139" s="1" t="s">
        <v>714</v>
      </c>
      <c r="G7139">
        <v>2020</v>
      </c>
      <c r="H7139">
        <v>2020</v>
      </c>
      <c r="J7139" t="s">
        <v>39</v>
      </c>
      <c r="K7139" t="s">
        <v>40</v>
      </c>
      <c r="L7139">
        <f>IF(ISNUMBER(SEARCH("migliaia",istat[[#This Row],[Variabile]])),istat[[#This Row],[Value]]*1000,istat[[#This Row],[Value]])</f>
        <v>0</v>
      </c>
      <c r="M7139" t="b" cm="1">
        <f t="array" ref="M7139">_xlfn.IFS(istat[[#This Row],[Flag Codes]]="c",FALSE,istat[[#This Row],[Ateco 2007]]="TOTALE",FALSE,TRUE,TRUE)</f>
        <v>0</v>
      </c>
      <c r="N713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139">
        <f>IFERROR(FIND("(",istat[[#This Row],[Variabile]])-2,LEN(istat[[#This Row],[Variabile]]))</f>
        <v>27</v>
      </c>
      <c r="P7139" t="str">
        <f>LEFT(istat[[#This Row],[Variabile]],istat[[#This Row],[unique_id_variable_text_num_char]])</f>
        <v>ore lavorate dai dipendenti</v>
      </c>
      <c r="Q7139" t="str">
        <f>istat[[#This Row],[unique_id_ateco_text]]&amp;": "&amp;istat[[#This Row],[unique_id_variable_text]]</f>
        <v>2680 fabbricazione di supporti magnetici ed ottici: ore lavorate dai dipendenti</v>
      </c>
    </row>
    <row r="7140" spans="1:17" x14ac:dyDescent="0.35">
      <c r="A7140" s="1" t="s">
        <v>11</v>
      </c>
      <c r="B7140" s="1" t="s">
        <v>12</v>
      </c>
      <c r="C7140" s="1" t="s">
        <v>87</v>
      </c>
      <c r="D7140" s="1" t="s">
        <v>88</v>
      </c>
      <c r="E7140" s="1" t="s">
        <v>1229</v>
      </c>
      <c r="F7140" s="1" t="s">
        <v>1230</v>
      </c>
      <c r="G7140">
        <v>2020</v>
      </c>
      <c r="H7140">
        <v>2020</v>
      </c>
      <c r="I7140">
        <v>225122</v>
      </c>
      <c r="L7140">
        <f>IF(ISNUMBER(SEARCH("migliaia",istat[[#This Row],[Variabile]])),istat[[#This Row],[Value]]*1000,istat[[#This Row],[Value]])</f>
        <v>225122000</v>
      </c>
      <c r="M7140" t="b" cm="1">
        <f t="array" ref="M7140">_xlfn.IFS(istat[[#This Row],[Flag Codes]]="c",FALSE,istat[[#This Row],[Ateco 2007]]="TOTALE",FALSE,TRUE,TRUE)</f>
        <v>1</v>
      </c>
      <c r="N714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0">
        <f>IFERROR(FIND("(",istat[[#This Row],[Variabile]])-2,LEN(istat[[#This Row],[Variabile]]))</f>
        <v>36</v>
      </c>
      <c r="P7140" t="str">
        <f>LEFT(istat[[#This Row],[Variabile]],istat[[#This Row],[unique_id_variable_text_num_char]])</f>
        <v>investimenti lordi in beni materiali</v>
      </c>
      <c r="Q7140" t="str">
        <f>istat[[#This Row],[unique_id_ateco_text]]&amp;": "&amp;istat[[#This Row],[unique_id_variable_text]]</f>
        <v>2712 fabbricazione di apparecchiature per le reti di distribuzione e il controllo dell'elettricità: investimenti lordi in beni materiali</v>
      </c>
    </row>
    <row r="7141" spans="1:17" x14ac:dyDescent="0.35">
      <c r="A7141" s="1" t="s">
        <v>11</v>
      </c>
      <c r="B7141" s="1" t="s">
        <v>12</v>
      </c>
      <c r="C7141" s="1" t="s">
        <v>95</v>
      </c>
      <c r="D7141" s="1" t="s">
        <v>96</v>
      </c>
      <c r="E7141" s="1" t="s">
        <v>1229</v>
      </c>
      <c r="F7141" s="1" t="s">
        <v>1230</v>
      </c>
      <c r="G7141">
        <v>2020</v>
      </c>
      <c r="H7141">
        <v>2020</v>
      </c>
      <c r="I7141">
        <v>26274</v>
      </c>
      <c r="L7141">
        <f>IF(ISNUMBER(SEARCH("migliaia",istat[[#This Row],[Variabile]])),istat[[#This Row],[Value]]*1000,istat[[#This Row],[Value]])</f>
        <v>26274</v>
      </c>
      <c r="M7141" t="b" cm="1">
        <f t="array" ref="M7141">_xlfn.IFS(istat[[#This Row],[Flag Codes]]="c",FALSE,istat[[#This Row],[Ateco 2007]]="TOTALE",FALSE,TRUE,TRUE)</f>
        <v>1</v>
      </c>
      <c r="N714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141">
        <f>IFERROR(FIND("(",istat[[#This Row],[Variabile]])-2,LEN(istat[[#This Row],[Variabile]]))</f>
        <v>21</v>
      </c>
      <c r="P7141" t="str">
        <f>LEFT(istat[[#This Row],[Variabile]],istat[[#This Row],[unique_id_variable_text_num_char]])</f>
        <v>lavoratori dipendenti</v>
      </c>
      <c r="Q7141" t="str">
        <f>istat[[#This Row],[unique_id_ateco_text]]&amp;": "&amp;istat[[#This Row],[unique_id_variable_text]]</f>
        <v>2712 fabbricazione di apparecchiature per le reti di distribuzione e il controllo dell'elettricità: lavoratori dipendenti</v>
      </c>
    </row>
    <row r="7142" spans="1:17" x14ac:dyDescent="0.35">
      <c r="A7142" s="1" t="s">
        <v>11</v>
      </c>
      <c r="B7142" s="1" t="s">
        <v>12</v>
      </c>
      <c r="C7142" s="1" t="s">
        <v>13</v>
      </c>
      <c r="D7142" s="1" t="s">
        <v>14</v>
      </c>
      <c r="E7142" s="1" t="s">
        <v>1231</v>
      </c>
      <c r="F7142" s="1" t="s">
        <v>253</v>
      </c>
      <c r="G7142">
        <v>2020</v>
      </c>
      <c r="H7142">
        <v>2020</v>
      </c>
      <c r="I7142">
        <v>57</v>
      </c>
      <c r="L7142">
        <f>IF(ISNUMBER(SEARCH("migliaia",istat[[#This Row],[Variabile]])),istat[[#This Row],[Value]]*1000,istat[[#This Row],[Value]])</f>
        <v>57</v>
      </c>
      <c r="M7142" t="b" cm="1">
        <f t="array" ref="M7142">_xlfn.IFS(istat[[#This Row],[Flag Codes]]="c",FALSE,istat[[#This Row],[Ateco 2007]]="TOTALE",FALSE,TRUE,TRUE)</f>
        <v>1</v>
      </c>
      <c r="N714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7142">
        <f>IFERROR(FIND("(",istat[[#This Row],[Variabile]])-2,LEN(istat[[#This Row],[Variabile]]))</f>
        <v>7</v>
      </c>
      <c r="P7142" t="str">
        <f>LEFT(istat[[#This Row],[Variabile]],istat[[#This Row],[unique_id_variable_text_num_char]])</f>
        <v>imprese</v>
      </c>
      <c r="Q7142" t="str">
        <f>istat[[#This Row],[unique_id_ateco_text]]&amp;": "&amp;istat[[#This Row],[unique_id_variable_text]]</f>
        <v>2720 fabbricazione di batterie di pile ed accumulatori elettrici: imprese</v>
      </c>
    </row>
    <row r="7143" spans="1:17" x14ac:dyDescent="0.35">
      <c r="A7143" s="1" t="s">
        <v>11</v>
      </c>
      <c r="B7143" s="1" t="s">
        <v>12</v>
      </c>
      <c r="C7143" s="1" t="s">
        <v>71</v>
      </c>
      <c r="D7143" s="1" t="s">
        <v>72</v>
      </c>
      <c r="E7143" s="1" t="s">
        <v>1238</v>
      </c>
      <c r="F7143" s="1" t="s">
        <v>1239</v>
      </c>
      <c r="G7143">
        <v>2020</v>
      </c>
      <c r="H7143">
        <v>2020</v>
      </c>
      <c r="I7143">
        <v>113739</v>
      </c>
      <c r="L7143">
        <f>IF(ISNUMBER(SEARCH("migliaia",istat[[#This Row],[Variabile]])),istat[[#This Row],[Value]]*1000,istat[[#This Row],[Value]])</f>
        <v>113739000</v>
      </c>
      <c r="M7143" t="b" cm="1">
        <f t="array" ref="M7143">_xlfn.IFS(istat[[#This Row],[Flag Codes]]="c",FALSE,istat[[#This Row],[Ateco 2007]]="TOTALE",FALSE,TRUE,TRUE)</f>
        <v>1</v>
      </c>
      <c r="N71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3">
        <f>IFERROR(FIND("(",istat[[#This Row],[Variabile]])-2,LEN(istat[[#This Row],[Variabile]]))</f>
        <v>23</v>
      </c>
      <c r="P7143" t="str">
        <f>LEFT(istat[[#This Row],[Variabile]],istat[[#This Row],[unique_id_variable_text_num_char]])</f>
        <v>valore della produzione</v>
      </c>
      <c r="Q7143" t="str">
        <f>istat[[#This Row],[unique_id_ateco_text]]&amp;": "&amp;istat[[#This Row],[unique_id_variable_text]]</f>
        <v>2824 fabbricazione di utensili portatili a motore: valore della produzione</v>
      </c>
    </row>
    <row r="7144" spans="1:17" x14ac:dyDescent="0.35">
      <c r="A7144" s="1" t="s">
        <v>11</v>
      </c>
      <c r="B7144" s="1" t="s">
        <v>12</v>
      </c>
      <c r="C7144" s="1" t="s">
        <v>77</v>
      </c>
      <c r="D7144" s="1" t="s">
        <v>78</v>
      </c>
      <c r="E7144" s="1" t="s">
        <v>1238</v>
      </c>
      <c r="F7144" s="1" t="s">
        <v>1239</v>
      </c>
      <c r="G7144">
        <v>2020</v>
      </c>
      <c r="H7144">
        <v>2020</v>
      </c>
      <c r="I7144">
        <v>16436</v>
      </c>
      <c r="L7144">
        <f>IF(ISNUMBER(SEARCH("migliaia",istat[[#This Row],[Variabile]])),istat[[#This Row],[Value]]*1000,istat[[#This Row],[Value]])</f>
        <v>16436000</v>
      </c>
      <c r="M7144" t="b" cm="1">
        <f t="array" ref="M7144">_xlfn.IFS(istat[[#This Row],[Flag Codes]]="c",FALSE,istat[[#This Row],[Ateco 2007]]="TOTALE",FALSE,TRUE,TRUE)</f>
        <v>1</v>
      </c>
      <c r="N71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144">
        <f>IFERROR(FIND("(",istat[[#This Row],[Variabile]])-2,LEN(istat[[#This Row],[Variabile]]))</f>
        <v>23</v>
      </c>
      <c r="P7144" t="str">
        <f>LEFT(istat[[#This Row],[Variabile]],istat[[#This Row],[unique_id_variable_text_num_char]])</f>
        <v>margine operativo lordo</v>
      </c>
      <c r="Q7144" t="str">
        <f>istat[[#This Row],[unique_id_ateco_text]]&amp;": "&amp;istat[[#This Row],[unique_id_variable_text]]</f>
        <v>2824 fabbricazione di utensili portatili a motore: margine operativo lordo</v>
      </c>
    </row>
    <row r="7145" spans="1:17" x14ac:dyDescent="0.35">
      <c r="A7145" s="1" t="s">
        <v>11</v>
      </c>
      <c r="B7145" s="1" t="s">
        <v>12</v>
      </c>
      <c r="C7145" s="1" t="s">
        <v>69</v>
      </c>
      <c r="D7145" s="1" t="s">
        <v>70</v>
      </c>
      <c r="E7145" s="1" t="s">
        <v>1232</v>
      </c>
      <c r="F7145" s="1" t="s">
        <v>1233</v>
      </c>
      <c r="G7145">
        <v>2020</v>
      </c>
      <c r="H7145">
        <v>2020</v>
      </c>
      <c r="I7145">
        <v>8580118</v>
      </c>
      <c r="L7145">
        <f>IF(ISNUMBER(SEARCH("migliaia",istat[[#This Row],[Variabile]])),istat[[#This Row],[Value]]*1000,istat[[#This Row],[Value]])</f>
        <v>8580118000</v>
      </c>
      <c r="M7145" t="b" cm="1">
        <f t="array" ref="M7145">_xlfn.IFS(istat[[#This Row],[Flag Codes]]="c",FALSE,istat[[#This Row],[Ateco 2007]]="TOTALE",FALSE,TRUE,TRUE)</f>
        <v>1</v>
      </c>
      <c r="N7145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5">
        <f>IFERROR(FIND("(",istat[[#This Row],[Variabile]])-2,LEN(istat[[#This Row],[Variabile]]))</f>
        <v>9</v>
      </c>
      <c r="P7145" t="str">
        <f>LEFT(istat[[#This Row],[Variabile]],istat[[#This Row],[unique_id_variable_text_num_char]])</f>
        <v>fatturato</v>
      </c>
      <c r="Q7145" t="str">
        <f>istat[[#This Row],[unique_id_ateco_text]]&amp;": "&amp;istat[[#This Row],[unique_id_variable_text]]</f>
        <v>2825 fabbricazione di attrezzature di uso non domestico per la refrigerazione e la ventilazione: fatturato</v>
      </c>
    </row>
    <row r="7146" spans="1:17" x14ac:dyDescent="0.35">
      <c r="A7146" s="1" t="s">
        <v>11</v>
      </c>
      <c r="B7146" s="1" t="s">
        <v>12</v>
      </c>
      <c r="C7146" s="1" t="s">
        <v>73</v>
      </c>
      <c r="D7146" s="1" t="s">
        <v>74</v>
      </c>
      <c r="E7146" s="1" t="s">
        <v>1232</v>
      </c>
      <c r="F7146" s="1" t="s">
        <v>1233</v>
      </c>
      <c r="G7146">
        <v>2020</v>
      </c>
      <c r="H7146">
        <v>2020</v>
      </c>
      <c r="I7146">
        <v>2548448</v>
      </c>
      <c r="L7146">
        <f>IF(ISNUMBER(SEARCH("migliaia",istat[[#This Row],[Variabile]])),istat[[#This Row],[Value]]*1000,istat[[#This Row],[Value]])</f>
        <v>2548448000</v>
      </c>
      <c r="M7146" t="b" cm="1">
        <f t="array" ref="M7146">_xlfn.IFS(istat[[#This Row],[Flag Codes]]="c",FALSE,istat[[#This Row],[Ateco 2007]]="TOTALE",FALSE,TRUE,TRUE)</f>
        <v>1</v>
      </c>
      <c r="N714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6">
        <f>IFERROR(FIND("(",istat[[#This Row],[Variabile]])-2,LEN(istat[[#This Row],[Variabile]]))</f>
        <v>36</v>
      </c>
      <c r="P7146" t="str">
        <f>LEFT(istat[[#This Row],[Variabile]],istat[[#This Row],[unique_id_variable_text_num_char]])</f>
        <v>valore aggiunto al costo dei fattori</v>
      </c>
      <c r="Q7146" t="str">
        <f>istat[[#This Row],[unique_id_ateco_text]]&amp;": "&amp;istat[[#This Row],[unique_id_variable_text]]</f>
        <v>2825 fabbricazione di attrezzature di uso non domestico per la refrigerazione e la ventilazione: valore aggiunto al costo dei fattori</v>
      </c>
    </row>
    <row r="7147" spans="1:17" x14ac:dyDescent="0.35">
      <c r="A7147" s="1" t="s">
        <v>11</v>
      </c>
      <c r="B7147" s="1" t="s">
        <v>12</v>
      </c>
      <c r="C7147" s="1" t="s">
        <v>101</v>
      </c>
      <c r="D7147" s="1" t="s">
        <v>102</v>
      </c>
      <c r="E7147" s="1" t="s">
        <v>1232</v>
      </c>
      <c r="F7147" s="1" t="s">
        <v>1233</v>
      </c>
      <c r="G7147">
        <v>2020</v>
      </c>
      <c r="H7147">
        <v>2020</v>
      </c>
      <c r="I7147">
        <v>61312</v>
      </c>
      <c r="L7147">
        <f>IF(ISNUMBER(SEARCH("migliaia",istat[[#This Row],[Variabile]])),istat[[#This Row],[Value]]*1000,istat[[#This Row],[Value]])</f>
        <v>61312000</v>
      </c>
      <c r="M7147" t="b" cm="1">
        <f t="array" ref="M7147">_xlfn.IFS(istat[[#This Row],[Flag Codes]]="c",FALSE,istat[[#This Row],[Ateco 2007]]="TOTALE",FALSE,TRUE,TRUE)</f>
        <v>1</v>
      </c>
      <c r="N714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147">
        <f>IFERROR(FIND("(",istat[[#This Row],[Variabile]])-2,LEN(istat[[#This Row],[Variabile]]))</f>
        <v>27</v>
      </c>
      <c r="P7147" t="str">
        <f>LEFT(istat[[#This Row],[Variabile]],istat[[#This Row],[unique_id_variable_text_num_char]])</f>
        <v>ore lavorate dai dipendenti</v>
      </c>
      <c r="Q7147" t="str">
        <f>istat[[#This Row],[unique_id_ateco_text]]&amp;": "&amp;istat[[#This Row],[unique_id_variable_text]]</f>
        <v>2825 fabbricazione di attrezzature di uso non domestico per la refrigerazione e la ventilazione: ore lavorate dai dipendenti</v>
      </c>
    </row>
    <row r="7148" spans="1:17" x14ac:dyDescent="0.35">
      <c r="A7148" s="1" t="s">
        <v>11</v>
      </c>
      <c r="B7148" s="1" t="s">
        <v>12</v>
      </c>
      <c r="C7148" s="1" t="s">
        <v>79</v>
      </c>
      <c r="D7148" s="1" t="s">
        <v>80</v>
      </c>
      <c r="E7148" s="1" t="s">
        <v>1234</v>
      </c>
      <c r="F7148" s="1" t="s">
        <v>1235</v>
      </c>
      <c r="G7148">
        <v>2020</v>
      </c>
      <c r="H7148">
        <v>2020</v>
      </c>
      <c r="I7148">
        <v>13613862</v>
      </c>
      <c r="L7148">
        <f>IF(ISNUMBER(SEARCH("migliaia",istat[[#This Row],[Variabile]])),istat[[#This Row],[Value]]*1000,istat[[#This Row],[Value]])</f>
        <v>13613862000</v>
      </c>
      <c r="M7148" t="b" cm="1">
        <f t="array" ref="M7148">_xlfn.IFS(istat[[#This Row],[Flag Codes]]="c",FALSE,istat[[#This Row],[Ateco 2007]]="TOTALE",FALSE,TRUE,TRUE)</f>
        <v>1</v>
      </c>
      <c r="N714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148">
        <f>IFERROR(FIND("(",istat[[#This Row],[Variabile]])-2,LEN(istat[[#This Row],[Variabile]]))</f>
        <v>26</v>
      </c>
      <c r="P7148" t="str">
        <f>LEFT(istat[[#This Row],[Variabile]],istat[[#This Row],[unique_id_variable_text_num_char]])</f>
        <v>acquisto di beni e servizi</v>
      </c>
      <c r="Q7148" t="str">
        <f>istat[[#This Row],[unique_id_ateco_text]]&amp;": "&amp;istat[[#This Row],[unique_id_variable_text]]</f>
        <v>2829 fabbricazione di altre macchine di impiego generale nca: acquisto di beni e servizi</v>
      </c>
    </row>
    <row r="7149" spans="1:17" x14ac:dyDescent="0.35">
      <c r="A7149" s="1" t="s">
        <v>11</v>
      </c>
      <c r="B7149" s="1" t="s">
        <v>12</v>
      </c>
      <c r="C7149" s="1" t="s">
        <v>71</v>
      </c>
      <c r="D7149" s="1" t="s">
        <v>72</v>
      </c>
      <c r="E7149" s="1" t="s">
        <v>1240</v>
      </c>
      <c r="F7149" s="1" t="s">
        <v>241</v>
      </c>
      <c r="G7149">
        <v>2020</v>
      </c>
      <c r="H7149">
        <v>2020</v>
      </c>
      <c r="I7149">
        <v>8662530</v>
      </c>
      <c r="L7149">
        <f>IF(ISNUMBER(SEARCH("migliaia",istat[[#This Row],[Variabile]])),istat[[#This Row],[Value]]*1000,istat[[#This Row],[Value]])</f>
        <v>8662530000</v>
      </c>
      <c r="M7149" t="b" cm="1">
        <f t="array" ref="M7149">_xlfn.IFS(istat[[#This Row],[Flag Codes]]="c",FALSE,istat[[#This Row],[Ateco 2007]]="TOTALE",FALSE,TRUE,TRUE)</f>
        <v>1</v>
      </c>
      <c r="N71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49">
        <f>IFERROR(FIND("(",istat[[#This Row],[Variabile]])-2,LEN(istat[[#This Row],[Variabile]]))</f>
        <v>23</v>
      </c>
      <c r="P7149" t="str">
        <f>LEFT(istat[[#This Row],[Variabile]],istat[[#This Row],[unique_id_variable_text_num_char]])</f>
        <v>valore della produzione</v>
      </c>
      <c r="Q7149" t="str">
        <f>istat[[#This Row],[unique_id_ateco_text]]&amp;": "&amp;istat[[#This Row],[unique_id_variable_text]]</f>
        <v>2830 fabbricazione di macchine per l'agricoltura e la silvicoltura: valore della produzione</v>
      </c>
    </row>
    <row r="7150" spans="1:17" x14ac:dyDescent="0.35">
      <c r="A7150" s="1" t="s">
        <v>11</v>
      </c>
      <c r="B7150" s="1" t="s">
        <v>12</v>
      </c>
      <c r="C7150" s="1" t="s">
        <v>77</v>
      </c>
      <c r="D7150" s="1" t="s">
        <v>78</v>
      </c>
      <c r="E7150" s="1" t="s">
        <v>1240</v>
      </c>
      <c r="F7150" s="1" t="s">
        <v>241</v>
      </c>
      <c r="G7150">
        <v>2020</v>
      </c>
      <c r="H7150">
        <v>2020</v>
      </c>
      <c r="I7150">
        <v>809981</v>
      </c>
      <c r="L7150">
        <f>IF(ISNUMBER(SEARCH("migliaia",istat[[#This Row],[Variabile]])),istat[[#This Row],[Value]]*1000,istat[[#This Row],[Value]])</f>
        <v>809981000</v>
      </c>
      <c r="M7150" t="b" cm="1">
        <f t="array" ref="M7150">_xlfn.IFS(istat[[#This Row],[Flag Codes]]="c",FALSE,istat[[#This Row],[Ateco 2007]]="TOTALE",FALSE,TRUE,TRUE)</f>
        <v>1</v>
      </c>
      <c r="N71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0">
        <f>IFERROR(FIND("(",istat[[#This Row],[Variabile]])-2,LEN(istat[[#This Row],[Variabile]]))</f>
        <v>23</v>
      </c>
      <c r="P7150" t="str">
        <f>LEFT(istat[[#This Row],[Variabile]],istat[[#This Row],[unique_id_variable_text_num_char]])</f>
        <v>margine operativo lordo</v>
      </c>
      <c r="Q7150" t="str">
        <f>istat[[#This Row],[unique_id_ateco_text]]&amp;": "&amp;istat[[#This Row],[unique_id_variable_text]]</f>
        <v>2830 fabbricazione di macchine per l'agricoltura e la silvicoltura: margine operativo lordo</v>
      </c>
    </row>
    <row r="7151" spans="1:17" x14ac:dyDescent="0.35">
      <c r="A7151" s="1" t="s">
        <v>11</v>
      </c>
      <c r="B7151" s="1" t="s">
        <v>12</v>
      </c>
      <c r="C7151" s="1" t="s">
        <v>95</v>
      </c>
      <c r="D7151" s="1" t="s">
        <v>96</v>
      </c>
      <c r="E7151" s="1" t="s">
        <v>1240</v>
      </c>
      <c r="F7151" s="1" t="s">
        <v>241</v>
      </c>
      <c r="G7151">
        <v>2020</v>
      </c>
      <c r="H7151">
        <v>2020</v>
      </c>
      <c r="I7151">
        <v>29628</v>
      </c>
      <c r="L7151">
        <f>IF(ISNUMBER(SEARCH("migliaia",istat[[#This Row],[Variabile]])),istat[[#This Row],[Value]]*1000,istat[[#This Row],[Value]])</f>
        <v>29628</v>
      </c>
      <c r="M7151" t="b" cm="1">
        <f t="array" ref="M7151">_xlfn.IFS(istat[[#This Row],[Flag Codes]]="c",FALSE,istat[[#This Row],[Ateco 2007]]="TOTALE",FALSE,TRUE,TRUE)</f>
        <v>1</v>
      </c>
      <c r="N71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151">
        <f>IFERROR(FIND("(",istat[[#This Row],[Variabile]])-2,LEN(istat[[#This Row],[Variabile]]))</f>
        <v>21</v>
      </c>
      <c r="P7151" t="str">
        <f>LEFT(istat[[#This Row],[Variabile]],istat[[#This Row],[unique_id_variable_text_num_char]])</f>
        <v>lavoratori dipendenti</v>
      </c>
      <c r="Q7151" t="str">
        <f>istat[[#This Row],[unique_id_ateco_text]]&amp;": "&amp;istat[[#This Row],[unique_id_variable_text]]</f>
        <v>2830 fabbricazione di macchine per l'agricoltura e la silvicoltura: lavoratori dipendenti</v>
      </c>
    </row>
    <row r="7152" spans="1:17" x14ac:dyDescent="0.35">
      <c r="A7152" s="1" t="s">
        <v>11</v>
      </c>
      <c r="B7152" s="1" t="s">
        <v>12</v>
      </c>
      <c r="C7152" s="1" t="s">
        <v>87</v>
      </c>
      <c r="D7152" s="1" t="s">
        <v>88</v>
      </c>
      <c r="E7152" s="1" t="s">
        <v>1070</v>
      </c>
      <c r="F7152" s="1" t="s">
        <v>1071</v>
      </c>
      <c r="G7152">
        <v>2020</v>
      </c>
      <c r="H7152">
        <v>2020</v>
      </c>
      <c r="I7152">
        <v>115024</v>
      </c>
      <c r="L7152">
        <f>IF(ISNUMBER(SEARCH("migliaia",istat[[#This Row],[Variabile]])),istat[[#This Row],[Value]]*1000,istat[[#This Row],[Value]])</f>
        <v>115024000</v>
      </c>
      <c r="M7152" t="b" cm="1">
        <f t="array" ref="M7152">_xlfn.IFS(istat[[#This Row],[Flag Codes]]="c",FALSE,istat[[#This Row],[Ateco 2007]]="TOTALE",FALSE,TRUE,TRUE)</f>
        <v>1</v>
      </c>
      <c r="N715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2">
        <f>IFERROR(FIND("(",istat[[#This Row],[Variabile]])-2,LEN(istat[[#This Row],[Variabile]]))</f>
        <v>36</v>
      </c>
      <c r="P7152" t="str">
        <f>LEFT(istat[[#This Row],[Variabile]],istat[[#This Row],[unique_id_variable_text_num_char]])</f>
        <v>investimenti lordi in beni materiali</v>
      </c>
      <c r="Q7152" t="str">
        <f>istat[[#This Row],[unique_id_ateco_text]]&amp;": "&amp;istat[[#This Row],[unique_id_variable_text]]</f>
        <v>2899 fabbricazione di altre macchine per impieghi speciali nca: investimenti lordi in beni materiali</v>
      </c>
    </row>
    <row r="7153" spans="1:17" x14ac:dyDescent="0.35">
      <c r="A7153" s="1" t="s">
        <v>11</v>
      </c>
      <c r="B7153" s="1" t="s">
        <v>12</v>
      </c>
      <c r="C7153" s="1" t="s">
        <v>95</v>
      </c>
      <c r="D7153" s="1" t="s">
        <v>96</v>
      </c>
      <c r="E7153" s="1" t="s">
        <v>1070</v>
      </c>
      <c r="F7153" s="1" t="s">
        <v>1071</v>
      </c>
      <c r="G7153">
        <v>2020</v>
      </c>
      <c r="H7153">
        <v>2020</v>
      </c>
      <c r="I7153">
        <v>27091</v>
      </c>
      <c r="L7153">
        <f>IF(ISNUMBER(SEARCH("migliaia",istat[[#This Row],[Variabile]])),istat[[#This Row],[Value]]*1000,istat[[#This Row],[Value]])</f>
        <v>27091</v>
      </c>
      <c r="M7153" t="b" cm="1">
        <f t="array" ref="M7153">_xlfn.IFS(istat[[#This Row],[Flag Codes]]="c",FALSE,istat[[#This Row],[Ateco 2007]]="TOTALE",FALSE,TRUE,TRUE)</f>
        <v>1</v>
      </c>
      <c r="N71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153">
        <f>IFERROR(FIND("(",istat[[#This Row],[Variabile]])-2,LEN(istat[[#This Row],[Variabile]]))</f>
        <v>21</v>
      </c>
      <c r="P7153" t="str">
        <f>LEFT(istat[[#This Row],[Variabile]],istat[[#This Row],[unique_id_variable_text_num_char]])</f>
        <v>lavoratori dipendenti</v>
      </c>
      <c r="Q7153" t="str">
        <f>istat[[#This Row],[unique_id_ateco_text]]&amp;": "&amp;istat[[#This Row],[unique_id_variable_text]]</f>
        <v>2899 fabbricazione di altre macchine per impieghi speciali nca: lavoratori dipendenti</v>
      </c>
    </row>
    <row r="7154" spans="1:17" x14ac:dyDescent="0.35">
      <c r="A7154" s="1" t="s">
        <v>11</v>
      </c>
      <c r="B7154" s="1" t="s">
        <v>12</v>
      </c>
      <c r="C7154" s="1" t="s">
        <v>13</v>
      </c>
      <c r="D7154" s="1" t="s">
        <v>14</v>
      </c>
      <c r="E7154" s="1" t="s">
        <v>1241</v>
      </c>
      <c r="F7154" s="1" t="s">
        <v>416</v>
      </c>
      <c r="G7154">
        <v>2020</v>
      </c>
      <c r="H7154">
        <v>2020</v>
      </c>
      <c r="I7154">
        <v>93</v>
      </c>
      <c r="L7154">
        <f>IF(ISNUMBER(SEARCH("migliaia",istat[[#This Row],[Variabile]])),istat[[#This Row],[Value]]*1000,istat[[#This Row],[Value]])</f>
        <v>93</v>
      </c>
      <c r="M7154" t="b" cm="1">
        <f t="array" ref="M7154">_xlfn.IFS(istat[[#This Row],[Flag Codes]]="c",FALSE,istat[[#This Row],[Ateco 2007]]="TOTALE",FALSE,TRUE,TRUE)</f>
        <v>1</v>
      </c>
      <c r="N7154" t="str">
        <f>istat[[#This Row],[ATECO_2007]]&amp;" "&amp;LEFT(istat[[#This Row],[Ateco 2007]],IFERROR(FIND("(",istat[[#This Row],[Ateco 2007]])-2,LEN(istat[[#This Row],[Ateco 2007]])))</f>
        <v>2910 fabbricazione di autoveicoli</v>
      </c>
      <c r="O7154">
        <f>IFERROR(FIND("(",istat[[#This Row],[Variabile]])-2,LEN(istat[[#This Row],[Variabile]]))</f>
        <v>7</v>
      </c>
      <c r="P7154" t="str">
        <f>LEFT(istat[[#This Row],[Variabile]],istat[[#This Row],[unique_id_variable_text_num_char]])</f>
        <v>imprese</v>
      </c>
      <c r="Q7154" t="str">
        <f>istat[[#This Row],[unique_id_ateco_text]]&amp;": "&amp;istat[[#This Row],[unique_id_variable_text]]</f>
        <v>2910 fabbricazione di autoveicoli: imprese</v>
      </c>
    </row>
    <row r="7155" spans="1:17" x14ac:dyDescent="0.35">
      <c r="A7155" s="1" t="s">
        <v>11</v>
      </c>
      <c r="B7155" s="1" t="s">
        <v>12</v>
      </c>
      <c r="C7155" s="1" t="s">
        <v>91</v>
      </c>
      <c r="D7155" s="1" t="s">
        <v>92</v>
      </c>
      <c r="E7155" s="1" t="s">
        <v>1241</v>
      </c>
      <c r="F7155" s="1" t="s">
        <v>416</v>
      </c>
      <c r="G7155">
        <v>2020</v>
      </c>
      <c r="H7155">
        <v>2020</v>
      </c>
      <c r="I7155">
        <v>67092</v>
      </c>
      <c r="L7155">
        <f>IF(ISNUMBER(SEARCH("migliaia",istat[[#This Row],[Variabile]])),istat[[#This Row],[Value]]*1000,istat[[#This Row],[Value]])</f>
        <v>67092</v>
      </c>
      <c r="M7155" t="b" cm="1">
        <f t="array" ref="M7155">_xlfn.IFS(istat[[#This Row],[Flag Codes]]="c",FALSE,istat[[#This Row],[Ateco 2007]]="TOTALE",FALSE,TRUE,TRUE)</f>
        <v>1</v>
      </c>
      <c r="N7155" t="str">
        <f>istat[[#This Row],[ATECO_2007]]&amp;" "&amp;LEFT(istat[[#This Row],[Ateco 2007]],IFERROR(FIND("(",istat[[#This Row],[Ateco 2007]])-2,LEN(istat[[#This Row],[Ateco 2007]])))</f>
        <v>2910 fabbricazione di autoveicoli</v>
      </c>
      <c r="O7155">
        <f>IFERROR(FIND("(",istat[[#This Row],[Variabile]])-2,LEN(istat[[#This Row],[Variabile]]))</f>
        <v>8</v>
      </c>
      <c r="P7155" t="str">
        <f>LEFT(istat[[#This Row],[Variabile]],istat[[#This Row],[unique_id_variable_text_num_char]])</f>
        <v>occupati</v>
      </c>
      <c r="Q7155" t="str">
        <f>istat[[#This Row],[unique_id_ateco_text]]&amp;": "&amp;istat[[#This Row],[unique_id_variable_text]]</f>
        <v>2910 fabbricazione di autoveicoli: occupati</v>
      </c>
    </row>
    <row r="7156" spans="1:17" x14ac:dyDescent="0.35">
      <c r="A7156" s="1" t="s">
        <v>11</v>
      </c>
      <c r="B7156" s="1" t="s">
        <v>12</v>
      </c>
      <c r="C7156" s="1" t="s">
        <v>69</v>
      </c>
      <c r="D7156" s="1" t="s">
        <v>70</v>
      </c>
      <c r="E7156" s="1" t="s">
        <v>1241</v>
      </c>
      <c r="F7156" s="1" t="s">
        <v>416</v>
      </c>
      <c r="G7156">
        <v>2020</v>
      </c>
      <c r="H7156">
        <v>2020</v>
      </c>
      <c r="I7156">
        <v>37115805</v>
      </c>
      <c r="L7156">
        <f>IF(ISNUMBER(SEARCH("migliaia",istat[[#This Row],[Variabile]])),istat[[#This Row],[Value]]*1000,istat[[#This Row],[Value]])</f>
        <v>37115805000</v>
      </c>
      <c r="M7156" t="b" cm="1">
        <f t="array" ref="M7156">_xlfn.IFS(istat[[#This Row],[Flag Codes]]="c",FALSE,istat[[#This Row],[Ateco 2007]]="TOTALE",FALSE,TRUE,TRUE)</f>
        <v>1</v>
      </c>
      <c r="N7156" t="str">
        <f>istat[[#This Row],[ATECO_2007]]&amp;" "&amp;LEFT(istat[[#This Row],[Ateco 2007]],IFERROR(FIND("(",istat[[#This Row],[Ateco 2007]])-2,LEN(istat[[#This Row],[Ateco 2007]])))</f>
        <v>2910 fabbricazione di autoveicoli</v>
      </c>
      <c r="O7156">
        <f>IFERROR(FIND("(",istat[[#This Row],[Variabile]])-2,LEN(istat[[#This Row],[Variabile]]))</f>
        <v>9</v>
      </c>
      <c r="P7156" t="str">
        <f>LEFT(istat[[#This Row],[Variabile]],istat[[#This Row],[unique_id_variable_text_num_char]])</f>
        <v>fatturato</v>
      </c>
      <c r="Q7156" t="str">
        <f>istat[[#This Row],[unique_id_ateco_text]]&amp;": "&amp;istat[[#This Row],[unique_id_variable_text]]</f>
        <v>2910 fabbricazione di autoveicoli: fatturato</v>
      </c>
    </row>
    <row r="7157" spans="1:17" x14ac:dyDescent="0.35">
      <c r="A7157" s="1" t="s">
        <v>11</v>
      </c>
      <c r="B7157" s="1" t="s">
        <v>12</v>
      </c>
      <c r="C7157" s="1" t="s">
        <v>73</v>
      </c>
      <c r="D7157" s="1" t="s">
        <v>74</v>
      </c>
      <c r="E7157" s="1" t="s">
        <v>1241</v>
      </c>
      <c r="F7157" s="1" t="s">
        <v>416</v>
      </c>
      <c r="G7157">
        <v>2020</v>
      </c>
      <c r="H7157">
        <v>2020</v>
      </c>
      <c r="I7157">
        <v>3991350</v>
      </c>
      <c r="L7157">
        <f>IF(ISNUMBER(SEARCH("migliaia",istat[[#This Row],[Variabile]])),istat[[#This Row],[Value]]*1000,istat[[#This Row],[Value]])</f>
        <v>3991350000</v>
      </c>
      <c r="M7157" t="b" cm="1">
        <f t="array" ref="M7157">_xlfn.IFS(istat[[#This Row],[Flag Codes]]="c",FALSE,istat[[#This Row],[Ateco 2007]]="TOTALE",FALSE,TRUE,TRUE)</f>
        <v>1</v>
      </c>
      <c r="N7157" t="str">
        <f>istat[[#This Row],[ATECO_2007]]&amp;" "&amp;LEFT(istat[[#This Row],[Ateco 2007]],IFERROR(FIND("(",istat[[#This Row],[Ateco 2007]])-2,LEN(istat[[#This Row],[Ateco 2007]])))</f>
        <v>2910 fabbricazione di autoveicoli</v>
      </c>
      <c r="O7157">
        <f>IFERROR(FIND("(",istat[[#This Row],[Variabile]])-2,LEN(istat[[#This Row],[Variabile]]))</f>
        <v>36</v>
      </c>
      <c r="P7157" t="str">
        <f>LEFT(istat[[#This Row],[Variabile]],istat[[#This Row],[unique_id_variable_text_num_char]])</f>
        <v>valore aggiunto al costo dei fattori</v>
      </c>
      <c r="Q7157" t="str">
        <f>istat[[#This Row],[unique_id_ateco_text]]&amp;": "&amp;istat[[#This Row],[unique_id_variable_text]]</f>
        <v>2910 fabbricazione di autoveicoli: valore aggiunto al costo dei fattori</v>
      </c>
    </row>
    <row r="7158" spans="1:17" x14ac:dyDescent="0.35">
      <c r="A7158" s="1" t="s">
        <v>11</v>
      </c>
      <c r="B7158" s="1" t="s">
        <v>12</v>
      </c>
      <c r="C7158" s="1" t="s">
        <v>101</v>
      </c>
      <c r="D7158" s="1" t="s">
        <v>102</v>
      </c>
      <c r="E7158" s="1" t="s">
        <v>1241</v>
      </c>
      <c r="F7158" s="1" t="s">
        <v>416</v>
      </c>
      <c r="G7158">
        <v>2020</v>
      </c>
      <c r="H7158">
        <v>2020</v>
      </c>
      <c r="I7158">
        <v>86603</v>
      </c>
      <c r="L7158">
        <f>IF(ISNUMBER(SEARCH("migliaia",istat[[#This Row],[Variabile]])),istat[[#This Row],[Value]]*1000,istat[[#This Row],[Value]])</f>
        <v>86603000</v>
      </c>
      <c r="M7158" t="b" cm="1">
        <f t="array" ref="M7158">_xlfn.IFS(istat[[#This Row],[Flag Codes]]="c",FALSE,istat[[#This Row],[Ateco 2007]]="TOTALE",FALSE,TRUE,TRUE)</f>
        <v>1</v>
      </c>
      <c r="N7158" t="str">
        <f>istat[[#This Row],[ATECO_2007]]&amp;" "&amp;LEFT(istat[[#This Row],[Ateco 2007]],IFERROR(FIND("(",istat[[#This Row],[Ateco 2007]])-2,LEN(istat[[#This Row],[Ateco 2007]])))</f>
        <v>2910 fabbricazione di autoveicoli</v>
      </c>
      <c r="O7158">
        <f>IFERROR(FIND("(",istat[[#This Row],[Variabile]])-2,LEN(istat[[#This Row],[Variabile]]))</f>
        <v>27</v>
      </c>
      <c r="P7158" t="str">
        <f>LEFT(istat[[#This Row],[Variabile]],istat[[#This Row],[unique_id_variable_text_num_char]])</f>
        <v>ore lavorate dai dipendenti</v>
      </c>
      <c r="Q7158" t="str">
        <f>istat[[#This Row],[unique_id_ateco_text]]&amp;": "&amp;istat[[#This Row],[unique_id_variable_text]]</f>
        <v>2910 fabbricazione di autoveicoli: ore lavorate dai dipendenti</v>
      </c>
    </row>
    <row r="7159" spans="1:17" x14ac:dyDescent="0.35">
      <c r="A7159" s="1" t="s">
        <v>11</v>
      </c>
      <c r="B7159" s="1" t="s">
        <v>12</v>
      </c>
      <c r="C7159" s="1" t="s">
        <v>79</v>
      </c>
      <c r="D7159" s="1" t="s">
        <v>80</v>
      </c>
      <c r="E7159" s="1" t="s">
        <v>1242</v>
      </c>
      <c r="F7159" s="1" t="s">
        <v>136</v>
      </c>
      <c r="G7159">
        <v>2020</v>
      </c>
      <c r="H7159">
        <v>2020</v>
      </c>
      <c r="I7159">
        <v>2148790</v>
      </c>
      <c r="L7159">
        <f>IF(ISNUMBER(SEARCH("migliaia",istat[[#This Row],[Variabile]])),istat[[#This Row],[Value]]*1000,istat[[#This Row],[Value]])</f>
        <v>2148790000</v>
      </c>
      <c r="M7159" t="b" cm="1">
        <f t="array" ref="M7159">_xlfn.IFS(istat[[#This Row],[Flag Codes]]="c",FALSE,istat[[#This Row],[Ateco 2007]]="TOTALE",FALSE,TRUE,TRUE)</f>
        <v>1</v>
      </c>
      <c r="N7159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159">
        <f>IFERROR(FIND("(",istat[[#This Row],[Variabile]])-2,LEN(istat[[#This Row],[Variabile]]))</f>
        <v>26</v>
      </c>
      <c r="P7159" t="str">
        <f>LEFT(istat[[#This Row],[Variabile]],istat[[#This Row],[unique_id_variable_text_num_char]])</f>
        <v>acquisto di beni e servizi</v>
      </c>
      <c r="Q7159" t="str">
        <f>istat[[#This Row],[unique_id_ateco_text]]&amp;": "&amp;istat[[#This Row],[unique_id_variable_text]]</f>
        <v>2920 fabbricazione di carrozzerie per autoveicoli, rimorchi e semirimorchi: acquisto di beni e servizi</v>
      </c>
    </row>
    <row r="7160" spans="1:17" x14ac:dyDescent="0.35">
      <c r="A7160" s="1" t="s">
        <v>11</v>
      </c>
      <c r="B7160" s="1" t="s">
        <v>12</v>
      </c>
      <c r="C7160" s="1" t="s">
        <v>71</v>
      </c>
      <c r="D7160" s="1" t="s">
        <v>72</v>
      </c>
      <c r="E7160" s="1" t="s">
        <v>1243</v>
      </c>
      <c r="F7160" s="1" t="s">
        <v>1244</v>
      </c>
      <c r="G7160">
        <v>2020</v>
      </c>
      <c r="H7160">
        <v>2020</v>
      </c>
      <c r="I7160">
        <v>2893777</v>
      </c>
      <c r="L7160">
        <f>IF(ISNUMBER(SEARCH("migliaia",istat[[#This Row],[Variabile]])),istat[[#This Row],[Value]]*1000,istat[[#This Row],[Value]])</f>
        <v>2893777000</v>
      </c>
      <c r="M7160" t="b" cm="1">
        <f t="array" ref="M7160">_xlfn.IFS(istat[[#This Row],[Flag Codes]]="c",FALSE,istat[[#This Row],[Ateco 2007]]="TOTALE",FALSE,TRUE,TRUE)</f>
        <v>1</v>
      </c>
      <c r="N716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0">
        <f>IFERROR(FIND("(",istat[[#This Row],[Variabile]])-2,LEN(istat[[#This Row],[Variabile]]))</f>
        <v>23</v>
      </c>
      <c r="P7160" t="str">
        <f>LEFT(istat[[#This Row],[Variabile]],istat[[#This Row],[unique_id_variable_text_num_char]])</f>
        <v>valore della produzione</v>
      </c>
      <c r="Q7160" t="str">
        <f>istat[[#This Row],[unique_id_ateco_text]]&amp;": "&amp;istat[[#This Row],[unique_id_variable_text]]</f>
        <v>2931 fabbricazione di apparecchiature elettriche ed elettroniche per autoveicoli e loro motori: valore della produzione</v>
      </c>
    </row>
    <row r="7161" spans="1:17" x14ac:dyDescent="0.35">
      <c r="A7161" s="1" t="s">
        <v>11</v>
      </c>
      <c r="B7161" s="1" t="s">
        <v>12</v>
      </c>
      <c r="C7161" s="1" t="s">
        <v>77</v>
      </c>
      <c r="D7161" s="1" t="s">
        <v>78</v>
      </c>
      <c r="E7161" s="1" t="s">
        <v>1243</v>
      </c>
      <c r="F7161" s="1" t="s">
        <v>1244</v>
      </c>
      <c r="G7161">
        <v>2020</v>
      </c>
      <c r="H7161">
        <v>2020</v>
      </c>
      <c r="I7161">
        <v>237147</v>
      </c>
      <c r="L7161">
        <f>IF(ISNUMBER(SEARCH("migliaia",istat[[#This Row],[Variabile]])),istat[[#This Row],[Value]]*1000,istat[[#This Row],[Value]])</f>
        <v>237147000</v>
      </c>
      <c r="M7161" t="b" cm="1">
        <f t="array" ref="M7161">_xlfn.IFS(istat[[#This Row],[Flag Codes]]="c",FALSE,istat[[#This Row],[Ateco 2007]]="TOTALE",FALSE,TRUE,TRUE)</f>
        <v>1</v>
      </c>
      <c r="N716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1">
        <f>IFERROR(FIND("(",istat[[#This Row],[Variabile]])-2,LEN(istat[[#This Row],[Variabile]]))</f>
        <v>23</v>
      </c>
      <c r="P7161" t="str">
        <f>LEFT(istat[[#This Row],[Variabile]],istat[[#This Row],[unique_id_variable_text_num_char]])</f>
        <v>margine operativo lordo</v>
      </c>
      <c r="Q7161" t="str">
        <f>istat[[#This Row],[unique_id_ateco_text]]&amp;": "&amp;istat[[#This Row],[unique_id_variable_text]]</f>
        <v>2931 fabbricazione di apparecchiature elettriche ed elettroniche per autoveicoli e loro motori: margine operativo lordo</v>
      </c>
    </row>
    <row r="7162" spans="1:17" x14ac:dyDescent="0.35">
      <c r="A7162" s="1" t="s">
        <v>11</v>
      </c>
      <c r="B7162" s="1" t="s">
        <v>12</v>
      </c>
      <c r="C7162" s="1" t="s">
        <v>95</v>
      </c>
      <c r="D7162" s="1" t="s">
        <v>96</v>
      </c>
      <c r="E7162" s="1" t="s">
        <v>1243</v>
      </c>
      <c r="F7162" s="1" t="s">
        <v>1244</v>
      </c>
      <c r="G7162">
        <v>2020</v>
      </c>
      <c r="H7162">
        <v>2020</v>
      </c>
      <c r="I7162">
        <v>13455</v>
      </c>
      <c r="L7162">
        <f>IF(ISNUMBER(SEARCH("migliaia",istat[[#This Row],[Variabile]])),istat[[#This Row],[Value]]*1000,istat[[#This Row],[Value]])</f>
        <v>13455</v>
      </c>
      <c r="M7162" t="b" cm="1">
        <f t="array" ref="M7162">_xlfn.IFS(istat[[#This Row],[Flag Codes]]="c",FALSE,istat[[#This Row],[Ateco 2007]]="TOTALE",FALSE,TRUE,TRUE)</f>
        <v>1</v>
      </c>
      <c r="N716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162">
        <f>IFERROR(FIND("(",istat[[#This Row],[Variabile]])-2,LEN(istat[[#This Row],[Variabile]]))</f>
        <v>21</v>
      </c>
      <c r="P7162" t="str">
        <f>LEFT(istat[[#This Row],[Variabile]],istat[[#This Row],[unique_id_variable_text_num_char]])</f>
        <v>lavoratori dipendenti</v>
      </c>
      <c r="Q7162" t="str">
        <f>istat[[#This Row],[unique_id_ateco_text]]&amp;": "&amp;istat[[#This Row],[unique_id_variable_text]]</f>
        <v>2931 fabbricazione di apparecchiature elettriche ed elettroniche per autoveicoli e loro motori: lavoratori dipendenti</v>
      </c>
    </row>
    <row r="7163" spans="1:17" x14ac:dyDescent="0.35">
      <c r="A7163" s="1" t="s">
        <v>11</v>
      </c>
      <c r="B7163" s="1" t="s">
        <v>12</v>
      </c>
      <c r="C7163" s="1" t="s">
        <v>69</v>
      </c>
      <c r="D7163" s="1" t="s">
        <v>70</v>
      </c>
      <c r="E7163" s="1" t="s">
        <v>1245</v>
      </c>
      <c r="F7163" s="1" t="s">
        <v>1246</v>
      </c>
      <c r="G7163">
        <v>2020</v>
      </c>
      <c r="H7163">
        <v>2020</v>
      </c>
      <c r="I7163">
        <v>17969569</v>
      </c>
      <c r="L7163">
        <f>IF(ISNUMBER(SEARCH("migliaia",istat[[#This Row],[Variabile]])),istat[[#This Row],[Value]]*1000,istat[[#This Row],[Value]])</f>
        <v>17969569000</v>
      </c>
      <c r="M7163" t="b" cm="1">
        <f t="array" ref="M7163">_xlfn.IFS(istat[[#This Row],[Flag Codes]]="c",FALSE,istat[[#This Row],[Ateco 2007]]="TOTALE",FALSE,TRUE,TRUE)</f>
        <v>1</v>
      </c>
      <c r="N716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3">
        <f>IFERROR(FIND("(",istat[[#This Row],[Variabile]])-2,LEN(istat[[#This Row],[Variabile]]))</f>
        <v>9</v>
      </c>
      <c r="P7163" t="str">
        <f>LEFT(istat[[#This Row],[Variabile]],istat[[#This Row],[unique_id_variable_text_num_char]])</f>
        <v>fatturato</v>
      </c>
      <c r="Q7163" t="str">
        <f>istat[[#This Row],[unique_id_ateco_text]]&amp;": "&amp;istat[[#This Row],[unique_id_variable_text]]</f>
        <v>2932 fabbricazione di altre parti ed accessori per autoveicoli e loro motori: fatturato</v>
      </c>
    </row>
    <row r="7164" spans="1:17" x14ac:dyDescent="0.35">
      <c r="A7164" s="1" t="s">
        <v>11</v>
      </c>
      <c r="B7164" s="1" t="s">
        <v>12</v>
      </c>
      <c r="C7164" s="1" t="s">
        <v>73</v>
      </c>
      <c r="D7164" s="1" t="s">
        <v>74</v>
      </c>
      <c r="E7164" s="1" t="s">
        <v>1245</v>
      </c>
      <c r="F7164" s="1" t="s">
        <v>1246</v>
      </c>
      <c r="G7164">
        <v>2020</v>
      </c>
      <c r="H7164">
        <v>2020</v>
      </c>
      <c r="I7164">
        <v>4681195</v>
      </c>
      <c r="L7164">
        <f>IF(ISNUMBER(SEARCH("migliaia",istat[[#This Row],[Variabile]])),istat[[#This Row],[Value]]*1000,istat[[#This Row],[Value]])</f>
        <v>4681195000</v>
      </c>
      <c r="M7164" t="b" cm="1">
        <f t="array" ref="M7164">_xlfn.IFS(istat[[#This Row],[Flag Codes]]="c",FALSE,istat[[#This Row],[Ateco 2007]]="TOTALE",FALSE,TRUE,TRUE)</f>
        <v>1</v>
      </c>
      <c r="N716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164">
        <f>IFERROR(FIND("(",istat[[#This Row],[Variabile]])-2,LEN(istat[[#This Row],[Variabile]]))</f>
        <v>36</v>
      </c>
      <c r="P7164" t="str">
        <f>LEFT(istat[[#This Row],[Variabile]],istat[[#This Row],[unique_id_variable_text_num_char]])</f>
        <v>valore aggiunto al costo dei fattori</v>
      </c>
      <c r="Q7164" t="str">
        <f>istat[[#This Row],[unique_id_ateco_text]]&amp;": "&amp;istat[[#This Row],[unique_id_variable_text]]</f>
        <v>2932 fabbricazione di altre parti ed accessori per autoveicoli e loro motori: valore aggiunto al costo dei fattori</v>
      </c>
    </row>
    <row r="7165" spans="1:17" x14ac:dyDescent="0.35">
      <c r="A7165" s="1" t="s">
        <v>11</v>
      </c>
      <c r="B7165" s="1" t="s">
        <v>12</v>
      </c>
      <c r="C7165" s="1" t="s">
        <v>87</v>
      </c>
      <c r="D7165" s="1" t="s">
        <v>88</v>
      </c>
      <c r="E7165" s="1" t="s">
        <v>1247</v>
      </c>
      <c r="F7165" s="1" t="s">
        <v>1248</v>
      </c>
      <c r="G7165">
        <v>2020</v>
      </c>
      <c r="H7165">
        <v>2020</v>
      </c>
      <c r="I7165">
        <v>1653</v>
      </c>
      <c r="L7165">
        <f>IF(ISNUMBER(SEARCH("migliaia",istat[[#This Row],[Variabile]])),istat[[#This Row],[Value]]*1000,istat[[#This Row],[Value]])</f>
        <v>1653000</v>
      </c>
      <c r="M7165" t="b" cm="1">
        <f t="array" ref="M7165">_xlfn.IFS(istat[[#This Row],[Flag Codes]]="c",FALSE,istat[[#This Row],[Ateco 2007]]="TOTALE",FALSE,TRUE,TRUE)</f>
        <v>1</v>
      </c>
      <c r="N716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5">
        <f>IFERROR(FIND("(",istat[[#This Row],[Variabile]])-2,LEN(istat[[#This Row],[Variabile]]))</f>
        <v>36</v>
      </c>
      <c r="P7165" t="str">
        <f>LEFT(istat[[#This Row],[Variabile]],istat[[#This Row],[unique_id_variable_text_num_char]])</f>
        <v>investimenti lordi in beni materiali</v>
      </c>
      <c r="Q7165" t="str">
        <f>istat[[#This Row],[unique_id_ateco_text]]&amp;": "&amp;istat[[#This Row],[unique_id_variable_text]]</f>
        <v>3099 fabbricazione di altri mezzi di trasporto nca: investimenti lordi in beni materiali</v>
      </c>
    </row>
    <row r="7166" spans="1:17" x14ac:dyDescent="0.35">
      <c r="A7166" s="1" t="s">
        <v>11</v>
      </c>
      <c r="B7166" s="1" t="s">
        <v>12</v>
      </c>
      <c r="C7166" s="1" t="s">
        <v>95</v>
      </c>
      <c r="D7166" s="1" t="s">
        <v>96</v>
      </c>
      <c r="E7166" s="1" t="s">
        <v>1247</v>
      </c>
      <c r="F7166" s="1" t="s">
        <v>1248</v>
      </c>
      <c r="G7166">
        <v>2020</v>
      </c>
      <c r="H7166">
        <v>2020</v>
      </c>
      <c r="I7166">
        <v>210</v>
      </c>
      <c r="L7166">
        <f>IF(ISNUMBER(SEARCH("migliaia",istat[[#This Row],[Variabile]])),istat[[#This Row],[Value]]*1000,istat[[#This Row],[Value]])</f>
        <v>210</v>
      </c>
      <c r="M7166" t="b" cm="1">
        <f t="array" ref="M7166">_xlfn.IFS(istat[[#This Row],[Flag Codes]]="c",FALSE,istat[[#This Row],[Ateco 2007]]="TOTALE",FALSE,TRUE,TRUE)</f>
        <v>1</v>
      </c>
      <c r="N7166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166">
        <f>IFERROR(FIND("(",istat[[#This Row],[Variabile]])-2,LEN(istat[[#This Row],[Variabile]]))</f>
        <v>21</v>
      </c>
      <c r="P7166" t="str">
        <f>LEFT(istat[[#This Row],[Variabile]],istat[[#This Row],[unique_id_variable_text_num_char]])</f>
        <v>lavoratori dipendenti</v>
      </c>
      <c r="Q7166" t="str">
        <f>istat[[#This Row],[unique_id_ateco_text]]&amp;": "&amp;istat[[#This Row],[unique_id_variable_text]]</f>
        <v>3099 fabbricazione di altri mezzi di trasporto nca: lavoratori dipendenti</v>
      </c>
    </row>
    <row r="7167" spans="1:17" x14ac:dyDescent="0.35">
      <c r="A7167" s="1" t="s">
        <v>11</v>
      </c>
      <c r="B7167" s="1" t="s">
        <v>12</v>
      </c>
      <c r="C7167" s="1" t="s">
        <v>13</v>
      </c>
      <c r="D7167" s="1" t="s">
        <v>14</v>
      </c>
      <c r="E7167" s="1" t="s">
        <v>1249</v>
      </c>
      <c r="F7167" s="1" t="s">
        <v>1250</v>
      </c>
      <c r="G7167">
        <v>2020</v>
      </c>
      <c r="H7167">
        <v>2020</v>
      </c>
      <c r="I7167">
        <v>1926</v>
      </c>
      <c r="L7167">
        <f>IF(ISNUMBER(SEARCH("migliaia",istat[[#This Row],[Variabile]])),istat[[#This Row],[Value]]*1000,istat[[#This Row],[Value]])</f>
        <v>1926</v>
      </c>
      <c r="M7167" t="b" cm="1">
        <f t="array" ref="M7167">_xlfn.IFS(istat[[#This Row],[Flag Codes]]="c",FALSE,istat[[#This Row],[Ateco 2007]]="TOTALE",FALSE,TRUE,TRUE)</f>
        <v>1</v>
      </c>
      <c r="N716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7">
        <f>IFERROR(FIND("(",istat[[#This Row],[Variabile]])-2,LEN(istat[[#This Row],[Variabile]]))</f>
        <v>7</v>
      </c>
      <c r="P7167" t="str">
        <f>LEFT(istat[[#This Row],[Variabile]],istat[[#This Row],[unique_id_variable_text_num_char]])</f>
        <v>imprese</v>
      </c>
      <c r="Q7167" t="str">
        <f>istat[[#This Row],[unique_id_ateco_text]]&amp;": "&amp;istat[[#This Row],[unique_id_variable_text]]</f>
        <v>3101 fabbricazione di mobili per ufficio e negozi: imprese</v>
      </c>
    </row>
    <row r="7168" spans="1:17" x14ac:dyDescent="0.35">
      <c r="A7168" s="1" t="s">
        <v>11</v>
      </c>
      <c r="B7168" s="1" t="s">
        <v>12</v>
      </c>
      <c r="C7168" s="1" t="s">
        <v>91</v>
      </c>
      <c r="D7168" s="1" t="s">
        <v>92</v>
      </c>
      <c r="E7168" s="1" t="s">
        <v>1249</v>
      </c>
      <c r="F7168" s="1" t="s">
        <v>1250</v>
      </c>
      <c r="G7168">
        <v>2020</v>
      </c>
      <c r="H7168">
        <v>2020</v>
      </c>
      <c r="I7168">
        <v>22453</v>
      </c>
      <c r="L7168">
        <f>IF(ISNUMBER(SEARCH("migliaia",istat[[#This Row],[Variabile]])),istat[[#This Row],[Value]]*1000,istat[[#This Row],[Value]])</f>
        <v>22453</v>
      </c>
      <c r="M7168" t="b" cm="1">
        <f t="array" ref="M7168">_xlfn.IFS(istat[[#This Row],[Flag Codes]]="c",FALSE,istat[[#This Row],[Ateco 2007]]="TOTALE",FALSE,TRUE,TRUE)</f>
        <v>1</v>
      </c>
      <c r="N716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168">
        <f>IFERROR(FIND("(",istat[[#This Row],[Variabile]])-2,LEN(istat[[#This Row],[Variabile]]))</f>
        <v>8</v>
      </c>
      <c r="P7168" t="str">
        <f>LEFT(istat[[#This Row],[Variabile]],istat[[#This Row],[unique_id_variable_text_num_char]])</f>
        <v>occupati</v>
      </c>
      <c r="Q7168" t="str">
        <f>istat[[#This Row],[unique_id_ateco_text]]&amp;": "&amp;istat[[#This Row],[unique_id_variable_text]]</f>
        <v>3101 fabbricazione di mobili per ufficio e negozi: occupati</v>
      </c>
    </row>
    <row r="7169" spans="1:17" x14ac:dyDescent="0.35">
      <c r="A7169" s="1" t="s">
        <v>11</v>
      </c>
      <c r="B7169" s="1" t="s">
        <v>12</v>
      </c>
      <c r="C7169" s="1" t="s">
        <v>85</v>
      </c>
      <c r="D7169" s="1" t="s">
        <v>86</v>
      </c>
      <c r="E7169" s="1" t="s">
        <v>1251</v>
      </c>
      <c r="F7169" s="1" t="s">
        <v>1252</v>
      </c>
      <c r="G7169">
        <v>2020</v>
      </c>
      <c r="H7169">
        <v>2020</v>
      </c>
      <c r="I7169">
        <v>94490</v>
      </c>
      <c r="L7169">
        <f>IF(ISNUMBER(SEARCH("migliaia",istat[[#This Row],[Variabile]])),istat[[#This Row],[Value]]*1000,istat[[#This Row],[Value]])</f>
        <v>94490000</v>
      </c>
      <c r="M7169" t="b" cm="1">
        <f t="array" ref="M7169">_xlfn.IFS(istat[[#This Row],[Flag Codes]]="c",FALSE,istat[[#This Row],[Ateco 2007]]="TOTALE",FALSE,TRUE,TRUE)</f>
        <v>1</v>
      </c>
      <c r="N7169" t="str">
        <f>istat[[#This Row],[ATECO_2007]]&amp;" "&amp;LEFT(istat[[#This Row],[Ateco 2007]],IFERROR(FIND("(",istat[[#This Row],[Ateco 2007]])-2,LEN(istat[[#This Row],[Ateco 2007]])))</f>
        <v>3103 fabbricazione di materassi</v>
      </c>
      <c r="O7169">
        <f>IFERROR(FIND("(",istat[[#This Row],[Variabile]])-2,LEN(istat[[#This Row],[Variabile]]))</f>
        <v>17</v>
      </c>
      <c r="P7169" t="str">
        <f>LEFT(istat[[#This Row],[Variabile]],istat[[#This Row],[unique_id_variable_text_num_char]])</f>
        <v>salari e stipendi</v>
      </c>
      <c r="Q7169" t="str">
        <f>istat[[#This Row],[unique_id_ateco_text]]&amp;": "&amp;istat[[#This Row],[unique_id_variable_text]]</f>
        <v>3103 fabbricazione di materassi: salari e stipendi</v>
      </c>
    </row>
    <row r="7170" spans="1:17" x14ac:dyDescent="0.35">
      <c r="A7170" s="1" t="s">
        <v>11</v>
      </c>
      <c r="B7170" s="1" t="s">
        <v>12</v>
      </c>
      <c r="C7170" s="1" t="s">
        <v>87</v>
      </c>
      <c r="D7170" s="1" t="s">
        <v>88</v>
      </c>
      <c r="E7170" s="1" t="s">
        <v>1251</v>
      </c>
      <c r="F7170" s="1" t="s">
        <v>1252</v>
      </c>
      <c r="G7170">
        <v>2020</v>
      </c>
      <c r="H7170">
        <v>2020</v>
      </c>
      <c r="I7170">
        <v>72464</v>
      </c>
      <c r="L7170">
        <f>IF(ISNUMBER(SEARCH("migliaia",istat[[#This Row],[Variabile]])),istat[[#This Row],[Value]]*1000,istat[[#This Row],[Value]])</f>
        <v>72464000</v>
      </c>
      <c r="M7170" t="b" cm="1">
        <f t="array" ref="M7170">_xlfn.IFS(istat[[#This Row],[Flag Codes]]="c",FALSE,istat[[#This Row],[Ateco 2007]]="TOTALE",FALSE,TRUE,TRUE)</f>
        <v>1</v>
      </c>
      <c r="N7170" t="str">
        <f>istat[[#This Row],[ATECO_2007]]&amp;" "&amp;LEFT(istat[[#This Row],[Ateco 2007]],IFERROR(FIND("(",istat[[#This Row],[Ateco 2007]])-2,LEN(istat[[#This Row],[Ateco 2007]])))</f>
        <v>3103 fabbricazione di materassi</v>
      </c>
      <c r="O7170">
        <f>IFERROR(FIND("(",istat[[#This Row],[Variabile]])-2,LEN(istat[[#This Row],[Variabile]]))</f>
        <v>36</v>
      </c>
      <c r="P7170" t="str">
        <f>LEFT(istat[[#This Row],[Variabile]],istat[[#This Row],[unique_id_variable_text_num_char]])</f>
        <v>investimenti lordi in beni materiali</v>
      </c>
      <c r="Q7170" t="str">
        <f>istat[[#This Row],[unique_id_ateco_text]]&amp;": "&amp;istat[[#This Row],[unique_id_variable_text]]</f>
        <v>3103 fabbricazione di materassi: investimenti lordi in beni materiali</v>
      </c>
    </row>
    <row r="7171" spans="1:17" x14ac:dyDescent="0.35">
      <c r="A7171" s="1" t="s">
        <v>11</v>
      </c>
      <c r="B7171" s="1" t="s">
        <v>12</v>
      </c>
      <c r="C7171" s="1" t="s">
        <v>81</v>
      </c>
      <c r="D7171" s="1" t="s">
        <v>82</v>
      </c>
      <c r="E7171" s="1" t="s">
        <v>1253</v>
      </c>
      <c r="F7171" s="1" t="s">
        <v>1254</v>
      </c>
      <c r="G7171">
        <v>2020</v>
      </c>
      <c r="H7171">
        <v>2020</v>
      </c>
      <c r="I7171">
        <v>2423281</v>
      </c>
      <c r="L7171">
        <f>IF(ISNUMBER(SEARCH("migliaia",istat[[#This Row],[Variabile]])),istat[[#This Row],[Value]]*1000,istat[[#This Row],[Value]])</f>
        <v>2423281000</v>
      </c>
      <c r="M7171" t="b" cm="1">
        <f t="array" ref="M7171">_xlfn.IFS(istat[[#This Row],[Flag Codes]]="c",FALSE,istat[[#This Row],[Ateco 2007]]="TOTALE",FALSE,TRUE,TRUE)</f>
        <v>1</v>
      </c>
      <c r="N7171" t="str">
        <f>istat[[#This Row],[ATECO_2007]]&amp;" "&amp;LEFT(istat[[#This Row],[Ateco 2007]],IFERROR(FIND("(",istat[[#This Row],[Ateco 2007]])-2,LEN(istat[[#This Row],[Ateco 2007]])))</f>
        <v>3109 fabbricazione di altri mobili</v>
      </c>
      <c r="O7171">
        <f>IFERROR(FIND("(",istat[[#This Row],[Variabile]])-2,LEN(istat[[#This Row],[Variabile]]))</f>
        <v>19</v>
      </c>
      <c r="P7171" t="str">
        <f>LEFT(istat[[#This Row],[Variabile]],istat[[#This Row],[unique_id_variable_text_num_char]])</f>
        <v>costi del personale</v>
      </c>
      <c r="Q7171" t="str">
        <f>istat[[#This Row],[unique_id_ateco_text]]&amp;": "&amp;istat[[#This Row],[unique_id_variable_text]]</f>
        <v>3109 fabbricazione di altri mobili: costi del personale</v>
      </c>
    </row>
    <row r="7172" spans="1:17" x14ac:dyDescent="0.35">
      <c r="A7172" s="1" t="s">
        <v>11</v>
      </c>
      <c r="B7172" s="1" t="s">
        <v>12</v>
      </c>
      <c r="C7172" s="1" t="s">
        <v>71</v>
      </c>
      <c r="D7172" s="1" t="s">
        <v>72</v>
      </c>
      <c r="E7172" s="1" t="s">
        <v>1255</v>
      </c>
      <c r="F7172" s="1" t="s">
        <v>1256</v>
      </c>
      <c r="G7172">
        <v>2020</v>
      </c>
      <c r="H7172">
        <v>2020</v>
      </c>
      <c r="I7172">
        <v>712354</v>
      </c>
      <c r="L7172">
        <f>IF(ISNUMBER(SEARCH("migliaia",istat[[#This Row],[Variabile]])),istat[[#This Row],[Value]]*1000,istat[[#This Row],[Value]])</f>
        <v>712354000</v>
      </c>
      <c r="M7172" t="b" cm="1">
        <f t="array" ref="M7172">_xlfn.IFS(istat[[#This Row],[Flag Codes]]="c",FALSE,istat[[#This Row],[Ateco 2007]]="TOTALE",FALSE,TRUE,TRUE)</f>
        <v>1</v>
      </c>
      <c r="N717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2">
        <f>IFERROR(FIND("(",istat[[#This Row],[Variabile]])-2,LEN(istat[[#This Row],[Variabile]]))</f>
        <v>23</v>
      </c>
      <c r="P7172" t="str">
        <f>LEFT(istat[[#This Row],[Variabile]],istat[[#This Row],[unique_id_variable_text_num_char]])</f>
        <v>valore della produzione</v>
      </c>
      <c r="Q7172" t="str">
        <f>istat[[#This Row],[unique_id_ateco_text]]&amp;": "&amp;istat[[#This Row],[unique_id_variable_text]]</f>
        <v>3314 riparazione e manutenzione di apparecchiature elettriche: valore della produzione</v>
      </c>
    </row>
    <row r="7173" spans="1:17" x14ac:dyDescent="0.35">
      <c r="A7173" s="1" t="s">
        <v>11</v>
      </c>
      <c r="B7173" s="1" t="s">
        <v>12</v>
      </c>
      <c r="C7173" s="1" t="s">
        <v>77</v>
      </c>
      <c r="D7173" s="1" t="s">
        <v>78</v>
      </c>
      <c r="E7173" s="1" t="s">
        <v>1255</v>
      </c>
      <c r="F7173" s="1" t="s">
        <v>1256</v>
      </c>
      <c r="G7173">
        <v>2020</v>
      </c>
      <c r="H7173">
        <v>2020</v>
      </c>
      <c r="I7173">
        <v>147644</v>
      </c>
      <c r="L7173">
        <f>IF(ISNUMBER(SEARCH("migliaia",istat[[#This Row],[Variabile]])),istat[[#This Row],[Value]]*1000,istat[[#This Row],[Value]])</f>
        <v>147644000</v>
      </c>
      <c r="M7173" t="b" cm="1">
        <f t="array" ref="M7173">_xlfn.IFS(istat[[#This Row],[Flag Codes]]="c",FALSE,istat[[#This Row],[Ateco 2007]]="TOTALE",FALSE,TRUE,TRUE)</f>
        <v>1</v>
      </c>
      <c r="N7173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173">
        <f>IFERROR(FIND("(",istat[[#This Row],[Variabile]])-2,LEN(istat[[#This Row],[Variabile]]))</f>
        <v>23</v>
      </c>
      <c r="P7173" t="str">
        <f>LEFT(istat[[#This Row],[Variabile]],istat[[#This Row],[unique_id_variable_text_num_char]])</f>
        <v>margine operativo lordo</v>
      </c>
      <c r="Q7173" t="str">
        <f>istat[[#This Row],[unique_id_ateco_text]]&amp;": "&amp;istat[[#This Row],[unique_id_variable_text]]</f>
        <v>3314 riparazione e manutenzione di apparecchiature elettriche: margine operativo lordo</v>
      </c>
    </row>
    <row r="7174" spans="1:17" x14ac:dyDescent="0.35">
      <c r="A7174" s="1" t="s">
        <v>11</v>
      </c>
      <c r="B7174" s="1" t="s">
        <v>12</v>
      </c>
      <c r="C7174" s="1" t="s">
        <v>69</v>
      </c>
      <c r="D7174" s="1" t="s">
        <v>70</v>
      </c>
      <c r="E7174" s="1" t="s">
        <v>1257</v>
      </c>
      <c r="F7174" s="1" t="s">
        <v>1258</v>
      </c>
      <c r="G7174">
        <v>2020</v>
      </c>
      <c r="H7174">
        <v>2020</v>
      </c>
      <c r="I7174">
        <v>1042253</v>
      </c>
      <c r="L7174">
        <f>IF(ISNUMBER(SEARCH("migliaia",istat[[#This Row],[Variabile]])),istat[[#This Row],[Value]]*1000,istat[[#This Row],[Value]])</f>
        <v>1042253000</v>
      </c>
      <c r="M7174" t="b" cm="1">
        <f t="array" ref="M7174">_xlfn.IFS(istat[[#This Row],[Flag Codes]]="c",FALSE,istat[[#This Row],[Ateco 2007]]="TOTALE",FALSE,TRUE,TRUE)</f>
        <v>1</v>
      </c>
      <c r="N717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4">
        <f>IFERROR(FIND("(",istat[[#This Row],[Variabile]])-2,LEN(istat[[#This Row],[Variabile]]))</f>
        <v>9</v>
      </c>
      <c r="P7174" t="str">
        <f>LEFT(istat[[#This Row],[Variabile]],istat[[#This Row],[unique_id_variable_text_num_char]])</f>
        <v>fatturato</v>
      </c>
      <c r="Q7174" t="str">
        <f>istat[[#This Row],[unique_id_ateco_text]]&amp;": "&amp;istat[[#This Row],[unique_id_variable_text]]</f>
        <v>3315 riparazione e manutenzione di navi e imbarcazioni: fatturato</v>
      </c>
    </row>
    <row r="7175" spans="1:17" x14ac:dyDescent="0.35">
      <c r="A7175" s="1" t="s">
        <v>11</v>
      </c>
      <c r="B7175" s="1" t="s">
        <v>12</v>
      </c>
      <c r="C7175" s="1" t="s">
        <v>73</v>
      </c>
      <c r="D7175" s="1" t="s">
        <v>74</v>
      </c>
      <c r="E7175" s="1" t="s">
        <v>1257</v>
      </c>
      <c r="F7175" s="1" t="s">
        <v>1258</v>
      </c>
      <c r="G7175">
        <v>2020</v>
      </c>
      <c r="H7175">
        <v>2020</v>
      </c>
      <c r="I7175">
        <v>414020</v>
      </c>
      <c r="L7175">
        <f>IF(ISNUMBER(SEARCH("migliaia",istat[[#This Row],[Variabile]])),istat[[#This Row],[Value]]*1000,istat[[#This Row],[Value]])</f>
        <v>414020000</v>
      </c>
      <c r="M7175" t="b" cm="1">
        <f t="array" ref="M7175">_xlfn.IFS(istat[[#This Row],[Flag Codes]]="c",FALSE,istat[[#This Row],[Ateco 2007]]="TOTALE",FALSE,TRUE,TRUE)</f>
        <v>1</v>
      </c>
      <c r="N7175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175">
        <f>IFERROR(FIND("(",istat[[#This Row],[Variabile]])-2,LEN(istat[[#This Row],[Variabile]]))</f>
        <v>36</v>
      </c>
      <c r="P7175" t="str">
        <f>LEFT(istat[[#This Row],[Variabile]],istat[[#This Row],[unique_id_variable_text_num_char]])</f>
        <v>valore aggiunto al costo dei fattori</v>
      </c>
      <c r="Q7175" t="str">
        <f>istat[[#This Row],[unique_id_ateco_text]]&amp;": "&amp;istat[[#This Row],[unique_id_variable_text]]</f>
        <v>3315 riparazione e manutenzione di navi e imbarcazioni: valore aggiunto al costo dei fattori</v>
      </c>
    </row>
    <row r="7176" spans="1:17" x14ac:dyDescent="0.35">
      <c r="A7176" s="1" t="s">
        <v>11</v>
      </c>
      <c r="B7176" s="1" t="s">
        <v>12</v>
      </c>
      <c r="C7176" s="1" t="s">
        <v>79</v>
      </c>
      <c r="D7176" s="1" t="s">
        <v>80</v>
      </c>
      <c r="E7176" s="1" t="s">
        <v>1259</v>
      </c>
      <c r="F7176" s="1" t="s">
        <v>1260</v>
      </c>
      <c r="G7176">
        <v>2020</v>
      </c>
      <c r="H7176">
        <v>2020</v>
      </c>
      <c r="I7176">
        <v>125558</v>
      </c>
      <c r="L7176">
        <f>IF(ISNUMBER(SEARCH("migliaia",istat[[#This Row],[Variabile]])),istat[[#This Row],[Value]]*1000,istat[[#This Row],[Value]])</f>
        <v>125558000</v>
      </c>
      <c r="M7176" t="b" cm="1">
        <f t="array" ref="M7176">_xlfn.IFS(istat[[#This Row],[Flag Codes]]="c",FALSE,istat[[#This Row],[Ateco 2007]]="TOTALE",FALSE,TRUE,TRUE)</f>
        <v>1</v>
      </c>
      <c r="N717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176">
        <f>IFERROR(FIND("(",istat[[#This Row],[Variabile]])-2,LEN(istat[[#This Row],[Variabile]]))</f>
        <v>26</v>
      </c>
      <c r="P7176" t="str">
        <f>LEFT(istat[[#This Row],[Variabile]],istat[[#This Row],[unique_id_variable_text_num_char]])</f>
        <v>acquisto di beni e servizi</v>
      </c>
      <c r="Q7176" t="str">
        <f>istat[[#This Row],[unique_id_ateco_text]]&amp;": "&amp;istat[[#This Row],[unique_id_variable_text]]</f>
        <v>3316 riparazione e manutenzione di aeromobili e di veicoli spaziali: acquisto di beni e servizi</v>
      </c>
    </row>
    <row r="7177" spans="1:17" x14ac:dyDescent="0.35">
      <c r="A7177" s="1" t="s">
        <v>11</v>
      </c>
      <c r="B7177" s="1" t="s">
        <v>12</v>
      </c>
      <c r="C7177" s="1" t="s">
        <v>71</v>
      </c>
      <c r="D7177" s="1" t="s">
        <v>72</v>
      </c>
      <c r="E7177" s="1" t="s">
        <v>1261</v>
      </c>
      <c r="F7177" s="1" t="s">
        <v>1262</v>
      </c>
      <c r="G7177">
        <v>2020</v>
      </c>
      <c r="H7177">
        <v>2020</v>
      </c>
      <c r="I7177">
        <v>487967</v>
      </c>
      <c r="L7177">
        <f>IF(ISNUMBER(SEARCH("migliaia",istat[[#This Row],[Variabile]])),istat[[#This Row],[Value]]*1000,istat[[#This Row],[Value]])</f>
        <v>487967000</v>
      </c>
      <c r="M7177" t="b" cm="1">
        <f t="array" ref="M7177">_xlfn.IFS(istat[[#This Row],[Flag Codes]]="c",FALSE,istat[[#This Row],[Ateco 2007]]="TOTALE",FALSE,TRUE,TRUE)</f>
        <v>1</v>
      </c>
      <c r="N717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7">
        <f>IFERROR(FIND("(",istat[[#This Row],[Variabile]])-2,LEN(istat[[#This Row],[Variabile]]))</f>
        <v>23</v>
      </c>
      <c r="P7177" t="str">
        <f>LEFT(istat[[#This Row],[Variabile]],istat[[#This Row],[unique_id_variable_text_num_char]])</f>
        <v>valore della produzione</v>
      </c>
      <c r="Q7177" t="str">
        <f>istat[[#This Row],[unique_id_ateco_text]]&amp;": "&amp;istat[[#This Row],[unique_id_variable_text]]</f>
        <v>3317 riparazione e manutenzione di locomotive e di materiale rotabile ferro-tranviario: valore della produzione</v>
      </c>
    </row>
    <row r="7178" spans="1:17" x14ac:dyDescent="0.35">
      <c r="A7178" s="1" t="s">
        <v>11</v>
      </c>
      <c r="B7178" s="1" t="s">
        <v>12</v>
      </c>
      <c r="C7178" s="1" t="s">
        <v>77</v>
      </c>
      <c r="D7178" s="1" t="s">
        <v>78</v>
      </c>
      <c r="E7178" s="1" t="s">
        <v>1261</v>
      </c>
      <c r="F7178" s="1" t="s">
        <v>1262</v>
      </c>
      <c r="G7178">
        <v>2020</v>
      </c>
      <c r="H7178">
        <v>2020</v>
      </c>
      <c r="I7178">
        <v>52230</v>
      </c>
      <c r="L7178">
        <f>IF(ISNUMBER(SEARCH("migliaia",istat[[#This Row],[Variabile]])),istat[[#This Row],[Value]]*1000,istat[[#This Row],[Value]])</f>
        <v>52230000</v>
      </c>
      <c r="M7178" t="b" cm="1">
        <f t="array" ref="M7178">_xlfn.IFS(istat[[#This Row],[Flag Codes]]="c",FALSE,istat[[#This Row],[Ateco 2007]]="TOTALE",FALSE,TRUE,TRUE)</f>
        <v>1</v>
      </c>
      <c r="N717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178">
        <f>IFERROR(FIND("(",istat[[#This Row],[Variabile]])-2,LEN(istat[[#This Row],[Variabile]]))</f>
        <v>23</v>
      </c>
      <c r="P7178" t="str">
        <f>LEFT(istat[[#This Row],[Variabile]],istat[[#This Row],[unique_id_variable_text_num_char]])</f>
        <v>margine operativo lordo</v>
      </c>
      <c r="Q7178" t="str">
        <f>istat[[#This Row],[unique_id_ateco_text]]&amp;": "&amp;istat[[#This Row],[unique_id_variable_text]]</f>
        <v>3317 riparazione e manutenzione di locomotive e di materiale rotabile ferro-tranviario: margine operativo lordo</v>
      </c>
    </row>
    <row r="7179" spans="1:17" x14ac:dyDescent="0.35">
      <c r="A7179" s="1" t="s">
        <v>11</v>
      </c>
      <c r="B7179" s="1" t="s">
        <v>12</v>
      </c>
      <c r="C7179" s="1" t="s">
        <v>69</v>
      </c>
      <c r="D7179" s="1" t="s">
        <v>70</v>
      </c>
      <c r="E7179" s="1" t="s">
        <v>1263</v>
      </c>
      <c r="F7179" s="1" t="s">
        <v>1264</v>
      </c>
      <c r="G7179">
        <v>2020</v>
      </c>
      <c r="H7179">
        <v>2020</v>
      </c>
      <c r="I7179">
        <v>650388</v>
      </c>
      <c r="L7179">
        <f>IF(ISNUMBER(SEARCH("migliaia",istat[[#This Row],[Variabile]])),istat[[#This Row],[Value]]*1000,istat[[#This Row],[Value]])</f>
        <v>650388000</v>
      </c>
      <c r="M7179" t="b" cm="1">
        <f t="array" ref="M7179">_xlfn.IFS(istat[[#This Row],[Flag Codes]]="c",FALSE,istat[[#This Row],[Ateco 2007]]="TOTALE",FALSE,TRUE,TRUE)</f>
        <v>1</v>
      </c>
      <c r="N717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79">
        <f>IFERROR(FIND("(",istat[[#This Row],[Variabile]])-2,LEN(istat[[#This Row],[Variabile]]))</f>
        <v>9</v>
      </c>
      <c r="P7179" t="str">
        <f>LEFT(istat[[#This Row],[Variabile]],istat[[#This Row],[unique_id_variable_text_num_char]])</f>
        <v>fatturato</v>
      </c>
      <c r="Q7179" t="str">
        <f>istat[[#This Row],[unique_id_ateco_text]]&amp;": "&amp;istat[[#This Row],[unique_id_variable_text]]</f>
        <v>3319 riparazione di altre apparecchiature: fatturato</v>
      </c>
    </row>
    <row r="7180" spans="1:17" x14ac:dyDescent="0.35">
      <c r="A7180" s="1" t="s">
        <v>11</v>
      </c>
      <c r="B7180" s="1" t="s">
        <v>12</v>
      </c>
      <c r="C7180" s="1" t="s">
        <v>73</v>
      </c>
      <c r="D7180" s="1" t="s">
        <v>74</v>
      </c>
      <c r="E7180" s="1" t="s">
        <v>1263</v>
      </c>
      <c r="F7180" s="1" t="s">
        <v>1264</v>
      </c>
      <c r="G7180">
        <v>2020</v>
      </c>
      <c r="H7180">
        <v>2020</v>
      </c>
      <c r="I7180">
        <v>238670</v>
      </c>
      <c r="L7180">
        <f>IF(ISNUMBER(SEARCH("migliaia",istat[[#This Row],[Variabile]])),istat[[#This Row],[Value]]*1000,istat[[#This Row],[Value]])</f>
        <v>238670000</v>
      </c>
      <c r="M7180" t="b" cm="1">
        <f t="array" ref="M7180">_xlfn.IFS(istat[[#This Row],[Flag Codes]]="c",FALSE,istat[[#This Row],[Ateco 2007]]="TOTALE",FALSE,TRUE,TRUE)</f>
        <v>1</v>
      </c>
      <c r="N718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0">
        <f>IFERROR(FIND("(",istat[[#This Row],[Variabile]])-2,LEN(istat[[#This Row],[Variabile]]))</f>
        <v>36</v>
      </c>
      <c r="P7180" t="str">
        <f>LEFT(istat[[#This Row],[Variabile]],istat[[#This Row],[unique_id_variable_text_num_char]])</f>
        <v>valore aggiunto al costo dei fattori</v>
      </c>
      <c r="Q7180" t="str">
        <f>istat[[#This Row],[unique_id_ateco_text]]&amp;": "&amp;istat[[#This Row],[unique_id_variable_text]]</f>
        <v>3319 riparazione di altre apparecchiature: valore aggiunto al costo dei fattori</v>
      </c>
    </row>
    <row r="7181" spans="1:17" x14ac:dyDescent="0.35">
      <c r="A7181" s="1" t="s">
        <v>11</v>
      </c>
      <c r="B7181" s="1" t="s">
        <v>12</v>
      </c>
      <c r="C7181" s="1" t="s">
        <v>101</v>
      </c>
      <c r="D7181" s="1" t="s">
        <v>102</v>
      </c>
      <c r="E7181" s="1" t="s">
        <v>1263</v>
      </c>
      <c r="F7181" s="1" t="s">
        <v>1264</v>
      </c>
      <c r="G7181">
        <v>2020</v>
      </c>
      <c r="H7181">
        <v>2020</v>
      </c>
      <c r="I7181">
        <v>6437</v>
      </c>
      <c r="L7181">
        <f>IF(ISNUMBER(SEARCH("migliaia",istat[[#This Row],[Variabile]])),istat[[#This Row],[Value]]*1000,istat[[#This Row],[Value]])</f>
        <v>6437000</v>
      </c>
      <c r="M7181" t="b" cm="1">
        <f t="array" ref="M7181">_xlfn.IFS(istat[[#This Row],[Flag Codes]]="c",FALSE,istat[[#This Row],[Ateco 2007]]="TOTALE",FALSE,TRUE,TRUE)</f>
        <v>1</v>
      </c>
      <c r="N7181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181">
        <f>IFERROR(FIND("(",istat[[#This Row],[Variabile]])-2,LEN(istat[[#This Row],[Variabile]]))</f>
        <v>27</v>
      </c>
      <c r="P7181" t="str">
        <f>LEFT(istat[[#This Row],[Variabile]],istat[[#This Row],[unique_id_variable_text_num_char]])</f>
        <v>ore lavorate dai dipendenti</v>
      </c>
      <c r="Q7181" t="str">
        <f>istat[[#This Row],[unique_id_ateco_text]]&amp;": "&amp;istat[[#This Row],[unique_id_variable_text]]</f>
        <v>3319 riparazione di altre apparecchiature: ore lavorate dai dipendenti</v>
      </c>
    </row>
    <row r="7182" spans="1:17" x14ac:dyDescent="0.35">
      <c r="A7182" s="1" t="s">
        <v>11</v>
      </c>
      <c r="B7182" s="1" t="s">
        <v>12</v>
      </c>
      <c r="C7182" s="1" t="s">
        <v>77</v>
      </c>
      <c r="D7182" s="1" t="s">
        <v>78</v>
      </c>
      <c r="E7182" s="1" t="s">
        <v>1076</v>
      </c>
      <c r="F7182" s="1" t="s">
        <v>1077</v>
      </c>
      <c r="G7182">
        <v>2020</v>
      </c>
      <c r="H7182">
        <v>2020</v>
      </c>
      <c r="I7182">
        <v>109831</v>
      </c>
      <c r="L7182">
        <f>IF(ISNUMBER(SEARCH("migliaia",istat[[#This Row],[Variabile]])),istat[[#This Row],[Value]]*1000,istat[[#This Row],[Value]])</f>
        <v>109831000</v>
      </c>
      <c r="M7182" t="b" cm="1">
        <f t="array" ref="M7182">_xlfn.IFS(istat[[#This Row],[Flag Codes]]="c",FALSE,istat[[#This Row],[Ateco 2007]]="TOTALE",FALSE,TRUE,TRUE)</f>
        <v>1</v>
      </c>
      <c r="N7182" t="str">
        <f>istat[[#This Row],[ATECO_2007]]&amp;" "&amp;LEFT(istat[[#This Row],[Ateco 2007]],IFERROR(FIND("(",istat[[#This Row],[Ateco 2007]])-2,LEN(istat[[#This Row],[Ateco 2007]])))</f>
        <v>4311 demolizione</v>
      </c>
      <c r="O7182">
        <f>IFERROR(FIND("(",istat[[#This Row],[Variabile]])-2,LEN(istat[[#This Row],[Variabile]]))</f>
        <v>23</v>
      </c>
      <c r="P7182" t="str">
        <f>LEFT(istat[[#This Row],[Variabile]],istat[[#This Row],[unique_id_variable_text_num_char]])</f>
        <v>margine operativo lordo</v>
      </c>
      <c r="Q7182" t="str">
        <f>istat[[#This Row],[unique_id_ateco_text]]&amp;": "&amp;istat[[#This Row],[unique_id_variable_text]]</f>
        <v>4311 demolizione: margine operativo lordo</v>
      </c>
    </row>
    <row r="7183" spans="1:17" x14ac:dyDescent="0.35">
      <c r="A7183" s="1" t="s">
        <v>11</v>
      </c>
      <c r="B7183" s="1" t="s">
        <v>12</v>
      </c>
      <c r="C7183" s="1" t="s">
        <v>87</v>
      </c>
      <c r="D7183" s="1" t="s">
        <v>88</v>
      </c>
      <c r="E7183" s="1" t="s">
        <v>1265</v>
      </c>
      <c r="F7183" s="1" t="s">
        <v>1266</v>
      </c>
      <c r="G7183">
        <v>2020</v>
      </c>
      <c r="H7183">
        <v>2020</v>
      </c>
      <c r="I7183">
        <v>157349</v>
      </c>
      <c r="L7183">
        <f>IF(ISNUMBER(SEARCH("migliaia",istat[[#This Row],[Variabile]])),istat[[#This Row],[Value]]*1000,istat[[#This Row],[Value]])</f>
        <v>157349000</v>
      </c>
      <c r="M7183" t="b" cm="1">
        <f t="array" ref="M7183">_xlfn.IFS(istat[[#This Row],[Flag Codes]]="c",FALSE,istat[[#This Row],[Ateco 2007]]="TOTALE",FALSE,TRUE,TRUE)</f>
        <v>1</v>
      </c>
      <c r="N718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3">
        <f>IFERROR(FIND("(",istat[[#This Row],[Variabile]])-2,LEN(istat[[#This Row],[Variabile]]))</f>
        <v>36</v>
      </c>
      <c r="P7183" t="str">
        <f>LEFT(istat[[#This Row],[Variabile]],istat[[#This Row],[unique_id_variable_text_num_char]])</f>
        <v>investimenti lordi in beni materiali</v>
      </c>
      <c r="Q7183" t="str">
        <f>istat[[#This Row],[unique_id_ateco_text]]&amp;": "&amp;istat[[#This Row],[unique_id_variable_text]]</f>
        <v>4399 altri lavori specializzati di costruzione nca: investimenti lordi in beni materiali</v>
      </c>
    </row>
    <row r="7184" spans="1:17" x14ac:dyDescent="0.35">
      <c r="A7184" s="1" t="s">
        <v>11</v>
      </c>
      <c r="B7184" s="1" t="s">
        <v>12</v>
      </c>
      <c r="C7184" s="1" t="s">
        <v>95</v>
      </c>
      <c r="D7184" s="1" t="s">
        <v>96</v>
      </c>
      <c r="E7184" s="1" t="s">
        <v>1265</v>
      </c>
      <c r="F7184" s="1" t="s">
        <v>1266</v>
      </c>
      <c r="G7184">
        <v>2020</v>
      </c>
      <c r="H7184">
        <v>2020</v>
      </c>
      <c r="I7184">
        <v>22597</v>
      </c>
      <c r="L7184">
        <f>IF(ISNUMBER(SEARCH("migliaia",istat[[#This Row],[Variabile]])),istat[[#This Row],[Value]]*1000,istat[[#This Row],[Value]])</f>
        <v>22597</v>
      </c>
      <c r="M7184" t="b" cm="1">
        <f t="array" ref="M7184">_xlfn.IFS(istat[[#This Row],[Flag Codes]]="c",FALSE,istat[[#This Row],[Ateco 2007]]="TOTALE",FALSE,TRUE,TRUE)</f>
        <v>1</v>
      </c>
      <c r="N7184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184">
        <f>IFERROR(FIND("(",istat[[#This Row],[Variabile]])-2,LEN(istat[[#This Row],[Variabile]]))</f>
        <v>21</v>
      </c>
      <c r="P7184" t="str">
        <f>LEFT(istat[[#This Row],[Variabile]],istat[[#This Row],[unique_id_variable_text_num_char]])</f>
        <v>lavoratori dipendenti</v>
      </c>
      <c r="Q7184" t="str">
        <f>istat[[#This Row],[unique_id_ateco_text]]&amp;": "&amp;istat[[#This Row],[unique_id_variable_text]]</f>
        <v>4399 altri lavori specializzati di costruzione nca: lavoratori dipendenti</v>
      </c>
    </row>
    <row r="7185" spans="1:17" x14ac:dyDescent="0.35">
      <c r="A7185" s="1" t="s">
        <v>11</v>
      </c>
      <c r="B7185" s="1" t="s">
        <v>12</v>
      </c>
      <c r="C7185" s="1" t="s">
        <v>81</v>
      </c>
      <c r="D7185" s="1" t="s">
        <v>82</v>
      </c>
      <c r="E7185" s="1" t="s">
        <v>1267</v>
      </c>
      <c r="F7185" s="1" t="s">
        <v>1268</v>
      </c>
      <c r="G7185">
        <v>2020</v>
      </c>
      <c r="H7185">
        <v>2020</v>
      </c>
      <c r="I7185">
        <v>198152</v>
      </c>
      <c r="L7185">
        <f>IF(ISNUMBER(SEARCH("migliaia",istat[[#This Row],[Variabile]])),istat[[#This Row],[Value]]*1000,istat[[#This Row],[Value]])</f>
        <v>198152000</v>
      </c>
      <c r="M7185" t="b" cm="1">
        <f t="array" ref="M7185">_xlfn.IFS(istat[[#This Row],[Flag Codes]]="c",FALSE,istat[[#This Row],[Ateco 2007]]="TOTALE",FALSE,TRUE,TRUE)</f>
        <v>1</v>
      </c>
      <c r="N718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185">
        <f>IFERROR(FIND("(",istat[[#This Row],[Variabile]])-2,LEN(istat[[#This Row],[Variabile]]))</f>
        <v>19</v>
      </c>
      <c r="P7185" t="str">
        <f>LEFT(istat[[#This Row],[Variabile]],istat[[#This Row],[unique_id_variable_text_num_char]])</f>
        <v>costi del personale</v>
      </c>
      <c r="Q7185" t="str">
        <f>istat[[#This Row],[unique_id_ateco_text]]&amp;": "&amp;istat[[#This Row],[unique_id_variable_text]]</f>
        <v>4648 commercio all'ingrosso di orologi e di gioielleria: costi del personale</v>
      </c>
    </row>
    <row r="7186" spans="1:17" x14ac:dyDescent="0.35">
      <c r="A7186" s="1" t="s">
        <v>11</v>
      </c>
      <c r="B7186" s="1" t="s">
        <v>12</v>
      </c>
      <c r="C7186" s="1" t="s">
        <v>85</v>
      </c>
      <c r="D7186" s="1" t="s">
        <v>86</v>
      </c>
      <c r="E7186" s="1" t="s">
        <v>1269</v>
      </c>
      <c r="F7186" s="1" t="s">
        <v>1270</v>
      </c>
      <c r="G7186">
        <v>2020</v>
      </c>
      <c r="H7186">
        <v>2020</v>
      </c>
      <c r="I7186">
        <v>1279567</v>
      </c>
      <c r="L7186">
        <f>IF(ISNUMBER(SEARCH("migliaia",istat[[#This Row],[Variabile]])),istat[[#This Row],[Value]]*1000,istat[[#This Row],[Value]])</f>
        <v>1279567000</v>
      </c>
      <c r="M7186" t="b" cm="1">
        <f t="array" ref="M7186">_xlfn.IFS(istat[[#This Row],[Flag Codes]]="c",FALSE,istat[[#This Row],[Ateco 2007]]="TOTALE",FALSE,TRUE,TRUE)</f>
        <v>1</v>
      </c>
      <c r="N7186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6">
        <f>IFERROR(FIND("(",istat[[#This Row],[Variabile]])-2,LEN(istat[[#This Row],[Variabile]]))</f>
        <v>17</v>
      </c>
      <c r="P7186" t="str">
        <f>LEFT(istat[[#This Row],[Variabile]],istat[[#This Row],[unique_id_variable_text_num_char]])</f>
        <v>salari e stipendi</v>
      </c>
      <c r="Q7186" t="str">
        <f>istat[[#This Row],[unique_id_ateco_text]]&amp;": "&amp;istat[[#This Row],[unique_id_variable_text]]</f>
        <v>4651 commercio all'ingrosso di computer, apparecchiature informatiche periferiche e di software: salari e stipendi</v>
      </c>
    </row>
    <row r="7187" spans="1:17" x14ac:dyDescent="0.35">
      <c r="A7187" s="1" t="s">
        <v>11</v>
      </c>
      <c r="B7187" s="1" t="s">
        <v>12</v>
      </c>
      <c r="C7187" s="1" t="s">
        <v>87</v>
      </c>
      <c r="D7187" s="1" t="s">
        <v>88</v>
      </c>
      <c r="E7187" s="1" t="s">
        <v>1269</v>
      </c>
      <c r="F7187" s="1" t="s">
        <v>1270</v>
      </c>
      <c r="G7187">
        <v>2020</v>
      </c>
      <c r="H7187">
        <v>2020</v>
      </c>
      <c r="I7187">
        <v>152368</v>
      </c>
      <c r="L7187">
        <f>IF(ISNUMBER(SEARCH("migliaia",istat[[#This Row],[Variabile]])),istat[[#This Row],[Value]]*1000,istat[[#This Row],[Value]])</f>
        <v>152368000</v>
      </c>
      <c r="M7187" t="b" cm="1">
        <f t="array" ref="M7187">_xlfn.IFS(istat[[#This Row],[Flag Codes]]="c",FALSE,istat[[#This Row],[Ateco 2007]]="TOTALE",FALSE,TRUE,TRUE)</f>
        <v>1</v>
      </c>
      <c r="N718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187">
        <f>IFERROR(FIND("(",istat[[#This Row],[Variabile]])-2,LEN(istat[[#This Row],[Variabile]]))</f>
        <v>36</v>
      </c>
      <c r="P7187" t="str">
        <f>LEFT(istat[[#This Row],[Variabile]],istat[[#This Row],[unique_id_variable_text_num_char]])</f>
        <v>investimenti lordi in beni materiali</v>
      </c>
      <c r="Q7187" t="str">
        <f>istat[[#This Row],[unique_id_ateco_text]]&amp;": "&amp;istat[[#This Row],[unique_id_variable_text]]</f>
        <v>4651 commercio all'ingrosso di computer, apparecchiature informatiche periferiche e di software: investimenti lordi in beni materiali</v>
      </c>
    </row>
    <row r="7188" spans="1:17" x14ac:dyDescent="0.35">
      <c r="A7188" s="1" t="s">
        <v>11</v>
      </c>
      <c r="B7188" s="1" t="s">
        <v>12</v>
      </c>
      <c r="C7188" s="1" t="s">
        <v>79</v>
      </c>
      <c r="D7188" s="1" t="s">
        <v>80</v>
      </c>
      <c r="E7188" s="1" t="s">
        <v>1271</v>
      </c>
      <c r="F7188" s="1" t="s">
        <v>1272</v>
      </c>
      <c r="G7188">
        <v>2020</v>
      </c>
      <c r="H7188">
        <v>2020</v>
      </c>
      <c r="I7188">
        <v>9428292</v>
      </c>
      <c r="L7188">
        <f>IF(ISNUMBER(SEARCH("migliaia",istat[[#This Row],[Variabile]])),istat[[#This Row],[Value]]*1000,istat[[#This Row],[Value]])</f>
        <v>9428292000</v>
      </c>
      <c r="M7188" t="b" cm="1">
        <f t="array" ref="M7188">_xlfn.IFS(istat[[#This Row],[Flag Codes]]="c",FALSE,istat[[#This Row],[Ateco 2007]]="TOTALE",FALSE,TRUE,TRUE)</f>
        <v>1</v>
      </c>
      <c r="N7188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188">
        <f>IFERROR(FIND("(",istat[[#This Row],[Variabile]])-2,LEN(istat[[#This Row],[Variabile]]))</f>
        <v>26</v>
      </c>
      <c r="P7188" t="str">
        <f>LEFT(istat[[#This Row],[Variabile]],istat[[#This Row],[unique_id_variable_text_num_char]])</f>
        <v>acquisto di beni e servizi</v>
      </c>
      <c r="Q7188" t="str">
        <f>istat[[#This Row],[unique_id_ateco_text]]&amp;": "&amp;istat[[#This Row],[unique_id_variable_text]]</f>
        <v>4652 commercio all'ingrosso di apparecchiature elettroniche per telecomunicazioni e componenti elettronici : acquisto di beni e servizi</v>
      </c>
    </row>
    <row r="7189" spans="1:17" x14ac:dyDescent="0.35">
      <c r="A7189" s="1" t="s">
        <v>11</v>
      </c>
      <c r="B7189" s="1" t="s">
        <v>12</v>
      </c>
      <c r="C7189" s="1" t="s">
        <v>85</v>
      </c>
      <c r="D7189" s="1" t="s">
        <v>86</v>
      </c>
      <c r="E7189" s="1" t="s">
        <v>1178</v>
      </c>
      <c r="F7189" s="1" t="s">
        <v>1179</v>
      </c>
      <c r="G7189">
        <v>2020</v>
      </c>
      <c r="H7189">
        <v>2020</v>
      </c>
      <c r="I7189">
        <v>2995892</v>
      </c>
      <c r="L7189">
        <f>IF(ISNUMBER(SEARCH("migliaia",istat[[#This Row],[Variabile]])),istat[[#This Row],[Value]]*1000,istat[[#This Row],[Value]])</f>
        <v>2995892000</v>
      </c>
      <c r="M7189" t="b" cm="1">
        <f t="array" ref="M7189">_xlfn.IFS(istat[[#This Row],[Flag Codes]]="c",FALSE,istat[[#This Row],[Ateco 2007]]="TOTALE",FALSE,TRUE,TRUE)</f>
        <v>1</v>
      </c>
      <c r="N7189" t="str">
        <f>istat[[#This Row],[ATECO_2007]]&amp;" "&amp;LEFT(istat[[#This Row],[Ateco 2007]],IFERROR(FIND("(",istat[[#This Row],[Ateco 2007]])-2,LEN(istat[[#This Row],[Ateco 2007]])))</f>
        <v>381 raccolta dei rifiuti</v>
      </c>
      <c r="O7189">
        <f>IFERROR(FIND("(",istat[[#This Row],[Variabile]])-2,LEN(istat[[#This Row],[Variabile]]))</f>
        <v>17</v>
      </c>
      <c r="P7189" t="str">
        <f>LEFT(istat[[#This Row],[Variabile]],istat[[#This Row],[unique_id_variable_text_num_char]])</f>
        <v>salari e stipendi</v>
      </c>
      <c r="Q7189" t="str">
        <f>istat[[#This Row],[unique_id_ateco_text]]&amp;": "&amp;istat[[#This Row],[unique_id_variable_text]]</f>
        <v>381 raccolta dei rifiuti: salari e stipendi</v>
      </c>
    </row>
    <row r="7190" spans="1:17" x14ac:dyDescent="0.35">
      <c r="A7190" s="1" t="s">
        <v>11</v>
      </c>
      <c r="B7190" s="1" t="s">
        <v>12</v>
      </c>
      <c r="C7190" s="1" t="s">
        <v>87</v>
      </c>
      <c r="D7190" s="1" t="s">
        <v>88</v>
      </c>
      <c r="E7190" s="1" t="s">
        <v>1178</v>
      </c>
      <c r="F7190" s="1" t="s">
        <v>1179</v>
      </c>
      <c r="G7190">
        <v>2020</v>
      </c>
      <c r="H7190">
        <v>2020</v>
      </c>
      <c r="I7190">
        <v>671940</v>
      </c>
      <c r="L7190">
        <f>IF(ISNUMBER(SEARCH("migliaia",istat[[#This Row],[Variabile]])),istat[[#This Row],[Value]]*1000,istat[[#This Row],[Value]])</f>
        <v>671940000</v>
      </c>
      <c r="M7190" t="b" cm="1">
        <f t="array" ref="M7190">_xlfn.IFS(istat[[#This Row],[Flag Codes]]="c",FALSE,istat[[#This Row],[Ateco 2007]]="TOTALE",FALSE,TRUE,TRUE)</f>
        <v>1</v>
      </c>
      <c r="N7190" t="str">
        <f>istat[[#This Row],[ATECO_2007]]&amp;" "&amp;LEFT(istat[[#This Row],[Ateco 2007]],IFERROR(FIND("(",istat[[#This Row],[Ateco 2007]])-2,LEN(istat[[#This Row],[Ateco 2007]])))</f>
        <v>381 raccolta dei rifiuti</v>
      </c>
      <c r="O7190">
        <f>IFERROR(FIND("(",istat[[#This Row],[Variabile]])-2,LEN(istat[[#This Row],[Variabile]]))</f>
        <v>36</v>
      </c>
      <c r="P7190" t="str">
        <f>LEFT(istat[[#This Row],[Variabile]],istat[[#This Row],[unique_id_variable_text_num_char]])</f>
        <v>investimenti lordi in beni materiali</v>
      </c>
      <c r="Q7190" t="str">
        <f>istat[[#This Row],[unique_id_ateco_text]]&amp;": "&amp;istat[[#This Row],[unique_id_variable_text]]</f>
        <v>381 raccolta dei rifiuti: investimenti lordi in beni materiali</v>
      </c>
    </row>
    <row r="7191" spans="1:17" x14ac:dyDescent="0.35">
      <c r="A7191" s="1" t="s">
        <v>11</v>
      </c>
      <c r="B7191" s="1" t="s">
        <v>12</v>
      </c>
      <c r="C7191" s="1" t="s">
        <v>13</v>
      </c>
      <c r="D7191" s="1" t="s">
        <v>14</v>
      </c>
      <c r="E7191" s="1" t="s">
        <v>1178</v>
      </c>
      <c r="F7191" s="1" t="s">
        <v>1179</v>
      </c>
      <c r="G7191">
        <v>2020</v>
      </c>
      <c r="H7191">
        <v>2020</v>
      </c>
      <c r="I7191">
        <v>1775</v>
      </c>
      <c r="L7191">
        <f>IF(ISNUMBER(SEARCH("migliaia",istat[[#This Row],[Variabile]])),istat[[#This Row],[Value]]*1000,istat[[#This Row],[Value]])</f>
        <v>1775</v>
      </c>
      <c r="M7191" t="b" cm="1">
        <f t="array" ref="M7191">_xlfn.IFS(istat[[#This Row],[Flag Codes]]="c",FALSE,istat[[#This Row],[Ateco 2007]]="TOTALE",FALSE,TRUE,TRUE)</f>
        <v>1</v>
      </c>
      <c r="N7191" t="str">
        <f>istat[[#This Row],[ATECO_2007]]&amp;" "&amp;LEFT(istat[[#This Row],[Ateco 2007]],IFERROR(FIND("(",istat[[#This Row],[Ateco 2007]])-2,LEN(istat[[#This Row],[Ateco 2007]])))</f>
        <v>381 raccolta dei rifiuti</v>
      </c>
      <c r="O7191">
        <f>IFERROR(FIND("(",istat[[#This Row],[Variabile]])-2,LEN(istat[[#This Row],[Variabile]]))</f>
        <v>7</v>
      </c>
      <c r="P7191" t="str">
        <f>LEFT(istat[[#This Row],[Variabile]],istat[[#This Row],[unique_id_variable_text_num_char]])</f>
        <v>imprese</v>
      </c>
      <c r="Q7191" t="str">
        <f>istat[[#This Row],[unique_id_ateco_text]]&amp;": "&amp;istat[[#This Row],[unique_id_variable_text]]</f>
        <v>381 raccolta dei rifiuti: imprese</v>
      </c>
    </row>
    <row r="7192" spans="1:17" x14ac:dyDescent="0.35">
      <c r="A7192" s="1" t="s">
        <v>11</v>
      </c>
      <c r="B7192" s="1" t="s">
        <v>12</v>
      </c>
      <c r="C7192" s="1" t="s">
        <v>69</v>
      </c>
      <c r="D7192" s="1" t="s">
        <v>70</v>
      </c>
      <c r="E7192" s="1" t="s">
        <v>1178</v>
      </c>
      <c r="F7192" s="1" t="s">
        <v>1179</v>
      </c>
      <c r="G7192">
        <v>2020</v>
      </c>
      <c r="H7192">
        <v>2020</v>
      </c>
      <c r="I7192">
        <v>11812403</v>
      </c>
      <c r="L7192">
        <f>IF(ISNUMBER(SEARCH("migliaia",istat[[#This Row],[Variabile]])),istat[[#This Row],[Value]]*1000,istat[[#This Row],[Value]])</f>
        <v>11812403000</v>
      </c>
      <c r="M7192" t="b" cm="1">
        <f t="array" ref="M7192">_xlfn.IFS(istat[[#This Row],[Flag Codes]]="c",FALSE,istat[[#This Row],[Ateco 2007]]="TOTALE",FALSE,TRUE,TRUE)</f>
        <v>1</v>
      </c>
      <c r="N7192" t="str">
        <f>istat[[#This Row],[ATECO_2007]]&amp;" "&amp;LEFT(istat[[#This Row],[Ateco 2007]],IFERROR(FIND("(",istat[[#This Row],[Ateco 2007]])-2,LEN(istat[[#This Row],[Ateco 2007]])))</f>
        <v>381 raccolta dei rifiuti</v>
      </c>
      <c r="O7192">
        <f>IFERROR(FIND("(",istat[[#This Row],[Variabile]])-2,LEN(istat[[#This Row],[Variabile]]))</f>
        <v>9</v>
      </c>
      <c r="P7192" t="str">
        <f>LEFT(istat[[#This Row],[Variabile]],istat[[#This Row],[unique_id_variable_text_num_char]])</f>
        <v>fatturato</v>
      </c>
      <c r="Q7192" t="str">
        <f>istat[[#This Row],[unique_id_ateco_text]]&amp;": "&amp;istat[[#This Row],[unique_id_variable_text]]</f>
        <v>381 raccolta dei rifiuti: fatturato</v>
      </c>
    </row>
    <row r="7193" spans="1:17" x14ac:dyDescent="0.35">
      <c r="A7193" s="1" t="s">
        <v>11</v>
      </c>
      <c r="B7193" s="1" t="s">
        <v>12</v>
      </c>
      <c r="C7193" s="1" t="s">
        <v>71</v>
      </c>
      <c r="D7193" s="1" t="s">
        <v>72</v>
      </c>
      <c r="E7193" s="1" t="s">
        <v>1180</v>
      </c>
      <c r="F7193" s="1" t="s">
        <v>789</v>
      </c>
      <c r="G7193">
        <v>2020</v>
      </c>
      <c r="H7193">
        <v>2020</v>
      </c>
      <c r="I7193">
        <v>27383272</v>
      </c>
      <c r="L7193">
        <f>IF(ISNUMBER(SEARCH("migliaia",istat[[#This Row],[Variabile]])),istat[[#This Row],[Value]]*1000,istat[[#This Row],[Value]])</f>
        <v>27383272000</v>
      </c>
      <c r="M7193" t="b" cm="1">
        <f t="array" ref="M7193">_xlfn.IFS(istat[[#This Row],[Flag Codes]]="c",FALSE,istat[[#This Row],[Ateco 2007]]="TOTALE",FALSE,TRUE,TRUE)</f>
        <v>1</v>
      </c>
      <c r="N7193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3">
        <f>IFERROR(FIND("(",istat[[#This Row],[Variabile]])-2,LEN(istat[[#This Row],[Variabile]]))</f>
        <v>23</v>
      </c>
      <c r="P7193" t="str">
        <f>LEFT(istat[[#This Row],[Variabile]],istat[[#This Row],[unique_id_variable_text_num_char]])</f>
        <v>valore della produzione</v>
      </c>
      <c r="Q7193" t="str">
        <f>istat[[#This Row],[unique_id_ateco_text]]&amp;": "&amp;istat[[#This Row],[unique_id_variable_text]]</f>
        <v>682 affitto e gestione di immobili di proprietà o in leasing: valore della produzione</v>
      </c>
    </row>
    <row r="7194" spans="1:17" x14ac:dyDescent="0.35">
      <c r="A7194" s="1" t="s">
        <v>11</v>
      </c>
      <c r="B7194" s="1" t="s">
        <v>12</v>
      </c>
      <c r="C7194" s="1" t="s">
        <v>77</v>
      </c>
      <c r="D7194" s="1" t="s">
        <v>78</v>
      </c>
      <c r="E7194" s="1" t="s">
        <v>1180</v>
      </c>
      <c r="F7194" s="1" t="s">
        <v>789</v>
      </c>
      <c r="G7194">
        <v>2020</v>
      </c>
      <c r="H7194">
        <v>2020</v>
      </c>
      <c r="I7194">
        <v>11899082</v>
      </c>
      <c r="L7194">
        <f>IF(ISNUMBER(SEARCH("migliaia",istat[[#This Row],[Variabile]])),istat[[#This Row],[Value]]*1000,istat[[#This Row],[Value]])</f>
        <v>11899082000</v>
      </c>
      <c r="M7194" t="b" cm="1">
        <f t="array" ref="M7194">_xlfn.IFS(istat[[#This Row],[Flag Codes]]="c",FALSE,istat[[#This Row],[Ateco 2007]]="TOTALE",FALSE,TRUE,TRUE)</f>
        <v>1</v>
      </c>
      <c r="N7194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7194">
        <f>IFERROR(FIND("(",istat[[#This Row],[Variabile]])-2,LEN(istat[[#This Row],[Variabile]]))</f>
        <v>23</v>
      </c>
      <c r="P7194" t="str">
        <f>LEFT(istat[[#This Row],[Variabile]],istat[[#This Row],[unique_id_variable_text_num_char]])</f>
        <v>margine operativo lordo</v>
      </c>
      <c r="Q7194" t="str">
        <f>istat[[#This Row],[unique_id_ateco_text]]&amp;": "&amp;istat[[#This Row],[unique_id_variable_text]]</f>
        <v>682 affitto e gestione di immobili di proprietà o in leasing: margine operativo lordo</v>
      </c>
    </row>
    <row r="7195" spans="1:17" x14ac:dyDescent="0.35">
      <c r="A7195" s="1" t="s">
        <v>11</v>
      </c>
      <c r="B7195" s="1" t="s">
        <v>12</v>
      </c>
      <c r="C7195" s="1" t="s">
        <v>87</v>
      </c>
      <c r="D7195" s="1" t="s">
        <v>88</v>
      </c>
      <c r="E7195" s="1" t="s">
        <v>946</v>
      </c>
      <c r="F7195" s="1" t="s">
        <v>638</v>
      </c>
      <c r="G7195">
        <v>2020</v>
      </c>
      <c r="H7195">
        <v>2020</v>
      </c>
      <c r="I7195">
        <v>5351</v>
      </c>
      <c r="L7195">
        <f>IF(ISNUMBER(SEARCH("migliaia",istat[[#This Row],[Variabile]])),istat[[#This Row],[Value]]*1000,istat[[#This Row],[Value]])</f>
        <v>5351000</v>
      </c>
      <c r="M7195" t="b" cm="1">
        <f t="array" ref="M7195">_xlfn.IFS(istat[[#This Row],[Flag Codes]]="c",FALSE,istat[[#This Row],[Ateco 2007]]="TOTALE",FALSE,TRUE,TRUE)</f>
        <v>1</v>
      </c>
      <c r="N719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5">
        <f>IFERROR(FIND("(",istat[[#This Row],[Variabile]])-2,LEN(istat[[#This Row],[Variabile]]))</f>
        <v>36</v>
      </c>
      <c r="P7195" t="str">
        <f>LEFT(istat[[#This Row],[Variabile]],istat[[#This Row],[unique_id_variable_text_num_char]])</f>
        <v>investimenti lordi in beni materiali</v>
      </c>
      <c r="Q7195" t="str">
        <f>istat[[#This Row],[unique_id_ateco_text]]&amp;": "&amp;istat[[#This Row],[unique_id_variable_text]]</f>
        <v>732 ricerche di mercato e sondaggi di opinione: investimenti lordi in beni materiali</v>
      </c>
    </row>
    <row r="7196" spans="1:17" x14ac:dyDescent="0.35">
      <c r="A7196" s="1" t="s">
        <v>11</v>
      </c>
      <c r="B7196" s="1" t="s">
        <v>12</v>
      </c>
      <c r="C7196" s="1" t="s">
        <v>79</v>
      </c>
      <c r="D7196" s="1" t="s">
        <v>80</v>
      </c>
      <c r="E7196" s="1" t="s">
        <v>1181</v>
      </c>
      <c r="F7196" s="1" t="s">
        <v>1182</v>
      </c>
      <c r="G7196">
        <v>2020</v>
      </c>
      <c r="H7196">
        <v>2020</v>
      </c>
      <c r="I7196">
        <v>2977544</v>
      </c>
      <c r="L7196">
        <f>IF(ISNUMBER(SEARCH("migliaia",istat[[#This Row],[Variabile]])),istat[[#This Row],[Value]]*1000,istat[[#This Row],[Value]])</f>
        <v>2977544000</v>
      </c>
      <c r="M7196" t="b" cm="1">
        <f t="array" ref="M7196">_xlfn.IFS(istat[[#This Row],[Flag Codes]]="c",FALSE,istat[[#This Row],[Ateco 2007]]="TOTALE",FALSE,TRUE,TRUE)</f>
        <v>1</v>
      </c>
      <c r="N7196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6">
        <f>IFERROR(FIND("(",istat[[#This Row],[Variabile]])-2,LEN(istat[[#This Row],[Variabile]]))</f>
        <v>26</v>
      </c>
      <c r="P7196" t="str">
        <f>LEFT(istat[[#This Row],[Variabile]],istat[[#This Row],[unique_id_variable_text_num_char]])</f>
        <v>acquisto di beni e servizi</v>
      </c>
      <c r="Q7196" t="str">
        <f>istat[[#This Row],[unique_id_ateco_text]]&amp;": "&amp;istat[[#This Row],[unique_id_variable_text]]</f>
        <v>773 noleggio di altre macchine, attrezzature e beni materiali: acquisto di beni e servizi</v>
      </c>
    </row>
    <row r="7197" spans="1:17" x14ac:dyDescent="0.35">
      <c r="A7197" s="1" t="s">
        <v>11</v>
      </c>
      <c r="B7197" s="1" t="s">
        <v>12</v>
      </c>
      <c r="C7197" s="1" t="s">
        <v>79</v>
      </c>
      <c r="D7197" s="1" t="s">
        <v>80</v>
      </c>
      <c r="E7197" s="1" t="s">
        <v>946</v>
      </c>
      <c r="F7197" s="1" t="s">
        <v>638</v>
      </c>
      <c r="G7197">
        <v>2020</v>
      </c>
      <c r="H7197">
        <v>2020</v>
      </c>
      <c r="I7197">
        <v>669710</v>
      </c>
      <c r="L7197">
        <f>IF(ISNUMBER(SEARCH("migliaia",istat[[#This Row],[Variabile]])),istat[[#This Row],[Value]]*1000,istat[[#This Row],[Value]])</f>
        <v>669710000</v>
      </c>
      <c r="M7197" t="b" cm="1">
        <f t="array" ref="M7197">_xlfn.IFS(istat[[#This Row],[Flag Codes]]="c",FALSE,istat[[#This Row],[Ateco 2007]]="TOTALE",FALSE,TRUE,TRUE)</f>
        <v>1</v>
      </c>
      <c r="N7197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197">
        <f>IFERROR(FIND("(",istat[[#This Row],[Variabile]])-2,LEN(istat[[#This Row],[Variabile]]))</f>
        <v>26</v>
      </c>
      <c r="P7197" t="str">
        <f>LEFT(istat[[#This Row],[Variabile]],istat[[#This Row],[unique_id_variable_text_num_char]])</f>
        <v>acquisto di beni e servizi</v>
      </c>
      <c r="Q7197" t="str">
        <f>istat[[#This Row],[unique_id_ateco_text]]&amp;": "&amp;istat[[#This Row],[unique_id_variable_text]]</f>
        <v>732 ricerche di mercato e sondaggi di opinione: acquisto di beni e servizi</v>
      </c>
    </row>
    <row r="7198" spans="1:17" x14ac:dyDescent="0.35">
      <c r="A7198" s="1" t="s">
        <v>11</v>
      </c>
      <c r="B7198" s="1" t="s">
        <v>12</v>
      </c>
      <c r="C7198" s="1" t="s">
        <v>13</v>
      </c>
      <c r="D7198" s="1" t="s">
        <v>14</v>
      </c>
      <c r="E7198" s="1" t="s">
        <v>1181</v>
      </c>
      <c r="F7198" s="1" t="s">
        <v>1182</v>
      </c>
      <c r="G7198">
        <v>2020</v>
      </c>
      <c r="H7198">
        <v>2020</v>
      </c>
      <c r="I7198">
        <v>6977</v>
      </c>
      <c r="L7198">
        <f>IF(ISNUMBER(SEARCH("migliaia",istat[[#This Row],[Variabile]])),istat[[#This Row],[Value]]*1000,istat[[#This Row],[Value]])</f>
        <v>6977</v>
      </c>
      <c r="M7198" t="b" cm="1">
        <f t="array" ref="M7198">_xlfn.IFS(istat[[#This Row],[Flag Codes]]="c",FALSE,istat[[#This Row],[Ateco 2007]]="TOTALE",FALSE,TRUE,TRUE)</f>
        <v>1</v>
      </c>
      <c r="N7198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8">
        <f>IFERROR(FIND("(",istat[[#This Row],[Variabile]])-2,LEN(istat[[#This Row],[Variabile]]))</f>
        <v>7</v>
      </c>
      <c r="P7198" t="str">
        <f>LEFT(istat[[#This Row],[Variabile]],istat[[#This Row],[unique_id_variable_text_num_char]])</f>
        <v>imprese</v>
      </c>
      <c r="Q7198" t="str">
        <f>istat[[#This Row],[unique_id_ateco_text]]&amp;": "&amp;istat[[#This Row],[unique_id_variable_text]]</f>
        <v>773 noleggio di altre macchine, attrezzature e beni materiali: imprese</v>
      </c>
    </row>
    <row r="7199" spans="1:17" x14ac:dyDescent="0.35">
      <c r="A7199" s="1" t="s">
        <v>11</v>
      </c>
      <c r="B7199" s="1" t="s">
        <v>12</v>
      </c>
      <c r="C7199" s="1" t="s">
        <v>69</v>
      </c>
      <c r="D7199" s="1" t="s">
        <v>70</v>
      </c>
      <c r="E7199" s="1" t="s">
        <v>1181</v>
      </c>
      <c r="F7199" s="1" t="s">
        <v>1182</v>
      </c>
      <c r="G7199">
        <v>2020</v>
      </c>
      <c r="H7199">
        <v>2020</v>
      </c>
      <c r="I7199">
        <v>5368768</v>
      </c>
      <c r="L7199">
        <f>IF(ISNUMBER(SEARCH("migliaia",istat[[#This Row],[Variabile]])),istat[[#This Row],[Value]]*1000,istat[[#This Row],[Value]])</f>
        <v>5368768000</v>
      </c>
      <c r="M7199" t="b" cm="1">
        <f t="array" ref="M7199">_xlfn.IFS(istat[[#This Row],[Flag Codes]]="c",FALSE,istat[[#This Row],[Ateco 2007]]="TOTALE",FALSE,TRUE,TRUE)</f>
        <v>1</v>
      </c>
      <c r="N7199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199">
        <f>IFERROR(FIND("(",istat[[#This Row],[Variabile]])-2,LEN(istat[[#This Row],[Variabile]]))</f>
        <v>9</v>
      </c>
      <c r="P7199" t="str">
        <f>LEFT(istat[[#This Row],[Variabile]],istat[[#This Row],[unique_id_variable_text_num_char]])</f>
        <v>fatturato</v>
      </c>
      <c r="Q7199" t="str">
        <f>istat[[#This Row],[unique_id_ateco_text]]&amp;": "&amp;istat[[#This Row],[unique_id_variable_text]]</f>
        <v>773 noleggio di altre macchine, attrezzature e beni materiali: fatturato</v>
      </c>
    </row>
    <row r="7200" spans="1:17" x14ac:dyDescent="0.35">
      <c r="A7200" s="1" t="s">
        <v>11</v>
      </c>
      <c r="B7200" s="1" t="s">
        <v>12</v>
      </c>
      <c r="C7200" s="1" t="s">
        <v>73</v>
      </c>
      <c r="D7200" s="1" t="s">
        <v>74</v>
      </c>
      <c r="E7200" s="1" t="s">
        <v>1181</v>
      </c>
      <c r="F7200" s="1" t="s">
        <v>1182</v>
      </c>
      <c r="G7200">
        <v>2020</v>
      </c>
      <c r="H7200">
        <v>2020</v>
      </c>
      <c r="I7200">
        <v>2631743</v>
      </c>
      <c r="L7200">
        <f>IF(ISNUMBER(SEARCH("migliaia",istat[[#This Row],[Variabile]])),istat[[#This Row],[Value]]*1000,istat[[#This Row],[Value]])</f>
        <v>2631743000</v>
      </c>
      <c r="M7200" t="b" cm="1">
        <f t="array" ref="M7200">_xlfn.IFS(istat[[#This Row],[Flag Codes]]="c",FALSE,istat[[#This Row],[Ateco 2007]]="TOTALE",FALSE,TRUE,TRUE)</f>
        <v>1</v>
      </c>
      <c r="N7200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0">
        <f>IFERROR(FIND("(",istat[[#This Row],[Variabile]])-2,LEN(istat[[#This Row],[Variabile]]))</f>
        <v>36</v>
      </c>
      <c r="P7200" t="str">
        <f>LEFT(istat[[#This Row],[Variabile]],istat[[#This Row],[unique_id_variable_text_num_char]])</f>
        <v>valore aggiunto al costo dei fattori</v>
      </c>
      <c r="Q7200" t="str">
        <f>istat[[#This Row],[unique_id_ateco_text]]&amp;": "&amp;istat[[#This Row],[unique_id_variable_text]]</f>
        <v>773 noleggio di altre macchine, attrezzature e beni materiali: valore aggiunto al costo dei fattori</v>
      </c>
    </row>
    <row r="7201" spans="1:17" x14ac:dyDescent="0.35">
      <c r="A7201" s="1" t="s">
        <v>11</v>
      </c>
      <c r="B7201" s="1" t="s">
        <v>12</v>
      </c>
      <c r="C7201" s="1" t="s">
        <v>91</v>
      </c>
      <c r="D7201" s="1" t="s">
        <v>92</v>
      </c>
      <c r="E7201" s="1" t="s">
        <v>1181</v>
      </c>
      <c r="F7201" s="1" t="s">
        <v>1182</v>
      </c>
      <c r="G7201">
        <v>2020</v>
      </c>
      <c r="H7201">
        <v>2020</v>
      </c>
      <c r="I7201">
        <v>26821</v>
      </c>
      <c r="L7201">
        <f>IF(ISNUMBER(SEARCH("migliaia",istat[[#This Row],[Variabile]])),istat[[#This Row],[Value]]*1000,istat[[#This Row],[Value]])</f>
        <v>26821</v>
      </c>
      <c r="M7201" t="b" cm="1">
        <f t="array" ref="M7201">_xlfn.IFS(istat[[#This Row],[Flag Codes]]="c",FALSE,istat[[#This Row],[Ateco 2007]]="TOTALE",FALSE,TRUE,TRUE)</f>
        <v>1</v>
      </c>
      <c r="N7201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1">
        <f>IFERROR(FIND("(",istat[[#This Row],[Variabile]])-2,LEN(istat[[#This Row],[Variabile]]))</f>
        <v>8</v>
      </c>
      <c r="P7201" t="str">
        <f>LEFT(istat[[#This Row],[Variabile]],istat[[#This Row],[unique_id_variable_text_num_char]])</f>
        <v>occupati</v>
      </c>
      <c r="Q7201" t="str">
        <f>istat[[#This Row],[unique_id_ateco_text]]&amp;": "&amp;istat[[#This Row],[unique_id_variable_text]]</f>
        <v>773 noleggio di altre macchine, attrezzature e beni materiali: occupati</v>
      </c>
    </row>
    <row r="7202" spans="1:17" x14ac:dyDescent="0.35">
      <c r="A7202" s="1" t="s">
        <v>11</v>
      </c>
      <c r="B7202" s="1" t="s">
        <v>12</v>
      </c>
      <c r="C7202" s="1" t="s">
        <v>101</v>
      </c>
      <c r="D7202" s="1" t="s">
        <v>102</v>
      </c>
      <c r="E7202" s="1" t="s">
        <v>1181</v>
      </c>
      <c r="F7202" s="1" t="s">
        <v>1182</v>
      </c>
      <c r="G7202">
        <v>2020</v>
      </c>
      <c r="H7202">
        <v>2020</v>
      </c>
      <c r="I7202">
        <v>28210</v>
      </c>
      <c r="L7202">
        <f>IF(ISNUMBER(SEARCH("migliaia",istat[[#This Row],[Variabile]])),istat[[#This Row],[Value]]*1000,istat[[#This Row],[Value]])</f>
        <v>28210000</v>
      </c>
      <c r="M7202" t="b" cm="1">
        <f t="array" ref="M7202">_xlfn.IFS(istat[[#This Row],[Flag Codes]]="c",FALSE,istat[[#This Row],[Ateco 2007]]="TOTALE",FALSE,TRUE,TRUE)</f>
        <v>1</v>
      </c>
      <c r="N7202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02">
        <f>IFERROR(FIND("(",istat[[#This Row],[Variabile]])-2,LEN(istat[[#This Row],[Variabile]]))</f>
        <v>27</v>
      </c>
      <c r="P7202" t="str">
        <f>LEFT(istat[[#This Row],[Variabile]],istat[[#This Row],[unique_id_variable_text_num_char]])</f>
        <v>ore lavorate dai dipendenti</v>
      </c>
      <c r="Q7202" t="str">
        <f>istat[[#This Row],[unique_id_ateco_text]]&amp;": "&amp;istat[[#This Row],[unique_id_variable_text]]</f>
        <v>773 noleggio di altre macchine, attrezzature e beni materiali: ore lavorate dai dipendenti</v>
      </c>
    </row>
    <row r="7203" spans="1:17" x14ac:dyDescent="0.35">
      <c r="A7203" s="1" t="s">
        <v>11</v>
      </c>
      <c r="B7203" s="1" t="s">
        <v>12</v>
      </c>
      <c r="C7203" s="1" t="s">
        <v>85</v>
      </c>
      <c r="D7203" s="1" t="s">
        <v>86</v>
      </c>
      <c r="E7203" s="1" t="s">
        <v>1243</v>
      </c>
      <c r="F7203" s="1" t="s">
        <v>1244</v>
      </c>
      <c r="G7203">
        <v>2020</v>
      </c>
      <c r="H7203">
        <v>2020</v>
      </c>
      <c r="I7203">
        <v>420388</v>
      </c>
      <c r="L7203">
        <f>IF(ISNUMBER(SEARCH("migliaia",istat[[#This Row],[Variabile]])),istat[[#This Row],[Value]]*1000,istat[[#This Row],[Value]])</f>
        <v>420388000</v>
      </c>
      <c r="M7203" t="b" cm="1">
        <f t="array" ref="M7203">_xlfn.IFS(istat[[#This Row],[Flag Codes]]="c",FALSE,istat[[#This Row],[Ateco 2007]]="TOTALE",FALSE,TRUE,TRUE)</f>
        <v>1</v>
      </c>
      <c r="N720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3">
        <f>IFERROR(FIND("(",istat[[#This Row],[Variabile]])-2,LEN(istat[[#This Row],[Variabile]]))</f>
        <v>17</v>
      </c>
      <c r="P7203" t="str">
        <f>LEFT(istat[[#This Row],[Variabile]],istat[[#This Row],[unique_id_variable_text_num_char]])</f>
        <v>salari e stipendi</v>
      </c>
      <c r="Q7203" t="str">
        <f>istat[[#This Row],[unique_id_ateco_text]]&amp;": "&amp;istat[[#This Row],[unique_id_variable_text]]</f>
        <v>2931 fabbricazione di apparecchiature elettriche ed elettroniche per autoveicoli e loro motori: salari e stipendi</v>
      </c>
    </row>
    <row r="7204" spans="1:17" x14ac:dyDescent="0.35">
      <c r="A7204" s="1" t="s">
        <v>11</v>
      </c>
      <c r="B7204" s="1" t="s">
        <v>12</v>
      </c>
      <c r="C7204" s="1" t="s">
        <v>87</v>
      </c>
      <c r="D7204" s="1" t="s">
        <v>88</v>
      </c>
      <c r="E7204" s="1" t="s">
        <v>1243</v>
      </c>
      <c r="F7204" s="1" t="s">
        <v>1244</v>
      </c>
      <c r="G7204">
        <v>2020</v>
      </c>
      <c r="H7204">
        <v>2020</v>
      </c>
      <c r="I7204">
        <v>88531</v>
      </c>
      <c r="L7204">
        <f>IF(ISNUMBER(SEARCH("migliaia",istat[[#This Row],[Variabile]])),istat[[#This Row],[Value]]*1000,istat[[#This Row],[Value]])</f>
        <v>88531000</v>
      </c>
      <c r="M7204" t="b" cm="1">
        <f t="array" ref="M7204">_xlfn.IFS(istat[[#This Row],[Flag Codes]]="c",FALSE,istat[[#This Row],[Ateco 2007]]="TOTALE",FALSE,TRUE,TRUE)</f>
        <v>1</v>
      </c>
      <c r="N7204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204">
        <f>IFERROR(FIND("(",istat[[#This Row],[Variabile]])-2,LEN(istat[[#This Row],[Variabile]]))</f>
        <v>36</v>
      </c>
      <c r="P7204" t="str">
        <f>LEFT(istat[[#This Row],[Variabile]],istat[[#This Row],[unique_id_variable_text_num_char]])</f>
        <v>investimenti lordi in beni materiali</v>
      </c>
      <c r="Q7204" t="str">
        <f>istat[[#This Row],[unique_id_ateco_text]]&amp;": "&amp;istat[[#This Row],[unique_id_variable_text]]</f>
        <v>2931 fabbricazione di apparecchiature elettriche ed elettroniche per autoveicoli e loro motori: investimenti lordi in beni materiali</v>
      </c>
    </row>
    <row r="7205" spans="1:17" x14ac:dyDescent="0.35">
      <c r="A7205" s="1" t="s">
        <v>11</v>
      </c>
      <c r="B7205" s="1" t="s">
        <v>12</v>
      </c>
      <c r="C7205" s="1" t="s">
        <v>85</v>
      </c>
      <c r="D7205" s="1" t="s">
        <v>86</v>
      </c>
      <c r="E7205" s="1" t="s">
        <v>1247</v>
      </c>
      <c r="F7205" s="1" t="s">
        <v>1248</v>
      </c>
      <c r="G7205">
        <v>2020</v>
      </c>
      <c r="H7205">
        <v>2020</v>
      </c>
      <c r="I7205">
        <v>5349</v>
      </c>
      <c r="L7205">
        <f>IF(ISNUMBER(SEARCH("migliaia",istat[[#This Row],[Variabile]])),istat[[#This Row],[Value]]*1000,istat[[#This Row],[Value]])</f>
        <v>5349000</v>
      </c>
      <c r="M7205" t="b" cm="1">
        <f t="array" ref="M7205">_xlfn.IFS(istat[[#This Row],[Flag Codes]]="c",FALSE,istat[[#This Row],[Ateco 2007]]="TOTALE",FALSE,TRUE,TRUE)</f>
        <v>1</v>
      </c>
      <c r="N720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205">
        <f>IFERROR(FIND("(",istat[[#This Row],[Variabile]])-2,LEN(istat[[#This Row],[Variabile]]))</f>
        <v>17</v>
      </c>
      <c r="P7205" t="str">
        <f>LEFT(istat[[#This Row],[Variabile]],istat[[#This Row],[unique_id_variable_text_num_char]])</f>
        <v>salari e stipendi</v>
      </c>
      <c r="Q7205" t="str">
        <f>istat[[#This Row],[unique_id_ateco_text]]&amp;": "&amp;istat[[#This Row],[unique_id_variable_text]]</f>
        <v>3099 fabbricazione di altri mezzi di trasporto nca: salari e stipendi</v>
      </c>
    </row>
    <row r="7206" spans="1:17" x14ac:dyDescent="0.35">
      <c r="A7206" s="1" t="s">
        <v>11</v>
      </c>
      <c r="B7206" s="1" t="s">
        <v>12</v>
      </c>
      <c r="C7206" s="1" t="s">
        <v>79</v>
      </c>
      <c r="D7206" s="1" t="s">
        <v>80</v>
      </c>
      <c r="E7206" s="1" t="s">
        <v>1249</v>
      </c>
      <c r="F7206" s="1" t="s">
        <v>1250</v>
      </c>
      <c r="G7206">
        <v>2020</v>
      </c>
      <c r="H7206">
        <v>2020</v>
      </c>
      <c r="I7206">
        <v>2597141</v>
      </c>
      <c r="L7206">
        <f>IF(ISNUMBER(SEARCH("migliaia",istat[[#This Row],[Variabile]])),istat[[#This Row],[Value]]*1000,istat[[#This Row],[Value]])</f>
        <v>2597141000</v>
      </c>
      <c r="M7206" t="b" cm="1">
        <f t="array" ref="M7206">_xlfn.IFS(istat[[#This Row],[Flag Codes]]="c",FALSE,istat[[#This Row],[Ateco 2007]]="TOTALE",FALSE,TRUE,TRUE)</f>
        <v>1</v>
      </c>
      <c r="N720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6">
        <f>IFERROR(FIND("(",istat[[#This Row],[Variabile]])-2,LEN(istat[[#This Row],[Variabile]]))</f>
        <v>26</v>
      </c>
      <c r="P7206" t="str">
        <f>LEFT(istat[[#This Row],[Variabile]],istat[[#This Row],[unique_id_variable_text_num_char]])</f>
        <v>acquisto di beni e servizi</v>
      </c>
      <c r="Q7206" t="str">
        <f>istat[[#This Row],[unique_id_ateco_text]]&amp;": "&amp;istat[[#This Row],[unique_id_variable_text]]</f>
        <v>3101 fabbricazione di mobili per ufficio e negozi: acquisto di beni e servizi</v>
      </c>
    </row>
    <row r="7207" spans="1:17" x14ac:dyDescent="0.35">
      <c r="A7207" s="1" t="s">
        <v>11</v>
      </c>
      <c r="B7207" s="1" t="s">
        <v>12</v>
      </c>
      <c r="C7207" s="1" t="s">
        <v>81</v>
      </c>
      <c r="D7207" s="1" t="s">
        <v>82</v>
      </c>
      <c r="E7207" s="1" t="s">
        <v>1249</v>
      </c>
      <c r="F7207" s="1" t="s">
        <v>1250</v>
      </c>
      <c r="G7207">
        <v>2020</v>
      </c>
      <c r="H7207">
        <v>2020</v>
      </c>
      <c r="I7207">
        <v>743909</v>
      </c>
      <c r="L7207">
        <f>IF(ISNUMBER(SEARCH("migliaia",istat[[#This Row],[Variabile]])),istat[[#This Row],[Value]]*1000,istat[[#This Row],[Value]])</f>
        <v>743909000</v>
      </c>
      <c r="M7207" t="b" cm="1">
        <f t="array" ref="M7207">_xlfn.IFS(istat[[#This Row],[Flag Codes]]="c",FALSE,istat[[#This Row],[Ateco 2007]]="TOTALE",FALSE,TRUE,TRUE)</f>
        <v>1</v>
      </c>
      <c r="N72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207">
        <f>IFERROR(FIND("(",istat[[#This Row],[Variabile]])-2,LEN(istat[[#This Row],[Variabile]]))</f>
        <v>19</v>
      </c>
      <c r="P7207" t="str">
        <f>LEFT(istat[[#This Row],[Variabile]],istat[[#This Row],[unique_id_variable_text_num_char]])</f>
        <v>costi del personale</v>
      </c>
      <c r="Q7207" t="str">
        <f>istat[[#This Row],[unique_id_ateco_text]]&amp;": "&amp;istat[[#This Row],[unique_id_variable_text]]</f>
        <v>3101 fabbricazione di mobili per ufficio e negozi: costi del personale</v>
      </c>
    </row>
    <row r="7208" spans="1:17" x14ac:dyDescent="0.35">
      <c r="A7208" s="1" t="s">
        <v>11</v>
      </c>
      <c r="B7208" s="1" t="s">
        <v>12</v>
      </c>
      <c r="C7208" s="1" t="s">
        <v>77</v>
      </c>
      <c r="D7208" s="1" t="s">
        <v>78</v>
      </c>
      <c r="E7208" s="1" t="s">
        <v>1273</v>
      </c>
      <c r="F7208" s="1" t="s">
        <v>1274</v>
      </c>
      <c r="G7208">
        <v>2020</v>
      </c>
      <c r="H7208">
        <v>2020</v>
      </c>
      <c r="I7208">
        <v>183899</v>
      </c>
      <c r="L7208">
        <f>IF(ISNUMBER(SEARCH("migliaia",istat[[#This Row],[Variabile]])),istat[[#This Row],[Value]]*1000,istat[[#This Row],[Value]])</f>
        <v>183899000</v>
      </c>
      <c r="M7208" t="b" cm="1">
        <f t="array" ref="M7208">_xlfn.IFS(istat[[#This Row],[Flag Codes]]="c",FALSE,istat[[#This Row],[Ateco 2007]]="TOTALE",FALSE,TRUE,TRUE)</f>
        <v>1</v>
      </c>
      <c r="N7208" t="str">
        <f>istat[[#This Row],[ATECO_2007]]&amp;" "&amp;LEFT(istat[[#This Row],[Ateco 2007]],IFERROR(FIND("(",istat[[#This Row],[Ateco 2007]])-2,LEN(istat[[#This Row],[Ateco 2007]])))</f>
        <v>3102 fabbricazione di mobili per cucina</v>
      </c>
      <c r="O7208">
        <f>IFERROR(FIND("(",istat[[#This Row],[Variabile]])-2,LEN(istat[[#This Row],[Variabile]]))</f>
        <v>23</v>
      </c>
      <c r="P7208" t="str">
        <f>LEFT(istat[[#This Row],[Variabile]],istat[[#This Row],[unique_id_variable_text_num_char]])</f>
        <v>margine operativo lordo</v>
      </c>
      <c r="Q7208" t="str">
        <f>istat[[#This Row],[unique_id_ateco_text]]&amp;": "&amp;istat[[#This Row],[unique_id_variable_text]]</f>
        <v>3102 fabbricazione di mobili per cucina: margine operativo lordo</v>
      </c>
    </row>
    <row r="7209" spans="1:17" x14ac:dyDescent="0.35">
      <c r="A7209" s="1" t="s">
        <v>11</v>
      </c>
      <c r="B7209" s="1" t="s">
        <v>12</v>
      </c>
      <c r="C7209" s="1" t="s">
        <v>73</v>
      </c>
      <c r="D7209" s="1" t="s">
        <v>74</v>
      </c>
      <c r="E7209" s="1" t="s">
        <v>1251</v>
      </c>
      <c r="F7209" s="1" t="s">
        <v>1252</v>
      </c>
      <c r="G7209">
        <v>2020</v>
      </c>
      <c r="H7209">
        <v>2020</v>
      </c>
      <c r="I7209">
        <v>206661</v>
      </c>
      <c r="L7209">
        <f>IF(ISNUMBER(SEARCH("migliaia",istat[[#This Row],[Variabile]])),istat[[#This Row],[Value]]*1000,istat[[#This Row],[Value]])</f>
        <v>206661000</v>
      </c>
      <c r="M7209" t="b" cm="1">
        <f t="array" ref="M7209">_xlfn.IFS(istat[[#This Row],[Flag Codes]]="c",FALSE,istat[[#This Row],[Ateco 2007]]="TOTALE",FALSE,TRUE,TRUE)</f>
        <v>1</v>
      </c>
      <c r="N7209" t="str">
        <f>istat[[#This Row],[ATECO_2007]]&amp;" "&amp;LEFT(istat[[#This Row],[Ateco 2007]],IFERROR(FIND("(",istat[[#This Row],[Ateco 2007]])-2,LEN(istat[[#This Row],[Ateco 2007]])))</f>
        <v>3103 fabbricazione di materassi</v>
      </c>
      <c r="O7209">
        <f>IFERROR(FIND("(",istat[[#This Row],[Variabile]])-2,LEN(istat[[#This Row],[Variabile]]))</f>
        <v>36</v>
      </c>
      <c r="P7209" t="str">
        <f>LEFT(istat[[#This Row],[Variabile]],istat[[#This Row],[unique_id_variable_text_num_char]])</f>
        <v>valore aggiunto al costo dei fattori</v>
      </c>
      <c r="Q7209" t="str">
        <f>istat[[#This Row],[unique_id_ateco_text]]&amp;": "&amp;istat[[#This Row],[unique_id_variable_text]]</f>
        <v>3103 fabbricazione di materassi: valore aggiunto al costo dei fattori</v>
      </c>
    </row>
    <row r="7210" spans="1:17" x14ac:dyDescent="0.35">
      <c r="A7210" s="1" t="s">
        <v>11</v>
      </c>
      <c r="B7210" s="1" t="s">
        <v>12</v>
      </c>
      <c r="C7210" s="1" t="s">
        <v>95</v>
      </c>
      <c r="D7210" s="1" t="s">
        <v>96</v>
      </c>
      <c r="E7210" s="1" t="s">
        <v>1255</v>
      </c>
      <c r="F7210" s="1" t="s">
        <v>1256</v>
      </c>
      <c r="G7210">
        <v>2020</v>
      </c>
      <c r="H7210">
        <v>2020</v>
      </c>
      <c r="I7210">
        <v>4599</v>
      </c>
      <c r="L7210">
        <f>IF(ISNUMBER(SEARCH("migliaia",istat[[#This Row],[Variabile]])),istat[[#This Row],[Value]]*1000,istat[[#This Row],[Value]])</f>
        <v>4599</v>
      </c>
      <c r="M7210" t="b" cm="1">
        <f t="array" ref="M7210">_xlfn.IFS(istat[[#This Row],[Flag Codes]]="c",FALSE,istat[[#This Row],[Ateco 2007]]="TOTALE",FALSE,TRUE,TRUE)</f>
        <v>1</v>
      </c>
      <c r="N721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210">
        <f>IFERROR(FIND("(",istat[[#This Row],[Variabile]])-2,LEN(istat[[#This Row],[Variabile]]))</f>
        <v>21</v>
      </c>
      <c r="P7210" t="str">
        <f>LEFT(istat[[#This Row],[Variabile]],istat[[#This Row],[unique_id_variable_text_num_char]])</f>
        <v>lavoratori dipendenti</v>
      </c>
      <c r="Q7210" t="str">
        <f>istat[[#This Row],[unique_id_ateco_text]]&amp;": "&amp;istat[[#This Row],[unique_id_variable_text]]</f>
        <v>3314 riparazione e manutenzione di apparecchiature elettriche: lavoratori dipendenti</v>
      </c>
    </row>
    <row r="7211" spans="1:17" x14ac:dyDescent="0.35">
      <c r="A7211" s="1" t="s">
        <v>11</v>
      </c>
      <c r="B7211" s="1" t="s">
        <v>12</v>
      </c>
      <c r="C7211" s="1" t="s">
        <v>13</v>
      </c>
      <c r="D7211" s="1" t="s">
        <v>14</v>
      </c>
      <c r="E7211" s="1" t="s">
        <v>1257</v>
      </c>
      <c r="F7211" s="1" t="s">
        <v>1258</v>
      </c>
      <c r="G7211">
        <v>2020</v>
      </c>
      <c r="H7211">
        <v>2020</v>
      </c>
      <c r="I7211">
        <v>2454</v>
      </c>
      <c r="L7211">
        <f>IF(ISNUMBER(SEARCH("migliaia",istat[[#This Row],[Variabile]])),istat[[#This Row],[Value]]*1000,istat[[#This Row],[Value]])</f>
        <v>2454</v>
      </c>
      <c r="M7211" t="b" cm="1">
        <f t="array" ref="M7211">_xlfn.IFS(istat[[#This Row],[Flag Codes]]="c",FALSE,istat[[#This Row],[Ateco 2007]]="TOTALE",FALSE,TRUE,TRUE)</f>
        <v>1</v>
      </c>
      <c r="N72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1">
        <f>IFERROR(FIND("(",istat[[#This Row],[Variabile]])-2,LEN(istat[[#This Row],[Variabile]]))</f>
        <v>7</v>
      </c>
      <c r="P7211" t="str">
        <f>LEFT(istat[[#This Row],[Variabile]],istat[[#This Row],[unique_id_variable_text_num_char]])</f>
        <v>imprese</v>
      </c>
      <c r="Q7211" t="str">
        <f>istat[[#This Row],[unique_id_ateco_text]]&amp;": "&amp;istat[[#This Row],[unique_id_variable_text]]</f>
        <v>3315 riparazione e manutenzione di navi e imbarcazioni: imprese</v>
      </c>
    </row>
    <row r="7212" spans="1:17" x14ac:dyDescent="0.35">
      <c r="A7212" s="1" t="s">
        <v>11</v>
      </c>
      <c r="B7212" s="1" t="s">
        <v>12</v>
      </c>
      <c r="C7212" s="1" t="s">
        <v>91</v>
      </c>
      <c r="D7212" s="1" t="s">
        <v>92</v>
      </c>
      <c r="E7212" s="1" t="s">
        <v>1257</v>
      </c>
      <c r="F7212" s="1" t="s">
        <v>1258</v>
      </c>
      <c r="G7212">
        <v>2020</v>
      </c>
      <c r="H7212">
        <v>2020</v>
      </c>
      <c r="I7212">
        <v>11354</v>
      </c>
      <c r="L7212">
        <f>IF(ISNUMBER(SEARCH("migliaia",istat[[#This Row],[Variabile]])),istat[[#This Row],[Value]]*1000,istat[[#This Row],[Value]])</f>
        <v>11354</v>
      </c>
      <c r="M7212" t="b" cm="1">
        <f t="array" ref="M7212">_xlfn.IFS(istat[[#This Row],[Flag Codes]]="c",FALSE,istat[[#This Row],[Ateco 2007]]="TOTALE",FALSE,TRUE,TRUE)</f>
        <v>1</v>
      </c>
      <c r="N721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2">
        <f>IFERROR(FIND("(",istat[[#This Row],[Variabile]])-2,LEN(istat[[#This Row],[Variabile]]))</f>
        <v>8</v>
      </c>
      <c r="P7212" t="str">
        <f>LEFT(istat[[#This Row],[Variabile]],istat[[#This Row],[unique_id_variable_text_num_char]])</f>
        <v>occupati</v>
      </c>
      <c r="Q7212" t="str">
        <f>istat[[#This Row],[unique_id_ateco_text]]&amp;": "&amp;istat[[#This Row],[unique_id_variable_text]]</f>
        <v>3315 riparazione e manutenzione di navi e imbarcazioni: occupati</v>
      </c>
    </row>
    <row r="7213" spans="1:17" x14ac:dyDescent="0.35">
      <c r="A7213" s="1" t="s">
        <v>11</v>
      </c>
      <c r="B7213" s="1" t="s">
        <v>12</v>
      </c>
      <c r="C7213" s="1" t="s">
        <v>101</v>
      </c>
      <c r="D7213" s="1" t="s">
        <v>102</v>
      </c>
      <c r="E7213" s="1" t="s">
        <v>1257</v>
      </c>
      <c r="F7213" s="1" t="s">
        <v>1258</v>
      </c>
      <c r="G7213">
        <v>2020</v>
      </c>
      <c r="H7213">
        <v>2020</v>
      </c>
      <c r="I7213">
        <v>12997</v>
      </c>
      <c r="L7213">
        <f>IF(ISNUMBER(SEARCH("migliaia",istat[[#This Row],[Variabile]])),istat[[#This Row],[Value]]*1000,istat[[#This Row],[Value]])</f>
        <v>12997000</v>
      </c>
      <c r="M7213" t="b" cm="1">
        <f t="array" ref="M7213">_xlfn.IFS(istat[[#This Row],[Flag Codes]]="c",FALSE,istat[[#This Row],[Ateco 2007]]="TOTALE",FALSE,TRUE,TRUE)</f>
        <v>1</v>
      </c>
      <c r="N72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213">
        <f>IFERROR(FIND("(",istat[[#This Row],[Variabile]])-2,LEN(istat[[#This Row],[Variabile]]))</f>
        <v>27</v>
      </c>
      <c r="P7213" t="str">
        <f>LEFT(istat[[#This Row],[Variabile]],istat[[#This Row],[unique_id_variable_text_num_char]])</f>
        <v>ore lavorate dai dipendenti</v>
      </c>
      <c r="Q7213" t="str">
        <f>istat[[#This Row],[unique_id_ateco_text]]&amp;": "&amp;istat[[#This Row],[unique_id_variable_text]]</f>
        <v>3315 riparazione e manutenzione di navi e imbarcazioni: ore lavorate dai dipendenti</v>
      </c>
    </row>
    <row r="7214" spans="1:17" x14ac:dyDescent="0.35">
      <c r="A7214" s="1" t="s">
        <v>11</v>
      </c>
      <c r="B7214" s="1" t="s">
        <v>12</v>
      </c>
      <c r="C7214" s="1" t="s">
        <v>87</v>
      </c>
      <c r="D7214" s="1" t="s">
        <v>88</v>
      </c>
      <c r="E7214" s="1" t="s">
        <v>1261</v>
      </c>
      <c r="F7214" s="1" t="s">
        <v>1262</v>
      </c>
      <c r="G7214">
        <v>2020</v>
      </c>
      <c r="H7214">
        <v>2020</v>
      </c>
      <c r="I7214">
        <v>52874</v>
      </c>
      <c r="L7214">
        <f>IF(ISNUMBER(SEARCH("migliaia",istat[[#This Row],[Variabile]])),istat[[#This Row],[Value]]*1000,istat[[#This Row],[Value]])</f>
        <v>52874000</v>
      </c>
      <c r="M7214" t="b" cm="1">
        <f t="array" ref="M7214">_xlfn.IFS(istat[[#This Row],[Flag Codes]]="c",FALSE,istat[[#This Row],[Ateco 2007]]="TOTALE",FALSE,TRUE,TRUE)</f>
        <v>1</v>
      </c>
      <c r="N721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4">
        <f>IFERROR(FIND("(",istat[[#This Row],[Variabile]])-2,LEN(istat[[#This Row],[Variabile]]))</f>
        <v>36</v>
      </c>
      <c r="P7214" t="str">
        <f>LEFT(istat[[#This Row],[Variabile]],istat[[#This Row],[unique_id_variable_text_num_char]])</f>
        <v>investimenti lordi in beni materiali</v>
      </c>
      <c r="Q7214" t="str">
        <f>istat[[#This Row],[unique_id_ateco_text]]&amp;": "&amp;istat[[#This Row],[unique_id_variable_text]]</f>
        <v>3317 riparazione e manutenzione di locomotive e di materiale rotabile ferro-tranviario: investimenti lordi in beni materiali</v>
      </c>
    </row>
    <row r="7215" spans="1:17" x14ac:dyDescent="0.35">
      <c r="A7215" s="1" t="s">
        <v>11</v>
      </c>
      <c r="B7215" s="1" t="s">
        <v>12</v>
      </c>
      <c r="C7215" s="1" t="s">
        <v>95</v>
      </c>
      <c r="D7215" s="1" t="s">
        <v>96</v>
      </c>
      <c r="E7215" s="1" t="s">
        <v>1261</v>
      </c>
      <c r="F7215" s="1" t="s">
        <v>1262</v>
      </c>
      <c r="G7215">
        <v>2020</v>
      </c>
      <c r="H7215">
        <v>2020</v>
      </c>
      <c r="I7215">
        <v>4422</v>
      </c>
      <c r="L7215">
        <f>IF(ISNUMBER(SEARCH("migliaia",istat[[#This Row],[Variabile]])),istat[[#This Row],[Value]]*1000,istat[[#This Row],[Value]])</f>
        <v>4422</v>
      </c>
      <c r="M7215" t="b" cm="1">
        <f t="array" ref="M7215">_xlfn.IFS(istat[[#This Row],[Flag Codes]]="c",FALSE,istat[[#This Row],[Ateco 2007]]="TOTALE",FALSE,TRUE,TRUE)</f>
        <v>1</v>
      </c>
      <c r="N721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215">
        <f>IFERROR(FIND("(",istat[[#This Row],[Variabile]])-2,LEN(istat[[#This Row],[Variabile]]))</f>
        <v>21</v>
      </c>
      <c r="P7215" t="str">
        <f>LEFT(istat[[#This Row],[Variabile]],istat[[#This Row],[unique_id_variable_text_num_char]])</f>
        <v>lavoratori dipendenti</v>
      </c>
      <c r="Q7215" t="str">
        <f>istat[[#This Row],[unique_id_ateco_text]]&amp;": "&amp;istat[[#This Row],[unique_id_variable_text]]</f>
        <v>3317 riparazione e manutenzione di locomotive e di materiale rotabile ferro-tranviario: lavoratori dipendenti</v>
      </c>
    </row>
    <row r="7216" spans="1:17" x14ac:dyDescent="0.35">
      <c r="A7216" s="1" t="s">
        <v>11</v>
      </c>
      <c r="B7216" s="1" t="s">
        <v>12</v>
      </c>
      <c r="C7216" s="1" t="s">
        <v>13</v>
      </c>
      <c r="D7216" s="1" t="s">
        <v>14</v>
      </c>
      <c r="E7216" s="1" t="s">
        <v>1263</v>
      </c>
      <c r="F7216" s="1" t="s">
        <v>1264</v>
      </c>
      <c r="G7216">
        <v>2020</v>
      </c>
      <c r="H7216">
        <v>2020</v>
      </c>
      <c r="I7216">
        <v>3968</v>
      </c>
      <c r="L7216">
        <f>IF(ISNUMBER(SEARCH("migliaia",istat[[#This Row],[Variabile]])),istat[[#This Row],[Value]]*1000,istat[[#This Row],[Value]])</f>
        <v>3968</v>
      </c>
      <c r="M7216" t="b" cm="1">
        <f t="array" ref="M7216">_xlfn.IFS(istat[[#This Row],[Flag Codes]]="c",FALSE,istat[[#This Row],[Ateco 2007]]="TOTALE",FALSE,TRUE,TRUE)</f>
        <v>1</v>
      </c>
      <c r="N7216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216">
        <f>IFERROR(FIND("(",istat[[#This Row],[Variabile]])-2,LEN(istat[[#This Row],[Variabile]]))</f>
        <v>7</v>
      </c>
      <c r="P7216" t="str">
        <f>LEFT(istat[[#This Row],[Variabile]],istat[[#This Row],[unique_id_variable_text_num_char]])</f>
        <v>imprese</v>
      </c>
      <c r="Q7216" t="str">
        <f>istat[[#This Row],[unique_id_ateco_text]]&amp;": "&amp;istat[[#This Row],[unique_id_variable_text]]</f>
        <v>3319 riparazione di altre apparecchiature: imprese</v>
      </c>
    </row>
    <row r="7217" spans="1:17" x14ac:dyDescent="0.35">
      <c r="A7217" s="1" t="s">
        <v>11</v>
      </c>
      <c r="B7217" s="1" t="s">
        <v>12</v>
      </c>
      <c r="C7217" s="1" t="s">
        <v>87</v>
      </c>
      <c r="D7217" s="1" t="s">
        <v>88</v>
      </c>
      <c r="E7217" s="1" t="s">
        <v>1076</v>
      </c>
      <c r="F7217" s="1" t="s">
        <v>1077</v>
      </c>
      <c r="G7217">
        <v>2020</v>
      </c>
      <c r="H7217">
        <v>2020</v>
      </c>
      <c r="I7217">
        <v>34262</v>
      </c>
      <c r="L7217">
        <f>IF(ISNUMBER(SEARCH("migliaia",istat[[#This Row],[Variabile]])),istat[[#This Row],[Value]]*1000,istat[[#This Row],[Value]])</f>
        <v>34262000</v>
      </c>
      <c r="M7217" t="b" cm="1">
        <f t="array" ref="M7217">_xlfn.IFS(istat[[#This Row],[Flag Codes]]="c",FALSE,istat[[#This Row],[Ateco 2007]]="TOTALE",FALSE,TRUE,TRUE)</f>
        <v>1</v>
      </c>
      <c r="N7217" t="str">
        <f>istat[[#This Row],[ATECO_2007]]&amp;" "&amp;LEFT(istat[[#This Row],[Ateco 2007]],IFERROR(FIND("(",istat[[#This Row],[Ateco 2007]])-2,LEN(istat[[#This Row],[Ateco 2007]])))</f>
        <v>4311 demolizione</v>
      </c>
      <c r="O7217">
        <f>IFERROR(FIND("(",istat[[#This Row],[Variabile]])-2,LEN(istat[[#This Row],[Variabile]]))</f>
        <v>36</v>
      </c>
      <c r="P7217" t="str">
        <f>LEFT(istat[[#This Row],[Variabile]],istat[[#This Row],[unique_id_variable_text_num_char]])</f>
        <v>investimenti lordi in beni materiali</v>
      </c>
      <c r="Q7217" t="str">
        <f>istat[[#This Row],[unique_id_ateco_text]]&amp;": "&amp;istat[[#This Row],[unique_id_variable_text]]</f>
        <v>4311 demolizione: investimenti lordi in beni materiali</v>
      </c>
    </row>
    <row r="7218" spans="1:17" x14ac:dyDescent="0.35">
      <c r="A7218" s="1" t="s">
        <v>11</v>
      </c>
      <c r="B7218" s="1" t="s">
        <v>12</v>
      </c>
      <c r="C7218" s="1" t="s">
        <v>13</v>
      </c>
      <c r="D7218" s="1" t="s">
        <v>14</v>
      </c>
      <c r="E7218" s="1" t="s">
        <v>478</v>
      </c>
      <c r="F7218" s="1" t="s">
        <v>479</v>
      </c>
      <c r="G7218">
        <v>2020</v>
      </c>
      <c r="H7218">
        <v>2020</v>
      </c>
      <c r="I7218">
        <v>7468</v>
      </c>
      <c r="L7218">
        <f>IF(ISNUMBER(SEARCH("migliaia",istat[[#This Row],[Variabile]])),istat[[#This Row],[Value]]*1000,istat[[#This Row],[Value]])</f>
        <v>7468</v>
      </c>
      <c r="M7218" t="b" cm="1">
        <f t="array" ref="M7218">_xlfn.IFS(istat[[#This Row],[Flag Codes]]="c",FALSE,istat[[#This Row],[Ateco 2007]]="TOTALE",FALSE,TRUE,TRUE)</f>
        <v>1</v>
      </c>
      <c r="N7218" t="str">
        <f>istat[[#This Row],[ATECO_2007]]&amp;" "&amp;LEFT(istat[[#This Row],[Ateco 2007]],IFERROR(FIND("(",istat[[#This Row],[Ateco 2007]])-2,LEN(istat[[#This Row],[Ateco 2007]])))</f>
        <v>4312 preparazione del cantiere edile</v>
      </c>
      <c r="O7218">
        <f>IFERROR(FIND("(",istat[[#This Row],[Variabile]])-2,LEN(istat[[#This Row],[Variabile]]))</f>
        <v>7</v>
      </c>
      <c r="P7218" t="str">
        <f>LEFT(istat[[#This Row],[Variabile]],istat[[#This Row],[unique_id_variable_text_num_char]])</f>
        <v>imprese</v>
      </c>
      <c r="Q7218" t="str">
        <f>istat[[#This Row],[unique_id_ateco_text]]&amp;": "&amp;istat[[#This Row],[unique_id_variable_text]]</f>
        <v>4312 preparazione del cantiere edile: imprese</v>
      </c>
    </row>
    <row r="7219" spans="1:17" x14ac:dyDescent="0.35">
      <c r="A7219" s="1" t="s">
        <v>11</v>
      </c>
      <c r="B7219" s="1" t="s">
        <v>12</v>
      </c>
      <c r="C7219" s="1" t="s">
        <v>85</v>
      </c>
      <c r="D7219" s="1" t="s">
        <v>86</v>
      </c>
      <c r="E7219" s="1" t="s">
        <v>1265</v>
      </c>
      <c r="F7219" s="1" t="s">
        <v>1266</v>
      </c>
      <c r="G7219">
        <v>2020</v>
      </c>
      <c r="H7219">
        <v>2020</v>
      </c>
      <c r="I7219">
        <v>613522</v>
      </c>
      <c r="L7219">
        <f>IF(ISNUMBER(SEARCH("migliaia",istat[[#This Row],[Variabile]])),istat[[#This Row],[Value]]*1000,istat[[#This Row],[Value]])</f>
        <v>613522000</v>
      </c>
      <c r="M7219" t="b" cm="1">
        <f t="array" ref="M7219">_xlfn.IFS(istat[[#This Row],[Flag Codes]]="c",FALSE,istat[[#This Row],[Ateco 2007]]="TOTALE",FALSE,TRUE,TRUE)</f>
        <v>1</v>
      </c>
      <c r="N72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219">
        <f>IFERROR(FIND("(",istat[[#This Row],[Variabile]])-2,LEN(istat[[#This Row],[Variabile]]))</f>
        <v>17</v>
      </c>
      <c r="P7219" t="str">
        <f>LEFT(istat[[#This Row],[Variabile]],istat[[#This Row],[unique_id_variable_text_num_char]])</f>
        <v>salari e stipendi</v>
      </c>
      <c r="Q7219" t="str">
        <f>istat[[#This Row],[unique_id_ateco_text]]&amp;": "&amp;istat[[#This Row],[unique_id_variable_text]]</f>
        <v>4399 altri lavori specializzati di costruzione nca: salari e stipendi</v>
      </c>
    </row>
    <row r="7220" spans="1:17" x14ac:dyDescent="0.35">
      <c r="A7220" s="1" t="s">
        <v>11</v>
      </c>
      <c r="B7220" s="1" t="s">
        <v>12</v>
      </c>
      <c r="C7220" s="1" t="s">
        <v>79</v>
      </c>
      <c r="D7220" s="1" t="s">
        <v>80</v>
      </c>
      <c r="E7220" s="1" t="s">
        <v>1267</v>
      </c>
      <c r="F7220" s="1" t="s">
        <v>1268</v>
      </c>
      <c r="G7220">
        <v>2020</v>
      </c>
      <c r="H7220">
        <v>2020</v>
      </c>
      <c r="I7220">
        <v>2809304</v>
      </c>
      <c r="L7220">
        <f>IF(ISNUMBER(SEARCH("migliaia",istat[[#This Row],[Variabile]])),istat[[#This Row],[Value]]*1000,istat[[#This Row],[Value]])</f>
        <v>2809304000</v>
      </c>
      <c r="M7220" t="b" cm="1">
        <f t="array" ref="M7220">_xlfn.IFS(istat[[#This Row],[Flag Codes]]="c",FALSE,istat[[#This Row],[Ateco 2007]]="TOTALE",FALSE,TRUE,TRUE)</f>
        <v>1</v>
      </c>
      <c r="N722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220">
        <f>IFERROR(FIND("(",istat[[#This Row],[Variabile]])-2,LEN(istat[[#This Row],[Variabile]]))</f>
        <v>26</v>
      </c>
      <c r="P7220" t="str">
        <f>LEFT(istat[[#This Row],[Variabile]],istat[[#This Row],[unique_id_variable_text_num_char]])</f>
        <v>acquisto di beni e servizi</v>
      </c>
      <c r="Q7220" t="str">
        <f>istat[[#This Row],[unique_id_ateco_text]]&amp;": "&amp;istat[[#This Row],[unique_id_variable_text]]</f>
        <v>4648 commercio all'ingrosso di orologi e di gioielleria: acquisto di beni e servizi</v>
      </c>
    </row>
    <row r="7221" spans="1:17" x14ac:dyDescent="0.35">
      <c r="A7221" s="1" t="s">
        <v>11</v>
      </c>
      <c r="B7221" s="1" t="s">
        <v>12</v>
      </c>
      <c r="C7221" s="1" t="s">
        <v>71</v>
      </c>
      <c r="D7221" s="1" t="s">
        <v>72</v>
      </c>
      <c r="E7221" s="1" t="s">
        <v>1275</v>
      </c>
      <c r="F7221" s="1" t="s">
        <v>1276</v>
      </c>
      <c r="G7221">
        <v>2020</v>
      </c>
      <c r="H7221">
        <v>2020</v>
      </c>
      <c r="I7221">
        <v>6488873</v>
      </c>
      <c r="L7221">
        <f>IF(ISNUMBER(SEARCH("migliaia",istat[[#This Row],[Variabile]])),istat[[#This Row],[Value]]*1000,istat[[#This Row],[Value]])</f>
        <v>6488873000</v>
      </c>
      <c r="M7221" t="b" cm="1">
        <f t="array" ref="M7221">_xlfn.IFS(istat[[#This Row],[Flag Codes]]="c",FALSE,istat[[#This Row],[Ateco 2007]]="TOTALE",FALSE,TRUE,TRUE)</f>
        <v>1</v>
      </c>
      <c r="N722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1">
        <f>IFERROR(FIND("(",istat[[#This Row],[Variabile]])-2,LEN(istat[[#This Row],[Variabile]]))</f>
        <v>23</v>
      </c>
      <c r="P7221" t="str">
        <f>LEFT(istat[[#This Row],[Variabile]],istat[[#This Row],[unique_id_variable_text_num_char]])</f>
        <v>valore della produzione</v>
      </c>
      <c r="Q7221" t="str">
        <f>istat[[#This Row],[unique_id_ateco_text]]&amp;": "&amp;istat[[#This Row],[unique_id_variable_text]]</f>
        <v>4649 commercio all'ingrosso di altri beni di consumo: valore della produzione</v>
      </c>
    </row>
    <row r="7222" spans="1:17" x14ac:dyDescent="0.35">
      <c r="A7222" s="1" t="s">
        <v>11</v>
      </c>
      <c r="B7222" s="1" t="s">
        <v>12</v>
      </c>
      <c r="C7222" s="1" t="s">
        <v>77</v>
      </c>
      <c r="D7222" s="1" t="s">
        <v>78</v>
      </c>
      <c r="E7222" s="1" t="s">
        <v>1275</v>
      </c>
      <c r="F7222" s="1" t="s">
        <v>1276</v>
      </c>
      <c r="G7222">
        <v>2020</v>
      </c>
      <c r="H7222">
        <v>2020</v>
      </c>
      <c r="I7222">
        <v>1267119</v>
      </c>
      <c r="L7222">
        <f>IF(ISNUMBER(SEARCH("migliaia",istat[[#This Row],[Variabile]])),istat[[#This Row],[Value]]*1000,istat[[#This Row],[Value]])</f>
        <v>1267119000</v>
      </c>
      <c r="M7222" t="b" cm="1">
        <f t="array" ref="M7222">_xlfn.IFS(istat[[#This Row],[Flag Codes]]="c",FALSE,istat[[#This Row],[Ateco 2007]]="TOTALE",FALSE,TRUE,TRUE)</f>
        <v>1</v>
      </c>
      <c r="N72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222">
        <f>IFERROR(FIND("(",istat[[#This Row],[Variabile]])-2,LEN(istat[[#This Row],[Variabile]]))</f>
        <v>23</v>
      </c>
      <c r="P7222" t="str">
        <f>LEFT(istat[[#This Row],[Variabile]],istat[[#This Row],[unique_id_variable_text_num_char]])</f>
        <v>margine operativo lordo</v>
      </c>
      <c r="Q7222" t="str">
        <f>istat[[#This Row],[unique_id_ateco_text]]&amp;": "&amp;istat[[#This Row],[unique_id_variable_text]]</f>
        <v>4649 commercio all'ingrosso di altri beni di consumo: margine operativo lordo</v>
      </c>
    </row>
    <row r="7223" spans="1:17" x14ac:dyDescent="0.35">
      <c r="A7223" s="1" t="s">
        <v>11</v>
      </c>
      <c r="B7223" s="1" t="s">
        <v>12</v>
      </c>
      <c r="C7223" s="1" t="s">
        <v>69</v>
      </c>
      <c r="D7223" s="1" t="s">
        <v>70</v>
      </c>
      <c r="E7223" s="1" t="s">
        <v>1269</v>
      </c>
      <c r="F7223" s="1" t="s">
        <v>1270</v>
      </c>
      <c r="G7223">
        <v>2020</v>
      </c>
      <c r="H7223">
        <v>2020</v>
      </c>
      <c r="I7223">
        <v>23632338</v>
      </c>
      <c r="L7223">
        <f>IF(ISNUMBER(SEARCH("migliaia",istat[[#This Row],[Variabile]])),istat[[#This Row],[Value]]*1000,istat[[#This Row],[Value]])</f>
        <v>23632338000</v>
      </c>
      <c r="M7223" t="b" cm="1">
        <f t="array" ref="M7223">_xlfn.IFS(istat[[#This Row],[Flag Codes]]="c",FALSE,istat[[#This Row],[Ateco 2007]]="TOTALE",FALSE,TRUE,TRUE)</f>
        <v>1</v>
      </c>
      <c r="N7223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3">
        <f>IFERROR(FIND("(",istat[[#This Row],[Variabile]])-2,LEN(istat[[#This Row],[Variabile]]))</f>
        <v>9</v>
      </c>
      <c r="P7223" t="str">
        <f>LEFT(istat[[#This Row],[Variabile]],istat[[#This Row],[unique_id_variable_text_num_char]])</f>
        <v>fatturato</v>
      </c>
      <c r="Q7223" t="str">
        <f>istat[[#This Row],[unique_id_ateco_text]]&amp;": "&amp;istat[[#This Row],[unique_id_variable_text]]</f>
        <v>4651 commercio all'ingrosso di computer, apparecchiature informatiche periferiche e di software: fatturato</v>
      </c>
    </row>
    <row r="7224" spans="1:17" x14ac:dyDescent="0.35">
      <c r="A7224" s="1" t="s">
        <v>11</v>
      </c>
      <c r="B7224" s="1" t="s">
        <v>12</v>
      </c>
      <c r="C7224" s="1" t="s">
        <v>73</v>
      </c>
      <c r="D7224" s="1" t="s">
        <v>74</v>
      </c>
      <c r="E7224" s="1" t="s">
        <v>1269</v>
      </c>
      <c r="F7224" s="1" t="s">
        <v>1270</v>
      </c>
      <c r="G7224">
        <v>2020</v>
      </c>
      <c r="H7224">
        <v>2020</v>
      </c>
      <c r="I7224">
        <v>2982238</v>
      </c>
      <c r="L7224">
        <f>IF(ISNUMBER(SEARCH("migliaia",istat[[#This Row],[Variabile]])),istat[[#This Row],[Value]]*1000,istat[[#This Row],[Value]])</f>
        <v>2982238000</v>
      </c>
      <c r="M7224" t="b" cm="1">
        <f t="array" ref="M7224">_xlfn.IFS(istat[[#This Row],[Flag Codes]]="c",FALSE,istat[[#This Row],[Ateco 2007]]="TOTALE",FALSE,TRUE,TRUE)</f>
        <v>1</v>
      </c>
      <c r="N72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4">
        <f>IFERROR(FIND("(",istat[[#This Row],[Variabile]])-2,LEN(istat[[#This Row],[Variabile]]))</f>
        <v>36</v>
      </c>
      <c r="P7224" t="str">
        <f>LEFT(istat[[#This Row],[Variabile]],istat[[#This Row],[unique_id_variable_text_num_char]])</f>
        <v>valore aggiunto al costo dei fattori</v>
      </c>
      <c r="Q7224" t="str">
        <f>istat[[#This Row],[unique_id_ateco_text]]&amp;": "&amp;istat[[#This Row],[unique_id_variable_text]]</f>
        <v>4651 commercio all'ingrosso di computer, apparecchiature informatiche periferiche e di software: valore aggiunto al costo dei fattori</v>
      </c>
    </row>
    <row r="7225" spans="1:17" x14ac:dyDescent="0.35">
      <c r="A7225" s="1" t="s">
        <v>11</v>
      </c>
      <c r="B7225" s="1" t="s">
        <v>12</v>
      </c>
      <c r="C7225" s="1" t="s">
        <v>101</v>
      </c>
      <c r="D7225" s="1" t="s">
        <v>102</v>
      </c>
      <c r="E7225" s="1" t="s">
        <v>1269</v>
      </c>
      <c r="F7225" s="1" t="s">
        <v>1270</v>
      </c>
      <c r="G7225">
        <v>2020</v>
      </c>
      <c r="H7225">
        <v>2020</v>
      </c>
      <c r="I7225">
        <v>51727</v>
      </c>
      <c r="L7225">
        <f>IF(ISNUMBER(SEARCH("migliaia",istat[[#This Row],[Variabile]])),istat[[#This Row],[Value]]*1000,istat[[#This Row],[Value]])</f>
        <v>51727000</v>
      </c>
      <c r="M7225" t="b" cm="1">
        <f t="array" ref="M7225">_xlfn.IFS(istat[[#This Row],[Flag Codes]]="c",FALSE,istat[[#This Row],[Ateco 2007]]="TOTALE",FALSE,TRUE,TRUE)</f>
        <v>1</v>
      </c>
      <c r="N72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225">
        <f>IFERROR(FIND("(",istat[[#This Row],[Variabile]])-2,LEN(istat[[#This Row],[Variabile]]))</f>
        <v>27</v>
      </c>
      <c r="P7225" t="str">
        <f>LEFT(istat[[#This Row],[Variabile]],istat[[#This Row],[unique_id_variable_text_num_char]])</f>
        <v>ore lavorate dai dipendenti</v>
      </c>
      <c r="Q7225" t="str">
        <f>istat[[#This Row],[unique_id_ateco_text]]&amp;": "&amp;istat[[#This Row],[unique_id_variable_text]]</f>
        <v>4651 commercio all'ingrosso di computer, apparecchiature informatiche periferiche e di software: ore lavorate dai dipendenti</v>
      </c>
    </row>
    <row r="7226" spans="1:17" x14ac:dyDescent="0.35">
      <c r="A7226" s="1" t="s">
        <v>11</v>
      </c>
      <c r="B7226" s="1" t="s">
        <v>12</v>
      </c>
      <c r="C7226" s="1" t="s">
        <v>81</v>
      </c>
      <c r="D7226" s="1" t="s">
        <v>82</v>
      </c>
      <c r="E7226" s="1" t="s">
        <v>1271</v>
      </c>
      <c r="F7226" s="1" t="s">
        <v>1272</v>
      </c>
      <c r="G7226">
        <v>2020</v>
      </c>
      <c r="H7226">
        <v>2020</v>
      </c>
      <c r="I7226">
        <v>935616</v>
      </c>
      <c r="L7226">
        <f>IF(ISNUMBER(SEARCH("migliaia",istat[[#This Row],[Variabile]])),istat[[#This Row],[Value]]*1000,istat[[#This Row],[Value]])</f>
        <v>935616000</v>
      </c>
      <c r="M7226" t="b" cm="1">
        <f t="array" ref="M7226">_xlfn.IFS(istat[[#This Row],[Flag Codes]]="c",FALSE,istat[[#This Row],[Ateco 2007]]="TOTALE",FALSE,TRUE,TRUE)</f>
        <v>1</v>
      </c>
      <c r="N722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226">
        <f>IFERROR(FIND("(",istat[[#This Row],[Variabile]])-2,LEN(istat[[#This Row],[Variabile]]))</f>
        <v>19</v>
      </c>
      <c r="P7226" t="str">
        <f>LEFT(istat[[#This Row],[Variabile]],istat[[#This Row],[unique_id_variable_text_num_char]])</f>
        <v>costi del personale</v>
      </c>
      <c r="Q7226" t="str">
        <f>istat[[#This Row],[unique_id_ateco_text]]&amp;": "&amp;istat[[#This Row],[unique_id_variable_text]]</f>
        <v>4652 commercio all'ingrosso di apparecchiature elettroniche per telecomunicazioni e componenti elettronici : costi del personale</v>
      </c>
    </row>
    <row r="7227" spans="1:17" x14ac:dyDescent="0.35">
      <c r="A7227" s="1" t="s">
        <v>11</v>
      </c>
      <c r="B7227" s="1" t="s">
        <v>12</v>
      </c>
      <c r="C7227" s="1" t="s">
        <v>73</v>
      </c>
      <c r="D7227" s="1" t="s">
        <v>74</v>
      </c>
      <c r="E7227" s="1" t="s">
        <v>1159</v>
      </c>
      <c r="F7227" s="1" t="s">
        <v>1160</v>
      </c>
      <c r="G7227">
        <v>2020</v>
      </c>
      <c r="H7227">
        <v>2020</v>
      </c>
      <c r="I7227">
        <v>676125</v>
      </c>
      <c r="L7227">
        <f>IF(ISNUMBER(SEARCH("migliaia",istat[[#This Row],[Variabile]])),istat[[#This Row],[Value]]*1000,istat[[#This Row],[Value]])</f>
        <v>676125000</v>
      </c>
      <c r="M7227" t="b" cm="1">
        <f t="array" ref="M7227">_xlfn.IFS(istat[[#This Row],[Flag Codes]]="c",FALSE,istat[[#This Row],[Ateco 2007]]="TOTALE",FALSE,TRUE,TRUE)</f>
        <v>1</v>
      </c>
      <c r="N7227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7">
        <f>IFERROR(FIND("(",istat[[#This Row],[Variabile]])-2,LEN(istat[[#This Row],[Variabile]]))</f>
        <v>36</v>
      </c>
      <c r="P7227" t="str">
        <f>LEFT(istat[[#This Row],[Variabile]],istat[[#This Row],[unique_id_variable_text_num_char]])</f>
        <v>valore aggiunto al costo dei fattori</v>
      </c>
      <c r="Q7227" t="str">
        <f>istat[[#This Row],[unique_id_ateco_text]]&amp;": "&amp;istat[[#This Row],[unique_id_variable_text]]</f>
        <v>4677 commercio all'ingrosso di rottami e cascami: valore aggiunto al costo dei fattori</v>
      </c>
    </row>
    <row r="7228" spans="1:17" x14ac:dyDescent="0.35">
      <c r="A7228" s="1" t="s">
        <v>11</v>
      </c>
      <c r="B7228" s="1" t="s">
        <v>12</v>
      </c>
      <c r="C7228" s="1" t="s">
        <v>101</v>
      </c>
      <c r="D7228" s="1" t="s">
        <v>102</v>
      </c>
      <c r="E7228" s="1" t="s">
        <v>1159</v>
      </c>
      <c r="F7228" s="1" t="s">
        <v>1160</v>
      </c>
      <c r="G7228">
        <v>2020</v>
      </c>
      <c r="H7228">
        <v>2020</v>
      </c>
      <c r="I7228">
        <v>13990</v>
      </c>
      <c r="L7228">
        <f>IF(ISNUMBER(SEARCH("migliaia",istat[[#This Row],[Variabile]])),istat[[#This Row],[Value]]*1000,istat[[#This Row],[Value]])</f>
        <v>13990000</v>
      </c>
      <c r="M7228" t="b" cm="1">
        <f t="array" ref="M7228">_xlfn.IFS(istat[[#This Row],[Flag Codes]]="c",FALSE,istat[[#This Row],[Ateco 2007]]="TOTALE",FALSE,TRUE,TRUE)</f>
        <v>1</v>
      </c>
      <c r="N7228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7228">
        <f>IFERROR(FIND("(",istat[[#This Row],[Variabile]])-2,LEN(istat[[#This Row],[Variabile]]))</f>
        <v>27</v>
      </c>
      <c r="P7228" t="str">
        <f>LEFT(istat[[#This Row],[Variabile]],istat[[#This Row],[unique_id_variable_text_num_char]])</f>
        <v>ore lavorate dai dipendenti</v>
      </c>
      <c r="Q7228" t="str">
        <f>istat[[#This Row],[unique_id_ateco_text]]&amp;": "&amp;istat[[#This Row],[unique_id_variable_text]]</f>
        <v>4677 commercio all'ingrosso di rottami e cascami: ore lavorate dai dipendenti</v>
      </c>
    </row>
    <row r="7229" spans="1:17" x14ac:dyDescent="0.35">
      <c r="A7229" s="1" t="s">
        <v>11</v>
      </c>
      <c r="B7229" s="1" t="s">
        <v>12</v>
      </c>
      <c r="C7229" s="1" t="s">
        <v>71</v>
      </c>
      <c r="D7229" s="1" t="s">
        <v>72</v>
      </c>
      <c r="E7229" s="1" t="s">
        <v>1277</v>
      </c>
      <c r="F7229" s="1" t="s">
        <v>1278</v>
      </c>
      <c r="G7229">
        <v>2020</v>
      </c>
      <c r="H7229">
        <v>2020</v>
      </c>
      <c r="I7229">
        <v>32703391</v>
      </c>
      <c r="L7229">
        <f>IF(ISNUMBER(SEARCH("migliaia",istat[[#This Row],[Variabile]])),istat[[#This Row],[Value]]*1000,istat[[#This Row],[Value]])</f>
        <v>32703391000</v>
      </c>
      <c r="M7229" t="b" cm="1">
        <f t="array" ref="M7229">_xlfn.IFS(istat[[#This Row],[Flag Codes]]="c",FALSE,istat[[#This Row],[Ateco 2007]]="TOTALE",FALSE,TRUE,TRUE)</f>
        <v>1</v>
      </c>
      <c r="N72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29">
        <f>IFERROR(FIND("(",istat[[#This Row],[Variabile]])-2,LEN(istat[[#This Row],[Variabile]]))</f>
        <v>23</v>
      </c>
      <c r="P7229" t="str">
        <f>LEFT(istat[[#This Row],[Variabile]],istat[[#This Row],[unique_id_variable_text_num_char]])</f>
        <v>valore della produzione</v>
      </c>
      <c r="Q7229" t="str">
        <f>istat[[#This Row],[unique_id_ateco_text]]&amp;": "&amp;istat[[#This Row],[unique_id_variable_text]]</f>
        <v>4711 commercio al dettaglio in esercizi non specializzati con prevalenza di prodotti alimentari e bevande: valore della produzione</v>
      </c>
    </row>
    <row r="7230" spans="1:17" x14ac:dyDescent="0.35">
      <c r="A7230" s="1" t="s">
        <v>11</v>
      </c>
      <c r="B7230" s="1" t="s">
        <v>12</v>
      </c>
      <c r="C7230" s="1" t="s">
        <v>95</v>
      </c>
      <c r="D7230" s="1" t="s">
        <v>96</v>
      </c>
      <c r="E7230" s="1" t="s">
        <v>1277</v>
      </c>
      <c r="F7230" s="1" t="s">
        <v>1278</v>
      </c>
      <c r="G7230">
        <v>2020</v>
      </c>
      <c r="H7230">
        <v>2020</v>
      </c>
      <c r="I7230">
        <v>403534</v>
      </c>
      <c r="L7230">
        <f>IF(ISNUMBER(SEARCH("migliaia",istat[[#This Row],[Variabile]])),istat[[#This Row],[Value]]*1000,istat[[#This Row],[Value]])</f>
        <v>403534</v>
      </c>
      <c r="M7230" t="b" cm="1">
        <f t="array" ref="M7230">_xlfn.IFS(istat[[#This Row],[Flag Codes]]="c",FALSE,istat[[#This Row],[Ateco 2007]]="TOTALE",FALSE,TRUE,TRUE)</f>
        <v>1</v>
      </c>
      <c r="N7230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30">
        <f>IFERROR(FIND("(",istat[[#This Row],[Variabile]])-2,LEN(istat[[#This Row],[Variabile]]))</f>
        <v>21</v>
      </c>
      <c r="P7230" t="str">
        <f>LEFT(istat[[#This Row],[Variabile]],istat[[#This Row],[unique_id_variable_text_num_char]])</f>
        <v>lavoratori dipendenti</v>
      </c>
      <c r="Q7230" t="str">
        <f>istat[[#This Row],[unique_id_ateco_text]]&amp;": "&amp;istat[[#This Row],[unique_id_variable_text]]</f>
        <v>4711 commercio al dettaglio in esercizi non specializzati con prevalenza di prodotti alimentari e bevande: lavoratori dipendenti</v>
      </c>
    </row>
    <row r="7231" spans="1:17" x14ac:dyDescent="0.35">
      <c r="A7231" s="1" t="s">
        <v>11</v>
      </c>
      <c r="B7231" s="1" t="s">
        <v>12</v>
      </c>
      <c r="C7231" s="1" t="s">
        <v>13</v>
      </c>
      <c r="D7231" s="1" t="s">
        <v>14</v>
      </c>
      <c r="E7231" s="1" t="s">
        <v>1279</v>
      </c>
      <c r="F7231" s="1" t="s">
        <v>1280</v>
      </c>
      <c r="G7231">
        <v>2020</v>
      </c>
      <c r="H7231">
        <v>2020</v>
      </c>
      <c r="I7231">
        <v>8034</v>
      </c>
      <c r="L7231">
        <f>IF(ISNUMBER(SEARCH("migliaia",istat[[#This Row],[Variabile]])),istat[[#This Row],[Value]]*1000,istat[[#This Row],[Value]])</f>
        <v>8034</v>
      </c>
      <c r="M7231" t="b" cm="1">
        <f t="array" ref="M7231">_xlfn.IFS(istat[[#This Row],[Flag Codes]]="c",FALSE,istat[[#This Row],[Ateco 2007]]="TOTALE",FALSE,TRUE,TRUE)</f>
        <v>1</v>
      </c>
      <c r="N723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1">
        <f>IFERROR(FIND("(",istat[[#This Row],[Variabile]])-2,LEN(istat[[#This Row],[Variabile]]))</f>
        <v>7</v>
      </c>
      <c r="P7231" t="str">
        <f>LEFT(istat[[#This Row],[Variabile]],istat[[#This Row],[unique_id_variable_text_num_char]])</f>
        <v>imprese</v>
      </c>
      <c r="Q7231" t="str">
        <f>istat[[#This Row],[unique_id_ateco_text]]&amp;": "&amp;istat[[#This Row],[unique_id_variable_text]]</f>
        <v>4719 commercio al dettaglio in altri esercizi non specializzati: imprese</v>
      </c>
    </row>
    <row r="7232" spans="1:17" x14ac:dyDescent="0.35">
      <c r="A7232" s="1" t="s">
        <v>11</v>
      </c>
      <c r="B7232" s="1" t="s">
        <v>12</v>
      </c>
      <c r="C7232" s="1" t="s">
        <v>69</v>
      </c>
      <c r="D7232" s="1" t="s">
        <v>70</v>
      </c>
      <c r="E7232" s="1" t="s">
        <v>1279</v>
      </c>
      <c r="F7232" s="1" t="s">
        <v>1280</v>
      </c>
      <c r="G7232">
        <v>2020</v>
      </c>
      <c r="H7232">
        <v>2020</v>
      </c>
      <c r="I7232">
        <v>13800098</v>
      </c>
      <c r="L7232">
        <f>IF(ISNUMBER(SEARCH("migliaia",istat[[#This Row],[Variabile]])),istat[[#This Row],[Value]]*1000,istat[[#This Row],[Value]])</f>
        <v>13800098000</v>
      </c>
      <c r="M7232" t="b" cm="1">
        <f t="array" ref="M7232">_xlfn.IFS(istat[[#This Row],[Flag Codes]]="c",FALSE,istat[[#This Row],[Ateco 2007]]="TOTALE",FALSE,TRUE,TRUE)</f>
        <v>1</v>
      </c>
      <c r="N7232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2">
        <f>IFERROR(FIND("(",istat[[#This Row],[Variabile]])-2,LEN(istat[[#This Row],[Variabile]]))</f>
        <v>9</v>
      </c>
      <c r="P7232" t="str">
        <f>LEFT(istat[[#This Row],[Variabile]],istat[[#This Row],[unique_id_variable_text_num_char]])</f>
        <v>fatturato</v>
      </c>
      <c r="Q7232" t="str">
        <f>istat[[#This Row],[unique_id_ateco_text]]&amp;": "&amp;istat[[#This Row],[unique_id_variable_text]]</f>
        <v>4719 commercio al dettaglio in altri esercizi non specializzati: fatturato</v>
      </c>
    </row>
    <row r="7233" spans="1:17" x14ac:dyDescent="0.35">
      <c r="A7233" s="1" t="s">
        <v>11</v>
      </c>
      <c r="B7233" s="1" t="s">
        <v>12</v>
      </c>
      <c r="C7233" s="1" t="s">
        <v>91</v>
      </c>
      <c r="D7233" s="1" t="s">
        <v>92</v>
      </c>
      <c r="E7233" s="1" t="s">
        <v>1279</v>
      </c>
      <c r="F7233" s="1" t="s">
        <v>1280</v>
      </c>
      <c r="G7233">
        <v>2020</v>
      </c>
      <c r="H7233">
        <v>2020</v>
      </c>
      <c r="I7233">
        <v>60083</v>
      </c>
      <c r="L7233">
        <f>IF(ISNUMBER(SEARCH("migliaia",istat[[#This Row],[Variabile]])),istat[[#This Row],[Value]]*1000,istat[[#This Row],[Value]])</f>
        <v>60083</v>
      </c>
      <c r="M7233" t="b" cm="1">
        <f t="array" ref="M7233">_xlfn.IFS(istat[[#This Row],[Flag Codes]]="c",FALSE,istat[[#This Row],[Ateco 2007]]="TOTALE",FALSE,TRUE,TRUE)</f>
        <v>1</v>
      </c>
      <c r="N7233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3">
        <f>IFERROR(FIND("(",istat[[#This Row],[Variabile]])-2,LEN(istat[[#This Row],[Variabile]]))</f>
        <v>8</v>
      </c>
      <c r="P7233" t="str">
        <f>LEFT(istat[[#This Row],[Variabile]],istat[[#This Row],[unique_id_variable_text_num_char]])</f>
        <v>occupati</v>
      </c>
      <c r="Q7233" t="str">
        <f>istat[[#This Row],[unique_id_ateco_text]]&amp;": "&amp;istat[[#This Row],[unique_id_variable_text]]</f>
        <v>4719 commercio al dettaglio in altri esercizi non specializzati: occupati</v>
      </c>
    </row>
    <row r="7234" spans="1:17" x14ac:dyDescent="0.35">
      <c r="A7234" s="1" t="s">
        <v>11</v>
      </c>
      <c r="B7234" s="1" t="s">
        <v>12</v>
      </c>
      <c r="C7234" s="1" t="s">
        <v>101</v>
      </c>
      <c r="D7234" s="1" t="s">
        <v>102</v>
      </c>
      <c r="E7234" s="1" t="s">
        <v>1279</v>
      </c>
      <c r="F7234" s="1" t="s">
        <v>1280</v>
      </c>
      <c r="G7234">
        <v>2020</v>
      </c>
      <c r="H7234">
        <v>2020</v>
      </c>
      <c r="I7234">
        <v>61040</v>
      </c>
      <c r="L7234">
        <f>IF(ISNUMBER(SEARCH("migliaia",istat[[#This Row],[Variabile]])),istat[[#This Row],[Value]]*1000,istat[[#This Row],[Value]])</f>
        <v>61040000</v>
      </c>
      <c r="M7234" t="b" cm="1">
        <f t="array" ref="M7234">_xlfn.IFS(istat[[#This Row],[Flag Codes]]="c",FALSE,istat[[#This Row],[Ateco 2007]]="TOTALE",FALSE,TRUE,TRUE)</f>
        <v>1</v>
      </c>
      <c r="N7234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34">
        <f>IFERROR(FIND("(",istat[[#This Row],[Variabile]])-2,LEN(istat[[#This Row],[Variabile]]))</f>
        <v>27</v>
      </c>
      <c r="P7234" t="str">
        <f>LEFT(istat[[#This Row],[Variabile]],istat[[#This Row],[unique_id_variable_text_num_char]])</f>
        <v>ore lavorate dai dipendenti</v>
      </c>
      <c r="Q7234" t="str">
        <f>istat[[#This Row],[unique_id_ateco_text]]&amp;": "&amp;istat[[#This Row],[unique_id_variable_text]]</f>
        <v>4719 commercio al dettaglio in altri esercizi non specializzati: ore lavorate dai dipendenti</v>
      </c>
    </row>
    <row r="7235" spans="1:17" x14ac:dyDescent="0.35">
      <c r="A7235" s="1" t="s">
        <v>11</v>
      </c>
      <c r="B7235" s="1" t="s">
        <v>12</v>
      </c>
      <c r="C7235" s="1" t="s">
        <v>85</v>
      </c>
      <c r="D7235" s="1" t="s">
        <v>86</v>
      </c>
      <c r="E7235" s="1" t="s">
        <v>1173</v>
      </c>
      <c r="F7235" s="1" t="s">
        <v>568</v>
      </c>
      <c r="G7235">
        <v>2020</v>
      </c>
      <c r="H7235">
        <v>2020</v>
      </c>
      <c r="I7235">
        <v>395182</v>
      </c>
      <c r="L7235">
        <f>IF(ISNUMBER(SEARCH("migliaia",istat[[#This Row],[Variabile]])),istat[[#This Row],[Value]]*1000,istat[[#This Row],[Value]])</f>
        <v>395182000</v>
      </c>
      <c r="M7235" t="b" cm="1">
        <f t="array" ref="M7235">_xlfn.IFS(istat[[#This Row],[Flag Codes]]="c",FALSE,istat[[#This Row],[Ateco 2007]]="TOTALE",FALSE,TRUE,TRUE)</f>
        <v>1</v>
      </c>
      <c r="N72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5">
        <f>IFERROR(FIND("(",istat[[#This Row],[Variabile]])-2,LEN(istat[[#This Row],[Variabile]]))</f>
        <v>17</v>
      </c>
      <c r="P7235" t="str">
        <f>LEFT(istat[[#This Row],[Variabile]],istat[[#This Row],[unique_id_variable_text_num_char]])</f>
        <v>salari e stipendi</v>
      </c>
      <c r="Q7235" t="str">
        <f>istat[[#This Row],[unique_id_ateco_text]]&amp;": "&amp;istat[[#This Row],[unique_id_variable_text]]</f>
        <v>4730 commercio al dettaglio di carburante per autotrazione in esercizi specializzati: salari e stipendi</v>
      </c>
    </row>
    <row r="7236" spans="1:17" x14ac:dyDescent="0.35">
      <c r="A7236" s="1" t="s">
        <v>11</v>
      </c>
      <c r="B7236" s="1" t="s">
        <v>12</v>
      </c>
      <c r="C7236" s="1" t="s">
        <v>87</v>
      </c>
      <c r="D7236" s="1" t="s">
        <v>88</v>
      </c>
      <c r="E7236" s="1" t="s">
        <v>1173</v>
      </c>
      <c r="F7236" s="1" t="s">
        <v>568</v>
      </c>
      <c r="G7236">
        <v>2020</v>
      </c>
      <c r="H7236">
        <v>2020</v>
      </c>
      <c r="I7236">
        <v>255914</v>
      </c>
      <c r="L7236">
        <f>IF(ISNUMBER(SEARCH("migliaia",istat[[#This Row],[Variabile]])),istat[[#This Row],[Value]]*1000,istat[[#This Row],[Value]])</f>
        <v>255914000</v>
      </c>
      <c r="M7236" t="b" cm="1">
        <f t="array" ref="M7236">_xlfn.IFS(istat[[#This Row],[Flag Codes]]="c",FALSE,istat[[#This Row],[Ateco 2007]]="TOTALE",FALSE,TRUE,TRUE)</f>
        <v>1</v>
      </c>
      <c r="N72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236">
        <f>IFERROR(FIND("(",istat[[#This Row],[Variabile]])-2,LEN(istat[[#This Row],[Variabile]]))</f>
        <v>36</v>
      </c>
      <c r="P7236" t="str">
        <f>LEFT(istat[[#This Row],[Variabile]],istat[[#This Row],[unique_id_variable_text_num_char]])</f>
        <v>investimenti lordi in beni materiali</v>
      </c>
      <c r="Q7236" t="str">
        <f>istat[[#This Row],[unique_id_ateco_text]]&amp;": "&amp;istat[[#This Row],[unique_id_variable_text]]</f>
        <v>4730 commercio al dettaglio di carburante per autotrazione in esercizi specializzati: investimenti lordi in beni materiali</v>
      </c>
    </row>
    <row r="7237" spans="1:17" x14ac:dyDescent="0.35">
      <c r="A7237" s="1" t="s">
        <v>11</v>
      </c>
      <c r="B7237" s="1" t="s">
        <v>12</v>
      </c>
      <c r="C7237" s="1" t="s">
        <v>81</v>
      </c>
      <c r="D7237" s="1" t="s">
        <v>82</v>
      </c>
      <c r="E7237" s="1" t="s">
        <v>1281</v>
      </c>
      <c r="F7237" s="1" t="s">
        <v>1282</v>
      </c>
      <c r="G7237">
        <v>2020</v>
      </c>
      <c r="H7237">
        <v>2020</v>
      </c>
      <c r="I7237">
        <v>218616</v>
      </c>
      <c r="L7237">
        <f>IF(ISNUMBER(SEARCH("migliaia",istat[[#This Row],[Variabile]])),istat[[#This Row],[Value]]*1000,istat[[#This Row],[Value]])</f>
        <v>218616000</v>
      </c>
      <c r="M7237" t="b" cm="1">
        <f t="array" ref="M7237">_xlfn.IFS(istat[[#This Row],[Flag Codes]]="c",FALSE,istat[[#This Row],[Ateco 2007]]="TOTALE",FALSE,TRUE,TRUE)</f>
        <v>1</v>
      </c>
      <c r="N723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37">
        <f>IFERROR(FIND("(",istat[[#This Row],[Variabile]])-2,LEN(istat[[#This Row],[Variabile]]))</f>
        <v>19</v>
      </c>
      <c r="P7237" t="str">
        <f>LEFT(istat[[#This Row],[Variabile]],istat[[#This Row],[unique_id_variable_text_num_char]])</f>
        <v>costi del personale</v>
      </c>
      <c r="Q7237" t="str">
        <f>istat[[#This Row],[unique_id_ateco_text]]&amp;": "&amp;istat[[#This Row],[unique_id_variable_text]]</f>
        <v>4741 commercio al dettaglio di computer, unità periferiche, software e attrezzature per ufficio in esercizi specializzati: costi del personale</v>
      </c>
    </row>
    <row r="7238" spans="1:17" x14ac:dyDescent="0.35">
      <c r="A7238" s="1" t="s">
        <v>11</v>
      </c>
      <c r="B7238" s="1" t="s">
        <v>12</v>
      </c>
      <c r="C7238" s="1" t="s">
        <v>85</v>
      </c>
      <c r="D7238" s="1" t="s">
        <v>86</v>
      </c>
      <c r="E7238" s="1" t="s">
        <v>1283</v>
      </c>
      <c r="F7238" s="1" t="s">
        <v>1284</v>
      </c>
      <c r="G7238">
        <v>2020</v>
      </c>
      <c r="H7238">
        <v>2020</v>
      </c>
      <c r="I7238">
        <v>20233</v>
      </c>
      <c r="L7238">
        <f>IF(ISNUMBER(SEARCH("migliaia",istat[[#This Row],[Variabile]])),istat[[#This Row],[Value]]*1000,istat[[#This Row],[Value]])</f>
        <v>20233000</v>
      </c>
      <c r="M7238" t="b" cm="1">
        <f t="array" ref="M7238">_xlfn.IFS(istat[[#This Row],[Flag Codes]]="c",FALSE,istat[[#This Row],[Ateco 2007]]="TOTALE",FALSE,TRUE,TRUE)</f>
        <v>1</v>
      </c>
      <c r="N72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8">
        <f>IFERROR(FIND("(",istat[[#This Row],[Variabile]])-2,LEN(istat[[#This Row],[Variabile]]))</f>
        <v>17</v>
      </c>
      <c r="P7238" t="str">
        <f>LEFT(istat[[#This Row],[Variabile]],istat[[#This Row],[unique_id_variable_text_num_char]])</f>
        <v>salari e stipendi</v>
      </c>
      <c r="Q7238" t="str">
        <f>istat[[#This Row],[unique_id_ateco_text]]&amp;": "&amp;istat[[#This Row],[unique_id_variable_text]]</f>
        <v>4743 commercio al dettaglio di apparecchiature audio e video in esercizi specializzati: salari e stipendi</v>
      </c>
    </row>
    <row r="7239" spans="1:17" x14ac:dyDescent="0.35">
      <c r="A7239" s="1" t="s">
        <v>11</v>
      </c>
      <c r="B7239" s="1" t="s">
        <v>12</v>
      </c>
      <c r="C7239" s="1" t="s">
        <v>87</v>
      </c>
      <c r="D7239" s="1" t="s">
        <v>88</v>
      </c>
      <c r="E7239" s="1" t="s">
        <v>1283</v>
      </c>
      <c r="F7239" s="1" t="s">
        <v>1284</v>
      </c>
      <c r="G7239">
        <v>2020</v>
      </c>
      <c r="H7239">
        <v>2020</v>
      </c>
      <c r="I7239">
        <v>1832</v>
      </c>
      <c r="L7239">
        <f>IF(ISNUMBER(SEARCH("migliaia",istat[[#This Row],[Variabile]])),istat[[#This Row],[Value]]*1000,istat[[#This Row],[Value]])</f>
        <v>1832000</v>
      </c>
      <c r="M7239" t="b" cm="1">
        <f t="array" ref="M7239">_xlfn.IFS(istat[[#This Row],[Flag Codes]]="c",FALSE,istat[[#This Row],[Ateco 2007]]="TOTALE",FALSE,TRUE,TRUE)</f>
        <v>1</v>
      </c>
      <c r="N72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39">
        <f>IFERROR(FIND("(",istat[[#This Row],[Variabile]])-2,LEN(istat[[#This Row],[Variabile]]))</f>
        <v>36</v>
      </c>
      <c r="P7239" t="str">
        <f>LEFT(istat[[#This Row],[Variabile]],istat[[#This Row],[unique_id_variable_text_num_char]])</f>
        <v>investimenti lordi in beni materiali</v>
      </c>
      <c r="Q7239" t="str">
        <f>istat[[#This Row],[unique_id_ateco_text]]&amp;": "&amp;istat[[#This Row],[unique_id_variable_text]]</f>
        <v>4743 commercio al dettaglio di apparecchiature audio e video in esercizi specializzati: investimenti lordi in beni materiali</v>
      </c>
    </row>
    <row r="7240" spans="1:17" x14ac:dyDescent="0.35">
      <c r="A7240" s="1" t="s">
        <v>11</v>
      </c>
      <c r="B7240" s="1" t="s">
        <v>12</v>
      </c>
      <c r="C7240" s="1" t="s">
        <v>77</v>
      </c>
      <c r="D7240" s="1" t="s">
        <v>78</v>
      </c>
      <c r="E7240" s="1" t="s">
        <v>1285</v>
      </c>
      <c r="F7240" s="1" t="s">
        <v>1286</v>
      </c>
      <c r="G7240">
        <v>2020</v>
      </c>
      <c r="H7240">
        <v>2020</v>
      </c>
      <c r="I7240">
        <v>3972</v>
      </c>
      <c r="L7240">
        <f>IF(ISNUMBER(SEARCH("migliaia",istat[[#This Row],[Variabile]])),istat[[#This Row],[Value]]*1000,istat[[#This Row],[Value]])</f>
        <v>3972000</v>
      </c>
      <c r="M7240" t="b" cm="1">
        <f t="array" ref="M7240">_xlfn.IFS(istat[[#This Row],[Flag Codes]]="c",FALSE,istat[[#This Row],[Ateco 2007]]="TOTALE",FALSE,TRUE,TRUE)</f>
        <v>1</v>
      </c>
      <c r="N72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40">
        <f>IFERROR(FIND("(",istat[[#This Row],[Variabile]])-2,LEN(istat[[#This Row],[Variabile]]))</f>
        <v>23</v>
      </c>
      <c r="P7240" t="str">
        <f>LEFT(istat[[#This Row],[Variabile]],istat[[#This Row],[unique_id_variable_text_num_char]])</f>
        <v>margine operativo lordo</v>
      </c>
      <c r="Q7240" t="str">
        <f>istat[[#This Row],[unique_id_ateco_text]]&amp;": "&amp;istat[[#This Row],[unique_id_variable_text]]</f>
        <v>4763 commercio al dettaglio di registrazioni musicali e video in esercizi specializzati: margine operativo lordo</v>
      </c>
    </row>
    <row r="7241" spans="1:17" x14ac:dyDescent="0.35">
      <c r="A7241" s="1" t="s">
        <v>11</v>
      </c>
      <c r="B7241" s="1" t="s">
        <v>12</v>
      </c>
      <c r="C7241" s="1" t="s">
        <v>73</v>
      </c>
      <c r="D7241" s="1" t="s">
        <v>74</v>
      </c>
      <c r="E7241" s="1" t="s">
        <v>1287</v>
      </c>
      <c r="F7241" s="1" t="s">
        <v>1288</v>
      </c>
      <c r="G7241">
        <v>2020</v>
      </c>
      <c r="H7241">
        <v>2020</v>
      </c>
      <c r="I7241">
        <v>951825</v>
      </c>
      <c r="L7241">
        <f>IF(ISNUMBER(SEARCH("migliaia",istat[[#This Row],[Variabile]])),istat[[#This Row],[Value]]*1000,istat[[#This Row],[Value]])</f>
        <v>951825000</v>
      </c>
      <c r="M7241" t="b" cm="1">
        <f t="array" ref="M7241">_xlfn.IFS(istat[[#This Row],[Flag Codes]]="c",FALSE,istat[[#This Row],[Ateco 2007]]="TOTALE",FALSE,TRUE,TRUE)</f>
        <v>1</v>
      </c>
      <c r="N724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41">
        <f>IFERROR(FIND("(",istat[[#This Row],[Variabile]])-2,LEN(istat[[#This Row],[Variabile]]))</f>
        <v>36</v>
      </c>
      <c r="P7241" t="str">
        <f>LEFT(istat[[#This Row],[Variabile]],istat[[#This Row],[unique_id_variable_text_num_char]])</f>
        <v>valore aggiunto al costo dei fattori</v>
      </c>
      <c r="Q7241" t="str">
        <f>istat[[#This Row],[unique_id_ateco_text]]&amp;": "&amp;istat[[#This Row],[unique_id_variable_text]]</f>
        <v>4764 commercio al dettaglio di articoli sportivi in esercizi specializzati: valore aggiunto al costo dei fattori</v>
      </c>
    </row>
    <row r="7242" spans="1:17" x14ac:dyDescent="0.35">
      <c r="A7242" s="1" t="s">
        <v>11</v>
      </c>
      <c r="B7242" s="1" t="s">
        <v>12</v>
      </c>
      <c r="C7242" s="1" t="s">
        <v>79</v>
      </c>
      <c r="D7242" s="1" t="s">
        <v>80</v>
      </c>
      <c r="E7242" s="1" t="s">
        <v>1289</v>
      </c>
      <c r="F7242" s="1" t="s">
        <v>1290</v>
      </c>
      <c r="G7242">
        <v>2020</v>
      </c>
      <c r="H7242">
        <v>2020</v>
      </c>
      <c r="I7242">
        <v>1100385</v>
      </c>
      <c r="L7242">
        <f>IF(ISNUMBER(SEARCH("migliaia",istat[[#This Row],[Variabile]])),istat[[#This Row],[Value]]*1000,istat[[#This Row],[Value]])</f>
        <v>1100385000</v>
      </c>
      <c r="M7242" t="b" cm="1">
        <f t="array" ref="M7242">_xlfn.IFS(istat[[#This Row],[Flag Codes]]="c",FALSE,istat[[#This Row],[Ateco 2007]]="TOTALE",FALSE,TRUE,TRUE)</f>
        <v>1</v>
      </c>
      <c r="N7242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242">
        <f>IFERROR(FIND("(",istat[[#This Row],[Variabile]])-2,LEN(istat[[#This Row],[Variabile]]))</f>
        <v>26</v>
      </c>
      <c r="P7242" t="str">
        <f>LEFT(istat[[#This Row],[Variabile]],istat[[#This Row],[unique_id_variable_text_num_char]])</f>
        <v>acquisto di beni e servizi</v>
      </c>
      <c r="Q7242" t="str">
        <f>istat[[#This Row],[unique_id_ateco_text]]&amp;": "&amp;istat[[#This Row],[unique_id_variable_text]]</f>
        <v>4765 commercio al dettaglio di giochi e giocattoli in esercizi specializzati: acquisto di beni e servizi</v>
      </c>
    </row>
    <row r="7243" spans="1:17" x14ac:dyDescent="0.35">
      <c r="A7243" s="1" t="s">
        <v>11</v>
      </c>
      <c r="B7243" s="1" t="s">
        <v>12</v>
      </c>
      <c r="C7243" s="1" t="s">
        <v>71</v>
      </c>
      <c r="D7243" s="1" t="s">
        <v>72</v>
      </c>
      <c r="E7243" s="1" t="s">
        <v>1291</v>
      </c>
      <c r="F7243" s="1" t="s">
        <v>1292</v>
      </c>
      <c r="G7243">
        <v>2020</v>
      </c>
      <c r="H7243">
        <v>2020</v>
      </c>
      <c r="I7243">
        <v>8395546</v>
      </c>
      <c r="L7243">
        <f>IF(ISNUMBER(SEARCH("migliaia",istat[[#This Row],[Variabile]])),istat[[#This Row],[Value]]*1000,istat[[#This Row],[Value]])</f>
        <v>8395546000</v>
      </c>
      <c r="M7243" t="b" cm="1">
        <f t="array" ref="M7243">_xlfn.IFS(istat[[#This Row],[Flag Codes]]="c",FALSE,istat[[#This Row],[Ateco 2007]]="TOTALE",FALSE,TRUE,TRUE)</f>
        <v>1</v>
      </c>
      <c r="N7243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3">
        <f>IFERROR(FIND("(",istat[[#This Row],[Variabile]])-2,LEN(istat[[#This Row],[Variabile]]))</f>
        <v>23</v>
      </c>
      <c r="P7243" t="str">
        <f>LEFT(istat[[#This Row],[Variabile]],istat[[#This Row],[unique_id_variable_text_num_char]])</f>
        <v>valore della produzione</v>
      </c>
      <c r="Q7243" t="str">
        <f>istat[[#This Row],[unique_id_ateco_text]]&amp;": "&amp;istat[[#This Row],[unique_id_variable_text]]</f>
        <v>4771 commercio al dettaglio di articoli di abbigliamento in esercizi specializzati: valore della produzione</v>
      </c>
    </row>
    <row r="7244" spans="1:17" x14ac:dyDescent="0.35">
      <c r="A7244" s="1" t="s">
        <v>11</v>
      </c>
      <c r="B7244" s="1" t="s">
        <v>12</v>
      </c>
      <c r="C7244" s="1" t="s">
        <v>77</v>
      </c>
      <c r="D7244" s="1" t="s">
        <v>78</v>
      </c>
      <c r="E7244" s="1" t="s">
        <v>1291</v>
      </c>
      <c r="F7244" s="1" t="s">
        <v>1292</v>
      </c>
      <c r="G7244">
        <v>2020</v>
      </c>
      <c r="H7244">
        <v>2020</v>
      </c>
      <c r="I7244">
        <v>235352</v>
      </c>
      <c r="L7244">
        <f>IF(ISNUMBER(SEARCH("migliaia",istat[[#This Row],[Variabile]])),istat[[#This Row],[Value]]*1000,istat[[#This Row],[Value]])</f>
        <v>235352000</v>
      </c>
      <c r="M7244" t="b" cm="1">
        <f t="array" ref="M7244">_xlfn.IFS(istat[[#This Row],[Flag Codes]]="c",FALSE,istat[[#This Row],[Ateco 2007]]="TOTALE",FALSE,TRUE,TRUE)</f>
        <v>1</v>
      </c>
      <c r="N7244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44">
        <f>IFERROR(FIND("(",istat[[#This Row],[Variabile]])-2,LEN(istat[[#This Row],[Variabile]]))</f>
        <v>23</v>
      </c>
      <c r="P7244" t="str">
        <f>LEFT(istat[[#This Row],[Variabile]],istat[[#This Row],[unique_id_variable_text_num_char]])</f>
        <v>margine operativo lordo</v>
      </c>
      <c r="Q7244" t="str">
        <f>istat[[#This Row],[unique_id_ateco_text]]&amp;": "&amp;istat[[#This Row],[unique_id_variable_text]]</f>
        <v>4771 commercio al dettaglio di articoli di abbigliamento in esercizi specializzati: margine operativo lordo</v>
      </c>
    </row>
    <row r="7245" spans="1:17" x14ac:dyDescent="0.35">
      <c r="A7245" s="1" t="s">
        <v>11</v>
      </c>
      <c r="B7245" s="1" t="s">
        <v>12</v>
      </c>
      <c r="C7245" s="1" t="s">
        <v>91</v>
      </c>
      <c r="D7245" s="1" t="s">
        <v>92</v>
      </c>
      <c r="E7245" s="1" t="s">
        <v>1293</v>
      </c>
      <c r="F7245" s="1" t="s">
        <v>1294</v>
      </c>
      <c r="G7245">
        <v>2020</v>
      </c>
      <c r="H7245">
        <v>2020</v>
      </c>
      <c r="I7245">
        <v>38358</v>
      </c>
      <c r="L7245">
        <f>IF(ISNUMBER(SEARCH("migliaia",istat[[#This Row],[Variabile]])),istat[[#This Row],[Value]]*1000,istat[[#This Row],[Value]])</f>
        <v>38358</v>
      </c>
      <c r="M7245" t="b" cm="1">
        <f t="array" ref="M7245">_xlfn.IFS(istat[[#This Row],[Flag Codes]]="c",FALSE,istat[[#This Row],[Ateco 2007]]="TOTALE",FALSE,TRUE,TRUE)</f>
        <v>1</v>
      </c>
      <c r="N724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5">
        <f>IFERROR(FIND("(",istat[[#This Row],[Variabile]])-2,LEN(istat[[#This Row],[Variabile]]))</f>
        <v>8</v>
      </c>
      <c r="P7245" t="str">
        <f>LEFT(istat[[#This Row],[Variabile]],istat[[#This Row],[unique_id_variable_text_num_char]])</f>
        <v>occupati</v>
      </c>
      <c r="Q7245" t="str">
        <f>istat[[#This Row],[unique_id_ateco_text]]&amp;": "&amp;istat[[#This Row],[unique_id_variable_text]]</f>
        <v>4782 commercio al dettaglio ambulante di prodotti tessili, abbigliamento e calzature: occupati</v>
      </c>
    </row>
    <row r="7246" spans="1:17" x14ac:dyDescent="0.35">
      <c r="A7246" s="1" t="s">
        <v>11</v>
      </c>
      <c r="B7246" s="1" t="s">
        <v>12</v>
      </c>
      <c r="C7246" s="1" t="s">
        <v>101</v>
      </c>
      <c r="D7246" s="1" t="s">
        <v>102</v>
      </c>
      <c r="E7246" s="1" t="s">
        <v>1293</v>
      </c>
      <c r="F7246" s="1" t="s">
        <v>1294</v>
      </c>
      <c r="G7246">
        <v>2020</v>
      </c>
      <c r="H7246">
        <v>2020</v>
      </c>
      <c r="I7246">
        <v>2133</v>
      </c>
      <c r="L7246">
        <f>IF(ISNUMBER(SEARCH("migliaia",istat[[#This Row],[Variabile]])),istat[[#This Row],[Value]]*1000,istat[[#This Row],[Value]])</f>
        <v>2133000</v>
      </c>
      <c r="M7246" t="b" cm="1">
        <f t="array" ref="M7246">_xlfn.IFS(istat[[#This Row],[Flag Codes]]="c",FALSE,istat[[#This Row],[Ateco 2007]]="TOTALE",FALSE,TRUE,TRUE)</f>
        <v>1</v>
      </c>
      <c r="N724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7246">
        <f>IFERROR(FIND("(",istat[[#This Row],[Variabile]])-2,LEN(istat[[#This Row],[Variabile]]))</f>
        <v>27</v>
      </c>
      <c r="P7246" t="str">
        <f>LEFT(istat[[#This Row],[Variabile]],istat[[#This Row],[unique_id_variable_text_num_char]])</f>
        <v>ore lavorate dai dipendenti</v>
      </c>
      <c r="Q7246" t="str">
        <f>istat[[#This Row],[unique_id_ateco_text]]&amp;": "&amp;istat[[#This Row],[unique_id_variable_text]]</f>
        <v>4782 commercio al dettaglio ambulante di prodotti tessili, abbigliamento e calzature: ore lavorate dai dipendenti</v>
      </c>
    </row>
    <row r="7247" spans="1:17" x14ac:dyDescent="0.35">
      <c r="A7247" s="1" t="s">
        <v>11</v>
      </c>
      <c r="B7247" s="1" t="s">
        <v>12</v>
      </c>
      <c r="C7247" s="1" t="s">
        <v>87</v>
      </c>
      <c r="D7247" s="1" t="s">
        <v>88</v>
      </c>
      <c r="E7247" s="1" t="s">
        <v>1295</v>
      </c>
      <c r="F7247" s="1" t="s">
        <v>1296</v>
      </c>
      <c r="G7247">
        <v>2020</v>
      </c>
      <c r="H7247">
        <v>2020</v>
      </c>
      <c r="I7247">
        <v>57060</v>
      </c>
      <c r="L7247">
        <f>IF(ISNUMBER(SEARCH("migliaia",istat[[#This Row],[Variabile]])),istat[[#This Row],[Value]]*1000,istat[[#This Row],[Value]])</f>
        <v>57060000</v>
      </c>
      <c r="M7247" t="b" cm="1">
        <f t="array" ref="M7247">_xlfn.IFS(istat[[#This Row],[Flag Codes]]="c",FALSE,istat[[#This Row],[Ateco 2007]]="TOTALE",FALSE,TRUE,TRUE)</f>
        <v>1</v>
      </c>
      <c r="N724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7">
        <f>IFERROR(FIND("(",istat[[#This Row],[Variabile]])-2,LEN(istat[[#This Row],[Variabile]]))</f>
        <v>36</v>
      </c>
      <c r="P7247" t="str">
        <f>LEFT(istat[[#This Row],[Variabile]],istat[[#This Row],[unique_id_variable_text_num_char]])</f>
        <v>investimenti lordi in beni materiali</v>
      </c>
      <c r="Q7247" t="str">
        <f>istat[[#This Row],[unique_id_ateco_text]]&amp;": "&amp;istat[[#This Row],[unique_id_variable_text]]</f>
        <v>4791 commercio al dettaglio per corrispondenza o attraverso internet: investimenti lordi in beni materiali</v>
      </c>
    </row>
    <row r="7248" spans="1:17" x14ac:dyDescent="0.35">
      <c r="A7248" s="1" t="s">
        <v>11</v>
      </c>
      <c r="B7248" s="1" t="s">
        <v>12</v>
      </c>
      <c r="C7248" s="1" t="s">
        <v>95</v>
      </c>
      <c r="D7248" s="1" t="s">
        <v>96</v>
      </c>
      <c r="E7248" s="1" t="s">
        <v>1295</v>
      </c>
      <c r="F7248" s="1" t="s">
        <v>1296</v>
      </c>
      <c r="G7248">
        <v>2020</v>
      </c>
      <c r="H7248">
        <v>2020</v>
      </c>
      <c r="I7248">
        <v>14825</v>
      </c>
      <c r="L7248">
        <f>IF(ISNUMBER(SEARCH("migliaia",istat[[#This Row],[Variabile]])),istat[[#This Row],[Value]]*1000,istat[[#This Row],[Value]])</f>
        <v>14825</v>
      </c>
      <c r="M7248" t="b" cm="1">
        <f t="array" ref="M7248">_xlfn.IFS(istat[[#This Row],[Flag Codes]]="c",FALSE,istat[[#This Row],[Ateco 2007]]="TOTALE",FALSE,TRUE,TRUE)</f>
        <v>1</v>
      </c>
      <c r="N724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48">
        <f>IFERROR(FIND("(",istat[[#This Row],[Variabile]])-2,LEN(istat[[#This Row],[Variabile]]))</f>
        <v>21</v>
      </c>
      <c r="P7248" t="str">
        <f>LEFT(istat[[#This Row],[Variabile]],istat[[#This Row],[unique_id_variable_text_num_char]])</f>
        <v>lavoratori dipendenti</v>
      </c>
      <c r="Q7248" t="str">
        <f>istat[[#This Row],[unique_id_ateco_text]]&amp;": "&amp;istat[[#This Row],[unique_id_variable_text]]</f>
        <v>4791 commercio al dettaglio per corrispondenza o attraverso internet: lavoratori dipendenti</v>
      </c>
    </row>
    <row r="7249" spans="1:17" x14ac:dyDescent="0.35">
      <c r="A7249" s="1" t="s">
        <v>11</v>
      </c>
      <c r="B7249" s="1" t="s">
        <v>12</v>
      </c>
      <c r="C7249" s="1" t="s">
        <v>13</v>
      </c>
      <c r="D7249" s="1" t="s">
        <v>14</v>
      </c>
      <c r="E7249" s="1" t="s">
        <v>1297</v>
      </c>
      <c r="F7249" s="1" t="s">
        <v>1298</v>
      </c>
      <c r="G7249">
        <v>2020</v>
      </c>
      <c r="H7249">
        <v>2020</v>
      </c>
      <c r="I7249">
        <v>7382</v>
      </c>
      <c r="L7249">
        <f>IF(ISNUMBER(SEARCH("migliaia",istat[[#This Row],[Variabile]])),istat[[#This Row],[Value]]*1000,istat[[#This Row],[Value]])</f>
        <v>7382</v>
      </c>
      <c r="M7249" t="b" cm="1">
        <f t="array" ref="M7249">_xlfn.IFS(istat[[#This Row],[Flag Codes]]="c",FALSE,istat[[#This Row],[Ateco 2007]]="TOTALE",FALSE,TRUE,TRUE)</f>
        <v>1</v>
      </c>
      <c r="N724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49">
        <f>IFERROR(FIND("(",istat[[#This Row],[Variabile]])-2,LEN(istat[[#This Row],[Variabile]]))</f>
        <v>7</v>
      </c>
      <c r="P7249" t="str">
        <f>LEFT(istat[[#This Row],[Variabile]],istat[[#This Row],[unique_id_variable_text_num_char]])</f>
        <v>imprese</v>
      </c>
      <c r="Q7249" t="str">
        <f>istat[[#This Row],[unique_id_ateco_text]]&amp;": "&amp;istat[[#This Row],[unique_id_variable_text]]</f>
        <v>4799 altro commercio al dettaglio al di fuori di negozi, banchi o mercati: imprese</v>
      </c>
    </row>
    <row r="7250" spans="1:17" x14ac:dyDescent="0.35">
      <c r="A7250" s="1" t="s">
        <v>11</v>
      </c>
      <c r="B7250" s="1" t="s">
        <v>12</v>
      </c>
      <c r="C7250" s="1" t="s">
        <v>91</v>
      </c>
      <c r="D7250" s="1" t="s">
        <v>92</v>
      </c>
      <c r="E7250" s="1" t="s">
        <v>1297</v>
      </c>
      <c r="F7250" s="1" t="s">
        <v>1298</v>
      </c>
      <c r="G7250">
        <v>2020</v>
      </c>
      <c r="H7250">
        <v>2020</v>
      </c>
      <c r="I7250">
        <v>29939</v>
      </c>
      <c r="L7250">
        <f>IF(ISNUMBER(SEARCH("migliaia",istat[[#This Row],[Variabile]])),istat[[#This Row],[Value]]*1000,istat[[#This Row],[Value]])</f>
        <v>29939</v>
      </c>
      <c r="M7250" t="b" cm="1">
        <f t="array" ref="M7250">_xlfn.IFS(istat[[#This Row],[Flag Codes]]="c",FALSE,istat[[#This Row],[Ateco 2007]]="TOTALE",FALSE,TRUE,TRUE)</f>
        <v>1</v>
      </c>
      <c r="N7250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50">
        <f>IFERROR(FIND("(",istat[[#This Row],[Variabile]])-2,LEN(istat[[#This Row],[Variabile]]))</f>
        <v>8</v>
      </c>
      <c r="P7250" t="str">
        <f>LEFT(istat[[#This Row],[Variabile]],istat[[#This Row],[unique_id_variable_text_num_char]])</f>
        <v>occupati</v>
      </c>
      <c r="Q7250" t="str">
        <f>istat[[#This Row],[unique_id_ateco_text]]&amp;": "&amp;istat[[#This Row],[unique_id_variable_text]]</f>
        <v>4799 altro commercio al dettaglio al di fuori di negozi, banchi o mercati: occupati</v>
      </c>
    </row>
    <row r="7251" spans="1:17" x14ac:dyDescent="0.35">
      <c r="A7251" s="1" t="s">
        <v>11</v>
      </c>
      <c r="B7251" s="1" t="s">
        <v>12</v>
      </c>
      <c r="C7251" s="1" t="s">
        <v>87</v>
      </c>
      <c r="D7251" s="1" t="s">
        <v>88</v>
      </c>
      <c r="E7251" s="1" t="s">
        <v>1299</v>
      </c>
      <c r="F7251" s="1" t="s">
        <v>1300</v>
      </c>
      <c r="G7251">
        <v>2020</v>
      </c>
      <c r="H7251">
        <v>2020</v>
      </c>
      <c r="I7251">
        <v>15086</v>
      </c>
      <c r="L7251">
        <f>IF(ISNUMBER(SEARCH("migliaia",istat[[#This Row],[Variabile]])),istat[[#This Row],[Value]]*1000,istat[[#This Row],[Value]])</f>
        <v>15086000</v>
      </c>
      <c r="M7251" t="b" cm="1">
        <f t="array" ref="M7251">_xlfn.IFS(istat[[#This Row],[Flag Codes]]="c",FALSE,istat[[#This Row],[Ateco 2007]]="TOTALE",FALSE,TRUE,TRUE)</f>
        <v>1</v>
      </c>
      <c r="N7251" t="str">
        <f>istat[[#This Row],[ATECO_2007]]&amp;" "&amp;LEFT(istat[[#This Row],[Ateco 2007]],IFERROR(FIND("(",istat[[#This Row],[Ateco 2007]])-2,LEN(istat[[#This Row],[Ateco 2007]])))</f>
        <v>4920 trasporto ferroviario di merci</v>
      </c>
      <c r="O7251">
        <f>IFERROR(FIND("(",istat[[#This Row],[Variabile]])-2,LEN(istat[[#This Row],[Variabile]]))</f>
        <v>36</v>
      </c>
      <c r="P7251" t="str">
        <f>LEFT(istat[[#This Row],[Variabile]],istat[[#This Row],[unique_id_variable_text_num_char]])</f>
        <v>investimenti lordi in beni materiali</v>
      </c>
      <c r="Q7251" t="str">
        <f>istat[[#This Row],[unique_id_ateco_text]]&amp;": "&amp;istat[[#This Row],[unique_id_variable_text]]</f>
        <v>4920 trasporto ferroviario di merci: investimenti lordi in beni materiali</v>
      </c>
    </row>
    <row r="7252" spans="1:17" x14ac:dyDescent="0.35">
      <c r="A7252" s="1" t="s">
        <v>11</v>
      </c>
      <c r="B7252" s="1" t="s">
        <v>12</v>
      </c>
      <c r="C7252" s="1" t="s">
        <v>73</v>
      </c>
      <c r="D7252" s="1" t="s">
        <v>74</v>
      </c>
      <c r="E7252" s="1" t="s">
        <v>1301</v>
      </c>
      <c r="F7252" s="1" t="s">
        <v>716</v>
      </c>
      <c r="G7252">
        <v>2020</v>
      </c>
      <c r="H7252">
        <v>2020</v>
      </c>
      <c r="I7252">
        <v>145307</v>
      </c>
      <c r="L7252">
        <f>IF(ISNUMBER(SEARCH("migliaia",istat[[#This Row],[Variabile]])),istat[[#This Row],[Value]]*1000,istat[[#This Row],[Value]])</f>
        <v>145307000</v>
      </c>
      <c r="M7252" t="b" cm="1">
        <f t="array" ref="M7252">_xlfn.IFS(istat[[#This Row],[Flag Codes]]="c",FALSE,istat[[#This Row],[Ateco 2007]]="TOTALE",FALSE,TRUE,TRUE)</f>
        <v>1</v>
      </c>
      <c r="N725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52">
        <f>IFERROR(FIND("(",istat[[#This Row],[Variabile]])-2,LEN(istat[[#This Row],[Variabile]]))</f>
        <v>36</v>
      </c>
      <c r="P7252" t="str">
        <f>LEFT(istat[[#This Row],[Variabile]],istat[[#This Row],[unique_id_variable_text_num_char]])</f>
        <v>valore aggiunto al costo dei fattori</v>
      </c>
      <c r="Q7252" t="str">
        <f>istat[[#This Row],[unique_id_ateco_text]]&amp;": "&amp;istat[[#This Row],[unique_id_variable_text]]</f>
        <v>5920 attività di registrazione sonora e di editoria musicale: valore aggiunto al costo dei fattori</v>
      </c>
    </row>
    <row r="7253" spans="1:17" x14ac:dyDescent="0.35">
      <c r="A7253" s="1" t="s">
        <v>11</v>
      </c>
      <c r="B7253" s="1" t="s">
        <v>12</v>
      </c>
      <c r="C7253" s="1" t="s">
        <v>81</v>
      </c>
      <c r="D7253" s="1" t="s">
        <v>82</v>
      </c>
      <c r="E7253" s="1" t="s">
        <v>946</v>
      </c>
      <c r="F7253" s="1" t="s">
        <v>638</v>
      </c>
      <c r="G7253">
        <v>2020</v>
      </c>
      <c r="H7253">
        <v>2020</v>
      </c>
      <c r="I7253">
        <v>314933</v>
      </c>
      <c r="L7253">
        <f>IF(ISNUMBER(SEARCH("migliaia",istat[[#This Row],[Variabile]])),istat[[#This Row],[Value]]*1000,istat[[#This Row],[Value]])</f>
        <v>314933000</v>
      </c>
      <c r="M7253" t="b" cm="1">
        <f t="array" ref="M7253">_xlfn.IFS(istat[[#This Row],[Flag Codes]]="c",FALSE,istat[[#This Row],[Ateco 2007]]="TOTALE",FALSE,TRUE,TRUE)</f>
        <v>1</v>
      </c>
      <c r="N7253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7253">
        <f>IFERROR(FIND("(",istat[[#This Row],[Variabile]])-2,LEN(istat[[#This Row],[Variabile]]))</f>
        <v>19</v>
      </c>
      <c r="P7253" t="str">
        <f>LEFT(istat[[#This Row],[Variabile]],istat[[#This Row],[unique_id_variable_text_num_char]])</f>
        <v>costi del personale</v>
      </c>
      <c r="Q7253" t="str">
        <f>istat[[#This Row],[unique_id_ateco_text]]&amp;": "&amp;istat[[#This Row],[unique_id_variable_text]]</f>
        <v>732 ricerche di mercato e sondaggi di opinione: costi del personale</v>
      </c>
    </row>
    <row r="7254" spans="1:17" x14ac:dyDescent="0.35">
      <c r="A7254" s="1" t="s">
        <v>11</v>
      </c>
      <c r="B7254" s="1" t="s">
        <v>12</v>
      </c>
      <c r="C7254" s="1" t="s">
        <v>85</v>
      </c>
      <c r="D7254" s="1" t="s">
        <v>86</v>
      </c>
      <c r="E7254" s="1" t="s">
        <v>1181</v>
      </c>
      <c r="F7254" s="1" t="s">
        <v>1182</v>
      </c>
      <c r="G7254">
        <v>2020</v>
      </c>
      <c r="H7254">
        <v>2020</v>
      </c>
      <c r="I7254">
        <v>486487</v>
      </c>
      <c r="L7254">
        <f>IF(ISNUMBER(SEARCH("migliaia",istat[[#This Row],[Variabile]])),istat[[#This Row],[Value]]*1000,istat[[#This Row],[Value]])</f>
        <v>486487000</v>
      </c>
      <c r="M7254" t="b" cm="1">
        <f t="array" ref="M7254">_xlfn.IFS(istat[[#This Row],[Flag Codes]]="c",FALSE,istat[[#This Row],[Ateco 2007]]="TOTALE",FALSE,TRUE,TRUE)</f>
        <v>1</v>
      </c>
      <c r="N7254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4">
        <f>IFERROR(FIND("(",istat[[#This Row],[Variabile]])-2,LEN(istat[[#This Row],[Variabile]]))</f>
        <v>17</v>
      </c>
      <c r="P7254" t="str">
        <f>LEFT(istat[[#This Row],[Variabile]],istat[[#This Row],[unique_id_variable_text_num_char]])</f>
        <v>salari e stipendi</v>
      </c>
      <c r="Q7254" t="str">
        <f>istat[[#This Row],[unique_id_ateco_text]]&amp;": "&amp;istat[[#This Row],[unique_id_variable_text]]</f>
        <v>773 noleggio di altre macchine, attrezzature e beni materiali: salari e stipendi</v>
      </c>
    </row>
    <row r="7255" spans="1:17" x14ac:dyDescent="0.35">
      <c r="A7255" s="1" t="s">
        <v>11</v>
      </c>
      <c r="B7255" s="1" t="s">
        <v>12</v>
      </c>
      <c r="C7255" s="1" t="s">
        <v>87</v>
      </c>
      <c r="D7255" s="1" t="s">
        <v>88</v>
      </c>
      <c r="E7255" s="1" t="s">
        <v>1183</v>
      </c>
      <c r="F7255" s="1" t="s">
        <v>1184</v>
      </c>
      <c r="G7255">
        <v>2020</v>
      </c>
      <c r="H7255">
        <v>2020</v>
      </c>
      <c r="I7255">
        <v>30058</v>
      </c>
      <c r="L7255">
        <f>IF(ISNUMBER(SEARCH("migliaia",istat[[#This Row],[Variabile]])),istat[[#This Row],[Value]]*1000,istat[[#This Row],[Value]])</f>
        <v>30058000</v>
      </c>
      <c r="M7255" t="b" cm="1">
        <f t="array" ref="M7255">_xlfn.IFS(istat[[#This Row],[Flag Codes]]="c",FALSE,istat[[#This Row],[Ateco 2007]]="TOTALE",FALSE,TRUE,TRUE)</f>
        <v>1</v>
      </c>
      <c r="N725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5">
        <f>IFERROR(FIND("(",istat[[#This Row],[Variabile]])-2,LEN(istat[[#This Row],[Variabile]]))</f>
        <v>36</v>
      </c>
      <c r="P7255" t="str">
        <f>LEFT(istat[[#This Row],[Variabile]],istat[[#This Row],[unique_id_variable_text_num_char]])</f>
        <v>investimenti lordi in beni materiali</v>
      </c>
      <c r="Q7255" t="str">
        <f>istat[[#This Row],[unique_id_ateco_text]]&amp;": "&amp;istat[[#This Row],[unique_id_variable_text]]</f>
        <v>774 concessione dei diritti di sfruttamento di proprietà intellettuale e prodotti simili: investimenti lordi in beni materiali</v>
      </c>
    </row>
    <row r="7256" spans="1:17" x14ac:dyDescent="0.35">
      <c r="A7256" s="1" t="s">
        <v>11</v>
      </c>
      <c r="B7256" s="1" t="s">
        <v>12</v>
      </c>
      <c r="C7256" s="1" t="s">
        <v>95</v>
      </c>
      <c r="D7256" s="1" t="s">
        <v>96</v>
      </c>
      <c r="E7256" s="1" t="s">
        <v>1183</v>
      </c>
      <c r="F7256" s="1" t="s">
        <v>1184</v>
      </c>
      <c r="G7256">
        <v>2020</v>
      </c>
      <c r="H7256">
        <v>2020</v>
      </c>
      <c r="I7256">
        <v>1179</v>
      </c>
      <c r="L7256">
        <f>IF(ISNUMBER(SEARCH("migliaia",istat[[#This Row],[Variabile]])),istat[[#This Row],[Value]]*1000,istat[[#This Row],[Value]])</f>
        <v>1179</v>
      </c>
      <c r="M7256" t="b" cm="1">
        <f t="array" ref="M7256">_xlfn.IFS(istat[[#This Row],[Flag Codes]]="c",FALSE,istat[[#This Row],[Ateco 2007]]="TOTALE",FALSE,TRUE,TRUE)</f>
        <v>1</v>
      </c>
      <c r="N725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6">
        <f>IFERROR(FIND("(",istat[[#This Row],[Variabile]])-2,LEN(istat[[#This Row],[Variabile]]))</f>
        <v>21</v>
      </c>
      <c r="P7256" t="str">
        <f>LEFT(istat[[#This Row],[Variabile]],istat[[#This Row],[unique_id_variable_text_num_char]])</f>
        <v>lavoratori dipendenti</v>
      </c>
      <c r="Q7256" t="str">
        <f>istat[[#This Row],[unique_id_ateco_text]]&amp;": "&amp;istat[[#This Row],[unique_id_variable_text]]</f>
        <v>774 concessione dei diritti di sfruttamento di proprietà intellettuale e prodotti simili: lavoratori dipendenti</v>
      </c>
    </row>
    <row r="7257" spans="1:17" x14ac:dyDescent="0.35">
      <c r="A7257" s="1" t="s">
        <v>11</v>
      </c>
      <c r="B7257" s="1" t="s">
        <v>12</v>
      </c>
      <c r="C7257" s="1" t="s">
        <v>81</v>
      </c>
      <c r="D7257" s="1" t="s">
        <v>82</v>
      </c>
      <c r="E7257" s="1" t="s">
        <v>1181</v>
      </c>
      <c r="F7257" s="1" t="s">
        <v>1182</v>
      </c>
      <c r="G7257">
        <v>2020</v>
      </c>
      <c r="H7257">
        <v>2020</v>
      </c>
      <c r="I7257">
        <v>676632</v>
      </c>
      <c r="L7257">
        <f>IF(ISNUMBER(SEARCH("migliaia",istat[[#This Row],[Variabile]])),istat[[#This Row],[Value]]*1000,istat[[#This Row],[Value]])</f>
        <v>676632000</v>
      </c>
      <c r="M7257" t="b" cm="1">
        <f t="array" ref="M7257">_xlfn.IFS(istat[[#This Row],[Flag Codes]]="c",FALSE,istat[[#This Row],[Ateco 2007]]="TOTALE",FALSE,TRUE,TRUE)</f>
        <v>1</v>
      </c>
      <c r="N7257" t="str">
        <f>istat[[#This Row],[ATECO_2007]]&amp;" "&amp;LEFT(istat[[#This Row],[Ateco 2007]],IFERROR(FIND("(",istat[[#This Row],[Ateco 2007]])-2,LEN(istat[[#This Row],[Ateco 2007]])))</f>
        <v>773 noleggio di altre macchine, attrezzature e beni materiali</v>
      </c>
      <c r="O7257">
        <f>IFERROR(FIND("(",istat[[#This Row],[Variabile]])-2,LEN(istat[[#This Row],[Variabile]]))</f>
        <v>19</v>
      </c>
      <c r="P7257" t="str">
        <f>LEFT(istat[[#This Row],[Variabile]],istat[[#This Row],[unique_id_variable_text_num_char]])</f>
        <v>costi del personale</v>
      </c>
      <c r="Q7257" t="str">
        <f>istat[[#This Row],[unique_id_ateco_text]]&amp;": "&amp;istat[[#This Row],[unique_id_variable_text]]</f>
        <v>773 noleggio di altre macchine, attrezzature e beni materiali: costi del personale</v>
      </c>
    </row>
    <row r="7258" spans="1:17" x14ac:dyDescent="0.35">
      <c r="A7258" s="1" t="s">
        <v>11</v>
      </c>
      <c r="B7258" s="1" t="s">
        <v>12</v>
      </c>
      <c r="C7258" s="1" t="s">
        <v>85</v>
      </c>
      <c r="D7258" s="1" t="s">
        <v>86</v>
      </c>
      <c r="E7258" s="1" t="s">
        <v>1183</v>
      </c>
      <c r="F7258" s="1" t="s">
        <v>1184</v>
      </c>
      <c r="G7258">
        <v>2020</v>
      </c>
      <c r="H7258">
        <v>2020</v>
      </c>
      <c r="I7258">
        <v>43073</v>
      </c>
      <c r="L7258">
        <f>IF(ISNUMBER(SEARCH("migliaia",istat[[#This Row],[Variabile]])),istat[[#This Row],[Value]]*1000,istat[[#This Row],[Value]])</f>
        <v>43073000</v>
      </c>
      <c r="M7258" t="b" cm="1">
        <f t="array" ref="M7258">_xlfn.IFS(istat[[#This Row],[Flag Codes]]="c",FALSE,istat[[#This Row],[Ateco 2007]]="TOTALE",FALSE,TRUE,TRUE)</f>
        <v>1</v>
      </c>
      <c r="N7258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58">
        <f>IFERROR(FIND("(",istat[[#This Row],[Variabile]])-2,LEN(istat[[#This Row],[Variabile]]))</f>
        <v>17</v>
      </c>
      <c r="P7258" t="str">
        <f>LEFT(istat[[#This Row],[Variabile]],istat[[#This Row],[unique_id_variable_text_num_char]])</f>
        <v>salari e stipendi</v>
      </c>
      <c r="Q7258" t="str">
        <f>istat[[#This Row],[unique_id_ateco_text]]&amp;": "&amp;istat[[#This Row],[unique_id_variable_text]]</f>
        <v>774 concessione dei diritti di sfruttamento di proprietà intellettuale e prodotti simili: salari e stipendi</v>
      </c>
    </row>
    <row r="7259" spans="1:17" x14ac:dyDescent="0.35">
      <c r="A7259" s="1" t="s">
        <v>11</v>
      </c>
      <c r="B7259" s="1" t="s">
        <v>12</v>
      </c>
      <c r="C7259" s="1" t="s">
        <v>13</v>
      </c>
      <c r="D7259" s="1" t="s">
        <v>14</v>
      </c>
      <c r="E7259" s="1" t="s">
        <v>1185</v>
      </c>
      <c r="F7259" s="1" t="s">
        <v>1186</v>
      </c>
      <c r="G7259">
        <v>2020</v>
      </c>
      <c r="H7259">
        <v>2020</v>
      </c>
      <c r="I7259">
        <v>53760</v>
      </c>
      <c r="L7259">
        <f>IF(ISNUMBER(SEARCH("migliaia",istat[[#This Row],[Variabile]])),istat[[#This Row],[Value]]*1000,istat[[#This Row],[Value]])</f>
        <v>53760</v>
      </c>
      <c r="M7259" t="b" cm="1">
        <f t="array" ref="M7259">_xlfn.IFS(istat[[#This Row],[Flag Codes]]="c",FALSE,istat[[#This Row],[Ateco 2007]]="TOTALE",FALSE,TRUE,TRUE)</f>
        <v>1</v>
      </c>
      <c r="N7259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59">
        <f>IFERROR(FIND("(",istat[[#This Row],[Variabile]])-2,LEN(istat[[#This Row],[Variabile]]))</f>
        <v>7</v>
      </c>
      <c r="P7259" t="str">
        <f>LEFT(istat[[#This Row],[Variabile]],istat[[#This Row],[unique_id_variable_text_num_char]])</f>
        <v>imprese</v>
      </c>
      <c r="Q7259" t="str">
        <f>istat[[#This Row],[unique_id_ateco_text]]&amp;": "&amp;istat[[#This Row],[unique_id_variable_text]]</f>
        <v>829 servizi di supporto alle imprese nca: imprese</v>
      </c>
    </row>
    <row r="7260" spans="1:17" x14ac:dyDescent="0.35">
      <c r="A7260" s="1" t="s">
        <v>11</v>
      </c>
      <c r="B7260" s="1" t="s">
        <v>12</v>
      </c>
      <c r="C7260" s="1" t="s">
        <v>69</v>
      </c>
      <c r="D7260" s="1" t="s">
        <v>70</v>
      </c>
      <c r="E7260" s="1" t="s">
        <v>1185</v>
      </c>
      <c r="F7260" s="1" t="s">
        <v>1186</v>
      </c>
      <c r="G7260">
        <v>2020</v>
      </c>
      <c r="H7260">
        <v>2020</v>
      </c>
      <c r="I7260">
        <v>26107079</v>
      </c>
      <c r="L7260">
        <f>IF(ISNUMBER(SEARCH("migliaia",istat[[#This Row],[Variabile]])),istat[[#This Row],[Value]]*1000,istat[[#This Row],[Value]])</f>
        <v>26107079000</v>
      </c>
      <c r="M7260" t="b" cm="1">
        <f t="array" ref="M7260">_xlfn.IFS(istat[[#This Row],[Flag Codes]]="c",FALSE,istat[[#This Row],[Ateco 2007]]="TOTALE",FALSE,TRUE,TRUE)</f>
        <v>1</v>
      </c>
      <c r="N7260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0">
        <f>IFERROR(FIND("(",istat[[#This Row],[Variabile]])-2,LEN(istat[[#This Row],[Variabile]]))</f>
        <v>9</v>
      </c>
      <c r="P7260" t="str">
        <f>LEFT(istat[[#This Row],[Variabile]],istat[[#This Row],[unique_id_variable_text_num_char]])</f>
        <v>fatturato</v>
      </c>
      <c r="Q7260" t="str">
        <f>istat[[#This Row],[unique_id_ateco_text]]&amp;": "&amp;istat[[#This Row],[unique_id_variable_text]]</f>
        <v>829 servizi di supporto alle imprese nca: fatturato</v>
      </c>
    </row>
    <row r="7261" spans="1:17" x14ac:dyDescent="0.35">
      <c r="A7261" s="1" t="s">
        <v>11</v>
      </c>
      <c r="B7261" s="1" t="s">
        <v>12</v>
      </c>
      <c r="C7261" s="1" t="s">
        <v>91</v>
      </c>
      <c r="D7261" s="1" t="s">
        <v>92</v>
      </c>
      <c r="E7261" s="1" t="s">
        <v>1185</v>
      </c>
      <c r="F7261" s="1" t="s">
        <v>1186</v>
      </c>
      <c r="G7261">
        <v>2020</v>
      </c>
      <c r="H7261">
        <v>2020</v>
      </c>
      <c r="I7261">
        <v>202808</v>
      </c>
      <c r="L7261">
        <f>IF(ISNUMBER(SEARCH("migliaia",istat[[#This Row],[Variabile]])),istat[[#This Row],[Value]]*1000,istat[[#This Row],[Value]])</f>
        <v>202808</v>
      </c>
      <c r="M7261" t="b" cm="1">
        <f t="array" ref="M7261">_xlfn.IFS(istat[[#This Row],[Flag Codes]]="c",FALSE,istat[[#This Row],[Ateco 2007]]="TOTALE",FALSE,TRUE,TRUE)</f>
        <v>1</v>
      </c>
      <c r="N726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1">
        <f>IFERROR(FIND("(",istat[[#This Row],[Variabile]])-2,LEN(istat[[#This Row],[Variabile]]))</f>
        <v>8</v>
      </c>
      <c r="P7261" t="str">
        <f>LEFT(istat[[#This Row],[Variabile]],istat[[#This Row],[unique_id_variable_text_num_char]])</f>
        <v>occupati</v>
      </c>
      <c r="Q7261" t="str">
        <f>istat[[#This Row],[unique_id_ateco_text]]&amp;": "&amp;istat[[#This Row],[unique_id_variable_text]]</f>
        <v>829 servizi di supporto alle imprese nca: occupati</v>
      </c>
    </row>
    <row r="7262" spans="1:17" x14ac:dyDescent="0.35">
      <c r="A7262" s="1" t="s">
        <v>11</v>
      </c>
      <c r="B7262" s="1" t="s">
        <v>12</v>
      </c>
      <c r="C7262" s="1" t="s">
        <v>101</v>
      </c>
      <c r="D7262" s="1" t="s">
        <v>102</v>
      </c>
      <c r="E7262" s="1" t="s">
        <v>1185</v>
      </c>
      <c r="F7262" s="1" t="s">
        <v>1186</v>
      </c>
      <c r="G7262">
        <v>2020</v>
      </c>
      <c r="H7262">
        <v>2020</v>
      </c>
      <c r="I7262">
        <v>210220</v>
      </c>
      <c r="L7262">
        <f>IF(ISNUMBER(SEARCH("migliaia",istat[[#This Row],[Variabile]])),istat[[#This Row],[Value]]*1000,istat[[#This Row],[Value]])</f>
        <v>210220000</v>
      </c>
      <c r="M7262" t="b" cm="1">
        <f t="array" ref="M7262">_xlfn.IFS(istat[[#This Row],[Flag Codes]]="c",FALSE,istat[[#This Row],[Ateco 2007]]="TOTALE",FALSE,TRUE,TRUE)</f>
        <v>1</v>
      </c>
      <c r="N726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262">
        <f>IFERROR(FIND("(",istat[[#This Row],[Variabile]])-2,LEN(istat[[#This Row],[Variabile]]))</f>
        <v>27</v>
      </c>
      <c r="P7262" t="str">
        <f>LEFT(istat[[#This Row],[Variabile]],istat[[#This Row],[unique_id_variable_text_num_char]])</f>
        <v>ore lavorate dai dipendenti</v>
      </c>
      <c r="Q7262" t="str">
        <f>istat[[#This Row],[unique_id_ateco_text]]&amp;": "&amp;istat[[#This Row],[unique_id_variable_text]]</f>
        <v>829 servizi di supporto alle imprese nca: ore lavorate dai dipendenti</v>
      </c>
    </row>
    <row r="7263" spans="1:17" x14ac:dyDescent="0.35">
      <c r="A7263" s="1" t="s">
        <v>11</v>
      </c>
      <c r="B7263" s="1" t="s">
        <v>12</v>
      </c>
      <c r="C7263" s="1" t="s">
        <v>71</v>
      </c>
      <c r="D7263" s="1" t="s">
        <v>72</v>
      </c>
      <c r="E7263" s="1" t="s">
        <v>1183</v>
      </c>
      <c r="F7263" s="1" t="s">
        <v>1184</v>
      </c>
      <c r="G7263">
        <v>2020</v>
      </c>
      <c r="H7263">
        <v>2020</v>
      </c>
      <c r="I7263">
        <v>523028</v>
      </c>
      <c r="L7263">
        <f>IF(ISNUMBER(SEARCH("migliaia",istat[[#This Row],[Variabile]])),istat[[#This Row],[Value]]*1000,istat[[#This Row],[Value]])</f>
        <v>523028000</v>
      </c>
      <c r="M7263" t="b" cm="1">
        <f t="array" ref="M7263">_xlfn.IFS(istat[[#This Row],[Flag Codes]]="c",FALSE,istat[[#This Row],[Ateco 2007]]="TOTALE",FALSE,TRUE,TRUE)</f>
        <v>1</v>
      </c>
      <c r="N7263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3">
        <f>IFERROR(FIND("(",istat[[#This Row],[Variabile]])-2,LEN(istat[[#This Row],[Variabile]]))</f>
        <v>23</v>
      </c>
      <c r="P7263" t="str">
        <f>LEFT(istat[[#This Row],[Variabile]],istat[[#This Row],[unique_id_variable_text_num_char]])</f>
        <v>valore della produzione</v>
      </c>
      <c r="Q7263" t="str">
        <f>istat[[#This Row],[unique_id_ateco_text]]&amp;": "&amp;istat[[#This Row],[unique_id_variable_text]]</f>
        <v>774 concessione dei diritti di sfruttamento di proprietà intellettuale e prodotti simili: valore della produzione</v>
      </c>
    </row>
    <row r="7264" spans="1:17" x14ac:dyDescent="0.35">
      <c r="A7264" s="1" t="s">
        <v>11</v>
      </c>
      <c r="B7264" s="1" t="s">
        <v>12</v>
      </c>
      <c r="C7264" s="1" t="s">
        <v>77</v>
      </c>
      <c r="D7264" s="1" t="s">
        <v>78</v>
      </c>
      <c r="E7264" s="1" t="s">
        <v>1183</v>
      </c>
      <c r="F7264" s="1" t="s">
        <v>1184</v>
      </c>
      <c r="G7264">
        <v>2020</v>
      </c>
      <c r="H7264">
        <v>2020</v>
      </c>
      <c r="I7264">
        <v>173494</v>
      </c>
      <c r="L7264">
        <f>IF(ISNUMBER(SEARCH("migliaia",istat[[#This Row],[Variabile]])),istat[[#This Row],[Value]]*1000,istat[[#This Row],[Value]])</f>
        <v>173494000</v>
      </c>
      <c r="M7264" t="b" cm="1">
        <f t="array" ref="M7264">_xlfn.IFS(istat[[#This Row],[Flag Codes]]="c",FALSE,istat[[#This Row],[Ateco 2007]]="TOTALE",FALSE,TRUE,TRUE)</f>
        <v>1</v>
      </c>
      <c r="N7264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64">
        <f>IFERROR(FIND("(",istat[[#This Row],[Variabile]])-2,LEN(istat[[#This Row],[Variabile]]))</f>
        <v>23</v>
      </c>
      <c r="P7264" t="str">
        <f>LEFT(istat[[#This Row],[Variabile]],istat[[#This Row],[unique_id_variable_text_num_char]])</f>
        <v>margine operativo lordo</v>
      </c>
      <c r="Q7264" t="str">
        <f>istat[[#This Row],[unique_id_ateco_text]]&amp;": "&amp;istat[[#This Row],[unique_id_variable_text]]</f>
        <v>774 concessione dei diritti di sfruttamento di proprietà intellettuale e prodotti simili: margine operativo lordo</v>
      </c>
    </row>
    <row r="7265" spans="1:17" x14ac:dyDescent="0.35">
      <c r="A7265" s="1" t="s">
        <v>11</v>
      </c>
      <c r="B7265" s="1" t="s">
        <v>12</v>
      </c>
      <c r="C7265" s="1" t="s">
        <v>85</v>
      </c>
      <c r="D7265" s="1" t="s">
        <v>86</v>
      </c>
      <c r="E7265" s="1" t="s">
        <v>1277</v>
      </c>
      <c r="F7265" s="1" t="s">
        <v>1278</v>
      </c>
      <c r="G7265">
        <v>2020</v>
      </c>
      <c r="H7265">
        <v>2020</v>
      </c>
      <c r="I7265">
        <v>9001878</v>
      </c>
      <c r="L7265">
        <f>IF(ISNUMBER(SEARCH("migliaia",istat[[#This Row],[Variabile]])),istat[[#This Row],[Value]]*1000,istat[[#This Row],[Value]])</f>
        <v>9001878000</v>
      </c>
      <c r="M7265" t="b" cm="1">
        <f t="array" ref="M7265">_xlfn.IFS(istat[[#This Row],[Flag Codes]]="c",FALSE,istat[[#This Row],[Ateco 2007]]="TOTALE",FALSE,TRUE,TRUE)</f>
        <v>1</v>
      </c>
      <c r="N7265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5">
        <f>IFERROR(FIND("(",istat[[#This Row],[Variabile]])-2,LEN(istat[[#This Row],[Variabile]]))</f>
        <v>17</v>
      </c>
      <c r="P7265" t="str">
        <f>LEFT(istat[[#This Row],[Variabile]],istat[[#This Row],[unique_id_variable_text_num_char]])</f>
        <v>salari e stipendi</v>
      </c>
      <c r="Q7265" t="str">
        <f>istat[[#This Row],[unique_id_ateco_text]]&amp;": "&amp;istat[[#This Row],[unique_id_variable_text]]</f>
        <v>4711 commercio al dettaglio in esercizi non specializzati con prevalenza di prodotti alimentari e bevande: salari e stipendi</v>
      </c>
    </row>
    <row r="7266" spans="1:17" x14ac:dyDescent="0.35">
      <c r="A7266" s="1" t="s">
        <v>11</v>
      </c>
      <c r="B7266" s="1" t="s">
        <v>12</v>
      </c>
      <c r="C7266" s="1" t="s">
        <v>87</v>
      </c>
      <c r="D7266" s="1" t="s">
        <v>88</v>
      </c>
      <c r="E7266" s="1" t="s">
        <v>1277</v>
      </c>
      <c r="F7266" s="1" t="s">
        <v>1278</v>
      </c>
      <c r="G7266">
        <v>2020</v>
      </c>
      <c r="H7266">
        <v>2020</v>
      </c>
      <c r="I7266">
        <v>2118175</v>
      </c>
      <c r="L7266">
        <f>IF(ISNUMBER(SEARCH("migliaia",istat[[#This Row],[Variabile]])),istat[[#This Row],[Value]]*1000,istat[[#This Row],[Value]])</f>
        <v>2118175000</v>
      </c>
      <c r="M7266" t="b" cm="1">
        <f t="array" ref="M7266">_xlfn.IFS(istat[[#This Row],[Flag Codes]]="c",FALSE,istat[[#This Row],[Ateco 2007]]="TOTALE",FALSE,TRUE,TRUE)</f>
        <v>1</v>
      </c>
      <c r="N7266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266">
        <f>IFERROR(FIND("(",istat[[#This Row],[Variabile]])-2,LEN(istat[[#This Row],[Variabile]]))</f>
        <v>36</v>
      </c>
      <c r="P7266" t="str">
        <f>LEFT(istat[[#This Row],[Variabile]],istat[[#This Row],[unique_id_variable_text_num_char]])</f>
        <v>investimenti lordi in beni materiali</v>
      </c>
      <c r="Q7266" t="str">
        <f>istat[[#This Row],[unique_id_ateco_text]]&amp;": "&amp;istat[[#This Row],[unique_id_variable_text]]</f>
        <v>4711 commercio al dettaglio in esercizi non specializzati con prevalenza di prodotti alimentari e bevande: investimenti lordi in beni materiali</v>
      </c>
    </row>
    <row r="7267" spans="1:17" x14ac:dyDescent="0.35">
      <c r="A7267" s="1" t="s">
        <v>11</v>
      </c>
      <c r="B7267" s="1" t="s">
        <v>12</v>
      </c>
      <c r="C7267" s="1" t="s">
        <v>81</v>
      </c>
      <c r="D7267" s="1" t="s">
        <v>82</v>
      </c>
      <c r="E7267" s="1" t="s">
        <v>1279</v>
      </c>
      <c r="F7267" s="1" t="s">
        <v>1280</v>
      </c>
      <c r="G7267">
        <v>2020</v>
      </c>
      <c r="H7267">
        <v>2020</v>
      </c>
      <c r="I7267">
        <v>1376172</v>
      </c>
      <c r="L7267">
        <f>IF(ISNUMBER(SEARCH("migliaia",istat[[#This Row],[Variabile]])),istat[[#This Row],[Value]]*1000,istat[[#This Row],[Value]])</f>
        <v>1376172000</v>
      </c>
      <c r="M7267" t="b" cm="1">
        <f t="array" ref="M7267">_xlfn.IFS(istat[[#This Row],[Flag Codes]]="c",FALSE,istat[[#This Row],[Ateco 2007]]="TOTALE",FALSE,TRUE,TRUE)</f>
        <v>1</v>
      </c>
      <c r="N726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267">
        <f>IFERROR(FIND("(",istat[[#This Row],[Variabile]])-2,LEN(istat[[#This Row],[Variabile]]))</f>
        <v>19</v>
      </c>
      <c r="P7267" t="str">
        <f>LEFT(istat[[#This Row],[Variabile]],istat[[#This Row],[unique_id_variable_text_num_char]])</f>
        <v>costi del personale</v>
      </c>
      <c r="Q7267" t="str">
        <f>istat[[#This Row],[unique_id_ateco_text]]&amp;": "&amp;istat[[#This Row],[unique_id_variable_text]]</f>
        <v>4719 commercio al dettaglio in altri esercizi non specializzati: costi del personale</v>
      </c>
    </row>
    <row r="7268" spans="1:17" x14ac:dyDescent="0.35">
      <c r="A7268" s="1" t="s">
        <v>11</v>
      </c>
      <c r="B7268" s="1" t="s">
        <v>12</v>
      </c>
      <c r="C7268" s="1" t="s">
        <v>79</v>
      </c>
      <c r="D7268" s="1" t="s">
        <v>80</v>
      </c>
      <c r="E7268" s="1" t="s">
        <v>1281</v>
      </c>
      <c r="F7268" s="1" t="s">
        <v>1282</v>
      </c>
      <c r="G7268">
        <v>2020</v>
      </c>
      <c r="H7268">
        <v>2020</v>
      </c>
      <c r="I7268">
        <v>1683638</v>
      </c>
      <c r="L7268">
        <f>IF(ISNUMBER(SEARCH("migliaia",istat[[#This Row],[Variabile]])),istat[[#This Row],[Value]]*1000,istat[[#This Row],[Value]])</f>
        <v>1683638000</v>
      </c>
      <c r="M7268" t="b" cm="1">
        <f t="array" ref="M7268">_xlfn.IFS(istat[[#This Row],[Flag Codes]]="c",FALSE,istat[[#This Row],[Ateco 2007]]="TOTALE",FALSE,TRUE,TRUE)</f>
        <v>1</v>
      </c>
      <c r="N726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268">
        <f>IFERROR(FIND("(",istat[[#This Row],[Variabile]])-2,LEN(istat[[#This Row],[Variabile]]))</f>
        <v>26</v>
      </c>
      <c r="P7268" t="str">
        <f>LEFT(istat[[#This Row],[Variabile]],istat[[#This Row],[unique_id_variable_text_num_char]])</f>
        <v>acquisto di beni e servizi</v>
      </c>
      <c r="Q7268" t="str">
        <f>istat[[#This Row],[unique_id_ateco_text]]&amp;": "&amp;istat[[#This Row],[unique_id_variable_text]]</f>
        <v>4741 commercio al dettaglio di computer, unità periferiche, software e attrezzature per ufficio in esercizi specializzati: acquisto di beni e servizi</v>
      </c>
    </row>
    <row r="7269" spans="1:17" x14ac:dyDescent="0.35">
      <c r="A7269" s="1" t="s">
        <v>11</v>
      </c>
      <c r="B7269" s="1" t="s">
        <v>12</v>
      </c>
      <c r="C7269" s="1" t="s">
        <v>71</v>
      </c>
      <c r="D7269" s="1" t="s">
        <v>72</v>
      </c>
      <c r="E7269" s="1" t="s">
        <v>1302</v>
      </c>
      <c r="F7269" s="1" t="s">
        <v>1303</v>
      </c>
      <c r="G7269">
        <v>2020</v>
      </c>
      <c r="H7269">
        <v>2020</v>
      </c>
      <c r="I7269">
        <v>599996</v>
      </c>
      <c r="L7269">
        <f>IF(ISNUMBER(SEARCH("migliaia",istat[[#This Row],[Variabile]])),istat[[#This Row],[Value]]*1000,istat[[#This Row],[Value]])</f>
        <v>599996000</v>
      </c>
      <c r="M7269" t="b" cm="1">
        <f t="array" ref="M7269">_xlfn.IFS(istat[[#This Row],[Flag Codes]]="c",FALSE,istat[[#This Row],[Ateco 2007]]="TOTALE",FALSE,TRUE,TRUE)</f>
        <v>1</v>
      </c>
      <c r="N726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69">
        <f>IFERROR(FIND("(",istat[[#This Row],[Variabile]])-2,LEN(istat[[#This Row],[Variabile]]))</f>
        <v>23</v>
      </c>
      <c r="P7269" t="str">
        <f>LEFT(istat[[#This Row],[Variabile]],istat[[#This Row],[unique_id_variable_text_num_char]])</f>
        <v>valore della produzione</v>
      </c>
      <c r="Q7269" t="str">
        <f>istat[[#This Row],[unique_id_ateco_text]]&amp;": "&amp;istat[[#This Row],[unique_id_variable_text]]</f>
        <v>4742 commercio al dettaglio di apparecchiature per le telecomunicazioni e la telefonia in esercizi specializzati: valore della produzione</v>
      </c>
    </row>
    <row r="7270" spans="1:17" x14ac:dyDescent="0.35">
      <c r="A7270" s="1" t="s">
        <v>11</v>
      </c>
      <c r="B7270" s="1" t="s">
        <v>12</v>
      </c>
      <c r="C7270" s="1" t="s">
        <v>77</v>
      </c>
      <c r="D7270" s="1" t="s">
        <v>78</v>
      </c>
      <c r="E7270" s="1" t="s">
        <v>1302</v>
      </c>
      <c r="F7270" s="1" t="s">
        <v>1303</v>
      </c>
      <c r="G7270">
        <v>2020</v>
      </c>
      <c r="H7270">
        <v>2020</v>
      </c>
      <c r="I7270">
        <v>106910</v>
      </c>
      <c r="L7270">
        <f>IF(ISNUMBER(SEARCH("migliaia",istat[[#This Row],[Variabile]])),istat[[#This Row],[Value]]*1000,istat[[#This Row],[Value]])</f>
        <v>106910000</v>
      </c>
      <c r="M7270" t="b" cm="1">
        <f t="array" ref="M7270">_xlfn.IFS(istat[[#This Row],[Flag Codes]]="c",FALSE,istat[[#This Row],[Ateco 2007]]="TOTALE",FALSE,TRUE,TRUE)</f>
        <v>1</v>
      </c>
      <c r="N727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270">
        <f>IFERROR(FIND("(",istat[[#This Row],[Variabile]])-2,LEN(istat[[#This Row],[Variabile]]))</f>
        <v>23</v>
      </c>
      <c r="P7270" t="str">
        <f>LEFT(istat[[#This Row],[Variabile]],istat[[#This Row],[unique_id_variable_text_num_char]])</f>
        <v>margine operativo lordo</v>
      </c>
      <c r="Q7270" t="str">
        <f>istat[[#This Row],[unique_id_ateco_text]]&amp;": "&amp;istat[[#This Row],[unique_id_variable_text]]</f>
        <v>4742 commercio al dettaglio di apparecchiature per le telecomunicazioni e la telefonia in esercizi specializzati: margine operativo lordo</v>
      </c>
    </row>
    <row r="7271" spans="1:17" x14ac:dyDescent="0.35">
      <c r="A7271" s="1" t="s">
        <v>11</v>
      </c>
      <c r="B7271" s="1" t="s">
        <v>12</v>
      </c>
      <c r="C7271" s="1" t="s">
        <v>69</v>
      </c>
      <c r="D7271" s="1" t="s">
        <v>70</v>
      </c>
      <c r="E7271" s="1" t="s">
        <v>1283</v>
      </c>
      <c r="F7271" s="1" t="s">
        <v>1284</v>
      </c>
      <c r="G7271">
        <v>2020</v>
      </c>
      <c r="H7271">
        <v>2020</v>
      </c>
      <c r="I7271">
        <v>419325</v>
      </c>
      <c r="L7271">
        <f>IF(ISNUMBER(SEARCH("migliaia",istat[[#This Row],[Variabile]])),istat[[#This Row],[Value]]*1000,istat[[#This Row],[Value]])</f>
        <v>419325000</v>
      </c>
      <c r="M7271" t="b" cm="1">
        <f t="array" ref="M7271">_xlfn.IFS(istat[[#This Row],[Flag Codes]]="c",FALSE,istat[[#This Row],[Ateco 2007]]="TOTALE",FALSE,TRUE,TRUE)</f>
        <v>1</v>
      </c>
      <c r="N727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1">
        <f>IFERROR(FIND("(",istat[[#This Row],[Variabile]])-2,LEN(istat[[#This Row],[Variabile]]))</f>
        <v>9</v>
      </c>
      <c r="P7271" t="str">
        <f>LEFT(istat[[#This Row],[Variabile]],istat[[#This Row],[unique_id_variable_text_num_char]])</f>
        <v>fatturato</v>
      </c>
      <c r="Q7271" t="str">
        <f>istat[[#This Row],[unique_id_ateco_text]]&amp;": "&amp;istat[[#This Row],[unique_id_variable_text]]</f>
        <v>4743 commercio al dettaglio di apparecchiature audio e video in esercizi specializzati: fatturato</v>
      </c>
    </row>
    <row r="7272" spans="1:17" x14ac:dyDescent="0.35">
      <c r="A7272" s="1" t="s">
        <v>11</v>
      </c>
      <c r="B7272" s="1" t="s">
        <v>12</v>
      </c>
      <c r="C7272" s="1" t="s">
        <v>73</v>
      </c>
      <c r="D7272" s="1" t="s">
        <v>74</v>
      </c>
      <c r="E7272" s="1" t="s">
        <v>1283</v>
      </c>
      <c r="F7272" s="1" t="s">
        <v>1284</v>
      </c>
      <c r="G7272">
        <v>2020</v>
      </c>
      <c r="H7272">
        <v>2020</v>
      </c>
      <c r="I7272">
        <v>55066</v>
      </c>
      <c r="L7272">
        <f>IF(ISNUMBER(SEARCH("migliaia",istat[[#This Row],[Variabile]])),istat[[#This Row],[Value]]*1000,istat[[#This Row],[Value]])</f>
        <v>55066000</v>
      </c>
      <c r="M7272" t="b" cm="1">
        <f t="array" ref="M7272">_xlfn.IFS(istat[[#This Row],[Flag Codes]]="c",FALSE,istat[[#This Row],[Ateco 2007]]="TOTALE",FALSE,TRUE,TRUE)</f>
        <v>1</v>
      </c>
      <c r="N727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2">
        <f>IFERROR(FIND("(",istat[[#This Row],[Variabile]])-2,LEN(istat[[#This Row],[Variabile]]))</f>
        <v>36</v>
      </c>
      <c r="P7272" t="str">
        <f>LEFT(istat[[#This Row],[Variabile]],istat[[#This Row],[unique_id_variable_text_num_char]])</f>
        <v>valore aggiunto al costo dei fattori</v>
      </c>
      <c r="Q7272" t="str">
        <f>istat[[#This Row],[unique_id_ateco_text]]&amp;": "&amp;istat[[#This Row],[unique_id_variable_text]]</f>
        <v>4743 commercio al dettaglio di apparecchiature audio e video in esercizi specializzati: valore aggiunto al costo dei fattori</v>
      </c>
    </row>
    <row r="7273" spans="1:17" x14ac:dyDescent="0.35">
      <c r="A7273" s="1" t="s">
        <v>11</v>
      </c>
      <c r="B7273" s="1" t="s">
        <v>12</v>
      </c>
      <c r="C7273" s="1" t="s">
        <v>101</v>
      </c>
      <c r="D7273" s="1" t="s">
        <v>102</v>
      </c>
      <c r="E7273" s="1" t="s">
        <v>1283</v>
      </c>
      <c r="F7273" s="1" t="s">
        <v>1284</v>
      </c>
      <c r="G7273">
        <v>2020</v>
      </c>
      <c r="H7273">
        <v>2020</v>
      </c>
      <c r="I7273">
        <v>1559</v>
      </c>
      <c r="L7273">
        <f>IF(ISNUMBER(SEARCH("migliaia",istat[[#This Row],[Variabile]])),istat[[#This Row],[Value]]*1000,istat[[#This Row],[Value]])</f>
        <v>1559000</v>
      </c>
      <c r="M7273" t="b" cm="1">
        <f t="array" ref="M7273">_xlfn.IFS(istat[[#This Row],[Flag Codes]]="c",FALSE,istat[[#This Row],[Ateco 2007]]="TOTALE",FALSE,TRUE,TRUE)</f>
        <v>1</v>
      </c>
      <c r="N7273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273">
        <f>IFERROR(FIND("(",istat[[#This Row],[Variabile]])-2,LEN(istat[[#This Row],[Variabile]]))</f>
        <v>27</v>
      </c>
      <c r="P7273" t="str">
        <f>LEFT(istat[[#This Row],[Variabile]],istat[[#This Row],[unique_id_variable_text_num_char]])</f>
        <v>ore lavorate dai dipendenti</v>
      </c>
      <c r="Q7273" t="str">
        <f>istat[[#This Row],[unique_id_ateco_text]]&amp;": "&amp;istat[[#This Row],[unique_id_variable_text]]</f>
        <v>4743 commercio al dettaglio di apparecchiature audio e video in esercizi specializzati: ore lavorate dai dipendenti</v>
      </c>
    </row>
    <row r="7274" spans="1:17" x14ac:dyDescent="0.35">
      <c r="A7274" s="1" t="s">
        <v>11</v>
      </c>
      <c r="B7274" s="1" t="s">
        <v>12</v>
      </c>
      <c r="C7274" s="1" t="s">
        <v>71</v>
      </c>
      <c r="D7274" s="1" t="s">
        <v>72</v>
      </c>
      <c r="E7274" s="1" t="s">
        <v>1285</v>
      </c>
      <c r="F7274" s="1" t="s">
        <v>1286</v>
      </c>
      <c r="G7274">
        <v>2020</v>
      </c>
      <c r="H7274">
        <v>2020</v>
      </c>
      <c r="I7274">
        <v>18755</v>
      </c>
      <c r="L7274">
        <f>IF(ISNUMBER(SEARCH("migliaia",istat[[#This Row],[Variabile]])),istat[[#This Row],[Value]]*1000,istat[[#This Row],[Value]])</f>
        <v>18755000</v>
      </c>
      <c r="M7274" t="b" cm="1">
        <f t="array" ref="M7274">_xlfn.IFS(istat[[#This Row],[Flag Codes]]="c",FALSE,istat[[#This Row],[Ateco 2007]]="TOTALE",FALSE,TRUE,TRUE)</f>
        <v>1</v>
      </c>
      <c r="N727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4">
        <f>IFERROR(FIND("(",istat[[#This Row],[Variabile]])-2,LEN(istat[[#This Row],[Variabile]]))</f>
        <v>23</v>
      </c>
      <c r="P7274" t="str">
        <f>LEFT(istat[[#This Row],[Variabile]],istat[[#This Row],[unique_id_variable_text_num_char]])</f>
        <v>valore della produzione</v>
      </c>
      <c r="Q7274" t="str">
        <f>istat[[#This Row],[unique_id_ateco_text]]&amp;": "&amp;istat[[#This Row],[unique_id_variable_text]]</f>
        <v>4763 commercio al dettaglio di registrazioni musicali e video in esercizi specializzati: valore della produzione</v>
      </c>
    </row>
    <row r="7275" spans="1:17" x14ac:dyDescent="0.35">
      <c r="A7275" s="1" t="s">
        <v>11</v>
      </c>
      <c r="B7275" s="1" t="s">
        <v>12</v>
      </c>
      <c r="C7275" s="1" t="s">
        <v>95</v>
      </c>
      <c r="D7275" s="1" t="s">
        <v>96</v>
      </c>
      <c r="E7275" s="1" t="s">
        <v>1285</v>
      </c>
      <c r="F7275" s="1" t="s">
        <v>1286</v>
      </c>
      <c r="G7275">
        <v>2020</v>
      </c>
      <c r="H7275">
        <v>2020</v>
      </c>
      <c r="I7275">
        <v>140</v>
      </c>
      <c r="L7275">
        <f>IF(ISNUMBER(SEARCH("migliaia",istat[[#This Row],[Variabile]])),istat[[#This Row],[Value]]*1000,istat[[#This Row],[Value]])</f>
        <v>140</v>
      </c>
      <c r="M7275" t="b" cm="1">
        <f t="array" ref="M7275">_xlfn.IFS(istat[[#This Row],[Flag Codes]]="c",FALSE,istat[[#This Row],[Ateco 2007]]="TOTALE",FALSE,TRUE,TRUE)</f>
        <v>1</v>
      </c>
      <c r="N727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275">
        <f>IFERROR(FIND("(",istat[[#This Row],[Variabile]])-2,LEN(istat[[#This Row],[Variabile]]))</f>
        <v>21</v>
      </c>
      <c r="P7275" t="str">
        <f>LEFT(istat[[#This Row],[Variabile]],istat[[#This Row],[unique_id_variable_text_num_char]])</f>
        <v>lavoratori dipendenti</v>
      </c>
      <c r="Q7275" t="str">
        <f>istat[[#This Row],[unique_id_ateco_text]]&amp;": "&amp;istat[[#This Row],[unique_id_variable_text]]</f>
        <v>4763 commercio al dettaglio di registrazioni musicali e video in esercizi specializzati: lavoratori dipendenti</v>
      </c>
    </row>
    <row r="7276" spans="1:17" x14ac:dyDescent="0.35">
      <c r="A7276" s="1" t="s">
        <v>11</v>
      </c>
      <c r="B7276" s="1" t="s">
        <v>12</v>
      </c>
      <c r="C7276" s="1" t="s">
        <v>13</v>
      </c>
      <c r="D7276" s="1" t="s">
        <v>14</v>
      </c>
      <c r="E7276" s="1" t="s">
        <v>1287</v>
      </c>
      <c r="F7276" s="1" t="s">
        <v>1288</v>
      </c>
      <c r="G7276">
        <v>2020</v>
      </c>
      <c r="H7276">
        <v>2020</v>
      </c>
      <c r="I7276">
        <v>8192</v>
      </c>
      <c r="L7276">
        <f>IF(ISNUMBER(SEARCH("migliaia",istat[[#This Row],[Variabile]])),istat[[#This Row],[Value]]*1000,istat[[#This Row],[Value]])</f>
        <v>8192</v>
      </c>
      <c r="M7276" t="b" cm="1">
        <f t="array" ref="M7276">_xlfn.IFS(istat[[#This Row],[Flag Codes]]="c",FALSE,istat[[#This Row],[Ateco 2007]]="TOTALE",FALSE,TRUE,TRUE)</f>
        <v>1</v>
      </c>
      <c r="N7276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6">
        <f>IFERROR(FIND("(",istat[[#This Row],[Variabile]])-2,LEN(istat[[#This Row],[Variabile]]))</f>
        <v>7</v>
      </c>
      <c r="P7276" t="str">
        <f>LEFT(istat[[#This Row],[Variabile]],istat[[#This Row],[unique_id_variable_text_num_char]])</f>
        <v>imprese</v>
      </c>
      <c r="Q7276" t="str">
        <f>istat[[#This Row],[unique_id_ateco_text]]&amp;": "&amp;istat[[#This Row],[unique_id_variable_text]]</f>
        <v>4764 commercio al dettaglio di articoli sportivi in esercizi specializzati: imprese</v>
      </c>
    </row>
    <row r="7277" spans="1:17" x14ac:dyDescent="0.35">
      <c r="A7277" s="1" t="s">
        <v>11</v>
      </c>
      <c r="B7277" s="1" t="s">
        <v>12</v>
      </c>
      <c r="C7277" s="1" t="s">
        <v>69</v>
      </c>
      <c r="D7277" s="1" t="s">
        <v>70</v>
      </c>
      <c r="E7277" s="1" t="s">
        <v>1287</v>
      </c>
      <c r="F7277" s="1" t="s">
        <v>1288</v>
      </c>
      <c r="G7277">
        <v>2020</v>
      </c>
      <c r="H7277">
        <v>2020</v>
      </c>
      <c r="I7277">
        <v>5451305</v>
      </c>
      <c r="L7277">
        <f>IF(ISNUMBER(SEARCH("migliaia",istat[[#This Row],[Variabile]])),istat[[#This Row],[Value]]*1000,istat[[#This Row],[Value]])</f>
        <v>5451305000</v>
      </c>
      <c r="M7277" t="b" cm="1">
        <f t="array" ref="M7277">_xlfn.IFS(istat[[#This Row],[Flag Codes]]="c",FALSE,istat[[#This Row],[Ateco 2007]]="TOTALE",FALSE,TRUE,TRUE)</f>
        <v>1</v>
      </c>
      <c r="N7277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7">
        <f>IFERROR(FIND("(",istat[[#This Row],[Variabile]])-2,LEN(istat[[#This Row],[Variabile]]))</f>
        <v>9</v>
      </c>
      <c r="P7277" t="str">
        <f>LEFT(istat[[#This Row],[Variabile]],istat[[#This Row],[unique_id_variable_text_num_char]])</f>
        <v>fatturato</v>
      </c>
      <c r="Q7277" t="str">
        <f>istat[[#This Row],[unique_id_ateco_text]]&amp;": "&amp;istat[[#This Row],[unique_id_variable_text]]</f>
        <v>4764 commercio al dettaglio di articoli sportivi in esercizi specializzati: fatturato</v>
      </c>
    </row>
    <row r="7278" spans="1:17" x14ac:dyDescent="0.35">
      <c r="A7278" s="1" t="s">
        <v>11</v>
      </c>
      <c r="B7278" s="1" t="s">
        <v>12</v>
      </c>
      <c r="C7278" s="1" t="s">
        <v>91</v>
      </c>
      <c r="D7278" s="1" t="s">
        <v>92</v>
      </c>
      <c r="E7278" s="1" t="s">
        <v>1287</v>
      </c>
      <c r="F7278" s="1" t="s">
        <v>1288</v>
      </c>
      <c r="G7278">
        <v>2020</v>
      </c>
      <c r="H7278">
        <v>2020</v>
      </c>
      <c r="I7278">
        <v>33361</v>
      </c>
      <c r="L7278">
        <f>IF(ISNUMBER(SEARCH("migliaia",istat[[#This Row],[Variabile]])),istat[[#This Row],[Value]]*1000,istat[[#This Row],[Value]])</f>
        <v>33361</v>
      </c>
      <c r="M7278" t="b" cm="1">
        <f t="array" ref="M7278">_xlfn.IFS(istat[[#This Row],[Flag Codes]]="c",FALSE,istat[[#This Row],[Ateco 2007]]="TOTALE",FALSE,TRUE,TRUE)</f>
        <v>1</v>
      </c>
      <c r="N7278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8">
        <f>IFERROR(FIND("(",istat[[#This Row],[Variabile]])-2,LEN(istat[[#This Row],[Variabile]]))</f>
        <v>8</v>
      </c>
      <c r="P7278" t="str">
        <f>LEFT(istat[[#This Row],[Variabile]],istat[[#This Row],[unique_id_variable_text_num_char]])</f>
        <v>occupati</v>
      </c>
      <c r="Q7278" t="str">
        <f>istat[[#This Row],[unique_id_ateco_text]]&amp;": "&amp;istat[[#This Row],[unique_id_variable_text]]</f>
        <v>4764 commercio al dettaglio di articoli sportivi in esercizi specializzati: occupati</v>
      </c>
    </row>
    <row r="7279" spans="1:17" x14ac:dyDescent="0.35">
      <c r="A7279" s="1" t="s">
        <v>11</v>
      </c>
      <c r="B7279" s="1" t="s">
        <v>12</v>
      </c>
      <c r="C7279" s="1" t="s">
        <v>101</v>
      </c>
      <c r="D7279" s="1" t="s">
        <v>102</v>
      </c>
      <c r="E7279" s="1" t="s">
        <v>1287</v>
      </c>
      <c r="F7279" s="1" t="s">
        <v>1288</v>
      </c>
      <c r="G7279">
        <v>2020</v>
      </c>
      <c r="H7279">
        <v>2020</v>
      </c>
      <c r="I7279">
        <v>26983</v>
      </c>
      <c r="L7279">
        <f>IF(ISNUMBER(SEARCH("migliaia",istat[[#This Row],[Variabile]])),istat[[#This Row],[Value]]*1000,istat[[#This Row],[Value]])</f>
        <v>26983000</v>
      </c>
      <c r="M7279" t="b" cm="1">
        <f t="array" ref="M7279">_xlfn.IFS(istat[[#This Row],[Flag Codes]]="c",FALSE,istat[[#This Row],[Ateco 2007]]="TOTALE",FALSE,TRUE,TRUE)</f>
        <v>1</v>
      </c>
      <c r="N7279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279">
        <f>IFERROR(FIND("(",istat[[#This Row],[Variabile]])-2,LEN(istat[[#This Row],[Variabile]]))</f>
        <v>27</v>
      </c>
      <c r="P7279" t="str">
        <f>LEFT(istat[[#This Row],[Variabile]],istat[[#This Row],[unique_id_variable_text_num_char]])</f>
        <v>ore lavorate dai dipendenti</v>
      </c>
      <c r="Q7279" t="str">
        <f>istat[[#This Row],[unique_id_ateco_text]]&amp;": "&amp;istat[[#This Row],[unique_id_variable_text]]</f>
        <v>4764 commercio al dettaglio di articoli sportivi in esercizi specializzati: ore lavorate dai dipendenti</v>
      </c>
    </row>
    <row r="7280" spans="1:17" x14ac:dyDescent="0.35">
      <c r="A7280" s="1" t="s">
        <v>11</v>
      </c>
      <c r="B7280" s="1" t="s">
        <v>12</v>
      </c>
      <c r="C7280" s="1" t="s">
        <v>95</v>
      </c>
      <c r="D7280" s="1" t="s">
        <v>96</v>
      </c>
      <c r="E7280" s="1" t="s">
        <v>1291</v>
      </c>
      <c r="F7280" s="1" t="s">
        <v>1292</v>
      </c>
      <c r="G7280">
        <v>2020</v>
      </c>
      <c r="H7280">
        <v>2020</v>
      </c>
      <c r="I7280">
        <v>134961</v>
      </c>
      <c r="L7280">
        <f>IF(ISNUMBER(SEARCH("migliaia",istat[[#This Row],[Variabile]])),istat[[#This Row],[Value]]*1000,istat[[#This Row],[Value]])</f>
        <v>134961</v>
      </c>
      <c r="M7280" t="b" cm="1">
        <f t="array" ref="M7280">_xlfn.IFS(istat[[#This Row],[Flag Codes]]="c",FALSE,istat[[#This Row],[Ateco 2007]]="TOTALE",FALSE,TRUE,TRUE)</f>
        <v>1</v>
      </c>
      <c r="N728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280">
        <f>IFERROR(FIND("(",istat[[#This Row],[Variabile]])-2,LEN(istat[[#This Row],[Variabile]]))</f>
        <v>21</v>
      </c>
      <c r="P7280" t="str">
        <f>LEFT(istat[[#This Row],[Variabile]],istat[[#This Row],[unique_id_variable_text_num_char]])</f>
        <v>lavoratori dipendenti</v>
      </c>
      <c r="Q7280" t="str">
        <f>istat[[#This Row],[unique_id_ateco_text]]&amp;": "&amp;istat[[#This Row],[unique_id_variable_text]]</f>
        <v>4771 commercio al dettaglio di articoli di abbigliamento in esercizi specializzati: lavoratori dipendenti</v>
      </c>
    </row>
    <row r="7281" spans="1:17" x14ac:dyDescent="0.35">
      <c r="A7281" s="1" t="s">
        <v>11</v>
      </c>
      <c r="B7281" s="1" t="s">
        <v>12</v>
      </c>
      <c r="C7281" s="1" t="s">
        <v>13</v>
      </c>
      <c r="D7281" s="1" t="s">
        <v>14</v>
      </c>
      <c r="E7281" s="1" t="s">
        <v>1304</v>
      </c>
      <c r="F7281" s="1" t="s">
        <v>1305</v>
      </c>
      <c r="G7281">
        <v>2020</v>
      </c>
      <c r="H7281">
        <v>2020</v>
      </c>
      <c r="I7281">
        <v>12688</v>
      </c>
      <c r="L7281">
        <f>IF(ISNUMBER(SEARCH("migliaia",istat[[#This Row],[Variabile]])),istat[[#This Row],[Value]]*1000,istat[[#This Row],[Value]])</f>
        <v>12688</v>
      </c>
      <c r="M7281" t="b" cm="1">
        <f t="array" ref="M7281">_xlfn.IFS(istat[[#This Row],[Flag Codes]]="c",FALSE,istat[[#This Row],[Ateco 2007]]="TOTALE",FALSE,TRUE,TRUE)</f>
        <v>1</v>
      </c>
      <c r="N728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7281">
        <f>IFERROR(FIND("(",istat[[#This Row],[Variabile]])-2,LEN(istat[[#This Row],[Variabile]]))</f>
        <v>7</v>
      </c>
      <c r="P7281" t="str">
        <f>LEFT(istat[[#This Row],[Variabile]],istat[[#This Row],[unique_id_variable_text_num_char]])</f>
        <v>imprese</v>
      </c>
      <c r="Q7281" t="str">
        <f>istat[[#This Row],[unique_id_ateco_text]]&amp;": "&amp;istat[[#This Row],[unique_id_variable_text]]</f>
        <v>4772 commercio al dettaglio di calzature e articoli in pelle in esercizi specializzati: imprese</v>
      </c>
    </row>
    <row r="7282" spans="1:17" x14ac:dyDescent="0.35">
      <c r="A7282" s="1" t="s">
        <v>11</v>
      </c>
      <c r="B7282" s="1" t="s">
        <v>12</v>
      </c>
      <c r="C7282" s="1" t="s">
        <v>85</v>
      </c>
      <c r="D7282" s="1" t="s">
        <v>86</v>
      </c>
      <c r="E7282" s="1" t="s">
        <v>1295</v>
      </c>
      <c r="F7282" s="1" t="s">
        <v>1296</v>
      </c>
      <c r="G7282">
        <v>2020</v>
      </c>
      <c r="H7282">
        <v>2020</v>
      </c>
      <c r="I7282">
        <v>397709</v>
      </c>
      <c r="L7282">
        <f>IF(ISNUMBER(SEARCH("migliaia",istat[[#This Row],[Variabile]])),istat[[#This Row],[Value]]*1000,istat[[#This Row],[Value]])</f>
        <v>397709000</v>
      </c>
      <c r="M7282" t="b" cm="1">
        <f t="array" ref="M7282">_xlfn.IFS(istat[[#This Row],[Flag Codes]]="c",FALSE,istat[[#This Row],[Ateco 2007]]="TOTALE",FALSE,TRUE,TRUE)</f>
        <v>1</v>
      </c>
      <c r="N728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282">
        <f>IFERROR(FIND("(",istat[[#This Row],[Variabile]])-2,LEN(istat[[#This Row],[Variabile]]))</f>
        <v>17</v>
      </c>
      <c r="P7282" t="str">
        <f>LEFT(istat[[#This Row],[Variabile]],istat[[#This Row],[unique_id_variable_text_num_char]])</f>
        <v>salari e stipendi</v>
      </c>
      <c r="Q7282" t="str">
        <f>istat[[#This Row],[unique_id_ateco_text]]&amp;": "&amp;istat[[#This Row],[unique_id_variable_text]]</f>
        <v>4791 commercio al dettaglio per corrispondenza o attraverso internet: salari e stipendi</v>
      </c>
    </row>
    <row r="7283" spans="1:17" x14ac:dyDescent="0.35">
      <c r="A7283" s="1" t="s">
        <v>11</v>
      </c>
      <c r="B7283" s="1" t="s">
        <v>12</v>
      </c>
      <c r="C7283" s="1" t="s">
        <v>79</v>
      </c>
      <c r="D7283" s="1" t="s">
        <v>80</v>
      </c>
      <c r="E7283" s="1" t="s">
        <v>1297</v>
      </c>
      <c r="F7283" s="1" t="s">
        <v>1298</v>
      </c>
      <c r="G7283">
        <v>2020</v>
      </c>
      <c r="H7283">
        <v>2020</v>
      </c>
      <c r="I7283">
        <v>3428669</v>
      </c>
      <c r="L7283">
        <f>IF(ISNUMBER(SEARCH("migliaia",istat[[#This Row],[Variabile]])),istat[[#This Row],[Value]]*1000,istat[[#This Row],[Value]])</f>
        <v>3428669000</v>
      </c>
      <c r="M7283" t="b" cm="1">
        <f t="array" ref="M7283">_xlfn.IFS(istat[[#This Row],[Flag Codes]]="c",FALSE,istat[[#This Row],[Ateco 2007]]="TOTALE",FALSE,TRUE,TRUE)</f>
        <v>1</v>
      </c>
      <c r="N728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3">
        <f>IFERROR(FIND("(",istat[[#This Row],[Variabile]])-2,LEN(istat[[#This Row],[Variabile]]))</f>
        <v>26</v>
      </c>
      <c r="P7283" t="str">
        <f>LEFT(istat[[#This Row],[Variabile]],istat[[#This Row],[unique_id_variable_text_num_char]])</f>
        <v>acquisto di beni e servizi</v>
      </c>
      <c r="Q7283" t="str">
        <f>istat[[#This Row],[unique_id_ateco_text]]&amp;": "&amp;istat[[#This Row],[unique_id_variable_text]]</f>
        <v>4799 altro commercio al dettaglio al di fuori di negozi, banchi o mercati: acquisto di beni e servizi</v>
      </c>
    </row>
    <row r="7284" spans="1:17" x14ac:dyDescent="0.35">
      <c r="A7284" s="1" t="s">
        <v>11</v>
      </c>
      <c r="B7284" s="1" t="s">
        <v>12</v>
      </c>
      <c r="C7284" s="1" t="s">
        <v>81</v>
      </c>
      <c r="D7284" s="1" t="s">
        <v>82</v>
      </c>
      <c r="E7284" s="1" t="s">
        <v>1297</v>
      </c>
      <c r="F7284" s="1" t="s">
        <v>1298</v>
      </c>
      <c r="G7284">
        <v>2020</v>
      </c>
      <c r="H7284">
        <v>2020</v>
      </c>
      <c r="I7284">
        <v>762740</v>
      </c>
      <c r="L7284">
        <f>IF(ISNUMBER(SEARCH("migliaia",istat[[#This Row],[Variabile]])),istat[[#This Row],[Value]]*1000,istat[[#This Row],[Value]])</f>
        <v>762740000</v>
      </c>
      <c r="M7284" t="b" cm="1">
        <f t="array" ref="M7284">_xlfn.IFS(istat[[#This Row],[Flag Codes]]="c",FALSE,istat[[#This Row],[Ateco 2007]]="TOTALE",FALSE,TRUE,TRUE)</f>
        <v>1</v>
      </c>
      <c r="N728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284">
        <f>IFERROR(FIND("(",istat[[#This Row],[Variabile]])-2,LEN(istat[[#This Row],[Variabile]]))</f>
        <v>19</v>
      </c>
      <c r="P7284" t="str">
        <f>LEFT(istat[[#This Row],[Variabile]],istat[[#This Row],[unique_id_variable_text_num_char]])</f>
        <v>costi del personale</v>
      </c>
      <c r="Q7284" t="str">
        <f>istat[[#This Row],[unique_id_ateco_text]]&amp;": "&amp;istat[[#This Row],[unique_id_variable_text]]</f>
        <v>4799 altro commercio al dettaglio al di fuori di negozi, banchi o mercati: costi del personale</v>
      </c>
    </row>
    <row r="7285" spans="1:17" x14ac:dyDescent="0.35">
      <c r="A7285" s="1" t="s">
        <v>11</v>
      </c>
      <c r="B7285" s="1" t="s">
        <v>12</v>
      </c>
      <c r="C7285" s="1" t="s">
        <v>77</v>
      </c>
      <c r="D7285" s="1" t="s">
        <v>78</v>
      </c>
      <c r="E7285" s="1" t="s">
        <v>1306</v>
      </c>
      <c r="F7285" s="1" t="s">
        <v>148</v>
      </c>
      <c r="G7285">
        <v>2020</v>
      </c>
      <c r="H7285">
        <v>2020</v>
      </c>
      <c r="I7285">
        <v>937634</v>
      </c>
      <c r="L7285">
        <f>IF(ISNUMBER(SEARCH("migliaia",istat[[#This Row],[Variabile]])),istat[[#This Row],[Value]]*1000,istat[[#This Row],[Value]])</f>
        <v>937634000</v>
      </c>
      <c r="M7285" t="b" cm="1">
        <f t="array" ref="M7285">_xlfn.IFS(istat[[#This Row],[Flag Codes]]="c",FALSE,istat[[#This Row],[Ateco 2007]]="TOTALE",FALSE,TRUE,TRUE)</f>
        <v>1</v>
      </c>
      <c r="N728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285">
        <f>IFERROR(FIND("(",istat[[#This Row],[Variabile]])-2,LEN(istat[[#This Row],[Variabile]]))</f>
        <v>23</v>
      </c>
      <c r="P7285" t="str">
        <f>LEFT(istat[[#This Row],[Variabile]],istat[[#This Row],[unique_id_variable_text_num_char]])</f>
        <v>margine operativo lordo</v>
      </c>
      <c r="Q7285" t="str">
        <f>istat[[#This Row],[unique_id_ateco_text]]&amp;": "&amp;istat[[#This Row],[unique_id_variable_text]]</f>
        <v>4910 trasporto ferroviario di passeggeri: margine operativo lordo</v>
      </c>
    </row>
    <row r="7286" spans="1:17" x14ac:dyDescent="0.35">
      <c r="A7286" s="1" t="s">
        <v>11</v>
      </c>
      <c r="B7286" s="1" t="s">
        <v>12</v>
      </c>
      <c r="C7286" s="1" t="s">
        <v>73</v>
      </c>
      <c r="D7286" s="1" t="s">
        <v>74</v>
      </c>
      <c r="E7286" s="1" t="s">
        <v>1299</v>
      </c>
      <c r="F7286" s="1" t="s">
        <v>1300</v>
      </c>
      <c r="G7286">
        <v>2020</v>
      </c>
      <c r="H7286">
        <v>2020</v>
      </c>
      <c r="I7286">
        <v>178586</v>
      </c>
      <c r="L7286">
        <f>IF(ISNUMBER(SEARCH("migliaia",istat[[#This Row],[Variabile]])),istat[[#This Row],[Value]]*1000,istat[[#This Row],[Value]])</f>
        <v>178586000</v>
      </c>
      <c r="M7286" t="b" cm="1">
        <f t="array" ref="M7286">_xlfn.IFS(istat[[#This Row],[Flag Codes]]="c",FALSE,istat[[#This Row],[Ateco 2007]]="TOTALE",FALSE,TRUE,TRUE)</f>
        <v>1</v>
      </c>
      <c r="N7286" t="str">
        <f>istat[[#This Row],[ATECO_2007]]&amp;" "&amp;LEFT(istat[[#This Row],[Ateco 2007]],IFERROR(FIND("(",istat[[#This Row],[Ateco 2007]])-2,LEN(istat[[#This Row],[Ateco 2007]])))</f>
        <v>4920 trasporto ferroviario di merci</v>
      </c>
      <c r="O7286">
        <f>IFERROR(FIND("(",istat[[#This Row],[Variabile]])-2,LEN(istat[[#This Row],[Variabile]]))</f>
        <v>36</v>
      </c>
      <c r="P7286" t="str">
        <f>LEFT(istat[[#This Row],[Variabile]],istat[[#This Row],[unique_id_variable_text_num_char]])</f>
        <v>valore aggiunto al costo dei fattori</v>
      </c>
      <c r="Q7286" t="str">
        <f>istat[[#This Row],[unique_id_ateco_text]]&amp;": "&amp;istat[[#This Row],[unique_id_variable_text]]</f>
        <v>4920 trasporto ferroviario di merci: valore aggiunto al costo dei fattori</v>
      </c>
    </row>
    <row r="7287" spans="1:17" x14ac:dyDescent="0.35">
      <c r="A7287" s="1" t="s">
        <v>11</v>
      </c>
      <c r="B7287" s="1" t="s">
        <v>12</v>
      </c>
      <c r="C7287" s="1" t="s">
        <v>77</v>
      </c>
      <c r="D7287" s="1" t="s">
        <v>78</v>
      </c>
      <c r="E7287" s="1" t="s">
        <v>541</v>
      </c>
      <c r="F7287" s="1" t="s">
        <v>542</v>
      </c>
      <c r="G7287">
        <v>2020</v>
      </c>
      <c r="H7287">
        <v>2020</v>
      </c>
      <c r="J7287" t="s">
        <v>39</v>
      </c>
      <c r="K7287" t="s">
        <v>40</v>
      </c>
      <c r="L7287">
        <f>IF(ISNUMBER(SEARCH("migliaia",istat[[#This Row],[Variabile]])),istat[[#This Row],[Value]]*1000,istat[[#This Row],[Value]])</f>
        <v>0</v>
      </c>
      <c r="M7287" t="b" cm="1">
        <f t="array" ref="M7287">_xlfn.IFS(istat[[#This Row],[Flag Codes]]="c",FALSE,istat[[#This Row],[Ateco 2007]]="TOTALE",FALSE,TRUE,TRUE)</f>
        <v>0</v>
      </c>
      <c r="N728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287">
        <f>IFERROR(FIND("(",istat[[#This Row],[Variabile]])-2,LEN(istat[[#This Row],[Variabile]]))</f>
        <v>23</v>
      </c>
      <c r="P7287" t="str">
        <f>LEFT(istat[[#This Row],[Variabile]],istat[[#This Row],[unique_id_variable_text_num_char]])</f>
        <v>margine operativo lordo</v>
      </c>
      <c r="Q7287" t="str">
        <f>istat[[#This Row],[unique_id_ateco_text]]&amp;": "&amp;istat[[#This Row],[unique_id_variable_text]]</f>
        <v>5812 pubblicazione di elenchi e mailing list: margine operativo lordo</v>
      </c>
    </row>
    <row r="7288" spans="1:17" x14ac:dyDescent="0.35">
      <c r="A7288" s="1" t="s">
        <v>11</v>
      </c>
      <c r="B7288" s="1" t="s">
        <v>12</v>
      </c>
      <c r="C7288" s="1" t="s">
        <v>13</v>
      </c>
      <c r="D7288" s="1" t="s">
        <v>14</v>
      </c>
      <c r="E7288" s="1" t="s">
        <v>1301</v>
      </c>
      <c r="F7288" s="1" t="s">
        <v>716</v>
      </c>
      <c r="G7288">
        <v>2020</v>
      </c>
      <c r="H7288">
        <v>2020</v>
      </c>
      <c r="I7288">
        <v>1334</v>
      </c>
      <c r="L7288">
        <f>IF(ISNUMBER(SEARCH("migliaia",istat[[#This Row],[Variabile]])),istat[[#This Row],[Value]]*1000,istat[[#This Row],[Value]])</f>
        <v>1334</v>
      </c>
      <c r="M7288" t="b" cm="1">
        <f t="array" ref="M7288">_xlfn.IFS(istat[[#This Row],[Flag Codes]]="c",FALSE,istat[[#This Row],[Ateco 2007]]="TOTALE",FALSE,TRUE,TRUE)</f>
        <v>1</v>
      </c>
      <c r="N7288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8">
        <f>IFERROR(FIND("(",istat[[#This Row],[Variabile]])-2,LEN(istat[[#This Row],[Variabile]]))</f>
        <v>7</v>
      </c>
      <c r="P7288" t="str">
        <f>LEFT(istat[[#This Row],[Variabile]],istat[[#This Row],[unique_id_variable_text_num_char]])</f>
        <v>imprese</v>
      </c>
      <c r="Q7288" t="str">
        <f>istat[[#This Row],[unique_id_ateco_text]]&amp;": "&amp;istat[[#This Row],[unique_id_variable_text]]</f>
        <v>5920 attività di registrazione sonora e di editoria musicale: imprese</v>
      </c>
    </row>
    <row r="7289" spans="1:17" x14ac:dyDescent="0.35">
      <c r="A7289" s="1" t="s">
        <v>11</v>
      </c>
      <c r="B7289" s="1" t="s">
        <v>12</v>
      </c>
      <c r="C7289" s="1" t="s">
        <v>69</v>
      </c>
      <c r="D7289" s="1" t="s">
        <v>70</v>
      </c>
      <c r="E7289" s="1" t="s">
        <v>1301</v>
      </c>
      <c r="F7289" s="1" t="s">
        <v>716</v>
      </c>
      <c r="G7289">
        <v>2020</v>
      </c>
      <c r="H7289">
        <v>2020</v>
      </c>
      <c r="I7289">
        <v>406193</v>
      </c>
      <c r="L7289">
        <f>IF(ISNUMBER(SEARCH("migliaia",istat[[#This Row],[Variabile]])),istat[[#This Row],[Value]]*1000,istat[[#This Row],[Value]])</f>
        <v>406193000</v>
      </c>
      <c r="M7289" t="b" cm="1">
        <f t="array" ref="M7289">_xlfn.IFS(istat[[#This Row],[Flag Codes]]="c",FALSE,istat[[#This Row],[Ateco 2007]]="TOTALE",FALSE,TRUE,TRUE)</f>
        <v>1</v>
      </c>
      <c r="N728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89">
        <f>IFERROR(FIND("(",istat[[#This Row],[Variabile]])-2,LEN(istat[[#This Row],[Variabile]]))</f>
        <v>9</v>
      </c>
      <c r="P7289" t="str">
        <f>LEFT(istat[[#This Row],[Variabile]],istat[[#This Row],[unique_id_variable_text_num_char]])</f>
        <v>fatturato</v>
      </c>
      <c r="Q7289" t="str">
        <f>istat[[#This Row],[unique_id_ateco_text]]&amp;": "&amp;istat[[#This Row],[unique_id_variable_text]]</f>
        <v>5920 attività di registrazione sonora e di editoria musicale: fatturato</v>
      </c>
    </row>
    <row r="7290" spans="1:17" x14ac:dyDescent="0.35">
      <c r="A7290" s="1" t="s">
        <v>11</v>
      </c>
      <c r="B7290" s="1" t="s">
        <v>12</v>
      </c>
      <c r="C7290" s="1" t="s">
        <v>91</v>
      </c>
      <c r="D7290" s="1" t="s">
        <v>92</v>
      </c>
      <c r="E7290" s="1" t="s">
        <v>1301</v>
      </c>
      <c r="F7290" s="1" t="s">
        <v>716</v>
      </c>
      <c r="G7290">
        <v>2020</v>
      </c>
      <c r="H7290">
        <v>2020</v>
      </c>
      <c r="I7290">
        <v>1843</v>
      </c>
      <c r="L7290">
        <f>IF(ISNUMBER(SEARCH("migliaia",istat[[#This Row],[Variabile]])),istat[[#This Row],[Value]]*1000,istat[[#This Row],[Value]])</f>
        <v>1843</v>
      </c>
      <c r="M7290" t="b" cm="1">
        <f t="array" ref="M7290">_xlfn.IFS(istat[[#This Row],[Flag Codes]]="c",FALSE,istat[[#This Row],[Ateco 2007]]="TOTALE",FALSE,TRUE,TRUE)</f>
        <v>1</v>
      </c>
      <c r="N7290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0">
        <f>IFERROR(FIND("(",istat[[#This Row],[Variabile]])-2,LEN(istat[[#This Row],[Variabile]]))</f>
        <v>8</v>
      </c>
      <c r="P7290" t="str">
        <f>LEFT(istat[[#This Row],[Variabile]],istat[[#This Row],[unique_id_variable_text_num_char]])</f>
        <v>occupati</v>
      </c>
      <c r="Q7290" t="str">
        <f>istat[[#This Row],[unique_id_ateco_text]]&amp;": "&amp;istat[[#This Row],[unique_id_variable_text]]</f>
        <v>5920 attività di registrazione sonora e di editoria musicale: occupati</v>
      </c>
    </row>
    <row r="7291" spans="1:17" x14ac:dyDescent="0.35">
      <c r="A7291" s="1" t="s">
        <v>11</v>
      </c>
      <c r="B7291" s="1" t="s">
        <v>12</v>
      </c>
      <c r="C7291" s="1" t="s">
        <v>101</v>
      </c>
      <c r="D7291" s="1" t="s">
        <v>102</v>
      </c>
      <c r="E7291" s="1" t="s">
        <v>1301</v>
      </c>
      <c r="F7291" s="1" t="s">
        <v>716</v>
      </c>
      <c r="G7291">
        <v>2020</v>
      </c>
      <c r="H7291">
        <v>2020</v>
      </c>
      <c r="I7291">
        <v>911</v>
      </c>
      <c r="L7291">
        <f>IF(ISNUMBER(SEARCH("migliaia",istat[[#This Row],[Variabile]])),istat[[#This Row],[Value]]*1000,istat[[#This Row],[Value]])</f>
        <v>911000</v>
      </c>
      <c r="M7291" t="b" cm="1">
        <f t="array" ref="M7291">_xlfn.IFS(istat[[#This Row],[Flag Codes]]="c",FALSE,istat[[#This Row],[Ateco 2007]]="TOTALE",FALSE,TRUE,TRUE)</f>
        <v>1</v>
      </c>
      <c r="N7291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291">
        <f>IFERROR(FIND("(",istat[[#This Row],[Variabile]])-2,LEN(istat[[#This Row],[Variabile]]))</f>
        <v>27</v>
      </c>
      <c r="P7291" t="str">
        <f>LEFT(istat[[#This Row],[Variabile]],istat[[#This Row],[unique_id_variable_text_num_char]])</f>
        <v>ore lavorate dai dipendenti</v>
      </c>
      <c r="Q7291" t="str">
        <f>istat[[#This Row],[unique_id_ateco_text]]&amp;": "&amp;istat[[#This Row],[unique_id_variable_text]]</f>
        <v>5920 attività di registrazione sonora e di editoria musicale: ore lavorate dai dipendenti</v>
      </c>
    </row>
    <row r="7292" spans="1:17" x14ac:dyDescent="0.35">
      <c r="A7292" s="1" t="s">
        <v>11</v>
      </c>
      <c r="B7292" s="1" t="s">
        <v>12</v>
      </c>
      <c r="C7292" s="1" t="s">
        <v>95</v>
      </c>
      <c r="D7292" s="1" t="s">
        <v>96</v>
      </c>
      <c r="E7292" s="1" t="s">
        <v>1121</v>
      </c>
      <c r="F7292" s="1" t="s">
        <v>1122</v>
      </c>
      <c r="G7292">
        <v>2020</v>
      </c>
      <c r="H7292">
        <v>2020</v>
      </c>
      <c r="I7292">
        <v>2195</v>
      </c>
      <c r="L7292">
        <f>IF(ISNUMBER(SEARCH("migliaia",istat[[#This Row],[Variabile]])),istat[[#This Row],[Value]]*1000,istat[[#This Row],[Value]])</f>
        <v>2195</v>
      </c>
      <c r="M7292" t="b" cm="1">
        <f t="array" ref="M7292">_xlfn.IFS(istat[[#This Row],[Flag Codes]]="c",FALSE,istat[[#This Row],[Ateco 2007]]="TOTALE",FALSE,TRUE,TRUE)</f>
        <v>1</v>
      </c>
      <c r="N7292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292">
        <f>IFERROR(FIND("(",istat[[#This Row],[Variabile]])-2,LEN(istat[[#This Row],[Variabile]]))</f>
        <v>21</v>
      </c>
      <c r="P7292" t="str">
        <f>LEFT(istat[[#This Row],[Variabile]],istat[[#This Row],[unique_id_variable_text_num_char]])</f>
        <v>lavoratori dipendenti</v>
      </c>
      <c r="Q7292" t="str">
        <f>istat[[#This Row],[unique_id_ateco_text]]&amp;": "&amp;istat[[#This Row],[unique_id_variable_text]]</f>
        <v>7733 noleggio di macchine e attrezzature per ufficio: lavoratori dipendenti</v>
      </c>
    </row>
    <row r="7293" spans="1:17" x14ac:dyDescent="0.35">
      <c r="A7293" s="1" t="s">
        <v>11</v>
      </c>
      <c r="B7293" s="1" t="s">
        <v>12</v>
      </c>
      <c r="C7293" s="1" t="s">
        <v>13</v>
      </c>
      <c r="D7293" s="1" t="s">
        <v>14</v>
      </c>
      <c r="E7293" s="1" t="s">
        <v>1307</v>
      </c>
      <c r="F7293" s="1" t="s">
        <v>1308</v>
      </c>
      <c r="G7293">
        <v>2020</v>
      </c>
      <c r="H7293">
        <v>2020</v>
      </c>
      <c r="I7293">
        <v>404</v>
      </c>
      <c r="L7293">
        <f>IF(ISNUMBER(SEARCH("migliaia",istat[[#This Row],[Variabile]])),istat[[#This Row],[Value]]*1000,istat[[#This Row],[Value]])</f>
        <v>404</v>
      </c>
      <c r="M7293" t="b" cm="1">
        <f t="array" ref="M7293">_xlfn.IFS(istat[[#This Row],[Flag Codes]]="c",FALSE,istat[[#This Row],[Ateco 2007]]="TOTALE",FALSE,TRUE,TRUE)</f>
        <v>1</v>
      </c>
      <c r="N729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3">
        <f>IFERROR(FIND("(",istat[[#This Row],[Variabile]])-2,LEN(istat[[#This Row],[Variabile]]))</f>
        <v>7</v>
      </c>
      <c r="P7293" t="str">
        <f>LEFT(istat[[#This Row],[Variabile]],istat[[#This Row],[unique_id_variable_text_num_char]])</f>
        <v>imprese</v>
      </c>
      <c r="Q7293" t="str">
        <f>istat[[#This Row],[unique_id_ateco_text]]&amp;": "&amp;istat[[#This Row],[unique_id_variable_text]]</f>
        <v>7734 noleggio di mezzi di trasporto marittimo e fluviale : imprese</v>
      </c>
    </row>
    <row r="7294" spans="1:17" x14ac:dyDescent="0.35">
      <c r="A7294" s="1" t="s">
        <v>11</v>
      </c>
      <c r="B7294" s="1" t="s">
        <v>12</v>
      </c>
      <c r="C7294" s="1" t="s">
        <v>91</v>
      </c>
      <c r="D7294" s="1" t="s">
        <v>92</v>
      </c>
      <c r="E7294" s="1" t="s">
        <v>1307</v>
      </c>
      <c r="F7294" s="1" t="s">
        <v>1308</v>
      </c>
      <c r="G7294">
        <v>2020</v>
      </c>
      <c r="H7294">
        <v>2020</v>
      </c>
      <c r="I7294">
        <v>753</v>
      </c>
      <c r="L7294">
        <f>IF(ISNUMBER(SEARCH("migliaia",istat[[#This Row],[Variabile]])),istat[[#This Row],[Value]]*1000,istat[[#This Row],[Value]])</f>
        <v>753</v>
      </c>
      <c r="M7294" t="b" cm="1">
        <f t="array" ref="M7294">_xlfn.IFS(istat[[#This Row],[Flag Codes]]="c",FALSE,istat[[#This Row],[Ateco 2007]]="TOTALE",FALSE,TRUE,TRUE)</f>
        <v>1</v>
      </c>
      <c r="N729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4">
        <f>IFERROR(FIND("(",istat[[#This Row],[Variabile]])-2,LEN(istat[[#This Row],[Variabile]]))</f>
        <v>8</v>
      </c>
      <c r="P7294" t="str">
        <f>LEFT(istat[[#This Row],[Variabile]],istat[[#This Row],[unique_id_variable_text_num_char]])</f>
        <v>occupati</v>
      </c>
      <c r="Q7294" t="str">
        <f>istat[[#This Row],[unique_id_ateco_text]]&amp;": "&amp;istat[[#This Row],[unique_id_variable_text]]</f>
        <v>7734 noleggio di mezzi di trasporto marittimo e fluviale : occupati</v>
      </c>
    </row>
    <row r="7295" spans="1:17" x14ac:dyDescent="0.35">
      <c r="A7295" s="1" t="s">
        <v>11</v>
      </c>
      <c r="B7295" s="1" t="s">
        <v>12</v>
      </c>
      <c r="C7295" s="1" t="s">
        <v>101</v>
      </c>
      <c r="D7295" s="1" t="s">
        <v>102</v>
      </c>
      <c r="E7295" s="1" t="s">
        <v>1307</v>
      </c>
      <c r="F7295" s="1" t="s">
        <v>1308</v>
      </c>
      <c r="G7295">
        <v>2020</v>
      </c>
      <c r="H7295">
        <v>2020</v>
      </c>
      <c r="I7295">
        <v>617</v>
      </c>
      <c r="L7295">
        <f>IF(ISNUMBER(SEARCH("migliaia",istat[[#This Row],[Variabile]])),istat[[#This Row],[Value]]*1000,istat[[#This Row],[Value]])</f>
        <v>617000</v>
      </c>
      <c r="M7295" t="b" cm="1">
        <f t="array" ref="M7295">_xlfn.IFS(istat[[#This Row],[Flag Codes]]="c",FALSE,istat[[#This Row],[Ateco 2007]]="TOTALE",FALSE,TRUE,TRUE)</f>
        <v>1</v>
      </c>
      <c r="N7295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295">
        <f>IFERROR(FIND("(",istat[[#This Row],[Variabile]])-2,LEN(istat[[#This Row],[Variabile]]))</f>
        <v>27</v>
      </c>
      <c r="P7295" t="str">
        <f>LEFT(istat[[#This Row],[Variabile]],istat[[#This Row],[unique_id_variable_text_num_char]])</f>
        <v>ore lavorate dai dipendenti</v>
      </c>
      <c r="Q7295" t="str">
        <f>istat[[#This Row],[unique_id_ateco_text]]&amp;": "&amp;istat[[#This Row],[unique_id_variable_text]]</f>
        <v>7734 noleggio di mezzi di trasporto marittimo e fluviale : ore lavorate dai dipendenti</v>
      </c>
    </row>
    <row r="7296" spans="1:17" x14ac:dyDescent="0.35">
      <c r="A7296" s="1" t="s">
        <v>11</v>
      </c>
      <c r="B7296" s="1" t="s">
        <v>12</v>
      </c>
      <c r="C7296" s="1" t="s">
        <v>79</v>
      </c>
      <c r="D7296" s="1" t="s">
        <v>80</v>
      </c>
      <c r="E7296" s="1" t="s">
        <v>1183</v>
      </c>
      <c r="F7296" s="1" t="s">
        <v>1184</v>
      </c>
      <c r="G7296">
        <v>2020</v>
      </c>
      <c r="H7296">
        <v>2020</v>
      </c>
      <c r="I7296">
        <v>300193</v>
      </c>
      <c r="L7296">
        <f>IF(ISNUMBER(SEARCH("migliaia",istat[[#This Row],[Variabile]])),istat[[#This Row],[Value]]*1000,istat[[#This Row],[Value]])</f>
        <v>300193000</v>
      </c>
      <c r="M7296" t="b" cm="1">
        <f t="array" ref="M7296">_xlfn.IFS(istat[[#This Row],[Flag Codes]]="c",FALSE,istat[[#This Row],[Ateco 2007]]="TOTALE",FALSE,TRUE,TRUE)</f>
        <v>1</v>
      </c>
      <c r="N7296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6">
        <f>IFERROR(FIND("(",istat[[#This Row],[Variabile]])-2,LEN(istat[[#This Row],[Variabile]]))</f>
        <v>26</v>
      </c>
      <c r="P7296" t="str">
        <f>LEFT(istat[[#This Row],[Variabile]],istat[[#This Row],[unique_id_variable_text_num_char]])</f>
        <v>acquisto di beni e servizi</v>
      </c>
      <c r="Q7296" t="str">
        <f>istat[[#This Row],[unique_id_ateco_text]]&amp;": "&amp;istat[[#This Row],[unique_id_variable_text]]</f>
        <v>774 concessione dei diritti di sfruttamento di proprietà intellettuale e prodotti simili: acquisto di beni e servizi</v>
      </c>
    </row>
    <row r="7297" spans="1:17" x14ac:dyDescent="0.35">
      <c r="A7297" s="1" t="s">
        <v>11</v>
      </c>
      <c r="B7297" s="1" t="s">
        <v>12</v>
      </c>
      <c r="C7297" s="1" t="s">
        <v>81</v>
      </c>
      <c r="D7297" s="1" t="s">
        <v>82</v>
      </c>
      <c r="E7297" s="1" t="s">
        <v>1183</v>
      </c>
      <c r="F7297" s="1" t="s">
        <v>1184</v>
      </c>
      <c r="G7297">
        <v>2020</v>
      </c>
      <c r="H7297">
        <v>2020</v>
      </c>
      <c r="I7297">
        <v>58902</v>
      </c>
      <c r="L7297">
        <f>IF(ISNUMBER(SEARCH("migliaia",istat[[#This Row],[Variabile]])),istat[[#This Row],[Value]]*1000,istat[[#This Row],[Value]])</f>
        <v>58902000</v>
      </c>
      <c r="M7297" t="b" cm="1">
        <f t="array" ref="M7297">_xlfn.IFS(istat[[#This Row],[Flag Codes]]="c",FALSE,istat[[#This Row],[Ateco 2007]]="TOTALE",FALSE,TRUE,TRUE)</f>
        <v>1</v>
      </c>
      <c r="N7297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7297">
        <f>IFERROR(FIND("(",istat[[#This Row],[Variabile]])-2,LEN(istat[[#This Row],[Variabile]]))</f>
        <v>19</v>
      </c>
      <c r="P7297" t="str">
        <f>LEFT(istat[[#This Row],[Variabile]],istat[[#This Row],[unique_id_variable_text_num_char]])</f>
        <v>costi del personale</v>
      </c>
      <c r="Q7297" t="str">
        <f>istat[[#This Row],[unique_id_ateco_text]]&amp;": "&amp;istat[[#This Row],[unique_id_variable_text]]</f>
        <v>774 concessione dei diritti di sfruttamento di proprietà intellettuale e prodotti simili: costi del personale</v>
      </c>
    </row>
    <row r="7298" spans="1:17" x14ac:dyDescent="0.35">
      <c r="A7298" s="1" t="s">
        <v>11</v>
      </c>
      <c r="B7298" s="1" t="s">
        <v>12</v>
      </c>
      <c r="C7298" s="1" t="s">
        <v>77</v>
      </c>
      <c r="D7298" s="1" t="s">
        <v>78</v>
      </c>
      <c r="E7298" s="1" t="s">
        <v>1191</v>
      </c>
      <c r="F7298" s="1" t="s">
        <v>122</v>
      </c>
      <c r="G7298">
        <v>2020</v>
      </c>
      <c r="H7298">
        <v>2020</v>
      </c>
      <c r="I7298">
        <v>951598</v>
      </c>
      <c r="L7298">
        <f>IF(ISNUMBER(SEARCH("migliaia",istat[[#This Row],[Variabile]])),istat[[#This Row],[Value]]*1000,istat[[#This Row],[Value]])</f>
        <v>951598000</v>
      </c>
      <c r="M7298" t="b" cm="1">
        <f t="array" ref="M7298">_xlfn.IFS(istat[[#This Row],[Flag Codes]]="c",FALSE,istat[[#This Row],[Ateco 2007]]="TOTALE",FALSE,TRUE,TRUE)</f>
        <v>1</v>
      </c>
      <c r="N729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298">
        <f>IFERROR(FIND("(",istat[[#This Row],[Variabile]])-2,LEN(istat[[#This Row],[Variabile]]))</f>
        <v>23</v>
      </c>
      <c r="P7298" t="str">
        <f>LEFT(istat[[#This Row],[Variabile]],istat[[#This Row],[unique_id_variable_text_num_char]])</f>
        <v>margine operativo lordo</v>
      </c>
      <c r="Q7298" t="str">
        <f>istat[[#This Row],[unique_id_ateco_text]]&amp;": "&amp;istat[[#This Row],[unique_id_variable_text]]</f>
        <v>900 attività creative, artistiche e di intrattenimento: margine operativo lordo</v>
      </c>
    </row>
    <row r="7299" spans="1:17" x14ac:dyDescent="0.35">
      <c r="A7299" s="1" t="s">
        <v>11</v>
      </c>
      <c r="B7299" s="1" t="s">
        <v>12</v>
      </c>
      <c r="C7299" s="1" t="s">
        <v>73</v>
      </c>
      <c r="D7299" s="1" t="s">
        <v>74</v>
      </c>
      <c r="E7299" s="1" t="s">
        <v>1192</v>
      </c>
      <c r="F7299" s="1" t="s">
        <v>90</v>
      </c>
      <c r="G7299">
        <v>2020</v>
      </c>
      <c r="H7299">
        <v>2020</v>
      </c>
      <c r="I7299">
        <v>246728</v>
      </c>
      <c r="L7299">
        <f>IF(ISNUMBER(SEARCH("migliaia",istat[[#This Row],[Variabile]])),istat[[#This Row],[Value]]*1000,istat[[#This Row],[Value]])</f>
        <v>246728000</v>
      </c>
      <c r="M7299" t="b" cm="1">
        <f t="array" ref="M7299">_xlfn.IFS(istat[[#This Row],[Flag Codes]]="c",FALSE,istat[[#This Row],[Ateco 2007]]="TOTALE",FALSE,TRUE,TRUE)</f>
        <v>1</v>
      </c>
      <c r="N7299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299">
        <f>IFERROR(FIND("(",istat[[#This Row],[Variabile]])-2,LEN(istat[[#This Row],[Variabile]]))</f>
        <v>36</v>
      </c>
      <c r="P7299" t="str">
        <f>LEFT(istat[[#This Row],[Variabile]],istat[[#This Row],[unique_id_variable_text_num_char]])</f>
        <v>valore aggiunto al costo dei fattori</v>
      </c>
      <c r="Q7299" t="str">
        <f>istat[[#This Row],[unique_id_ateco_text]]&amp;": "&amp;istat[[#This Row],[unique_id_variable_text]]</f>
        <v>910 attività di biblioteche, archivi, musei ed altre attività culturali: valore aggiunto al costo dei fattori</v>
      </c>
    </row>
    <row r="7300" spans="1:17" x14ac:dyDescent="0.35">
      <c r="A7300" s="1" t="s">
        <v>11</v>
      </c>
      <c r="B7300" s="1" t="s">
        <v>12</v>
      </c>
      <c r="C7300" s="1" t="s">
        <v>79</v>
      </c>
      <c r="D7300" s="1" t="s">
        <v>80</v>
      </c>
      <c r="E7300" s="1" t="s">
        <v>1309</v>
      </c>
      <c r="F7300" s="1" t="s">
        <v>1001</v>
      </c>
      <c r="G7300">
        <v>2020</v>
      </c>
      <c r="H7300">
        <v>2020</v>
      </c>
      <c r="I7300">
        <v>196232</v>
      </c>
      <c r="L7300">
        <f>IF(ISNUMBER(SEARCH("migliaia",istat[[#This Row],[Variabile]])),istat[[#This Row],[Value]]*1000,istat[[#This Row],[Value]])</f>
        <v>196232000</v>
      </c>
      <c r="M7300" t="b" cm="1">
        <f t="array" ref="M7300">_xlfn.IFS(istat[[#This Row],[Flag Codes]]="c",FALSE,istat[[#This Row],[Ateco 2007]]="TOTALE",FALSE,TRUE,TRUE)</f>
        <v>1</v>
      </c>
      <c r="N7300" t="str">
        <f>istat[[#This Row],[ATECO_2007]]&amp;" "&amp;LEFT(istat[[#This Row],[Ateco 2007]],IFERROR(FIND("(",istat[[#This Row],[Ateco 2007]])-2,LEN(istat[[#This Row],[Ateco 2007]])))</f>
        <v>6010 trasmissioni radiofoniche</v>
      </c>
      <c r="O7300">
        <f>IFERROR(FIND("(",istat[[#This Row],[Variabile]])-2,LEN(istat[[#This Row],[Variabile]]))</f>
        <v>26</v>
      </c>
      <c r="P7300" t="str">
        <f>LEFT(istat[[#This Row],[Variabile]],istat[[#This Row],[unique_id_variable_text_num_char]])</f>
        <v>acquisto di beni e servizi</v>
      </c>
      <c r="Q7300" t="str">
        <f>istat[[#This Row],[unique_id_ateco_text]]&amp;": "&amp;istat[[#This Row],[unique_id_variable_text]]</f>
        <v>6010 trasmissioni radiofoniche: acquisto di beni e servizi</v>
      </c>
    </row>
    <row r="7301" spans="1:17" x14ac:dyDescent="0.35">
      <c r="A7301" s="1" t="s">
        <v>11</v>
      </c>
      <c r="B7301" s="1" t="s">
        <v>12</v>
      </c>
      <c r="C7301" s="1" t="s">
        <v>85</v>
      </c>
      <c r="D7301" s="1" t="s">
        <v>86</v>
      </c>
      <c r="E7301" s="1" t="s">
        <v>656</v>
      </c>
      <c r="F7301" s="1" t="s">
        <v>657</v>
      </c>
      <c r="G7301">
        <v>2020</v>
      </c>
      <c r="H7301">
        <v>2020</v>
      </c>
      <c r="I7301">
        <v>160296</v>
      </c>
      <c r="L7301">
        <f>IF(ISNUMBER(SEARCH("migliaia",istat[[#This Row],[Variabile]])),istat[[#This Row],[Value]]*1000,istat[[#This Row],[Value]])</f>
        <v>160296000</v>
      </c>
      <c r="M7301" t="b" cm="1">
        <f t="array" ref="M7301">_xlfn.IFS(istat[[#This Row],[Flag Codes]]="c",FALSE,istat[[#This Row],[Ateco 2007]]="TOTALE",FALSE,TRUE,TRUE)</f>
        <v>1</v>
      </c>
      <c r="N7301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1">
        <f>IFERROR(FIND("(",istat[[#This Row],[Variabile]])-2,LEN(istat[[#This Row],[Variabile]]))</f>
        <v>17</v>
      </c>
      <c r="P7301" t="str">
        <f>LEFT(istat[[#This Row],[Variabile]],istat[[#This Row],[unique_id_variable_text_num_char]])</f>
        <v>salari e stipendi</v>
      </c>
      <c r="Q7301" t="str">
        <f>istat[[#This Row],[unique_id_ateco_text]]&amp;": "&amp;istat[[#This Row],[unique_id_variable_text]]</f>
        <v>7312 attività delle concessionarie e degli altri intermediari di servizi pubblicitari: salari e stipendi</v>
      </c>
    </row>
    <row r="7302" spans="1:17" x14ac:dyDescent="0.35">
      <c r="A7302" s="1" t="s">
        <v>11</v>
      </c>
      <c r="B7302" s="1" t="s">
        <v>12</v>
      </c>
      <c r="C7302" s="1" t="s">
        <v>87</v>
      </c>
      <c r="D7302" s="1" t="s">
        <v>88</v>
      </c>
      <c r="E7302" s="1" t="s">
        <v>656</v>
      </c>
      <c r="F7302" s="1" t="s">
        <v>657</v>
      </c>
      <c r="G7302">
        <v>2020</v>
      </c>
      <c r="H7302">
        <v>2020</v>
      </c>
      <c r="I7302">
        <v>22938</v>
      </c>
      <c r="L7302">
        <f>IF(ISNUMBER(SEARCH("migliaia",istat[[#This Row],[Variabile]])),istat[[#This Row],[Value]]*1000,istat[[#This Row],[Value]])</f>
        <v>22938000</v>
      </c>
      <c r="M7302" t="b" cm="1">
        <f t="array" ref="M7302">_xlfn.IFS(istat[[#This Row],[Flag Codes]]="c",FALSE,istat[[#This Row],[Ateco 2007]]="TOTALE",FALSE,TRUE,TRUE)</f>
        <v>1</v>
      </c>
      <c r="N730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302">
        <f>IFERROR(FIND("(",istat[[#This Row],[Variabile]])-2,LEN(istat[[#This Row],[Variabile]]))</f>
        <v>36</v>
      </c>
      <c r="P7302" t="str">
        <f>LEFT(istat[[#This Row],[Variabile]],istat[[#This Row],[unique_id_variable_text_num_char]])</f>
        <v>investimenti lordi in beni materiali</v>
      </c>
      <c r="Q7302" t="str">
        <f>istat[[#This Row],[unique_id_ateco_text]]&amp;": "&amp;istat[[#This Row],[unique_id_variable_text]]</f>
        <v>7312 attività delle concessionarie e degli altri intermediari di servizi pubblicitari: investimenti lordi in beni materiali</v>
      </c>
    </row>
    <row r="7303" spans="1:17" x14ac:dyDescent="0.35">
      <c r="A7303" s="1" t="s">
        <v>11</v>
      </c>
      <c r="B7303" s="1" t="s">
        <v>12</v>
      </c>
      <c r="C7303" s="1" t="s">
        <v>69</v>
      </c>
      <c r="D7303" s="1" t="s">
        <v>70</v>
      </c>
      <c r="E7303" s="1" t="s">
        <v>1307</v>
      </c>
      <c r="F7303" s="1" t="s">
        <v>1308</v>
      </c>
      <c r="G7303">
        <v>2020</v>
      </c>
      <c r="H7303">
        <v>2020</v>
      </c>
      <c r="I7303">
        <v>166668</v>
      </c>
      <c r="L7303">
        <f>IF(ISNUMBER(SEARCH("migliaia",istat[[#This Row],[Variabile]])),istat[[#This Row],[Value]]*1000,istat[[#This Row],[Value]])</f>
        <v>166668000</v>
      </c>
      <c r="M7303" t="b" cm="1">
        <f t="array" ref="M7303">_xlfn.IFS(istat[[#This Row],[Flag Codes]]="c",FALSE,istat[[#This Row],[Ateco 2007]]="TOTALE",FALSE,TRUE,TRUE)</f>
        <v>1</v>
      </c>
      <c r="N7303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3">
        <f>IFERROR(FIND("(",istat[[#This Row],[Variabile]])-2,LEN(istat[[#This Row],[Variabile]]))</f>
        <v>9</v>
      </c>
      <c r="P7303" t="str">
        <f>LEFT(istat[[#This Row],[Variabile]],istat[[#This Row],[unique_id_variable_text_num_char]])</f>
        <v>fatturato</v>
      </c>
      <c r="Q7303" t="str">
        <f>istat[[#This Row],[unique_id_ateco_text]]&amp;": "&amp;istat[[#This Row],[unique_id_variable_text]]</f>
        <v>7734 noleggio di mezzi di trasporto marittimo e fluviale : fatturato</v>
      </c>
    </row>
    <row r="7304" spans="1:17" x14ac:dyDescent="0.35">
      <c r="A7304" s="1" t="s">
        <v>11</v>
      </c>
      <c r="B7304" s="1" t="s">
        <v>12</v>
      </c>
      <c r="C7304" s="1" t="s">
        <v>73</v>
      </c>
      <c r="D7304" s="1" t="s">
        <v>74</v>
      </c>
      <c r="E7304" s="1" t="s">
        <v>1307</v>
      </c>
      <c r="F7304" s="1" t="s">
        <v>1308</v>
      </c>
      <c r="G7304">
        <v>2020</v>
      </c>
      <c r="H7304">
        <v>2020</v>
      </c>
      <c r="I7304">
        <v>74170</v>
      </c>
      <c r="L7304">
        <f>IF(ISNUMBER(SEARCH("migliaia",istat[[#This Row],[Variabile]])),istat[[#This Row],[Value]]*1000,istat[[#This Row],[Value]])</f>
        <v>74170000</v>
      </c>
      <c r="M7304" t="b" cm="1">
        <f t="array" ref="M7304">_xlfn.IFS(istat[[#This Row],[Flag Codes]]="c",FALSE,istat[[#This Row],[Ateco 2007]]="TOTALE",FALSE,TRUE,TRUE)</f>
        <v>1</v>
      </c>
      <c r="N7304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304">
        <f>IFERROR(FIND("(",istat[[#This Row],[Variabile]])-2,LEN(istat[[#This Row],[Variabile]]))</f>
        <v>36</v>
      </c>
      <c r="P7304" t="str">
        <f>LEFT(istat[[#This Row],[Variabile]],istat[[#This Row],[unique_id_variable_text_num_char]])</f>
        <v>valore aggiunto al costo dei fattori</v>
      </c>
      <c r="Q7304" t="str">
        <f>istat[[#This Row],[unique_id_ateco_text]]&amp;": "&amp;istat[[#This Row],[unique_id_variable_text]]</f>
        <v>7734 noleggio di mezzi di trasporto marittimo e fluviale : valore aggiunto al costo dei fattori</v>
      </c>
    </row>
    <row r="7305" spans="1:17" x14ac:dyDescent="0.35">
      <c r="A7305" s="1" t="s">
        <v>11</v>
      </c>
      <c r="B7305" s="1" t="s">
        <v>12</v>
      </c>
      <c r="C7305" s="1" t="s">
        <v>79</v>
      </c>
      <c r="D7305" s="1" t="s">
        <v>80</v>
      </c>
      <c r="E7305" s="1" t="s">
        <v>1310</v>
      </c>
      <c r="F7305" s="1" t="s">
        <v>1311</v>
      </c>
      <c r="G7305">
        <v>2020</v>
      </c>
      <c r="H7305">
        <v>2020</v>
      </c>
      <c r="I7305">
        <v>95061</v>
      </c>
      <c r="L7305">
        <f>IF(ISNUMBER(SEARCH("migliaia",istat[[#This Row],[Variabile]])),istat[[#This Row],[Value]]*1000,istat[[#This Row],[Value]])</f>
        <v>95061000</v>
      </c>
      <c r="M7305" t="b" cm="1">
        <f t="array" ref="M7305">_xlfn.IFS(istat[[#This Row],[Flag Codes]]="c",FALSE,istat[[#This Row],[Ateco 2007]]="TOTALE",FALSE,TRUE,TRUE)</f>
        <v>1</v>
      </c>
      <c r="N730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305">
        <f>IFERROR(FIND("(",istat[[#This Row],[Variabile]])-2,LEN(istat[[#This Row],[Variabile]]))</f>
        <v>26</v>
      </c>
      <c r="P7305" t="str">
        <f>LEFT(istat[[#This Row],[Variabile]],istat[[#This Row],[unique_id_variable_text_num_char]])</f>
        <v>acquisto di beni e servizi</v>
      </c>
      <c r="Q7305" t="str">
        <f>istat[[#This Row],[unique_id_ateco_text]]&amp;": "&amp;istat[[#This Row],[unique_id_variable_text]]</f>
        <v>7735 noleggio di mezzi di trasporto aereo: acquisto di beni e servizi</v>
      </c>
    </row>
    <row r="7306" spans="1:17" x14ac:dyDescent="0.35">
      <c r="A7306" s="1" t="s">
        <v>11</v>
      </c>
      <c r="B7306" s="1" t="s">
        <v>12</v>
      </c>
      <c r="C7306" s="1" t="s">
        <v>71</v>
      </c>
      <c r="D7306" s="1" t="s">
        <v>72</v>
      </c>
      <c r="E7306" s="1" t="s">
        <v>1312</v>
      </c>
      <c r="F7306" s="1" t="s">
        <v>1313</v>
      </c>
      <c r="G7306">
        <v>2020</v>
      </c>
      <c r="H7306">
        <v>2020</v>
      </c>
      <c r="I7306">
        <v>2606651</v>
      </c>
      <c r="L7306">
        <f>IF(ISNUMBER(SEARCH("migliaia",istat[[#This Row],[Variabile]])),istat[[#This Row],[Value]]*1000,istat[[#This Row],[Value]])</f>
        <v>2606651000</v>
      </c>
      <c r="M7306" t="b" cm="1">
        <f t="array" ref="M7306">_xlfn.IFS(istat[[#This Row],[Flag Codes]]="c",FALSE,istat[[#This Row],[Ateco 2007]]="TOTALE",FALSE,TRUE,TRUE)</f>
        <v>1</v>
      </c>
      <c r="N7306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6">
        <f>IFERROR(FIND("(",istat[[#This Row],[Variabile]])-2,LEN(istat[[#This Row],[Variabile]]))</f>
        <v>23</v>
      </c>
      <c r="P7306" t="str">
        <f>LEFT(istat[[#This Row],[Variabile]],istat[[#This Row],[unique_id_variable_text_num_char]])</f>
        <v>valore della produzione</v>
      </c>
      <c r="Q7306" t="str">
        <f>istat[[#This Row],[unique_id_ateco_text]]&amp;": "&amp;istat[[#This Row],[unique_id_variable_text]]</f>
        <v>7739 noleggio di altre macchine, attrezzature e beni materiali nca: valore della produzione</v>
      </c>
    </row>
    <row r="7307" spans="1:17" x14ac:dyDescent="0.35">
      <c r="A7307" s="1" t="s">
        <v>11</v>
      </c>
      <c r="B7307" s="1" t="s">
        <v>12</v>
      </c>
      <c r="C7307" s="1" t="s">
        <v>77</v>
      </c>
      <c r="D7307" s="1" t="s">
        <v>78</v>
      </c>
      <c r="E7307" s="1" t="s">
        <v>1312</v>
      </c>
      <c r="F7307" s="1" t="s">
        <v>1313</v>
      </c>
      <c r="G7307">
        <v>2020</v>
      </c>
      <c r="H7307">
        <v>2020</v>
      </c>
      <c r="I7307">
        <v>687533</v>
      </c>
      <c r="L7307">
        <f>IF(ISNUMBER(SEARCH("migliaia",istat[[#This Row],[Variabile]])),istat[[#This Row],[Value]]*1000,istat[[#This Row],[Value]])</f>
        <v>687533000</v>
      </c>
      <c r="M7307" t="b" cm="1">
        <f t="array" ref="M7307">_xlfn.IFS(istat[[#This Row],[Flag Codes]]="c",FALSE,istat[[#This Row],[Ateco 2007]]="TOTALE",FALSE,TRUE,TRUE)</f>
        <v>1</v>
      </c>
      <c r="N730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07">
        <f>IFERROR(FIND("(",istat[[#This Row],[Variabile]])-2,LEN(istat[[#This Row],[Variabile]]))</f>
        <v>23</v>
      </c>
      <c r="P7307" t="str">
        <f>LEFT(istat[[#This Row],[Variabile]],istat[[#This Row],[unique_id_variable_text_num_char]])</f>
        <v>margine operativo lordo</v>
      </c>
      <c r="Q7307" t="str">
        <f>istat[[#This Row],[unique_id_ateco_text]]&amp;": "&amp;istat[[#This Row],[unique_id_variable_text]]</f>
        <v>7739 noleggio di altre macchine, attrezzature e beni materiali nca: margine operativo lordo</v>
      </c>
    </row>
    <row r="7308" spans="1:17" x14ac:dyDescent="0.35">
      <c r="A7308" s="1" t="s">
        <v>11</v>
      </c>
      <c r="B7308" s="1" t="s">
        <v>12</v>
      </c>
      <c r="C7308" s="1" t="s">
        <v>69</v>
      </c>
      <c r="D7308" s="1" t="s">
        <v>70</v>
      </c>
      <c r="E7308" s="1" t="s">
        <v>1314</v>
      </c>
      <c r="F7308" s="1" t="s">
        <v>1184</v>
      </c>
      <c r="G7308">
        <v>2020</v>
      </c>
      <c r="H7308">
        <v>2020</v>
      </c>
      <c r="I7308">
        <v>444535</v>
      </c>
      <c r="L7308">
        <f>IF(ISNUMBER(SEARCH("migliaia",istat[[#This Row],[Variabile]])),istat[[#This Row],[Value]]*1000,istat[[#This Row],[Value]])</f>
        <v>444535000</v>
      </c>
      <c r="M7308" t="b" cm="1">
        <f t="array" ref="M7308">_xlfn.IFS(istat[[#This Row],[Flag Codes]]="c",FALSE,istat[[#This Row],[Ateco 2007]]="TOTALE",FALSE,TRUE,TRUE)</f>
        <v>1</v>
      </c>
      <c r="N7308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8">
        <f>IFERROR(FIND("(",istat[[#This Row],[Variabile]])-2,LEN(istat[[#This Row],[Variabile]]))</f>
        <v>9</v>
      </c>
      <c r="P7308" t="str">
        <f>LEFT(istat[[#This Row],[Variabile]],istat[[#This Row],[unique_id_variable_text_num_char]])</f>
        <v>fatturato</v>
      </c>
      <c r="Q7308" t="str">
        <f>istat[[#This Row],[unique_id_ateco_text]]&amp;": "&amp;istat[[#This Row],[unique_id_variable_text]]</f>
        <v>7740 concessione dei diritti di sfruttamento di proprietà intellettuale e prodotti simili: fatturato</v>
      </c>
    </row>
    <row r="7309" spans="1:17" x14ac:dyDescent="0.35">
      <c r="A7309" s="1" t="s">
        <v>11</v>
      </c>
      <c r="B7309" s="1" t="s">
        <v>12</v>
      </c>
      <c r="C7309" s="1" t="s">
        <v>73</v>
      </c>
      <c r="D7309" s="1" t="s">
        <v>74</v>
      </c>
      <c r="E7309" s="1" t="s">
        <v>1314</v>
      </c>
      <c r="F7309" s="1" t="s">
        <v>1184</v>
      </c>
      <c r="G7309">
        <v>2020</v>
      </c>
      <c r="H7309">
        <v>2020</v>
      </c>
      <c r="I7309">
        <v>232396</v>
      </c>
      <c r="L7309">
        <f>IF(ISNUMBER(SEARCH("migliaia",istat[[#This Row],[Variabile]])),istat[[#This Row],[Value]]*1000,istat[[#This Row],[Value]])</f>
        <v>232396000</v>
      </c>
      <c r="M7309" t="b" cm="1">
        <f t="array" ref="M7309">_xlfn.IFS(istat[[#This Row],[Flag Codes]]="c",FALSE,istat[[#This Row],[Ateco 2007]]="TOTALE",FALSE,TRUE,TRUE)</f>
        <v>1</v>
      </c>
      <c r="N730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09">
        <f>IFERROR(FIND("(",istat[[#This Row],[Variabile]])-2,LEN(istat[[#This Row],[Variabile]]))</f>
        <v>36</v>
      </c>
      <c r="P7309" t="str">
        <f>LEFT(istat[[#This Row],[Variabile]],istat[[#This Row],[unique_id_variable_text_num_char]])</f>
        <v>valore aggiunto al costo dei fattori</v>
      </c>
      <c r="Q7309" t="str">
        <f>istat[[#This Row],[unique_id_ateco_text]]&amp;": "&amp;istat[[#This Row],[unique_id_variable_text]]</f>
        <v>7740 concessione dei diritti di sfruttamento di proprietà intellettuale e prodotti simili: valore aggiunto al costo dei fattori</v>
      </c>
    </row>
    <row r="7310" spans="1:17" x14ac:dyDescent="0.35">
      <c r="A7310" s="1" t="s">
        <v>11</v>
      </c>
      <c r="B7310" s="1" t="s">
        <v>12</v>
      </c>
      <c r="C7310" s="1" t="s">
        <v>101</v>
      </c>
      <c r="D7310" s="1" t="s">
        <v>102</v>
      </c>
      <c r="E7310" s="1" t="s">
        <v>1314</v>
      </c>
      <c r="F7310" s="1" t="s">
        <v>1184</v>
      </c>
      <c r="G7310">
        <v>2020</v>
      </c>
      <c r="H7310">
        <v>2020</v>
      </c>
      <c r="I7310">
        <v>1799</v>
      </c>
      <c r="L7310">
        <f>IF(ISNUMBER(SEARCH("migliaia",istat[[#This Row],[Variabile]])),istat[[#This Row],[Value]]*1000,istat[[#This Row],[Value]])</f>
        <v>1799000</v>
      </c>
      <c r="M7310" t="b" cm="1">
        <f t="array" ref="M7310">_xlfn.IFS(istat[[#This Row],[Flag Codes]]="c",FALSE,istat[[#This Row],[Ateco 2007]]="TOTALE",FALSE,TRUE,TRUE)</f>
        <v>1</v>
      </c>
      <c r="N731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10">
        <f>IFERROR(FIND("(",istat[[#This Row],[Variabile]])-2,LEN(istat[[#This Row],[Variabile]]))</f>
        <v>27</v>
      </c>
      <c r="P7310" t="str">
        <f>LEFT(istat[[#This Row],[Variabile]],istat[[#This Row],[unique_id_variable_text_num_char]])</f>
        <v>ore lavorate dai dipendenti</v>
      </c>
      <c r="Q7310" t="str">
        <f>istat[[#This Row],[unique_id_ateco_text]]&amp;": "&amp;istat[[#This Row],[unique_id_variable_text]]</f>
        <v>7740 concessione dei diritti di sfruttamento di proprietà intellettuale e prodotti simili: ore lavorate dai dipendenti</v>
      </c>
    </row>
    <row r="7311" spans="1:17" x14ac:dyDescent="0.35">
      <c r="A7311" s="1" t="s">
        <v>11</v>
      </c>
      <c r="B7311" s="1" t="s">
        <v>12</v>
      </c>
      <c r="C7311" s="1" t="s">
        <v>77</v>
      </c>
      <c r="D7311" s="1" t="s">
        <v>78</v>
      </c>
      <c r="E7311" s="1" t="s">
        <v>1315</v>
      </c>
      <c r="F7311" s="1" t="s">
        <v>1316</v>
      </c>
      <c r="G7311">
        <v>2020</v>
      </c>
      <c r="H7311">
        <v>2020</v>
      </c>
      <c r="I7311">
        <v>380850</v>
      </c>
      <c r="L7311">
        <f>IF(ISNUMBER(SEARCH("migliaia",istat[[#This Row],[Variabile]])),istat[[#This Row],[Value]]*1000,istat[[#This Row],[Value]])</f>
        <v>380850000</v>
      </c>
      <c r="M7311" t="b" cm="1">
        <f t="array" ref="M7311">_xlfn.IFS(istat[[#This Row],[Flag Codes]]="c",FALSE,istat[[#This Row],[Ateco 2007]]="TOTALE",FALSE,TRUE,TRUE)</f>
        <v>1</v>
      </c>
      <c r="N731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7311">
        <f>IFERROR(FIND("(",istat[[#This Row],[Variabile]])-2,LEN(istat[[#This Row],[Variabile]]))</f>
        <v>23</v>
      </c>
      <c r="P7311" t="str">
        <f>LEFT(istat[[#This Row],[Variabile]],istat[[#This Row],[unique_id_variable_text_num_char]])</f>
        <v>margine operativo lordo</v>
      </c>
      <c r="Q7311" t="str">
        <f>istat[[#This Row],[unique_id_ateco_text]]&amp;": "&amp;istat[[#This Row],[unique_id_variable_text]]</f>
        <v>7820 attività delle agenzie di lavoro temporaneo: margine operativo lordo</v>
      </c>
    </row>
    <row r="7312" spans="1:17" x14ac:dyDescent="0.35">
      <c r="A7312" s="1" t="s">
        <v>11</v>
      </c>
      <c r="B7312" s="1" t="s">
        <v>12</v>
      </c>
      <c r="C7312" s="1" t="s">
        <v>81</v>
      </c>
      <c r="D7312" s="1" t="s">
        <v>82</v>
      </c>
      <c r="E7312" s="1" t="s">
        <v>1175</v>
      </c>
      <c r="F7312" s="1" t="s">
        <v>1176</v>
      </c>
      <c r="G7312">
        <v>2020</v>
      </c>
      <c r="H7312">
        <v>2020</v>
      </c>
      <c r="I7312">
        <v>3655288</v>
      </c>
      <c r="L7312">
        <f>IF(ISNUMBER(SEARCH("migliaia",istat[[#This Row],[Variabile]])),istat[[#This Row],[Value]]*1000,istat[[#This Row],[Value]])</f>
        <v>3655288000</v>
      </c>
      <c r="M7312" t="b" cm="1">
        <f t="array" ref="M7312">_xlfn.IFS(istat[[#This Row],[Flag Codes]]="c",FALSE,istat[[#This Row],[Ateco 2007]]="TOTALE",FALSE,TRUE,TRUE)</f>
        <v>1</v>
      </c>
      <c r="N731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312">
        <f>IFERROR(FIND("(",istat[[#This Row],[Variabile]])-2,LEN(istat[[#This Row],[Variabile]]))</f>
        <v>19</v>
      </c>
      <c r="P7312" t="str">
        <f>LEFT(istat[[#This Row],[Variabile]],istat[[#This Row],[unique_id_variable_text_num_char]])</f>
        <v>costi del personale</v>
      </c>
      <c r="Q7312" t="str">
        <f>istat[[#This Row],[unique_id_ateco_text]]&amp;": "&amp;istat[[#This Row],[unique_id_variable_text]]</f>
        <v>8299 altri servizi di supporto alle imprese nca: costi del personale</v>
      </c>
    </row>
    <row r="7313" spans="1:17" x14ac:dyDescent="0.35">
      <c r="A7313" s="1" t="s">
        <v>11</v>
      </c>
      <c r="B7313" s="1" t="s">
        <v>12</v>
      </c>
      <c r="C7313" s="1" t="s">
        <v>71</v>
      </c>
      <c r="D7313" s="1" t="s">
        <v>72</v>
      </c>
      <c r="E7313" s="1" t="s">
        <v>1317</v>
      </c>
      <c r="F7313" s="1" t="s">
        <v>1318</v>
      </c>
      <c r="G7313">
        <v>2020</v>
      </c>
      <c r="H7313">
        <v>2020</v>
      </c>
      <c r="I7313">
        <v>394623</v>
      </c>
      <c r="L7313">
        <f>IF(ISNUMBER(SEARCH("migliaia",istat[[#This Row],[Variabile]])),istat[[#This Row],[Value]]*1000,istat[[#This Row],[Value]])</f>
        <v>394623000</v>
      </c>
      <c r="M7313" t="b" cm="1">
        <f t="array" ref="M7313">_xlfn.IFS(istat[[#This Row],[Flag Codes]]="c",FALSE,istat[[#This Row],[Ateco 2007]]="TOTALE",FALSE,TRUE,TRUE)</f>
        <v>1</v>
      </c>
      <c r="N7313" t="str">
        <f>istat[[#This Row],[ATECO_2007]]&amp;" "&amp;LEFT(istat[[#This Row],[Ateco 2007]],IFERROR(FIND("(",istat[[#This Row],[Ateco 2007]])-2,LEN(istat[[#This Row],[Ateco 2007]])))</f>
        <v>8510 istruzione prescolastica</v>
      </c>
      <c r="O7313">
        <f>IFERROR(FIND("(",istat[[#This Row],[Variabile]])-2,LEN(istat[[#This Row],[Variabile]]))</f>
        <v>23</v>
      </c>
      <c r="P7313" t="str">
        <f>LEFT(istat[[#This Row],[Variabile]],istat[[#This Row],[unique_id_variable_text_num_char]])</f>
        <v>valore della produzione</v>
      </c>
      <c r="Q7313" t="str">
        <f>istat[[#This Row],[unique_id_ateco_text]]&amp;": "&amp;istat[[#This Row],[unique_id_variable_text]]</f>
        <v>8510 istruzione prescolastica: valore della produzione</v>
      </c>
    </row>
    <row r="7314" spans="1:17" x14ac:dyDescent="0.35">
      <c r="A7314" s="1" t="s">
        <v>11</v>
      </c>
      <c r="B7314" s="1" t="s">
        <v>12</v>
      </c>
      <c r="C7314" s="1" t="s">
        <v>77</v>
      </c>
      <c r="D7314" s="1" t="s">
        <v>78</v>
      </c>
      <c r="E7314" s="1" t="s">
        <v>1317</v>
      </c>
      <c r="F7314" s="1" t="s">
        <v>1318</v>
      </c>
      <c r="G7314">
        <v>2020</v>
      </c>
      <c r="H7314">
        <v>2020</v>
      </c>
      <c r="I7314">
        <v>45711</v>
      </c>
      <c r="L7314">
        <f>IF(ISNUMBER(SEARCH("migliaia",istat[[#This Row],[Variabile]])),istat[[#This Row],[Value]]*1000,istat[[#This Row],[Value]])</f>
        <v>45711000</v>
      </c>
      <c r="M7314" t="b" cm="1">
        <f t="array" ref="M7314">_xlfn.IFS(istat[[#This Row],[Flag Codes]]="c",FALSE,istat[[#This Row],[Ateco 2007]]="TOTALE",FALSE,TRUE,TRUE)</f>
        <v>1</v>
      </c>
      <c r="N7314" t="str">
        <f>istat[[#This Row],[ATECO_2007]]&amp;" "&amp;LEFT(istat[[#This Row],[Ateco 2007]],IFERROR(FIND("(",istat[[#This Row],[Ateco 2007]])-2,LEN(istat[[#This Row],[Ateco 2007]])))</f>
        <v>8510 istruzione prescolastica</v>
      </c>
      <c r="O7314">
        <f>IFERROR(FIND("(",istat[[#This Row],[Variabile]])-2,LEN(istat[[#This Row],[Variabile]]))</f>
        <v>23</v>
      </c>
      <c r="P7314" t="str">
        <f>LEFT(istat[[#This Row],[Variabile]],istat[[#This Row],[unique_id_variable_text_num_char]])</f>
        <v>margine operativo lordo</v>
      </c>
      <c r="Q7314" t="str">
        <f>istat[[#This Row],[unique_id_ateco_text]]&amp;": "&amp;istat[[#This Row],[unique_id_variable_text]]</f>
        <v>8510 istruzione prescolastica: margine operativo lordo</v>
      </c>
    </row>
    <row r="7315" spans="1:17" x14ac:dyDescent="0.35">
      <c r="A7315" s="1" t="s">
        <v>11</v>
      </c>
      <c r="B7315" s="1" t="s">
        <v>12</v>
      </c>
      <c r="C7315" s="1" t="s">
        <v>95</v>
      </c>
      <c r="D7315" s="1" t="s">
        <v>96</v>
      </c>
      <c r="E7315" s="1" t="s">
        <v>1317</v>
      </c>
      <c r="F7315" s="1" t="s">
        <v>1318</v>
      </c>
      <c r="G7315">
        <v>2020</v>
      </c>
      <c r="H7315">
        <v>2020</v>
      </c>
      <c r="I7315">
        <v>15951</v>
      </c>
      <c r="L7315">
        <f>IF(ISNUMBER(SEARCH("migliaia",istat[[#This Row],[Variabile]])),istat[[#This Row],[Value]]*1000,istat[[#This Row],[Value]])</f>
        <v>15951</v>
      </c>
      <c r="M7315" t="b" cm="1">
        <f t="array" ref="M7315">_xlfn.IFS(istat[[#This Row],[Flag Codes]]="c",FALSE,istat[[#This Row],[Ateco 2007]]="TOTALE",FALSE,TRUE,TRUE)</f>
        <v>1</v>
      </c>
      <c r="N7315" t="str">
        <f>istat[[#This Row],[ATECO_2007]]&amp;" "&amp;LEFT(istat[[#This Row],[Ateco 2007]],IFERROR(FIND("(",istat[[#This Row],[Ateco 2007]])-2,LEN(istat[[#This Row],[Ateco 2007]])))</f>
        <v>8510 istruzione prescolastica</v>
      </c>
      <c r="O7315">
        <f>IFERROR(FIND("(",istat[[#This Row],[Variabile]])-2,LEN(istat[[#This Row],[Variabile]]))</f>
        <v>21</v>
      </c>
      <c r="P7315" t="str">
        <f>LEFT(istat[[#This Row],[Variabile]],istat[[#This Row],[unique_id_variable_text_num_char]])</f>
        <v>lavoratori dipendenti</v>
      </c>
      <c r="Q7315" t="str">
        <f>istat[[#This Row],[unique_id_ateco_text]]&amp;": "&amp;istat[[#This Row],[unique_id_variable_text]]</f>
        <v>8510 istruzione prescolastica: lavoratori dipendenti</v>
      </c>
    </row>
    <row r="7316" spans="1:17" x14ac:dyDescent="0.35">
      <c r="A7316" s="1" t="s">
        <v>11</v>
      </c>
      <c r="B7316" s="1" t="s">
        <v>12</v>
      </c>
      <c r="C7316" s="1" t="s">
        <v>69</v>
      </c>
      <c r="D7316" s="1" t="s">
        <v>70</v>
      </c>
      <c r="E7316" s="1" t="s">
        <v>1319</v>
      </c>
      <c r="F7316" s="1" t="s">
        <v>1083</v>
      </c>
      <c r="G7316">
        <v>2020</v>
      </c>
      <c r="H7316">
        <v>2020</v>
      </c>
      <c r="I7316">
        <v>169124</v>
      </c>
      <c r="L7316">
        <f>IF(ISNUMBER(SEARCH("migliaia",istat[[#This Row],[Variabile]])),istat[[#This Row],[Value]]*1000,istat[[#This Row],[Value]])</f>
        <v>169124000</v>
      </c>
      <c r="M7316" t="b" cm="1">
        <f t="array" ref="M7316">_xlfn.IFS(istat[[#This Row],[Flag Codes]]="c",FALSE,istat[[#This Row],[Ateco 2007]]="TOTALE",FALSE,TRUE,TRUE)</f>
        <v>1</v>
      </c>
      <c r="N7316" t="str">
        <f>istat[[#This Row],[ATECO_2007]]&amp;" "&amp;LEFT(istat[[#This Row],[Ateco 2007]],IFERROR(FIND("(",istat[[#This Row],[Ateco 2007]])-2,LEN(istat[[#This Row],[Ateco 2007]])))</f>
        <v>8520 istruzione primaria</v>
      </c>
      <c r="O7316">
        <f>IFERROR(FIND("(",istat[[#This Row],[Variabile]])-2,LEN(istat[[#This Row],[Variabile]]))</f>
        <v>9</v>
      </c>
      <c r="P7316" t="str">
        <f>LEFT(istat[[#This Row],[Variabile]],istat[[#This Row],[unique_id_variable_text_num_char]])</f>
        <v>fatturato</v>
      </c>
      <c r="Q7316" t="str">
        <f>istat[[#This Row],[unique_id_ateco_text]]&amp;": "&amp;istat[[#This Row],[unique_id_variable_text]]</f>
        <v>8520 istruzione primaria: fatturato</v>
      </c>
    </row>
    <row r="7317" spans="1:17" x14ac:dyDescent="0.35">
      <c r="A7317" s="1" t="s">
        <v>11</v>
      </c>
      <c r="B7317" s="1" t="s">
        <v>12</v>
      </c>
      <c r="C7317" s="1" t="s">
        <v>73</v>
      </c>
      <c r="D7317" s="1" t="s">
        <v>74</v>
      </c>
      <c r="E7317" s="1" t="s">
        <v>1319</v>
      </c>
      <c r="F7317" s="1" t="s">
        <v>1083</v>
      </c>
      <c r="G7317">
        <v>2020</v>
      </c>
      <c r="H7317">
        <v>2020</v>
      </c>
      <c r="I7317">
        <v>145553</v>
      </c>
      <c r="L7317">
        <f>IF(ISNUMBER(SEARCH("migliaia",istat[[#This Row],[Variabile]])),istat[[#This Row],[Value]]*1000,istat[[#This Row],[Value]])</f>
        <v>145553000</v>
      </c>
      <c r="M7317" t="b" cm="1">
        <f t="array" ref="M7317">_xlfn.IFS(istat[[#This Row],[Flag Codes]]="c",FALSE,istat[[#This Row],[Ateco 2007]]="TOTALE",FALSE,TRUE,TRUE)</f>
        <v>1</v>
      </c>
      <c r="N7317" t="str">
        <f>istat[[#This Row],[ATECO_2007]]&amp;" "&amp;LEFT(istat[[#This Row],[Ateco 2007]],IFERROR(FIND("(",istat[[#This Row],[Ateco 2007]])-2,LEN(istat[[#This Row],[Ateco 2007]])))</f>
        <v>8520 istruzione primaria</v>
      </c>
      <c r="O7317">
        <f>IFERROR(FIND("(",istat[[#This Row],[Variabile]])-2,LEN(istat[[#This Row],[Variabile]]))</f>
        <v>36</v>
      </c>
      <c r="P7317" t="str">
        <f>LEFT(istat[[#This Row],[Variabile]],istat[[#This Row],[unique_id_variable_text_num_char]])</f>
        <v>valore aggiunto al costo dei fattori</v>
      </c>
      <c r="Q7317" t="str">
        <f>istat[[#This Row],[unique_id_ateco_text]]&amp;": "&amp;istat[[#This Row],[unique_id_variable_text]]</f>
        <v>8520 istruzione primaria: valore aggiunto al costo dei fattori</v>
      </c>
    </row>
    <row r="7318" spans="1:17" x14ac:dyDescent="0.35">
      <c r="A7318" s="1" t="s">
        <v>11</v>
      </c>
      <c r="B7318" s="1" t="s">
        <v>12</v>
      </c>
      <c r="C7318" s="1" t="s">
        <v>91</v>
      </c>
      <c r="D7318" s="1" t="s">
        <v>92</v>
      </c>
      <c r="E7318" s="1" t="s">
        <v>1319</v>
      </c>
      <c r="F7318" s="1" t="s">
        <v>1083</v>
      </c>
      <c r="G7318">
        <v>2020</v>
      </c>
      <c r="H7318">
        <v>2020</v>
      </c>
      <c r="I7318">
        <v>6273</v>
      </c>
      <c r="L7318">
        <f>IF(ISNUMBER(SEARCH("migliaia",istat[[#This Row],[Variabile]])),istat[[#This Row],[Value]]*1000,istat[[#This Row],[Value]])</f>
        <v>6273</v>
      </c>
      <c r="M7318" t="b" cm="1">
        <f t="array" ref="M7318">_xlfn.IFS(istat[[#This Row],[Flag Codes]]="c",FALSE,istat[[#This Row],[Ateco 2007]]="TOTALE",FALSE,TRUE,TRUE)</f>
        <v>1</v>
      </c>
      <c r="N7318" t="str">
        <f>istat[[#This Row],[ATECO_2007]]&amp;" "&amp;LEFT(istat[[#This Row],[Ateco 2007]],IFERROR(FIND("(",istat[[#This Row],[Ateco 2007]])-2,LEN(istat[[#This Row],[Ateco 2007]])))</f>
        <v>8520 istruzione primaria</v>
      </c>
      <c r="O7318">
        <f>IFERROR(FIND("(",istat[[#This Row],[Variabile]])-2,LEN(istat[[#This Row],[Variabile]]))</f>
        <v>8</v>
      </c>
      <c r="P7318" t="str">
        <f>LEFT(istat[[#This Row],[Variabile]],istat[[#This Row],[unique_id_variable_text_num_char]])</f>
        <v>occupati</v>
      </c>
      <c r="Q7318" t="str">
        <f>istat[[#This Row],[unique_id_ateco_text]]&amp;": "&amp;istat[[#This Row],[unique_id_variable_text]]</f>
        <v>8520 istruzione primaria: occupati</v>
      </c>
    </row>
    <row r="7319" spans="1:17" x14ac:dyDescent="0.35">
      <c r="A7319" s="1" t="s">
        <v>11</v>
      </c>
      <c r="B7319" s="1" t="s">
        <v>12</v>
      </c>
      <c r="C7319" s="1" t="s">
        <v>101</v>
      </c>
      <c r="D7319" s="1" t="s">
        <v>102</v>
      </c>
      <c r="E7319" s="1" t="s">
        <v>1319</v>
      </c>
      <c r="F7319" s="1" t="s">
        <v>1083</v>
      </c>
      <c r="G7319">
        <v>2020</v>
      </c>
      <c r="H7319">
        <v>2020</v>
      </c>
      <c r="I7319">
        <v>5266</v>
      </c>
      <c r="L7319">
        <f>IF(ISNUMBER(SEARCH("migliaia",istat[[#This Row],[Variabile]])),istat[[#This Row],[Value]]*1000,istat[[#This Row],[Value]])</f>
        <v>5266000</v>
      </c>
      <c r="M7319" t="b" cm="1">
        <f t="array" ref="M7319">_xlfn.IFS(istat[[#This Row],[Flag Codes]]="c",FALSE,istat[[#This Row],[Ateco 2007]]="TOTALE",FALSE,TRUE,TRUE)</f>
        <v>1</v>
      </c>
      <c r="N7319" t="str">
        <f>istat[[#This Row],[ATECO_2007]]&amp;" "&amp;LEFT(istat[[#This Row],[Ateco 2007]],IFERROR(FIND("(",istat[[#This Row],[Ateco 2007]])-2,LEN(istat[[#This Row],[Ateco 2007]])))</f>
        <v>8520 istruzione primaria</v>
      </c>
      <c r="O7319">
        <f>IFERROR(FIND("(",istat[[#This Row],[Variabile]])-2,LEN(istat[[#This Row],[Variabile]]))</f>
        <v>27</v>
      </c>
      <c r="P7319" t="str">
        <f>LEFT(istat[[#This Row],[Variabile]],istat[[#This Row],[unique_id_variable_text_num_char]])</f>
        <v>ore lavorate dai dipendenti</v>
      </c>
      <c r="Q7319" t="str">
        <f>istat[[#This Row],[unique_id_ateco_text]]&amp;": "&amp;istat[[#This Row],[unique_id_variable_text]]</f>
        <v>8520 istruzione primaria: ore lavorate dai dipendenti</v>
      </c>
    </row>
    <row r="7320" spans="1:17" x14ac:dyDescent="0.35">
      <c r="A7320" s="1" t="s">
        <v>11</v>
      </c>
      <c r="B7320" s="1" t="s">
        <v>12</v>
      </c>
      <c r="C7320" s="1" t="s">
        <v>71</v>
      </c>
      <c r="D7320" s="1" t="s">
        <v>72</v>
      </c>
      <c r="E7320" s="1" t="s">
        <v>1320</v>
      </c>
      <c r="F7320" s="1" t="s">
        <v>1321</v>
      </c>
      <c r="G7320">
        <v>2020</v>
      </c>
      <c r="H7320">
        <v>2020</v>
      </c>
      <c r="I7320">
        <v>281825</v>
      </c>
      <c r="L7320">
        <f>IF(ISNUMBER(SEARCH("migliaia",istat[[#This Row],[Variabile]])),istat[[#This Row],[Value]]*1000,istat[[#This Row],[Value]])</f>
        <v>281825000</v>
      </c>
      <c r="M7320" t="b" cm="1">
        <f t="array" ref="M7320">_xlfn.IFS(istat[[#This Row],[Flag Codes]]="c",FALSE,istat[[#This Row],[Ateco 2007]]="TOTALE",FALSE,TRUE,TRUE)</f>
        <v>1</v>
      </c>
      <c r="N732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0">
        <f>IFERROR(FIND("(",istat[[#This Row],[Variabile]])-2,LEN(istat[[#This Row],[Variabile]]))</f>
        <v>23</v>
      </c>
      <c r="P7320" t="str">
        <f>LEFT(istat[[#This Row],[Variabile]],istat[[#This Row],[unique_id_variable_text_num_char]])</f>
        <v>valore della produzione</v>
      </c>
      <c r="Q7320" t="str">
        <f>istat[[#This Row],[unique_id_ateco_text]]&amp;": "&amp;istat[[#This Row],[unique_id_variable_text]]</f>
        <v>8532 istruzione secondaria tecnica e professionale: valore della produzione</v>
      </c>
    </row>
    <row r="7321" spans="1:17" x14ac:dyDescent="0.35">
      <c r="A7321" s="1" t="s">
        <v>11</v>
      </c>
      <c r="B7321" s="1" t="s">
        <v>12</v>
      </c>
      <c r="C7321" s="1" t="s">
        <v>95</v>
      </c>
      <c r="D7321" s="1" t="s">
        <v>96</v>
      </c>
      <c r="E7321" s="1" t="s">
        <v>1320</v>
      </c>
      <c r="F7321" s="1" t="s">
        <v>1321</v>
      </c>
      <c r="G7321">
        <v>2020</v>
      </c>
      <c r="H7321">
        <v>2020</v>
      </c>
      <c r="I7321">
        <v>6918</v>
      </c>
      <c r="L7321">
        <f>IF(ISNUMBER(SEARCH("migliaia",istat[[#This Row],[Variabile]])),istat[[#This Row],[Value]]*1000,istat[[#This Row],[Value]])</f>
        <v>6918</v>
      </c>
      <c r="M7321" t="b" cm="1">
        <f t="array" ref="M7321">_xlfn.IFS(istat[[#This Row],[Flag Codes]]="c",FALSE,istat[[#This Row],[Ateco 2007]]="TOTALE",FALSE,TRUE,TRUE)</f>
        <v>1</v>
      </c>
      <c r="N732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21">
        <f>IFERROR(FIND("(",istat[[#This Row],[Variabile]])-2,LEN(istat[[#This Row],[Variabile]]))</f>
        <v>21</v>
      </c>
      <c r="P7321" t="str">
        <f>LEFT(istat[[#This Row],[Variabile]],istat[[#This Row],[unique_id_variable_text_num_char]])</f>
        <v>lavoratori dipendenti</v>
      </c>
      <c r="Q7321" t="str">
        <f>istat[[#This Row],[unique_id_ateco_text]]&amp;": "&amp;istat[[#This Row],[unique_id_variable_text]]</f>
        <v>8532 istruzione secondaria tecnica e professionale: lavoratori dipendenti</v>
      </c>
    </row>
    <row r="7322" spans="1:17" x14ac:dyDescent="0.35">
      <c r="A7322" s="1" t="s">
        <v>11</v>
      </c>
      <c r="B7322" s="1" t="s">
        <v>12</v>
      </c>
      <c r="C7322" s="1" t="s">
        <v>13</v>
      </c>
      <c r="D7322" s="1" t="s">
        <v>14</v>
      </c>
      <c r="E7322" s="1" t="s">
        <v>1322</v>
      </c>
      <c r="F7322" s="1" t="s">
        <v>1323</v>
      </c>
      <c r="G7322">
        <v>2020</v>
      </c>
      <c r="H7322">
        <v>2020</v>
      </c>
      <c r="I7322">
        <v>250</v>
      </c>
      <c r="L7322">
        <f>IF(ISNUMBER(SEARCH("migliaia",istat[[#This Row],[Variabile]])),istat[[#This Row],[Value]]*1000,istat[[#This Row],[Value]])</f>
        <v>250</v>
      </c>
      <c r="M7322" t="b" cm="1">
        <f t="array" ref="M7322">_xlfn.IFS(istat[[#This Row],[Flag Codes]]="c",FALSE,istat[[#This Row],[Ateco 2007]]="TOTALE",FALSE,TRUE,TRUE)</f>
        <v>1</v>
      </c>
      <c r="N732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2">
        <f>IFERROR(FIND("(",istat[[#This Row],[Variabile]])-2,LEN(istat[[#This Row],[Variabile]]))</f>
        <v>7</v>
      </c>
      <c r="P7322" t="str">
        <f>LEFT(istat[[#This Row],[Variabile]],istat[[#This Row],[unique_id_variable_text_num_char]])</f>
        <v>imprese</v>
      </c>
      <c r="Q7322" t="str">
        <f>istat[[#This Row],[unique_id_ateco_text]]&amp;": "&amp;istat[[#This Row],[unique_id_variable_text]]</f>
        <v>8541 istruzione post-secondaria non universitaria: imprese</v>
      </c>
    </row>
    <row r="7323" spans="1:17" x14ac:dyDescent="0.35">
      <c r="A7323" s="1" t="s">
        <v>11</v>
      </c>
      <c r="B7323" s="1" t="s">
        <v>12</v>
      </c>
      <c r="C7323" s="1" t="s">
        <v>69</v>
      </c>
      <c r="D7323" s="1" t="s">
        <v>70</v>
      </c>
      <c r="E7323" s="1" t="s">
        <v>1322</v>
      </c>
      <c r="F7323" s="1" t="s">
        <v>1323</v>
      </c>
      <c r="G7323">
        <v>2020</v>
      </c>
      <c r="H7323">
        <v>2020</v>
      </c>
      <c r="I7323">
        <v>107950</v>
      </c>
      <c r="L7323">
        <f>IF(ISNUMBER(SEARCH("migliaia",istat[[#This Row],[Variabile]])),istat[[#This Row],[Value]]*1000,istat[[#This Row],[Value]])</f>
        <v>107950000</v>
      </c>
      <c r="M7323" t="b" cm="1">
        <f t="array" ref="M7323">_xlfn.IFS(istat[[#This Row],[Flag Codes]]="c",FALSE,istat[[#This Row],[Ateco 2007]]="TOTALE",FALSE,TRUE,TRUE)</f>
        <v>1</v>
      </c>
      <c r="N7323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3">
        <f>IFERROR(FIND("(",istat[[#This Row],[Variabile]])-2,LEN(istat[[#This Row],[Variabile]]))</f>
        <v>9</v>
      </c>
      <c r="P7323" t="str">
        <f>LEFT(istat[[#This Row],[Variabile]],istat[[#This Row],[unique_id_variable_text_num_char]])</f>
        <v>fatturato</v>
      </c>
      <c r="Q7323" t="str">
        <f>istat[[#This Row],[unique_id_ateco_text]]&amp;": "&amp;istat[[#This Row],[unique_id_variable_text]]</f>
        <v>8541 istruzione post-secondaria non universitaria: fatturato</v>
      </c>
    </row>
    <row r="7324" spans="1:17" x14ac:dyDescent="0.35">
      <c r="A7324" s="1" t="s">
        <v>11</v>
      </c>
      <c r="B7324" s="1" t="s">
        <v>12</v>
      </c>
      <c r="C7324" s="1" t="s">
        <v>91</v>
      </c>
      <c r="D7324" s="1" t="s">
        <v>92</v>
      </c>
      <c r="E7324" s="1" t="s">
        <v>1322</v>
      </c>
      <c r="F7324" s="1" t="s">
        <v>1323</v>
      </c>
      <c r="G7324">
        <v>2020</v>
      </c>
      <c r="H7324">
        <v>2020</v>
      </c>
      <c r="I7324">
        <v>1389</v>
      </c>
      <c r="L7324">
        <f>IF(ISNUMBER(SEARCH("migliaia",istat[[#This Row],[Variabile]])),istat[[#This Row],[Value]]*1000,istat[[#This Row],[Value]])</f>
        <v>1389</v>
      </c>
      <c r="M7324" t="b" cm="1">
        <f t="array" ref="M7324">_xlfn.IFS(istat[[#This Row],[Flag Codes]]="c",FALSE,istat[[#This Row],[Ateco 2007]]="TOTALE",FALSE,TRUE,TRUE)</f>
        <v>1</v>
      </c>
      <c r="N7324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4">
        <f>IFERROR(FIND("(",istat[[#This Row],[Variabile]])-2,LEN(istat[[#This Row],[Variabile]]))</f>
        <v>8</v>
      </c>
      <c r="P7324" t="str">
        <f>LEFT(istat[[#This Row],[Variabile]],istat[[#This Row],[unique_id_variable_text_num_char]])</f>
        <v>occupati</v>
      </c>
      <c r="Q7324" t="str">
        <f>istat[[#This Row],[unique_id_ateco_text]]&amp;": "&amp;istat[[#This Row],[unique_id_variable_text]]</f>
        <v>8541 istruzione post-secondaria non universitaria: occupati</v>
      </c>
    </row>
    <row r="7325" spans="1:17" x14ac:dyDescent="0.35">
      <c r="A7325" s="1" t="s">
        <v>11</v>
      </c>
      <c r="B7325" s="1" t="s">
        <v>12</v>
      </c>
      <c r="C7325" s="1" t="s">
        <v>101</v>
      </c>
      <c r="D7325" s="1" t="s">
        <v>102</v>
      </c>
      <c r="E7325" s="1" t="s">
        <v>1322</v>
      </c>
      <c r="F7325" s="1" t="s">
        <v>1323</v>
      </c>
      <c r="G7325">
        <v>2020</v>
      </c>
      <c r="H7325">
        <v>2020</v>
      </c>
      <c r="I7325">
        <v>1143</v>
      </c>
      <c r="L7325">
        <f>IF(ISNUMBER(SEARCH("migliaia",istat[[#This Row],[Variabile]])),istat[[#This Row],[Value]]*1000,istat[[#This Row],[Value]])</f>
        <v>1143000</v>
      </c>
      <c r="M7325" t="b" cm="1">
        <f t="array" ref="M7325">_xlfn.IFS(istat[[#This Row],[Flag Codes]]="c",FALSE,istat[[#This Row],[Ateco 2007]]="TOTALE",FALSE,TRUE,TRUE)</f>
        <v>1</v>
      </c>
      <c r="N7325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25">
        <f>IFERROR(FIND("(",istat[[#This Row],[Variabile]])-2,LEN(istat[[#This Row],[Variabile]]))</f>
        <v>27</v>
      </c>
      <c r="P7325" t="str">
        <f>LEFT(istat[[#This Row],[Variabile]],istat[[#This Row],[unique_id_variable_text_num_char]])</f>
        <v>ore lavorate dai dipendenti</v>
      </c>
      <c r="Q7325" t="str">
        <f>istat[[#This Row],[unique_id_ateco_text]]&amp;": "&amp;istat[[#This Row],[unique_id_variable_text]]</f>
        <v>8541 istruzione post-secondaria non universitaria: ore lavorate dai dipendenti</v>
      </c>
    </row>
    <row r="7326" spans="1:17" x14ac:dyDescent="0.35">
      <c r="A7326" s="1" t="s">
        <v>11</v>
      </c>
      <c r="B7326" s="1" t="s">
        <v>12</v>
      </c>
      <c r="C7326" s="1" t="s">
        <v>81</v>
      </c>
      <c r="D7326" s="1" t="s">
        <v>82</v>
      </c>
      <c r="E7326" s="1" t="s">
        <v>1324</v>
      </c>
      <c r="F7326" s="1" t="s">
        <v>1325</v>
      </c>
      <c r="G7326">
        <v>2020</v>
      </c>
      <c r="H7326">
        <v>2020</v>
      </c>
      <c r="I7326">
        <v>781075</v>
      </c>
      <c r="L7326">
        <f>IF(ISNUMBER(SEARCH("migliaia",istat[[#This Row],[Variabile]])),istat[[#This Row],[Value]]*1000,istat[[#This Row],[Value]])</f>
        <v>781075000</v>
      </c>
      <c r="M7326" t="b" cm="1">
        <f t="array" ref="M7326">_xlfn.IFS(istat[[#This Row],[Flag Codes]]="c",FALSE,istat[[#This Row],[Ateco 2007]]="TOTALE",FALSE,TRUE,TRUE)</f>
        <v>1</v>
      </c>
      <c r="N73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26">
        <f>IFERROR(FIND("(",istat[[#This Row],[Variabile]])-2,LEN(istat[[#This Row],[Variabile]]))</f>
        <v>19</v>
      </c>
      <c r="P7326" t="str">
        <f>LEFT(istat[[#This Row],[Variabile]],istat[[#This Row],[unique_id_variable_text_num_char]])</f>
        <v>costi del personale</v>
      </c>
      <c r="Q7326" t="str">
        <f>istat[[#This Row],[unique_id_ateco_text]]&amp;": "&amp;istat[[#This Row],[unique_id_variable_text]]</f>
        <v>8622 servizi degli studi medici specialistici: costi del personale</v>
      </c>
    </row>
    <row r="7327" spans="1:17" x14ac:dyDescent="0.35">
      <c r="A7327" s="1" t="s">
        <v>11</v>
      </c>
      <c r="B7327" s="1" t="s">
        <v>12</v>
      </c>
      <c r="C7327" s="1" t="s">
        <v>85</v>
      </c>
      <c r="D7327" s="1" t="s">
        <v>86</v>
      </c>
      <c r="E7327" s="1" t="s">
        <v>1326</v>
      </c>
      <c r="F7327" s="1" t="s">
        <v>821</v>
      </c>
      <c r="G7327">
        <v>2020</v>
      </c>
      <c r="H7327">
        <v>2020</v>
      </c>
      <c r="I7327">
        <v>1456576</v>
      </c>
      <c r="L7327">
        <f>IF(ISNUMBER(SEARCH("migliaia",istat[[#This Row],[Variabile]])),istat[[#This Row],[Value]]*1000,istat[[#This Row],[Value]])</f>
        <v>1456576000</v>
      </c>
      <c r="M7327" t="b" cm="1">
        <f t="array" ref="M7327">_xlfn.IFS(istat[[#This Row],[Flag Codes]]="c",FALSE,istat[[#This Row],[Ateco 2007]]="TOTALE",FALSE,TRUE,TRUE)</f>
        <v>1</v>
      </c>
      <c r="N732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7">
        <f>IFERROR(FIND("(",istat[[#This Row],[Variabile]])-2,LEN(istat[[#This Row],[Variabile]]))</f>
        <v>17</v>
      </c>
      <c r="P7327" t="str">
        <f>LEFT(istat[[#This Row],[Variabile]],istat[[#This Row],[unique_id_variable_text_num_char]])</f>
        <v>salari e stipendi</v>
      </c>
      <c r="Q7327" t="str">
        <f>istat[[#This Row],[unique_id_ateco_text]]&amp;": "&amp;istat[[#This Row],[unique_id_variable_text]]</f>
        <v>8690 altri servizi di assistenza sanitaria: salari e stipendi</v>
      </c>
    </row>
    <row r="7328" spans="1:17" x14ac:dyDescent="0.35">
      <c r="A7328" s="1" t="s">
        <v>11</v>
      </c>
      <c r="B7328" s="1" t="s">
        <v>12</v>
      </c>
      <c r="C7328" s="1" t="s">
        <v>87</v>
      </c>
      <c r="D7328" s="1" t="s">
        <v>88</v>
      </c>
      <c r="E7328" s="1" t="s">
        <v>1326</v>
      </c>
      <c r="F7328" s="1" t="s">
        <v>821</v>
      </c>
      <c r="G7328">
        <v>2020</v>
      </c>
      <c r="H7328">
        <v>2020</v>
      </c>
      <c r="I7328">
        <v>205514</v>
      </c>
      <c r="L7328">
        <f>IF(ISNUMBER(SEARCH("migliaia",istat[[#This Row],[Variabile]])),istat[[#This Row],[Value]]*1000,istat[[#This Row],[Value]])</f>
        <v>205514000</v>
      </c>
      <c r="M7328" t="b" cm="1">
        <f t="array" ref="M7328">_xlfn.IFS(istat[[#This Row],[Flag Codes]]="c",FALSE,istat[[#This Row],[Ateco 2007]]="TOTALE",FALSE,TRUE,TRUE)</f>
        <v>1</v>
      </c>
      <c r="N732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28">
        <f>IFERROR(FIND("(",istat[[#This Row],[Variabile]])-2,LEN(istat[[#This Row],[Variabile]]))</f>
        <v>36</v>
      </c>
      <c r="P7328" t="str">
        <f>LEFT(istat[[#This Row],[Variabile]],istat[[#This Row],[unique_id_variable_text_num_char]])</f>
        <v>investimenti lordi in beni materiali</v>
      </c>
      <c r="Q7328" t="str">
        <f>istat[[#This Row],[unique_id_ateco_text]]&amp;": "&amp;istat[[#This Row],[unique_id_variable_text]]</f>
        <v>8690 altri servizi di assistenza sanitaria: investimenti lordi in beni materiali</v>
      </c>
    </row>
    <row r="7329" spans="1:17" x14ac:dyDescent="0.35">
      <c r="A7329" s="1" t="s">
        <v>11</v>
      </c>
      <c r="B7329" s="1" t="s">
        <v>12</v>
      </c>
      <c r="C7329" s="1" t="s">
        <v>81</v>
      </c>
      <c r="D7329" s="1" t="s">
        <v>82</v>
      </c>
      <c r="E7329" s="1" t="s">
        <v>1327</v>
      </c>
      <c r="F7329" s="1" t="s">
        <v>1328</v>
      </c>
      <c r="G7329">
        <v>2020</v>
      </c>
      <c r="H7329">
        <v>2020</v>
      </c>
      <c r="I7329">
        <v>751878</v>
      </c>
      <c r="L7329">
        <f>IF(ISNUMBER(SEARCH("migliaia",istat[[#This Row],[Variabile]])),istat[[#This Row],[Value]]*1000,istat[[#This Row],[Value]])</f>
        <v>751878000</v>
      </c>
      <c r="M7329" t="b" cm="1">
        <f t="array" ref="M7329">_xlfn.IFS(istat[[#This Row],[Flag Codes]]="c",FALSE,istat[[#This Row],[Ateco 2007]]="TOTALE",FALSE,TRUE,TRUE)</f>
        <v>1</v>
      </c>
      <c r="N732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29">
        <f>IFERROR(FIND("(",istat[[#This Row],[Variabile]])-2,LEN(istat[[#This Row],[Variabile]]))</f>
        <v>19</v>
      </c>
      <c r="P7329" t="str">
        <f>LEFT(istat[[#This Row],[Variabile]],istat[[#This Row],[unique_id_variable_text_num_char]])</f>
        <v>costi del personale</v>
      </c>
      <c r="Q7329" t="str">
        <f>istat[[#This Row],[unique_id_ateco_text]]&amp;": "&amp;istat[[#This Row],[unique_id_variable_text]]</f>
        <v>8710 strutture di assistenza infermieristica residenziale: costi del personale</v>
      </c>
    </row>
    <row r="7330" spans="1:17" x14ac:dyDescent="0.35">
      <c r="A7330" s="1" t="s">
        <v>11</v>
      </c>
      <c r="B7330" s="1" t="s">
        <v>12</v>
      </c>
      <c r="C7330" s="1" t="s">
        <v>101</v>
      </c>
      <c r="D7330" s="1" t="s">
        <v>102</v>
      </c>
      <c r="E7330" s="1" t="s">
        <v>1329</v>
      </c>
      <c r="F7330" s="1" t="s">
        <v>1330</v>
      </c>
      <c r="G7330">
        <v>2020</v>
      </c>
      <c r="H7330">
        <v>2020</v>
      </c>
      <c r="I7330">
        <v>2471</v>
      </c>
      <c r="L7330">
        <f>IF(ISNUMBER(SEARCH("migliaia",istat[[#This Row],[Variabile]])),istat[[#This Row],[Value]]*1000,istat[[#This Row],[Value]])</f>
        <v>2471000</v>
      </c>
      <c r="M7330" t="b" cm="1">
        <f t="array" ref="M7330">_xlfn.IFS(istat[[#This Row],[Flag Codes]]="c",FALSE,istat[[#This Row],[Ateco 2007]]="TOTALE",FALSE,TRUE,TRUE)</f>
        <v>1</v>
      </c>
      <c r="N73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30">
        <f>IFERROR(FIND("(",istat[[#This Row],[Variabile]])-2,LEN(istat[[#This Row],[Variabile]]))</f>
        <v>27</v>
      </c>
      <c r="P7330" t="str">
        <f>LEFT(istat[[#This Row],[Variabile]],istat[[#This Row],[unique_id_variable_text_num_char]])</f>
        <v>ore lavorate dai dipendenti</v>
      </c>
      <c r="Q7330" t="str">
        <f>istat[[#This Row],[unique_id_ateco_text]]&amp;": "&amp;istat[[#This Row],[unique_id_variable_text]]</f>
        <v>9101 attività di biblioteche ed archivi: ore lavorate dai dipendenti</v>
      </c>
    </row>
    <row r="7331" spans="1:17" x14ac:dyDescent="0.35">
      <c r="A7331" s="1" t="s">
        <v>11</v>
      </c>
      <c r="B7331" s="1" t="s">
        <v>12</v>
      </c>
      <c r="C7331" s="1" t="s">
        <v>79</v>
      </c>
      <c r="D7331" s="1" t="s">
        <v>80</v>
      </c>
      <c r="E7331" s="1" t="s">
        <v>1331</v>
      </c>
      <c r="F7331" s="1" t="s">
        <v>1332</v>
      </c>
      <c r="G7331">
        <v>2020</v>
      </c>
      <c r="H7331">
        <v>2020</v>
      </c>
      <c r="I7331">
        <v>50069</v>
      </c>
      <c r="L7331">
        <f>IF(ISNUMBER(SEARCH("migliaia",istat[[#This Row],[Variabile]])),istat[[#This Row],[Value]]*1000,istat[[#This Row],[Value]])</f>
        <v>50069000</v>
      </c>
      <c r="M7331" t="b" cm="1">
        <f t="array" ref="M7331">_xlfn.IFS(istat[[#This Row],[Flag Codes]]="c",FALSE,istat[[#This Row],[Ateco 2007]]="TOTALE",FALSE,TRUE,TRUE)</f>
        <v>1</v>
      </c>
      <c r="N7331" t="str">
        <f>istat[[#This Row],[ATECO_2007]]&amp;" "&amp;LEFT(istat[[#This Row],[Ateco 2007]],IFERROR(FIND("(",istat[[#This Row],[Ateco 2007]])-2,LEN(istat[[#This Row],[Ateco 2007]])))</f>
        <v>9102 attività di musei</v>
      </c>
      <c r="O7331">
        <f>IFERROR(FIND("(",istat[[#This Row],[Variabile]])-2,LEN(istat[[#This Row],[Variabile]]))</f>
        <v>26</v>
      </c>
      <c r="P7331" t="str">
        <f>LEFT(istat[[#This Row],[Variabile]],istat[[#This Row],[unique_id_variable_text_num_char]])</f>
        <v>acquisto di beni e servizi</v>
      </c>
      <c r="Q7331" t="str">
        <f>istat[[#This Row],[unique_id_ateco_text]]&amp;": "&amp;istat[[#This Row],[unique_id_variable_text]]</f>
        <v>9102 attività di musei: acquisto di beni e servizi</v>
      </c>
    </row>
    <row r="7332" spans="1:17" x14ac:dyDescent="0.35">
      <c r="A7332" s="1" t="s">
        <v>11</v>
      </c>
      <c r="B7332" s="1" t="s">
        <v>12</v>
      </c>
      <c r="C7332" s="1" t="s">
        <v>71</v>
      </c>
      <c r="D7332" s="1" t="s">
        <v>72</v>
      </c>
      <c r="E7332" s="1" t="s">
        <v>1333</v>
      </c>
      <c r="F7332" s="1" t="s">
        <v>1334</v>
      </c>
      <c r="G7332">
        <v>2020</v>
      </c>
      <c r="H7332">
        <v>2020</v>
      </c>
      <c r="I7332">
        <v>220717</v>
      </c>
      <c r="L7332">
        <f>IF(ISNUMBER(SEARCH("migliaia",istat[[#This Row],[Variabile]])),istat[[#This Row],[Value]]*1000,istat[[#This Row],[Value]])</f>
        <v>220717000</v>
      </c>
      <c r="M7332" t="b" cm="1">
        <f t="array" ref="M7332">_xlfn.IFS(istat[[#This Row],[Flag Codes]]="c",FALSE,istat[[#This Row],[Ateco 2007]]="TOTALE",FALSE,TRUE,TRUE)</f>
        <v>1</v>
      </c>
      <c r="N7332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2">
        <f>IFERROR(FIND("(",istat[[#This Row],[Variabile]])-2,LEN(istat[[#This Row],[Variabile]]))</f>
        <v>23</v>
      </c>
      <c r="P7332" t="str">
        <f>LEFT(istat[[#This Row],[Variabile]],istat[[#This Row],[unique_id_variable_text_num_char]])</f>
        <v>valore della produzione</v>
      </c>
      <c r="Q7332" t="str">
        <f>istat[[#This Row],[unique_id_ateco_text]]&amp;": "&amp;istat[[#This Row],[unique_id_variable_text]]</f>
        <v>9103 gestione di luoghi e monumenti storici e attrazioni simili: valore della produzione</v>
      </c>
    </row>
    <row r="7333" spans="1:17" x14ac:dyDescent="0.35">
      <c r="A7333" s="1" t="s">
        <v>11</v>
      </c>
      <c r="B7333" s="1" t="s">
        <v>12</v>
      </c>
      <c r="C7333" s="1" t="s">
        <v>77</v>
      </c>
      <c r="D7333" s="1" t="s">
        <v>78</v>
      </c>
      <c r="E7333" s="1" t="s">
        <v>1333</v>
      </c>
      <c r="F7333" s="1" t="s">
        <v>1334</v>
      </c>
      <c r="G7333">
        <v>2020</v>
      </c>
      <c r="H7333">
        <v>2020</v>
      </c>
      <c r="I7333">
        <v>5897</v>
      </c>
      <c r="L7333">
        <f>IF(ISNUMBER(SEARCH("migliaia",istat[[#This Row],[Variabile]])),istat[[#This Row],[Value]]*1000,istat[[#This Row],[Value]])</f>
        <v>5897000</v>
      </c>
      <c r="M7333" t="b" cm="1">
        <f t="array" ref="M7333">_xlfn.IFS(istat[[#This Row],[Flag Codes]]="c",FALSE,istat[[#This Row],[Ateco 2007]]="TOTALE",FALSE,TRUE,TRUE)</f>
        <v>1</v>
      </c>
      <c r="N7333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33">
        <f>IFERROR(FIND("(",istat[[#This Row],[Variabile]])-2,LEN(istat[[#This Row],[Variabile]]))</f>
        <v>23</v>
      </c>
      <c r="P7333" t="str">
        <f>LEFT(istat[[#This Row],[Variabile]],istat[[#This Row],[unique_id_variable_text_num_char]])</f>
        <v>margine operativo lordo</v>
      </c>
      <c r="Q7333" t="str">
        <f>istat[[#This Row],[unique_id_ateco_text]]&amp;": "&amp;istat[[#This Row],[unique_id_variable_text]]</f>
        <v>9103 gestione di luoghi e monumenti storici e attrazioni simili: margine operativo lordo</v>
      </c>
    </row>
    <row r="7334" spans="1:17" x14ac:dyDescent="0.35">
      <c r="A7334" s="1" t="s">
        <v>11</v>
      </c>
      <c r="B7334" s="1" t="s">
        <v>12</v>
      </c>
      <c r="C7334" s="1" t="s">
        <v>71</v>
      </c>
      <c r="D7334" s="1" t="s">
        <v>72</v>
      </c>
      <c r="E7334" s="1" t="s">
        <v>1185</v>
      </c>
      <c r="F7334" s="1" t="s">
        <v>1186</v>
      </c>
      <c r="G7334">
        <v>2020</v>
      </c>
      <c r="H7334">
        <v>2020</v>
      </c>
      <c r="I7334">
        <v>23279343</v>
      </c>
      <c r="L7334">
        <f>IF(ISNUMBER(SEARCH("migliaia",istat[[#This Row],[Variabile]])),istat[[#This Row],[Value]]*1000,istat[[#This Row],[Value]])</f>
        <v>23279343000</v>
      </c>
      <c r="M7334" t="b" cm="1">
        <f t="array" ref="M7334">_xlfn.IFS(istat[[#This Row],[Flag Codes]]="c",FALSE,istat[[#This Row],[Ateco 2007]]="TOTALE",FALSE,TRUE,TRUE)</f>
        <v>1</v>
      </c>
      <c r="N7334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4">
        <f>IFERROR(FIND("(",istat[[#This Row],[Variabile]])-2,LEN(istat[[#This Row],[Variabile]]))</f>
        <v>23</v>
      </c>
      <c r="P7334" t="str">
        <f>LEFT(istat[[#This Row],[Variabile]],istat[[#This Row],[unique_id_variable_text_num_char]])</f>
        <v>valore della produzione</v>
      </c>
      <c r="Q7334" t="str">
        <f>istat[[#This Row],[unique_id_ateco_text]]&amp;": "&amp;istat[[#This Row],[unique_id_variable_text]]</f>
        <v>829 servizi di supporto alle imprese nca: valore della produzione</v>
      </c>
    </row>
    <row r="7335" spans="1:17" x14ac:dyDescent="0.35">
      <c r="A7335" s="1" t="s">
        <v>11</v>
      </c>
      <c r="B7335" s="1" t="s">
        <v>12</v>
      </c>
      <c r="C7335" s="1" t="s">
        <v>77</v>
      </c>
      <c r="D7335" s="1" t="s">
        <v>78</v>
      </c>
      <c r="E7335" s="1" t="s">
        <v>1185</v>
      </c>
      <c r="F7335" s="1" t="s">
        <v>1186</v>
      </c>
      <c r="G7335">
        <v>2020</v>
      </c>
      <c r="H7335">
        <v>2020</v>
      </c>
      <c r="I7335">
        <v>2999022</v>
      </c>
      <c r="L7335">
        <f>IF(ISNUMBER(SEARCH("migliaia",istat[[#This Row],[Variabile]])),istat[[#This Row],[Value]]*1000,istat[[#This Row],[Value]])</f>
        <v>2999022000</v>
      </c>
      <c r="M7335" t="b" cm="1">
        <f t="array" ref="M7335">_xlfn.IFS(istat[[#This Row],[Flag Codes]]="c",FALSE,istat[[#This Row],[Ateco 2007]]="TOTALE",FALSE,TRUE,TRUE)</f>
        <v>1</v>
      </c>
      <c r="N7335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5">
        <f>IFERROR(FIND("(",istat[[#This Row],[Variabile]])-2,LEN(istat[[#This Row],[Variabile]]))</f>
        <v>23</v>
      </c>
      <c r="P7335" t="str">
        <f>LEFT(istat[[#This Row],[Variabile]],istat[[#This Row],[unique_id_variable_text_num_char]])</f>
        <v>margine operativo lordo</v>
      </c>
      <c r="Q7335" t="str">
        <f>istat[[#This Row],[unique_id_ateco_text]]&amp;": "&amp;istat[[#This Row],[unique_id_variable_text]]</f>
        <v>829 servizi di supporto alle imprese nca: margine operativo lordo</v>
      </c>
    </row>
    <row r="7336" spans="1:17" x14ac:dyDescent="0.35">
      <c r="A7336" s="1" t="s">
        <v>11</v>
      </c>
      <c r="B7336" s="1" t="s">
        <v>12</v>
      </c>
      <c r="C7336" s="1" t="s">
        <v>95</v>
      </c>
      <c r="D7336" s="1" t="s">
        <v>96</v>
      </c>
      <c r="E7336" s="1" t="s">
        <v>1185</v>
      </c>
      <c r="F7336" s="1" t="s">
        <v>1186</v>
      </c>
      <c r="G7336">
        <v>2020</v>
      </c>
      <c r="H7336">
        <v>2020</v>
      </c>
      <c r="I7336">
        <v>154322</v>
      </c>
      <c r="L7336">
        <f>IF(ISNUMBER(SEARCH("migliaia",istat[[#This Row],[Variabile]])),istat[[#This Row],[Value]]*1000,istat[[#This Row],[Value]])</f>
        <v>154322</v>
      </c>
      <c r="M7336" t="b" cm="1">
        <f t="array" ref="M7336">_xlfn.IFS(istat[[#This Row],[Flag Codes]]="c",FALSE,istat[[#This Row],[Ateco 2007]]="TOTALE",FALSE,TRUE,TRUE)</f>
        <v>1</v>
      </c>
      <c r="N7336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6">
        <f>IFERROR(FIND("(",istat[[#This Row],[Variabile]])-2,LEN(istat[[#This Row],[Variabile]]))</f>
        <v>21</v>
      </c>
      <c r="P7336" t="str">
        <f>LEFT(istat[[#This Row],[Variabile]],istat[[#This Row],[unique_id_variable_text_num_char]])</f>
        <v>lavoratori dipendenti</v>
      </c>
      <c r="Q7336" t="str">
        <f>istat[[#This Row],[unique_id_ateco_text]]&amp;": "&amp;istat[[#This Row],[unique_id_variable_text]]</f>
        <v>829 servizi di supporto alle imprese nca: lavoratori dipendenti</v>
      </c>
    </row>
    <row r="7337" spans="1:17" x14ac:dyDescent="0.35">
      <c r="A7337" s="1" t="s">
        <v>11</v>
      </c>
      <c r="B7337" s="1" t="s">
        <v>12</v>
      </c>
      <c r="C7337" s="1" t="s">
        <v>73</v>
      </c>
      <c r="D7337" s="1" t="s">
        <v>74</v>
      </c>
      <c r="E7337" s="1" t="s">
        <v>1185</v>
      </c>
      <c r="F7337" s="1" t="s">
        <v>1186</v>
      </c>
      <c r="G7337">
        <v>2020</v>
      </c>
      <c r="H7337">
        <v>2020</v>
      </c>
      <c r="I7337">
        <v>7706352</v>
      </c>
      <c r="L7337">
        <f>IF(ISNUMBER(SEARCH("migliaia",istat[[#This Row],[Variabile]])),istat[[#This Row],[Value]]*1000,istat[[#This Row],[Value]])</f>
        <v>7706352000</v>
      </c>
      <c r="M7337" t="b" cm="1">
        <f t="array" ref="M7337">_xlfn.IFS(istat[[#This Row],[Flag Codes]]="c",FALSE,istat[[#This Row],[Ateco 2007]]="TOTALE",FALSE,TRUE,TRUE)</f>
        <v>1</v>
      </c>
      <c r="N7337" t="str">
        <f>istat[[#This Row],[ATECO_2007]]&amp;" "&amp;LEFT(istat[[#This Row],[Ateco 2007]],IFERROR(FIND("(",istat[[#This Row],[Ateco 2007]])-2,LEN(istat[[#This Row],[Ateco 2007]])))</f>
        <v>829 servizi di supporto alle imprese nca</v>
      </c>
      <c r="O7337">
        <f>IFERROR(FIND("(",istat[[#This Row],[Variabile]])-2,LEN(istat[[#This Row],[Variabile]]))</f>
        <v>36</v>
      </c>
      <c r="P7337" t="str">
        <f>LEFT(istat[[#This Row],[Variabile]],istat[[#This Row],[unique_id_variable_text_num_char]])</f>
        <v>valore aggiunto al costo dei fattori</v>
      </c>
      <c r="Q7337" t="str">
        <f>istat[[#This Row],[unique_id_ateco_text]]&amp;": "&amp;istat[[#This Row],[unique_id_variable_text]]</f>
        <v>829 servizi di supporto alle imprese nca: valore aggiunto al costo dei fattori</v>
      </c>
    </row>
    <row r="7338" spans="1:17" x14ac:dyDescent="0.35">
      <c r="A7338" s="1" t="s">
        <v>11</v>
      </c>
      <c r="B7338" s="1" t="s">
        <v>12</v>
      </c>
      <c r="C7338" s="1" t="s">
        <v>13</v>
      </c>
      <c r="D7338" s="1" t="s">
        <v>14</v>
      </c>
      <c r="E7338" s="1" t="s">
        <v>1191</v>
      </c>
      <c r="F7338" s="1" t="s">
        <v>122</v>
      </c>
      <c r="G7338">
        <v>2020</v>
      </c>
      <c r="H7338">
        <v>2020</v>
      </c>
      <c r="I7338">
        <v>31829</v>
      </c>
      <c r="L7338">
        <f>IF(ISNUMBER(SEARCH("migliaia",istat[[#This Row],[Variabile]])),istat[[#This Row],[Value]]*1000,istat[[#This Row],[Value]])</f>
        <v>31829</v>
      </c>
      <c r="M7338" t="b" cm="1">
        <f t="array" ref="M7338">_xlfn.IFS(istat[[#This Row],[Flag Codes]]="c",FALSE,istat[[#This Row],[Ateco 2007]]="TOTALE",FALSE,TRUE,TRUE)</f>
        <v>1</v>
      </c>
      <c r="N7338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8">
        <f>IFERROR(FIND("(",istat[[#This Row],[Variabile]])-2,LEN(istat[[#This Row],[Variabile]]))</f>
        <v>7</v>
      </c>
      <c r="P7338" t="str">
        <f>LEFT(istat[[#This Row],[Variabile]],istat[[#This Row],[unique_id_variable_text_num_char]])</f>
        <v>imprese</v>
      </c>
      <c r="Q7338" t="str">
        <f>istat[[#This Row],[unique_id_ateco_text]]&amp;": "&amp;istat[[#This Row],[unique_id_variable_text]]</f>
        <v>900 attività creative, artistiche e di intrattenimento: imprese</v>
      </c>
    </row>
    <row r="7339" spans="1:17" x14ac:dyDescent="0.35">
      <c r="A7339" s="1" t="s">
        <v>11</v>
      </c>
      <c r="B7339" s="1" t="s">
        <v>12</v>
      </c>
      <c r="C7339" s="1" t="s">
        <v>91</v>
      </c>
      <c r="D7339" s="1" t="s">
        <v>92</v>
      </c>
      <c r="E7339" s="1" t="s">
        <v>1191</v>
      </c>
      <c r="F7339" s="1" t="s">
        <v>122</v>
      </c>
      <c r="G7339">
        <v>2020</v>
      </c>
      <c r="H7339">
        <v>2020</v>
      </c>
      <c r="I7339">
        <v>41850</v>
      </c>
      <c r="L7339">
        <f>IF(ISNUMBER(SEARCH("migliaia",istat[[#This Row],[Variabile]])),istat[[#This Row],[Value]]*1000,istat[[#This Row],[Value]])</f>
        <v>41850</v>
      </c>
      <c r="M7339" t="b" cm="1">
        <f t="array" ref="M7339">_xlfn.IFS(istat[[#This Row],[Flag Codes]]="c",FALSE,istat[[#This Row],[Ateco 2007]]="TOTALE",FALSE,TRUE,TRUE)</f>
        <v>1</v>
      </c>
      <c r="N7339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39">
        <f>IFERROR(FIND("(",istat[[#This Row],[Variabile]])-2,LEN(istat[[#This Row],[Variabile]]))</f>
        <v>8</v>
      </c>
      <c r="P7339" t="str">
        <f>LEFT(istat[[#This Row],[Variabile]],istat[[#This Row],[unique_id_variable_text_num_char]])</f>
        <v>occupati</v>
      </c>
      <c r="Q7339" t="str">
        <f>istat[[#This Row],[unique_id_ateco_text]]&amp;": "&amp;istat[[#This Row],[unique_id_variable_text]]</f>
        <v>900 attività creative, artistiche e di intrattenimento: occupati</v>
      </c>
    </row>
    <row r="7340" spans="1:17" x14ac:dyDescent="0.35">
      <c r="A7340" s="1" t="s">
        <v>11</v>
      </c>
      <c r="B7340" s="1" t="s">
        <v>12</v>
      </c>
      <c r="C7340" s="1" t="s">
        <v>101</v>
      </c>
      <c r="D7340" s="1" t="s">
        <v>102</v>
      </c>
      <c r="E7340" s="1" t="s">
        <v>1191</v>
      </c>
      <c r="F7340" s="1" t="s">
        <v>122</v>
      </c>
      <c r="G7340">
        <v>2020</v>
      </c>
      <c r="H7340">
        <v>2020</v>
      </c>
      <c r="I7340">
        <v>11244</v>
      </c>
      <c r="L7340">
        <f>IF(ISNUMBER(SEARCH("migliaia",istat[[#This Row],[Variabile]])),istat[[#This Row],[Value]]*1000,istat[[#This Row],[Value]])</f>
        <v>11244000</v>
      </c>
      <c r="M7340" t="b" cm="1">
        <f t="array" ref="M7340">_xlfn.IFS(istat[[#This Row],[Flag Codes]]="c",FALSE,istat[[#This Row],[Ateco 2007]]="TOTALE",FALSE,TRUE,TRUE)</f>
        <v>1</v>
      </c>
      <c r="N7340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40">
        <f>IFERROR(FIND("(",istat[[#This Row],[Variabile]])-2,LEN(istat[[#This Row],[Variabile]]))</f>
        <v>27</v>
      </c>
      <c r="P7340" t="str">
        <f>LEFT(istat[[#This Row],[Variabile]],istat[[#This Row],[unique_id_variable_text_num_char]])</f>
        <v>ore lavorate dai dipendenti</v>
      </c>
      <c r="Q7340" t="str">
        <f>istat[[#This Row],[unique_id_ateco_text]]&amp;": "&amp;istat[[#This Row],[unique_id_variable_text]]</f>
        <v>900 attività creative, artistiche e di intrattenimento: ore lavorate dai dipendenti</v>
      </c>
    </row>
    <row r="7341" spans="1:17" x14ac:dyDescent="0.35">
      <c r="A7341" s="1" t="s">
        <v>11</v>
      </c>
      <c r="B7341" s="1" t="s">
        <v>12</v>
      </c>
      <c r="C7341" s="1" t="s">
        <v>87</v>
      </c>
      <c r="D7341" s="1" t="s">
        <v>88</v>
      </c>
      <c r="E7341" s="1" t="s">
        <v>1312</v>
      </c>
      <c r="F7341" s="1" t="s">
        <v>1313</v>
      </c>
      <c r="G7341">
        <v>2020</v>
      </c>
      <c r="H7341">
        <v>2020</v>
      </c>
      <c r="I7341">
        <v>474471</v>
      </c>
      <c r="L7341">
        <f>IF(ISNUMBER(SEARCH("migliaia",istat[[#This Row],[Variabile]])),istat[[#This Row],[Value]]*1000,istat[[#This Row],[Value]])</f>
        <v>474471000</v>
      </c>
      <c r="M7341" t="b" cm="1">
        <f t="array" ref="M7341">_xlfn.IFS(istat[[#This Row],[Flag Codes]]="c",FALSE,istat[[#This Row],[Ateco 2007]]="TOTALE",FALSE,TRUE,TRUE)</f>
        <v>1</v>
      </c>
      <c r="N734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1">
        <f>IFERROR(FIND("(",istat[[#This Row],[Variabile]])-2,LEN(istat[[#This Row],[Variabile]]))</f>
        <v>36</v>
      </c>
      <c r="P7341" t="str">
        <f>LEFT(istat[[#This Row],[Variabile]],istat[[#This Row],[unique_id_variable_text_num_char]])</f>
        <v>investimenti lordi in beni materiali</v>
      </c>
      <c r="Q7341" t="str">
        <f>istat[[#This Row],[unique_id_ateco_text]]&amp;": "&amp;istat[[#This Row],[unique_id_variable_text]]</f>
        <v>7739 noleggio di altre macchine, attrezzature e beni materiali nca: investimenti lordi in beni materiali</v>
      </c>
    </row>
    <row r="7342" spans="1:17" x14ac:dyDescent="0.35">
      <c r="A7342" s="1" t="s">
        <v>11</v>
      </c>
      <c r="B7342" s="1" t="s">
        <v>12</v>
      </c>
      <c r="C7342" s="1" t="s">
        <v>95</v>
      </c>
      <c r="D7342" s="1" t="s">
        <v>96</v>
      </c>
      <c r="E7342" s="1" t="s">
        <v>1312</v>
      </c>
      <c r="F7342" s="1" t="s">
        <v>1313</v>
      </c>
      <c r="G7342">
        <v>2020</v>
      </c>
      <c r="H7342">
        <v>2020</v>
      </c>
      <c r="I7342">
        <v>10391</v>
      </c>
      <c r="L7342">
        <f>IF(ISNUMBER(SEARCH("migliaia",istat[[#This Row],[Variabile]])),istat[[#This Row],[Value]]*1000,istat[[#This Row],[Value]])</f>
        <v>10391</v>
      </c>
      <c r="M7342" t="b" cm="1">
        <f t="array" ref="M7342">_xlfn.IFS(istat[[#This Row],[Flag Codes]]="c",FALSE,istat[[#This Row],[Ateco 2007]]="TOTALE",FALSE,TRUE,TRUE)</f>
        <v>1</v>
      </c>
      <c r="N7342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342">
        <f>IFERROR(FIND("(",istat[[#This Row],[Variabile]])-2,LEN(istat[[#This Row],[Variabile]]))</f>
        <v>21</v>
      </c>
      <c r="P7342" t="str">
        <f>LEFT(istat[[#This Row],[Variabile]],istat[[#This Row],[unique_id_variable_text_num_char]])</f>
        <v>lavoratori dipendenti</v>
      </c>
      <c r="Q7342" t="str">
        <f>istat[[#This Row],[unique_id_ateco_text]]&amp;": "&amp;istat[[#This Row],[unique_id_variable_text]]</f>
        <v>7739 noleggio di altre macchine, attrezzature e beni materiali nca: lavoratori dipendenti</v>
      </c>
    </row>
    <row r="7343" spans="1:17" x14ac:dyDescent="0.35">
      <c r="A7343" s="1" t="s">
        <v>11</v>
      </c>
      <c r="B7343" s="1" t="s">
        <v>12</v>
      </c>
      <c r="C7343" s="1" t="s">
        <v>13</v>
      </c>
      <c r="D7343" s="1" t="s">
        <v>14</v>
      </c>
      <c r="E7343" s="1" t="s">
        <v>1314</v>
      </c>
      <c r="F7343" s="1" t="s">
        <v>1184</v>
      </c>
      <c r="G7343">
        <v>2020</v>
      </c>
      <c r="H7343">
        <v>2020</v>
      </c>
      <c r="I7343">
        <v>739</v>
      </c>
      <c r="L7343">
        <f>IF(ISNUMBER(SEARCH("migliaia",istat[[#This Row],[Variabile]])),istat[[#This Row],[Value]]*1000,istat[[#This Row],[Value]])</f>
        <v>739</v>
      </c>
      <c r="M7343" t="b" cm="1">
        <f t="array" ref="M7343">_xlfn.IFS(istat[[#This Row],[Flag Codes]]="c",FALSE,istat[[#This Row],[Ateco 2007]]="TOTALE",FALSE,TRUE,TRUE)</f>
        <v>1</v>
      </c>
      <c r="N7343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3">
        <f>IFERROR(FIND("(",istat[[#This Row],[Variabile]])-2,LEN(istat[[#This Row],[Variabile]]))</f>
        <v>7</v>
      </c>
      <c r="P7343" t="str">
        <f>LEFT(istat[[#This Row],[Variabile]],istat[[#This Row],[unique_id_variable_text_num_char]])</f>
        <v>imprese</v>
      </c>
      <c r="Q7343" t="str">
        <f>istat[[#This Row],[unique_id_ateco_text]]&amp;": "&amp;istat[[#This Row],[unique_id_variable_text]]</f>
        <v>7740 concessione dei diritti di sfruttamento di proprietà intellettuale e prodotti simili: imprese</v>
      </c>
    </row>
    <row r="7344" spans="1:17" x14ac:dyDescent="0.35">
      <c r="A7344" s="1" t="s">
        <v>11</v>
      </c>
      <c r="B7344" s="1" t="s">
        <v>12</v>
      </c>
      <c r="C7344" s="1" t="s">
        <v>91</v>
      </c>
      <c r="D7344" s="1" t="s">
        <v>92</v>
      </c>
      <c r="E7344" s="1" t="s">
        <v>1314</v>
      </c>
      <c r="F7344" s="1" t="s">
        <v>1184</v>
      </c>
      <c r="G7344">
        <v>2020</v>
      </c>
      <c r="H7344">
        <v>2020</v>
      </c>
      <c r="I7344">
        <v>1636</v>
      </c>
      <c r="L7344">
        <f>IF(ISNUMBER(SEARCH("migliaia",istat[[#This Row],[Variabile]])),istat[[#This Row],[Value]]*1000,istat[[#This Row],[Value]])</f>
        <v>1636</v>
      </c>
      <c r="M7344" t="b" cm="1">
        <f t="array" ref="M7344">_xlfn.IFS(istat[[#This Row],[Flag Codes]]="c",FALSE,istat[[#This Row],[Ateco 2007]]="TOTALE",FALSE,TRUE,TRUE)</f>
        <v>1</v>
      </c>
      <c r="N734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344">
        <f>IFERROR(FIND("(",istat[[#This Row],[Variabile]])-2,LEN(istat[[#This Row],[Variabile]]))</f>
        <v>8</v>
      </c>
      <c r="P7344" t="str">
        <f>LEFT(istat[[#This Row],[Variabile]],istat[[#This Row],[unique_id_variable_text_num_char]])</f>
        <v>occupati</v>
      </c>
      <c r="Q7344" t="str">
        <f>istat[[#This Row],[unique_id_ateco_text]]&amp;": "&amp;istat[[#This Row],[unique_id_variable_text]]</f>
        <v>7740 concessione dei diritti di sfruttamento di proprietà intellettuale e prodotti simili: occupati</v>
      </c>
    </row>
    <row r="7345" spans="1:17" x14ac:dyDescent="0.35">
      <c r="A7345" s="1" t="s">
        <v>11</v>
      </c>
      <c r="B7345" s="1" t="s">
        <v>12</v>
      </c>
      <c r="C7345" s="1" t="s">
        <v>101</v>
      </c>
      <c r="D7345" s="1" t="s">
        <v>102</v>
      </c>
      <c r="E7345" s="1" t="s">
        <v>1169</v>
      </c>
      <c r="F7345" s="1" t="s">
        <v>1170</v>
      </c>
      <c r="G7345">
        <v>2020</v>
      </c>
      <c r="H7345">
        <v>2020</v>
      </c>
      <c r="I7345">
        <v>28309</v>
      </c>
      <c r="L7345">
        <f>IF(ISNUMBER(SEARCH("migliaia",istat[[#This Row],[Variabile]])),istat[[#This Row],[Value]]*1000,istat[[#This Row],[Value]])</f>
        <v>28309000</v>
      </c>
      <c r="M7345" t="b" cm="1">
        <f t="array" ref="M7345">_xlfn.IFS(istat[[#This Row],[Flag Codes]]="c",FALSE,istat[[#This Row],[Ateco 2007]]="TOTALE",FALSE,TRUE,TRUE)</f>
        <v>1</v>
      </c>
      <c r="N7345" t="str">
        <f>istat[[#This Row],[ATECO_2007]]&amp;" "&amp;LEFT(istat[[#This Row],[Ateco 2007]],IFERROR(FIND("(",istat[[#This Row],[Ateco 2007]])-2,LEN(istat[[#This Row],[Ateco 2007]])))</f>
        <v>8292 attività di imballaggio e confezionamento per conto terzi</v>
      </c>
      <c r="O7345">
        <f>IFERROR(FIND("(",istat[[#This Row],[Variabile]])-2,LEN(istat[[#This Row],[Variabile]]))</f>
        <v>27</v>
      </c>
      <c r="P7345" t="str">
        <f>LEFT(istat[[#This Row],[Variabile]],istat[[#This Row],[unique_id_variable_text_num_char]])</f>
        <v>ore lavorate dai dipendenti</v>
      </c>
      <c r="Q7345" t="str">
        <f>istat[[#This Row],[unique_id_ateco_text]]&amp;": "&amp;istat[[#This Row],[unique_id_variable_text]]</f>
        <v>8292 attività di imballaggio e confezionamento per conto terzi: ore lavorate dai dipendenti</v>
      </c>
    </row>
    <row r="7346" spans="1:17" x14ac:dyDescent="0.35">
      <c r="A7346" s="1" t="s">
        <v>11</v>
      </c>
      <c r="B7346" s="1" t="s">
        <v>12</v>
      </c>
      <c r="C7346" s="1" t="s">
        <v>85</v>
      </c>
      <c r="D7346" s="1" t="s">
        <v>86</v>
      </c>
      <c r="E7346" s="1" t="s">
        <v>1317</v>
      </c>
      <c r="F7346" s="1" t="s">
        <v>1318</v>
      </c>
      <c r="G7346">
        <v>2020</v>
      </c>
      <c r="H7346">
        <v>2020</v>
      </c>
      <c r="I7346">
        <v>144249</v>
      </c>
      <c r="L7346">
        <f>IF(ISNUMBER(SEARCH("migliaia",istat[[#This Row],[Variabile]])),istat[[#This Row],[Value]]*1000,istat[[#This Row],[Value]])</f>
        <v>144249000</v>
      </c>
      <c r="M7346" t="b" cm="1">
        <f t="array" ref="M7346">_xlfn.IFS(istat[[#This Row],[Flag Codes]]="c",FALSE,istat[[#This Row],[Ateco 2007]]="TOTALE",FALSE,TRUE,TRUE)</f>
        <v>1</v>
      </c>
      <c r="N7346" t="str">
        <f>istat[[#This Row],[ATECO_2007]]&amp;" "&amp;LEFT(istat[[#This Row],[Ateco 2007]],IFERROR(FIND("(",istat[[#This Row],[Ateco 2007]])-2,LEN(istat[[#This Row],[Ateco 2007]])))</f>
        <v>8510 istruzione prescolastica</v>
      </c>
      <c r="O7346">
        <f>IFERROR(FIND("(",istat[[#This Row],[Variabile]])-2,LEN(istat[[#This Row],[Variabile]]))</f>
        <v>17</v>
      </c>
      <c r="P7346" t="str">
        <f>LEFT(istat[[#This Row],[Variabile]],istat[[#This Row],[unique_id_variable_text_num_char]])</f>
        <v>salari e stipendi</v>
      </c>
      <c r="Q7346" t="str">
        <f>istat[[#This Row],[unique_id_ateco_text]]&amp;": "&amp;istat[[#This Row],[unique_id_variable_text]]</f>
        <v>8510 istruzione prescolastica: salari e stipendi</v>
      </c>
    </row>
    <row r="7347" spans="1:17" x14ac:dyDescent="0.35">
      <c r="A7347" s="1" t="s">
        <v>11</v>
      </c>
      <c r="B7347" s="1" t="s">
        <v>12</v>
      </c>
      <c r="C7347" s="1" t="s">
        <v>87</v>
      </c>
      <c r="D7347" s="1" t="s">
        <v>88</v>
      </c>
      <c r="E7347" s="1" t="s">
        <v>1317</v>
      </c>
      <c r="F7347" s="1" t="s">
        <v>1318</v>
      </c>
      <c r="G7347">
        <v>2020</v>
      </c>
      <c r="H7347">
        <v>2020</v>
      </c>
      <c r="I7347">
        <v>2701</v>
      </c>
      <c r="L7347">
        <f>IF(ISNUMBER(SEARCH("migliaia",istat[[#This Row],[Variabile]])),istat[[#This Row],[Value]]*1000,istat[[#This Row],[Value]])</f>
        <v>2701000</v>
      </c>
      <c r="M7347" t="b" cm="1">
        <f t="array" ref="M7347">_xlfn.IFS(istat[[#This Row],[Flag Codes]]="c",FALSE,istat[[#This Row],[Ateco 2007]]="TOTALE",FALSE,TRUE,TRUE)</f>
        <v>1</v>
      </c>
      <c r="N7347" t="str">
        <f>istat[[#This Row],[ATECO_2007]]&amp;" "&amp;LEFT(istat[[#This Row],[Ateco 2007]],IFERROR(FIND("(",istat[[#This Row],[Ateco 2007]])-2,LEN(istat[[#This Row],[Ateco 2007]])))</f>
        <v>8510 istruzione prescolastica</v>
      </c>
      <c r="O7347">
        <f>IFERROR(FIND("(",istat[[#This Row],[Variabile]])-2,LEN(istat[[#This Row],[Variabile]]))</f>
        <v>36</v>
      </c>
      <c r="P7347" t="str">
        <f>LEFT(istat[[#This Row],[Variabile]],istat[[#This Row],[unique_id_variable_text_num_char]])</f>
        <v>investimenti lordi in beni materiali</v>
      </c>
      <c r="Q7347" t="str">
        <f>istat[[#This Row],[unique_id_ateco_text]]&amp;": "&amp;istat[[#This Row],[unique_id_variable_text]]</f>
        <v>8510 istruzione prescolastica: investimenti lordi in beni materiali</v>
      </c>
    </row>
    <row r="7348" spans="1:17" x14ac:dyDescent="0.35">
      <c r="A7348" s="1" t="s">
        <v>11</v>
      </c>
      <c r="B7348" s="1" t="s">
        <v>12</v>
      </c>
      <c r="C7348" s="1" t="s">
        <v>13</v>
      </c>
      <c r="D7348" s="1" t="s">
        <v>14</v>
      </c>
      <c r="E7348" s="1" t="s">
        <v>1319</v>
      </c>
      <c r="F7348" s="1" t="s">
        <v>1083</v>
      </c>
      <c r="G7348">
        <v>2020</v>
      </c>
      <c r="H7348">
        <v>2020</v>
      </c>
      <c r="I7348">
        <v>261</v>
      </c>
      <c r="L7348">
        <f>IF(ISNUMBER(SEARCH("migliaia",istat[[#This Row],[Variabile]])),istat[[#This Row],[Value]]*1000,istat[[#This Row],[Value]])</f>
        <v>261</v>
      </c>
      <c r="M7348" t="b" cm="1">
        <f t="array" ref="M7348">_xlfn.IFS(istat[[#This Row],[Flag Codes]]="c",FALSE,istat[[#This Row],[Ateco 2007]]="TOTALE",FALSE,TRUE,TRUE)</f>
        <v>1</v>
      </c>
      <c r="N7348" t="str">
        <f>istat[[#This Row],[ATECO_2007]]&amp;" "&amp;LEFT(istat[[#This Row],[Ateco 2007]],IFERROR(FIND("(",istat[[#This Row],[Ateco 2007]])-2,LEN(istat[[#This Row],[Ateco 2007]])))</f>
        <v>8520 istruzione primaria</v>
      </c>
      <c r="O7348">
        <f>IFERROR(FIND("(",istat[[#This Row],[Variabile]])-2,LEN(istat[[#This Row],[Variabile]]))</f>
        <v>7</v>
      </c>
      <c r="P7348" t="str">
        <f>LEFT(istat[[#This Row],[Variabile]],istat[[#This Row],[unique_id_variable_text_num_char]])</f>
        <v>imprese</v>
      </c>
      <c r="Q7348" t="str">
        <f>istat[[#This Row],[unique_id_ateco_text]]&amp;": "&amp;istat[[#This Row],[unique_id_variable_text]]</f>
        <v>8520 istruzione primaria: imprese</v>
      </c>
    </row>
    <row r="7349" spans="1:17" x14ac:dyDescent="0.35">
      <c r="A7349" s="1" t="s">
        <v>11</v>
      </c>
      <c r="B7349" s="1" t="s">
        <v>12</v>
      </c>
      <c r="C7349" s="1" t="s">
        <v>81</v>
      </c>
      <c r="D7349" s="1" t="s">
        <v>82</v>
      </c>
      <c r="E7349" s="1" t="s">
        <v>1319</v>
      </c>
      <c r="F7349" s="1" t="s">
        <v>1083</v>
      </c>
      <c r="G7349">
        <v>2020</v>
      </c>
      <c r="H7349">
        <v>2020</v>
      </c>
      <c r="I7349">
        <v>121670</v>
      </c>
      <c r="L7349">
        <f>IF(ISNUMBER(SEARCH("migliaia",istat[[#This Row],[Variabile]])),istat[[#This Row],[Value]]*1000,istat[[#This Row],[Value]])</f>
        <v>121670000</v>
      </c>
      <c r="M7349" t="b" cm="1">
        <f t="array" ref="M7349">_xlfn.IFS(istat[[#This Row],[Flag Codes]]="c",FALSE,istat[[#This Row],[Ateco 2007]]="TOTALE",FALSE,TRUE,TRUE)</f>
        <v>1</v>
      </c>
      <c r="N7349" t="str">
        <f>istat[[#This Row],[ATECO_2007]]&amp;" "&amp;LEFT(istat[[#This Row],[Ateco 2007]],IFERROR(FIND("(",istat[[#This Row],[Ateco 2007]])-2,LEN(istat[[#This Row],[Ateco 2007]])))</f>
        <v>8520 istruzione primaria</v>
      </c>
      <c r="O7349">
        <f>IFERROR(FIND("(",istat[[#This Row],[Variabile]])-2,LEN(istat[[#This Row],[Variabile]]))</f>
        <v>19</v>
      </c>
      <c r="P7349" t="str">
        <f>LEFT(istat[[#This Row],[Variabile]],istat[[#This Row],[unique_id_variable_text_num_char]])</f>
        <v>costi del personale</v>
      </c>
      <c r="Q7349" t="str">
        <f>istat[[#This Row],[unique_id_ateco_text]]&amp;": "&amp;istat[[#This Row],[unique_id_variable_text]]</f>
        <v>8520 istruzione primaria: costi del personale</v>
      </c>
    </row>
    <row r="7350" spans="1:17" x14ac:dyDescent="0.35">
      <c r="A7350" s="1" t="s">
        <v>11</v>
      </c>
      <c r="B7350" s="1" t="s">
        <v>12</v>
      </c>
      <c r="C7350" s="1" t="s">
        <v>85</v>
      </c>
      <c r="D7350" s="1" t="s">
        <v>86</v>
      </c>
      <c r="E7350" s="1" t="s">
        <v>1320</v>
      </c>
      <c r="F7350" s="1" t="s">
        <v>1321</v>
      </c>
      <c r="G7350">
        <v>2020</v>
      </c>
      <c r="H7350">
        <v>2020</v>
      </c>
      <c r="I7350">
        <v>73786</v>
      </c>
      <c r="L7350">
        <f>IF(ISNUMBER(SEARCH("migliaia",istat[[#This Row],[Variabile]])),istat[[#This Row],[Value]]*1000,istat[[#This Row],[Value]])</f>
        <v>73786000</v>
      </c>
      <c r="M7350" t="b" cm="1">
        <f t="array" ref="M7350">_xlfn.IFS(istat[[#This Row],[Flag Codes]]="c",FALSE,istat[[#This Row],[Ateco 2007]]="TOTALE",FALSE,TRUE,TRUE)</f>
        <v>1</v>
      </c>
      <c r="N735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0">
        <f>IFERROR(FIND("(",istat[[#This Row],[Variabile]])-2,LEN(istat[[#This Row],[Variabile]]))</f>
        <v>17</v>
      </c>
      <c r="P7350" t="str">
        <f>LEFT(istat[[#This Row],[Variabile]],istat[[#This Row],[unique_id_variable_text_num_char]])</f>
        <v>salari e stipendi</v>
      </c>
      <c r="Q7350" t="str">
        <f>istat[[#This Row],[unique_id_ateco_text]]&amp;": "&amp;istat[[#This Row],[unique_id_variable_text]]</f>
        <v>8532 istruzione secondaria tecnica e professionale: salari e stipendi</v>
      </c>
    </row>
    <row r="7351" spans="1:17" x14ac:dyDescent="0.35">
      <c r="A7351" s="1" t="s">
        <v>11</v>
      </c>
      <c r="B7351" s="1" t="s">
        <v>12</v>
      </c>
      <c r="C7351" s="1" t="s">
        <v>87</v>
      </c>
      <c r="D7351" s="1" t="s">
        <v>88</v>
      </c>
      <c r="E7351" s="1" t="s">
        <v>1320</v>
      </c>
      <c r="F7351" s="1" t="s">
        <v>1321</v>
      </c>
      <c r="G7351">
        <v>2020</v>
      </c>
      <c r="H7351">
        <v>2020</v>
      </c>
      <c r="I7351">
        <v>5512</v>
      </c>
      <c r="L7351">
        <f>IF(ISNUMBER(SEARCH("migliaia",istat[[#This Row],[Variabile]])),istat[[#This Row],[Value]]*1000,istat[[#This Row],[Value]])</f>
        <v>5512000</v>
      </c>
      <c r="M7351" t="b" cm="1">
        <f t="array" ref="M7351">_xlfn.IFS(istat[[#This Row],[Flag Codes]]="c",FALSE,istat[[#This Row],[Ateco 2007]]="TOTALE",FALSE,TRUE,TRUE)</f>
        <v>1</v>
      </c>
      <c r="N7351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351">
        <f>IFERROR(FIND("(",istat[[#This Row],[Variabile]])-2,LEN(istat[[#This Row],[Variabile]]))</f>
        <v>36</v>
      </c>
      <c r="P7351" t="str">
        <f>LEFT(istat[[#This Row],[Variabile]],istat[[#This Row],[unique_id_variable_text_num_char]])</f>
        <v>investimenti lordi in beni materiali</v>
      </c>
      <c r="Q7351" t="str">
        <f>istat[[#This Row],[unique_id_ateco_text]]&amp;": "&amp;istat[[#This Row],[unique_id_variable_text]]</f>
        <v>8532 istruzione secondaria tecnica e professionale: investimenti lordi in beni materiali</v>
      </c>
    </row>
    <row r="7352" spans="1:17" x14ac:dyDescent="0.35">
      <c r="A7352" s="1" t="s">
        <v>11</v>
      </c>
      <c r="B7352" s="1" t="s">
        <v>12</v>
      </c>
      <c r="C7352" s="1" t="s">
        <v>81</v>
      </c>
      <c r="D7352" s="1" t="s">
        <v>82</v>
      </c>
      <c r="E7352" s="1" t="s">
        <v>1322</v>
      </c>
      <c r="F7352" s="1" t="s">
        <v>1323</v>
      </c>
      <c r="G7352">
        <v>2020</v>
      </c>
      <c r="H7352">
        <v>2020</v>
      </c>
      <c r="I7352">
        <v>27819</v>
      </c>
      <c r="L7352">
        <f>IF(ISNUMBER(SEARCH("migliaia",istat[[#This Row],[Variabile]])),istat[[#This Row],[Value]]*1000,istat[[#This Row],[Value]])</f>
        <v>27819000</v>
      </c>
      <c r="M7352" t="b" cm="1">
        <f t="array" ref="M7352">_xlfn.IFS(istat[[#This Row],[Flag Codes]]="c",FALSE,istat[[#This Row],[Ateco 2007]]="TOTALE",FALSE,TRUE,TRUE)</f>
        <v>1</v>
      </c>
      <c r="N7352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352">
        <f>IFERROR(FIND("(",istat[[#This Row],[Variabile]])-2,LEN(istat[[#This Row],[Variabile]]))</f>
        <v>19</v>
      </c>
      <c r="P7352" t="str">
        <f>LEFT(istat[[#This Row],[Variabile]],istat[[#This Row],[unique_id_variable_text_num_char]])</f>
        <v>costi del personale</v>
      </c>
      <c r="Q7352" t="str">
        <f>istat[[#This Row],[unique_id_ateco_text]]&amp;": "&amp;istat[[#This Row],[unique_id_variable_text]]</f>
        <v>8541 istruzione post-secondaria non universitaria: costi del personale</v>
      </c>
    </row>
    <row r="7353" spans="1:17" x14ac:dyDescent="0.35">
      <c r="A7353" s="1" t="s">
        <v>11</v>
      </c>
      <c r="B7353" s="1" t="s">
        <v>12</v>
      </c>
      <c r="C7353" s="1" t="s">
        <v>73</v>
      </c>
      <c r="D7353" s="1" t="s">
        <v>74</v>
      </c>
      <c r="E7353" s="1" t="s">
        <v>1143</v>
      </c>
      <c r="F7353" s="1" t="s">
        <v>1144</v>
      </c>
      <c r="G7353">
        <v>2020</v>
      </c>
      <c r="H7353">
        <v>2020</v>
      </c>
      <c r="I7353">
        <v>4489783</v>
      </c>
      <c r="L7353">
        <f>IF(ISNUMBER(SEARCH("migliaia",istat[[#This Row],[Variabile]])),istat[[#This Row],[Value]]*1000,istat[[#This Row],[Value]])</f>
        <v>4489783000</v>
      </c>
      <c r="M7353" t="b" cm="1">
        <f t="array" ref="M7353">_xlfn.IFS(istat[[#This Row],[Flag Codes]]="c",FALSE,istat[[#This Row],[Ateco 2007]]="TOTALE",FALSE,TRUE,TRUE)</f>
        <v>1</v>
      </c>
      <c r="N735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353">
        <f>IFERROR(FIND("(",istat[[#This Row],[Variabile]])-2,LEN(istat[[#This Row],[Variabile]]))</f>
        <v>36</v>
      </c>
      <c r="P7353" t="str">
        <f>LEFT(istat[[#This Row],[Variabile]],istat[[#This Row],[unique_id_variable_text_num_char]])</f>
        <v>valore aggiunto al costo dei fattori</v>
      </c>
      <c r="Q7353" t="str">
        <f>istat[[#This Row],[unique_id_ateco_text]]&amp;": "&amp;istat[[#This Row],[unique_id_variable_text]]</f>
        <v>8621 servizi degli studi medici di medicina generale: valore aggiunto al costo dei fattori</v>
      </c>
    </row>
    <row r="7354" spans="1:17" x14ac:dyDescent="0.35">
      <c r="A7354" s="1" t="s">
        <v>11</v>
      </c>
      <c r="B7354" s="1" t="s">
        <v>12</v>
      </c>
      <c r="C7354" s="1" t="s">
        <v>79</v>
      </c>
      <c r="D7354" s="1" t="s">
        <v>80</v>
      </c>
      <c r="E7354" s="1" t="s">
        <v>1324</v>
      </c>
      <c r="F7354" s="1" t="s">
        <v>1325</v>
      </c>
      <c r="G7354">
        <v>2020</v>
      </c>
      <c r="H7354">
        <v>2020</v>
      </c>
      <c r="I7354">
        <v>2951881</v>
      </c>
      <c r="L7354">
        <f>IF(ISNUMBER(SEARCH("migliaia",istat[[#This Row],[Variabile]])),istat[[#This Row],[Value]]*1000,istat[[#This Row],[Value]])</f>
        <v>2951881000</v>
      </c>
      <c r="M7354" t="b" cm="1">
        <f t="array" ref="M7354">_xlfn.IFS(istat[[#This Row],[Flag Codes]]="c",FALSE,istat[[#This Row],[Ateco 2007]]="TOTALE",FALSE,TRUE,TRUE)</f>
        <v>1</v>
      </c>
      <c r="N735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7354">
        <f>IFERROR(FIND("(",istat[[#This Row],[Variabile]])-2,LEN(istat[[#This Row],[Variabile]]))</f>
        <v>26</v>
      </c>
      <c r="P7354" t="str">
        <f>LEFT(istat[[#This Row],[Variabile]],istat[[#This Row],[unique_id_variable_text_num_char]])</f>
        <v>acquisto di beni e servizi</v>
      </c>
      <c r="Q7354" t="str">
        <f>istat[[#This Row],[unique_id_ateco_text]]&amp;": "&amp;istat[[#This Row],[unique_id_variable_text]]</f>
        <v>8622 servizi degli studi medici specialistici: acquisto di beni e servizi</v>
      </c>
    </row>
    <row r="7355" spans="1:17" x14ac:dyDescent="0.35">
      <c r="A7355" s="1" t="s">
        <v>11</v>
      </c>
      <c r="B7355" s="1" t="s">
        <v>12</v>
      </c>
      <c r="C7355" s="1" t="s">
        <v>71</v>
      </c>
      <c r="D7355" s="1" t="s">
        <v>72</v>
      </c>
      <c r="E7355" s="1" t="s">
        <v>1335</v>
      </c>
      <c r="F7355" s="1" t="s">
        <v>1336</v>
      </c>
      <c r="G7355">
        <v>2020</v>
      </c>
      <c r="H7355">
        <v>2020</v>
      </c>
      <c r="I7355">
        <v>4731552</v>
      </c>
      <c r="L7355">
        <f>IF(ISNUMBER(SEARCH("migliaia",istat[[#This Row],[Variabile]])),istat[[#This Row],[Value]]*1000,istat[[#This Row],[Value]])</f>
        <v>4731552000</v>
      </c>
      <c r="M7355" t="b" cm="1">
        <f t="array" ref="M7355">_xlfn.IFS(istat[[#This Row],[Flag Codes]]="c",FALSE,istat[[#This Row],[Ateco 2007]]="TOTALE",FALSE,TRUE,TRUE)</f>
        <v>1</v>
      </c>
      <c r="N7355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5">
        <f>IFERROR(FIND("(",istat[[#This Row],[Variabile]])-2,LEN(istat[[#This Row],[Variabile]]))</f>
        <v>23</v>
      </c>
      <c r="P7355" t="str">
        <f>LEFT(istat[[#This Row],[Variabile]],istat[[#This Row],[unique_id_variable_text_num_char]])</f>
        <v>valore della produzione</v>
      </c>
      <c r="Q7355" t="str">
        <f>istat[[#This Row],[unique_id_ateco_text]]&amp;": "&amp;istat[[#This Row],[unique_id_variable_text]]</f>
        <v>8623 attività degli studi odontoiatrici: valore della produzione</v>
      </c>
    </row>
    <row r="7356" spans="1:17" x14ac:dyDescent="0.35">
      <c r="A7356" s="1" t="s">
        <v>11</v>
      </c>
      <c r="B7356" s="1" t="s">
        <v>12</v>
      </c>
      <c r="C7356" s="1" t="s">
        <v>77</v>
      </c>
      <c r="D7356" s="1" t="s">
        <v>78</v>
      </c>
      <c r="E7356" s="1" t="s">
        <v>1335</v>
      </c>
      <c r="F7356" s="1" t="s">
        <v>1336</v>
      </c>
      <c r="G7356">
        <v>2020</v>
      </c>
      <c r="H7356">
        <v>2020</v>
      </c>
      <c r="I7356">
        <v>1326425</v>
      </c>
      <c r="L7356">
        <f>IF(ISNUMBER(SEARCH("migliaia",istat[[#This Row],[Variabile]])),istat[[#This Row],[Value]]*1000,istat[[#This Row],[Value]])</f>
        <v>1326425000</v>
      </c>
      <c r="M7356" t="b" cm="1">
        <f t="array" ref="M7356">_xlfn.IFS(istat[[#This Row],[Flag Codes]]="c",FALSE,istat[[#This Row],[Ateco 2007]]="TOTALE",FALSE,TRUE,TRUE)</f>
        <v>1</v>
      </c>
      <c r="N7356" t="str">
        <f>istat[[#This Row],[ATECO_2007]]&amp;" "&amp;LEFT(istat[[#This Row],[Ateco 2007]],IFERROR(FIND("(",istat[[#This Row],[Ateco 2007]])-2,LEN(istat[[#This Row],[Ateco 2007]])))</f>
        <v>8623 attività degli studi odontoiatrici</v>
      </c>
      <c r="O7356">
        <f>IFERROR(FIND("(",istat[[#This Row],[Variabile]])-2,LEN(istat[[#This Row],[Variabile]]))</f>
        <v>23</v>
      </c>
      <c r="P7356" t="str">
        <f>LEFT(istat[[#This Row],[Variabile]],istat[[#This Row],[unique_id_variable_text_num_char]])</f>
        <v>margine operativo lordo</v>
      </c>
      <c r="Q7356" t="str">
        <f>istat[[#This Row],[unique_id_ateco_text]]&amp;": "&amp;istat[[#This Row],[unique_id_variable_text]]</f>
        <v>8623 attività degli studi odontoiatrici: margine operativo lordo</v>
      </c>
    </row>
    <row r="7357" spans="1:17" x14ac:dyDescent="0.35">
      <c r="A7357" s="1" t="s">
        <v>11</v>
      </c>
      <c r="B7357" s="1" t="s">
        <v>12</v>
      </c>
      <c r="C7357" s="1" t="s">
        <v>69</v>
      </c>
      <c r="D7357" s="1" t="s">
        <v>70</v>
      </c>
      <c r="E7357" s="1" t="s">
        <v>1326</v>
      </c>
      <c r="F7357" s="1" t="s">
        <v>821</v>
      </c>
      <c r="G7357">
        <v>2020</v>
      </c>
      <c r="H7357">
        <v>2020</v>
      </c>
      <c r="I7357">
        <v>11635461</v>
      </c>
      <c r="L7357">
        <f>IF(ISNUMBER(SEARCH("migliaia",istat[[#This Row],[Variabile]])),istat[[#This Row],[Value]]*1000,istat[[#This Row],[Value]])</f>
        <v>11635461000</v>
      </c>
      <c r="M7357" t="b" cm="1">
        <f t="array" ref="M7357">_xlfn.IFS(istat[[#This Row],[Flag Codes]]="c",FALSE,istat[[#This Row],[Ateco 2007]]="TOTALE",FALSE,TRUE,TRUE)</f>
        <v>1</v>
      </c>
      <c r="N735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7">
        <f>IFERROR(FIND("(",istat[[#This Row],[Variabile]])-2,LEN(istat[[#This Row],[Variabile]]))</f>
        <v>9</v>
      </c>
      <c r="P7357" t="str">
        <f>LEFT(istat[[#This Row],[Variabile]],istat[[#This Row],[unique_id_variable_text_num_char]])</f>
        <v>fatturato</v>
      </c>
      <c r="Q7357" t="str">
        <f>istat[[#This Row],[unique_id_ateco_text]]&amp;": "&amp;istat[[#This Row],[unique_id_variable_text]]</f>
        <v>8690 altri servizi di assistenza sanitaria: fatturato</v>
      </c>
    </row>
    <row r="7358" spans="1:17" x14ac:dyDescent="0.35">
      <c r="A7358" s="1" t="s">
        <v>11</v>
      </c>
      <c r="B7358" s="1" t="s">
        <v>12</v>
      </c>
      <c r="C7358" s="1" t="s">
        <v>73</v>
      </c>
      <c r="D7358" s="1" t="s">
        <v>74</v>
      </c>
      <c r="E7358" s="1" t="s">
        <v>1326</v>
      </c>
      <c r="F7358" s="1" t="s">
        <v>821</v>
      </c>
      <c r="G7358">
        <v>2020</v>
      </c>
      <c r="H7358">
        <v>2020</v>
      </c>
      <c r="I7358">
        <v>5974555</v>
      </c>
      <c r="L7358">
        <f>IF(ISNUMBER(SEARCH("migliaia",istat[[#This Row],[Variabile]])),istat[[#This Row],[Value]]*1000,istat[[#This Row],[Value]])</f>
        <v>5974555000</v>
      </c>
      <c r="M7358" t="b" cm="1">
        <f t="array" ref="M7358">_xlfn.IFS(istat[[#This Row],[Flag Codes]]="c",FALSE,istat[[#This Row],[Ateco 2007]]="TOTALE",FALSE,TRUE,TRUE)</f>
        <v>1</v>
      </c>
      <c r="N735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7358">
        <f>IFERROR(FIND("(",istat[[#This Row],[Variabile]])-2,LEN(istat[[#This Row],[Variabile]]))</f>
        <v>36</v>
      </c>
      <c r="P7358" t="str">
        <f>LEFT(istat[[#This Row],[Variabile]],istat[[#This Row],[unique_id_variable_text_num_char]])</f>
        <v>valore aggiunto al costo dei fattori</v>
      </c>
      <c r="Q7358" t="str">
        <f>istat[[#This Row],[unique_id_ateco_text]]&amp;": "&amp;istat[[#This Row],[unique_id_variable_text]]</f>
        <v>8690 altri servizi di assistenza sanitaria: valore aggiunto al costo dei fattori</v>
      </c>
    </row>
    <row r="7359" spans="1:17" x14ac:dyDescent="0.35">
      <c r="A7359" s="1" t="s">
        <v>11</v>
      </c>
      <c r="B7359" s="1" t="s">
        <v>12</v>
      </c>
      <c r="C7359" s="1" t="s">
        <v>79</v>
      </c>
      <c r="D7359" s="1" t="s">
        <v>80</v>
      </c>
      <c r="E7359" s="1" t="s">
        <v>1327</v>
      </c>
      <c r="F7359" s="1" t="s">
        <v>1328</v>
      </c>
      <c r="G7359">
        <v>2020</v>
      </c>
      <c r="H7359">
        <v>2020</v>
      </c>
      <c r="I7359">
        <v>723752</v>
      </c>
      <c r="L7359">
        <f>IF(ISNUMBER(SEARCH("migliaia",istat[[#This Row],[Variabile]])),istat[[#This Row],[Value]]*1000,istat[[#This Row],[Value]])</f>
        <v>723752000</v>
      </c>
      <c r="M7359" t="b" cm="1">
        <f t="array" ref="M7359">_xlfn.IFS(istat[[#This Row],[Flag Codes]]="c",FALSE,istat[[#This Row],[Ateco 2007]]="TOTALE",FALSE,TRUE,TRUE)</f>
        <v>1</v>
      </c>
      <c r="N7359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7359">
        <f>IFERROR(FIND("(",istat[[#This Row],[Variabile]])-2,LEN(istat[[#This Row],[Variabile]]))</f>
        <v>26</v>
      </c>
      <c r="P7359" t="str">
        <f>LEFT(istat[[#This Row],[Variabile]],istat[[#This Row],[unique_id_variable_text_num_char]])</f>
        <v>acquisto di beni e servizi</v>
      </c>
      <c r="Q7359" t="str">
        <f>istat[[#This Row],[unique_id_ateco_text]]&amp;": "&amp;istat[[#This Row],[unique_id_variable_text]]</f>
        <v>8710 strutture di assistenza infermieristica residenziale: acquisto di beni e servizi</v>
      </c>
    </row>
    <row r="7360" spans="1:17" x14ac:dyDescent="0.35">
      <c r="A7360" s="1" t="s">
        <v>11</v>
      </c>
      <c r="B7360" s="1" t="s">
        <v>12</v>
      </c>
      <c r="C7360" s="1" t="s">
        <v>71</v>
      </c>
      <c r="D7360" s="1" t="s">
        <v>72</v>
      </c>
      <c r="E7360" s="1" t="s">
        <v>1337</v>
      </c>
      <c r="F7360" s="1" t="s">
        <v>704</v>
      </c>
      <c r="G7360">
        <v>2020</v>
      </c>
      <c r="H7360">
        <v>2020</v>
      </c>
      <c r="I7360">
        <v>1041953</v>
      </c>
      <c r="L7360">
        <f>IF(ISNUMBER(SEARCH("migliaia",istat[[#This Row],[Variabile]])),istat[[#This Row],[Value]]*1000,istat[[#This Row],[Value]])</f>
        <v>1041953000</v>
      </c>
      <c r="M7360" t="b" cm="1">
        <f t="array" ref="M7360">_xlfn.IFS(istat[[#This Row],[Flag Codes]]="c",FALSE,istat[[#This Row],[Ateco 2007]]="TOTALE",FALSE,TRUE,TRUE)</f>
        <v>1</v>
      </c>
      <c r="N736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0">
        <f>IFERROR(FIND("(",istat[[#This Row],[Variabile]])-2,LEN(istat[[#This Row],[Variabile]]))</f>
        <v>23</v>
      </c>
      <c r="P7360" t="str">
        <f>LEFT(istat[[#This Row],[Variabile]],istat[[#This Row],[unique_id_variable_text_num_char]])</f>
        <v>valore della produzione</v>
      </c>
      <c r="Q7360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della produzione</v>
      </c>
    </row>
    <row r="7361" spans="1:17" x14ac:dyDescent="0.35">
      <c r="A7361" s="1" t="s">
        <v>11</v>
      </c>
      <c r="B7361" s="1" t="s">
        <v>12</v>
      </c>
      <c r="C7361" s="1" t="s">
        <v>77</v>
      </c>
      <c r="D7361" s="1" t="s">
        <v>78</v>
      </c>
      <c r="E7361" s="1" t="s">
        <v>1337</v>
      </c>
      <c r="F7361" s="1" t="s">
        <v>704</v>
      </c>
      <c r="G7361">
        <v>2020</v>
      </c>
      <c r="H7361">
        <v>2020</v>
      </c>
      <c r="I7361">
        <v>79753</v>
      </c>
      <c r="L7361">
        <f>IF(ISNUMBER(SEARCH("migliaia",istat[[#This Row],[Variabile]])),istat[[#This Row],[Value]]*1000,istat[[#This Row],[Value]])</f>
        <v>79753000</v>
      </c>
      <c r="M7361" t="b" cm="1">
        <f t="array" ref="M7361">_xlfn.IFS(istat[[#This Row],[Flag Codes]]="c",FALSE,istat[[#This Row],[Ateco 2007]]="TOTALE",FALSE,TRUE,TRUE)</f>
        <v>1</v>
      </c>
      <c r="N7361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7361">
        <f>IFERROR(FIND("(",istat[[#This Row],[Variabile]])-2,LEN(istat[[#This Row],[Variabile]]))</f>
        <v>23</v>
      </c>
      <c r="P7361" t="str">
        <f>LEFT(istat[[#This Row],[Variabile]],istat[[#This Row],[unique_id_variable_text_num_char]])</f>
        <v>margine operativo lordo</v>
      </c>
      <c r="Q7361" t="str">
        <f>istat[[#This Row],[unique_id_ateco_text]]&amp;": "&amp;istat[[#This Row],[unique_id_variable_text]]</f>
        <v>8720 strutture di assistenza residenziale per persone affette da ritardi mentali, disturbi mentali o che abusano di sostanze stupefacenti: margine operativo lordo</v>
      </c>
    </row>
    <row r="7362" spans="1:17" x14ac:dyDescent="0.35">
      <c r="A7362" s="1" t="s">
        <v>11</v>
      </c>
      <c r="B7362" s="1" t="s">
        <v>12</v>
      </c>
      <c r="C7362" s="1" t="s">
        <v>69</v>
      </c>
      <c r="D7362" s="1" t="s">
        <v>70</v>
      </c>
      <c r="E7362" s="1" t="s">
        <v>1338</v>
      </c>
      <c r="F7362" s="1" t="s">
        <v>1012</v>
      </c>
      <c r="G7362">
        <v>2020</v>
      </c>
      <c r="H7362">
        <v>2020</v>
      </c>
      <c r="I7362">
        <v>3818485</v>
      </c>
      <c r="L7362">
        <f>IF(ISNUMBER(SEARCH("migliaia",istat[[#This Row],[Variabile]])),istat[[#This Row],[Value]]*1000,istat[[#This Row],[Value]])</f>
        <v>3818485000</v>
      </c>
      <c r="M7362" t="b" cm="1">
        <f t="array" ref="M7362">_xlfn.IFS(istat[[#This Row],[Flag Codes]]="c",FALSE,istat[[#This Row],[Ateco 2007]]="TOTALE",FALSE,TRUE,TRUE)</f>
        <v>1</v>
      </c>
      <c r="N736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2">
        <f>IFERROR(FIND("(",istat[[#This Row],[Variabile]])-2,LEN(istat[[#This Row],[Variabile]]))</f>
        <v>9</v>
      </c>
      <c r="P7362" t="str">
        <f>LEFT(istat[[#This Row],[Variabile]],istat[[#This Row],[unique_id_variable_text_num_char]])</f>
        <v>fatturato</v>
      </c>
      <c r="Q7362" t="str">
        <f>istat[[#This Row],[unique_id_ateco_text]]&amp;": "&amp;istat[[#This Row],[unique_id_variable_text]]</f>
        <v>8730 strutture di assistenza residenziale per anziani e disabili: fatturato</v>
      </c>
    </row>
    <row r="7363" spans="1:17" x14ac:dyDescent="0.35">
      <c r="A7363" s="1" t="s">
        <v>11</v>
      </c>
      <c r="B7363" s="1" t="s">
        <v>12</v>
      </c>
      <c r="C7363" s="1" t="s">
        <v>73</v>
      </c>
      <c r="D7363" s="1" t="s">
        <v>74</v>
      </c>
      <c r="E7363" s="1" t="s">
        <v>1338</v>
      </c>
      <c r="F7363" s="1" t="s">
        <v>1012</v>
      </c>
      <c r="G7363">
        <v>2020</v>
      </c>
      <c r="H7363">
        <v>2020</v>
      </c>
      <c r="I7363">
        <v>2120574</v>
      </c>
      <c r="L7363">
        <f>IF(ISNUMBER(SEARCH("migliaia",istat[[#This Row],[Variabile]])),istat[[#This Row],[Value]]*1000,istat[[#This Row],[Value]])</f>
        <v>2120574000</v>
      </c>
      <c r="M7363" t="b" cm="1">
        <f t="array" ref="M7363">_xlfn.IFS(istat[[#This Row],[Flag Codes]]="c",FALSE,istat[[#This Row],[Ateco 2007]]="TOTALE",FALSE,TRUE,TRUE)</f>
        <v>1</v>
      </c>
      <c r="N73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7363">
        <f>IFERROR(FIND("(",istat[[#This Row],[Variabile]])-2,LEN(istat[[#This Row],[Variabile]]))</f>
        <v>36</v>
      </c>
      <c r="P7363" t="str">
        <f>LEFT(istat[[#This Row],[Variabile]],istat[[#This Row],[unique_id_variable_text_num_char]])</f>
        <v>valore aggiunto al costo dei fattori</v>
      </c>
      <c r="Q7363" t="str">
        <f>istat[[#This Row],[unique_id_ateco_text]]&amp;": "&amp;istat[[#This Row],[unique_id_variable_text]]</f>
        <v>8730 strutture di assistenza residenziale per anziani e disabili: valore aggiunto al costo dei fattori</v>
      </c>
    </row>
    <row r="7364" spans="1:17" x14ac:dyDescent="0.35">
      <c r="A7364" s="1" t="s">
        <v>11</v>
      </c>
      <c r="B7364" s="1" t="s">
        <v>12</v>
      </c>
      <c r="C7364" s="1" t="s">
        <v>91</v>
      </c>
      <c r="D7364" s="1" t="s">
        <v>92</v>
      </c>
      <c r="E7364" s="1" t="s">
        <v>1329</v>
      </c>
      <c r="F7364" s="1" t="s">
        <v>1330</v>
      </c>
      <c r="G7364">
        <v>2020</v>
      </c>
      <c r="H7364">
        <v>2020</v>
      </c>
      <c r="I7364">
        <v>2707</v>
      </c>
      <c r="L7364">
        <f>IF(ISNUMBER(SEARCH("migliaia",istat[[#This Row],[Variabile]])),istat[[#This Row],[Value]]*1000,istat[[#This Row],[Value]])</f>
        <v>2707</v>
      </c>
      <c r="M7364" t="b" cm="1">
        <f t="array" ref="M7364">_xlfn.IFS(istat[[#This Row],[Flag Codes]]="c",FALSE,istat[[#This Row],[Ateco 2007]]="TOTALE",FALSE,TRUE,TRUE)</f>
        <v>1</v>
      </c>
      <c r="N7364" t="str">
        <f>istat[[#This Row],[ATECO_2007]]&amp;" "&amp;LEFT(istat[[#This Row],[Ateco 2007]],IFERROR(FIND("(",istat[[#This Row],[Ateco 2007]])-2,LEN(istat[[#This Row],[Ateco 2007]])))</f>
        <v>9101 attività di biblioteche ed archivi</v>
      </c>
      <c r="O7364">
        <f>IFERROR(FIND("(",istat[[#This Row],[Variabile]])-2,LEN(istat[[#This Row],[Variabile]]))</f>
        <v>8</v>
      </c>
      <c r="P7364" t="str">
        <f>LEFT(istat[[#This Row],[Variabile]],istat[[#This Row],[unique_id_variable_text_num_char]])</f>
        <v>occupati</v>
      </c>
      <c r="Q7364" t="str">
        <f>istat[[#This Row],[unique_id_ateco_text]]&amp;": "&amp;istat[[#This Row],[unique_id_variable_text]]</f>
        <v>9101 attività di biblioteche ed archivi: occupati</v>
      </c>
    </row>
    <row r="7365" spans="1:17" x14ac:dyDescent="0.35">
      <c r="A7365" s="1" t="s">
        <v>11</v>
      </c>
      <c r="B7365" s="1" t="s">
        <v>12</v>
      </c>
      <c r="C7365" s="1" t="s">
        <v>69</v>
      </c>
      <c r="D7365" s="1" t="s">
        <v>70</v>
      </c>
      <c r="E7365" s="1" t="s">
        <v>1193</v>
      </c>
      <c r="F7365" s="1" t="s">
        <v>1194</v>
      </c>
      <c r="G7365">
        <v>2020</v>
      </c>
      <c r="H7365">
        <v>2020</v>
      </c>
      <c r="I7365">
        <v>1767740</v>
      </c>
      <c r="L7365">
        <f>IF(ISNUMBER(SEARCH("migliaia",istat[[#This Row],[Variabile]])),istat[[#This Row],[Value]]*1000,istat[[#This Row],[Value]])</f>
        <v>1767740000</v>
      </c>
      <c r="M7365" t="b" cm="1">
        <f t="array" ref="M7365">_xlfn.IFS(istat[[#This Row],[Flag Codes]]="c",FALSE,istat[[#This Row],[Ateco 2007]]="TOTALE",FALSE,TRUE,TRUE)</f>
        <v>1</v>
      </c>
      <c r="N73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5">
        <f>IFERROR(FIND("(",istat[[#This Row],[Variabile]])-2,LEN(istat[[#This Row],[Variabile]]))</f>
        <v>9</v>
      </c>
      <c r="P7365" t="str">
        <f>LEFT(istat[[#This Row],[Variabile]],istat[[#This Row],[unique_id_variable_text_num_char]])</f>
        <v>fatturato</v>
      </c>
      <c r="Q7365" t="str">
        <f>istat[[#This Row],[unique_id_ateco_text]]&amp;": "&amp;istat[[#This Row],[unique_id_variable_text]]</f>
        <v>932 attività ricreative e di divertimento: fatturato</v>
      </c>
    </row>
    <row r="7366" spans="1:17" x14ac:dyDescent="0.35">
      <c r="A7366" s="1" t="s">
        <v>11</v>
      </c>
      <c r="B7366" s="1" t="s">
        <v>12</v>
      </c>
      <c r="C7366" s="1" t="s">
        <v>73</v>
      </c>
      <c r="D7366" s="1" t="s">
        <v>74</v>
      </c>
      <c r="E7366" s="1" t="s">
        <v>1193</v>
      </c>
      <c r="F7366" s="1" t="s">
        <v>1194</v>
      </c>
      <c r="G7366">
        <v>2020</v>
      </c>
      <c r="H7366">
        <v>2020</v>
      </c>
      <c r="I7366">
        <v>649594</v>
      </c>
      <c r="L7366">
        <f>IF(ISNUMBER(SEARCH("migliaia",istat[[#This Row],[Variabile]])),istat[[#This Row],[Value]]*1000,istat[[#This Row],[Value]])</f>
        <v>649594000</v>
      </c>
      <c r="M7366" t="b" cm="1">
        <f t="array" ref="M7366">_xlfn.IFS(istat[[#This Row],[Flag Codes]]="c",FALSE,istat[[#This Row],[Ateco 2007]]="TOTALE",FALSE,TRUE,TRUE)</f>
        <v>1</v>
      </c>
      <c r="N73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6">
        <f>IFERROR(FIND("(",istat[[#This Row],[Variabile]])-2,LEN(istat[[#This Row],[Variabile]]))</f>
        <v>36</v>
      </c>
      <c r="P7366" t="str">
        <f>LEFT(istat[[#This Row],[Variabile]],istat[[#This Row],[unique_id_variable_text_num_char]])</f>
        <v>valore aggiunto al costo dei fattori</v>
      </c>
      <c r="Q7366" t="str">
        <f>istat[[#This Row],[unique_id_ateco_text]]&amp;": "&amp;istat[[#This Row],[unique_id_variable_text]]</f>
        <v>932 attività ricreative e di divertimento: valore aggiunto al costo dei fattori</v>
      </c>
    </row>
    <row r="7367" spans="1:17" x14ac:dyDescent="0.35">
      <c r="A7367" s="1" t="s">
        <v>11</v>
      </c>
      <c r="B7367" s="1" t="s">
        <v>12</v>
      </c>
      <c r="C7367" s="1" t="s">
        <v>101</v>
      </c>
      <c r="D7367" s="1" t="s">
        <v>102</v>
      </c>
      <c r="E7367" s="1" t="s">
        <v>1193</v>
      </c>
      <c r="F7367" s="1" t="s">
        <v>1194</v>
      </c>
      <c r="G7367">
        <v>2020</v>
      </c>
      <c r="H7367">
        <v>2020</v>
      </c>
      <c r="I7367">
        <v>25694</v>
      </c>
      <c r="L7367">
        <f>IF(ISNUMBER(SEARCH("migliaia",istat[[#This Row],[Variabile]])),istat[[#This Row],[Value]]*1000,istat[[#This Row],[Value]])</f>
        <v>25694000</v>
      </c>
      <c r="M7367" t="b" cm="1">
        <f t="array" ref="M7367">_xlfn.IFS(istat[[#This Row],[Flag Codes]]="c",FALSE,istat[[#This Row],[Ateco 2007]]="TOTALE",FALSE,TRUE,TRUE)</f>
        <v>1</v>
      </c>
      <c r="N736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367">
        <f>IFERROR(FIND("(",istat[[#This Row],[Variabile]])-2,LEN(istat[[#This Row],[Variabile]]))</f>
        <v>27</v>
      </c>
      <c r="P7367" t="str">
        <f>LEFT(istat[[#This Row],[Variabile]],istat[[#This Row],[unique_id_variable_text_num_char]])</f>
        <v>ore lavorate dai dipendenti</v>
      </c>
      <c r="Q7367" t="str">
        <f>istat[[#This Row],[unique_id_ateco_text]]&amp;": "&amp;istat[[#This Row],[unique_id_variable_text]]</f>
        <v>932 attività ricreative e di divertimento: ore lavorate dai dipendenti</v>
      </c>
    </row>
    <row r="7368" spans="1:17" x14ac:dyDescent="0.35">
      <c r="A7368" s="1" t="s">
        <v>11</v>
      </c>
      <c r="B7368" s="1" t="s">
        <v>12</v>
      </c>
      <c r="C7368" s="1" t="s">
        <v>79</v>
      </c>
      <c r="D7368" s="1" t="s">
        <v>80</v>
      </c>
      <c r="E7368" s="1" t="s">
        <v>1339</v>
      </c>
      <c r="F7368" s="1" t="s">
        <v>402</v>
      </c>
      <c r="G7368">
        <v>2020</v>
      </c>
      <c r="H7368">
        <v>2020</v>
      </c>
      <c r="I7368">
        <v>2065695</v>
      </c>
      <c r="L7368">
        <f>IF(ISNUMBER(SEARCH("migliaia",istat[[#This Row],[Variabile]])),istat[[#This Row],[Value]]*1000,istat[[#This Row],[Value]])</f>
        <v>2065695000</v>
      </c>
      <c r="M7368" t="b" cm="1">
        <f t="array" ref="M7368">_xlfn.IFS(istat[[#This Row],[Flag Codes]]="c",FALSE,istat[[#This Row],[Ateco 2007]]="TOTALE",FALSE,TRUE,TRUE)</f>
        <v>1</v>
      </c>
      <c r="N7368" t="str">
        <f>istat[[#This Row],[ATECO_2007]]&amp;" "&amp;LEFT(istat[[#This Row],[Ateco 2007]],IFERROR(FIND("(",istat[[#This Row],[Ateco 2007]])-2,LEN(istat[[#This Row],[Ateco 2007]])))</f>
        <v>0620 estrazione di gas naturale</v>
      </c>
      <c r="O7368">
        <f>IFERROR(FIND("(",istat[[#This Row],[Variabile]])-2,LEN(istat[[#This Row],[Variabile]]))</f>
        <v>26</v>
      </c>
      <c r="P7368" t="str">
        <f>LEFT(istat[[#This Row],[Variabile]],istat[[#This Row],[unique_id_variable_text_num_char]])</f>
        <v>acquisto di beni e servizi</v>
      </c>
      <c r="Q7368" t="str">
        <f>istat[[#This Row],[unique_id_ateco_text]]&amp;": "&amp;istat[[#This Row],[unique_id_variable_text]]</f>
        <v>0620 estrazione di gas naturale: acquisto di beni e servizi</v>
      </c>
    </row>
    <row r="7369" spans="1:17" x14ac:dyDescent="0.35">
      <c r="A7369" s="1" t="s">
        <v>11</v>
      </c>
      <c r="B7369" s="1" t="s">
        <v>12</v>
      </c>
      <c r="C7369" s="1" t="s">
        <v>81</v>
      </c>
      <c r="D7369" s="1" t="s">
        <v>82</v>
      </c>
      <c r="E7369" s="1" t="s">
        <v>1339</v>
      </c>
      <c r="F7369" s="1" t="s">
        <v>402</v>
      </c>
      <c r="G7369">
        <v>2020</v>
      </c>
      <c r="H7369">
        <v>2020</v>
      </c>
      <c r="I7369">
        <v>155956</v>
      </c>
      <c r="L7369">
        <f>IF(ISNUMBER(SEARCH("migliaia",istat[[#This Row],[Variabile]])),istat[[#This Row],[Value]]*1000,istat[[#This Row],[Value]])</f>
        <v>155956000</v>
      </c>
      <c r="M7369" t="b" cm="1">
        <f t="array" ref="M7369">_xlfn.IFS(istat[[#This Row],[Flag Codes]]="c",FALSE,istat[[#This Row],[Ateco 2007]]="TOTALE",FALSE,TRUE,TRUE)</f>
        <v>1</v>
      </c>
      <c r="N7369" t="str">
        <f>istat[[#This Row],[ATECO_2007]]&amp;" "&amp;LEFT(istat[[#This Row],[Ateco 2007]],IFERROR(FIND("(",istat[[#This Row],[Ateco 2007]])-2,LEN(istat[[#This Row],[Ateco 2007]])))</f>
        <v>0620 estrazione di gas naturale</v>
      </c>
      <c r="O7369">
        <f>IFERROR(FIND("(",istat[[#This Row],[Variabile]])-2,LEN(istat[[#This Row],[Variabile]]))</f>
        <v>19</v>
      </c>
      <c r="P7369" t="str">
        <f>LEFT(istat[[#This Row],[Variabile]],istat[[#This Row],[unique_id_variable_text_num_char]])</f>
        <v>costi del personale</v>
      </c>
      <c r="Q7369" t="str">
        <f>istat[[#This Row],[unique_id_ateco_text]]&amp;": "&amp;istat[[#This Row],[unique_id_variable_text]]</f>
        <v>0620 estrazione di gas naturale: costi del personale</v>
      </c>
    </row>
    <row r="7370" spans="1:17" x14ac:dyDescent="0.35">
      <c r="A7370" s="1" t="s">
        <v>11</v>
      </c>
      <c r="B7370" s="1" t="s">
        <v>12</v>
      </c>
      <c r="C7370" s="1" t="s">
        <v>13</v>
      </c>
      <c r="D7370" s="1" t="s">
        <v>14</v>
      </c>
      <c r="E7370" s="1" t="s">
        <v>1198</v>
      </c>
      <c r="F7370" s="1" t="s">
        <v>128</v>
      </c>
      <c r="G7370">
        <v>2020</v>
      </c>
      <c r="H7370">
        <v>2020</v>
      </c>
      <c r="I7370">
        <v>1496</v>
      </c>
      <c r="L7370">
        <f>IF(ISNUMBER(SEARCH("migliaia",istat[[#This Row],[Variabile]])),istat[[#This Row],[Value]]*1000,istat[[#This Row],[Value]])</f>
        <v>1496</v>
      </c>
      <c r="M7370" t="b" cm="1">
        <f t="array" ref="M7370">_xlfn.IFS(istat[[#This Row],[Flag Codes]]="c",FALSE,istat[[#This Row],[Ateco 2007]]="TOTALE",FALSE,TRUE,TRUE)</f>
        <v>1</v>
      </c>
      <c r="N7370" t="str">
        <f>istat[[#This Row],[ATECO_2007]]&amp;" "&amp;LEFT(istat[[#This Row],[Ateco 2007]],IFERROR(FIND("(",istat[[#This Row],[Ateco 2007]])-2,LEN(istat[[#This Row],[Ateco 2007]])))</f>
        <v>1320 tessitura</v>
      </c>
      <c r="O7370">
        <f>IFERROR(FIND("(",istat[[#This Row],[Variabile]])-2,LEN(istat[[#This Row],[Variabile]]))</f>
        <v>7</v>
      </c>
      <c r="P7370" t="str">
        <f>LEFT(istat[[#This Row],[Variabile]],istat[[#This Row],[unique_id_variable_text_num_char]])</f>
        <v>imprese</v>
      </c>
      <c r="Q7370" t="str">
        <f>istat[[#This Row],[unique_id_ateco_text]]&amp;": "&amp;istat[[#This Row],[unique_id_variable_text]]</f>
        <v>1320 tessitura: imprese</v>
      </c>
    </row>
    <row r="7371" spans="1:17" x14ac:dyDescent="0.35">
      <c r="A7371" s="1" t="s">
        <v>11</v>
      </c>
      <c r="B7371" s="1" t="s">
        <v>12</v>
      </c>
      <c r="C7371" s="1" t="s">
        <v>69</v>
      </c>
      <c r="D7371" s="1" t="s">
        <v>70</v>
      </c>
      <c r="E7371" s="1" t="s">
        <v>1198</v>
      </c>
      <c r="F7371" s="1" t="s">
        <v>128</v>
      </c>
      <c r="G7371">
        <v>2020</v>
      </c>
      <c r="H7371">
        <v>2020</v>
      </c>
      <c r="I7371">
        <v>3916380</v>
      </c>
      <c r="L7371">
        <f>IF(ISNUMBER(SEARCH("migliaia",istat[[#This Row],[Variabile]])),istat[[#This Row],[Value]]*1000,istat[[#This Row],[Value]])</f>
        <v>3916380000</v>
      </c>
      <c r="M7371" t="b" cm="1">
        <f t="array" ref="M7371">_xlfn.IFS(istat[[#This Row],[Flag Codes]]="c",FALSE,istat[[#This Row],[Ateco 2007]]="TOTALE",FALSE,TRUE,TRUE)</f>
        <v>1</v>
      </c>
      <c r="N7371" t="str">
        <f>istat[[#This Row],[ATECO_2007]]&amp;" "&amp;LEFT(istat[[#This Row],[Ateco 2007]],IFERROR(FIND("(",istat[[#This Row],[Ateco 2007]])-2,LEN(istat[[#This Row],[Ateco 2007]])))</f>
        <v>1320 tessitura</v>
      </c>
      <c r="O7371">
        <f>IFERROR(FIND("(",istat[[#This Row],[Variabile]])-2,LEN(istat[[#This Row],[Variabile]]))</f>
        <v>9</v>
      </c>
      <c r="P7371" t="str">
        <f>LEFT(istat[[#This Row],[Variabile]],istat[[#This Row],[unique_id_variable_text_num_char]])</f>
        <v>fatturato</v>
      </c>
      <c r="Q7371" t="str">
        <f>istat[[#This Row],[unique_id_ateco_text]]&amp;": "&amp;istat[[#This Row],[unique_id_variable_text]]</f>
        <v>1320 tessitura: fatturato</v>
      </c>
    </row>
    <row r="7372" spans="1:17" x14ac:dyDescent="0.35">
      <c r="A7372" s="1" t="s">
        <v>11</v>
      </c>
      <c r="B7372" s="1" t="s">
        <v>12</v>
      </c>
      <c r="C7372" s="1" t="s">
        <v>91</v>
      </c>
      <c r="D7372" s="1" t="s">
        <v>92</v>
      </c>
      <c r="E7372" s="1" t="s">
        <v>1198</v>
      </c>
      <c r="F7372" s="1" t="s">
        <v>128</v>
      </c>
      <c r="G7372">
        <v>2020</v>
      </c>
      <c r="H7372">
        <v>2020</v>
      </c>
      <c r="I7372">
        <v>24374</v>
      </c>
      <c r="L7372">
        <f>IF(ISNUMBER(SEARCH("migliaia",istat[[#This Row],[Variabile]])),istat[[#This Row],[Value]]*1000,istat[[#This Row],[Value]])</f>
        <v>24374</v>
      </c>
      <c r="M7372" t="b" cm="1">
        <f t="array" ref="M7372">_xlfn.IFS(istat[[#This Row],[Flag Codes]]="c",FALSE,istat[[#This Row],[Ateco 2007]]="TOTALE",FALSE,TRUE,TRUE)</f>
        <v>1</v>
      </c>
      <c r="N7372" t="str">
        <f>istat[[#This Row],[ATECO_2007]]&amp;" "&amp;LEFT(istat[[#This Row],[Ateco 2007]],IFERROR(FIND("(",istat[[#This Row],[Ateco 2007]])-2,LEN(istat[[#This Row],[Ateco 2007]])))</f>
        <v>1320 tessitura</v>
      </c>
      <c r="O7372">
        <f>IFERROR(FIND("(",istat[[#This Row],[Variabile]])-2,LEN(istat[[#This Row],[Variabile]]))</f>
        <v>8</v>
      </c>
      <c r="P7372" t="str">
        <f>LEFT(istat[[#This Row],[Variabile]],istat[[#This Row],[unique_id_variable_text_num_char]])</f>
        <v>occupati</v>
      </c>
      <c r="Q7372" t="str">
        <f>istat[[#This Row],[unique_id_ateco_text]]&amp;": "&amp;istat[[#This Row],[unique_id_variable_text]]</f>
        <v>1320 tessitura: occupati</v>
      </c>
    </row>
    <row r="7373" spans="1:17" x14ac:dyDescent="0.35">
      <c r="A7373" s="1" t="s">
        <v>11</v>
      </c>
      <c r="B7373" s="1" t="s">
        <v>12</v>
      </c>
      <c r="C7373" s="1" t="s">
        <v>101</v>
      </c>
      <c r="D7373" s="1" t="s">
        <v>102</v>
      </c>
      <c r="E7373" s="1" t="s">
        <v>1198</v>
      </c>
      <c r="F7373" s="1" t="s">
        <v>128</v>
      </c>
      <c r="G7373">
        <v>2020</v>
      </c>
      <c r="H7373">
        <v>2020</v>
      </c>
      <c r="I7373">
        <v>30580</v>
      </c>
      <c r="L7373">
        <f>IF(ISNUMBER(SEARCH("migliaia",istat[[#This Row],[Variabile]])),istat[[#This Row],[Value]]*1000,istat[[#This Row],[Value]])</f>
        <v>30580000</v>
      </c>
      <c r="M7373" t="b" cm="1">
        <f t="array" ref="M7373">_xlfn.IFS(istat[[#This Row],[Flag Codes]]="c",FALSE,istat[[#This Row],[Ateco 2007]]="TOTALE",FALSE,TRUE,TRUE)</f>
        <v>1</v>
      </c>
      <c r="N7373" t="str">
        <f>istat[[#This Row],[ATECO_2007]]&amp;" "&amp;LEFT(istat[[#This Row],[Ateco 2007]],IFERROR(FIND("(",istat[[#This Row],[Ateco 2007]])-2,LEN(istat[[#This Row],[Ateco 2007]])))</f>
        <v>1320 tessitura</v>
      </c>
      <c r="O7373">
        <f>IFERROR(FIND("(",istat[[#This Row],[Variabile]])-2,LEN(istat[[#This Row],[Variabile]]))</f>
        <v>27</v>
      </c>
      <c r="P7373" t="str">
        <f>LEFT(istat[[#This Row],[Variabile]],istat[[#This Row],[unique_id_variable_text_num_char]])</f>
        <v>ore lavorate dai dipendenti</v>
      </c>
      <c r="Q7373" t="str">
        <f>istat[[#This Row],[unique_id_ateco_text]]&amp;": "&amp;istat[[#This Row],[unique_id_variable_text]]</f>
        <v>1320 tessitura: ore lavorate dai dipendenti</v>
      </c>
    </row>
    <row r="7374" spans="1:17" x14ac:dyDescent="0.35">
      <c r="A7374" s="1" t="s">
        <v>11</v>
      </c>
      <c r="B7374" s="1" t="s">
        <v>12</v>
      </c>
      <c r="C7374" s="1" t="s">
        <v>95</v>
      </c>
      <c r="D7374" s="1" t="s">
        <v>96</v>
      </c>
      <c r="E7374" s="1" t="s">
        <v>1333</v>
      </c>
      <c r="F7374" s="1" t="s">
        <v>1334</v>
      </c>
      <c r="G7374">
        <v>2020</v>
      </c>
      <c r="H7374">
        <v>2020</v>
      </c>
      <c r="I7374">
        <v>5615</v>
      </c>
      <c r="L7374">
        <f>IF(ISNUMBER(SEARCH("migliaia",istat[[#This Row],[Variabile]])),istat[[#This Row],[Value]]*1000,istat[[#This Row],[Value]])</f>
        <v>5615</v>
      </c>
      <c r="M7374" t="b" cm="1">
        <f t="array" ref="M7374">_xlfn.IFS(istat[[#This Row],[Flag Codes]]="c",FALSE,istat[[#This Row],[Ateco 2007]]="TOTALE",FALSE,TRUE,TRUE)</f>
        <v>1</v>
      </c>
      <c r="N7374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74">
        <f>IFERROR(FIND("(",istat[[#This Row],[Variabile]])-2,LEN(istat[[#This Row],[Variabile]]))</f>
        <v>21</v>
      </c>
      <c r="P7374" t="str">
        <f>LEFT(istat[[#This Row],[Variabile]],istat[[#This Row],[unique_id_variable_text_num_char]])</f>
        <v>lavoratori dipendenti</v>
      </c>
      <c r="Q7374" t="str">
        <f>istat[[#This Row],[unique_id_ateco_text]]&amp;": "&amp;istat[[#This Row],[unique_id_variable_text]]</f>
        <v>9103 gestione di luoghi e monumenti storici e attrazioni simili: lavoratori dipendenti</v>
      </c>
    </row>
    <row r="7375" spans="1:17" x14ac:dyDescent="0.35">
      <c r="A7375" s="1" t="s">
        <v>11</v>
      </c>
      <c r="B7375" s="1" t="s">
        <v>12</v>
      </c>
      <c r="C7375" s="1" t="s">
        <v>69</v>
      </c>
      <c r="D7375" s="1" t="s">
        <v>70</v>
      </c>
      <c r="E7375" s="1" t="s">
        <v>1340</v>
      </c>
      <c r="F7375" s="1" t="s">
        <v>1341</v>
      </c>
      <c r="G7375">
        <v>2020</v>
      </c>
      <c r="H7375">
        <v>2020</v>
      </c>
      <c r="I7375">
        <v>70420</v>
      </c>
      <c r="L7375">
        <f>IF(ISNUMBER(SEARCH("migliaia",istat[[#This Row],[Variabile]])),istat[[#This Row],[Value]]*1000,istat[[#This Row],[Value]])</f>
        <v>70420000</v>
      </c>
      <c r="M7375" t="b" cm="1">
        <f t="array" ref="M7375">_xlfn.IFS(istat[[#This Row],[Flag Codes]]="c",FALSE,istat[[#This Row],[Ateco 2007]]="TOTALE",FALSE,TRUE,TRUE)</f>
        <v>1</v>
      </c>
      <c r="N7375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5">
        <f>IFERROR(FIND("(",istat[[#This Row],[Variabile]])-2,LEN(istat[[#This Row],[Variabile]]))</f>
        <v>9</v>
      </c>
      <c r="P7375" t="str">
        <f>LEFT(istat[[#This Row],[Variabile]],istat[[#This Row],[unique_id_variable_text_num_char]])</f>
        <v>fatturato</v>
      </c>
      <c r="Q7375" t="str">
        <f>istat[[#This Row],[unique_id_ateco_text]]&amp;": "&amp;istat[[#This Row],[unique_id_variable_text]]</f>
        <v>9104 attività degli orti botanici, dei giardini zoologici e delle riserve naturali: fatturato</v>
      </c>
    </row>
    <row r="7376" spans="1:17" x14ac:dyDescent="0.35">
      <c r="A7376" s="1" t="s">
        <v>11</v>
      </c>
      <c r="B7376" s="1" t="s">
        <v>12</v>
      </c>
      <c r="C7376" s="1" t="s">
        <v>73</v>
      </c>
      <c r="D7376" s="1" t="s">
        <v>74</v>
      </c>
      <c r="E7376" s="1" t="s">
        <v>1340</v>
      </c>
      <c r="F7376" s="1" t="s">
        <v>1341</v>
      </c>
      <c r="G7376">
        <v>2020</v>
      </c>
      <c r="H7376">
        <v>2020</v>
      </c>
      <c r="I7376">
        <v>27486</v>
      </c>
      <c r="L7376">
        <f>IF(ISNUMBER(SEARCH("migliaia",istat[[#This Row],[Variabile]])),istat[[#This Row],[Value]]*1000,istat[[#This Row],[Value]])</f>
        <v>27486000</v>
      </c>
      <c r="M7376" t="b" cm="1">
        <f t="array" ref="M7376">_xlfn.IFS(istat[[#This Row],[Flag Codes]]="c",FALSE,istat[[#This Row],[Ateco 2007]]="TOTALE",FALSE,TRUE,TRUE)</f>
        <v>1</v>
      </c>
      <c r="N737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6">
        <f>IFERROR(FIND("(",istat[[#This Row],[Variabile]])-2,LEN(istat[[#This Row],[Variabile]]))</f>
        <v>36</v>
      </c>
      <c r="P7376" t="str">
        <f>LEFT(istat[[#This Row],[Variabile]],istat[[#This Row],[unique_id_variable_text_num_char]])</f>
        <v>valore aggiunto al costo dei fattori</v>
      </c>
      <c r="Q7376" t="str">
        <f>istat[[#This Row],[unique_id_ateco_text]]&amp;": "&amp;istat[[#This Row],[unique_id_variable_text]]</f>
        <v>9104 attività degli orti botanici, dei giardini zoologici e delle riserve naturali: valore aggiunto al costo dei fattori</v>
      </c>
    </row>
    <row r="7377" spans="1:17" x14ac:dyDescent="0.35">
      <c r="A7377" s="1" t="s">
        <v>11</v>
      </c>
      <c r="B7377" s="1" t="s">
        <v>12</v>
      </c>
      <c r="C7377" s="1" t="s">
        <v>91</v>
      </c>
      <c r="D7377" s="1" t="s">
        <v>92</v>
      </c>
      <c r="E7377" s="1" t="s">
        <v>1340</v>
      </c>
      <c r="F7377" s="1" t="s">
        <v>1341</v>
      </c>
      <c r="G7377">
        <v>2020</v>
      </c>
      <c r="H7377">
        <v>2020</v>
      </c>
      <c r="I7377">
        <v>970</v>
      </c>
      <c r="L7377">
        <f>IF(ISNUMBER(SEARCH("migliaia",istat[[#This Row],[Variabile]])),istat[[#This Row],[Value]]*1000,istat[[#This Row],[Value]])</f>
        <v>970</v>
      </c>
      <c r="M7377" t="b" cm="1">
        <f t="array" ref="M7377">_xlfn.IFS(istat[[#This Row],[Flag Codes]]="c",FALSE,istat[[#This Row],[Ateco 2007]]="TOTALE",FALSE,TRUE,TRUE)</f>
        <v>1</v>
      </c>
      <c r="N737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7">
        <f>IFERROR(FIND("(",istat[[#This Row],[Variabile]])-2,LEN(istat[[#This Row],[Variabile]]))</f>
        <v>8</v>
      </c>
      <c r="P7377" t="str">
        <f>LEFT(istat[[#This Row],[Variabile]],istat[[#This Row],[unique_id_variable_text_num_char]])</f>
        <v>occupati</v>
      </c>
      <c r="Q7377" t="str">
        <f>istat[[#This Row],[unique_id_ateco_text]]&amp;": "&amp;istat[[#This Row],[unique_id_variable_text]]</f>
        <v>9104 attività degli orti botanici, dei giardini zoologici e delle riserve naturali: occupati</v>
      </c>
    </row>
    <row r="7378" spans="1:17" x14ac:dyDescent="0.35">
      <c r="A7378" s="1" t="s">
        <v>11</v>
      </c>
      <c r="B7378" s="1" t="s">
        <v>12</v>
      </c>
      <c r="C7378" s="1" t="s">
        <v>101</v>
      </c>
      <c r="D7378" s="1" t="s">
        <v>102</v>
      </c>
      <c r="E7378" s="1" t="s">
        <v>1340</v>
      </c>
      <c r="F7378" s="1" t="s">
        <v>1341</v>
      </c>
      <c r="G7378">
        <v>2020</v>
      </c>
      <c r="H7378">
        <v>2020</v>
      </c>
      <c r="I7378">
        <v>1212</v>
      </c>
      <c r="L7378">
        <f>IF(ISNUMBER(SEARCH("migliaia",istat[[#This Row],[Variabile]])),istat[[#This Row],[Value]]*1000,istat[[#This Row],[Value]])</f>
        <v>1212000</v>
      </c>
      <c r="M7378" t="b" cm="1">
        <f t="array" ref="M7378">_xlfn.IFS(istat[[#This Row],[Flag Codes]]="c",FALSE,istat[[#This Row],[Ateco 2007]]="TOTALE",FALSE,TRUE,TRUE)</f>
        <v>1</v>
      </c>
      <c r="N7378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78">
        <f>IFERROR(FIND("(",istat[[#This Row],[Variabile]])-2,LEN(istat[[#This Row],[Variabile]]))</f>
        <v>27</v>
      </c>
      <c r="P7378" t="str">
        <f>LEFT(istat[[#This Row],[Variabile]],istat[[#This Row],[unique_id_variable_text_num_char]])</f>
        <v>ore lavorate dai dipendenti</v>
      </c>
      <c r="Q7378" t="str">
        <f>istat[[#This Row],[unique_id_ateco_text]]&amp;": "&amp;istat[[#This Row],[unique_id_variable_text]]</f>
        <v>9104 attività degli orti botanici, dei giardini zoologici e delle riserve naturali: ore lavorate dai dipendenti</v>
      </c>
    </row>
    <row r="7379" spans="1:17" x14ac:dyDescent="0.35">
      <c r="A7379" s="1" t="s">
        <v>11</v>
      </c>
      <c r="B7379" s="1" t="s">
        <v>12</v>
      </c>
      <c r="C7379" s="1" t="s">
        <v>71</v>
      </c>
      <c r="D7379" s="1" t="s">
        <v>72</v>
      </c>
      <c r="E7379" s="1" t="s">
        <v>1342</v>
      </c>
      <c r="F7379" s="1" t="s">
        <v>1343</v>
      </c>
      <c r="G7379">
        <v>2020</v>
      </c>
      <c r="H7379">
        <v>2020</v>
      </c>
      <c r="I7379">
        <v>788426</v>
      </c>
      <c r="L7379">
        <f>IF(ISNUMBER(SEARCH("migliaia",istat[[#This Row],[Variabile]])),istat[[#This Row],[Value]]*1000,istat[[#This Row],[Value]])</f>
        <v>788426000</v>
      </c>
      <c r="M7379" t="b" cm="1">
        <f t="array" ref="M7379">_xlfn.IFS(istat[[#This Row],[Flag Codes]]="c",FALSE,istat[[#This Row],[Ateco 2007]]="TOTALE",FALSE,TRUE,TRUE)</f>
        <v>1</v>
      </c>
      <c r="N7379" t="str">
        <f>istat[[#This Row],[ATECO_2007]]&amp;" "&amp;LEFT(istat[[#This Row],[Ateco 2007]],IFERROR(FIND("(",istat[[#This Row],[Ateco 2007]])-2,LEN(istat[[#This Row],[Ateco 2007]])))</f>
        <v>9311 gestione di impianti sportivi</v>
      </c>
      <c r="O7379">
        <f>IFERROR(FIND("(",istat[[#This Row],[Variabile]])-2,LEN(istat[[#This Row],[Variabile]]))</f>
        <v>23</v>
      </c>
      <c r="P7379" t="str">
        <f>LEFT(istat[[#This Row],[Variabile]],istat[[#This Row],[unique_id_variable_text_num_char]])</f>
        <v>valore della produzione</v>
      </c>
      <c r="Q7379" t="str">
        <f>istat[[#This Row],[unique_id_ateco_text]]&amp;": "&amp;istat[[#This Row],[unique_id_variable_text]]</f>
        <v>9311 gestione di impianti sportivi: valore della produzione</v>
      </c>
    </row>
    <row r="7380" spans="1:17" x14ac:dyDescent="0.35">
      <c r="A7380" s="1" t="s">
        <v>11</v>
      </c>
      <c r="B7380" s="1" t="s">
        <v>12</v>
      </c>
      <c r="C7380" s="1" t="s">
        <v>85</v>
      </c>
      <c r="D7380" s="1" t="s">
        <v>86</v>
      </c>
      <c r="E7380" s="1" t="s">
        <v>1344</v>
      </c>
      <c r="F7380" s="1" t="s">
        <v>1345</v>
      </c>
      <c r="G7380">
        <v>2020</v>
      </c>
      <c r="H7380">
        <v>2020</v>
      </c>
      <c r="I7380">
        <v>93519</v>
      </c>
      <c r="L7380">
        <f>IF(ISNUMBER(SEARCH("migliaia",istat[[#This Row],[Variabile]])),istat[[#This Row],[Value]]*1000,istat[[#This Row],[Value]])</f>
        <v>93519000</v>
      </c>
      <c r="M7380" t="b" cm="1">
        <f t="array" ref="M7380">_xlfn.IFS(istat[[#This Row],[Flag Codes]]="c",FALSE,istat[[#This Row],[Ateco 2007]]="TOTALE",FALSE,TRUE,TRUE)</f>
        <v>1</v>
      </c>
      <c r="N738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0">
        <f>IFERROR(FIND("(",istat[[#This Row],[Variabile]])-2,LEN(istat[[#This Row],[Variabile]]))</f>
        <v>17</v>
      </c>
      <c r="P7380" t="str">
        <f>LEFT(istat[[#This Row],[Variabile]],istat[[#This Row],[unique_id_variable_text_num_char]])</f>
        <v>salari e stipendi</v>
      </c>
      <c r="Q7380" t="str">
        <f>istat[[#This Row],[unique_id_ateco_text]]&amp;": "&amp;istat[[#This Row],[unique_id_variable_text]]</f>
        <v>9511 riparazione di computer e periferiche: salari e stipendi</v>
      </c>
    </row>
    <row r="7381" spans="1:17" x14ac:dyDescent="0.35">
      <c r="A7381" s="1" t="s">
        <v>11</v>
      </c>
      <c r="B7381" s="1" t="s">
        <v>12</v>
      </c>
      <c r="C7381" s="1" t="s">
        <v>87</v>
      </c>
      <c r="D7381" s="1" t="s">
        <v>88</v>
      </c>
      <c r="E7381" s="1" t="s">
        <v>1344</v>
      </c>
      <c r="F7381" s="1" t="s">
        <v>1345</v>
      </c>
      <c r="G7381">
        <v>2020</v>
      </c>
      <c r="H7381">
        <v>2020</v>
      </c>
      <c r="I7381">
        <v>9512</v>
      </c>
      <c r="L7381">
        <f>IF(ISNUMBER(SEARCH("migliaia",istat[[#This Row],[Variabile]])),istat[[#This Row],[Value]]*1000,istat[[#This Row],[Value]])</f>
        <v>9512000</v>
      </c>
      <c r="M7381" t="b" cm="1">
        <f t="array" ref="M7381">_xlfn.IFS(istat[[#This Row],[Flag Codes]]="c",FALSE,istat[[#This Row],[Ateco 2007]]="TOTALE",FALSE,TRUE,TRUE)</f>
        <v>1</v>
      </c>
      <c r="N738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81">
        <f>IFERROR(FIND("(",istat[[#This Row],[Variabile]])-2,LEN(istat[[#This Row],[Variabile]]))</f>
        <v>36</v>
      </c>
      <c r="P7381" t="str">
        <f>LEFT(istat[[#This Row],[Variabile]],istat[[#This Row],[unique_id_variable_text_num_char]])</f>
        <v>investimenti lordi in beni materiali</v>
      </c>
      <c r="Q7381" t="str">
        <f>istat[[#This Row],[unique_id_ateco_text]]&amp;": "&amp;istat[[#This Row],[unique_id_variable_text]]</f>
        <v>9511 riparazione di computer e periferiche: investimenti lordi in beni materiali</v>
      </c>
    </row>
    <row r="7382" spans="1:17" x14ac:dyDescent="0.35">
      <c r="A7382" s="1" t="s">
        <v>11</v>
      </c>
      <c r="B7382" s="1" t="s">
        <v>12</v>
      </c>
      <c r="C7382" s="1" t="s">
        <v>81</v>
      </c>
      <c r="D7382" s="1" t="s">
        <v>82</v>
      </c>
      <c r="E7382" s="1" t="s">
        <v>1346</v>
      </c>
      <c r="F7382" s="1" t="s">
        <v>1347</v>
      </c>
      <c r="G7382">
        <v>2020</v>
      </c>
      <c r="H7382">
        <v>2020</v>
      </c>
      <c r="I7382">
        <v>86240</v>
      </c>
      <c r="L7382">
        <f>IF(ISNUMBER(SEARCH("migliaia",istat[[#This Row],[Variabile]])),istat[[#This Row],[Value]]*1000,istat[[#This Row],[Value]])</f>
        <v>86240000</v>
      </c>
      <c r="M7382" t="b" cm="1">
        <f t="array" ref="M7382">_xlfn.IFS(istat[[#This Row],[Flag Codes]]="c",FALSE,istat[[#This Row],[Ateco 2007]]="TOTALE",FALSE,TRUE,TRUE)</f>
        <v>1</v>
      </c>
      <c r="N7382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382">
        <f>IFERROR(FIND("(",istat[[#This Row],[Variabile]])-2,LEN(istat[[#This Row],[Variabile]]))</f>
        <v>19</v>
      </c>
      <c r="P7382" t="str">
        <f>LEFT(istat[[#This Row],[Variabile]],istat[[#This Row],[unique_id_variable_text_num_char]])</f>
        <v>costi del personale</v>
      </c>
      <c r="Q7382" t="str">
        <f>istat[[#This Row],[unique_id_ateco_text]]&amp;": "&amp;istat[[#This Row],[unique_id_variable_text]]</f>
        <v>9512 riparazione di apparecchiature per le comunicazioni: costi del personale</v>
      </c>
    </row>
    <row r="7383" spans="1:17" x14ac:dyDescent="0.35">
      <c r="A7383" s="1" t="s">
        <v>11</v>
      </c>
      <c r="B7383" s="1" t="s">
        <v>12</v>
      </c>
      <c r="C7383" s="1" t="s">
        <v>91</v>
      </c>
      <c r="D7383" s="1" t="s">
        <v>92</v>
      </c>
      <c r="E7383" s="1" t="s">
        <v>1187</v>
      </c>
      <c r="F7383" s="1" t="s">
        <v>1188</v>
      </c>
      <c r="G7383">
        <v>2020</v>
      </c>
      <c r="H7383">
        <v>2020</v>
      </c>
      <c r="I7383">
        <v>3638</v>
      </c>
      <c r="L7383">
        <f>IF(ISNUMBER(SEARCH("migliaia",istat[[#This Row],[Variabile]])),istat[[#This Row],[Value]]*1000,istat[[#This Row],[Value]])</f>
        <v>3638</v>
      </c>
      <c r="M7383" t="b" cm="1">
        <f t="array" ref="M7383">_xlfn.IFS(istat[[#This Row],[Flag Codes]]="c",FALSE,istat[[#This Row],[Ateco 2007]]="TOTALE",FALSE,TRUE,TRUE)</f>
        <v>1</v>
      </c>
      <c r="N73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3">
        <f>IFERROR(FIND("(",istat[[#This Row],[Variabile]])-2,LEN(istat[[#This Row],[Variabile]]))</f>
        <v>8</v>
      </c>
      <c r="P7383" t="str">
        <f>LEFT(istat[[#This Row],[Variabile]],istat[[#This Row],[unique_id_variable_text_num_char]])</f>
        <v>occupati</v>
      </c>
      <c r="Q7383" t="str">
        <f>istat[[#This Row],[unique_id_ateco_text]]&amp;": "&amp;istat[[#This Row],[unique_id_variable_text]]</f>
        <v>854 istruzione post-secondaria universitaria e non universitaria: occupati</v>
      </c>
    </row>
    <row r="7384" spans="1:17" x14ac:dyDescent="0.35">
      <c r="A7384" s="1" t="s">
        <v>11</v>
      </c>
      <c r="B7384" s="1" t="s">
        <v>12</v>
      </c>
      <c r="C7384" s="1" t="s">
        <v>101</v>
      </c>
      <c r="D7384" s="1" t="s">
        <v>102</v>
      </c>
      <c r="E7384" s="1" t="s">
        <v>1187</v>
      </c>
      <c r="F7384" s="1" t="s">
        <v>1188</v>
      </c>
      <c r="G7384">
        <v>2020</v>
      </c>
      <c r="H7384">
        <v>2020</v>
      </c>
      <c r="I7384">
        <v>4159</v>
      </c>
      <c r="L7384">
        <f>IF(ISNUMBER(SEARCH("migliaia",istat[[#This Row],[Variabile]])),istat[[#This Row],[Value]]*1000,istat[[#This Row],[Value]])</f>
        <v>4159000</v>
      </c>
      <c r="M7384" t="b" cm="1">
        <f t="array" ref="M7384">_xlfn.IFS(istat[[#This Row],[Flag Codes]]="c",FALSE,istat[[#This Row],[Ateco 2007]]="TOTALE",FALSE,TRUE,TRUE)</f>
        <v>1</v>
      </c>
      <c r="N7384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384">
        <f>IFERROR(FIND("(",istat[[#This Row],[Variabile]])-2,LEN(istat[[#This Row],[Variabile]]))</f>
        <v>27</v>
      </c>
      <c r="P7384" t="str">
        <f>LEFT(istat[[#This Row],[Variabile]],istat[[#This Row],[unique_id_variable_text_num_char]])</f>
        <v>ore lavorate dai dipendenti</v>
      </c>
      <c r="Q7384" t="str">
        <f>istat[[#This Row],[unique_id_ateco_text]]&amp;": "&amp;istat[[#This Row],[unique_id_variable_text]]</f>
        <v>854 istruzione post-secondaria universitaria e non universitaria: ore lavorate dai dipendenti</v>
      </c>
    </row>
    <row r="7385" spans="1:17" x14ac:dyDescent="0.35">
      <c r="A7385" s="1" t="s">
        <v>11</v>
      </c>
      <c r="B7385" s="1" t="s">
        <v>12</v>
      </c>
      <c r="C7385" s="1" t="s">
        <v>79</v>
      </c>
      <c r="D7385" s="1" t="s">
        <v>80</v>
      </c>
      <c r="E7385" s="1" t="s">
        <v>1191</v>
      </c>
      <c r="F7385" s="1" t="s">
        <v>122</v>
      </c>
      <c r="G7385">
        <v>2020</v>
      </c>
      <c r="H7385">
        <v>2020</v>
      </c>
      <c r="I7385">
        <v>966781</v>
      </c>
      <c r="L7385">
        <f>IF(ISNUMBER(SEARCH("migliaia",istat[[#This Row],[Variabile]])),istat[[#This Row],[Value]]*1000,istat[[#This Row],[Value]])</f>
        <v>966781000</v>
      </c>
      <c r="M7385" t="b" cm="1">
        <f t="array" ref="M7385">_xlfn.IFS(istat[[#This Row],[Flag Codes]]="c",FALSE,istat[[#This Row],[Ateco 2007]]="TOTALE",FALSE,TRUE,TRUE)</f>
        <v>1</v>
      </c>
      <c r="N738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5">
        <f>IFERROR(FIND("(",istat[[#This Row],[Variabile]])-2,LEN(istat[[#This Row],[Variabile]]))</f>
        <v>26</v>
      </c>
      <c r="P7385" t="str">
        <f>LEFT(istat[[#This Row],[Variabile]],istat[[#This Row],[unique_id_variable_text_num_char]])</f>
        <v>acquisto di beni e servizi</v>
      </c>
      <c r="Q7385" t="str">
        <f>istat[[#This Row],[unique_id_ateco_text]]&amp;": "&amp;istat[[#This Row],[unique_id_variable_text]]</f>
        <v>900 attività creative, artistiche e di intrattenimento: acquisto di beni e servizi</v>
      </c>
    </row>
    <row r="7386" spans="1:17" x14ac:dyDescent="0.35">
      <c r="A7386" s="1" t="s">
        <v>11</v>
      </c>
      <c r="B7386" s="1" t="s">
        <v>12</v>
      </c>
      <c r="C7386" s="1" t="s">
        <v>81</v>
      </c>
      <c r="D7386" s="1" t="s">
        <v>82</v>
      </c>
      <c r="E7386" s="1" t="s">
        <v>1191</v>
      </c>
      <c r="F7386" s="1" t="s">
        <v>122</v>
      </c>
      <c r="G7386">
        <v>2020</v>
      </c>
      <c r="H7386">
        <v>2020</v>
      </c>
      <c r="I7386">
        <v>258394</v>
      </c>
      <c r="L7386">
        <f>IF(ISNUMBER(SEARCH("migliaia",istat[[#This Row],[Variabile]])),istat[[#This Row],[Value]]*1000,istat[[#This Row],[Value]])</f>
        <v>258394000</v>
      </c>
      <c r="M7386" t="b" cm="1">
        <f t="array" ref="M7386">_xlfn.IFS(istat[[#This Row],[Flag Codes]]="c",FALSE,istat[[#This Row],[Ateco 2007]]="TOTALE",FALSE,TRUE,TRUE)</f>
        <v>1</v>
      </c>
      <c r="N7386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386">
        <f>IFERROR(FIND("(",istat[[#This Row],[Variabile]])-2,LEN(istat[[#This Row],[Variabile]]))</f>
        <v>19</v>
      </c>
      <c r="P7386" t="str">
        <f>LEFT(istat[[#This Row],[Variabile]],istat[[#This Row],[unique_id_variable_text_num_char]])</f>
        <v>costi del personale</v>
      </c>
      <c r="Q7386" t="str">
        <f>istat[[#This Row],[unique_id_ateco_text]]&amp;": "&amp;istat[[#This Row],[unique_id_variable_text]]</f>
        <v>900 attività creative, artistiche e di intrattenimento: costi del personale</v>
      </c>
    </row>
    <row r="7387" spans="1:17" x14ac:dyDescent="0.35">
      <c r="A7387" s="1" t="s">
        <v>11</v>
      </c>
      <c r="B7387" s="1" t="s">
        <v>12</v>
      </c>
      <c r="C7387" s="1" t="s">
        <v>71</v>
      </c>
      <c r="D7387" s="1" t="s">
        <v>72</v>
      </c>
      <c r="E7387" s="1" t="s">
        <v>1339</v>
      </c>
      <c r="F7387" s="1" t="s">
        <v>402</v>
      </c>
      <c r="G7387">
        <v>2020</v>
      </c>
      <c r="H7387">
        <v>2020</v>
      </c>
      <c r="I7387">
        <v>2836182</v>
      </c>
      <c r="L7387">
        <f>IF(ISNUMBER(SEARCH("migliaia",istat[[#This Row],[Variabile]])),istat[[#This Row],[Value]]*1000,istat[[#This Row],[Value]])</f>
        <v>2836182000</v>
      </c>
      <c r="M7387" t="b" cm="1">
        <f t="array" ref="M7387">_xlfn.IFS(istat[[#This Row],[Flag Codes]]="c",FALSE,istat[[#This Row],[Ateco 2007]]="TOTALE",FALSE,TRUE,TRUE)</f>
        <v>1</v>
      </c>
      <c r="N7387" t="str">
        <f>istat[[#This Row],[ATECO_2007]]&amp;" "&amp;LEFT(istat[[#This Row],[Ateco 2007]],IFERROR(FIND("(",istat[[#This Row],[Ateco 2007]])-2,LEN(istat[[#This Row],[Ateco 2007]])))</f>
        <v>0620 estrazione di gas naturale</v>
      </c>
      <c r="O7387">
        <f>IFERROR(FIND("(",istat[[#This Row],[Variabile]])-2,LEN(istat[[#This Row],[Variabile]]))</f>
        <v>23</v>
      </c>
      <c r="P7387" t="str">
        <f>LEFT(istat[[#This Row],[Variabile]],istat[[#This Row],[unique_id_variable_text_num_char]])</f>
        <v>valore della produzione</v>
      </c>
      <c r="Q7387" t="str">
        <f>istat[[#This Row],[unique_id_ateco_text]]&amp;": "&amp;istat[[#This Row],[unique_id_variable_text]]</f>
        <v>0620 estrazione di gas naturale: valore della produzione</v>
      </c>
    </row>
    <row r="7388" spans="1:17" x14ac:dyDescent="0.35">
      <c r="A7388" s="1" t="s">
        <v>11</v>
      </c>
      <c r="B7388" s="1" t="s">
        <v>12</v>
      </c>
      <c r="C7388" s="1" t="s">
        <v>95</v>
      </c>
      <c r="D7388" s="1" t="s">
        <v>96</v>
      </c>
      <c r="E7388" s="1" t="s">
        <v>1339</v>
      </c>
      <c r="F7388" s="1" t="s">
        <v>402</v>
      </c>
      <c r="G7388">
        <v>2020</v>
      </c>
      <c r="H7388">
        <v>2020</v>
      </c>
      <c r="I7388">
        <v>1539</v>
      </c>
      <c r="L7388">
        <f>IF(ISNUMBER(SEARCH("migliaia",istat[[#This Row],[Variabile]])),istat[[#This Row],[Value]]*1000,istat[[#This Row],[Value]])</f>
        <v>1539</v>
      </c>
      <c r="M7388" t="b" cm="1">
        <f t="array" ref="M7388">_xlfn.IFS(istat[[#This Row],[Flag Codes]]="c",FALSE,istat[[#This Row],[Ateco 2007]]="TOTALE",FALSE,TRUE,TRUE)</f>
        <v>1</v>
      </c>
      <c r="N7388" t="str">
        <f>istat[[#This Row],[ATECO_2007]]&amp;" "&amp;LEFT(istat[[#This Row],[Ateco 2007]],IFERROR(FIND("(",istat[[#This Row],[Ateco 2007]])-2,LEN(istat[[#This Row],[Ateco 2007]])))</f>
        <v>0620 estrazione di gas naturale</v>
      </c>
      <c r="O7388">
        <f>IFERROR(FIND("(",istat[[#This Row],[Variabile]])-2,LEN(istat[[#This Row],[Variabile]]))</f>
        <v>21</v>
      </c>
      <c r="P7388" t="str">
        <f>LEFT(istat[[#This Row],[Variabile]],istat[[#This Row],[unique_id_variable_text_num_char]])</f>
        <v>lavoratori dipendenti</v>
      </c>
      <c r="Q7388" t="str">
        <f>istat[[#This Row],[unique_id_ateco_text]]&amp;": "&amp;istat[[#This Row],[unique_id_variable_text]]</f>
        <v>0620 estrazione di gas naturale: lavoratori dipendenti</v>
      </c>
    </row>
    <row r="7389" spans="1:17" x14ac:dyDescent="0.35">
      <c r="A7389" s="1" t="s">
        <v>11</v>
      </c>
      <c r="B7389" s="1" t="s">
        <v>12</v>
      </c>
      <c r="C7389" s="1" t="s">
        <v>13</v>
      </c>
      <c r="D7389" s="1" t="s">
        <v>14</v>
      </c>
      <c r="E7389" s="1" t="s">
        <v>1195</v>
      </c>
      <c r="F7389" s="1" t="s">
        <v>301</v>
      </c>
      <c r="G7389">
        <v>2020</v>
      </c>
      <c r="H7389">
        <v>2020</v>
      </c>
      <c r="I7389">
        <v>0</v>
      </c>
      <c r="L7389">
        <f>IF(ISNUMBER(SEARCH("migliaia",istat[[#This Row],[Variabile]])),istat[[#This Row],[Value]]*1000,istat[[#This Row],[Value]])</f>
        <v>0</v>
      </c>
      <c r="M7389" t="b" cm="1">
        <f t="array" ref="M7389">_xlfn.IFS(istat[[#This Row],[Flag Codes]]="c",FALSE,istat[[#This Row],[Ateco 2007]]="TOTALE",FALSE,TRUE,TRUE)</f>
        <v>1</v>
      </c>
      <c r="N7389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89">
        <f>IFERROR(FIND("(",istat[[#This Row],[Variabile]])-2,LEN(istat[[#This Row],[Variabile]]))</f>
        <v>7</v>
      </c>
      <c r="P7389" t="str">
        <f>LEFT(istat[[#This Row],[Variabile]],istat[[#This Row],[unique_id_variable_text_num_char]])</f>
        <v>imprese</v>
      </c>
      <c r="Q7389" t="str">
        <f>istat[[#This Row],[unique_id_ateco_text]]&amp;": "&amp;istat[[#This Row],[unique_id_variable_text]]</f>
        <v>0710 estrazione di minerali metalliferi ferrosi: imprese</v>
      </c>
    </row>
    <row r="7390" spans="1:17" x14ac:dyDescent="0.35">
      <c r="A7390" s="1" t="s">
        <v>11</v>
      </c>
      <c r="B7390" s="1" t="s">
        <v>12</v>
      </c>
      <c r="C7390" s="1" t="s">
        <v>69</v>
      </c>
      <c r="D7390" s="1" t="s">
        <v>70</v>
      </c>
      <c r="E7390" s="1" t="s">
        <v>1195</v>
      </c>
      <c r="F7390" s="1" t="s">
        <v>301</v>
      </c>
      <c r="G7390">
        <v>2020</v>
      </c>
      <c r="H7390">
        <v>2020</v>
      </c>
      <c r="I7390">
        <v>0</v>
      </c>
      <c r="L7390">
        <f>IF(ISNUMBER(SEARCH("migliaia",istat[[#This Row],[Variabile]])),istat[[#This Row],[Value]]*1000,istat[[#This Row],[Value]])</f>
        <v>0</v>
      </c>
      <c r="M7390" t="b" cm="1">
        <f t="array" ref="M7390">_xlfn.IFS(istat[[#This Row],[Flag Codes]]="c",FALSE,istat[[#This Row],[Ateco 2007]]="TOTALE",FALSE,TRUE,TRUE)</f>
        <v>1</v>
      </c>
      <c r="N739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0">
        <f>IFERROR(FIND("(",istat[[#This Row],[Variabile]])-2,LEN(istat[[#This Row],[Variabile]]))</f>
        <v>9</v>
      </c>
      <c r="P7390" t="str">
        <f>LEFT(istat[[#This Row],[Variabile]],istat[[#This Row],[unique_id_variable_text_num_char]])</f>
        <v>fatturato</v>
      </c>
      <c r="Q7390" t="str">
        <f>istat[[#This Row],[unique_id_ateco_text]]&amp;": "&amp;istat[[#This Row],[unique_id_variable_text]]</f>
        <v>0710 estrazione di minerali metalliferi ferrosi: fatturato</v>
      </c>
    </row>
    <row r="7391" spans="1:17" x14ac:dyDescent="0.35">
      <c r="A7391" s="1" t="s">
        <v>11</v>
      </c>
      <c r="B7391" s="1" t="s">
        <v>12</v>
      </c>
      <c r="C7391" s="1" t="s">
        <v>91</v>
      </c>
      <c r="D7391" s="1" t="s">
        <v>92</v>
      </c>
      <c r="E7391" s="1" t="s">
        <v>1195</v>
      </c>
      <c r="F7391" s="1" t="s">
        <v>301</v>
      </c>
      <c r="G7391">
        <v>2020</v>
      </c>
      <c r="H7391">
        <v>2020</v>
      </c>
      <c r="I7391">
        <v>0</v>
      </c>
      <c r="L7391">
        <f>IF(ISNUMBER(SEARCH("migliaia",istat[[#This Row],[Variabile]])),istat[[#This Row],[Value]]*1000,istat[[#This Row],[Value]])</f>
        <v>0</v>
      </c>
      <c r="M7391" t="b" cm="1">
        <f t="array" ref="M7391">_xlfn.IFS(istat[[#This Row],[Flag Codes]]="c",FALSE,istat[[#This Row],[Ateco 2007]]="TOTALE",FALSE,TRUE,TRUE)</f>
        <v>1</v>
      </c>
      <c r="N7391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1">
        <f>IFERROR(FIND("(",istat[[#This Row],[Variabile]])-2,LEN(istat[[#This Row],[Variabile]]))</f>
        <v>8</v>
      </c>
      <c r="P7391" t="str">
        <f>LEFT(istat[[#This Row],[Variabile]],istat[[#This Row],[unique_id_variable_text_num_char]])</f>
        <v>occupati</v>
      </c>
      <c r="Q7391" t="str">
        <f>istat[[#This Row],[unique_id_ateco_text]]&amp;": "&amp;istat[[#This Row],[unique_id_variable_text]]</f>
        <v>0710 estrazione di minerali metalliferi ferrosi: occupati</v>
      </c>
    </row>
    <row r="7392" spans="1:17" x14ac:dyDescent="0.35">
      <c r="A7392" s="1" t="s">
        <v>11</v>
      </c>
      <c r="B7392" s="1" t="s">
        <v>12</v>
      </c>
      <c r="C7392" s="1" t="s">
        <v>101</v>
      </c>
      <c r="D7392" s="1" t="s">
        <v>102</v>
      </c>
      <c r="E7392" s="1" t="s">
        <v>1195</v>
      </c>
      <c r="F7392" s="1" t="s">
        <v>301</v>
      </c>
      <c r="G7392">
        <v>2020</v>
      </c>
      <c r="H7392">
        <v>2020</v>
      </c>
      <c r="I7392">
        <v>0</v>
      </c>
      <c r="L7392">
        <f>IF(ISNUMBER(SEARCH("migliaia",istat[[#This Row],[Variabile]])),istat[[#This Row],[Value]]*1000,istat[[#This Row],[Value]])</f>
        <v>0</v>
      </c>
      <c r="M7392" t="b" cm="1">
        <f t="array" ref="M7392">_xlfn.IFS(istat[[#This Row],[Flag Codes]]="c",FALSE,istat[[#This Row],[Ateco 2007]]="TOTALE",FALSE,TRUE,TRUE)</f>
        <v>1</v>
      </c>
      <c r="N7392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392">
        <f>IFERROR(FIND("(",istat[[#This Row],[Variabile]])-2,LEN(istat[[#This Row],[Variabile]]))</f>
        <v>27</v>
      </c>
      <c r="P7392" t="str">
        <f>LEFT(istat[[#This Row],[Variabile]],istat[[#This Row],[unique_id_variable_text_num_char]])</f>
        <v>ore lavorate dai dipendenti</v>
      </c>
      <c r="Q7392" t="str">
        <f>istat[[#This Row],[unique_id_ateco_text]]&amp;": "&amp;istat[[#This Row],[unique_id_variable_text]]</f>
        <v>0710 estrazione di minerali metalliferi ferrosi: ore lavorate dai dipendenti</v>
      </c>
    </row>
    <row r="7393" spans="1:17" x14ac:dyDescent="0.35">
      <c r="A7393" s="1" t="s">
        <v>11</v>
      </c>
      <c r="B7393" s="1" t="s">
        <v>12</v>
      </c>
      <c r="C7393" s="1" t="s">
        <v>95</v>
      </c>
      <c r="D7393" s="1" t="s">
        <v>96</v>
      </c>
      <c r="E7393" s="1" t="s">
        <v>1189</v>
      </c>
      <c r="F7393" s="1" t="s">
        <v>1190</v>
      </c>
      <c r="G7393">
        <v>2020</v>
      </c>
      <c r="H7393">
        <v>2020</v>
      </c>
      <c r="I7393">
        <v>98267</v>
      </c>
      <c r="L7393">
        <f>IF(ISNUMBER(SEARCH("migliaia",istat[[#This Row],[Variabile]])),istat[[#This Row],[Value]]*1000,istat[[#This Row],[Value]])</f>
        <v>98267</v>
      </c>
      <c r="M7393" t="b" cm="1">
        <f t="array" ref="M7393">_xlfn.IFS(istat[[#This Row],[Flag Codes]]="c",FALSE,istat[[#This Row],[Ateco 2007]]="TOTALE",FALSE,TRUE,TRUE)</f>
        <v>1</v>
      </c>
      <c r="N739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393">
        <f>IFERROR(FIND("(",istat[[#This Row],[Variabile]])-2,LEN(istat[[#This Row],[Variabile]]))</f>
        <v>21</v>
      </c>
      <c r="P7393" t="str">
        <f>LEFT(istat[[#This Row],[Variabile]],istat[[#This Row],[unique_id_variable_text_num_char]])</f>
        <v>lavoratori dipendenti</v>
      </c>
      <c r="Q7393" t="str">
        <f>istat[[#This Row],[unique_id_ateco_text]]&amp;": "&amp;istat[[#This Row],[unique_id_variable_text]]</f>
        <v>881 assistenza sociale non residenziale per anziani e disabili: lavoratori dipendenti</v>
      </c>
    </row>
    <row r="7394" spans="1:17" x14ac:dyDescent="0.35">
      <c r="A7394" s="1" t="s">
        <v>11</v>
      </c>
      <c r="B7394" s="1" t="s">
        <v>12</v>
      </c>
      <c r="C7394" s="1" t="s">
        <v>85</v>
      </c>
      <c r="D7394" s="1" t="s">
        <v>86</v>
      </c>
      <c r="E7394" s="1" t="s">
        <v>1192</v>
      </c>
      <c r="F7394" s="1" t="s">
        <v>90</v>
      </c>
      <c r="G7394">
        <v>2020</v>
      </c>
      <c r="H7394">
        <v>2020</v>
      </c>
      <c r="I7394">
        <v>174987</v>
      </c>
      <c r="L7394">
        <f>IF(ISNUMBER(SEARCH("migliaia",istat[[#This Row],[Variabile]])),istat[[#This Row],[Value]]*1000,istat[[#This Row],[Value]])</f>
        <v>174987000</v>
      </c>
      <c r="M7394" t="b" cm="1">
        <f t="array" ref="M7394">_xlfn.IFS(istat[[#This Row],[Flag Codes]]="c",FALSE,istat[[#This Row],[Ateco 2007]]="TOTALE",FALSE,TRUE,TRUE)</f>
        <v>1</v>
      </c>
      <c r="N7394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4">
        <f>IFERROR(FIND("(",istat[[#This Row],[Variabile]])-2,LEN(istat[[#This Row],[Variabile]]))</f>
        <v>17</v>
      </c>
      <c r="P7394" t="str">
        <f>LEFT(istat[[#This Row],[Variabile]],istat[[#This Row],[unique_id_variable_text_num_char]])</f>
        <v>salari e stipendi</v>
      </c>
      <c r="Q7394" t="str">
        <f>istat[[#This Row],[unique_id_ateco_text]]&amp;": "&amp;istat[[#This Row],[unique_id_variable_text]]</f>
        <v>910 attività di biblioteche, archivi, musei ed altre attività culturali: salari e stipendi</v>
      </c>
    </row>
    <row r="7395" spans="1:17" x14ac:dyDescent="0.35">
      <c r="A7395" s="1" t="s">
        <v>11</v>
      </c>
      <c r="B7395" s="1" t="s">
        <v>12</v>
      </c>
      <c r="C7395" s="1" t="s">
        <v>87</v>
      </c>
      <c r="D7395" s="1" t="s">
        <v>88</v>
      </c>
      <c r="E7395" s="1" t="s">
        <v>1192</v>
      </c>
      <c r="F7395" s="1" t="s">
        <v>90</v>
      </c>
      <c r="G7395">
        <v>2020</v>
      </c>
      <c r="H7395">
        <v>2020</v>
      </c>
      <c r="I7395">
        <v>56995</v>
      </c>
      <c r="L7395">
        <f>IF(ISNUMBER(SEARCH("migliaia",istat[[#This Row],[Variabile]])),istat[[#This Row],[Value]]*1000,istat[[#This Row],[Value]])</f>
        <v>56995000</v>
      </c>
      <c r="M7395" t="b" cm="1">
        <f t="array" ref="M7395">_xlfn.IFS(istat[[#This Row],[Flag Codes]]="c",FALSE,istat[[#This Row],[Ateco 2007]]="TOTALE",FALSE,TRUE,TRUE)</f>
        <v>1</v>
      </c>
      <c r="N739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395">
        <f>IFERROR(FIND("(",istat[[#This Row],[Variabile]])-2,LEN(istat[[#This Row],[Variabile]]))</f>
        <v>36</v>
      </c>
      <c r="P7395" t="str">
        <f>LEFT(istat[[#This Row],[Variabile]],istat[[#This Row],[unique_id_variable_text_num_char]])</f>
        <v>investimenti lordi in beni materiali</v>
      </c>
      <c r="Q7395" t="str">
        <f>istat[[#This Row],[unique_id_ateco_text]]&amp;": "&amp;istat[[#This Row],[unique_id_variable_text]]</f>
        <v>910 attività di biblioteche, archivi, musei ed altre attività culturali: investimenti lordi in beni materiali</v>
      </c>
    </row>
    <row r="7396" spans="1:17" x14ac:dyDescent="0.35">
      <c r="A7396" s="1" t="s">
        <v>11</v>
      </c>
      <c r="B7396" s="1" t="s">
        <v>12</v>
      </c>
      <c r="C7396" s="1" t="s">
        <v>87</v>
      </c>
      <c r="D7396" s="1" t="s">
        <v>88</v>
      </c>
      <c r="E7396" s="1" t="s">
        <v>1333</v>
      </c>
      <c r="F7396" s="1" t="s">
        <v>1334</v>
      </c>
      <c r="G7396">
        <v>2020</v>
      </c>
      <c r="H7396">
        <v>2020</v>
      </c>
      <c r="I7396">
        <v>50060</v>
      </c>
      <c r="L7396">
        <f>IF(ISNUMBER(SEARCH("migliaia",istat[[#This Row],[Variabile]])),istat[[#This Row],[Value]]*1000,istat[[#This Row],[Value]])</f>
        <v>50060000</v>
      </c>
      <c r="M7396" t="b" cm="1">
        <f t="array" ref="M7396">_xlfn.IFS(istat[[#This Row],[Flag Codes]]="c",FALSE,istat[[#This Row],[Ateco 2007]]="TOTALE",FALSE,TRUE,TRUE)</f>
        <v>1</v>
      </c>
      <c r="N7396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7396">
        <f>IFERROR(FIND("(",istat[[#This Row],[Variabile]])-2,LEN(istat[[#This Row],[Variabile]]))</f>
        <v>36</v>
      </c>
      <c r="P7396" t="str">
        <f>LEFT(istat[[#This Row],[Variabile]],istat[[#This Row],[unique_id_variable_text_num_char]])</f>
        <v>investimenti lordi in beni materiali</v>
      </c>
      <c r="Q7396" t="str">
        <f>istat[[#This Row],[unique_id_ateco_text]]&amp;": "&amp;istat[[#This Row],[unique_id_variable_text]]</f>
        <v>9103 gestione di luoghi e monumenti storici e attrazioni simili: investimenti lordi in beni materiali</v>
      </c>
    </row>
    <row r="7397" spans="1:17" x14ac:dyDescent="0.35">
      <c r="A7397" s="1" t="s">
        <v>11</v>
      </c>
      <c r="B7397" s="1" t="s">
        <v>12</v>
      </c>
      <c r="C7397" s="1" t="s">
        <v>13</v>
      </c>
      <c r="D7397" s="1" t="s">
        <v>14</v>
      </c>
      <c r="E7397" s="1" t="s">
        <v>1340</v>
      </c>
      <c r="F7397" s="1" t="s">
        <v>1341</v>
      </c>
      <c r="G7397">
        <v>2020</v>
      </c>
      <c r="H7397">
        <v>2020</v>
      </c>
      <c r="I7397">
        <v>109</v>
      </c>
      <c r="L7397">
        <f>IF(ISNUMBER(SEARCH("migliaia",istat[[#This Row],[Variabile]])),istat[[#This Row],[Value]]*1000,istat[[#This Row],[Value]])</f>
        <v>109</v>
      </c>
      <c r="M7397" t="b" cm="1">
        <f t="array" ref="M7397">_xlfn.IFS(istat[[#This Row],[Flag Codes]]="c",FALSE,istat[[#This Row],[Ateco 2007]]="TOTALE",FALSE,TRUE,TRUE)</f>
        <v>1</v>
      </c>
      <c r="N739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7397">
        <f>IFERROR(FIND("(",istat[[#This Row],[Variabile]])-2,LEN(istat[[#This Row],[Variabile]]))</f>
        <v>7</v>
      </c>
      <c r="P7397" t="str">
        <f>LEFT(istat[[#This Row],[Variabile]],istat[[#This Row],[unique_id_variable_text_num_char]])</f>
        <v>imprese</v>
      </c>
      <c r="Q7397" t="str">
        <f>istat[[#This Row],[unique_id_ateco_text]]&amp;": "&amp;istat[[#This Row],[unique_id_variable_text]]</f>
        <v>9104 attività degli orti botanici, dei giardini zoologici e delle riserve naturali: imprese</v>
      </c>
    </row>
    <row r="7398" spans="1:17" x14ac:dyDescent="0.35">
      <c r="A7398" s="1" t="s">
        <v>11</v>
      </c>
      <c r="B7398" s="1" t="s">
        <v>12</v>
      </c>
      <c r="C7398" s="1" t="s">
        <v>87</v>
      </c>
      <c r="D7398" s="1" t="s">
        <v>88</v>
      </c>
      <c r="E7398" s="1" t="s">
        <v>1342</v>
      </c>
      <c r="F7398" s="1" t="s">
        <v>1343</v>
      </c>
      <c r="G7398">
        <v>2020</v>
      </c>
      <c r="H7398">
        <v>2020</v>
      </c>
      <c r="I7398">
        <v>18166</v>
      </c>
      <c r="L7398">
        <f>IF(ISNUMBER(SEARCH("migliaia",istat[[#This Row],[Variabile]])),istat[[#This Row],[Value]]*1000,istat[[#This Row],[Value]])</f>
        <v>18166000</v>
      </c>
      <c r="M7398" t="b" cm="1">
        <f t="array" ref="M7398">_xlfn.IFS(istat[[#This Row],[Flag Codes]]="c",FALSE,istat[[#This Row],[Ateco 2007]]="TOTALE",FALSE,TRUE,TRUE)</f>
        <v>1</v>
      </c>
      <c r="N7398" t="str">
        <f>istat[[#This Row],[ATECO_2007]]&amp;" "&amp;LEFT(istat[[#This Row],[Ateco 2007]],IFERROR(FIND("(",istat[[#This Row],[Ateco 2007]])-2,LEN(istat[[#This Row],[Ateco 2007]])))</f>
        <v>9311 gestione di impianti sportivi</v>
      </c>
      <c r="O7398">
        <f>IFERROR(FIND("(",istat[[#This Row],[Variabile]])-2,LEN(istat[[#This Row],[Variabile]]))</f>
        <v>36</v>
      </c>
      <c r="P7398" t="str">
        <f>LEFT(istat[[#This Row],[Variabile]],istat[[#This Row],[unique_id_variable_text_num_char]])</f>
        <v>investimenti lordi in beni materiali</v>
      </c>
      <c r="Q7398" t="str">
        <f>istat[[#This Row],[unique_id_ateco_text]]&amp;": "&amp;istat[[#This Row],[unique_id_variable_text]]</f>
        <v>9311 gestione di impianti sportivi: investimenti lordi in beni materiali</v>
      </c>
    </row>
    <row r="7399" spans="1:17" x14ac:dyDescent="0.35">
      <c r="A7399" s="1" t="s">
        <v>11</v>
      </c>
      <c r="B7399" s="1" t="s">
        <v>12</v>
      </c>
      <c r="C7399" s="1" t="s">
        <v>73</v>
      </c>
      <c r="D7399" s="1" t="s">
        <v>74</v>
      </c>
      <c r="E7399" s="1" t="s">
        <v>1344</v>
      </c>
      <c r="F7399" s="1" t="s">
        <v>1345</v>
      </c>
      <c r="G7399">
        <v>2020</v>
      </c>
      <c r="H7399">
        <v>2020</v>
      </c>
      <c r="I7399">
        <v>231410</v>
      </c>
      <c r="L7399">
        <f>IF(ISNUMBER(SEARCH("migliaia",istat[[#This Row],[Variabile]])),istat[[#This Row],[Value]]*1000,istat[[#This Row],[Value]])</f>
        <v>231410000</v>
      </c>
      <c r="M7399" t="b" cm="1">
        <f t="array" ref="M7399">_xlfn.IFS(istat[[#This Row],[Flag Codes]]="c",FALSE,istat[[#This Row],[Ateco 2007]]="TOTALE",FALSE,TRUE,TRUE)</f>
        <v>1</v>
      </c>
      <c r="N7399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7399">
        <f>IFERROR(FIND("(",istat[[#This Row],[Variabile]])-2,LEN(istat[[#This Row],[Variabile]]))</f>
        <v>36</v>
      </c>
      <c r="P7399" t="str">
        <f>LEFT(istat[[#This Row],[Variabile]],istat[[#This Row],[unique_id_variable_text_num_char]])</f>
        <v>valore aggiunto al costo dei fattori</v>
      </c>
      <c r="Q7399" t="str">
        <f>istat[[#This Row],[unique_id_ateco_text]]&amp;": "&amp;istat[[#This Row],[unique_id_variable_text]]</f>
        <v>9511 riparazione di computer e periferiche: valore aggiunto al costo dei fattori</v>
      </c>
    </row>
    <row r="7400" spans="1:17" x14ac:dyDescent="0.35">
      <c r="A7400" s="1" t="s">
        <v>11</v>
      </c>
      <c r="B7400" s="1" t="s">
        <v>12</v>
      </c>
      <c r="C7400" s="1" t="s">
        <v>79</v>
      </c>
      <c r="D7400" s="1" t="s">
        <v>80</v>
      </c>
      <c r="E7400" s="1" t="s">
        <v>1346</v>
      </c>
      <c r="F7400" s="1" t="s">
        <v>1347</v>
      </c>
      <c r="G7400">
        <v>2020</v>
      </c>
      <c r="H7400">
        <v>2020</v>
      </c>
      <c r="I7400">
        <v>278499</v>
      </c>
      <c r="L7400">
        <f>IF(ISNUMBER(SEARCH("migliaia",istat[[#This Row],[Variabile]])),istat[[#This Row],[Value]]*1000,istat[[#This Row],[Value]])</f>
        <v>278499000</v>
      </c>
      <c r="M7400" t="b" cm="1">
        <f t="array" ref="M7400">_xlfn.IFS(istat[[#This Row],[Flag Codes]]="c",FALSE,istat[[#This Row],[Ateco 2007]]="TOTALE",FALSE,TRUE,TRUE)</f>
        <v>1</v>
      </c>
      <c r="N7400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7400">
        <f>IFERROR(FIND("(",istat[[#This Row],[Variabile]])-2,LEN(istat[[#This Row],[Variabile]]))</f>
        <v>26</v>
      </c>
      <c r="P7400" t="str">
        <f>LEFT(istat[[#This Row],[Variabile]],istat[[#This Row],[unique_id_variable_text_num_char]])</f>
        <v>acquisto di beni e servizi</v>
      </c>
      <c r="Q7400" t="str">
        <f>istat[[#This Row],[unique_id_ateco_text]]&amp;": "&amp;istat[[#This Row],[unique_id_variable_text]]</f>
        <v>9512 riparazione di apparecchiature per le comunicazioni: acquisto di beni e servizi</v>
      </c>
    </row>
    <row r="7401" spans="1:17" x14ac:dyDescent="0.35">
      <c r="A7401" s="1" t="s">
        <v>11</v>
      </c>
      <c r="B7401" s="1" t="s">
        <v>12</v>
      </c>
      <c r="C7401" s="1" t="s">
        <v>71</v>
      </c>
      <c r="D7401" s="1" t="s">
        <v>72</v>
      </c>
      <c r="E7401" s="1" t="s">
        <v>1348</v>
      </c>
      <c r="F7401" s="1" t="s">
        <v>1349</v>
      </c>
      <c r="G7401">
        <v>2020</v>
      </c>
      <c r="H7401">
        <v>2020</v>
      </c>
      <c r="I7401">
        <v>92138</v>
      </c>
      <c r="L7401">
        <f>IF(ISNUMBER(SEARCH("migliaia",istat[[#This Row],[Variabile]])),istat[[#This Row],[Value]]*1000,istat[[#This Row],[Value]])</f>
        <v>92138000</v>
      </c>
      <c r="M7401" t="b" cm="1">
        <f t="array" ref="M7401">_xlfn.IFS(istat[[#This Row],[Flag Codes]]="c",FALSE,istat[[#This Row],[Ateco 2007]]="TOTALE",FALSE,TRUE,TRUE)</f>
        <v>1</v>
      </c>
      <c r="N740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1">
        <f>IFERROR(FIND("(",istat[[#This Row],[Variabile]])-2,LEN(istat[[#This Row],[Variabile]]))</f>
        <v>23</v>
      </c>
      <c r="P7401" t="str">
        <f>LEFT(istat[[#This Row],[Variabile]],istat[[#This Row],[unique_id_variable_text_num_char]])</f>
        <v>valore della produzione</v>
      </c>
      <c r="Q7401" t="str">
        <f>istat[[#This Row],[unique_id_ateco_text]]&amp;": "&amp;istat[[#This Row],[unique_id_variable_text]]</f>
        <v>9521 riparazione di prodotti elettronici di consumo audio e video: valore della produzione</v>
      </c>
    </row>
    <row r="7402" spans="1:17" x14ac:dyDescent="0.35">
      <c r="A7402" s="1" t="s">
        <v>11</v>
      </c>
      <c r="B7402" s="1" t="s">
        <v>12</v>
      </c>
      <c r="C7402" s="1" t="s">
        <v>77</v>
      </c>
      <c r="D7402" s="1" t="s">
        <v>78</v>
      </c>
      <c r="E7402" s="1" t="s">
        <v>1348</v>
      </c>
      <c r="F7402" s="1" t="s">
        <v>1349</v>
      </c>
      <c r="G7402">
        <v>2020</v>
      </c>
      <c r="H7402">
        <v>2020</v>
      </c>
      <c r="I7402">
        <v>23073</v>
      </c>
      <c r="L7402">
        <f>IF(ISNUMBER(SEARCH("migliaia",istat[[#This Row],[Variabile]])),istat[[#This Row],[Value]]*1000,istat[[#This Row],[Value]])</f>
        <v>23073000</v>
      </c>
      <c r="M7402" t="b" cm="1">
        <f t="array" ref="M7402">_xlfn.IFS(istat[[#This Row],[Flag Codes]]="c",FALSE,istat[[#This Row],[Ateco 2007]]="TOTALE",FALSE,TRUE,TRUE)</f>
        <v>1</v>
      </c>
      <c r="N740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7402">
        <f>IFERROR(FIND("(",istat[[#This Row],[Variabile]])-2,LEN(istat[[#This Row],[Variabile]]))</f>
        <v>23</v>
      </c>
      <c r="P7402" t="str">
        <f>LEFT(istat[[#This Row],[Variabile]],istat[[#This Row],[unique_id_variable_text_num_char]])</f>
        <v>margine operativo lordo</v>
      </c>
      <c r="Q7402" t="str">
        <f>istat[[#This Row],[unique_id_ateco_text]]&amp;": "&amp;istat[[#This Row],[unique_id_variable_text]]</f>
        <v>9521 riparazione di prodotti elettronici di consumo audio e video: margine operativo lordo</v>
      </c>
    </row>
    <row r="7403" spans="1:17" x14ac:dyDescent="0.35">
      <c r="A7403" s="1" t="s">
        <v>11</v>
      </c>
      <c r="B7403" s="1" t="s">
        <v>12</v>
      </c>
      <c r="C7403" s="1" t="s">
        <v>73</v>
      </c>
      <c r="D7403" s="1" t="s">
        <v>74</v>
      </c>
      <c r="E7403" s="1" t="s">
        <v>1350</v>
      </c>
      <c r="F7403" s="1" t="s">
        <v>1351</v>
      </c>
      <c r="G7403">
        <v>2020</v>
      </c>
      <c r="H7403">
        <v>2020</v>
      </c>
      <c r="I7403">
        <v>128142</v>
      </c>
      <c r="L7403">
        <f>IF(ISNUMBER(SEARCH("migliaia",istat[[#This Row],[Variabile]])),istat[[#This Row],[Value]]*1000,istat[[#This Row],[Value]])</f>
        <v>128142000</v>
      </c>
      <c r="M7403" t="b" cm="1">
        <f t="array" ref="M7403">_xlfn.IFS(istat[[#This Row],[Flag Codes]]="c",FALSE,istat[[#This Row],[Ateco 2007]]="TOTALE",FALSE,TRUE,TRUE)</f>
        <v>1</v>
      </c>
      <c r="N740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7403">
        <f>IFERROR(FIND("(",istat[[#This Row],[Variabile]])-2,LEN(istat[[#This Row],[Variabile]]))</f>
        <v>36</v>
      </c>
      <c r="P7403" t="str">
        <f>LEFT(istat[[#This Row],[Variabile]],istat[[#This Row],[unique_id_variable_text_num_char]])</f>
        <v>valore aggiunto al costo dei fattori</v>
      </c>
      <c r="Q7403" t="str">
        <f>istat[[#This Row],[unique_id_ateco_text]]&amp;": "&amp;istat[[#This Row],[unique_id_variable_text]]</f>
        <v>9522 riparazione di elettrodomestici e di articoli per la casa e il giardinaggio: valore aggiunto al costo dei fattori</v>
      </c>
    </row>
    <row r="7404" spans="1:17" x14ac:dyDescent="0.35">
      <c r="A7404" s="1" t="s">
        <v>11</v>
      </c>
      <c r="B7404" s="1" t="s">
        <v>12</v>
      </c>
      <c r="C7404" s="1" t="s">
        <v>95</v>
      </c>
      <c r="D7404" s="1" t="s">
        <v>96</v>
      </c>
      <c r="E7404" s="1" t="s">
        <v>1199</v>
      </c>
      <c r="F7404" s="1" t="s">
        <v>1200</v>
      </c>
      <c r="G7404">
        <v>2020</v>
      </c>
      <c r="H7404">
        <v>2020</v>
      </c>
      <c r="I7404">
        <v>4037</v>
      </c>
      <c r="L7404">
        <f>IF(ISNUMBER(SEARCH("migliaia",istat[[#This Row],[Variabile]])),istat[[#This Row],[Value]]*1000,istat[[#This Row],[Value]])</f>
        <v>4037</v>
      </c>
      <c r="M7404" t="b" cm="1">
        <f t="array" ref="M7404">_xlfn.IFS(istat[[#This Row],[Flag Codes]]="c",FALSE,istat[[#This Row],[Ateco 2007]]="TOTALE",FALSE,TRUE,TRUE)</f>
        <v>1</v>
      </c>
      <c r="N7404" t="str">
        <f>istat[[#This Row],[ATECO_2007]]&amp;" "&amp;LEFT(istat[[#This Row],[Ateco 2007]],IFERROR(FIND("(",istat[[#This Row],[Ateco 2007]])-2,LEN(istat[[#This Row],[Ateco 2007]])))</f>
        <v>1391 fabbricazione di tessuti a maglia</v>
      </c>
      <c r="O7404">
        <f>IFERROR(FIND("(",istat[[#This Row],[Variabile]])-2,LEN(istat[[#This Row],[Variabile]]))</f>
        <v>21</v>
      </c>
      <c r="P7404" t="str">
        <f>LEFT(istat[[#This Row],[Variabile]],istat[[#This Row],[unique_id_variable_text_num_char]])</f>
        <v>lavoratori dipendenti</v>
      </c>
      <c r="Q7404" t="str">
        <f>istat[[#This Row],[unique_id_ateco_text]]&amp;": "&amp;istat[[#This Row],[unique_id_variable_text]]</f>
        <v>1391 fabbricazione di tessuti a maglia: lavoratori dipendenti</v>
      </c>
    </row>
    <row r="7405" spans="1:17" x14ac:dyDescent="0.35">
      <c r="A7405" s="1" t="s">
        <v>11</v>
      </c>
      <c r="B7405" s="1" t="s">
        <v>12</v>
      </c>
      <c r="C7405" s="1" t="s">
        <v>13</v>
      </c>
      <c r="D7405" s="1" t="s">
        <v>14</v>
      </c>
      <c r="E7405" s="1" t="s">
        <v>1201</v>
      </c>
      <c r="F7405" s="1" t="s">
        <v>1202</v>
      </c>
      <c r="G7405">
        <v>2020</v>
      </c>
      <c r="H7405">
        <v>2020</v>
      </c>
      <c r="I7405">
        <v>3403</v>
      </c>
      <c r="L7405">
        <f>IF(ISNUMBER(SEARCH("migliaia",istat[[#This Row],[Variabile]])),istat[[#This Row],[Value]]*1000,istat[[#This Row],[Value]])</f>
        <v>3403</v>
      </c>
      <c r="M7405" t="b" cm="1">
        <f t="array" ref="M7405">_xlfn.IFS(istat[[#This Row],[Flag Codes]]="c",FALSE,istat[[#This Row],[Ateco 2007]]="TOTALE",FALSE,TRUE,TRUE)</f>
        <v>1</v>
      </c>
      <c r="N740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05">
        <f>IFERROR(FIND("(",istat[[#This Row],[Variabile]])-2,LEN(istat[[#This Row],[Variabile]]))</f>
        <v>7</v>
      </c>
      <c r="P7405" t="str">
        <f>LEFT(istat[[#This Row],[Variabile]],istat[[#This Row],[unique_id_variable_text_num_char]])</f>
        <v>imprese</v>
      </c>
      <c r="Q7405" t="str">
        <f>istat[[#This Row],[unique_id_ateco_text]]&amp;": "&amp;istat[[#This Row],[unique_id_variable_text]]</f>
        <v>1392 confezionamento di articoli tessili, esclusi gli articoli di abbigliamento: imprese</v>
      </c>
    </row>
    <row r="7406" spans="1:17" x14ac:dyDescent="0.35">
      <c r="A7406" s="1" t="s">
        <v>11</v>
      </c>
      <c r="B7406" s="1" t="s">
        <v>12</v>
      </c>
      <c r="C7406" s="1" t="s">
        <v>73</v>
      </c>
      <c r="D7406" s="1" t="s">
        <v>74</v>
      </c>
      <c r="E7406" s="1" t="s">
        <v>1161</v>
      </c>
      <c r="F7406" s="1" t="s">
        <v>556</v>
      </c>
      <c r="G7406">
        <v>2020</v>
      </c>
      <c r="H7406">
        <v>2020</v>
      </c>
      <c r="I7406">
        <v>371831</v>
      </c>
      <c r="L7406">
        <f>IF(ISNUMBER(SEARCH("migliaia",istat[[#This Row],[Variabile]])),istat[[#This Row],[Value]]*1000,istat[[#This Row],[Value]])</f>
        <v>371831000</v>
      </c>
      <c r="M7406" t="b" cm="1">
        <f t="array" ref="M7406">_xlfn.IFS(istat[[#This Row],[Flag Codes]]="c",FALSE,istat[[#This Row],[Ateco 2007]]="TOTALE",FALSE,TRUE,TRUE)</f>
        <v>1</v>
      </c>
      <c r="N7406" t="str">
        <f>istat[[#This Row],[ATECO_2007]]&amp;" "&amp;LEFT(istat[[#This Row],[Ateco 2007]],IFERROR(FIND("(",istat[[#This Row],[Ateco 2007]])-2,LEN(istat[[#This Row],[Ateco 2007]])))</f>
        <v>1610 taglio e piallatura del legno</v>
      </c>
      <c r="O7406">
        <f>IFERROR(FIND("(",istat[[#This Row],[Variabile]])-2,LEN(istat[[#This Row],[Variabile]]))</f>
        <v>36</v>
      </c>
      <c r="P7406" t="str">
        <f>LEFT(istat[[#This Row],[Variabile]],istat[[#This Row],[unique_id_variable_text_num_char]])</f>
        <v>valore aggiunto al costo dei fattori</v>
      </c>
      <c r="Q7406" t="str">
        <f>istat[[#This Row],[unique_id_ateco_text]]&amp;": "&amp;istat[[#This Row],[unique_id_variable_text]]</f>
        <v>1610 taglio e piallatura del legno: valore aggiunto al costo dei fattori</v>
      </c>
    </row>
    <row r="7407" spans="1:17" x14ac:dyDescent="0.35">
      <c r="A7407" s="1" t="s">
        <v>11</v>
      </c>
      <c r="B7407" s="1" t="s">
        <v>12</v>
      </c>
      <c r="C7407" s="1" t="s">
        <v>79</v>
      </c>
      <c r="D7407" s="1" t="s">
        <v>80</v>
      </c>
      <c r="E7407" s="1" t="s">
        <v>1352</v>
      </c>
      <c r="F7407" s="1" t="s">
        <v>1353</v>
      </c>
      <c r="G7407">
        <v>2020</v>
      </c>
      <c r="H7407">
        <v>2020</v>
      </c>
      <c r="I7407">
        <v>1696220</v>
      </c>
      <c r="L7407">
        <f>IF(ISNUMBER(SEARCH("migliaia",istat[[#This Row],[Variabile]])),istat[[#This Row],[Value]]*1000,istat[[#This Row],[Value]])</f>
        <v>1696220000</v>
      </c>
      <c r="M7407" t="b" cm="1">
        <f t="array" ref="M7407">_xlfn.IFS(istat[[#This Row],[Flag Codes]]="c",FALSE,istat[[#This Row],[Ateco 2007]]="TOTALE",FALSE,TRUE,TRUE)</f>
        <v>1</v>
      </c>
      <c r="N740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07">
        <f>IFERROR(FIND("(",istat[[#This Row],[Variabile]])-2,LEN(istat[[#This Row],[Variabile]]))</f>
        <v>26</v>
      </c>
      <c r="P7407" t="str">
        <f>LEFT(istat[[#This Row],[Variabile]],istat[[#This Row],[unique_id_variable_text_num_char]])</f>
        <v>acquisto di beni e servizi</v>
      </c>
      <c r="Q7407" t="str">
        <f>istat[[#This Row],[unique_id_ateco_text]]&amp;": "&amp;istat[[#This Row],[unique_id_variable_text]]</f>
        <v>1621 fabbricazione di fogli da impiallacciatura e di pannelli a base di legno: acquisto di beni e servizi</v>
      </c>
    </row>
    <row r="7408" spans="1:17" x14ac:dyDescent="0.35">
      <c r="A7408" s="1" t="s">
        <v>11</v>
      </c>
      <c r="B7408" s="1" t="s">
        <v>12</v>
      </c>
      <c r="C7408" s="1" t="s">
        <v>71</v>
      </c>
      <c r="D7408" s="1" t="s">
        <v>72</v>
      </c>
      <c r="E7408" s="1" t="s">
        <v>1203</v>
      </c>
      <c r="F7408" s="1" t="s">
        <v>1204</v>
      </c>
      <c r="G7408">
        <v>2020</v>
      </c>
      <c r="H7408">
        <v>2020</v>
      </c>
      <c r="I7408">
        <v>171607</v>
      </c>
      <c r="L7408">
        <f>IF(ISNUMBER(SEARCH("migliaia",istat[[#This Row],[Variabile]])),istat[[#This Row],[Value]]*1000,istat[[#This Row],[Value]])</f>
        <v>171607000</v>
      </c>
      <c r="M7408" t="b" cm="1">
        <f t="array" ref="M7408">_xlfn.IFS(istat[[#This Row],[Flag Codes]]="c",FALSE,istat[[#This Row],[Ateco 2007]]="TOTALE",FALSE,TRUE,TRUE)</f>
        <v>1</v>
      </c>
      <c r="N7408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8">
        <f>IFERROR(FIND("(",istat[[#This Row],[Variabile]])-2,LEN(istat[[#This Row],[Variabile]]))</f>
        <v>23</v>
      </c>
      <c r="P7408" t="str">
        <f>LEFT(istat[[#This Row],[Variabile]],istat[[#This Row],[unique_id_variable_text_num_char]])</f>
        <v>valore della produzione</v>
      </c>
      <c r="Q7408" t="str">
        <f>istat[[#This Row],[unique_id_ateco_text]]&amp;": "&amp;istat[[#This Row],[unique_id_variable_text]]</f>
        <v>1622 fabbricazione di pavimenti in parquet assemblato: valore della produzione</v>
      </c>
    </row>
    <row r="7409" spans="1:17" x14ac:dyDescent="0.35">
      <c r="A7409" s="1" t="s">
        <v>11</v>
      </c>
      <c r="B7409" s="1" t="s">
        <v>12</v>
      </c>
      <c r="C7409" s="1" t="s">
        <v>77</v>
      </c>
      <c r="D7409" s="1" t="s">
        <v>78</v>
      </c>
      <c r="E7409" s="1" t="s">
        <v>1203</v>
      </c>
      <c r="F7409" s="1" t="s">
        <v>1204</v>
      </c>
      <c r="G7409">
        <v>2020</v>
      </c>
      <c r="H7409">
        <v>2020</v>
      </c>
      <c r="I7409">
        <v>23782</v>
      </c>
      <c r="L7409">
        <f>IF(ISNUMBER(SEARCH("migliaia",istat[[#This Row],[Variabile]])),istat[[#This Row],[Value]]*1000,istat[[#This Row],[Value]])</f>
        <v>23782000</v>
      </c>
      <c r="M7409" t="b" cm="1">
        <f t="array" ref="M7409">_xlfn.IFS(istat[[#This Row],[Flag Codes]]="c",FALSE,istat[[#This Row],[Ateco 2007]]="TOTALE",FALSE,TRUE,TRUE)</f>
        <v>1</v>
      </c>
      <c r="N740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09">
        <f>IFERROR(FIND("(",istat[[#This Row],[Variabile]])-2,LEN(istat[[#This Row],[Variabile]]))</f>
        <v>23</v>
      </c>
      <c r="P7409" t="str">
        <f>LEFT(istat[[#This Row],[Variabile]],istat[[#This Row],[unique_id_variable_text_num_char]])</f>
        <v>margine operativo lordo</v>
      </c>
      <c r="Q7409" t="str">
        <f>istat[[#This Row],[unique_id_ateco_text]]&amp;": "&amp;istat[[#This Row],[unique_id_variable_text]]</f>
        <v>1622 fabbricazione di pavimenti in parquet assemblato: margine operativo lordo</v>
      </c>
    </row>
    <row r="7410" spans="1:17" x14ac:dyDescent="0.35">
      <c r="A7410" s="1" t="s">
        <v>11</v>
      </c>
      <c r="B7410" s="1" t="s">
        <v>12</v>
      </c>
      <c r="C7410" s="1" t="s">
        <v>69</v>
      </c>
      <c r="D7410" s="1" t="s">
        <v>70</v>
      </c>
      <c r="E7410" s="1" t="s">
        <v>1205</v>
      </c>
      <c r="F7410" s="1" t="s">
        <v>1206</v>
      </c>
      <c r="G7410">
        <v>2020</v>
      </c>
      <c r="H7410">
        <v>2020</v>
      </c>
      <c r="I7410">
        <v>4365112</v>
      </c>
      <c r="L7410">
        <f>IF(ISNUMBER(SEARCH("migliaia",istat[[#This Row],[Variabile]])),istat[[#This Row],[Value]]*1000,istat[[#This Row],[Value]])</f>
        <v>4365112000</v>
      </c>
      <c r="M7410" t="b" cm="1">
        <f t="array" ref="M7410">_xlfn.IFS(istat[[#This Row],[Flag Codes]]="c",FALSE,istat[[#This Row],[Ateco 2007]]="TOTALE",FALSE,TRUE,TRUE)</f>
        <v>1</v>
      </c>
      <c r="N741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0">
        <f>IFERROR(FIND("(",istat[[#This Row],[Variabile]])-2,LEN(istat[[#This Row],[Variabile]]))</f>
        <v>9</v>
      </c>
      <c r="P7410" t="str">
        <f>LEFT(istat[[#This Row],[Variabile]],istat[[#This Row],[unique_id_variable_text_num_char]])</f>
        <v>fatturato</v>
      </c>
      <c r="Q7410" t="str">
        <f>istat[[#This Row],[unique_id_ateco_text]]&amp;": "&amp;istat[[#This Row],[unique_id_variable_text]]</f>
        <v>1623 fabbricazione di altri prodotti di carpenteria in legno e falegnameria per l'edilizia: fatturato</v>
      </c>
    </row>
    <row r="7411" spans="1:17" x14ac:dyDescent="0.35">
      <c r="A7411" s="1" t="s">
        <v>11</v>
      </c>
      <c r="B7411" s="1" t="s">
        <v>12</v>
      </c>
      <c r="C7411" s="1" t="s">
        <v>73</v>
      </c>
      <c r="D7411" s="1" t="s">
        <v>74</v>
      </c>
      <c r="E7411" s="1" t="s">
        <v>1205</v>
      </c>
      <c r="F7411" s="1" t="s">
        <v>1206</v>
      </c>
      <c r="G7411">
        <v>2020</v>
      </c>
      <c r="H7411">
        <v>2020</v>
      </c>
      <c r="I7411">
        <v>1375360</v>
      </c>
      <c r="L7411">
        <f>IF(ISNUMBER(SEARCH("migliaia",istat[[#This Row],[Variabile]])),istat[[#This Row],[Value]]*1000,istat[[#This Row],[Value]])</f>
        <v>1375360000</v>
      </c>
      <c r="M7411" t="b" cm="1">
        <f t="array" ref="M7411">_xlfn.IFS(istat[[#This Row],[Flag Codes]]="c",FALSE,istat[[#This Row],[Ateco 2007]]="TOTALE",FALSE,TRUE,TRUE)</f>
        <v>1</v>
      </c>
      <c r="N7411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1">
        <f>IFERROR(FIND("(",istat[[#This Row],[Variabile]])-2,LEN(istat[[#This Row],[Variabile]]))</f>
        <v>36</v>
      </c>
      <c r="P7411" t="str">
        <f>LEFT(istat[[#This Row],[Variabile]],istat[[#This Row],[unique_id_variable_text_num_char]])</f>
        <v>valore aggiunto al costo dei fattori</v>
      </c>
      <c r="Q7411" t="str">
        <f>istat[[#This Row],[unique_id_ateco_text]]&amp;": "&amp;istat[[#This Row],[unique_id_variable_text]]</f>
        <v>1623 fabbricazione di altri prodotti di carpenteria in legno e falegnameria per l'edilizia: valore aggiunto al costo dei fattori</v>
      </c>
    </row>
    <row r="7412" spans="1:17" x14ac:dyDescent="0.35">
      <c r="A7412" s="1" t="s">
        <v>11</v>
      </c>
      <c r="B7412" s="1" t="s">
        <v>12</v>
      </c>
      <c r="C7412" s="1" t="s">
        <v>101</v>
      </c>
      <c r="D7412" s="1" t="s">
        <v>102</v>
      </c>
      <c r="E7412" s="1" t="s">
        <v>1205</v>
      </c>
      <c r="F7412" s="1" t="s">
        <v>1206</v>
      </c>
      <c r="G7412">
        <v>2020</v>
      </c>
      <c r="H7412">
        <v>2020</v>
      </c>
      <c r="I7412">
        <v>42803</v>
      </c>
      <c r="L7412">
        <f>IF(ISNUMBER(SEARCH("migliaia",istat[[#This Row],[Variabile]])),istat[[#This Row],[Value]]*1000,istat[[#This Row],[Value]])</f>
        <v>42803000</v>
      </c>
      <c r="M7412" t="b" cm="1">
        <f t="array" ref="M7412">_xlfn.IFS(istat[[#This Row],[Flag Codes]]="c",FALSE,istat[[#This Row],[Ateco 2007]]="TOTALE",FALSE,TRUE,TRUE)</f>
        <v>1</v>
      </c>
      <c r="N741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12">
        <f>IFERROR(FIND("(",istat[[#This Row],[Variabile]])-2,LEN(istat[[#This Row],[Variabile]]))</f>
        <v>27</v>
      </c>
      <c r="P7412" t="str">
        <f>LEFT(istat[[#This Row],[Variabile]],istat[[#This Row],[unique_id_variable_text_num_char]])</f>
        <v>ore lavorate dai dipendenti</v>
      </c>
      <c r="Q7412" t="str">
        <f>istat[[#This Row],[unique_id_ateco_text]]&amp;": "&amp;istat[[#This Row],[unique_id_variable_text]]</f>
        <v>1623 fabbricazione di altri prodotti di carpenteria in legno e falegnameria per l'edilizia: ore lavorate dai dipendenti</v>
      </c>
    </row>
    <row r="7413" spans="1:17" x14ac:dyDescent="0.35">
      <c r="A7413" s="1" t="s">
        <v>11</v>
      </c>
      <c r="B7413" s="1" t="s">
        <v>12</v>
      </c>
      <c r="C7413" s="1" t="s">
        <v>87</v>
      </c>
      <c r="D7413" s="1" t="s">
        <v>88</v>
      </c>
      <c r="E7413" s="1" t="s">
        <v>1212</v>
      </c>
      <c r="F7413" s="1" t="s">
        <v>1213</v>
      </c>
      <c r="G7413">
        <v>2020</v>
      </c>
      <c r="H7413">
        <v>2020</v>
      </c>
      <c r="I7413">
        <v>334180</v>
      </c>
      <c r="L7413">
        <f>IF(ISNUMBER(SEARCH("migliaia",istat[[#This Row],[Variabile]])),istat[[#This Row],[Value]]*1000,istat[[#This Row],[Value]])</f>
        <v>334180000</v>
      </c>
      <c r="M7413" t="b" cm="1">
        <f t="array" ref="M7413">_xlfn.IFS(istat[[#This Row],[Flag Codes]]="c",FALSE,istat[[#This Row],[Ateco 2007]]="TOTALE",FALSE,TRUE,TRUE)</f>
        <v>1</v>
      </c>
      <c r="N7413" t="str">
        <f>istat[[#This Row],[ATECO_2007]]&amp;" "&amp;LEFT(istat[[#This Row],[Ateco 2007]],IFERROR(FIND("(",istat[[#This Row],[Ateco 2007]])-2,LEN(istat[[#This Row],[Ateco 2007]])))</f>
        <v>1812 altra stampa</v>
      </c>
      <c r="O7413">
        <f>IFERROR(FIND("(",istat[[#This Row],[Variabile]])-2,LEN(istat[[#This Row],[Variabile]]))</f>
        <v>36</v>
      </c>
      <c r="P7413" t="str">
        <f>LEFT(istat[[#This Row],[Variabile]],istat[[#This Row],[unique_id_variable_text_num_char]])</f>
        <v>investimenti lordi in beni materiali</v>
      </c>
      <c r="Q7413" t="str">
        <f>istat[[#This Row],[unique_id_ateco_text]]&amp;": "&amp;istat[[#This Row],[unique_id_variable_text]]</f>
        <v>1812 altra stampa: investimenti lordi in beni materiali</v>
      </c>
    </row>
    <row r="7414" spans="1:17" x14ac:dyDescent="0.35">
      <c r="A7414" s="1" t="s">
        <v>11</v>
      </c>
      <c r="B7414" s="1" t="s">
        <v>12</v>
      </c>
      <c r="C7414" s="1" t="s">
        <v>95</v>
      </c>
      <c r="D7414" s="1" t="s">
        <v>96</v>
      </c>
      <c r="E7414" s="1" t="s">
        <v>1212</v>
      </c>
      <c r="F7414" s="1" t="s">
        <v>1213</v>
      </c>
      <c r="G7414">
        <v>2020</v>
      </c>
      <c r="H7414">
        <v>2020</v>
      </c>
      <c r="I7414">
        <v>47508</v>
      </c>
      <c r="L7414">
        <f>IF(ISNUMBER(SEARCH("migliaia",istat[[#This Row],[Variabile]])),istat[[#This Row],[Value]]*1000,istat[[#This Row],[Value]])</f>
        <v>47508</v>
      </c>
      <c r="M7414" t="b" cm="1">
        <f t="array" ref="M7414">_xlfn.IFS(istat[[#This Row],[Flag Codes]]="c",FALSE,istat[[#This Row],[Ateco 2007]]="TOTALE",FALSE,TRUE,TRUE)</f>
        <v>1</v>
      </c>
      <c r="N7414" t="str">
        <f>istat[[#This Row],[ATECO_2007]]&amp;" "&amp;LEFT(istat[[#This Row],[Ateco 2007]],IFERROR(FIND("(",istat[[#This Row],[Ateco 2007]])-2,LEN(istat[[#This Row],[Ateco 2007]])))</f>
        <v>1812 altra stampa</v>
      </c>
      <c r="O7414">
        <f>IFERROR(FIND("(",istat[[#This Row],[Variabile]])-2,LEN(istat[[#This Row],[Variabile]]))</f>
        <v>21</v>
      </c>
      <c r="P7414" t="str">
        <f>LEFT(istat[[#This Row],[Variabile]],istat[[#This Row],[unique_id_variable_text_num_char]])</f>
        <v>lavoratori dipendenti</v>
      </c>
      <c r="Q7414" t="str">
        <f>istat[[#This Row],[unique_id_ateco_text]]&amp;": "&amp;istat[[#This Row],[unique_id_variable_text]]</f>
        <v>1812 altra stampa: lavoratori dipendenti</v>
      </c>
    </row>
    <row r="7415" spans="1:17" x14ac:dyDescent="0.35">
      <c r="A7415" s="1" t="s">
        <v>11</v>
      </c>
      <c r="B7415" s="1" t="s">
        <v>12</v>
      </c>
      <c r="C7415" s="1" t="s">
        <v>13</v>
      </c>
      <c r="D7415" s="1" t="s">
        <v>14</v>
      </c>
      <c r="E7415" s="1" t="s">
        <v>1217</v>
      </c>
      <c r="F7415" s="1" t="s">
        <v>1218</v>
      </c>
      <c r="G7415">
        <v>2020</v>
      </c>
      <c r="H7415">
        <v>2020</v>
      </c>
      <c r="I7415">
        <v>1757</v>
      </c>
      <c r="L7415">
        <f>IF(ISNUMBER(SEARCH("migliaia",istat[[#This Row],[Variabile]])),istat[[#This Row],[Value]]*1000,istat[[#This Row],[Value]])</f>
        <v>1757</v>
      </c>
      <c r="M7415" t="b" cm="1">
        <f t="array" ref="M7415">_xlfn.IFS(istat[[#This Row],[Flag Codes]]="c",FALSE,istat[[#This Row],[Ateco 2007]]="TOTALE",FALSE,TRUE,TRUE)</f>
        <v>1</v>
      </c>
      <c r="N741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5">
        <f>IFERROR(FIND("(",istat[[#This Row],[Variabile]])-2,LEN(istat[[#This Row],[Variabile]]))</f>
        <v>7</v>
      </c>
      <c r="P7415" t="str">
        <f>LEFT(istat[[#This Row],[Variabile]],istat[[#This Row],[unique_id_variable_text_num_char]])</f>
        <v>imprese</v>
      </c>
      <c r="Q7415" t="str">
        <f>istat[[#This Row],[unique_id_ateco_text]]&amp;": "&amp;istat[[#This Row],[unique_id_variable_text]]</f>
        <v>1813 lavorazioni preliminari alla stampa e ai media: imprese</v>
      </c>
    </row>
    <row r="7416" spans="1:17" x14ac:dyDescent="0.35">
      <c r="A7416" s="1" t="s">
        <v>11</v>
      </c>
      <c r="B7416" s="1" t="s">
        <v>12</v>
      </c>
      <c r="C7416" s="1" t="s">
        <v>91</v>
      </c>
      <c r="D7416" s="1" t="s">
        <v>92</v>
      </c>
      <c r="E7416" s="1" t="s">
        <v>1217</v>
      </c>
      <c r="F7416" s="1" t="s">
        <v>1218</v>
      </c>
      <c r="G7416">
        <v>2020</v>
      </c>
      <c r="H7416">
        <v>2020</v>
      </c>
      <c r="I7416">
        <v>7031</v>
      </c>
      <c r="L7416">
        <f>IF(ISNUMBER(SEARCH("migliaia",istat[[#This Row],[Variabile]])),istat[[#This Row],[Value]]*1000,istat[[#This Row],[Value]])</f>
        <v>7031</v>
      </c>
      <c r="M7416" t="b" cm="1">
        <f t="array" ref="M7416">_xlfn.IFS(istat[[#This Row],[Flag Codes]]="c",FALSE,istat[[#This Row],[Ateco 2007]]="TOTALE",FALSE,TRUE,TRUE)</f>
        <v>1</v>
      </c>
      <c r="N741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16">
        <f>IFERROR(FIND("(",istat[[#This Row],[Variabile]])-2,LEN(istat[[#This Row],[Variabile]]))</f>
        <v>8</v>
      </c>
      <c r="P7416" t="str">
        <f>LEFT(istat[[#This Row],[Variabile]],istat[[#This Row],[unique_id_variable_text_num_char]])</f>
        <v>occupati</v>
      </c>
      <c r="Q7416" t="str">
        <f>istat[[#This Row],[unique_id_ateco_text]]&amp;": "&amp;istat[[#This Row],[unique_id_variable_text]]</f>
        <v>1813 lavorazioni preliminari alla stampa e ai media: occupati</v>
      </c>
    </row>
    <row r="7417" spans="1:17" x14ac:dyDescent="0.35">
      <c r="A7417" s="1" t="s">
        <v>11</v>
      </c>
      <c r="B7417" s="1" t="s">
        <v>12</v>
      </c>
      <c r="C7417" s="1" t="s">
        <v>85</v>
      </c>
      <c r="D7417" s="1" t="s">
        <v>86</v>
      </c>
      <c r="E7417" s="1" t="s">
        <v>1216</v>
      </c>
      <c r="F7417" s="1" t="s">
        <v>181</v>
      </c>
      <c r="G7417">
        <v>2020</v>
      </c>
      <c r="H7417">
        <v>2020</v>
      </c>
      <c r="I7417">
        <v>2483</v>
      </c>
      <c r="L7417">
        <f>IF(ISNUMBER(SEARCH("migliaia",istat[[#This Row],[Variabile]])),istat[[#This Row],[Value]]*1000,istat[[#This Row],[Value]])</f>
        <v>2483000</v>
      </c>
      <c r="M7417" t="b" cm="1">
        <f t="array" ref="M7417">_xlfn.IFS(istat[[#This Row],[Flag Codes]]="c",FALSE,istat[[#This Row],[Ateco 2007]]="TOTALE",FALSE,TRUE,TRUE)</f>
        <v>1</v>
      </c>
      <c r="N741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417">
        <f>IFERROR(FIND("(",istat[[#This Row],[Variabile]])-2,LEN(istat[[#This Row],[Variabile]]))</f>
        <v>17</v>
      </c>
      <c r="P7417" t="str">
        <f>LEFT(istat[[#This Row],[Variabile]],istat[[#This Row],[unique_id_variable_text_num_char]])</f>
        <v>salari e stipendi</v>
      </c>
      <c r="Q7417" t="str">
        <f>istat[[#This Row],[unique_id_ateco_text]]&amp;": "&amp;istat[[#This Row],[unique_id_variable_text]]</f>
        <v>1820 riproduzione di supporti registrati: salari e stipendi</v>
      </c>
    </row>
    <row r="7418" spans="1:17" x14ac:dyDescent="0.35">
      <c r="A7418" s="1" t="s">
        <v>11</v>
      </c>
      <c r="B7418" s="1" t="s">
        <v>12</v>
      </c>
      <c r="C7418" s="1" t="s">
        <v>79</v>
      </c>
      <c r="D7418" s="1" t="s">
        <v>80</v>
      </c>
      <c r="E7418" s="1" t="s">
        <v>1354</v>
      </c>
      <c r="F7418" s="1" t="s">
        <v>98</v>
      </c>
      <c r="G7418">
        <v>2020</v>
      </c>
      <c r="H7418">
        <v>2020</v>
      </c>
      <c r="I7418">
        <v>932957</v>
      </c>
      <c r="L7418">
        <f>IF(ISNUMBER(SEARCH("migliaia",istat[[#This Row],[Variabile]])),istat[[#This Row],[Value]]*1000,istat[[#This Row],[Value]])</f>
        <v>932957000</v>
      </c>
      <c r="M7418" t="b" cm="1">
        <f t="array" ref="M7418">_xlfn.IFS(istat[[#This Row],[Flag Codes]]="c",FALSE,istat[[#This Row],[Ateco 2007]]="TOTALE",FALSE,TRUE,TRUE)</f>
        <v>1</v>
      </c>
      <c r="N7418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8">
        <f>IFERROR(FIND("(",istat[[#This Row],[Variabile]])-2,LEN(istat[[#This Row],[Variabile]]))</f>
        <v>26</v>
      </c>
      <c r="P7418" t="str">
        <f>LEFT(istat[[#This Row],[Variabile]],istat[[#This Row],[unique_id_variable_text_num_char]])</f>
        <v>acquisto di beni e servizi</v>
      </c>
      <c r="Q7418" t="str">
        <f>istat[[#This Row],[unique_id_ateco_text]]&amp;": "&amp;istat[[#This Row],[unique_id_variable_text]]</f>
        <v>2020 fabbricazione di agrofarmaci e di altri prodotti chimici per l'agricoltura: acquisto di beni e servizi</v>
      </c>
    </row>
    <row r="7419" spans="1:17" x14ac:dyDescent="0.35">
      <c r="A7419" s="1" t="s">
        <v>11</v>
      </c>
      <c r="B7419" s="1" t="s">
        <v>12</v>
      </c>
      <c r="C7419" s="1" t="s">
        <v>81</v>
      </c>
      <c r="D7419" s="1" t="s">
        <v>82</v>
      </c>
      <c r="E7419" s="1" t="s">
        <v>1354</v>
      </c>
      <c r="F7419" s="1" t="s">
        <v>98</v>
      </c>
      <c r="G7419">
        <v>2020</v>
      </c>
      <c r="H7419">
        <v>2020</v>
      </c>
      <c r="I7419">
        <v>152631</v>
      </c>
      <c r="L7419">
        <f>IF(ISNUMBER(SEARCH("migliaia",istat[[#This Row],[Variabile]])),istat[[#This Row],[Value]]*1000,istat[[#This Row],[Value]])</f>
        <v>152631000</v>
      </c>
      <c r="M7419" t="b" cm="1">
        <f t="array" ref="M7419">_xlfn.IFS(istat[[#This Row],[Flag Codes]]="c",FALSE,istat[[#This Row],[Ateco 2007]]="TOTALE",FALSE,TRUE,TRUE)</f>
        <v>1</v>
      </c>
      <c r="N7419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419">
        <f>IFERROR(FIND("(",istat[[#This Row],[Variabile]])-2,LEN(istat[[#This Row],[Variabile]]))</f>
        <v>19</v>
      </c>
      <c r="P7419" t="str">
        <f>LEFT(istat[[#This Row],[Variabile]],istat[[#This Row],[unique_id_variable_text_num_char]])</f>
        <v>costi del personale</v>
      </c>
      <c r="Q7419" t="str">
        <f>istat[[#This Row],[unique_id_ateco_text]]&amp;": "&amp;istat[[#This Row],[unique_id_variable_text]]</f>
        <v>2020 fabbricazione di agrofarmaci e di altri prodotti chimici per l'agricoltura: costi del personale</v>
      </c>
    </row>
    <row r="7420" spans="1:17" x14ac:dyDescent="0.35">
      <c r="A7420" s="1" t="s">
        <v>11</v>
      </c>
      <c r="B7420" s="1" t="s">
        <v>12</v>
      </c>
      <c r="C7420" s="1" t="s">
        <v>77</v>
      </c>
      <c r="D7420" s="1" t="s">
        <v>78</v>
      </c>
      <c r="E7420" s="1" t="s">
        <v>1219</v>
      </c>
      <c r="F7420" s="1" t="s">
        <v>311</v>
      </c>
      <c r="G7420">
        <v>2020</v>
      </c>
      <c r="H7420">
        <v>2020</v>
      </c>
      <c r="I7420">
        <v>786144</v>
      </c>
      <c r="L7420">
        <f>IF(ISNUMBER(SEARCH("migliaia",istat[[#This Row],[Variabile]])),istat[[#This Row],[Value]]*1000,istat[[#This Row],[Value]])</f>
        <v>786144000</v>
      </c>
      <c r="M7420" t="b" cm="1">
        <f t="array" ref="M7420">_xlfn.IFS(istat[[#This Row],[Flag Codes]]="c",FALSE,istat[[#This Row],[Ateco 2007]]="TOTALE",FALSE,TRUE,TRUE)</f>
        <v>1</v>
      </c>
      <c r="N7420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420">
        <f>IFERROR(FIND("(",istat[[#This Row],[Variabile]])-2,LEN(istat[[#This Row],[Variabile]]))</f>
        <v>23</v>
      </c>
      <c r="P7420" t="str">
        <f>LEFT(istat[[#This Row],[Variabile]],istat[[#This Row],[unique_id_variable_text_num_char]])</f>
        <v>margine operativo lordo</v>
      </c>
      <c r="Q7420" t="str">
        <f>istat[[#This Row],[unique_id_ateco_text]]&amp;": "&amp;istat[[#This Row],[unique_id_variable_text]]</f>
        <v>2030 fabbricazione di pitture, vernici e smalti, inchiostri da stampa e adesivi sintetici: margine operativo lordo</v>
      </c>
    </row>
    <row r="7421" spans="1:17" x14ac:dyDescent="0.35">
      <c r="A7421" s="1" t="s">
        <v>11</v>
      </c>
      <c r="B7421" s="1" t="s">
        <v>12</v>
      </c>
      <c r="C7421" s="1" t="s">
        <v>85</v>
      </c>
      <c r="D7421" s="1" t="s">
        <v>86</v>
      </c>
      <c r="E7421" s="1" t="s">
        <v>1187</v>
      </c>
      <c r="F7421" s="1" t="s">
        <v>1188</v>
      </c>
      <c r="G7421">
        <v>2020</v>
      </c>
      <c r="H7421">
        <v>2020</v>
      </c>
      <c r="I7421">
        <v>83188</v>
      </c>
      <c r="L7421">
        <f>IF(ISNUMBER(SEARCH("migliaia",istat[[#This Row],[Variabile]])),istat[[#This Row],[Value]]*1000,istat[[#This Row],[Value]])</f>
        <v>83188000</v>
      </c>
      <c r="M7421" t="b" cm="1">
        <f t="array" ref="M7421">_xlfn.IFS(istat[[#This Row],[Flag Codes]]="c",FALSE,istat[[#This Row],[Ateco 2007]]="TOTALE",FALSE,TRUE,TRUE)</f>
        <v>1</v>
      </c>
      <c r="N7421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1">
        <f>IFERROR(FIND("(",istat[[#This Row],[Variabile]])-2,LEN(istat[[#This Row],[Variabile]]))</f>
        <v>17</v>
      </c>
      <c r="P7421" t="str">
        <f>LEFT(istat[[#This Row],[Variabile]],istat[[#This Row],[unique_id_variable_text_num_char]])</f>
        <v>salari e stipendi</v>
      </c>
      <c r="Q7421" t="str">
        <f>istat[[#This Row],[unique_id_ateco_text]]&amp;": "&amp;istat[[#This Row],[unique_id_variable_text]]</f>
        <v>854 istruzione post-secondaria universitaria e non universitaria: salari e stipendi</v>
      </c>
    </row>
    <row r="7422" spans="1:17" x14ac:dyDescent="0.35">
      <c r="A7422" s="1" t="s">
        <v>11</v>
      </c>
      <c r="B7422" s="1" t="s">
        <v>12</v>
      </c>
      <c r="C7422" s="1" t="s">
        <v>87</v>
      </c>
      <c r="D7422" s="1" t="s">
        <v>88</v>
      </c>
      <c r="E7422" s="1" t="s">
        <v>1187</v>
      </c>
      <c r="F7422" s="1" t="s">
        <v>1188</v>
      </c>
      <c r="G7422">
        <v>2020</v>
      </c>
      <c r="H7422">
        <v>2020</v>
      </c>
      <c r="I7422">
        <v>13726</v>
      </c>
      <c r="L7422">
        <f>IF(ISNUMBER(SEARCH("migliaia",istat[[#This Row],[Variabile]])),istat[[#This Row],[Value]]*1000,istat[[#This Row],[Value]])</f>
        <v>13726000</v>
      </c>
      <c r="M7422" t="b" cm="1">
        <f t="array" ref="M7422">_xlfn.IFS(istat[[#This Row],[Flag Codes]]="c",FALSE,istat[[#This Row],[Ateco 2007]]="TOTALE",FALSE,TRUE,TRUE)</f>
        <v>1</v>
      </c>
      <c r="N7422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22">
        <f>IFERROR(FIND("(",istat[[#This Row],[Variabile]])-2,LEN(istat[[#This Row],[Variabile]]))</f>
        <v>36</v>
      </c>
      <c r="P7422" t="str">
        <f>LEFT(istat[[#This Row],[Variabile]],istat[[#This Row],[unique_id_variable_text_num_char]])</f>
        <v>investimenti lordi in beni materiali</v>
      </c>
      <c r="Q7422" t="str">
        <f>istat[[#This Row],[unique_id_ateco_text]]&amp;": "&amp;istat[[#This Row],[unique_id_variable_text]]</f>
        <v>854 istruzione post-secondaria universitaria e non universitaria: investimenti lordi in beni materiali</v>
      </c>
    </row>
    <row r="7423" spans="1:17" x14ac:dyDescent="0.35">
      <c r="A7423" s="1" t="s">
        <v>11</v>
      </c>
      <c r="B7423" s="1" t="s">
        <v>12</v>
      </c>
      <c r="C7423" s="1" t="s">
        <v>79</v>
      </c>
      <c r="D7423" s="1" t="s">
        <v>80</v>
      </c>
      <c r="E7423" s="1" t="s">
        <v>1189</v>
      </c>
      <c r="F7423" s="1" t="s">
        <v>1190</v>
      </c>
      <c r="G7423">
        <v>2020</v>
      </c>
      <c r="H7423">
        <v>2020</v>
      </c>
      <c r="I7423">
        <v>1083553</v>
      </c>
      <c r="L7423">
        <f>IF(ISNUMBER(SEARCH("migliaia",istat[[#This Row],[Variabile]])),istat[[#This Row],[Value]]*1000,istat[[#This Row],[Value]])</f>
        <v>1083553000</v>
      </c>
      <c r="M7423" t="b" cm="1">
        <f t="array" ref="M7423">_xlfn.IFS(istat[[#This Row],[Flag Codes]]="c",FALSE,istat[[#This Row],[Ateco 2007]]="TOTALE",FALSE,TRUE,TRUE)</f>
        <v>1</v>
      </c>
      <c r="N7423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23">
        <f>IFERROR(FIND("(",istat[[#This Row],[Variabile]])-2,LEN(istat[[#This Row],[Variabile]]))</f>
        <v>26</v>
      </c>
      <c r="P7423" t="str">
        <f>LEFT(istat[[#This Row],[Variabile]],istat[[#This Row],[unique_id_variable_text_num_char]])</f>
        <v>acquisto di beni e servizi</v>
      </c>
      <c r="Q7423" t="str">
        <f>istat[[#This Row],[unique_id_ateco_text]]&amp;": "&amp;istat[[#This Row],[unique_id_variable_text]]</f>
        <v>881 assistenza sociale non residenziale per anziani e disabili: acquisto di beni e servizi</v>
      </c>
    </row>
    <row r="7424" spans="1:17" x14ac:dyDescent="0.35">
      <c r="A7424" s="1" t="s">
        <v>11</v>
      </c>
      <c r="B7424" s="1" t="s">
        <v>12</v>
      </c>
      <c r="C7424" s="1" t="s">
        <v>69</v>
      </c>
      <c r="D7424" s="1" t="s">
        <v>70</v>
      </c>
      <c r="E7424" s="1" t="s">
        <v>1191</v>
      </c>
      <c r="F7424" s="1" t="s">
        <v>122</v>
      </c>
      <c r="G7424">
        <v>2020</v>
      </c>
      <c r="H7424">
        <v>2020</v>
      </c>
      <c r="I7424">
        <v>2047745</v>
      </c>
      <c r="L7424">
        <f>IF(ISNUMBER(SEARCH("migliaia",istat[[#This Row],[Variabile]])),istat[[#This Row],[Value]]*1000,istat[[#This Row],[Value]])</f>
        <v>2047745000</v>
      </c>
      <c r="M7424" t="b" cm="1">
        <f t="array" ref="M7424">_xlfn.IFS(istat[[#This Row],[Flag Codes]]="c",FALSE,istat[[#This Row],[Ateco 2007]]="TOTALE",FALSE,TRUE,TRUE)</f>
        <v>1</v>
      </c>
      <c r="N7424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4">
        <f>IFERROR(FIND("(",istat[[#This Row],[Variabile]])-2,LEN(istat[[#This Row],[Variabile]]))</f>
        <v>9</v>
      </c>
      <c r="P7424" t="str">
        <f>LEFT(istat[[#This Row],[Variabile]],istat[[#This Row],[unique_id_variable_text_num_char]])</f>
        <v>fatturato</v>
      </c>
      <c r="Q7424" t="str">
        <f>istat[[#This Row],[unique_id_ateco_text]]&amp;": "&amp;istat[[#This Row],[unique_id_variable_text]]</f>
        <v>900 attività creative, artistiche e di intrattenimento: fatturato</v>
      </c>
    </row>
    <row r="7425" spans="1:17" x14ac:dyDescent="0.35">
      <c r="A7425" s="1" t="s">
        <v>11</v>
      </c>
      <c r="B7425" s="1" t="s">
        <v>12</v>
      </c>
      <c r="C7425" s="1" t="s">
        <v>73</v>
      </c>
      <c r="D7425" s="1" t="s">
        <v>74</v>
      </c>
      <c r="E7425" s="1" t="s">
        <v>1191</v>
      </c>
      <c r="F7425" s="1" t="s">
        <v>122</v>
      </c>
      <c r="G7425">
        <v>2020</v>
      </c>
      <c r="H7425">
        <v>2020</v>
      </c>
      <c r="I7425">
        <v>1209996</v>
      </c>
      <c r="L7425">
        <f>IF(ISNUMBER(SEARCH("migliaia",istat[[#This Row],[Variabile]])),istat[[#This Row],[Value]]*1000,istat[[#This Row],[Value]])</f>
        <v>1209996000</v>
      </c>
      <c r="M7425" t="b" cm="1">
        <f t="array" ref="M7425">_xlfn.IFS(istat[[#This Row],[Flag Codes]]="c",FALSE,istat[[#This Row],[Ateco 2007]]="TOTALE",FALSE,TRUE,TRUE)</f>
        <v>1</v>
      </c>
      <c r="N7425" t="str">
        <f>istat[[#This Row],[ATECO_2007]]&amp;" "&amp;LEFT(istat[[#This Row],[Ateco 2007]],IFERROR(FIND("(",istat[[#This Row],[Ateco 2007]])-2,LEN(istat[[#This Row],[Ateco 2007]])))</f>
        <v>900 attività creative, artistiche e di intrattenimento</v>
      </c>
      <c r="O7425">
        <f>IFERROR(FIND("(",istat[[#This Row],[Variabile]])-2,LEN(istat[[#This Row],[Variabile]]))</f>
        <v>36</v>
      </c>
      <c r="P7425" t="str">
        <f>LEFT(istat[[#This Row],[Variabile]],istat[[#This Row],[unique_id_variable_text_num_char]])</f>
        <v>valore aggiunto al costo dei fattori</v>
      </c>
      <c r="Q7425" t="str">
        <f>istat[[#This Row],[unique_id_ateco_text]]&amp;": "&amp;istat[[#This Row],[unique_id_variable_text]]</f>
        <v>900 attività creative, artistiche e di intrattenimento: valore aggiunto al costo dei fattori</v>
      </c>
    </row>
    <row r="7426" spans="1:17" x14ac:dyDescent="0.35">
      <c r="A7426" s="1" t="s">
        <v>11</v>
      </c>
      <c r="B7426" s="1" t="s">
        <v>12</v>
      </c>
      <c r="C7426" s="1" t="s">
        <v>79</v>
      </c>
      <c r="D7426" s="1" t="s">
        <v>80</v>
      </c>
      <c r="E7426" s="1" t="s">
        <v>1192</v>
      </c>
      <c r="F7426" s="1" t="s">
        <v>90</v>
      </c>
      <c r="G7426">
        <v>2020</v>
      </c>
      <c r="H7426">
        <v>2020</v>
      </c>
      <c r="I7426">
        <v>191823</v>
      </c>
      <c r="L7426">
        <f>IF(ISNUMBER(SEARCH("migliaia",istat[[#This Row],[Variabile]])),istat[[#This Row],[Value]]*1000,istat[[#This Row],[Value]])</f>
        <v>191823000</v>
      </c>
      <c r="M7426" t="b" cm="1">
        <f t="array" ref="M7426">_xlfn.IFS(istat[[#This Row],[Flag Codes]]="c",FALSE,istat[[#This Row],[Ateco 2007]]="TOTALE",FALSE,TRUE,TRUE)</f>
        <v>1</v>
      </c>
      <c r="N742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426">
        <f>IFERROR(FIND("(",istat[[#This Row],[Variabile]])-2,LEN(istat[[#This Row],[Variabile]]))</f>
        <v>26</v>
      </c>
      <c r="P7426" t="str">
        <f>LEFT(istat[[#This Row],[Variabile]],istat[[#This Row],[unique_id_variable_text_num_char]])</f>
        <v>acquisto di beni e servizi</v>
      </c>
      <c r="Q7426" t="str">
        <f>istat[[#This Row],[unique_id_ateco_text]]&amp;": "&amp;istat[[#This Row],[unique_id_variable_text]]</f>
        <v>910 attività di biblioteche, archivi, musei ed altre attività culturali: acquisto di beni e servizi</v>
      </c>
    </row>
    <row r="7427" spans="1:17" x14ac:dyDescent="0.35">
      <c r="A7427" s="1" t="s">
        <v>11</v>
      </c>
      <c r="B7427" s="1" t="s">
        <v>12</v>
      </c>
      <c r="C7427" s="1" t="s">
        <v>77</v>
      </c>
      <c r="D7427" s="1" t="s">
        <v>78</v>
      </c>
      <c r="E7427" s="1" t="s">
        <v>1193</v>
      </c>
      <c r="F7427" s="1" t="s">
        <v>1194</v>
      </c>
      <c r="G7427">
        <v>2020</v>
      </c>
      <c r="H7427">
        <v>2020</v>
      </c>
      <c r="I7427">
        <v>176894</v>
      </c>
      <c r="L7427">
        <f>IF(ISNUMBER(SEARCH("migliaia",istat[[#This Row],[Variabile]])),istat[[#This Row],[Value]]*1000,istat[[#This Row],[Value]])</f>
        <v>176894000</v>
      </c>
      <c r="M7427" t="b" cm="1">
        <f t="array" ref="M7427">_xlfn.IFS(istat[[#This Row],[Flag Codes]]="c",FALSE,istat[[#This Row],[Ateco 2007]]="TOTALE",FALSE,TRUE,TRUE)</f>
        <v>1</v>
      </c>
      <c r="N7427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27">
        <f>IFERROR(FIND("(",istat[[#This Row],[Variabile]])-2,LEN(istat[[#This Row],[Variabile]]))</f>
        <v>23</v>
      </c>
      <c r="P7427" t="str">
        <f>LEFT(istat[[#This Row],[Variabile]],istat[[#This Row],[unique_id_variable_text_num_char]])</f>
        <v>margine operativo lordo</v>
      </c>
      <c r="Q7427" t="str">
        <f>istat[[#This Row],[unique_id_ateco_text]]&amp;": "&amp;istat[[#This Row],[unique_id_variable_text]]</f>
        <v>932 attività ricreative e di divertimento: margine operativo lordo</v>
      </c>
    </row>
    <row r="7428" spans="1:17" x14ac:dyDescent="0.35">
      <c r="A7428" s="1" t="s">
        <v>11</v>
      </c>
      <c r="B7428" s="1" t="s">
        <v>12</v>
      </c>
      <c r="C7428" s="1" t="s">
        <v>85</v>
      </c>
      <c r="D7428" s="1" t="s">
        <v>86</v>
      </c>
      <c r="E7428" s="1" t="s">
        <v>1339</v>
      </c>
      <c r="F7428" s="1" t="s">
        <v>402</v>
      </c>
      <c r="G7428">
        <v>2020</v>
      </c>
      <c r="H7428">
        <v>2020</v>
      </c>
      <c r="I7428">
        <v>105490</v>
      </c>
      <c r="L7428">
        <f>IF(ISNUMBER(SEARCH("migliaia",istat[[#This Row],[Variabile]])),istat[[#This Row],[Value]]*1000,istat[[#This Row],[Value]])</f>
        <v>105490000</v>
      </c>
      <c r="M7428" t="b" cm="1">
        <f t="array" ref="M7428">_xlfn.IFS(istat[[#This Row],[Flag Codes]]="c",FALSE,istat[[#This Row],[Ateco 2007]]="TOTALE",FALSE,TRUE,TRUE)</f>
        <v>1</v>
      </c>
      <c r="N7428" t="str">
        <f>istat[[#This Row],[ATECO_2007]]&amp;" "&amp;LEFT(istat[[#This Row],[Ateco 2007]],IFERROR(FIND("(",istat[[#This Row],[Ateco 2007]])-2,LEN(istat[[#This Row],[Ateco 2007]])))</f>
        <v>0620 estrazione di gas naturale</v>
      </c>
      <c r="O7428">
        <f>IFERROR(FIND("(",istat[[#This Row],[Variabile]])-2,LEN(istat[[#This Row],[Variabile]]))</f>
        <v>17</v>
      </c>
      <c r="P7428" t="str">
        <f>LEFT(istat[[#This Row],[Variabile]],istat[[#This Row],[unique_id_variable_text_num_char]])</f>
        <v>salari e stipendi</v>
      </c>
      <c r="Q7428" t="str">
        <f>istat[[#This Row],[unique_id_ateco_text]]&amp;": "&amp;istat[[#This Row],[unique_id_variable_text]]</f>
        <v>0620 estrazione di gas naturale: salari e stipendi</v>
      </c>
    </row>
    <row r="7429" spans="1:17" x14ac:dyDescent="0.35">
      <c r="A7429" s="1" t="s">
        <v>11</v>
      </c>
      <c r="B7429" s="1" t="s">
        <v>12</v>
      </c>
      <c r="C7429" s="1" t="s">
        <v>87</v>
      </c>
      <c r="D7429" s="1" t="s">
        <v>88</v>
      </c>
      <c r="E7429" s="1" t="s">
        <v>1339</v>
      </c>
      <c r="F7429" s="1" t="s">
        <v>402</v>
      </c>
      <c r="G7429">
        <v>2020</v>
      </c>
      <c r="H7429">
        <v>2020</v>
      </c>
      <c r="I7429">
        <v>415474</v>
      </c>
      <c r="L7429">
        <f>IF(ISNUMBER(SEARCH("migliaia",istat[[#This Row],[Variabile]])),istat[[#This Row],[Value]]*1000,istat[[#This Row],[Value]])</f>
        <v>415474000</v>
      </c>
      <c r="M7429" t="b" cm="1">
        <f t="array" ref="M7429">_xlfn.IFS(istat[[#This Row],[Flag Codes]]="c",FALSE,istat[[#This Row],[Ateco 2007]]="TOTALE",FALSE,TRUE,TRUE)</f>
        <v>1</v>
      </c>
      <c r="N7429" t="str">
        <f>istat[[#This Row],[ATECO_2007]]&amp;" "&amp;LEFT(istat[[#This Row],[Ateco 2007]],IFERROR(FIND("(",istat[[#This Row],[Ateco 2007]])-2,LEN(istat[[#This Row],[Ateco 2007]])))</f>
        <v>0620 estrazione di gas naturale</v>
      </c>
      <c r="O7429">
        <f>IFERROR(FIND("(",istat[[#This Row],[Variabile]])-2,LEN(istat[[#This Row],[Variabile]]))</f>
        <v>36</v>
      </c>
      <c r="P7429" t="str">
        <f>LEFT(istat[[#This Row],[Variabile]],istat[[#This Row],[unique_id_variable_text_num_char]])</f>
        <v>investimenti lordi in beni materiali</v>
      </c>
      <c r="Q7429" t="str">
        <f>istat[[#This Row],[unique_id_ateco_text]]&amp;": "&amp;istat[[#This Row],[unique_id_variable_text]]</f>
        <v>0620 estrazione di gas naturale: investimenti lordi in beni materiali</v>
      </c>
    </row>
    <row r="7430" spans="1:17" x14ac:dyDescent="0.35">
      <c r="A7430" s="1" t="s">
        <v>11</v>
      </c>
      <c r="B7430" s="1" t="s">
        <v>12</v>
      </c>
      <c r="C7430" s="1" t="s">
        <v>81</v>
      </c>
      <c r="D7430" s="1" t="s">
        <v>82</v>
      </c>
      <c r="E7430" s="1" t="s">
        <v>1195</v>
      </c>
      <c r="F7430" s="1" t="s">
        <v>301</v>
      </c>
      <c r="G7430">
        <v>2020</v>
      </c>
      <c r="H7430">
        <v>2020</v>
      </c>
      <c r="I7430">
        <v>0</v>
      </c>
      <c r="L7430">
        <f>IF(ISNUMBER(SEARCH("migliaia",istat[[#This Row],[Variabile]])),istat[[#This Row],[Value]]*1000,istat[[#This Row],[Value]])</f>
        <v>0</v>
      </c>
      <c r="M7430" t="b" cm="1">
        <f t="array" ref="M7430">_xlfn.IFS(istat[[#This Row],[Flag Codes]]="c",FALSE,istat[[#This Row],[Ateco 2007]]="TOTALE",FALSE,TRUE,TRUE)</f>
        <v>1</v>
      </c>
      <c r="N7430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30">
        <f>IFERROR(FIND("(",istat[[#This Row],[Variabile]])-2,LEN(istat[[#This Row],[Variabile]]))</f>
        <v>19</v>
      </c>
      <c r="P7430" t="str">
        <f>LEFT(istat[[#This Row],[Variabile]],istat[[#This Row],[unique_id_variable_text_num_char]])</f>
        <v>costi del personale</v>
      </c>
      <c r="Q7430" t="str">
        <f>istat[[#This Row],[unique_id_ateco_text]]&amp;": "&amp;istat[[#This Row],[unique_id_variable_text]]</f>
        <v>0710 estrazione di minerali metalliferi ferrosi: costi del personale</v>
      </c>
    </row>
    <row r="7431" spans="1:17" x14ac:dyDescent="0.35">
      <c r="A7431" s="1" t="s">
        <v>11</v>
      </c>
      <c r="B7431" s="1" t="s">
        <v>12</v>
      </c>
      <c r="C7431" s="1" t="s">
        <v>71</v>
      </c>
      <c r="D7431" s="1" t="s">
        <v>72</v>
      </c>
      <c r="E7431" s="1" t="s">
        <v>1198</v>
      </c>
      <c r="F7431" s="1" t="s">
        <v>128</v>
      </c>
      <c r="G7431">
        <v>2020</v>
      </c>
      <c r="H7431">
        <v>2020</v>
      </c>
      <c r="I7431">
        <v>3895603</v>
      </c>
      <c r="L7431">
        <f>IF(ISNUMBER(SEARCH("migliaia",istat[[#This Row],[Variabile]])),istat[[#This Row],[Value]]*1000,istat[[#This Row],[Value]])</f>
        <v>3895603000</v>
      </c>
      <c r="M7431" t="b" cm="1">
        <f t="array" ref="M7431">_xlfn.IFS(istat[[#This Row],[Flag Codes]]="c",FALSE,istat[[#This Row],[Ateco 2007]]="TOTALE",FALSE,TRUE,TRUE)</f>
        <v>1</v>
      </c>
      <c r="N7431" t="str">
        <f>istat[[#This Row],[ATECO_2007]]&amp;" "&amp;LEFT(istat[[#This Row],[Ateco 2007]],IFERROR(FIND("(",istat[[#This Row],[Ateco 2007]])-2,LEN(istat[[#This Row],[Ateco 2007]])))</f>
        <v>1320 tessitura</v>
      </c>
      <c r="O7431">
        <f>IFERROR(FIND("(",istat[[#This Row],[Variabile]])-2,LEN(istat[[#This Row],[Variabile]]))</f>
        <v>23</v>
      </c>
      <c r="P7431" t="str">
        <f>LEFT(istat[[#This Row],[Variabile]],istat[[#This Row],[unique_id_variable_text_num_char]])</f>
        <v>valore della produzione</v>
      </c>
      <c r="Q7431" t="str">
        <f>istat[[#This Row],[unique_id_ateco_text]]&amp;": "&amp;istat[[#This Row],[unique_id_variable_text]]</f>
        <v>1320 tessitura: valore della produzione</v>
      </c>
    </row>
    <row r="7432" spans="1:17" x14ac:dyDescent="0.35">
      <c r="A7432" s="1" t="s">
        <v>11</v>
      </c>
      <c r="B7432" s="1" t="s">
        <v>12</v>
      </c>
      <c r="C7432" s="1" t="s">
        <v>77</v>
      </c>
      <c r="D7432" s="1" t="s">
        <v>78</v>
      </c>
      <c r="E7432" s="1" t="s">
        <v>1198</v>
      </c>
      <c r="F7432" s="1" t="s">
        <v>128</v>
      </c>
      <c r="G7432">
        <v>2020</v>
      </c>
      <c r="H7432">
        <v>2020</v>
      </c>
      <c r="I7432">
        <v>215385</v>
      </c>
      <c r="L7432">
        <f>IF(ISNUMBER(SEARCH("migliaia",istat[[#This Row],[Variabile]])),istat[[#This Row],[Value]]*1000,istat[[#This Row],[Value]])</f>
        <v>215385000</v>
      </c>
      <c r="M7432" t="b" cm="1">
        <f t="array" ref="M7432">_xlfn.IFS(istat[[#This Row],[Flag Codes]]="c",FALSE,istat[[#This Row],[Ateco 2007]]="TOTALE",FALSE,TRUE,TRUE)</f>
        <v>1</v>
      </c>
      <c r="N7432" t="str">
        <f>istat[[#This Row],[ATECO_2007]]&amp;" "&amp;LEFT(istat[[#This Row],[Ateco 2007]],IFERROR(FIND("(",istat[[#This Row],[Ateco 2007]])-2,LEN(istat[[#This Row],[Ateco 2007]])))</f>
        <v>1320 tessitura</v>
      </c>
      <c r="O7432">
        <f>IFERROR(FIND("(",istat[[#This Row],[Variabile]])-2,LEN(istat[[#This Row],[Variabile]]))</f>
        <v>23</v>
      </c>
      <c r="P7432" t="str">
        <f>LEFT(istat[[#This Row],[Variabile]],istat[[#This Row],[unique_id_variable_text_num_char]])</f>
        <v>margine operativo lordo</v>
      </c>
      <c r="Q7432" t="str">
        <f>istat[[#This Row],[unique_id_ateco_text]]&amp;": "&amp;istat[[#This Row],[unique_id_variable_text]]</f>
        <v>1320 tessitura: margine operativo lordo</v>
      </c>
    </row>
    <row r="7433" spans="1:17" x14ac:dyDescent="0.35">
      <c r="A7433" s="1" t="s">
        <v>11</v>
      </c>
      <c r="B7433" s="1" t="s">
        <v>12</v>
      </c>
      <c r="C7433" s="1" t="s">
        <v>91</v>
      </c>
      <c r="D7433" s="1" t="s">
        <v>92</v>
      </c>
      <c r="E7433" s="1" t="s">
        <v>1017</v>
      </c>
      <c r="F7433" s="1" t="s">
        <v>1018</v>
      </c>
      <c r="G7433">
        <v>2020</v>
      </c>
      <c r="H7433">
        <v>2020</v>
      </c>
      <c r="I7433">
        <v>4185</v>
      </c>
      <c r="L7433">
        <f>IF(ISNUMBER(SEARCH("migliaia",istat[[#This Row],[Variabile]])),istat[[#This Row],[Value]]*1000,istat[[#This Row],[Value]])</f>
        <v>4185</v>
      </c>
      <c r="M7433" t="b" cm="1">
        <f t="array" ref="M7433">_xlfn.IFS(istat[[#This Row],[Flag Codes]]="c",FALSE,istat[[#This Row],[Ateco 2007]]="TOTALE",FALSE,TRUE,TRUE)</f>
        <v>1</v>
      </c>
      <c r="N7433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3">
        <f>IFERROR(FIND("(",istat[[#This Row],[Variabile]])-2,LEN(istat[[#This Row],[Variabile]]))</f>
        <v>8</v>
      </c>
      <c r="P7433" t="str">
        <f>LEFT(istat[[#This Row],[Variabile]],istat[[#This Row],[unique_id_variable_text_num_char]])</f>
        <v>occupati</v>
      </c>
      <c r="Q7433" t="str">
        <f>istat[[#This Row],[unique_id_ateco_text]]&amp;": "&amp;istat[[#This Row],[unique_id_variable_text]]</f>
        <v>1086 produzione di preparati omogeneizzati e di alimenti dietetici: occupati</v>
      </c>
    </row>
    <row r="7434" spans="1:17" x14ac:dyDescent="0.35">
      <c r="A7434" s="1" t="s">
        <v>11</v>
      </c>
      <c r="B7434" s="1" t="s">
        <v>12</v>
      </c>
      <c r="C7434" s="1" t="s">
        <v>101</v>
      </c>
      <c r="D7434" s="1" t="s">
        <v>102</v>
      </c>
      <c r="E7434" s="1" t="s">
        <v>1017</v>
      </c>
      <c r="F7434" s="1" t="s">
        <v>1018</v>
      </c>
      <c r="G7434">
        <v>2020</v>
      </c>
      <c r="H7434">
        <v>2020</v>
      </c>
      <c r="I7434">
        <v>6548</v>
      </c>
      <c r="L7434">
        <f>IF(ISNUMBER(SEARCH("migliaia",istat[[#This Row],[Variabile]])),istat[[#This Row],[Value]]*1000,istat[[#This Row],[Value]])</f>
        <v>6548000</v>
      </c>
      <c r="M7434" t="b" cm="1">
        <f t="array" ref="M7434">_xlfn.IFS(istat[[#This Row],[Flag Codes]]="c",FALSE,istat[[#This Row],[Ateco 2007]]="TOTALE",FALSE,TRUE,TRUE)</f>
        <v>1</v>
      </c>
      <c r="N7434" t="str">
        <f>istat[[#This Row],[ATECO_2007]]&amp;" "&amp;LEFT(istat[[#This Row],[Ateco 2007]],IFERROR(FIND("(",istat[[#This Row],[Ateco 2007]])-2,LEN(istat[[#This Row],[Ateco 2007]])))</f>
        <v>1086 produzione di preparati omogeneizzati e di alimenti dietetici</v>
      </c>
      <c r="O7434">
        <f>IFERROR(FIND("(",istat[[#This Row],[Variabile]])-2,LEN(istat[[#This Row],[Variabile]]))</f>
        <v>27</v>
      </c>
      <c r="P7434" t="str">
        <f>LEFT(istat[[#This Row],[Variabile]],istat[[#This Row],[unique_id_variable_text_num_char]])</f>
        <v>ore lavorate dai dipendenti</v>
      </c>
      <c r="Q7434" t="str">
        <f>istat[[#This Row],[unique_id_ateco_text]]&amp;": "&amp;istat[[#This Row],[unique_id_variable_text]]</f>
        <v>1086 produzione di preparati omogeneizzati e di alimenti dietetici: ore lavorate dai dipendenti</v>
      </c>
    </row>
    <row r="7435" spans="1:17" x14ac:dyDescent="0.35">
      <c r="A7435" s="1" t="s">
        <v>11</v>
      </c>
      <c r="B7435" s="1" t="s">
        <v>12</v>
      </c>
      <c r="C7435" s="1" t="s">
        <v>85</v>
      </c>
      <c r="D7435" s="1" t="s">
        <v>86</v>
      </c>
      <c r="E7435" s="1" t="s">
        <v>1207</v>
      </c>
      <c r="F7435" s="1" t="s">
        <v>167</v>
      </c>
      <c r="G7435">
        <v>2020</v>
      </c>
      <c r="H7435">
        <v>2020</v>
      </c>
      <c r="I7435">
        <v>372677</v>
      </c>
      <c r="L7435">
        <f>IF(ISNUMBER(SEARCH("migliaia",istat[[#This Row],[Variabile]])),istat[[#This Row],[Value]]*1000,istat[[#This Row],[Value]])</f>
        <v>372677000</v>
      </c>
      <c r="M7435" t="b" cm="1">
        <f t="array" ref="M7435">_xlfn.IFS(istat[[#This Row],[Flag Codes]]="c",FALSE,istat[[#This Row],[Ateco 2007]]="TOTALE",FALSE,TRUE,TRUE)</f>
        <v>1</v>
      </c>
      <c r="N7435" t="str">
        <f>istat[[#This Row],[ATECO_2007]]&amp;" "&amp;LEFT(istat[[#This Row],[Ateco 2007]],IFERROR(FIND("(",istat[[#This Row],[Ateco 2007]])-2,LEN(istat[[#This Row],[Ateco 2007]])))</f>
        <v>1330 finissaggio dei tessili</v>
      </c>
      <c r="O7435">
        <f>IFERROR(FIND("(",istat[[#This Row],[Variabile]])-2,LEN(istat[[#This Row],[Variabile]]))</f>
        <v>17</v>
      </c>
      <c r="P7435" t="str">
        <f>LEFT(istat[[#This Row],[Variabile]],istat[[#This Row],[unique_id_variable_text_num_char]])</f>
        <v>salari e stipendi</v>
      </c>
      <c r="Q7435" t="str">
        <f>istat[[#This Row],[unique_id_ateco_text]]&amp;": "&amp;istat[[#This Row],[unique_id_variable_text]]</f>
        <v>1330 finissaggio dei tessili: salari e stipendi</v>
      </c>
    </row>
    <row r="7436" spans="1:17" x14ac:dyDescent="0.35">
      <c r="A7436" s="1" t="s">
        <v>11</v>
      </c>
      <c r="B7436" s="1" t="s">
        <v>12</v>
      </c>
      <c r="C7436" s="1" t="s">
        <v>79</v>
      </c>
      <c r="D7436" s="1" t="s">
        <v>80</v>
      </c>
      <c r="E7436" s="1" t="s">
        <v>1199</v>
      </c>
      <c r="F7436" s="1" t="s">
        <v>1200</v>
      </c>
      <c r="G7436">
        <v>2020</v>
      </c>
      <c r="H7436">
        <v>2020</v>
      </c>
      <c r="I7436">
        <v>460124</v>
      </c>
      <c r="L7436">
        <f>IF(ISNUMBER(SEARCH("migliaia",istat[[#This Row],[Variabile]])),istat[[#This Row],[Value]]*1000,istat[[#This Row],[Value]])</f>
        <v>460124000</v>
      </c>
      <c r="M7436" t="b" cm="1">
        <f t="array" ref="M7436">_xlfn.IFS(istat[[#This Row],[Flag Codes]]="c",FALSE,istat[[#This Row],[Ateco 2007]]="TOTALE",FALSE,TRUE,TRUE)</f>
        <v>1</v>
      </c>
      <c r="N7436" t="str">
        <f>istat[[#This Row],[ATECO_2007]]&amp;" "&amp;LEFT(istat[[#This Row],[Ateco 2007]],IFERROR(FIND("(",istat[[#This Row],[Ateco 2007]])-2,LEN(istat[[#This Row],[Ateco 2007]])))</f>
        <v>1391 fabbricazione di tessuti a maglia</v>
      </c>
      <c r="O7436">
        <f>IFERROR(FIND("(",istat[[#This Row],[Variabile]])-2,LEN(istat[[#This Row],[Variabile]]))</f>
        <v>26</v>
      </c>
      <c r="P7436" t="str">
        <f>LEFT(istat[[#This Row],[Variabile]],istat[[#This Row],[unique_id_variable_text_num_char]])</f>
        <v>acquisto di beni e servizi</v>
      </c>
      <c r="Q7436" t="str">
        <f>istat[[#This Row],[unique_id_ateco_text]]&amp;": "&amp;istat[[#This Row],[unique_id_variable_text]]</f>
        <v>1391 fabbricazione di tessuti a maglia: acquisto di beni e servizi</v>
      </c>
    </row>
    <row r="7437" spans="1:17" x14ac:dyDescent="0.35">
      <c r="A7437" s="1" t="s">
        <v>11</v>
      </c>
      <c r="B7437" s="1" t="s">
        <v>12</v>
      </c>
      <c r="C7437" s="1" t="s">
        <v>81</v>
      </c>
      <c r="D7437" s="1" t="s">
        <v>82</v>
      </c>
      <c r="E7437" s="1" t="s">
        <v>1199</v>
      </c>
      <c r="F7437" s="1" t="s">
        <v>1200</v>
      </c>
      <c r="G7437">
        <v>2020</v>
      </c>
      <c r="H7437">
        <v>2020</v>
      </c>
      <c r="I7437">
        <v>147306</v>
      </c>
      <c r="L7437">
        <f>IF(ISNUMBER(SEARCH("migliaia",istat[[#This Row],[Variabile]])),istat[[#This Row],[Value]]*1000,istat[[#This Row],[Value]])</f>
        <v>147306000</v>
      </c>
      <c r="M7437" t="b" cm="1">
        <f t="array" ref="M7437">_xlfn.IFS(istat[[#This Row],[Flag Codes]]="c",FALSE,istat[[#This Row],[Ateco 2007]]="TOTALE",FALSE,TRUE,TRUE)</f>
        <v>1</v>
      </c>
      <c r="N7437" t="str">
        <f>istat[[#This Row],[ATECO_2007]]&amp;" "&amp;LEFT(istat[[#This Row],[Ateco 2007]],IFERROR(FIND("(",istat[[#This Row],[Ateco 2007]])-2,LEN(istat[[#This Row],[Ateco 2007]])))</f>
        <v>1391 fabbricazione di tessuti a maglia</v>
      </c>
      <c r="O7437">
        <f>IFERROR(FIND("(",istat[[#This Row],[Variabile]])-2,LEN(istat[[#This Row],[Variabile]]))</f>
        <v>19</v>
      </c>
      <c r="P7437" t="str">
        <f>LEFT(istat[[#This Row],[Variabile]],istat[[#This Row],[unique_id_variable_text_num_char]])</f>
        <v>costi del personale</v>
      </c>
      <c r="Q7437" t="str">
        <f>istat[[#This Row],[unique_id_ateco_text]]&amp;": "&amp;istat[[#This Row],[unique_id_variable_text]]</f>
        <v>1391 fabbricazione di tessuti a maglia: costi del personale</v>
      </c>
    </row>
    <row r="7438" spans="1:17" x14ac:dyDescent="0.35">
      <c r="A7438" s="1" t="s">
        <v>11</v>
      </c>
      <c r="B7438" s="1" t="s">
        <v>12</v>
      </c>
      <c r="C7438" s="1" t="s">
        <v>77</v>
      </c>
      <c r="D7438" s="1" t="s">
        <v>78</v>
      </c>
      <c r="E7438" s="1" t="s">
        <v>1201</v>
      </c>
      <c r="F7438" s="1" t="s">
        <v>1202</v>
      </c>
      <c r="G7438">
        <v>2020</v>
      </c>
      <c r="H7438">
        <v>2020</v>
      </c>
      <c r="I7438">
        <v>186464</v>
      </c>
      <c r="L7438">
        <f>IF(ISNUMBER(SEARCH("migliaia",istat[[#This Row],[Variabile]])),istat[[#This Row],[Value]]*1000,istat[[#This Row],[Value]])</f>
        <v>186464000</v>
      </c>
      <c r="M7438" t="b" cm="1">
        <f t="array" ref="M7438">_xlfn.IFS(istat[[#This Row],[Flag Codes]]="c",FALSE,istat[[#This Row],[Ateco 2007]]="TOTALE",FALSE,TRUE,TRUE)</f>
        <v>1</v>
      </c>
      <c r="N743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38">
        <f>IFERROR(FIND("(",istat[[#This Row],[Variabile]])-2,LEN(istat[[#This Row],[Variabile]]))</f>
        <v>23</v>
      </c>
      <c r="P7438" t="str">
        <f>LEFT(istat[[#This Row],[Variabile]],istat[[#This Row],[unique_id_variable_text_num_char]])</f>
        <v>margine operativo lordo</v>
      </c>
      <c r="Q7438" t="str">
        <f>istat[[#This Row],[unique_id_ateco_text]]&amp;": "&amp;istat[[#This Row],[unique_id_variable_text]]</f>
        <v>1392 confezionamento di articoli tessili, esclusi gli articoli di abbigliamento: margine operativo lordo</v>
      </c>
    </row>
    <row r="7439" spans="1:17" x14ac:dyDescent="0.35">
      <c r="A7439" s="1" t="s">
        <v>11</v>
      </c>
      <c r="B7439" s="1" t="s">
        <v>12</v>
      </c>
      <c r="C7439" s="1" t="s">
        <v>73</v>
      </c>
      <c r="D7439" s="1" t="s">
        <v>74</v>
      </c>
      <c r="E7439" s="1" t="s">
        <v>1208</v>
      </c>
      <c r="F7439" s="1" t="s">
        <v>1209</v>
      </c>
      <c r="G7439">
        <v>2020</v>
      </c>
      <c r="H7439">
        <v>2020</v>
      </c>
      <c r="I7439">
        <v>53710</v>
      </c>
      <c r="L7439">
        <f>IF(ISNUMBER(SEARCH("migliaia",istat[[#This Row],[Variabile]])),istat[[#This Row],[Value]]*1000,istat[[#This Row],[Value]])</f>
        <v>53710000</v>
      </c>
      <c r="M7439" t="b" cm="1">
        <f t="array" ref="M7439">_xlfn.IFS(istat[[#This Row],[Flag Codes]]="c",FALSE,istat[[#This Row],[Ateco 2007]]="TOTALE",FALSE,TRUE,TRUE)</f>
        <v>1</v>
      </c>
      <c r="N743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39">
        <f>IFERROR(FIND("(",istat[[#This Row],[Variabile]])-2,LEN(istat[[#This Row],[Variabile]]))</f>
        <v>36</v>
      </c>
      <c r="P7439" t="str">
        <f>LEFT(istat[[#This Row],[Variabile]],istat[[#This Row],[unique_id_variable_text_num_char]])</f>
        <v>valore aggiunto al costo dei fattori</v>
      </c>
      <c r="Q7439" t="str">
        <f>istat[[#This Row],[unique_id_ateco_text]]&amp;": "&amp;istat[[#This Row],[unique_id_variable_text]]</f>
        <v>1393 fabbricazione di tappeti e moquette: valore aggiunto al costo dei fattori</v>
      </c>
    </row>
    <row r="7440" spans="1:17" x14ac:dyDescent="0.35">
      <c r="A7440" s="1" t="s">
        <v>11</v>
      </c>
      <c r="B7440" s="1" t="s">
        <v>12</v>
      </c>
      <c r="C7440" s="1" t="s">
        <v>85</v>
      </c>
      <c r="D7440" s="1" t="s">
        <v>86</v>
      </c>
      <c r="E7440" s="1" t="s">
        <v>1352</v>
      </c>
      <c r="F7440" s="1" t="s">
        <v>1353</v>
      </c>
      <c r="G7440">
        <v>2020</v>
      </c>
      <c r="H7440">
        <v>2020</v>
      </c>
      <c r="I7440">
        <v>245986</v>
      </c>
      <c r="L7440">
        <f>IF(ISNUMBER(SEARCH("migliaia",istat[[#This Row],[Variabile]])),istat[[#This Row],[Value]]*1000,istat[[#This Row],[Value]])</f>
        <v>245986000</v>
      </c>
      <c r="M7440" t="b" cm="1">
        <f t="array" ref="M7440">_xlfn.IFS(istat[[#This Row],[Flag Codes]]="c",FALSE,istat[[#This Row],[Ateco 2007]]="TOTALE",FALSE,TRUE,TRUE)</f>
        <v>1</v>
      </c>
      <c r="N7440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0">
        <f>IFERROR(FIND("(",istat[[#This Row],[Variabile]])-2,LEN(istat[[#This Row],[Variabile]]))</f>
        <v>17</v>
      </c>
      <c r="P7440" t="str">
        <f>LEFT(istat[[#This Row],[Variabile]],istat[[#This Row],[unique_id_variable_text_num_char]])</f>
        <v>salari e stipendi</v>
      </c>
      <c r="Q7440" t="str">
        <f>istat[[#This Row],[unique_id_ateco_text]]&amp;": "&amp;istat[[#This Row],[unique_id_variable_text]]</f>
        <v>1621 fabbricazione di fogli da impiallacciatura e di pannelli a base di legno: salari e stipendi</v>
      </c>
    </row>
    <row r="7441" spans="1:17" x14ac:dyDescent="0.35">
      <c r="A7441" s="1" t="s">
        <v>11</v>
      </c>
      <c r="B7441" s="1" t="s">
        <v>12</v>
      </c>
      <c r="C7441" s="1" t="s">
        <v>87</v>
      </c>
      <c r="D7441" s="1" t="s">
        <v>88</v>
      </c>
      <c r="E7441" s="1" t="s">
        <v>1352</v>
      </c>
      <c r="F7441" s="1" t="s">
        <v>1353</v>
      </c>
      <c r="G7441">
        <v>2020</v>
      </c>
      <c r="H7441">
        <v>2020</v>
      </c>
      <c r="I7441">
        <v>87766</v>
      </c>
      <c r="L7441">
        <f>IF(ISNUMBER(SEARCH("migliaia",istat[[#This Row],[Variabile]])),istat[[#This Row],[Value]]*1000,istat[[#This Row],[Value]])</f>
        <v>87766000</v>
      </c>
      <c r="M7441" t="b" cm="1">
        <f t="array" ref="M7441">_xlfn.IFS(istat[[#This Row],[Flag Codes]]="c",FALSE,istat[[#This Row],[Ateco 2007]]="TOTALE",FALSE,TRUE,TRUE)</f>
        <v>1</v>
      </c>
      <c r="N744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41">
        <f>IFERROR(FIND("(",istat[[#This Row],[Variabile]])-2,LEN(istat[[#This Row],[Variabile]]))</f>
        <v>36</v>
      </c>
      <c r="P7441" t="str">
        <f>LEFT(istat[[#This Row],[Variabile]],istat[[#This Row],[unique_id_variable_text_num_char]])</f>
        <v>investimenti lordi in beni materiali</v>
      </c>
      <c r="Q7441" t="str">
        <f>istat[[#This Row],[unique_id_ateco_text]]&amp;": "&amp;istat[[#This Row],[unique_id_variable_text]]</f>
        <v>1621 fabbricazione di fogli da impiallacciatura e di pannelli a base di legno: investimenti lordi in beni materiali</v>
      </c>
    </row>
    <row r="7442" spans="1:17" x14ac:dyDescent="0.35">
      <c r="A7442" s="1" t="s">
        <v>11</v>
      </c>
      <c r="B7442" s="1" t="s">
        <v>12</v>
      </c>
      <c r="C7442" s="1" t="s">
        <v>13</v>
      </c>
      <c r="D7442" s="1" t="s">
        <v>14</v>
      </c>
      <c r="E7442" s="1" t="s">
        <v>1203</v>
      </c>
      <c r="F7442" s="1" t="s">
        <v>1204</v>
      </c>
      <c r="G7442">
        <v>2020</v>
      </c>
      <c r="H7442">
        <v>2020</v>
      </c>
      <c r="I7442">
        <v>107</v>
      </c>
      <c r="L7442">
        <f>IF(ISNUMBER(SEARCH("migliaia",istat[[#This Row],[Variabile]])),istat[[#This Row],[Value]]*1000,istat[[#This Row],[Value]])</f>
        <v>107</v>
      </c>
      <c r="M7442" t="b" cm="1">
        <f t="array" ref="M7442">_xlfn.IFS(istat[[#This Row],[Flag Codes]]="c",FALSE,istat[[#This Row],[Ateco 2007]]="TOTALE",FALSE,TRUE,TRUE)</f>
        <v>1</v>
      </c>
      <c r="N744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2">
        <f>IFERROR(FIND("(",istat[[#This Row],[Variabile]])-2,LEN(istat[[#This Row],[Variabile]]))</f>
        <v>7</v>
      </c>
      <c r="P7442" t="str">
        <f>LEFT(istat[[#This Row],[Variabile]],istat[[#This Row],[unique_id_variable_text_num_char]])</f>
        <v>imprese</v>
      </c>
      <c r="Q7442" t="str">
        <f>istat[[#This Row],[unique_id_ateco_text]]&amp;": "&amp;istat[[#This Row],[unique_id_variable_text]]</f>
        <v>1622 fabbricazione di pavimenti in parquet assemblato: imprese</v>
      </c>
    </row>
    <row r="7443" spans="1:17" x14ac:dyDescent="0.35">
      <c r="A7443" s="1" t="s">
        <v>11</v>
      </c>
      <c r="B7443" s="1" t="s">
        <v>12</v>
      </c>
      <c r="C7443" s="1" t="s">
        <v>81</v>
      </c>
      <c r="D7443" s="1" t="s">
        <v>82</v>
      </c>
      <c r="E7443" s="1" t="s">
        <v>1203</v>
      </c>
      <c r="F7443" s="1" t="s">
        <v>1204</v>
      </c>
      <c r="G7443">
        <v>2020</v>
      </c>
      <c r="H7443">
        <v>2020</v>
      </c>
      <c r="I7443">
        <v>25894</v>
      </c>
      <c r="L7443">
        <f>IF(ISNUMBER(SEARCH("migliaia",istat[[#This Row],[Variabile]])),istat[[#This Row],[Value]]*1000,istat[[#This Row],[Value]])</f>
        <v>25894000</v>
      </c>
      <c r="M7443" t="b" cm="1">
        <f t="array" ref="M7443">_xlfn.IFS(istat[[#This Row],[Flag Codes]]="c",FALSE,istat[[#This Row],[Ateco 2007]]="TOTALE",FALSE,TRUE,TRUE)</f>
        <v>1</v>
      </c>
      <c r="N7443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443">
        <f>IFERROR(FIND("(",istat[[#This Row],[Variabile]])-2,LEN(istat[[#This Row],[Variabile]]))</f>
        <v>19</v>
      </c>
      <c r="P7443" t="str">
        <f>LEFT(istat[[#This Row],[Variabile]],istat[[#This Row],[unique_id_variable_text_num_char]])</f>
        <v>costi del personale</v>
      </c>
      <c r="Q7443" t="str">
        <f>istat[[#This Row],[unique_id_ateco_text]]&amp;": "&amp;istat[[#This Row],[unique_id_variable_text]]</f>
        <v>1622 fabbricazione di pavimenti in parquet assemblato: costi del personale</v>
      </c>
    </row>
    <row r="7444" spans="1:17" x14ac:dyDescent="0.35">
      <c r="A7444" s="1" t="s">
        <v>11</v>
      </c>
      <c r="B7444" s="1" t="s">
        <v>12</v>
      </c>
      <c r="C7444" s="1" t="s">
        <v>85</v>
      </c>
      <c r="D7444" s="1" t="s">
        <v>86</v>
      </c>
      <c r="E7444" s="1" t="s">
        <v>1210</v>
      </c>
      <c r="F7444" s="1" t="s">
        <v>1211</v>
      </c>
      <c r="G7444">
        <v>2020</v>
      </c>
      <c r="H7444">
        <v>2020</v>
      </c>
      <c r="I7444">
        <v>206289</v>
      </c>
      <c r="L7444">
        <f>IF(ISNUMBER(SEARCH("migliaia",istat[[#This Row],[Variabile]])),istat[[#This Row],[Value]]*1000,istat[[#This Row],[Value]])</f>
        <v>206289000</v>
      </c>
      <c r="M7444" t="b" cm="1">
        <f t="array" ref="M7444">_xlfn.IFS(istat[[#This Row],[Flag Codes]]="c",FALSE,istat[[#This Row],[Ateco 2007]]="TOTALE",FALSE,TRUE,TRUE)</f>
        <v>1</v>
      </c>
      <c r="N744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4">
        <f>IFERROR(FIND("(",istat[[#This Row],[Variabile]])-2,LEN(istat[[#This Row],[Variabile]]))</f>
        <v>17</v>
      </c>
      <c r="P7444" t="str">
        <f>LEFT(istat[[#This Row],[Variabile]],istat[[#This Row],[unique_id_variable_text_num_char]])</f>
        <v>salari e stipendi</v>
      </c>
      <c r="Q7444" t="str">
        <f>istat[[#This Row],[unique_id_ateco_text]]&amp;": "&amp;istat[[#This Row],[unique_id_variable_text]]</f>
        <v>1624 fabbricazione di imballaggi in legno: salari e stipendi</v>
      </c>
    </row>
    <row r="7445" spans="1:17" x14ac:dyDescent="0.35">
      <c r="A7445" s="1" t="s">
        <v>11</v>
      </c>
      <c r="B7445" s="1" t="s">
        <v>12</v>
      </c>
      <c r="C7445" s="1" t="s">
        <v>87</v>
      </c>
      <c r="D7445" s="1" t="s">
        <v>88</v>
      </c>
      <c r="E7445" s="1" t="s">
        <v>1210</v>
      </c>
      <c r="F7445" s="1" t="s">
        <v>1211</v>
      </c>
      <c r="G7445">
        <v>2020</v>
      </c>
      <c r="H7445">
        <v>2020</v>
      </c>
      <c r="I7445">
        <v>43744</v>
      </c>
      <c r="L7445">
        <f>IF(ISNUMBER(SEARCH("migliaia",istat[[#This Row],[Variabile]])),istat[[#This Row],[Value]]*1000,istat[[#This Row],[Value]])</f>
        <v>43744000</v>
      </c>
      <c r="M7445" t="b" cm="1">
        <f t="array" ref="M7445">_xlfn.IFS(istat[[#This Row],[Flag Codes]]="c",FALSE,istat[[#This Row],[Ateco 2007]]="TOTALE",FALSE,TRUE,TRUE)</f>
        <v>1</v>
      </c>
      <c r="N7445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445">
        <f>IFERROR(FIND("(",istat[[#This Row],[Variabile]])-2,LEN(istat[[#This Row],[Variabile]]))</f>
        <v>36</v>
      </c>
      <c r="P7445" t="str">
        <f>LEFT(istat[[#This Row],[Variabile]],istat[[#This Row],[unique_id_variable_text_num_char]])</f>
        <v>investimenti lordi in beni materiali</v>
      </c>
      <c r="Q7445" t="str">
        <f>istat[[#This Row],[unique_id_ateco_text]]&amp;": "&amp;istat[[#This Row],[unique_id_variable_text]]</f>
        <v>1624 fabbricazione di imballaggi in legno: investimenti lordi in beni materiali</v>
      </c>
    </row>
    <row r="7446" spans="1:17" x14ac:dyDescent="0.35">
      <c r="A7446" s="1" t="s">
        <v>11</v>
      </c>
      <c r="B7446" s="1" t="s">
        <v>12</v>
      </c>
      <c r="C7446" s="1" t="s">
        <v>79</v>
      </c>
      <c r="D7446" s="1" t="s">
        <v>80</v>
      </c>
      <c r="E7446" s="1" t="s">
        <v>1212</v>
      </c>
      <c r="F7446" s="1" t="s">
        <v>1213</v>
      </c>
      <c r="G7446">
        <v>2020</v>
      </c>
      <c r="H7446">
        <v>2020</v>
      </c>
      <c r="I7446">
        <v>4694931</v>
      </c>
      <c r="L7446">
        <f>IF(ISNUMBER(SEARCH("migliaia",istat[[#This Row],[Variabile]])),istat[[#This Row],[Value]]*1000,istat[[#This Row],[Value]])</f>
        <v>4694931000</v>
      </c>
      <c r="M7446" t="b" cm="1">
        <f t="array" ref="M7446">_xlfn.IFS(istat[[#This Row],[Flag Codes]]="c",FALSE,istat[[#This Row],[Ateco 2007]]="TOTALE",FALSE,TRUE,TRUE)</f>
        <v>1</v>
      </c>
      <c r="N7446" t="str">
        <f>istat[[#This Row],[ATECO_2007]]&amp;" "&amp;LEFT(istat[[#This Row],[Ateco 2007]],IFERROR(FIND("(",istat[[#This Row],[Ateco 2007]])-2,LEN(istat[[#This Row],[Ateco 2007]])))</f>
        <v>1812 altra stampa</v>
      </c>
      <c r="O7446">
        <f>IFERROR(FIND("(",istat[[#This Row],[Variabile]])-2,LEN(istat[[#This Row],[Variabile]]))</f>
        <v>26</v>
      </c>
      <c r="P7446" t="str">
        <f>LEFT(istat[[#This Row],[Variabile]],istat[[#This Row],[unique_id_variable_text_num_char]])</f>
        <v>acquisto di beni e servizi</v>
      </c>
      <c r="Q7446" t="str">
        <f>istat[[#This Row],[unique_id_ateco_text]]&amp;": "&amp;istat[[#This Row],[unique_id_variable_text]]</f>
        <v>1812 altra stampa: acquisto di beni e servizi</v>
      </c>
    </row>
    <row r="7447" spans="1:17" x14ac:dyDescent="0.35">
      <c r="A7447" s="1" t="s">
        <v>11</v>
      </c>
      <c r="B7447" s="1" t="s">
        <v>12</v>
      </c>
      <c r="C7447" s="1" t="s">
        <v>71</v>
      </c>
      <c r="D7447" s="1" t="s">
        <v>72</v>
      </c>
      <c r="E7447" s="1" t="s">
        <v>1217</v>
      </c>
      <c r="F7447" s="1" t="s">
        <v>1218</v>
      </c>
      <c r="G7447">
        <v>2020</v>
      </c>
      <c r="H7447">
        <v>2020</v>
      </c>
      <c r="I7447">
        <v>738781</v>
      </c>
      <c r="L7447">
        <f>IF(ISNUMBER(SEARCH("migliaia",istat[[#This Row],[Variabile]])),istat[[#This Row],[Value]]*1000,istat[[#This Row],[Value]])</f>
        <v>738781000</v>
      </c>
      <c r="M7447" t="b" cm="1">
        <f t="array" ref="M7447">_xlfn.IFS(istat[[#This Row],[Flag Codes]]="c",FALSE,istat[[#This Row],[Ateco 2007]]="TOTALE",FALSE,TRUE,TRUE)</f>
        <v>1</v>
      </c>
      <c r="N7447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7">
        <f>IFERROR(FIND("(",istat[[#This Row],[Variabile]])-2,LEN(istat[[#This Row],[Variabile]]))</f>
        <v>23</v>
      </c>
      <c r="P7447" t="str">
        <f>LEFT(istat[[#This Row],[Variabile]],istat[[#This Row],[unique_id_variable_text_num_char]])</f>
        <v>valore della produzione</v>
      </c>
      <c r="Q7447" t="str">
        <f>istat[[#This Row],[unique_id_ateco_text]]&amp;": "&amp;istat[[#This Row],[unique_id_variable_text]]</f>
        <v>1813 lavorazioni preliminari alla stampa e ai media: valore della produzione</v>
      </c>
    </row>
    <row r="7448" spans="1:17" x14ac:dyDescent="0.35">
      <c r="A7448" s="1" t="s">
        <v>11</v>
      </c>
      <c r="B7448" s="1" t="s">
        <v>12</v>
      </c>
      <c r="C7448" s="1" t="s">
        <v>77</v>
      </c>
      <c r="D7448" s="1" t="s">
        <v>78</v>
      </c>
      <c r="E7448" s="1" t="s">
        <v>1217</v>
      </c>
      <c r="F7448" s="1" t="s">
        <v>1218</v>
      </c>
      <c r="G7448">
        <v>2020</v>
      </c>
      <c r="H7448">
        <v>2020</v>
      </c>
      <c r="I7448">
        <v>149622</v>
      </c>
      <c r="L7448">
        <f>IF(ISNUMBER(SEARCH("migliaia",istat[[#This Row],[Variabile]])),istat[[#This Row],[Value]]*1000,istat[[#This Row],[Value]])</f>
        <v>149622000</v>
      </c>
      <c r="M7448" t="b" cm="1">
        <f t="array" ref="M7448">_xlfn.IFS(istat[[#This Row],[Flag Codes]]="c",FALSE,istat[[#This Row],[Ateco 2007]]="TOTALE",FALSE,TRUE,TRUE)</f>
        <v>1</v>
      </c>
      <c r="N7448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448">
        <f>IFERROR(FIND("(",istat[[#This Row],[Variabile]])-2,LEN(istat[[#This Row],[Variabile]]))</f>
        <v>23</v>
      </c>
      <c r="P7448" t="str">
        <f>LEFT(istat[[#This Row],[Variabile]],istat[[#This Row],[unique_id_variable_text_num_char]])</f>
        <v>margine operativo lordo</v>
      </c>
      <c r="Q7448" t="str">
        <f>istat[[#This Row],[unique_id_ateco_text]]&amp;": "&amp;istat[[#This Row],[unique_id_variable_text]]</f>
        <v>1813 lavorazioni preliminari alla stampa e ai media: margine operativo lordo</v>
      </c>
    </row>
    <row r="7449" spans="1:17" x14ac:dyDescent="0.35">
      <c r="A7449" s="1" t="s">
        <v>11</v>
      </c>
      <c r="B7449" s="1" t="s">
        <v>12</v>
      </c>
      <c r="C7449" s="1" t="s">
        <v>69</v>
      </c>
      <c r="D7449" s="1" t="s">
        <v>70</v>
      </c>
      <c r="E7449" s="1" t="s">
        <v>1214</v>
      </c>
      <c r="F7449" s="1" t="s">
        <v>1215</v>
      </c>
      <c r="G7449">
        <v>2020</v>
      </c>
      <c r="H7449">
        <v>2020</v>
      </c>
      <c r="I7449">
        <v>420641</v>
      </c>
      <c r="L7449">
        <f>IF(ISNUMBER(SEARCH("migliaia",istat[[#This Row],[Variabile]])),istat[[#This Row],[Value]]*1000,istat[[#This Row],[Value]])</f>
        <v>420641000</v>
      </c>
      <c r="M7449" t="b" cm="1">
        <f t="array" ref="M7449">_xlfn.IFS(istat[[#This Row],[Flag Codes]]="c",FALSE,istat[[#This Row],[Ateco 2007]]="TOTALE",FALSE,TRUE,TRUE)</f>
        <v>1</v>
      </c>
      <c r="N7449" t="str">
        <f>istat[[#This Row],[ATECO_2007]]&amp;" "&amp;LEFT(istat[[#This Row],[Ateco 2007]],IFERROR(FIND("(",istat[[#This Row],[Ateco 2007]])-2,LEN(istat[[#This Row],[Ateco 2007]])))</f>
        <v>1814 legatoria e servizi connessi</v>
      </c>
      <c r="O7449">
        <f>IFERROR(FIND("(",istat[[#This Row],[Variabile]])-2,LEN(istat[[#This Row],[Variabile]]))</f>
        <v>9</v>
      </c>
      <c r="P7449" t="str">
        <f>LEFT(istat[[#This Row],[Variabile]],istat[[#This Row],[unique_id_variable_text_num_char]])</f>
        <v>fatturato</v>
      </c>
      <c r="Q7449" t="str">
        <f>istat[[#This Row],[unique_id_ateco_text]]&amp;": "&amp;istat[[#This Row],[unique_id_variable_text]]</f>
        <v>1814 legatoria e servizi connessi: fatturato</v>
      </c>
    </row>
    <row r="7450" spans="1:17" x14ac:dyDescent="0.35">
      <c r="A7450" s="1" t="s">
        <v>11</v>
      </c>
      <c r="B7450" s="1" t="s">
        <v>12</v>
      </c>
      <c r="C7450" s="1" t="s">
        <v>73</v>
      </c>
      <c r="D7450" s="1" t="s">
        <v>74</v>
      </c>
      <c r="E7450" s="1" t="s">
        <v>1214</v>
      </c>
      <c r="F7450" s="1" t="s">
        <v>1215</v>
      </c>
      <c r="G7450">
        <v>2020</v>
      </c>
      <c r="H7450">
        <v>2020</v>
      </c>
      <c r="I7450">
        <v>166046</v>
      </c>
      <c r="L7450">
        <f>IF(ISNUMBER(SEARCH("migliaia",istat[[#This Row],[Variabile]])),istat[[#This Row],[Value]]*1000,istat[[#This Row],[Value]])</f>
        <v>166046000</v>
      </c>
      <c r="M7450" t="b" cm="1">
        <f t="array" ref="M7450">_xlfn.IFS(istat[[#This Row],[Flag Codes]]="c",FALSE,istat[[#This Row],[Ateco 2007]]="TOTALE",FALSE,TRUE,TRUE)</f>
        <v>1</v>
      </c>
      <c r="N7450" t="str">
        <f>istat[[#This Row],[ATECO_2007]]&amp;" "&amp;LEFT(istat[[#This Row],[Ateco 2007]],IFERROR(FIND("(",istat[[#This Row],[Ateco 2007]])-2,LEN(istat[[#This Row],[Ateco 2007]])))</f>
        <v>1814 legatoria e servizi connessi</v>
      </c>
      <c r="O7450">
        <f>IFERROR(FIND("(",istat[[#This Row],[Variabile]])-2,LEN(istat[[#This Row],[Variabile]]))</f>
        <v>36</v>
      </c>
      <c r="P7450" t="str">
        <f>LEFT(istat[[#This Row],[Variabile]],istat[[#This Row],[unique_id_variable_text_num_char]])</f>
        <v>valore aggiunto al costo dei fattori</v>
      </c>
      <c r="Q7450" t="str">
        <f>istat[[#This Row],[unique_id_ateco_text]]&amp;": "&amp;istat[[#This Row],[unique_id_variable_text]]</f>
        <v>1814 legatoria e servizi connessi: valore aggiunto al costo dei fattori</v>
      </c>
    </row>
    <row r="7451" spans="1:17" x14ac:dyDescent="0.35">
      <c r="A7451" s="1" t="s">
        <v>11</v>
      </c>
      <c r="B7451" s="1" t="s">
        <v>12</v>
      </c>
      <c r="C7451" s="1" t="s">
        <v>73</v>
      </c>
      <c r="D7451" s="1" t="s">
        <v>74</v>
      </c>
      <c r="E7451" s="1" t="s">
        <v>1220</v>
      </c>
      <c r="F7451" s="1" t="s">
        <v>1221</v>
      </c>
      <c r="G7451">
        <v>2020</v>
      </c>
      <c r="H7451">
        <v>2020</v>
      </c>
      <c r="I7451">
        <v>934074</v>
      </c>
      <c r="L7451">
        <f>IF(ISNUMBER(SEARCH("migliaia",istat[[#This Row],[Variabile]])),istat[[#This Row],[Value]]*1000,istat[[#This Row],[Value]])</f>
        <v>934074000</v>
      </c>
      <c r="M7451" t="b" cm="1">
        <f t="array" ref="M7451">_xlfn.IFS(istat[[#This Row],[Flag Codes]]="c",FALSE,istat[[#This Row],[Ateco 2007]]="TOTALE",FALSE,TRUE,TRUE)</f>
        <v>1</v>
      </c>
      <c r="N7451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451">
        <f>IFERROR(FIND("(",istat[[#This Row],[Variabile]])-2,LEN(istat[[#This Row],[Variabile]]))</f>
        <v>36</v>
      </c>
      <c r="P7451" t="str">
        <f>LEFT(istat[[#This Row],[Variabile]],istat[[#This Row],[unique_id_variable_text_num_char]])</f>
        <v>valore aggiunto al costo dei fattori</v>
      </c>
      <c r="Q7451" t="str">
        <f>istat[[#This Row],[unique_id_ateco_text]]&amp;": "&amp;istat[[#This Row],[unique_id_variable_text]]</f>
        <v>2041 fabbricazione di saponi e detergenti, di prodotti per la pulizia e la lucidatura: valore aggiunto al costo dei fattori</v>
      </c>
    </row>
    <row r="7452" spans="1:17" x14ac:dyDescent="0.35">
      <c r="A7452" s="1" t="s">
        <v>11</v>
      </c>
      <c r="B7452" s="1" t="s">
        <v>12</v>
      </c>
      <c r="C7452" s="1" t="s">
        <v>79</v>
      </c>
      <c r="D7452" s="1" t="s">
        <v>80</v>
      </c>
      <c r="E7452" s="1" t="s">
        <v>1355</v>
      </c>
      <c r="F7452" s="1" t="s">
        <v>1356</v>
      </c>
      <c r="G7452">
        <v>2020</v>
      </c>
      <c r="H7452">
        <v>2020</v>
      </c>
      <c r="I7452">
        <v>4081307</v>
      </c>
      <c r="L7452">
        <f>IF(ISNUMBER(SEARCH("migliaia",istat[[#This Row],[Variabile]])),istat[[#This Row],[Value]]*1000,istat[[#This Row],[Value]])</f>
        <v>4081307000</v>
      </c>
      <c r="M7452" t="b" cm="1">
        <f t="array" ref="M7452">_xlfn.IFS(istat[[#This Row],[Flag Codes]]="c",FALSE,istat[[#This Row],[Ateco 2007]]="TOTALE",FALSE,TRUE,TRUE)</f>
        <v>1</v>
      </c>
      <c r="N745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452">
        <f>IFERROR(FIND("(",istat[[#This Row],[Variabile]])-2,LEN(istat[[#This Row],[Variabile]]))</f>
        <v>26</v>
      </c>
      <c r="P7452" t="str">
        <f>LEFT(istat[[#This Row],[Variabile]],istat[[#This Row],[unique_id_variable_text_num_char]])</f>
        <v>acquisto di beni e servizi</v>
      </c>
      <c r="Q7452" t="str">
        <f>istat[[#This Row],[unique_id_ateco_text]]&amp;": "&amp;istat[[#This Row],[unique_id_variable_text]]</f>
        <v>2042 fabbricazione di profumi e cosmetici: acquisto di beni e servizi</v>
      </c>
    </row>
    <row r="7453" spans="1:17" x14ac:dyDescent="0.35">
      <c r="A7453" s="1" t="s">
        <v>11</v>
      </c>
      <c r="B7453" s="1" t="s">
        <v>12</v>
      </c>
      <c r="C7453" s="1" t="s">
        <v>77</v>
      </c>
      <c r="D7453" s="1" t="s">
        <v>78</v>
      </c>
      <c r="E7453" s="1" t="s">
        <v>504</v>
      </c>
      <c r="F7453" s="1" t="s">
        <v>505</v>
      </c>
      <c r="G7453">
        <v>2020</v>
      </c>
      <c r="H7453">
        <v>2020</v>
      </c>
      <c r="I7453">
        <v>299461</v>
      </c>
      <c r="L7453">
        <f>IF(ISNUMBER(SEARCH("migliaia",istat[[#This Row],[Variabile]])),istat[[#This Row],[Value]]*1000,istat[[#This Row],[Value]])</f>
        <v>299461000</v>
      </c>
      <c r="M7453" t="b" cm="1">
        <f t="array" ref="M7453">_xlfn.IFS(istat[[#This Row],[Flag Codes]]="c",FALSE,istat[[#This Row],[Ateco 2007]]="TOTALE",FALSE,TRUE,TRUE)</f>
        <v>1</v>
      </c>
      <c r="N7453" t="str">
        <f>istat[[#This Row],[ATECO_2007]]&amp;" "&amp;LEFT(istat[[#This Row],[Ateco 2007]],IFERROR(FIND("(",istat[[#This Row],[Ateco 2007]])-2,LEN(istat[[#This Row],[Ateco 2007]])))</f>
        <v>2351 produzione di cemento</v>
      </c>
      <c r="O7453">
        <f>IFERROR(FIND("(",istat[[#This Row],[Variabile]])-2,LEN(istat[[#This Row],[Variabile]]))</f>
        <v>23</v>
      </c>
      <c r="P7453" t="str">
        <f>LEFT(istat[[#This Row],[Variabile]],istat[[#This Row],[unique_id_variable_text_num_char]])</f>
        <v>margine operativo lordo</v>
      </c>
      <c r="Q7453" t="str">
        <f>istat[[#This Row],[unique_id_ateco_text]]&amp;": "&amp;istat[[#This Row],[unique_id_variable_text]]</f>
        <v>2351 produzione di cemento: margine operativo lordo</v>
      </c>
    </row>
    <row r="7454" spans="1:17" x14ac:dyDescent="0.35">
      <c r="A7454" s="1" t="s">
        <v>11</v>
      </c>
      <c r="B7454" s="1" t="s">
        <v>12</v>
      </c>
      <c r="C7454" s="1" t="s">
        <v>71</v>
      </c>
      <c r="D7454" s="1" t="s">
        <v>72</v>
      </c>
      <c r="E7454" s="1" t="s">
        <v>1222</v>
      </c>
      <c r="F7454" s="1" t="s">
        <v>1223</v>
      </c>
      <c r="G7454">
        <v>2020</v>
      </c>
      <c r="H7454">
        <v>2020</v>
      </c>
      <c r="I7454">
        <v>4151936</v>
      </c>
      <c r="L7454">
        <f>IF(ISNUMBER(SEARCH("migliaia",istat[[#This Row],[Variabile]])),istat[[#This Row],[Value]]*1000,istat[[#This Row],[Value]])</f>
        <v>4151936000</v>
      </c>
      <c r="M7454" t="b" cm="1">
        <f t="array" ref="M7454">_xlfn.IFS(istat[[#This Row],[Flag Codes]]="c",FALSE,istat[[#This Row],[Ateco 2007]]="TOTALE",FALSE,TRUE,TRUE)</f>
        <v>1</v>
      </c>
      <c r="N7454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4">
        <f>IFERROR(FIND("(",istat[[#This Row],[Variabile]])-2,LEN(istat[[#This Row],[Variabile]]))</f>
        <v>23</v>
      </c>
      <c r="P7454" t="str">
        <f>LEFT(istat[[#This Row],[Variabile]],istat[[#This Row],[unique_id_variable_text_num_char]])</f>
        <v>valore della produzione</v>
      </c>
      <c r="Q7454" t="str">
        <f>istat[[#This Row],[unique_id_ateco_text]]&amp;": "&amp;istat[[#This Row],[unique_id_variable_text]]</f>
        <v>2420 fabbricazione di tubi, condotti, profilati cavi e relativi accessori in acciaio, esclusi quelli in acciaio colato: valore della produzione</v>
      </c>
    </row>
    <row r="7455" spans="1:17" x14ac:dyDescent="0.35">
      <c r="A7455" s="1" t="s">
        <v>11</v>
      </c>
      <c r="B7455" s="1" t="s">
        <v>12</v>
      </c>
      <c r="C7455" s="1" t="s">
        <v>95</v>
      </c>
      <c r="D7455" s="1" t="s">
        <v>96</v>
      </c>
      <c r="E7455" s="1" t="s">
        <v>1222</v>
      </c>
      <c r="F7455" s="1" t="s">
        <v>1223</v>
      </c>
      <c r="G7455">
        <v>2020</v>
      </c>
      <c r="H7455">
        <v>2020</v>
      </c>
      <c r="I7455">
        <v>11999</v>
      </c>
      <c r="L7455">
        <f>IF(ISNUMBER(SEARCH("migliaia",istat[[#This Row],[Variabile]])),istat[[#This Row],[Value]]*1000,istat[[#This Row],[Value]])</f>
        <v>11999</v>
      </c>
      <c r="M7455" t="b" cm="1">
        <f t="array" ref="M7455">_xlfn.IFS(istat[[#This Row],[Flag Codes]]="c",FALSE,istat[[#This Row],[Ateco 2007]]="TOTALE",FALSE,TRUE,TRUE)</f>
        <v>1</v>
      </c>
      <c r="N745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455">
        <f>IFERROR(FIND("(",istat[[#This Row],[Variabile]])-2,LEN(istat[[#This Row],[Variabile]]))</f>
        <v>21</v>
      </c>
      <c r="P7455" t="str">
        <f>LEFT(istat[[#This Row],[Variabile]],istat[[#This Row],[unique_id_variable_text_num_char]])</f>
        <v>lavoratori dipendenti</v>
      </c>
      <c r="Q7455" t="str">
        <f>istat[[#This Row],[unique_id_ateco_text]]&amp;": "&amp;istat[[#This Row],[unique_id_variable_text]]</f>
        <v>2420 fabbricazione di tubi, condotti, profilati cavi e relativi accessori in acciaio, esclusi quelli in acciaio colato: lavoratori dipendenti</v>
      </c>
    </row>
    <row r="7456" spans="1:17" x14ac:dyDescent="0.35">
      <c r="A7456" s="1" t="s">
        <v>11</v>
      </c>
      <c r="B7456" s="1" t="s">
        <v>12</v>
      </c>
      <c r="C7456" s="1" t="s">
        <v>13</v>
      </c>
      <c r="D7456" s="1" t="s">
        <v>14</v>
      </c>
      <c r="E7456" s="1" t="s">
        <v>1224</v>
      </c>
      <c r="F7456" s="1" t="s">
        <v>1225</v>
      </c>
      <c r="G7456">
        <v>2020</v>
      </c>
      <c r="H7456">
        <v>2020</v>
      </c>
      <c r="I7456">
        <v>4</v>
      </c>
      <c r="L7456">
        <f>IF(ISNUMBER(SEARCH("migliaia",istat[[#This Row],[Variabile]])),istat[[#This Row],[Value]]*1000,istat[[#This Row],[Value]])</f>
        <v>4</v>
      </c>
      <c r="M7456" t="b" cm="1">
        <f t="array" ref="M7456">_xlfn.IFS(istat[[#This Row],[Flag Codes]]="c",FALSE,istat[[#This Row],[Ateco 2007]]="TOTALE",FALSE,TRUE,TRUE)</f>
        <v>1</v>
      </c>
      <c r="N7456" t="str">
        <f>istat[[#This Row],[ATECO_2007]]&amp;" "&amp;LEFT(istat[[#This Row],[Ateco 2007]],IFERROR(FIND("(",istat[[#This Row],[Ateco 2007]])-2,LEN(istat[[#This Row],[Ateco 2007]])))</f>
        <v>2431 stiratura a freddo di barre</v>
      </c>
      <c r="O7456">
        <f>IFERROR(FIND("(",istat[[#This Row],[Variabile]])-2,LEN(istat[[#This Row],[Variabile]]))</f>
        <v>7</v>
      </c>
      <c r="P7456" t="str">
        <f>LEFT(istat[[#This Row],[Variabile]],istat[[#This Row],[unique_id_variable_text_num_char]])</f>
        <v>imprese</v>
      </c>
      <c r="Q7456" t="str">
        <f>istat[[#This Row],[unique_id_ateco_text]]&amp;": "&amp;istat[[#This Row],[unique_id_variable_text]]</f>
        <v>2431 stiratura a freddo di barre: imprese</v>
      </c>
    </row>
    <row r="7457" spans="1:17" x14ac:dyDescent="0.35">
      <c r="A7457" s="1" t="s">
        <v>11</v>
      </c>
      <c r="B7457" s="1" t="s">
        <v>12</v>
      </c>
      <c r="C7457" s="1" t="s">
        <v>69</v>
      </c>
      <c r="D7457" s="1" t="s">
        <v>70</v>
      </c>
      <c r="E7457" s="1" t="s">
        <v>1224</v>
      </c>
      <c r="F7457" s="1" t="s">
        <v>1225</v>
      </c>
      <c r="G7457">
        <v>2020</v>
      </c>
      <c r="H7457">
        <v>2020</v>
      </c>
      <c r="I7457">
        <v>99623</v>
      </c>
      <c r="L7457">
        <f>IF(ISNUMBER(SEARCH("migliaia",istat[[#This Row],[Variabile]])),istat[[#This Row],[Value]]*1000,istat[[#This Row],[Value]])</f>
        <v>99623000</v>
      </c>
      <c r="M7457" t="b" cm="1">
        <f t="array" ref="M7457">_xlfn.IFS(istat[[#This Row],[Flag Codes]]="c",FALSE,istat[[#This Row],[Ateco 2007]]="TOTALE",FALSE,TRUE,TRUE)</f>
        <v>1</v>
      </c>
      <c r="N7457" t="str">
        <f>istat[[#This Row],[ATECO_2007]]&amp;" "&amp;LEFT(istat[[#This Row],[Ateco 2007]],IFERROR(FIND("(",istat[[#This Row],[Ateco 2007]])-2,LEN(istat[[#This Row],[Ateco 2007]])))</f>
        <v>2431 stiratura a freddo di barre</v>
      </c>
      <c r="O7457">
        <f>IFERROR(FIND("(",istat[[#This Row],[Variabile]])-2,LEN(istat[[#This Row],[Variabile]]))</f>
        <v>9</v>
      </c>
      <c r="P7457" t="str">
        <f>LEFT(istat[[#This Row],[Variabile]],istat[[#This Row],[unique_id_variable_text_num_char]])</f>
        <v>fatturato</v>
      </c>
      <c r="Q7457" t="str">
        <f>istat[[#This Row],[unique_id_ateco_text]]&amp;": "&amp;istat[[#This Row],[unique_id_variable_text]]</f>
        <v>2431 stiratura a freddo di barre: fatturato</v>
      </c>
    </row>
    <row r="7458" spans="1:17" x14ac:dyDescent="0.35">
      <c r="A7458" s="1" t="s">
        <v>11</v>
      </c>
      <c r="B7458" s="1" t="s">
        <v>12</v>
      </c>
      <c r="C7458" s="1" t="s">
        <v>91</v>
      </c>
      <c r="D7458" s="1" t="s">
        <v>92</v>
      </c>
      <c r="E7458" s="1" t="s">
        <v>1224</v>
      </c>
      <c r="F7458" s="1" t="s">
        <v>1225</v>
      </c>
      <c r="G7458">
        <v>2020</v>
      </c>
      <c r="H7458">
        <v>2020</v>
      </c>
      <c r="I7458">
        <v>235</v>
      </c>
      <c r="L7458">
        <f>IF(ISNUMBER(SEARCH("migliaia",istat[[#This Row],[Variabile]])),istat[[#This Row],[Value]]*1000,istat[[#This Row],[Value]])</f>
        <v>235</v>
      </c>
      <c r="M7458" t="b" cm="1">
        <f t="array" ref="M7458">_xlfn.IFS(istat[[#This Row],[Flag Codes]]="c",FALSE,istat[[#This Row],[Ateco 2007]]="TOTALE",FALSE,TRUE,TRUE)</f>
        <v>1</v>
      </c>
      <c r="N7458" t="str">
        <f>istat[[#This Row],[ATECO_2007]]&amp;" "&amp;LEFT(istat[[#This Row],[Ateco 2007]],IFERROR(FIND("(",istat[[#This Row],[Ateco 2007]])-2,LEN(istat[[#This Row],[Ateco 2007]])))</f>
        <v>2431 stiratura a freddo di barre</v>
      </c>
      <c r="O7458">
        <f>IFERROR(FIND("(",istat[[#This Row],[Variabile]])-2,LEN(istat[[#This Row],[Variabile]]))</f>
        <v>8</v>
      </c>
      <c r="P7458" t="str">
        <f>LEFT(istat[[#This Row],[Variabile]],istat[[#This Row],[unique_id_variable_text_num_char]])</f>
        <v>occupati</v>
      </c>
      <c r="Q7458" t="str">
        <f>istat[[#This Row],[unique_id_ateco_text]]&amp;": "&amp;istat[[#This Row],[unique_id_variable_text]]</f>
        <v>2431 stiratura a freddo di barre: occupati</v>
      </c>
    </row>
    <row r="7459" spans="1:17" x14ac:dyDescent="0.35">
      <c r="A7459" s="1" t="s">
        <v>11</v>
      </c>
      <c r="B7459" s="1" t="s">
        <v>12</v>
      </c>
      <c r="C7459" s="1" t="s">
        <v>85</v>
      </c>
      <c r="D7459" s="1" t="s">
        <v>86</v>
      </c>
      <c r="E7459" s="1" t="s">
        <v>1226</v>
      </c>
      <c r="F7459" s="1" t="s">
        <v>714</v>
      </c>
      <c r="G7459">
        <v>2020</v>
      </c>
      <c r="H7459">
        <v>2020</v>
      </c>
      <c r="J7459" t="s">
        <v>39</v>
      </c>
      <c r="K7459" t="s">
        <v>40</v>
      </c>
      <c r="L7459">
        <f>IF(ISNUMBER(SEARCH("migliaia",istat[[#This Row],[Variabile]])),istat[[#This Row],[Value]]*1000,istat[[#This Row],[Value]])</f>
        <v>0</v>
      </c>
      <c r="M7459" t="b" cm="1">
        <f t="array" ref="M7459">_xlfn.IFS(istat[[#This Row],[Flag Codes]]="c",FALSE,istat[[#This Row],[Ateco 2007]]="TOTALE",FALSE,TRUE,TRUE)</f>
        <v>0</v>
      </c>
      <c r="N745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59">
        <f>IFERROR(FIND("(",istat[[#This Row],[Variabile]])-2,LEN(istat[[#This Row],[Variabile]]))</f>
        <v>17</v>
      </c>
      <c r="P7459" t="str">
        <f>LEFT(istat[[#This Row],[Variabile]],istat[[#This Row],[unique_id_variable_text_num_char]])</f>
        <v>salari e stipendi</v>
      </c>
      <c r="Q7459" t="str">
        <f>istat[[#This Row],[unique_id_ateco_text]]&amp;": "&amp;istat[[#This Row],[unique_id_variable_text]]</f>
        <v>2680 fabbricazione di supporti magnetici ed ottici: salari e stipendi</v>
      </c>
    </row>
    <row r="7460" spans="1:17" x14ac:dyDescent="0.35">
      <c r="A7460" s="1" t="s">
        <v>11</v>
      </c>
      <c r="B7460" s="1" t="s">
        <v>12</v>
      </c>
      <c r="C7460" s="1" t="s">
        <v>87</v>
      </c>
      <c r="D7460" s="1" t="s">
        <v>88</v>
      </c>
      <c r="E7460" s="1" t="s">
        <v>1226</v>
      </c>
      <c r="F7460" s="1" t="s">
        <v>714</v>
      </c>
      <c r="G7460">
        <v>2020</v>
      </c>
      <c r="H7460">
        <v>2020</v>
      </c>
      <c r="J7460" t="s">
        <v>39</v>
      </c>
      <c r="K7460" t="s">
        <v>40</v>
      </c>
      <c r="L7460">
        <f>IF(ISNUMBER(SEARCH("migliaia",istat[[#This Row],[Variabile]])),istat[[#This Row],[Value]]*1000,istat[[#This Row],[Value]])</f>
        <v>0</v>
      </c>
      <c r="M7460" t="b" cm="1">
        <f t="array" ref="M7460">_xlfn.IFS(istat[[#This Row],[Flag Codes]]="c",FALSE,istat[[#This Row],[Ateco 2007]]="TOTALE",FALSE,TRUE,TRUE)</f>
        <v>0</v>
      </c>
      <c r="N7460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460">
        <f>IFERROR(FIND("(",istat[[#This Row],[Variabile]])-2,LEN(istat[[#This Row],[Variabile]]))</f>
        <v>36</v>
      </c>
      <c r="P7460" t="str">
        <f>LEFT(istat[[#This Row],[Variabile]],istat[[#This Row],[unique_id_variable_text_num_char]])</f>
        <v>investimenti lordi in beni materiali</v>
      </c>
      <c r="Q7460" t="str">
        <f>istat[[#This Row],[unique_id_ateco_text]]&amp;": "&amp;istat[[#This Row],[unique_id_variable_text]]</f>
        <v>2680 fabbricazione di supporti magnetici ed ottici: investimenti lordi in beni materiali</v>
      </c>
    </row>
    <row r="7461" spans="1:17" x14ac:dyDescent="0.35">
      <c r="A7461" s="1" t="s">
        <v>11</v>
      </c>
      <c r="B7461" s="1" t="s">
        <v>12</v>
      </c>
      <c r="C7461" s="1" t="s">
        <v>81</v>
      </c>
      <c r="D7461" s="1" t="s">
        <v>82</v>
      </c>
      <c r="E7461" s="1" t="s">
        <v>1227</v>
      </c>
      <c r="F7461" s="1" t="s">
        <v>1228</v>
      </c>
      <c r="G7461">
        <v>2020</v>
      </c>
      <c r="H7461">
        <v>2020</v>
      </c>
      <c r="I7461">
        <v>844485</v>
      </c>
      <c r="L7461">
        <f>IF(ISNUMBER(SEARCH("migliaia",istat[[#This Row],[Variabile]])),istat[[#This Row],[Value]]*1000,istat[[#This Row],[Value]])</f>
        <v>844485000</v>
      </c>
      <c r="M7461" t="b" cm="1">
        <f t="array" ref="M7461">_xlfn.IFS(istat[[#This Row],[Flag Codes]]="c",FALSE,istat[[#This Row],[Ateco 2007]]="TOTALE",FALSE,TRUE,TRUE)</f>
        <v>1</v>
      </c>
      <c r="N746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461">
        <f>IFERROR(FIND("(",istat[[#This Row],[Variabile]])-2,LEN(istat[[#This Row],[Variabile]]))</f>
        <v>19</v>
      </c>
      <c r="P7461" t="str">
        <f>LEFT(istat[[#This Row],[Variabile]],istat[[#This Row],[unique_id_variable_text_num_char]])</f>
        <v>costi del personale</v>
      </c>
      <c r="Q7461" t="str">
        <f>istat[[#This Row],[unique_id_ateco_text]]&amp;": "&amp;istat[[#This Row],[unique_id_variable_text]]</f>
        <v>2711 fabbricazione di motori, generatori e trasformatori elettrici: costi del personale</v>
      </c>
    </row>
    <row r="7462" spans="1:17" x14ac:dyDescent="0.35">
      <c r="A7462" s="1" t="s">
        <v>11</v>
      </c>
      <c r="B7462" s="1" t="s">
        <v>12</v>
      </c>
      <c r="C7462" s="1" t="s">
        <v>91</v>
      </c>
      <c r="D7462" s="1" t="s">
        <v>92</v>
      </c>
      <c r="E7462" s="1" t="s">
        <v>1060</v>
      </c>
      <c r="F7462" s="1" t="s">
        <v>1061</v>
      </c>
      <c r="G7462">
        <v>2020</v>
      </c>
      <c r="H7462">
        <v>2020</v>
      </c>
      <c r="I7462">
        <v>1108</v>
      </c>
      <c r="L7462">
        <f>IF(ISNUMBER(SEARCH("migliaia",istat[[#This Row],[Variabile]])),istat[[#This Row],[Value]]*1000,istat[[#This Row],[Value]])</f>
        <v>1108</v>
      </c>
      <c r="M7462" t="b" cm="1">
        <f t="array" ref="M7462">_xlfn.IFS(istat[[#This Row],[Flag Codes]]="c",FALSE,istat[[#This Row],[Ateco 2007]]="TOTALE",FALSE,TRUE,TRUE)</f>
        <v>1</v>
      </c>
      <c r="N7462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2">
        <f>IFERROR(FIND("(",istat[[#This Row],[Variabile]])-2,LEN(istat[[#This Row],[Variabile]]))</f>
        <v>8</v>
      </c>
      <c r="P7462" t="str">
        <f>LEFT(istat[[#This Row],[Variabile]],istat[[#This Row],[unique_id_variable_text_num_char]])</f>
        <v>occupati</v>
      </c>
      <c r="Q7462" t="str">
        <f>istat[[#This Row],[unique_id_ateco_text]]&amp;": "&amp;istat[[#This Row],[unique_id_variable_text]]</f>
        <v>2823 fabbricazione di macchine ed attrezzature per ufficio: occupati</v>
      </c>
    </row>
    <row r="7463" spans="1:17" x14ac:dyDescent="0.35">
      <c r="A7463" s="1" t="s">
        <v>11</v>
      </c>
      <c r="B7463" s="1" t="s">
        <v>12</v>
      </c>
      <c r="C7463" s="1" t="s">
        <v>101</v>
      </c>
      <c r="D7463" s="1" t="s">
        <v>102</v>
      </c>
      <c r="E7463" s="1" t="s">
        <v>1060</v>
      </c>
      <c r="F7463" s="1" t="s">
        <v>1061</v>
      </c>
      <c r="G7463">
        <v>2020</v>
      </c>
      <c r="H7463">
        <v>2020</v>
      </c>
      <c r="I7463">
        <v>1357</v>
      </c>
      <c r="L7463">
        <f>IF(ISNUMBER(SEARCH("migliaia",istat[[#This Row],[Variabile]])),istat[[#This Row],[Value]]*1000,istat[[#This Row],[Value]])</f>
        <v>1357000</v>
      </c>
      <c r="M7463" t="b" cm="1">
        <f t="array" ref="M7463">_xlfn.IFS(istat[[#This Row],[Flag Codes]]="c",FALSE,istat[[#This Row],[Ateco 2007]]="TOTALE",FALSE,TRUE,TRUE)</f>
        <v>1</v>
      </c>
      <c r="N7463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463">
        <f>IFERROR(FIND("(",istat[[#This Row],[Variabile]])-2,LEN(istat[[#This Row],[Variabile]]))</f>
        <v>27</v>
      </c>
      <c r="P7463" t="str">
        <f>LEFT(istat[[#This Row],[Variabile]],istat[[#This Row],[unique_id_variable_text_num_char]])</f>
        <v>ore lavorate dai dipendenti</v>
      </c>
      <c r="Q7463" t="str">
        <f>istat[[#This Row],[unique_id_ateco_text]]&amp;": "&amp;istat[[#This Row],[unique_id_variable_text]]</f>
        <v>2823 fabbricazione di macchine ed attrezzature per ufficio: ore lavorate dai dipendenti</v>
      </c>
    </row>
    <row r="7464" spans="1:17" x14ac:dyDescent="0.35">
      <c r="A7464" s="1" t="s">
        <v>11</v>
      </c>
      <c r="B7464" s="1" t="s">
        <v>12</v>
      </c>
      <c r="C7464" s="1" t="s">
        <v>71</v>
      </c>
      <c r="D7464" s="1" t="s">
        <v>72</v>
      </c>
      <c r="E7464" s="1" t="s">
        <v>1232</v>
      </c>
      <c r="F7464" s="1" t="s">
        <v>1233</v>
      </c>
      <c r="G7464">
        <v>2020</v>
      </c>
      <c r="H7464">
        <v>2020</v>
      </c>
      <c r="I7464">
        <v>8426860</v>
      </c>
      <c r="L7464">
        <f>IF(ISNUMBER(SEARCH("migliaia",istat[[#This Row],[Variabile]])),istat[[#This Row],[Value]]*1000,istat[[#This Row],[Value]])</f>
        <v>8426860000</v>
      </c>
      <c r="M7464" t="b" cm="1">
        <f t="array" ref="M7464">_xlfn.IFS(istat[[#This Row],[Flag Codes]]="c",FALSE,istat[[#This Row],[Ateco 2007]]="TOTALE",FALSE,TRUE,TRUE)</f>
        <v>1</v>
      </c>
      <c r="N746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464">
        <f>IFERROR(FIND("(",istat[[#This Row],[Variabile]])-2,LEN(istat[[#This Row],[Variabile]]))</f>
        <v>23</v>
      </c>
      <c r="P7464" t="str">
        <f>LEFT(istat[[#This Row],[Variabile]],istat[[#This Row],[unique_id_variable_text_num_char]])</f>
        <v>valore della produzione</v>
      </c>
      <c r="Q7464" t="str">
        <f>istat[[#This Row],[unique_id_ateco_text]]&amp;": "&amp;istat[[#This Row],[unique_id_variable_text]]</f>
        <v>2825 fabbricazione di attrezzature di uso non domestico per la refrigerazione e la ventilazione: valore della produzione</v>
      </c>
    </row>
    <row r="7465" spans="1:17" x14ac:dyDescent="0.35">
      <c r="A7465" s="1" t="s">
        <v>11</v>
      </c>
      <c r="B7465" s="1" t="s">
        <v>12</v>
      </c>
      <c r="C7465" s="1" t="s">
        <v>85</v>
      </c>
      <c r="D7465" s="1" t="s">
        <v>86</v>
      </c>
      <c r="E7465" s="1" t="s">
        <v>1193</v>
      </c>
      <c r="F7465" s="1" t="s">
        <v>1194</v>
      </c>
      <c r="G7465">
        <v>2020</v>
      </c>
      <c r="H7465">
        <v>2020</v>
      </c>
      <c r="I7465">
        <v>342356</v>
      </c>
      <c r="L7465">
        <f>IF(ISNUMBER(SEARCH("migliaia",istat[[#This Row],[Variabile]])),istat[[#This Row],[Value]]*1000,istat[[#This Row],[Value]])</f>
        <v>342356000</v>
      </c>
      <c r="M7465" t="b" cm="1">
        <f t="array" ref="M7465">_xlfn.IFS(istat[[#This Row],[Flag Codes]]="c",FALSE,istat[[#This Row],[Ateco 2007]]="TOTALE",FALSE,TRUE,TRUE)</f>
        <v>1</v>
      </c>
      <c r="N7465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5">
        <f>IFERROR(FIND("(",istat[[#This Row],[Variabile]])-2,LEN(istat[[#This Row],[Variabile]]))</f>
        <v>17</v>
      </c>
      <c r="P7465" t="str">
        <f>LEFT(istat[[#This Row],[Variabile]],istat[[#This Row],[unique_id_variable_text_num_char]])</f>
        <v>salari e stipendi</v>
      </c>
      <c r="Q7465" t="str">
        <f>istat[[#This Row],[unique_id_ateco_text]]&amp;": "&amp;istat[[#This Row],[unique_id_variable_text]]</f>
        <v>932 attività ricreative e di divertimento: salari e stipendi</v>
      </c>
    </row>
    <row r="7466" spans="1:17" x14ac:dyDescent="0.35">
      <c r="A7466" s="1" t="s">
        <v>11</v>
      </c>
      <c r="B7466" s="1" t="s">
        <v>12</v>
      </c>
      <c r="C7466" s="1" t="s">
        <v>87</v>
      </c>
      <c r="D7466" s="1" t="s">
        <v>88</v>
      </c>
      <c r="E7466" s="1" t="s">
        <v>1193</v>
      </c>
      <c r="F7466" s="1" t="s">
        <v>1194</v>
      </c>
      <c r="G7466">
        <v>2020</v>
      </c>
      <c r="H7466">
        <v>2020</v>
      </c>
      <c r="I7466">
        <v>110052</v>
      </c>
      <c r="L7466">
        <f>IF(ISNUMBER(SEARCH("migliaia",istat[[#This Row],[Variabile]])),istat[[#This Row],[Value]]*1000,istat[[#This Row],[Value]])</f>
        <v>110052000</v>
      </c>
      <c r="M7466" t="b" cm="1">
        <f t="array" ref="M7466">_xlfn.IFS(istat[[#This Row],[Flag Codes]]="c",FALSE,istat[[#This Row],[Ateco 2007]]="TOTALE",FALSE,TRUE,TRUE)</f>
        <v>1</v>
      </c>
      <c r="N7466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466">
        <f>IFERROR(FIND("(",istat[[#This Row],[Variabile]])-2,LEN(istat[[#This Row],[Variabile]]))</f>
        <v>36</v>
      </c>
      <c r="P7466" t="str">
        <f>LEFT(istat[[#This Row],[Variabile]],istat[[#This Row],[unique_id_variable_text_num_char]])</f>
        <v>investimenti lordi in beni materiali</v>
      </c>
      <c r="Q7466" t="str">
        <f>istat[[#This Row],[unique_id_ateco_text]]&amp;": "&amp;istat[[#This Row],[unique_id_variable_text]]</f>
        <v>932 attività ricreative e di divertimento: investimenti lordi in beni materiali</v>
      </c>
    </row>
    <row r="7467" spans="1:17" x14ac:dyDescent="0.35">
      <c r="A7467" s="1" t="s">
        <v>11</v>
      </c>
      <c r="B7467" s="1" t="s">
        <v>12</v>
      </c>
      <c r="C7467" s="1" t="s">
        <v>95</v>
      </c>
      <c r="D7467" s="1" t="s">
        <v>96</v>
      </c>
      <c r="E7467" s="1" t="s">
        <v>1109</v>
      </c>
      <c r="F7467" s="1" t="s">
        <v>299</v>
      </c>
      <c r="G7467">
        <v>2020</v>
      </c>
      <c r="H7467">
        <v>2020</v>
      </c>
      <c r="I7467">
        <v>228</v>
      </c>
      <c r="L7467">
        <f>IF(ISNUMBER(SEARCH("migliaia",istat[[#This Row],[Variabile]])),istat[[#This Row],[Value]]*1000,istat[[#This Row],[Value]])</f>
        <v>228</v>
      </c>
      <c r="M7467" t="b" cm="1">
        <f t="array" ref="M7467">_xlfn.IFS(istat[[#This Row],[Flag Codes]]="c",FALSE,istat[[#This Row],[Ateco 2007]]="TOTALE",FALSE,TRUE,TRUE)</f>
        <v>1</v>
      </c>
      <c r="N7467" t="str">
        <f>istat[[#This Row],[ATECO_2007]]&amp;" "&amp;LEFT(istat[[#This Row],[Ateco 2007]],IFERROR(FIND("(",istat[[#This Row],[Ateco 2007]])-2,LEN(istat[[#This Row],[Ateco 2007]])))</f>
        <v>0610 estrazione di petrolio greggio</v>
      </c>
      <c r="O7467">
        <f>IFERROR(FIND("(",istat[[#This Row],[Variabile]])-2,LEN(istat[[#This Row],[Variabile]]))</f>
        <v>21</v>
      </c>
      <c r="P7467" t="str">
        <f>LEFT(istat[[#This Row],[Variabile]],istat[[#This Row],[unique_id_variable_text_num_char]])</f>
        <v>lavoratori dipendenti</v>
      </c>
      <c r="Q7467" t="str">
        <f>istat[[#This Row],[unique_id_ateco_text]]&amp;": "&amp;istat[[#This Row],[unique_id_variable_text]]</f>
        <v>0610 estrazione di petrolio greggio: lavoratori dipendenti</v>
      </c>
    </row>
    <row r="7468" spans="1:17" x14ac:dyDescent="0.35">
      <c r="A7468" s="1" t="s">
        <v>11</v>
      </c>
      <c r="B7468" s="1" t="s">
        <v>12</v>
      </c>
      <c r="C7468" s="1" t="s">
        <v>13</v>
      </c>
      <c r="D7468" s="1" t="s">
        <v>14</v>
      </c>
      <c r="E7468" s="1" t="s">
        <v>1339</v>
      </c>
      <c r="F7468" s="1" t="s">
        <v>402</v>
      </c>
      <c r="G7468">
        <v>2020</v>
      </c>
      <c r="H7468">
        <v>2020</v>
      </c>
      <c r="I7468">
        <v>7</v>
      </c>
      <c r="L7468">
        <f>IF(ISNUMBER(SEARCH("migliaia",istat[[#This Row],[Variabile]])),istat[[#This Row],[Value]]*1000,istat[[#This Row],[Value]])</f>
        <v>7</v>
      </c>
      <c r="M7468" t="b" cm="1">
        <f t="array" ref="M7468">_xlfn.IFS(istat[[#This Row],[Flag Codes]]="c",FALSE,istat[[#This Row],[Ateco 2007]]="TOTALE",FALSE,TRUE,TRUE)</f>
        <v>1</v>
      </c>
      <c r="N7468" t="str">
        <f>istat[[#This Row],[ATECO_2007]]&amp;" "&amp;LEFT(istat[[#This Row],[Ateco 2007]],IFERROR(FIND("(",istat[[#This Row],[Ateco 2007]])-2,LEN(istat[[#This Row],[Ateco 2007]])))</f>
        <v>0620 estrazione di gas naturale</v>
      </c>
      <c r="O7468">
        <f>IFERROR(FIND("(",istat[[#This Row],[Variabile]])-2,LEN(istat[[#This Row],[Variabile]]))</f>
        <v>7</v>
      </c>
      <c r="P7468" t="str">
        <f>LEFT(istat[[#This Row],[Variabile]],istat[[#This Row],[unique_id_variable_text_num_char]])</f>
        <v>imprese</v>
      </c>
      <c r="Q7468" t="str">
        <f>istat[[#This Row],[unique_id_ateco_text]]&amp;": "&amp;istat[[#This Row],[unique_id_variable_text]]</f>
        <v>0620 estrazione di gas naturale: imprese</v>
      </c>
    </row>
    <row r="7469" spans="1:17" x14ac:dyDescent="0.35">
      <c r="A7469" s="1" t="s">
        <v>11</v>
      </c>
      <c r="B7469" s="1" t="s">
        <v>12</v>
      </c>
      <c r="C7469" s="1" t="s">
        <v>91</v>
      </c>
      <c r="D7469" s="1" t="s">
        <v>92</v>
      </c>
      <c r="E7469" s="1" t="s">
        <v>1339</v>
      </c>
      <c r="F7469" s="1" t="s">
        <v>402</v>
      </c>
      <c r="G7469">
        <v>2020</v>
      </c>
      <c r="H7469">
        <v>2020</v>
      </c>
      <c r="I7469">
        <v>1539</v>
      </c>
      <c r="L7469">
        <f>IF(ISNUMBER(SEARCH("migliaia",istat[[#This Row],[Variabile]])),istat[[#This Row],[Value]]*1000,istat[[#This Row],[Value]])</f>
        <v>1539</v>
      </c>
      <c r="M7469" t="b" cm="1">
        <f t="array" ref="M7469">_xlfn.IFS(istat[[#This Row],[Flag Codes]]="c",FALSE,istat[[#This Row],[Ateco 2007]]="TOTALE",FALSE,TRUE,TRUE)</f>
        <v>1</v>
      </c>
      <c r="N7469" t="str">
        <f>istat[[#This Row],[ATECO_2007]]&amp;" "&amp;LEFT(istat[[#This Row],[Ateco 2007]],IFERROR(FIND("(",istat[[#This Row],[Ateco 2007]])-2,LEN(istat[[#This Row],[Ateco 2007]])))</f>
        <v>0620 estrazione di gas naturale</v>
      </c>
      <c r="O7469">
        <f>IFERROR(FIND("(",istat[[#This Row],[Variabile]])-2,LEN(istat[[#This Row],[Variabile]]))</f>
        <v>8</v>
      </c>
      <c r="P7469" t="str">
        <f>LEFT(istat[[#This Row],[Variabile]],istat[[#This Row],[unique_id_variable_text_num_char]])</f>
        <v>occupati</v>
      </c>
      <c r="Q7469" t="str">
        <f>istat[[#This Row],[unique_id_ateco_text]]&amp;": "&amp;istat[[#This Row],[unique_id_variable_text]]</f>
        <v>0620 estrazione di gas naturale: occupati</v>
      </c>
    </row>
    <row r="7470" spans="1:17" x14ac:dyDescent="0.35">
      <c r="A7470" s="1" t="s">
        <v>11</v>
      </c>
      <c r="B7470" s="1" t="s">
        <v>12</v>
      </c>
      <c r="C7470" s="1" t="s">
        <v>87</v>
      </c>
      <c r="D7470" s="1" t="s">
        <v>88</v>
      </c>
      <c r="E7470" s="1" t="s">
        <v>1196</v>
      </c>
      <c r="F7470" s="1" t="s">
        <v>1197</v>
      </c>
      <c r="G7470">
        <v>2020</v>
      </c>
      <c r="H7470">
        <v>2020</v>
      </c>
      <c r="I7470">
        <v>0</v>
      </c>
      <c r="L7470">
        <f>IF(ISNUMBER(SEARCH("migliaia",istat[[#This Row],[Variabile]])),istat[[#This Row],[Value]]*1000,istat[[#This Row],[Value]])</f>
        <v>0</v>
      </c>
      <c r="M7470" t="b" cm="1">
        <f t="array" ref="M7470">_xlfn.IFS(istat[[#This Row],[Flag Codes]]="c",FALSE,istat[[#This Row],[Ateco 2007]]="TOTALE",FALSE,TRUE,TRUE)</f>
        <v>1</v>
      </c>
      <c r="N7470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70">
        <f>IFERROR(FIND("(",istat[[#This Row],[Variabile]])-2,LEN(istat[[#This Row],[Variabile]]))</f>
        <v>36</v>
      </c>
      <c r="P7470" t="str">
        <f>LEFT(istat[[#This Row],[Variabile]],istat[[#This Row],[unique_id_variable_text_num_char]])</f>
        <v>investimenti lordi in beni materiali</v>
      </c>
      <c r="Q7470" t="str">
        <f>istat[[#This Row],[unique_id_ateco_text]]&amp;": "&amp;istat[[#This Row],[unique_id_variable_text]]</f>
        <v>0721 estrazione di minerali di uranio e di torio: investimenti lordi in beni materiali</v>
      </c>
    </row>
    <row r="7471" spans="1:17" x14ac:dyDescent="0.35">
      <c r="A7471" s="1" t="s">
        <v>11</v>
      </c>
      <c r="B7471" s="1" t="s">
        <v>12</v>
      </c>
      <c r="C7471" s="1" t="s">
        <v>73</v>
      </c>
      <c r="D7471" s="1" t="s">
        <v>74</v>
      </c>
      <c r="E7471" s="1" t="s">
        <v>1198</v>
      </c>
      <c r="F7471" s="1" t="s">
        <v>128</v>
      </c>
      <c r="G7471">
        <v>2020</v>
      </c>
      <c r="H7471">
        <v>2020</v>
      </c>
      <c r="I7471">
        <v>1011778</v>
      </c>
      <c r="L7471">
        <f>IF(ISNUMBER(SEARCH("migliaia",istat[[#This Row],[Variabile]])),istat[[#This Row],[Value]]*1000,istat[[#This Row],[Value]])</f>
        <v>1011778000</v>
      </c>
      <c r="M7471" t="b" cm="1">
        <f t="array" ref="M7471">_xlfn.IFS(istat[[#This Row],[Flag Codes]]="c",FALSE,istat[[#This Row],[Ateco 2007]]="TOTALE",FALSE,TRUE,TRUE)</f>
        <v>1</v>
      </c>
      <c r="N7471" t="str">
        <f>istat[[#This Row],[ATECO_2007]]&amp;" "&amp;LEFT(istat[[#This Row],[Ateco 2007]],IFERROR(FIND("(",istat[[#This Row],[Ateco 2007]])-2,LEN(istat[[#This Row],[Ateco 2007]])))</f>
        <v>1320 tessitura</v>
      </c>
      <c r="O7471">
        <f>IFERROR(FIND("(",istat[[#This Row],[Variabile]])-2,LEN(istat[[#This Row],[Variabile]]))</f>
        <v>36</v>
      </c>
      <c r="P7471" t="str">
        <f>LEFT(istat[[#This Row],[Variabile]],istat[[#This Row],[unique_id_variable_text_num_char]])</f>
        <v>valore aggiunto al costo dei fattori</v>
      </c>
      <c r="Q7471" t="str">
        <f>istat[[#This Row],[unique_id_ateco_text]]&amp;": "&amp;istat[[#This Row],[unique_id_variable_text]]</f>
        <v>1320 tessitura: valore aggiunto al costo dei fattori</v>
      </c>
    </row>
    <row r="7472" spans="1:17" x14ac:dyDescent="0.35">
      <c r="A7472" s="1" t="s">
        <v>11</v>
      </c>
      <c r="B7472" s="1" t="s">
        <v>12</v>
      </c>
      <c r="C7472" s="1" t="s">
        <v>79</v>
      </c>
      <c r="D7472" s="1" t="s">
        <v>80</v>
      </c>
      <c r="E7472" s="1" t="s">
        <v>1207</v>
      </c>
      <c r="F7472" s="1" t="s">
        <v>167</v>
      </c>
      <c r="G7472">
        <v>2020</v>
      </c>
      <c r="H7472">
        <v>2020</v>
      </c>
      <c r="I7472">
        <v>998227</v>
      </c>
      <c r="L7472">
        <f>IF(ISNUMBER(SEARCH("migliaia",istat[[#This Row],[Variabile]])),istat[[#This Row],[Value]]*1000,istat[[#This Row],[Value]])</f>
        <v>998227000</v>
      </c>
      <c r="M7472" t="b" cm="1">
        <f t="array" ref="M7472">_xlfn.IFS(istat[[#This Row],[Flag Codes]]="c",FALSE,istat[[#This Row],[Ateco 2007]]="TOTALE",FALSE,TRUE,TRUE)</f>
        <v>1</v>
      </c>
      <c r="N7472" t="str">
        <f>istat[[#This Row],[ATECO_2007]]&amp;" "&amp;LEFT(istat[[#This Row],[Ateco 2007]],IFERROR(FIND("(",istat[[#This Row],[Ateco 2007]])-2,LEN(istat[[#This Row],[Ateco 2007]])))</f>
        <v>1330 finissaggio dei tessili</v>
      </c>
      <c r="O7472">
        <f>IFERROR(FIND("(",istat[[#This Row],[Variabile]])-2,LEN(istat[[#This Row],[Variabile]]))</f>
        <v>26</v>
      </c>
      <c r="P7472" t="str">
        <f>LEFT(istat[[#This Row],[Variabile]],istat[[#This Row],[unique_id_variable_text_num_char]])</f>
        <v>acquisto di beni e servizi</v>
      </c>
      <c r="Q7472" t="str">
        <f>istat[[#This Row],[unique_id_ateco_text]]&amp;": "&amp;istat[[#This Row],[unique_id_variable_text]]</f>
        <v>1330 finissaggio dei tessili: acquisto di beni e servizi</v>
      </c>
    </row>
    <row r="7473" spans="1:17" x14ac:dyDescent="0.35">
      <c r="A7473" s="1" t="s">
        <v>11</v>
      </c>
      <c r="B7473" s="1" t="s">
        <v>12</v>
      </c>
      <c r="C7473" s="1" t="s">
        <v>71</v>
      </c>
      <c r="D7473" s="1" t="s">
        <v>72</v>
      </c>
      <c r="E7473" s="1" t="s">
        <v>1199</v>
      </c>
      <c r="F7473" s="1" t="s">
        <v>1200</v>
      </c>
      <c r="G7473">
        <v>2020</v>
      </c>
      <c r="H7473">
        <v>2020</v>
      </c>
      <c r="I7473">
        <v>708354</v>
      </c>
      <c r="L7473">
        <f>IF(ISNUMBER(SEARCH("migliaia",istat[[#This Row],[Variabile]])),istat[[#This Row],[Value]]*1000,istat[[#This Row],[Value]])</f>
        <v>708354000</v>
      </c>
      <c r="M7473" t="b" cm="1">
        <f t="array" ref="M7473">_xlfn.IFS(istat[[#This Row],[Flag Codes]]="c",FALSE,istat[[#This Row],[Ateco 2007]]="TOTALE",FALSE,TRUE,TRUE)</f>
        <v>1</v>
      </c>
      <c r="N7473" t="str">
        <f>istat[[#This Row],[ATECO_2007]]&amp;" "&amp;LEFT(istat[[#This Row],[Ateco 2007]],IFERROR(FIND("(",istat[[#This Row],[Ateco 2007]])-2,LEN(istat[[#This Row],[Ateco 2007]])))</f>
        <v>1391 fabbricazione di tessuti a maglia</v>
      </c>
      <c r="O7473">
        <f>IFERROR(FIND("(",istat[[#This Row],[Variabile]])-2,LEN(istat[[#This Row],[Variabile]]))</f>
        <v>23</v>
      </c>
      <c r="P7473" t="str">
        <f>LEFT(istat[[#This Row],[Variabile]],istat[[#This Row],[unique_id_variable_text_num_char]])</f>
        <v>valore della produzione</v>
      </c>
      <c r="Q7473" t="str">
        <f>istat[[#This Row],[unique_id_ateco_text]]&amp;": "&amp;istat[[#This Row],[unique_id_variable_text]]</f>
        <v>1391 fabbricazione di tessuti a maglia: valore della produzione</v>
      </c>
    </row>
    <row r="7474" spans="1:17" x14ac:dyDescent="0.35">
      <c r="A7474" s="1" t="s">
        <v>11</v>
      </c>
      <c r="B7474" s="1" t="s">
        <v>12</v>
      </c>
      <c r="C7474" s="1" t="s">
        <v>77</v>
      </c>
      <c r="D7474" s="1" t="s">
        <v>78</v>
      </c>
      <c r="E7474" s="1" t="s">
        <v>1199</v>
      </c>
      <c r="F7474" s="1" t="s">
        <v>1200</v>
      </c>
      <c r="G7474">
        <v>2020</v>
      </c>
      <c r="H7474">
        <v>2020</v>
      </c>
      <c r="I7474">
        <v>91703</v>
      </c>
      <c r="L7474">
        <f>IF(ISNUMBER(SEARCH("migliaia",istat[[#This Row],[Variabile]])),istat[[#This Row],[Value]]*1000,istat[[#This Row],[Value]])</f>
        <v>91703000</v>
      </c>
      <c r="M7474" t="b" cm="1">
        <f t="array" ref="M7474">_xlfn.IFS(istat[[#This Row],[Flag Codes]]="c",FALSE,istat[[#This Row],[Ateco 2007]]="TOTALE",FALSE,TRUE,TRUE)</f>
        <v>1</v>
      </c>
      <c r="N7474" t="str">
        <f>istat[[#This Row],[ATECO_2007]]&amp;" "&amp;LEFT(istat[[#This Row],[Ateco 2007]],IFERROR(FIND("(",istat[[#This Row],[Ateco 2007]])-2,LEN(istat[[#This Row],[Ateco 2007]])))</f>
        <v>1391 fabbricazione di tessuti a maglia</v>
      </c>
      <c r="O7474">
        <f>IFERROR(FIND("(",istat[[#This Row],[Variabile]])-2,LEN(istat[[#This Row],[Variabile]]))</f>
        <v>23</v>
      </c>
      <c r="P7474" t="str">
        <f>LEFT(istat[[#This Row],[Variabile]],istat[[#This Row],[unique_id_variable_text_num_char]])</f>
        <v>margine operativo lordo</v>
      </c>
      <c r="Q7474" t="str">
        <f>istat[[#This Row],[unique_id_ateco_text]]&amp;": "&amp;istat[[#This Row],[unique_id_variable_text]]</f>
        <v>1391 fabbricazione di tessuti a maglia: margine operativo lordo</v>
      </c>
    </row>
    <row r="7475" spans="1:17" x14ac:dyDescent="0.35">
      <c r="A7475" s="1" t="s">
        <v>11</v>
      </c>
      <c r="B7475" s="1" t="s">
        <v>12</v>
      </c>
      <c r="C7475" s="1" t="s">
        <v>69</v>
      </c>
      <c r="D7475" s="1" t="s">
        <v>70</v>
      </c>
      <c r="E7475" s="1" t="s">
        <v>1201</v>
      </c>
      <c r="F7475" s="1" t="s">
        <v>1202</v>
      </c>
      <c r="G7475">
        <v>2020</v>
      </c>
      <c r="H7475">
        <v>2020</v>
      </c>
      <c r="I7475">
        <v>1876356</v>
      </c>
      <c r="L7475">
        <f>IF(ISNUMBER(SEARCH("migliaia",istat[[#This Row],[Variabile]])),istat[[#This Row],[Value]]*1000,istat[[#This Row],[Value]])</f>
        <v>1876356000</v>
      </c>
      <c r="M7475" t="b" cm="1">
        <f t="array" ref="M7475">_xlfn.IFS(istat[[#This Row],[Flag Codes]]="c",FALSE,istat[[#This Row],[Ateco 2007]]="TOTALE",FALSE,TRUE,TRUE)</f>
        <v>1</v>
      </c>
      <c r="N747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5">
        <f>IFERROR(FIND("(",istat[[#This Row],[Variabile]])-2,LEN(istat[[#This Row],[Variabile]]))</f>
        <v>9</v>
      </c>
      <c r="P7475" t="str">
        <f>LEFT(istat[[#This Row],[Variabile]],istat[[#This Row],[unique_id_variable_text_num_char]])</f>
        <v>fatturato</v>
      </c>
      <c r="Q7475" t="str">
        <f>istat[[#This Row],[unique_id_ateco_text]]&amp;": "&amp;istat[[#This Row],[unique_id_variable_text]]</f>
        <v>1392 confezionamento di articoli tessili, esclusi gli articoli di abbigliamento: fatturato</v>
      </c>
    </row>
    <row r="7476" spans="1:17" x14ac:dyDescent="0.35">
      <c r="A7476" s="1" t="s">
        <v>11</v>
      </c>
      <c r="B7476" s="1" t="s">
        <v>12</v>
      </c>
      <c r="C7476" s="1" t="s">
        <v>73</v>
      </c>
      <c r="D7476" s="1" t="s">
        <v>74</v>
      </c>
      <c r="E7476" s="1" t="s">
        <v>1201</v>
      </c>
      <c r="F7476" s="1" t="s">
        <v>1202</v>
      </c>
      <c r="G7476">
        <v>2020</v>
      </c>
      <c r="H7476">
        <v>2020</v>
      </c>
      <c r="I7476">
        <v>491753</v>
      </c>
      <c r="L7476">
        <f>IF(ISNUMBER(SEARCH("migliaia",istat[[#This Row],[Variabile]])),istat[[#This Row],[Value]]*1000,istat[[#This Row],[Value]])</f>
        <v>491753000</v>
      </c>
      <c r="M7476" t="b" cm="1">
        <f t="array" ref="M7476">_xlfn.IFS(istat[[#This Row],[Flag Codes]]="c",FALSE,istat[[#This Row],[Ateco 2007]]="TOTALE",FALSE,TRUE,TRUE)</f>
        <v>1</v>
      </c>
      <c r="N747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6">
        <f>IFERROR(FIND("(",istat[[#This Row],[Variabile]])-2,LEN(istat[[#This Row],[Variabile]]))</f>
        <v>36</v>
      </c>
      <c r="P7476" t="str">
        <f>LEFT(istat[[#This Row],[Variabile]],istat[[#This Row],[unique_id_variable_text_num_char]])</f>
        <v>valore aggiunto al costo dei fattori</v>
      </c>
      <c r="Q7476" t="str">
        <f>istat[[#This Row],[unique_id_ateco_text]]&amp;": "&amp;istat[[#This Row],[unique_id_variable_text]]</f>
        <v>1392 confezionamento di articoli tessili, esclusi gli articoli di abbigliamento: valore aggiunto al costo dei fattori</v>
      </c>
    </row>
    <row r="7477" spans="1:17" x14ac:dyDescent="0.35">
      <c r="A7477" s="1" t="s">
        <v>11</v>
      </c>
      <c r="B7477" s="1" t="s">
        <v>12</v>
      </c>
      <c r="C7477" s="1" t="s">
        <v>101</v>
      </c>
      <c r="D7477" s="1" t="s">
        <v>102</v>
      </c>
      <c r="E7477" s="1" t="s">
        <v>1201</v>
      </c>
      <c r="F7477" s="1" t="s">
        <v>1202</v>
      </c>
      <c r="G7477">
        <v>2020</v>
      </c>
      <c r="H7477">
        <v>2020</v>
      </c>
      <c r="I7477">
        <v>15100</v>
      </c>
      <c r="L7477">
        <f>IF(ISNUMBER(SEARCH("migliaia",istat[[#This Row],[Variabile]])),istat[[#This Row],[Value]]*1000,istat[[#This Row],[Value]])</f>
        <v>15100000</v>
      </c>
      <c r="M7477" t="b" cm="1">
        <f t="array" ref="M7477">_xlfn.IFS(istat[[#This Row],[Flag Codes]]="c",FALSE,istat[[#This Row],[Ateco 2007]]="TOTALE",FALSE,TRUE,TRUE)</f>
        <v>1</v>
      </c>
      <c r="N747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77">
        <f>IFERROR(FIND("(",istat[[#This Row],[Variabile]])-2,LEN(istat[[#This Row],[Variabile]]))</f>
        <v>27</v>
      </c>
      <c r="P7477" t="str">
        <f>LEFT(istat[[#This Row],[Variabile]],istat[[#This Row],[unique_id_variable_text_num_char]])</f>
        <v>ore lavorate dai dipendenti</v>
      </c>
      <c r="Q7477" t="str">
        <f>istat[[#This Row],[unique_id_ateco_text]]&amp;": "&amp;istat[[#This Row],[unique_id_variable_text]]</f>
        <v>1392 confezionamento di articoli tessili, esclusi gli articoli di abbigliamento: ore lavorate dai dipendenti</v>
      </c>
    </row>
    <row r="7478" spans="1:17" x14ac:dyDescent="0.35">
      <c r="A7478" s="1" t="s">
        <v>11</v>
      </c>
      <c r="B7478" s="1" t="s">
        <v>12</v>
      </c>
      <c r="C7478" s="1" t="s">
        <v>85</v>
      </c>
      <c r="D7478" s="1" t="s">
        <v>86</v>
      </c>
      <c r="E7478" s="1" t="s">
        <v>1161</v>
      </c>
      <c r="F7478" s="1" t="s">
        <v>556</v>
      </c>
      <c r="G7478">
        <v>2020</v>
      </c>
      <c r="H7478">
        <v>2020</v>
      </c>
      <c r="I7478">
        <v>144043</v>
      </c>
      <c r="L7478">
        <f>IF(ISNUMBER(SEARCH("migliaia",istat[[#This Row],[Variabile]])),istat[[#This Row],[Value]]*1000,istat[[#This Row],[Value]])</f>
        <v>144043000</v>
      </c>
      <c r="M7478" t="b" cm="1">
        <f t="array" ref="M7478">_xlfn.IFS(istat[[#This Row],[Flag Codes]]="c",FALSE,istat[[#This Row],[Ateco 2007]]="TOTALE",FALSE,TRUE,TRUE)</f>
        <v>1</v>
      </c>
      <c r="N7478" t="str">
        <f>istat[[#This Row],[ATECO_2007]]&amp;" "&amp;LEFT(istat[[#This Row],[Ateco 2007]],IFERROR(FIND("(",istat[[#This Row],[Ateco 2007]])-2,LEN(istat[[#This Row],[Ateco 2007]])))</f>
        <v>1610 taglio e piallatura del legno</v>
      </c>
      <c r="O7478">
        <f>IFERROR(FIND("(",istat[[#This Row],[Variabile]])-2,LEN(istat[[#This Row],[Variabile]]))</f>
        <v>17</v>
      </c>
      <c r="P7478" t="str">
        <f>LEFT(istat[[#This Row],[Variabile]],istat[[#This Row],[unique_id_variable_text_num_char]])</f>
        <v>salari e stipendi</v>
      </c>
      <c r="Q7478" t="str">
        <f>istat[[#This Row],[unique_id_ateco_text]]&amp;": "&amp;istat[[#This Row],[unique_id_variable_text]]</f>
        <v>1610 taglio e piallatura del legno: salari e stipendi</v>
      </c>
    </row>
    <row r="7479" spans="1:17" x14ac:dyDescent="0.35">
      <c r="A7479" s="1" t="s">
        <v>11</v>
      </c>
      <c r="B7479" s="1" t="s">
        <v>12</v>
      </c>
      <c r="C7479" s="1" t="s">
        <v>81</v>
      </c>
      <c r="D7479" s="1" t="s">
        <v>82</v>
      </c>
      <c r="E7479" s="1" t="s">
        <v>1352</v>
      </c>
      <c r="F7479" s="1" t="s">
        <v>1353</v>
      </c>
      <c r="G7479">
        <v>2020</v>
      </c>
      <c r="H7479">
        <v>2020</v>
      </c>
      <c r="I7479">
        <v>350030</v>
      </c>
      <c r="L7479">
        <f>IF(ISNUMBER(SEARCH("migliaia",istat[[#This Row],[Variabile]])),istat[[#This Row],[Value]]*1000,istat[[#This Row],[Value]])</f>
        <v>350030000</v>
      </c>
      <c r="M7479" t="b" cm="1">
        <f t="array" ref="M7479">_xlfn.IFS(istat[[#This Row],[Flag Codes]]="c",FALSE,istat[[#This Row],[Ateco 2007]]="TOTALE",FALSE,TRUE,TRUE)</f>
        <v>1</v>
      </c>
      <c r="N7479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479">
        <f>IFERROR(FIND("(",istat[[#This Row],[Variabile]])-2,LEN(istat[[#This Row],[Variabile]]))</f>
        <v>19</v>
      </c>
      <c r="P7479" t="str">
        <f>LEFT(istat[[#This Row],[Variabile]],istat[[#This Row],[unique_id_variable_text_num_char]])</f>
        <v>costi del personale</v>
      </c>
      <c r="Q7479" t="str">
        <f>istat[[#This Row],[unique_id_ateco_text]]&amp;": "&amp;istat[[#This Row],[unique_id_variable_text]]</f>
        <v>1621 fabbricazione di fogli da impiallacciatura e di pannelli a base di legno: costi del personale</v>
      </c>
    </row>
    <row r="7480" spans="1:17" x14ac:dyDescent="0.35">
      <c r="A7480" s="1" t="s">
        <v>11</v>
      </c>
      <c r="B7480" s="1" t="s">
        <v>12</v>
      </c>
      <c r="C7480" s="1" t="s">
        <v>85</v>
      </c>
      <c r="D7480" s="1" t="s">
        <v>86</v>
      </c>
      <c r="E7480" s="1" t="s">
        <v>1205</v>
      </c>
      <c r="F7480" s="1" t="s">
        <v>1206</v>
      </c>
      <c r="G7480">
        <v>2020</v>
      </c>
      <c r="H7480">
        <v>2020</v>
      </c>
      <c r="I7480">
        <v>609468</v>
      </c>
      <c r="L7480">
        <f>IF(ISNUMBER(SEARCH("migliaia",istat[[#This Row],[Variabile]])),istat[[#This Row],[Value]]*1000,istat[[#This Row],[Value]])</f>
        <v>609468000</v>
      </c>
      <c r="M7480" t="b" cm="1">
        <f t="array" ref="M7480">_xlfn.IFS(istat[[#This Row],[Flag Codes]]="c",FALSE,istat[[#This Row],[Ateco 2007]]="TOTALE",FALSE,TRUE,TRUE)</f>
        <v>1</v>
      </c>
      <c r="N7480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480">
        <f>IFERROR(FIND("(",istat[[#This Row],[Variabile]])-2,LEN(istat[[#This Row],[Variabile]]))</f>
        <v>17</v>
      </c>
      <c r="P7480" t="str">
        <f>LEFT(istat[[#This Row],[Variabile]],istat[[#This Row],[unique_id_variable_text_num_char]])</f>
        <v>salari e stipendi</v>
      </c>
      <c r="Q7480" t="str">
        <f>istat[[#This Row],[unique_id_ateco_text]]&amp;": "&amp;istat[[#This Row],[unique_id_variable_text]]</f>
        <v>1623 fabbricazione di altri prodotti di carpenteria in legno e falegnameria per l'edilizia: salari e stipendi</v>
      </c>
    </row>
    <row r="7481" spans="1:17" x14ac:dyDescent="0.35">
      <c r="A7481" s="1" t="s">
        <v>11</v>
      </c>
      <c r="B7481" s="1" t="s">
        <v>12</v>
      </c>
      <c r="C7481" s="1" t="s">
        <v>85</v>
      </c>
      <c r="D7481" s="1" t="s">
        <v>86</v>
      </c>
      <c r="E7481" s="1" t="s">
        <v>1185</v>
      </c>
      <c r="F7481" s="1" t="s">
        <v>1186</v>
      </c>
      <c r="G7481">
        <v>2020</v>
      </c>
      <c r="H7481">
        <v>2020</v>
      </c>
      <c r="I7481">
        <v>3409842</v>
      </c>
      <c r="L7481">
        <f>IF(ISNUMBER(SEARCH("migliaia",istat[[#This Row],[Variabile]])),istat[[#This Row],[Value]]*1000,istat[[#This Row],[Value]])</f>
        <v>3409842000</v>
      </c>
      <c r="M7481" t="b" cm="1">
        <f t="array" ref="M7481">_xlfn.IFS(istat[[#This Row],[Flag Codes]]="c",FALSE,istat[[#This Row],[Ateco 2007]]="TOTALE",FALSE,TRUE,TRUE)</f>
        <v>1</v>
      </c>
      <c r="N7481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1">
        <f>IFERROR(FIND("(",istat[[#This Row],[Variabile]])-2,LEN(istat[[#This Row],[Variabile]]))</f>
        <v>17</v>
      </c>
      <c r="P7481" t="str">
        <f>LEFT(istat[[#This Row],[Variabile]],istat[[#This Row],[unique_id_variable_text_num_char]])</f>
        <v>salari e stipendi</v>
      </c>
      <c r="Q7481" t="str">
        <f>istat[[#This Row],[unique_id_ateco_text]]&amp;": "&amp;istat[[#This Row],[unique_id_variable_text]]</f>
        <v>829 servizi di supporto alle imprese nca: salari e stipendi</v>
      </c>
    </row>
    <row r="7482" spans="1:17" x14ac:dyDescent="0.35">
      <c r="A7482" s="1" t="s">
        <v>11</v>
      </c>
      <c r="B7482" s="1" t="s">
        <v>12</v>
      </c>
      <c r="C7482" s="1" t="s">
        <v>87</v>
      </c>
      <c r="D7482" s="1" t="s">
        <v>88</v>
      </c>
      <c r="E7482" s="1" t="s">
        <v>1185</v>
      </c>
      <c r="F7482" s="1" t="s">
        <v>1186</v>
      </c>
      <c r="G7482">
        <v>2020</v>
      </c>
      <c r="H7482">
        <v>2020</v>
      </c>
      <c r="I7482">
        <v>448718</v>
      </c>
      <c r="L7482">
        <f>IF(ISNUMBER(SEARCH("migliaia",istat[[#This Row],[Variabile]])),istat[[#This Row],[Value]]*1000,istat[[#This Row],[Value]])</f>
        <v>448718000</v>
      </c>
      <c r="M7482" t="b" cm="1">
        <f t="array" ref="M7482">_xlfn.IFS(istat[[#This Row],[Flag Codes]]="c",FALSE,istat[[#This Row],[Ateco 2007]]="TOTALE",FALSE,TRUE,TRUE)</f>
        <v>1</v>
      </c>
      <c r="N7482" t="str">
        <f>istat[[#This Row],[ATECO_2007]]&amp;" "&amp;LEFT(istat[[#This Row],[Ateco 2007]],IFERROR(FIND("(",istat[[#This Row],[Ateco 2007]])-2,LEN(istat[[#This Row],[Ateco 2007]])))</f>
        <v>829 servizi di supporto alle imprese nca</v>
      </c>
      <c r="O7482">
        <f>IFERROR(FIND("(",istat[[#This Row],[Variabile]])-2,LEN(istat[[#This Row],[Variabile]]))</f>
        <v>36</v>
      </c>
      <c r="P7482" t="str">
        <f>LEFT(istat[[#This Row],[Variabile]],istat[[#This Row],[unique_id_variable_text_num_char]])</f>
        <v>investimenti lordi in beni materiali</v>
      </c>
      <c r="Q7482" t="str">
        <f>istat[[#This Row],[unique_id_ateco_text]]&amp;": "&amp;istat[[#This Row],[unique_id_variable_text]]</f>
        <v>829 servizi di supporto alle imprese nca: investimenti lordi in beni materiali</v>
      </c>
    </row>
    <row r="7483" spans="1:17" x14ac:dyDescent="0.35">
      <c r="A7483" s="1" t="s">
        <v>11</v>
      </c>
      <c r="B7483" s="1" t="s">
        <v>12</v>
      </c>
      <c r="C7483" s="1" t="s">
        <v>81</v>
      </c>
      <c r="D7483" s="1" t="s">
        <v>82</v>
      </c>
      <c r="E7483" s="1" t="s">
        <v>1187</v>
      </c>
      <c r="F7483" s="1" t="s">
        <v>1188</v>
      </c>
      <c r="G7483">
        <v>2020</v>
      </c>
      <c r="H7483">
        <v>2020</v>
      </c>
      <c r="I7483">
        <v>113319</v>
      </c>
      <c r="L7483">
        <f>IF(ISNUMBER(SEARCH("migliaia",istat[[#This Row],[Variabile]])),istat[[#This Row],[Value]]*1000,istat[[#This Row],[Value]])</f>
        <v>113319000</v>
      </c>
      <c r="M7483" t="b" cm="1">
        <f t="array" ref="M7483">_xlfn.IFS(istat[[#This Row],[Flag Codes]]="c",FALSE,istat[[#This Row],[Ateco 2007]]="TOTALE",FALSE,TRUE,TRUE)</f>
        <v>1</v>
      </c>
      <c r="N748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7483">
        <f>IFERROR(FIND("(",istat[[#This Row],[Variabile]])-2,LEN(istat[[#This Row],[Variabile]]))</f>
        <v>19</v>
      </c>
      <c r="P7483" t="str">
        <f>LEFT(istat[[#This Row],[Variabile]],istat[[#This Row],[unique_id_variable_text_num_char]])</f>
        <v>costi del personale</v>
      </c>
      <c r="Q7483" t="str">
        <f>istat[[#This Row],[unique_id_ateco_text]]&amp;": "&amp;istat[[#This Row],[unique_id_variable_text]]</f>
        <v>854 istruzione post-secondaria universitaria e non universitaria: costi del personale</v>
      </c>
    </row>
    <row r="7484" spans="1:17" x14ac:dyDescent="0.35">
      <c r="A7484" s="1" t="s">
        <v>11</v>
      </c>
      <c r="B7484" s="1" t="s">
        <v>12</v>
      </c>
      <c r="C7484" s="1" t="s">
        <v>71</v>
      </c>
      <c r="D7484" s="1" t="s">
        <v>72</v>
      </c>
      <c r="E7484" s="1" t="s">
        <v>1189</v>
      </c>
      <c r="F7484" s="1" t="s">
        <v>1190</v>
      </c>
      <c r="G7484">
        <v>2020</v>
      </c>
      <c r="H7484">
        <v>2020</v>
      </c>
      <c r="I7484">
        <v>3056169</v>
      </c>
      <c r="L7484">
        <f>IF(ISNUMBER(SEARCH("migliaia",istat[[#This Row],[Variabile]])),istat[[#This Row],[Value]]*1000,istat[[#This Row],[Value]])</f>
        <v>3056169000</v>
      </c>
      <c r="M7484" t="b" cm="1">
        <f t="array" ref="M7484">_xlfn.IFS(istat[[#This Row],[Flag Codes]]="c",FALSE,istat[[#This Row],[Ateco 2007]]="TOTALE",FALSE,TRUE,TRUE)</f>
        <v>1</v>
      </c>
      <c r="N7484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4">
        <f>IFERROR(FIND("(",istat[[#This Row],[Variabile]])-2,LEN(istat[[#This Row],[Variabile]]))</f>
        <v>23</v>
      </c>
      <c r="P7484" t="str">
        <f>LEFT(istat[[#This Row],[Variabile]],istat[[#This Row],[unique_id_variable_text_num_char]])</f>
        <v>valore della produzione</v>
      </c>
      <c r="Q7484" t="str">
        <f>istat[[#This Row],[unique_id_ateco_text]]&amp;": "&amp;istat[[#This Row],[unique_id_variable_text]]</f>
        <v>881 assistenza sociale non residenziale per anziani e disabili: valore della produzione</v>
      </c>
    </row>
    <row r="7485" spans="1:17" x14ac:dyDescent="0.35">
      <c r="A7485" s="1" t="s">
        <v>11</v>
      </c>
      <c r="B7485" s="1" t="s">
        <v>12</v>
      </c>
      <c r="C7485" s="1" t="s">
        <v>77</v>
      </c>
      <c r="D7485" s="1" t="s">
        <v>78</v>
      </c>
      <c r="E7485" s="1" t="s">
        <v>1189</v>
      </c>
      <c r="F7485" s="1" t="s">
        <v>1190</v>
      </c>
      <c r="G7485">
        <v>2020</v>
      </c>
      <c r="H7485">
        <v>2020</v>
      </c>
      <c r="I7485">
        <v>101234</v>
      </c>
      <c r="L7485">
        <f>IF(ISNUMBER(SEARCH("migliaia",istat[[#This Row],[Variabile]])),istat[[#This Row],[Value]]*1000,istat[[#This Row],[Value]])</f>
        <v>101234000</v>
      </c>
      <c r="M7485" t="b" cm="1">
        <f t="array" ref="M7485">_xlfn.IFS(istat[[#This Row],[Flag Codes]]="c",FALSE,istat[[#This Row],[Ateco 2007]]="TOTALE",FALSE,TRUE,TRUE)</f>
        <v>1</v>
      </c>
      <c r="N748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7485">
        <f>IFERROR(FIND("(",istat[[#This Row],[Variabile]])-2,LEN(istat[[#This Row],[Variabile]]))</f>
        <v>23</v>
      </c>
      <c r="P7485" t="str">
        <f>LEFT(istat[[#This Row],[Variabile]],istat[[#This Row],[unique_id_variable_text_num_char]])</f>
        <v>margine operativo lordo</v>
      </c>
      <c r="Q7485" t="str">
        <f>istat[[#This Row],[unique_id_ateco_text]]&amp;": "&amp;istat[[#This Row],[unique_id_variable_text]]</f>
        <v>881 assistenza sociale non residenziale per anziani e disabili: margine operativo lordo</v>
      </c>
    </row>
    <row r="7486" spans="1:17" x14ac:dyDescent="0.35">
      <c r="A7486" s="1" t="s">
        <v>11</v>
      </c>
      <c r="B7486" s="1" t="s">
        <v>12</v>
      </c>
      <c r="C7486" s="1" t="s">
        <v>77</v>
      </c>
      <c r="D7486" s="1" t="s">
        <v>78</v>
      </c>
      <c r="E7486" s="1" t="s">
        <v>1339</v>
      </c>
      <c r="F7486" s="1" t="s">
        <v>402</v>
      </c>
      <c r="G7486">
        <v>2020</v>
      </c>
      <c r="H7486">
        <v>2020</v>
      </c>
      <c r="I7486">
        <v>390292</v>
      </c>
      <c r="L7486">
        <f>IF(ISNUMBER(SEARCH("migliaia",istat[[#This Row],[Variabile]])),istat[[#This Row],[Value]]*1000,istat[[#This Row],[Value]])</f>
        <v>390292000</v>
      </c>
      <c r="M7486" t="b" cm="1">
        <f t="array" ref="M7486">_xlfn.IFS(istat[[#This Row],[Flag Codes]]="c",FALSE,istat[[#This Row],[Ateco 2007]]="TOTALE",FALSE,TRUE,TRUE)</f>
        <v>1</v>
      </c>
      <c r="N7486" t="str">
        <f>istat[[#This Row],[ATECO_2007]]&amp;" "&amp;LEFT(istat[[#This Row],[Ateco 2007]],IFERROR(FIND("(",istat[[#This Row],[Ateco 2007]])-2,LEN(istat[[#This Row],[Ateco 2007]])))</f>
        <v>0620 estrazione di gas naturale</v>
      </c>
      <c r="O7486">
        <f>IFERROR(FIND("(",istat[[#This Row],[Variabile]])-2,LEN(istat[[#This Row],[Variabile]]))</f>
        <v>23</v>
      </c>
      <c r="P7486" t="str">
        <f>LEFT(istat[[#This Row],[Variabile]],istat[[#This Row],[unique_id_variable_text_num_char]])</f>
        <v>margine operativo lordo</v>
      </c>
      <c r="Q7486" t="str">
        <f>istat[[#This Row],[unique_id_ateco_text]]&amp;": "&amp;istat[[#This Row],[unique_id_variable_text]]</f>
        <v>0620 estrazione di gas naturale: margine operativo lordo</v>
      </c>
    </row>
    <row r="7487" spans="1:17" x14ac:dyDescent="0.35">
      <c r="A7487" s="1" t="s">
        <v>11</v>
      </c>
      <c r="B7487" s="1" t="s">
        <v>12</v>
      </c>
      <c r="C7487" s="1" t="s">
        <v>73</v>
      </c>
      <c r="D7487" s="1" t="s">
        <v>74</v>
      </c>
      <c r="E7487" s="1" t="s">
        <v>1195</v>
      </c>
      <c r="F7487" s="1" t="s">
        <v>301</v>
      </c>
      <c r="G7487">
        <v>2020</v>
      </c>
      <c r="H7487">
        <v>2020</v>
      </c>
      <c r="I7487">
        <v>0</v>
      </c>
      <c r="L7487">
        <f>IF(ISNUMBER(SEARCH("migliaia",istat[[#This Row],[Variabile]])),istat[[#This Row],[Value]]*1000,istat[[#This Row],[Value]])</f>
        <v>0</v>
      </c>
      <c r="M7487" t="b" cm="1">
        <f t="array" ref="M7487">_xlfn.IFS(istat[[#This Row],[Flag Codes]]="c",FALSE,istat[[#This Row],[Ateco 2007]]="TOTALE",FALSE,TRUE,TRUE)</f>
        <v>1</v>
      </c>
      <c r="N7487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487">
        <f>IFERROR(FIND("(",istat[[#This Row],[Variabile]])-2,LEN(istat[[#This Row],[Variabile]]))</f>
        <v>36</v>
      </c>
      <c r="P7487" t="str">
        <f>LEFT(istat[[#This Row],[Variabile]],istat[[#This Row],[unique_id_variable_text_num_char]])</f>
        <v>valore aggiunto al costo dei fattori</v>
      </c>
      <c r="Q7487" t="str">
        <f>istat[[#This Row],[unique_id_ateco_text]]&amp;": "&amp;istat[[#This Row],[unique_id_variable_text]]</f>
        <v>0710 estrazione di minerali metalliferi ferrosi: valore aggiunto al costo dei fattori</v>
      </c>
    </row>
    <row r="7488" spans="1:17" x14ac:dyDescent="0.35">
      <c r="A7488" s="1" t="s">
        <v>11</v>
      </c>
      <c r="B7488" s="1" t="s">
        <v>12</v>
      </c>
      <c r="C7488" s="1" t="s">
        <v>79</v>
      </c>
      <c r="D7488" s="1" t="s">
        <v>80</v>
      </c>
      <c r="E7488" s="1" t="s">
        <v>1196</v>
      </c>
      <c r="F7488" s="1" t="s">
        <v>1197</v>
      </c>
      <c r="G7488">
        <v>2020</v>
      </c>
      <c r="H7488">
        <v>2020</v>
      </c>
      <c r="I7488">
        <v>0</v>
      </c>
      <c r="L7488">
        <f>IF(ISNUMBER(SEARCH("migliaia",istat[[#This Row],[Variabile]])),istat[[#This Row],[Value]]*1000,istat[[#This Row],[Value]])</f>
        <v>0</v>
      </c>
      <c r="M7488" t="b" cm="1">
        <f t="array" ref="M7488">_xlfn.IFS(istat[[#This Row],[Flag Codes]]="c",FALSE,istat[[#This Row],[Ateco 2007]]="TOTALE",FALSE,TRUE,TRUE)</f>
        <v>1</v>
      </c>
      <c r="N7488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488">
        <f>IFERROR(FIND("(",istat[[#This Row],[Variabile]])-2,LEN(istat[[#This Row],[Variabile]]))</f>
        <v>26</v>
      </c>
      <c r="P7488" t="str">
        <f>LEFT(istat[[#This Row],[Variabile]],istat[[#This Row],[unique_id_variable_text_num_char]])</f>
        <v>acquisto di beni e servizi</v>
      </c>
      <c r="Q7488" t="str">
        <f>istat[[#This Row],[unique_id_ateco_text]]&amp;": "&amp;istat[[#This Row],[unique_id_variable_text]]</f>
        <v>0721 estrazione di minerali di uranio e di torio: acquisto di beni e servizi</v>
      </c>
    </row>
    <row r="7489" spans="1:17" x14ac:dyDescent="0.35">
      <c r="A7489" s="1" t="s">
        <v>11</v>
      </c>
      <c r="B7489" s="1" t="s">
        <v>12</v>
      </c>
      <c r="C7489" s="1" t="s">
        <v>95</v>
      </c>
      <c r="D7489" s="1" t="s">
        <v>96</v>
      </c>
      <c r="E7489" s="1" t="s">
        <v>1198</v>
      </c>
      <c r="F7489" s="1" t="s">
        <v>128</v>
      </c>
      <c r="G7489">
        <v>2020</v>
      </c>
      <c r="H7489">
        <v>2020</v>
      </c>
      <c r="I7489">
        <v>22530</v>
      </c>
      <c r="L7489">
        <f>IF(ISNUMBER(SEARCH("migliaia",istat[[#This Row],[Variabile]])),istat[[#This Row],[Value]]*1000,istat[[#This Row],[Value]])</f>
        <v>22530</v>
      </c>
      <c r="M7489" t="b" cm="1">
        <f t="array" ref="M7489">_xlfn.IFS(istat[[#This Row],[Flag Codes]]="c",FALSE,istat[[#This Row],[Ateco 2007]]="TOTALE",FALSE,TRUE,TRUE)</f>
        <v>1</v>
      </c>
      <c r="N7489" t="str">
        <f>istat[[#This Row],[ATECO_2007]]&amp;" "&amp;LEFT(istat[[#This Row],[Ateco 2007]],IFERROR(FIND("(",istat[[#This Row],[Ateco 2007]])-2,LEN(istat[[#This Row],[Ateco 2007]])))</f>
        <v>1320 tessitura</v>
      </c>
      <c r="O7489">
        <f>IFERROR(FIND("(",istat[[#This Row],[Variabile]])-2,LEN(istat[[#This Row],[Variabile]]))</f>
        <v>21</v>
      </c>
      <c r="P7489" t="str">
        <f>LEFT(istat[[#This Row],[Variabile]],istat[[#This Row],[unique_id_variable_text_num_char]])</f>
        <v>lavoratori dipendenti</v>
      </c>
      <c r="Q7489" t="str">
        <f>istat[[#This Row],[unique_id_ateco_text]]&amp;": "&amp;istat[[#This Row],[unique_id_variable_text]]</f>
        <v>1320 tessitura: lavoratori dipendenti</v>
      </c>
    </row>
    <row r="7490" spans="1:17" x14ac:dyDescent="0.35">
      <c r="A7490" s="1" t="s">
        <v>11</v>
      </c>
      <c r="B7490" s="1" t="s">
        <v>12</v>
      </c>
      <c r="C7490" s="1" t="s">
        <v>13</v>
      </c>
      <c r="D7490" s="1" t="s">
        <v>14</v>
      </c>
      <c r="E7490" s="1" t="s">
        <v>1207</v>
      </c>
      <c r="F7490" s="1" t="s">
        <v>167</v>
      </c>
      <c r="G7490">
        <v>2020</v>
      </c>
      <c r="H7490">
        <v>2020</v>
      </c>
      <c r="I7490">
        <v>1812</v>
      </c>
      <c r="L7490">
        <f>IF(ISNUMBER(SEARCH("migliaia",istat[[#This Row],[Variabile]])),istat[[#This Row],[Value]]*1000,istat[[#This Row],[Value]])</f>
        <v>1812</v>
      </c>
      <c r="M7490" t="b" cm="1">
        <f t="array" ref="M7490">_xlfn.IFS(istat[[#This Row],[Flag Codes]]="c",FALSE,istat[[#This Row],[Ateco 2007]]="TOTALE",FALSE,TRUE,TRUE)</f>
        <v>1</v>
      </c>
      <c r="N7490" t="str">
        <f>istat[[#This Row],[ATECO_2007]]&amp;" "&amp;LEFT(istat[[#This Row],[Ateco 2007]],IFERROR(FIND("(",istat[[#This Row],[Ateco 2007]])-2,LEN(istat[[#This Row],[Ateco 2007]])))</f>
        <v>1330 finissaggio dei tessili</v>
      </c>
      <c r="O7490">
        <f>IFERROR(FIND("(",istat[[#This Row],[Variabile]])-2,LEN(istat[[#This Row],[Variabile]]))</f>
        <v>7</v>
      </c>
      <c r="P7490" t="str">
        <f>LEFT(istat[[#This Row],[Variabile]],istat[[#This Row],[unique_id_variable_text_num_char]])</f>
        <v>imprese</v>
      </c>
      <c r="Q7490" t="str">
        <f>istat[[#This Row],[unique_id_ateco_text]]&amp;": "&amp;istat[[#This Row],[unique_id_variable_text]]</f>
        <v>1330 finissaggio dei tessili: imprese</v>
      </c>
    </row>
    <row r="7491" spans="1:17" x14ac:dyDescent="0.35">
      <c r="A7491" s="1" t="s">
        <v>11</v>
      </c>
      <c r="B7491" s="1" t="s">
        <v>12</v>
      </c>
      <c r="C7491" s="1" t="s">
        <v>69</v>
      </c>
      <c r="D7491" s="1" t="s">
        <v>70</v>
      </c>
      <c r="E7491" s="1" t="s">
        <v>1207</v>
      </c>
      <c r="F7491" s="1" t="s">
        <v>167</v>
      </c>
      <c r="G7491">
        <v>2020</v>
      </c>
      <c r="H7491">
        <v>2020</v>
      </c>
      <c r="I7491">
        <v>1650496</v>
      </c>
      <c r="L7491">
        <f>IF(ISNUMBER(SEARCH("migliaia",istat[[#This Row],[Variabile]])),istat[[#This Row],[Value]]*1000,istat[[#This Row],[Value]])</f>
        <v>1650496000</v>
      </c>
      <c r="M7491" t="b" cm="1">
        <f t="array" ref="M7491">_xlfn.IFS(istat[[#This Row],[Flag Codes]]="c",FALSE,istat[[#This Row],[Ateco 2007]]="TOTALE",FALSE,TRUE,TRUE)</f>
        <v>1</v>
      </c>
      <c r="N7491" t="str">
        <f>istat[[#This Row],[ATECO_2007]]&amp;" "&amp;LEFT(istat[[#This Row],[Ateco 2007]],IFERROR(FIND("(",istat[[#This Row],[Ateco 2007]])-2,LEN(istat[[#This Row],[Ateco 2007]])))</f>
        <v>1330 finissaggio dei tessili</v>
      </c>
      <c r="O7491">
        <f>IFERROR(FIND("(",istat[[#This Row],[Variabile]])-2,LEN(istat[[#This Row],[Variabile]]))</f>
        <v>9</v>
      </c>
      <c r="P7491" t="str">
        <f>LEFT(istat[[#This Row],[Variabile]],istat[[#This Row],[unique_id_variable_text_num_char]])</f>
        <v>fatturato</v>
      </c>
      <c r="Q7491" t="str">
        <f>istat[[#This Row],[unique_id_ateco_text]]&amp;": "&amp;istat[[#This Row],[unique_id_variable_text]]</f>
        <v>1330 finissaggio dei tessili: fatturato</v>
      </c>
    </row>
    <row r="7492" spans="1:17" x14ac:dyDescent="0.35">
      <c r="A7492" s="1" t="s">
        <v>11</v>
      </c>
      <c r="B7492" s="1" t="s">
        <v>12</v>
      </c>
      <c r="C7492" s="1" t="s">
        <v>73</v>
      </c>
      <c r="D7492" s="1" t="s">
        <v>74</v>
      </c>
      <c r="E7492" s="1" t="s">
        <v>1207</v>
      </c>
      <c r="F7492" s="1" t="s">
        <v>167</v>
      </c>
      <c r="G7492">
        <v>2020</v>
      </c>
      <c r="H7492">
        <v>2020</v>
      </c>
      <c r="I7492">
        <v>661330</v>
      </c>
      <c r="L7492">
        <f>IF(ISNUMBER(SEARCH("migliaia",istat[[#This Row],[Variabile]])),istat[[#This Row],[Value]]*1000,istat[[#This Row],[Value]])</f>
        <v>661330000</v>
      </c>
      <c r="M7492" t="b" cm="1">
        <f t="array" ref="M7492">_xlfn.IFS(istat[[#This Row],[Flag Codes]]="c",FALSE,istat[[#This Row],[Ateco 2007]]="TOTALE",FALSE,TRUE,TRUE)</f>
        <v>1</v>
      </c>
      <c r="N7492" t="str">
        <f>istat[[#This Row],[ATECO_2007]]&amp;" "&amp;LEFT(istat[[#This Row],[Ateco 2007]],IFERROR(FIND("(",istat[[#This Row],[Ateco 2007]])-2,LEN(istat[[#This Row],[Ateco 2007]])))</f>
        <v>1330 finissaggio dei tessili</v>
      </c>
      <c r="O7492">
        <f>IFERROR(FIND("(",istat[[#This Row],[Variabile]])-2,LEN(istat[[#This Row],[Variabile]]))</f>
        <v>36</v>
      </c>
      <c r="P7492" t="str">
        <f>LEFT(istat[[#This Row],[Variabile]],istat[[#This Row],[unique_id_variable_text_num_char]])</f>
        <v>valore aggiunto al costo dei fattori</v>
      </c>
      <c r="Q7492" t="str">
        <f>istat[[#This Row],[unique_id_ateco_text]]&amp;": "&amp;istat[[#This Row],[unique_id_variable_text]]</f>
        <v>1330 finissaggio dei tessili: valore aggiunto al costo dei fattori</v>
      </c>
    </row>
    <row r="7493" spans="1:17" x14ac:dyDescent="0.35">
      <c r="A7493" s="1" t="s">
        <v>11</v>
      </c>
      <c r="B7493" s="1" t="s">
        <v>12</v>
      </c>
      <c r="C7493" s="1" t="s">
        <v>91</v>
      </c>
      <c r="D7493" s="1" t="s">
        <v>92</v>
      </c>
      <c r="E7493" s="1" t="s">
        <v>1207</v>
      </c>
      <c r="F7493" s="1" t="s">
        <v>167</v>
      </c>
      <c r="G7493">
        <v>2020</v>
      </c>
      <c r="H7493">
        <v>2020</v>
      </c>
      <c r="I7493">
        <v>19502</v>
      </c>
      <c r="L7493">
        <f>IF(ISNUMBER(SEARCH("migliaia",istat[[#This Row],[Variabile]])),istat[[#This Row],[Value]]*1000,istat[[#This Row],[Value]])</f>
        <v>19502</v>
      </c>
      <c r="M7493" t="b" cm="1">
        <f t="array" ref="M7493">_xlfn.IFS(istat[[#This Row],[Flag Codes]]="c",FALSE,istat[[#This Row],[Ateco 2007]]="TOTALE",FALSE,TRUE,TRUE)</f>
        <v>1</v>
      </c>
      <c r="N7493" t="str">
        <f>istat[[#This Row],[ATECO_2007]]&amp;" "&amp;LEFT(istat[[#This Row],[Ateco 2007]],IFERROR(FIND("(",istat[[#This Row],[Ateco 2007]])-2,LEN(istat[[#This Row],[Ateco 2007]])))</f>
        <v>1330 finissaggio dei tessili</v>
      </c>
      <c r="O7493">
        <f>IFERROR(FIND("(",istat[[#This Row],[Variabile]])-2,LEN(istat[[#This Row],[Variabile]]))</f>
        <v>8</v>
      </c>
      <c r="P7493" t="str">
        <f>LEFT(istat[[#This Row],[Variabile]],istat[[#This Row],[unique_id_variable_text_num_char]])</f>
        <v>occupati</v>
      </c>
      <c r="Q7493" t="str">
        <f>istat[[#This Row],[unique_id_ateco_text]]&amp;": "&amp;istat[[#This Row],[unique_id_variable_text]]</f>
        <v>1330 finissaggio dei tessili: occupati</v>
      </c>
    </row>
    <row r="7494" spans="1:17" x14ac:dyDescent="0.35">
      <c r="A7494" s="1" t="s">
        <v>11</v>
      </c>
      <c r="B7494" s="1" t="s">
        <v>12</v>
      </c>
      <c r="C7494" s="1" t="s">
        <v>101</v>
      </c>
      <c r="D7494" s="1" t="s">
        <v>102</v>
      </c>
      <c r="E7494" s="1" t="s">
        <v>1207</v>
      </c>
      <c r="F7494" s="1" t="s">
        <v>167</v>
      </c>
      <c r="G7494">
        <v>2020</v>
      </c>
      <c r="H7494">
        <v>2020</v>
      </c>
      <c r="I7494">
        <v>23831</v>
      </c>
      <c r="L7494">
        <f>IF(ISNUMBER(SEARCH("migliaia",istat[[#This Row],[Variabile]])),istat[[#This Row],[Value]]*1000,istat[[#This Row],[Value]])</f>
        <v>23831000</v>
      </c>
      <c r="M7494" t="b" cm="1">
        <f t="array" ref="M7494">_xlfn.IFS(istat[[#This Row],[Flag Codes]]="c",FALSE,istat[[#This Row],[Ateco 2007]]="TOTALE",FALSE,TRUE,TRUE)</f>
        <v>1</v>
      </c>
      <c r="N7494" t="str">
        <f>istat[[#This Row],[ATECO_2007]]&amp;" "&amp;LEFT(istat[[#This Row],[Ateco 2007]],IFERROR(FIND("(",istat[[#This Row],[Ateco 2007]])-2,LEN(istat[[#This Row],[Ateco 2007]])))</f>
        <v>1330 finissaggio dei tessili</v>
      </c>
      <c r="O7494">
        <f>IFERROR(FIND("(",istat[[#This Row],[Variabile]])-2,LEN(istat[[#This Row],[Variabile]]))</f>
        <v>27</v>
      </c>
      <c r="P7494" t="str">
        <f>LEFT(istat[[#This Row],[Variabile]],istat[[#This Row],[unique_id_variable_text_num_char]])</f>
        <v>ore lavorate dai dipendenti</v>
      </c>
      <c r="Q7494" t="str">
        <f>istat[[#This Row],[unique_id_ateco_text]]&amp;": "&amp;istat[[#This Row],[unique_id_variable_text]]</f>
        <v>1330 finissaggio dei tessili: ore lavorate dai dipendenti</v>
      </c>
    </row>
    <row r="7495" spans="1:17" x14ac:dyDescent="0.35">
      <c r="A7495" s="1" t="s">
        <v>11</v>
      </c>
      <c r="B7495" s="1" t="s">
        <v>12</v>
      </c>
      <c r="C7495" s="1" t="s">
        <v>71</v>
      </c>
      <c r="D7495" s="1" t="s">
        <v>72</v>
      </c>
      <c r="E7495" s="1" t="s">
        <v>1201</v>
      </c>
      <c r="F7495" s="1" t="s">
        <v>1202</v>
      </c>
      <c r="G7495">
        <v>2020</v>
      </c>
      <c r="H7495">
        <v>2020</v>
      </c>
      <c r="I7495">
        <v>1886420</v>
      </c>
      <c r="L7495">
        <f>IF(ISNUMBER(SEARCH("migliaia",istat[[#This Row],[Variabile]])),istat[[#This Row],[Value]]*1000,istat[[#This Row],[Value]])</f>
        <v>1886420000</v>
      </c>
      <c r="M7495" t="b" cm="1">
        <f t="array" ref="M7495">_xlfn.IFS(istat[[#This Row],[Flag Codes]]="c",FALSE,istat[[#This Row],[Ateco 2007]]="TOTALE",FALSE,TRUE,TRUE)</f>
        <v>1</v>
      </c>
      <c r="N7495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5">
        <f>IFERROR(FIND("(",istat[[#This Row],[Variabile]])-2,LEN(istat[[#This Row],[Variabile]]))</f>
        <v>23</v>
      </c>
      <c r="P7495" t="str">
        <f>LEFT(istat[[#This Row],[Variabile]],istat[[#This Row],[unique_id_variable_text_num_char]])</f>
        <v>valore della produzione</v>
      </c>
      <c r="Q7495" t="str">
        <f>istat[[#This Row],[unique_id_ateco_text]]&amp;": "&amp;istat[[#This Row],[unique_id_variable_text]]</f>
        <v>1392 confezionamento di articoli tessili, esclusi gli articoli di abbigliamento: valore della produzione</v>
      </c>
    </row>
    <row r="7496" spans="1:17" x14ac:dyDescent="0.35">
      <c r="A7496" s="1" t="s">
        <v>11</v>
      </c>
      <c r="B7496" s="1" t="s">
        <v>12</v>
      </c>
      <c r="C7496" s="1" t="s">
        <v>95</v>
      </c>
      <c r="D7496" s="1" t="s">
        <v>96</v>
      </c>
      <c r="E7496" s="1" t="s">
        <v>1201</v>
      </c>
      <c r="F7496" s="1" t="s">
        <v>1202</v>
      </c>
      <c r="G7496">
        <v>2020</v>
      </c>
      <c r="H7496">
        <v>2020</v>
      </c>
      <c r="I7496">
        <v>11231</v>
      </c>
      <c r="L7496">
        <f>IF(ISNUMBER(SEARCH("migliaia",istat[[#This Row],[Variabile]])),istat[[#This Row],[Value]]*1000,istat[[#This Row],[Value]])</f>
        <v>11231</v>
      </c>
      <c r="M7496" t="b" cm="1">
        <f t="array" ref="M7496">_xlfn.IFS(istat[[#This Row],[Flag Codes]]="c",FALSE,istat[[#This Row],[Ateco 2007]]="TOTALE",FALSE,TRUE,TRUE)</f>
        <v>1</v>
      </c>
      <c r="N7496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496">
        <f>IFERROR(FIND("(",istat[[#This Row],[Variabile]])-2,LEN(istat[[#This Row],[Variabile]]))</f>
        <v>21</v>
      </c>
      <c r="P7496" t="str">
        <f>LEFT(istat[[#This Row],[Variabile]],istat[[#This Row],[unique_id_variable_text_num_char]])</f>
        <v>lavoratori dipendenti</v>
      </c>
      <c r="Q7496" t="str">
        <f>istat[[#This Row],[unique_id_ateco_text]]&amp;": "&amp;istat[[#This Row],[unique_id_variable_text]]</f>
        <v>1392 confezionamento di articoli tessili, esclusi gli articoli di abbigliamento: lavoratori dipendenti</v>
      </c>
    </row>
    <row r="7497" spans="1:17" x14ac:dyDescent="0.35">
      <c r="A7497" s="1" t="s">
        <v>11</v>
      </c>
      <c r="B7497" s="1" t="s">
        <v>12</v>
      </c>
      <c r="C7497" s="1" t="s">
        <v>13</v>
      </c>
      <c r="D7497" s="1" t="s">
        <v>14</v>
      </c>
      <c r="E7497" s="1" t="s">
        <v>1208</v>
      </c>
      <c r="F7497" s="1" t="s">
        <v>1209</v>
      </c>
      <c r="G7497">
        <v>2020</v>
      </c>
      <c r="H7497">
        <v>2020</v>
      </c>
      <c r="I7497">
        <v>77</v>
      </c>
      <c r="L7497">
        <f>IF(ISNUMBER(SEARCH("migliaia",istat[[#This Row],[Variabile]])),istat[[#This Row],[Value]]*1000,istat[[#This Row],[Value]])</f>
        <v>77</v>
      </c>
      <c r="M7497" t="b" cm="1">
        <f t="array" ref="M7497">_xlfn.IFS(istat[[#This Row],[Flag Codes]]="c",FALSE,istat[[#This Row],[Ateco 2007]]="TOTALE",FALSE,TRUE,TRUE)</f>
        <v>1</v>
      </c>
      <c r="N7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7">
        <f>IFERROR(FIND("(",istat[[#This Row],[Variabile]])-2,LEN(istat[[#This Row],[Variabile]]))</f>
        <v>7</v>
      </c>
      <c r="P7497" t="str">
        <f>LEFT(istat[[#This Row],[Variabile]],istat[[#This Row],[unique_id_variable_text_num_char]])</f>
        <v>imprese</v>
      </c>
      <c r="Q7497" t="str">
        <f>istat[[#This Row],[unique_id_ateco_text]]&amp;": "&amp;istat[[#This Row],[unique_id_variable_text]]</f>
        <v>1393 fabbricazione di tappeti e moquette: imprese</v>
      </c>
    </row>
    <row r="7498" spans="1:17" x14ac:dyDescent="0.35">
      <c r="A7498" s="1" t="s">
        <v>11</v>
      </c>
      <c r="B7498" s="1" t="s">
        <v>12</v>
      </c>
      <c r="C7498" s="1" t="s">
        <v>69</v>
      </c>
      <c r="D7498" s="1" t="s">
        <v>70</v>
      </c>
      <c r="E7498" s="1" t="s">
        <v>1208</v>
      </c>
      <c r="F7498" s="1" t="s">
        <v>1209</v>
      </c>
      <c r="G7498">
        <v>2020</v>
      </c>
      <c r="H7498">
        <v>2020</v>
      </c>
      <c r="I7498">
        <v>231174</v>
      </c>
      <c r="L7498">
        <f>IF(ISNUMBER(SEARCH("migliaia",istat[[#This Row],[Variabile]])),istat[[#This Row],[Value]]*1000,istat[[#This Row],[Value]])</f>
        <v>231174000</v>
      </c>
      <c r="M7498" t="b" cm="1">
        <f t="array" ref="M7498">_xlfn.IFS(istat[[#This Row],[Flag Codes]]="c",FALSE,istat[[#This Row],[Ateco 2007]]="TOTALE",FALSE,TRUE,TRUE)</f>
        <v>1</v>
      </c>
      <c r="N7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8">
        <f>IFERROR(FIND("(",istat[[#This Row],[Variabile]])-2,LEN(istat[[#This Row],[Variabile]]))</f>
        <v>9</v>
      </c>
      <c r="P7498" t="str">
        <f>LEFT(istat[[#This Row],[Variabile]],istat[[#This Row],[unique_id_variable_text_num_char]])</f>
        <v>fatturato</v>
      </c>
      <c r="Q7498" t="str">
        <f>istat[[#This Row],[unique_id_ateco_text]]&amp;": "&amp;istat[[#This Row],[unique_id_variable_text]]</f>
        <v>1393 fabbricazione di tappeti e moquette: fatturato</v>
      </c>
    </row>
    <row r="7499" spans="1:17" x14ac:dyDescent="0.35">
      <c r="A7499" s="1" t="s">
        <v>11</v>
      </c>
      <c r="B7499" s="1" t="s">
        <v>12</v>
      </c>
      <c r="C7499" s="1" t="s">
        <v>91</v>
      </c>
      <c r="D7499" s="1" t="s">
        <v>92</v>
      </c>
      <c r="E7499" s="1" t="s">
        <v>1208</v>
      </c>
      <c r="F7499" s="1" t="s">
        <v>1209</v>
      </c>
      <c r="G7499">
        <v>2020</v>
      </c>
      <c r="H7499">
        <v>2020</v>
      </c>
      <c r="I7499">
        <v>891</v>
      </c>
      <c r="L7499">
        <f>IF(ISNUMBER(SEARCH("migliaia",istat[[#This Row],[Variabile]])),istat[[#This Row],[Value]]*1000,istat[[#This Row],[Value]])</f>
        <v>891</v>
      </c>
      <c r="M7499" t="b" cm="1">
        <f t="array" ref="M7499">_xlfn.IFS(istat[[#This Row],[Flag Codes]]="c",FALSE,istat[[#This Row],[Ateco 2007]]="TOTALE",FALSE,TRUE,TRUE)</f>
        <v>1</v>
      </c>
      <c r="N7499" t="str">
        <f>istat[[#This Row],[ATECO_2007]]&amp;" "&amp;LEFT(istat[[#This Row],[Ateco 2007]],IFERROR(FIND("(",istat[[#This Row],[Ateco 2007]])-2,LEN(istat[[#This Row],[Ateco 2007]])))</f>
        <v>1393 fabbricazione di tappeti e moquette</v>
      </c>
      <c r="O7499">
        <f>IFERROR(FIND("(",istat[[#This Row],[Variabile]])-2,LEN(istat[[#This Row],[Variabile]]))</f>
        <v>8</v>
      </c>
      <c r="P7499" t="str">
        <f>LEFT(istat[[#This Row],[Variabile]],istat[[#This Row],[unique_id_variable_text_num_char]])</f>
        <v>occupati</v>
      </c>
      <c r="Q7499" t="str">
        <f>istat[[#This Row],[unique_id_ateco_text]]&amp;": "&amp;istat[[#This Row],[unique_id_variable_text]]</f>
        <v>1393 fabbricazione di tappeti e moquette: occupati</v>
      </c>
    </row>
    <row r="7500" spans="1:17" x14ac:dyDescent="0.35">
      <c r="A7500" s="1" t="s">
        <v>11</v>
      </c>
      <c r="B7500" s="1" t="s">
        <v>12</v>
      </c>
      <c r="C7500" s="1" t="s">
        <v>101</v>
      </c>
      <c r="D7500" s="1" t="s">
        <v>102</v>
      </c>
      <c r="E7500" s="1" t="s">
        <v>1208</v>
      </c>
      <c r="F7500" s="1" t="s">
        <v>1209</v>
      </c>
      <c r="G7500">
        <v>2020</v>
      </c>
      <c r="H7500">
        <v>2020</v>
      </c>
      <c r="I7500">
        <v>1193</v>
      </c>
      <c r="L7500">
        <f>IF(ISNUMBER(SEARCH("migliaia",istat[[#This Row],[Variabile]])),istat[[#This Row],[Value]]*1000,istat[[#This Row],[Value]])</f>
        <v>1193000</v>
      </c>
      <c r="M7500" t="b" cm="1">
        <f t="array" ref="M7500">_xlfn.IFS(istat[[#This Row],[Flag Codes]]="c",FALSE,istat[[#This Row],[Ateco 2007]]="TOTALE",FALSE,TRUE,TRUE)</f>
        <v>1</v>
      </c>
      <c r="N7500" t="str">
        <f>istat[[#This Row],[ATECO_2007]]&amp;" "&amp;LEFT(istat[[#This Row],[Ateco 2007]],IFERROR(FIND("(",istat[[#This Row],[Ateco 2007]])-2,LEN(istat[[#This Row],[Ateco 2007]])))</f>
        <v>1393 fabbricazione di tappeti e moquette</v>
      </c>
      <c r="O7500">
        <f>IFERROR(FIND("(",istat[[#This Row],[Variabile]])-2,LEN(istat[[#This Row],[Variabile]]))</f>
        <v>27</v>
      </c>
      <c r="P7500" t="str">
        <f>LEFT(istat[[#This Row],[Variabile]],istat[[#This Row],[unique_id_variable_text_num_char]])</f>
        <v>ore lavorate dai dipendenti</v>
      </c>
      <c r="Q7500" t="str">
        <f>istat[[#This Row],[unique_id_ateco_text]]&amp;": "&amp;istat[[#This Row],[unique_id_variable_text]]</f>
        <v>1393 fabbricazione di tappeti e moquette: ore lavorate dai dipendenti</v>
      </c>
    </row>
    <row r="7501" spans="1:17" x14ac:dyDescent="0.35">
      <c r="A7501" s="1" t="s">
        <v>11</v>
      </c>
      <c r="B7501" s="1" t="s">
        <v>12</v>
      </c>
      <c r="C7501" s="1" t="s">
        <v>79</v>
      </c>
      <c r="D7501" s="1" t="s">
        <v>80</v>
      </c>
      <c r="E7501" s="1" t="s">
        <v>1203</v>
      </c>
      <c r="F7501" s="1" t="s">
        <v>1204</v>
      </c>
      <c r="G7501">
        <v>2020</v>
      </c>
      <c r="H7501">
        <v>2020</v>
      </c>
      <c r="I7501">
        <v>118794</v>
      </c>
      <c r="L7501">
        <f>IF(ISNUMBER(SEARCH("migliaia",istat[[#This Row],[Variabile]])),istat[[#This Row],[Value]]*1000,istat[[#This Row],[Value]])</f>
        <v>118794000</v>
      </c>
      <c r="M7501" t="b" cm="1">
        <f t="array" ref="M7501">_xlfn.IFS(istat[[#This Row],[Flag Codes]]="c",FALSE,istat[[#This Row],[Ateco 2007]]="TOTALE",FALSE,TRUE,TRUE)</f>
        <v>1</v>
      </c>
      <c r="N750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01">
        <f>IFERROR(FIND("(",istat[[#This Row],[Variabile]])-2,LEN(istat[[#This Row],[Variabile]]))</f>
        <v>26</v>
      </c>
      <c r="P7501" t="str">
        <f>LEFT(istat[[#This Row],[Variabile]],istat[[#This Row],[unique_id_variable_text_num_char]])</f>
        <v>acquisto di beni e servizi</v>
      </c>
      <c r="Q7501" t="str">
        <f>istat[[#This Row],[unique_id_ateco_text]]&amp;": "&amp;istat[[#This Row],[unique_id_variable_text]]</f>
        <v>1622 fabbricazione di pavimenti in parquet assemblato: acquisto di beni e servizi</v>
      </c>
    </row>
    <row r="7502" spans="1:17" x14ac:dyDescent="0.35">
      <c r="A7502" s="1" t="s">
        <v>11</v>
      </c>
      <c r="B7502" s="1" t="s">
        <v>12</v>
      </c>
      <c r="C7502" s="1" t="s">
        <v>77</v>
      </c>
      <c r="D7502" s="1" t="s">
        <v>78</v>
      </c>
      <c r="E7502" s="1" t="s">
        <v>1205</v>
      </c>
      <c r="F7502" s="1" t="s">
        <v>1206</v>
      </c>
      <c r="G7502">
        <v>2020</v>
      </c>
      <c r="H7502">
        <v>2020</v>
      </c>
      <c r="I7502">
        <v>519063</v>
      </c>
      <c r="L7502">
        <f>IF(ISNUMBER(SEARCH("migliaia",istat[[#This Row],[Variabile]])),istat[[#This Row],[Value]]*1000,istat[[#This Row],[Value]])</f>
        <v>519063000</v>
      </c>
      <c r="M7502" t="b" cm="1">
        <f t="array" ref="M7502">_xlfn.IFS(istat[[#This Row],[Flag Codes]]="c",FALSE,istat[[#This Row],[Ateco 2007]]="TOTALE",FALSE,TRUE,TRUE)</f>
        <v>1</v>
      </c>
      <c r="N7502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02">
        <f>IFERROR(FIND("(",istat[[#This Row],[Variabile]])-2,LEN(istat[[#This Row],[Variabile]]))</f>
        <v>23</v>
      </c>
      <c r="P7502" t="str">
        <f>LEFT(istat[[#This Row],[Variabile]],istat[[#This Row],[unique_id_variable_text_num_char]])</f>
        <v>margine operativo lordo</v>
      </c>
      <c r="Q7502" t="str">
        <f>istat[[#This Row],[unique_id_ateco_text]]&amp;": "&amp;istat[[#This Row],[unique_id_variable_text]]</f>
        <v>1623 fabbricazione di altri prodotti di carpenteria in legno e falegnameria per l'edilizia: margine operativo lordo</v>
      </c>
    </row>
    <row r="7503" spans="1:17" x14ac:dyDescent="0.35">
      <c r="A7503" s="1" t="s">
        <v>11</v>
      </c>
      <c r="B7503" s="1" t="s">
        <v>12</v>
      </c>
      <c r="C7503" s="1" t="s">
        <v>73</v>
      </c>
      <c r="D7503" s="1" t="s">
        <v>74</v>
      </c>
      <c r="E7503" s="1" t="s">
        <v>1210</v>
      </c>
      <c r="F7503" s="1" t="s">
        <v>1211</v>
      </c>
      <c r="G7503">
        <v>2020</v>
      </c>
      <c r="H7503">
        <v>2020</v>
      </c>
      <c r="I7503">
        <v>489064</v>
      </c>
      <c r="L7503">
        <f>IF(ISNUMBER(SEARCH("migliaia",istat[[#This Row],[Variabile]])),istat[[#This Row],[Value]]*1000,istat[[#This Row],[Value]])</f>
        <v>489064000</v>
      </c>
      <c r="M7503" t="b" cm="1">
        <f t="array" ref="M7503">_xlfn.IFS(istat[[#This Row],[Flag Codes]]="c",FALSE,istat[[#This Row],[Ateco 2007]]="TOTALE",FALSE,TRUE,TRUE)</f>
        <v>1</v>
      </c>
      <c r="N750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03">
        <f>IFERROR(FIND("(",istat[[#This Row],[Variabile]])-2,LEN(istat[[#This Row],[Variabile]]))</f>
        <v>36</v>
      </c>
      <c r="P7503" t="str">
        <f>LEFT(istat[[#This Row],[Variabile]],istat[[#This Row],[unique_id_variable_text_num_char]])</f>
        <v>valore aggiunto al costo dei fattori</v>
      </c>
      <c r="Q7503" t="str">
        <f>istat[[#This Row],[unique_id_ateco_text]]&amp;": "&amp;istat[[#This Row],[unique_id_variable_text]]</f>
        <v>1624 fabbricazione di imballaggi in legno: valore aggiunto al costo dei fattori</v>
      </c>
    </row>
    <row r="7504" spans="1:17" x14ac:dyDescent="0.35">
      <c r="A7504" s="1" t="s">
        <v>11</v>
      </c>
      <c r="B7504" s="1" t="s">
        <v>12</v>
      </c>
      <c r="C7504" s="1" t="s">
        <v>69</v>
      </c>
      <c r="D7504" s="1" t="s">
        <v>70</v>
      </c>
      <c r="E7504" s="1" t="s">
        <v>1033</v>
      </c>
      <c r="F7504" s="1" t="s">
        <v>1034</v>
      </c>
      <c r="G7504">
        <v>2020</v>
      </c>
      <c r="H7504">
        <v>2020</v>
      </c>
      <c r="I7504">
        <v>236714</v>
      </c>
      <c r="L7504">
        <f>IF(ISNUMBER(SEARCH("migliaia",istat[[#This Row],[Variabile]])),istat[[#This Row],[Value]]*1000,istat[[#This Row],[Value]])</f>
        <v>236714000</v>
      </c>
      <c r="M7504" t="b" cm="1">
        <f t="array" ref="M7504">_xlfn.IFS(istat[[#This Row],[Flag Codes]]="c",FALSE,istat[[#This Row],[Ateco 2007]]="TOTALE",FALSE,TRUE,TRUE)</f>
        <v>1</v>
      </c>
      <c r="N7504" t="str">
        <f>istat[[#This Row],[ATECO_2007]]&amp;" "&amp;LEFT(istat[[#This Row],[Ateco 2007]],IFERROR(FIND("(",istat[[#This Row],[Ateco 2007]])-2,LEN(istat[[#This Row],[Ateco 2007]])))</f>
        <v>1811 stampa di giornali</v>
      </c>
      <c r="O7504">
        <f>IFERROR(FIND("(",istat[[#This Row],[Variabile]])-2,LEN(istat[[#This Row],[Variabile]]))</f>
        <v>9</v>
      </c>
      <c r="P7504" t="str">
        <f>LEFT(istat[[#This Row],[Variabile]],istat[[#This Row],[unique_id_variable_text_num_char]])</f>
        <v>fatturato</v>
      </c>
      <c r="Q7504" t="str">
        <f>istat[[#This Row],[unique_id_ateco_text]]&amp;": "&amp;istat[[#This Row],[unique_id_variable_text]]</f>
        <v>1811 stampa di giornali: fatturato</v>
      </c>
    </row>
    <row r="7505" spans="1:17" x14ac:dyDescent="0.35">
      <c r="A7505" s="1" t="s">
        <v>11</v>
      </c>
      <c r="B7505" s="1" t="s">
        <v>12</v>
      </c>
      <c r="C7505" s="1" t="s">
        <v>91</v>
      </c>
      <c r="D7505" s="1" t="s">
        <v>92</v>
      </c>
      <c r="E7505" s="1" t="s">
        <v>1033</v>
      </c>
      <c r="F7505" s="1" t="s">
        <v>1034</v>
      </c>
      <c r="G7505">
        <v>2020</v>
      </c>
      <c r="H7505">
        <v>2020</v>
      </c>
      <c r="I7505">
        <v>1076</v>
      </c>
      <c r="L7505">
        <f>IF(ISNUMBER(SEARCH("migliaia",istat[[#This Row],[Variabile]])),istat[[#This Row],[Value]]*1000,istat[[#This Row],[Value]])</f>
        <v>1076</v>
      </c>
      <c r="M7505" t="b" cm="1">
        <f t="array" ref="M7505">_xlfn.IFS(istat[[#This Row],[Flag Codes]]="c",FALSE,istat[[#This Row],[Ateco 2007]]="TOTALE",FALSE,TRUE,TRUE)</f>
        <v>1</v>
      </c>
      <c r="N7505" t="str">
        <f>istat[[#This Row],[ATECO_2007]]&amp;" "&amp;LEFT(istat[[#This Row],[Ateco 2007]],IFERROR(FIND("(",istat[[#This Row],[Ateco 2007]])-2,LEN(istat[[#This Row],[Ateco 2007]])))</f>
        <v>1811 stampa di giornali</v>
      </c>
      <c r="O7505">
        <f>IFERROR(FIND("(",istat[[#This Row],[Variabile]])-2,LEN(istat[[#This Row],[Variabile]]))</f>
        <v>8</v>
      </c>
      <c r="P7505" t="str">
        <f>LEFT(istat[[#This Row],[Variabile]],istat[[#This Row],[unique_id_variable_text_num_char]])</f>
        <v>occupati</v>
      </c>
      <c r="Q7505" t="str">
        <f>istat[[#This Row],[unique_id_ateco_text]]&amp;": "&amp;istat[[#This Row],[unique_id_variable_text]]</f>
        <v>1811 stampa di giornali: occupati</v>
      </c>
    </row>
    <row r="7506" spans="1:17" x14ac:dyDescent="0.35">
      <c r="A7506" s="1" t="s">
        <v>11</v>
      </c>
      <c r="B7506" s="1" t="s">
        <v>12</v>
      </c>
      <c r="C7506" s="1" t="s">
        <v>95</v>
      </c>
      <c r="D7506" s="1" t="s">
        <v>96</v>
      </c>
      <c r="E7506" s="1" t="s">
        <v>1217</v>
      </c>
      <c r="F7506" s="1" t="s">
        <v>1218</v>
      </c>
      <c r="G7506">
        <v>2020</v>
      </c>
      <c r="H7506">
        <v>2020</v>
      </c>
      <c r="I7506">
        <v>5098</v>
      </c>
      <c r="L7506">
        <f>IF(ISNUMBER(SEARCH("migliaia",istat[[#This Row],[Variabile]])),istat[[#This Row],[Value]]*1000,istat[[#This Row],[Value]])</f>
        <v>5098</v>
      </c>
      <c r="M7506" t="b" cm="1">
        <f t="array" ref="M7506">_xlfn.IFS(istat[[#This Row],[Flag Codes]]="c",FALSE,istat[[#This Row],[Ateco 2007]]="TOTALE",FALSE,TRUE,TRUE)</f>
        <v>1</v>
      </c>
      <c r="N7506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06">
        <f>IFERROR(FIND("(",istat[[#This Row],[Variabile]])-2,LEN(istat[[#This Row],[Variabile]]))</f>
        <v>21</v>
      </c>
      <c r="P7506" t="str">
        <f>LEFT(istat[[#This Row],[Variabile]],istat[[#This Row],[unique_id_variable_text_num_char]])</f>
        <v>lavoratori dipendenti</v>
      </c>
      <c r="Q7506" t="str">
        <f>istat[[#This Row],[unique_id_ateco_text]]&amp;": "&amp;istat[[#This Row],[unique_id_variable_text]]</f>
        <v>1813 lavorazioni preliminari alla stampa e ai media: lavoratori dipendenti</v>
      </c>
    </row>
    <row r="7507" spans="1:17" x14ac:dyDescent="0.35">
      <c r="A7507" s="1" t="s">
        <v>11</v>
      </c>
      <c r="B7507" s="1" t="s">
        <v>12</v>
      </c>
      <c r="C7507" s="1" t="s">
        <v>13</v>
      </c>
      <c r="D7507" s="1" t="s">
        <v>14</v>
      </c>
      <c r="E7507" s="1" t="s">
        <v>1214</v>
      </c>
      <c r="F7507" s="1" t="s">
        <v>1215</v>
      </c>
      <c r="G7507">
        <v>2020</v>
      </c>
      <c r="H7507">
        <v>2020</v>
      </c>
      <c r="I7507">
        <v>1021</v>
      </c>
      <c r="L7507">
        <f>IF(ISNUMBER(SEARCH("migliaia",istat[[#This Row],[Variabile]])),istat[[#This Row],[Value]]*1000,istat[[#This Row],[Value]])</f>
        <v>1021</v>
      </c>
      <c r="M7507" t="b" cm="1">
        <f t="array" ref="M7507">_xlfn.IFS(istat[[#This Row],[Flag Codes]]="c",FALSE,istat[[#This Row],[Ateco 2007]]="TOTALE",FALSE,TRUE,TRUE)</f>
        <v>1</v>
      </c>
      <c r="N7507" t="str">
        <f>istat[[#This Row],[ATECO_2007]]&amp;" "&amp;LEFT(istat[[#This Row],[Ateco 2007]],IFERROR(FIND("(",istat[[#This Row],[Ateco 2007]])-2,LEN(istat[[#This Row],[Ateco 2007]])))</f>
        <v>1814 legatoria e servizi connessi</v>
      </c>
      <c r="O7507">
        <f>IFERROR(FIND("(",istat[[#This Row],[Variabile]])-2,LEN(istat[[#This Row],[Variabile]]))</f>
        <v>7</v>
      </c>
      <c r="P7507" t="str">
        <f>LEFT(istat[[#This Row],[Variabile]],istat[[#This Row],[unique_id_variable_text_num_char]])</f>
        <v>imprese</v>
      </c>
      <c r="Q7507" t="str">
        <f>istat[[#This Row],[unique_id_ateco_text]]&amp;": "&amp;istat[[#This Row],[unique_id_variable_text]]</f>
        <v>1814 legatoria e servizi connessi: imprese</v>
      </c>
    </row>
    <row r="7508" spans="1:17" x14ac:dyDescent="0.35">
      <c r="A7508" s="1" t="s">
        <v>11</v>
      </c>
      <c r="B7508" s="1" t="s">
        <v>12</v>
      </c>
      <c r="C7508" s="1" t="s">
        <v>91</v>
      </c>
      <c r="D7508" s="1" t="s">
        <v>92</v>
      </c>
      <c r="E7508" s="1" t="s">
        <v>1214</v>
      </c>
      <c r="F7508" s="1" t="s">
        <v>1215</v>
      </c>
      <c r="G7508">
        <v>2020</v>
      </c>
      <c r="H7508">
        <v>2020</v>
      </c>
      <c r="I7508">
        <v>5587</v>
      </c>
      <c r="L7508">
        <f>IF(ISNUMBER(SEARCH("migliaia",istat[[#This Row],[Variabile]])),istat[[#This Row],[Value]]*1000,istat[[#This Row],[Value]])</f>
        <v>5587</v>
      </c>
      <c r="M7508" t="b" cm="1">
        <f t="array" ref="M7508">_xlfn.IFS(istat[[#This Row],[Flag Codes]]="c",FALSE,istat[[#This Row],[Ateco 2007]]="TOTALE",FALSE,TRUE,TRUE)</f>
        <v>1</v>
      </c>
      <c r="N7508" t="str">
        <f>istat[[#This Row],[ATECO_2007]]&amp;" "&amp;LEFT(istat[[#This Row],[Ateco 2007]],IFERROR(FIND("(",istat[[#This Row],[Ateco 2007]])-2,LEN(istat[[#This Row],[Ateco 2007]])))</f>
        <v>1814 legatoria e servizi connessi</v>
      </c>
      <c r="O7508">
        <f>IFERROR(FIND("(",istat[[#This Row],[Variabile]])-2,LEN(istat[[#This Row],[Variabile]]))</f>
        <v>8</v>
      </c>
      <c r="P7508" t="str">
        <f>LEFT(istat[[#This Row],[Variabile]],istat[[#This Row],[unique_id_variable_text_num_char]])</f>
        <v>occupati</v>
      </c>
      <c r="Q7508" t="str">
        <f>istat[[#This Row],[unique_id_ateco_text]]&amp;": "&amp;istat[[#This Row],[unique_id_variable_text]]</f>
        <v>1814 legatoria e servizi connessi: occupati</v>
      </c>
    </row>
    <row r="7509" spans="1:17" x14ac:dyDescent="0.35">
      <c r="A7509" s="1" t="s">
        <v>11</v>
      </c>
      <c r="B7509" s="1" t="s">
        <v>12</v>
      </c>
      <c r="C7509" s="1" t="s">
        <v>101</v>
      </c>
      <c r="D7509" s="1" t="s">
        <v>102</v>
      </c>
      <c r="E7509" s="1" t="s">
        <v>1214</v>
      </c>
      <c r="F7509" s="1" t="s">
        <v>1215</v>
      </c>
      <c r="G7509">
        <v>2020</v>
      </c>
      <c r="H7509">
        <v>2020</v>
      </c>
      <c r="I7509">
        <v>6206</v>
      </c>
      <c r="L7509">
        <f>IF(ISNUMBER(SEARCH("migliaia",istat[[#This Row],[Variabile]])),istat[[#This Row],[Value]]*1000,istat[[#This Row],[Value]])</f>
        <v>6206000</v>
      </c>
      <c r="M7509" t="b" cm="1">
        <f t="array" ref="M7509">_xlfn.IFS(istat[[#This Row],[Flag Codes]]="c",FALSE,istat[[#This Row],[Ateco 2007]]="TOTALE",FALSE,TRUE,TRUE)</f>
        <v>1</v>
      </c>
      <c r="N7509" t="str">
        <f>istat[[#This Row],[ATECO_2007]]&amp;" "&amp;LEFT(istat[[#This Row],[Ateco 2007]],IFERROR(FIND("(",istat[[#This Row],[Ateco 2007]])-2,LEN(istat[[#This Row],[Ateco 2007]])))</f>
        <v>1814 legatoria e servizi connessi</v>
      </c>
      <c r="O7509">
        <f>IFERROR(FIND("(",istat[[#This Row],[Variabile]])-2,LEN(istat[[#This Row],[Variabile]]))</f>
        <v>27</v>
      </c>
      <c r="P7509" t="str">
        <f>LEFT(istat[[#This Row],[Variabile]],istat[[#This Row],[unique_id_variable_text_num_char]])</f>
        <v>ore lavorate dai dipendenti</v>
      </c>
      <c r="Q7509" t="str">
        <f>istat[[#This Row],[unique_id_ateco_text]]&amp;": "&amp;istat[[#This Row],[unique_id_variable_text]]</f>
        <v>1814 legatoria e servizi connessi: ore lavorate dai dipendenti</v>
      </c>
    </row>
    <row r="7510" spans="1:17" x14ac:dyDescent="0.35">
      <c r="A7510" s="1" t="s">
        <v>11</v>
      </c>
      <c r="B7510" s="1" t="s">
        <v>12</v>
      </c>
      <c r="C7510" s="1" t="s">
        <v>85</v>
      </c>
      <c r="D7510" s="1" t="s">
        <v>86</v>
      </c>
      <c r="E7510" s="1" t="s">
        <v>1354</v>
      </c>
      <c r="F7510" s="1" t="s">
        <v>98</v>
      </c>
      <c r="G7510">
        <v>2020</v>
      </c>
      <c r="H7510">
        <v>2020</v>
      </c>
      <c r="I7510">
        <v>110635</v>
      </c>
      <c r="L7510">
        <f>IF(ISNUMBER(SEARCH("migliaia",istat[[#This Row],[Variabile]])),istat[[#This Row],[Value]]*1000,istat[[#This Row],[Value]])</f>
        <v>110635000</v>
      </c>
      <c r="M7510" t="b" cm="1">
        <f t="array" ref="M7510">_xlfn.IFS(istat[[#This Row],[Flag Codes]]="c",FALSE,istat[[#This Row],[Ateco 2007]]="TOTALE",FALSE,TRUE,TRUE)</f>
        <v>1</v>
      </c>
      <c r="N751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0">
        <f>IFERROR(FIND("(",istat[[#This Row],[Variabile]])-2,LEN(istat[[#This Row],[Variabile]]))</f>
        <v>17</v>
      </c>
      <c r="P7510" t="str">
        <f>LEFT(istat[[#This Row],[Variabile]],istat[[#This Row],[unique_id_variable_text_num_char]])</f>
        <v>salari e stipendi</v>
      </c>
      <c r="Q7510" t="str">
        <f>istat[[#This Row],[unique_id_ateco_text]]&amp;": "&amp;istat[[#This Row],[unique_id_variable_text]]</f>
        <v>2020 fabbricazione di agrofarmaci e di altri prodotti chimici per l'agricoltura: salari e stipendi</v>
      </c>
    </row>
    <row r="7511" spans="1:17" x14ac:dyDescent="0.35">
      <c r="A7511" s="1" t="s">
        <v>11</v>
      </c>
      <c r="B7511" s="1" t="s">
        <v>12</v>
      </c>
      <c r="C7511" s="1" t="s">
        <v>87</v>
      </c>
      <c r="D7511" s="1" t="s">
        <v>88</v>
      </c>
      <c r="E7511" s="1" t="s">
        <v>1354</v>
      </c>
      <c r="F7511" s="1" t="s">
        <v>98</v>
      </c>
      <c r="G7511">
        <v>2020</v>
      </c>
      <c r="H7511">
        <v>2020</v>
      </c>
      <c r="I7511">
        <v>46519</v>
      </c>
      <c r="L7511">
        <f>IF(ISNUMBER(SEARCH("migliaia",istat[[#This Row],[Variabile]])),istat[[#This Row],[Value]]*1000,istat[[#This Row],[Value]])</f>
        <v>46519000</v>
      </c>
      <c r="M7511" t="b" cm="1">
        <f t="array" ref="M7511">_xlfn.IFS(istat[[#This Row],[Flag Codes]]="c",FALSE,istat[[#This Row],[Ateco 2007]]="TOTALE",FALSE,TRUE,TRUE)</f>
        <v>1</v>
      </c>
      <c r="N751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1">
        <f>IFERROR(FIND("(",istat[[#This Row],[Variabile]])-2,LEN(istat[[#This Row],[Variabile]]))</f>
        <v>36</v>
      </c>
      <c r="P7511" t="str">
        <f>LEFT(istat[[#This Row],[Variabile]],istat[[#This Row],[unique_id_variable_text_num_char]])</f>
        <v>investimenti lordi in beni materiali</v>
      </c>
      <c r="Q7511" t="str">
        <f>istat[[#This Row],[unique_id_ateco_text]]&amp;": "&amp;istat[[#This Row],[unique_id_variable_text]]</f>
        <v>2020 fabbricazione di agrofarmaci e di altri prodotti chimici per l'agricoltura: investimenti lordi in beni materiali</v>
      </c>
    </row>
    <row r="7512" spans="1:17" x14ac:dyDescent="0.35">
      <c r="A7512" s="1" t="s">
        <v>11</v>
      </c>
      <c r="B7512" s="1" t="s">
        <v>12</v>
      </c>
      <c r="C7512" s="1" t="s">
        <v>79</v>
      </c>
      <c r="D7512" s="1" t="s">
        <v>80</v>
      </c>
      <c r="E7512" s="1" t="s">
        <v>1219</v>
      </c>
      <c r="F7512" s="1" t="s">
        <v>311</v>
      </c>
      <c r="G7512">
        <v>2020</v>
      </c>
      <c r="H7512">
        <v>2020</v>
      </c>
      <c r="I7512">
        <v>4617665</v>
      </c>
      <c r="L7512">
        <f>IF(ISNUMBER(SEARCH("migliaia",istat[[#This Row],[Variabile]])),istat[[#This Row],[Value]]*1000,istat[[#This Row],[Value]])</f>
        <v>4617665000</v>
      </c>
      <c r="M7512" t="b" cm="1">
        <f t="array" ref="M7512">_xlfn.IFS(istat[[#This Row],[Flag Codes]]="c",FALSE,istat[[#This Row],[Ateco 2007]]="TOTALE",FALSE,TRUE,TRUE)</f>
        <v>1</v>
      </c>
      <c r="N7512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2">
        <f>IFERROR(FIND("(",istat[[#This Row],[Variabile]])-2,LEN(istat[[#This Row],[Variabile]]))</f>
        <v>26</v>
      </c>
      <c r="P7512" t="str">
        <f>LEFT(istat[[#This Row],[Variabile]],istat[[#This Row],[unique_id_variable_text_num_char]])</f>
        <v>acquisto di beni e servizi</v>
      </c>
      <c r="Q7512" t="str">
        <f>istat[[#This Row],[unique_id_ateco_text]]&amp;": "&amp;istat[[#This Row],[unique_id_variable_text]]</f>
        <v>2030 fabbricazione di pitture, vernici e smalti, inchiostri da stampa e adesivi sintetici: acquisto di beni e servizi</v>
      </c>
    </row>
    <row r="7513" spans="1:17" x14ac:dyDescent="0.35">
      <c r="A7513" s="1" t="s">
        <v>11</v>
      </c>
      <c r="B7513" s="1" t="s">
        <v>12</v>
      </c>
      <c r="C7513" s="1" t="s">
        <v>81</v>
      </c>
      <c r="D7513" s="1" t="s">
        <v>82</v>
      </c>
      <c r="E7513" s="1" t="s">
        <v>1219</v>
      </c>
      <c r="F7513" s="1" t="s">
        <v>311</v>
      </c>
      <c r="G7513">
        <v>2020</v>
      </c>
      <c r="H7513">
        <v>2020</v>
      </c>
      <c r="I7513">
        <v>1064330</v>
      </c>
      <c r="L7513">
        <f>IF(ISNUMBER(SEARCH("migliaia",istat[[#This Row],[Variabile]])),istat[[#This Row],[Value]]*1000,istat[[#This Row],[Value]])</f>
        <v>1064330000</v>
      </c>
      <c r="M7513" t="b" cm="1">
        <f t="array" ref="M7513">_xlfn.IFS(istat[[#This Row],[Flag Codes]]="c",FALSE,istat[[#This Row],[Ateco 2007]]="TOTALE",FALSE,TRUE,TRUE)</f>
        <v>1</v>
      </c>
      <c r="N7513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3">
        <f>IFERROR(FIND("(",istat[[#This Row],[Variabile]])-2,LEN(istat[[#This Row],[Variabile]]))</f>
        <v>19</v>
      </c>
      <c r="P7513" t="str">
        <f>LEFT(istat[[#This Row],[Variabile]],istat[[#This Row],[unique_id_variable_text_num_char]])</f>
        <v>costi del personale</v>
      </c>
      <c r="Q7513" t="str">
        <f>istat[[#This Row],[unique_id_ateco_text]]&amp;": "&amp;istat[[#This Row],[unique_id_variable_text]]</f>
        <v>2030 fabbricazione di pitture, vernici e smalti, inchiostri da stampa e adesivi sintetici: costi del personale</v>
      </c>
    </row>
    <row r="7514" spans="1:17" x14ac:dyDescent="0.35">
      <c r="A7514" s="1" t="s">
        <v>11</v>
      </c>
      <c r="B7514" s="1" t="s">
        <v>12</v>
      </c>
      <c r="C7514" s="1" t="s">
        <v>79</v>
      </c>
      <c r="D7514" s="1" t="s">
        <v>80</v>
      </c>
      <c r="E7514" s="1" t="s">
        <v>1216</v>
      </c>
      <c r="F7514" s="1" t="s">
        <v>181</v>
      </c>
      <c r="G7514">
        <v>2020</v>
      </c>
      <c r="H7514">
        <v>2020</v>
      </c>
      <c r="I7514">
        <v>20121</v>
      </c>
      <c r="L7514">
        <f>IF(ISNUMBER(SEARCH("migliaia",istat[[#This Row],[Variabile]])),istat[[#This Row],[Value]]*1000,istat[[#This Row],[Value]])</f>
        <v>20121000</v>
      </c>
      <c r="M7514" t="b" cm="1">
        <f t="array" ref="M7514">_xlfn.IFS(istat[[#This Row],[Flag Codes]]="c",FALSE,istat[[#This Row],[Ateco 2007]]="TOTALE",FALSE,TRUE,TRUE)</f>
        <v>1</v>
      </c>
      <c r="N7514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14">
        <f>IFERROR(FIND("(",istat[[#This Row],[Variabile]])-2,LEN(istat[[#This Row],[Variabile]]))</f>
        <v>26</v>
      </c>
      <c r="P7514" t="str">
        <f>LEFT(istat[[#This Row],[Variabile]],istat[[#This Row],[unique_id_variable_text_num_char]])</f>
        <v>acquisto di beni e servizi</v>
      </c>
      <c r="Q7514" t="str">
        <f>istat[[#This Row],[unique_id_ateco_text]]&amp;": "&amp;istat[[#This Row],[unique_id_variable_text]]</f>
        <v>1820 riproduzione di supporti registrati: acquisto di beni e servizi</v>
      </c>
    </row>
    <row r="7515" spans="1:17" x14ac:dyDescent="0.35">
      <c r="A7515" s="1" t="s">
        <v>11</v>
      </c>
      <c r="B7515" s="1" t="s">
        <v>12</v>
      </c>
      <c r="C7515" s="1" t="s">
        <v>71</v>
      </c>
      <c r="D7515" s="1" t="s">
        <v>72</v>
      </c>
      <c r="E7515" s="1" t="s">
        <v>1357</v>
      </c>
      <c r="F7515" s="1" t="s">
        <v>132</v>
      </c>
      <c r="G7515">
        <v>2020</v>
      </c>
      <c r="H7515">
        <v>2020</v>
      </c>
      <c r="J7515" t="s">
        <v>39</v>
      </c>
      <c r="K7515" t="s">
        <v>40</v>
      </c>
      <c r="L7515">
        <f>IF(ISNUMBER(SEARCH("migliaia",istat[[#This Row],[Variabile]])),istat[[#This Row],[Value]]*1000,istat[[#This Row],[Value]])</f>
        <v>0</v>
      </c>
      <c r="M7515" t="b" cm="1">
        <f t="array" ref="M7515">_xlfn.IFS(istat[[#This Row],[Flag Codes]]="c",FALSE,istat[[#This Row],[Ateco 2007]]="TOTALE",FALSE,TRUE,TRUE)</f>
        <v>0</v>
      </c>
      <c r="N751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5">
        <f>IFERROR(FIND("(",istat[[#This Row],[Variabile]])-2,LEN(istat[[#This Row],[Variabile]]))</f>
        <v>23</v>
      </c>
      <c r="P7515" t="str">
        <f>LEFT(istat[[#This Row],[Variabile]],istat[[#This Row],[unique_id_variable_text_num_char]])</f>
        <v>valore della produzione</v>
      </c>
      <c r="Q7515" t="str">
        <f>istat[[#This Row],[unique_id_ateco_text]]&amp;": "&amp;istat[[#This Row],[unique_id_variable_text]]</f>
        <v>1910 fabbricazione di prodotti di cokeria: valore della produzione</v>
      </c>
    </row>
    <row r="7516" spans="1:17" x14ac:dyDescent="0.35">
      <c r="A7516" s="1" t="s">
        <v>11</v>
      </c>
      <c r="B7516" s="1" t="s">
        <v>12</v>
      </c>
      <c r="C7516" s="1" t="s">
        <v>77</v>
      </c>
      <c r="D7516" s="1" t="s">
        <v>78</v>
      </c>
      <c r="E7516" s="1" t="s">
        <v>1357</v>
      </c>
      <c r="F7516" s="1" t="s">
        <v>132</v>
      </c>
      <c r="G7516">
        <v>2020</v>
      </c>
      <c r="H7516">
        <v>2020</v>
      </c>
      <c r="J7516" t="s">
        <v>39</v>
      </c>
      <c r="K7516" t="s">
        <v>40</v>
      </c>
      <c r="L7516">
        <f>IF(ISNUMBER(SEARCH("migliaia",istat[[#This Row],[Variabile]])),istat[[#This Row],[Value]]*1000,istat[[#This Row],[Value]])</f>
        <v>0</v>
      </c>
      <c r="M7516" t="b" cm="1">
        <f t="array" ref="M7516">_xlfn.IFS(istat[[#This Row],[Flag Codes]]="c",FALSE,istat[[#This Row],[Ateco 2007]]="TOTALE",FALSE,TRUE,TRUE)</f>
        <v>0</v>
      </c>
      <c r="N751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16">
        <f>IFERROR(FIND("(",istat[[#This Row],[Variabile]])-2,LEN(istat[[#This Row],[Variabile]]))</f>
        <v>23</v>
      </c>
      <c r="P7516" t="str">
        <f>LEFT(istat[[#This Row],[Variabile]],istat[[#This Row],[unique_id_variable_text_num_char]])</f>
        <v>margine operativo lordo</v>
      </c>
      <c r="Q7516" t="str">
        <f>istat[[#This Row],[unique_id_ateco_text]]&amp;": "&amp;istat[[#This Row],[unique_id_variable_text]]</f>
        <v>1910 fabbricazione di prodotti di cokeria: margine operativo lordo</v>
      </c>
    </row>
    <row r="7517" spans="1:17" x14ac:dyDescent="0.35">
      <c r="A7517" s="1" t="s">
        <v>11</v>
      </c>
      <c r="B7517" s="1" t="s">
        <v>12</v>
      </c>
      <c r="C7517" s="1" t="s">
        <v>95</v>
      </c>
      <c r="D7517" s="1" t="s">
        <v>96</v>
      </c>
      <c r="E7517" s="1" t="s">
        <v>1354</v>
      </c>
      <c r="F7517" s="1" t="s">
        <v>98</v>
      </c>
      <c r="G7517">
        <v>2020</v>
      </c>
      <c r="H7517">
        <v>2020</v>
      </c>
      <c r="I7517">
        <v>2149</v>
      </c>
      <c r="L7517">
        <f>IF(ISNUMBER(SEARCH("migliaia",istat[[#This Row],[Variabile]])),istat[[#This Row],[Value]]*1000,istat[[#This Row],[Value]])</f>
        <v>2149</v>
      </c>
      <c r="M7517" t="b" cm="1">
        <f t="array" ref="M7517">_xlfn.IFS(istat[[#This Row],[Flag Codes]]="c",FALSE,istat[[#This Row],[Ateco 2007]]="TOTALE",FALSE,TRUE,TRUE)</f>
        <v>1</v>
      </c>
      <c r="N7517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17">
        <f>IFERROR(FIND("(",istat[[#This Row],[Variabile]])-2,LEN(istat[[#This Row],[Variabile]]))</f>
        <v>21</v>
      </c>
      <c r="P7517" t="str">
        <f>LEFT(istat[[#This Row],[Variabile]],istat[[#This Row],[unique_id_variable_text_num_char]])</f>
        <v>lavoratori dipendenti</v>
      </c>
      <c r="Q7517" t="str">
        <f>istat[[#This Row],[unique_id_ateco_text]]&amp;": "&amp;istat[[#This Row],[unique_id_variable_text]]</f>
        <v>2020 fabbricazione di agrofarmaci e di altri prodotti chimici per l'agricoltura: lavoratori dipendenti</v>
      </c>
    </row>
    <row r="7518" spans="1:17" x14ac:dyDescent="0.35">
      <c r="A7518" s="1" t="s">
        <v>11</v>
      </c>
      <c r="B7518" s="1" t="s">
        <v>12</v>
      </c>
      <c r="C7518" s="1" t="s">
        <v>13</v>
      </c>
      <c r="D7518" s="1" t="s">
        <v>14</v>
      </c>
      <c r="E7518" s="1" t="s">
        <v>1219</v>
      </c>
      <c r="F7518" s="1" t="s">
        <v>311</v>
      </c>
      <c r="G7518">
        <v>2020</v>
      </c>
      <c r="H7518">
        <v>2020</v>
      </c>
      <c r="I7518">
        <v>694</v>
      </c>
      <c r="L7518">
        <f>IF(ISNUMBER(SEARCH("migliaia",istat[[#This Row],[Variabile]])),istat[[#This Row],[Value]]*1000,istat[[#This Row],[Value]])</f>
        <v>694</v>
      </c>
      <c r="M7518" t="b" cm="1">
        <f t="array" ref="M7518">_xlfn.IFS(istat[[#This Row],[Flag Codes]]="c",FALSE,istat[[#This Row],[Ateco 2007]]="TOTALE",FALSE,TRUE,TRUE)</f>
        <v>1</v>
      </c>
      <c r="N751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8">
        <f>IFERROR(FIND("(",istat[[#This Row],[Variabile]])-2,LEN(istat[[#This Row],[Variabile]]))</f>
        <v>7</v>
      </c>
      <c r="P7518" t="str">
        <f>LEFT(istat[[#This Row],[Variabile]],istat[[#This Row],[unique_id_variable_text_num_char]])</f>
        <v>imprese</v>
      </c>
      <c r="Q7518" t="str">
        <f>istat[[#This Row],[unique_id_ateco_text]]&amp;": "&amp;istat[[#This Row],[unique_id_variable_text]]</f>
        <v>2030 fabbricazione di pitture, vernici e smalti, inchiostri da stampa e adesivi sintetici: imprese</v>
      </c>
    </row>
    <row r="7519" spans="1:17" x14ac:dyDescent="0.35">
      <c r="A7519" s="1" t="s">
        <v>11</v>
      </c>
      <c r="B7519" s="1" t="s">
        <v>12</v>
      </c>
      <c r="C7519" s="1" t="s">
        <v>91</v>
      </c>
      <c r="D7519" s="1" t="s">
        <v>92</v>
      </c>
      <c r="E7519" s="1" t="s">
        <v>1219</v>
      </c>
      <c r="F7519" s="1" t="s">
        <v>311</v>
      </c>
      <c r="G7519">
        <v>2020</v>
      </c>
      <c r="H7519">
        <v>2020</v>
      </c>
      <c r="I7519">
        <v>20077</v>
      </c>
      <c r="L7519">
        <f>IF(ISNUMBER(SEARCH("migliaia",istat[[#This Row],[Variabile]])),istat[[#This Row],[Value]]*1000,istat[[#This Row],[Value]])</f>
        <v>20077</v>
      </c>
      <c r="M7519" t="b" cm="1">
        <f t="array" ref="M7519">_xlfn.IFS(istat[[#This Row],[Flag Codes]]="c",FALSE,istat[[#This Row],[Ateco 2007]]="TOTALE",FALSE,TRUE,TRUE)</f>
        <v>1</v>
      </c>
      <c r="N7519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519">
        <f>IFERROR(FIND("(",istat[[#This Row],[Variabile]])-2,LEN(istat[[#This Row],[Variabile]]))</f>
        <v>8</v>
      </c>
      <c r="P7519" t="str">
        <f>LEFT(istat[[#This Row],[Variabile]],istat[[#This Row],[unique_id_variable_text_num_char]])</f>
        <v>occupati</v>
      </c>
      <c r="Q7519" t="str">
        <f>istat[[#This Row],[unique_id_ateco_text]]&amp;": "&amp;istat[[#This Row],[unique_id_variable_text]]</f>
        <v>2030 fabbricazione di pitture, vernici e smalti, inchiostri da stampa e adesivi sintetici: occupati</v>
      </c>
    </row>
    <row r="7520" spans="1:17" x14ac:dyDescent="0.35">
      <c r="A7520" s="1" t="s">
        <v>11</v>
      </c>
      <c r="B7520" s="1" t="s">
        <v>12</v>
      </c>
      <c r="C7520" s="1" t="s">
        <v>87</v>
      </c>
      <c r="D7520" s="1" t="s">
        <v>88</v>
      </c>
      <c r="E7520" s="1" t="s">
        <v>1355</v>
      </c>
      <c r="F7520" s="1" t="s">
        <v>1356</v>
      </c>
      <c r="G7520">
        <v>2020</v>
      </c>
      <c r="H7520">
        <v>2020</v>
      </c>
      <c r="I7520">
        <v>275564</v>
      </c>
      <c r="L7520">
        <f>IF(ISNUMBER(SEARCH("migliaia",istat[[#This Row],[Variabile]])),istat[[#This Row],[Value]]*1000,istat[[#This Row],[Value]])</f>
        <v>275564000</v>
      </c>
      <c r="M7520" t="b" cm="1">
        <f t="array" ref="M7520">_xlfn.IFS(istat[[#This Row],[Flag Codes]]="c",FALSE,istat[[#This Row],[Ateco 2007]]="TOTALE",FALSE,TRUE,TRUE)</f>
        <v>1</v>
      </c>
      <c r="N752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20">
        <f>IFERROR(FIND("(",istat[[#This Row],[Variabile]])-2,LEN(istat[[#This Row],[Variabile]]))</f>
        <v>36</v>
      </c>
      <c r="P7520" t="str">
        <f>LEFT(istat[[#This Row],[Variabile]],istat[[#This Row],[unique_id_variable_text_num_char]])</f>
        <v>investimenti lordi in beni materiali</v>
      </c>
      <c r="Q7520" t="str">
        <f>istat[[#This Row],[unique_id_ateco_text]]&amp;": "&amp;istat[[#This Row],[unique_id_variable_text]]</f>
        <v>2042 fabbricazione di profumi e cosmetici: investimenti lordi in beni materiali</v>
      </c>
    </row>
    <row r="7521" spans="1:17" x14ac:dyDescent="0.35">
      <c r="A7521" s="1" t="s">
        <v>11</v>
      </c>
      <c r="B7521" s="1" t="s">
        <v>12</v>
      </c>
      <c r="C7521" s="1" t="s">
        <v>13</v>
      </c>
      <c r="D7521" s="1" t="s">
        <v>14</v>
      </c>
      <c r="E7521" s="1" t="s">
        <v>504</v>
      </c>
      <c r="F7521" s="1" t="s">
        <v>505</v>
      </c>
      <c r="G7521">
        <v>2020</v>
      </c>
      <c r="H7521">
        <v>2020</v>
      </c>
      <c r="I7521">
        <v>39</v>
      </c>
      <c r="L7521">
        <f>IF(ISNUMBER(SEARCH("migliaia",istat[[#This Row],[Variabile]])),istat[[#This Row],[Value]]*1000,istat[[#This Row],[Value]])</f>
        <v>39</v>
      </c>
      <c r="M7521" t="b" cm="1">
        <f t="array" ref="M7521">_xlfn.IFS(istat[[#This Row],[Flag Codes]]="c",FALSE,istat[[#This Row],[Ateco 2007]]="TOTALE",FALSE,TRUE,TRUE)</f>
        <v>1</v>
      </c>
      <c r="N7521" t="str">
        <f>istat[[#This Row],[ATECO_2007]]&amp;" "&amp;LEFT(istat[[#This Row],[Ateco 2007]],IFERROR(FIND("(",istat[[#This Row],[Ateco 2007]])-2,LEN(istat[[#This Row],[Ateco 2007]])))</f>
        <v>2351 produzione di cemento</v>
      </c>
      <c r="O7521">
        <f>IFERROR(FIND("(",istat[[#This Row],[Variabile]])-2,LEN(istat[[#This Row],[Variabile]]))</f>
        <v>7</v>
      </c>
      <c r="P7521" t="str">
        <f>LEFT(istat[[#This Row],[Variabile]],istat[[#This Row],[unique_id_variable_text_num_char]])</f>
        <v>imprese</v>
      </c>
      <c r="Q7521" t="str">
        <f>istat[[#This Row],[unique_id_ateco_text]]&amp;": "&amp;istat[[#This Row],[unique_id_variable_text]]</f>
        <v>2351 produzione di cemento: imprese</v>
      </c>
    </row>
    <row r="7522" spans="1:17" x14ac:dyDescent="0.35">
      <c r="A7522" s="1" t="s">
        <v>11</v>
      </c>
      <c r="B7522" s="1" t="s">
        <v>12</v>
      </c>
      <c r="C7522" s="1" t="s">
        <v>79</v>
      </c>
      <c r="D7522" s="1" t="s">
        <v>80</v>
      </c>
      <c r="E7522" s="1" t="s">
        <v>1222</v>
      </c>
      <c r="F7522" s="1" t="s">
        <v>1223</v>
      </c>
      <c r="G7522">
        <v>2020</v>
      </c>
      <c r="H7522">
        <v>2020</v>
      </c>
      <c r="I7522">
        <v>3362292</v>
      </c>
      <c r="L7522">
        <f>IF(ISNUMBER(SEARCH("migliaia",istat[[#This Row],[Variabile]])),istat[[#This Row],[Value]]*1000,istat[[#This Row],[Value]])</f>
        <v>3362292000</v>
      </c>
      <c r="M7522" t="b" cm="1">
        <f t="array" ref="M7522">_xlfn.IFS(istat[[#This Row],[Flag Codes]]="c",FALSE,istat[[#This Row],[Ateco 2007]]="TOTALE",FALSE,TRUE,TRUE)</f>
        <v>1</v>
      </c>
      <c r="N7522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2">
        <f>IFERROR(FIND("(",istat[[#This Row],[Variabile]])-2,LEN(istat[[#This Row],[Variabile]]))</f>
        <v>26</v>
      </c>
      <c r="P7522" t="str">
        <f>LEFT(istat[[#This Row],[Variabile]],istat[[#This Row],[unique_id_variable_text_num_char]])</f>
        <v>acquisto di beni e servizi</v>
      </c>
      <c r="Q7522" t="str">
        <f>istat[[#This Row],[unique_id_ateco_text]]&amp;": "&amp;istat[[#This Row],[unique_id_variable_text]]</f>
        <v>2420 fabbricazione di tubi, condotti, profilati cavi e relativi accessori in acciaio, esclusi quelli in acciaio colato: acquisto di beni e servizi</v>
      </c>
    </row>
    <row r="7523" spans="1:17" x14ac:dyDescent="0.35">
      <c r="A7523" s="1" t="s">
        <v>11</v>
      </c>
      <c r="B7523" s="1" t="s">
        <v>12</v>
      </c>
      <c r="C7523" s="1" t="s">
        <v>81</v>
      </c>
      <c r="D7523" s="1" t="s">
        <v>82</v>
      </c>
      <c r="E7523" s="1" t="s">
        <v>1222</v>
      </c>
      <c r="F7523" s="1" t="s">
        <v>1223</v>
      </c>
      <c r="G7523">
        <v>2020</v>
      </c>
      <c r="H7523">
        <v>2020</v>
      </c>
      <c r="I7523">
        <v>622644</v>
      </c>
      <c r="L7523">
        <f>IF(ISNUMBER(SEARCH("migliaia",istat[[#This Row],[Variabile]])),istat[[#This Row],[Value]]*1000,istat[[#This Row],[Value]])</f>
        <v>622644000</v>
      </c>
      <c r="M7523" t="b" cm="1">
        <f t="array" ref="M7523">_xlfn.IFS(istat[[#This Row],[Flag Codes]]="c",FALSE,istat[[#This Row],[Ateco 2007]]="TOTALE",FALSE,TRUE,TRUE)</f>
        <v>1</v>
      </c>
      <c r="N7523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23">
        <f>IFERROR(FIND("(",istat[[#This Row],[Variabile]])-2,LEN(istat[[#This Row],[Variabile]]))</f>
        <v>19</v>
      </c>
      <c r="P7523" t="str">
        <f>LEFT(istat[[#This Row],[Variabile]],istat[[#This Row],[unique_id_variable_text_num_char]])</f>
        <v>costi del personale</v>
      </c>
      <c r="Q7523" t="str">
        <f>istat[[#This Row],[unique_id_ateco_text]]&amp;": "&amp;istat[[#This Row],[unique_id_variable_text]]</f>
        <v>2420 fabbricazione di tubi, condotti, profilati cavi e relativi accessori in acciaio, esclusi quelli in acciaio colato: costi del personale</v>
      </c>
    </row>
    <row r="7524" spans="1:17" x14ac:dyDescent="0.35">
      <c r="A7524" s="1" t="s">
        <v>11</v>
      </c>
      <c r="B7524" s="1" t="s">
        <v>12</v>
      </c>
      <c r="C7524" s="1" t="s">
        <v>95</v>
      </c>
      <c r="D7524" s="1" t="s">
        <v>96</v>
      </c>
      <c r="E7524" s="1" t="s">
        <v>1232</v>
      </c>
      <c r="F7524" s="1" t="s">
        <v>1233</v>
      </c>
      <c r="G7524">
        <v>2020</v>
      </c>
      <c r="H7524">
        <v>2020</v>
      </c>
      <c r="I7524">
        <v>37889</v>
      </c>
      <c r="L7524">
        <f>IF(ISNUMBER(SEARCH("migliaia",istat[[#This Row],[Variabile]])),istat[[#This Row],[Value]]*1000,istat[[#This Row],[Value]])</f>
        <v>37889</v>
      </c>
      <c r="M7524" t="b" cm="1">
        <f t="array" ref="M7524">_xlfn.IFS(istat[[#This Row],[Flag Codes]]="c",FALSE,istat[[#This Row],[Ateco 2007]]="TOTALE",FALSE,TRUE,TRUE)</f>
        <v>1</v>
      </c>
      <c r="N7524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524">
        <f>IFERROR(FIND("(",istat[[#This Row],[Variabile]])-2,LEN(istat[[#This Row],[Variabile]]))</f>
        <v>21</v>
      </c>
      <c r="P7524" t="str">
        <f>LEFT(istat[[#This Row],[Variabile]],istat[[#This Row],[unique_id_variable_text_num_char]])</f>
        <v>lavoratori dipendenti</v>
      </c>
      <c r="Q7524" t="str">
        <f>istat[[#This Row],[unique_id_ateco_text]]&amp;": "&amp;istat[[#This Row],[unique_id_variable_text]]</f>
        <v>2825 fabbricazione di attrezzature di uso non domestico per la refrigerazione e la ventilazione: lavoratori dipendenti</v>
      </c>
    </row>
    <row r="7525" spans="1:17" x14ac:dyDescent="0.35">
      <c r="A7525" s="1" t="s">
        <v>11</v>
      </c>
      <c r="B7525" s="1" t="s">
        <v>12</v>
      </c>
      <c r="C7525" s="1" t="s">
        <v>13</v>
      </c>
      <c r="D7525" s="1" t="s">
        <v>14</v>
      </c>
      <c r="E7525" s="1" t="s">
        <v>1234</v>
      </c>
      <c r="F7525" s="1" t="s">
        <v>1235</v>
      </c>
      <c r="G7525">
        <v>2020</v>
      </c>
      <c r="H7525">
        <v>2020</v>
      </c>
      <c r="I7525">
        <v>4466</v>
      </c>
      <c r="L7525">
        <f>IF(ISNUMBER(SEARCH("migliaia",istat[[#This Row],[Variabile]])),istat[[#This Row],[Value]]*1000,istat[[#This Row],[Value]])</f>
        <v>4466</v>
      </c>
      <c r="M7525" t="b" cm="1">
        <f t="array" ref="M7525">_xlfn.IFS(istat[[#This Row],[Flag Codes]]="c",FALSE,istat[[#This Row],[Ateco 2007]]="TOTALE",FALSE,TRUE,TRUE)</f>
        <v>1</v>
      </c>
      <c r="N752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5">
        <f>IFERROR(FIND("(",istat[[#This Row],[Variabile]])-2,LEN(istat[[#This Row],[Variabile]]))</f>
        <v>7</v>
      </c>
      <c r="P7525" t="str">
        <f>LEFT(istat[[#This Row],[Variabile]],istat[[#This Row],[unique_id_variable_text_num_char]])</f>
        <v>imprese</v>
      </c>
      <c r="Q7525" t="str">
        <f>istat[[#This Row],[unique_id_ateco_text]]&amp;": "&amp;istat[[#This Row],[unique_id_variable_text]]</f>
        <v>2829 fabbricazione di altre macchine di impiego generale nca: imprese</v>
      </c>
    </row>
    <row r="7526" spans="1:17" x14ac:dyDescent="0.35">
      <c r="A7526" s="1" t="s">
        <v>11</v>
      </c>
      <c r="B7526" s="1" t="s">
        <v>12</v>
      </c>
      <c r="C7526" s="1" t="s">
        <v>69</v>
      </c>
      <c r="D7526" s="1" t="s">
        <v>70</v>
      </c>
      <c r="E7526" s="1" t="s">
        <v>1234</v>
      </c>
      <c r="F7526" s="1" t="s">
        <v>1235</v>
      </c>
      <c r="G7526">
        <v>2020</v>
      </c>
      <c r="H7526">
        <v>2020</v>
      </c>
      <c r="I7526">
        <v>19975779</v>
      </c>
      <c r="L7526">
        <f>IF(ISNUMBER(SEARCH("migliaia",istat[[#This Row],[Variabile]])),istat[[#This Row],[Value]]*1000,istat[[#This Row],[Value]])</f>
        <v>19975779000</v>
      </c>
      <c r="M7526" t="b" cm="1">
        <f t="array" ref="M7526">_xlfn.IFS(istat[[#This Row],[Flag Codes]]="c",FALSE,istat[[#This Row],[Ateco 2007]]="TOTALE",FALSE,TRUE,TRUE)</f>
        <v>1</v>
      </c>
      <c r="N752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6">
        <f>IFERROR(FIND("(",istat[[#This Row],[Variabile]])-2,LEN(istat[[#This Row],[Variabile]]))</f>
        <v>9</v>
      </c>
      <c r="P7526" t="str">
        <f>LEFT(istat[[#This Row],[Variabile]],istat[[#This Row],[unique_id_variable_text_num_char]])</f>
        <v>fatturato</v>
      </c>
      <c r="Q7526" t="str">
        <f>istat[[#This Row],[unique_id_ateco_text]]&amp;": "&amp;istat[[#This Row],[unique_id_variable_text]]</f>
        <v>2829 fabbricazione di altre macchine di impiego generale nca: fatturato</v>
      </c>
    </row>
    <row r="7527" spans="1:17" x14ac:dyDescent="0.35">
      <c r="A7527" s="1" t="s">
        <v>11</v>
      </c>
      <c r="B7527" s="1" t="s">
        <v>12</v>
      </c>
      <c r="C7527" s="1" t="s">
        <v>91</v>
      </c>
      <c r="D7527" s="1" t="s">
        <v>92</v>
      </c>
      <c r="E7527" s="1" t="s">
        <v>1234</v>
      </c>
      <c r="F7527" s="1" t="s">
        <v>1235</v>
      </c>
      <c r="G7527">
        <v>2020</v>
      </c>
      <c r="H7527">
        <v>2020</v>
      </c>
      <c r="I7527">
        <v>92807</v>
      </c>
      <c r="L7527">
        <f>IF(ISNUMBER(SEARCH("migliaia",istat[[#This Row],[Variabile]])),istat[[#This Row],[Value]]*1000,istat[[#This Row],[Value]])</f>
        <v>92807</v>
      </c>
      <c r="M7527" t="b" cm="1">
        <f t="array" ref="M7527">_xlfn.IFS(istat[[#This Row],[Flag Codes]]="c",FALSE,istat[[#This Row],[Ateco 2007]]="TOTALE",FALSE,TRUE,TRUE)</f>
        <v>1</v>
      </c>
      <c r="N752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7">
        <f>IFERROR(FIND("(",istat[[#This Row],[Variabile]])-2,LEN(istat[[#This Row],[Variabile]]))</f>
        <v>8</v>
      </c>
      <c r="P7527" t="str">
        <f>LEFT(istat[[#This Row],[Variabile]],istat[[#This Row],[unique_id_variable_text_num_char]])</f>
        <v>occupati</v>
      </c>
      <c r="Q7527" t="str">
        <f>istat[[#This Row],[unique_id_ateco_text]]&amp;": "&amp;istat[[#This Row],[unique_id_variable_text]]</f>
        <v>2829 fabbricazione di altre macchine di impiego generale nca: occupati</v>
      </c>
    </row>
    <row r="7528" spans="1:17" x14ac:dyDescent="0.35">
      <c r="A7528" s="1" t="s">
        <v>11</v>
      </c>
      <c r="B7528" s="1" t="s">
        <v>12</v>
      </c>
      <c r="C7528" s="1" t="s">
        <v>101</v>
      </c>
      <c r="D7528" s="1" t="s">
        <v>102</v>
      </c>
      <c r="E7528" s="1" t="s">
        <v>1234</v>
      </c>
      <c r="F7528" s="1" t="s">
        <v>1235</v>
      </c>
      <c r="G7528">
        <v>2020</v>
      </c>
      <c r="H7528">
        <v>2020</v>
      </c>
      <c r="I7528">
        <v>147133</v>
      </c>
      <c r="L7528">
        <f>IF(ISNUMBER(SEARCH("migliaia",istat[[#This Row],[Variabile]])),istat[[#This Row],[Value]]*1000,istat[[#This Row],[Value]])</f>
        <v>147133000</v>
      </c>
      <c r="M7528" t="b" cm="1">
        <f t="array" ref="M7528">_xlfn.IFS(istat[[#This Row],[Flag Codes]]="c",FALSE,istat[[#This Row],[Ateco 2007]]="TOTALE",FALSE,TRUE,TRUE)</f>
        <v>1</v>
      </c>
      <c r="N752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528">
        <f>IFERROR(FIND("(",istat[[#This Row],[Variabile]])-2,LEN(istat[[#This Row],[Variabile]]))</f>
        <v>27</v>
      </c>
      <c r="P7528" t="str">
        <f>LEFT(istat[[#This Row],[Variabile]],istat[[#This Row],[unique_id_variable_text_num_char]])</f>
        <v>ore lavorate dai dipendenti</v>
      </c>
      <c r="Q7528" t="str">
        <f>istat[[#This Row],[unique_id_ateco_text]]&amp;": "&amp;istat[[#This Row],[unique_id_variable_text]]</f>
        <v>2829 fabbricazione di altre macchine di impiego generale nca: ore lavorate dai dipendenti</v>
      </c>
    </row>
    <row r="7529" spans="1:17" x14ac:dyDescent="0.35">
      <c r="A7529" s="1" t="s">
        <v>11</v>
      </c>
      <c r="B7529" s="1" t="s">
        <v>12</v>
      </c>
      <c r="C7529" s="1" t="s">
        <v>85</v>
      </c>
      <c r="D7529" s="1" t="s">
        <v>86</v>
      </c>
      <c r="E7529" s="1" t="s">
        <v>1241</v>
      </c>
      <c r="F7529" s="1" t="s">
        <v>416</v>
      </c>
      <c r="G7529">
        <v>2020</v>
      </c>
      <c r="H7529">
        <v>2020</v>
      </c>
      <c r="I7529">
        <v>2034258</v>
      </c>
      <c r="L7529">
        <f>IF(ISNUMBER(SEARCH("migliaia",istat[[#This Row],[Variabile]])),istat[[#This Row],[Value]]*1000,istat[[#This Row],[Value]])</f>
        <v>2034258000</v>
      </c>
      <c r="M7529" t="b" cm="1">
        <f t="array" ref="M7529">_xlfn.IFS(istat[[#This Row],[Flag Codes]]="c",FALSE,istat[[#This Row],[Ateco 2007]]="TOTALE",FALSE,TRUE,TRUE)</f>
        <v>1</v>
      </c>
      <c r="N7529" t="str">
        <f>istat[[#This Row],[ATECO_2007]]&amp;" "&amp;LEFT(istat[[#This Row],[Ateco 2007]],IFERROR(FIND("(",istat[[#This Row],[Ateco 2007]])-2,LEN(istat[[#This Row],[Ateco 2007]])))</f>
        <v>2910 fabbricazione di autoveicoli</v>
      </c>
      <c r="O7529">
        <f>IFERROR(FIND("(",istat[[#This Row],[Variabile]])-2,LEN(istat[[#This Row],[Variabile]]))</f>
        <v>17</v>
      </c>
      <c r="P7529" t="str">
        <f>LEFT(istat[[#This Row],[Variabile]],istat[[#This Row],[unique_id_variable_text_num_char]])</f>
        <v>salari e stipendi</v>
      </c>
      <c r="Q7529" t="str">
        <f>istat[[#This Row],[unique_id_ateco_text]]&amp;": "&amp;istat[[#This Row],[unique_id_variable_text]]</f>
        <v>2910 fabbricazione di autoveicoli: salari e stipendi</v>
      </c>
    </row>
    <row r="7530" spans="1:17" x14ac:dyDescent="0.35">
      <c r="A7530" s="1" t="s">
        <v>11</v>
      </c>
      <c r="B7530" s="1" t="s">
        <v>12</v>
      </c>
      <c r="C7530" s="1" t="s">
        <v>87</v>
      </c>
      <c r="D7530" s="1" t="s">
        <v>88</v>
      </c>
      <c r="E7530" s="1" t="s">
        <v>1241</v>
      </c>
      <c r="F7530" s="1" t="s">
        <v>416</v>
      </c>
      <c r="G7530">
        <v>2020</v>
      </c>
      <c r="H7530">
        <v>2020</v>
      </c>
      <c r="I7530">
        <v>1846139</v>
      </c>
      <c r="L7530">
        <f>IF(ISNUMBER(SEARCH("migliaia",istat[[#This Row],[Variabile]])),istat[[#This Row],[Value]]*1000,istat[[#This Row],[Value]])</f>
        <v>1846139000</v>
      </c>
      <c r="M7530" t="b" cm="1">
        <f t="array" ref="M7530">_xlfn.IFS(istat[[#This Row],[Flag Codes]]="c",FALSE,istat[[#This Row],[Ateco 2007]]="TOTALE",FALSE,TRUE,TRUE)</f>
        <v>1</v>
      </c>
      <c r="N7530" t="str">
        <f>istat[[#This Row],[ATECO_2007]]&amp;" "&amp;LEFT(istat[[#This Row],[Ateco 2007]],IFERROR(FIND("(",istat[[#This Row],[Ateco 2007]])-2,LEN(istat[[#This Row],[Ateco 2007]])))</f>
        <v>2910 fabbricazione di autoveicoli</v>
      </c>
      <c r="O7530">
        <f>IFERROR(FIND("(",istat[[#This Row],[Variabile]])-2,LEN(istat[[#This Row],[Variabile]]))</f>
        <v>36</v>
      </c>
      <c r="P7530" t="str">
        <f>LEFT(istat[[#This Row],[Variabile]],istat[[#This Row],[unique_id_variable_text_num_char]])</f>
        <v>investimenti lordi in beni materiali</v>
      </c>
      <c r="Q7530" t="str">
        <f>istat[[#This Row],[unique_id_ateco_text]]&amp;": "&amp;istat[[#This Row],[unique_id_variable_text]]</f>
        <v>2910 fabbricazione di autoveicoli: investimenti lordi in beni materiali</v>
      </c>
    </row>
    <row r="7531" spans="1:17" x14ac:dyDescent="0.35">
      <c r="A7531" s="1" t="s">
        <v>11</v>
      </c>
      <c r="B7531" s="1" t="s">
        <v>12</v>
      </c>
      <c r="C7531" s="1" t="s">
        <v>81</v>
      </c>
      <c r="D7531" s="1" t="s">
        <v>82</v>
      </c>
      <c r="E7531" s="1" t="s">
        <v>1242</v>
      </c>
      <c r="F7531" s="1" t="s">
        <v>136</v>
      </c>
      <c r="G7531">
        <v>2020</v>
      </c>
      <c r="H7531">
        <v>2020</v>
      </c>
      <c r="I7531">
        <v>460416</v>
      </c>
      <c r="L7531">
        <f>IF(ISNUMBER(SEARCH("migliaia",istat[[#This Row],[Variabile]])),istat[[#This Row],[Value]]*1000,istat[[#This Row],[Value]])</f>
        <v>460416000</v>
      </c>
      <c r="M7531" t="b" cm="1">
        <f t="array" ref="M7531">_xlfn.IFS(istat[[#This Row],[Flag Codes]]="c",FALSE,istat[[#This Row],[Ateco 2007]]="TOTALE",FALSE,TRUE,TRUE)</f>
        <v>1</v>
      </c>
      <c r="N7531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531">
        <f>IFERROR(FIND("(",istat[[#This Row],[Variabile]])-2,LEN(istat[[#This Row],[Variabile]]))</f>
        <v>19</v>
      </c>
      <c r="P7531" t="str">
        <f>LEFT(istat[[#This Row],[Variabile]],istat[[#This Row],[unique_id_variable_text_num_char]])</f>
        <v>costi del personale</v>
      </c>
      <c r="Q7531" t="str">
        <f>istat[[#This Row],[unique_id_ateco_text]]&amp;": "&amp;istat[[#This Row],[unique_id_variable_text]]</f>
        <v>2920 fabbricazione di carrozzerie per autoveicoli, rimorchi e semirimorchi: costi del personale</v>
      </c>
    </row>
    <row r="7532" spans="1:17" x14ac:dyDescent="0.35">
      <c r="A7532" s="1" t="s">
        <v>11</v>
      </c>
      <c r="B7532" s="1" t="s">
        <v>12</v>
      </c>
      <c r="C7532" s="1" t="s">
        <v>71</v>
      </c>
      <c r="D7532" s="1" t="s">
        <v>72</v>
      </c>
      <c r="E7532" s="1" t="s">
        <v>1247</v>
      </c>
      <c r="F7532" s="1" t="s">
        <v>1248</v>
      </c>
      <c r="G7532">
        <v>2020</v>
      </c>
      <c r="H7532">
        <v>2020</v>
      </c>
      <c r="I7532">
        <v>28521</v>
      </c>
      <c r="L7532">
        <f>IF(ISNUMBER(SEARCH("migliaia",istat[[#This Row],[Variabile]])),istat[[#This Row],[Value]]*1000,istat[[#This Row],[Value]])</f>
        <v>28521000</v>
      </c>
      <c r="M7532" t="b" cm="1">
        <f t="array" ref="M7532">_xlfn.IFS(istat[[#This Row],[Flag Codes]]="c",FALSE,istat[[#This Row],[Ateco 2007]]="TOTALE",FALSE,TRUE,TRUE)</f>
        <v>1</v>
      </c>
      <c r="N753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2">
        <f>IFERROR(FIND("(",istat[[#This Row],[Variabile]])-2,LEN(istat[[#This Row],[Variabile]]))</f>
        <v>23</v>
      </c>
      <c r="P7532" t="str">
        <f>LEFT(istat[[#This Row],[Variabile]],istat[[#This Row],[unique_id_variable_text_num_char]])</f>
        <v>valore della produzione</v>
      </c>
      <c r="Q7532" t="str">
        <f>istat[[#This Row],[unique_id_ateco_text]]&amp;": "&amp;istat[[#This Row],[unique_id_variable_text]]</f>
        <v>3099 fabbricazione di altri mezzi di trasporto nca: valore della produzione</v>
      </c>
    </row>
    <row r="7533" spans="1:17" x14ac:dyDescent="0.35">
      <c r="A7533" s="1" t="s">
        <v>11</v>
      </c>
      <c r="B7533" s="1" t="s">
        <v>12</v>
      </c>
      <c r="C7533" s="1" t="s">
        <v>77</v>
      </c>
      <c r="D7533" s="1" t="s">
        <v>78</v>
      </c>
      <c r="E7533" s="1" t="s">
        <v>1247</v>
      </c>
      <c r="F7533" s="1" t="s">
        <v>1248</v>
      </c>
      <c r="G7533">
        <v>2020</v>
      </c>
      <c r="H7533">
        <v>2020</v>
      </c>
      <c r="I7533">
        <v>3209</v>
      </c>
      <c r="L7533">
        <f>IF(ISNUMBER(SEARCH("migliaia",istat[[#This Row],[Variabile]])),istat[[#This Row],[Value]]*1000,istat[[#This Row],[Value]])</f>
        <v>3209000</v>
      </c>
      <c r="M7533" t="b" cm="1">
        <f t="array" ref="M7533">_xlfn.IFS(istat[[#This Row],[Flag Codes]]="c",FALSE,istat[[#This Row],[Ateco 2007]]="TOTALE",FALSE,TRUE,TRUE)</f>
        <v>1</v>
      </c>
      <c r="N753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533">
        <f>IFERROR(FIND("(",istat[[#This Row],[Variabile]])-2,LEN(istat[[#This Row],[Variabile]]))</f>
        <v>23</v>
      </c>
      <c r="P7533" t="str">
        <f>LEFT(istat[[#This Row],[Variabile]],istat[[#This Row],[unique_id_variable_text_num_char]])</f>
        <v>margine operativo lordo</v>
      </c>
      <c r="Q7533" t="str">
        <f>istat[[#This Row],[unique_id_ateco_text]]&amp;": "&amp;istat[[#This Row],[unique_id_variable_text]]</f>
        <v>3099 fabbricazione di altri mezzi di trasporto nca: margine operativo lordo</v>
      </c>
    </row>
    <row r="7534" spans="1:17" x14ac:dyDescent="0.35">
      <c r="A7534" s="1" t="s">
        <v>11</v>
      </c>
      <c r="B7534" s="1" t="s">
        <v>12</v>
      </c>
      <c r="C7534" s="1" t="s">
        <v>69</v>
      </c>
      <c r="D7534" s="1" t="s">
        <v>70</v>
      </c>
      <c r="E7534" s="1" t="s">
        <v>1249</v>
      </c>
      <c r="F7534" s="1" t="s">
        <v>1250</v>
      </c>
      <c r="G7534">
        <v>2020</v>
      </c>
      <c r="H7534">
        <v>2020</v>
      </c>
      <c r="I7534">
        <v>3706201</v>
      </c>
      <c r="L7534">
        <f>IF(ISNUMBER(SEARCH("migliaia",istat[[#This Row],[Variabile]])),istat[[#This Row],[Value]]*1000,istat[[#This Row],[Value]])</f>
        <v>3706201000</v>
      </c>
      <c r="M7534" t="b" cm="1">
        <f t="array" ref="M7534">_xlfn.IFS(istat[[#This Row],[Flag Codes]]="c",FALSE,istat[[#This Row],[Ateco 2007]]="TOTALE",FALSE,TRUE,TRUE)</f>
        <v>1</v>
      </c>
      <c r="N7534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4">
        <f>IFERROR(FIND("(",istat[[#This Row],[Variabile]])-2,LEN(istat[[#This Row],[Variabile]]))</f>
        <v>9</v>
      </c>
      <c r="P7534" t="str">
        <f>LEFT(istat[[#This Row],[Variabile]],istat[[#This Row],[unique_id_variable_text_num_char]])</f>
        <v>fatturato</v>
      </c>
      <c r="Q7534" t="str">
        <f>istat[[#This Row],[unique_id_ateco_text]]&amp;": "&amp;istat[[#This Row],[unique_id_variable_text]]</f>
        <v>3101 fabbricazione di mobili per ufficio e negozi: fatturato</v>
      </c>
    </row>
    <row r="7535" spans="1:17" x14ac:dyDescent="0.35">
      <c r="A7535" s="1" t="s">
        <v>11</v>
      </c>
      <c r="B7535" s="1" t="s">
        <v>12</v>
      </c>
      <c r="C7535" s="1" t="s">
        <v>73</v>
      </c>
      <c r="D7535" s="1" t="s">
        <v>74</v>
      </c>
      <c r="E7535" s="1" t="s">
        <v>1249</v>
      </c>
      <c r="F7535" s="1" t="s">
        <v>1250</v>
      </c>
      <c r="G7535">
        <v>2020</v>
      </c>
      <c r="H7535">
        <v>2020</v>
      </c>
      <c r="I7535">
        <v>1114067</v>
      </c>
      <c r="L7535">
        <f>IF(ISNUMBER(SEARCH("migliaia",istat[[#This Row],[Variabile]])),istat[[#This Row],[Value]]*1000,istat[[#This Row],[Value]])</f>
        <v>1114067000</v>
      </c>
      <c r="M7535" t="b" cm="1">
        <f t="array" ref="M7535">_xlfn.IFS(istat[[#This Row],[Flag Codes]]="c",FALSE,istat[[#This Row],[Ateco 2007]]="TOTALE",FALSE,TRUE,TRUE)</f>
        <v>1</v>
      </c>
      <c r="N7535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5">
        <f>IFERROR(FIND("(",istat[[#This Row],[Variabile]])-2,LEN(istat[[#This Row],[Variabile]]))</f>
        <v>36</v>
      </c>
      <c r="P7535" t="str">
        <f>LEFT(istat[[#This Row],[Variabile]],istat[[#This Row],[unique_id_variable_text_num_char]])</f>
        <v>valore aggiunto al costo dei fattori</v>
      </c>
      <c r="Q7535" t="str">
        <f>istat[[#This Row],[unique_id_ateco_text]]&amp;": "&amp;istat[[#This Row],[unique_id_variable_text]]</f>
        <v>3101 fabbricazione di mobili per ufficio e negozi: valore aggiunto al costo dei fattori</v>
      </c>
    </row>
    <row r="7536" spans="1:17" x14ac:dyDescent="0.35">
      <c r="A7536" s="1" t="s">
        <v>11</v>
      </c>
      <c r="B7536" s="1" t="s">
        <v>12</v>
      </c>
      <c r="C7536" s="1" t="s">
        <v>101</v>
      </c>
      <c r="D7536" s="1" t="s">
        <v>102</v>
      </c>
      <c r="E7536" s="1" t="s">
        <v>1249</v>
      </c>
      <c r="F7536" s="1" t="s">
        <v>1250</v>
      </c>
      <c r="G7536">
        <v>2020</v>
      </c>
      <c r="H7536">
        <v>2020</v>
      </c>
      <c r="I7536">
        <v>30031</v>
      </c>
      <c r="L7536">
        <f>IF(ISNUMBER(SEARCH("migliaia",istat[[#This Row],[Variabile]])),istat[[#This Row],[Value]]*1000,istat[[#This Row],[Value]])</f>
        <v>30031000</v>
      </c>
      <c r="M7536" t="b" cm="1">
        <f t="array" ref="M7536">_xlfn.IFS(istat[[#This Row],[Flag Codes]]="c",FALSE,istat[[#This Row],[Ateco 2007]]="TOTALE",FALSE,TRUE,TRUE)</f>
        <v>1</v>
      </c>
      <c r="N7536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536">
        <f>IFERROR(FIND("(",istat[[#This Row],[Variabile]])-2,LEN(istat[[#This Row],[Variabile]]))</f>
        <v>27</v>
      </c>
      <c r="P7536" t="str">
        <f>LEFT(istat[[#This Row],[Variabile]],istat[[#This Row],[unique_id_variable_text_num_char]])</f>
        <v>ore lavorate dai dipendenti</v>
      </c>
      <c r="Q7536" t="str">
        <f>istat[[#This Row],[unique_id_ateco_text]]&amp;": "&amp;istat[[#This Row],[unique_id_variable_text]]</f>
        <v>3101 fabbricazione di mobili per ufficio e negozi: ore lavorate dai dipendenti</v>
      </c>
    </row>
    <row r="7537" spans="1:17" x14ac:dyDescent="0.35">
      <c r="A7537" s="1" t="s">
        <v>11</v>
      </c>
      <c r="B7537" s="1" t="s">
        <v>12</v>
      </c>
      <c r="C7537" s="1" t="s">
        <v>71</v>
      </c>
      <c r="D7537" s="1" t="s">
        <v>72</v>
      </c>
      <c r="E7537" s="1" t="s">
        <v>1251</v>
      </c>
      <c r="F7537" s="1" t="s">
        <v>1252</v>
      </c>
      <c r="G7537">
        <v>2020</v>
      </c>
      <c r="H7537">
        <v>2020</v>
      </c>
      <c r="I7537">
        <v>854888</v>
      </c>
      <c r="L7537">
        <f>IF(ISNUMBER(SEARCH("migliaia",istat[[#This Row],[Variabile]])),istat[[#This Row],[Value]]*1000,istat[[#This Row],[Value]])</f>
        <v>854888000</v>
      </c>
      <c r="M7537" t="b" cm="1">
        <f t="array" ref="M7537">_xlfn.IFS(istat[[#This Row],[Flag Codes]]="c",FALSE,istat[[#This Row],[Ateco 2007]]="TOTALE",FALSE,TRUE,TRUE)</f>
        <v>1</v>
      </c>
      <c r="N7537" t="str">
        <f>istat[[#This Row],[ATECO_2007]]&amp;" "&amp;LEFT(istat[[#This Row],[Ateco 2007]],IFERROR(FIND("(",istat[[#This Row],[Ateco 2007]])-2,LEN(istat[[#This Row],[Ateco 2007]])))</f>
        <v>3103 fabbricazione di materassi</v>
      </c>
      <c r="O7537">
        <f>IFERROR(FIND("(",istat[[#This Row],[Variabile]])-2,LEN(istat[[#This Row],[Variabile]]))</f>
        <v>23</v>
      </c>
      <c r="P7537" t="str">
        <f>LEFT(istat[[#This Row],[Variabile]],istat[[#This Row],[unique_id_variable_text_num_char]])</f>
        <v>valore della produzione</v>
      </c>
      <c r="Q7537" t="str">
        <f>istat[[#This Row],[unique_id_ateco_text]]&amp;": "&amp;istat[[#This Row],[unique_id_variable_text]]</f>
        <v>3103 fabbricazione di materassi: valore della produzione</v>
      </c>
    </row>
    <row r="7538" spans="1:17" x14ac:dyDescent="0.35">
      <c r="A7538" s="1" t="s">
        <v>11</v>
      </c>
      <c r="B7538" s="1" t="s">
        <v>12</v>
      </c>
      <c r="C7538" s="1" t="s">
        <v>77</v>
      </c>
      <c r="D7538" s="1" t="s">
        <v>78</v>
      </c>
      <c r="E7538" s="1" t="s">
        <v>1251</v>
      </c>
      <c r="F7538" s="1" t="s">
        <v>1252</v>
      </c>
      <c r="G7538">
        <v>2020</v>
      </c>
      <c r="H7538">
        <v>2020</v>
      </c>
      <c r="I7538">
        <v>75744</v>
      </c>
      <c r="L7538">
        <f>IF(ISNUMBER(SEARCH("migliaia",istat[[#This Row],[Variabile]])),istat[[#This Row],[Value]]*1000,istat[[#This Row],[Value]])</f>
        <v>75744000</v>
      </c>
      <c r="M7538" t="b" cm="1">
        <f t="array" ref="M7538">_xlfn.IFS(istat[[#This Row],[Flag Codes]]="c",FALSE,istat[[#This Row],[Ateco 2007]]="TOTALE",FALSE,TRUE,TRUE)</f>
        <v>1</v>
      </c>
      <c r="N7538" t="str">
        <f>istat[[#This Row],[ATECO_2007]]&amp;" "&amp;LEFT(istat[[#This Row],[Ateco 2007]],IFERROR(FIND("(",istat[[#This Row],[Ateco 2007]])-2,LEN(istat[[#This Row],[Ateco 2007]])))</f>
        <v>3103 fabbricazione di materassi</v>
      </c>
      <c r="O7538">
        <f>IFERROR(FIND("(",istat[[#This Row],[Variabile]])-2,LEN(istat[[#This Row],[Variabile]]))</f>
        <v>23</v>
      </c>
      <c r="P7538" t="str">
        <f>LEFT(istat[[#This Row],[Variabile]],istat[[#This Row],[unique_id_variable_text_num_char]])</f>
        <v>margine operativo lordo</v>
      </c>
      <c r="Q7538" t="str">
        <f>istat[[#This Row],[unique_id_ateco_text]]&amp;": "&amp;istat[[#This Row],[unique_id_variable_text]]</f>
        <v>3103 fabbricazione di materassi: margine operativo lordo</v>
      </c>
    </row>
    <row r="7539" spans="1:17" x14ac:dyDescent="0.35">
      <c r="A7539" s="1" t="s">
        <v>11</v>
      </c>
      <c r="B7539" s="1" t="s">
        <v>12</v>
      </c>
      <c r="C7539" s="1" t="s">
        <v>95</v>
      </c>
      <c r="D7539" s="1" t="s">
        <v>96</v>
      </c>
      <c r="E7539" s="1" t="s">
        <v>1251</v>
      </c>
      <c r="F7539" s="1" t="s">
        <v>1252</v>
      </c>
      <c r="G7539">
        <v>2020</v>
      </c>
      <c r="H7539">
        <v>2020</v>
      </c>
      <c r="I7539">
        <v>4429</v>
      </c>
      <c r="L7539">
        <f>IF(ISNUMBER(SEARCH("migliaia",istat[[#This Row],[Variabile]])),istat[[#This Row],[Value]]*1000,istat[[#This Row],[Value]])</f>
        <v>4429</v>
      </c>
      <c r="M7539" t="b" cm="1">
        <f t="array" ref="M7539">_xlfn.IFS(istat[[#This Row],[Flag Codes]]="c",FALSE,istat[[#This Row],[Ateco 2007]]="TOTALE",FALSE,TRUE,TRUE)</f>
        <v>1</v>
      </c>
      <c r="N7539" t="str">
        <f>istat[[#This Row],[ATECO_2007]]&amp;" "&amp;LEFT(istat[[#This Row],[Ateco 2007]],IFERROR(FIND("(",istat[[#This Row],[Ateco 2007]])-2,LEN(istat[[#This Row],[Ateco 2007]])))</f>
        <v>3103 fabbricazione di materassi</v>
      </c>
      <c r="O7539">
        <f>IFERROR(FIND("(",istat[[#This Row],[Variabile]])-2,LEN(istat[[#This Row],[Variabile]]))</f>
        <v>21</v>
      </c>
      <c r="P7539" t="str">
        <f>LEFT(istat[[#This Row],[Variabile]],istat[[#This Row],[unique_id_variable_text_num_char]])</f>
        <v>lavoratori dipendenti</v>
      </c>
      <c r="Q7539" t="str">
        <f>istat[[#This Row],[unique_id_ateco_text]]&amp;": "&amp;istat[[#This Row],[unique_id_variable_text]]</f>
        <v>3103 fabbricazione di materassi: lavoratori dipendenti</v>
      </c>
    </row>
    <row r="7540" spans="1:17" x14ac:dyDescent="0.35">
      <c r="A7540" s="1" t="s">
        <v>11</v>
      </c>
      <c r="B7540" s="1" t="s">
        <v>12</v>
      </c>
      <c r="C7540" s="1" t="s">
        <v>69</v>
      </c>
      <c r="D7540" s="1" t="s">
        <v>70</v>
      </c>
      <c r="E7540" s="1" t="s">
        <v>1253</v>
      </c>
      <c r="F7540" s="1" t="s">
        <v>1254</v>
      </c>
      <c r="G7540">
        <v>2020</v>
      </c>
      <c r="H7540">
        <v>2020</v>
      </c>
      <c r="I7540">
        <v>12968237</v>
      </c>
      <c r="L7540">
        <f>IF(ISNUMBER(SEARCH("migliaia",istat[[#This Row],[Variabile]])),istat[[#This Row],[Value]]*1000,istat[[#This Row],[Value]])</f>
        <v>12968237000</v>
      </c>
      <c r="M7540" t="b" cm="1">
        <f t="array" ref="M7540">_xlfn.IFS(istat[[#This Row],[Flag Codes]]="c",FALSE,istat[[#This Row],[Ateco 2007]]="TOTALE",FALSE,TRUE,TRUE)</f>
        <v>1</v>
      </c>
      <c r="N7540" t="str">
        <f>istat[[#This Row],[ATECO_2007]]&amp;" "&amp;LEFT(istat[[#This Row],[Ateco 2007]],IFERROR(FIND("(",istat[[#This Row],[Ateco 2007]])-2,LEN(istat[[#This Row],[Ateco 2007]])))</f>
        <v>3109 fabbricazione di altri mobili</v>
      </c>
      <c r="O7540">
        <f>IFERROR(FIND("(",istat[[#This Row],[Variabile]])-2,LEN(istat[[#This Row],[Variabile]]))</f>
        <v>9</v>
      </c>
      <c r="P7540" t="str">
        <f>LEFT(istat[[#This Row],[Variabile]],istat[[#This Row],[unique_id_variable_text_num_char]])</f>
        <v>fatturato</v>
      </c>
      <c r="Q7540" t="str">
        <f>istat[[#This Row],[unique_id_ateco_text]]&amp;": "&amp;istat[[#This Row],[unique_id_variable_text]]</f>
        <v>3109 fabbricazione di altri mobili: fatturato</v>
      </c>
    </row>
    <row r="7541" spans="1:17" x14ac:dyDescent="0.35">
      <c r="A7541" s="1" t="s">
        <v>11</v>
      </c>
      <c r="B7541" s="1" t="s">
        <v>12</v>
      </c>
      <c r="C7541" s="1" t="s">
        <v>81</v>
      </c>
      <c r="D7541" s="1" t="s">
        <v>82</v>
      </c>
      <c r="E7541" s="1" t="s">
        <v>1358</v>
      </c>
      <c r="F7541" s="1" t="s">
        <v>1359</v>
      </c>
      <c r="G7541">
        <v>2020</v>
      </c>
      <c r="H7541">
        <v>2020</v>
      </c>
      <c r="I7541">
        <v>285044</v>
      </c>
      <c r="L7541">
        <f>IF(ISNUMBER(SEARCH("migliaia",istat[[#This Row],[Variabile]])),istat[[#This Row],[Value]]*1000,istat[[#This Row],[Value]])</f>
        <v>285044000</v>
      </c>
      <c r="M7541" t="b" cm="1">
        <f t="array" ref="M7541">_xlfn.IFS(istat[[#This Row],[Flag Codes]]="c",FALSE,istat[[#This Row],[Ateco 2007]]="TOTALE",FALSE,TRUE,TRUE)</f>
        <v>1</v>
      </c>
      <c r="N754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541">
        <f>IFERROR(FIND("(",istat[[#This Row],[Variabile]])-2,LEN(istat[[#This Row],[Variabile]]))</f>
        <v>19</v>
      </c>
      <c r="P7541" t="str">
        <f>LEFT(istat[[#This Row],[Variabile]],istat[[#This Row],[unique_id_variable_text_num_char]])</f>
        <v>costi del personale</v>
      </c>
      <c r="Q7541" t="str">
        <f>istat[[#This Row],[unique_id_ateco_text]]&amp;": "&amp;istat[[#This Row],[unique_id_variable_text]]</f>
        <v>3313 riparazione e manutenzione di apparecchiature elettroniche ed ottiche: costi del personale</v>
      </c>
    </row>
    <row r="7542" spans="1:17" x14ac:dyDescent="0.35">
      <c r="A7542" s="1" t="s">
        <v>11</v>
      </c>
      <c r="B7542" s="1" t="s">
        <v>12</v>
      </c>
      <c r="C7542" s="1" t="s">
        <v>85</v>
      </c>
      <c r="D7542" s="1" t="s">
        <v>86</v>
      </c>
      <c r="E7542" s="1" t="s">
        <v>1257</v>
      </c>
      <c r="F7542" s="1" t="s">
        <v>1258</v>
      </c>
      <c r="G7542">
        <v>2020</v>
      </c>
      <c r="H7542">
        <v>2020</v>
      </c>
      <c r="I7542">
        <v>197897</v>
      </c>
      <c r="L7542">
        <f>IF(ISNUMBER(SEARCH("migliaia",istat[[#This Row],[Variabile]])),istat[[#This Row],[Value]]*1000,istat[[#This Row],[Value]])</f>
        <v>197897000</v>
      </c>
      <c r="M7542" t="b" cm="1">
        <f t="array" ref="M7542">_xlfn.IFS(istat[[#This Row],[Flag Codes]]="c",FALSE,istat[[#This Row],[Ateco 2007]]="TOTALE",FALSE,TRUE,TRUE)</f>
        <v>1</v>
      </c>
      <c r="N7542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2">
        <f>IFERROR(FIND("(",istat[[#This Row],[Variabile]])-2,LEN(istat[[#This Row],[Variabile]]))</f>
        <v>17</v>
      </c>
      <c r="P7542" t="str">
        <f>LEFT(istat[[#This Row],[Variabile]],istat[[#This Row],[unique_id_variable_text_num_char]])</f>
        <v>salari e stipendi</v>
      </c>
      <c r="Q7542" t="str">
        <f>istat[[#This Row],[unique_id_ateco_text]]&amp;": "&amp;istat[[#This Row],[unique_id_variable_text]]</f>
        <v>3315 riparazione e manutenzione di navi e imbarcazioni: salari e stipendi</v>
      </c>
    </row>
    <row r="7543" spans="1:17" x14ac:dyDescent="0.35">
      <c r="A7543" s="1" t="s">
        <v>11</v>
      </c>
      <c r="B7543" s="1" t="s">
        <v>12</v>
      </c>
      <c r="C7543" s="1" t="s">
        <v>87</v>
      </c>
      <c r="D7543" s="1" t="s">
        <v>88</v>
      </c>
      <c r="E7543" s="1" t="s">
        <v>1257</v>
      </c>
      <c r="F7543" s="1" t="s">
        <v>1258</v>
      </c>
      <c r="G7543">
        <v>2020</v>
      </c>
      <c r="H7543">
        <v>2020</v>
      </c>
      <c r="I7543">
        <v>162220</v>
      </c>
      <c r="L7543">
        <f>IF(ISNUMBER(SEARCH("migliaia",istat[[#This Row],[Variabile]])),istat[[#This Row],[Value]]*1000,istat[[#This Row],[Value]])</f>
        <v>162220000</v>
      </c>
      <c r="M7543" t="b" cm="1">
        <f t="array" ref="M7543">_xlfn.IFS(istat[[#This Row],[Flag Codes]]="c",FALSE,istat[[#This Row],[Ateco 2007]]="TOTALE",FALSE,TRUE,TRUE)</f>
        <v>1</v>
      </c>
      <c r="N754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543">
        <f>IFERROR(FIND("(",istat[[#This Row],[Variabile]])-2,LEN(istat[[#This Row],[Variabile]]))</f>
        <v>36</v>
      </c>
      <c r="P7543" t="str">
        <f>LEFT(istat[[#This Row],[Variabile]],istat[[#This Row],[unique_id_variable_text_num_char]])</f>
        <v>investimenti lordi in beni materiali</v>
      </c>
      <c r="Q7543" t="str">
        <f>istat[[#This Row],[unique_id_ateco_text]]&amp;": "&amp;istat[[#This Row],[unique_id_variable_text]]</f>
        <v>3315 riparazione e manutenzione di navi e imbarcazioni: investimenti lordi in beni materiali</v>
      </c>
    </row>
    <row r="7544" spans="1:17" x14ac:dyDescent="0.35">
      <c r="A7544" s="1" t="s">
        <v>11</v>
      </c>
      <c r="B7544" s="1" t="s">
        <v>12</v>
      </c>
      <c r="C7544" s="1" t="s">
        <v>81</v>
      </c>
      <c r="D7544" s="1" t="s">
        <v>82</v>
      </c>
      <c r="E7544" s="1" t="s">
        <v>1259</v>
      </c>
      <c r="F7544" s="1" t="s">
        <v>1260</v>
      </c>
      <c r="G7544">
        <v>2020</v>
      </c>
      <c r="H7544">
        <v>2020</v>
      </c>
      <c r="I7544">
        <v>84593</v>
      </c>
      <c r="L7544">
        <f>IF(ISNUMBER(SEARCH("migliaia",istat[[#This Row],[Variabile]])),istat[[#This Row],[Value]]*1000,istat[[#This Row],[Value]])</f>
        <v>84593000</v>
      </c>
      <c r="M7544" t="b" cm="1">
        <f t="array" ref="M7544">_xlfn.IFS(istat[[#This Row],[Flag Codes]]="c",FALSE,istat[[#This Row],[Ateco 2007]]="TOTALE",FALSE,TRUE,TRUE)</f>
        <v>1</v>
      </c>
      <c r="N754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544">
        <f>IFERROR(FIND("(",istat[[#This Row],[Variabile]])-2,LEN(istat[[#This Row],[Variabile]]))</f>
        <v>19</v>
      </c>
      <c r="P7544" t="str">
        <f>LEFT(istat[[#This Row],[Variabile]],istat[[#This Row],[unique_id_variable_text_num_char]])</f>
        <v>costi del personale</v>
      </c>
      <c r="Q7544" t="str">
        <f>istat[[#This Row],[unique_id_ateco_text]]&amp;": "&amp;istat[[#This Row],[unique_id_variable_text]]</f>
        <v>3316 riparazione e manutenzione di aeromobili e di veicoli spaziali: costi del personale</v>
      </c>
    </row>
    <row r="7545" spans="1:17" x14ac:dyDescent="0.35">
      <c r="A7545" s="1" t="s">
        <v>11</v>
      </c>
      <c r="B7545" s="1" t="s">
        <v>12</v>
      </c>
      <c r="C7545" s="1" t="s">
        <v>71</v>
      </c>
      <c r="D7545" s="1" t="s">
        <v>72</v>
      </c>
      <c r="E7545" s="1" t="s">
        <v>1192</v>
      </c>
      <c r="F7545" s="1" t="s">
        <v>90</v>
      </c>
      <c r="G7545">
        <v>2020</v>
      </c>
      <c r="H7545">
        <v>2020</v>
      </c>
      <c r="I7545">
        <v>465026</v>
      </c>
      <c r="L7545">
        <f>IF(ISNUMBER(SEARCH("migliaia",istat[[#This Row],[Variabile]])),istat[[#This Row],[Value]]*1000,istat[[#This Row],[Value]])</f>
        <v>465026000</v>
      </c>
      <c r="M7545" t="b" cm="1">
        <f t="array" ref="M7545">_xlfn.IFS(istat[[#This Row],[Flag Codes]]="c",FALSE,istat[[#This Row],[Ateco 2007]]="TOTALE",FALSE,TRUE,TRUE)</f>
        <v>1</v>
      </c>
      <c r="N7545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5">
        <f>IFERROR(FIND("(",istat[[#This Row],[Variabile]])-2,LEN(istat[[#This Row],[Variabile]]))</f>
        <v>23</v>
      </c>
      <c r="P7545" t="str">
        <f>LEFT(istat[[#This Row],[Variabile]],istat[[#This Row],[unique_id_variable_text_num_char]])</f>
        <v>valore della produzione</v>
      </c>
      <c r="Q7545" t="str">
        <f>istat[[#This Row],[unique_id_ateco_text]]&amp;": "&amp;istat[[#This Row],[unique_id_variable_text]]</f>
        <v>910 attività di biblioteche, archivi, musei ed altre attività culturali: valore della produzione</v>
      </c>
    </row>
    <row r="7546" spans="1:17" x14ac:dyDescent="0.35">
      <c r="A7546" s="1" t="s">
        <v>11</v>
      </c>
      <c r="B7546" s="1" t="s">
        <v>12</v>
      </c>
      <c r="C7546" s="1" t="s">
        <v>77</v>
      </c>
      <c r="D7546" s="1" t="s">
        <v>78</v>
      </c>
      <c r="E7546" s="1" t="s">
        <v>1192</v>
      </c>
      <c r="F7546" s="1" t="s">
        <v>90</v>
      </c>
      <c r="G7546">
        <v>2020</v>
      </c>
      <c r="H7546">
        <v>2020</v>
      </c>
      <c r="I7546">
        <v>5081</v>
      </c>
      <c r="L7546">
        <f>IF(ISNUMBER(SEARCH("migliaia",istat[[#This Row],[Variabile]])),istat[[#This Row],[Value]]*1000,istat[[#This Row],[Value]])</f>
        <v>5081000</v>
      </c>
      <c r="M7546" t="b" cm="1">
        <f t="array" ref="M7546">_xlfn.IFS(istat[[#This Row],[Flag Codes]]="c",FALSE,istat[[#This Row],[Ateco 2007]]="TOTALE",FALSE,TRUE,TRUE)</f>
        <v>1</v>
      </c>
      <c r="N7546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6">
        <f>IFERROR(FIND("(",istat[[#This Row],[Variabile]])-2,LEN(istat[[#This Row],[Variabile]]))</f>
        <v>23</v>
      </c>
      <c r="P7546" t="str">
        <f>LEFT(istat[[#This Row],[Variabile]],istat[[#This Row],[unique_id_variable_text_num_char]])</f>
        <v>margine operativo lordo</v>
      </c>
      <c r="Q7546" t="str">
        <f>istat[[#This Row],[unique_id_ateco_text]]&amp;": "&amp;istat[[#This Row],[unique_id_variable_text]]</f>
        <v>910 attività di biblioteche, archivi, musei ed altre attività culturali: margine operativo lordo</v>
      </c>
    </row>
    <row r="7547" spans="1:17" x14ac:dyDescent="0.35">
      <c r="A7547" s="1" t="s">
        <v>11</v>
      </c>
      <c r="B7547" s="1" t="s">
        <v>12</v>
      </c>
      <c r="C7547" s="1" t="s">
        <v>95</v>
      </c>
      <c r="D7547" s="1" t="s">
        <v>96</v>
      </c>
      <c r="E7547" s="1" t="s">
        <v>1192</v>
      </c>
      <c r="F7547" s="1" t="s">
        <v>90</v>
      </c>
      <c r="G7547">
        <v>2020</v>
      </c>
      <c r="H7547">
        <v>2020</v>
      </c>
      <c r="I7547">
        <v>10821</v>
      </c>
      <c r="L7547">
        <f>IF(ISNUMBER(SEARCH("migliaia",istat[[#This Row],[Variabile]])),istat[[#This Row],[Value]]*1000,istat[[#This Row],[Value]])</f>
        <v>10821</v>
      </c>
      <c r="M7547" t="b" cm="1">
        <f t="array" ref="M7547">_xlfn.IFS(istat[[#This Row],[Flag Codes]]="c",FALSE,istat[[#This Row],[Ateco 2007]]="TOTALE",FALSE,TRUE,TRUE)</f>
        <v>1</v>
      </c>
      <c r="N7547" t="str">
        <f>istat[[#This Row],[ATECO_2007]]&amp;" "&amp;LEFT(istat[[#This Row],[Ateco 2007]],IFERROR(FIND("(",istat[[#This Row],[Ateco 2007]])-2,LEN(istat[[#This Row],[Ateco 2007]])))</f>
        <v>910 attività di biblioteche, archivi, musei ed altre attività culturali</v>
      </c>
      <c r="O7547">
        <f>IFERROR(FIND("(",istat[[#This Row],[Variabile]])-2,LEN(istat[[#This Row],[Variabile]]))</f>
        <v>21</v>
      </c>
      <c r="P7547" t="str">
        <f>LEFT(istat[[#This Row],[Variabile]],istat[[#This Row],[unique_id_variable_text_num_char]])</f>
        <v>lavoratori dipendenti</v>
      </c>
      <c r="Q7547" t="str">
        <f>istat[[#This Row],[unique_id_ateco_text]]&amp;": "&amp;istat[[#This Row],[unique_id_variable_text]]</f>
        <v>910 attività di biblioteche, archivi, musei ed altre attività culturali: lavoratori dipendenti</v>
      </c>
    </row>
    <row r="7548" spans="1:17" x14ac:dyDescent="0.35">
      <c r="A7548" s="1" t="s">
        <v>11</v>
      </c>
      <c r="B7548" s="1" t="s">
        <v>12</v>
      </c>
      <c r="C7548" s="1" t="s">
        <v>71</v>
      </c>
      <c r="D7548" s="1" t="s">
        <v>72</v>
      </c>
      <c r="E7548" s="1" t="s">
        <v>1193</v>
      </c>
      <c r="F7548" s="1" t="s">
        <v>1194</v>
      </c>
      <c r="G7548">
        <v>2020</v>
      </c>
      <c r="H7548">
        <v>2020</v>
      </c>
      <c r="I7548">
        <v>1915839</v>
      </c>
      <c r="L7548">
        <f>IF(ISNUMBER(SEARCH("migliaia",istat[[#This Row],[Variabile]])),istat[[#This Row],[Value]]*1000,istat[[#This Row],[Value]])</f>
        <v>1915839000</v>
      </c>
      <c r="M7548" t="b" cm="1">
        <f t="array" ref="M7548">_xlfn.IFS(istat[[#This Row],[Flag Codes]]="c",FALSE,istat[[#This Row],[Ateco 2007]]="TOTALE",FALSE,TRUE,TRUE)</f>
        <v>1</v>
      </c>
      <c r="N7548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8">
        <f>IFERROR(FIND("(",istat[[#This Row],[Variabile]])-2,LEN(istat[[#This Row],[Variabile]]))</f>
        <v>23</v>
      </c>
      <c r="P7548" t="str">
        <f>LEFT(istat[[#This Row],[Variabile]],istat[[#This Row],[unique_id_variable_text_num_char]])</f>
        <v>valore della produzione</v>
      </c>
      <c r="Q7548" t="str">
        <f>istat[[#This Row],[unique_id_ateco_text]]&amp;": "&amp;istat[[#This Row],[unique_id_variable_text]]</f>
        <v>932 attività ricreative e di divertimento: valore della produzione</v>
      </c>
    </row>
    <row r="7549" spans="1:17" x14ac:dyDescent="0.35">
      <c r="A7549" s="1" t="s">
        <v>11</v>
      </c>
      <c r="B7549" s="1" t="s">
        <v>12</v>
      </c>
      <c r="C7549" s="1" t="s">
        <v>95</v>
      </c>
      <c r="D7549" s="1" t="s">
        <v>96</v>
      </c>
      <c r="E7549" s="1" t="s">
        <v>1193</v>
      </c>
      <c r="F7549" s="1" t="s">
        <v>1194</v>
      </c>
      <c r="G7549">
        <v>2020</v>
      </c>
      <c r="H7549">
        <v>2020</v>
      </c>
      <c r="I7549">
        <v>28669</v>
      </c>
      <c r="L7549">
        <f>IF(ISNUMBER(SEARCH("migliaia",istat[[#This Row],[Variabile]])),istat[[#This Row],[Value]]*1000,istat[[#This Row],[Value]])</f>
        <v>28669</v>
      </c>
      <c r="M7549" t="b" cm="1">
        <f t="array" ref="M7549">_xlfn.IFS(istat[[#This Row],[Flag Codes]]="c",FALSE,istat[[#This Row],[Ateco 2007]]="TOTALE",FALSE,TRUE,TRUE)</f>
        <v>1</v>
      </c>
      <c r="N7549" t="str">
        <f>istat[[#This Row],[ATECO_2007]]&amp;" "&amp;LEFT(istat[[#This Row],[Ateco 2007]],IFERROR(FIND("(",istat[[#This Row],[Ateco 2007]])-2,LEN(istat[[#This Row],[Ateco 2007]])))</f>
        <v>932 attività ricreative e di divertimento</v>
      </c>
      <c r="O7549">
        <f>IFERROR(FIND("(",istat[[#This Row],[Variabile]])-2,LEN(istat[[#This Row],[Variabile]]))</f>
        <v>21</v>
      </c>
      <c r="P7549" t="str">
        <f>LEFT(istat[[#This Row],[Variabile]],istat[[#This Row],[unique_id_variable_text_num_char]])</f>
        <v>lavoratori dipendenti</v>
      </c>
      <c r="Q7549" t="str">
        <f>istat[[#This Row],[unique_id_ateco_text]]&amp;": "&amp;istat[[#This Row],[unique_id_variable_text]]</f>
        <v>932 attività ricreative e di divertimento: lavoratori dipendenti</v>
      </c>
    </row>
    <row r="7550" spans="1:17" x14ac:dyDescent="0.35">
      <c r="A7550" s="1" t="s">
        <v>11</v>
      </c>
      <c r="B7550" s="1" t="s">
        <v>12</v>
      </c>
      <c r="C7550" s="1" t="s">
        <v>69</v>
      </c>
      <c r="D7550" s="1" t="s">
        <v>70</v>
      </c>
      <c r="E7550" s="1" t="s">
        <v>1339</v>
      </c>
      <c r="F7550" s="1" t="s">
        <v>402</v>
      </c>
      <c r="G7550">
        <v>2020</v>
      </c>
      <c r="H7550">
        <v>2020</v>
      </c>
      <c r="I7550">
        <v>2647331</v>
      </c>
      <c r="L7550">
        <f>IF(ISNUMBER(SEARCH("migliaia",istat[[#This Row],[Variabile]])),istat[[#This Row],[Value]]*1000,istat[[#This Row],[Value]])</f>
        <v>2647331000</v>
      </c>
      <c r="M7550" t="b" cm="1">
        <f t="array" ref="M7550">_xlfn.IFS(istat[[#This Row],[Flag Codes]]="c",FALSE,istat[[#This Row],[Ateco 2007]]="TOTALE",FALSE,TRUE,TRUE)</f>
        <v>1</v>
      </c>
      <c r="N7550" t="str">
        <f>istat[[#This Row],[ATECO_2007]]&amp;" "&amp;LEFT(istat[[#This Row],[Ateco 2007]],IFERROR(FIND("(",istat[[#This Row],[Ateco 2007]])-2,LEN(istat[[#This Row],[Ateco 2007]])))</f>
        <v>0620 estrazione di gas naturale</v>
      </c>
      <c r="O7550">
        <f>IFERROR(FIND("(",istat[[#This Row],[Variabile]])-2,LEN(istat[[#This Row],[Variabile]]))</f>
        <v>9</v>
      </c>
      <c r="P7550" t="str">
        <f>LEFT(istat[[#This Row],[Variabile]],istat[[#This Row],[unique_id_variable_text_num_char]])</f>
        <v>fatturato</v>
      </c>
      <c r="Q7550" t="str">
        <f>istat[[#This Row],[unique_id_ateco_text]]&amp;": "&amp;istat[[#This Row],[unique_id_variable_text]]</f>
        <v>0620 estrazione di gas naturale: fatturato</v>
      </c>
    </row>
    <row r="7551" spans="1:17" x14ac:dyDescent="0.35">
      <c r="A7551" s="1" t="s">
        <v>11</v>
      </c>
      <c r="B7551" s="1" t="s">
        <v>12</v>
      </c>
      <c r="C7551" s="1" t="s">
        <v>73</v>
      </c>
      <c r="D7551" s="1" t="s">
        <v>74</v>
      </c>
      <c r="E7551" s="1" t="s">
        <v>1339</v>
      </c>
      <c r="F7551" s="1" t="s">
        <v>402</v>
      </c>
      <c r="G7551">
        <v>2020</v>
      </c>
      <c r="H7551">
        <v>2020</v>
      </c>
      <c r="I7551">
        <v>546248</v>
      </c>
      <c r="L7551">
        <f>IF(ISNUMBER(SEARCH("migliaia",istat[[#This Row],[Variabile]])),istat[[#This Row],[Value]]*1000,istat[[#This Row],[Value]])</f>
        <v>546248000</v>
      </c>
      <c r="M7551" t="b" cm="1">
        <f t="array" ref="M7551">_xlfn.IFS(istat[[#This Row],[Flag Codes]]="c",FALSE,istat[[#This Row],[Ateco 2007]]="TOTALE",FALSE,TRUE,TRUE)</f>
        <v>1</v>
      </c>
      <c r="N7551" t="str">
        <f>istat[[#This Row],[ATECO_2007]]&amp;" "&amp;LEFT(istat[[#This Row],[Ateco 2007]],IFERROR(FIND("(",istat[[#This Row],[Ateco 2007]])-2,LEN(istat[[#This Row],[Ateco 2007]])))</f>
        <v>0620 estrazione di gas naturale</v>
      </c>
      <c r="O7551">
        <f>IFERROR(FIND("(",istat[[#This Row],[Variabile]])-2,LEN(istat[[#This Row],[Variabile]]))</f>
        <v>36</v>
      </c>
      <c r="P7551" t="str">
        <f>LEFT(istat[[#This Row],[Variabile]],istat[[#This Row],[unique_id_variable_text_num_char]])</f>
        <v>valore aggiunto al costo dei fattori</v>
      </c>
      <c r="Q7551" t="str">
        <f>istat[[#This Row],[unique_id_ateco_text]]&amp;": "&amp;istat[[#This Row],[unique_id_variable_text]]</f>
        <v>0620 estrazione di gas naturale: valore aggiunto al costo dei fattori</v>
      </c>
    </row>
    <row r="7552" spans="1:17" x14ac:dyDescent="0.35">
      <c r="A7552" s="1" t="s">
        <v>11</v>
      </c>
      <c r="B7552" s="1" t="s">
        <v>12</v>
      </c>
      <c r="C7552" s="1" t="s">
        <v>101</v>
      </c>
      <c r="D7552" s="1" t="s">
        <v>102</v>
      </c>
      <c r="E7552" s="1" t="s">
        <v>1339</v>
      </c>
      <c r="F7552" s="1" t="s">
        <v>402</v>
      </c>
      <c r="G7552">
        <v>2020</v>
      </c>
      <c r="H7552">
        <v>2020</v>
      </c>
      <c r="I7552">
        <v>2551</v>
      </c>
      <c r="L7552">
        <f>IF(ISNUMBER(SEARCH("migliaia",istat[[#This Row],[Variabile]])),istat[[#This Row],[Value]]*1000,istat[[#This Row],[Value]])</f>
        <v>2551000</v>
      </c>
      <c r="M7552" t="b" cm="1">
        <f t="array" ref="M7552">_xlfn.IFS(istat[[#This Row],[Flag Codes]]="c",FALSE,istat[[#This Row],[Ateco 2007]]="TOTALE",FALSE,TRUE,TRUE)</f>
        <v>1</v>
      </c>
      <c r="N7552" t="str">
        <f>istat[[#This Row],[ATECO_2007]]&amp;" "&amp;LEFT(istat[[#This Row],[Ateco 2007]],IFERROR(FIND("(",istat[[#This Row],[Ateco 2007]])-2,LEN(istat[[#This Row],[Ateco 2007]])))</f>
        <v>0620 estrazione di gas naturale</v>
      </c>
      <c r="O7552">
        <f>IFERROR(FIND("(",istat[[#This Row],[Variabile]])-2,LEN(istat[[#This Row],[Variabile]]))</f>
        <v>27</v>
      </c>
      <c r="P7552" t="str">
        <f>LEFT(istat[[#This Row],[Variabile]],istat[[#This Row],[unique_id_variable_text_num_char]])</f>
        <v>ore lavorate dai dipendenti</v>
      </c>
      <c r="Q7552" t="str">
        <f>istat[[#This Row],[unique_id_ateco_text]]&amp;": "&amp;istat[[#This Row],[unique_id_variable_text]]</f>
        <v>0620 estrazione di gas naturale: ore lavorate dai dipendenti</v>
      </c>
    </row>
    <row r="7553" spans="1:17" x14ac:dyDescent="0.35">
      <c r="A7553" s="1" t="s">
        <v>11</v>
      </c>
      <c r="B7553" s="1" t="s">
        <v>12</v>
      </c>
      <c r="C7553" s="1" t="s">
        <v>79</v>
      </c>
      <c r="D7553" s="1" t="s">
        <v>80</v>
      </c>
      <c r="E7553" s="1" t="s">
        <v>1195</v>
      </c>
      <c r="F7553" s="1" t="s">
        <v>301</v>
      </c>
      <c r="G7553">
        <v>2020</v>
      </c>
      <c r="H7553">
        <v>2020</v>
      </c>
      <c r="I7553">
        <v>0</v>
      </c>
      <c r="L7553">
        <f>IF(ISNUMBER(SEARCH("migliaia",istat[[#This Row],[Variabile]])),istat[[#This Row],[Value]]*1000,istat[[#This Row],[Value]])</f>
        <v>0</v>
      </c>
      <c r="M7553" t="b" cm="1">
        <f t="array" ref="M7553">_xlfn.IFS(istat[[#This Row],[Flag Codes]]="c",FALSE,istat[[#This Row],[Ateco 2007]]="TOTALE",FALSE,TRUE,TRUE)</f>
        <v>1</v>
      </c>
      <c r="N7553" t="str">
        <f>istat[[#This Row],[ATECO_2007]]&amp;" "&amp;LEFT(istat[[#This Row],[Ateco 2007]],IFERROR(FIND("(",istat[[#This Row],[Ateco 2007]])-2,LEN(istat[[#This Row],[Ateco 2007]])))</f>
        <v>0710 estrazione di minerali metalliferi ferrosi</v>
      </c>
      <c r="O7553">
        <f>IFERROR(FIND("(",istat[[#This Row],[Variabile]])-2,LEN(istat[[#This Row],[Variabile]]))</f>
        <v>26</v>
      </c>
      <c r="P7553" t="str">
        <f>LEFT(istat[[#This Row],[Variabile]],istat[[#This Row],[unique_id_variable_text_num_char]])</f>
        <v>acquisto di beni e servizi</v>
      </c>
      <c r="Q7553" t="str">
        <f>istat[[#This Row],[unique_id_ateco_text]]&amp;": "&amp;istat[[#This Row],[unique_id_variable_text]]</f>
        <v>0710 estrazione di minerali metalliferi ferrosi: acquisto di beni e servizi</v>
      </c>
    </row>
    <row r="7554" spans="1:17" x14ac:dyDescent="0.35">
      <c r="A7554" s="1" t="s">
        <v>11</v>
      </c>
      <c r="B7554" s="1" t="s">
        <v>12</v>
      </c>
      <c r="C7554" s="1" t="s">
        <v>71</v>
      </c>
      <c r="D7554" s="1" t="s">
        <v>72</v>
      </c>
      <c r="E7554" s="1" t="s">
        <v>1196</v>
      </c>
      <c r="F7554" s="1" t="s">
        <v>1197</v>
      </c>
      <c r="G7554">
        <v>2020</v>
      </c>
      <c r="H7554">
        <v>2020</v>
      </c>
      <c r="I7554">
        <v>0</v>
      </c>
      <c r="L7554">
        <f>IF(ISNUMBER(SEARCH("migliaia",istat[[#This Row],[Variabile]])),istat[[#This Row],[Value]]*1000,istat[[#This Row],[Value]])</f>
        <v>0</v>
      </c>
      <c r="M7554" t="b" cm="1">
        <f t="array" ref="M7554">_xlfn.IFS(istat[[#This Row],[Flag Codes]]="c",FALSE,istat[[#This Row],[Ateco 2007]]="TOTALE",FALSE,TRUE,TRUE)</f>
        <v>1</v>
      </c>
      <c r="N7554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4">
        <f>IFERROR(FIND("(",istat[[#This Row],[Variabile]])-2,LEN(istat[[#This Row],[Variabile]]))</f>
        <v>23</v>
      </c>
      <c r="P7554" t="str">
        <f>LEFT(istat[[#This Row],[Variabile]],istat[[#This Row],[unique_id_variable_text_num_char]])</f>
        <v>valore della produzione</v>
      </c>
      <c r="Q7554" t="str">
        <f>istat[[#This Row],[unique_id_ateco_text]]&amp;": "&amp;istat[[#This Row],[unique_id_variable_text]]</f>
        <v>0721 estrazione di minerali di uranio e di torio: valore della produzione</v>
      </c>
    </row>
    <row r="7555" spans="1:17" x14ac:dyDescent="0.35">
      <c r="A7555" s="1" t="s">
        <v>11</v>
      </c>
      <c r="B7555" s="1" t="s">
        <v>12</v>
      </c>
      <c r="C7555" s="1" t="s">
        <v>77</v>
      </c>
      <c r="D7555" s="1" t="s">
        <v>78</v>
      </c>
      <c r="E7555" s="1" t="s">
        <v>1196</v>
      </c>
      <c r="F7555" s="1" t="s">
        <v>1197</v>
      </c>
      <c r="G7555">
        <v>2020</v>
      </c>
      <c r="H7555">
        <v>2020</v>
      </c>
      <c r="I7555">
        <v>0</v>
      </c>
      <c r="L7555">
        <f>IF(ISNUMBER(SEARCH("migliaia",istat[[#This Row],[Variabile]])),istat[[#This Row],[Value]]*1000,istat[[#This Row],[Value]])</f>
        <v>0</v>
      </c>
      <c r="M7555" t="b" cm="1">
        <f t="array" ref="M7555">_xlfn.IFS(istat[[#This Row],[Flag Codes]]="c",FALSE,istat[[#This Row],[Ateco 2007]]="TOTALE",FALSE,TRUE,TRUE)</f>
        <v>1</v>
      </c>
      <c r="N755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5">
        <f>IFERROR(FIND("(",istat[[#This Row],[Variabile]])-2,LEN(istat[[#This Row],[Variabile]]))</f>
        <v>23</v>
      </c>
      <c r="P7555" t="str">
        <f>LEFT(istat[[#This Row],[Variabile]],istat[[#This Row],[unique_id_variable_text_num_char]])</f>
        <v>margine operativo lordo</v>
      </c>
      <c r="Q7555" t="str">
        <f>istat[[#This Row],[unique_id_ateco_text]]&amp;": "&amp;istat[[#This Row],[unique_id_variable_text]]</f>
        <v>0721 estrazione di minerali di uranio e di torio: margine operativo lordo</v>
      </c>
    </row>
    <row r="7556" spans="1:17" x14ac:dyDescent="0.35">
      <c r="A7556" s="1" t="s">
        <v>11</v>
      </c>
      <c r="B7556" s="1" t="s">
        <v>12</v>
      </c>
      <c r="C7556" s="1" t="s">
        <v>95</v>
      </c>
      <c r="D7556" s="1" t="s">
        <v>96</v>
      </c>
      <c r="E7556" s="1" t="s">
        <v>1196</v>
      </c>
      <c r="F7556" s="1" t="s">
        <v>1197</v>
      </c>
      <c r="G7556">
        <v>2020</v>
      </c>
      <c r="H7556">
        <v>2020</v>
      </c>
      <c r="I7556">
        <v>0</v>
      </c>
      <c r="L7556">
        <f>IF(ISNUMBER(SEARCH("migliaia",istat[[#This Row],[Variabile]])),istat[[#This Row],[Value]]*1000,istat[[#This Row],[Value]])</f>
        <v>0</v>
      </c>
      <c r="M7556" t="b" cm="1">
        <f t="array" ref="M7556">_xlfn.IFS(istat[[#This Row],[Flag Codes]]="c",FALSE,istat[[#This Row],[Ateco 2007]]="TOTALE",FALSE,TRUE,TRUE)</f>
        <v>1</v>
      </c>
      <c r="N7556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7556">
        <f>IFERROR(FIND("(",istat[[#This Row],[Variabile]])-2,LEN(istat[[#This Row],[Variabile]]))</f>
        <v>21</v>
      </c>
      <c r="P7556" t="str">
        <f>LEFT(istat[[#This Row],[Variabile]],istat[[#This Row],[unique_id_variable_text_num_char]])</f>
        <v>lavoratori dipendenti</v>
      </c>
      <c r="Q7556" t="str">
        <f>istat[[#This Row],[unique_id_ateco_text]]&amp;": "&amp;istat[[#This Row],[unique_id_variable_text]]</f>
        <v>0721 estrazione di minerali di uranio e di torio: lavoratori dipendenti</v>
      </c>
    </row>
    <row r="7557" spans="1:17" x14ac:dyDescent="0.35">
      <c r="A7557" s="1" t="s">
        <v>11</v>
      </c>
      <c r="B7557" s="1" t="s">
        <v>12</v>
      </c>
      <c r="C7557" s="1" t="s">
        <v>87</v>
      </c>
      <c r="D7557" s="1" t="s">
        <v>88</v>
      </c>
      <c r="E7557" s="1" t="s">
        <v>1205</v>
      </c>
      <c r="F7557" s="1" t="s">
        <v>1206</v>
      </c>
      <c r="G7557">
        <v>2020</v>
      </c>
      <c r="H7557">
        <v>2020</v>
      </c>
      <c r="I7557">
        <v>217883</v>
      </c>
      <c r="L7557">
        <f>IF(ISNUMBER(SEARCH("migliaia",istat[[#This Row],[Variabile]])),istat[[#This Row],[Value]]*1000,istat[[#This Row],[Value]])</f>
        <v>217883000</v>
      </c>
      <c r="M7557" t="b" cm="1">
        <f t="array" ref="M7557">_xlfn.IFS(istat[[#This Row],[Flag Codes]]="c",FALSE,istat[[#This Row],[Ateco 2007]]="TOTALE",FALSE,TRUE,TRUE)</f>
        <v>1</v>
      </c>
      <c r="N755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557">
        <f>IFERROR(FIND("(",istat[[#This Row],[Variabile]])-2,LEN(istat[[#This Row],[Variabile]]))</f>
        <v>36</v>
      </c>
      <c r="P7557" t="str">
        <f>LEFT(istat[[#This Row],[Variabile]],istat[[#This Row],[unique_id_variable_text_num_char]])</f>
        <v>investimenti lordi in beni materiali</v>
      </c>
      <c r="Q7557" t="str">
        <f>istat[[#This Row],[unique_id_ateco_text]]&amp;": "&amp;istat[[#This Row],[unique_id_variable_text]]</f>
        <v>1623 fabbricazione di altri prodotti di carpenteria in legno e falegnameria per l'edilizia: investimenti lordi in beni materiali</v>
      </c>
    </row>
    <row r="7558" spans="1:17" x14ac:dyDescent="0.35">
      <c r="A7558" s="1" t="s">
        <v>11</v>
      </c>
      <c r="B7558" s="1" t="s">
        <v>12</v>
      </c>
      <c r="C7558" s="1" t="s">
        <v>79</v>
      </c>
      <c r="D7558" s="1" t="s">
        <v>80</v>
      </c>
      <c r="E7558" s="1" t="s">
        <v>1210</v>
      </c>
      <c r="F7558" s="1" t="s">
        <v>1211</v>
      </c>
      <c r="G7558">
        <v>2020</v>
      </c>
      <c r="H7558">
        <v>2020</v>
      </c>
      <c r="I7558">
        <v>1416142</v>
      </c>
      <c r="L7558">
        <f>IF(ISNUMBER(SEARCH("migliaia",istat[[#This Row],[Variabile]])),istat[[#This Row],[Value]]*1000,istat[[#This Row],[Value]])</f>
        <v>1416142000</v>
      </c>
      <c r="M7558" t="b" cm="1">
        <f t="array" ref="M7558">_xlfn.IFS(istat[[#This Row],[Flag Codes]]="c",FALSE,istat[[#This Row],[Ateco 2007]]="TOTALE",FALSE,TRUE,TRUE)</f>
        <v>1</v>
      </c>
      <c r="N755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8">
        <f>IFERROR(FIND("(",istat[[#This Row],[Variabile]])-2,LEN(istat[[#This Row],[Variabile]]))</f>
        <v>26</v>
      </c>
      <c r="P7558" t="str">
        <f>LEFT(istat[[#This Row],[Variabile]],istat[[#This Row],[unique_id_variable_text_num_char]])</f>
        <v>acquisto di beni e servizi</v>
      </c>
      <c r="Q7558" t="str">
        <f>istat[[#This Row],[unique_id_ateco_text]]&amp;": "&amp;istat[[#This Row],[unique_id_variable_text]]</f>
        <v>1624 fabbricazione di imballaggi in legno: acquisto di beni e servizi</v>
      </c>
    </row>
    <row r="7559" spans="1:17" x14ac:dyDescent="0.35">
      <c r="A7559" s="1" t="s">
        <v>11</v>
      </c>
      <c r="B7559" s="1" t="s">
        <v>12</v>
      </c>
      <c r="C7559" s="1" t="s">
        <v>81</v>
      </c>
      <c r="D7559" s="1" t="s">
        <v>82</v>
      </c>
      <c r="E7559" s="1" t="s">
        <v>1210</v>
      </c>
      <c r="F7559" s="1" t="s">
        <v>1211</v>
      </c>
      <c r="G7559">
        <v>2020</v>
      </c>
      <c r="H7559">
        <v>2020</v>
      </c>
      <c r="I7559">
        <v>289183</v>
      </c>
      <c r="L7559">
        <f>IF(ISNUMBER(SEARCH("migliaia",istat[[#This Row],[Variabile]])),istat[[#This Row],[Value]]*1000,istat[[#This Row],[Value]])</f>
        <v>289183000</v>
      </c>
      <c r="M7559" t="b" cm="1">
        <f t="array" ref="M7559">_xlfn.IFS(istat[[#This Row],[Flag Codes]]="c",FALSE,istat[[#This Row],[Ateco 2007]]="TOTALE",FALSE,TRUE,TRUE)</f>
        <v>1</v>
      </c>
      <c r="N755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59">
        <f>IFERROR(FIND("(",istat[[#This Row],[Variabile]])-2,LEN(istat[[#This Row],[Variabile]]))</f>
        <v>19</v>
      </c>
      <c r="P7559" t="str">
        <f>LEFT(istat[[#This Row],[Variabile]],istat[[#This Row],[unique_id_variable_text_num_char]])</f>
        <v>costi del personale</v>
      </c>
      <c r="Q7559" t="str">
        <f>istat[[#This Row],[unique_id_ateco_text]]&amp;": "&amp;istat[[#This Row],[unique_id_variable_text]]</f>
        <v>1624 fabbricazione di imballaggi in legno: costi del personale</v>
      </c>
    </row>
    <row r="7560" spans="1:17" x14ac:dyDescent="0.35">
      <c r="A7560" s="1" t="s">
        <v>11</v>
      </c>
      <c r="B7560" s="1" t="s">
        <v>12</v>
      </c>
      <c r="C7560" s="1" t="s">
        <v>79</v>
      </c>
      <c r="D7560" s="1" t="s">
        <v>80</v>
      </c>
      <c r="E7560" s="1" t="s">
        <v>1033</v>
      </c>
      <c r="F7560" s="1" t="s">
        <v>1034</v>
      </c>
      <c r="G7560">
        <v>2020</v>
      </c>
      <c r="H7560">
        <v>2020</v>
      </c>
      <c r="I7560">
        <v>164998</v>
      </c>
      <c r="L7560">
        <f>IF(ISNUMBER(SEARCH("migliaia",istat[[#This Row],[Variabile]])),istat[[#This Row],[Value]]*1000,istat[[#This Row],[Value]])</f>
        <v>164998000</v>
      </c>
      <c r="M7560" t="b" cm="1">
        <f t="array" ref="M7560">_xlfn.IFS(istat[[#This Row],[Flag Codes]]="c",FALSE,istat[[#This Row],[Ateco 2007]]="TOTALE",FALSE,TRUE,TRUE)</f>
        <v>1</v>
      </c>
      <c r="N7560" t="str">
        <f>istat[[#This Row],[ATECO_2007]]&amp;" "&amp;LEFT(istat[[#This Row],[Ateco 2007]],IFERROR(FIND("(",istat[[#This Row],[Ateco 2007]])-2,LEN(istat[[#This Row],[Ateco 2007]])))</f>
        <v>1811 stampa di giornali</v>
      </c>
      <c r="O7560">
        <f>IFERROR(FIND("(",istat[[#This Row],[Variabile]])-2,LEN(istat[[#This Row],[Variabile]]))</f>
        <v>26</v>
      </c>
      <c r="P7560" t="str">
        <f>LEFT(istat[[#This Row],[Variabile]],istat[[#This Row],[unique_id_variable_text_num_char]])</f>
        <v>acquisto di beni e servizi</v>
      </c>
      <c r="Q7560" t="str">
        <f>istat[[#This Row],[unique_id_ateco_text]]&amp;": "&amp;istat[[#This Row],[unique_id_variable_text]]</f>
        <v>1811 stampa di giornali: acquisto di beni e servizi</v>
      </c>
    </row>
    <row r="7561" spans="1:17" x14ac:dyDescent="0.35">
      <c r="A7561" s="1" t="s">
        <v>11</v>
      </c>
      <c r="B7561" s="1" t="s">
        <v>12</v>
      </c>
      <c r="C7561" s="1" t="s">
        <v>71</v>
      </c>
      <c r="D7561" s="1" t="s">
        <v>72</v>
      </c>
      <c r="E7561" s="1" t="s">
        <v>1212</v>
      </c>
      <c r="F7561" s="1" t="s">
        <v>1213</v>
      </c>
      <c r="G7561">
        <v>2020</v>
      </c>
      <c r="H7561">
        <v>2020</v>
      </c>
      <c r="I7561">
        <v>7368778</v>
      </c>
      <c r="L7561">
        <f>IF(ISNUMBER(SEARCH("migliaia",istat[[#This Row],[Variabile]])),istat[[#This Row],[Value]]*1000,istat[[#This Row],[Value]])</f>
        <v>7368778000</v>
      </c>
      <c r="M7561" t="b" cm="1">
        <f t="array" ref="M7561">_xlfn.IFS(istat[[#This Row],[Flag Codes]]="c",FALSE,istat[[#This Row],[Ateco 2007]]="TOTALE",FALSE,TRUE,TRUE)</f>
        <v>1</v>
      </c>
      <c r="N7561" t="str">
        <f>istat[[#This Row],[ATECO_2007]]&amp;" "&amp;LEFT(istat[[#This Row],[Ateco 2007]],IFERROR(FIND("(",istat[[#This Row],[Ateco 2007]])-2,LEN(istat[[#This Row],[Ateco 2007]])))</f>
        <v>1812 altra stampa</v>
      </c>
      <c r="O7561">
        <f>IFERROR(FIND("(",istat[[#This Row],[Variabile]])-2,LEN(istat[[#This Row],[Variabile]]))</f>
        <v>23</v>
      </c>
      <c r="P7561" t="str">
        <f>LEFT(istat[[#This Row],[Variabile]],istat[[#This Row],[unique_id_variable_text_num_char]])</f>
        <v>valore della produzione</v>
      </c>
      <c r="Q7561" t="str">
        <f>istat[[#This Row],[unique_id_ateco_text]]&amp;": "&amp;istat[[#This Row],[unique_id_variable_text]]</f>
        <v>1812 altra stampa: valore della produzione</v>
      </c>
    </row>
    <row r="7562" spans="1:17" x14ac:dyDescent="0.35">
      <c r="A7562" s="1" t="s">
        <v>11</v>
      </c>
      <c r="B7562" s="1" t="s">
        <v>12</v>
      </c>
      <c r="C7562" s="1" t="s">
        <v>77</v>
      </c>
      <c r="D7562" s="1" t="s">
        <v>78</v>
      </c>
      <c r="E7562" s="1" t="s">
        <v>1212</v>
      </c>
      <c r="F7562" s="1" t="s">
        <v>1213</v>
      </c>
      <c r="G7562">
        <v>2020</v>
      </c>
      <c r="H7562">
        <v>2020</v>
      </c>
      <c r="I7562">
        <v>907624</v>
      </c>
      <c r="L7562">
        <f>IF(ISNUMBER(SEARCH("migliaia",istat[[#This Row],[Variabile]])),istat[[#This Row],[Value]]*1000,istat[[#This Row],[Value]])</f>
        <v>907624000</v>
      </c>
      <c r="M7562" t="b" cm="1">
        <f t="array" ref="M7562">_xlfn.IFS(istat[[#This Row],[Flag Codes]]="c",FALSE,istat[[#This Row],[Ateco 2007]]="TOTALE",FALSE,TRUE,TRUE)</f>
        <v>1</v>
      </c>
      <c r="N7562" t="str">
        <f>istat[[#This Row],[ATECO_2007]]&amp;" "&amp;LEFT(istat[[#This Row],[Ateco 2007]],IFERROR(FIND("(",istat[[#This Row],[Ateco 2007]])-2,LEN(istat[[#This Row],[Ateco 2007]])))</f>
        <v>1812 altra stampa</v>
      </c>
      <c r="O7562">
        <f>IFERROR(FIND("(",istat[[#This Row],[Variabile]])-2,LEN(istat[[#This Row],[Variabile]]))</f>
        <v>23</v>
      </c>
      <c r="P7562" t="str">
        <f>LEFT(istat[[#This Row],[Variabile]],istat[[#This Row],[unique_id_variable_text_num_char]])</f>
        <v>margine operativo lordo</v>
      </c>
      <c r="Q7562" t="str">
        <f>istat[[#This Row],[unique_id_ateco_text]]&amp;": "&amp;istat[[#This Row],[unique_id_variable_text]]</f>
        <v>1812 altra stampa: margine operativo lordo</v>
      </c>
    </row>
    <row r="7563" spans="1:17" x14ac:dyDescent="0.35">
      <c r="A7563" s="1" t="s">
        <v>11</v>
      </c>
      <c r="B7563" s="1" t="s">
        <v>12</v>
      </c>
      <c r="C7563" s="1" t="s">
        <v>69</v>
      </c>
      <c r="D7563" s="1" t="s">
        <v>70</v>
      </c>
      <c r="E7563" s="1" t="s">
        <v>1217</v>
      </c>
      <c r="F7563" s="1" t="s">
        <v>1218</v>
      </c>
      <c r="G7563">
        <v>2020</v>
      </c>
      <c r="H7563">
        <v>2020</v>
      </c>
      <c r="I7563">
        <v>662805</v>
      </c>
      <c r="L7563">
        <f>IF(ISNUMBER(SEARCH("migliaia",istat[[#This Row],[Variabile]])),istat[[#This Row],[Value]]*1000,istat[[#This Row],[Value]])</f>
        <v>662805000</v>
      </c>
      <c r="M7563" t="b" cm="1">
        <f t="array" ref="M7563">_xlfn.IFS(istat[[#This Row],[Flag Codes]]="c",FALSE,istat[[#This Row],[Ateco 2007]]="TOTALE",FALSE,TRUE,TRUE)</f>
        <v>1</v>
      </c>
      <c r="N756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3">
        <f>IFERROR(FIND("(",istat[[#This Row],[Variabile]])-2,LEN(istat[[#This Row],[Variabile]]))</f>
        <v>9</v>
      </c>
      <c r="P7563" t="str">
        <f>LEFT(istat[[#This Row],[Variabile]],istat[[#This Row],[unique_id_variable_text_num_char]])</f>
        <v>fatturato</v>
      </c>
      <c r="Q7563" t="str">
        <f>istat[[#This Row],[unique_id_ateco_text]]&amp;": "&amp;istat[[#This Row],[unique_id_variable_text]]</f>
        <v>1813 lavorazioni preliminari alla stampa e ai media: fatturato</v>
      </c>
    </row>
    <row r="7564" spans="1:17" x14ac:dyDescent="0.35">
      <c r="A7564" s="1" t="s">
        <v>11</v>
      </c>
      <c r="B7564" s="1" t="s">
        <v>12</v>
      </c>
      <c r="C7564" s="1" t="s">
        <v>73</v>
      </c>
      <c r="D7564" s="1" t="s">
        <v>74</v>
      </c>
      <c r="E7564" s="1" t="s">
        <v>1217</v>
      </c>
      <c r="F7564" s="1" t="s">
        <v>1218</v>
      </c>
      <c r="G7564">
        <v>2020</v>
      </c>
      <c r="H7564">
        <v>2020</v>
      </c>
      <c r="I7564">
        <v>319013</v>
      </c>
      <c r="L7564">
        <f>IF(ISNUMBER(SEARCH("migliaia",istat[[#This Row],[Variabile]])),istat[[#This Row],[Value]]*1000,istat[[#This Row],[Value]])</f>
        <v>319013000</v>
      </c>
      <c r="M7564" t="b" cm="1">
        <f t="array" ref="M7564">_xlfn.IFS(istat[[#This Row],[Flag Codes]]="c",FALSE,istat[[#This Row],[Ateco 2007]]="TOTALE",FALSE,TRUE,TRUE)</f>
        <v>1</v>
      </c>
      <c r="N7564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4">
        <f>IFERROR(FIND("(",istat[[#This Row],[Variabile]])-2,LEN(istat[[#This Row],[Variabile]]))</f>
        <v>36</v>
      </c>
      <c r="P7564" t="str">
        <f>LEFT(istat[[#This Row],[Variabile]],istat[[#This Row],[unique_id_variable_text_num_char]])</f>
        <v>valore aggiunto al costo dei fattori</v>
      </c>
      <c r="Q7564" t="str">
        <f>istat[[#This Row],[unique_id_ateco_text]]&amp;": "&amp;istat[[#This Row],[unique_id_variable_text]]</f>
        <v>1813 lavorazioni preliminari alla stampa e ai media: valore aggiunto al costo dei fattori</v>
      </c>
    </row>
    <row r="7565" spans="1:17" x14ac:dyDescent="0.35">
      <c r="A7565" s="1" t="s">
        <v>11</v>
      </c>
      <c r="B7565" s="1" t="s">
        <v>12</v>
      </c>
      <c r="C7565" s="1" t="s">
        <v>101</v>
      </c>
      <c r="D7565" s="1" t="s">
        <v>102</v>
      </c>
      <c r="E7565" s="1" t="s">
        <v>1217</v>
      </c>
      <c r="F7565" s="1" t="s">
        <v>1218</v>
      </c>
      <c r="G7565">
        <v>2020</v>
      </c>
      <c r="H7565">
        <v>2020</v>
      </c>
      <c r="I7565">
        <v>7410</v>
      </c>
      <c r="L7565">
        <f>IF(ISNUMBER(SEARCH("migliaia",istat[[#This Row],[Variabile]])),istat[[#This Row],[Value]]*1000,istat[[#This Row],[Value]])</f>
        <v>7410000</v>
      </c>
      <c r="M7565" t="b" cm="1">
        <f t="array" ref="M7565">_xlfn.IFS(istat[[#This Row],[Flag Codes]]="c",FALSE,istat[[#This Row],[Ateco 2007]]="TOTALE",FALSE,TRUE,TRUE)</f>
        <v>1</v>
      </c>
      <c r="N7565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565">
        <f>IFERROR(FIND("(",istat[[#This Row],[Variabile]])-2,LEN(istat[[#This Row],[Variabile]]))</f>
        <v>27</v>
      </c>
      <c r="P7565" t="str">
        <f>LEFT(istat[[#This Row],[Variabile]],istat[[#This Row],[unique_id_variable_text_num_char]])</f>
        <v>ore lavorate dai dipendenti</v>
      </c>
      <c r="Q7565" t="str">
        <f>istat[[#This Row],[unique_id_ateco_text]]&amp;": "&amp;istat[[#This Row],[unique_id_variable_text]]</f>
        <v>1813 lavorazioni preliminari alla stampa e ai media: ore lavorate dai dipendenti</v>
      </c>
    </row>
    <row r="7566" spans="1:17" x14ac:dyDescent="0.35">
      <c r="A7566" s="1" t="s">
        <v>11</v>
      </c>
      <c r="B7566" s="1" t="s">
        <v>12</v>
      </c>
      <c r="C7566" s="1" t="s">
        <v>71</v>
      </c>
      <c r="D7566" s="1" t="s">
        <v>72</v>
      </c>
      <c r="E7566" s="1" t="s">
        <v>1216</v>
      </c>
      <c r="F7566" s="1" t="s">
        <v>181</v>
      </c>
      <c r="G7566">
        <v>2020</v>
      </c>
      <c r="H7566">
        <v>2020</v>
      </c>
      <c r="I7566">
        <v>35460</v>
      </c>
      <c r="L7566">
        <f>IF(ISNUMBER(SEARCH("migliaia",istat[[#This Row],[Variabile]])),istat[[#This Row],[Value]]*1000,istat[[#This Row],[Value]])</f>
        <v>35460000</v>
      </c>
      <c r="M7566" t="b" cm="1">
        <f t="array" ref="M7566">_xlfn.IFS(istat[[#This Row],[Flag Codes]]="c",FALSE,istat[[#This Row],[Ateco 2007]]="TOTALE",FALSE,TRUE,TRUE)</f>
        <v>1</v>
      </c>
      <c r="N7566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6">
        <f>IFERROR(FIND("(",istat[[#This Row],[Variabile]])-2,LEN(istat[[#This Row],[Variabile]]))</f>
        <v>23</v>
      </c>
      <c r="P7566" t="str">
        <f>LEFT(istat[[#This Row],[Variabile]],istat[[#This Row],[unique_id_variable_text_num_char]])</f>
        <v>valore della produzione</v>
      </c>
      <c r="Q7566" t="str">
        <f>istat[[#This Row],[unique_id_ateco_text]]&amp;": "&amp;istat[[#This Row],[unique_id_variable_text]]</f>
        <v>1820 riproduzione di supporti registrati: valore della produzione</v>
      </c>
    </row>
    <row r="7567" spans="1:17" x14ac:dyDescent="0.35">
      <c r="A7567" s="1" t="s">
        <v>11</v>
      </c>
      <c r="B7567" s="1" t="s">
        <v>12</v>
      </c>
      <c r="C7567" s="1" t="s">
        <v>77</v>
      </c>
      <c r="D7567" s="1" t="s">
        <v>78</v>
      </c>
      <c r="E7567" s="1" t="s">
        <v>1216</v>
      </c>
      <c r="F7567" s="1" t="s">
        <v>181</v>
      </c>
      <c r="G7567">
        <v>2020</v>
      </c>
      <c r="H7567">
        <v>2020</v>
      </c>
      <c r="I7567">
        <v>10414</v>
      </c>
      <c r="L7567">
        <f>IF(ISNUMBER(SEARCH("migliaia",istat[[#This Row],[Variabile]])),istat[[#This Row],[Value]]*1000,istat[[#This Row],[Value]])</f>
        <v>10414000</v>
      </c>
      <c r="M7567" t="b" cm="1">
        <f t="array" ref="M7567">_xlfn.IFS(istat[[#This Row],[Flag Codes]]="c",FALSE,istat[[#This Row],[Ateco 2007]]="TOTALE",FALSE,TRUE,TRUE)</f>
        <v>1</v>
      </c>
      <c r="N7567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7">
        <f>IFERROR(FIND("(",istat[[#This Row],[Variabile]])-2,LEN(istat[[#This Row],[Variabile]]))</f>
        <v>23</v>
      </c>
      <c r="P7567" t="str">
        <f>LEFT(istat[[#This Row],[Variabile]],istat[[#This Row],[unique_id_variable_text_num_char]])</f>
        <v>margine operativo lordo</v>
      </c>
      <c r="Q7567" t="str">
        <f>istat[[#This Row],[unique_id_ateco_text]]&amp;": "&amp;istat[[#This Row],[unique_id_variable_text]]</f>
        <v>1820 riproduzione di supporti registrati: margine operativo lordo</v>
      </c>
    </row>
    <row r="7568" spans="1:17" x14ac:dyDescent="0.35">
      <c r="A7568" s="1" t="s">
        <v>11</v>
      </c>
      <c r="B7568" s="1" t="s">
        <v>12</v>
      </c>
      <c r="C7568" s="1" t="s">
        <v>95</v>
      </c>
      <c r="D7568" s="1" t="s">
        <v>96</v>
      </c>
      <c r="E7568" s="1" t="s">
        <v>1216</v>
      </c>
      <c r="F7568" s="1" t="s">
        <v>181</v>
      </c>
      <c r="G7568">
        <v>2020</v>
      </c>
      <c r="H7568">
        <v>2020</v>
      </c>
      <c r="I7568">
        <v>144</v>
      </c>
      <c r="L7568">
        <f>IF(ISNUMBER(SEARCH("migliaia",istat[[#This Row],[Variabile]])),istat[[#This Row],[Value]]*1000,istat[[#This Row],[Value]])</f>
        <v>144</v>
      </c>
      <c r="M7568" t="b" cm="1">
        <f t="array" ref="M7568">_xlfn.IFS(istat[[#This Row],[Flag Codes]]="c",FALSE,istat[[#This Row],[Ateco 2007]]="TOTALE",FALSE,TRUE,TRUE)</f>
        <v>1</v>
      </c>
      <c r="N7568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68">
        <f>IFERROR(FIND("(",istat[[#This Row],[Variabile]])-2,LEN(istat[[#This Row],[Variabile]]))</f>
        <v>21</v>
      </c>
      <c r="P7568" t="str">
        <f>LEFT(istat[[#This Row],[Variabile]],istat[[#This Row],[unique_id_variable_text_num_char]])</f>
        <v>lavoratori dipendenti</v>
      </c>
      <c r="Q7568" t="str">
        <f>istat[[#This Row],[unique_id_ateco_text]]&amp;": "&amp;istat[[#This Row],[unique_id_variable_text]]</f>
        <v>1820 riproduzione di supporti registrati: lavoratori dipendenti</v>
      </c>
    </row>
    <row r="7569" spans="1:17" x14ac:dyDescent="0.35">
      <c r="A7569" s="1" t="s">
        <v>11</v>
      </c>
      <c r="B7569" s="1" t="s">
        <v>12</v>
      </c>
      <c r="C7569" s="1" t="s">
        <v>73</v>
      </c>
      <c r="D7569" s="1" t="s">
        <v>74</v>
      </c>
      <c r="E7569" s="1" t="s">
        <v>1357</v>
      </c>
      <c r="F7569" s="1" t="s">
        <v>132</v>
      </c>
      <c r="G7569">
        <v>2020</v>
      </c>
      <c r="H7569">
        <v>2020</v>
      </c>
      <c r="J7569" t="s">
        <v>39</v>
      </c>
      <c r="K7569" t="s">
        <v>40</v>
      </c>
      <c r="L7569">
        <f>IF(ISNUMBER(SEARCH("migliaia",istat[[#This Row],[Variabile]])),istat[[#This Row],[Value]]*1000,istat[[#This Row],[Value]])</f>
        <v>0</v>
      </c>
      <c r="M7569" t="b" cm="1">
        <f t="array" ref="M7569">_xlfn.IFS(istat[[#This Row],[Flag Codes]]="c",FALSE,istat[[#This Row],[Ateco 2007]]="TOTALE",FALSE,TRUE,TRUE)</f>
        <v>0</v>
      </c>
      <c r="N756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7569">
        <f>IFERROR(FIND("(",istat[[#This Row],[Variabile]])-2,LEN(istat[[#This Row],[Variabile]]))</f>
        <v>36</v>
      </c>
      <c r="P7569" t="str">
        <f>LEFT(istat[[#This Row],[Variabile]],istat[[#This Row],[unique_id_variable_text_num_char]])</f>
        <v>valore aggiunto al costo dei fattori</v>
      </c>
      <c r="Q7569" t="str">
        <f>istat[[#This Row],[unique_id_ateco_text]]&amp;": "&amp;istat[[#This Row],[unique_id_variable_text]]</f>
        <v>1910 fabbricazione di prodotti di cokeria: valore aggiunto al costo dei fattori</v>
      </c>
    </row>
    <row r="7570" spans="1:17" x14ac:dyDescent="0.35">
      <c r="A7570" s="1" t="s">
        <v>11</v>
      </c>
      <c r="B7570" s="1" t="s">
        <v>12</v>
      </c>
      <c r="C7570" s="1" t="s">
        <v>13</v>
      </c>
      <c r="D7570" s="1" t="s">
        <v>14</v>
      </c>
      <c r="E7570" s="1" t="s">
        <v>1354</v>
      </c>
      <c r="F7570" s="1" t="s">
        <v>98</v>
      </c>
      <c r="G7570">
        <v>2020</v>
      </c>
      <c r="H7570">
        <v>2020</v>
      </c>
      <c r="I7570">
        <v>34</v>
      </c>
      <c r="L7570">
        <f>IF(ISNUMBER(SEARCH("migliaia",istat[[#This Row],[Variabile]])),istat[[#This Row],[Value]]*1000,istat[[#This Row],[Value]])</f>
        <v>34</v>
      </c>
      <c r="M7570" t="b" cm="1">
        <f t="array" ref="M7570">_xlfn.IFS(istat[[#This Row],[Flag Codes]]="c",FALSE,istat[[#This Row],[Ateco 2007]]="TOTALE",FALSE,TRUE,TRUE)</f>
        <v>1</v>
      </c>
      <c r="N757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0">
        <f>IFERROR(FIND("(",istat[[#This Row],[Variabile]])-2,LEN(istat[[#This Row],[Variabile]]))</f>
        <v>7</v>
      </c>
      <c r="P7570" t="str">
        <f>LEFT(istat[[#This Row],[Variabile]],istat[[#This Row],[unique_id_variable_text_num_char]])</f>
        <v>imprese</v>
      </c>
      <c r="Q7570" t="str">
        <f>istat[[#This Row],[unique_id_ateco_text]]&amp;": "&amp;istat[[#This Row],[unique_id_variable_text]]</f>
        <v>2020 fabbricazione di agrofarmaci e di altri prodotti chimici per l'agricoltura: imprese</v>
      </c>
    </row>
    <row r="7571" spans="1:17" x14ac:dyDescent="0.35">
      <c r="A7571" s="1" t="s">
        <v>11</v>
      </c>
      <c r="B7571" s="1" t="s">
        <v>12</v>
      </c>
      <c r="C7571" s="1" t="s">
        <v>91</v>
      </c>
      <c r="D7571" s="1" t="s">
        <v>92</v>
      </c>
      <c r="E7571" s="1" t="s">
        <v>1354</v>
      </c>
      <c r="F7571" s="1" t="s">
        <v>98</v>
      </c>
      <c r="G7571">
        <v>2020</v>
      </c>
      <c r="H7571">
        <v>2020</v>
      </c>
      <c r="I7571">
        <v>2173</v>
      </c>
      <c r="L7571">
        <f>IF(ISNUMBER(SEARCH("migliaia",istat[[#This Row],[Variabile]])),istat[[#This Row],[Value]]*1000,istat[[#This Row],[Value]])</f>
        <v>2173</v>
      </c>
      <c r="M7571" t="b" cm="1">
        <f t="array" ref="M7571">_xlfn.IFS(istat[[#This Row],[Flag Codes]]="c",FALSE,istat[[#This Row],[Ateco 2007]]="TOTALE",FALSE,TRUE,TRUE)</f>
        <v>1</v>
      </c>
      <c r="N757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571">
        <f>IFERROR(FIND("(",istat[[#This Row],[Variabile]])-2,LEN(istat[[#This Row],[Variabile]]))</f>
        <v>8</v>
      </c>
      <c r="P7571" t="str">
        <f>LEFT(istat[[#This Row],[Variabile]],istat[[#This Row],[unique_id_variable_text_num_char]])</f>
        <v>occupati</v>
      </c>
      <c r="Q7571" t="str">
        <f>istat[[#This Row],[unique_id_ateco_text]]&amp;": "&amp;istat[[#This Row],[unique_id_variable_text]]</f>
        <v>2020 fabbricazione di agrofarmaci e di altri prodotti chimici per l'agricoltura: occupati</v>
      </c>
    </row>
    <row r="7572" spans="1:17" x14ac:dyDescent="0.35">
      <c r="A7572" s="1" t="s">
        <v>11</v>
      </c>
      <c r="B7572" s="1" t="s">
        <v>12</v>
      </c>
      <c r="C7572" s="1" t="s">
        <v>85</v>
      </c>
      <c r="D7572" s="1" t="s">
        <v>86</v>
      </c>
      <c r="E7572" s="1" t="s">
        <v>1220</v>
      </c>
      <c r="F7572" s="1" t="s">
        <v>1221</v>
      </c>
      <c r="G7572">
        <v>2020</v>
      </c>
      <c r="H7572">
        <v>2020</v>
      </c>
      <c r="I7572">
        <v>333021</v>
      </c>
      <c r="L7572">
        <f>IF(ISNUMBER(SEARCH("migliaia",istat[[#This Row],[Variabile]])),istat[[#This Row],[Value]]*1000,istat[[#This Row],[Value]])</f>
        <v>333021000</v>
      </c>
      <c r="M7572" t="b" cm="1">
        <f t="array" ref="M7572">_xlfn.IFS(istat[[#This Row],[Flag Codes]]="c",FALSE,istat[[#This Row],[Ateco 2007]]="TOTALE",FALSE,TRUE,TRUE)</f>
        <v>1</v>
      </c>
      <c r="N7572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2">
        <f>IFERROR(FIND("(",istat[[#This Row],[Variabile]])-2,LEN(istat[[#This Row],[Variabile]]))</f>
        <v>17</v>
      </c>
      <c r="P7572" t="str">
        <f>LEFT(istat[[#This Row],[Variabile]],istat[[#This Row],[unique_id_variable_text_num_char]])</f>
        <v>salari e stipendi</v>
      </c>
      <c r="Q7572" t="str">
        <f>istat[[#This Row],[unique_id_ateco_text]]&amp;": "&amp;istat[[#This Row],[unique_id_variable_text]]</f>
        <v>2041 fabbricazione di saponi e detergenti, di prodotti per la pulizia e la lucidatura: salari e stipendi</v>
      </c>
    </row>
    <row r="7573" spans="1:17" x14ac:dyDescent="0.35">
      <c r="A7573" s="1" t="s">
        <v>11</v>
      </c>
      <c r="B7573" s="1" t="s">
        <v>12</v>
      </c>
      <c r="C7573" s="1" t="s">
        <v>87</v>
      </c>
      <c r="D7573" s="1" t="s">
        <v>88</v>
      </c>
      <c r="E7573" s="1" t="s">
        <v>1220</v>
      </c>
      <c r="F7573" s="1" t="s">
        <v>1221</v>
      </c>
      <c r="G7573">
        <v>2020</v>
      </c>
      <c r="H7573">
        <v>2020</v>
      </c>
      <c r="I7573">
        <v>182344</v>
      </c>
      <c r="L7573">
        <f>IF(ISNUMBER(SEARCH("migliaia",istat[[#This Row],[Variabile]])),istat[[#This Row],[Value]]*1000,istat[[#This Row],[Value]])</f>
        <v>182344000</v>
      </c>
      <c r="M7573" t="b" cm="1">
        <f t="array" ref="M7573">_xlfn.IFS(istat[[#This Row],[Flag Codes]]="c",FALSE,istat[[#This Row],[Ateco 2007]]="TOTALE",FALSE,TRUE,TRUE)</f>
        <v>1</v>
      </c>
      <c r="N757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573">
        <f>IFERROR(FIND("(",istat[[#This Row],[Variabile]])-2,LEN(istat[[#This Row],[Variabile]]))</f>
        <v>36</v>
      </c>
      <c r="P7573" t="str">
        <f>LEFT(istat[[#This Row],[Variabile]],istat[[#This Row],[unique_id_variable_text_num_char]])</f>
        <v>investimenti lordi in beni materiali</v>
      </c>
      <c r="Q7573" t="str">
        <f>istat[[#This Row],[unique_id_ateco_text]]&amp;": "&amp;istat[[#This Row],[unique_id_variable_text]]</f>
        <v>2041 fabbricazione di saponi e detergenti, di prodotti per la pulizia e la lucidatura: investimenti lordi in beni materiali</v>
      </c>
    </row>
    <row r="7574" spans="1:17" x14ac:dyDescent="0.35">
      <c r="A7574" s="1" t="s">
        <v>11</v>
      </c>
      <c r="B7574" s="1" t="s">
        <v>12</v>
      </c>
      <c r="C7574" s="1" t="s">
        <v>81</v>
      </c>
      <c r="D7574" s="1" t="s">
        <v>82</v>
      </c>
      <c r="E7574" s="1" t="s">
        <v>1355</v>
      </c>
      <c r="F7574" s="1" t="s">
        <v>1356</v>
      </c>
      <c r="G7574">
        <v>2020</v>
      </c>
      <c r="H7574">
        <v>2020</v>
      </c>
      <c r="I7574">
        <v>906779</v>
      </c>
      <c r="L7574">
        <f>IF(ISNUMBER(SEARCH("migliaia",istat[[#This Row],[Variabile]])),istat[[#This Row],[Value]]*1000,istat[[#This Row],[Value]])</f>
        <v>906779000</v>
      </c>
      <c r="M7574" t="b" cm="1">
        <f t="array" ref="M7574">_xlfn.IFS(istat[[#This Row],[Flag Codes]]="c",FALSE,istat[[#This Row],[Ateco 2007]]="TOTALE",FALSE,TRUE,TRUE)</f>
        <v>1</v>
      </c>
      <c r="N7574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574">
        <f>IFERROR(FIND("(",istat[[#This Row],[Variabile]])-2,LEN(istat[[#This Row],[Variabile]]))</f>
        <v>19</v>
      </c>
      <c r="P7574" t="str">
        <f>LEFT(istat[[#This Row],[Variabile]],istat[[#This Row],[unique_id_variable_text_num_char]])</f>
        <v>costi del personale</v>
      </c>
      <c r="Q7574" t="str">
        <f>istat[[#This Row],[unique_id_ateco_text]]&amp;": "&amp;istat[[#This Row],[unique_id_variable_text]]</f>
        <v>2042 fabbricazione di profumi e cosmetici: costi del personale</v>
      </c>
    </row>
    <row r="7575" spans="1:17" x14ac:dyDescent="0.35">
      <c r="A7575" s="1" t="s">
        <v>11</v>
      </c>
      <c r="B7575" s="1" t="s">
        <v>12</v>
      </c>
      <c r="C7575" s="1" t="s">
        <v>77</v>
      </c>
      <c r="D7575" s="1" t="s">
        <v>78</v>
      </c>
      <c r="E7575" s="1" t="s">
        <v>1222</v>
      </c>
      <c r="F7575" s="1" t="s">
        <v>1223</v>
      </c>
      <c r="G7575">
        <v>2020</v>
      </c>
      <c r="H7575">
        <v>2020</v>
      </c>
      <c r="I7575">
        <v>384301</v>
      </c>
      <c r="L7575">
        <f>IF(ISNUMBER(SEARCH("migliaia",istat[[#This Row],[Variabile]])),istat[[#This Row],[Value]]*1000,istat[[#This Row],[Value]])</f>
        <v>384301000</v>
      </c>
      <c r="M7575" t="b" cm="1">
        <f t="array" ref="M7575">_xlfn.IFS(istat[[#This Row],[Flag Codes]]="c",FALSE,istat[[#This Row],[Ateco 2007]]="TOTALE",FALSE,TRUE,TRUE)</f>
        <v>1</v>
      </c>
      <c r="N7575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575">
        <f>IFERROR(FIND("(",istat[[#This Row],[Variabile]])-2,LEN(istat[[#This Row],[Variabile]]))</f>
        <v>23</v>
      </c>
      <c r="P7575" t="str">
        <f>LEFT(istat[[#This Row],[Variabile]],istat[[#This Row],[unique_id_variable_text_num_char]])</f>
        <v>margine operativo lordo</v>
      </c>
      <c r="Q7575" t="str">
        <f>istat[[#This Row],[unique_id_ateco_text]]&amp;": "&amp;istat[[#This Row],[unique_id_variable_text]]</f>
        <v>2420 fabbricazione di tubi, condotti, profilati cavi e relativi accessori in acciaio, esclusi quelli in acciaio colato: margine operativo lordo</v>
      </c>
    </row>
    <row r="7576" spans="1:17" x14ac:dyDescent="0.35">
      <c r="A7576" s="1" t="s">
        <v>11</v>
      </c>
      <c r="B7576" s="1" t="s">
        <v>12</v>
      </c>
      <c r="C7576" s="1" t="s">
        <v>73</v>
      </c>
      <c r="D7576" s="1" t="s">
        <v>74</v>
      </c>
      <c r="E7576" s="1" t="s">
        <v>1224</v>
      </c>
      <c r="F7576" s="1" t="s">
        <v>1225</v>
      </c>
      <c r="G7576">
        <v>2020</v>
      </c>
      <c r="H7576">
        <v>2020</v>
      </c>
      <c r="I7576">
        <v>27608</v>
      </c>
      <c r="L7576">
        <f>IF(ISNUMBER(SEARCH("migliaia",istat[[#This Row],[Variabile]])),istat[[#This Row],[Value]]*1000,istat[[#This Row],[Value]])</f>
        <v>27608000</v>
      </c>
      <c r="M7576" t="b" cm="1">
        <f t="array" ref="M7576">_xlfn.IFS(istat[[#This Row],[Flag Codes]]="c",FALSE,istat[[#This Row],[Ateco 2007]]="TOTALE",FALSE,TRUE,TRUE)</f>
        <v>1</v>
      </c>
      <c r="N7576" t="str">
        <f>istat[[#This Row],[ATECO_2007]]&amp;" "&amp;LEFT(istat[[#This Row],[Ateco 2007]],IFERROR(FIND("(",istat[[#This Row],[Ateco 2007]])-2,LEN(istat[[#This Row],[Ateco 2007]])))</f>
        <v>2431 stiratura a freddo di barre</v>
      </c>
      <c r="O7576">
        <f>IFERROR(FIND("(",istat[[#This Row],[Variabile]])-2,LEN(istat[[#This Row],[Variabile]]))</f>
        <v>36</v>
      </c>
      <c r="P7576" t="str">
        <f>LEFT(istat[[#This Row],[Variabile]],istat[[#This Row],[unique_id_variable_text_num_char]])</f>
        <v>valore aggiunto al costo dei fattori</v>
      </c>
      <c r="Q7576" t="str">
        <f>istat[[#This Row],[unique_id_ateco_text]]&amp;": "&amp;istat[[#This Row],[unique_id_variable_text]]</f>
        <v>2431 stiratura a freddo di barre: valore aggiunto al costo dei fattori</v>
      </c>
    </row>
    <row r="7577" spans="1:17" x14ac:dyDescent="0.35">
      <c r="A7577" s="1" t="s">
        <v>11</v>
      </c>
      <c r="B7577" s="1" t="s">
        <v>12</v>
      </c>
      <c r="C7577" s="1" t="s">
        <v>101</v>
      </c>
      <c r="D7577" s="1" t="s">
        <v>102</v>
      </c>
      <c r="E7577" s="1" t="s">
        <v>1048</v>
      </c>
      <c r="F7577" s="1" t="s">
        <v>806</v>
      </c>
      <c r="G7577">
        <v>2020</v>
      </c>
      <c r="H7577">
        <v>2020</v>
      </c>
      <c r="I7577">
        <v>20171</v>
      </c>
      <c r="L7577">
        <f>IF(ISNUMBER(SEARCH("migliaia",istat[[#This Row],[Variabile]])),istat[[#This Row],[Value]]*1000,istat[[#This Row],[Value]])</f>
        <v>20171000</v>
      </c>
      <c r="M7577" t="b" cm="1">
        <f t="array" ref="M7577">_xlfn.IFS(istat[[#This Row],[Flag Codes]]="c",FALSE,istat[[#This Row],[Ateco 2007]]="TOTALE",FALSE,TRUE,TRUE)</f>
        <v>1</v>
      </c>
      <c r="N7577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577">
        <f>IFERROR(FIND("(",istat[[#This Row],[Variabile]])-2,LEN(istat[[#This Row],[Variabile]]))</f>
        <v>27</v>
      </c>
      <c r="P7577" t="str">
        <f>LEFT(istat[[#This Row],[Variabile]],istat[[#This Row],[unique_id_variable_text_num_char]])</f>
        <v>ore lavorate dai dipendenti</v>
      </c>
      <c r="Q7577" t="str">
        <f>istat[[#This Row],[unique_id_ateco_text]]&amp;": "&amp;istat[[#This Row],[unique_id_variable_text]]</f>
        <v>2660 fabbricazione di strumenti per irradiazione, apparecchiature elettromedicali ed elettroterapeutiche: ore lavorate dai dipendenti</v>
      </c>
    </row>
    <row r="7578" spans="1:17" x14ac:dyDescent="0.35">
      <c r="A7578" s="1" t="s">
        <v>11</v>
      </c>
      <c r="B7578" s="1" t="s">
        <v>12</v>
      </c>
      <c r="C7578" s="1" t="s">
        <v>71</v>
      </c>
      <c r="D7578" s="1" t="s">
        <v>72</v>
      </c>
      <c r="E7578" s="1" t="s">
        <v>1226</v>
      </c>
      <c r="F7578" s="1" t="s">
        <v>714</v>
      </c>
      <c r="G7578">
        <v>2020</v>
      </c>
      <c r="H7578">
        <v>2020</v>
      </c>
      <c r="J7578" t="s">
        <v>39</v>
      </c>
      <c r="K7578" t="s">
        <v>40</v>
      </c>
      <c r="L7578">
        <f>IF(ISNUMBER(SEARCH("migliaia",istat[[#This Row],[Variabile]])),istat[[#This Row],[Value]]*1000,istat[[#This Row],[Value]])</f>
        <v>0</v>
      </c>
      <c r="M7578" t="b" cm="1">
        <f t="array" ref="M7578">_xlfn.IFS(istat[[#This Row],[Flag Codes]]="c",FALSE,istat[[#This Row],[Ateco 2007]]="TOTALE",FALSE,TRUE,TRUE)</f>
        <v>0</v>
      </c>
      <c r="N7578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8">
        <f>IFERROR(FIND("(",istat[[#This Row],[Variabile]])-2,LEN(istat[[#This Row],[Variabile]]))</f>
        <v>23</v>
      </c>
      <c r="P7578" t="str">
        <f>LEFT(istat[[#This Row],[Variabile]],istat[[#This Row],[unique_id_variable_text_num_char]])</f>
        <v>valore della produzione</v>
      </c>
      <c r="Q7578" t="str">
        <f>istat[[#This Row],[unique_id_ateco_text]]&amp;": "&amp;istat[[#This Row],[unique_id_variable_text]]</f>
        <v>2680 fabbricazione di supporti magnetici ed ottici: valore della produzione</v>
      </c>
    </row>
    <row r="7579" spans="1:17" x14ac:dyDescent="0.35">
      <c r="A7579" s="1" t="s">
        <v>11</v>
      </c>
      <c r="B7579" s="1" t="s">
        <v>12</v>
      </c>
      <c r="C7579" s="1" t="s">
        <v>95</v>
      </c>
      <c r="D7579" s="1" t="s">
        <v>96</v>
      </c>
      <c r="E7579" s="1" t="s">
        <v>1226</v>
      </c>
      <c r="F7579" s="1" t="s">
        <v>714</v>
      </c>
      <c r="G7579">
        <v>2020</v>
      </c>
      <c r="H7579">
        <v>2020</v>
      </c>
      <c r="J7579" t="s">
        <v>39</v>
      </c>
      <c r="K7579" t="s">
        <v>40</v>
      </c>
      <c r="L7579">
        <f>IF(ISNUMBER(SEARCH("migliaia",istat[[#This Row],[Variabile]])),istat[[#This Row],[Value]]*1000,istat[[#This Row],[Value]])</f>
        <v>0</v>
      </c>
      <c r="M7579" t="b" cm="1">
        <f t="array" ref="M7579">_xlfn.IFS(istat[[#This Row],[Flag Codes]]="c",FALSE,istat[[#This Row],[Ateco 2007]]="TOTALE",FALSE,TRUE,TRUE)</f>
        <v>0</v>
      </c>
      <c r="N7579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579">
        <f>IFERROR(FIND("(",istat[[#This Row],[Variabile]])-2,LEN(istat[[#This Row],[Variabile]]))</f>
        <v>21</v>
      </c>
      <c r="P7579" t="str">
        <f>LEFT(istat[[#This Row],[Variabile]],istat[[#This Row],[unique_id_variable_text_num_char]])</f>
        <v>lavoratori dipendenti</v>
      </c>
      <c r="Q7579" t="str">
        <f>istat[[#This Row],[unique_id_ateco_text]]&amp;": "&amp;istat[[#This Row],[unique_id_variable_text]]</f>
        <v>2680 fabbricazione di supporti magnetici ed ottici: lavoratori dipendenti</v>
      </c>
    </row>
    <row r="7580" spans="1:17" x14ac:dyDescent="0.35">
      <c r="A7580" s="1" t="s">
        <v>11</v>
      </c>
      <c r="B7580" s="1" t="s">
        <v>12</v>
      </c>
      <c r="C7580" s="1" t="s">
        <v>13</v>
      </c>
      <c r="D7580" s="1" t="s">
        <v>14</v>
      </c>
      <c r="E7580" s="1" t="s">
        <v>1227</v>
      </c>
      <c r="F7580" s="1" t="s">
        <v>1228</v>
      </c>
      <c r="G7580">
        <v>2020</v>
      </c>
      <c r="H7580">
        <v>2020</v>
      </c>
      <c r="I7580">
        <v>1108</v>
      </c>
      <c r="L7580">
        <f>IF(ISNUMBER(SEARCH("migliaia",istat[[#This Row],[Variabile]])),istat[[#This Row],[Value]]*1000,istat[[#This Row],[Value]])</f>
        <v>1108</v>
      </c>
      <c r="M7580" t="b" cm="1">
        <f t="array" ref="M7580">_xlfn.IFS(istat[[#This Row],[Flag Codes]]="c",FALSE,istat[[#This Row],[Ateco 2007]]="TOTALE",FALSE,TRUE,TRUE)</f>
        <v>1</v>
      </c>
      <c r="N7580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0">
        <f>IFERROR(FIND("(",istat[[#This Row],[Variabile]])-2,LEN(istat[[#This Row],[Variabile]]))</f>
        <v>7</v>
      </c>
      <c r="P7580" t="str">
        <f>LEFT(istat[[#This Row],[Variabile]],istat[[#This Row],[unique_id_variable_text_num_char]])</f>
        <v>imprese</v>
      </c>
      <c r="Q7580" t="str">
        <f>istat[[#This Row],[unique_id_ateco_text]]&amp;": "&amp;istat[[#This Row],[unique_id_variable_text]]</f>
        <v>2711 fabbricazione di motori, generatori e trasformatori elettrici: imprese</v>
      </c>
    </row>
    <row r="7581" spans="1:17" x14ac:dyDescent="0.35">
      <c r="A7581" s="1" t="s">
        <v>11</v>
      </c>
      <c r="B7581" s="1" t="s">
        <v>12</v>
      </c>
      <c r="C7581" s="1" t="s">
        <v>69</v>
      </c>
      <c r="D7581" s="1" t="s">
        <v>70</v>
      </c>
      <c r="E7581" s="1" t="s">
        <v>1227</v>
      </c>
      <c r="F7581" s="1" t="s">
        <v>1228</v>
      </c>
      <c r="G7581">
        <v>2020</v>
      </c>
      <c r="H7581">
        <v>2020</v>
      </c>
      <c r="I7581">
        <v>5030918</v>
      </c>
      <c r="L7581">
        <f>IF(ISNUMBER(SEARCH("migliaia",istat[[#This Row],[Variabile]])),istat[[#This Row],[Value]]*1000,istat[[#This Row],[Value]])</f>
        <v>5030918000</v>
      </c>
      <c r="M7581" t="b" cm="1">
        <f t="array" ref="M7581">_xlfn.IFS(istat[[#This Row],[Flag Codes]]="c",FALSE,istat[[#This Row],[Ateco 2007]]="TOTALE",FALSE,TRUE,TRUE)</f>
        <v>1</v>
      </c>
      <c r="N7581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1">
        <f>IFERROR(FIND("(",istat[[#This Row],[Variabile]])-2,LEN(istat[[#This Row],[Variabile]]))</f>
        <v>9</v>
      </c>
      <c r="P7581" t="str">
        <f>LEFT(istat[[#This Row],[Variabile]],istat[[#This Row],[unique_id_variable_text_num_char]])</f>
        <v>fatturato</v>
      </c>
      <c r="Q7581" t="str">
        <f>istat[[#This Row],[unique_id_ateco_text]]&amp;": "&amp;istat[[#This Row],[unique_id_variable_text]]</f>
        <v>2711 fabbricazione di motori, generatori e trasformatori elettrici: fatturato</v>
      </c>
    </row>
    <row r="7582" spans="1:17" x14ac:dyDescent="0.35">
      <c r="A7582" s="1" t="s">
        <v>11</v>
      </c>
      <c r="B7582" s="1" t="s">
        <v>12</v>
      </c>
      <c r="C7582" s="1" t="s">
        <v>91</v>
      </c>
      <c r="D7582" s="1" t="s">
        <v>92</v>
      </c>
      <c r="E7582" s="1" t="s">
        <v>1227</v>
      </c>
      <c r="F7582" s="1" t="s">
        <v>1228</v>
      </c>
      <c r="G7582">
        <v>2020</v>
      </c>
      <c r="H7582">
        <v>2020</v>
      </c>
      <c r="I7582">
        <v>21769</v>
      </c>
      <c r="L7582">
        <f>IF(ISNUMBER(SEARCH("migliaia",istat[[#This Row],[Variabile]])),istat[[#This Row],[Value]]*1000,istat[[#This Row],[Value]])</f>
        <v>21769</v>
      </c>
      <c r="M7582" t="b" cm="1">
        <f t="array" ref="M7582">_xlfn.IFS(istat[[#This Row],[Flag Codes]]="c",FALSE,istat[[#This Row],[Ateco 2007]]="TOTALE",FALSE,TRUE,TRUE)</f>
        <v>1</v>
      </c>
      <c r="N7582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2">
        <f>IFERROR(FIND("(",istat[[#This Row],[Variabile]])-2,LEN(istat[[#This Row],[Variabile]]))</f>
        <v>8</v>
      </c>
      <c r="P7582" t="str">
        <f>LEFT(istat[[#This Row],[Variabile]],istat[[#This Row],[unique_id_variable_text_num_char]])</f>
        <v>occupati</v>
      </c>
      <c r="Q7582" t="str">
        <f>istat[[#This Row],[unique_id_ateco_text]]&amp;": "&amp;istat[[#This Row],[unique_id_variable_text]]</f>
        <v>2711 fabbricazione di motori, generatori e trasformatori elettrici: occupati</v>
      </c>
    </row>
    <row r="7583" spans="1:17" x14ac:dyDescent="0.35">
      <c r="A7583" s="1" t="s">
        <v>11</v>
      </c>
      <c r="B7583" s="1" t="s">
        <v>12</v>
      </c>
      <c r="C7583" s="1" t="s">
        <v>101</v>
      </c>
      <c r="D7583" s="1" t="s">
        <v>102</v>
      </c>
      <c r="E7583" s="1" t="s">
        <v>1227</v>
      </c>
      <c r="F7583" s="1" t="s">
        <v>1228</v>
      </c>
      <c r="G7583">
        <v>2020</v>
      </c>
      <c r="H7583">
        <v>2020</v>
      </c>
      <c r="I7583">
        <v>33001</v>
      </c>
      <c r="L7583">
        <f>IF(ISNUMBER(SEARCH("migliaia",istat[[#This Row],[Variabile]])),istat[[#This Row],[Value]]*1000,istat[[#This Row],[Value]])</f>
        <v>33001000</v>
      </c>
      <c r="M7583" t="b" cm="1">
        <f t="array" ref="M7583">_xlfn.IFS(istat[[#This Row],[Flag Codes]]="c",FALSE,istat[[#This Row],[Ateco 2007]]="TOTALE",FALSE,TRUE,TRUE)</f>
        <v>1</v>
      </c>
      <c r="N7583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583">
        <f>IFERROR(FIND("(",istat[[#This Row],[Variabile]])-2,LEN(istat[[#This Row],[Variabile]]))</f>
        <v>27</v>
      </c>
      <c r="P7583" t="str">
        <f>LEFT(istat[[#This Row],[Variabile]],istat[[#This Row],[unique_id_variable_text_num_char]])</f>
        <v>ore lavorate dai dipendenti</v>
      </c>
      <c r="Q7583" t="str">
        <f>istat[[#This Row],[unique_id_ateco_text]]&amp;": "&amp;istat[[#This Row],[unique_id_variable_text]]</f>
        <v>2711 fabbricazione di motori, generatori e trasformatori elettrici: ore lavorate dai dipendenti</v>
      </c>
    </row>
    <row r="7584" spans="1:17" x14ac:dyDescent="0.35">
      <c r="A7584" s="1" t="s">
        <v>11</v>
      </c>
      <c r="B7584" s="1" t="s">
        <v>12</v>
      </c>
      <c r="C7584" s="1" t="s">
        <v>87</v>
      </c>
      <c r="D7584" s="1" t="s">
        <v>88</v>
      </c>
      <c r="E7584" s="1" t="s">
        <v>1207</v>
      </c>
      <c r="F7584" s="1" t="s">
        <v>167</v>
      </c>
      <c r="G7584">
        <v>2020</v>
      </c>
      <c r="H7584">
        <v>2020</v>
      </c>
      <c r="I7584">
        <v>102149</v>
      </c>
      <c r="L7584">
        <f>IF(ISNUMBER(SEARCH("migliaia",istat[[#This Row],[Variabile]])),istat[[#This Row],[Value]]*1000,istat[[#This Row],[Value]])</f>
        <v>102149000</v>
      </c>
      <c r="M7584" t="b" cm="1">
        <f t="array" ref="M7584">_xlfn.IFS(istat[[#This Row],[Flag Codes]]="c",FALSE,istat[[#This Row],[Ateco 2007]]="TOTALE",FALSE,TRUE,TRUE)</f>
        <v>1</v>
      </c>
      <c r="N7584" t="str">
        <f>istat[[#This Row],[ATECO_2007]]&amp;" "&amp;LEFT(istat[[#This Row],[Ateco 2007]],IFERROR(FIND("(",istat[[#This Row],[Ateco 2007]])-2,LEN(istat[[#This Row],[Ateco 2007]])))</f>
        <v>1330 finissaggio dei tessili</v>
      </c>
      <c r="O7584">
        <f>IFERROR(FIND("(",istat[[#This Row],[Variabile]])-2,LEN(istat[[#This Row],[Variabile]]))</f>
        <v>36</v>
      </c>
      <c r="P7584" t="str">
        <f>LEFT(istat[[#This Row],[Variabile]],istat[[#This Row],[unique_id_variable_text_num_char]])</f>
        <v>investimenti lordi in beni materiali</v>
      </c>
      <c r="Q7584" t="str">
        <f>istat[[#This Row],[unique_id_ateco_text]]&amp;": "&amp;istat[[#This Row],[unique_id_variable_text]]</f>
        <v>1330 finissaggio dei tessili: investimenti lordi in beni materiali</v>
      </c>
    </row>
    <row r="7585" spans="1:17" x14ac:dyDescent="0.35">
      <c r="A7585" s="1" t="s">
        <v>11</v>
      </c>
      <c r="B7585" s="1" t="s">
        <v>12</v>
      </c>
      <c r="C7585" s="1" t="s">
        <v>13</v>
      </c>
      <c r="D7585" s="1" t="s">
        <v>14</v>
      </c>
      <c r="E7585" s="1" t="s">
        <v>1199</v>
      </c>
      <c r="F7585" s="1" t="s">
        <v>1200</v>
      </c>
      <c r="G7585">
        <v>2020</v>
      </c>
      <c r="H7585">
        <v>2020</v>
      </c>
      <c r="I7585">
        <v>716</v>
      </c>
      <c r="L7585">
        <f>IF(ISNUMBER(SEARCH("migliaia",istat[[#This Row],[Variabile]])),istat[[#This Row],[Value]]*1000,istat[[#This Row],[Value]])</f>
        <v>716</v>
      </c>
      <c r="M7585" t="b" cm="1">
        <f t="array" ref="M7585">_xlfn.IFS(istat[[#This Row],[Flag Codes]]="c",FALSE,istat[[#This Row],[Ateco 2007]]="TOTALE",FALSE,TRUE,TRUE)</f>
        <v>1</v>
      </c>
      <c r="N7585" t="str">
        <f>istat[[#This Row],[ATECO_2007]]&amp;" "&amp;LEFT(istat[[#This Row],[Ateco 2007]],IFERROR(FIND("(",istat[[#This Row],[Ateco 2007]])-2,LEN(istat[[#This Row],[Ateco 2007]])))</f>
        <v>1391 fabbricazione di tessuti a maglia</v>
      </c>
      <c r="O7585">
        <f>IFERROR(FIND("(",istat[[#This Row],[Variabile]])-2,LEN(istat[[#This Row],[Variabile]]))</f>
        <v>7</v>
      </c>
      <c r="P7585" t="str">
        <f>LEFT(istat[[#This Row],[Variabile]],istat[[#This Row],[unique_id_variable_text_num_char]])</f>
        <v>imprese</v>
      </c>
      <c r="Q7585" t="str">
        <f>istat[[#This Row],[unique_id_ateco_text]]&amp;": "&amp;istat[[#This Row],[unique_id_variable_text]]</f>
        <v>1391 fabbricazione di tessuti a maglia: imprese</v>
      </c>
    </row>
    <row r="7586" spans="1:17" x14ac:dyDescent="0.35">
      <c r="A7586" s="1" t="s">
        <v>11</v>
      </c>
      <c r="B7586" s="1" t="s">
        <v>12</v>
      </c>
      <c r="C7586" s="1" t="s">
        <v>71</v>
      </c>
      <c r="D7586" s="1" t="s">
        <v>72</v>
      </c>
      <c r="E7586" s="1" t="s">
        <v>1352</v>
      </c>
      <c r="F7586" s="1" t="s">
        <v>1353</v>
      </c>
      <c r="G7586">
        <v>2020</v>
      </c>
      <c r="H7586">
        <v>2020</v>
      </c>
      <c r="I7586">
        <v>2373699</v>
      </c>
      <c r="L7586">
        <f>IF(ISNUMBER(SEARCH("migliaia",istat[[#This Row],[Variabile]])),istat[[#This Row],[Value]]*1000,istat[[#This Row],[Value]])</f>
        <v>2373699000</v>
      </c>
      <c r="M7586" t="b" cm="1">
        <f t="array" ref="M7586">_xlfn.IFS(istat[[#This Row],[Flag Codes]]="c",FALSE,istat[[#This Row],[Ateco 2007]]="TOTALE",FALSE,TRUE,TRUE)</f>
        <v>1</v>
      </c>
      <c r="N7586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6">
        <f>IFERROR(FIND("(",istat[[#This Row],[Variabile]])-2,LEN(istat[[#This Row],[Variabile]]))</f>
        <v>23</v>
      </c>
      <c r="P7586" t="str">
        <f>LEFT(istat[[#This Row],[Variabile]],istat[[#This Row],[unique_id_variable_text_num_char]])</f>
        <v>valore della produzione</v>
      </c>
      <c r="Q7586" t="str">
        <f>istat[[#This Row],[unique_id_ateco_text]]&amp;": "&amp;istat[[#This Row],[unique_id_variable_text]]</f>
        <v>1621 fabbricazione di fogli da impiallacciatura e di pannelli a base di legno: valore della produzione</v>
      </c>
    </row>
    <row r="7587" spans="1:17" x14ac:dyDescent="0.35">
      <c r="A7587" s="1" t="s">
        <v>11</v>
      </c>
      <c r="B7587" s="1" t="s">
        <v>12</v>
      </c>
      <c r="C7587" s="1" t="s">
        <v>77</v>
      </c>
      <c r="D7587" s="1" t="s">
        <v>78</v>
      </c>
      <c r="E7587" s="1" t="s">
        <v>1352</v>
      </c>
      <c r="F7587" s="1" t="s">
        <v>1353</v>
      </c>
      <c r="G7587">
        <v>2020</v>
      </c>
      <c r="H7587">
        <v>2020</v>
      </c>
      <c r="I7587">
        <v>316126</v>
      </c>
      <c r="L7587">
        <f>IF(ISNUMBER(SEARCH("migliaia",istat[[#This Row],[Variabile]])),istat[[#This Row],[Value]]*1000,istat[[#This Row],[Value]])</f>
        <v>316126000</v>
      </c>
      <c r="M7587" t="b" cm="1">
        <f t="array" ref="M7587">_xlfn.IFS(istat[[#This Row],[Flag Codes]]="c",FALSE,istat[[#This Row],[Ateco 2007]]="TOTALE",FALSE,TRUE,TRUE)</f>
        <v>1</v>
      </c>
      <c r="N7587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7">
        <f>IFERROR(FIND("(",istat[[#This Row],[Variabile]])-2,LEN(istat[[#This Row],[Variabile]]))</f>
        <v>23</v>
      </c>
      <c r="P7587" t="str">
        <f>LEFT(istat[[#This Row],[Variabile]],istat[[#This Row],[unique_id_variable_text_num_char]])</f>
        <v>margine operativo lordo</v>
      </c>
      <c r="Q7587" t="str">
        <f>istat[[#This Row],[unique_id_ateco_text]]&amp;": "&amp;istat[[#This Row],[unique_id_variable_text]]</f>
        <v>1621 fabbricazione di fogli da impiallacciatura e di pannelli a base di legno: margine operativo lordo</v>
      </c>
    </row>
    <row r="7588" spans="1:17" x14ac:dyDescent="0.35">
      <c r="A7588" s="1" t="s">
        <v>11</v>
      </c>
      <c r="B7588" s="1" t="s">
        <v>12</v>
      </c>
      <c r="C7588" s="1" t="s">
        <v>95</v>
      </c>
      <c r="D7588" s="1" t="s">
        <v>96</v>
      </c>
      <c r="E7588" s="1" t="s">
        <v>1352</v>
      </c>
      <c r="F7588" s="1" t="s">
        <v>1353</v>
      </c>
      <c r="G7588">
        <v>2020</v>
      </c>
      <c r="H7588">
        <v>2020</v>
      </c>
      <c r="I7588">
        <v>8855</v>
      </c>
      <c r="L7588">
        <f>IF(ISNUMBER(SEARCH("migliaia",istat[[#This Row],[Variabile]])),istat[[#This Row],[Value]]*1000,istat[[#This Row],[Value]])</f>
        <v>8855</v>
      </c>
      <c r="M7588" t="b" cm="1">
        <f t="array" ref="M7588">_xlfn.IFS(istat[[#This Row],[Flag Codes]]="c",FALSE,istat[[#This Row],[Ateco 2007]]="TOTALE",FALSE,TRUE,TRUE)</f>
        <v>1</v>
      </c>
      <c r="N7588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588">
        <f>IFERROR(FIND("(",istat[[#This Row],[Variabile]])-2,LEN(istat[[#This Row],[Variabile]]))</f>
        <v>21</v>
      </c>
      <c r="P7588" t="str">
        <f>LEFT(istat[[#This Row],[Variabile]],istat[[#This Row],[unique_id_variable_text_num_char]])</f>
        <v>lavoratori dipendenti</v>
      </c>
      <c r="Q7588" t="str">
        <f>istat[[#This Row],[unique_id_ateco_text]]&amp;": "&amp;istat[[#This Row],[unique_id_variable_text]]</f>
        <v>1621 fabbricazione di fogli da impiallacciatura e di pannelli a base di legno: lavoratori dipendenti</v>
      </c>
    </row>
    <row r="7589" spans="1:17" x14ac:dyDescent="0.35">
      <c r="A7589" s="1" t="s">
        <v>11</v>
      </c>
      <c r="B7589" s="1" t="s">
        <v>12</v>
      </c>
      <c r="C7589" s="1" t="s">
        <v>69</v>
      </c>
      <c r="D7589" s="1" t="s">
        <v>70</v>
      </c>
      <c r="E7589" s="1" t="s">
        <v>1203</v>
      </c>
      <c r="F7589" s="1" t="s">
        <v>1204</v>
      </c>
      <c r="G7589">
        <v>2020</v>
      </c>
      <c r="H7589">
        <v>2020</v>
      </c>
      <c r="I7589">
        <v>163683</v>
      </c>
      <c r="L7589">
        <f>IF(ISNUMBER(SEARCH("migliaia",istat[[#This Row],[Variabile]])),istat[[#This Row],[Value]]*1000,istat[[#This Row],[Value]])</f>
        <v>163683000</v>
      </c>
      <c r="M7589" t="b" cm="1">
        <f t="array" ref="M7589">_xlfn.IFS(istat[[#This Row],[Flag Codes]]="c",FALSE,istat[[#This Row],[Ateco 2007]]="TOTALE",FALSE,TRUE,TRUE)</f>
        <v>1</v>
      </c>
      <c r="N7589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89">
        <f>IFERROR(FIND("(",istat[[#This Row],[Variabile]])-2,LEN(istat[[#This Row],[Variabile]]))</f>
        <v>9</v>
      </c>
      <c r="P7589" t="str">
        <f>LEFT(istat[[#This Row],[Variabile]],istat[[#This Row],[unique_id_variable_text_num_char]])</f>
        <v>fatturato</v>
      </c>
      <c r="Q7589" t="str">
        <f>istat[[#This Row],[unique_id_ateco_text]]&amp;": "&amp;istat[[#This Row],[unique_id_variable_text]]</f>
        <v>1622 fabbricazione di pavimenti in parquet assemblato: fatturato</v>
      </c>
    </row>
    <row r="7590" spans="1:17" x14ac:dyDescent="0.35">
      <c r="A7590" s="1" t="s">
        <v>11</v>
      </c>
      <c r="B7590" s="1" t="s">
        <v>12</v>
      </c>
      <c r="C7590" s="1" t="s">
        <v>73</v>
      </c>
      <c r="D7590" s="1" t="s">
        <v>74</v>
      </c>
      <c r="E7590" s="1" t="s">
        <v>1203</v>
      </c>
      <c r="F7590" s="1" t="s">
        <v>1204</v>
      </c>
      <c r="G7590">
        <v>2020</v>
      </c>
      <c r="H7590">
        <v>2020</v>
      </c>
      <c r="I7590">
        <v>49676</v>
      </c>
      <c r="L7590">
        <f>IF(ISNUMBER(SEARCH("migliaia",istat[[#This Row],[Variabile]])),istat[[#This Row],[Value]]*1000,istat[[#This Row],[Value]])</f>
        <v>49676000</v>
      </c>
      <c r="M7590" t="b" cm="1">
        <f t="array" ref="M7590">_xlfn.IFS(istat[[#This Row],[Flag Codes]]="c",FALSE,istat[[#This Row],[Ateco 2007]]="TOTALE",FALSE,TRUE,TRUE)</f>
        <v>1</v>
      </c>
      <c r="N7590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0">
        <f>IFERROR(FIND("(",istat[[#This Row],[Variabile]])-2,LEN(istat[[#This Row],[Variabile]]))</f>
        <v>36</v>
      </c>
      <c r="P7590" t="str">
        <f>LEFT(istat[[#This Row],[Variabile]],istat[[#This Row],[unique_id_variable_text_num_char]])</f>
        <v>valore aggiunto al costo dei fattori</v>
      </c>
      <c r="Q7590" t="str">
        <f>istat[[#This Row],[unique_id_ateco_text]]&amp;": "&amp;istat[[#This Row],[unique_id_variable_text]]</f>
        <v>1622 fabbricazione di pavimenti in parquet assemblato: valore aggiunto al costo dei fattori</v>
      </c>
    </row>
    <row r="7591" spans="1:17" x14ac:dyDescent="0.35">
      <c r="A7591" s="1" t="s">
        <v>11</v>
      </c>
      <c r="B7591" s="1" t="s">
        <v>12</v>
      </c>
      <c r="C7591" s="1" t="s">
        <v>91</v>
      </c>
      <c r="D7591" s="1" t="s">
        <v>92</v>
      </c>
      <c r="E7591" s="1" t="s">
        <v>1203</v>
      </c>
      <c r="F7591" s="1" t="s">
        <v>1204</v>
      </c>
      <c r="G7591">
        <v>2020</v>
      </c>
      <c r="H7591">
        <v>2020</v>
      </c>
      <c r="I7591">
        <v>895</v>
      </c>
      <c r="L7591">
        <f>IF(ISNUMBER(SEARCH("migliaia",istat[[#This Row],[Variabile]])),istat[[#This Row],[Value]]*1000,istat[[#This Row],[Value]])</f>
        <v>895</v>
      </c>
      <c r="M7591" t="b" cm="1">
        <f t="array" ref="M7591">_xlfn.IFS(istat[[#This Row],[Flag Codes]]="c",FALSE,istat[[#This Row],[Ateco 2007]]="TOTALE",FALSE,TRUE,TRUE)</f>
        <v>1</v>
      </c>
      <c r="N7591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1">
        <f>IFERROR(FIND("(",istat[[#This Row],[Variabile]])-2,LEN(istat[[#This Row],[Variabile]]))</f>
        <v>8</v>
      </c>
      <c r="P7591" t="str">
        <f>LEFT(istat[[#This Row],[Variabile]],istat[[#This Row],[unique_id_variable_text_num_char]])</f>
        <v>occupati</v>
      </c>
      <c r="Q7591" t="str">
        <f>istat[[#This Row],[unique_id_ateco_text]]&amp;": "&amp;istat[[#This Row],[unique_id_variable_text]]</f>
        <v>1622 fabbricazione di pavimenti in parquet assemblato: occupati</v>
      </c>
    </row>
    <row r="7592" spans="1:17" x14ac:dyDescent="0.35">
      <c r="A7592" s="1" t="s">
        <v>11</v>
      </c>
      <c r="B7592" s="1" t="s">
        <v>12</v>
      </c>
      <c r="C7592" s="1" t="s">
        <v>101</v>
      </c>
      <c r="D7592" s="1" t="s">
        <v>102</v>
      </c>
      <c r="E7592" s="1" t="s">
        <v>1203</v>
      </c>
      <c r="F7592" s="1" t="s">
        <v>1204</v>
      </c>
      <c r="G7592">
        <v>2020</v>
      </c>
      <c r="H7592">
        <v>2020</v>
      </c>
      <c r="I7592">
        <v>1177</v>
      </c>
      <c r="L7592">
        <f>IF(ISNUMBER(SEARCH("migliaia",istat[[#This Row],[Variabile]])),istat[[#This Row],[Value]]*1000,istat[[#This Row],[Value]])</f>
        <v>1177000</v>
      </c>
      <c r="M7592" t="b" cm="1">
        <f t="array" ref="M7592">_xlfn.IFS(istat[[#This Row],[Flag Codes]]="c",FALSE,istat[[#This Row],[Ateco 2007]]="TOTALE",FALSE,TRUE,TRUE)</f>
        <v>1</v>
      </c>
      <c r="N7592" t="str">
        <f>istat[[#This Row],[ATECO_2007]]&amp;" "&amp;LEFT(istat[[#This Row],[Ateco 2007]],IFERROR(FIND("(",istat[[#This Row],[Ateco 2007]])-2,LEN(istat[[#This Row],[Ateco 2007]])))</f>
        <v>1622 fabbricazione di pavimenti in parquet assemblato</v>
      </c>
      <c r="O7592">
        <f>IFERROR(FIND("(",istat[[#This Row],[Variabile]])-2,LEN(istat[[#This Row],[Variabile]]))</f>
        <v>27</v>
      </c>
      <c r="P7592" t="str">
        <f>LEFT(istat[[#This Row],[Variabile]],istat[[#This Row],[unique_id_variable_text_num_char]])</f>
        <v>ore lavorate dai dipendenti</v>
      </c>
      <c r="Q7592" t="str">
        <f>istat[[#This Row],[unique_id_ateco_text]]&amp;": "&amp;istat[[#This Row],[unique_id_variable_text]]</f>
        <v>1622 fabbricazione di pavimenti in parquet assemblato: ore lavorate dai dipendenti</v>
      </c>
    </row>
    <row r="7593" spans="1:17" x14ac:dyDescent="0.35">
      <c r="A7593" s="1" t="s">
        <v>11</v>
      </c>
      <c r="B7593" s="1" t="s">
        <v>12</v>
      </c>
      <c r="C7593" s="1" t="s">
        <v>71</v>
      </c>
      <c r="D7593" s="1" t="s">
        <v>72</v>
      </c>
      <c r="E7593" s="1" t="s">
        <v>1210</v>
      </c>
      <c r="F7593" s="1" t="s">
        <v>1211</v>
      </c>
      <c r="G7593">
        <v>2020</v>
      </c>
      <c r="H7593">
        <v>2020</v>
      </c>
      <c r="I7593">
        <v>1899191</v>
      </c>
      <c r="L7593">
        <f>IF(ISNUMBER(SEARCH("migliaia",istat[[#This Row],[Variabile]])),istat[[#This Row],[Value]]*1000,istat[[#This Row],[Value]])</f>
        <v>1899191000</v>
      </c>
      <c r="M7593" t="b" cm="1">
        <f t="array" ref="M7593">_xlfn.IFS(istat[[#This Row],[Flag Codes]]="c",FALSE,istat[[#This Row],[Ateco 2007]]="TOTALE",FALSE,TRUE,TRUE)</f>
        <v>1</v>
      </c>
      <c r="N7593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3">
        <f>IFERROR(FIND("(",istat[[#This Row],[Variabile]])-2,LEN(istat[[#This Row],[Variabile]]))</f>
        <v>23</v>
      </c>
      <c r="P7593" t="str">
        <f>LEFT(istat[[#This Row],[Variabile]],istat[[#This Row],[unique_id_variable_text_num_char]])</f>
        <v>valore della produzione</v>
      </c>
      <c r="Q7593" t="str">
        <f>istat[[#This Row],[unique_id_ateco_text]]&amp;": "&amp;istat[[#This Row],[unique_id_variable_text]]</f>
        <v>1624 fabbricazione di imballaggi in legno: valore della produzione</v>
      </c>
    </row>
    <row r="7594" spans="1:17" x14ac:dyDescent="0.35">
      <c r="A7594" s="1" t="s">
        <v>11</v>
      </c>
      <c r="B7594" s="1" t="s">
        <v>12</v>
      </c>
      <c r="C7594" s="1" t="s">
        <v>95</v>
      </c>
      <c r="D7594" s="1" t="s">
        <v>96</v>
      </c>
      <c r="E7594" s="1" t="s">
        <v>1210</v>
      </c>
      <c r="F7594" s="1" t="s">
        <v>1211</v>
      </c>
      <c r="G7594">
        <v>2020</v>
      </c>
      <c r="H7594">
        <v>2020</v>
      </c>
      <c r="I7594">
        <v>9252</v>
      </c>
      <c r="L7594">
        <f>IF(ISNUMBER(SEARCH("migliaia",istat[[#This Row],[Variabile]])),istat[[#This Row],[Value]]*1000,istat[[#This Row],[Value]])</f>
        <v>9252</v>
      </c>
      <c r="M7594" t="b" cm="1">
        <f t="array" ref="M7594">_xlfn.IFS(istat[[#This Row],[Flag Codes]]="c",FALSE,istat[[#This Row],[Ateco 2007]]="TOTALE",FALSE,TRUE,TRUE)</f>
        <v>1</v>
      </c>
      <c r="N7594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594">
        <f>IFERROR(FIND("(",istat[[#This Row],[Variabile]])-2,LEN(istat[[#This Row],[Variabile]]))</f>
        <v>21</v>
      </c>
      <c r="P7594" t="str">
        <f>LEFT(istat[[#This Row],[Variabile]],istat[[#This Row],[unique_id_variable_text_num_char]])</f>
        <v>lavoratori dipendenti</v>
      </c>
      <c r="Q7594" t="str">
        <f>istat[[#This Row],[unique_id_ateco_text]]&amp;": "&amp;istat[[#This Row],[unique_id_variable_text]]</f>
        <v>1624 fabbricazione di imballaggi in legno: lavoratori dipendenti</v>
      </c>
    </row>
    <row r="7595" spans="1:17" x14ac:dyDescent="0.35">
      <c r="A7595" s="1" t="s">
        <v>11</v>
      </c>
      <c r="B7595" s="1" t="s">
        <v>12</v>
      </c>
      <c r="C7595" s="1" t="s">
        <v>87</v>
      </c>
      <c r="D7595" s="1" t="s">
        <v>88</v>
      </c>
      <c r="E7595" s="1" t="s">
        <v>1033</v>
      </c>
      <c r="F7595" s="1" t="s">
        <v>1034</v>
      </c>
      <c r="G7595">
        <v>2020</v>
      </c>
      <c r="H7595">
        <v>2020</v>
      </c>
      <c r="I7595">
        <v>6403</v>
      </c>
      <c r="L7595">
        <f>IF(ISNUMBER(SEARCH("migliaia",istat[[#This Row],[Variabile]])),istat[[#This Row],[Value]]*1000,istat[[#This Row],[Value]])</f>
        <v>6403000</v>
      </c>
      <c r="M7595" t="b" cm="1">
        <f t="array" ref="M7595">_xlfn.IFS(istat[[#This Row],[Flag Codes]]="c",FALSE,istat[[#This Row],[Ateco 2007]]="TOTALE",FALSE,TRUE,TRUE)</f>
        <v>1</v>
      </c>
      <c r="N7595" t="str">
        <f>istat[[#This Row],[ATECO_2007]]&amp;" "&amp;LEFT(istat[[#This Row],[Ateco 2007]],IFERROR(FIND("(",istat[[#This Row],[Ateco 2007]])-2,LEN(istat[[#This Row],[Ateco 2007]])))</f>
        <v>1811 stampa di giornali</v>
      </c>
      <c r="O7595">
        <f>IFERROR(FIND("(",istat[[#This Row],[Variabile]])-2,LEN(istat[[#This Row],[Variabile]]))</f>
        <v>36</v>
      </c>
      <c r="P7595" t="str">
        <f>LEFT(istat[[#This Row],[Variabile]],istat[[#This Row],[unique_id_variable_text_num_char]])</f>
        <v>investimenti lordi in beni materiali</v>
      </c>
      <c r="Q7595" t="str">
        <f>istat[[#This Row],[unique_id_ateco_text]]&amp;": "&amp;istat[[#This Row],[unique_id_variable_text]]</f>
        <v>1811 stampa di giornali: investimenti lordi in beni materiali</v>
      </c>
    </row>
    <row r="7596" spans="1:17" x14ac:dyDescent="0.35">
      <c r="A7596" s="1" t="s">
        <v>11</v>
      </c>
      <c r="B7596" s="1" t="s">
        <v>12</v>
      </c>
      <c r="C7596" s="1" t="s">
        <v>81</v>
      </c>
      <c r="D7596" s="1" t="s">
        <v>82</v>
      </c>
      <c r="E7596" s="1" t="s">
        <v>1212</v>
      </c>
      <c r="F7596" s="1" t="s">
        <v>1213</v>
      </c>
      <c r="G7596">
        <v>2020</v>
      </c>
      <c r="H7596">
        <v>2020</v>
      </c>
      <c r="I7596">
        <v>1576920</v>
      </c>
      <c r="L7596">
        <f>IF(ISNUMBER(SEARCH("migliaia",istat[[#This Row],[Variabile]])),istat[[#This Row],[Value]]*1000,istat[[#This Row],[Value]])</f>
        <v>1576920000</v>
      </c>
      <c r="M7596" t="b" cm="1">
        <f t="array" ref="M7596">_xlfn.IFS(istat[[#This Row],[Flag Codes]]="c",FALSE,istat[[#This Row],[Ateco 2007]]="TOTALE",FALSE,TRUE,TRUE)</f>
        <v>1</v>
      </c>
      <c r="N7596" t="str">
        <f>istat[[#This Row],[ATECO_2007]]&amp;" "&amp;LEFT(istat[[#This Row],[Ateco 2007]],IFERROR(FIND("(",istat[[#This Row],[Ateco 2007]])-2,LEN(istat[[#This Row],[Ateco 2007]])))</f>
        <v>1812 altra stampa</v>
      </c>
      <c r="O7596">
        <f>IFERROR(FIND("(",istat[[#This Row],[Variabile]])-2,LEN(istat[[#This Row],[Variabile]]))</f>
        <v>19</v>
      </c>
      <c r="P7596" t="str">
        <f>LEFT(istat[[#This Row],[Variabile]],istat[[#This Row],[unique_id_variable_text_num_char]])</f>
        <v>costi del personale</v>
      </c>
      <c r="Q7596" t="str">
        <f>istat[[#This Row],[unique_id_ateco_text]]&amp;": "&amp;istat[[#This Row],[unique_id_variable_text]]</f>
        <v>1812 altra stampa: costi del personale</v>
      </c>
    </row>
    <row r="7597" spans="1:17" x14ac:dyDescent="0.35">
      <c r="A7597" s="1" t="s">
        <v>11</v>
      </c>
      <c r="B7597" s="1" t="s">
        <v>12</v>
      </c>
      <c r="C7597" s="1" t="s">
        <v>85</v>
      </c>
      <c r="D7597" s="1" t="s">
        <v>86</v>
      </c>
      <c r="E7597" s="1" t="s">
        <v>1214</v>
      </c>
      <c r="F7597" s="1" t="s">
        <v>1215</v>
      </c>
      <c r="G7597">
        <v>2020</v>
      </c>
      <c r="H7597">
        <v>2020</v>
      </c>
      <c r="I7597">
        <v>90454</v>
      </c>
      <c r="L7597">
        <f>IF(ISNUMBER(SEARCH("migliaia",istat[[#This Row],[Variabile]])),istat[[#This Row],[Value]]*1000,istat[[#This Row],[Value]])</f>
        <v>90454000</v>
      </c>
      <c r="M7597" t="b" cm="1">
        <f t="array" ref="M7597">_xlfn.IFS(istat[[#This Row],[Flag Codes]]="c",FALSE,istat[[#This Row],[Ateco 2007]]="TOTALE",FALSE,TRUE,TRUE)</f>
        <v>1</v>
      </c>
      <c r="N7597" t="str">
        <f>istat[[#This Row],[ATECO_2007]]&amp;" "&amp;LEFT(istat[[#This Row],[Ateco 2007]],IFERROR(FIND("(",istat[[#This Row],[Ateco 2007]])-2,LEN(istat[[#This Row],[Ateco 2007]])))</f>
        <v>1814 legatoria e servizi connessi</v>
      </c>
      <c r="O7597">
        <f>IFERROR(FIND("(",istat[[#This Row],[Variabile]])-2,LEN(istat[[#This Row],[Variabile]]))</f>
        <v>17</v>
      </c>
      <c r="P7597" t="str">
        <f>LEFT(istat[[#This Row],[Variabile]],istat[[#This Row],[unique_id_variable_text_num_char]])</f>
        <v>salari e stipendi</v>
      </c>
      <c r="Q7597" t="str">
        <f>istat[[#This Row],[unique_id_ateco_text]]&amp;": "&amp;istat[[#This Row],[unique_id_variable_text]]</f>
        <v>1814 legatoria e servizi connessi: salari e stipendi</v>
      </c>
    </row>
    <row r="7598" spans="1:17" x14ac:dyDescent="0.35">
      <c r="A7598" s="1" t="s">
        <v>11</v>
      </c>
      <c r="B7598" s="1" t="s">
        <v>12</v>
      </c>
      <c r="C7598" s="1" t="s">
        <v>87</v>
      </c>
      <c r="D7598" s="1" t="s">
        <v>88</v>
      </c>
      <c r="E7598" s="1" t="s">
        <v>1214</v>
      </c>
      <c r="F7598" s="1" t="s">
        <v>1215</v>
      </c>
      <c r="G7598">
        <v>2020</v>
      </c>
      <c r="H7598">
        <v>2020</v>
      </c>
      <c r="I7598">
        <v>16749</v>
      </c>
      <c r="L7598">
        <f>IF(ISNUMBER(SEARCH("migliaia",istat[[#This Row],[Variabile]])),istat[[#This Row],[Value]]*1000,istat[[#This Row],[Value]])</f>
        <v>16749000</v>
      </c>
      <c r="M7598" t="b" cm="1">
        <f t="array" ref="M7598">_xlfn.IFS(istat[[#This Row],[Flag Codes]]="c",FALSE,istat[[#This Row],[Ateco 2007]]="TOTALE",FALSE,TRUE,TRUE)</f>
        <v>1</v>
      </c>
      <c r="N7598" t="str">
        <f>istat[[#This Row],[ATECO_2007]]&amp;" "&amp;LEFT(istat[[#This Row],[Ateco 2007]],IFERROR(FIND("(",istat[[#This Row],[Ateco 2007]])-2,LEN(istat[[#This Row],[Ateco 2007]])))</f>
        <v>1814 legatoria e servizi connessi</v>
      </c>
      <c r="O7598">
        <f>IFERROR(FIND("(",istat[[#This Row],[Variabile]])-2,LEN(istat[[#This Row],[Variabile]]))</f>
        <v>36</v>
      </c>
      <c r="P7598" t="str">
        <f>LEFT(istat[[#This Row],[Variabile]],istat[[#This Row],[unique_id_variable_text_num_char]])</f>
        <v>investimenti lordi in beni materiali</v>
      </c>
      <c r="Q7598" t="str">
        <f>istat[[#This Row],[unique_id_ateco_text]]&amp;": "&amp;istat[[#This Row],[unique_id_variable_text]]</f>
        <v>1814 legatoria e servizi connessi: investimenti lordi in beni materiali</v>
      </c>
    </row>
    <row r="7599" spans="1:17" x14ac:dyDescent="0.35">
      <c r="A7599" s="1" t="s">
        <v>11</v>
      </c>
      <c r="B7599" s="1" t="s">
        <v>12</v>
      </c>
      <c r="C7599" s="1" t="s">
        <v>81</v>
      </c>
      <c r="D7599" s="1" t="s">
        <v>82</v>
      </c>
      <c r="E7599" s="1" t="s">
        <v>1216</v>
      </c>
      <c r="F7599" s="1" t="s">
        <v>181</v>
      </c>
      <c r="G7599">
        <v>2020</v>
      </c>
      <c r="H7599">
        <v>2020</v>
      </c>
      <c r="I7599">
        <v>3407</v>
      </c>
      <c r="L7599">
        <f>IF(ISNUMBER(SEARCH("migliaia",istat[[#This Row],[Variabile]])),istat[[#This Row],[Value]]*1000,istat[[#This Row],[Value]])</f>
        <v>3407000</v>
      </c>
      <c r="M7599" t="b" cm="1">
        <f t="array" ref="M7599">_xlfn.IFS(istat[[#This Row],[Flag Codes]]="c",FALSE,istat[[#This Row],[Ateco 2007]]="TOTALE",FALSE,TRUE,TRUE)</f>
        <v>1</v>
      </c>
      <c r="N7599" t="str">
        <f>istat[[#This Row],[ATECO_2007]]&amp;" "&amp;LEFT(istat[[#This Row],[Ateco 2007]],IFERROR(FIND("(",istat[[#This Row],[Ateco 2007]])-2,LEN(istat[[#This Row],[Ateco 2007]])))</f>
        <v>1820 riproduzione di supporti registrati</v>
      </c>
      <c r="O7599">
        <f>IFERROR(FIND("(",istat[[#This Row],[Variabile]])-2,LEN(istat[[#This Row],[Variabile]]))</f>
        <v>19</v>
      </c>
      <c r="P7599" t="str">
        <f>LEFT(istat[[#This Row],[Variabile]],istat[[#This Row],[unique_id_variable_text_num_char]])</f>
        <v>costi del personale</v>
      </c>
      <c r="Q7599" t="str">
        <f>istat[[#This Row],[unique_id_ateco_text]]&amp;": "&amp;istat[[#This Row],[unique_id_variable_text]]</f>
        <v>1820 riproduzione di supporti registrati: costi del personale</v>
      </c>
    </row>
    <row r="7600" spans="1:17" x14ac:dyDescent="0.35">
      <c r="A7600" s="1" t="s">
        <v>11</v>
      </c>
      <c r="B7600" s="1" t="s">
        <v>12</v>
      </c>
      <c r="C7600" s="1" t="s">
        <v>71</v>
      </c>
      <c r="D7600" s="1" t="s">
        <v>72</v>
      </c>
      <c r="E7600" s="1" t="s">
        <v>1354</v>
      </c>
      <c r="F7600" s="1" t="s">
        <v>98</v>
      </c>
      <c r="G7600">
        <v>2020</v>
      </c>
      <c r="H7600">
        <v>2020</v>
      </c>
      <c r="I7600">
        <v>1037200</v>
      </c>
      <c r="L7600">
        <f>IF(ISNUMBER(SEARCH("migliaia",istat[[#This Row],[Variabile]])),istat[[#This Row],[Value]]*1000,istat[[#This Row],[Value]])</f>
        <v>1037200000</v>
      </c>
      <c r="M7600" t="b" cm="1">
        <f t="array" ref="M7600">_xlfn.IFS(istat[[#This Row],[Flag Codes]]="c",FALSE,istat[[#This Row],[Ateco 2007]]="TOTALE",FALSE,TRUE,TRUE)</f>
        <v>1</v>
      </c>
      <c r="N760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0">
        <f>IFERROR(FIND("(",istat[[#This Row],[Variabile]])-2,LEN(istat[[#This Row],[Variabile]]))</f>
        <v>23</v>
      </c>
      <c r="P7600" t="str">
        <f>LEFT(istat[[#This Row],[Variabile]],istat[[#This Row],[unique_id_variable_text_num_char]])</f>
        <v>valore della produzione</v>
      </c>
      <c r="Q7600" t="str">
        <f>istat[[#This Row],[unique_id_ateco_text]]&amp;": "&amp;istat[[#This Row],[unique_id_variable_text]]</f>
        <v>2020 fabbricazione di agrofarmaci e di altri prodotti chimici per l'agricoltura: valore della produzione</v>
      </c>
    </row>
    <row r="7601" spans="1:17" x14ac:dyDescent="0.35">
      <c r="A7601" s="1" t="s">
        <v>11</v>
      </c>
      <c r="B7601" s="1" t="s">
        <v>12</v>
      </c>
      <c r="C7601" s="1" t="s">
        <v>77</v>
      </c>
      <c r="D7601" s="1" t="s">
        <v>78</v>
      </c>
      <c r="E7601" s="1" t="s">
        <v>1354</v>
      </c>
      <c r="F7601" s="1" t="s">
        <v>98</v>
      </c>
      <c r="G7601">
        <v>2020</v>
      </c>
      <c r="H7601">
        <v>2020</v>
      </c>
      <c r="I7601">
        <v>134942</v>
      </c>
      <c r="L7601">
        <f>IF(ISNUMBER(SEARCH("migliaia",istat[[#This Row],[Variabile]])),istat[[#This Row],[Value]]*1000,istat[[#This Row],[Value]])</f>
        <v>134942000</v>
      </c>
      <c r="M7601" t="b" cm="1">
        <f t="array" ref="M7601">_xlfn.IFS(istat[[#This Row],[Flag Codes]]="c",FALSE,istat[[#This Row],[Ateco 2007]]="TOTALE",FALSE,TRUE,TRUE)</f>
        <v>1</v>
      </c>
      <c r="N760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601">
        <f>IFERROR(FIND("(",istat[[#This Row],[Variabile]])-2,LEN(istat[[#This Row],[Variabile]]))</f>
        <v>23</v>
      </c>
      <c r="P7601" t="str">
        <f>LEFT(istat[[#This Row],[Variabile]],istat[[#This Row],[unique_id_variable_text_num_char]])</f>
        <v>margine operativo lordo</v>
      </c>
      <c r="Q7601" t="str">
        <f>istat[[#This Row],[unique_id_ateco_text]]&amp;": "&amp;istat[[#This Row],[unique_id_variable_text]]</f>
        <v>2020 fabbricazione di agrofarmaci e di altri prodotti chimici per l'agricoltura: margine operativo lordo</v>
      </c>
    </row>
    <row r="7602" spans="1:17" x14ac:dyDescent="0.35">
      <c r="A7602" s="1" t="s">
        <v>11</v>
      </c>
      <c r="B7602" s="1" t="s">
        <v>12</v>
      </c>
      <c r="C7602" s="1" t="s">
        <v>77</v>
      </c>
      <c r="D7602" s="1" t="s">
        <v>78</v>
      </c>
      <c r="E7602" s="1" t="s">
        <v>1048</v>
      </c>
      <c r="F7602" s="1" t="s">
        <v>806</v>
      </c>
      <c r="G7602">
        <v>2020</v>
      </c>
      <c r="H7602">
        <v>2020</v>
      </c>
      <c r="I7602">
        <v>384139</v>
      </c>
      <c r="L7602">
        <f>IF(ISNUMBER(SEARCH("migliaia",istat[[#This Row],[Variabile]])),istat[[#This Row],[Value]]*1000,istat[[#This Row],[Value]])</f>
        <v>384139000</v>
      </c>
      <c r="M7602" t="b" cm="1">
        <f t="array" ref="M7602">_xlfn.IFS(istat[[#This Row],[Flag Codes]]="c",FALSE,istat[[#This Row],[Ateco 2007]]="TOTALE",FALSE,TRUE,TRUE)</f>
        <v>1</v>
      </c>
      <c r="N7602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02">
        <f>IFERROR(FIND("(",istat[[#This Row],[Variabile]])-2,LEN(istat[[#This Row],[Variabile]]))</f>
        <v>23</v>
      </c>
      <c r="P7602" t="str">
        <f>LEFT(istat[[#This Row],[Variabile]],istat[[#This Row],[unique_id_variable_text_num_char]])</f>
        <v>margine operativo lordo</v>
      </c>
      <c r="Q7602" t="str">
        <f>istat[[#This Row],[unique_id_ateco_text]]&amp;": "&amp;istat[[#This Row],[unique_id_variable_text]]</f>
        <v>2660 fabbricazione di strumenti per irradiazione, apparecchiature elettromedicali ed elettroterapeutiche: margine operativo lordo</v>
      </c>
    </row>
    <row r="7603" spans="1:17" x14ac:dyDescent="0.35">
      <c r="A7603" s="1" t="s">
        <v>11</v>
      </c>
      <c r="B7603" s="1" t="s">
        <v>12</v>
      </c>
      <c r="C7603" s="1" t="s">
        <v>69</v>
      </c>
      <c r="D7603" s="1" t="s">
        <v>70</v>
      </c>
      <c r="E7603" s="1" t="s">
        <v>1049</v>
      </c>
      <c r="F7603" s="1" t="s">
        <v>414</v>
      </c>
      <c r="G7603">
        <v>2020</v>
      </c>
      <c r="H7603">
        <v>2020</v>
      </c>
      <c r="J7603" t="s">
        <v>39</v>
      </c>
      <c r="K7603" t="s">
        <v>40</v>
      </c>
      <c r="L7603">
        <f>IF(ISNUMBER(SEARCH("migliaia",istat[[#This Row],[Variabile]])),istat[[#This Row],[Value]]*1000,istat[[#This Row],[Value]])</f>
        <v>0</v>
      </c>
      <c r="M7603" t="b" cm="1">
        <f t="array" ref="M7603">_xlfn.IFS(istat[[#This Row],[Flag Codes]]="c",FALSE,istat[[#This Row],[Ateco 2007]]="TOTALE",FALSE,TRUE,TRUE)</f>
        <v>0</v>
      </c>
      <c r="N7603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3">
        <f>IFERROR(FIND("(",istat[[#This Row],[Variabile]])-2,LEN(istat[[#This Row],[Variabile]]))</f>
        <v>9</v>
      </c>
      <c r="P7603" t="str">
        <f>LEFT(istat[[#This Row],[Variabile]],istat[[#This Row],[unique_id_variable_text_num_char]])</f>
        <v>fatturato</v>
      </c>
      <c r="Q7603" t="str">
        <f>istat[[#This Row],[unique_id_ateco_text]]&amp;": "&amp;istat[[#This Row],[unique_id_variable_text]]</f>
        <v>2670 fabbricazione di strumenti ottici e attrezzature fotografiche: fatturato</v>
      </c>
    </row>
    <row r="7604" spans="1:17" x14ac:dyDescent="0.35">
      <c r="A7604" s="1" t="s">
        <v>11</v>
      </c>
      <c r="B7604" s="1" t="s">
        <v>12</v>
      </c>
      <c r="C7604" s="1" t="s">
        <v>73</v>
      </c>
      <c r="D7604" s="1" t="s">
        <v>74</v>
      </c>
      <c r="E7604" s="1" t="s">
        <v>1049</v>
      </c>
      <c r="F7604" s="1" t="s">
        <v>414</v>
      </c>
      <c r="G7604">
        <v>2020</v>
      </c>
      <c r="H7604">
        <v>2020</v>
      </c>
      <c r="J7604" t="s">
        <v>39</v>
      </c>
      <c r="K7604" t="s">
        <v>40</v>
      </c>
      <c r="L7604">
        <f>IF(ISNUMBER(SEARCH("migliaia",istat[[#This Row],[Variabile]])),istat[[#This Row],[Value]]*1000,istat[[#This Row],[Value]])</f>
        <v>0</v>
      </c>
      <c r="M7604" t="b" cm="1">
        <f t="array" ref="M7604">_xlfn.IFS(istat[[#This Row],[Flag Codes]]="c",FALSE,istat[[#This Row],[Ateco 2007]]="TOTALE",FALSE,TRUE,TRUE)</f>
        <v>0</v>
      </c>
      <c r="N7604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4">
        <f>IFERROR(FIND("(",istat[[#This Row],[Variabile]])-2,LEN(istat[[#This Row],[Variabile]]))</f>
        <v>36</v>
      </c>
      <c r="P7604" t="str">
        <f>LEFT(istat[[#This Row],[Variabile]],istat[[#This Row],[unique_id_variable_text_num_char]])</f>
        <v>valore aggiunto al costo dei fattori</v>
      </c>
      <c r="Q7604" t="str">
        <f>istat[[#This Row],[unique_id_ateco_text]]&amp;": "&amp;istat[[#This Row],[unique_id_variable_text]]</f>
        <v>2670 fabbricazione di strumenti ottici e attrezzature fotografiche: valore aggiunto al costo dei fattori</v>
      </c>
    </row>
    <row r="7605" spans="1:17" x14ac:dyDescent="0.35">
      <c r="A7605" s="1" t="s">
        <v>11</v>
      </c>
      <c r="B7605" s="1" t="s">
        <v>12</v>
      </c>
      <c r="C7605" s="1" t="s">
        <v>101</v>
      </c>
      <c r="D7605" s="1" t="s">
        <v>102</v>
      </c>
      <c r="E7605" s="1" t="s">
        <v>1049</v>
      </c>
      <c r="F7605" s="1" t="s">
        <v>414</v>
      </c>
      <c r="G7605">
        <v>2020</v>
      </c>
      <c r="H7605">
        <v>2020</v>
      </c>
      <c r="J7605" t="s">
        <v>39</v>
      </c>
      <c r="K7605" t="s">
        <v>40</v>
      </c>
      <c r="L7605">
        <f>IF(ISNUMBER(SEARCH("migliaia",istat[[#This Row],[Variabile]])),istat[[#This Row],[Value]]*1000,istat[[#This Row],[Value]])</f>
        <v>0</v>
      </c>
      <c r="M7605" t="b" cm="1">
        <f t="array" ref="M7605">_xlfn.IFS(istat[[#This Row],[Flag Codes]]="c",FALSE,istat[[#This Row],[Ateco 2007]]="TOTALE",FALSE,TRUE,TRUE)</f>
        <v>0</v>
      </c>
      <c r="N760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05">
        <f>IFERROR(FIND("(",istat[[#This Row],[Variabile]])-2,LEN(istat[[#This Row],[Variabile]]))</f>
        <v>27</v>
      </c>
      <c r="P7605" t="str">
        <f>LEFT(istat[[#This Row],[Variabile]],istat[[#This Row],[unique_id_variable_text_num_char]])</f>
        <v>ore lavorate dai dipendenti</v>
      </c>
      <c r="Q7605" t="str">
        <f>istat[[#This Row],[unique_id_ateco_text]]&amp;": "&amp;istat[[#This Row],[unique_id_variable_text]]</f>
        <v>2670 fabbricazione di strumenti ottici e attrezzature fotografiche: ore lavorate dai dipendenti</v>
      </c>
    </row>
    <row r="7606" spans="1:17" x14ac:dyDescent="0.35">
      <c r="A7606" s="1" t="s">
        <v>11</v>
      </c>
      <c r="B7606" s="1" t="s">
        <v>12</v>
      </c>
      <c r="C7606" s="1" t="s">
        <v>71</v>
      </c>
      <c r="D7606" s="1" t="s">
        <v>72</v>
      </c>
      <c r="E7606" s="1" t="s">
        <v>1227</v>
      </c>
      <c r="F7606" s="1" t="s">
        <v>1228</v>
      </c>
      <c r="G7606">
        <v>2020</v>
      </c>
      <c r="H7606">
        <v>2020</v>
      </c>
      <c r="I7606">
        <v>5137776</v>
      </c>
      <c r="L7606">
        <f>IF(ISNUMBER(SEARCH("migliaia",istat[[#This Row],[Variabile]])),istat[[#This Row],[Value]]*1000,istat[[#This Row],[Value]])</f>
        <v>5137776000</v>
      </c>
      <c r="M7606" t="b" cm="1">
        <f t="array" ref="M7606">_xlfn.IFS(istat[[#This Row],[Flag Codes]]="c",FALSE,istat[[#This Row],[Ateco 2007]]="TOTALE",FALSE,TRUE,TRUE)</f>
        <v>1</v>
      </c>
      <c r="N760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6">
        <f>IFERROR(FIND("(",istat[[#This Row],[Variabile]])-2,LEN(istat[[#This Row],[Variabile]]))</f>
        <v>23</v>
      </c>
      <c r="P7606" t="str">
        <f>LEFT(istat[[#This Row],[Variabile]],istat[[#This Row],[unique_id_variable_text_num_char]])</f>
        <v>valore della produzione</v>
      </c>
      <c r="Q7606" t="str">
        <f>istat[[#This Row],[unique_id_ateco_text]]&amp;": "&amp;istat[[#This Row],[unique_id_variable_text]]</f>
        <v>2711 fabbricazione di motori, generatori e trasformatori elettrici: valore della produzione</v>
      </c>
    </row>
    <row r="7607" spans="1:17" x14ac:dyDescent="0.35">
      <c r="A7607" s="1" t="s">
        <v>11</v>
      </c>
      <c r="B7607" s="1" t="s">
        <v>12</v>
      </c>
      <c r="C7607" s="1" t="s">
        <v>77</v>
      </c>
      <c r="D7607" s="1" t="s">
        <v>78</v>
      </c>
      <c r="E7607" s="1" t="s">
        <v>1227</v>
      </c>
      <c r="F7607" s="1" t="s">
        <v>1228</v>
      </c>
      <c r="G7607">
        <v>2020</v>
      </c>
      <c r="H7607">
        <v>2020</v>
      </c>
      <c r="I7607">
        <v>475544</v>
      </c>
      <c r="L7607">
        <f>IF(ISNUMBER(SEARCH("migliaia",istat[[#This Row],[Variabile]])),istat[[#This Row],[Value]]*1000,istat[[#This Row],[Value]])</f>
        <v>475544000</v>
      </c>
      <c r="M7607" t="b" cm="1">
        <f t="array" ref="M7607">_xlfn.IFS(istat[[#This Row],[Flag Codes]]="c",FALSE,istat[[#This Row],[Ateco 2007]]="TOTALE",FALSE,TRUE,TRUE)</f>
        <v>1</v>
      </c>
      <c r="N760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7">
        <f>IFERROR(FIND("(",istat[[#This Row],[Variabile]])-2,LEN(istat[[#This Row],[Variabile]]))</f>
        <v>23</v>
      </c>
      <c r="P7607" t="str">
        <f>LEFT(istat[[#This Row],[Variabile]],istat[[#This Row],[unique_id_variable_text_num_char]])</f>
        <v>margine operativo lordo</v>
      </c>
      <c r="Q7607" t="str">
        <f>istat[[#This Row],[unique_id_ateco_text]]&amp;": "&amp;istat[[#This Row],[unique_id_variable_text]]</f>
        <v>2711 fabbricazione di motori, generatori e trasformatori elettrici: margine operativo lordo</v>
      </c>
    </row>
    <row r="7608" spans="1:17" x14ac:dyDescent="0.35">
      <c r="A7608" s="1" t="s">
        <v>11</v>
      </c>
      <c r="B7608" s="1" t="s">
        <v>12</v>
      </c>
      <c r="C7608" s="1" t="s">
        <v>95</v>
      </c>
      <c r="D7608" s="1" t="s">
        <v>96</v>
      </c>
      <c r="E7608" s="1" t="s">
        <v>1227</v>
      </c>
      <c r="F7608" s="1" t="s">
        <v>1228</v>
      </c>
      <c r="G7608">
        <v>2020</v>
      </c>
      <c r="H7608">
        <v>2020</v>
      </c>
      <c r="I7608">
        <v>20561</v>
      </c>
      <c r="L7608">
        <f>IF(ISNUMBER(SEARCH("migliaia",istat[[#This Row],[Variabile]])),istat[[#This Row],[Value]]*1000,istat[[#This Row],[Value]])</f>
        <v>20561</v>
      </c>
      <c r="M7608" t="b" cm="1">
        <f t="array" ref="M7608">_xlfn.IFS(istat[[#This Row],[Flag Codes]]="c",FALSE,istat[[#This Row],[Ateco 2007]]="TOTALE",FALSE,TRUE,TRUE)</f>
        <v>1</v>
      </c>
      <c r="N7608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08">
        <f>IFERROR(FIND("(",istat[[#This Row],[Variabile]])-2,LEN(istat[[#This Row],[Variabile]]))</f>
        <v>21</v>
      </c>
      <c r="P7608" t="str">
        <f>LEFT(istat[[#This Row],[Variabile]],istat[[#This Row],[unique_id_variable_text_num_char]])</f>
        <v>lavoratori dipendenti</v>
      </c>
      <c r="Q7608" t="str">
        <f>istat[[#This Row],[unique_id_ateco_text]]&amp;": "&amp;istat[[#This Row],[unique_id_variable_text]]</f>
        <v>2711 fabbricazione di motori, generatori e trasformatori elettrici: lavoratori dipendenti</v>
      </c>
    </row>
    <row r="7609" spans="1:17" x14ac:dyDescent="0.35">
      <c r="A7609" s="1" t="s">
        <v>11</v>
      </c>
      <c r="B7609" s="1" t="s">
        <v>12</v>
      </c>
      <c r="C7609" s="1" t="s">
        <v>13</v>
      </c>
      <c r="D7609" s="1" t="s">
        <v>14</v>
      </c>
      <c r="E7609" s="1" t="s">
        <v>1229</v>
      </c>
      <c r="F7609" s="1" t="s">
        <v>1230</v>
      </c>
      <c r="G7609">
        <v>2020</v>
      </c>
      <c r="H7609">
        <v>2020</v>
      </c>
      <c r="I7609">
        <v>649</v>
      </c>
      <c r="L7609">
        <f>IF(ISNUMBER(SEARCH("migliaia",istat[[#This Row],[Variabile]])),istat[[#This Row],[Value]]*1000,istat[[#This Row],[Value]])</f>
        <v>649</v>
      </c>
      <c r="M7609" t="b" cm="1">
        <f t="array" ref="M7609">_xlfn.IFS(istat[[#This Row],[Flag Codes]]="c",FALSE,istat[[#This Row],[Ateco 2007]]="TOTALE",FALSE,TRUE,TRUE)</f>
        <v>1</v>
      </c>
      <c r="N7609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09">
        <f>IFERROR(FIND("(",istat[[#This Row],[Variabile]])-2,LEN(istat[[#This Row],[Variabile]]))</f>
        <v>7</v>
      </c>
      <c r="P7609" t="str">
        <f>LEFT(istat[[#This Row],[Variabile]],istat[[#This Row],[unique_id_variable_text_num_char]])</f>
        <v>imprese</v>
      </c>
      <c r="Q7609" t="str">
        <f>istat[[#This Row],[unique_id_ateco_text]]&amp;": "&amp;istat[[#This Row],[unique_id_variable_text]]</f>
        <v>2712 fabbricazione di apparecchiature per le reti di distribuzione e il controllo dell'elettricità: imprese</v>
      </c>
    </row>
    <row r="7610" spans="1:17" x14ac:dyDescent="0.35">
      <c r="A7610" s="1" t="s">
        <v>11</v>
      </c>
      <c r="B7610" s="1" t="s">
        <v>12</v>
      </c>
      <c r="C7610" s="1" t="s">
        <v>69</v>
      </c>
      <c r="D7610" s="1" t="s">
        <v>70</v>
      </c>
      <c r="E7610" s="1" t="s">
        <v>1229</v>
      </c>
      <c r="F7610" s="1" t="s">
        <v>1230</v>
      </c>
      <c r="G7610">
        <v>2020</v>
      </c>
      <c r="H7610">
        <v>2020</v>
      </c>
      <c r="I7610">
        <v>7206713</v>
      </c>
      <c r="L7610">
        <f>IF(ISNUMBER(SEARCH("migliaia",istat[[#This Row],[Variabile]])),istat[[#This Row],[Value]]*1000,istat[[#This Row],[Value]])</f>
        <v>7206713000</v>
      </c>
      <c r="M7610" t="b" cm="1">
        <f t="array" ref="M7610">_xlfn.IFS(istat[[#This Row],[Flag Codes]]="c",FALSE,istat[[#This Row],[Ateco 2007]]="TOTALE",FALSE,TRUE,TRUE)</f>
        <v>1</v>
      </c>
      <c r="N7610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0">
        <f>IFERROR(FIND("(",istat[[#This Row],[Variabile]])-2,LEN(istat[[#This Row],[Variabile]]))</f>
        <v>9</v>
      </c>
      <c r="P7610" t="str">
        <f>LEFT(istat[[#This Row],[Variabile]],istat[[#This Row],[unique_id_variable_text_num_char]])</f>
        <v>fatturato</v>
      </c>
      <c r="Q7610" t="str">
        <f>istat[[#This Row],[unique_id_ateco_text]]&amp;": "&amp;istat[[#This Row],[unique_id_variable_text]]</f>
        <v>2712 fabbricazione di apparecchiature per le reti di distribuzione e il controllo dell'elettricità: fatturato</v>
      </c>
    </row>
    <row r="7611" spans="1:17" x14ac:dyDescent="0.35">
      <c r="A7611" s="1" t="s">
        <v>11</v>
      </c>
      <c r="B7611" s="1" t="s">
        <v>12</v>
      </c>
      <c r="C7611" s="1" t="s">
        <v>73</v>
      </c>
      <c r="D7611" s="1" t="s">
        <v>74</v>
      </c>
      <c r="E7611" s="1" t="s">
        <v>1229</v>
      </c>
      <c r="F7611" s="1" t="s">
        <v>1230</v>
      </c>
      <c r="G7611">
        <v>2020</v>
      </c>
      <c r="H7611">
        <v>2020</v>
      </c>
      <c r="I7611">
        <v>2352243</v>
      </c>
      <c r="L7611">
        <f>IF(ISNUMBER(SEARCH("migliaia",istat[[#This Row],[Variabile]])),istat[[#This Row],[Value]]*1000,istat[[#This Row],[Value]])</f>
        <v>2352243000</v>
      </c>
      <c r="M7611" t="b" cm="1">
        <f t="array" ref="M7611">_xlfn.IFS(istat[[#This Row],[Flag Codes]]="c",FALSE,istat[[#This Row],[Ateco 2007]]="TOTALE",FALSE,TRUE,TRUE)</f>
        <v>1</v>
      </c>
      <c r="N7611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1">
        <f>IFERROR(FIND("(",istat[[#This Row],[Variabile]])-2,LEN(istat[[#This Row],[Variabile]]))</f>
        <v>36</v>
      </c>
      <c r="P7611" t="str">
        <f>LEFT(istat[[#This Row],[Variabile]],istat[[#This Row],[unique_id_variable_text_num_char]])</f>
        <v>valore aggiunto al costo dei fattori</v>
      </c>
      <c r="Q7611" t="str">
        <f>istat[[#This Row],[unique_id_ateco_text]]&amp;": "&amp;istat[[#This Row],[unique_id_variable_text]]</f>
        <v>2712 fabbricazione di apparecchiature per le reti di distribuzione e il controllo dell'elettricità: valore aggiunto al costo dei fattori</v>
      </c>
    </row>
    <row r="7612" spans="1:17" x14ac:dyDescent="0.35">
      <c r="A7612" s="1" t="s">
        <v>11</v>
      </c>
      <c r="B7612" s="1" t="s">
        <v>12</v>
      </c>
      <c r="C7612" s="1" t="s">
        <v>91</v>
      </c>
      <c r="D7612" s="1" t="s">
        <v>92</v>
      </c>
      <c r="E7612" s="1" t="s">
        <v>1229</v>
      </c>
      <c r="F7612" s="1" t="s">
        <v>1230</v>
      </c>
      <c r="G7612">
        <v>2020</v>
      </c>
      <c r="H7612">
        <v>2020</v>
      </c>
      <c r="I7612">
        <v>26928</v>
      </c>
      <c r="L7612">
        <f>IF(ISNUMBER(SEARCH("migliaia",istat[[#This Row],[Variabile]])),istat[[#This Row],[Value]]*1000,istat[[#This Row],[Value]])</f>
        <v>26928</v>
      </c>
      <c r="M7612" t="b" cm="1">
        <f t="array" ref="M7612">_xlfn.IFS(istat[[#This Row],[Flag Codes]]="c",FALSE,istat[[#This Row],[Ateco 2007]]="TOTALE",FALSE,TRUE,TRUE)</f>
        <v>1</v>
      </c>
      <c r="N7612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2">
        <f>IFERROR(FIND("(",istat[[#This Row],[Variabile]])-2,LEN(istat[[#This Row],[Variabile]]))</f>
        <v>8</v>
      </c>
      <c r="P7612" t="str">
        <f>LEFT(istat[[#This Row],[Variabile]],istat[[#This Row],[unique_id_variable_text_num_char]])</f>
        <v>occupati</v>
      </c>
      <c r="Q7612" t="str">
        <f>istat[[#This Row],[unique_id_ateco_text]]&amp;": "&amp;istat[[#This Row],[unique_id_variable_text]]</f>
        <v>2712 fabbricazione di apparecchiature per le reti di distribuzione e il controllo dell'elettricità: occupati</v>
      </c>
    </row>
    <row r="7613" spans="1:17" x14ac:dyDescent="0.35">
      <c r="A7613" s="1" t="s">
        <v>11</v>
      </c>
      <c r="B7613" s="1" t="s">
        <v>12</v>
      </c>
      <c r="C7613" s="1" t="s">
        <v>101</v>
      </c>
      <c r="D7613" s="1" t="s">
        <v>102</v>
      </c>
      <c r="E7613" s="1" t="s">
        <v>1229</v>
      </c>
      <c r="F7613" s="1" t="s">
        <v>1230</v>
      </c>
      <c r="G7613">
        <v>2020</v>
      </c>
      <c r="H7613">
        <v>2020</v>
      </c>
      <c r="I7613">
        <v>41902</v>
      </c>
      <c r="L7613">
        <f>IF(ISNUMBER(SEARCH("migliaia",istat[[#This Row],[Variabile]])),istat[[#This Row],[Value]]*1000,istat[[#This Row],[Value]])</f>
        <v>41902000</v>
      </c>
      <c r="M7613" t="b" cm="1">
        <f t="array" ref="M7613">_xlfn.IFS(istat[[#This Row],[Flag Codes]]="c",FALSE,istat[[#This Row],[Ateco 2007]]="TOTALE",FALSE,TRUE,TRUE)</f>
        <v>1</v>
      </c>
      <c r="N761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13">
        <f>IFERROR(FIND("(",istat[[#This Row],[Variabile]])-2,LEN(istat[[#This Row],[Variabile]]))</f>
        <v>27</v>
      </c>
      <c r="P7613" t="str">
        <f>LEFT(istat[[#This Row],[Variabile]],istat[[#This Row],[unique_id_variable_text_num_char]])</f>
        <v>ore lavorate dai dipendenti</v>
      </c>
      <c r="Q7613" t="str">
        <f>istat[[#This Row],[unique_id_ateco_text]]&amp;": "&amp;istat[[#This Row],[unique_id_variable_text]]</f>
        <v>2712 fabbricazione di apparecchiature per le reti di distribuzione e il controllo dell'elettricità: ore lavorate dai dipendenti</v>
      </c>
    </row>
    <row r="7614" spans="1:17" x14ac:dyDescent="0.35">
      <c r="A7614" s="1" t="s">
        <v>11</v>
      </c>
      <c r="B7614" s="1" t="s">
        <v>12</v>
      </c>
      <c r="C7614" s="1" t="s">
        <v>85</v>
      </c>
      <c r="D7614" s="1" t="s">
        <v>86</v>
      </c>
      <c r="E7614" s="1" t="s">
        <v>1238</v>
      </c>
      <c r="F7614" s="1" t="s">
        <v>1239</v>
      </c>
      <c r="G7614">
        <v>2020</v>
      </c>
      <c r="H7614">
        <v>2020</v>
      </c>
      <c r="I7614">
        <v>11229</v>
      </c>
      <c r="L7614">
        <f>IF(ISNUMBER(SEARCH("migliaia",istat[[#This Row],[Variabile]])),istat[[#This Row],[Value]]*1000,istat[[#This Row],[Value]])</f>
        <v>11229000</v>
      </c>
      <c r="M7614" t="b" cm="1">
        <f t="array" ref="M7614">_xlfn.IFS(istat[[#This Row],[Flag Codes]]="c",FALSE,istat[[#This Row],[Ateco 2007]]="TOTALE",FALSE,TRUE,TRUE)</f>
        <v>1</v>
      </c>
      <c r="N761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4">
        <f>IFERROR(FIND("(",istat[[#This Row],[Variabile]])-2,LEN(istat[[#This Row],[Variabile]]))</f>
        <v>17</v>
      </c>
      <c r="P7614" t="str">
        <f>LEFT(istat[[#This Row],[Variabile]],istat[[#This Row],[unique_id_variable_text_num_char]])</f>
        <v>salari e stipendi</v>
      </c>
      <c r="Q7614" t="str">
        <f>istat[[#This Row],[unique_id_ateco_text]]&amp;": "&amp;istat[[#This Row],[unique_id_variable_text]]</f>
        <v>2824 fabbricazione di utensili portatili a motore: salari e stipendi</v>
      </c>
    </row>
    <row r="7615" spans="1:17" x14ac:dyDescent="0.35">
      <c r="A7615" s="1" t="s">
        <v>11</v>
      </c>
      <c r="B7615" s="1" t="s">
        <v>12</v>
      </c>
      <c r="C7615" s="1" t="s">
        <v>87</v>
      </c>
      <c r="D7615" s="1" t="s">
        <v>88</v>
      </c>
      <c r="E7615" s="1" t="s">
        <v>1238</v>
      </c>
      <c r="F7615" s="1" t="s">
        <v>1239</v>
      </c>
      <c r="G7615">
        <v>2020</v>
      </c>
      <c r="H7615">
        <v>2020</v>
      </c>
      <c r="I7615">
        <v>3665</v>
      </c>
      <c r="L7615">
        <f>IF(ISNUMBER(SEARCH("migliaia",istat[[#This Row],[Variabile]])),istat[[#This Row],[Value]]*1000,istat[[#This Row],[Value]])</f>
        <v>3665000</v>
      </c>
      <c r="M7615" t="b" cm="1">
        <f t="array" ref="M7615">_xlfn.IFS(istat[[#This Row],[Flag Codes]]="c",FALSE,istat[[#This Row],[Ateco 2007]]="TOTALE",FALSE,TRUE,TRUE)</f>
        <v>1</v>
      </c>
      <c r="N761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15">
        <f>IFERROR(FIND("(",istat[[#This Row],[Variabile]])-2,LEN(istat[[#This Row],[Variabile]]))</f>
        <v>36</v>
      </c>
      <c r="P7615" t="str">
        <f>LEFT(istat[[#This Row],[Variabile]],istat[[#This Row],[unique_id_variable_text_num_char]])</f>
        <v>investimenti lordi in beni materiali</v>
      </c>
      <c r="Q7615" t="str">
        <f>istat[[#This Row],[unique_id_ateco_text]]&amp;": "&amp;istat[[#This Row],[unique_id_variable_text]]</f>
        <v>2824 fabbricazione di utensili portatili a motore: investimenti lordi in beni materiali</v>
      </c>
    </row>
    <row r="7616" spans="1:17" x14ac:dyDescent="0.35">
      <c r="A7616" s="1" t="s">
        <v>11</v>
      </c>
      <c r="B7616" s="1" t="s">
        <v>12</v>
      </c>
      <c r="C7616" s="1" t="s">
        <v>79</v>
      </c>
      <c r="D7616" s="1" t="s">
        <v>80</v>
      </c>
      <c r="E7616" s="1" t="s">
        <v>1232</v>
      </c>
      <c r="F7616" s="1" t="s">
        <v>1233</v>
      </c>
      <c r="G7616">
        <v>2020</v>
      </c>
      <c r="H7616">
        <v>2020</v>
      </c>
      <c r="I7616">
        <v>6185518</v>
      </c>
      <c r="L7616">
        <f>IF(ISNUMBER(SEARCH("migliaia",istat[[#This Row],[Variabile]])),istat[[#This Row],[Value]]*1000,istat[[#This Row],[Value]])</f>
        <v>6185518000</v>
      </c>
      <c r="M7616" t="b" cm="1">
        <f t="array" ref="M7616">_xlfn.IFS(istat[[#This Row],[Flag Codes]]="c",FALSE,istat[[#This Row],[Ateco 2007]]="TOTALE",FALSE,TRUE,TRUE)</f>
        <v>1</v>
      </c>
      <c r="N761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6">
        <f>IFERROR(FIND("(",istat[[#This Row],[Variabile]])-2,LEN(istat[[#This Row],[Variabile]]))</f>
        <v>26</v>
      </c>
      <c r="P7616" t="str">
        <f>LEFT(istat[[#This Row],[Variabile]],istat[[#This Row],[unique_id_variable_text_num_char]])</f>
        <v>acquisto di beni e servizi</v>
      </c>
      <c r="Q7616" t="str">
        <f>istat[[#This Row],[unique_id_ateco_text]]&amp;": "&amp;istat[[#This Row],[unique_id_variable_text]]</f>
        <v>2825 fabbricazione di attrezzature di uso non domestico per la refrigerazione e la ventilazione: acquisto di beni e servizi</v>
      </c>
    </row>
    <row r="7617" spans="1:17" x14ac:dyDescent="0.35">
      <c r="A7617" s="1" t="s">
        <v>11</v>
      </c>
      <c r="B7617" s="1" t="s">
        <v>12</v>
      </c>
      <c r="C7617" s="1" t="s">
        <v>81</v>
      </c>
      <c r="D7617" s="1" t="s">
        <v>82</v>
      </c>
      <c r="E7617" s="1" t="s">
        <v>1232</v>
      </c>
      <c r="F7617" s="1" t="s">
        <v>1233</v>
      </c>
      <c r="G7617">
        <v>2020</v>
      </c>
      <c r="H7617">
        <v>2020</v>
      </c>
      <c r="I7617">
        <v>1767824</v>
      </c>
      <c r="L7617">
        <f>IF(ISNUMBER(SEARCH("migliaia",istat[[#This Row],[Variabile]])),istat[[#This Row],[Value]]*1000,istat[[#This Row],[Value]])</f>
        <v>1767824000</v>
      </c>
      <c r="M7617" t="b" cm="1">
        <f t="array" ref="M7617">_xlfn.IFS(istat[[#This Row],[Flag Codes]]="c",FALSE,istat[[#This Row],[Ateco 2007]]="TOTALE",FALSE,TRUE,TRUE)</f>
        <v>1</v>
      </c>
      <c r="N761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17">
        <f>IFERROR(FIND("(",istat[[#This Row],[Variabile]])-2,LEN(istat[[#This Row],[Variabile]]))</f>
        <v>19</v>
      </c>
      <c r="P7617" t="str">
        <f>LEFT(istat[[#This Row],[Variabile]],istat[[#This Row],[unique_id_variable_text_num_char]])</f>
        <v>costi del personale</v>
      </c>
      <c r="Q7617" t="str">
        <f>istat[[#This Row],[unique_id_ateco_text]]&amp;": "&amp;istat[[#This Row],[unique_id_variable_text]]</f>
        <v>2825 fabbricazione di attrezzature di uso non domestico per la refrigerazione e la ventilazione: costi del personale</v>
      </c>
    </row>
    <row r="7618" spans="1:17" x14ac:dyDescent="0.35">
      <c r="A7618" s="1" t="s">
        <v>11</v>
      </c>
      <c r="B7618" s="1" t="s">
        <v>12</v>
      </c>
      <c r="C7618" s="1" t="s">
        <v>85</v>
      </c>
      <c r="D7618" s="1" t="s">
        <v>86</v>
      </c>
      <c r="E7618" s="1" t="s">
        <v>1240</v>
      </c>
      <c r="F7618" s="1" t="s">
        <v>241</v>
      </c>
      <c r="G7618">
        <v>2020</v>
      </c>
      <c r="H7618">
        <v>2020</v>
      </c>
      <c r="I7618">
        <v>947173</v>
      </c>
      <c r="L7618">
        <f>IF(ISNUMBER(SEARCH("migliaia",istat[[#This Row],[Variabile]])),istat[[#This Row],[Value]]*1000,istat[[#This Row],[Value]])</f>
        <v>947173000</v>
      </c>
      <c r="M7618" t="b" cm="1">
        <f t="array" ref="M7618">_xlfn.IFS(istat[[#This Row],[Flag Codes]]="c",FALSE,istat[[#This Row],[Ateco 2007]]="TOTALE",FALSE,TRUE,TRUE)</f>
        <v>1</v>
      </c>
      <c r="N761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18">
        <f>IFERROR(FIND("(",istat[[#This Row],[Variabile]])-2,LEN(istat[[#This Row],[Variabile]]))</f>
        <v>17</v>
      </c>
      <c r="P7618" t="str">
        <f>LEFT(istat[[#This Row],[Variabile]],istat[[#This Row],[unique_id_variable_text_num_char]])</f>
        <v>salari e stipendi</v>
      </c>
      <c r="Q7618" t="str">
        <f>istat[[#This Row],[unique_id_ateco_text]]&amp;": "&amp;istat[[#This Row],[unique_id_variable_text]]</f>
        <v>2830 fabbricazione di macchine per l'agricoltura e la silvicoltura: salari e stipendi</v>
      </c>
    </row>
    <row r="7619" spans="1:17" x14ac:dyDescent="0.35">
      <c r="A7619" s="1" t="s">
        <v>11</v>
      </c>
      <c r="B7619" s="1" t="s">
        <v>12</v>
      </c>
      <c r="C7619" s="1" t="s">
        <v>69</v>
      </c>
      <c r="D7619" s="1" t="s">
        <v>70</v>
      </c>
      <c r="E7619" s="1" t="s">
        <v>1070</v>
      </c>
      <c r="F7619" s="1" t="s">
        <v>1071</v>
      </c>
      <c r="G7619">
        <v>2020</v>
      </c>
      <c r="H7619">
        <v>2020</v>
      </c>
      <c r="I7619">
        <v>6487388</v>
      </c>
      <c r="L7619">
        <f>IF(ISNUMBER(SEARCH("migliaia",istat[[#This Row],[Variabile]])),istat[[#This Row],[Value]]*1000,istat[[#This Row],[Value]])</f>
        <v>6487388000</v>
      </c>
      <c r="M7619" t="b" cm="1">
        <f t="array" ref="M7619">_xlfn.IFS(istat[[#This Row],[Flag Codes]]="c",FALSE,istat[[#This Row],[Ateco 2007]]="TOTALE",FALSE,TRUE,TRUE)</f>
        <v>1</v>
      </c>
      <c r="N761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19">
        <f>IFERROR(FIND("(",istat[[#This Row],[Variabile]])-2,LEN(istat[[#This Row],[Variabile]]))</f>
        <v>9</v>
      </c>
      <c r="P7619" t="str">
        <f>LEFT(istat[[#This Row],[Variabile]],istat[[#This Row],[unique_id_variable_text_num_char]])</f>
        <v>fatturato</v>
      </c>
      <c r="Q7619" t="str">
        <f>istat[[#This Row],[unique_id_ateco_text]]&amp;": "&amp;istat[[#This Row],[unique_id_variable_text]]</f>
        <v>2899 fabbricazione di altre macchine per impieghi speciali nca: fatturato</v>
      </c>
    </row>
    <row r="7620" spans="1:17" x14ac:dyDescent="0.35">
      <c r="A7620" s="1" t="s">
        <v>11</v>
      </c>
      <c r="B7620" s="1" t="s">
        <v>12</v>
      </c>
      <c r="C7620" s="1" t="s">
        <v>73</v>
      </c>
      <c r="D7620" s="1" t="s">
        <v>74</v>
      </c>
      <c r="E7620" s="1" t="s">
        <v>1070</v>
      </c>
      <c r="F7620" s="1" t="s">
        <v>1071</v>
      </c>
      <c r="G7620">
        <v>2020</v>
      </c>
      <c r="H7620">
        <v>2020</v>
      </c>
      <c r="I7620">
        <v>1974455</v>
      </c>
      <c r="L7620">
        <f>IF(ISNUMBER(SEARCH("migliaia",istat[[#This Row],[Variabile]])),istat[[#This Row],[Value]]*1000,istat[[#This Row],[Value]])</f>
        <v>1974455000</v>
      </c>
      <c r="M7620" t="b" cm="1">
        <f t="array" ref="M7620">_xlfn.IFS(istat[[#This Row],[Flag Codes]]="c",FALSE,istat[[#This Row],[Ateco 2007]]="TOTALE",FALSE,TRUE,TRUE)</f>
        <v>1</v>
      </c>
      <c r="N7620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0">
        <f>IFERROR(FIND("(",istat[[#This Row],[Variabile]])-2,LEN(istat[[#This Row],[Variabile]]))</f>
        <v>36</v>
      </c>
      <c r="P7620" t="str">
        <f>LEFT(istat[[#This Row],[Variabile]],istat[[#This Row],[unique_id_variable_text_num_char]])</f>
        <v>valore aggiunto al costo dei fattori</v>
      </c>
      <c r="Q7620" t="str">
        <f>istat[[#This Row],[unique_id_ateco_text]]&amp;": "&amp;istat[[#This Row],[unique_id_variable_text]]</f>
        <v>2899 fabbricazione di altre macchine per impieghi speciali nca: valore aggiunto al costo dei fattori</v>
      </c>
    </row>
    <row r="7621" spans="1:17" x14ac:dyDescent="0.35">
      <c r="A7621" s="1" t="s">
        <v>11</v>
      </c>
      <c r="B7621" s="1" t="s">
        <v>12</v>
      </c>
      <c r="C7621" s="1" t="s">
        <v>91</v>
      </c>
      <c r="D7621" s="1" t="s">
        <v>92</v>
      </c>
      <c r="E7621" s="1" t="s">
        <v>1070</v>
      </c>
      <c r="F7621" s="1" t="s">
        <v>1071</v>
      </c>
      <c r="G7621">
        <v>2020</v>
      </c>
      <c r="H7621">
        <v>2020</v>
      </c>
      <c r="I7621">
        <v>28379</v>
      </c>
      <c r="L7621">
        <f>IF(ISNUMBER(SEARCH("migliaia",istat[[#This Row],[Variabile]])),istat[[#This Row],[Value]]*1000,istat[[#This Row],[Value]])</f>
        <v>28379</v>
      </c>
      <c r="M7621" t="b" cm="1">
        <f t="array" ref="M7621">_xlfn.IFS(istat[[#This Row],[Flag Codes]]="c",FALSE,istat[[#This Row],[Ateco 2007]]="TOTALE",FALSE,TRUE,TRUE)</f>
        <v>1</v>
      </c>
      <c r="N7621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1">
        <f>IFERROR(FIND("(",istat[[#This Row],[Variabile]])-2,LEN(istat[[#This Row],[Variabile]]))</f>
        <v>8</v>
      </c>
      <c r="P7621" t="str">
        <f>LEFT(istat[[#This Row],[Variabile]],istat[[#This Row],[unique_id_variable_text_num_char]])</f>
        <v>occupati</v>
      </c>
      <c r="Q7621" t="str">
        <f>istat[[#This Row],[unique_id_ateco_text]]&amp;": "&amp;istat[[#This Row],[unique_id_variable_text]]</f>
        <v>2899 fabbricazione di altre macchine per impieghi speciali nca: occupati</v>
      </c>
    </row>
    <row r="7622" spans="1:17" x14ac:dyDescent="0.35">
      <c r="A7622" s="1" t="s">
        <v>11</v>
      </c>
      <c r="B7622" s="1" t="s">
        <v>12</v>
      </c>
      <c r="C7622" s="1" t="s">
        <v>101</v>
      </c>
      <c r="D7622" s="1" t="s">
        <v>102</v>
      </c>
      <c r="E7622" s="1" t="s">
        <v>1070</v>
      </c>
      <c r="F7622" s="1" t="s">
        <v>1071</v>
      </c>
      <c r="G7622">
        <v>2020</v>
      </c>
      <c r="H7622">
        <v>2020</v>
      </c>
      <c r="I7622">
        <v>42780</v>
      </c>
      <c r="L7622">
        <f>IF(ISNUMBER(SEARCH("migliaia",istat[[#This Row],[Variabile]])),istat[[#This Row],[Value]]*1000,istat[[#This Row],[Value]])</f>
        <v>42780000</v>
      </c>
      <c r="M7622" t="b" cm="1">
        <f t="array" ref="M7622">_xlfn.IFS(istat[[#This Row],[Flag Codes]]="c",FALSE,istat[[#This Row],[Ateco 2007]]="TOTALE",FALSE,TRUE,TRUE)</f>
        <v>1</v>
      </c>
      <c r="N7622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622">
        <f>IFERROR(FIND("(",istat[[#This Row],[Variabile]])-2,LEN(istat[[#This Row],[Variabile]]))</f>
        <v>27</v>
      </c>
      <c r="P7622" t="str">
        <f>LEFT(istat[[#This Row],[Variabile]],istat[[#This Row],[unique_id_variable_text_num_char]])</f>
        <v>ore lavorate dai dipendenti</v>
      </c>
      <c r="Q7622" t="str">
        <f>istat[[#This Row],[unique_id_ateco_text]]&amp;": "&amp;istat[[#This Row],[unique_id_variable_text]]</f>
        <v>2899 fabbricazione di altre macchine per impieghi speciali nca: ore lavorate dai dipendenti</v>
      </c>
    </row>
    <row r="7623" spans="1:17" x14ac:dyDescent="0.35">
      <c r="A7623" s="1" t="s">
        <v>11</v>
      </c>
      <c r="B7623" s="1" t="s">
        <v>12</v>
      </c>
      <c r="C7623" s="1" t="s">
        <v>71</v>
      </c>
      <c r="D7623" s="1" t="s">
        <v>72</v>
      </c>
      <c r="E7623" s="1" t="s">
        <v>1242</v>
      </c>
      <c r="F7623" s="1" t="s">
        <v>136</v>
      </c>
      <c r="G7623">
        <v>2020</v>
      </c>
      <c r="H7623">
        <v>2020</v>
      </c>
      <c r="I7623">
        <v>2733542</v>
      </c>
      <c r="L7623">
        <f>IF(ISNUMBER(SEARCH("migliaia",istat[[#This Row],[Variabile]])),istat[[#This Row],[Value]]*1000,istat[[#This Row],[Value]])</f>
        <v>2733542000</v>
      </c>
      <c r="M7623" t="b" cm="1">
        <f t="array" ref="M7623">_xlfn.IFS(istat[[#This Row],[Flag Codes]]="c",FALSE,istat[[#This Row],[Ateco 2007]]="TOTALE",FALSE,TRUE,TRUE)</f>
        <v>1</v>
      </c>
      <c r="N762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3">
        <f>IFERROR(FIND("(",istat[[#This Row],[Variabile]])-2,LEN(istat[[#This Row],[Variabile]]))</f>
        <v>23</v>
      </c>
      <c r="P7623" t="str">
        <f>LEFT(istat[[#This Row],[Variabile]],istat[[#This Row],[unique_id_variable_text_num_char]])</f>
        <v>valore della produzione</v>
      </c>
      <c r="Q7623" t="str">
        <f>istat[[#This Row],[unique_id_ateco_text]]&amp;": "&amp;istat[[#This Row],[unique_id_variable_text]]</f>
        <v>2920 fabbricazione di carrozzerie per autoveicoli, rimorchi e semirimorchi: valore della produzione</v>
      </c>
    </row>
    <row r="7624" spans="1:17" x14ac:dyDescent="0.35">
      <c r="A7624" s="1" t="s">
        <v>11</v>
      </c>
      <c r="B7624" s="1" t="s">
        <v>12</v>
      </c>
      <c r="C7624" s="1" t="s">
        <v>77</v>
      </c>
      <c r="D7624" s="1" t="s">
        <v>78</v>
      </c>
      <c r="E7624" s="1" t="s">
        <v>1242</v>
      </c>
      <c r="F7624" s="1" t="s">
        <v>136</v>
      </c>
      <c r="G7624">
        <v>2020</v>
      </c>
      <c r="H7624">
        <v>2020</v>
      </c>
      <c r="I7624">
        <v>191206</v>
      </c>
      <c r="L7624">
        <f>IF(ISNUMBER(SEARCH("migliaia",istat[[#This Row],[Variabile]])),istat[[#This Row],[Value]]*1000,istat[[#This Row],[Value]])</f>
        <v>191206000</v>
      </c>
      <c r="M7624" t="b" cm="1">
        <f t="array" ref="M7624">_xlfn.IFS(istat[[#This Row],[Flag Codes]]="c",FALSE,istat[[#This Row],[Ateco 2007]]="TOTALE",FALSE,TRUE,TRUE)</f>
        <v>1</v>
      </c>
      <c r="N762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4">
        <f>IFERROR(FIND("(",istat[[#This Row],[Variabile]])-2,LEN(istat[[#This Row],[Variabile]]))</f>
        <v>23</v>
      </c>
      <c r="P7624" t="str">
        <f>LEFT(istat[[#This Row],[Variabile]],istat[[#This Row],[unique_id_variable_text_num_char]])</f>
        <v>margine operativo lordo</v>
      </c>
      <c r="Q7624" t="str">
        <f>istat[[#This Row],[unique_id_ateco_text]]&amp;": "&amp;istat[[#This Row],[unique_id_variable_text]]</f>
        <v>2920 fabbricazione di carrozzerie per autoveicoli, rimorchi e semirimorchi: margine operativo lordo</v>
      </c>
    </row>
    <row r="7625" spans="1:17" x14ac:dyDescent="0.35">
      <c r="A7625" s="1" t="s">
        <v>11</v>
      </c>
      <c r="B7625" s="1" t="s">
        <v>12</v>
      </c>
      <c r="C7625" s="1" t="s">
        <v>95</v>
      </c>
      <c r="D7625" s="1" t="s">
        <v>96</v>
      </c>
      <c r="E7625" s="1" t="s">
        <v>1242</v>
      </c>
      <c r="F7625" s="1" t="s">
        <v>136</v>
      </c>
      <c r="G7625">
        <v>2020</v>
      </c>
      <c r="H7625">
        <v>2020</v>
      </c>
      <c r="I7625">
        <v>11784</v>
      </c>
      <c r="L7625">
        <f>IF(ISNUMBER(SEARCH("migliaia",istat[[#This Row],[Variabile]])),istat[[#This Row],[Value]]*1000,istat[[#This Row],[Value]])</f>
        <v>11784</v>
      </c>
      <c r="M7625" t="b" cm="1">
        <f t="array" ref="M7625">_xlfn.IFS(istat[[#This Row],[Flag Codes]]="c",FALSE,istat[[#This Row],[Ateco 2007]]="TOTALE",FALSE,TRUE,TRUE)</f>
        <v>1</v>
      </c>
      <c r="N762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625">
        <f>IFERROR(FIND("(",istat[[#This Row],[Variabile]])-2,LEN(istat[[#This Row],[Variabile]]))</f>
        <v>21</v>
      </c>
      <c r="P7625" t="str">
        <f>LEFT(istat[[#This Row],[Variabile]],istat[[#This Row],[unique_id_variable_text_num_char]])</f>
        <v>lavoratori dipendenti</v>
      </c>
      <c r="Q7625" t="str">
        <f>istat[[#This Row],[unique_id_ateco_text]]&amp;": "&amp;istat[[#This Row],[unique_id_variable_text]]</f>
        <v>2920 fabbricazione di carrozzerie per autoveicoli, rimorchi e semirimorchi: lavoratori dipendenti</v>
      </c>
    </row>
    <row r="7626" spans="1:17" x14ac:dyDescent="0.35">
      <c r="A7626" s="1" t="s">
        <v>11</v>
      </c>
      <c r="B7626" s="1" t="s">
        <v>12</v>
      </c>
      <c r="C7626" s="1" t="s">
        <v>85</v>
      </c>
      <c r="D7626" s="1" t="s">
        <v>86</v>
      </c>
      <c r="E7626" s="1" t="s">
        <v>1355</v>
      </c>
      <c r="F7626" s="1" t="s">
        <v>1356</v>
      </c>
      <c r="G7626">
        <v>2020</v>
      </c>
      <c r="H7626">
        <v>2020</v>
      </c>
      <c r="I7626">
        <v>645573</v>
      </c>
      <c r="L7626">
        <f>IF(ISNUMBER(SEARCH("migliaia",istat[[#This Row],[Variabile]])),istat[[#This Row],[Value]]*1000,istat[[#This Row],[Value]])</f>
        <v>645573000</v>
      </c>
      <c r="M7626" t="b" cm="1">
        <f t="array" ref="M7626">_xlfn.IFS(istat[[#This Row],[Flag Codes]]="c",FALSE,istat[[#This Row],[Ateco 2007]]="TOTALE",FALSE,TRUE,TRUE)</f>
        <v>1</v>
      </c>
      <c r="N762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26">
        <f>IFERROR(FIND("(",istat[[#This Row],[Variabile]])-2,LEN(istat[[#This Row],[Variabile]]))</f>
        <v>17</v>
      </c>
      <c r="P7626" t="str">
        <f>LEFT(istat[[#This Row],[Variabile]],istat[[#This Row],[unique_id_variable_text_num_char]])</f>
        <v>salari e stipendi</v>
      </c>
      <c r="Q7626" t="str">
        <f>istat[[#This Row],[unique_id_ateco_text]]&amp;": "&amp;istat[[#This Row],[unique_id_variable_text]]</f>
        <v>2042 fabbricazione di profumi e cosmetici: salari e stipendi</v>
      </c>
    </row>
    <row r="7627" spans="1:17" x14ac:dyDescent="0.35">
      <c r="A7627" s="1" t="s">
        <v>11</v>
      </c>
      <c r="B7627" s="1" t="s">
        <v>12</v>
      </c>
      <c r="C7627" s="1" t="s">
        <v>81</v>
      </c>
      <c r="D7627" s="1" t="s">
        <v>82</v>
      </c>
      <c r="E7627" s="1" t="s">
        <v>1236</v>
      </c>
      <c r="F7627" s="1" t="s">
        <v>1237</v>
      </c>
      <c r="G7627">
        <v>2020</v>
      </c>
      <c r="H7627">
        <v>2020</v>
      </c>
      <c r="I7627">
        <v>19606</v>
      </c>
      <c r="L7627">
        <f>IF(ISNUMBER(SEARCH("migliaia",istat[[#This Row],[Variabile]])),istat[[#This Row],[Value]]*1000,istat[[#This Row],[Value]])</f>
        <v>19606000</v>
      </c>
      <c r="M7627" t="b" cm="1">
        <f t="array" ref="M7627">_xlfn.IFS(istat[[#This Row],[Flag Codes]]="c",FALSE,istat[[#This Row],[Ateco 2007]]="TOTALE",FALSE,TRUE,TRUE)</f>
        <v>1</v>
      </c>
      <c r="N7627" t="str">
        <f>istat[[#This Row],[ATECO_2007]]&amp;" "&amp;LEFT(istat[[#This Row],[Ateco 2007]],IFERROR(FIND("(",istat[[#This Row],[Ateco 2007]])-2,LEN(istat[[#This Row],[Ateco 2007]])))</f>
        <v>2051 fabbricazione di esplosivi</v>
      </c>
      <c r="O7627">
        <f>IFERROR(FIND("(",istat[[#This Row],[Variabile]])-2,LEN(istat[[#This Row],[Variabile]]))</f>
        <v>19</v>
      </c>
      <c r="P7627" t="str">
        <f>LEFT(istat[[#This Row],[Variabile]],istat[[#This Row],[unique_id_variable_text_num_char]])</f>
        <v>costi del personale</v>
      </c>
      <c r="Q7627" t="str">
        <f>istat[[#This Row],[unique_id_ateco_text]]&amp;": "&amp;istat[[#This Row],[unique_id_variable_text]]</f>
        <v>2051 fabbricazione di esplosivi: costi del personale</v>
      </c>
    </row>
    <row r="7628" spans="1:17" x14ac:dyDescent="0.35">
      <c r="A7628" s="1" t="s">
        <v>11</v>
      </c>
      <c r="B7628" s="1" t="s">
        <v>12</v>
      </c>
      <c r="C7628" s="1" t="s">
        <v>79</v>
      </c>
      <c r="D7628" s="1" t="s">
        <v>80</v>
      </c>
      <c r="E7628" s="1" t="s">
        <v>504</v>
      </c>
      <c r="F7628" s="1" t="s">
        <v>505</v>
      </c>
      <c r="G7628">
        <v>2020</v>
      </c>
      <c r="H7628">
        <v>2020</v>
      </c>
      <c r="I7628">
        <v>1320214</v>
      </c>
      <c r="L7628">
        <f>IF(ISNUMBER(SEARCH("migliaia",istat[[#This Row],[Variabile]])),istat[[#This Row],[Value]]*1000,istat[[#This Row],[Value]])</f>
        <v>1320214000</v>
      </c>
      <c r="M7628" t="b" cm="1">
        <f t="array" ref="M7628">_xlfn.IFS(istat[[#This Row],[Flag Codes]]="c",FALSE,istat[[#This Row],[Ateco 2007]]="TOTALE",FALSE,TRUE,TRUE)</f>
        <v>1</v>
      </c>
      <c r="N7628" t="str">
        <f>istat[[#This Row],[ATECO_2007]]&amp;" "&amp;LEFT(istat[[#This Row],[Ateco 2007]],IFERROR(FIND("(",istat[[#This Row],[Ateco 2007]])-2,LEN(istat[[#This Row],[Ateco 2007]])))</f>
        <v>2351 produzione di cemento</v>
      </c>
      <c r="O7628">
        <f>IFERROR(FIND("(",istat[[#This Row],[Variabile]])-2,LEN(istat[[#This Row],[Variabile]]))</f>
        <v>26</v>
      </c>
      <c r="P7628" t="str">
        <f>LEFT(istat[[#This Row],[Variabile]],istat[[#This Row],[unique_id_variable_text_num_char]])</f>
        <v>acquisto di beni e servizi</v>
      </c>
      <c r="Q7628" t="str">
        <f>istat[[#This Row],[unique_id_ateco_text]]&amp;": "&amp;istat[[#This Row],[unique_id_variable_text]]</f>
        <v>2351 produzione di cemento: acquisto di beni e servizi</v>
      </c>
    </row>
    <row r="7629" spans="1:17" x14ac:dyDescent="0.35">
      <c r="A7629" s="1" t="s">
        <v>11</v>
      </c>
      <c r="B7629" s="1" t="s">
        <v>12</v>
      </c>
      <c r="C7629" s="1" t="s">
        <v>81</v>
      </c>
      <c r="D7629" s="1" t="s">
        <v>82</v>
      </c>
      <c r="E7629" s="1" t="s">
        <v>504</v>
      </c>
      <c r="F7629" s="1" t="s">
        <v>505</v>
      </c>
      <c r="G7629">
        <v>2020</v>
      </c>
      <c r="H7629">
        <v>2020</v>
      </c>
      <c r="I7629">
        <v>309706</v>
      </c>
      <c r="L7629">
        <f>IF(ISNUMBER(SEARCH("migliaia",istat[[#This Row],[Variabile]])),istat[[#This Row],[Value]]*1000,istat[[#This Row],[Value]])</f>
        <v>309706000</v>
      </c>
      <c r="M7629" t="b" cm="1">
        <f t="array" ref="M7629">_xlfn.IFS(istat[[#This Row],[Flag Codes]]="c",FALSE,istat[[#This Row],[Ateco 2007]]="TOTALE",FALSE,TRUE,TRUE)</f>
        <v>1</v>
      </c>
      <c r="N7629" t="str">
        <f>istat[[#This Row],[ATECO_2007]]&amp;" "&amp;LEFT(istat[[#This Row],[Ateco 2007]],IFERROR(FIND("(",istat[[#This Row],[Ateco 2007]])-2,LEN(istat[[#This Row],[Ateco 2007]])))</f>
        <v>2351 produzione di cemento</v>
      </c>
      <c r="O7629">
        <f>IFERROR(FIND("(",istat[[#This Row],[Variabile]])-2,LEN(istat[[#This Row],[Variabile]]))</f>
        <v>19</v>
      </c>
      <c r="P7629" t="str">
        <f>LEFT(istat[[#This Row],[Variabile]],istat[[#This Row],[unique_id_variable_text_num_char]])</f>
        <v>costi del personale</v>
      </c>
      <c r="Q7629" t="str">
        <f>istat[[#This Row],[unique_id_ateco_text]]&amp;": "&amp;istat[[#This Row],[unique_id_variable_text]]</f>
        <v>2351 produzione di cemento: costi del personale</v>
      </c>
    </row>
    <row r="7630" spans="1:17" x14ac:dyDescent="0.35">
      <c r="A7630" s="1" t="s">
        <v>11</v>
      </c>
      <c r="B7630" s="1" t="s">
        <v>12</v>
      </c>
      <c r="C7630" s="1" t="s">
        <v>101</v>
      </c>
      <c r="D7630" s="1" t="s">
        <v>102</v>
      </c>
      <c r="E7630" s="1" t="s">
        <v>1041</v>
      </c>
      <c r="F7630" s="1" t="s">
        <v>267</v>
      </c>
      <c r="G7630">
        <v>2020</v>
      </c>
      <c r="H7630">
        <v>2020</v>
      </c>
      <c r="I7630">
        <v>60095</v>
      </c>
      <c r="L7630">
        <f>IF(ISNUMBER(SEARCH("migliaia",istat[[#This Row],[Variabile]])),istat[[#This Row],[Value]]*1000,istat[[#This Row],[Value]])</f>
        <v>60095000</v>
      </c>
      <c r="M7630" t="b" cm="1">
        <f t="array" ref="M7630">_xlfn.IFS(istat[[#This Row],[Flag Codes]]="c",FALSE,istat[[#This Row],[Ateco 2007]]="TOTALE",FALSE,TRUE,TRUE)</f>
        <v>1</v>
      </c>
      <c r="N7630" t="str">
        <f>istat[[#This Row],[ATECO_2007]]&amp;" "&amp;LEFT(istat[[#This Row],[Ateco 2007]],IFERROR(FIND("(",istat[[#This Row],[Ateco 2007]])-2,LEN(istat[[#This Row],[Ateco 2007]])))</f>
        <v>2410 siderurgia</v>
      </c>
      <c r="O7630">
        <f>IFERROR(FIND("(",istat[[#This Row],[Variabile]])-2,LEN(istat[[#This Row],[Variabile]]))</f>
        <v>27</v>
      </c>
      <c r="P7630" t="str">
        <f>LEFT(istat[[#This Row],[Variabile]],istat[[#This Row],[unique_id_variable_text_num_char]])</f>
        <v>ore lavorate dai dipendenti</v>
      </c>
      <c r="Q7630" t="str">
        <f>istat[[#This Row],[unique_id_ateco_text]]&amp;": "&amp;istat[[#This Row],[unique_id_variable_text]]</f>
        <v>2410 siderurgia: ore lavorate dai dipendenti</v>
      </c>
    </row>
    <row r="7631" spans="1:17" x14ac:dyDescent="0.35">
      <c r="A7631" s="1" t="s">
        <v>11</v>
      </c>
      <c r="B7631" s="1" t="s">
        <v>12</v>
      </c>
      <c r="C7631" s="1" t="s">
        <v>71</v>
      </c>
      <c r="D7631" s="1" t="s">
        <v>72</v>
      </c>
      <c r="E7631" s="1" t="s">
        <v>1224</v>
      </c>
      <c r="F7631" s="1" t="s">
        <v>1225</v>
      </c>
      <c r="G7631">
        <v>2020</v>
      </c>
      <c r="H7631">
        <v>2020</v>
      </c>
      <c r="I7631">
        <v>102471</v>
      </c>
      <c r="L7631">
        <f>IF(ISNUMBER(SEARCH("migliaia",istat[[#This Row],[Variabile]])),istat[[#This Row],[Value]]*1000,istat[[#This Row],[Value]])</f>
        <v>102471000</v>
      </c>
      <c r="M7631" t="b" cm="1">
        <f t="array" ref="M7631">_xlfn.IFS(istat[[#This Row],[Flag Codes]]="c",FALSE,istat[[#This Row],[Ateco 2007]]="TOTALE",FALSE,TRUE,TRUE)</f>
        <v>1</v>
      </c>
      <c r="N7631" t="str">
        <f>istat[[#This Row],[ATECO_2007]]&amp;" "&amp;LEFT(istat[[#This Row],[Ateco 2007]],IFERROR(FIND("(",istat[[#This Row],[Ateco 2007]])-2,LEN(istat[[#This Row],[Ateco 2007]])))</f>
        <v>2431 stiratura a freddo di barre</v>
      </c>
      <c r="O7631">
        <f>IFERROR(FIND("(",istat[[#This Row],[Variabile]])-2,LEN(istat[[#This Row],[Variabile]]))</f>
        <v>23</v>
      </c>
      <c r="P7631" t="str">
        <f>LEFT(istat[[#This Row],[Variabile]],istat[[#This Row],[unique_id_variable_text_num_char]])</f>
        <v>valore della produzione</v>
      </c>
      <c r="Q7631" t="str">
        <f>istat[[#This Row],[unique_id_ateco_text]]&amp;": "&amp;istat[[#This Row],[unique_id_variable_text]]</f>
        <v>2431 stiratura a freddo di barre: valore della produzione</v>
      </c>
    </row>
    <row r="7632" spans="1:17" x14ac:dyDescent="0.35">
      <c r="A7632" s="1" t="s">
        <v>11</v>
      </c>
      <c r="B7632" s="1" t="s">
        <v>12</v>
      </c>
      <c r="C7632" s="1" t="s">
        <v>77</v>
      </c>
      <c r="D7632" s="1" t="s">
        <v>78</v>
      </c>
      <c r="E7632" s="1" t="s">
        <v>1224</v>
      </c>
      <c r="F7632" s="1" t="s">
        <v>1225</v>
      </c>
      <c r="G7632">
        <v>2020</v>
      </c>
      <c r="H7632">
        <v>2020</v>
      </c>
      <c r="I7632">
        <v>15334</v>
      </c>
      <c r="L7632">
        <f>IF(ISNUMBER(SEARCH("migliaia",istat[[#This Row],[Variabile]])),istat[[#This Row],[Value]]*1000,istat[[#This Row],[Value]])</f>
        <v>15334000</v>
      </c>
      <c r="M7632" t="b" cm="1">
        <f t="array" ref="M7632">_xlfn.IFS(istat[[#This Row],[Flag Codes]]="c",FALSE,istat[[#This Row],[Ateco 2007]]="TOTALE",FALSE,TRUE,TRUE)</f>
        <v>1</v>
      </c>
      <c r="N7632" t="str">
        <f>istat[[#This Row],[ATECO_2007]]&amp;" "&amp;LEFT(istat[[#This Row],[Ateco 2007]],IFERROR(FIND("(",istat[[#This Row],[Ateco 2007]])-2,LEN(istat[[#This Row],[Ateco 2007]])))</f>
        <v>2431 stiratura a freddo di barre</v>
      </c>
      <c r="O7632">
        <f>IFERROR(FIND("(",istat[[#This Row],[Variabile]])-2,LEN(istat[[#This Row],[Variabile]]))</f>
        <v>23</v>
      </c>
      <c r="P7632" t="str">
        <f>LEFT(istat[[#This Row],[Variabile]],istat[[#This Row],[unique_id_variable_text_num_char]])</f>
        <v>margine operativo lordo</v>
      </c>
      <c r="Q7632" t="str">
        <f>istat[[#This Row],[unique_id_ateco_text]]&amp;": "&amp;istat[[#This Row],[unique_id_variable_text]]</f>
        <v>2431 stiratura a freddo di barre: margine operativo lordo</v>
      </c>
    </row>
    <row r="7633" spans="1:17" x14ac:dyDescent="0.35">
      <c r="A7633" s="1" t="s">
        <v>11</v>
      </c>
      <c r="B7633" s="1" t="s">
        <v>12</v>
      </c>
      <c r="C7633" s="1" t="s">
        <v>69</v>
      </c>
      <c r="D7633" s="1" t="s">
        <v>70</v>
      </c>
      <c r="E7633" s="1" t="s">
        <v>625</v>
      </c>
      <c r="F7633" s="1" t="s">
        <v>626</v>
      </c>
      <c r="G7633">
        <v>2020</v>
      </c>
      <c r="H7633">
        <v>2020</v>
      </c>
      <c r="I7633">
        <v>2313031</v>
      </c>
      <c r="L7633">
        <f>IF(ISNUMBER(SEARCH("migliaia",istat[[#This Row],[Variabile]])),istat[[#This Row],[Value]]*1000,istat[[#This Row],[Value]])</f>
        <v>2313031000</v>
      </c>
      <c r="M7633" t="b" cm="1">
        <f t="array" ref="M7633">_xlfn.IFS(istat[[#This Row],[Flag Codes]]="c",FALSE,istat[[#This Row],[Ateco 2007]]="TOTALE",FALSE,TRUE,TRUE)</f>
        <v>1</v>
      </c>
      <c r="N7633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33">
        <f>IFERROR(FIND("(",istat[[#This Row],[Variabile]])-2,LEN(istat[[#This Row],[Variabile]]))</f>
        <v>9</v>
      </c>
      <c r="P7633" t="str">
        <f>LEFT(istat[[#This Row],[Variabile]],istat[[#This Row],[unique_id_variable_text_num_char]])</f>
        <v>fatturato</v>
      </c>
      <c r="Q7633" t="str">
        <f>istat[[#This Row],[unique_id_ateco_text]]&amp;": "&amp;istat[[#This Row],[unique_id_variable_text]]</f>
        <v>2592 fabbricazione di imballaggi leggeri in metallo: fatturato</v>
      </c>
    </row>
    <row r="7634" spans="1:17" x14ac:dyDescent="0.35">
      <c r="A7634" s="1" t="s">
        <v>11</v>
      </c>
      <c r="B7634" s="1" t="s">
        <v>12</v>
      </c>
      <c r="C7634" s="1" t="s">
        <v>95</v>
      </c>
      <c r="D7634" s="1" t="s">
        <v>96</v>
      </c>
      <c r="E7634" s="1" t="s">
        <v>1048</v>
      </c>
      <c r="F7634" s="1" t="s">
        <v>806</v>
      </c>
      <c r="G7634">
        <v>2020</v>
      </c>
      <c r="H7634">
        <v>2020</v>
      </c>
      <c r="I7634">
        <v>12502</v>
      </c>
      <c r="L7634">
        <f>IF(ISNUMBER(SEARCH("migliaia",istat[[#This Row],[Variabile]])),istat[[#This Row],[Value]]*1000,istat[[#This Row],[Value]])</f>
        <v>12502</v>
      </c>
      <c r="M7634" t="b" cm="1">
        <f t="array" ref="M7634">_xlfn.IFS(istat[[#This Row],[Flag Codes]]="c",FALSE,istat[[#This Row],[Ateco 2007]]="TOTALE",FALSE,TRUE,TRUE)</f>
        <v>1</v>
      </c>
      <c r="N7634" t="str">
        <f>istat[[#This Row],[ATECO_2007]]&amp;" "&amp;LEFT(istat[[#This Row],[Ateco 2007]],IFERROR(FIND("(",istat[[#This Row],[Ateco 2007]])-2,LEN(istat[[#This Row],[Ateco 2007]])))</f>
        <v>2660 fabbricazione di strumenti per irradiazione, apparecchiature elettromedicali ed elettroterapeutiche</v>
      </c>
      <c r="O7634">
        <f>IFERROR(FIND("(",istat[[#This Row],[Variabile]])-2,LEN(istat[[#This Row],[Variabile]]))</f>
        <v>21</v>
      </c>
      <c r="P7634" t="str">
        <f>LEFT(istat[[#This Row],[Variabile]],istat[[#This Row],[unique_id_variable_text_num_char]])</f>
        <v>lavoratori dipendenti</v>
      </c>
      <c r="Q7634" t="str">
        <f>istat[[#This Row],[unique_id_ateco_text]]&amp;": "&amp;istat[[#This Row],[unique_id_variable_text]]</f>
        <v>2660 fabbricazione di strumenti per irradiazione, apparecchiature elettromedicali ed elettroterapeutiche: lavoratori dipendenti</v>
      </c>
    </row>
    <row r="7635" spans="1:17" x14ac:dyDescent="0.35">
      <c r="A7635" s="1" t="s">
        <v>11</v>
      </c>
      <c r="B7635" s="1" t="s">
        <v>12</v>
      </c>
      <c r="C7635" s="1" t="s">
        <v>91</v>
      </c>
      <c r="D7635" s="1" t="s">
        <v>92</v>
      </c>
      <c r="E7635" s="1" t="s">
        <v>1049</v>
      </c>
      <c r="F7635" s="1" t="s">
        <v>414</v>
      </c>
      <c r="G7635">
        <v>2020</v>
      </c>
      <c r="H7635">
        <v>2020</v>
      </c>
      <c r="J7635" t="s">
        <v>39</v>
      </c>
      <c r="K7635" t="s">
        <v>40</v>
      </c>
      <c r="L7635">
        <f>IF(ISNUMBER(SEARCH("migliaia",istat[[#This Row],[Variabile]])),istat[[#This Row],[Value]]*1000,istat[[#This Row],[Value]])</f>
        <v>0</v>
      </c>
      <c r="M7635" t="b" cm="1">
        <f t="array" ref="M7635">_xlfn.IFS(istat[[#This Row],[Flag Codes]]="c",FALSE,istat[[#This Row],[Ateco 2007]]="TOTALE",FALSE,TRUE,TRUE)</f>
        <v>0</v>
      </c>
      <c r="N7635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35">
        <f>IFERROR(FIND("(",istat[[#This Row],[Variabile]])-2,LEN(istat[[#This Row],[Variabile]]))</f>
        <v>8</v>
      </c>
      <c r="P7635" t="str">
        <f>LEFT(istat[[#This Row],[Variabile]],istat[[#This Row],[unique_id_variable_text_num_char]])</f>
        <v>occupati</v>
      </c>
      <c r="Q7635" t="str">
        <f>istat[[#This Row],[unique_id_ateco_text]]&amp;": "&amp;istat[[#This Row],[unique_id_variable_text]]</f>
        <v>2670 fabbricazione di strumenti ottici e attrezzature fotografiche: occupati</v>
      </c>
    </row>
    <row r="7636" spans="1:17" x14ac:dyDescent="0.35">
      <c r="A7636" s="1" t="s">
        <v>11</v>
      </c>
      <c r="B7636" s="1" t="s">
        <v>12</v>
      </c>
      <c r="C7636" s="1" t="s">
        <v>85</v>
      </c>
      <c r="D7636" s="1" t="s">
        <v>86</v>
      </c>
      <c r="E7636" s="1" t="s">
        <v>1227</v>
      </c>
      <c r="F7636" s="1" t="s">
        <v>1228</v>
      </c>
      <c r="G7636">
        <v>2020</v>
      </c>
      <c r="H7636">
        <v>2020</v>
      </c>
      <c r="I7636">
        <v>603780</v>
      </c>
      <c r="L7636">
        <f>IF(ISNUMBER(SEARCH("migliaia",istat[[#This Row],[Variabile]])),istat[[#This Row],[Value]]*1000,istat[[#This Row],[Value]])</f>
        <v>603780000</v>
      </c>
      <c r="M7636" t="b" cm="1">
        <f t="array" ref="M7636">_xlfn.IFS(istat[[#This Row],[Flag Codes]]="c",FALSE,istat[[#This Row],[Ateco 2007]]="TOTALE",FALSE,TRUE,TRUE)</f>
        <v>1</v>
      </c>
      <c r="N7636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6">
        <f>IFERROR(FIND("(",istat[[#This Row],[Variabile]])-2,LEN(istat[[#This Row],[Variabile]]))</f>
        <v>17</v>
      </c>
      <c r="P7636" t="str">
        <f>LEFT(istat[[#This Row],[Variabile]],istat[[#This Row],[unique_id_variable_text_num_char]])</f>
        <v>salari e stipendi</v>
      </c>
      <c r="Q7636" t="str">
        <f>istat[[#This Row],[unique_id_ateco_text]]&amp;": "&amp;istat[[#This Row],[unique_id_variable_text]]</f>
        <v>2711 fabbricazione di motori, generatori e trasformatori elettrici: salari e stipendi</v>
      </c>
    </row>
    <row r="7637" spans="1:17" x14ac:dyDescent="0.35">
      <c r="A7637" s="1" t="s">
        <v>11</v>
      </c>
      <c r="B7637" s="1" t="s">
        <v>12</v>
      </c>
      <c r="C7637" s="1" t="s">
        <v>87</v>
      </c>
      <c r="D7637" s="1" t="s">
        <v>88</v>
      </c>
      <c r="E7637" s="1" t="s">
        <v>1227</v>
      </c>
      <c r="F7637" s="1" t="s">
        <v>1228</v>
      </c>
      <c r="G7637">
        <v>2020</v>
      </c>
      <c r="H7637">
        <v>2020</v>
      </c>
      <c r="I7637">
        <v>194883</v>
      </c>
      <c r="L7637">
        <f>IF(ISNUMBER(SEARCH("migliaia",istat[[#This Row],[Variabile]])),istat[[#This Row],[Value]]*1000,istat[[#This Row],[Value]])</f>
        <v>194883000</v>
      </c>
      <c r="M7637" t="b" cm="1">
        <f t="array" ref="M7637">_xlfn.IFS(istat[[#This Row],[Flag Codes]]="c",FALSE,istat[[#This Row],[Ateco 2007]]="TOTALE",FALSE,TRUE,TRUE)</f>
        <v>1</v>
      </c>
      <c r="N7637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637">
        <f>IFERROR(FIND("(",istat[[#This Row],[Variabile]])-2,LEN(istat[[#This Row],[Variabile]]))</f>
        <v>36</v>
      </c>
      <c r="P7637" t="str">
        <f>LEFT(istat[[#This Row],[Variabile]],istat[[#This Row],[unique_id_variable_text_num_char]])</f>
        <v>investimenti lordi in beni materiali</v>
      </c>
      <c r="Q7637" t="str">
        <f>istat[[#This Row],[unique_id_ateco_text]]&amp;": "&amp;istat[[#This Row],[unique_id_variable_text]]</f>
        <v>2711 fabbricazione di motori, generatori e trasformatori elettrici: investimenti lordi in beni materiali</v>
      </c>
    </row>
    <row r="7638" spans="1:17" x14ac:dyDescent="0.35">
      <c r="A7638" s="1" t="s">
        <v>11</v>
      </c>
      <c r="B7638" s="1" t="s">
        <v>12</v>
      </c>
      <c r="C7638" s="1" t="s">
        <v>81</v>
      </c>
      <c r="D7638" s="1" t="s">
        <v>82</v>
      </c>
      <c r="E7638" s="1" t="s">
        <v>1229</v>
      </c>
      <c r="F7638" s="1" t="s">
        <v>1230</v>
      </c>
      <c r="G7638">
        <v>2020</v>
      </c>
      <c r="H7638">
        <v>2020</v>
      </c>
      <c r="I7638">
        <v>1443871</v>
      </c>
      <c r="L7638">
        <f>IF(ISNUMBER(SEARCH("migliaia",istat[[#This Row],[Variabile]])),istat[[#This Row],[Value]]*1000,istat[[#This Row],[Value]])</f>
        <v>1443871000</v>
      </c>
      <c r="M7638" t="b" cm="1">
        <f t="array" ref="M7638">_xlfn.IFS(istat[[#This Row],[Flag Codes]]="c",FALSE,istat[[#This Row],[Ateco 2007]]="TOTALE",FALSE,TRUE,TRUE)</f>
        <v>1</v>
      </c>
      <c r="N7638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38">
        <f>IFERROR(FIND("(",istat[[#This Row],[Variabile]])-2,LEN(istat[[#This Row],[Variabile]]))</f>
        <v>19</v>
      </c>
      <c r="P7638" t="str">
        <f>LEFT(istat[[#This Row],[Variabile]],istat[[#This Row],[unique_id_variable_text_num_char]])</f>
        <v>costi del personale</v>
      </c>
      <c r="Q7638" t="str">
        <f>istat[[#This Row],[unique_id_ateco_text]]&amp;": "&amp;istat[[#This Row],[unique_id_variable_text]]</f>
        <v>2712 fabbricazione di apparecchiature per le reti di distribuzione e il controllo dell'elettricità: costi del personale</v>
      </c>
    </row>
    <row r="7639" spans="1:17" x14ac:dyDescent="0.35">
      <c r="A7639" s="1" t="s">
        <v>11</v>
      </c>
      <c r="B7639" s="1" t="s">
        <v>12</v>
      </c>
      <c r="C7639" s="1" t="s">
        <v>85</v>
      </c>
      <c r="D7639" s="1" t="s">
        <v>86</v>
      </c>
      <c r="E7639" s="1" t="s">
        <v>1263</v>
      </c>
      <c r="F7639" s="1" t="s">
        <v>1264</v>
      </c>
      <c r="G7639">
        <v>2020</v>
      </c>
      <c r="H7639">
        <v>2020</v>
      </c>
      <c r="I7639">
        <v>88853</v>
      </c>
      <c r="L7639">
        <f>IF(ISNUMBER(SEARCH("migliaia",istat[[#This Row],[Variabile]])),istat[[#This Row],[Value]]*1000,istat[[#This Row],[Value]])</f>
        <v>88853000</v>
      </c>
      <c r="M7639" t="b" cm="1">
        <f t="array" ref="M7639">_xlfn.IFS(istat[[#This Row],[Flag Codes]]="c",FALSE,istat[[#This Row],[Ateco 2007]]="TOTALE",FALSE,TRUE,TRUE)</f>
        <v>1</v>
      </c>
      <c r="N76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39">
        <f>IFERROR(FIND("(",istat[[#This Row],[Variabile]])-2,LEN(istat[[#This Row],[Variabile]]))</f>
        <v>17</v>
      </c>
      <c r="P7639" t="str">
        <f>LEFT(istat[[#This Row],[Variabile]],istat[[#This Row],[unique_id_variable_text_num_char]])</f>
        <v>salari e stipendi</v>
      </c>
      <c r="Q7639" t="str">
        <f>istat[[#This Row],[unique_id_ateco_text]]&amp;": "&amp;istat[[#This Row],[unique_id_variable_text]]</f>
        <v>3319 riparazione di altre apparecchiature: salari e stipendi</v>
      </c>
    </row>
    <row r="7640" spans="1:17" x14ac:dyDescent="0.35">
      <c r="A7640" s="1" t="s">
        <v>11</v>
      </c>
      <c r="B7640" s="1" t="s">
        <v>12</v>
      </c>
      <c r="C7640" s="1" t="s">
        <v>87</v>
      </c>
      <c r="D7640" s="1" t="s">
        <v>88</v>
      </c>
      <c r="E7640" s="1" t="s">
        <v>1263</v>
      </c>
      <c r="F7640" s="1" t="s">
        <v>1264</v>
      </c>
      <c r="G7640">
        <v>2020</v>
      </c>
      <c r="H7640">
        <v>2020</v>
      </c>
      <c r="I7640">
        <v>21087</v>
      </c>
      <c r="L7640">
        <f>IF(ISNUMBER(SEARCH("migliaia",istat[[#This Row],[Variabile]])),istat[[#This Row],[Value]]*1000,istat[[#This Row],[Value]])</f>
        <v>21087000</v>
      </c>
      <c r="M7640" t="b" cm="1">
        <f t="array" ref="M7640">_xlfn.IFS(istat[[#This Row],[Flag Codes]]="c",FALSE,istat[[#This Row],[Ateco 2007]]="TOTALE",FALSE,TRUE,TRUE)</f>
        <v>1</v>
      </c>
      <c r="N7640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640">
        <f>IFERROR(FIND("(",istat[[#This Row],[Variabile]])-2,LEN(istat[[#This Row],[Variabile]]))</f>
        <v>36</v>
      </c>
      <c r="P7640" t="str">
        <f>LEFT(istat[[#This Row],[Variabile]],istat[[#This Row],[unique_id_variable_text_num_char]])</f>
        <v>investimenti lordi in beni materiali</v>
      </c>
      <c r="Q7640" t="str">
        <f>istat[[#This Row],[unique_id_ateco_text]]&amp;": "&amp;istat[[#This Row],[unique_id_variable_text]]</f>
        <v>3319 riparazione di altre apparecchiature: investimenti lordi in beni materiali</v>
      </c>
    </row>
    <row r="7641" spans="1:17" x14ac:dyDescent="0.35">
      <c r="A7641" s="1" t="s">
        <v>11</v>
      </c>
      <c r="B7641" s="1" t="s">
        <v>12</v>
      </c>
      <c r="C7641" s="1" t="s">
        <v>79</v>
      </c>
      <c r="D7641" s="1" t="s">
        <v>80</v>
      </c>
      <c r="E7641" s="1" t="s">
        <v>1171</v>
      </c>
      <c r="F7641" s="1" t="s">
        <v>1172</v>
      </c>
      <c r="G7641">
        <v>2020</v>
      </c>
      <c r="H7641">
        <v>2020</v>
      </c>
      <c r="I7641">
        <v>1515682</v>
      </c>
      <c r="L7641">
        <f>IF(ISNUMBER(SEARCH("migliaia",istat[[#This Row],[Variabile]])),istat[[#This Row],[Value]]*1000,istat[[#This Row],[Value]])</f>
        <v>1515682000</v>
      </c>
      <c r="M7641" t="b" cm="1">
        <f t="array" ref="M7641">_xlfn.IFS(istat[[#This Row],[Flag Codes]]="c",FALSE,istat[[#This Row],[Ateco 2007]]="TOTALE",FALSE,TRUE,TRUE)</f>
        <v>1</v>
      </c>
      <c r="N7641" t="str">
        <f>istat[[#This Row],[ATECO_2007]]&amp;" "&amp;LEFT(istat[[#This Row],[Ateco 2007]],IFERROR(FIND("(",istat[[#This Row],[Ateco 2007]])-2,LEN(istat[[#This Row],[Ateco 2007]])))</f>
        <v>4391 realizzazione di coperture</v>
      </c>
      <c r="O7641">
        <f>IFERROR(FIND("(",istat[[#This Row],[Variabile]])-2,LEN(istat[[#This Row],[Variabile]]))</f>
        <v>26</v>
      </c>
      <c r="P7641" t="str">
        <f>LEFT(istat[[#This Row],[Variabile]],istat[[#This Row],[unique_id_variable_text_num_char]])</f>
        <v>acquisto di beni e servizi</v>
      </c>
      <c r="Q7641" t="str">
        <f>istat[[#This Row],[unique_id_ateco_text]]&amp;": "&amp;istat[[#This Row],[unique_id_variable_text]]</f>
        <v>4391 realizzazione di coperture: acquisto di beni e servizi</v>
      </c>
    </row>
    <row r="7642" spans="1:17" x14ac:dyDescent="0.35">
      <c r="A7642" s="1" t="s">
        <v>11</v>
      </c>
      <c r="B7642" s="1" t="s">
        <v>12</v>
      </c>
      <c r="C7642" s="1" t="s">
        <v>71</v>
      </c>
      <c r="D7642" s="1" t="s">
        <v>72</v>
      </c>
      <c r="E7642" s="1" t="s">
        <v>1265</v>
      </c>
      <c r="F7642" s="1" t="s">
        <v>1266</v>
      </c>
      <c r="G7642">
        <v>2020</v>
      </c>
      <c r="H7642">
        <v>2020</v>
      </c>
      <c r="I7642">
        <v>4517734</v>
      </c>
      <c r="L7642">
        <f>IF(ISNUMBER(SEARCH("migliaia",istat[[#This Row],[Variabile]])),istat[[#This Row],[Value]]*1000,istat[[#This Row],[Value]])</f>
        <v>4517734000</v>
      </c>
      <c r="M7642" t="b" cm="1">
        <f t="array" ref="M7642">_xlfn.IFS(istat[[#This Row],[Flag Codes]]="c",FALSE,istat[[#This Row],[Ateco 2007]]="TOTALE",FALSE,TRUE,TRUE)</f>
        <v>1</v>
      </c>
      <c r="N764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2">
        <f>IFERROR(FIND("(",istat[[#This Row],[Variabile]])-2,LEN(istat[[#This Row],[Variabile]]))</f>
        <v>23</v>
      </c>
      <c r="P7642" t="str">
        <f>LEFT(istat[[#This Row],[Variabile]],istat[[#This Row],[unique_id_variable_text_num_char]])</f>
        <v>valore della produzione</v>
      </c>
      <c r="Q7642" t="str">
        <f>istat[[#This Row],[unique_id_ateco_text]]&amp;": "&amp;istat[[#This Row],[unique_id_variable_text]]</f>
        <v>4399 altri lavori specializzati di costruzione nca: valore della produzione</v>
      </c>
    </row>
    <row r="7643" spans="1:17" x14ac:dyDescent="0.35">
      <c r="A7643" s="1" t="s">
        <v>11</v>
      </c>
      <c r="B7643" s="1" t="s">
        <v>12</v>
      </c>
      <c r="C7643" s="1" t="s">
        <v>77</v>
      </c>
      <c r="D7643" s="1" t="s">
        <v>78</v>
      </c>
      <c r="E7643" s="1" t="s">
        <v>1265</v>
      </c>
      <c r="F7643" s="1" t="s">
        <v>1266</v>
      </c>
      <c r="G7643">
        <v>2020</v>
      </c>
      <c r="H7643">
        <v>2020</v>
      </c>
      <c r="I7643">
        <v>629500</v>
      </c>
      <c r="L7643">
        <f>IF(ISNUMBER(SEARCH("migliaia",istat[[#This Row],[Variabile]])),istat[[#This Row],[Value]]*1000,istat[[#This Row],[Value]])</f>
        <v>629500000</v>
      </c>
      <c r="M7643" t="b" cm="1">
        <f t="array" ref="M7643">_xlfn.IFS(istat[[#This Row],[Flag Codes]]="c",FALSE,istat[[#This Row],[Ateco 2007]]="TOTALE",FALSE,TRUE,TRUE)</f>
        <v>1</v>
      </c>
      <c r="N764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643">
        <f>IFERROR(FIND("(",istat[[#This Row],[Variabile]])-2,LEN(istat[[#This Row],[Variabile]]))</f>
        <v>23</v>
      </c>
      <c r="P7643" t="str">
        <f>LEFT(istat[[#This Row],[Variabile]],istat[[#This Row],[unique_id_variable_text_num_char]])</f>
        <v>margine operativo lordo</v>
      </c>
      <c r="Q7643" t="str">
        <f>istat[[#This Row],[unique_id_ateco_text]]&amp;": "&amp;istat[[#This Row],[unique_id_variable_text]]</f>
        <v>4399 altri lavori specializzati di costruzione nca: margine operativo lordo</v>
      </c>
    </row>
    <row r="7644" spans="1:17" x14ac:dyDescent="0.35">
      <c r="A7644" s="1" t="s">
        <v>11</v>
      </c>
      <c r="B7644" s="1" t="s">
        <v>12</v>
      </c>
      <c r="C7644" s="1" t="s">
        <v>95</v>
      </c>
      <c r="D7644" s="1" t="s">
        <v>96</v>
      </c>
      <c r="E7644" s="1" t="s">
        <v>1155</v>
      </c>
      <c r="F7644" s="1" t="s">
        <v>1156</v>
      </c>
      <c r="G7644">
        <v>2020</v>
      </c>
      <c r="H7644">
        <v>2020</v>
      </c>
      <c r="I7644">
        <v>25327</v>
      </c>
      <c r="L7644">
        <f>IF(ISNUMBER(SEARCH("migliaia",istat[[#This Row],[Variabile]])),istat[[#This Row],[Value]]*1000,istat[[#This Row],[Value]])</f>
        <v>25327</v>
      </c>
      <c r="M7644" t="b" cm="1">
        <f t="array" ref="M7644">_xlfn.IFS(istat[[#This Row],[Flag Codes]]="c",FALSE,istat[[#This Row],[Ateco 2007]]="TOTALE",FALSE,TRUE,TRUE)</f>
        <v>1</v>
      </c>
      <c r="N7644" t="str">
        <f>istat[[#This Row],[ATECO_2007]]&amp;" "&amp;LEFT(istat[[#This Row],[Ateco 2007]],IFERROR(FIND("(",istat[[#This Row],[Ateco 2007]])-2,LEN(istat[[#This Row],[Ateco 2007]])))</f>
        <v>4647 commercio all'ingrosso di mobili, tappeti e articoli per l'illuminazione</v>
      </c>
      <c r="O7644">
        <f>IFERROR(FIND("(",istat[[#This Row],[Variabile]])-2,LEN(istat[[#This Row],[Variabile]]))</f>
        <v>21</v>
      </c>
      <c r="P7644" t="str">
        <f>LEFT(istat[[#This Row],[Variabile]],istat[[#This Row],[unique_id_variable_text_num_char]])</f>
        <v>lavoratori dipendenti</v>
      </c>
      <c r="Q7644" t="str">
        <f>istat[[#This Row],[unique_id_ateco_text]]&amp;": "&amp;istat[[#This Row],[unique_id_variable_text]]</f>
        <v>4647 commercio all'ingrosso di mobili, tappeti e articoli per l'illuminazione: lavoratori dipendenti</v>
      </c>
    </row>
    <row r="7645" spans="1:17" x14ac:dyDescent="0.35">
      <c r="A7645" s="1" t="s">
        <v>11</v>
      </c>
      <c r="B7645" s="1" t="s">
        <v>12</v>
      </c>
      <c r="C7645" s="1" t="s">
        <v>13</v>
      </c>
      <c r="D7645" s="1" t="s">
        <v>14</v>
      </c>
      <c r="E7645" s="1" t="s">
        <v>1267</v>
      </c>
      <c r="F7645" s="1" t="s">
        <v>1268</v>
      </c>
      <c r="G7645">
        <v>2020</v>
      </c>
      <c r="H7645">
        <v>2020</v>
      </c>
      <c r="I7645">
        <v>2331</v>
      </c>
      <c r="L7645">
        <f>IF(ISNUMBER(SEARCH("migliaia",istat[[#This Row],[Variabile]])),istat[[#This Row],[Value]]*1000,istat[[#This Row],[Value]])</f>
        <v>2331</v>
      </c>
      <c r="M7645" t="b" cm="1">
        <f t="array" ref="M7645">_xlfn.IFS(istat[[#This Row],[Flag Codes]]="c",FALSE,istat[[#This Row],[Ateco 2007]]="TOTALE",FALSE,TRUE,TRUE)</f>
        <v>1</v>
      </c>
      <c r="N7645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5">
        <f>IFERROR(FIND("(",istat[[#This Row],[Variabile]])-2,LEN(istat[[#This Row],[Variabile]]))</f>
        <v>7</v>
      </c>
      <c r="P7645" t="str">
        <f>LEFT(istat[[#This Row],[Variabile]],istat[[#This Row],[unique_id_variable_text_num_char]])</f>
        <v>imprese</v>
      </c>
      <c r="Q7645" t="str">
        <f>istat[[#This Row],[unique_id_ateco_text]]&amp;": "&amp;istat[[#This Row],[unique_id_variable_text]]</f>
        <v>4648 commercio all'ingrosso di orologi e di gioielleria: imprese</v>
      </c>
    </row>
    <row r="7646" spans="1:17" x14ac:dyDescent="0.35">
      <c r="A7646" s="1" t="s">
        <v>11</v>
      </c>
      <c r="B7646" s="1" t="s">
        <v>12</v>
      </c>
      <c r="C7646" s="1" t="s">
        <v>69</v>
      </c>
      <c r="D7646" s="1" t="s">
        <v>70</v>
      </c>
      <c r="E7646" s="1" t="s">
        <v>1267</v>
      </c>
      <c r="F7646" s="1" t="s">
        <v>1268</v>
      </c>
      <c r="G7646">
        <v>2020</v>
      </c>
      <c r="H7646">
        <v>2020</v>
      </c>
      <c r="I7646">
        <v>3221199</v>
      </c>
      <c r="L7646">
        <f>IF(ISNUMBER(SEARCH("migliaia",istat[[#This Row],[Variabile]])),istat[[#This Row],[Value]]*1000,istat[[#This Row],[Value]])</f>
        <v>3221199000</v>
      </c>
      <c r="M7646" t="b" cm="1">
        <f t="array" ref="M7646">_xlfn.IFS(istat[[#This Row],[Flag Codes]]="c",FALSE,istat[[#This Row],[Ateco 2007]]="TOTALE",FALSE,TRUE,TRUE)</f>
        <v>1</v>
      </c>
      <c r="N7646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6">
        <f>IFERROR(FIND("(",istat[[#This Row],[Variabile]])-2,LEN(istat[[#This Row],[Variabile]]))</f>
        <v>9</v>
      </c>
      <c r="P7646" t="str">
        <f>LEFT(istat[[#This Row],[Variabile]],istat[[#This Row],[unique_id_variable_text_num_char]])</f>
        <v>fatturato</v>
      </c>
      <c r="Q7646" t="str">
        <f>istat[[#This Row],[unique_id_ateco_text]]&amp;": "&amp;istat[[#This Row],[unique_id_variable_text]]</f>
        <v>4648 commercio all'ingrosso di orologi e di gioielleria: fatturato</v>
      </c>
    </row>
    <row r="7647" spans="1:17" x14ac:dyDescent="0.35">
      <c r="A7647" s="1" t="s">
        <v>11</v>
      </c>
      <c r="B7647" s="1" t="s">
        <v>12</v>
      </c>
      <c r="C7647" s="1" t="s">
        <v>91</v>
      </c>
      <c r="D7647" s="1" t="s">
        <v>92</v>
      </c>
      <c r="E7647" s="1" t="s">
        <v>1267</v>
      </c>
      <c r="F7647" s="1" t="s">
        <v>1268</v>
      </c>
      <c r="G7647">
        <v>2020</v>
      </c>
      <c r="H7647">
        <v>2020</v>
      </c>
      <c r="I7647">
        <v>8368</v>
      </c>
      <c r="L7647">
        <f>IF(ISNUMBER(SEARCH("migliaia",istat[[#This Row],[Variabile]])),istat[[#This Row],[Value]]*1000,istat[[#This Row],[Value]])</f>
        <v>8368</v>
      </c>
      <c r="M7647" t="b" cm="1">
        <f t="array" ref="M7647">_xlfn.IFS(istat[[#This Row],[Flag Codes]]="c",FALSE,istat[[#This Row],[Ateco 2007]]="TOTALE",FALSE,TRUE,TRUE)</f>
        <v>1</v>
      </c>
      <c r="N7647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7">
        <f>IFERROR(FIND("(",istat[[#This Row],[Variabile]])-2,LEN(istat[[#This Row],[Variabile]]))</f>
        <v>8</v>
      </c>
      <c r="P7647" t="str">
        <f>LEFT(istat[[#This Row],[Variabile]],istat[[#This Row],[unique_id_variable_text_num_char]])</f>
        <v>occupati</v>
      </c>
      <c r="Q7647" t="str">
        <f>istat[[#This Row],[unique_id_ateco_text]]&amp;": "&amp;istat[[#This Row],[unique_id_variable_text]]</f>
        <v>4648 commercio all'ingrosso di orologi e di gioielleria: occupati</v>
      </c>
    </row>
    <row r="7648" spans="1:17" x14ac:dyDescent="0.35">
      <c r="A7648" s="1" t="s">
        <v>11</v>
      </c>
      <c r="B7648" s="1" t="s">
        <v>12</v>
      </c>
      <c r="C7648" s="1" t="s">
        <v>101</v>
      </c>
      <c r="D7648" s="1" t="s">
        <v>102</v>
      </c>
      <c r="E7648" s="1" t="s">
        <v>1267</v>
      </c>
      <c r="F7648" s="1" t="s">
        <v>1268</v>
      </c>
      <c r="G7648">
        <v>2020</v>
      </c>
      <c r="H7648">
        <v>2020</v>
      </c>
      <c r="I7648">
        <v>6939</v>
      </c>
      <c r="L7648">
        <f>IF(ISNUMBER(SEARCH("migliaia",istat[[#This Row],[Variabile]])),istat[[#This Row],[Value]]*1000,istat[[#This Row],[Value]])</f>
        <v>6939000</v>
      </c>
      <c r="M7648" t="b" cm="1">
        <f t="array" ref="M7648">_xlfn.IFS(istat[[#This Row],[Flag Codes]]="c",FALSE,istat[[#This Row],[Ateco 2007]]="TOTALE",FALSE,TRUE,TRUE)</f>
        <v>1</v>
      </c>
      <c r="N764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648">
        <f>IFERROR(FIND("(",istat[[#This Row],[Variabile]])-2,LEN(istat[[#This Row],[Variabile]]))</f>
        <v>27</v>
      </c>
      <c r="P7648" t="str">
        <f>LEFT(istat[[#This Row],[Variabile]],istat[[#This Row],[unique_id_variable_text_num_char]])</f>
        <v>ore lavorate dai dipendenti</v>
      </c>
      <c r="Q7648" t="str">
        <f>istat[[#This Row],[unique_id_ateco_text]]&amp;": "&amp;istat[[#This Row],[unique_id_variable_text]]</f>
        <v>4648 commercio all'ingrosso di orologi e di gioielleria: ore lavorate dai dipendenti</v>
      </c>
    </row>
    <row r="7649" spans="1:17" x14ac:dyDescent="0.35">
      <c r="A7649" s="1" t="s">
        <v>11</v>
      </c>
      <c r="B7649" s="1" t="s">
        <v>12</v>
      </c>
      <c r="C7649" s="1" t="s">
        <v>95</v>
      </c>
      <c r="D7649" s="1" t="s">
        <v>96</v>
      </c>
      <c r="E7649" s="1" t="s">
        <v>1269</v>
      </c>
      <c r="F7649" s="1" t="s">
        <v>1270</v>
      </c>
      <c r="G7649">
        <v>2020</v>
      </c>
      <c r="H7649">
        <v>2020</v>
      </c>
      <c r="I7649">
        <v>30842</v>
      </c>
      <c r="L7649">
        <f>IF(ISNUMBER(SEARCH("migliaia",istat[[#This Row],[Variabile]])),istat[[#This Row],[Value]]*1000,istat[[#This Row],[Value]])</f>
        <v>30842</v>
      </c>
      <c r="M7649" t="b" cm="1">
        <f t="array" ref="M7649">_xlfn.IFS(istat[[#This Row],[Flag Codes]]="c",FALSE,istat[[#This Row],[Ateco 2007]]="TOTALE",FALSE,TRUE,TRUE)</f>
        <v>1</v>
      </c>
      <c r="N7649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649">
        <f>IFERROR(FIND("(",istat[[#This Row],[Variabile]])-2,LEN(istat[[#This Row],[Variabile]]))</f>
        <v>21</v>
      </c>
      <c r="P7649" t="str">
        <f>LEFT(istat[[#This Row],[Variabile]],istat[[#This Row],[unique_id_variable_text_num_char]])</f>
        <v>lavoratori dipendenti</v>
      </c>
      <c r="Q7649" t="str">
        <f>istat[[#This Row],[unique_id_ateco_text]]&amp;": "&amp;istat[[#This Row],[unique_id_variable_text]]</f>
        <v>4651 commercio all'ingrosso di computer, apparecchiature informatiche periferiche e di software: lavoratori dipendenti</v>
      </c>
    </row>
    <row r="7650" spans="1:17" x14ac:dyDescent="0.35">
      <c r="A7650" s="1" t="s">
        <v>11</v>
      </c>
      <c r="B7650" s="1" t="s">
        <v>12</v>
      </c>
      <c r="C7650" s="1" t="s">
        <v>13</v>
      </c>
      <c r="D7650" s="1" t="s">
        <v>14</v>
      </c>
      <c r="E7650" s="1" t="s">
        <v>1271</v>
      </c>
      <c r="F7650" s="1" t="s">
        <v>1272</v>
      </c>
      <c r="G7650">
        <v>2020</v>
      </c>
      <c r="H7650">
        <v>2020</v>
      </c>
      <c r="I7650">
        <v>3154</v>
      </c>
      <c r="L7650">
        <f>IF(ISNUMBER(SEARCH("migliaia",istat[[#This Row],[Variabile]])),istat[[#This Row],[Value]]*1000,istat[[#This Row],[Value]])</f>
        <v>3154</v>
      </c>
      <c r="M7650" t="b" cm="1">
        <f t="array" ref="M7650">_xlfn.IFS(istat[[#This Row],[Flag Codes]]="c",FALSE,istat[[#This Row],[Ateco 2007]]="TOTALE",FALSE,TRUE,TRUE)</f>
        <v>1</v>
      </c>
      <c r="N7650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0">
        <f>IFERROR(FIND("(",istat[[#This Row],[Variabile]])-2,LEN(istat[[#This Row],[Variabile]]))</f>
        <v>7</v>
      </c>
      <c r="P7650" t="str">
        <f>LEFT(istat[[#This Row],[Variabile]],istat[[#This Row],[unique_id_variable_text_num_char]])</f>
        <v>imprese</v>
      </c>
      <c r="Q7650" t="str">
        <f>istat[[#This Row],[unique_id_ateco_text]]&amp;": "&amp;istat[[#This Row],[unique_id_variable_text]]</f>
        <v>4652 commercio all'ingrosso di apparecchiature elettroniche per telecomunicazioni e componenti elettronici : imprese</v>
      </c>
    </row>
    <row r="7651" spans="1:17" x14ac:dyDescent="0.35">
      <c r="A7651" s="1" t="s">
        <v>11</v>
      </c>
      <c r="B7651" s="1" t="s">
        <v>12</v>
      </c>
      <c r="C7651" s="1" t="s">
        <v>91</v>
      </c>
      <c r="D7651" s="1" t="s">
        <v>92</v>
      </c>
      <c r="E7651" s="1" t="s">
        <v>1271</v>
      </c>
      <c r="F7651" s="1" t="s">
        <v>1272</v>
      </c>
      <c r="G7651">
        <v>2020</v>
      </c>
      <c r="H7651">
        <v>2020</v>
      </c>
      <c r="I7651">
        <v>18498</v>
      </c>
      <c r="L7651">
        <f>IF(ISNUMBER(SEARCH("migliaia",istat[[#This Row],[Variabile]])),istat[[#This Row],[Value]]*1000,istat[[#This Row],[Value]])</f>
        <v>18498</v>
      </c>
      <c r="M7651" t="b" cm="1">
        <f t="array" ref="M7651">_xlfn.IFS(istat[[#This Row],[Flag Codes]]="c",FALSE,istat[[#This Row],[Ateco 2007]]="TOTALE",FALSE,TRUE,TRUE)</f>
        <v>1</v>
      </c>
      <c r="N7651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1">
        <f>IFERROR(FIND("(",istat[[#This Row],[Variabile]])-2,LEN(istat[[#This Row],[Variabile]]))</f>
        <v>8</v>
      </c>
      <c r="P7651" t="str">
        <f>LEFT(istat[[#This Row],[Variabile]],istat[[#This Row],[unique_id_variable_text_num_char]])</f>
        <v>occupati</v>
      </c>
      <c r="Q7651" t="str">
        <f>istat[[#This Row],[unique_id_ateco_text]]&amp;": "&amp;istat[[#This Row],[unique_id_variable_text]]</f>
        <v>4652 commercio all'ingrosso di apparecchiature elettroniche per telecomunicazioni e componenti elettronici : occupati</v>
      </c>
    </row>
    <row r="7652" spans="1:17" x14ac:dyDescent="0.35">
      <c r="A7652" s="1" t="s">
        <v>11</v>
      </c>
      <c r="B7652" s="1" t="s">
        <v>12</v>
      </c>
      <c r="C7652" s="1" t="s">
        <v>101</v>
      </c>
      <c r="D7652" s="1" t="s">
        <v>102</v>
      </c>
      <c r="E7652" s="1" t="s">
        <v>1271</v>
      </c>
      <c r="F7652" s="1" t="s">
        <v>1272</v>
      </c>
      <c r="G7652">
        <v>2020</v>
      </c>
      <c r="H7652">
        <v>2020</v>
      </c>
      <c r="I7652">
        <v>25406</v>
      </c>
      <c r="L7652">
        <f>IF(ISNUMBER(SEARCH("migliaia",istat[[#This Row],[Variabile]])),istat[[#This Row],[Value]]*1000,istat[[#This Row],[Value]])</f>
        <v>25406000</v>
      </c>
      <c r="M7652" t="b" cm="1">
        <f t="array" ref="M7652">_xlfn.IFS(istat[[#This Row],[Flag Codes]]="c",FALSE,istat[[#This Row],[Ateco 2007]]="TOTALE",FALSE,TRUE,TRUE)</f>
        <v>1</v>
      </c>
      <c r="N765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652">
        <f>IFERROR(FIND("(",istat[[#This Row],[Variabile]])-2,LEN(istat[[#This Row],[Variabile]]))</f>
        <v>27</v>
      </c>
      <c r="P7652" t="str">
        <f>LEFT(istat[[#This Row],[Variabile]],istat[[#This Row],[unique_id_variable_text_num_char]])</f>
        <v>ore lavorate dai dipendenti</v>
      </c>
      <c r="Q7652" t="str">
        <f>istat[[#This Row],[unique_id_ateco_text]]&amp;": "&amp;istat[[#This Row],[unique_id_variable_text]]</f>
        <v>4652 commercio all'ingrosso di apparecchiature elettroniche per telecomunicazioni e componenti elettronici : ore lavorate dai dipendenti</v>
      </c>
    </row>
    <row r="7653" spans="1:17" x14ac:dyDescent="0.35">
      <c r="A7653" s="1" t="s">
        <v>11</v>
      </c>
      <c r="B7653" s="1" t="s">
        <v>12</v>
      </c>
      <c r="C7653" s="1" t="s">
        <v>79</v>
      </c>
      <c r="D7653" s="1" t="s">
        <v>80</v>
      </c>
      <c r="E7653" s="1" t="s">
        <v>1360</v>
      </c>
      <c r="F7653" s="1" t="s">
        <v>503</v>
      </c>
      <c r="G7653">
        <v>2020</v>
      </c>
      <c r="H7653">
        <v>2020</v>
      </c>
      <c r="I7653">
        <v>16119543</v>
      </c>
      <c r="L7653">
        <f>IF(ISNUMBER(SEARCH("migliaia",istat[[#This Row],[Variabile]])),istat[[#This Row],[Value]]*1000,istat[[#This Row],[Value]])</f>
        <v>16119543000</v>
      </c>
      <c r="M7653" t="b" cm="1">
        <f t="array" ref="M7653">_xlfn.IFS(istat[[#This Row],[Flag Codes]]="c",FALSE,istat[[#This Row],[Ateco 2007]]="TOTALE",FALSE,TRUE,TRUE)</f>
        <v>1</v>
      </c>
      <c r="N7653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653">
        <f>IFERROR(FIND("(",istat[[#This Row],[Variabile]])-2,LEN(istat[[#This Row],[Variabile]]))</f>
        <v>26</v>
      </c>
      <c r="P7653" t="str">
        <f>LEFT(istat[[#This Row],[Variabile]],istat[[#This Row],[unique_id_variable_text_num_char]])</f>
        <v>acquisto di beni e servizi</v>
      </c>
      <c r="Q7653" t="str">
        <f>istat[[#This Row],[unique_id_ateco_text]]&amp;": "&amp;istat[[#This Row],[unique_id_variable_text]]</f>
        <v>4690 commercio all'ingrosso non specializzato: acquisto di beni e servizi</v>
      </c>
    </row>
    <row r="7654" spans="1:17" x14ac:dyDescent="0.35">
      <c r="A7654" s="1" t="s">
        <v>11</v>
      </c>
      <c r="B7654" s="1" t="s">
        <v>12</v>
      </c>
      <c r="C7654" s="1" t="s">
        <v>85</v>
      </c>
      <c r="D7654" s="1" t="s">
        <v>86</v>
      </c>
      <c r="E7654" s="1" t="s">
        <v>1198</v>
      </c>
      <c r="F7654" s="1" t="s">
        <v>128</v>
      </c>
      <c r="G7654">
        <v>2020</v>
      </c>
      <c r="H7654">
        <v>2020</v>
      </c>
      <c r="I7654">
        <v>561826</v>
      </c>
      <c r="L7654">
        <f>IF(ISNUMBER(SEARCH("migliaia",istat[[#This Row],[Variabile]])),istat[[#This Row],[Value]]*1000,istat[[#This Row],[Value]])</f>
        <v>561826000</v>
      </c>
      <c r="M7654" t="b" cm="1">
        <f t="array" ref="M7654">_xlfn.IFS(istat[[#This Row],[Flag Codes]]="c",FALSE,istat[[#This Row],[Ateco 2007]]="TOTALE",FALSE,TRUE,TRUE)</f>
        <v>1</v>
      </c>
      <c r="N7654" t="str">
        <f>istat[[#This Row],[ATECO_2007]]&amp;" "&amp;LEFT(istat[[#This Row],[Ateco 2007]],IFERROR(FIND("(",istat[[#This Row],[Ateco 2007]])-2,LEN(istat[[#This Row],[Ateco 2007]])))</f>
        <v>1320 tessitura</v>
      </c>
      <c r="O7654">
        <f>IFERROR(FIND("(",istat[[#This Row],[Variabile]])-2,LEN(istat[[#This Row],[Variabile]]))</f>
        <v>17</v>
      </c>
      <c r="P7654" t="str">
        <f>LEFT(istat[[#This Row],[Variabile]],istat[[#This Row],[unique_id_variable_text_num_char]])</f>
        <v>salari e stipendi</v>
      </c>
      <c r="Q7654" t="str">
        <f>istat[[#This Row],[unique_id_ateco_text]]&amp;": "&amp;istat[[#This Row],[unique_id_variable_text]]</f>
        <v>1320 tessitura: salari e stipendi</v>
      </c>
    </row>
    <row r="7655" spans="1:17" x14ac:dyDescent="0.35">
      <c r="A7655" s="1" t="s">
        <v>11</v>
      </c>
      <c r="B7655" s="1" t="s">
        <v>12</v>
      </c>
      <c r="C7655" s="1" t="s">
        <v>87</v>
      </c>
      <c r="D7655" s="1" t="s">
        <v>88</v>
      </c>
      <c r="E7655" s="1" t="s">
        <v>1198</v>
      </c>
      <c r="F7655" s="1" t="s">
        <v>128</v>
      </c>
      <c r="G7655">
        <v>2020</v>
      </c>
      <c r="H7655">
        <v>2020</v>
      </c>
      <c r="I7655">
        <v>165762</v>
      </c>
      <c r="L7655">
        <f>IF(ISNUMBER(SEARCH("migliaia",istat[[#This Row],[Variabile]])),istat[[#This Row],[Value]]*1000,istat[[#This Row],[Value]])</f>
        <v>165762000</v>
      </c>
      <c r="M7655" t="b" cm="1">
        <f t="array" ref="M7655">_xlfn.IFS(istat[[#This Row],[Flag Codes]]="c",FALSE,istat[[#This Row],[Ateco 2007]]="TOTALE",FALSE,TRUE,TRUE)</f>
        <v>1</v>
      </c>
      <c r="N7655" t="str">
        <f>istat[[#This Row],[ATECO_2007]]&amp;" "&amp;LEFT(istat[[#This Row],[Ateco 2007]],IFERROR(FIND("(",istat[[#This Row],[Ateco 2007]])-2,LEN(istat[[#This Row],[Ateco 2007]])))</f>
        <v>1320 tessitura</v>
      </c>
      <c r="O7655">
        <f>IFERROR(FIND("(",istat[[#This Row],[Variabile]])-2,LEN(istat[[#This Row],[Variabile]]))</f>
        <v>36</v>
      </c>
      <c r="P7655" t="str">
        <f>LEFT(istat[[#This Row],[Variabile]],istat[[#This Row],[unique_id_variable_text_num_char]])</f>
        <v>investimenti lordi in beni materiali</v>
      </c>
      <c r="Q7655" t="str">
        <f>istat[[#This Row],[unique_id_ateco_text]]&amp;": "&amp;istat[[#This Row],[unique_id_variable_text]]</f>
        <v>1320 tessitura: investimenti lordi in beni materiali</v>
      </c>
    </row>
    <row r="7656" spans="1:17" x14ac:dyDescent="0.35">
      <c r="A7656" s="1" t="s">
        <v>11</v>
      </c>
      <c r="B7656" s="1" t="s">
        <v>12</v>
      </c>
      <c r="C7656" s="1" t="s">
        <v>81</v>
      </c>
      <c r="D7656" s="1" t="s">
        <v>82</v>
      </c>
      <c r="E7656" s="1" t="s">
        <v>1207</v>
      </c>
      <c r="F7656" s="1" t="s">
        <v>167</v>
      </c>
      <c r="G7656">
        <v>2020</v>
      </c>
      <c r="H7656">
        <v>2020</v>
      </c>
      <c r="I7656">
        <v>528253</v>
      </c>
      <c r="L7656">
        <f>IF(ISNUMBER(SEARCH("migliaia",istat[[#This Row],[Variabile]])),istat[[#This Row],[Value]]*1000,istat[[#This Row],[Value]])</f>
        <v>528253000</v>
      </c>
      <c r="M7656" t="b" cm="1">
        <f t="array" ref="M7656">_xlfn.IFS(istat[[#This Row],[Flag Codes]]="c",FALSE,istat[[#This Row],[Ateco 2007]]="TOTALE",FALSE,TRUE,TRUE)</f>
        <v>1</v>
      </c>
      <c r="N7656" t="str">
        <f>istat[[#This Row],[ATECO_2007]]&amp;" "&amp;LEFT(istat[[#This Row],[Ateco 2007]],IFERROR(FIND("(",istat[[#This Row],[Ateco 2007]])-2,LEN(istat[[#This Row],[Ateco 2007]])))</f>
        <v>1330 finissaggio dei tessili</v>
      </c>
      <c r="O7656">
        <f>IFERROR(FIND("(",istat[[#This Row],[Variabile]])-2,LEN(istat[[#This Row],[Variabile]]))</f>
        <v>19</v>
      </c>
      <c r="P7656" t="str">
        <f>LEFT(istat[[#This Row],[Variabile]],istat[[#This Row],[unique_id_variable_text_num_char]])</f>
        <v>costi del personale</v>
      </c>
      <c r="Q7656" t="str">
        <f>istat[[#This Row],[unique_id_ateco_text]]&amp;": "&amp;istat[[#This Row],[unique_id_variable_text]]</f>
        <v>1330 finissaggio dei tessili: costi del personale</v>
      </c>
    </row>
    <row r="7657" spans="1:17" x14ac:dyDescent="0.35">
      <c r="A7657" s="1" t="s">
        <v>11</v>
      </c>
      <c r="B7657" s="1" t="s">
        <v>12</v>
      </c>
      <c r="C7657" s="1" t="s">
        <v>87</v>
      </c>
      <c r="D7657" s="1" t="s">
        <v>88</v>
      </c>
      <c r="E7657" s="1" t="s">
        <v>1201</v>
      </c>
      <c r="F7657" s="1" t="s">
        <v>1202</v>
      </c>
      <c r="G7657">
        <v>2020</v>
      </c>
      <c r="H7657">
        <v>2020</v>
      </c>
      <c r="I7657">
        <v>44306</v>
      </c>
      <c r="L7657">
        <f>IF(ISNUMBER(SEARCH("migliaia",istat[[#This Row],[Variabile]])),istat[[#This Row],[Value]]*1000,istat[[#This Row],[Value]])</f>
        <v>44306000</v>
      </c>
      <c r="M7657" t="b" cm="1">
        <f t="array" ref="M7657">_xlfn.IFS(istat[[#This Row],[Flag Codes]]="c",FALSE,istat[[#This Row],[Ateco 2007]]="TOTALE",FALSE,TRUE,TRUE)</f>
        <v>1</v>
      </c>
      <c r="N7657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7657">
        <f>IFERROR(FIND("(",istat[[#This Row],[Variabile]])-2,LEN(istat[[#This Row],[Variabile]]))</f>
        <v>36</v>
      </c>
      <c r="P7657" t="str">
        <f>LEFT(istat[[#This Row],[Variabile]],istat[[#This Row],[unique_id_variable_text_num_char]])</f>
        <v>investimenti lordi in beni materiali</v>
      </c>
      <c r="Q7657" t="str">
        <f>istat[[#This Row],[unique_id_ateco_text]]&amp;": "&amp;istat[[#This Row],[unique_id_variable_text]]</f>
        <v>1392 confezionamento di articoli tessili, esclusi gli articoli di abbigliamento: investimenti lordi in beni materiali</v>
      </c>
    </row>
    <row r="7658" spans="1:17" x14ac:dyDescent="0.35">
      <c r="A7658" s="1" t="s">
        <v>11</v>
      </c>
      <c r="B7658" s="1" t="s">
        <v>12</v>
      </c>
      <c r="C7658" s="1" t="s">
        <v>71</v>
      </c>
      <c r="D7658" s="1" t="s">
        <v>72</v>
      </c>
      <c r="E7658" s="1" t="s">
        <v>1161</v>
      </c>
      <c r="F7658" s="1" t="s">
        <v>556</v>
      </c>
      <c r="G7658">
        <v>2020</v>
      </c>
      <c r="H7658">
        <v>2020</v>
      </c>
      <c r="I7658">
        <v>1554460</v>
      </c>
      <c r="L7658">
        <f>IF(ISNUMBER(SEARCH("migliaia",istat[[#This Row],[Variabile]])),istat[[#This Row],[Value]]*1000,istat[[#This Row],[Value]])</f>
        <v>1554460000</v>
      </c>
      <c r="M7658" t="b" cm="1">
        <f t="array" ref="M7658">_xlfn.IFS(istat[[#This Row],[Flag Codes]]="c",FALSE,istat[[#This Row],[Ateco 2007]]="TOTALE",FALSE,TRUE,TRUE)</f>
        <v>1</v>
      </c>
      <c r="N7658" t="str">
        <f>istat[[#This Row],[ATECO_2007]]&amp;" "&amp;LEFT(istat[[#This Row],[Ateco 2007]],IFERROR(FIND("(",istat[[#This Row],[Ateco 2007]])-2,LEN(istat[[#This Row],[Ateco 2007]])))</f>
        <v>1610 taglio e piallatura del legno</v>
      </c>
      <c r="O7658">
        <f>IFERROR(FIND("(",istat[[#This Row],[Variabile]])-2,LEN(istat[[#This Row],[Variabile]]))</f>
        <v>23</v>
      </c>
      <c r="P7658" t="str">
        <f>LEFT(istat[[#This Row],[Variabile]],istat[[#This Row],[unique_id_variable_text_num_char]])</f>
        <v>valore della produzione</v>
      </c>
      <c r="Q7658" t="str">
        <f>istat[[#This Row],[unique_id_ateco_text]]&amp;": "&amp;istat[[#This Row],[unique_id_variable_text]]</f>
        <v>1610 taglio e piallatura del legno: valore della produzione</v>
      </c>
    </row>
    <row r="7659" spans="1:17" x14ac:dyDescent="0.35">
      <c r="A7659" s="1" t="s">
        <v>11</v>
      </c>
      <c r="B7659" s="1" t="s">
        <v>12</v>
      </c>
      <c r="C7659" s="1" t="s">
        <v>77</v>
      </c>
      <c r="D7659" s="1" t="s">
        <v>78</v>
      </c>
      <c r="E7659" s="1" t="s">
        <v>1161</v>
      </c>
      <c r="F7659" s="1" t="s">
        <v>556</v>
      </c>
      <c r="G7659">
        <v>2020</v>
      </c>
      <c r="H7659">
        <v>2020</v>
      </c>
      <c r="I7659">
        <v>168907</v>
      </c>
      <c r="L7659">
        <f>IF(ISNUMBER(SEARCH("migliaia",istat[[#This Row],[Variabile]])),istat[[#This Row],[Value]]*1000,istat[[#This Row],[Value]])</f>
        <v>168907000</v>
      </c>
      <c r="M7659" t="b" cm="1">
        <f t="array" ref="M7659">_xlfn.IFS(istat[[#This Row],[Flag Codes]]="c",FALSE,istat[[#This Row],[Ateco 2007]]="TOTALE",FALSE,TRUE,TRUE)</f>
        <v>1</v>
      </c>
      <c r="N7659" t="str">
        <f>istat[[#This Row],[ATECO_2007]]&amp;" "&amp;LEFT(istat[[#This Row],[Ateco 2007]],IFERROR(FIND("(",istat[[#This Row],[Ateco 2007]])-2,LEN(istat[[#This Row],[Ateco 2007]])))</f>
        <v>1610 taglio e piallatura del legno</v>
      </c>
      <c r="O7659">
        <f>IFERROR(FIND("(",istat[[#This Row],[Variabile]])-2,LEN(istat[[#This Row],[Variabile]]))</f>
        <v>23</v>
      </c>
      <c r="P7659" t="str">
        <f>LEFT(istat[[#This Row],[Variabile]],istat[[#This Row],[unique_id_variable_text_num_char]])</f>
        <v>margine operativo lordo</v>
      </c>
      <c r="Q7659" t="str">
        <f>istat[[#This Row],[unique_id_ateco_text]]&amp;": "&amp;istat[[#This Row],[unique_id_variable_text]]</f>
        <v>1610 taglio e piallatura del legno: margine operativo lordo</v>
      </c>
    </row>
    <row r="7660" spans="1:17" x14ac:dyDescent="0.35">
      <c r="A7660" s="1" t="s">
        <v>11</v>
      </c>
      <c r="B7660" s="1" t="s">
        <v>12</v>
      </c>
      <c r="C7660" s="1" t="s">
        <v>95</v>
      </c>
      <c r="D7660" s="1" t="s">
        <v>96</v>
      </c>
      <c r="E7660" s="1" t="s">
        <v>1161</v>
      </c>
      <c r="F7660" s="1" t="s">
        <v>556</v>
      </c>
      <c r="G7660">
        <v>2020</v>
      </c>
      <c r="H7660">
        <v>2020</v>
      </c>
      <c r="I7660">
        <v>6546</v>
      </c>
      <c r="L7660">
        <f>IF(ISNUMBER(SEARCH("migliaia",istat[[#This Row],[Variabile]])),istat[[#This Row],[Value]]*1000,istat[[#This Row],[Value]])</f>
        <v>6546</v>
      </c>
      <c r="M7660" t="b" cm="1">
        <f t="array" ref="M7660">_xlfn.IFS(istat[[#This Row],[Flag Codes]]="c",FALSE,istat[[#This Row],[Ateco 2007]]="TOTALE",FALSE,TRUE,TRUE)</f>
        <v>1</v>
      </c>
      <c r="N7660" t="str">
        <f>istat[[#This Row],[ATECO_2007]]&amp;" "&amp;LEFT(istat[[#This Row],[Ateco 2007]],IFERROR(FIND("(",istat[[#This Row],[Ateco 2007]])-2,LEN(istat[[#This Row],[Ateco 2007]])))</f>
        <v>1610 taglio e piallatura del legno</v>
      </c>
      <c r="O7660">
        <f>IFERROR(FIND("(",istat[[#This Row],[Variabile]])-2,LEN(istat[[#This Row],[Variabile]]))</f>
        <v>21</v>
      </c>
      <c r="P7660" t="str">
        <f>LEFT(istat[[#This Row],[Variabile]],istat[[#This Row],[unique_id_variable_text_num_char]])</f>
        <v>lavoratori dipendenti</v>
      </c>
      <c r="Q7660" t="str">
        <f>istat[[#This Row],[unique_id_ateco_text]]&amp;": "&amp;istat[[#This Row],[unique_id_variable_text]]</f>
        <v>1610 taglio e piallatura del legno: lavoratori dipendenti</v>
      </c>
    </row>
    <row r="7661" spans="1:17" x14ac:dyDescent="0.35">
      <c r="A7661" s="1" t="s">
        <v>11</v>
      </c>
      <c r="B7661" s="1" t="s">
        <v>12</v>
      </c>
      <c r="C7661" s="1" t="s">
        <v>13</v>
      </c>
      <c r="D7661" s="1" t="s">
        <v>14</v>
      </c>
      <c r="E7661" s="1" t="s">
        <v>1352</v>
      </c>
      <c r="F7661" s="1" t="s">
        <v>1353</v>
      </c>
      <c r="G7661">
        <v>2020</v>
      </c>
      <c r="H7661">
        <v>2020</v>
      </c>
      <c r="I7661">
        <v>1213</v>
      </c>
      <c r="L7661">
        <f>IF(ISNUMBER(SEARCH("migliaia",istat[[#This Row],[Variabile]])),istat[[#This Row],[Value]]*1000,istat[[#This Row],[Value]])</f>
        <v>1213</v>
      </c>
      <c r="M7661" t="b" cm="1">
        <f t="array" ref="M7661">_xlfn.IFS(istat[[#This Row],[Flag Codes]]="c",FALSE,istat[[#This Row],[Ateco 2007]]="TOTALE",FALSE,TRUE,TRUE)</f>
        <v>1</v>
      </c>
      <c r="N7661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1">
        <f>IFERROR(FIND("(",istat[[#This Row],[Variabile]])-2,LEN(istat[[#This Row],[Variabile]]))</f>
        <v>7</v>
      </c>
      <c r="P7661" t="str">
        <f>LEFT(istat[[#This Row],[Variabile]],istat[[#This Row],[unique_id_variable_text_num_char]])</f>
        <v>imprese</v>
      </c>
      <c r="Q7661" t="str">
        <f>istat[[#This Row],[unique_id_ateco_text]]&amp;": "&amp;istat[[#This Row],[unique_id_variable_text]]</f>
        <v>1621 fabbricazione di fogli da impiallacciatura e di pannelli a base di legno: imprese</v>
      </c>
    </row>
    <row r="7662" spans="1:17" x14ac:dyDescent="0.35">
      <c r="A7662" s="1" t="s">
        <v>11</v>
      </c>
      <c r="B7662" s="1" t="s">
        <v>12</v>
      </c>
      <c r="C7662" s="1" t="s">
        <v>69</v>
      </c>
      <c r="D7662" s="1" t="s">
        <v>70</v>
      </c>
      <c r="E7662" s="1" t="s">
        <v>1352</v>
      </c>
      <c r="F7662" s="1" t="s">
        <v>1353</v>
      </c>
      <c r="G7662">
        <v>2020</v>
      </c>
      <c r="H7662">
        <v>2020</v>
      </c>
      <c r="I7662">
        <v>2374229</v>
      </c>
      <c r="L7662">
        <f>IF(ISNUMBER(SEARCH("migliaia",istat[[#This Row],[Variabile]])),istat[[#This Row],[Value]]*1000,istat[[#This Row],[Value]])</f>
        <v>2374229000</v>
      </c>
      <c r="M7662" t="b" cm="1">
        <f t="array" ref="M7662">_xlfn.IFS(istat[[#This Row],[Flag Codes]]="c",FALSE,istat[[#This Row],[Ateco 2007]]="TOTALE",FALSE,TRUE,TRUE)</f>
        <v>1</v>
      </c>
      <c r="N7662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2">
        <f>IFERROR(FIND("(",istat[[#This Row],[Variabile]])-2,LEN(istat[[#This Row],[Variabile]]))</f>
        <v>9</v>
      </c>
      <c r="P7662" t="str">
        <f>LEFT(istat[[#This Row],[Variabile]],istat[[#This Row],[unique_id_variable_text_num_char]])</f>
        <v>fatturato</v>
      </c>
      <c r="Q7662" t="str">
        <f>istat[[#This Row],[unique_id_ateco_text]]&amp;": "&amp;istat[[#This Row],[unique_id_variable_text]]</f>
        <v>1621 fabbricazione di fogli da impiallacciatura e di pannelli a base di legno: fatturato</v>
      </c>
    </row>
    <row r="7663" spans="1:17" x14ac:dyDescent="0.35">
      <c r="A7663" s="1" t="s">
        <v>11</v>
      </c>
      <c r="B7663" s="1" t="s">
        <v>12</v>
      </c>
      <c r="C7663" s="1" t="s">
        <v>73</v>
      </c>
      <c r="D7663" s="1" t="s">
        <v>74</v>
      </c>
      <c r="E7663" s="1" t="s">
        <v>1352</v>
      </c>
      <c r="F7663" s="1" t="s">
        <v>1353</v>
      </c>
      <c r="G7663">
        <v>2020</v>
      </c>
      <c r="H7663">
        <v>2020</v>
      </c>
      <c r="I7663">
        <v>666159</v>
      </c>
      <c r="L7663">
        <f>IF(ISNUMBER(SEARCH("migliaia",istat[[#This Row],[Variabile]])),istat[[#This Row],[Value]]*1000,istat[[#This Row],[Value]])</f>
        <v>666159000</v>
      </c>
      <c r="M7663" t="b" cm="1">
        <f t="array" ref="M7663">_xlfn.IFS(istat[[#This Row],[Flag Codes]]="c",FALSE,istat[[#This Row],[Ateco 2007]]="TOTALE",FALSE,TRUE,TRUE)</f>
        <v>1</v>
      </c>
      <c r="N7663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3">
        <f>IFERROR(FIND("(",istat[[#This Row],[Variabile]])-2,LEN(istat[[#This Row],[Variabile]]))</f>
        <v>36</v>
      </c>
      <c r="P7663" t="str">
        <f>LEFT(istat[[#This Row],[Variabile]],istat[[#This Row],[unique_id_variable_text_num_char]])</f>
        <v>valore aggiunto al costo dei fattori</v>
      </c>
      <c r="Q7663" t="str">
        <f>istat[[#This Row],[unique_id_ateco_text]]&amp;": "&amp;istat[[#This Row],[unique_id_variable_text]]</f>
        <v>1621 fabbricazione di fogli da impiallacciatura e di pannelli a base di legno: valore aggiunto al costo dei fattori</v>
      </c>
    </row>
    <row r="7664" spans="1:17" x14ac:dyDescent="0.35">
      <c r="A7664" s="1" t="s">
        <v>11</v>
      </c>
      <c r="B7664" s="1" t="s">
        <v>12</v>
      </c>
      <c r="C7664" s="1" t="s">
        <v>91</v>
      </c>
      <c r="D7664" s="1" t="s">
        <v>92</v>
      </c>
      <c r="E7664" s="1" t="s">
        <v>1352</v>
      </c>
      <c r="F7664" s="1" t="s">
        <v>1353</v>
      </c>
      <c r="G7664">
        <v>2020</v>
      </c>
      <c r="H7664">
        <v>2020</v>
      </c>
      <c r="I7664">
        <v>10360</v>
      </c>
      <c r="L7664">
        <f>IF(ISNUMBER(SEARCH("migliaia",istat[[#This Row],[Variabile]])),istat[[#This Row],[Value]]*1000,istat[[#This Row],[Value]])</f>
        <v>10360</v>
      </c>
      <c r="M7664" t="b" cm="1">
        <f t="array" ref="M7664">_xlfn.IFS(istat[[#This Row],[Flag Codes]]="c",FALSE,istat[[#This Row],[Ateco 2007]]="TOTALE",FALSE,TRUE,TRUE)</f>
        <v>1</v>
      </c>
      <c r="N7664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4">
        <f>IFERROR(FIND("(",istat[[#This Row],[Variabile]])-2,LEN(istat[[#This Row],[Variabile]]))</f>
        <v>8</v>
      </c>
      <c r="P7664" t="str">
        <f>LEFT(istat[[#This Row],[Variabile]],istat[[#This Row],[unique_id_variable_text_num_char]])</f>
        <v>occupati</v>
      </c>
      <c r="Q7664" t="str">
        <f>istat[[#This Row],[unique_id_ateco_text]]&amp;": "&amp;istat[[#This Row],[unique_id_variable_text]]</f>
        <v>1621 fabbricazione di fogli da impiallacciatura e di pannelli a base di legno: occupati</v>
      </c>
    </row>
    <row r="7665" spans="1:17" x14ac:dyDescent="0.35">
      <c r="A7665" s="1" t="s">
        <v>11</v>
      </c>
      <c r="B7665" s="1" t="s">
        <v>12</v>
      </c>
      <c r="C7665" s="1" t="s">
        <v>101</v>
      </c>
      <c r="D7665" s="1" t="s">
        <v>102</v>
      </c>
      <c r="E7665" s="1" t="s">
        <v>1352</v>
      </c>
      <c r="F7665" s="1" t="s">
        <v>1353</v>
      </c>
      <c r="G7665">
        <v>2020</v>
      </c>
      <c r="H7665">
        <v>2020</v>
      </c>
      <c r="I7665">
        <v>13540</v>
      </c>
      <c r="L7665">
        <f>IF(ISNUMBER(SEARCH("migliaia",istat[[#This Row],[Variabile]])),istat[[#This Row],[Value]]*1000,istat[[#This Row],[Value]])</f>
        <v>13540000</v>
      </c>
      <c r="M7665" t="b" cm="1">
        <f t="array" ref="M7665">_xlfn.IFS(istat[[#This Row],[Flag Codes]]="c",FALSE,istat[[#This Row],[Ateco 2007]]="TOTALE",FALSE,TRUE,TRUE)</f>
        <v>1</v>
      </c>
      <c r="N7665" t="str">
        <f>istat[[#This Row],[ATECO_2007]]&amp;" "&amp;LEFT(istat[[#This Row],[Ateco 2007]],IFERROR(FIND("(",istat[[#This Row],[Ateco 2007]])-2,LEN(istat[[#This Row],[Ateco 2007]])))</f>
        <v>1621 fabbricazione di fogli da impiallacciatura e di pannelli a base di legno</v>
      </c>
      <c r="O7665">
        <f>IFERROR(FIND("(",istat[[#This Row],[Variabile]])-2,LEN(istat[[#This Row],[Variabile]]))</f>
        <v>27</v>
      </c>
      <c r="P7665" t="str">
        <f>LEFT(istat[[#This Row],[Variabile]],istat[[#This Row],[unique_id_variable_text_num_char]])</f>
        <v>ore lavorate dai dipendenti</v>
      </c>
      <c r="Q7665" t="str">
        <f>istat[[#This Row],[unique_id_ateco_text]]&amp;": "&amp;istat[[#This Row],[unique_id_variable_text]]</f>
        <v>1621 fabbricazione di fogli da impiallacciatura e di pannelli a base di legno: ore lavorate dai dipendenti</v>
      </c>
    </row>
    <row r="7666" spans="1:17" x14ac:dyDescent="0.35">
      <c r="A7666" s="1" t="s">
        <v>11</v>
      </c>
      <c r="B7666" s="1" t="s">
        <v>12</v>
      </c>
      <c r="C7666" s="1" t="s">
        <v>71</v>
      </c>
      <c r="D7666" s="1" t="s">
        <v>72</v>
      </c>
      <c r="E7666" s="1" t="s">
        <v>1205</v>
      </c>
      <c r="F7666" s="1" t="s">
        <v>1206</v>
      </c>
      <c r="G7666">
        <v>2020</v>
      </c>
      <c r="H7666">
        <v>2020</v>
      </c>
      <c r="I7666">
        <v>4503331</v>
      </c>
      <c r="L7666">
        <f>IF(ISNUMBER(SEARCH("migliaia",istat[[#This Row],[Variabile]])),istat[[#This Row],[Value]]*1000,istat[[#This Row],[Value]])</f>
        <v>4503331000</v>
      </c>
      <c r="M7666" t="b" cm="1">
        <f t="array" ref="M7666">_xlfn.IFS(istat[[#This Row],[Flag Codes]]="c",FALSE,istat[[#This Row],[Ateco 2007]]="TOTALE",FALSE,TRUE,TRUE)</f>
        <v>1</v>
      </c>
      <c r="N7666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6">
        <f>IFERROR(FIND("(",istat[[#This Row],[Variabile]])-2,LEN(istat[[#This Row],[Variabile]]))</f>
        <v>23</v>
      </c>
      <c r="P7666" t="str">
        <f>LEFT(istat[[#This Row],[Variabile]],istat[[#This Row],[unique_id_variable_text_num_char]])</f>
        <v>valore della produzione</v>
      </c>
      <c r="Q7666" t="str">
        <f>istat[[#This Row],[unique_id_ateco_text]]&amp;": "&amp;istat[[#This Row],[unique_id_variable_text]]</f>
        <v>1623 fabbricazione di altri prodotti di carpenteria in legno e falegnameria per l'edilizia: valore della produzione</v>
      </c>
    </row>
    <row r="7667" spans="1:17" x14ac:dyDescent="0.35">
      <c r="A7667" s="1" t="s">
        <v>11</v>
      </c>
      <c r="B7667" s="1" t="s">
        <v>12</v>
      </c>
      <c r="C7667" s="1" t="s">
        <v>95</v>
      </c>
      <c r="D7667" s="1" t="s">
        <v>96</v>
      </c>
      <c r="E7667" s="1" t="s">
        <v>1205</v>
      </c>
      <c r="F7667" s="1" t="s">
        <v>1206</v>
      </c>
      <c r="G7667">
        <v>2020</v>
      </c>
      <c r="H7667">
        <v>2020</v>
      </c>
      <c r="I7667">
        <v>29708</v>
      </c>
      <c r="L7667">
        <f>IF(ISNUMBER(SEARCH("migliaia",istat[[#This Row],[Variabile]])),istat[[#This Row],[Value]]*1000,istat[[#This Row],[Value]])</f>
        <v>29708</v>
      </c>
      <c r="M7667" t="b" cm="1">
        <f t="array" ref="M7667">_xlfn.IFS(istat[[#This Row],[Flag Codes]]="c",FALSE,istat[[#This Row],[Ateco 2007]]="TOTALE",FALSE,TRUE,TRUE)</f>
        <v>1</v>
      </c>
      <c r="N7667" t="str">
        <f>istat[[#This Row],[ATECO_2007]]&amp;" "&amp;LEFT(istat[[#This Row],[Ateco 2007]],IFERROR(FIND("(",istat[[#This Row],[Ateco 2007]])-2,LEN(istat[[#This Row],[Ateco 2007]])))</f>
        <v>1623 fabbricazione di altri prodotti di carpenteria in legno e falegnameria per l'edilizia</v>
      </c>
      <c r="O7667">
        <f>IFERROR(FIND("(",istat[[#This Row],[Variabile]])-2,LEN(istat[[#This Row],[Variabile]]))</f>
        <v>21</v>
      </c>
      <c r="P7667" t="str">
        <f>LEFT(istat[[#This Row],[Variabile]],istat[[#This Row],[unique_id_variable_text_num_char]])</f>
        <v>lavoratori dipendenti</v>
      </c>
      <c r="Q7667" t="str">
        <f>istat[[#This Row],[unique_id_ateco_text]]&amp;": "&amp;istat[[#This Row],[unique_id_variable_text]]</f>
        <v>1623 fabbricazione di altri prodotti di carpenteria in legno e falegnameria per l'edilizia: lavoratori dipendenti</v>
      </c>
    </row>
    <row r="7668" spans="1:17" x14ac:dyDescent="0.35">
      <c r="A7668" s="1" t="s">
        <v>11</v>
      </c>
      <c r="B7668" s="1" t="s">
        <v>12</v>
      </c>
      <c r="C7668" s="1" t="s">
        <v>13</v>
      </c>
      <c r="D7668" s="1" t="s">
        <v>14</v>
      </c>
      <c r="E7668" s="1" t="s">
        <v>1210</v>
      </c>
      <c r="F7668" s="1" t="s">
        <v>1211</v>
      </c>
      <c r="G7668">
        <v>2020</v>
      </c>
      <c r="H7668">
        <v>2020</v>
      </c>
      <c r="I7668">
        <v>1253</v>
      </c>
      <c r="L7668">
        <f>IF(ISNUMBER(SEARCH("migliaia",istat[[#This Row],[Variabile]])),istat[[#This Row],[Value]]*1000,istat[[#This Row],[Value]])</f>
        <v>1253</v>
      </c>
      <c r="M7668" t="b" cm="1">
        <f t="array" ref="M7668">_xlfn.IFS(istat[[#This Row],[Flag Codes]]="c",FALSE,istat[[#This Row],[Ateco 2007]]="TOTALE",FALSE,TRUE,TRUE)</f>
        <v>1</v>
      </c>
      <c r="N7668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8">
        <f>IFERROR(FIND("(",istat[[#This Row],[Variabile]])-2,LEN(istat[[#This Row],[Variabile]]))</f>
        <v>7</v>
      </c>
      <c r="P7668" t="str">
        <f>LEFT(istat[[#This Row],[Variabile]],istat[[#This Row],[unique_id_variable_text_num_char]])</f>
        <v>imprese</v>
      </c>
      <c r="Q7668" t="str">
        <f>istat[[#This Row],[unique_id_ateco_text]]&amp;": "&amp;istat[[#This Row],[unique_id_variable_text]]</f>
        <v>1624 fabbricazione di imballaggi in legno: imprese</v>
      </c>
    </row>
    <row r="7669" spans="1:17" x14ac:dyDescent="0.35">
      <c r="A7669" s="1" t="s">
        <v>11</v>
      </c>
      <c r="B7669" s="1" t="s">
        <v>12</v>
      </c>
      <c r="C7669" s="1" t="s">
        <v>69</v>
      </c>
      <c r="D7669" s="1" t="s">
        <v>70</v>
      </c>
      <c r="E7669" s="1" t="s">
        <v>1210</v>
      </c>
      <c r="F7669" s="1" t="s">
        <v>1211</v>
      </c>
      <c r="G7669">
        <v>2020</v>
      </c>
      <c r="H7669">
        <v>2020</v>
      </c>
      <c r="I7669">
        <v>1901057</v>
      </c>
      <c r="L7669">
        <f>IF(ISNUMBER(SEARCH("migliaia",istat[[#This Row],[Variabile]])),istat[[#This Row],[Value]]*1000,istat[[#This Row],[Value]])</f>
        <v>1901057000</v>
      </c>
      <c r="M7669" t="b" cm="1">
        <f t="array" ref="M7669">_xlfn.IFS(istat[[#This Row],[Flag Codes]]="c",FALSE,istat[[#This Row],[Ateco 2007]]="TOTALE",FALSE,TRUE,TRUE)</f>
        <v>1</v>
      </c>
      <c r="N7669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69">
        <f>IFERROR(FIND("(",istat[[#This Row],[Variabile]])-2,LEN(istat[[#This Row],[Variabile]]))</f>
        <v>9</v>
      </c>
      <c r="P7669" t="str">
        <f>LEFT(istat[[#This Row],[Variabile]],istat[[#This Row],[unique_id_variable_text_num_char]])</f>
        <v>fatturato</v>
      </c>
      <c r="Q7669" t="str">
        <f>istat[[#This Row],[unique_id_ateco_text]]&amp;": "&amp;istat[[#This Row],[unique_id_variable_text]]</f>
        <v>1624 fabbricazione di imballaggi in legno: fatturato</v>
      </c>
    </row>
    <row r="7670" spans="1:17" x14ac:dyDescent="0.35">
      <c r="A7670" s="1" t="s">
        <v>11</v>
      </c>
      <c r="B7670" s="1" t="s">
        <v>12</v>
      </c>
      <c r="C7670" s="1" t="s">
        <v>91</v>
      </c>
      <c r="D7670" s="1" t="s">
        <v>92</v>
      </c>
      <c r="E7670" s="1" t="s">
        <v>1210</v>
      </c>
      <c r="F7670" s="1" t="s">
        <v>1211</v>
      </c>
      <c r="G7670">
        <v>2020</v>
      </c>
      <c r="H7670">
        <v>2020</v>
      </c>
      <c r="I7670">
        <v>10851</v>
      </c>
      <c r="L7670">
        <f>IF(ISNUMBER(SEARCH("migliaia",istat[[#This Row],[Variabile]])),istat[[#This Row],[Value]]*1000,istat[[#This Row],[Value]])</f>
        <v>10851</v>
      </c>
      <c r="M7670" t="b" cm="1">
        <f t="array" ref="M7670">_xlfn.IFS(istat[[#This Row],[Flag Codes]]="c",FALSE,istat[[#This Row],[Ateco 2007]]="TOTALE",FALSE,TRUE,TRUE)</f>
        <v>1</v>
      </c>
      <c r="N7670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0">
        <f>IFERROR(FIND("(",istat[[#This Row],[Variabile]])-2,LEN(istat[[#This Row],[Variabile]]))</f>
        <v>8</v>
      </c>
      <c r="P7670" t="str">
        <f>LEFT(istat[[#This Row],[Variabile]],istat[[#This Row],[unique_id_variable_text_num_char]])</f>
        <v>occupati</v>
      </c>
      <c r="Q7670" t="str">
        <f>istat[[#This Row],[unique_id_ateco_text]]&amp;": "&amp;istat[[#This Row],[unique_id_variable_text]]</f>
        <v>1624 fabbricazione di imballaggi in legno: occupati</v>
      </c>
    </row>
    <row r="7671" spans="1:17" x14ac:dyDescent="0.35">
      <c r="A7671" s="1" t="s">
        <v>11</v>
      </c>
      <c r="B7671" s="1" t="s">
        <v>12</v>
      </c>
      <c r="C7671" s="1" t="s">
        <v>101</v>
      </c>
      <c r="D7671" s="1" t="s">
        <v>102</v>
      </c>
      <c r="E7671" s="1" t="s">
        <v>1210</v>
      </c>
      <c r="F7671" s="1" t="s">
        <v>1211</v>
      </c>
      <c r="G7671">
        <v>2020</v>
      </c>
      <c r="H7671">
        <v>2020</v>
      </c>
      <c r="I7671">
        <v>14423</v>
      </c>
      <c r="L7671">
        <f>IF(ISNUMBER(SEARCH("migliaia",istat[[#This Row],[Variabile]])),istat[[#This Row],[Value]]*1000,istat[[#This Row],[Value]])</f>
        <v>14423000</v>
      </c>
      <c r="M7671" t="b" cm="1">
        <f t="array" ref="M7671">_xlfn.IFS(istat[[#This Row],[Flag Codes]]="c",FALSE,istat[[#This Row],[Ateco 2007]]="TOTALE",FALSE,TRUE,TRUE)</f>
        <v>1</v>
      </c>
      <c r="N7671" t="str">
        <f>istat[[#This Row],[ATECO_2007]]&amp;" "&amp;LEFT(istat[[#This Row],[Ateco 2007]],IFERROR(FIND("(",istat[[#This Row],[Ateco 2007]])-2,LEN(istat[[#This Row],[Ateco 2007]])))</f>
        <v>1624 fabbricazione di imballaggi in legno</v>
      </c>
      <c r="O7671">
        <f>IFERROR(FIND("(",istat[[#This Row],[Variabile]])-2,LEN(istat[[#This Row],[Variabile]]))</f>
        <v>27</v>
      </c>
      <c r="P7671" t="str">
        <f>LEFT(istat[[#This Row],[Variabile]],istat[[#This Row],[unique_id_variable_text_num_char]])</f>
        <v>ore lavorate dai dipendenti</v>
      </c>
      <c r="Q7671" t="str">
        <f>istat[[#This Row],[unique_id_ateco_text]]&amp;": "&amp;istat[[#This Row],[unique_id_variable_text]]</f>
        <v>1624 fabbricazione di imballaggi in legno: ore lavorate dai dipendenti</v>
      </c>
    </row>
    <row r="7672" spans="1:17" x14ac:dyDescent="0.35">
      <c r="A7672" s="1" t="s">
        <v>11</v>
      </c>
      <c r="B7672" s="1" t="s">
        <v>12</v>
      </c>
      <c r="C7672" s="1" t="s">
        <v>85</v>
      </c>
      <c r="D7672" s="1" t="s">
        <v>86</v>
      </c>
      <c r="E7672" s="1" t="s">
        <v>1217</v>
      </c>
      <c r="F7672" s="1" t="s">
        <v>1218</v>
      </c>
      <c r="G7672">
        <v>2020</v>
      </c>
      <c r="H7672">
        <v>2020</v>
      </c>
      <c r="I7672">
        <v>122562</v>
      </c>
      <c r="L7672">
        <f>IF(ISNUMBER(SEARCH("migliaia",istat[[#This Row],[Variabile]])),istat[[#This Row],[Value]]*1000,istat[[#This Row],[Value]])</f>
        <v>122562000</v>
      </c>
      <c r="M7672" t="b" cm="1">
        <f t="array" ref="M7672">_xlfn.IFS(istat[[#This Row],[Flag Codes]]="c",FALSE,istat[[#This Row],[Ateco 2007]]="TOTALE",FALSE,TRUE,TRUE)</f>
        <v>1</v>
      </c>
      <c r="N7672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2">
        <f>IFERROR(FIND("(",istat[[#This Row],[Variabile]])-2,LEN(istat[[#This Row],[Variabile]]))</f>
        <v>17</v>
      </c>
      <c r="P7672" t="str">
        <f>LEFT(istat[[#This Row],[Variabile]],istat[[#This Row],[unique_id_variable_text_num_char]])</f>
        <v>salari e stipendi</v>
      </c>
      <c r="Q7672" t="str">
        <f>istat[[#This Row],[unique_id_ateco_text]]&amp;": "&amp;istat[[#This Row],[unique_id_variable_text]]</f>
        <v>1813 lavorazioni preliminari alla stampa e ai media: salari e stipendi</v>
      </c>
    </row>
    <row r="7673" spans="1:17" x14ac:dyDescent="0.35">
      <c r="A7673" s="1" t="s">
        <v>11</v>
      </c>
      <c r="B7673" s="1" t="s">
        <v>12</v>
      </c>
      <c r="C7673" s="1" t="s">
        <v>87</v>
      </c>
      <c r="D7673" s="1" t="s">
        <v>88</v>
      </c>
      <c r="E7673" s="1" t="s">
        <v>1217</v>
      </c>
      <c r="F7673" s="1" t="s">
        <v>1218</v>
      </c>
      <c r="G7673">
        <v>2020</v>
      </c>
      <c r="H7673">
        <v>2020</v>
      </c>
      <c r="I7673">
        <v>14545</v>
      </c>
      <c r="L7673">
        <f>IF(ISNUMBER(SEARCH("migliaia",istat[[#This Row],[Variabile]])),istat[[#This Row],[Value]]*1000,istat[[#This Row],[Value]])</f>
        <v>14545000</v>
      </c>
      <c r="M7673" t="b" cm="1">
        <f t="array" ref="M7673">_xlfn.IFS(istat[[#This Row],[Flag Codes]]="c",FALSE,istat[[#This Row],[Ateco 2007]]="TOTALE",FALSE,TRUE,TRUE)</f>
        <v>1</v>
      </c>
      <c r="N7673" t="str">
        <f>istat[[#This Row],[ATECO_2007]]&amp;" "&amp;LEFT(istat[[#This Row],[Ateco 2007]],IFERROR(FIND("(",istat[[#This Row],[Ateco 2007]])-2,LEN(istat[[#This Row],[Ateco 2007]])))</f>
        <v>1813 lavorazioni preliminari alla stampa e ai media</v>
      </c>
      <c r="O7673">
        <f>IFERROR(FIND("(",istat[[#This Row],[Variabile]])-2,LEN(istat[[#This Row],[Variabile]]))</f>
        <v>36</v>
      </c>
      <c r="P7673" t="str">
        <f>LEFT(istat[[#This Row],[Variabile]],istat[[#This Row],[unique_id_variable_text_num_char]])</f>
        <v>investimenti lordi in beni materiali</v>
      </c>
      <c r="Q7673" t="str">
        <f>istat[[#This Row],[unique_id_ateco_text]]&amp;": "&amp;istat[[#This Row],[unique_id_variable_text]]</f>
        <v>1813 lavorazioni preliminari alla stampa e ai media: investimenti lordi in beni materiali</v>
      </c>
    </row>
    <row r="7674" spans="1:17" x14ac:dyDescent="0.35">
      <c r="A7674" s="1" t="s">
        <v>11</v>
      </c>
      <c r="B7674" s="1" t="s">
        <v>12</v>
      </c>
      <c r="C7674" s="1" t="s">
        <v>79</v>
      </c>
      <c r="D7674" s="1" t="s">
        <v>80</v>
      </c>
      <c r="E7674" s="1" t="s">
        <v>1214</v>
      </c>
      <c r="F7674" s="1" t="s">
        <v>1215</v>
      </c>
      <c r="G7674">
        <v>2020</v>
      </c>
      <c r="H7674">
        <v>2020</v>
      </c>
      <c r="I7674">
        <v>256275</v>
      </c>
      <c r="L7674">
        <f>IF(ISNUMBER(SEARCH("migliaia",istat[[#This Row],[Variabile]])),istat[[#This Row],[Value]]*1000,istat[[#This Row],[Value]])</f>
        <v>256275000</v>
      </c>
      <c r="M7674" t="b" cm="1">
        <f t="array" ref="M7674">_xlfn.IFS(istat[[#This Row],[Flag Codes]]="c",FALSE,istat[[#This Row],[Ateco 2007]]="TOTALE",FALSE,TRUE,TRUE)</f>
        <v>1</v>
      </c>
      <c r="N7674" t="str">
        <f>istat[[#This Row],[ATECO_2007]]&amp;" "&amp;LEFT(istat[[#This Row],[Ateco 2007]],IFERROR(FIND("(",istat[[#This Row],[Ateco 2007]])-2,LEN(istat[[#This Row],[Ateco 2007]])))</f>
        <v>1814 legatoria e servizi connessi</v>
      </c>
      <c r="O7674">
        <f>IFERROR(FIND("(",istat[[#This Row],[Variabile]])-2,LEN(istat[[#This Row],[Variabile]]))</f>
        <v>26</v>
      </c>
      <c r="P7674" t="str">
        <f>LEFT(istat[[#This Row],[Variabile]],istat[[#This Row],[unique_id_variable_text_num_char]])</f>
        <v>acquisto di beni e servizi</v>
      </c>
      <c r="Q7674" t="str">
        <f>istat[[#This Row],[unique_id_ateco_text]]&amp;": "&amp;istat[[#This Row],[unique_id_variable_text]]</f>
        <v>1814 legatoria e servizi connessi: acquisto di beni e servizi</v>
      </c>
    </row>
    <row r="7675" spans="1:17" x14ac:dyDescent="0.35">
      <c r="A7675" s="1" t="s">
        <v>11</v>
      </c>
      <c r="B7675" s="1" t="s">
        <v>12</v>
      </c>
      <c r="C7675" s="1" t="s">
        <v>81</v>
      </c>
      <c r="D7675" s="1" t="s">
        <v>82</v>
      </c>
      <c r="E7675" s="1" t="s">
        <v>1214</v>
      </c>
      <c r="F7675" s="1" t="s">
        <v>1215</v>
      </c>
      <c r="G7675">
        <v>2020</v>
      </c>
      <c r="H7675">
        <v>2020</v>
      </c>
      <c r="I7675">
        <v>125213</v>
      </c>
      <c r="L7675">
        <f>IF(ISNUMBER(SEARCH("migliaia",istat[[#This Row],[Variabile]])),istat[[#This Row],[Value]]*1000,istat[[#This Row],[Value]])</f>
        <v>125213000</v>
      </c>
      <c r="M7675" t="b" cm="1">
        <f t="array" ref="M7675">_xlfn.IFS(istat[[#This Row],[Flag Codes]]="c",FALSE,istat[[#This Row],[Ateco 2007]]="TOTALE",FALSE,TRUE,TRUE)</f>
        <v>1</v>
      </c>
      <c r="N7675" t="str">
        <f>istat[[#This Row],[ATECO_2007]]&amp;" "&amp;LEFT(istat[[#This Row],[Ateco 2007]],IFERROR(FIND("(",istat[[#This Row],[Ateco 2007]])-2,LEN(istat[[#This Row],[Ateco 2007]])))</f>
        <v>1814 legatoria e servizi connessi</v>
      </c>
      <c r="O7675">
        <f>IFERROR(FIND("(",istat[[#This Row],[Variabile]])-2,LEN(istat[[#This Row],[Variabile]]))</f>
        <v>19</v>
      </c>
      <c r="P7675" t="str">
        <f>LEFT(istat[[#This Row],[Variabile]],istat[[#This Row],[unique_id_variable_text_num_char]])</f>
        <v>costi del personale</v>
      </c>
      <c r="Q7675" t="str">
        <f>istat[[#This Row],[unique_id_ateco_text]]&amp;": "&amp;istat[[#This Row],[unique_id_variable_text]]</f>
        <v>1814 legatoria e servizi connessi: costi del personale</v>
      </c>
    </row>
    <row r="7676" spans="1:17" x14ac:dyDescent="0.35">
      <c r="A7676" s="1" t="s">
        <v>11</v>
      </c>
      <c r="B7676" s="1" t="s">
        <v>12</v>
      </c>
      <c r="C7676" s="1" t="s">
        <v>69</v>
      </c>
      <c r="D7676" s="1" t="s">
        <v>70</v>
      </c>
      <c r="E7676" s="1" t="s">
        <v>1219</v>
      </c>
      <c r="F7676" s="1" t="s">
        <v>311</v>
      </c>
      <c r="G7676">
        <v>2020</v>
      </c>
      <c r="H7676">
        <v>2020</v>
      </c>
      <c r="I7676">
        <v>6404598</v>
      </c>
      <c r="L7676">
        <f>IF(ISNUMBER(SEARCH("migliaia",istat[[#This Row],[Variabile]])),istat[[#This Row],[Value]]*1000,istat[[#This Row],[Value]])</f>
        <v>6404598000</v>
      </c>
      <c r="M7676" t="b" cm="1">
        <f t="array" ref="M7676">_xlfn.IFS(istat[[#This Row],[Flag Codes]]="c",FALSE,istat[[#This Row],[Ateco 2007]]="TOTALE",FALSE,TRUE,TRUE)</f>
        <v>1</v>
      </c>
      <c r="N7676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6">
        <f>IFERROR(FIND("(",istat[[#This Row],[Variabile]])-2,LEN(istat[[#This Row],[Variabile]]))</f>
        <v>9</v>
      </c>
      <c r="P7676" t="str">
        <f>LEFT(istat[[#This Row],[Variabile]],istat[[#This Row],[unique_id_variable_text_num_char]])</f>
        <v>fatturato</v>
      </c>
      <c r="Q7676" t="str">
        <f>istat[[#This Row],[unique_id_ateco_text]]&amp;": "&amp;istat[[#This Row],[unique_id_variable_text]]</f>
        <v>2030 fabbricazione di pitture, vernici e smalti, inchiostri da stampa e adesivi sintetici: fatturato</v>
      </c>
    </row>
    <row r="7677" spans="1:17" x14ac:dyDescent="0.35">
      <c r="A7677" s="1" t="s">
        <v>11</v>
      </c>
      <c r="B7677" s="1" t="s">
        <v>12</v>
      </c>
      <c r="C7677" s="1" t="s">
        <v>73</v>
      </c>
      <c r="D7677" s="1" t="s">
        <v>74</v>
      </c>
      <c r="E7677" s="1" t="s">
        <v>1219</v>
      </c>
      <c r="F7677" s="1" t="s">
        <v>311</v>
      </c>
      <c r="G7677">
        <v>2020</v>
      </c>
      <c r="H7677">
        <v>2020</v>
      </c>
      <c r="I7677">
        <v>1850475</v>
      </c>
      <c r="L7677">
        <f>IF(ISNUMBER(SEARCH("migliaia",istat[[#This Row],[Variabile]])),istat[[#This Row],[Value]]*1000,istat[[#This Row],[Value]])</f>
        <v>1850475000</v>
      </c>
      <c r="M7677" t="b" cm="1">
        <f t="array" ref="M7677">_xlfn.IFS(istat[[#This Row],[Flag Codes]]="c",FALSE,istat[[#This Row],[Ateco 2007]]="TOTALE",FALSE,TRUE,TRUE)</f>
        <v>1</v>
      </c>
      <c r="N7677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7">
        <f>IFERROR(FIND("(",istat[[#This Row],[Variabile]])-2,LEN(istat[[#This Row],[Variabile]]))</f>
        <v>36</v>
      </c>
      <c r="P7677" t="str">
        <f>LEFT(istat[[#This Row],[Variabile]],istat[[#This Row],[unique_id_variable_text_num_char]])</f>
        <v>valore aggiunto al costo dei fattori</v>
      </c>
      <c r="Q7677" t="str">
        <f>istat[[#This Row],[unique_id_ateco_text]]&amp;": "&amp;istat[[#This Row],[unique_id_variable_text]]</f>
        <v>2030 fabbricazione di pitture, vernici e smalti, inchiostri da stampa e adesivi sintetici: valore aggiunto al costo dei fattori</v>
      </c>
    </row>
    <row r="7678" spans="1:17" x14ac:dyDescent="0.35">
      <c r="A7678" s="1" t="s">
        <v>11</v>
      </c>
      <c r="B7678" s="1" t="s">
        <v>12</v>
      </c>
      <c r="C7678" s="1" t="s">
        <v>101</v>
      </c>
      <c r="D7678" s="1" t="s">
        <v>102</v>
      </c>
      <c r="E7678" s="1" t="s">
        <v>1219</v>
      </c>
      <c r="F7678" s="1" t="s">
        <v>311</v>
      </c>
      <c r="G7678">
        <v>2020</v>
      </c>
      <c r="H7678">
        <v>2020</v>
      </c>
      <c r="I7678">
        <v>30478</v>
      </c>
      <c r="L7678">
        <f>IF(ISNUMBER(SEARCH("migliaia",istat[[#This Row],[Variabile]])),istat[[#This Row],[Value]]*1000,istat[[#This Row],[Value]])</f>
        <v>30478000</v>
      </c>
      <c r="M7678" t="b" cm="1">
        <f t="array" ref="M7678">_xlfn.IFS(istat[[#This Row],[Flag Codes]]="c",FALSE,istat[[#This Row],[Ateco 2007]]="TOTALE",FALSE,TRUE,TRUE)</f>
        <v>1</v>
      </c>
      <c r="N7678" t="str">
        <f>istat[[#This Row],[ATECO_2007]]&amp;" "&amp;LEFT(istat[[#This Row],[Ateco 2007]],IFERROR(FIND("(",istat[[#This Row],[Ateco 2007]])-2,LEN(istat[[#This Row],[Ateco 2007]])))</f>
        <v>2030 fabbricazione di pitture, vernici e smalti, inchiostri da stampa e adesivi sintetici</v>
      </c>
      <c r="O7678">
        <f>IFERROR(FIND("(",istat[[#This Row],[Variabile]])-2,LEN(istat[[#This Row],[Variabile]]))</f>
        <v>27</v>
      </c>
      <c r="P7678" t="str">
        <f>LEFT(istat[[#This Row],[Variabile]],istat[[#This Row],[unique_id_variable_text_num_char]])</f>
        <v>ore lavorate dai dipendenti</v>
      </c>
      <c r="Q7678" t="str">
        <f>istat[[#This Row],[unique_id_ateco_text]]&amp;": "&amp;istat[[#This Row],[unique_id_variable_text]]</f>
        <v>2030 fabbricazione di pitture, vernici e smalti, inchiostri da stampa e adesivi sintetici: ore lavorate dai dipendenti</v>
      </c>
    </row>
    <row r="7679" spans="1:17" x14ac:dyDescent="0.35">
      <c r="A7679" s="1" t="s">
        <v>11</v>
      </c>
      <c r="B7679" s="1" t="s">
        <v>12</v>
      </c>
      <c r="C7679" s="1" t="s">
        <v>79</v>
      </c>
      <c r="D7679" s="1" t="s">
        <v>80</v>
      </c>
      <c r="E7679" s="1" t="s">
        <v>1220</v>
      </c>
      <c r="F7679" s="1" t="s">
        <v>1221</v>
      </c>
      <c r="G7679">
        <v>2020</v>
      </c>
      <c r="H7679">
        <v>2020</v>
      </c>
      <c r="I7679">
        <v>2213611</v>
      </c>
      <c r="L7679">
        <f>IF(ISNUMBER(SEARCH("migliaia",istat[[#This Row],[Variabile]])),istat[[#This Row],[Value]]*1000,istat[[#This Row],[Value]])</f>
        <v>2213611000</v>
      </c>
      <c r="M7679" t="b" cm="1">
        <f t="array" ref="M7679">_xlfn.IFS(istat[[#This Row],[Flag Codes]]="c",FALSE,istat[[#This Row],[Ateco 2007]]="TOTALE",FALSE,TRUE,TRUE)</f>
        <v>1</v>
      </c>
      <c r="N7679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679">
        <f>IFERROR(FIND("(",istat[[#This Row],[Variabile]])-2,LEN(istat[[#This Row],[Variabile]]))</f>
        <v>26</v>
      </c>
      <c r="P7679" t="str">
        <f>LEFT(istat[[#This Row],[Variabile]],istat[[#This Row],[unique_id_variable_text_num_char]])</f>
        <v>acquisto di beni e servizi</v>
      </c>
      <c r="Q7679" t="str">
        <f>istat[[#This Row],[unique_id_ateco_text]]&amp;": "&amp;istat[[#This Row],[unique_id_variable_text]]</f>
        <v>2041 fabbricazione di saponi e detergenti, di prodotti per la pulizia e la lucidatura: acquisto di beni e servizi</v>
      </c>
    </row>
    <row r="7680" spans="1:17" x14ac:dyDescent="0.35">
      <c r="A7680" s="1" t="s">
        <v>11</v>
      </c>
      <c r="B7680" s="1" t="s">
        <v>12</v>
      </c>
      <c r="C7680" s="1" t="s">
        <v>71</v>
      </c>
      <c r="D7680" s="1" t="s">
        <v>72</v>
      </c>
      <c r="E7680" s="1" t="s">
        <v>1355</v>
      </c>
      <c r="F7680" s="1" t="s">
        <v>1356</v>
      </c>
      <c r="G7680">
        <v>2020</v>
      </c>
      <c r="H7680">
        <v>2020</v>
      </c>
      <c r="I7680">
        <v>5763727</v>
      </c>
      <c r="L7680">
        <f>IF(ISNUMBER(SEARCH("migliaia",istat[[#This Row],[Variabile]])),istat[[#This Row],[Value]]*1000,istat[[#This Row],[Value]])</f>
        <v>5763727000</v>
      </c>
      <c r="M7680" t="b" cm="1">
        <f t="array" ref="M7680">_xlfn.IFS(istat[[#This Row],[Flag Codes]]="c",FALSE,istat[[#This Row],[Ateco 2007]]="TOTALE",FALSE,TRUE,TRUE)</f>
        <v>1</v>
      </c>
      <c r="N7680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0">
        <f>IFERROR(FIND("(",istat[[#This Row],[Variabile]])-2,LEN(istat[[#This Row],[Variabile]]))</f>
        <v>23</v>
      </c>
      <c r="P7680" t="str">
        <f>LEFT(istat[[#This Row],[Variabile]],istat[[#This Row],[unique_id_variable_text_num_char]])</f>
        <v>valore della produzione</v>
      </c>
      <c r="Q7680" t="str">
        <f>istat[[#This Row],[unique_id_ateco_text]]&amp;": "&amp;istat[[#This Row],[unique_id_variable_text]]</f>
        <v>2042 fabbricazione di profumi e cosmetici: valore della produzione</v>
      </c>
    </row>
    <row r="7681" spans="1:17" x14ac:dyDescent="0.35">
      <c r="A7681" s="1" t="s">
        <v>11</v>
      </c>
      <c r="B7681" s="1" t="s">
        <v>12</v>
      </c>
      <c r="C7681" s="1" t="s">
        <v>77</v>
      </c>
      <c r="D7681" s="1" t="s">
        <v>78</v>
      </c>
      <c r="E7681" s="1" t="s">
        <v>1355</v>
      </c>
      <c r="F7681" s="1" t="s">
        <v>1356</v>
      </c>
      <c r="G7681">
        <v>2020</v>
      </c>
      <c r="H7681">
        <v>2020</v>
      </c>
      <c r="I7681">
        <v>797007</v>
      </c>
      <c r="L7681">
        <f>IF(ISNUMBER(SEARCH("migliaia",istat[[#This Row],[Variabile]])),istat[[#This Row],[Value]]*1000,istat[[#This Row],[Value]])</f>
        <v>797007000</v>
      </c>
      <c r="M7681" t="b" cm="1">
        <f t="array" ref="M7681">_xlfn.IFS(istat[[#This Row],[Flag Codes]]="c",FALSE,istat[[#This Row],[Ateco 2007]]="TOTALE",FALSE,TRUE,TRUE)</f>
        <v>1</v>
      </c>
      <c r="N7681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1">
        <f>IFERROR(FIND("(",istat[[#This Row],[Variabile]])-2,LEN(istat[[#This Row],[Variabile]]))</f>
        <v>23</v>
      </c>
      <c r="P7681" t="str">
        <f>LEFT(istat[[#This Row],[Variabile]],istat[[#This Row],[unique_id_variable_text_num_char]])</f>
        <v>margine operativo lordo</v>
      </c>
      <c r="Q7681" t="str">
        <f>istat[[#This Row],[unique_id_ateco_text]]&amp;": "&amp;istat[[#This Row],[unique_id_variable_text]]</f>
        <v>2042 fabbricazione di profumi e cosmetici: margine operativo lordo</v>
      </c>
    </row>
    <row r="7682" spans="1:17" x14ac:dyDescent="0.35">
      <c r="A7682" s="1" t="s">
        <v>11</v>
      </c>
      <c r="B7682" s="1" t="s">
        <v>12</v>
      </c>
      <c r="C7682" s="1" t="s">
        <v>95</v>
      </c>
      <c r="D7682" s="1" t="s">
        <v>96</v>
      </c>
      <c r="E7682" s="1" t="s">
        <v>1355</v>
      </c>
      <c r="F7682" s="1" t="s">
        <v>1356</v>
      </c>
      <c r="G7682">
        <v>2020</v>
      </c>
      <c r="H7682">
        <v>2020</v>
      </c>
      <c r="I7682">
        <v>20057</v>
      </c>
      <c r="L7682">
        <f>IF(ISNUMBER(SEARCH("migliaia",istat[[#This Row],[Variabile]])),istat[[#This Row],[Value]]*1000,istat[[#This Row],[Value]])</f>
        <v>20057</v>
      </c>
      <c r="M7682" t="b" cm="1">
        <f t="array" ref="M7682">_xlfn.IFS(istat[[#This Row],[Flag Codes]]="c",FALSE,istat[[#This Row],[Ateco 2007]]="TOTALE",FALSE,TRUE,TRUE)</f>
        <v>1</v>
      </c>
      <c r="N7682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682">
        <f>IFERROR(FIND("(",istat[[#This Row],[Variabile]])-2,LEN(istat[[#This Row],[Variabile]]))</f>
        <v>21</v>
      </c>
      <c r="P7682" t="str">
        <f>LEFT(istat[[#This Row],[Variabile]],istat[[#This Row],[unique_id_variable_text_num_char]])</f>
        <v>lavoratori dipendenti</v>
      </c>
      <c r="Q7682" t="str">
        <f>istat[[#This Row],[unique_id_ateco_text]]&amp;": "&amp;istat[[#This Row],[unique_id_variable_text]]</f>
        <v>2042 fabbricazione di profumi e cosmetici: lavoratori dipendenti</v>
      </c>
    </row>
    <row r="7683" spans="1:17" x14ac:dyDescent="0.35">
      <c r="A7683" s="1" t="s">
        <v>11</v>
      </c>
      <c r="B7683" s="1" t="s">
        <v>12</v>
      </c>
      <c r="C7683" s="1" t="s">
        <v>101</v>
      </c>
      <c r="D7683" s="1" t="s">
        <v>102</v>
      </c>
      <c r="E7683" s="1" t="s">
        <v>1236</v>
      </c>
      <c r="F7683" s="1" t="s">
        <v>1237</v>
      </c>
      <c r="G7683">
        <v>2020</v>
      </c>
      <c r="H7683">
        <v>2020</v>
      </c>
      <c r="I7683">
        <v>661</v>
      </c>
      <c r="L7683">
        <f>IF(ISNUMBER(SEARCH("migliaia",istat[[#This Row],[Variabile]])),istat[[#This Row],[Value]]*1000,istat[[#This Row],[Value]])</f>
        <v>661000</v>
      </c>
      <c r="M7683" t="b" cm="1">
        <f t="array" ref="M7683">_xlfn.IFS(istat[[#This Row],[Flag Codes]]="c",FALSE,istat[[#This Row],[Ateco 2007]]="TOTALE",FALSE,TRUE,TRUE)</f>
        <v>1</v>
      </c>
      <c r="N7683" t="str">
        <f>istat[[#This Row],[ATECO_2007]]&amp;" "&amp;LEFT(istat[[#This Row],[Ateco 2007]],IFERROR(FIND("(",istat[[#This Row],[Ateco 2007]])-2,LEN(istat[[#This Row],[Ateco 2007]])))</f>
        <v>2051 fabbricazione di esplosivi</v>
      </c>
      <c r="O7683">
        <f>IFERROR(FIND("(",istat[[#This Row],[Variabile]])-2,LEN(istat[[#This Row],[Variabile]]))</f>
        <v>27</v>
      </c>
      <c r="P7683" t="str">
        <f>LEFT(istat[[#This Row],[Variabile]],istat[[#This Row],[unique_id_variable_text_num_char]])</f>
        <v>ore lavorate dai dipendenti</v>
      </c>
      <c r="Q7683" t="str">
        <f>istat[[#This Row],[unique_id_ateco_text]]&amp;": "&amp;istat[[#This Row],[unique_id_variable_text]]</f>
        <v>2051 fabbricazione di esplosivi: ore lavorate dai dipendenti</v>
      </c>
    </row>
    <row r="7684" spans="1:17" x14ac:dyDescent="0.35">
      <c r="A7684" s="1" t="s">
        <v>11</v>
      </c>
      <c r="B7684" s="1" t="s">
        <v>12</v>
      </c>
      <c r="C7684" s="1" t="s">
        <v>69</v>
      </c>
      <c r="D7684" s="1" t="s">
        <v>70</v>
      </c>
      <c r="E7684" s="1" t="s">
        <v>504</v>
      </c>
      <c r="F7684" s="1" t="s">
        <v>505</v>
      </c>
      <c r="G7684">
        <v>2020</v>
      </c>
      <c r="H7684">
        <v>2020</v>
      </c>
      <c r="I7684">
        <v>1853410</v>
      </c>
      <c r="L7684">
        <f>IF(ISNUMBER(SEARCH("migliaia",istat[[#This Row],[Variabile]])),istat[[#This Row],[Value]]*1000,istat[[#This Row],[Value]])</f>
        <v>1853410000</v>
      </c>
      <c r="M7684" t="b" cm="1">
        <f t="array" ref="M7684">_xlfn.IFS(istat[[#This Row],[Flag Codes]]="c",FALSE,istat[[#This Row],[Ateco 2007]]="TOTALE",FALSE,TRUE,TRUE)</f>
        <v>1</v>
      </c>
      <c r="N7684" t="str">
        <f>istat[[#This Row],[ATECO_2007]]&amp;" "&amp;LEFT(istat[[#This Row],[Ateco 2007]],IFERROR(FIND("(",istat[[#This Row],[Ateco 2007]])-2,LEN(istat[[#This Row],[Ateco 2007]])))</f>
        <v>2351 produzione di cemento</v>
      </c>
      <c r="O7684">
        <f>IFERROR(FIND("(",istat[[#This Row],[Variabile]])-2,LEN(istat[[#This Row],[Variabile]]))</f>
        <v>9</v>
      </c>
      <c r="P7684" t="str">
        <f>LEFT(istat[[#This Row],[Variabile]],istat[[#This Row],[unique_id_variable_text_num_char]])</f>
        <v>fatturato</v>
      </c>
      <c r="Q7684" t="str">
        <f>istat[[#This Row],[unique_id_ateco_text]]&amp;": "&amp;istat[[#This Row],[unique_id_variable_text]]</f>
        <v>2351 produzione di cemento: fatturato</v>
      </c>
    </row>
    <row r="7685" spans="1:17" x14ac:dyDescent="0.35">
      <c r="A7685" s="1" t="s">
        <v>11</v>
      </c>
      <c r="B7685" s="1" t="s">
        <v>12</v>
      </c>
      <c r="C7685" s="1" t="s">
        <v>73</v>
      </c>
      <c r="D7685" s="1" t="s">
        <v>74</v>
      </c>
      <c r="E7685" s="1" t="s">
        <v>504</v>
      </c>
      <c r="F7685" s="1" t="s">
        <v>505</v>
      </c>
      <c r="G7685">
        <v>2020</v>
      </c>
      <c r="H7685">
        <v>2020</v>
      </c>
      <c r="I7685">
        <v>609167</v>
      </c>
      <c r="L7685">
        <f>IF(ISNUMBER(SEARCH("migliaia",istat[[#This Row],[Variabile]])),istat[[#This Row],[Value]]*1000,istat[[#This Row],[Value]])</f>
        <v>609167000</v>
      </c>
      <c r="M7685" t="b" cm="1">
        <f t="array" ref="M7685">_xlfn.IFS(istat[[#This Row],[Flag Codes]]="c",FALSE,istat[[#This Row],[Ateco 2007]]="TOTALE",FALSE,TRUE,TRUE)</f>
        <v>1</v>
      </c>
      <c r="N7685" t="str">
        <f>istat[[#This Row],[ATECO_2007]]&amp;" "&amp;LEFT(istat[[#This Row],[Ateco 2007]],IFERROR(FIND("(",istat[[#This Row],[Ateco 2007]])-2,LEN(istat[[#This Row],[Ateco 2007]])))</f>
        <v>2351 produzione di cemento</v>
      </c>
      <c r="O7685">
        <f>IFERROR(FIND("(",istat[[#This Row],[Variabile]])-2,LEN(istat[[#This Row],[Variabile]]))</f>
        <v>36</v>
      </c>
      <c r="P7685" t="str">
        <f>LEFT(istat[[#This Row],[Variabile]],istat[[#This Row],[unique_id_variable_text_num_char]])</f>
        <v>valore aggiunto al costo dei fattori</v>
      </c>
      <c r="Q7685" t="str">
        <f>istat[[#This Row],[unique_id_ateco_text]]&amp;": "&amp;istat[[#This Row],[unique_id_variable_text]]</f>
        <v>2351 produzione di cemento: valore aggiunto al costo dei fattori</v>
      </c>
    </row>
    <row r="7686" spans="1:17" x14ac:dyDescent="0.35">
      <c r="A7686" s="1" t="s">
        <v>11</v>
      </c>
      <c r="B7686" s="1" t="s">
        <v>12</v>
      </c>
      <c r="C7686" s="1" t="s">
        <v>13</v>
      </c>
      <c r="D7686" s="1" t="s">
        <v>14</v>
      </c>
      <c r="E7686" s="1" t="s">
        <v>1222</v>
      </c>
      <c r="F7686" s="1" t="s">
        <v>1223</v>
      </c>
      <c r="G7686">
        <v>2020</v>
      </c>
      <c r="H7686">
        <v>2020</v>
      </c>
      <c r="I7686">
        <v>278</v>
      </c>
      <c r="L7686">
        <f>IF(ISNUMBER(SEARCH("migliaia",istat[[#This Row],[Variabile]])),istat[[#This Row],[Value]]*1000,istat[[#This Row],[Value]])</f>
        <v>278</v>
      </c>
      <c r="M7686" t="b" cm="1">
        <f t="array" ref="M7686">_xlfn.IFS(istat[[#This Row],[Flag Codes]]="c",FALSE,istat[[#This Row],[Ateco 2007]]="TOTALE",FALSE,TRUE,TRUE)</f>
        <v>1</v>
      </c>
      <c r="N7686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6">
        <f>IFERROR(FIND("(",istat[[#This Row],[Variabile]])-2,LEN(istat[[#This Row],[Variabile]]))</f>
        <v>7</v>
      </c>
      <c r="P7686" t="str">
        <f>LEFT(istat[[#This Row],[Variabile]],istat[[#This Row],[unique_id_variable_text_num_char]])</f>
        <v>imprese</v>
      </c>
      <c r="Q7686" t="str">
        <f>istat[[#This Row],[unique_id_ateco_text]]&amp;": "&amp;istat[[#This Row],[unique_id_variable_text]]</f>
        <v>2420 fabbricazione di tubi, condotti, profilati cavi e relativi accessori in acciaio, esclusi quelli in acciaio colato: imprese</v>
      </c>
    </row>
    <row r="7687" spans="1:17" x14ac:dyDescent="0.35">
      <c r="A7687" s="1" t="s">
        <v>11</v>
      </c>
      <c r="B7687" s="1" t="s">
        <v>12</v>
      </c>
      <c r="C7687" s="1" t="s">
        <v>91</v>
      </c>
      <c r="D7687" s="1" t="s">
        <v>92</v>
      </c>
      <c r="E7687" s="1" t="s">
        <v>1222</v>
      </c>
      <c r="F7687" s="1" t="s">
        <v>1223</v>
      </c>
      <c r="G7687">
        <v>2020</v>
      </c>
      <c r="H7687">
        <v>2020</v>
      </c>
      <c r="I7687">
        <v>12299</v>
      </c>
      <c r="L7687">
        <f>IF(ISNUMBER(SEARCH("migliaia",istat[[#This Row],[Variabile]])),istat[[#This Row],[Value]]*1000,istat[[#This Row],[Value]])</f>
        <v>12299</v>
      </c>
      <c r="M7687" t="b" cm="1">
        <f t="array" ref="M7687">_xlfn.IFS(istat[[#This Row],[Flag Codes]]="c",FALSE,istat[[#This Row],[Ateco 2007]]="TOTALE",FALSE,TRUE,TRUE)</f>
        <v>1</v>
      </c>
      <c r="N7687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7">
        <f>IFERROR(FIND("(",istat[[#This Row],[Variabile]])-2,LEN(istat[[#This Row],[Variabile]]))</f>
        <v>8</v>
      </c>
      <c r="P7687" t="str">
        <f>LEFT(istat[[#This Row],[Variabile]],istat[[#This Row],[unique_id_variable_text_num_char]])</f>
        <v>occupati</v>
      </c>
      <c r="Q7687" t="str">
        <f>istat[[#This Row],[unique_id_ateco_text]]&amp;": "&amp;istat[[#This Row],[unique_id_variable_text]]</f>
        <v>2420 fabbricazione di tubi, condotti, profilati cavi e relativi accessori in acciaio, esclusi quelli in acciaio colato: occupati</v>
      </c>
    </row>
    <row r="7688" spans="1:17" x14ac:dyDescent="0.35">
      <c r="A7688" s="1" t="s">
        <v>11</v>
      </c>
      <c r="B7688" s="1" t="s">
        <v>12</v>
      </c>
      <c r="C7688" s="1" t="s">
        <v>101</v>
      </c>
      <c r="D7688" s="1" t="s">
        <v>102</v>
      </c>
      <c r="E7688" s="1" t="s">
        <v>1222</v>
      </c>
      <c r="F7688" s="1" t="s">
        <v>1223</v>
      </c>
      <c r="G7688">
        <v>2020</v>
      </c>
      <c r="H7688">
        <v>2020</v>
      </c>
      <c r="I7688">
        <v>19485</v>
      </c>
      <c r="L7688">
        <f>IF(ISNUMBER(SEARCH("migliaia",istat[[#This Row],[Variabile]])),istat[[#This Row],[Value]]*1000,istat[[#This Row],[Value]])</f>
        <v>19485000</v>
      </c>
      <c r="M7688" t="b" cm="1">
        <f t="array" ref="M7688">_xlfn.IFS(istat[[#This Row],[Flag Codes]]="c",FALSE,istat[[#This Row],[Ateco 2007]]="TOTALE",FALSE,TRUE,TRUE)</f>
        <v>1</v>
      </c>
      <c r="N7688" t="str">
        <f>istat[[#This Row],[ATECO_2007]]&amp;" "&amp;LEFT(istat[[#This Row],[Ateco 2007]],IFERROR(FIND("(",istat[[#This Row],[Ateco 2007]])-2,LEN(istat[[#This Row],[Ateco 2007]])))</f>
        <v>2420 fabbricazione di tubi, condotti, profilati cavi e relativi accessori in acciaio, esclusi quelli in acciaio colato</v>
      </c>
      <c r="O7688">
        <f>IFERROR(FIND("(",istat[[#This Row],[Variabile]])-2,LEN(istat[[#This Row],[Variabile]]))</f>
        <v>27</v>
      </c>
      <c r="P7688" t="str">
        <f>LEFT(istat[[#This Row],[Variabile]],istat[[#This Row],[unique_id_variable_text_num_char]])</f>
        <v>ore lavorate dai dipendenti</v>
      </c>
      <c r="Q7688" t="str">
        <f>istat[[#This Row],[unique_id_ateco_text]]&amp;": "&amp;istat[[#This Row],[unique_id_variable_text]]</f>
        <v>2420 fabbricazione di tubi, condotti, profilati cavi e relativi accessori in acciaio, esclusi quelli in acciaio colato: ore lavorate dai dipendenti</v>
      </c>
    </row>
    <row r="7689" spans="1:17" x14ac:dyDescent="0.35">
      <c r="A7689" s="1" t="s">
        <v>11</v>
      </c>
      <c r="B7689" s="1" t="s">
        <v>12</v>
      </c>
      <c r="C7689" s="1" t="s">
        <v>71</v>
      </c>
      <c r="D7689" s="1" t="s">
        <v>72</v>
      </c>
      <c r="E7689" s="1" t="s">
        <v>625</v>
      </c>
      <c r="F7689" s="1" t="s">
        <v>626</v>
      </c>
      <c r="G7689">
        <v>2020</v>
      </c>
      <c r="H7689">
        <v>2020</v>
      </c>
      <c r="I7689">
        <v>2191822</v>
      </c>
      <c r="L7689">
        <f>IF(ISNUMBER(SEARCH("migliaia",istat[[#This Row],[Variabile]])),istat[[#This Row],[Value]]*1000,istat[[#This Row],[Value]])</f>
        <v>2191822000</v>
      </c>
      <c r="M7689" t="b" cm="1">
        <f t="array" ref="M7689">_xlfn.IFS(istat[[#This Row],[Flag Codes]]="c",FALSE,istat[[#This Row],[Ateco 2007]]="TOTALE",FALSE,TRUE,TRUE)</f>
        <v>1</v>
      </c>
      <c r="N7689" t="str">
        <f>istat[[#This Row],[ATECO_2007]]&amp;" "&amp;LEFT(istat[[#This Row],[Ateco 2007]],IFERROR(FIND("(",istat[[#This Row],[Ateco 2007]])-2,LEN(istat[[#This Row],[Ateco 2007]])))</f>
        <v>2592 fabbricazione di imballaggi leggeri in metallo</v>
      </c>
      <c r="O7689">
        <f>IFERROR(FIND("(",istat[[#This Row],[Variabile]])-2,LEN(istat[[#This Row],[Variabile]]))</f>
        <v>23</v>
      </c>
      <c r="P7689" t="str">
        <f>LEFT(istat[[#This Row],[Variabile]],istat[[#This Row],[unique_id_variable_text_num_char]])</f>
        <v>valore della produzione</v>
      </c>
      <c r="Q7689" t="str">
        <f>istat[[#This Row],[unique_id_ateco_text]]&amp;": "&amp;istat[[#This Row],[unique_id_variable_text]]</f>
        <v>2592 fabbricazione di imballaggi leggeri in metallo: valore della produzione</v>
      </c>
    </row>
    <row r="7690" spans="1:17" x14ac:dyDescent="0.35">
      <c r="A7690" s="1" t="s">
        <v>11</v>
      </c>
      <c r="B7690" s="1" t="s">
        <v>12</v>
      </c>
      <c r="C7690" s="1" t="s">
        <v>85</v>
      </c>
      <c r="D7690" s="1" t="s">
        <v>86</v>
      </c>
      <c r="E7690" s="1" t="s">
        <v>1049</v>
      </c>
      <c r="F7690" s="1" t="s">
        <v>414</v>
      </c>
      <c r="G7690">
        <v>2020</v>
      </c>
      <c r="H7690">
        <v>2020</v>
      </c>
      <c r="J7690" t="s">
        <v>39</v>
      </c>
      <c r="K7690" t="s">
        <v>40</v>
      </c>
      <c r="L7690">
        <f>IF(ISNUMBER(SEARCH("migliaia",istat[[#This Row],[Variabile]])),istat[[#This Row],[Value]]*1000,istat[[#This Row],[Value]])</f>
        <v>0</v>
      </c>
      <c r="M7690" t="b" cm="1">
        <f t="array" ref="M7690">_xlfn.IFS(istat[[#This Row],[Flag Codes]]="c",FALSE,istat[[#This Row],[Ateco 2007]]="TOTALE",FALSE,TRUE,TRUE)</f>
        <v>0</v>
      </c>
      <c r="N7690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0">
        <f>IFERROR(FIND("(",istat[[#This Row],[Variabile]])-2,LEN(istat[[#This Row],[Variabile]]))</f>
        <v>17</v>
      </c>
      <c r="P7690" t="str">
        <f>LEFT(istat[[#This Row],[Variabile]],istat[[#This Row],[unique_id_variable_text_num_char]])</f>
        <v>salari e stipendi</v>
      </c>
      <c r="Q7690" t="str">
        <f>istat[[#This Row],[unique_id_ateco_text]]&amp;": "&amp;istat[[#This Row],[unique_id_variable_text]]</f>
        <v>2670 fabbricazione di strumenti ottici e attrezzature fotografiche: salari e stipendi</v>
      </c>
    </row>
    <row r="7691" spans="1:17" x14ac:dyDescent="0.35">
      <c r="A7691" s="1" t="s">
        <v>11</v>
      </c>
      <c r="B7691" s="1" t="s">
        <v>12</v>
      </c>
      <c r="C7691" s="1" t="s">
        <v>87</v>
      </c>
      <c r="D7691" s="1" t="s">
        <v>88</v>
      </c>
      <c r="E7691" s="1" t="s">
        <v>1049</v>
      </c>
      <c r="F7691" s="1" t="s">
        <v>414</v>
      </c>
      <c r="G7691">
        <v>2020</v>
      </c>
      <c r="H7691">
        <v>2020</v>
      </c>
      <c r="J7691" t="s">
        <v>39</v>
      </c>
      <c r="K7691" t="s">
        <v>40</v>
      </c>
      <c r="L7691">
        <f>IF(ISNUMBER(SEARCH("migliaia",istat[[#This Row],[Variabile]])),istat[[#This Row],[Value]]*1000,istat[[#This Row],[Value]])</f>
        <v>0</v>
      </c>
      <c r="M7691" t="b" cm="1">
        <f t="array" ref="M7691">_xlfn.IFS(istat[[#This Row],[Flag Codes]]="c",FALSE,istat[[#This Row],[Ateco 2007]]="TOTALE",FALSE,TRUE,TRUE)</f>
        <v>0</v>
      </c>
      <c r="N769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691">
        <f>IFERROR(FIND("(",istat[[#This Row],[Variabile]])-2,LEN(istat[[#This Row],[Variabile]]))</f>
        <v>36</v>
      </c>
      <c r="P7691" t="str">
        <f>LEFT(istat[[#This Row],[Variabile]],istat[[#This Row],[unique_id_variable_text_num_char]])</f>
        <v>investimenti lordi in beni materiali</v>
      </c>
      <c r="Q7691" t="str">
        <f>istat[[#This Row],[unique_id_ateco_text]]&amp;": "&amp;istat[[#This Row],[unique_id_variable_text]]</f>
        <v>2670 fabbricazione di strumenti ottici e attrezzature fotografiche: investimenti lordi in beni materiali</v>
      </c>
    </row>
    <row r="7692" spans="1:17" x14ac:dyDescent="0.35">
      <c r="A7692" s="1" t="s">
        <v>11</v>
      </c>
      <c r="B7692" s="1" t="s">
        <v>12</v>
      </c>
      <c r="C7692" s="1" t="s">
        <v>79</v>
      </c>
      <c r="D7692" s="1" t="s">
        <v>80</v>
      </c>
      <c r="E7692" s="1" t="s">
        <v>1226</v>
      </c>
      <c r="F7692" s="1" t="s">
        <v>714</v>
      </c>
      <c r="G7692">
        <v>2020</v>
      </c>
      <c r="H7692">
        <v>2020</v>
      </c>
      <c r="J7692" t="s">
        <v>39</v>
      </c>
      <c r="K7692" t="s">
        <v>40</v>
      </c>
      <c r="L7692">
        <f>IF(ISNUMBER(SEARCH("migliaia",istat[[#This Row],[Variabile]])),istat[[#This Row],[Value]]*1000,istat[[#This Row],[Value]])</f>
        <v>0</v>
      </c>
      <c r="M7692" t="b" cm="1">
        <f t="array" ref="M7692">_xlfn.IFS(istat[[#This Row],[Flag Codes]]="c",FALSE,istat[[#This Row],[Ateco 2007]]="TOTALE",FALSE,TRUE,TRUE)</f>
        <v>0</v>
      </c>
      <c r="N7692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2">
        <f>IFERROR(FIND("(",istat[[#This Row],[Variabile]])-2,LEN(istat[[#This Row],[Variabile]]))</f>
        <v>26</v>
      </c>
      <c r="P7692" t="str">
        <f>LEFT(istat[[#This Row],[Variabile]],istat[[#This Row],[unique_id_variable_text_num_char]])</f>
        <v>acquisto di beni e servizi</v>
      </c>
      <c r="Q7692" t="str">
        <f>istat[[#This Row],[unique_id_ateco_text]]&amp;": "&amp;istat[[#This Row],[unique_id_variable_text]]</f>
        <v>2680 fabbricazione di supporti magnetici ed ottici: acquisto di beni e servizi</v>
      </c>
    </row>
    <row r="7693" spans="1:17" x14ac:dyDescent="0.35">
      <c r="A7693" s="1" t="s">
        <v>11</v>
      </c>
      <c r="B7693" s="1" t="s">
        <v>12</v>
      </c>
      <c r="C7693" s="1" t="s">
        <v>81</v>
      </c>
      <c r="D7693" s="1" t="s">
        <v>82</v>
      </c>
      <c r="E7693" s="1" t="s">
        <v>1226</v>
      </c>
      <c r="F7693" s="1" t="s">
        <v>714</v>
      </c>
      <c r="G7693">
        <v>2020</v>
      </c>
      <c r="H7693">
        <v>2020</v>
      </c>
      <c r="J7693" t="s">
        <v>39</v>
      </c>
      <c r="K7693" t="s">
        <v>40</v>
      </c>
      <c r="L7693">
        <f>IF(ISNUMBER(SEARCH("migliaia",istat[[#This Row],[Variabile]])),istat[[#This Row],[Value]]*1000,istat[[#This Row],[Value]])</f>
        <v>0</v>
      </c>
      <c r="M7693" t="b" cm="1">
        <f t="array" ref="M7693">_xlfn.IFS(istat[[#This Row],[Flag Codes]]="c",FALSE,istat[[#This Row],[Ateco 2007]]="TOTALE",FALSE,TRUE,TRUE)</f>
        <v>0</v>
      </c>
      <c r="N769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693">
        <f>IFERROR(FIND("(",istat[[#This Row],[Variabile]])-2,LEN(istat[[#This Row],[Variabile]]))</f>
        <v>19</v>
      </c>
      <c r="P7693" t="str">
        <f>LEFT(istat[[#This Row],[Variabile]],istat[[#This Row],[unique_id_variable_text_num_char]])</f>
        <v>costi del personale</v>
      </c>
      <c r="Q7693" t="str">
        <f>istat[[#This Row],[unique_id_ateco_text]]&amp;": "&amp;istat[[#This Row],[unique_id_variable_text]]</f>
        <v>2680 fabbricazione di supporti magnetici ed ottici: costi del personale</v>
      </c>
    </row>
    <row r="7694" spans="1:17" x14ac:dyDescent="0.35">
      <c r="A7694" s="1" t="s">
        <v>11</v>
      </c>
      <c r="B7694" s="1" t="s">
        <v>12</v>
      </c>
      <c r="C7694" s="1" t="s">
        <v>85</v>
      </c>
      <c r="D7694" s="1" t="s">
        <v>86</v>
      </c>
      <c r="E7694" s="1" t="s">
        <v>1229</v>
      </c>
      <c r="F7694" s="1" t="s">
        <v>1230</v>
      </c>
      <c r="G7694">
        <v>2020</v>
      </c>
      <c r="H7694">
        <v>2020</v>
      </c>
      <c r="I7694">
        <v>1034934</v>
      </c>
      <c r="L7694">
        <f>IF(ISNUMBER(SEARCH("migliaia",istat[[#This Row],[Variabile]])),istat[[#This Row],[Value]]*1000,istat[[#This Row],[Value]])</f>
        <v>1034934000</v>
      </c>
      <c r="M7694" t="b" cm="1">
        <f t="array" ref="M7694">_xlfn.IFS(istat[[#This Row],[Flag Codes]]="c",FALSE,istat[[#This Row],[Ateco 2007]]="TOTALE",FALSE,TRUE,TRUE)</f>
        <v>1</v>
      </c>
      <c r="N7694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694">
        <f>IFERROR(FIND("(",istat[[#This Row],[Variabile]])-2,LEN(istat[[#This Row],[Variabile]]))</f>
        <v>17</v>
      </c>
      <c r="P7694" t="str">
        <f>LEFT(istat[[#This Row],[Variabile]],istat[[#This Row],[unique_id_variable_text_num_char]])</f>
        <v>salari e stipendi</v>
      </c>
      <c r="Q7694" t="str">
        <f>istat[[#This Row],[unique_id_ateco_text]]&amp;": "&amp;istat[[#This Row],[unique_id_variable_text]]</f>
        <v>2712 fabbricazione di apparecchiature per le reti di distribuzione e il controllo dell'elettricità: salari e stipendi</v>
      </c>
    </row>
    <row r="7695" spans="1:17" x14ac:dyDescent="0.35">
      <c r="A7695" s="1" t="s">
        <v>11</v>
      </c>
      <c r="B7695" s="1" t="s">
        <v>12</v>
      </c>
      <c r="C7695" s="1" t="s">
        <v>79</v>
      </c>
      <c r="D7695" s="1" t="s">
        <v>80</v>
      </c>
      <c r="E7695" s="1" t="s">
        <v>1238</v>
      </c>
      <c r="F7695" s="1" t="s">
        <v>1239</v>
      </c>
      <c r="G7695">
        <v>2020</v>
      </c>
      <c r="H7695">
        <v>2020</v>
      </c>
      <c r="I7695">
        <v>83411</v>
      </c>
      <c r="L7695">
        <f>IF(ISNUMBER(SEARCH("migliaia",istat[[#This Row],[Variabile]])),istat[[#This Row],[Value]]*1000,istat[[#This Row],[Value]])</f>
        <v>83411000</v>
      </c>
      <c r="M7695" t="b" cm="1">
        <f t="array" ref="M7695">_xlfn.IFS(istat[[#This Row],[Flag Codes]]="c",FALSE,istat[[#This Row],[Ateco 2007]]="TOTALE",FALSE,TRUE,TRUE)</f>
        <v>1</v>
      </c>
      <c r="N769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5">
        <f>IFERROR(FIND("(",istat[[#This Row],[Variabile]])-2,LEN(istat[[#This Row],[Variabile]]))</f>
        <v>26</v>
      </c>
      <c r="P7695" t="str">
        <f>LEFT(istat[[#This Row],[Variabile]],istat[[#This Row],[unique_id_variable_text_num_char]])</f>
        <v>acquisto di beni e servizi</v>
      </c>
      <c r="Q7695" t="str">
        <f>istat[[#This Row],[unique_id_ateco_text]]&amp;": "&amp;istat[[#This Row],[unique_id_variable_text]]</f>
        <v>2824 fabbricazione di utensili portatili a motore: acquisto di beni e servizi</v>
      </c>
    </row>
    <row r="7696" spans="1:17" x14ac:dyDescent="0.35">
      <c r="A7696" s="1" t="s">
        <v>11</v>
      </c>
      <c r="B7696" s="1" t="s">
        <v>12</v>
      </c>
      <c r="C7696" s="1" t="s">
        <v>81</v>
      </c>
      <c r="D7696" s="1" t="s">
        <v>82</v>
      </c>
      <c r="E7696" s="1" t="s">
        <v>1238</v>
      </c>
      <c r="F7696" s="1" t="s">
        <v>1239</v>
      </c>
      <c r="G7696">
        <v>2020</v>
      </c>
      <c r="H7696">
        <v>2020</v>
      </c>
      <c r="I7696">
        <v>15733</v>
      </c>
      <c r="L7696">
        <f>IF(ISNUMBER(SEARCH("migliaia",istat[[#This Row],[Variabile]])),istat[[#This Row],[Value]]*1000,istat[[#This Row],[Value]])</f>
        <v>15733000</v>
      </c>
      <c r="M7696" t="b" cm="1">
        <f t="array" ref="M7696">_xlfn.IFS(istat[[#This Row],[Flag Codes]]="c",FALSE,istat[[#This Row],[Ateco 2007]]="TOTALE",FALSE,TRUE,TRUE)</f>
        <v>1</v>
      </c>
      <c r="N7696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696">
        <f>IFERROR(FIND("(",istat[[#This Row],[Variabile]])-2,LEN(istat[[#This Row],[Variabile]]))</f>
        <v>19</v>
      </c>
      <c r="P7696" t="str">
        <f>LEFT(istat[[#This Row],[Variabile]],istat[[#This Row],[unique_id_variable_text_num_char]])</f>
        <v>costi del personale</v>
      </c>
      <c r="Q7696" t="str">
        <f>istat[[#This Row],[unique_id_ateco_text]]&amp;": "&amp;istat[[#This Row],[unique_id_variable_text]]</f>
        <v>2824 fabbricazione di utensili portatili a motore: costi del personale</v>
      </c>
    </row>
    <row r="7697" spans="1:17" x14ac:dyDescent="0.35">
      <c r="A7697" s="1" t="s">
        <v>11</v>
      </c>
      <c r="B7697" s="1" t="s">
        <v>12</v>
      </c>
      <c r="C7697" s="1" t="s">
        <v>77</v>
      </c>
      <c r="D7697" s="1" t="s">
        <v>78</v>
      </c>
      <c r="E7697" s="1" t="s">
        <v>1232</v>
      </c>
      <c r="F7697" s="1" t="s">
        <v>1233</v>
      </c>
      <c r="G7697">
        <v>2020</v>
      </c>
      <c r="H7697">
        <v>2020</v>
      </c>
      <c r="I7697">
        <v>780626</v>
      </c>
      <c r="L7697">
        <f>IF(ISNUMBER(SEARCH("migliaia",istat[[#This Row],[Variabile]])),istat[[#This Row],[Value]]*1000,istat[[#This Row],[Value]])</f>
        <v>780626000</v>
      </c>
      <c r="M7697" t="b" cm="1">
        <f t="array" ref="M7697">_xlfn.IFS(istat[[#This Row],[Flag Codes]]="c",FALSE,istat[[#This Row],[Ateco 2007]]="TOTALE",FALSE,TRUE,TRUE)</f>
        <v>1</v>
      </c>
      <c r="N769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697">
        <f>IFERROR(FIND("(",istat[[#This Row],[Variabile]])-2,LEN(istat[[#This Row],[Variabile]]))</f>
        <v>23</v>
      </c>
      <c r="P7697" t="str">
        <f>LEFT(istat[[#This Row],[Variabile]],istat[[#This Row],[unique_id_variable_text_num_char]])</f>
        <v>margine operativo lordo</v>
      </c>
      <c r="Q7697" t="str">
        <f>istat[[#This Row],[unique_id_ateco_text]]&amp;": "&amp;istat[[#This Row],[unique_id_variable_text]]</f>
        <v>2825 fabbricazione di attrezzature di uso non domestico per la refrigerazione e la ventilazione: margine operativo lordo</v>
      </c>
    </row>
    <row r="7698" spans="1:17" x14ac:dyDescent="0.35">
      <c r="A7698" s="1" t="s">
        <v>11</v>
      </c>
      <c r="B7698" s="1" t="s">
        <v>12</v>
      </c>
      <c r="C7698" s="1" t="s">
        <v>73</v>
      </c>
      <c r="D7698" s="1" t="s">
        <v>74</v>
      </c>
      <c r="E7698" s="1" t="s">
        <v>1234</v>
      </c>
      <c r="F7698" s="1" t="s">
        <v>1235</v>
      </c>
      <c r="G7698">
        <v>2020</v>
      </c>
      <c r="H7698">
        <v>2020</v>
      </c>
      <c r="I7698">
        <v>6798130</v>
      </c>
      <c r="L7698">
        <f>IF(ISNUMBER(SEARCH("migliaia",istat[[#This Row],[Variabile]])),istat[[#This Row],[Value]]*1000,istat[[#This Row],[Value]])</f>
        <v>6798130000</v>
      </c>
      <c r="M7698" t="b" cm="1">
        <f t="array" ref="M7698">_xlfn.IFS(istat[[#This Row],[Flag Codes]]="c",FALSE,istat[[#This Row],[Ateco 2007]]="TOTALE",FALSE,TRUE,TRUE)</f>
        <v>1</v>
      </c>
      <c r="N7698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698">
        <f>IFERROR(FIND("(",istat[[#This Row],[Variabile]])-2,LEN(istat[[#This Row],[Variabile]]))</f>
        <v>36</v>
      </c>
      <c r="P7698" t="str">
        <f>LEFT(istat[[#This Row],[Variabile]],istat[[#This Row],[unique_id_variable_text_num_char]])</f>
        <v>valore aggiunto al costo dei fattori</v>
      </c>
      <c r="Q7698" t="str">
        <f>istat[[#This Row],[unique_id_ateco_text]]&amp;": "&amp;istat[[#This Row],[unique_id_variable_text]]</f>
        <v>2829 fabbricazione di altre macchine di impiego generale nca: valore aggiunto al costo dei fattori</v>
      </c>
    </row>
    <row r="7699" spans="1:17" x14ac:dyDescent="0.35">
      <c r="A7699" s="1" t="s">
        <v>11</v>
      </c>
      <c r="B7699" s="1" t="s">
        <v>12</v>
      </c>
      <c r="C7699" s="1" t="s">
        <v>79</v>
      </c>
      <c r="D7699" s="1" t="s">
        <v>80</v>
      </c>
      <c r="E7699" s="1" t="s">
        <v>1240</v>
      </c>
      <c r="F7699" s="1" t="s">
        <v>241</v>
      </c>
      <c r="G7699">
        <v>2020</v>
      </c>
      <c r="H7699">
        <v>2020</v>
      </c>
      <c r="I7699">
        <v>6871928</v>
      </c>
      <c r="L7699">
        <f>IF(ISNUMBER(SEARCH("migliaia",istat[[#This Row],[Variabile]])),istat[[#This Row],[Value]]*1000,istat[[#This Row],[Value]])</f>
        <v>6871928000</v>
      </c>
      <c r="M7699" t="b" cm="1">
        <f t="array" ref="M7699">_xlfn.IFS(istat[[#This Row],[Flag Codes]]="c",FALSE,istat[[#This Row],[Ateco 2007]]="TOTALE",FALSE,TRUE,TRUE)</f>
        <v>1</v>
      </c>
      <c r="N769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699">
        <f>IFERROR(FIND("(",istat[[#This Row],[Variabile]])-2,LEN(istat[[#This Row],[Variabile]]))</f>
        <v>26</v>
      </c>
      <c r="P7699" t="str">
        <f>LEFT(istat[[#This Row],[Variabile]],istat[[#This Row],[unique_id_variable_text_num_char]])</f>
        <v>acquisto di beni e servizi</v>
      </c>
      <c r="Q7699" t="str">
        <f>istat[[#This Row],[unique_id_ateco_text]]&amp;": "&amp;istat[[#This Row],[unique_id_variable_text]]</f>
        <v>2830 fabbricazione di macchine per l'agricoltura e la silvicoltura: acquisto di beni e servizi</v>
      </c>
    </row>
    <row r="7700" spans="1:17" x14ac:dyDescent="0.35">
      <c r="A7700" s="1" t="s">
        <v>11</v>
      </c>
      <c r="B7700" s="1" t="s">
        <v>12</v>
      </c>
      <c r="C7700" s="1" t="s">
        <v>91</v>
      </c>
      <c r="D7700" s="1" t="s">
        <v>92</v>
      </c>
      <c r="E7700" s="1" t="s">
        <v>1068</v>
      </c>
      <c r="F7700" s="1" t="s">
        <v>1069</v>
      </c>
      <c r="G7700">
        <v>2020</v>
      </c>
      <c r="H7700">
        <v>2020</v>
      </c>
      <c r="I7700">
        <v>11226</v>
      </c>
      <c r="L7700">
        <f>IF(ISNUMBER(SEARCH("migliaia",istat[[#This Row],[Variabile]])),istat[[#This Row],[Value]]*1000,istat[[#This Row],[Value]])</f>
        <v>11226</v>
      </c>
      <c r="M7700" t="b" cm="1">
        <f t="array" ref="M7700">_xlfn.IFS(istat[[#This Row],[Flag Codes]]="c",FALSE,istat[[#This Row],[Ateco 2007]]="TOTALE",FALSE,TRUE,TRUE)</f>
        <v>1</v>
      </c>
      <c r="N7700" t="str">
        <f>istat[[#This Row],[ATECO_2007]]&amp;" "&amp;LEFT(istat[[#This Row],[Ateco 2007]],IFERROR(FIND("(",istat[[#This Row],[Ateco 2007]])-2,LEN(istat[[#This Row],[Ateco 2007]])))</f>
        <v>2896 fabbricazione di macchine per l'industria delle materie plastiche e della gomma</v>
      </c>
      <c r="O7700">
        <f>IFERROR(FIND("(",istat[[#This Row],[Variabile]])-2,LEN(istat[[#This Row],[Variabile]]))</f>
        <v>8</v>
      </c>
      <c r="P7700" t="str">
        <f>LEFT(istat[[#This Row],[Variabile]],istat[[#This Row],[unique_id_variable_text_num_char]])</f>
        <v>occupati</v>
      </c>
      <c r="Q7700" t="str">
        <f>istat[[#This Row],[unique_id_ateco_text]]&amp;": "&amp;istat[[#This Row],[unique_id_variable_text]]</f>
        <v>2896 fabbricazione di macchine per l'industria delle materie plastiche e della gomma: occupati</v>
      </c>
    </row>
    <row r="7701" spans="1:17" x14ac:dyDescent="0.35">
      <c r="A7701" s="1" t="s">
        <v>11</v>
      </c>
      <c r="B7701" s="1" t="s">
        <v>12</v>
      </c>
      <c r="C7701" s="1" t="s">
        <v>71</v>
      </c>
      <c r="D7701" s="1" t="s">
        <v>72</v>
      </c>
      <c r="E7701" s="1" t="s">
        <v>1241</v>
      </c>
      <c r="F7701" s="1" t="s">
        <v>416</v>
      </c>
      <c r="G7701">
        <v>2020</v>
      </c>
      <c r="H7701">
        <v>2020</v>
      </c>
      <c r="I7701">
        <v>30342639</v>
      </c>
      <c r="L7701">
        <f>IF(ISNUMBER(SEARCH("migliaia",istat[[#This Row],[Variabile]])),istat[[#This Row],[Value]]*1000,istat[[#This Row],[Value]])</f>
        <v>30342639000</v>
      </c>
      <c r="M7701" t="b" cm="1">
        <f t="array" ref="M7701">_xlfn.IFS(istat[[#This Row],[Flag Codes]]="c",FALSE,istat[[#This Row],[Ateco 2007]]="TOTALE",FALSE,TRUE,TRUE)</f>
        <v>1</v>
      </c>
      <c r="N7701" t="str">
        <f>istat[[#This Row],[ATECO_2007]]&amp;" "&amp;LEFT(istat[[#This Row],[Ateco 2007]],IFERROR(FIND("(",istat[[#This Row],[Ateco 2007]])-2,LEN(istat[[#This Row],[Ateco 2007]])))</f>
        <v>2910 fabbricazione di autoveicoli</v>
      </c>
      <c r="O7701">
        <f>IFERROR(FIND("(",istat[[#This Row],[Variabile]])-2,LEN(istat[[#This Row],[Variabile]]))</f>
        <v>23</v>
      </c>
      <c r="P7701" t="str">
        <f>LEFT(istat[[#This Row],[Variabile]],istat[[#This Row],[unique_id_variable_text_num_char]])</f>
        <v>valore della produzione</v>
      </c>
      <c r="Q7701" t="str">
        <f>istat[[#This Row],[unique_id_ateco_text]]&amp;": "&amp;istat[[#This Row],[unique_id_variable_text]]</f>
        <v>2910 fabbricazione di autoveicoli: valore della produzione</v>
      </c>
    </row>
    <row r="7702" spans="1:17" x14ac:dyDescent="0.35">
      <c r="A7702" s="1" t="s">
        <v>11</v>
      </c>
      <c r="B7702" s="1" t="s">
        <v>12</v>
      </c>
      <c r="C7702" s="1" t="s">
        <v>95</v>
      </c>
      <c r="D7702" s="1" t="s">
        <v>96</v>
      </c>
      <c r="E7702" s="1" t="s">
        <v>1241</v>
      </c>
      <c r="F7702" s="1" t="s">
        <v>416</v>
      </c>
      <c r="G7702">
        <v>2020</v>
      </c>
      <c r="H7702">
        <v>2020</v>
      </c>
      <c r="I7702">
        <v>67032</v>
      </c>
      <c r="L7702">
        <f>IF(ISNUMBER(SEARCH("migliaia",istat[[#This Row],[Variabile]])),istat[[#This Row],[Value]]*1000,istat[[#This Row],[Value]])</f>
        <v>67032</v>
      </c>
      <c r="M7702" t="b" cm="1">
        <f t="array" ref="M7702">_xlfn.IFS(istat[[#This Row],[Flag Codes]]="c",FALSE,istat[[#This Row],[Ateco 2007]]="TOTALE",FALSE,TRUE,TRUE)</f>
        <v>1</v>
      </c>
      <c r="N7702" t="str">
        <f>istat[[#This Row],[ATECO_2007]]&amp;" "&amp;LEFT(istat[[#This Row],[Ateco 2007]],IFERROR(FIND("(",istat[[#This Row],[Ateco 2007]])-2,LEN(istat[[#This Row],[Ateco 2007]])))</f>
        <v>2910 fabbricazione di autoveicoli</v>
      </c>
      <c r="O7702">
        <f>IFERROR(FIND("(",istat[[#This Row],[Variabile]])-2,LEN(istat[[#This Row],[Variabile]]))</f>
        <v>21</v>
      </c>
      <c r="P7702" t="str">
        <f>LEFT(istat[[#This Row],[Variabile]],istat[[#This Row],[unique_id_variable_text_num_char]])</f>
        <v>lavoratori dipendenti</v>
      </c>
      <c r="Q7702" t="str">
        <f>istat[[#This Row],[unique_id_ateco_text]]&amp;": "&amp;istat[[#This Row],[unique_id_variable_text]]</f>
        <v>2910 fabbricazione di autoveicoli: lavoratori dipendenti</v>
      </c>
    </row>
    <row r="7703" spans="1:17" x14ac:dyDescent="0.35">
      <c r="A7703" s="1" t="s">
        <v>11</v>
      </c>
      <c r="B7703" s="1" t="s">
        <v>12</v>
      </c>
      <c r="C7703" s="1" t="s">
        <v>13</v>
      </c>
      <c r="D7703" s="1" t="s">
        <v>14</v>
      </c>
      <c r="E7703" s="1" t="s">
        <v>1242</v>
      </c>
      <c r="F7703" s="1" t="s">
        <v>136</v>
      </c>
      <c r="G7703">
        <v>2020</v>
      </c>
      <c r="H7703">
        <v>2020</v>
      </c>
      <c r="I7703">
        <v>633</v>
      </c>
      <c r="L7703">
        <f>IF(ISNUMBER(SEARCH("migliaia",istat[[#This Row],[Variabile]])),istat[[#This Row],[Value]]*1000,istat[[#This Row],[Value]])</f>
        <v>633</v>
      </c>
      <c r="M7703" t="b" cm="1">
        <f t="array" ref="M7703">_xlfn.IFS(istat[[#This Row],[Flag Codes]]="c",FALSE,istat[[#This Row],[Ateco 2007]]="TOTALE",FALSE,TRUE,TRUE)</f>
        <v>1</v>
      </c>
      <c r="N7703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3">
        <f>IFERROR(FIND("(",istat[[#This Row],[Variabile]])-2,LEN(istat[[#This Row],[Variabile]]))</f>
        <v>7</v>
      </c>
      <c r="P7703" t="str">
        <f>LEFT(istat[[#This Row],[Variabile]],istat[[#This Row],[unique_id_variable_text_num_char]])</f>
        <v>imprese</v>
      </c>
      <c r="Q7703" t="str">
        <f>istat[[#This Row],[unique_id_ateco_text]]&amp;": "&amp;istat[[#This Row],[unique_id_variable_text]]</f>
        <v>2920 fabbricazione di carrozzerie per autoveicoli, rimorchi e semirimorchi: imprese</v>
      </c>
    </row>
    <row r="7704" spans="1:17" x14ac:dyDescent="0.35">
      <c r="A7704" s="1" t="s">
        <v>11</v>
      </c>
      <c r="B7704" s="1" t="s">
        <v>12</v>
      </c>
      <c r="C7704" s="1" t="s">
        <v>69</v>
      </c>
      <c r="D7704" s="1" t="s">
        <v>70</v>
      </c>
      <c r="E7704" s="1" t="s">
        <v>1242</v>
      </c>
      <c r="F7704" s="1" t="s">
        <v>136</v>
      </c>
      <c r="G7704">
        <v>2020</v>
      </c>
      <c r="H7704">
        <v>2020</v>
      </c>
      <c r="I7704">
        <v>2821755</v>
      </c>
      <c r="L7704">
        <f>IF(ISNUMBER(SEARCH("migliaia",istat[[#This Row],[Variabile]])),istat[[#This Row],[Value]]*1000,istat[[#This Row],[Value]])</f>
        <v>2821755000</v>
      </c>
      <c r="M7704" t="b" cm="1">
        <f t="array" ref="M7704">_xlfn.IFS(istat[[#This Row],[Flag Codes]]="c",FALSE,istat[[#This Row],[Ateco 2007]]="TOTALE",FALSE,TRUE,TRUE)</f>
        <v>1</v>
      </c>
      <c r="N770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4">
        <f>IFERROR(FIND("(",istat[[#This Row],[Variabile]])-2,LEN(istat[[#This Row],[Variabile]]))</f>
        <v>9</v>
      </c>
      <c r="P7704" t="str">
        <f>LEFT(istat[[#This Row],[Variabile]],istat[[#This Row],[unique_id_variable_text_num_char]])</f>
        <v>fatturato</v>
      </c>
      <c r="Q7704" t="str">
        <f>istat[[#This Row],[unique_id_ateco_text]]&amp;": "&amp;istat[[#This Row],[unique_id_variable_text]]</f>
        <v>2920 fabbricazione di carrozzerie per autoveicoli, rimorchi e semirimorchi: fatturato</v>
      </c>
    </row>
    <row r="7705" spans="1:17" x14ac:dyDescent="0.35">
      <c r="A7705" s="1" t="s">
        <v>11</v>
      </c>
      <c r="B7705" s="1" t="s">
        <v>12</v>
      </c>
      <c r="C7705" s="1" t="s">
        <v>91</v>
      </c>
      <c r="D7705" s="1" t="s">
        <v>92</v>
      </c>
      <c r="E7705" s="1" t="s">
        <v>1242</v>
      </c>
      <c r="F7705" s="1" t="s">
        <v>136</v>
      </c>
      <c r="G7705">
        <v>2020</v>
      </c>
      <c r="H7705">
        <v>2020</v>
      </c>
      <c r="I7705">
        <v>12416</v>
      </c>
      <c r="L7705">
        <f>IF(ISNUMBER(SEARCH("migliaia",istat[[#This Row],[Variabile]])),istat[[#This Row],[Value]]*1000,istat[[#This Row],[Value]])</f>
        <v>12416</v>
      </c>
      <c r="M7705" t="b" cm="1">
        <f t="array" ref="M7705">_xlfn.IFS(istat[[#This Row],[Flag Codes]]="c",FALSE,istat[[#This Row],[Ateco 2007]]="TOTALE",FALSE,TRUE,TRUE)</f>
        <v>1</v>
      </c>
      <c r="N770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5">
        <f>IFERROR(FIND("(",istat[[#This Row],[Variabile]])-2,LEN(istat[[#This Row],[Variabile]]))</f>
        <v>8</v>
      </c>
      <c r="P7705" t="str">
        <f>LEFT(istat[[#This Row],[Variabile]],istat[[#This Row],[unique_id_variable_text_num_char]])</f>
        <v>occupati</v>
      </c>
      <c r="Q7705" t="str">
        <f>istat[[#This Row],[unique_id_ateco_text]]&amp;": "&amp;istat[[#This Row],[unique_id_variable_text]]</f>
        <v>2920 fabbricazione di carrozzerie per autoveicoli, rimorchi e semirimorchi: occupati</v>
      </c>
    </row>
    <row r="7706" spans="1:17" x14ac:dyDescent="0.35">
      <c r="A7706" s="1" t="s">
        <v>11</v>
      </c>
      <c r="B7706" s="1" t="s">
        <v>12</v>
      </c>
      <c r="C7706" s="1" t="s">
        <v>101</v>
      </c>
      <c r="D7706" s="1" t="s">
        <v>102</v>
      </c>
      <c r="E7706" s="1" t="s">
        <v>1242</v>
      </c>
      <c r="F7706" s="1" t="s">
        <v>136</v>
      </c>
      <c r="G7706">
        <v>2020</v>
      </c>
      <c r="H7706">
        <v>2020</v>
      </c>
      <c r="I7706">
        <v>18292</v>
      </c>
      <c r="L7706">
        <f>IF(ISNUMBER(SEARCH("migliaia",istat[[#This Row],[Variabile]])),istat[[#This Row],[Value]]*1000,istat[[#This Row],[Value]])</f>
        <v>18292000</v>
      </c>
      <c r="M7706" t="b" cm="1">
        <f t="array" ref="M7706">_xlfn.IFS(istat[[#This Row],[Flag Codes]]="c",FALSE,istat[[#This Row],[Ateco 2007]]="TOTALE",FALSE,TRUE,TRUE)</f>
        <v>1</v>
      </c>
      <c r="N7706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06">
        <f>IFERROR(FIND("(",istat[[#This Row],[Variabile]])-2,LEN(istat[[#This Row],[Variabile]]))</f>
        <v>27</v>
      </c>
      <c r="P7706" t="str">
        <f>LEFT(istat[[#This Row],[Variabile]],istat[[#This Row],[unique_id_variable_text_num_char]])</f>
        <v>ore lavorate dai dipendenti</v>
      </c>
      <c r="Q7706" t="str">
        <f>istat[[#This Row],[unique_id_ateco_text]]&amp;": "&amp;istat[[#This Row],[unique_id_variable_text]]</f>
        <v>2920 fabbricazione di carrozzerie per autoveicoli, rimorchi e semirimorchi: ore lavorate dai dipendenti</v>
      </c>
    </row>
    <row r="7707" spans="1:17" x14ac:dyDescent="0.35">
      <c r="A7707" s="1" t="s">
        <v>11</v>
      </c>
      <c r="B7707" s="1" t="s">
        <v>12</v>
      </c>
      <c r="C7707" s="1" t="s">
        <v>85</v>
      </c>
      <c r="D7707" s="1" t="s">
        <v>86</v>
      </c>
      <c r="E7707" s="1" t="s">
        <v>1249</v>
      </c>
      <c r="F7707" s="1" t="s">
        <v>1250</v>
      </c>
      <c r="G7707">
        <v>2020</v>
      </c>
      <c r="H7707">
        <v>2020</v>
      </c>
      <c r="I7707">
        <v>530437</v>
      </c>
      <c r="L7707">
        <f>IF(ISNUMBER(SEARCH("migliaia",istat[[#This Row],[Variabile]])),istat[[#This Row],[Value]]*1000,istat[[#This Row],[Value]])</f>
        <v>530437000</v>
      </c>
      <c r="M7707" t="b" cm="1">
        <f t="array" ref="M7707">_xlfn.IFS(istat[[#This Row],[Flag Codes]]="c",FALSE,istat[[#This Row],[Ateco 2007]]="TOTALE",FALSE,TRUE,TRUE)</f>
        <v>1</v>
      </c>
      <c r="N7707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7">
        <f>IFERROR(FIND("(",istat[[#This Row],[Variabile]])-2,LEN(istat[[#This Row],[Variabile]]))</f>
        <v>17</v>
      </c>
      <c r="P7707" t="str">
        <f>LEFT(istat[[#This Row],[Variabile]],istat[[#This Row],[unique_id_variable_text_num_char]])</f>
        <v>salari e stipendi</v>
      </c>
      <c r="Q7707" t="str">
        <f>istat[[#This Row],[unique_id_ateco_text]]&amp;": "&amp;istat[[#This Row],[unique_id_variable_text]]</f>
        <v>3101 fabbricazione di mobili per ufficio e negozi: salari e stipendi</v>
      </c>
    </row>
    <row r="7708" spans="1:17" x14ac:dyDescent="0.35">
      <c r="A7708" s="1" t="s">
        <v>11</v>
      </c>
      <c r="B7708" s="1" t="s">
        <v>12</v>
      </c>
      <c r="C7708" s="1" t="s">
        <v>87</v>
      </c>
      <c r="D7708" s="1" t="s">
        <v>88</v>
      </c>
      <c r="E7708" s="1" t="s">
        <v>1249</v>
      </c>
      <c r="F7708" s="1" t="s">
        <v>1250</v>
      </c>
      <c r="G7708">
        <v>2020</v>
      </c>
      <c r="H7708">
        <v>2020</v>
      </c>
      <c r="I7708">
        <v>94398</v>
      </c>
      <c r="L7708">
        <f>IF(ISNUMBER(SEARCH("migliaia",istat[[#This Row],[Variabile]])),istat[[#This Row],[Value]]*1000,istat[[#This Row],[Value]])</f>
        <v>94398000</v>
      </c>
      <c r="M7708" t="b" cm="1">
        <f t="array" ref="M7708">_xlfn.IFS(istat[[#This Row],[Flag Codes]]="c",FALSE,istat[[#This Row],[Ateco 2007]]="TOTALE",FALSE,TRUE,TRUE)</f>
        <v>1</v>
      </c>
      <c r="N770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08">
        <f>IFERROR(FIND("(",istat[[#This Row],[Variabile]])-2,LEN(istat[[#This Row],[Variabile]]))</f>
        <v>36</v>
      </c>
      <c r="P7708" t="str">
        <f>LEFT(istat[[#This Row],[Variabile]],istat[[#This Row],[unique_id_variable_text_num_char]])</f>
        <v>investimenti lordi in beni materiali</v>
      </c>
      <c r="Q7708" t="str">
        <f>istat[[#This Row],[unique_id_ateco_text]]&amp;": "&amp;istat[[#This Row],[unique_id_variable_text]]</f>
        <v>3101 fabbricazione di mobili per ufficio e negozi: investimenti lordi in beni materiali</v>
      </c>
    </row>
    <row r="7709" spans="1:17" x14ac:dyDescent="0.35">
      <c r="A7709" s="1" t="s">
        <v>11</v>
      </c>
      <c r="B7709" s="1" t="s">
        <v>12</v>
      </c>
      <c r="C7709" s="1" t="s">
        <v>79</v>
      </c>
      <c r="D7709" s="1" t="s">
        <v>80</v>
      </c>
      <c r="E7709" s="1" t="s">
        <v>1273</v>
      </c>
      <c r="F7709" s="1" t="s">
        <v>1274</v>
      </c>
      <c r="G7709">
        <v>2020</v>
      </c>
      <c r="H7709">
        <v>2020</v>
      </c>
      <c r="I7709">
        <v>1775029</v>
      </c>
      <c r="L7709">
        <f>IF(ISNUMBER(SEARCH("migliaia",istat[[#This Row],[Variabile]])),istat[[#This Row],[Value]]*1000,istat[[#This Row],[Value]])</f>
        <v>1775029000</v>
      </c>
      <c r="M7709" t="b" cm="1">
        <f t="array" ref="M7709">_xlfn.IFS(istat[[#This Row],[Flag Codes]]="c",FALSE,istat[[#This Row],[Ateco 2007]]="TOTALE",FALSE,TRUE,TRUE)</f>
        <v>1</v>
      </c>
      <c r="N7709" t="str">
        <f>istat[[#This Row],[ATECO_2007]]&amp;" "&amp;LEFT(istat[[#This Row],[Ateco 2007]],IFERROR(FIND("(",istat[[#This Row],[Ateco 2007]])-2,LEN(istat[[#This Row],[Ateco 2007]])))</f>
        <v>3102 fabbricazione di mobili per cucina</v>
      </c>
      <c r="O7709">
        <f>IFERROR(FIND("(",istat[[#This Row],[Variabile]])-2,LEN(istat[[#This Row],[Variabile]]))</f>
        <v>26</v>
      </c>
      <c r="P7709" t="str">
        <f>LEFT(istat[[#This Row],[Variabile]],istat[[#This Row],[unique_id_variable_text_num_char]])</f>
        <v>acquisto di beni e servizi</v>
      </c>
      <c r="Q7709" t="str">
        <f>istat[[#This Row],[unique_id_ateco_text]]&amp;": "&amp;istat[[#This Row],[unique_id_variable_text]]</f>
        <v>3102 fabbricazione di mobili per cucina: acquisto di beni e servizi</v>
      </c>
    </row>
    <row r="7710" spans="1:17" x14ac:dyDescent="0.35">
      <c r="A7710" s="1" t="s">
        <v>11</v>
      </c>
      <c r="B7710" s="1" t="s">
        <v>12</v>
      </c>
      <c r="C7710" s="1" t="s">
        <v>81</v>
      </c>
      <c r="D7710" s="1" t="s">
        <v>82</v>
      </c>
      <c r="E7710" s="1" t="s">
        <v>1273</v>
      </c>
      <c r="F7710" s="1" t="s">
        <v>1274</v>
      </c>
      <c r="G7710">
        <v>2020</v>
      </c>
      <c r="H7710">
        <v>2020</v>
      </c>
      <c r="I7710">
        <v>333570</v>
      </c>
      <c r="L7710">
        <f>IF(ISNUMBER(SEARCH("migliaia",istat[[#This Row],[Variabile]])),istat[[#This Row],[Value]]*1000,istat[[#This Row],[Value]])</f>
        <v>333570000</v>
      </c>
      <c r="M7710" t="b" cm="1">
        <f t="array" ref="M7710">_xlfn.IFS(istat[[#This Row],[Flag Codes]]="c",FALSE,istat[[#This Row],[Ateco 2007]]="TOTALE",FALSE,TRUE,TRUE)</f>
        <v>1</v>
      </c>
      <c r="N771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10">
        <f>IFERROR(FIND("(",istat[[#This Row],[Variabile]])-2,LEN(istat[[#This Row],[Variabile]]))</f>
        <v>19</v>
      </c>
      <c r="P7710" t="str">
        <f>LEFT(istat[[#This Row],[Variabile]],istat[[#This Row],[unique_id_variable_text_num_char]])</f>
        <v>costi del personale</v>
      </c>
      <c r="Q7710" t="str">
        <f>istat[[#This Row],[unique_id_ateco_text]]&amp;": "&amp;istat[[#This Row],[unique_id_variable_text]]</f>
        <v>3102 fabbricazione di mobili per cucina: costi del personale</v>
      </c>
    </row>
    <row r="7711" spans="1:17" x14ac:dyDescent="0.35">
      <c r="A7711" s="1" t="s">
        <v>11</v>
      </c>
      <c r="B7711" s="1" t="s">
        <v>12</v>
      </c>
      <c r="C7711" s="1" t="s">
        <v>91</v>
      </c>
      <c r="D7711" s="1" t="s">
        <v>92</v>
      </c>
      <c r="E7711" s="1" t="s">
        <v>1358</v>
      </c>
      <c r="F7711" s="1" t="s">
        <v>1359</v>
      </c>
      <c r="G7711">
        <v>2020</v>
      </c>
      <c r="H7711">
        <v>2020</v>
      </c>
      <c r="I7711">
        <v>8391</v>
      </c>
      <c r="L7711">
        <f>IF(ISNUMBER(SEARCH("migliaia",istat[[#This Row],[Variabile]])),istat[[#This Row],[Value]]*1000,istat[[#This Row],[Value]])</f>
        <v>8391</v>
      </c>
      <c r="M7711" t="b" cm="1">
        <f t="array" ref="M7711">_xlfn.IFS(istat[[#This Row],[Flag Codes]]="c",FALSE,istat[[#This Row],[Ateco 2007]]="TOTALE",FALSE,TRUE,TRUE)</f>
        <v>1</v>
      </c>
      <c r="N771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1">
        <f>IFERROR(FIND("(",istat[[#This Row],[Variabile]])-2,LEN(istat[[#This Row],[Variabile]]))</f>
        <v>8</v>
      </c>
      <c r="P7711" t="str">
        <f>LEFT(istat[[#This Row],[Variabile]],istat[[#This Row],[unique_id_variable_text_num_char]])</f>
        <v>occupati</v>
      </c>
      <c r="Q7711" t="str">
        <f>istat[[#This Row],[unique_id_ateco_text]]&amp;": "&amp;istat[[#This Row],[unique_id_variable_text]]</f>
        <v>3313 riparazione e manutenzione di apparecchiature elettroniche ed ottiche: occupati</v>
      </c>
    </row>
    <row r="7712" spans="1:17" x14ac:dyDescent="0.35">
      <c r="A7712" s="1" t="s">
        <v>11</v>
      </c>
      <c r="B7712" s="1" t="s">
        <v>12</v>
      </c>
      <c r="C7712" s="1" t="s">
        <v>101</v>
      </c>
      <c r="D7712" s="1" t="s">
        <v>102</v>
      </c>
      <c r="E7712" s="1" t="s">
        <v>1358</v>
      </c>
      <c r="F7712" s="1" t="s">
        <v>1359</v>
      </c>
      <c r="G7712">
        <v>2020</v>
      </c>
      <c r="H7712">
        <v>2020</v>
      </c>
      <c r="I7712">
        <v>10488</v>
      </c>
      <c r="L7712">
        <f>IF(ISNUMBER(SEARCH("migliaia",istat[[#This Row],[Variabile]])),istat[[#This Row],[Value]]*1000,istat[[#This Row],[Value]])</f>
        <v>10488000</v>
      </c>
      <c r="M7712" t="b" cm="1">
        <f t="array" ref="M7712">_xlfn.IFS(istat[[#This Row],[Flag Codes]]="c",FALSE,istat[[#This Row],[Ateco 2007]]="TOTALE",FALSE,TRUE,TRUE)</f>
        <v>1</v>
      </c>
      <c r="N7712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12">
        <f>IFERROR(FIND("(",istat[[#This Row],[Variabile]])-2,LEN(istat[[#This Row],[Variabile]]))</f>
        <v>27</v>
      </c>
      <c r="P7712" t="str">
        <f>LEFT(istat[[#This Row],[Variabile]],istat[[#This Row],[unique_id_variable_text_num_char]])</f>
        <v>ore lavorate dai dipendenti</v>
      </c>
      <c r="Q7712" t="str">
        <f>istat[[#This Row],[unique_id_ateco_text]]&amp;": "&amp;istat[[#This Row],[unique_id_variable_text]]</f>
        <v>3313 riparazione e manutenzione di apparecchiature elettroniche ed ottiche: ore lavorate dai dipendenti</v>
      </c>
    </row>
    <row r="7713" spans="1:17" x14ac:dyDescent="0.35">
      <c r="A7713" s="1" t="s">
        <v>11</v>
      </c>
      <c r="B7713" s="1" t="s">
        <v>12</v>
      </c>
      <c r="C7713" s="1" t="s">
        <v>71</v>
      </c>
      <c r="D7713" s="1" t="s">
        <v>72</v>
      </c>
      <c r="E7713" s="1" t="s">
        <v>1257</v>
      </c>
      <c r="F7713" s="1" t="s">
        <v>1258</v>
      </c>
      <c r="G7713">
        <v>2020</v>
      </c>
      <c r="H7713">
        <v>2020</v>
      </c>
      <c r="I7713">
        <v>1110685</v>
      </c>
      <c r="L7713">
        <f>IF(ISNUMBER(SEARCH("migliaia",istat[[#This Row],[Variabile]])),istat[[#This Row],[Value]]*1000,istat[[#This Row],[Value]])</f>
        <v>1110685000</v>
      </c>
      <c r="M7713" t="b" cm="1">
        <f t="array" ref="M7713">_xlfn.IFS(istat[[#This Row],[Flag Codes]]="c",FALSE,istat[[#This Row],[Ateco 2007]]="TOTALE",FALSE,TRUE,TRUE)</f>
        <v>1</v>
      </c>
      <c r="N7713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3">
        <f>IFERROR(FIND("(",istat[[#This Row],[Variabile]])-2,LEN(istat[[#This Row],[Variabile]]))</f>
        <v>23</v>
      </c>
      <c r="P7713" t="str">
        <f>LEFT(istat[[#This Row],[Variabile]],istat[[#This Row],[unique_id_variable_text_num_char]])</f>
        <v>valore della produzione</v>
      </c>
      <c r="Q7713" t="str">
        <f>istat[[#This Row],[unique_id_ateco_text]]&amp;": "&amp;istat[[#This Row],[unique_id_variable_text]]</f>
        <v>3315 riparazione e manutenzione di navi e imbarcazioni: valore della produzione</v>
      </c>
    </row>
    <row r="7714" spans="1:17" x14ac:dyDescent="0.35">
      <c r="A7714" s="1" t="s">
        <v>11</v>
      </c>
      <c r="B7714" s="1" t="s">
        <v>12</v>
      </c>
      <c r="C7714" s="1" t="s">
        <v>95</v>
      </c>
      <c r="D7714" s="1" t="s">
        <v>96</v>
      </c>
      <c r="E7714" s="1" t="s">
        <v>1257</v>
      </c>
      <c r="F7714" s="1" t="s">
        <v>1258</v>
      </c>
      <c r="G7714">
        <v>2020</v>
      </c>
      <c r="H7714">
        <v>2020</v>
      </c>
      <c r="I7714">
        <v>8863</v>
      </c>
      <c r="L7714">
        <f>IF(ISNUMBER(SEARCH("migliaia",istat[[#This Row],[Variabile]])),istat[[#This Row],[Value]]*1000,istat[[#This Row],[Value]])</f>
        <v>8863</v>
      </c>
      <c r="M7714" t="b" cm="1">
        <f t="array" ref="M7714">_xlfn.IFS(istat[[#This Row],[Flag Codes]]="c",FALSE,istat[[#This Row],[Ateco 2007]]="TOTALE",FALSE,TRUE,TRUE)</f>
        <v>1</v>
      </c>
      <c r="N7714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7714">
        <f>IFERROR(FIND("(",istat[[#This Row],[Variabile]])-2,LEN(istat[[#This Row],[Variabile]]))</f>
        <v>21</v>
      </c>
      <c r="P7714" t="str">
        <f>LEFT(istat[[#This Row],[Variabile]],istat[[#This Row],[unique_id_variable_text_num_char]])</f>
        <v>lavoratori dipendenti</v>
      </c>
      <c r="Q7714" t="str">
        <f>istat[[#This Row],[unique_id_ateco_text]]&amp;": "&amp;istat[[#This Row],[unique_id_variable_text]]</f>
        <v>3315 riparazione e manutenzione di navi e imbarcazioni: lavoratori dipendenti</v>
      </c>
    </row>
    <row r="7715" spans="1:17" x14ac:dyDescent="0.35">
      <c r="A7715" s="1" t="s">
        <v>11</v>
      </c>
      <c r="B7715" s="1" t="s">
        <v>12</v>
      </c>
      <c r="C7715" s="1" t="s">
        <v>13</v>
      </c>
      <c r="D7715" s="1" t="s">
        <v>14</v>
      </c>
      <c r="E7715" s="1" t="s">
        <v>1259</v>
      </c>
      <c r="F7715" s="1" t="s">
        <v>1260</v>
      </c>
      <c r="G7715">
        <v>2020</v>
      </c>
      <c r="H7715">
        <v>2020</v>
      </c>
      <c r="I7715">
        <v>105</v>
      </c>
      <c r="L7715">
        <f>IF(ISNUMBER(SEARCH("migliaia",istat[[#This Row],[Variabile]])),istat[[#This Row],[Value]]*1000,istat[[#This Row],[Value]])</f>
        <v>105</v>
      </c>
      <c r="M7715" t="b" cm="1">
        <f t="array" ref="M7715">_xlfn.IFS(istat[[#This Row],[Flag Codes]]="c",FALSE,istat[[#This Row],[Ateco 2007]]="TOTALE",FALSE,TRUE,TRUE)</f>
        <v>1</v>
      </c>
      <c r="N7715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5">
        <f>IFERROR(FIND("(",istat[[#This Row],[Variabile]])-2,LEN(istat[[#This Row],[Variabile]]))</f>
        <v>7</v>
      </c>
      <c r="P7715" t="str">
        <f>LEFT(istat[[#This Row],[Variabile]],istat[[#This Row],[unique_id_variable_text_num_char]])</f>
        <v>imprese</v>
      </c>
      <c r="Q7715" t="str">
        <f>istat[[#This Row],[unique_id_ateco_text]]&amp;": "&amp;istat[[#This Row],[unique_id_variable_text]]</f>
        <v>3316 riparazione e manutenzione di aeromobili e di veicoli spaziali: imprese</v>
      </c>
    </row>
    <row r="7716" spans="1:17" x14ac:dyDescent="0.35">
      <c r="A7716" s="1" t="s">
        <v>11</v>
      </c>
      <c r="B7716" s="1" t="s">
        <v>12</v>
      </c>
      <c r="C7716" s="1" t="s">
        <v>69</v>
      </c>
      <c r="D7716" s="1" t="s">
        <v>70</v>
      </c>
      <c r="E7716" s="1" t="s">
        <v>1259</v>
      </c>
      <c r="F7716" s="1" t="s">
        <v>1260</v>
      </c>
      <c r="G7716">
        <v>2020</v>
      </c>
      <c r="H7716">
        <v>2020</v>
      </c>
      <c r="I7716">
        <v>218919</v>
      </c>
      <c r="L7716">
        <f>IF(ISNUMBER(SEARCH("migliaia",istat[[#This Row],[Variabile]])),istat[[#This Row],[Value]]*1000,istat[[#This Row],[Value]])</f>
        <v>218919000</v>
      </c>
      <c r="M7716" t="b" cm="1">
        <f t="array" ref="M7716">_xlfn.IFS(istat[[#This Row],[Flag Codes]]="c",FALSE,istat[[#This Row],[Ateco 2007]]="TOTALE",FALSE,TRUE,TRUE)</f>
        <v>1</v>
      </c>
      <c r="N7716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6">
        <f>IFERROR(FIND("(",istat[[#This Row],[Variabile]])-2,LEN(istat[[#This Row],[Variabile]]))</f>
        <v>9</v>
      </c>
      <c r="P7716" t="str">
        <f>LEFT(istat[[#This Row],[Variabile]],istat[[#This Row],[unique_id_variable_text_num_char]])</f>
        <v>fatturato</v>
      </c>
      <c r="Q7716" t="str">
        <f>istat[[#This Row],[unique_id_ateco_text]]&amp;": "&amp;istat[[#This Row],[unique_id_variable_text]]</f>
        <v>3316 riparazione e manutenzione di aeromobili e di veicoli spaziali: fatturato</v>
      </c>
    </row>
    <row r="7717" spans="1:17" x14ac:dyDescent="0.35">
      <c r="A7717" s="1" t="s">
        <v>11</v>
      </c>
      <c r="B7717" s="1" t="s">
        <v>12</v>
      </c>
      <c r="C7717" s="1" t="s">
        <v>91</v>
      </c>
      <c r="D7717" s="1" t="s">
        <v>92</v>
      </c>
      <c r="E7717" s="1" t="s">
        <v>1259</v>
      </c>
      <c r="F7717" s="1" t="s">
        <v>1260</v>
      </c>
      <c r="G7717">
        <v>2020</v>
      </c>
      <c r="H7717">
        <v>2020</v>
      </c>
      <c r="I7717">
        <v>2000</v>
      </c>
      <c r="L7717">
        <f>IF(ISNUMBER(SEARCH("migliaia",istat[[#This Row],[Variabile]])),istat[[#This Row],[Value]]*1000,istat[[#This Row],[Value]])</f>
        <v>2000</v>
      </c>
      <c r="M7717" t="b" cm="1">
        <f t="array" ref="M7717">_xlfn.IFS(istat[[#This Row],[Flag Codes]]="c",FALSE,istat[[#This Row],[Ateco 2007]]="TOTALE",FALSE,TRUE,TRUE)</f>
        <v>1</v>
      </c>
      <c r="N7717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7">
        <f>IFERROR(FIND("(",istat[[#This Row],[Variabile]])-2,LEN(istat[[#This Row],[Variabile]]))</f>
        <v>8</v>
      </c>
      <c r="P7717" t="str">
        <f>LEFT(istat[[#This Row],[Variabile]],istat[[#This Row],[unique_id_variable_text_num_char]])</f>
        <v>occupati</v>
      </c>
      <c r="Q7717" t="str">
        <f>istat[[#This Row],[unique_id_ateco_text]]&amp;": "&amp;istat[[#This Row],[unique_id_variable_text]]</f>
        <v>3316 riparazione e manutenzione di aeromobili e di veicoli spaziali: occupati</v>
      </c>
    </row>
    <row r="7718" spans="1:17" x14ac:dyDescent="0.35">
      <c r="A7718" s="1" t="s">
        <v>11</v>
      </c>
      <c r="B7718" s="1" t="s">
        <v>12</v>
      </c>
      <c r="C7718" s="1" t="s">
        <v>101</v>
      </c>
      <c r="D7718" s="1" t="s">
        <v>102</v>
      </c>
      <c r="E7718" s="1" t="s">
        <v>1259</v>
      </c>
      <c r="F7718" s="1" t="s">
        <v>1260</v>
      </c>
      <c r="G7718">
        <v>2020</v>
      </c>
      <c r="H7718">
        <v>2020</v>
      </c>
      <c r="I7718">
        <v>2540</v>
      </c>
      <c r="L7718">
        <f>IF(ISNUMBER(SEARCH("migliaia",istat[[#This Row],[Variabile]])),istat[[#This Row],[Value]]*1000,istat[[#This Row],[Value]])</f>
        <v>2540000</v>
      </c>
      <c r="M7718" t="b" cm="1">
        <f t="array" ref="M7718">_xlfn.IFS(istat[[#This Row],[Flag Codes]]="c",FALSE,istat[[#This Row],[Ateco 2007]]="TOTALE",FALSE,TRUE,TRUE)</f>
        <v>1</v>
      </c>
      <c r="N7718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18">
        <f>IFERROR(FIND("(",istat[[#This Row],[Variabile]])-2,LEN(istat[[#This Row],[Variabile]]))</f>
        <v>27</v>
      </c>
      <c r="P7718" t="str">
        <f>LEFT(istat[[#This Row],[Variabile]],istat[[#This Row],[unique_id_variable_text_num_char]])</f>
        <v>ore lavorate dai dipendenti</v>
      </c>
      <c r="Q7718" t="str">
        <f>istat[[#This Row],[unique_id_ateco_text]]&amp;": "&amp;istat[[#This Row],[unique_id_variable_text]]</f>
        <v>3316 riparazione e manutenzione di aeromobili e di veicoli spaziali: ore lavorate dai dipendenti</v>
      </c>
    </row>
    <row r="7719" spans="1:17" x14ac:dyDescent="0.35">
      <c r="A7719" s="1" t="s">
        <v>11</v>
      </c>
      <c r="B7719" s="1" t="s">
        <v>12</v>
      </c>
      <c r="C7719" s="1" t="s">
        <v>95</v>
      </c>
      <c r="D7719" s="1" t="s">
        <v>96</v>
      </c>
      <c r="E7719" s="1" t="s">
        <v>1263</v>
      </c>
      <c r="F7719" s="1" t="s">
        <v>1264</v>
      </c>
      <c r="G7719">
        <v>2020</v>
      </c>
      <c r="H7719">
        <v>2020</v>
      </c>
      <c r="I7719">
        <v>4593</v>
      </c>
      <c r="L7719">
        <f>IF(ISNUMBER(SEARCH("migliaia",istat[[#This Row],[Variabile]])),istat[[#This Row],[Value]]*1000,istat[[#This Row],[Value]])</f>
        <v>4593</v>
      </c>
      <c r="M7719" t="b" cm="1">
        <f t="array" ref="M7719">_xlfn.IFS(istat[[#This Row],[Flag Codes]]="c",FALSE,istat[[#This Row],[Ateco 2007]]="TOTALE",FALSE,TRUE,TRUE)</f>
        <v>1</v>
      </c>
      <c r="N771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7719">
        <f>IFERROR(FIND("(",istat[[#This Row],[Variabile]])-2,LEN(istat[[#This Row],[Variabile]]))</f>
        <v>21</v>
      </c>
      <c r="P7719" t="str">
        <f>LEFT(istat[[#This Row],[Variabile]],istat[[#This Row],[unique_id_variable_text_num_char]])</f>
        <v>lavoratori dipendenti</v>
      </c>
      <c r="Q7719" t="str">
        <f>istat[[#This Row],[unique_id_ateco_text]]&amp;": "&amp;istat[[#This Row],[unique_id_variable_text]]</f>
        <v>3319 riparazione di altre apparecchiature: lavoratori dipendenti</v>
      </c>
    </row>
    <row r="7720" spans="1:17" x14ac:dyDescent="0.35">
      <c r="A7720" s="1" t="s">
        <v>11</v>
      </c>
      <c r="B7720" s="1" t="s">
        <v>12</v>
      </c>
      <c r="C7720" s="1" t="s">
        <v>13</v>
      </c>
      <c r="D7720" s="1" t="s">
        <v>14</v>
      </c>
      <c r="E7720" s="1" t="s">
        <v>1243</v>
      </c>
      <c r="F7720" s="1" t="s">
        <v>1244</v>
      </c>
      <c r="G7720">
        <v>2020</v>
      </c>
      <c r="H7720">
        <v>2020</v>
      </c>
      <c r="I7720">
        <v>476</v>
      </c>
      <c r="L7720">
        <f>IF(ISNUMBER(SEARCH("migliaia",istat[[#This Row],[Variabile]])),istat[[#This Row],[Value]]*1000,istat[[#This Row],[Value]])</f>
        <v>476</v>
      </c>
      <c r="M7720" t="b" cm="1">
        <f t="array" ref="M7720">_xlfn.IFS(istat[[#This Row],[Flag Codes]]="c",FALSE,istat[[#This Row],[Ateco 2007]]="TOTALE",FALSE,TRUE,TRUE)</f>
        <v>1</v>
      </c>
      <c r="N7720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0">
        <f>IFERROR(FIND("(",istat[[#This Row],[Variabile]])-2,LEN(istat[[#This Row],[Variabile]]))</f>
        <v>7</v>
      </c>
      <c r="P7720" t="str">
        <f>LEFT(istat[[#This Row],[Variabile]],istat[[#This Row],[unique_id_variable_text_num_char]])</f>
        <v>imprese</v>
      </c>
      <c r="Q7720" t="str">
        <f>istat[[#This Row],[unique_id_ateco_text]]&amp;": "&amp;istat[[#This Row],[unique_id_variable_text]]</f>
        <v>2931 fabbricazione di apparecchiature elettriche ed elettroniche per autoveicoli e loro motori: imprese</v>
      </c>
    </row>
    <row r="7721" spans="1:17" x14ac:dyDescent="0.35">
      <c r="A7721" s="1" t="s">
        <v>11</v>
      </c>
      <c r="B7721" s="1" t="s">
        <v>12</v>
      </c>
      <c r="C7721" s="1" t="s">
        <v>73</v>
      </c>
      <c r="D7721" s="1" t="s">
        <v>74</v>
      </c>
      <c r="E7721" s="1" t="s">
        <v>1243</v>
      </c>
      <c r="F7721" s="1" t="s">
        <v>1244</v>
      </c>
      <c r="G7721">
        <v>2020</v>
      </c>
      <c r="H7721">
        <v>2020</v>
      </c>
      <c r="I7721">
        <v>825485</v>
      </c>
      <c r="L7721">
        <f>IF(ISNUMBER(SEARCH("migliaia",istat[[#This Row],[Variabile]])),istat[[#This Row],[Value]]*1000,istat[[#This Row],[Value]])</f>
        <v>825485000</v>
      </c>
      <c r="M7721" t="b" cm="1">
        <f t="array" ref="M7721">_xlfn.IFS(istat[[#This Row],[Flag Codes]]="c",FALSE,istat[[#This Row],[Ateco 2007]]="TOTALE",FALSE,TRUE,TRUE)</f>
        <v>1</v>
      </c>
      <c r="N772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1">
        <f>IFERROR(FIND("(",istat[[#This Row],[Variabile]])-2,LEN(istat[[#This Row],[Variabile]]))</f>
        <v>36</v>
      </c>
      <c r="P7721" t="str">
        <f>LEFT(istat[[#This Row],[Variabile]],istat[[#This Row],[unique_id_variable_text_num_char]])</f>
        <v>valore aggiunto al costo dei fattori</v>
      </c>
      <c r="Q7721" t="str">
        <f>istat[[#This Row],[unique_id_ateco_text]]&amp;": "&amp;istat[[#This Row],[unique_id_variable_text]]</f>
        <v>2931 fabbricazione di apparecchiature elettriche ed elettroniche per autoveicoli e loro motori: valore aggiunto al costo dei fattori</v>
      </c>
    </row>
    <row r="7722" spans="1:17" x14ac:dyDescent="0.35">
      <c r="A7722" s="1" t="s">
        <v>11</v>
      </c>
      <c r="B7722" s="1" t="s">
        <v>12</v>
      </c>
      <c r="C7722" s="1" t="s">
        <v>91</v>
      </c>
      <c r="D7722" s="1" t="s">
        <v>92</v>
      </c>
      <c r="E7722" s="1" t="s">
        <v>1243</v>
      </c>
      <c r="F7722" s="1" t="s">
        <v>1244</v>
      </c>
      <c r="G7722">
        <v>2020</v>
      </c>
      <c r="H7722">
        <v>2020</v>
      </c>
      <c r="I7722">
        <v>13955</v>
      </c>
      <c r="L7722">
        <f>IF(ISNUMBER(SEARCH("migliaia",istat[[#This Row],[Variabile]])),istat[[#This Row],[Value]]*1000,istat[[#This Row],[Value]])</f>
        <v>13955</v>
      </c>
      <c r="M7722" t="b" cm="1">
        <f t="array" ref="M7722">_xlfn.IFS(istat[[#This Row],[Flag Codes]]="c",FALSE,istat[[#This Row],[Ateco 2007]]="TOTALE",FALSE,TRUE,TRUE)</f>
        <v>1</v>
      </c>
      <c r="N7722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2">
        <f>IFERROR(FIND("(",istat[[#This Row],[Variabile]])-2,LEN(istat[[#This Row],[Variabile]]))</f>
        <v>8</v>
      </c>
      <c r="P7722" t="str">
        <f>LEFT(istat[[#This Row],[Variabile]],istat[[#This Row],[unique_id_variable_text_num_char]])</f>
        <v>occupati</v>
      </c>
      <c r="Q7722" t="str">
        <f>istat[[#This Row],[unique_id_ateco_text]]&amp;": "&amp;istat[[#This Row],[unique_id_variable_text]]</f>
        <v>2931 fabbricazione di apparecchiature elettriche ed elettroniche per autoveicoli e loro motori: occupati</v>
      </c>
    </row>
    <row r="7723" spans="1:17" x14ac:dyDescent="0.35">
      <c r="A7723" s="1" t="s">
        <v>11</v>
      </c>
      <c r="B7723" s="1" t="s">
        <v>12</v>
      </c>
      <c r="C7723" s="1" t="s">
        <v>101</v>
      </c>
      <c r="D7723" s="1" t="s">
        <v>102</v>
      </c>
      <c r="E7723" s="1" t="s">
        <v>1243</v>
      </c>
      <c r="F7723" s="1" t="s">
        <v>1244</v>
      </c>
      <c r="G7723">
        <v>2020</v>
      </c>
      <c r="H7723">
        <v>2020</v>
      </c>
      <c r="I7723">
        <v>19245</v>
      </c>
      <c r="L7723">
        <f>IF(ISNUMBER(SEARCH("migliaia",istat[[#This Row],[Variabile]])),istat[[#This Row],[Value]]*1000,istat[[#This Row],[Value]])</f>
        <v>19245000</v>
      </c>
      <c r="M7723" t="b" cm="1">
        <f t="array" ref="M7723">_xlfn.IFS(istat[[#This Row],[Flag Codes]]="c",FALSE,istat[[#This Row],[Ateco 2007]]="TOTALE",FALSE,TRUE,TRUE)</f>
        <v>1</v>
      </c>
      <c r="N7723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23">
        <f>IFERROR(FIND("(",istat[[#This Row],[Variabile]])-2,LEN(istat[[#This Row],[Variabile]]))</f>
        <v>27</v>
      </c>
      <c r="P7723" t="str">
        <f>LEFT(istat[[#This Row],[Variabile]],istat[[#This Row],[unique_id_variable_text_num_char]])</f>
        <v>ore lavorate dai dipendenti</v>
      </c>
      <c r="Q7723" t="str">
        <f>istat[[#This Row],[unique_id_ateco_text]]&amp;": "&amp;istat[[#This Row],[unique_id_variable_text]]</f>
        <v>2931 fabbricazione di apparecchiature elettriche ed elettroniche per autoveicoli e loro motori: ore lavorate dai dipendenti</v>
      </c>
    </row>
    <row r="7724" spans="1:17" x14ac:dyDescent="0.35">
      <c r="A7724" s="1" t="s">
        <v>11</v>
      </c>
      <c r="B7724" s="1" t="s">
        <v>12</v>
      </c>
      <c r="C7724" s="1" t="s">
        <v>81</v>
      </c>
      <c r="D7724" s="1" t="s">
        <v>82</v>
      </c>
      <c r="E7724" s="1" t="s">
        <v>1247</v>
      </c>
      <c r="F7724" s="1" t="s">
        <v>1248</v>
      </c>
      <c r="G7724">
        <v>2020</v>
      </c>
      <c r="H7724">
        <v>2020</v>
      </c>
      <c r="I7724">
        <v>7636</v>
      </c>
      <c r="L7724">
        <f>IF(ISNUMBER(SEARCH("migliaia",istat[[#This Row],[Variabile]])),istat[[#This Row],[Value]]*1000,istat[[#This Row],[Value]])</f>
        <v>7636000</v>
      </c>
      <c r="M7724" t="b" cm="1">
        <f t="array" ref="M7724">_xlfn.IFS(istat[[#This Row],[Flag Codes]]="c",FALSE,istat[[#This Row],[Ateco 2007]]="TOTALE",FALSE,TRUE,TRUE)</f>
        <v>1</v>
      </c>
      <c r="N772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24">
        <f>IFERROR(FIND("(",istat[[#This Row],[Variabile]])-2,LEN(istat[[#This Row],[Variabile]]))</f>
        <v>19</v>
      </c>
      <c r="P7724" t="str">
        <f>LEFT(istat[[#This Row],[Variabile]],istat[[#This Row],[unique_id_variable_text_num_char]])</f>
        <v>costi del personale</v>
      </c>
      <c r="Q7724" t="str">
        <f>istat[[#This Row],[unique_id_ateco_text]]&amp;": "&amp;istat[[#This Row],[unique_id_variable_text]]</f>
        <v>3099 fabbricazione di altri mezzi di trasporto nca: costi del personale</v>
      </c>
    </row>
    <row r="7725" spans="1:17" x14ac:dyDescent="0.35">
      <c r="A7725" s="1" t="s">
        <v>11</v>
      </c>
      <c r="B7725" s="1" t="s">
        <v>12</v>
      </c>
      <c r="C7725" s="1" t="s">
        <v>85</v>
      </c>
      <c r="D7725" s="1" t="s">
        <v>86</v>
      </c>
      <c r="E7725" s="1" t="s">
        <v>1273</v>
      </c>
      <c r="F7725" s="1" t="s">
        <v>1274</v>
      </c>
      <c r="G7725">
        <v>2020</v>
      </c>
      <c r="H7725">
        <v>2020</v>
      </c>
      <c r="I7725">
        <v>239988</v>
      </c>
      <c r="L7725">
        <f>IF(ISNUMBER(SEARCH("migliaia",istat[[#This Row],[Variabile]])),istat[[#This Row],[Value]]*1000,istat[[#This Row],[Value]])</f>
        <v>239988000</v>
      </c>
      <c r="M7725" t="b" cm="1">
        <f t="array" ref="M7725">_xlfn.IFS(istat[[#This Row],[Flag Codes]]="c",FALSE,istat[[#This Row],[Ateco 2007]]="TOTALE",FALSE,TRUE,TRUE)</f>
        <v>1</v>
      </c>
      <c r="N7725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5">
        <f>IFERROR(FIND("(",istat[[#This Row],[Variabile]])-2,LEN(istat[[#This Row],[Variabile]]))</f>
        <v>17</v>
      </c>
      <c r="P7725" t="str">
        <f>LEFT(istat[[#This Row],[Variabile]],istat[[#This Row],[unique_id_variable_text_num_char]])</f>
        <v>salari e stipendi</v>
      </c>
      <c r="Q7725" t="str">
        <f>istat[[#This Row],[unique_id_ateco_text]]&amp;": "&amp;istat[[#This Row],[unique_id_variable_text]]</f>
        <v>3102 fabbricazione di mobili per cucina: salari e stipendi</v>
      </c>
    </row>
    <row r="7726" spans="1:17" x14ac:dyDescent="0.35">
      <c r="A7726" s="1" t="s">
        <v>11</v>
      </c>
      <c r="B7726" s="1" t="s">
        <v>12</v>
      </c>
      <c r="C7726" s="1" t="s">
        <v>87</v>
      </c>
      <c r="D7726" s="1" t="s">
        <v>88</v>
      </c>
      <c r="E7726" s="1" t="s">
        <v>1273</v>
      </c>
      <c r="F7726" s="1" t="s">
        <v>1274</v>
      </c>
      <c r="G7726">
        <v>2020</v>
      </c>
      <c r="H7726">
        <v>2020</v>
      </c>
      <c r="I7726">
        <v>47313</v>
      </c>
      <c r="L7726">
        <f>IF(ISNUMBER(SEARCH("migliaia",istat[[#This Row],[Variabile]])),istat[[#This Row],[Value]]*1000,istat[[#This Row],[Value]])</f>
        <v>47313000</v>
      </c>
      <c r="M7726" t="b" cm="1">
        <f t="array" ref="M7726">_xlfn.IFS(istat[[#This Row],[Flag Codes]]="c",FALSE,istat[[#This Row],[Ateco 2007]]="TOTALE",FALSE,TRUE,TRUE)</f>
        <v>1</v>
      </c>
      <c r="N7726" t="str">
        <f>istat[[#This Row],[ATECO_2007]]&amp;" "&amp;LEFT(istat[[#This Row],[Ateco 2007]],IFERROR(FIND("(",istat[[#This Row],[Ateco 2007]])-2,LEN(istat[[#This Row],[Ateco 2007]])))</f>
        <v>3102 fabbricazione di mobili per cucina</v>
      </c>
      <c r="O7726">
        <f>IFERROR(FIND("(",istat[[#This Row],[Variabile]])-2,LEN(istat[[#This Row],[Variabile]]))</f>
        <v>36</v>
      </c>
      <c r="P7726" t="str">
        <f>LEFT(istat[[#This Row],[Variabile]],istat[[#This Row],[unique_id_variable_text_num_char]])</f>
        <v>investimenti lordi in beni materiali</v>
      </c>
      <c r="Q7726" t="str">
        <f>istat[[#This Row],[unique_id_ateco_text]]&amp;": "&amp;istat[[#This Row],[unique_id_variable_text]]</f>
        <v>3102 fabbricazione di mobili per cucina: investimenti lordi in beni materiali</v>
      </c>
    </row>
    <row r="7727" spans="1:17" x14ac:dyDescent="0.35">
      <c r="A7727" s="1" t="s">
        <v>11</v>
      </c>
      <c r="B7727" s="1" t="s">
        <v>12</v>
      </c>
      <c r="C7727" s="1" t="s">
        <v>81</v>
      </c>
      <c r="D7727" s="1" t="s">
        <v>82</v>
      </c>
      <c r="E7727" s="1" t="s">
        <v>1251</v>
      </c>
      <c r="F7727" s="1" t="s">
        <v>1252</v>
      </c>
      <c r="G7727">
        <v>2020</v>
      </c>
      <c r="H7727">
        <v>2020</v>
      </c>
      <c r="I7727">
        <v>130918</v>
      </c>
      <c r="L7727">
        <f>IF(ISNUMBER(SEARCH("migliaia",istat[[#This Row],[Variabile]])),istat[[#This Row],[Value]]*1000,istat[[#This Row],[Value]])</f>
        <v>130918000</v>
      </c>
      <c r="M7727" t="b" cm="1">
        <f t="array" ref="M7727">_xlfn.IFS(istat[[#This Row],[Flag Codes]]="c",FALSE,istat[[#This Row],[Ateco 2007]]="TOTALE",FALSE,TRUE,TRUE)</f>
        <v>1</v>
      </c>
      <c r="N7727" t="str">
        <f>istat[[#This Row],[ATECO_2007]]&amp;" "&amp;LEFT(istat[[#This Row],[Ateco 2007]],IFERROR(FIND("(",istat[[#This Row],[Ateco 2007]])-2,LEN(istat[[#This Row],[Ateco 2007]])))</f>
        <v>3103 fabbricazione di materassi</v>
      </c>
      <c r="O7727">
        <f>IFERROR(FIND("(",istat[[#This Row],[Variabile]])-2,LEN(istat[[#This Row],[Variabile]]))</f>
        <v>19</v>
      </c>
      <c r="P7727" t="str">
        <f>LEFT(istat[[#This Row],[Variabile]],istat[[#This Row],[unique_id_variable_text_num_char]])</f>
        <v>costi del personale</v>
      </c>
      <c r="Q7727" t="str">
        <f>istat[[#This Row],[unique_id_ateco_text]]&amp;": "&amp;istat[[#This Row],[unique_id_variable_text]]</f>
        <v>3103 fabbricazione di materassi: costi del personale</v>
      </c>
    </row>
    <row r="7728" spans="1:17" x14ac:dyDescent="0.35">
      <c r="A7728" s="1" t="s">
        <v>11</v>
      </c>
      <c r="B7728" s="1" t="s">
        <v>12</v>
      </c>
      <c r="C7728" s="1" t="s">
        <v>69</v>
      </c>
      <c r="D7728" s="1" t="s">
        <v>70</v>
      </c>
      <c r="E7728" s="1" t="s">
        <v>1255</v>
      </c>
      <c r="F7728" s="1" t="s">
        <v>1256</v>
      </c>
      <c r="G7728">
        <v>2020</v>
      </c>
      <c r="H7728">
        <v>2020</v>
      </c>
      <c r="I7728">
        <v>719286</v>
      </c>
      <c r="L7728">
        <f>IF(ISNUMBER(SEARCH("migliaia",istat[[#This Row],[Variabile]])),istat[[#This Row],[Value]]*1000,istat[[#This Row],[Value]])</f>
        <v>719286000</v>
      </c>
      <c r="M7728" t="b" cm="1">
        <f t="array" ref="M7728">_xlfn.IFS(istat[[#This Row],[Flag Codes]]="c",FALSE,istat[[#This Row],[Ateco 2007]]="TOTALE",FALSE,TRUE,TRUE)</f>
        <v>1</v>
      </c>
      <c r="N772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8">
        <f>IFERROR(FIND("(",istat[[#This Row],[Variabile]])-2,LEN(istat[[#This Row],[Variabile]]))</f>
        <v>9</v>
      </c>
      <c r="P7728" t="str">
        <f>LEFT(istat[[#This Row],[Variabile]],istat[[#This Row],[unique_id_variable_text_num_char]])</f>
        <v>fatturato</v>
      </c>
      <c r="Q7728" t="str">
        <f>istat[[#This Row],[unique_id_ateco_text]]&amp;": "&amp;istat[[#This Row],[unique_id_variable_text]]</f>
        <v>3314 riparazione e manutenzione di apparecchiature elettriche: fatturato</v>
      </c>
    </row>
    <row r="7729" spans="1:17" x14ac:dyDescent="0.35">
      <c r="A7729" s="1" t="s">
        <v>11</v>
      </c>
      <c r="B7729" s="1" t="s">
        <v>12</v>
      </c>
      <c r="C7729" s="1" t="s">
        <v>73</v>
      </c>
      <c r="D7729" s="1" t="s">
        <v>74</v>
      </c>
      <c r="E7729" s="1" t="s">
        <v>1255</v>
      </c>
      <c r="F7729" s="1" t="s">
        <v>1256</v>
      </c>
      <c r="G7729">
        <v>2020</v>
      </c>
      <c r="H7729">
        <v>2020</v>
      </c>
      <c r="I7729">
        <v>318276</v>
      </c>
      <c r="L7729">
        <f>IF(ISNUMBER(SEARCH("migliaia",istat[[#This Row],[Variabile]])),istat[[#This Row],[Value]]*1000,istat[[#This Row],[Value]])</f>
        <v>318276000</v>
      </c>
      <c r="M7729" t="b" cm="1">
        <f t="array" ref="M7729">_xlfn.IFS(istat[[#This Row],[Flag Codes]]="c",FALSE,istat[[#This Row],[Ateco 2007]]="TOTALE",FALSE,TRUE,TRUE)</f>
        <v>1</v>
      </c>
      <c r="N772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29">
        <f>IFERROR(FIND("(",istat[[#This Row],[Variabile]])-2,LEN(istat[[#This Row],[Variabile]]))</f>
        <v>36</v>
      </c>
      <c r="P7729" t="str">
        <f>LEFT(istat[[#This Row],[Variabile]],istat[[#This Row],[unique_id_variable_text_num_char]])</f>
        <v>valore aggiunto al costo dei fattori</v>
      </c>
      <c r="Q7729" t="str">
        <f>istat[[#This Row],[unique_id_ateco_text]]&amp;": "&amp;istat[[#This Row],[unique_id_variable_text]]</f>
        <v>3314 riparazione e manutenzione di apparecchiature elettriche: valore aggiunto al costo dei fattori</v>
      </c>
    </row>
    <row r="7730" spans="1:17" x14ac:dyDescent="0.35">
      <c r="A7730" s="1" t="s">
        <v>11</v>
      </c>
      <c r="B7730" s="1" t="s">
        <v>12</v>
      </c>
      <c r="C7730" s="1" t="s">
        <v>101</v>
      </c>
      <c r="D7730" s="1" t="s">
        <v>102</v>
      </c>
      <c r="E7730" s="1" t="s">
        <v>1255</v>
      </c>
      <c r="F7730" s="1" t="s">
        <v>1256</v>
      </c>
      <c r="G7730">
        <v>2020</v>
      </c>
      <c r="H7730">
        <v>2020</v>
      </c>
      <c r="I7730">
        <v>7245</v>
      </c>
      <c r="L7730">
        <f>IF(ISNUMBER(SEARCH("migliaia",istat[[#This Row],[Variabile]])),istat[[#This Row],[Value]]*1000,istat[[#This Row],[Value]])</f>
        <v>7245000</v>
      </c>
      <c r="M7730" t="b" cm="1">
        <f t="array" ref="M7730">_xlfn.IFS(istat[[#This Row],[Flag Codes]]="c",FALSE,istat[[#This Row],[Ateco 2007]]="TOTALE",FALSE,TRUE,TRUE)</f>
        <v>1</v>
      </c>
      <c r="N7730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30">
        <f>IFERROR(FIND("(",istat[[#This Row],[Variabile]])-2,LEN(istat[[#This Row],[Variabile]]))</f>
        <v>27</v>
      </c>
      <c r="P7730" t="str">
        <f>LEFT(istat[[#This Row],[Variabile]],istat[[#This Row],[unique_id_variable_text_num_char]])</f>
        <v>ore lavorate dai dipendenti</v>
      </c>
      <c r="Q7730" t="str">
        <f>istat[[#This Row],[unique_id_ateco_text]]&amp;": "&amp;istat[[#This Row],[unique_id_variable_text]]</f>
        <v>3314 riparazione e manutenzione di apparecchiature elettriche: ore lavorate dai dipendenti</v>
      </c>
    </row>
    <row r="7731" spans="1:17" x14ac:dyDescent="0.35">
      <c r="A7731" s="1" t="s">
        <v>11</v>
      </c>
      <c r="B7731" s="1" t="s">
        <v>12</v>
      </c>
      <c r="C7731" s="1" t="s">
        <v>71</v>
      </c>
      <c r="D7731" s="1" t="s">
        <v>72</v>
      </c>
      <c r="E7731" s="1" t="s">
        <v>1259</v>
      </c>
      <c r="F7731" s="1" t="s">
        <v>1260</v>
      </c>
      <c r="G7731">
        <v>2020</v>
      </c>
      <c r="H7731">
        <v>2020</v>
      </c>
      <c r="I7731">
        <v>225831</v>
      </c>
      <c r="L7731">
        <f>IF(ISNUMBER(SEARCH("migliaia",istat[[#This Row],[Variabile]])),istat[[#This Row],[Value]]*1000,istat[[#This Row],[Value]])</f>
        <v>225831000</v>
      </c>
      <c r="M7731" t="b" cm="1">
        <f t="array" ref="M7731">_xlfn.IFS(istat[[#This Row],[Flag Codes]]="c",FALSE,istat[[#This Row],[Ateco 2007]]="TOTALE",FALSE,TRUE,TRUE)</f>
        <v>1</v>
      </c>
      <c r="N773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1">
        <f>IFERROR(FIND("(",istat[[#This Row],[Variabile]])-2,LEN(istat[[#This Row],[Variabile]]))</f>
        <v>23</v>
      </c>
      <c r="P7731" t="str">
        <f>LEFT(istat[[#This Row],[Variabile]],istat[[#This Row],[unique_id_variable_text_num_char]])</f>
        <v>valore della produzione</v>
      </c>
      <c r="Q7731" t="str">
        <f>istat[[#This Row],[unique_id_ateco_text]]&amp;": "&amp;istat[[#This Row],[unique_id_variable_text]]</f>
        <v>3316 riparazione e manutenzione di aeromobili e di veicoli spaziali: valore della produzione</v>
      </c>
    </row>
    <row r="7732" spans="1:17" x14ac:dyDescent="0.35">
      <c r="A7732" s="1" t="s">
        <v>11</v>
      </c>
      <c r="B7732" s="1" t="s">
        <v>12</v>
      </c>
      <c r="C7732" s="1" t="s">
        <v>77</v>
      </c>
      <c r="D7732" s="1" t="s">
        <v>78</v>
      </c>
      <c r="E7732" s="1" t="s">
        <v>1259</v>
      </c>
      <c r="F7732" s="1" t="s">
        <v>1260</v>
      </c>
      <c r="G7732">
        <v>2020</v>
      </c>
      <c r="H7732">
        <v>2020</v>
      </c>
      <c r="I7732">
        <v>18424</v>
      </c>
      <c r="L7732">
        <f>IF(ISNUMBER(SEARCH("migliaia",istat[[#This Row],[Variabile]])),istat[[#This Row],[Value]]*1000,istat[[#This Row],[Value]])</f>
        <v>18424000</v>
      </c>
      <c r="M7732" t="b" cm="1">
        <f t="array" ref="M7732">_xlfn.IFS(istat[[#This Row],[Flag Codes]]="c",FALSE,istat[[#This Row],[Ateco 2007]]="TOTALE",FALSE,TRUE,TRUE)</f>
        <v>1</v>
      </c>
      <c r="N7732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2">
        <f>IFERROR(FIND("(",istat[[#This Row],[Variabile]])-2,LEN(istat[[#This Row],[Variabile]]))</f>
        <v>23</v>
      </c>
      <c r="P7732" t="str">
        <f>LEFT(istat[[#This Row],[Variabile]],istat[[#This Row],[unique_id_variable_text_num_char]])</f>
        <v>margine operativo lordo</v>
      </c>
      <c r="Q7732" t="str">
        <f>istat[[#This Row],[unique_id_ateco_text]]&amp;": "&amp;istat[[#This Row],[unique_id_variable_text]]</f>
        <v>3316 riparazione e manutenzione di aeromobili e di veicoli spaziali: margine operativo lordo</v>
      </c>
    </row>
    <row r="7733" spans="1:17" x14ac:dyDescent="0.35">
      <c r="A7733" s="1" t="s">
        <v>11</v>
      </c>
      <c r="B7733" s="1" t="s">
        <v>12</v>
      </c>
      <c r="C7733" s="1" t="s">
        <v>95</v>
      </c>
      <c r="D7733" s="1" t="s">
        <v>96</v>
      </c>
      <c r="E7733" s="1" t="s">
        <v>1259</v>
      </c>
      <c r="F7733" s="1" t="s">
        <v>1260</v>
      </c>
      <c r="G7733">
        <v>2020</v>
      </c>
      <c r="H7733">
        <v>2020</v>
      </c>
      <c r="I7733">
        <v>1930</v>
      </c>
      <c r="L7733">
        <f>IF(ISNUMBER(SEARCH("migliaia",istat[[#This Row],[Variabile]])),istat[[#This Row],[Value]]*1000,istat[[#This Row],[Value]])</f>
        <v>1930</v>
      </c>
      <c r="M7733" t="b" cm="1">
        <f t="array" ref="M7733">_xlfn.IFS(istat[[#This Row],[Flag Codes]]="c",FALSE,istat[[#This Row],[Ateco 2007]]="TOTALE",FALSE,TRUE,TRUE)</f>
        <v>1</v>
      </c>
      <c r="N773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733">
        <f>IFERROR(FIND("(",istat[[#This Row],[Variabile]])-2,LEN(istat[[#This Row],[Variabile]]))</f>
        <v>21</v>
      </c>
      <c r="P7733" t="str">
        <f>LEFT(istat[[#This Row],[Variabile]],istat[[#This Row],[unique_id_variable_text_num_char]])</f>
        <v>lavoratori dipendenti</v>
      </c>
      <c r="Q7733" t="str">
        <f>istat[[#This Row],[unique_id_ateco_text]]&amp;": "&amp;istat[[#This Row],[unique_id_variable_text]]</f>
        <v>3316 riparazione e manutenzione di aeromobili e di veicoli spaziali: lavoratori dipendenti</v>
      </c>
    </row>
    <row r="7734" spans="1:17" x14ac:dyDescent="0.35">
      <c r="A7734" s="1" t="s">
        <v>11</v>
      </c>
      <c r="B7734" s="1" t="s">
        <v>12</v>
      </c>
      <c r="C7734" s="1" t="s">
        <v>13</v>
      </c>
      <c r="D7734" s="1" t="s">
        <v>14</v>
      </c>
      <c r="E7734" s="1" t="s">
        <v>1261</v>
      </c>
      <c r="F7734" s="1" t="s">
        <v>1262</v>
      </c>
      <c r="G7734">
        <v>2020</v>
      </c>
      <c r="H7734">
        <v>2020</v>
      </c>
      <c r="I7734">
        <v>140</v>
      </c>
      <c r="L7734">
        <f>IF(ISNUMBER(SEARCH("migliaia",istat[[#This Row],[Variabile]])),istat[[#This Row],[Value]]*1000,istat[[#This Row],[Value]])</f>
        <v>140</v>
      </c>
      <c r="M7734" t="b" cm="1">
        <f t="array" ref="M7734">_xlfn.IFS(istat[[#This Row],[Flag Codes]]="c",FALSE,istat[[#This Row],[Ateco 2007]]="TOTALE",FALSE,TRUE,TRUE)</f>
        <v>1</v>
      </c>
      <c r="N7734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4">
        <f>IFERROR(FIND("(",istat[[#This Row],[Variabile]])-2,LEN(istat[[#This Row],[Variabile]]))</f>
        <v>7</v>
      </c>
      <c r="P7734" t="str">
        <f>LEFT(istat[[#This Row],[Variabile]],istat[[#This Row],[unique_id_variable_text_num_char]])</f>
        <v>imprese</v>
      </c>
      <c r="Q7734" t="str">
        <f>istat[[#This Row],[unique_id_ateco_text]]&amp;": "&amp;istat[[#This Row],[unique_id_variable_text]]</f>
        <v>3317 riparazione e manutenzione di locomotive e di materiale rotabile ferro-tranviario: imprese</v>
      </c>
    </row>
    <row r="7735" spans="1:17" x14ac:dyDescent="0.35">
      <c r="A7735" s="1" t="s">
        <v>11</v>
      </c>
      <c r="B7735" s="1" t="s">
        <v>12</v>
      </c>
      <c r="C7735" s="1" t="s">
        <v>69</v>
      </c>
      <c r="D7735" s="1" t="s">
        <v>70</v>
      </c>
      <c r="E7735" s="1" t="s">
        <v>1261</v>
      </c>
      <c r="F7735" s="1" t="s">
        <v>1262</v>
      </c>
      <c r="G7735">
        <v>2020</v>
      </c>
      <c r="H7735">
        <v>2020</v>
      </c>
      <c r="I7735">
        <v>466901</v>
      </c>
      <c r="L7735">
        <f>IF(ISNUMBER(SEARCH("migliaia",istat[[#This Row],[Variabile]])),istat[[#This Row],[Value]]*1000,istat[[#This Row],[Value]])</f>
        <v>466901000</v>
      </c>
      <c r="M7735" t="b" cm="1">
        <f t="array" ref="M7735">_xlfn.IFS(istat[[#This Row],[Flag Codes]]="c",FALSE,istat[[#This Row],[Ateco 2007]]="TOTALE",FALSE,TRUE,TRUE)</f>
        <v>1</v>
      </c>
      <c r="N773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5">
        <f>IFERROR(FIND("(",istat[[#This Row],[Variabile]])-2,LEN(istat[[#This Row],[Variabile]]))</f>
        <v>9</v>
      </c>
      <c r="P7735" t="str">
        <f>LEFT(istat[[#This Row],[Variabile]],istat[[#This Row],[unique_id_variable_text_num_char]])</f>
        <v>fatturato</v>
      </c>
      <c r="Q7735" t="str">
        <f>istat[[#This Row],[unique_id_ateco_text]]&amp;": "&amp;istat[[#This Row],[unique_id_variable_text]]</f>
        <v>3317 riparazione e manutenzione di locomotive e di materiale rotabile ferro-tranviario: fatturato</v>
      </c>
    </row>
    <row r="7736" spans="1:17" x14ac:dyDescent="0.35">
      <c r="A7736" s="1" t="s">
        <v>11</v>
      </c>
      <c r="B7736" s="1" t="s">
        <v>12</v>
      </c>
      <c r="C7736" s="1" t="s">
        <v>73</v>
      </c>
      <c r="D7736" s="1" t="s">
        <v>74</v>
      </c>
      <c r="E7736" s="1" t="s">
        <v>1261</v>
      </c>
      <c r="F7736" s="1" t="s">
        <v>1262</v>
      </c>
      <c r="G7736">
        <v>2020</v>
      </c>
      <c r="H7736">
        <v>2020</v>
      </c>
      <c r="I7736">
        <v>232709</v>
      </c>
      <c r="L7736">
        <f>IF(ISNUMBER(SEARCH("migliaia",istat[[#This Row],[Variabile]])),istat[[#This Row],[Value]]*1000,istat[[#This Row],[Value]])</f>
        <v>232709000</v>
      </c>
      <c r="M7736" t="b" cm="1">
        <f t="array" ref="M7736">_xlfn.IFS(istat[[#This Row],[Flag Codes]]="c",FALSE,istat[[#This Row],[Ateco 2007]]="TOTALE",FALSE,TRUE,TRUE)</f>
        <v>1</v>
      </c>
      <c r="N7736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6">
        <f>IFERROR(FIND("(",istat[[#This Row],[Variabile]])-2,LEN(istat[[#This Row],[Variabile]]))</f>
        <v>36</v>
      </c>
      <c r="P7736" t="str">
        <f>LEFT(istat[[#This Row],[Variabile]],istat[[#This Row],[unique_id_variable_text_num_char]])</f>
        <v>valore aggiunto al costo dei fattori</v>
      </c>
      <c r="Q7736" t="str">
        <f>istat[[#This Row],[unique_id_ateco_text]]&amp;": "&amp;istat[[#This Row],[unique_id_variable_text]]</f>
        <v>3317 riparazione e manutenzione di locomotive e di materiale rotabile ferro-tranviario: valore aggiunto al costo dei fattori</v>
      </c>
    </row>
    <row r="7737" spans="1:17" x14ac:dyDescent="0.35">
      <c r="A7737" s="1" t="s">
        <v>11</v>
      </c>
      <c r="B7737" s="1" t="s">
        <v>12</v>
      </c>
      <c r="C7737" s="1" t="s">
        <v>91</v>
      </c>
      <c r="D7737" s="1" t="s">
        <v>92</v>
      </c>
      <c r="E7737" s="1" t="s">
        <v>1261</v>
      </c>
      <c r="F7737" s="1" t="s">
        <v>1262</v>
      </c>
      <c r="G7737">
        <v>2020</v>
      </c>
      <c r="H7737">
        <v>2020</v>
      </c>
      <c r="I7737">
        <v>4510</v>
      </c>
      <c r="L7737">
        <f>IF(ISNUMBER(SEARCH("migliaia",istat[[#This Row],[Variabile]])),istat[[#This Row],[Value]]*1000,istat[[#This Row],[Value]])</f>
        <v>4510</v>
      </c>
      <c r="M7737" t="b" cm="1">
        <f t="array" ref="M7737">_xlfn.IFS(istat[[#This Row],[Flag Codes]]="c",FALSE,istat[[#This Row],[Ateco 2007]]="TOTALE",FALSE,TRUE,TRUE)</f>
        <v>1</v>
      </c>
      <c r="N7737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7">
        <f>IFERROR(FIND("(",istat[[#This Row],[Variabile]])-2,LEN(istat[[#This Row],[Variabile]]))</f>
        <v>8</v>
      </c>
      <c r="P7737" t="str">
        <f>LEFT(istat[[#This Row],[Variabile]],istat[[#This Row],[unique_id_variable_text_num_char]])</f>
        <v>occupati</v>
      </c>
      <c r="Q7737" t="str">
        <f>istat[[#This Row],[unique_id_ateco_text]]&amp;": "&amp;istat[[#This Row],[unique_id_variable_text]]</f>
        <v>3317 riparazione e manutenzione di locomotive e di materiale rotabile ferro-tranviario: occupati</v>
      </c>
    </row>
    <row r="7738" spans="1:17" x14ac:dyDescent="0.35">
      <c r="A7738" s="1" t="s">
        <v>11</v>
      </c>
      <c r="B7738" s="1" t="s">
        <v>12</v>
      </c>
      <c r="C7738" s="1" t="s">
        <v>101</v>
      </c>
      <c r="D7738" s="1" t="s">
        <v>102</v>
      </c>
      <c r="E7738" s="1" t="s">
        <v>1261</v>
      </c>
      <c r="F7738" s="1" t="s">
        <v>1262</v>
      </c>
      <c r="G7738">
        <v>2020</v>
      </c>
      <c r="H7738">
        <v>2020</v>
      </c>
      <c r="I7738">
        <v>7149</v>
      </c>
      <c r="L7738">
        <f>IF(ISNUMBER(SEARCH("migliaia",istat[[#This Row],[Variabile]])),istat[[#This Row],[Value]]*1000,istat[[#This Row],[Value]])</f>
        <v>7149000</v>
      </c>
      <c r="M7738" t="b" cm="1">
        <f t="array" ref="M7738">_xlfn.IFS(istat[[#This Row],[Flag Codes]]="c",FALSE,istat[[#This Row],[Ateco 2007]]="TOTALE",FALSE,TRUE,TRUE)</f>
        <v>1</v>
      </c>
      <c r="N7738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738">
        <f>IFERROR(FIND("(",istat[[#This Row],[Variabile]])-2,LEN(istat[[#This Row],[Variabile]]))</f>
        <v>27</v>
      </c>
      <c r="P7738" t="str">
        <f>LEFT(istat[[#This Row],[Variabile]],istat[[#This Row],[unique_id_variable_text_num_char]])</f>
        <v>ore lavorate dai dipendenti</v>
      </c>
      <c r="Q7738" t="str">
        <f>istat[[#This Row],[unique_id_ateco_text]]&amp;": "&amp;istat[[#This Row],[unique_id_variable_text]]</f>
        <v>3317 riparazione e manutenzione di locomotive e di materiale rotabile ferro-tranviario: ore lavorate dai dipendenti</v>
      </c>
    </row>
    <row r="7739" spans="1:17" x14ac:dyDescent="0.35">
      <c r="A7739" s="1" t="s">
        <v>11</v>
      </c>
      <c r="B7739" s="1" t="s">
        <v>12</v>
      </c>
      <c r="C7739" s="1" t="s">
        <v>91</v>
      </c>
      <c r="D7739" s="1" t="s">
        <v>92</v>
      </c>
      <c r="E7739" s="1" t="s">
        <v>1076</v>
      </c>
      <c r="F7739" s="1" t="s">
        <v>1077</v>
      </c>
      <c r="G7739">
        <v>2020</v>
      </c>
      <c r="H7739">
        <v>2020</v>
      </c>
      <c r="I7739">
        <v>5625</v>
      </c>
      <c r="L7739">
        <f>IF(ISNUMBER(SEARCH("migliaia",istat[[#This Row],[Variabile]])),istat[[#This Row],[Value]]*1000,istat[[#This Row],[Value]])</f>
        <v>5625</v>
      </c>
      <c r="M7739" t="b" cm="1">
        <f t="array" ref="M7739">_xlfn.IFS(istat[[#This Row],[Flag Codes]]="c",FALSE,istat[[#This Row],[Ateco 2007]]="TOTALE",FALSE,TRUE,TRUE)</f>
        <v>1</v>
      </c>
      <c r="N7739" t="str">
        <f>istat[[#This Row],[ATECO_2007]]&amp;" "&amp;LEFT(istat[[#This Row],[Ateco 2007]],IFERROR(FIND("(",istat[[#This Row],[Ateco 2007]])-2,LEN(istat[[#This Row],[Ateco 2007]])))</f>
        <v>4311 demolizione</v>
      </c>
      <c r="O7739">
        <f>IFERROR(FIND("(",istat[[#This Row],[Variabile]])-2,LEN(istat[[#This Row],[Variabile]]))</f>
        <v>8</v>
      </c>
      <c r="P7739" t="str">
        <f>LEFT(istat[[#This Row],[Variabile]],istat[[#This Row],[unique_id_variable_text_num_char]])</f>
        <v>occupati</v>
      </c>
      <c r="Q7739" t="str">
        <f>istat[[#This Row],[unique_id_ateco_text]]&amp;": "&amp;istat[[#This Row],[unique_id_variable_text]]</f>
        <v>4311 demolizione: occupati</v>
      </c>
    </row>
    <row r="7740" spans="1:17" x14ac:dyDescent="0.35">
      <c r="A7740" s="1" t="s">
        <v>11</v>
      </c>
      <c r="B7740" s="1" t="s">
        <v>12</v>
      </c>
      <c r="C7740" s="1" t="s">
        <v>71</v>
      </c>
      <c r="D7740" s="1" t="s">
        <v>72</v>
      </c>
      <c r="E7740" s="1" t="s">
        <v>1060</v>
      </c>
      <c r="F7740" s="1" t="s">
        <v>1061</v>
      </c>
      <c r="G7740">
        <v>2020</v>
      </c>
      <c r="H7740">
        <v>2020</v>
      </c>
      <c r="I7740">
        <v>189546</v>
      </c>
      <c r="L7740">
        <f>IF(ISNUMBER(SEARCH("migliaia",istat[[#This Row],[Variabile]])),istat[[#This Row],[Value]]*1000,istat[[#This Row],[Value]])</f>
        <v>189546000</v>
      </c>
      <c r="M7740" t="b" cm="1">
        <f t="array" ref="M7740">_xlfn.IFS(istat[[#This Row],[Flag Codes]]="c",FALSE,istat[[#This Row],[Ateco 2007]]="TOTALE",FALSE,TRUE,TRUE)</f>
        <v>1</v>
      </c>
      <c r="N7740" t="str">
        <f>istat[[#This Row],[ATECO_2007]]&amp;" "&amp;LEFT(istat[[#This Row],[Ateco 2007]],IFERROR(FIND("(",istat[[#This Row],[Ateco 2007]])-2,LEN(istat[[#This Row],[Ateco 2007]])))</f>
        <v>2823 fabbricazione di macchine ed attrezzature per ufficio</v>
      </c>
      <c r="O7740">
        <f>IFERROR(FIND("(",istat[[#This Row],[Variabile]])-2,LEN(istat[[#This Row],[Variabile]]))</f>
        <v>23</v>
      </c>
      <c r="P7740" t="str">
        <f>LEFT(istat[[#This Row],[Variabile]],istat[[#This Row],[unique_id_variable_text_num_char]])</f>
        <v>valore della produzione</v>
      </c>
      <c r="Q7740" t="str">
        <f>istat[[#This Row],[unique_id_ateco_text]]&amp;": "&amp;istat[[#This Row],[unique_id_variable_text]]</f>
        <v>2823 fabbricazione di macchine ed attrezzature per ufficio: valore della produzione</v>
      </c>
    </row>
    <row r="7741" spans="1:17" x14ac:dyDescent="0.35">
      <c r="A7741" s="1" t="s">
        <v>11</v>
      </c>
      <c r="B7741" s="1" t="s">
        <v>12</v>
      </c>
      <c r="C7741" s="1" t="s">
        <v>69</v>
      </c>
      <c r="D7741" s="1" t="s">
        <v>70</v>
      </c>
      <c r="E7741" s="1" t="s">
        <v>1238</v>
      </c>
      <c r="F7741" s="1" t="s">
        <v>1239</v>
      </c>
      <c r="G7741">
        <v>2020</v>
      </c>
      <c r="H7741">
        <v>2020</v>
      </c>
      <c r="I7741">
        <v>111490</v>
      </c>
      <c r="L7741">
        <f>IF(ISNUMBER(SEARCH("migliaia",istat[[#This Row],[Variabile]])),istat[[#This Row],[Value]]*1000,istat[[#This Row],[Value]])</f>
        <v>111490000</v>
      </c>
      <c r="M7741" t="b" cm="1">
        <f t="array" ref="M7741">_xlfn.IFS(istat[[#This Row],[Flag Codes]]="c",FALSE,istat[[#This Row],[Ateco 2007]]="TOTALE",FALSE,TRUE,TRUE)</f>
        <v>1</v>
      </c>
      <c r="N7741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1">
        <f>IFERROR(FIND("(",istat[[#This Row],[Variabile]])-2,LEN(istat[[#This Row],[Variabile]]))</f>
        <v>9</v>
      </c>
      <c r="P7741" t="str">
        <f>LEFT(istat[[#This Row],[Variabile]],istat[[#This Row],[unique_id_variable_text_num_char]])</f>
        <v>fatturato</v>
      </c>
      <c r="Q7741" t="str">
        <f>istat[[#This Row],[unique_id_ateco_text]]&amp;": "&amp;istat[[#This Row],[unique_id_variable_text]]</f>
        <v>2824 fabbricazione di utensili portatili a motore: fatturato</v>
      </c>
    </row>
    <row r="7742" spans="1:17" x14ac:dyDescent="0.35">
      <c r="A7742" s="1" t="s">
        <v>11</v>
      </c>
      <c r="B7742" s="1" t="s">
        <v>12</v>
      </c>
      <c r="C7742" s="1" t="s">
        <v>73</v>
      </c>
      <c r="D7742" s="1" t="s">
        <v>74</v>
      </c>
      <c r="E7742" s="1" t="s">
        <v>1238</v>
      </c>
      <c r="F7742" s="1" t="s">
        <v>1239</v>
      </c>
      <c r="G7742">
        <v>2020</v>
      </c>
      <c r="H7742">
        <v>2020</v>
      </c>
      <c r="I7742">
        <v>32170</v>
      </c>
      <c r="L7742">
        <f>IF(ISNUMBER(SEARCH("migliaia",istat[[#This Row],[Variabile]])),istat[[#This Row],[Value]]*1000,istat[[#This Row],[Value]])</f>
        <v>32170000</v>
      </c>
      <c r="M7742" t="b" cm="1">
        <f t="array" ref="M7742">_xlfn.IFS(istat[[#This Row],[Flag Codes]]="c",FALSE,istat[[#This Row],[Ateco 2007]]="TOTALE",FALSE,TRUE,TRUE)</f>
        <v>1</v>
      </c>
      <c r="N7742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2">
        <f>IFERROR(FIND("(",istat[[#This Row],[Variabile]])-2,LEN(istat[[#This Row],[Variabile]]))</f>
        <v>36</v>
      </c>
      <c r="P7742" t="str">
        <f>LEFT(istat[[#This Row],[Variabile]],istat[[#This Row],[unique_id_variable_text_num_char]])</f>
        <v>valore aggiunto al costo dei fattori</v>
      </c>
      <c r="Q7742" t="str">
        <f>istat[[#This Row],[unique_id_ateco_text]]&amp;": "&amp;istat[[#This Row],[unique_id_variable_text]]</f>
        <v>2824 fabbricazione di utensili portatili a motore: valore aggiunto al costo dei fattori</v>
      </c>
    </row>
    <row r="7743" spans="1:17" x14ac:dyDescent="0.35">
      <c r="A7743" s="1" t="s">
        <v>11</v>
      </c>
      <c r="B7743" s="1" t="s">
        <v>12</v>
      </c>
      <c r="C7743" s="1" t="s">
        <v>91</v>
      </c>
      <c r="D7743" s="1" t="s">
        <v>92</v>
      </c>
      <c r="E7743" s="1" t="s">
        <v>1238</v>
      </c>
      <c r="F7743" s="1" t="s">
        <v>1239</v>
      </c>
      <c r="G7743">
        <v>2020</v>
      </c>
      <c r="H7743">
        <v>2020</v>
      </c>
      <c r="I7743">
        <v>352</v>
      </c>
      <c r="L7743">
        <f>IF(ISNUMBER(SEARCH("migliaia",istat[[#This Row],[Variabile]])),istat[[#This Row],[Value]]*1000,istat[[#This Row],[Value]])</f>
        <v>352</v>
      </c>
      <c r="M7743" t="b" cm="1">
        <f t="array" ref="M7743">_xlfn.IFS(istat[[#This Row],[Flag Codes]]="c",FALSE,istat[[#This Row],[Ateco 2007]]="TOTALE",FALSE,TRUE,TRUE)</f>
        <v>1</v>
      </c>
      <c r="N7743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3">
        <f>IFERROR(FIND("(",istat[[#This Row],[Variabile]])-2,LEN(istat[[#This Row],[Variabile]]))</f>
        <v>8</v>
      </c>
      <c r="P7743" t="str">
        <f>LEFT(istat[[#This Row],[Variabile]],istat[[#This Row],[unique_id_variable_text_num_char]])</f>
        <v>occupati</v>
      </c>
      <c r="Q7743" t="str">
        <f>istat[[#This Row],[unique_id_ateco_text]]&amp;": "&amp;istat[[#This Row],[unique_id_variable_text]]</f>
        <v>2824 fabbricazione di utensili portatili a motore: occupati</v>
      </c>
    </row>
    <row r="7744" spans="1:17" x14ac:dyDescent="0.35">
      <c r="A7744" s="1" t="s">
        <v>11</v>
      </c>
      <c r="B7744" s="1" t="s">
        <v>12</v>
      </c>
      <c r="C7744" s="1" t="s">
        <v>101</v>
      </c>
      <c r="D7744" s="1" t="s">
        <v>102</v>
      </c>
      <c r="E7744" s="1" t="s">
        <v>1238</v>
      </c>
      <c r="F7744" s="1" t="s">
        <v>1239</v>
      </c>
      <c r="G7744">
        <v>2020</v>
      </c>
      <c r="H7744">
        <v>2020</v>
      </c>
      <c r="I7744">
        <v>554</v>
      </c>
      <c r="L7744">
        <f>IF(ISNUMBER(SEARCH("migliaia",istat[[#This Row],[Variabile]])),istat[[#This Row],[Value]]*1000,istat[[#This Row],[Value]])</f>
        <v>554000</v>
      </c>
      <c r="M7744" t="b" cm="1">
        <f t="array" ref="M7744">_xlfn.IFS(istat[[#This Row],[Flag Codes]]="c",FALSE,istat[[#This Row],[Ateco 2007]]="TOTALE",FALSE,TRUE,TRUE)</f>
        <v>1</v>
      </c>
      <c r="N774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744">
        <f>IFERROR(FIND("(",istat[[#This Row],[Variabile]])-2,LEN(istat[[#This Row],[Variabile]]))</f>
        <v>27</v>
      </c>
      <c r="P7744" t="str">
        <f>LEFT(istat[[#This Row],[Variabile]],istat[[#This Row],[unique_id_variable_text_num_char]])</f>
        <v>ore lavorate dai dipendenti</v>
      </c>
      <c r="Q7744" t="str">
        <f>istat[[#This Row],[unique_id_ateco_text]]&amp;": "&amp;istat[[#This Row],[unique_id_variable_text]]</f>
        <v>2824 fabbricazione di utensili portatili a motore: ore lavorate dai dipendenti</v>
      </c>
    </row>
    <row r="7745" spans="1:17" x14ac:dyDescent="0.35">
      <c r="A7745" s="1" t="s">
        <v>11</v>
      </c>
      <c r="B7745" s="1" t="s">
        <v>12</v>
      </c>
      <c r="C7745" s="1" t="s">
        <v>71</v>
      </c>
      <c r="D7745" s="1" t="s">
        <v>72</v>
      </c>
      <c r="E7745" s="1" t="s">
        <v>1234</v>
      </c>
      <c r="F7745" s="1" t="s">
        <v>1235</v>
      </c>
      <c r="G7745">
        <v>2020</v>
      </c>
      <c r="H7745">
        <v>2020</v>
      </c>
      <c r="I7745">
        <v>20330227</v>
      </c>
      <c r="L7745">
        <f>IF(ISNUMBER(SEARCH("migliaia",istat[[#This Row],[Variabile]])),istat[[#This Row],[Value]]*1000,istat[[#This Row],[Value]])</f>
        <v>20330227000</v>
      </c>
      <c r="M7745" t="b" cm="1">
        <f t="array" ref="M7745">_xlfn.IFS(istat[[#This Row],[Flag Codes]]="c",FALSE,istat[[#This Row],[Ateco 2007]]="TOTALE",FALSE,TRUE,TRUE)</f>
        <v>1</v>
      </c>
      <c r="N774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5">
        <f>IFERROR(FIND("(",istat[[#This Row],[Variabile]])-2,LEN(istat[[#This Row],[Variabile]]))</f>
        <v>23</v>
      </c>
      <c r="P7745" t="str">
        <f>LEFT(istat[[#This Row],[Variabile]],istat[[#This Row],[unique_id_variable_text_num_char]])</f>
        <v>valore della produzione</v>
      </c>
      <c r="Q7745" t="str">
        <f>istat[[#This Row],[unique_id_ateco_text]]&amp;": "&amp;istat[[#This Row],[unique_id_variable_text]]</f>
        <v>2829 fabbricazione di altre macchine di impiego generale nca: valore della produzione</v>
      </c>
    </row>
    <row r="7746" spans="1:17" x14ac:dyDescent="0.35">
      <c r="A7746" s="1" t="s">
        <v>11</v>
      </c>
      <c r="B7746" s="1" t="s">
        <v>12</v>
      </c>
      <c r="C7746" s="1" t="s">
        <v>77</v>
      </c>
      <c r="D7746" s="1" t="s">
        <v>78</v>
      </c>
      <c r="E7746" s="1" t="s">
        <v>1234</v>
      </c>
      <c r="F7746" s="1" t="s">
        <v>1235</v>
      </c>
      <c r="G7746">
        <v>2020</v>
      </c>
      <c r="H7746">
        <v>2020</v>
      </c>
      <c r="I7746">
        <v>2283050</v>
      </c>
      <c r="L7746">
        <f>IF(ISNUMBER(SEARCH("migliaia",istat[[#This Row],[Variabile]])),istat[[#This Row],[Value]]*1000,istat[[#This Row],[Value]])</f>
        <v>2283050000</v>
      </c>
      <c r="M7746" t="b" cm="1">
        <f t="array" ref="M7746">_xlfn.IFS(istat[[#This Row],[Flag Codes]]="c",FALSE,istat[[#This Row],[Ateco 2007]]="TOTALE",FALSE,TRUE,TRUE)</f>
        <v>1</v>
      </c>
      <c r="N774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6">
        <f>IFERROR(FIND("(",istat[[#This Row],[Variabile]])-2,LEN(istat[[#This Row],[Variabile]]))</f>
        <v>23</v>
      </c>
      <c r="P7746" t="str">
        <f>LEFT(istat[[#This Row],[Variabile]],istat[[#This Row],[unique_id_variable_text_num_char]])</f>
        <v>margine operativo lordo</v>
      </c>
      <c r="Q7746" t="str">
        <f>istat[[#This Row],[unique_id_ateco_text]]&amp;": "&amp;istat[[#This Row],[unique_id_variable_text]]</f>
        <v>2829 fabbricazione di altre macchine di impiego generale nca: margine operativo lordo</v>
      </c>
    </row>
    <row r="7747" spans="1:17" x14ac:dyDescent="0.35">
      <c r="A7747" s="1" t="s">
        <v>11</v>
      </c>
      <c r="B7747" s="1" t="s">
        <v>12</v>
      </c>
      <c r="C7747" s="1" t="s">
        <v>95</v>
      </c>
      <c r="D7747" s="1" t="s">
        <v>96</v>
      </c>
      <c r="E7747" s="1" t="s">
        <v>1234</v>
      </c>
      <c r="F7747" s="1" t="s">
        <v>1235</v>
      </c>
      <c r="G7747">
        <v>2020</v>
      </c>
      <c r="H7747">
        <v>2020</v>
      </c>
      <c r="I7747">
        <v>88580</v>
      </c>
      <c r="L7747">
        <f>IF(ISNUMBER(SEARCH("migliaia",istat[[#This Row],[Variabile]])),istat[[#This Row],[Value]]*1000,istat[[#This Row],[Value]])</f>
        <v>88580</v>
      </c>
      <c r="M7747" t="b" cm="1">
        <f t="array" ref="M7747">_xlfn.IFS(istat[[#This Row],[Flag Codes]]="c",FALSE,istat[[#This Row],[Ateco 2007]]="TOTALE",FALSE,TRUE,TRUE)</f>
        <v>1</v>
      </c>
      <c r="N7747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747">
        <f>IFERROR(FIND("(",istat[[#This Row],[Variabile]])-2,LEN(istat[[#This Row],[Variabile]]))</f>
        <v>21</v>
      </c>
      <c r="P7747" t="str">
        <f>LEFT(istat[[#This Row],[Variabile]],istat[[#This Row],[unique_id_variable_text_num_char]])</f>
        <v>lavoratori dipendenti</v>
      </c>
      <c r="Q7747" t="str">
        <f>istat[[#This Row],[unique_id_ateco_text]]&amp;": "&amp;istat[[#This Row],[unique_id_variable_text]]</f>
        <v>2829 fabbricazione di altre macchine di impiego generale nca: lavoratori dipendenti</v>
      </c>
    </row>
    <row r="7748" spans="1:17" x14ac:dyDescent="0.35">
      <c r="A7748" s="1" t="s">
        <v>11</v>
      </c>
      <c r="B7748" s="1" t="s">
        <v>12</v>
      </c>
      <c r="C7748" s="1" t="s">
        <v>13</v>
      </c>
      <c r="D7748" s="1" t="s">
        <v>14</v>
      </c>
      <c r="E7748" s="1" t="s">
        <v>1240</v>
      </c>
      <c r="F7748" s="1" t="s">
        <v>241</v>
      </c>
      <c r="G7748">
        <v>2020</v>
      </c>
      <c r="H7748">
        <v>2020</v>
      </c>
      <c r="I7748">
        <v>1328</v>
      </c>
      <c r="L7748">
        <f>IF(ISNUMBER(SEARCH("migliaia",istat[[#This Row],[Variabile]])),istat[[#This Row],[Value]]*1000,istat[[#This Row],[Value]])</f>
        <v>1328</v>
      </c>
      <c r="M7748" t="b" cm="1">
        <f t="array" ref="M7748">_xlfn.IFS(istat[[#This Row],[Flag Codes]]="c",FALSE,istat[[#This Row],[Ateco 2007]]="TOTALE",FALSE,TRUE,TRUE)</f>
        <v>1</v>
      </c>
      <c r="N774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8">
        <f>IFERROR(FIND("(",istat[[#This Row],[Variabile]])-2,LEN(istat[[#This Row],[Variabile]]))</f>
        <v>7</v>
      </c>
      <c r="P7748" t="str">
        <f>LEFT(istat[[#This Row],[Variabile]],istat[[#This Row],[unique_id_variable_text_num_char]])</f>
        <v>imprese</v>
      </c>
      <c r="Q7748" t="str">
        <f>istat[[#This Row],[unique_id_ateco_text]]&amp;": "&amp;istat[[#This Row],[unique_id_variable_text]]</f>
        <v>2830 fabbricazione di macchine per l'agricoltura e la silvicoltura: imprese</v>
      </c>
    </row>
    <row r="7749" spans="1:17" x14ac:dyDescent="0.35">
      <c r="A7749" s="1" t="s">
        <v>11</v>
      </c>
      <c r="B7749" s="1" t="s">
        <v>12</v>
      </c>
      <c r="C7749" s="1" t="s">
        <v>69</v>
      </c>
      <c r="D7749" s="1" t="s">
        <v>70</v>
      </c>
      <c r="E7749" s="1" t="s">
        <v>1240</v>
      </c>
      <c r="F7749" s="1" t="s">
        <v>241</v>
      </c>
      <c r="G7749">
        <v>2020</v>
      </c>
      <c r="H7749">
        <v>2020</v>
      </c>
      <c r="I7749">
        <v>8981560</v>
      </c>
      <c r="L7749">
        <f>IF(ISNUMBER(SEARCH("migliaia",istat[[#This Row],[Variabile]])),istat[[#This Row],[Value]]*1000,istat[[#This Row],[Value]])</f>
        <v>8981560000</v>
      </c>
      <c r="M7749" t="b" cm="1">
        <f t="array" ref="M7749">_xlfn.IFS(istat[[#This Row],[Flag Codes]]="c",FALSE,istat[[#This Row],[Ateco 2007]]="TOTALE",FALSE,TRUE,TRUE)</f>
        <v>1</v>
      </c>
      <c r="N7749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49">
        <f>IFERROR(FIND("(",istat[[#This Row],[Variabile]])-2,LEN(istat[[#This Row],[Variabile]]))</f>
        <v>9</v>
      </c>
      <c r="P7749" t="str">
        <f>LEFT(istat[[#This Row],[Variabile]],istat[[#This Row],[unique_id_variable_text_num_char]])</f>
        <v>fatturato</v>
      </c>
      <c r="Q7749" t="str">
        <f>istat[[#This Row],[unique_id_ateco_text]]&amp;": "&amp;istat[[#This Row],[unique_id_variable_text]]</f>
        <v>2830 fabbricazione di macchine per l'agricoltura e la silvicoltura: fatturato</v>
      </c>
    </row>
    <row r="7750" spans="1:17" x14ac:dyDescent="0.35">
      <c r="A7750" s="1" t="s">
        <v>11</v>
      </c>
      <c r="B7750" s="1" t="s">
        <v>12</v>
      </c>
      <c r="C7750" s="1" t="s">
        <v>73</v>
      </c>
      <c r="D7750" s="1" t="s">
        <v>74</v>
      </c>
      <c r="E7750" s="1" t="s">
        <v>1240</v>
      </c>
      <c r="F7750" s="1" t="s">
        <v>241</v>
      </c>
      <c r="G7750">
        <v>2020</v>
      </c>
      <c r="H7750">
        <v>2020</v>
      </c>
      <c r="I7750">
        <v>2166417</v>
      </c>
      <c r="L7750">
        <f>IF(ISNUMBER(SEARCH("migliaia",istat[[#This Row],[Variabile]])),istat[[#This Row],[Value]]*1000,istat[[#This Row],[Value]])</f>
        <v>2166417000</v>
      </c>
      <c r="M7750" t="b" cm="1">
        <f t="array" ref="M7750">_xlfn.IFS(istat[[#This Row],[Flag Codes]]="c",FALSE,istat[[#This Row],[Ateco 2007]]="TOTALE",FALSE,TRUE,TRUE)</f>
        <v>1</v>
      </c>
      <c r="N7750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0">
        <f>IFERROR(FIND("(",istat[[#This Row],[Variabile]])-2,LEN(istat[[#This Row],[Variabile]]))</f>
        <v>36</v>
      </c>
      <c r="P7750" t="str">
        <f>LEFT(istat[[#This Row],[Variabile]],istat[[#This Row],[unique_id_variable_text_num_char]])</f>
        <v>valore aggiunto al costo dei fattori</v>
      </c>
      <c r="Q7750" t="str">
        <f>istat[[#This Row],[unique_id_ateco_text]]&amp;": "&amp;istat[[#This Row],[unique_id_variable_text]]</f>
        <v>2830 fabbricazione di macchine per l'agricoltura e la silvicoltura: valore aggiunto al costo dei fattori</v>
      </c>
    </row>
    <row r="7751" spans="1:17" x14ac:dyDescent="0.35">
      <c r="A7751" s="1" t="s">
        <v>11</v>
      </c>
      <c r="B7751" s="1" t="s">
        <v>12</v>
      </c>
      <c r="C7751" s="1" t="s">
        <v>91</v>
      </c>
      <c r="D7751" s="1" t="s">
        <v>92</v>
      </c>
      <c r="E7751" s="1" t="s">
        <v>1240</v>
      </c>
      <c r="F7751" s="1" t="s">
        <v>241</v>
      </c>
      <c r="G7751">
        <v>2020</v>
      </c>
      <c r="H7751">
        <v>2020</v>
      </c>
      <c r="I7751">
        <v>31241</v>
      </c>
      <c r="L7751">
        <f>IF(ISNUMBER(SEARCH("migliaia",istat[[#This Row],[Variabile]])),istat[[#This Row],[Value]]*1000,istat[[#This Row],[Value]])</f>
        <v>31241</v>
      </c>
      <c r="M7751" t="b" cm="1">
        <f t="array" ref="M7751">_xlfn.IFS(istat[[#This Row],[Flag Codes]]="c",FALSE,istat[[#This Row],[Ateco 2007]]="TOTALE",FALSE,TRUE,TRUE)</f>
        <v>1</v>
      </c>
      <c r="N7751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1">
        <f>IFERROR(FIND("(",istat[[#This Row],[Variabile]])-2,LEN(istat[[#This Row],[Variabile]]))</f>
        <v>8</v>
      </c>
      <c r="P7751" t="str">
        <f>LEFT(istat[[#This Row],[Variabile]],istat[[#This Row],[unique_id_variable_text_num_char]])</f>
        <v>occupati</v>
      </c>
      <c r="Q7751" t="str">
        <f>istat[[#This Row],[unique_id_ateco_text]]&amp;": "&amp;istat[[#This Row],[unique_id_variable_text]]</f>
        <v>2830 fabbricazione di macchine per l'agricoltura e la silvicoltura: occupati</v>
      </c>
    </row>
    <row r="7752" spans="1:17" x14ac:dyDescent="0.35">
      <c r="A7752" s="1" t="s">
        <v>11</v>
      </c>
      <c r="B7752" s="1" t="s">
        <v>12</v>
      </c>
      <c r="C7752" s="1" t="s">
        <v>101</v>
      </c>
      <c r="D7752" s="1" t="s">
        <v>102</v>
      </c>
      <c r="E7752" s="1" t="s">
        <v>1240</v>
      </c>
      <c r="F7752" s="1" t="s">
        <v>241</v>
      </c>
      <c r="G7752">
        <v>2020</v>
      </c>
      <c r="H7752">
        <v>2020</v>
      </c>
      <c r="I7752">
        <v>46910</v>
      </c>
      <c r="L7752">
        <f>IF(ISNUMBER(SEARCH("migliaia",istat[[#This Row],[Variabile]])),istat[[#This Row],[Value]]*1000,istat[[#This Row],[Value]])</f>
        <v>46910000</v>
      </c>
      <c r="M7752" t="b" cm="1">
        <f t="array" ref="M7752">_xlfn.IFS(istat[[#This Row],[Flag Codes]]="c",FALSE,istat[[#This Row],[Ateco 2007]]="TOTALE",FALSE,TRUE,TRUE)</f>
        <v>1</v>
      </c>
      <c r="N7752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752">
        <f>IFERROR(FIND("(",istat[[#This Row],[Variabile]])-2,LEN(istat[[#This Row],[Variabile]]))</f>
        <v>27</v>
      </c>
      <c r="P7752" t="str">
        <f>LEFT(istat[[#This Row],[Variabile]],istat[[#This Row],[unique_id_variable_text_num_char]])</f>
        <v>ore lavorate dai dipendenti</v>
      </c>
      <c r="Q7752" t="str">
        <f>istat[[#This Row],[unique_id_ateco_text]]&amp;": "&amp;istat[[#This Row],[unique_id_variable_text]]</f>
        <v>2830 fabbricazione di macchine per l'agricoltura e la silvicoltura: ore lavorate dai dipendenti</v>
      </c>
    </row>
    <row r="7753" spans="1:17" x14ac:dyDescent="0.35">
      <c r="A7753" s="1" t="s">
        <v>11</v>
      </c>
      <c r="B7753" s="1" t="s">
        <v>12</v>
      </c>
      <c r="C7753" s="1" t="s">
        <v>81</v>
      </c>
      <c r="D7753" s="1" t="s">
        <v>82</v>
      </c>
      <c r="E7753" s="1" t="s">
        <v>1070</v>
      </c>
      <c r="F7753" s="1" t="s">
        <v>1071</v>
      </c>
      <c r="G7753">
        <v>2020</v>
      </c>
      <c r="H7753">
        <v>2020</v>
      </c>
      <c r="I7753">
        <v>1351787</v>
      </c>
      <c r="L7753">
        <f>IF(ISNUMBER(SEARCH("migliaia",istat[[#This Row],[Variabile]])),istat[[#This Row],[Value]]*1000,istat[[#This Row],[Value]])</f>
        <v>1351787000</v>
      </c>
      <c r="M7753" t="b" cm="1">
        <f t="array" ref="M7753">_xlfn.IFS(istat[[#This Row],[Flag Codes]]="c",FALSE,istat[[#This Row],[Ateco 2007]]="TOTALE",FALSE,TRUE,TRUE)</f>
        <v>1</v>
      </c>
      <c r="N7753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753">
        <f>IFERROR(FIND("(",istat[[#This Row],[Variabile]])-2,LEN(istat[[#This Row],[Variabile]]))</f>
        <v>19</v>
      </c>
      <c r="P7753" t="str">
        <f>LEFT(istat[[#This Row],[Variabile]],istat[[#This Row],[unique_id_variable_text_num_char]])</f>
        <v>costi del personale</v>
      </c>
      <c r="Q7753" t="str">
        <f>istat[[#This Row],[unique_id_ateco_text]]&amp;": "&amp;istat[[#This Row],[unique_id_variable_text]]</f>
        <v>2899 fabbricazione di altre macchine per impieghi speciali nca: costi del personale</v>
      </c>
    </row>
    <row r="7754" spans="1:17" x14ac:dyDescent="0.35">
      <c r="A7754" s="1" t="s">
        <v>11</v>
      </c>
      <c r="B7754" s="1" t="s">
        <v>12</v>
      </c>
      <c r="C7754" s="1" t="s">
        <v>85</v>
      </c>
      <c r="D7754" s="1" t="s">
        <v>86</v>
      </c>
      <c r="E7754" s="1" t="s">
        <v>1242</v>
      </c>
      <c r="F7754" s="1" t="s">
        <v>136</v>
      </c>
      <c r="G7754">
        <v>2020</v>
      </c>
      <c r="H7754">
        <v>2020</v>
      </c>
      <c r="I7754">
        <v>328828</v>
      </c>
      <c r="L7754">
        <f>IF(ISNUMBER(SEARCH("migliaia",istat[[#This Row],[Variabile]])),istat[[#This Row],[Value]]*1000,istat[[#This Row],[Value]])</f>
        <v>328828000</v>
      </c>
      <c r="M7754" t="b" cm="1">
        <f t="array" ref="M7754">_xlfn.IFS(istat[[#This Row],[Flag Codes]]="c",FALSE,istat[[#This Row],[Ateco 2007]]="TOTALE",FALSE,TRUE,TRUE)</f>
        <v>1</v>
      </c>
      <c r="N7754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4">
        <f>IFERROR(FIND("(",istat[[#This Row],[Variabile]])-2,LEN(istat[[#This Row],[Variabile]]))</f>
        <v>17</v>
      </c>
      <c r="P7754" t="str">
        <f>LEFT(istat[[#This Row],[Variabile]],istat[[#This Row],[unique_id_variable_text_num_char]])</f>
        <v>salari e stipendi</v>
      </c>
      <c r="Q7754" t="str">
        <f>istat[[#This Row],[unique_id_ateco_text]]&amp;": "&amp;istat[[#This Row],[unique_id_variable_text]]</f>
        <v>2920 fabbricazione di carrozzerie per autoveicoli, rimorchi e semirimorchi: salari e stipendi</v>
      </c>
    </row>
    <row r="7755" spans="1:17" x14ac:dyDescent="0.35">
      <c r="A7755" s="1" t="s">
        <v>11</v>
      </c>
      <c r="B7755" s="1" t="s">
        <v>12</v>
      </c>
      <c r="C7755" s="1" t="s">
        <v>87</v>
      </c>
      <c r="D7755" s="1" t="s">
        <v>88</v>
      </c>
      <c r="E7755" s="1" t="s">
        <v>1242</v>
      </c>
      <c r="F7755" s="1" t="s">
        <v>136</v>
      </c>
      <c r="G7755">
        <v>2020</v>
      </c>
      <c r="H7755">
        <v>2020</v>
      </c>
      <c r="I7755">
        <v>110138</v>
      </c>
      <c r="L7755">
        <f>IF(ISNUMBER(SEARCH("migliaia",istat[[#This Row],[Variabile]])),istat[[#This Row],[Value]]*1000,istat[[#This Row],[Value]])</f>
        <v>110138000</v>
      </c>
      <c r="M7755" t="b" cm="1">
        <f t="array" ref="M7755">_xlfn.IFS(istat[[#This Row],[Flag Codes]]="c",FALSE,istat[[#This Row],[Ateco 2007]]="TOTALE",FALSE,TRUE,TRUE)</f>
        <v>1</v>
      </c>
      <c r="N7755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755">
        <f>IFERROR(FIND("(",istat[[#This Row],[Variabile]])-2,LEN(istat[[#This Row],[Variabile]]))</f>
        <v>36</v>
      </c>
      <c r="P7755" t="str">
        <f>LEFT(istat[[#This Row],[Variabile]],istat[[#This Row],[unique_id_variable_text_num_char]])</f>
        <v>investimenti lordi in beni materiali</v>
      </c>
      <c r="Q7755" t="str">
        <f>istat[[#This Row],[unique_id_ateco_text]]&amp;": "&amp;istat[[#This Row],[unique_id_variable_text]]</f>
        <v>2920 fabbricazione di carrozzerie per autoveicoli, rimorchi e semirimorchi: investimenti lordi in beni materiali</v>
      </c>
    </row>
    <row r="7756" spans="1:17" x14ac:dyDescent="0.35">
      <c r="A7756" s="1" t="s">
        <v>11</v>
      </c>
      <c r="B7756" s="1" t="s">
        <v>12</v>
      </c>
      <c r="C7756" s="1" t="s">
        <v>81</v>
      </c>
      <c r="D7756" s="1" t="s">
        <v>82</v>
      </c>
      <c r="E7756" s="1" t="s">
        <v>1243</v>
      </c>
      <c r="F7756" s="1" t="s">
        <v>1244</v>
      </c>
      <c r="G7756">
        <v>2020</v>
      </c>
      <c r="H7756">
        <v>2020</v>
      </c>
      <c r="I7756">
        <v>588338</v>
      </c>
      <c r="L7756">
        <f>IF(ISNUMBER(SEARCH("migliaia",istat[[#This Row],[Variabile]])),istat[[#This Row],[Value]]*1000,istat[[#This Row],[Value]])</f>
        <v>588338000</v>
      </c>
      <c r="M7756" t="b" cm="1">
        <f t="array" ref="M7756">_xlfn.IFS(istat[[#This Row],[Flag Codes]]="c",FALSE,istat[[#This Row],[Ateco 2007]]="TOTALE",FALSE,TRUE,TRUE)</f>
        <v>1</v>
      </c>
      <c r="N7756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756">
        <f>IFERROR(FIND("(",istat[[#This Row],[Variabile]])-2,LEN(istat[[#This Row],[Variabile]]))</f>
        <v>19</v>
      </c>
      <c r="P7756" t="str">
        <f>LEFT(istat[[#This Row],[Variabile]],istat[[#This Row],[unique_id_variable_text_num_char]])</f>
        <v>costi del personale</v>
      </c>
      <c r="Q7756" t="str">
        <f>istat[[#This Row],[unique_id_ateco_text]]&amp;": "&amp;istat[[#This Row],[unique_id_variable_text]]</f>
        <v>2931 fabbricazione di apparecchiature elettriche ed elettroniche per autoveicoli e loro motori: costi del personale</v>
      </c>
    </row>
    <row r="7757" spans="1:17" x14ac:dyDescent="0.35">
      <c r="A7757" s="1" t="s">
        <v>11</v>
      </c>
      <c r="B7757" s="1" t="s">
        <v>12</v>
      </c>
      <c r="C7757" s="1" t="s">
        <v>79</v>
      </c>
      <c r="D7757" s="1" t="s">
        <v>80</v>
      </c>
      <c r="E7757" s="1" t="s">
        <v>1247</v>
      </c>
      <c r="F7757" s="1" t="s">
        <v>1248</v>
      </c>
      <c r="G7757">
        <v>2020</v>
      </c>
      <c r="H7757">
        <v>2020</v>
      </c>
      <c r="I7757">
        <v>17951</v>
      </c>
      <c r="L7757">
        <f>IF(ISNUMBER(SEARCH("migliaia",istat[[#This Row],[Variabile]])),istat[[#This Row],[Value]]*1000,istat[[#This Row],[Value]])</f>
        <v>17951000</v>
      </c>
      <c r="M7757" t="b" cm="1">
        <f t="array" ref="M7757">_xlfn.IFS(istat[[#This Row],[Flag Codes]]="c",FALSE,istat[[#This Row],[Ateco 2007]]="TOTALE",FALSE,TRUE,TRUE)</f>
        <v>1</v>
      </c>
      <c r="N7757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757">
        <f>IFERROR(FIND("(",istat[[#This Row],[Variabile]])-2,LEN(istat[[#This Row],[Variabile]]))</f>
        <v>26</v>
      </c>
      <c r="P7757" t="str">
        <f>LEFT(istat[[#This Row],[Variabile]],istat[[#This Row],[unique_id_variable_text_num_char]])</f>
        <v>acquisto di beni e servizi</v>
      </c>
      <c r="Q7757" t="str">
        <f>istat[[#This Row],[unique_id_ateco_text]]&amp;": "&amp;istat[[#This Row],[unique_id_variable_text]]</f>
        <v>3099 fabbricazione di altri mezzi di trasporto nca: acquisto di beni e servizi</v>
      </c>
    </row>
    <row r="7758" spans="1:17" x14ac:dyDescent="0.35">
      <c r="A7758" s="1" t="s">
        <v>11</v>
      </c>
      <c r="B7758" s="1" t="s">
        <v>12</v>
      </c>
      <c r="C7758" s="1" t="s">
        <v>71</v>
      </c>
      <c r="D7758" s="1" t="s">
        <v>72</v>
      </c>
      <c r="E7758" s="1" t="s">
        <v>1249</v>
      </c>
      <c r="F7758" s="1" t="s">
        <v>1250</v>
      </c>
      <c r="G7758">
        <v>2020</v>
      </c>
      <c r="H7758">
        <v>2020</v>
      </c>
      <c r="I7758">
        <v>3732643</v>
      </c>
      <c r="L7758">
        <f>IF(ISNUMBER(SEARCH("migliaia",istat[[#This Row],[Variabile]])),istat[[#This Row],[Value]]*1000,istat[[#This Row],[Value]])</f>
        <v>3732643000</v>
      </c>
      <c r="M7758" t="b" cm="1">
        <f t="array" ref="M7758">_xlfn.IFS(istat[[#This Row],[Flag Codes]]="c",FALSE,istat[[#This Row],[Ateco 2007]]="TOTALE",FALSE,TRUE,TRUE)</f>
        <v>1</v>
      </c>
      <c r="N7758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8">
        <f>IFERROR(FIND("(",istat[[#This Row],[Variabile]])-2,LEN(istat[[#This Row],[Variabile]]))</f>
        <v>23</v>
      </c>
      <c r="P7758" t="str">
        <f>LEFT(istat[[#This Row],[Variabile]],istat[[#This Row],[unique_id_variable_text_num_char]])</f>
        <v>valore della produzione</v>
      </c>
      <c r="Q7758" t="str">
        <f>istat[[#This Row],[unique_id_ateco_text]]&amp;": "&amp;istat[[#This Row],[unique_id_variable_text]]</f>
        <v>3101 fabbricazione di mobili per ufficio e negozi: valore della produzione</v>
      </c>
    </row>
    <row r="7759" spans="1:17" x14ac:dyDescent="0.35">
      <c r="A7759" s="1" t="s">
        <v>11</v>
      </c>
      <c r="B7759" s="1" t="s">
        <v>12</v>
      </c>
      <c r="C7759" s="1" t="s">
        <v>77</v>
      </c>
      <c r="D7759" s="1" t="s">
        <v>78</v>
      </c>
      <c r="E7759" s="1" t="s">
        <v>1249</v>
      </c>
      <c r="F7759" s="1" t="s">
        <v>1250</v>
      </c>
      <c r="G7759">
        <v>2020</v>
      </c>
      <c r="H7759">
        <v>2020</v>
      </c>
      <c r="I7759">
        <v>370163</v>
      </c>
      <c r="L7759">
        <f>IF(ISNUMBER(SEARCH("migliaia",istat[[#This Row],[Variabile]])),istat[[#This Row],[Value]]*1000,istat[[#This Row],[Value]])</f>
        <v>370163000</v>
      </c>
      <c r="M7759" t="b" cm="1">
        <f t="array" ref="M7759">_xlfn.IFS(istat[[#This Row],[Flag Codes]]="c",FALSE,istat[[#This Row],[Ateco 2007]]="TOTALE",FALSE,TRUE,TRUE)</f>
        <v>1</v>
      </c>
      <c r="N7759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759">
        <f>IFERROR(FIND("(",istat[[#This Row],[Variabile]])-2,LEN(istat[[#This Row],[Variabile]]))</f>
        <v>23</v>
      </c>
      <c r="P7759" t="str">
        <f>LEFT(istat[[#This Row],[Variabile]],istat[[#This Row],[unique_id_variable_text_num_char]])</f>
        <v>margine operativo lordo</v>
      </c>
      <c r="Q7759" t="str">
        <f>istat[[#This Row],[unique_id_ateco_text]]&amp;": "&amp;istat[[#This Row],[unique_id_variable_text]]</f>
        <v>3101 fabbricazione di mobili per ufficio e negozi: margine operativo lordo</v>
      </c>
    </row>
    <row r="7760" spans="1:17" x14ac:dyDescent="0.35">
      <c r="A7760" s="1" t="s">
        <v>11</v>
      </c>
      <c r="B7760" s="1" t="s">
        <v>12</v>
      </c>
      <c r="C7760" s="1" t="s">
        <v>69</v>
      </c>
      <c r="D7760" s="1" t="s">
        <v>70</v>
      </c>
      <c r="E7760" s="1" t="s">
        <v>1273</v>
      </c>
      <c r="F7760" s="1" t="s">
        <v>1274</v>
      </c>
      <c r="G7760">
        <v>2020</v>
      </c>
      <c r="H7760">
        <v>2020</v>
      </c>
      <c r="I7760">
        <v>2261938</v>
      </c>
      <c r="L7760">
        <f>IF(ISNUMBER(SEARCH("migliaia",istat[[#This Row],[Variabile]])),istat[[#This Row],[Value]]*1000,istat[[#This Row],[Value]])</f>
        <v>2261938000</v>
      </c>
      <c r="M7760" t="b" cm="1">
        <f t="array" ref="M7760">_xlfn.IFS(istat[[#This Row],[Flag Codes]]="c",FALSE,istat[[#This Row],[Ateco 2007]]="TOTALE",FALSE,TRUE,TRUE)</f>
        <v>1</v>
      </c>
      <c r="N7760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0">
        <f>IFERROR(FIND("(",istat[[#This Row],[Variabile]])-2,LEN(istat[[#This Row],[Variabile]]))</f>
        <v>9</v>
      </c>
      <c r="P7760" t="str">
        <f>LEFT(istat[[#This Row],[Variabile]],istat[[#This Row],[unique_id_variable_text_num_char]])</f>
        <v>fatturato</v>
      </c>
      <c r="Q7760" t="str">
        <f>istat[[#This Row],[unique_id_ateco_text]]&amp;": "&amp;istat[[#This Row],[unique_id_variable_text]]</f>
        <v>3102 fabbricazione di mobili per cucina: fatturato</v>
      </c>
    </row>
    <row r="7761" spans="1:17" x14ac:dyDescent="0.35">
      <c r="A7761" s="1" t="s">
        <v>11</v>
      </c>
      <c r="B7761" s="1" t="s">
        <v>12</v>
      </c>
      <c r="C7761" s="1" t="s">
        <v>73</v>
      </c>
      <c r="D7761" s="1" t="s">
        <v>74</v>
      </c>
      <c r="E7761" s="1" t="s">
        <v>1273</v>
      </c>
      <c r="F7761" s="1" t="s">
        <v>1274</v>
      </c>
      <c r="G7761">
        <v>2020</v>
      </c>
      <c r="H7761">
        <v>2020</v>
      </c>
      <c r="I7761">
        <v>517467</v>
      </c>
      <c r="L7761">
        <f>IF(ISNUMBER(SEARCH("migliaia",istat[[#This Row],[Variabile]])),istat[[#This Row],[Value]]*1000,istat[[#This Row],[Value]])</f>
        <v>517467000</v>
      </c>
      <c r="M7761" t="b" cm="1">
        <f t="array" ref="M7761">_xlfn.IFS(istat[[#This Row],[Flag Codes]]="c",FALSE,istat[[#This Row],[Ateco 2007]]="TOTALE",FALSE,TRUE,TRUE)</f>
        <v>1</v>
      </c>
      <c r="N7761" t="str">
        <f>istat[[#This Row],[ATECO_2007]]&amp;" "&amp;LEFT(istat[[#This Row],[Ateco 2007]],IFERROR(FIND("(",istat[[#This Row],[Ateco 2007]])-2,LEN(istat[[#This Row],[Ateco 2007]])))</f>
        <v>3102 fabbricazione di mobili per cucina</v>
      </c>
      <c r="O7761">
        <f>IFERROR(FIND("(",istat[[#This Row],[Variabile]])-2,LEN(istat[[#This Row],[Variabile]]))</f>
        <v>36</v>
      </c>
      <c r="P7761" t="str">
        <f>LEFT(istat[[#This Row],[Variabile]],istat[[#This Row],[unique_id_variable_text_num_char]])</f>
        <v>valore aggiunto al costo dei fattori</v>
      </c>
      <c r="Q7761" t="str">
        <f>istat[[#This Row],[unique_id_ateco_text]]&amp;": "&amp;istat[[#This Row],[unique_id_variable_text]]</f>
        <v>3102 fabbricazione di mobili per cucina: valore aggiunto al costo dei fattori</v>
      </c>
    </row>
    <row r="7762" spans="1:17" x14ac:dyDescent="0.35">
      <c r="A7762" s="1" t="s">
        <v>11</v>
      </c>
      <c r="B7762" s="1" t="s">
        <v>12</v>
      </c>
      <c r="C7762" s="1" t="s">
        <v>79</v>
      </c>
      <c r="D7762" s="1" t="s">
        <v>80</v>
      </c>
      <c r="E7762" s="1" t="s">
        <v>1251</v>
      </c>
      <c r="F7762" s="1" t="s">
        <v>1252</v>
      </c>
      <c r="G7762">
        <v>2020</v>
      </c>
      <c r="H7762">
        <v>2020</v>
      </c>
      <c r="I7762">
        <v>646394</v>
      </c>
      <c r="L7762">
        <f>IF(ISNUMBER(SEARCH("migliaia",istat[[#This Row],[Variabile]])),istat[[#This Row],[Value]]*1000,istat[[#This Row],[Value]])</f>
        <v>646394000</v>
      </c>
      <c r="M7762" t="b" cm="1">
        <f t="array" ref="M7762">_xlfn.IFS(istat[[#This Row],[Flag Codes]]="c",FALSE,istat[[#This Row],[Ateco 2007]]="TOTALE",FALSE,TRUE,TRUE)</f>
        <v>1</v>
      </c>
      <c r="N7762" t="str">
        <f>istat[[#This Row],[ATECO_2007]]&amp;" "&amp;LEFT(istat[[#This Row],[Ateco 2007]],IFERROR(FIND("(",istat[[#This Row],[Ateco 2007]])-2,LEN(istat[[#This Row],[Ateco 2007]])))</f>
        <v>3103 fabbricazione di materassi</v>
      </c>
      <c r="O7762">
        <f>IFERROR(FIND("(",istat[[#This Row],[Variabile]])-2,LEN(istat[[#This Row],[Variabile]]))</f>
        <v>26</v>
      </c>
      <c r="P7762" t="str">
        <f>LEFT(istat[[#This Row],[Variabile]],istat[[#This Row],[unique_id_variable_text_num_char]])</f>
        <v>acquisto di beni e servizi</v>
      </c>
      <c r="Q7762" t="str">
        <f>istat[[#This Row],[unique_id_ateco_text]]&amp;": "&amp;istat[[#This Row],[unique_id_variable_text]]</f>
        <v>3103 fabbricazione di materassi: acquisto di beni e servizi</v>
      </c>
    </row>
    <row r="7763" spans="1:17" x14ac:dyDescent="0.35">
      <c r="A7763" s="1" t="s">
        <v>11</v>
      </c>
      <c r="B7763" s="1" t="s">
        <v>12</v>
      </c>
      <c r="C7763" s="1" t="s">
        <v>77</v>
      </c>
      <c r="D7763" s="1" t="s">
        <v>78</v>
      </c>
      <c r="E7763" s="1" t="s">
        <v>1253</v>
      </c>
      <c r="F7763" s="1" t="s">
        <v>1254</v>
      </c>
      <c r="G7763">
        <v>2020</v>
      </c>
      <c r="H7763">
        <v>2020</v>
      </c>
      <c r="I7763">
        <v>1443394</v>
      </c>
      <c r="L7763">
        <f>IF(ISNUMBER(SEARCH("migliaia",istat[[#This Row],[Variabile]])),istat[[#This Row],[Value]]*1000,istat[[#This Row],[Value]])</f>
        <v>1443394000</v>
      </c>
      <c r="M7763" t="b" cm="1">
        <f t="array" ref="M7763">_xlfn.IFS(istat[[#This Row],[Flag Codes]]="c",FALSE,istat[[#This Row],[Ateco 2007]]="TOTALE",FALSE,TRUE,TRUE)</f>
        <v>1</v>
      </c>
      <c r="N7763" t="str">
        <f>istat[[#This Row],[ATECO_2007]]&amp;" "&amp;LEFT(istat[[#This Row],[Ateco 2007]],IFERROR(FIND("(",istat[[#This Row],[Ateco 2007]])-2,LEN(istat[[#This Row],[Ateco 2007]])))</f>
        <v>3109 fabbricazione di altri mobili</v>
      </c>
      <c r="O7763">
        <f>IFERROR(FIND("(",istat[[#This Row],[Variabile]])-2,LEN(istat[[#This Row],[Variabile]]))</f>
        <v>23</v>
      </c>
      <c r="P7763" t="str">
        <f>LEFT(istat[[#This Row],[Variabile]],istat[[#This Row],[unique_id_variable_text_num_char]])</f>
        <v>margine operativo lordo</v>
      </c>
      <c r="Q7763" t="str">
        <f>istat[[#This Row],[unique_id_ateco_text]]&amp;": "&amp;istat[[#This Row],[unique_id_variable_text]]</f>
        <v>3109 fabbricazione di altri mobili: margine operativo lordo</v>
      </c>
    </row>
    <row r="7764" spans="1:17" x14ac:dyDescent="0.35">
      <c r="A7764" s="1" t="s">
        <v>11</v>
      </c>
      <c r="B7764" s="1" t="s">
        <v>12</v>
      </c>
      <c r="C7764" s="1" t="s">
        <v>87</v>
      </c>
      <c r="D7764" s="1" t="s">
        <v>88</v>
      </c>
      <c r="E7764" s="1" t="s">
        <v>1358</v>
      </c>
      <c r="F7764" s="1" t="s">
        <v>1359</v>
      </c>
      <c r="G7764">
        <v>2020</v>
      </c>
      <c r="H7764">
        <v>2020</v>
      </c>
      <c r="I7764">
        <v>16707</v>
      </c>
      <c r="L7764">
        <f>IF(ISNUMBER(SEARCH("migliaia",istat[[#This Row],[Variabile]])),istat[[#This Row],[Value]]*1000,istat[[#This Row],[Value]])</f>
        <v>16707000</v>
      </c>
      <c r="M7764" t="b" cm="1">
        <f t="array" ref="M7764">_xlfn.IFS(istat[[#This Row],[Flag Codes]]="c",FALSE,istat[[#This Row],[Ateco 2007]]="TOTALE",FALSE,TRUE,TRUE)</f>
        <v>1</v>
      </c>
      <c r="N7764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4">
        <f>IFERROR(FIND("(",istat[[#This Row],[Variabile]])-2,LEN(istat[[#This Row],[Variabile]]))</f>
        <v>36</v>
      </c>
      <c r="P7764" t="str">
        <f>LEFT(istat[[#This Row],[Variabile]],istat[[#This Row],[unique_id_variable_text_num_char]])</f>
        <v>investimenti lordi in beni materiali</v>
      </c>
      <c r="Q7764" t="str">
        <f>istat[[#This Row],[unique_id_ateco_text]]&amp;": "&amp;istat[[#This Row],[unique_id_variable_text]]</f>
        <v>3313 riparazione e manutenzione di apparecchiature elettroniche ed ottiche: investimenti lordi in beni materiali</v>
      </c>
    </row>
    <row r="7765" spans="1:17" x14ac:dyDescent="0.35">
      <c r="A7765" s="1" t="s">
        <v>11</v>
      </c>
      <c r="B7765" s="1" t="s">
        <v>12</v>
      </c>
      <c r="C7765" s="1" t="s">
        <v>95</v>
      </c>
      <c r="D7765" s="1" t="s">
        <v>96</v>
      </c>
      <c r="E7765" s="1" t="s">
        <v>1358</v>
      </c>
      <c r="F7765" s="1" t="s">
        <v>1359</v>
      </c>
      <c r="G7765">
        <v>2020</v>
      </c>
      <c r="H7765">
        <v>2020</v>
      </c>
      <c r="I7765">
        <v>6695</v>
      </c>
      <c r="L7765">
        <f>IF(ISNUMBER(SEARCH("migliaia",istat[[#This Row],[Variabile]])),istat[[#This Row],[Value]]*1000,istat[[#This Row],[Value]])</f>
        <v>6695</v>
      </c>
      <c r="M7765" t="b" cm="1">
        <f t="array" ref="M7765">_xlfn.IFS(istat[[#This Row],[Flag Codes]]="c",FALSE,istat[[#This Row],[Ateco 2007]]="TOTALE",FALSE,TRUE,TRUE)</f>
        <v>1</v>
      </c>
      <c r="N7765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7765">
        <f>IFERROR(FIND("(",istat[[#This Row],[Variabile]])-2,LEN(istat[[#This Row],[Variabile]]))</f>
        <v>21</v>
      </c>
      <c r="P7765" t="str">
        <f>LEFT(istat[[#This Row],[Variabile]],istat[[#This Row],[unique_id_variable_text_num_char]])</f>
        <v>lavoratori dipendenti</v>
      </c>
      <c r="Q7765" t="str">
        <f>istat[[#This Row],[unique_id_ateco_text]]&amp;": "&amp;istat[[#This Row],[unique_id_variable_text]]</f>
        <v>3313 riparazione e manutenzione di apparecchiature elettroniche ed ottiche: lavoratori dipendenti</v>
      </c>
    </row>
    <row r="7766" spans="1:17" x14ac:dyDescent="0.35">
      <c r="A7766" s="1" t="s">
        <v>11</v>
      </c>
      <c r="B7766" s="1" t="s">
        <v>12</v>
      </c>
      <c r="C7766" s="1" t="s">
        <v>13</v>
      </c>
      <c r="D7766" s="1" t="s">
        <v>14</v>
      </c>
      <c r="E7766" s="1" t="s">
        <v>1255</v>
      </c>
      <c r="F7766" s="1" t="s">
        <v>1256</v>
      </c>
      <c r="G7766">
        <v>2020</v>
      </c>
      <c r="H7766">
        <v>2020</v>
      </c>
      <c r="I7766">
        <v>1315</v>
      </c>
      <c r="L7766">
        <f>IF(ISNUMBER(SEARCH("migliaia",istat[[#This Row],[Variabile]])),istat[[#This Row],[Value]]*1000,istat[[#This Row],[Value]])</f>
        <v>1315</v>
      </c>
      <c r="M7766" t="b" cm="1">
        <f t="array" ref="M7766">_xlfn.IFS(istat[[#This Row],[Flag Codes]]="c",FALSE,istat[[#This Row],[Ateco 2007]]="TOTALE",FALSE,TRUE,TRUE)</f>
        <v>1</v>
      </c>
      <c r="N7766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766">
        <f>IFERROR(FIND("(",istat[[#This Row],[Variabile]])-2,LEN(istat[[#This Row],[Variabile]]))</f>
        <v>7</v>
      </c>
      <c r="P7766" t="str">
        <f>LEFT(istat[[#This Row],[Variabile]],istat[[#This Row],[unique_id_variable_text_num_char]])</f>
        <v>imprese</v>
      </c>
      <c r="Q7766" t="str">
        <f>istat[[#This Row],[unique_id_ateco_text]]&amp;": "&amp;istat[[#This Row],[unique_id_variable_text]]</f>
        <v>3314 riparazione e manutenzione di apparecchiature elettriche: imprese</v>
      </c>
    </row>
    <row r="7767" spans="1:17" x14ac:dyDescent="0.35">
      <c r="A7767" s="1" t="s">
        <v>11</v>
      </c>
      <c r="B7767" s="1" t="s">
        <v>12</v>
      </c>
      <c r="C7767" s="1" t="s">
        <v>81</v>
      </c>
      <c r="D7767" s="1" t="s">
        <v>82</v>
      </c>
      <c r="E7767" s="1" t="s">
        <v>1360</v>
      </c>
      <c r="F7767" s="1" t="s">
        <v>503</v>
      </c>
      <c r="G7767">
        <v>2020</v>
      </c>
      <c r="H7767">
        <v>2020</v>
      </c>
      <c r="I7767">
        <v>1302215</v>
      </c>
      <c r="L7767">
        <f>IF(ISNUMBER(SEARCH("migliaia",istat[[#This Row],[Variabile]])),istat[[#This Row],[Value]]*1000,istat[[#This Row],[Value]])</f>
        <v>1302215000</v>
      </c>
      <c r="M7767" t="b" cm="1">
        <f t="array" ref="M7767">_xlfn.IFS(istat[[#This Row],[Flag Codes]]="c",FALSE,istat[[#This Row],[Ateco 2007]]="TOTALE",FALSE,TRUE,TRUE)</f>
        <v>1</v>
      </c>
      <c r="N776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767">
        <f>IFERROR(FIND("(",istat[[#This Row],[Variabile]])-2,LEN(istat[[#This Row],[Variabile]]))</f>
        <v>19</v>
      </c>
      <c r="P7767" t="str">
        <f>LEFT(istat[[#This Row],[Variabile]],istat[[#This Row],[unique_id_variable_text_num_char]])</f>
        <v>costi del personale</v>
      </c>
      <c r="Q7767" t="str">
        <f>istat[[#This Row],[unique_id_ateco_text]]&amp;": "&amp;istat[[#This Row],[unique_id_variable_text]]</f>
        <v>4690 commercio all'ingrosso non specializzato: costi del personale</v>
      </c>
    </row>
    <row r="7768" spans="1:17" x14ac:dyDescent="0.35">
      <c r="A7768" s="1" t="s">
        <v>11</v>
      </c>
      <c r="B7768" s="1" t="s">
        <v>12</v>
      </c>
      <c r="C7768" s="1" t="s">
        <v>77</v>
      </c>
      <c r="D7768" s="1" t="s">
        <v>78</v>
      </c>
      <c r="E7768" s="1" t="s">
        <v>1277</v>
      </c>
      <c r="F7768" s="1" t="s">
        <v>1278</v>
      </c>
      <c r="G7768">
        <v>2020</v>
      </c>
      <c r="H7768">
        <v>2020</v>
      </c>
      <c r="I7768">
        <v>5860782</v>
      </c>
      <c r="L7768">
        <f>IF(ISNUMBER(SEARCH("migliaia",istat[[#This Row],[Variabile]])),istat[[#This Row],[Value]]*1000,istat[[#This Row],[Value]])</f>
        <v>5860782000</v>
      </c>
      <c r="M7768" t="b" cm="1">
        <f t="array" ref="M7768">_xlfn.IFS(istat[[#This Row],[Flag Codes]]="c",FALSE,istat[[#This Row],[Ateco 2007]]="TOTALE",FALSE,TRUE,TRUE)</f>
        <v>1</v>
      </c>
      <c r="N776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768">
        <f>IFERROR(FIND("(",istat[[#This Row],[Variabile]])-2,LEN(istat[[#This Row],[Variabile]]))</f>
        <v>23</v>
      </c>
      <c r="P7768" t="str">
        <f>LEFT(istat[[#This Row],[Variabile]],istat[[#This Row],[unique_id_variable_text_num_char]])</f>
        <v>margine operativo lordo</v>
      </c>
      <c r="Q7768" t="str">
        <f>istat[[#This Row],[unique_id_ateco_text]]&amp;": "&amp;istat[[#This Row],[unique_id_variable_text]]</f>
        <v>4711 commercio al dettaglio in esercizi non specializzati con prevalenza di prodotti alimentari e bevande: margine operativo lordo</v>
      </c>
    </row>
    <row r="7769" spans="1:17" x14ac:dyDescent="0.35">
      <c r="A7769" s="1" t="s">
        <v>11</v>
      </c>
      <c r="B7769" s="1" t="s">
        <v>12</v>
      </c>
      <c r="C7769" s="1" t="s">
        <v>73</v>
      </c>
      <c r="D7769" s="1" t="s">
        <v>74</v>
      </c>
      <c r="E7769" s="1" t="s">
        <v>1279</v>
      </c>
      <c r="F7769" s="1" t="s">
        <v>1280</v>
      </c>
      <c r="G7769">
        <v>2020</v>
      </c>
      <c r="H7769">
        <v>2020</v>
      </c>
      <c r="I7769">
        <v>1969385</v>
      </c>
      <c r="L7769">
        <f>IF(ISNUMBER(SEARCH("migliaia",istat[[#This Row],[Variabile]])),istat[[#This Row],[Value]]*1000,istat[[#This Row],[Value]])</f>
        <v>1969385000</v>
      </c>
      <c r="M7769" t="b" cm="1">
        <f t="array" ref="M7769">_xlfn.IFS(istat[[#This Row],[Flag Codes]]="c",FALSE,istat[[#This Row],[Ateco 2007]]="TOTALE",FALSE,TRUE,TRUE)</f>
        <v>1</v>
      </c>
      <c r="N776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769">
        <f>IFERROR(FIND("(",istat[[#This Row],[Variabile]])-2,LEN(istat[[#This Row],[Variabile]]))</f>
        <v>36</v>
      </c>
      <c r="P7769" t="str">
        <f>LEFT(istat[[#This Row],[Variabile]],istat[[#This Row],[unique_id_variable_text_num_char]])</f>
        <v>valore aggiunto al costo dei fattori</v>
      </c>
      <c r="Q7769" t="str">
        <f>istat[[#This Row],[unique_id_ateco_text]]&amp;": "&amp;istat[[#This Row],[unique_id_variable_text]]</f>
        <v>4719 commercio al dettaglio in altri esercizi non specializzati: valore aggiunto al costo dei fattori</v>
      </c>
    </row>
    <row r="7770" spans="1:17" x14ac:dyDescent="0.35">
      <c r="A7770" s="1" t="s">
        <v>11</v>
      </c>
      <c r="B7770" s="1" t="s">
        <v>12</v>
      </c>
      <c r="C7770" s="1" t="s">
        <v>79</v>
      </c>
      <c r="D7770" s="1" t="s">
        <v>80</v>
      </c>
      <c r="E7770" s="1" t="s">
        <v>1361</v>
      </c>
      <c r="F7770" s="1" t="s">
        <v>1362</v>
      </c>
      <c r="G7770">
        <v>2020</v>
      </c>
      <c r="H7770">
        <v>2020</v>
      </c>
      <c r="I7770">
        <v>2714950</v>
      </c>
      <c r="L7770">
        <f>IF(ISNUMBER(SEARCH("migliaia",istat[[#This Row],[Variabile]])),istat[[#This Row],[Value]]*1000,istat[[#This Row],[Value]])</f>
        <v>2714950000</v>
      </c>
      <c r="M7770" t="b" cm="1">
        <f t="array" ref="M7770">_xlfn.IFS(istat[[#This Row],[Flag Codes]]="c",FALSE,istat[[#This Row],[Ateco 2007]]="TOTALE",FALSE,TRUE,TRUE)</f>
        <v>1</v>
      </c>
      <c r="N7770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770">
        <f>IFERROR(FIND("(",istat[[#This Row],[Variabile]])-2,LEN(istat[[#This Row],[Variabile]]))</f>
        <v>26</v>
      </c>
      <c r="P7770" t="str">
        <f>LEFT(istat[[#This Row],[Variabile]],istat[[#This Row],[unique_id_variable_text_num_char]])</f>
        <v>acquisto di beni e servizi</v>
      </c>
      <c r="Q7770" t="str">
        <f>istat[[#This Row],[unique_id_ateco_text]]&amp;": "&amp;istat[[#This Row],[unique_id_variable_text]]</f>
        <v>4721 commercio al dettaglio di frutta e verdura in esercizi specializzati: acquisto di beni e servizi</v>
      </c>
    </row>
    <row r="7771" spans="1:17" x14ac:dyDescent="0.35">
      <c r="A7771" s="1" t="s">
        <v>11</v>
      </c>
      <c r="B7771" s="1" t="s">
        <v>12</v>
      </c>
      <c r="C7771" s="1" t="s">
        <v>71</v>
      </c>
      <c r="D7771" s="1" t="s">
        <v>72</v>
      </c>
      <c r="E7771" s="1" t="s">
        <v>1173</v>
      </c>
      <c r="F7771" s="1" t="s">
        <v>568</v>
      </c>
      <c r="G7771">
        <v>2020</v>
      </c>
      <c r="H7771">
        <v>2020</v>
      </c>
      <c r="I7771">
        <v>3017445</v>
      </c>
      <c r="L7771">
        <f>IF(ISNUMBER(SEARCH("migliaia",istat[[#This Row],[Variabile]])),istat[[#This Row],[Value]]*1000,istat[[#This Row],[Value]])</f>
        <v>3017445000</v>
      </c>
      <c r="M7771" t="b" cm="1">
        <f t="array" ref="M7771">_xlfn.IFS(istat[[#This Row],[Flag Codes]]="c",FALSE,istat[[#This Row],[Ateco 2007]]="TOTALE",FALSE,TRUE,TRUE)</f>
        <v>1</v>
      </c>
      <c r="N7771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1">
        <f>IFERROR(FIND("(",istat[[#This Row],[Variabile]])-2,LEN(istat[[#This Row],[Variabile]]))</f>
        <v>23</v>
      </c>
      <c r="P7771" t="str">
        <f>LEFT(istat[[#This Row],[Variabile]],istat[[#This Row],[unique_id_variable_text_num_char]])</f>
        <v>valore della produzione</v>
      </c>
      <c r="Q7771" t="str">
        <f>istat[[#This Row],[unique_id_ateco_text]]&amp;": "&amp;istat[[#This Row],[unique_id_variable_text]]</f>
        <v>4730 commercio al dettaglio di carburante per autotrazione in esercizi specializzati: valore della produzione</v>
      </c>
    </row>
    <row r="7772" spans="1:17" x14ac:dyDescent="0.35">
      <c r="A7772" s="1" t="s">
        <v>11</v>
      </c>
      <c r="B7772" s="1" t="s">
        <v>12</v>
      </c>
      <c r="C7772" s="1" t="s">
        <v>77</v>
      </c>
      <c r="D7772" s="1" t="s">
        <v>78</v>
      </c>
      <c r="E7772" s="1" t="s">
        <v>1173</v>
      </c>
      <c r="F7772" s="1" t="s">
        <v>568</v>
      </c>
      <c r="G7772">
        <v>2020</v>
      </c>
      <c r="H7772">
        <v>2020</v>
      </c>
      <c r="I7772">
        <v>551115</v>
      </c>
      <c r="L7772">
        <f>IF(ISNUMBER(SEARCH("migliaia",istat[[#This Row],[Variabile]])),istat[[#This Row],[Value]]*1000,istat[[#This Row],[Value]])</f>
        <v>551115000</v>
      </c>
      <c r="M7772" t="b" cm="1">
        <f t="array" ref="M7772">_xlfn.IFS(istat[[#This Row],[Flag Codes]]="c",FALSE,istat[[#This Row],[Ateco 2007]]="TOTALE",FALSE,TRUE,TRUE)</f>
        <v>1</v>
      </c>
      <c r="N7772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2">
        <f>IFERROR(FIND("(",istat[[#This Row],[Variabile]])-2,LEN(istat[[#This Row],[Variabile]]))</f>
        <v>23</v>
      </c>
      <c r="P7772" t="str">
        <f>LEFT(istat[[#This Row],[Variabile]],istat[[#This Row],[unique_id_variable_text_num_char]])</f>
        <v>margine operativo lordo</v>
      </c>
      <c r="Q7772" t="str">
        <f>istat[[#This Row],[unique_id_ateco_text]]&amp;": "&amp;istat[[#This Row],[unique_id_variable_text]]</f>
        <v>4730 commercio al dettaglio di carburante per autotrazione in esercizi specializzati: margine operativo lordo</v>
      </c>
    </row>
    <row r="7773" spans="1:17" x14ac:dyDescent="0.35">
      <c r="A7773" s="1" t="s">
        <v>11</v>
      </c>
      <c r="B7773" s="1" t="s">
        <v>12</v>
      </c>
      <c r="C7773" s="1" t="s">
        <v>95</v>
      </c>
      <c r="D7773" s="1" t="s">
        <v>96</v>
      </c>
      <c r="E7773" s="1" t="s">
        <v>1173</v>
      </c>
      <c r="F7773" s="1" t="s">
        <v>568</v>
      </c>
      <c r="G7773">
        <v>2020</v>
      </c>
      <c r="H7773">
        <v>2020</v>
      </c>
      <c r="I7773">
        <v>26221</v>
      </c>
      <c r="L7773">
        <f>IF(ISNUMBER(SEARCH("migliaia",istat[[#This Row],[Variabile]])),istat[[#This Row],[Value]]*1000,istat[[#This Row],[Value]])</f>
        <v>26221</v>
      </c>
      <c r="M7773" t="b" cm="1">
        <f t="array" ref="M7773">_xlfn.IFS(istat[[#This Row],[Flag Codes]]="c",FALSE,istat[[#This Row],[Ateco 2007]]="TOTALE",FALSE,TRUE,TRUE)</f>
        <v>1</v>
      </c>
      <c r="N777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773">
        <f>IFERROR(FIND("(",istat[[#This Row],[Variabile]])-2,LEN(istat[[#This Row],[Variabile]]))</f>
        <v>21</v>
      </c>
      <c r="P7773" t="str">
        <f>LEFT(istat[[#This Row],[Variabile]],istat[[#This Row],[unique_id_variable_text_num_char]])</f>
        <v>lavoratori dipendenti</v>
      </c>
      <c r="Q7773" t="str">
        <f>istat[[#This Row],[unique_id_ateco_text]]&amp;": "&amp;istat[[#This Row],[unique_id_variable_text]]</f>
        <v>4730 commercio al dettaglio di carburante per autotrazione in esercizi specializzati: lavoratori dipendenti</v>
      </c>
    </row>
    <row r="7774" spans="1:17" x14ac:dyDescent="0.35">
      <c r="A7774" s="1" t="s">
        <v>11</v>
      </c>
      <c r="B7774" s="1" t="s">
        <v>12</v>
      </c>
      <c r="C7774" s="1" t="s">
        <v>13</v>
      </c>
      <c r="D7774" s="1" t="s">
        <v>14</v>
      </c>
      <c r="E7774" s="1" t="s">
        <v>1281</v>
      </c>
      <c r="F7774" s="1" t="s">
        <v>1282</v>
      </c>
      <c r="G7774">
        <v>2020</v>
      </c>
      <c r="H7774">
        <v>2020</v>
      </c>
      <c r="I7774">
        <v>5542</v>
      </c>
      <c r="L7774">
        <f>IF(ISNUMBER(SEARCH("migliaia",istat[[#This Row],[Variabile]])),istat[[#This Row],[Value]]*1000,istat[[#This Row],[Value]])</f>
        <v>5542</v>
      </c>
      <c r="M7774" t="b" cm="1">
        <f t="array" ref="M7774">_xlfn.IFS(istat[[#This Row],[Flag Codes]]="c",FALSE,istat[[#This Row],[Ateco 2007]]="TOTALE",FALSE,TRUE,TRUE)</f>
        <v>1</v>
      </c>
      <c r="N7774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4">
        <f>IFERROR(FIND("(",istat[[#This Row],[Variabile]])-2,LEN(istat[[#This Row],[Variabile]]))</f>
        <v>7</v>
      </c>
      <c r="P7774" t="str">
        <f>LEFT(istat[[#This Row],[Variabile]],istat[[#This Row],[unique_id_variable_text_num_char]])</f>
        <v>imprese</v>
      </c>
      <c r="Q7774" t="str">
        <f>istat[[#This Row],[unique_id_ateco_text]]&amp;": "&amp;istat[[#This Row],[unique_id_variable_text]]</f>
        <v>4741 commercio al dettaglio di computer, unità periferiche, software e attrezzature per ufficio in esercizi specializzati: imprese</v>
      </c>
    </row>
    <row r="7775" spans="1:17" x14ac:dyDescent="0.35">
      <c r="A7775" s="1" t="s">
        <v>11</v>
      </c>
      <c r="B7775" s="1" t="s">
        <v>12</v>
      </c>
      <c r="C7775" s="1" t="s">
        <v>69</v>
      </c>
      <c r="D7775" s="1" t="s">
        <v>70</v>
      </c>
      <c r="E7775" s="1" t="s">
        <v>1281</v>
      </c>
      <c r="F7775" s="1" t="s">
        <v>1282</v>
      </c>
      <c r="G7775">
        <v>2020</v>
      </c>
      <c r="H7775">
        <v>2020</v>
      </c>
      <c r="I7775">
        <v>2084870</v>
      </c>
      <c r="L7775">
        <f>IF(ISNUMBER(SEARCH("migliaia",istat[[#This Row],[Variabile]])),istat[[#This Row],[Value]]*1000,istat[[#This Row],[Value]])</f>
        <v>2084870000</v>
      </c>
      <c r="M7775" t="b" cm="1">
        <f t="array" ref="M7775">_xlfn.IFS(istat[[#This Row],[Flag Codes]]="c",FALSE,istat[[#This Row],[Ateco 2007]]="TOTALE",FALSE,TRUE,TRUE)</f>
        <v>1</v>
      </c>
      <c r="N7775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5">
        <f>IFERROR(FIND("(",istat[[#This Row],[Variabile]])-2,LEN(istat[[#This Row],[Variabile]]))</f>
        <v>9</v>
      </c>
      <c r="P7775" t="str">
        <f>LEFT(istat[[#This Row],[Variabile]],istat[[#This Row],[unique_id_variable_text_num_char]])</f>
        <v>fatturato</v>
      </c>
      <c r="Q7775" t="str">
        <f>istat[[#This Row],[unique_id_ateco_text]]&amp;": "&amp;istat[[#This Row],[unique_id_variable_text]]</f>
        <v>4741 commercio al dettaglio di computer, unità periferiche, software e attrezzature per ufficio in esercizi specializzati: fatturato</v>
      </c>
    </row>
    <row r="7776" spans="1:17" x14ac:dyDescent="0.35">
      <c r="A7776" s="1" t="s">
        <v>11</v>
      </c>
      <c r="B7776" s="1" t="s">
        <v>12</v>
      </c>
      <c r="C7776" s="1" t="s">
        <v>73</v>
      </c>
      <c r="D7776" s="1" t="s">
        <v>74</v>
      </c>
      <c r="E7776" s="1" t="s">
        <v>1281</v>
      </c>
      <c r="F7776" s="1" t="s">
        <v>1282</v>
      </c>
      <c r="G7776">
        <v>2020</v>
      </c>
      <c r="H7776">
        <v>2020</v>
      </c>
      <c r="I7776">
        <v>393163</v>
      </c>
      <c r="L7776">
        <f>IF(ISNUMBER(SEARCH("migliaia",istat[[#This Row],[Variabile]])),istat[[#This Row],[Value]]*1000,istat[[#This Row],[Value]])</f>
        <v>393163000</v>
      </c>
      <c r="M7776" t="b" cm="1">
        <f t="array" ref="M7776">_xlfn.IFS(istat[[#This Row],[Flag Codes]]="c",FALSE,istat[[#This Row],[Ateco 2007]]="TOTALE",FALSE,TRUE,TRUE)</f>
        <v>1</v>
      </c>
      <c r="N777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6">
        <f>IFERROR(FIND("(",istat[[#This Row],[Variabile]])-2,LEN(istat[[#This Row],[Variabile]]))</f>
        <v>36</v>
      </c>
      <c r="P7776" t="str">
        <f>LEFT(istat[[#This Row],[Variabile]],istat[[#This Row],[unique_id_variable_text_num_char]])</f>
        <v>valore aggiunto al costo dei fattori</v>
      </c>
      <c r="Q7776" t="str">
        <f>istat[[#This Row],[unique_id_ateco_text]]&amp;": "&amp;istat[[#This Row],[unique_id_variable_text]]</f>
        <v>4741 commercio al dettaglio di computer, unità periferiche, software e attrezzature per ufficio in esercizi specializzati: valore aggiunto al costo dei fattori</v>
      </c>
    </row>
    <row r="7777" spans="1:17" x14ac:dyDescent="0.35">
      <c r="A7777" s="1" t="s">
        <v>11</v>
      </c>
      <c r="B7777" s="1" t="s">
        <v>12</v>
      </c>
      <c r="C7777" s="1" t="s">
        <v>91</v>
      </c>
      <c r="D7777" s="1" t="s">
        <v>92</v>
      </c>
      <c r="E7777" s="1" t="s">
        <v>1281</v>
      </c>
      <c r="F7777" s="1" t="s">
        <v>1282</v>
      </c>
      <c r="G7777">
        <v>2020</v>
      </c>
      <c r="H7777">
        <v>2020</v>
      </c>
      <c r="I7777">
        <v>12974</v>
      </c>
      <c r="L7777">
        <f>IF(ISNUMBER(SEARCH("migliaia",istat[[#This Row],[Variabile]])),istat[[#This Row],[Value]]*1000,istat[[#This Row],[Value]])</f>
        <v>12974</v>
      </c>
      <c r="M7777" t="b" cm="1">
        <f t="array" ref="M7777">_xlfn.IFS(istat[[#This Row],[Flag Codes]]="c",FALSE,istat[[#This Row],[Ateco 2007]]="TOTALE",FALSE,TRUE,TRUE)</f>
        <v>1</v>
      </c>
      <c r="N777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7">
        <f>IFERROR(FIND("(",istat[[#This Row],[Variabile]])-2,LEN(istat[[#This Row],[Variabile]]))</f>
        <v>8</v>
      </c>
      <c r="P7777" t="str">
        <f>LEFT(istat[[#This Row],[Variabile]],istat[[#This Row],[unique_id_variable_text_num_char]])</f>
        <v>occupati</v>
      </c>
      <c r="Q7777" t="str">
        <f>istat[[#This Row],[unique_id_ateco_text]]&amp;": "&amp;istat[[#This Row],[unique_id_variable_text]]</f>
        <v>4741 commercio al dettaglio di computer, unità periferiche, software e attrezzature per ufficio in esercizi specializzati: occupati</v>
      </c>
    </row>
    <row r="7778" spans="1:17" x14ac:dyDescent="0.35">
      <c r="A7778" s="1" t="s">
        <v>11</v>
      </c>
      <c r="B7778" s="1" t="s">
        <v>12</v>
      </c>
      <c r="C7778" s="1" t="s">
        <v>101</v>
      </c>
      <c r="D7778" s="1" t="s">
        <v>102</v>
      </c>
      <c r="E7778" s="1" t="s">
        <v>1281</v>
      </c>
      <c r="F7778" s="1" t="s">
        <v>1282</v>
      </c>
      <c r="G7778">
        <v>2020</v>
      </c>
      <c r="H7778">
        <v>2020</v>
      </c>
      <c r="I7778">
        <v>9197</v>
      </c>
      <c r="L7778">
        <f>IF(ISNUMBER(SEARCH("migliaia",istat[[#This Row],[Variabile]])),istat[[#This Row],[Value]]*1000,istat[[#This Row],[Value]])</f>
        <v>9197000</v>
      </c>
      <c r="M7778" t="b" cm="1">
        <f t="array" ref="M7778">_xlfn.IFS(istat[[#This Row],[Flag Codes]]="c",FALSE,istat[[#This Row],[Ateco 2007]]="TOTALE",FALSE,TRUE,TRUE)</f>
        <v>1</v>
      </c>
      <c r="N777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778">
        <f>IFERROR(FIND("(",istat[[#This Row],[Variabile]])-2,LEN(istat[[#This Row],[Variabile]]))</f>
        <v>27</v>
      </c>
      <c r="P7778" t="str">
        <f>LEFT(istat[[#This Row],[Variabile]],istat[[#This Row],[unique_id_variable_text_num_char]])</f>
        <v>ore lavorate dai dipendenti</v>
      </c>
      <c r="Q7778" t="str">
        <f>istat[[#This Row],[unique_id_ateco_text]]&amp;": "&amp;istat[[#This Row],[unique_id_variable_text]]</f>
        <v>4741 commercio al dettaglio di computer, unità periferiche, software e attrezzature per ufficio in esercizi specializzati: ore lavorate dai dipendenti</v>
      </c>
    </row>
    <row r="7779" spans="1:17" x14ac:dyDescent="0.35">
      <c r="A7779" s="1" t="s">
        <v>11</v>
      </c>
      <c r="B7779" s="1" t="s">
        <v>12</v>
      </c>
      <c r="C7779" s="1" t="s">
        <v>71</v>
      </c>
      <c r="D7779" s="1" t="s">
        <v>72</v>
      </c>
      <c r="E7779" s="1" t="s">
        <v>1283</v>
      </c>
      <c r="F7779" s="1" t="s">
        <v>1284</v>
      </c>
      <c r="G7779">
        <v>2020</v>
      </c>
      <c r="H7779">
        <v>2020</v>
      </c>
      <c r="I7779">
        <v>107852</v>
      </c>
      <c r="L7779">
        <f>IF(ISNUMBER(SEARCH("migliaia",istat[[#This Row],[Variabile]])),istat[[#This Row],[Value]]*1000,istat[[#This Row],[Value]])</f>
        <v>107852000</v>
      </c>
      <c r="M7779" t="b" cm="1">
        <f t="array" ref="M7779">_xlfn.IFS(istat[[#This Row],[Flag Codes]]="c",FALSE,istat[[#This Row],[Ateco 2007]]="TOTALE",FALSE,TRUE,TRUE)</f>
        <v>1</v>
      </c>
      <c r="N777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79">
        <f>IFERROR(FIND("(",istat[[#This Row],[Variabile]])-2,LEN(istat[[#This Row],[Variabile]]))</f>
        <v>23</v>
      </c>
      <c r="P7779" t="str">
        <f>LEFT(istat[[#This Row],[Variabile]],istat[[#This Row],[unique_id_variable_text_num_char]])</f>
        <v>valore della produzione</v>
      </c>
      <c r="Q7779" t="str">
        <f>istat[[#This Row],[unique_id_ateco_text]]&amp;": "&amp;istat[[#This Row],[unique_id_variable_text]]</f>
        <v>4743 commercio al dettaglio di apparecchiature audio e video in esercizi specializzati: valore della produzione</v>
      </c>
    </row>
    <row r="7780" spans="1:17" x14ac:dyDescent="0.35">
      <c r="A7780" s="1" t="s">
        <v>11</v>
      </c>
      <c r="B7780" s="1" t="s">
        <v>12</v>
      </c>
      <c r="C7780" s="1" t="s">
        <v>95</v>
      </c>
      <c r="D7780" s="1" t="s">
        <v>96</v>
      </c>
      <c r="E7780" s="1" t="s">
        <v>1283</v>
      </c>
      <c r="F7780" s="1" t="s">
        <v>1284</v>
      </c>
      <c r="G7780">
        <v>2020</v>
      </c>
      <c r="H7780">
        <v>2020</v>
      </c>
      <c r="I7780">
        <v>1166</v>
      </c>
      <c r="L7780">
        <f>IF(ISNUMBER(SEARCH("migliaia",istat[[#This Row],[Variabile]])),istat[[#This Row],[Value]]*1000,istat[[#This Row],[Value]])</f>
        <v>1166</v>
      </c>
      <c r="M7780" t="b" cm="1">
        <f t="array" ref="M7780">_xlfn.IFS(istat[[#This Row],[Flag Codes]]="c",FALSE,istat[[#This Row],[Ateco 2007]]="TOTALE",FALSE,TRUE,TRUE)</f>
        <v>1</v>
      </c>
      <c r="N778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780">
        <f>IFERROR(FIND("(",istat[[#This Row],[Variabile]])-2,LEN(istat[[#This Row],[Variabile]]))</f>
        <v>21</v>
      </c>
      <c r="P7780" t="str">
        <f>LEFT(istat[[#This Row],[Variabile]],istat[[#This Row],[unique_id_variable_text_num_char]])</f>
        <v>lavoratori dipendenti</v>
      </c>
      <c r="Q7780" t="str">
        <f>istat[[#This Row],[unique_id_ateco_text]]&amp;": "&amp;istat[[#This Row],[unique_id_variable_text]]</f>
        <v>4743 commercio al dettaglio di apparecchiature audio e video in esercizi specializzati: lavoratori dipendenti</v>
      </c>
    </row>
    <row r="7781" spans="1:17" x14ac:dyDescent="0.35">
      <c r="A7781" s="1" t="s">
        <v>11</v>
      </c>
      <c r="B7781" s="1" t="s">
        <v>12</v>
      </c>
      <c r="C7781" s="1" t="s">
        <v>85</v>
      </c>
      <c r="D7781" s="1" t="s">
        <v>86</v>
      </c>
      <c r="E7781" s="1" t="s">
        <v>1287</v>
      </c>
      <c r="F7781" s="1" t="s">
        <v>1288</v>
      </c>
      <c r="G7781">
        <v>2020</v>
      </c>
      <c r="H7781">
        <v>2020</v>
      </c>
      <c r="I7781">
        <v>418476</v>
      </c>
      <c r="L7781">
        <f>IF(ISNUMBER(SEARCH("migliaia",istat[[#This Row],[Variabile]])),istat[[#This Row],[Value]]*1000,istat[[#This Row],[Value]])</f>
        <v>418476000</v>
      </c>
      <c r="M7781" t="b" cm="1">
        <f t="array" ref="M7781">_xlfn.IFS(istat[[#This Row],[Flag Codes]]="c",FALSE,istat[[#This Row],[Ateco 2007]]="TOTALE",FALSE,TRUE,TRUE)</f>
        <v>1</v>
      </c>
      <c r="N7781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1">
        <f>IFERROR(FIND("(",istat[[#This Row],[Variabile]])-2,LEN(istat[[#This Row],[Variabile]]))</f>
        <v>17</v>
      </c>
      <c r="P7781" t="str">
        <f>LEFT(istat[[#This Row],[Variabile]],istat[[#This Row],[unique_id_variable_text_num_char]])</f>
        <v>salari e stipendi</v>
      </c>
      <c r="Q7781" t="str">
        <f>istat[[#This Row],[unique_id_ateco_text]]&amp;": "&amp;istat[[#This Row],[unique_id_variable_text]]</f>
        <v>4764 commercio al dettaglio di articoli sportivi in esercizi specializzati: salari e stipendi</v>
      </c>
    </row>
    <row r="7782" spans="1:17" x14ac:dyDescent="0.35">
      <c r="A7782" s="1" t="s">
        <v>11</v>
      </c>
      <c r="B7782" s="1" t="s">
        <v>12</v>
      </c>
      <c r="C7782" s="1" t="s">
        <v>87</v>
      </c>
      <c r="D7782" s="1" t="s">
        <v>88</v>
      </c>
      <c r="E7782" s="1" t="s">
        <v>1287</v>
      </c>
      <c r="F7782" s="1" t="s">
        <v>1288</v>
      </c>
      <c r="G7782">
        <v>2020</v>
      </c>
      <c r="H7782">
        <v>2020</v>
      </c>
      <c r="I7782">
        <v>35991</v>
      </c>
      <c r="L7782">
        <f>IF(ISNUMBER(SEARCH("migliaia",istat[[#This Row],[Variabile]])),istat[[#This Row],[Value]]*1000,istat[[#This Row],[Value]])</f>
        <v>35991000</v>
      </c>
      <c r="M7782" t="b" cm="1">
        <f t="array" ref="M7782">_xlfn.IFS(istat[[#This Row],[Flag Codes]]="c",FALSE,istat[[#This Row],[Ateco 2007]]="TOTALE",FALSE,TRUE,TRUE)</f>
        <v>1</v>
      </c>
      <c r="N778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782">
        <f>IFERROR(FIND("(",istat[[#This Row],[Variabile]])-2,LEN(istat[[#This Row],[Variabile]]))</f>
        <v>36</v>
      </c>
      <c r="P7782" t="str">
        <f>LEFT(istat[[#This Row],[Variabile]],istat[[#This Row],[unique_id_variable_text_num_char]])</f>
        <v>investimenti lordi in beni materiali</v>
      </c>
      <c r="Q7782" t="str">
        <f>istat[[#This Row],[unique_id_ateco_text]]&amp;": "&amp;istat[[#This Row],[unique_id_variable_text]]</f>
        <v>4764 commercio al dettaglio di articoli sportivi in esercizi specializzati: investimenti lordi in beni materiali</v>
      </c>
    </row>
    <row r="7783" spans="1:17" x14ac:dyDescent="0.35">
      <c r="A7783" s="1" t="s">
        <v>11</v>
      </c>
      <c r="B7783" s="1" t="s">
        <v>12</v>
      </c>
      <c r="C7783" s="1" t="s">
        <v>81</v>
      </c>
      <c r="D7783" s="1" t="s">
        <v>82</v>
      </c>
      <c r="E7783" s="1" t="s">
        <v>1289</v>
      </c>
      <c r="F7783" s="1" t="s">
        <v>1290</v>
      </c>
      <c r="G7783">
        <v>2020</v>
      </c>
      <c r="H7783">
        <v>2020</v>
      </c>
      <c r="I7783">
        <v>157049</v>
      </c>
      <c r="L7783">
        <f>IF(ISNUMBER(SEARCH("migliaia",istat[[#This Row],[Variabile]])),istat[[#This Row],[Value]]*1000,istat[[#This Row],[Value]])</f>
        <v>157049000</v>
      </c>
      <c r="M7783" t="b" cm="1">
        <f t="array" ref="M7783">_xlfn.IFS(istat[[#This Row],[Flag Codes]]="c",FALSE,istat[[#This Row],[Ateco 2007]]="TOTALE",FALSE,TRUE,TRUE)</f>
        <v>1</v>
      </c>
      <c r="N7783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783">
        <f>IFERROR(FIND("(",istat[[#This Row],[Variabile]])-2,LEN(istat[[#This Row],[Variabile]]))</f>
        <v>19</v>
      </c>
      <c r="P7783" t="str">
        <f>LEFT(istat[[#This Row],[Variabile]],istat[[#This Row],[unique_id_variable_text_num_char]])</f>
        <v>costi del personale</v>
      </c>
      <c r="Q7783" t="str">
        <f>istat[[#This Row],[unique_id_ateco_text]]&amp;": "&amp;istat[[#This Row],[unique_id_variable_text]]</f>
        <v>4765 commercio al dettaglio di giochi e giocattoli in esercizi specializzati: costi del personale</v>
      </c>
    </row>
    <row r="7784" spans="1:17" x14ac:dyDescent="0.35">
      <c r="A7784" s="1" t="s">
        <v>11</v>
      </c>
      <c r="B7784" s="1" t="s">
        <v>12</v>
      </c>
      <c r="C7784" s="1" t="s">
        <v>79</v>
      </c>
      <c r="D7784" s="1" t="s">
        <v>80</v>
      </c>
      <c r="E7784" s="1" t="s">
        <v>1363</v>
      </c>
      <c r="F7784" s="1" t="s">
        <v>1364</v>
      </c>
      <c r="G7784">
        <v>2020</v>
      </c>
      <c r="H7784">
        <v>2020</v>
      </c>
      <c r="I7784">
        <v>401783</v>
      </c>
      <c r="L7784">
        <f>IF(ISNUMBER(SEARCH("migliaia",istat[[#This Row],[Variabile]])),istat[[#This Row],[Value]]*1000,istat[[#This Row],[Value]])</f>
        <v>401783000</v>
      </c>
      <c r="M7784" t="b" cm="1">
        <f t="array" ref="M7784">_xlfn.IFS(istat[[#This Row],[Flag Codes]]="c",FALSE,istat[[#This Row],[Ateco 2007]]="TOTALE",FALSE,TRUE,TRUE)</f>
        <v>1</v>
      </c>
      <c r="N778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784">
        <f>IFERROR(FIND("(",istat[[#This Row],[Variabile]])-2,LEN(istat[[#This Row],[Variabile]]))</f>
        <v>26</v>
      </c>
      <c r="P7784" t="str">
        <f>LEFT(istat[[#This Row],[Variabile]],istat[[#This Row],[unique_id_variable_text_num_char]])</f>
        <v>acquisto di beni e servizi</v>
      </c>
      <c r="Q7784" t="str">
        <f>istat[[#This Row],[unique_id_ateco_text]]&amp;": "&amp;istat[[#This Row],[unique_id_variable_text]]</f>
        <v>4789 commercio al dettaglio ambulante di altri prodotti: acquisto di beni e servizi</v>
      </c>
    </row>
    <row r="7785" spans="1:17" x14ac:dyDescent="0.35">
      <c r="A7785" s="1" t="s">
        <v>11</v>
      </c>
      <c r="B7785" s="1" t="s">
        <v>12</v>
      </c>
      <c r="C7785" s="1" t="s">
        <v>71</v>
      </c>
      <c r="D7785" s="1" t="s">
        <v>72</v>
      </c>
      <c r="E7785" s="1" t="s">
        <v>1295</v>
      </c>
      <c r="F7785" s="1" t="s">
        <v>1296</v>
      </c>
      <c r="G7785">
        <v>2020</v>
      </c>
      <c r="H7785">
        <v>2020</v>
      </c>
      <c r="I7785">
        <v>5217297</v>
      </c>
      <c r="L7785">
        <f>IF(ISNUMBER(SEARCH("migliaia",istat[[#This Row],[Variabile]])),istat[[#This Row],[Value]]*1000,istat[[#This Row],[Value]])</f>
        <v>5217297000</v>
      </c>
      <c r="M7785" t="b" cm="1">
        <f t="array" ref="M7785">_xlfn.IFS(istat[[#This Row],[Flag Codes]]="c",FALSE,istat[[#This Row],[Ateco 2007]]="TOTALE",FALSE,TRUE,TRUE)</f>
        <v>1</v>
      </c>
      <c r="N778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5">
        <f>IFERROR(FIND("(",istat[[#This Row],[Variabile]])-2,LEN(istat[[#This Row],[Variabile]]))</f>
        <v>23</v>
      </c>
      <c r="P7785" t="str">
        <f>LEFT(istat[[#This Row],[Variabile]],istat[[#This Row],[unique_id_variable_text_num_char]])</f>
        <v>valore della produzione</v>
      </c>
      <c r="Q7785" t="str">
        <f>istat[[#This Row],[unique_id_ateco_text]]&amp;": "&amp;istat[[#This Row],[unique_id_variable_text]]</f>
        <v>4791 commercio al dettaglio per corrispondenza o attraverso internet: valore della produzione</v>
      </c>
    </row>
    <row r="7786" spans="1:17" x14ac:dyDescent="0.35">
      <c r="A7786" s="1" t="s">
        <v>11</v>
      </c>
      <c r="B7786" s="1" t="s">
        <v>12</v>
      </c>
      <c r="C7786" s="1" t="s">
        <v>77</v>
      </c>
      <c r="D7786" s="1" t="s">
        <v>78</v>
      </c>
      <c r="E7786" s="1" t="s">
        <v>1295</v>
      </c>
      <c r="F7786" s="1" t="s">
        <v>1296</v>
      </c>
      <c r="G7786">
        <v>2020</v>
      </c>
      <c r="H7786">
        <v>2020</v>
      </c>
      <c r="I7786">
        <v>433383</v>
      </c>
      <c r="L7786">
        <f>IF(ISNUMBER(SEARCH("migliaia",istat[[#This Row],[Variabile]])),istat[[#This Row],[Value]]*1000,istat[[#This Row],[Value]])</f>
        <v>433383000</v>
      </c>
      <c r="M7786" t="b" cm="1">
        <f t="array" ref="M7786">_xlfn.IFS(istat[[#This Row],[Flag Codes]]="c",FALSE,istat[[#This Row],[Ateco 2007]]="TOTALE",FALSE,TRUE,TRUE)</f>
        <v>1</v>
      </c>
      <c r="N778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786">
        <f>IFERROR(FIND("(",istat[[#This Row],[Variabile]])-2,LEN(istat[[#This Row],[Variabile]]))</f>
        <v>23</v>
      </c>
      <c r="P7786" t="str">
        <f>LEFT(istat[[#This Row],[Variabile]],istat[[#This Row],[unique_id_variable_text_num_char]])</f>
        <v>margine operativo lordo</v>
      </c>
      <c r="Q7786" t="str">
        <f>istat[[#This Row],[unique_id_ateco_text]]&amp;": "&amp;istat[[#This Row],[unique_id_variable_text]]</f>
        <v>4791 commercio al dettaglio per corrispondenza o attraverso internet: margine operativo lordo</v>
      </c>
    </row>
    <row r="7787" spans="1:17" x14ac:dyDescent="0.35">
      <c r="A7787" s="1" t="s">
        <v>11</v>
      </c>
      <c r="B7787" s="1" t="s">
        <v>12</v>
      </c>
      <c r="C7787" s="1" t="s">
        <v>69</v>
      </c>
      <c r="D7787" s="1" t="s">
        <v>70</v>
      </c>
      <c r="E7787" s="1" t="s">
        <v>1297</v>
      </c>
      <c r="F7787" s="1" t="s">
        <v>1298</v>
      </c>
      <c r="G7787">
        <v>2020</v>
      </c>
      <c r="H7787">
        <v>2020</v>
      </c>
      <c r="I7787">
        <v>4621715</v>
      </c>
      <c r="L7787">
        <f>IF(ISNUMBER(SEARCH("migliaia",istat[[#This Row],[Variabile]])),istat[[#This Row],[Value]]*1000,istat[[#This Row],[Value]])</f>
        <v>4621715000</v>
      </c>
      <c r="M7787" t="b" cm="1">
        <f t="array" ref="M7787">_xlfn.IFS(istat[[#This Row],[Flag Codes]]="c",FALSE,istat[[#This Row],[Ateco 2007]]="TOTALE",FALSE,TRUE,TRUE)</f>
        <v>1</v>
      </c>
      <c r="N778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7">
        <f>IFERROR(FIND("(",istat[[#This Row],[Variabile]])-2,LEN(istat[[#This Row],[Variabile]]))</f>
        <v>9</v>
      </c>
      <c r="P7787" t="str">
        <f>LEFT(istat[[#This Row],[Variabile]],istat[[#This Row],[unique_id_variable_text_num_char]])</f>
        <v>fatturato</v>
      </c>
      <c r="Q7787" t="str">
        <f>istat[[#This Row],[unique_id_ateco_text]]&amp;": "&amp;istat[[#This Row],[unique_id_variable_text]]</f>
        <v>4799 altro commercio al dettaglio al di fuori di negozi, banchi o mercati: fatturato</v>
      </c>
    </row>
    <row r="7788" spans="1:17" x14ac:dyDescent="0.35">
      <c r="A7788" s="1" t="s">
        <v>11</v>
      </c>
      <c r="B7788" s="1" t="s">
        <v>12</v>
      </c>
      <c r="C7788" s="1" t="s">
        <v>73</v>
      </c>
      <c r="D7788" s="1" t="s">
        <v>74</v>
      </c>
      <c r="E7788" s="1" t="s">
        <v>1297</v>
      </c>
      <c r="F7788" s="1" t="s">
        <v>1298</v>
      </c>
      <c r="G7788">
        <v>2020</v>
      </c>
      <c r="H7788">
        <v>2020</v>
      </c>
      <c r="I7788">
        <v>1250324</v>
      </c>
      <c r="L7788">
        <f>IF(ISNUMBER(SEARCH("migliaia",istat[[#This Row],[Variabile]])),istat[[#This Row],[Value]]*1000,istat[[#This Row],[Value]])</f>
        <v>1250324000</v>
      </c>
      <c r="M7788" t="b" cm="1">
        <f t="array" ref="M7788">_xlfn.IFS(istat[[#This Row],[Flag Codes]]="c",FALSE,istat[[#This Row],[Ateco 2007]]="TOTALE",FALSE,TRUE,TRUE)</f>
        <v>1</v>
      </c>
      <c r="N778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8">
        <f>IFERROR(FIND("(",istat[[#This Row],[Variabile]])-2,LEN(istat[[#This Row],[Variabile]]))</f>
        <v>36</v>
      </c>
      <c r="P7788" t="str">
        <f>LEFT(istat[[#This Row],[Variabile]],istat[[#This Row],[unique_id_variable_text_num_char]])</f>
        <v>valore aggiunto al costo dei fattori</v>
      </c>
      <c r="Q7788" t="str">
        <f>istat[[#This Row],[unique_id_ateco_text]]&amp;": "&amp;istat[[#This Row],[unique_id_variable_text]]</f>
        <v>4799 altro commercio al dettaglio al di fuori di negozi, banchi o mercati: valore aggiunto al costo dei fattori</v>
      </c>
    </row>
    <row r="7789" spans="1:17" x14ac:dyDescent="0.35">
      <c r="A7789" s="1" t="s">
        <v>11</v>
      </c>
      <c r="B7789" s="1" t="s">
        <v>12</v>
      </c>
      <c r="C7789" s="1" t="s">
        <v>101</v>
      </c>
      <c r="D7789" s="1" t="s">
        <v>102</v>
      </c>
      <c r="E7789" s="1" t="s">
        <v>1297</v>
      </c>
      <c r="F7789" s="1" t="s">
        <v>1298</v>
      </c>
      <c r="G7789">
        <v>2020</v>
      </c>
      <c r="H7789">
        <v>2020</v>
      </c>
      <c r="I7789">
        <v>31890</v>
      </c>
      <c r="L7789">
        <f>IF(ISNUMBER(SEARCH("migliaia",istat[[#This Row],[Variabile]])),istat[[#This Row],[Value]]*1000,istat[[#This Row],[Value]])</f>
        <v>31890000</v>
      </c>
      <c r="M7789" t="b" cm="1">
        <f t="array" ref="M7789">_xlfn.IFS(istat[[#This Row],[Flag Codes]]="c",FALSE,istat[[#This Row],[Ateco 2007]]="TOTALE",FALSE,TRUE,TRUE)</f>
        <v>1</v>
      </c>
      <c r="N7789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789">
        <f>IFERROR(FIND("(",istat[[#This Row],[Variabile]])-2,LEN(istat[[#This Row],[Variabile]]))</f>
        <v>27</v>
      </c>
      <c r="P7789" t="str">
        <f>LEFT(istat[[#This Row],[Variabile]],istat[[#This Row],[unique_id_variable_text_num_char]])</f>
        <v>ore lavorate dai dipendenti</v>
      </c>
      <c r="Q7789" t="str">
        <f>istat[[#This Row],[unique_id_ateco_text]]&amp;": "&amp;istat[[#This Row],[unique_id_variable_text]]</f>
        <v>4799 altro commercio al dettaglio al di fuori di negozi, banchi o mercati: ore lavorate dai dipendenti</v>
      </c>
    </row>
    <row r="7790" spans="1:17" x14ac:dyDescent="0.35">
      <c r="A7790" s="1" t="s">
        <v>11</v>
      </c>
      <c r="B7790" s="1" t="s">
        <v>12</v>
      </c>
      <c r="C7790" s="1" t="s">
        <v>69</v>
      </c>
      <c r="D7790" s="1" t="s">
        <v>70</v>
      </c>
      <c r="E7790" s="1" t="s">
        <v>1354</v>
      </c>
      <c r="F7790" s="1" t="s">
        <v>98</v>
      </c>
      <c r="G7790">
        <v>2020</v>
      </c>
      <c r="H7790">
        <v>2020</v>
      </c>
      <c r="I7790">
        <v>1121555</v>
      </c>
      <c r="L7790">
        <f>IF(ISNUMBER(SEARCH("migliaia",istat[[#This Row],[Variabile]])),istat[[#This Row],[Value]]*1000,istat[[#This Row],[Value]])</f>
        <v>1121555000</v>
      </c>
      <c r="M7790" t="b" cm="1">
        <f t="array" ref="M7790">_xlfn.IFS(istat[[#This Row],[Flag Codes]]="c",FALSE,istat[[#This Row],[Ateco 2007]]="TOTALE",FALSE,TRUE,TRUE)</f>
        <v>1</v>
      </c>
      <c r="N7790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0">
        <f>IFERROR(FIND("(",istat[[#This Row],[Variabile]])-2,LEN(istat[[#This Row],[Variabile]]))</f>
        <v>9</v>
      </c>
      <c r="P7790" t="str">
        <f>LEFT(istat[[#This Row],[Variabile]],istat[[#This Row],[unique_id_variable_text_num_char]])</f>
        <v>fatturato</v>
      </c>
      <c r="Q7790" t="str">
        <f>istat[[#This Row],[unique_id_ateco_text]]&amp;": "&amp;istat[[#This Row],[unique_id_variable_text]]</f>
        <v>2020 fabbricazione di agrofarmaci e di altri prodotti chimici per l'agricoltura: fatturato</v>
      </c>
    </row>
    <row r="7791" spans="1:17" x14ac:dyDescent="0.35">
      <c r="A7791" s="1" t="s">
        <v>11</v>
      </c>
      <c r="B7791" s="1" t="s">
        <v>12</v>
      </c>
      <c r="C7791" s="1" t="s">
        <v>73</v>
      </c>
      <c r="D7791" s="1" t="s">
        <v>74</v>
      </c>
      <c r="E7791" s="1" t="s">
        <v>1354</v>
      </c>
      <c r="F7791" s="1" t="s">
        <v>98</v>
      </c>
      <c r="G7791">
        <v>2020</v>
      </c>
      <c r="H7791">
        <v>2020</v>
      </c>
      <c r="I7791">
        <v>287574</v>
      </c>
      <c r="L7791">
        <f>IF(ISNUMBER(SEARCH("migliaia",istat[[#This Row],[Variabile]])),istat[[#This Row],[Value]]*1000,istat[[#This Row],[Value]])</f>
        <v>287574000</v>
      </c>
      <c r="M7791" t="b" cm="1">
        <f t="array" ref="M7791">_xlfn.IFS(istat[[#This Row],[Flag Codes]]="c",FALSE,istat[[#This Row],[Ateco 2007]]="TOTALE",FALSE,TRUE,TRUE)</f>
        <v>1</v>
      </c>
      <c r="N7791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1">
        <f>IFERROR(FIND("(",istat[[#This Row],[Variabile]])-2,LEN(istat[[#This Row],[Variabile]]))</f>
        <v>36</v>
      </c>
      <c r="P7791" t="str">
        <f>LEFT(istat[[#This Row],[Variabile]],istat[[#This Row],[unique_id_variable_text_num_char]])</f>
        <v>valore aggiunto al costo dei fattori</v>
      </c>
      <c r="Q7791" t="str">
        <f>istat[[#This Row],[unique_id_ateco_text]]&amp;": "&amp;istat[[#This Row],[unique_id_variable_text]]</f>
        <v>2020 fabbricazione di agrofarmaci e di altri prodotti chimici per l'agricoltura: valore aggiunto al costo dei fattori</v>
      </c>
    </row>
    <row r="7792" spans="1:17" x14ac:dyDescent="0.35">
      <c r="A7792" s="1" t="s">
        <v>11</v>
      </c>
      <c r="B7792" s="1" t="s">
        <v>12</v>
      </c>
      <c r="C7792" s="1" t="s">
        <v>101</v>
      </c>
      <c r="D7792" s="1" t="s">
        <v>102</v>
      </c>
      <c r="E7792" s="1" t="s">
        <v>1354</v>
      </c>
      <c r="F7792" s="1" t="s">
        <v>98</v>
      </c>
      <c r="G7792">
        <v>2020</v>
      </c>
      <c r="H7792">
        <v>2020</v>
      </c>
      <c r="I7792">
        <v>3755</v>
      </c>
      <c r="L7792">
        <f>IF(ISNUMBER(SEARCH("migliaia",istat[[#This Row],[Variabile]])),istat[[#This Row],[Value]]*1000,istat[[#This Row],[Value]])</f>
        <v>3755000</v>
      </c>
      <c r="M7792" t="b" cm="1">
        <f t="array" ref="M7792">_xlfn.IFS(istat[[#This Row],[Flag Codes]]="c",FALSE,istat[[#This Row],[Ateco 2007]]="TOTALE",FALSE,TRUE,TRUE)</f>
        <v>1</v>
      </c>
      <c r="N7792" t="str">
        <f>istat[[#This Row],[ATECO_2007]]&amp;" "&amp;LEFT(istat[[#This Row],[Ateco 2007]],IFERROR(FIND("(",istat[[#This Row],[Ateco 2007]])-2,LEN(istat[[#This Row],[Ateco 2007]])))</f>
        <v>2020 fabbricazione di agrofarmaci e di altri prodotti chimici per l'agricoltura</v>
      </c>
      <c r="O7792">
        <f>IFERROR(FIND("(",istat[[#This Row],[Variabile]])-2,LEN(istat[[#This Row],[Variabile]]))</f>
        <v>27</v>
      </c>
      <c r="P7792" t="str">
        <f>LEFT(istat[[#This Row],[Variabile]],istat[[#This Row],[unique_id_variable_text_num_char]])</f>
        <v>ore lavorate dai dipendenti</v>
      </c>
      <c r="Q7792" t="str">
        <f>istat[[#This Row],[unique_id_ateco_text]]&amp;": "&amp;istat[[#This Row],[unique_id_variable_text]]</f>
        <v>2020 fabbricazione di agrofarmaci e di altri prodotti chimici per l'agricoltura: ore lavorate dai dipendenti</v>
      </c>
    </row>
    <row r="7793" spans="1:17" x14ac:dyDescent="0.35">
      <c r="A7793" s="1" t="s">
        <v>11</v>
      </c>
      <c r="B7793" s="1" t="s">
        <v>12</v>
      </c>
      <c r="C7793" s="1" t="s">
        <v>71</v>
      </c>
      <c r="D7793" s="1" t="s">
        <v>72</v>
      </c>
      <c r="E7793" s="1" t="s">
        <v>1220</v>
      </c>
      <c r="F7793" s="1" t="s">
        <v>1221</v>
      </c>
      <c r="G7793">
        <v>2020</v>
      </c>
      <c r="H7793">
        <v>2020</v>
      </c>
      <c r="I7793">
        <v>3113528</v>
      </c>
      <c r="L7793">
        <f>IF(ISNUMBER(SEARCH("migliaia",istat[[#This Row],[Variabile]])),istat[[#This Row],[Value]]*1000,istat[[#This Row],[Value]])</f>
        <v>3113528000</v>
      </c>
      <c r="M7793" t="b" cm="1">
        <f t="array" ref="M7793">_xlfn.IFS(istat[[#This Row],[Flag Codes]]="c",FALSE,istat[[#This Row],[Ateco 2007]]="TOTALE",FALSE,TRUE,TRUE)</f>
        <v>1</v>
      </c>
      <c r="N7793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3">
        <f>IFERROR(FIND("(",istat[[#This Row],[Variabile]])-2,LEN(istat[[#This Row],[Variabile]]))</f>
        <v>23</v>
      </c>
      <c r="P7793" t="str">
        <f>LEFT(istat[[#This Row],[Variabile]],istat[[#This Row],[unique_id_variable_text_num_char]])</f>
        <v>valore della produzione</v>
      </c>
      <c r="Q7793" t="str">
        <f>istat[[#This Row],[unique_id_ateco_text]]&amp;": "&amp;istat[[#This Row],[unique_id_variable_text]]</f>
        <v>2041 fabbricazione di saponi e detergenti, di prodotti per la pulizia e la lucidatura: valore della produzione</v>
      </c>
    </row>
    <row r="7794" spans="1:17" x14ac:dyDescent="0.35">
      <c r="A7794" s="1" t="s">
        <v>11</v>
      </c>
      <c r="B7794" s="1" t="s">
        <v>12</v>
      </c>
      <c r="C7794" s="1" t="s">
        <v>77</v>
      </c>
      <c r="D7794" s="1" t="s">
        <v>78</v>
      </c>
      <c r="E7794" s="1" t="s">
        <v>1220</v>
      </c>
      <c r="F7794" s="1" t="s">
        <v>1221</v>
      </c>
      <c r="G7794">
        <v>2020</v>
      </c>
      <c r="H7794">
        <v>2020</v>
      </c>
      <c r="I7794">
        <v>451826</v>
      </c>
      <c r="L7794">
        <f>IF(ISNUMBER(SEARCH("migliaia",istat[[#This Row],[Variabile]])),istat[[#This Row],[Value]]*1000,istat[[#This Row],[Value]])</f>
        <v>451826000</v>
      </c>
      <c r="M7794" t="b" cm="1">
        <f t="array" ref="M7794">_xlfn.IFS(istat[[#This Row],[Flag Codes]]="c",FALSE,istat[[#This Row],[Ateco 2007]]="TOTALE",FALSE,TRUE,TRUE)</f>
        <v>1</v>
      </c>
      <c r="N7794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4">
        <f>IFERROR(FIND("(",istat[[#This Row],[Variabile]])-2,LEN(istat[[#This Row],[Variabile]]))</f>
        <v>23</v>
      </c>
      <c r="P7794" t="str">
        <f>LEFT(istat[[#This Row],[Variabile]],istat[[#This Row],[unique_id_variable_text_num_char]])</f>
        <v>margine operativo lordo</v>
      </c>
      <c r="Q7794" t="str">
        <f>istat[[#This Row],[unique_id_ateco_text]]&amp;": "&amp;istat[[#This Row],[unique_id_variable_text]]</f>
        <v>2041 fabbricazione di saponi e detergenti, di prodotti per la pulizia e la lucidatura: margine operativo lordo</v>
      </c>
    </row>
    <row r="7795" spans="1:17" x14ac:dyDescent="0.35">
      <c r="A7795" s="1" t="s">
        <v>11</v>
      </c>
      <c r="B7795" s="1" t="s">
        <v>12</v>
      </c>
      <c r="C7795" s="1" t="s">
        <v>95</v>
      </c>
      <c r="D7795" s="1" t="s">
        <v>96</v>
      </c>
      <c r="E7795" s="1" t="s">
        <v>1220</v>
      </c>
      <c r="F7795" s="1" t="s">
        <v>1221</v>
      </c>
      <c r="G7795">
        <v>2020</v>
      </c>
      <c r="H7795">
        <v>2020</v>
      </c>
      <c r="I7795">
        <v>9065</v>
      </c>
      <c r="L7795">
        <f>IF(ISNUMBER(SEARCH("migliaia",istat[[#This Row],[Variabile]])),istat[[#This Row],[Value]]*1000,istat[[#This Row],[Value]])</f>
        <v>9065</v>
      </c>
      <c r="M7795" t="b" cm="1">
        <f t="array" ref="M7795">_xlfn.IFS(istat[[#This Row],[Flag Codes]]="c",FALSE,istat[[#This Row],[Ateco 2007]]="TOTALE",FALSE,TRUE,TRUE)</f>
        <v>1</v>
      </c>
      <c r="N7795" t="str">
        <f>istat[[#This Row],[ATECO_2007]]&amp;" "&amp;LEFT(istat[[#This Row],[Ateco 2007]],IFERROR(FIND("(",istat[[#This Row],[Ateco 2007]])-2,LEN(istat[[#This Row],[Ateco 2007]])))</f>
        <v>2041 fabbricazione di saponi e detergenti, di prodotti per la pulizia e la lucidatura</v>
      </c>
      <c r="O7795">
        <f>IFERROR(FIND("(",istat[[#This Row],[Variabile]])-2,LEN(istat[[#This Row],[Variabile]]))</f>
        <v>21</v>
      </c>
      <c r="P7795" t="str">
        <f>LEFT(istat[[#This Row],[Variabile]],istat[[#This Row],[unique_id_variable_text_num_char]])</f>
        <v>lavoratori dipendenti</v>
      </c>
      <c r="Q7795" t="str">
        <f>istat[[#This Row],[unique_id_ateco_text]]&amp;": "&amp;istat[[#This Row],[unique_id_variable_text]]</f>
        <v>2041 fabbricazione di saponi e detergenti, di prodotti per la pulizia e la lucidatura: lavoratori dipendenti</v>
      </c>
    </row>
    <row r="7796" spans="1:17" x14ac:dyDescent="0.35">
      <c r="A7796" s="1" t="s">
        <v>11</v>
      </c>
      <c r="B7796" s="1" t="s">
        <v>12</v>
      </c>
      <c r="C7796" s="1" t="s">
        <v>13</v>
      </c>
      <c r="D7796" s="1" t="s">
        <v>14</v>
      </c>
      <c r="E7796" s="1" t="s">
        <v>1355</v>
      </c>
      <c r="F7796" s="1" t="s">
        <v>1356</v>
      </c>
      <c r="G7796">
        <v>2020</v>
      </c>
      <c r="H7796">
        <v>2020</v>
      </c>
      <c r="I7796">
        <v>975</v>
      </c>
      <c r="L7796">
        <f>IF(ISNUMBER(SEARCH("migliaia",istat[[#This Row],[Variabile]])),istat[[#This Row],[Value]]*1000,istat[[#This Row],[Value]])</f>
        <v>975</v>
      </c>
      <c r="M7796" t="b" cm="1">
        <f t="array" ref="M7796">_xlfn.IFS(istat[[#This Row],[Flag Codes]]="c",FALSE,istat[[#This Row],[Ateco 2007]]="TOTALE",FALSE,TRUE,TRUE)</f>
        <v>1</v>
      </c>
      <c r="N7796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6">
        <f>IFERROR(FIND("(",istat[[#This Row],[Variabile]])-2,LEN(istat[[#This Row],[Variabile]]))</f>
        <v>7</v>
      </c>
      <c r="P7796" t="str">
        <f>LEFT(istat[[#This Row],[Variabile]],istat[[#This Row],[unique_id_variable_text_num_char]])</f>
        <v>imprese</v>
      </c>
      <c r="Q7796" t="str">
        <f>istat[[#This Row],[unique_id_ateco_text]]&amp;": "&amp;istat[[#This Row],[unique_id_variable_text]]</f>
        <v>2042 fabbricazione di profumi e cosmetici: imprese</v>
      </c>
    </row>
    <row r="7797" spans="1:17" x14ac:dyDescent="0.35">
      <c r="A7797" s="1" t="s">
        <v>11</v>
      </c>
      <c r="B7797" s="1" t="s">
        <v>12</v>
      </c>
      <c r="C7797" s="1" t="s">
        <v>69</v>
      </c>
      <c r="D7797" s="1" t="s">
        <v>70</v>
      </c>
      <c r="E7797" s="1" t="s">
        <v>1355</v>
      </c>
      <c r="F7797" s="1" t="s">
        <v>1356</v>
      </c>
      <c r="G7797">
        <v>2020</v>
      </c>
      <c r="H7797">
        <v>2020</v>
      </c>
      <c r="I7797">
        <v>5664907</v>
      </c>
      <c r="L7797">
        <f>IF(ISNUMBER(SEARCH("migliaia",istat[[#This Row],[Variabile]])),istat[[#This Row],[Value]]*1000,istat[[#This Row],[Value]])</f>
        <v>5664907000</v>
      </c>
      <c r="M7797" t="b" cm="1">
        <f t="array" ref="M7797">_xlfn.IFS(istat[[#This Row],[Flag Codes]]="c",FALSE,istat[[#This Row],[Ateco 2007]]="TOTALE",FALSE,TRUE,TRUE)</f>
        <v>1</v>
      </c>
      <c r="N779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7">
        <f>IFERROR(FIND("(",istat[[#This Row],[Variabile]])-2,LEN(istat[[#This Row],[Variabile]]))</f>
        <v>9</v>
      </c>
      <c r="P7797" t="str">
        <f>LEFT(istat[[#This Row],[Variabile]],istat[[#This Row],[unique_id_variable_text_num_char]])</f>
        <v>fatturato</v>
      </c>
      <c r="Q7797" t="str">
        <f>istat[[#This Row],[unique_id_ateco_text]]&amp;": "&amp;istat[[#This Row],[unique_id_variable_text]]</f>
        <v>2042 fabbricazione di profumi e cosmetici: fatturato</v>
      </c>
    </row>
    <row r="7798" spans="1:17" x14ac:dyDescent="0.35">
      <c r="A7798" s="1" t="s">
        <v>11</v>
      </c>
      <c r="B7798" s="1" t="s">
        <v>12</v>
      </c>
      <c r="C7798" s="1" t="s">
        <v>73</v>
      </c>
      <c r="D7798" s="1" t="s">
        <v>74</v>
      </c>
      <c r="E7798" s="1" t="s">
        <v>1355</v>
      </c>
      <c r="F7798" s="1" t="s">
        <v>1356</v>
      </c>
      <c r="G7798">
        <v>2020</v>
      </c>
      <c r="H7798">
        <v>2020</v>
      </c>
      <c r="I7798">
        <v>1703784</v>
      </c>
      <c r="L7798">
        <f>IF(ISNUMBER(SEARCH("migliaia",istat[[#This Row],[Variabile]])),istat[[#This Row],[Value]]*1000,istat[[#This Row],[Value]])</f>
        <v>1703784000</v>
      </c>
      <c r="M7798" t="b" cm="1">
        <f t="array" ref="M7798">_xlfn.IFS(istat[[#This Row],[Flag Codes]]="c",FALSE,istat[[#This Row],[Ateco 2007]]="TOTALE",FALSE,TRUE,TRUE)</f>
        <v>1</v>
      </c>
      <c r="N7798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8">
        <f>IFERROR(FIND("(",istat[[#This Row],[Variabile]])-2,LEN(istat[[#This Row],[Variabile]]))</f>
        <v>36</v>
      </c>
      <c r="P7798" t="str">
        <f>LEFT(istat[[#This Row],[Variabile]],istat[[#This Row],[unique_id_variable_text_num_char]])</f>
        <v>valore aggiunto al costo dei fattori</v>
      </c>
      <c r="Q7798" t="str">
        <f>istat[[#This Row],[unique_id_ateco_text]]&amp;": "&amp;istat[[#This Row],[unique_id_variable_text]]</f>
        <v>2042 fabbricazione di profumi e cosmetici: valore aggiunto al costo dei fattori</v>
      </c>
    </row>
    <row r="7799" spans="1:17" x14ac:dyDescent="0.35">
      <c r="A7799" s="1" t="s">
        <v>11</v>
      </c>
      <c r="B7799" s="1" t="s">
        <v>12</v>
      </c>
      <c r="C7799" s="1" t="s">
        <v>91</v>
      </c>
      <c r="D7799" s="1" t="s">
        <v>92</v>
      </c>
      <c r="E7799" s="1" t="s">
        <v>1355</v>
      </c>
      <c r="F7799" s="1" t="s">
        <v>1356</v>
      </c>
      <c r="G7799">
        <v>2020</v>
      </c>
      <c r="H7799">
        <v>2020</v>
      </c>
      <c r="I7799">
        <v>20920</v>
      </c>
      <c r="L7799">
        <f>IF(ISNUMBER(SEARCH("migliaia",istat[[#This Row],[Variabile]])),istat[[#This Row],[Value]]*1000,istat[[#This Row],[Value]])</f>
        <v>20920</v>
      </c>
      <c r="M7799" t="b" cm="1">
        <f t="array" ref="M7799">_xlfn.IFS(istat[[#This Row],[Flag Codes]]="c",FALSE,istat[[#This Row],[Ateco 2007]]="TOTALE",FALSE,TRUE,TRUE)</f>
        <v>1</v>
      </c>
      <c r="N7799" t="str">
        <f>istat[[#This Row],[ATECO_2007]]&amp;" "&amp;LEFT(istat[[#This Row],[Ateco 2007]],IFERROR(FIND("(",istat[[#This Row],[Ateco 2007]])-2,LEN(istat[[#This Row],[Ateco 2007]])))</f>
        <v>2042 fabbricazione di profumi e cosmetici</v>
      </c>
      <c r="O7799">
        <f>IFERROR(FIND("(",istat[[#This Row],[Variabile]])-2,LEN(istat[[#This Row],[Variabile]]))</f>
        <v>8</v>
      </c>
      <c r="P7799" t="str">
        <f>LEFT(istat[[#This Row],[Variabile]],istat[[#This Row],[unique_id_variable_text_num_char]])</f>
        <v>occupati</v>
      </c>
      <c r="Q7799" t="str">
        <f>istat[[#This Row],[unique_id_ateco_text]]&amp;": "&amp;istat[[#This Row],[unique_id_variable_text]]</f>
        <v>2042 fabbricazione di profumi e cosmetici: occupati</v>
      </c>
    </row>
    <row r="7800" spans="1:17" x14ac:dyDescent="0.35">
      <c r="A7800" s="1" t="s">
        <v>11</v>
      </c>
      <c r="B7800" s="1" t="s">
        <v>12</v>
      </c>
      <c r="C7800" s="1" t="s">
        <v>85</v>
      </c>
      <c r="D7800" s="1" t="s">
        <v>86</v>
      </c>
      <c r="E7800" s="1" t="s">
        <v>1224</v>
      </c>
      <c r="F7800" s="1" t="s">
        <v>1225</v>
      </c>
      <c r="G7800">
        <v>2020</v>
      </c>
      <c r="H7800">
        <v>2020</v>
      </c>
      <c r="I7800">
        <v>8716</v>
      </c>
      <c r="L7800">
        <f>IF(ISNUMBER(SEARCH("migliaia",istat[[#This Row],[Variabile]])),istat[[#This Row],[Value]]*1000,istat[[#This Row],[Value]])</f>
        <v>8716000</v>
      </c>
      <c r="M7800" t="b" cm="1">
        <f t="array" ref="M7800">_xlfn.IFS(istat[[#This Row],[Flag Codes]]="c",FALSE,istat[[#This Row],[Ateco 2007]]="TOTALE",FALSE,TRUE,TRUE)</f>
        <v>1</v>
      </c>
      <c r="N7800" t="str">
        <f>istat[[#This Row],[ATECO_2007]]&amp;" "&amp;LEFT(istat[[#This Row],[Ateco 2007]],IFERROR(FIND("(",istat[[#This Row],[Ateco 2007]])-2,LEN(istat[[#This Row],[Ateco 2007]])))</f>
        <v>2431 stiratura a freddo di barre</v>
      </c>
      <c r="O7800">
        <f>IFERROR(FIND("(",istat[[#This Row],[Variabile]])-2,LEN(istat[[#This Row],[Variabile]]))</f>
        <v>17</v>
      </c>
      <c r="P7800" t="str">
        <f>LEFT(istat[[#This Row],[Variabile]],istat[[#This Row],[unique_id_variable_text_num_char]])</f>
        <v>salari e stipendi</v>
      </c>
      <c r="Q7800" t="str">
        <f>istat[[#This Row],[unique_id_ateco_text]]&amp;": "&amp;istat[[#This Row],[unique_id_variable_text]]</f>
        <v>2431 stiratura a freddo di barre: salari e stipendi</v>
      </c>
    </row>
    <row r="7801" spans="1:17" x14ac:dyDescent="0.35">
      <c r="A7801" s="1" t="s">
        <v>11</v>
      </c>
      <c r="B7801" s="1" t="s">
        <v>12</v>
      </c>
      <c r="C7801" s="1" t="s">
        <v>79</v>
      </c>
      <c r="D7801" s="1" t="s">
        <v>80</v>
      </c>
      <c r="E7801" s="1" t="s">
        <v>1049</v>
      </c>
      <c r="F7801" s="1" t="s">
        <v>414</v>
      </c>
      <c r="G7801">
        <v>2020</v>
      </c>
      <c r="H7801">
        <v>2020</v>
      </c>
      <c r="J7801" t="s">
        <v>39</v>
      </c>
      <c r="K7801" t="s">
        <v>40</v>
      </c>
      <c r="L7801">
        <f>IF(ISNUMBER(SEARCH("migliaia",istat[[#This Row],[Variabile]])),istat[[#This Row],[Value]]*1000,istat[[#This Row],[Value]])</f>
        <v>0</v>
      </c>
      <c r="M7801" t="b" cm="1">
        <f t="array" ref="M7801">_xlfn.IFS(istat[[#This Row],[Flag Codes]]="c",FALSE,istat[[#This Row],[Ateco 2007]]="TOTALE",FALSE,TRUE,TRUE)</f>
        <v>0</v>
      </c>
      <c r="N7801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1">
        <f>IFERROR(FIND("(",istat[[#This Row],[Variabile]])-2,LEN(istat[[#This Row],[Variabile]]))</f>
        <v>26</v>
      </c>
      <c r="P7801" t="str">
        <f>LEFT(istat[[#This Row],[Variabile]],istat[[#This Row],[unique_id_variable_text_num_char]])</f>
        <v>acquisto di beni e servizi</v>
      </c>
      <c r="Q7801" t="str">
        <f>istat[[#This Row],[unique_id_ateco_text]]&amp;": "&amp;istat[[#This Row],[unique_id_variable_text]]</f>
        <v>2670 fabbricazione di strumenti ottici e attrezzature fotografiche: acquisto di beni e servizi</v>
      </c>
    </row>
    <row r="7802" spans="1:17" x14ac:dyDescent="0.35">
      <c r="A7802" s="1" t="s">
        <v>11</v>
      </c>
      <c r="B7802" s="1" t="s">
        <v>12</v>
      </c>
      <c r="C7802" s="1" t="s">
        <v>81</v>
      </c>
      <c r="D7802" s="1" t="s">
        <v>82</v>
      </c>
      <c r="E7802" s="1" t="s">
        <v>1049</v>
      </c>
      <c r="F7802" s="1" t="s">
        <v>414</v>
      </c>
      <c r="G7802">
        <v>2020</v>
      </c>
      <c r="H7802">
        <v>2020</v>
      </c>
      <c r="J7802" t="s">
        <v>39</v>
      </c>
      <c r="K7802" t="s">
        <v>40</v>
      </c>
      <c r="L7802">
        <f>IF(ISNUMBER(SEARCH("migliaia",istat[[#This Row],[Variabile]])),istat[[#This Row],[Value]]*1000,istat[[#This Row],[Value]])</f>
        <v>0</v>
      </c>
      <c r="M7802" t="b" cm="1">
        <f t="array" ref="M7802">_xlfn.IFS(istat[[#This Row],[Flag Codes]]="c",FALSE,istat[[#This Row],[Ateco 2007]]="TOTALE",FALSE,TRUE,TRUE)</f>
        <v>0</v>
      </c>
      <c r="N7802" t="str">
        <f>istat[[#This Row],[ATECO_2007]]&amp;" "&amp;LEFT(istat[[#This Row],[Ateco 2007]],IFERROR(FIND("(",istat[[#This Row],[Ateco 2007]])-2,LEN(istat[[#This Row],[Ateco 2007]])))</f>
        <v>2670 fabbricazione di strumenti ottici e attrezzature fotografiche</v>
      </c>
      <c r="O7802">
        <f>IFERROR(FIND("(",istat[[#This Row],[Variabile]])-2,LEN(istat[[#This Row],[Variabile]]))</f>
        <v>19</v>
      </c>
      <c r="P7802" t="str">
        <f>LEFT(istat[[#This Row],[Variabile]],istat[[#This Row],[unique_id_variable_text_num_char]])</f>
        <v>costi del personale</v>
      </c>
      <c r="Q7802" t="str">
        <f>istat[[#This Row],[unique_id_ateco_text]]&amp;": "&amp;istat[[#This Row],[unique_id_variable_text]]</f>
        <v>2670 fabbricazione di strumenti ottici e attrezzature fotografiche: costi del personale</v>
      </c>
    </row>
    <row r="7803" spans="1:17" x14ac:dyDescent="0.35">
      <c r="A7803" s="1" t="s">
        <v>11</v>
      </c>
      <c r="B7803" s="1" t="s">
        <v>12</v>
      </c>
      <c r="C7803" s="1" t="s">
        <v>77</v>
      </c>
      <c r="D7803" s="1" t="s">
        <v>78</v>
      </c>
      <c r="E7803" s="1" t="s">
        <v>1226</v>
      </c>
      <c r="F7803" s="1" t="s">
        <v>714</v>
      </c>
      <c r="G7803">
        <v>2020</v>
      </c>
      <c r="H7803">
        <v>2020</v>
      </c>
      <c r="J7803" t="s">
        <v>39</v>
      </c>
      <c r="K7803" t="s">
        <v>40</v>
      </c>
      <c r="L7803">
        <f>IF(ISNUMBER(SEARCH("migliaia",istat[[#This Row],[Variabile]])),istat[[#This Row],[Value]]*1000,istat[[#This Row],[Value]])</f>
        <v>0</v>
      </c>
      <c r="M7803" t="b" cm="1">
        <f t="array" ref="M7803">_xlfn.IFS(istat[[#This Row],[Flag Codes]]="c",FALSE,istat[[#This Row],[Ateco 2007]]="TOTALE",FALSE,TRUE,TRUE)</f>
        <v>0</v>
      </c>
      <c r="N7803" t="str">
        <f>istat[[#This Row],[ATECO_2007]]&amp;" "&amp;LEFT(istat[[#This Row],[Ateco 2007]],IFERROR(FIND("(",istat[[#This Row],[Ateco 2007]])-2,LEN(istat[[#This Row],[Ateco 2007]])))</f>
        <v>2680 fabbricazione di supporti magnetici ed ottici</v>
      </c>
      <c r="O7803">
        <f>IFERROR(FIND("(",istat[[#This Row],[Variabile]])-2,LEN(istat[[#This Row],[Variabile]]))</f>
        <v>23</v>
      </c>
      <c r="P7803" t="str">
        <f>LEFT(istat[[#This Row],[Variabile]],istat[[#This Row],[unique_id_variable_text_num_char]])</f>
        <v>margine operativo lordo</v>
      </c>
      <c r="Q7803" t="str">
        <f>istat[[#This Row],[unique_id_ateco_text]]&amp;": "&amp;istat[[#This Row],[unique_id_variable_text]]</f>
        <v>2680 fabbricazione di supporti magnetici ed ottici: margine operativo lordo</v>
      </c>
    </row>
    <row r="7804" spans="1:17" x14ac:dyDescent="0.35">
      <c r="A7804" s="1" t="s">
        <v>11</v>
      </c>
      <c r="B7804" s="1" t="s">
        <v>12</v>
      </c>
      <c r="C7804" s="1" t="s">
        <v>73</v>
      </c>
      <c r="D7804" s="1" t="s">
        <v>74</v>
      </c>
      <c r="E7804" s="1" t="s">
        <v>1227</v>
      </c>
      <c r="F7804" s="1" t="s">
        <v>1228</v>
      </c>
      <c r="G7804">
        <v>2020</v>
      </c>
      <c r="H7804">
        <v>2020</v>
      </c>
      <c r="I7804">
        <v>1320029</v>
      </c>
      <c r="L7804">
        <f>IF(ISNUMBER(SEARCH("migliaia",istat[[#This Row],[Variabile]])),istat[[#This Row],[Value]]*1000,istat[[#This Row],[Value]])</f>
        <v>1320029000</v>
      </c>
      <c r="M7804" t="b" cm="1">
        <f t="array" ref="M7804">_xlfn.IFS(istat[[#This Row],[Flag Codes]]="c",FALSE,istat[[#This Row],[Ateco 2007]]="TOTALE",FALSE,TRUE,TRUE)</f>
        <v>1</v>
      </c>
      <c r="N7804" t="str">
        <f>istat[[#This Row],[ATECO_2007]]&amp;" "&amp;LEFT(istat[[#This Row],[Ateco 2007]],IFERROR(FIND("(",istat[[#This Row],[Ateco 2007]])-2,LEN(istat[[#This Row],[Ateco 2007]])))</f>
        <v>2711 fabbricazione di motori, generatori e trasformatori elettrici</v>
      </c>
      <c r="O7804">
        <f>IFERROR(FIND("(",istat[[#This Row],[Variabile]])-2,LEN(istat[[#This Row],[Variabile]]))</f>
        <v>36</v>
      </c>
      <c r="P7804" t="str">
        <f>LEFT(istat[[#This Row],[Variabile]],istat[[#This Row],[unique_id_variable_text_num_char]])</f>
        <v>valore aggiunto al costo dei fattori</v>
      </c>
      <c r="Q7804" t="str">
        <f>istat[[#This Row],[unique_id_ateco_text]]&amp;": "&amp;istat[[#This Row],[unique_id_variable_text]]</f>
        <v>2711 fabbricazione di motori, generatori e trasformatori elettrici: valore aggiunto al costo dei fattori</v>
      </c>
    </row>
    <row r="7805" spans="1:17" x14ac:dyDescent="0.35">
      <c r="A7805" s="1" t="s">
        <v>11</v>
      </c>
      <c r="B7805" s="1" t="s">
        <v>12</v>
      </c>
      <c r="C7805" s="1" t="s">
        <v>95</v>
      </c>
      <c r="D7805" s="1" t="s">
        <v>96</v>
      </c>
      <c r="E7805" s="1" t="s">
        <v>1238</v>
      </c>
      <c r="F7805" s="1" t="s">
        <v>1239</v>
      </c>
      <c r="G7805">
        <v>2020</v>
      </c>
      <c r="H7805">
        <v>2020</v>
      </c>
      <c r="I7805">
        <v>320</v>
      </c>
      <c r="L7805">
        <f>IF(ISNUMBER(SEARCH("migliaia",istat[[#This Row],[Variabile]])),istat[[#This Row],[Value]]*1000,istat[[#This Row],[Value]])</f>
        <v>320</v>
      </c>
      <c r="M7805" t="b" cm="1">
        <f t="array" ref="M7805">_xlfn.IFS(istat[[#This Row],[Flag Codes]]="c",FALSE,istat[[#This Row],[Ateco 2007]]="TOTALE",FALSE,TRUE,TRUE)</f>
        <v>1</v>
      </c>
      <c r="N7805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805">
        <f>IFERROR(FIND("(",istat[[#This Row],[Variabile]])-2,LEN(istat[[#This Row],[Variabile]]))</f>
        <v>21</v>
      </c>
      <c r="P7805" t="str">
        <f>LEFT(istat[[#This Row],[Variabile]],istat[[#This Row],[unique_id_variable_text_num_char]])</f>
        <v>lavoratori dipendenti</v>
      </c>
      <c r="Q7805" t="str">
        <f>istat[[#This Row],[unique_id_ateco_text]]&amp;": "&amp;istat[[#This Row],[unique_id_variable_text]]</f>
        <v>2824 fabbricazione di utensili portatili a motore: lavoratori dipendenti</v>
      </c>
    </row>
    <row r="7806" spans="1:17" x14ac:dyDescent="0.35">
      <c r="A7806" s="1" t="s">
        <v>11</v>
      </c>
      <c r="B7806" s="1" t="s">
        <v>12</v>
      </c>
      <c r="C7806" s="1" t="s">
        <v>13</v>
      </c>
      <c r="D7806" s="1" t="s">
        <v>14</v>
      </c>
      <c r="E7806" s="1" t="s">
        <v>1232</v>
      </c>
      <c r="F7806" s="1" t="s">
        <v>1233</v>
      </c>
      <c r="G7806">
        <v>2020</v>
      </c>
      <c r="H7806">
        <v>2020</v>
      </c>
      <c r="I7806">
        <v>1021</v>
      </c>
      <c r="L7806">
        <f>IF(ISNUMBER(SEARCH("migliaia",istat[[#This Row],[Variabile]])),istat[[#This Row],[Value]]*1000,istat[[#This Row],[Value]])</f>
        <v>1021</v>
      </c>
      <c r="M7806" t="b" cm="1">
        <f t="array" ref="M7806">_xlfn.IFS(istat[[#This Row],[Flag Codes]]="c",FALSE,istat[[#This Row],[Ateco 2007]]="TOTALE",FALSE,TRUE,TRUE)</f>
        <v>1</v>
      </c>
      <c r="N7806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6">
        <f>IFERROR(FIND("(",istat[[#This Row],[Variabile]])-2,LEN(istat[[#This Row],[Variabile]]))</f>
        <v>7</v>
      </c>
      <c r="P7806" t="str">
        <f>LEFT(istat[[#This Row],[Variabile]],istat[[#This Row],[unique_id_variable_text_num_char]])</f>
        <v>imprese</v>
      </c>
      <c r="Q7806" t="str">
        <f>istat[[#This Row],[unique_id_ateco_text]]&amp;": "&amp;istat[[#This Row],[unique_id_variable_text]]</f>
        <v>2825 fabbricazione di attrezzature di uso non domestico per la refrigerazione e la ventilazione: imprese</v>
      </c>
    </row>
    <row r="7807" spans="1:17" x14ac:dyDescent="0.35">
      <c r="A7807" s="1" t="s">
        <v>11</v>
      </c>
      <c r="B7807" s="1" t="s">
        <v>12</v>
      </c>
      <c r="C7807" s="1" t="s">
        <v>91</v>
      </c>
      <c r="D7807" s="1" t="s">
        <v>92</v>
      </c>
      <c r="E7807" s="1" t="s">
        <v>1232</v>
      </c>
      <c r="F7807" s="1" t="s">
        <v>1233</v>
      </c>
      <c r="G7807">
        <v>2020</v>
      </c>
      <c r="H7807">
        <v>2020</v>
      </c>
      <c r="I7807">
        <v>38870</v>
      </c>
      <c r="L7807">
        <f>IF(ISNUMBER(SEARCH("migliaia",istat[[#This Row],[Variabile]])),istat[[#This Row],[Value]]*1000,istat[[#This Row],[Value]])</f>
        <v>38870</v>
      </c>
      <c r="M7807" t="b" cm="1">
        <f t="array" ref="M7807">_xlfn.IFS(istat[[#This Row],[Flag Codes]]="c",FALSE,istat[[#This Row],[Ateco 2007]]="TOTALE",FALSE,TRUE,TRUE)</f>
        <v>1</v>
      </c>
      <c r="N7807" t="str">
        <f>istat[[#This Row],[ATECO_2007]]&amp;" "&amp;LEFT(istat[[#This Row],[Ateco 2007]],IFERROR(FIND("(",istat[[#This Row],[Ateco 2007]])-2,LEN(istat[[#This Row],[Ateco 2007]])))</f>
        <v>2825 fabbricazione di attrezzature di uso non domestico per la refrigerazione e la ventilazione</v>
      </c>
      <c r="O7807">
        <f>IFERROR(FIND("(",istat[[#This Row],[Variabile]])-2,LEN(istat[[#This Row],[Variabile]]))</f>
        <v>8</v>
      </c>
      <c r="P7807" t="str">
        <f>LEFT(istat[[#This Row],[Variabile]],istat[[#This Row],[unique_id_variable_text_num_char]])</f>
        <v>occupati</v>
      </c>
      <c r="Q7807" t="str">
        <f>istat[[#This Row],[unique_id_ateco_text]]&amp;": "&amp;istat[[#This Row],[unique_id_variable_text]]</f>
        <v>2825 fabbricazione di attrezzature di uso non domestico per la refrigerazione e la ventilazione: occupati</v>
      </c>
    </row>
    <row r="7808" spans="1:17" x14ac:dyDescent="0.35">
      <c r="A7808" s="1" t="s">
        <v>11</v>
      </c>
      <c r="B7808" s="1" t="s">
        <v>12</v>
      </c>
      <c r="C7808" s="1" t="s">
        <v>87</v>
      </c>
      <c r="D7808" s="1" t="s">
        <v>88</v>
      </c>
      <c r="E7808" s="1" t="s">
        <v>1240</v>
      </c>
      <c r="F7808" s="1" t="s">
        <v>241</v>
      </c>
      <c r="G7808">
        <v>2020</v>
      </c>
      <c r="H7808">
        <v>2020</v>
      </c>
      <c r="I7808">
        <v>228158</v>
      </c>
      <c r="L7808">
        <f>IF(ISNUMBER(SEARCH("migliaia",istat[[#This Row],[Variabile]])),istat[[#This Row],[Value]]*1000,istat[[#This Row],[Value]])</f>
        <v>228158000</v>
      </c>
      <c r="M7808" t="b" cm="1">
        <f t="array" ref="M7808">_xlfn.IFS(istat[[#This Row],[Flag Codes]]="c",FALSE,istat[[#This Row],[Ateco 2007]]="TOTALE",FALSE,TRUE,TRUE)</f>
        <v>1</v>
      </c>
      <c r="N7808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808">
        <f>IFERROR(FIND("(",istat[[#This Row],[Variabile]])-2,LEN(istat[[#This Row],[Variabile]]))</f>
        <v>36</v>
      </c>
      <c r="P7808" t="str">
        <f>LEFT(istat[[#This Row],[Variabile]],istat[[#This Row],[unique_id_variable_text_num_char]])</f>
        <v>investimenti lordi in beni materiali</v>
      </c>
      <c r="Q7808" t="str">
        <f>istat[[#This Row],[unique_id_ateco_text]]&amp;": "&amp;istat[[#This Row],[unique_id_variable_text]]</f>
        <v>2830 fabbricazione di macchine per l'agricoltura e la silvicoltura: investimenti lordi in beni materiali</v>
      </c>
    </row>
    <row r="7809" spans="1:17" x14ac:dyDescent="0.35">
      <c r="A7809" s="1" t="s">
        <v>11</v>
      </c>
      <c r="B7809" s="1" t="s">
        <v>12</v>
      </c>
      <c r="C7809" s="1" t="s">
        <v>85</v>
      </c>
      <c r="D7809" s="1" t="s">
        <v>86</v>
      </c>
      <c r="E7809" s="1" t="s">
        <v>1070</v>
      </c>
      <c r="F7809" s="1" t="s">
        <v>1071</v>
      </c>
      <c r="G7809">
        <v>2020</v>
      </c>
      <c r="H7809">
        <v>2020</v>
      </c>
      <c r="I7809">
        <v>973515</v>
      </c>
      <c r="L7809">
        <f>IF(ISNUMBER(SEARCH("migliaia",istat[[#This Row],[Variabile]])),istat[[#This Row],[Value]]*1000,istat[[#This Row],[Value]])</f>
        <v>973515000</v>
      </c>
      <c r="M7809" t="b" cm="1">
        <f t="array" ref="M7809">_xlfn.IFS(istat[[#This Row],[Flag Codes]]="c",FALSE,istat[[#This Row],[Ateco 2007]]="TOTALE",FALSE,TRUE,TRUE)</f>
        <v>1</v>
      </c>
      <c r="N7809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809">
        <f>IFERROR(FIND("(",istat[[#This Row],[Variabile]])-2,LEN(istat[[#This Row],[Variabile]]))</f>
        <v>17</v>
      </c>
      <c r="P7809" t="str">
        <f>LEFT(istat[[#This Row],[Variabile]],istat[[#This Row],[unique_id_variable_text_num_char]])</f>
        <v>salari e stipendi</v>
      </c>
      <c r="Q7809" t="str">
        <f>istat[[#This Row],[unique_id_ateco_text]]&amp;": "&amp;istat[[#This Row],[unique_id_variable_text]]</f>
        <v>2899 fabbricazione di altre macchine per impieghi speciali nca: salari e stipendi</v>
      </c>
    </row>
    <row r="7810" spans="1:17" x14ac:dyDescent="0.35">
      <c r="A7810" s="1" t="s">
        <v>11</v>
      </c>
      <c r="B7810" s="1" t="s">
        <v>12</v>
      </c>
      <c r="C7810" s="1" t="s">
        <v>79</v>
      </c>
      <c r="D7810" s="1" t="s">
        <v>80</v>
      </c>
      <c r="E7810" s="1" t="s">
        <v>1241</v>
      </c>
      <c r="F7810" s="1" t="s">
        <v>416</v>
      </c>
      <c r="G7810">
        <v>2020</v>
      </c>
      <c r="H7810">
        <v>2020</v>
      </c>
      <c r="I7810">
        <v>33125186</v>
      </c>
      <c r="L7810">
        <f>IF(ISNUMBER(SEARCH("migliaia",istat[[#This Row],[Variabile]])),istat[[#This Row],[Value]]*1000,istat[[#This Row],[Value]])</f>
        <v>33125186000</v>
      </c>
      <c r="M7810" t="b" cm="1">
        <f t="array" ref="M7810">_xlfn.IFS(istat[[#This Row],[Flag Codes]]="c",FALSE,istat[[#This Row],[Ateco 2007]]="TOTALE",FALSE,TRUE,TRUE)</f>
        <v>1</v>
      </c>
      <c r="N7810" t="str">
        <f>istat[[#This Row],[ATECO_2007]]&amp;" "&amp;LEFT(istat[[#This Row],[Ateco 2007]],IFERROR(FIND("(",istat[[#This Row],[Ateco 2007]])-2,LEN(istat[[#This Row],[Ateco 2007]])))</f>
        <v>2910 fabbricazione di autoveicoli</v>
      </c>
      <c r="O7810">
        <f>IFERROR(FIND("(",istat[[#This Row],[Variabile]])-2,LEN(istat[[#This Row],[Variabile]]))</f>
        <v>26</v>
      </c>
      <c r="P7810" t="str">
        <f>LEFT(istat[[#This Row],[Variabile]],istat[[#This Row],[unique_id_variable_text_num_char]])</f>
        <v>acquisto di beni e servizi</v>
      </c>
      <c r="Q7810" t="str">
        <f>istat[[#This Row],[unique_id_ateco_text]]&amp;": "&amp;istat[[#This Row],[unique_id_variable_text]]</f>
        <v>2910 fabbricazione di autoveicoli: acquisto di beni e servizi</v>
      </c>
    </row>
    <row r="7811" spans="1:17" x14ac:dyDescent="0.35">
      <c r="A7811" s="1" t="s">
        <v>11</v>
      </c>
      <c r="B7811" s="1" t="s">
        <v>12</v>
      </c>
      <c r="C7811" s="1" t="s">
        <v>81</v>
      </c>
      <c r="D7811" s="1" t="s">
        <v>82</v>
      </c>
      <c r="E7811" s="1" t="s">
        <v>1241</v>
      </c>
      <c r="F7811" s="1" t="s">
        <v>416</v>
      </c>
      <c r="G7811">
        <v>2020</v>
      </c>
      <c r="H7811">
        <v>2020</v>
      </c>
      <c r="I7811">
        <v>3225849</v>
      </c>
      <c r="L7811">
        <f>IF(ISNUMBER(SEARCH("migliaia",istat[[#This Row],[Variabile]])),istat[[#This Row],[Value]]*1000,istat[[#This Row],[Value]])</f>
        <v>3225849000</v>
      </c>
      <c r="M7811" t="b" cm="1">
        <f t="array" ref="M7811">_xlfn.IFS(istat[[#This Row],[Flag Codes]]="c",FALSE,istat[[#This Row],[Ateco 2007]]="TOTALE",FALSE,TRUE,TRUE)</f>
        <v>1</v>
      </c>
      <c r="N7811" t="str">
        <f>istat[[#This Row],[ATECO_2007]]&amp;" "&amp;LEFT(istat[[#This Row],[Ateco 2007]],IFERROR(FIND("(",istat[[#This Row],[Ateco 2007]])-2,LEN(istat[[#This Row],[Ateco 2007]])))</f>
        <v>2910 fabbricazione di autoveicoli</v>
      </c>
      <c r="O7811">
        <f>IFERROR(FIND("(",istat[[#This Row],[Variabile]])-2,LEN(istat[[#This Row],[Variabile]]))</f>
        <v>19</v>
      </c>
      <c r="P7811" t="str">
        <f>LEFT(istat[[#This Row],[Variabile]],istat[[#This Row],[unique_id_variable_text_num_char]])</f>
        <v>costi del personale</v>
      </c>
      <c r="Q7811" t="str">
        <f>istat[[#This Row],[unique_id_ateco_text]]&amp;": "&amp;istat[[#This Row],[unique_id_variable_text]]</f>
        <v>2910 fabbricazione di autoveicoli: costi del personale</v>
      </c>
    </row>
    <row r="7812" spans="1:17" x14ac:dyDescent="0.35">
      <c r="A7812" s="1" t="s">
        <v>11</v>
      </c>
      <c r="B7812" s="1" t="s">
        <v>12</v>
      </c>
      <c r="C7812" s="1" t="s">
        <v>69</v>
      </c>
      <c r="D7812" s="1" t="s">
        <v>70</v>
      </c>
      <c r="E7812" s="1" t="s">
        <v>1247</v>
      </c>
      <c r="F7812" s="1" t="s">
        <v>1248</v>
      </c>
      <c r="G7812">
        <v>2020</v>
      </c>
      <c r="H7812">
        <v>2020</v>
      </c>
      <c r="I7812">
        <v>29036</v>
      </c>
      <c r="L7812">
        <f>IF(ISNUMBER(SEARCH("migliaia",istat[[#This Row],[Variabile]])),istat[[#This Row],[Value]]*1000,istat[[#This Row],[Value]])</f>
        <v>29036000</v>
      </c>
      <c r="M7812" t="b" cm="1">
        <f t="array" ref="M7812">_xlfn.IFS(istat[[#This Row],[Flag Codes]]="c",FALSE,istat[[#This Row],[Ateco 2007]]="TOTALE",FALSE,TRUE,TRUE)</f>
        <v>1</v>
      </c>
      <c r="N7812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2">
        <f>IFERROR(FIND("(",istat[[#This Row],[Variabile]])-2,LEN(istat[[#This Row],[Variabile]]))</f>
        <v>9</v>
      </c>
      <c r="P7812" t="str">
        <f>LEFT(istat[[#This Row],[Variabile]],istat[[#This Row],[unique_id_variable_text_num_char]])</f>
        <v>fatturato</v>
      </c>
      <c r="Q7812" t="str">
        <f>istat[[#This Row],[unique_id_ateco_text]]&amp;": "&amp;istat[[#This Row],[unique_id_variable_text]]</f>
        <v>3099 fabbricazione di altri mezzi di trasporto nca: fatturato</v>
      </c>
    </row>
    <row r="7813" spans="1:17" x14ac:dyDescent="0.35">
      <c r="A7813" s="1" t="s">
        <v>11</v>
      </c>
      <c r="B7813" s="1" t="s">
        <v>12</v>
      </c>
      <c r="C7813" s="1" t="s">
        <v>73</v>
      </c>
      <c r="D7813" s="1" t="s">
        <v>74</v>
      </c>
      <c r="E7813" s="1" t="s">
        <v>1247</v>
      </c>
      <c r="F7813" s="1" t="s">
        <v>1248</v>
      </c>
      <c r="G7813">
        <v>2020</v>
      </c>
      <c r="H7813">
        <v>2020</v>
      </c>
      <c r="I7813">
        <v>10845</v>
      </c>
      <c r="L7813">
        <f>IF(ISNUMBER(SEARCH("migliaia",istat[[#This Row],[Variabile]])),istat[[#This Row],[Value]]*1000,istat[[#This Row],[Value]])</f>
        <v>10845000</v>
      </c>
      <c r="M7813" t="b" cm="1">
        <f t="array" ref="M7813">_xlfn.IFS(istat[[#This Row],[Flag Codes]]="c",FALSE,istat[[#This Row],[Ateco 2007]]="TOTALE",FALSE,TRUE,TRUE)</f>
        <v>1</v>
      </c>
      <c r="N7813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3">
        <f>IFERROR(FIND("(",istat[[#This Row],[Variabile]])-2,LEN(istat[[#This Row],[Variabile]]))</f>
        <v>36</v>
      </c>
      <c r="P7813" t="str">
        <f>LEFT(istat[[#This Row],[Variabile]],istat[[#This Row],[unique_id_variable_text_num_char]])</f>
        <v>valore aggiunto al costo dei fattori</v>
      </c>
      <c r="Q7813" t="str">
        <f>istat[[#This Row],[unique_id_ateco_text]]&amp;": "&amp;istat[[#This Row],[unique_id_variable_text]]</f>
        <v>3099 fabbricazione di altri mezzi di trasporto nca: valore aggiunto al costo dei fattori</v>
      </c>
    </row>
    <row r="7814" spans="1:17" x14ac:dyDescent="0.35">
      <c r="A7814" s="1" t="s">
        <v>11</v>
      </c>
      <c r="B7814" s="1" t="s">
        <v>12</v>
      </c>
      <c r="C7814" s="1" t="s">
        <v>91</v>
      </c>
      <c r="D7814" s="1" t="s">
        <v>92</v>
      </c>
      <c r="E7814" s="1" t="s">
        <v>1247</v>
      </c>
      <c r="F7814" s="1" t="s">
        <v>1248</v>
      </c>
      <c r="G7814">
        <v>2020</v>
      </c>
      <c r="H7814">
        <v>2020</v>
      </c>
      <c r="I7814">
        <v>229</v>
      </c>
      <c r="L7814">
        <f>IF(ISNUMBER(SEARCH("migliaia",istat[[#This Row],[Variabile]])),istat[[#This Row],[Value]]*1000,istat[[#This Row],[Value]])</f>
        <v>229</v>
      </c>
      <c r="M7814" t="b" cm="1">
        <f t="array" ref="M7814">_xlfn.IFS(istat[[#This Row],[Flag Codes]]="c",FALSE,istat[[#This Row],[Ateco 2007]]="TOTALE",FALSE,TRUE,TRUE)</f>
        <v>1</v>
      </c>
      <c r="N7814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4">
        <f>IFERROR(FIND("(",istat[[#This Row],[Variabile]])-2,LEN(istat[[#This Row],[Variabile]]))</f>
        <v>8</v>
      </c>
      <c r="P7814" t="str">
        <f>LEFT(istat[[#This Row],[Variabile]],istat[[#This Row],[unique_id_variable_text_num_char]])</f>
        <v>occupati</v>
      </c>
      <c r="Q7814" t="str">
        <f>istat[[#This Row],[unique_id_ateco_text]]&amp;": "&amp;istat[[#This Row],[unique_id_variable_text]]</f>
        <v>3099 fabbricazione di altri mezzi di trasporto nca: occupati</v>
      </c>
    </row>
    <row r="7815" spans="1:17" x14ac:dyDescent="0.35">
      <c r="A7815" s="1" t="s">
        <v>11</v>
      </c>
      <c r="B7815" s="1" t="s">
        <v>12</v>
      </c>
      <c r="C7815" s="1" t="s">
        <v>101</v>
      </c>
      <c r="D7815" s="1" t="s">
        <v>102</v>
      </c>
      <c r="E7815" s="1" t="s">
        <v>1247</v>
      </c>
      <c r="F7815" s="1" t="s">
        <v>1248</v>
      </c>
      <c r="G7815">
        <v>2020</v>
      </c>
      <c r="H7815">
        <v>2020</v>
      </c>
      <c r="I7815">
        <v>317</v>
      </c>
      <c r="L7815">
        <f>IF(ISNUMBER(SEARCH("migliaia",istat[[#This Row],[Variabile]])),istat[[#This Row],[Value]]*1000,istat[[#This Row],[Value]])</f>
        <v>317000</v>
      </c>
      <c r="M7815" t="b" cm="1">
        <f t="array" ref="M7815">_xlfn.IFS(istat[[#This Row],[Flag Codes]]="c",FALSE,istat[[#This Row],[Ateco 2007]]="TOTALE",FALSE,TRUE,TRUE)</f>
        <v>1</v>
      </c>
      <c r="N7815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7815">
        <f>IFERROR(FIND("(",istat[[#This Row],[Variabile]])-2,LEN(istat[[#This Row],[Variabile]]))</f>
        <v>27</v>
      </c>
      <c r="P7815" t="str">
        <f>LEFT(istat[[#This Row],[Variabile]],istat[[#This Row],[unique_id_variable_text_num_char]])</f>
        <v>ore lavorate dai dipendenti</v>
      </c>
      <c r="Q7815" t="str">
        <f>istat[[#This Row],[unique_id_ateco_text]]&amp;": "&amp;istat[[#This Row],[unique_id_variable_text]]</f>
        <v>3099 fabbricazione di altri mezzi di trasporto nca: ore lavorate dai dipendenti</v>
      </c>
    </row>
    <row r="7816" spans="1:17" x14ac:dyDescent="0.35">
      <c r="A7816" s="1" t="s">
        <v>11</v>
      </c>
      <c r="B7816" s="1" t="s">
        <v>12</v>
      </c>
      <c r="C7816" s="1" t="s">
        <v>71</v>
      </c>
      <c r="D7816" s="1" t="s">
        <v>72</v>
      </c>
      <c r="E7816" s="1" t="s">
        <v>1273</v>
      </c>
      <c r="F7816" s="1" t="s">
        <v>1274</v>
      </c>
      <c r="G7816">
        <v>2020</v>
      </c>
      <c r="H7816">
        <v>2020</v>
      </c>
      <c r="I7816">
        <v>2267139</v>
      </c>
      <c r="L7816">
        <f>IF(ISNUMBER(SEARCH("migliaia",istat[[#This Row],[Variabile]])),istat[[#This Row],[Value]]*1000,istat[[#This Row],[Value]])</f>
        <v>2267139000</v>
      </c>
      <c r="M7816" t="b" cm="1">
        <f t="array" ref="M7816">_xlfn.IFS(istat[[#This Row],[Flag Codes]]="c",FALSE,istat[[#This Row],[Ateco 2007]]="TOTALE",FALSE,TRUE,TRUE)</f>
        <v>1</v>
      </c>
      <c r="N78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6">
        <f>IFERROR(FIND("(",istat[[#This Row],[Variabile]])-2,LEN(istat[[#This Row],[Variabile]]))</f>
        <v>23</v>
      </c>
      <c r="P7816" t="str">
        <f>LEFT(istat[[#This Row],[Variabile]],istat[[#This Row],[unique_id_variable_text_num_char]])</f>
        <v>valore della produzione</v>
      </c>
      <c r="Q7816" t="str">
        <f>istat[[#This Row],[unique_id_ateco_text]]&amp;": "&amp;istat[[#This Row],[unique_id_variable_text]]</f>
        <v>3102 fabbricazione di mobili per cucina: valore della produzione</v>
      </c>
    </row>
    <row r="7817" spans="1:17" x14ac:dyDescent="0.35">
      <c r="A7817" s="1" t="s">
        <v>11</v>
      </c>
      <c r="B7817" s="1" t="s">
        <v>12</v>
      </c>
      <c r="C7817" s="1" t="s">
        <v>95</v>
      </c>
      <c r="D7817" s="1" t="s">
        <v>96</v>
      </c>
      <c r="E7817" s="1" t="s">
        <v>1273</v>
      </c>
      <c r="F7817" s="1" t="s">
        <v>1274</v>
      </c>
      <c r="G7817">
        <v>2020</v>
      </c>
      <c r="H7817">
        <v>2020</v>
      </c>
      <c r="I7817">
        <v>9310</v>
      </c>
      <c r="L7817">
        <f>IF(ISNUMBER(SEARCH("migliaia",istat[[#This Row],[Variabile]])),istat[[#This Row],[Value]]*1000,istat[[#This Row],[Value]])</f>
        <v>9310</v>
      </c>
      <c r="M7817" t="b" cm="1">
        <f t="array" ref="M7817">_xlfn.IFS(istat[[#This Row],[Flag Codes]]="c",FALSE,istat[[#This Row],[Ateco 2007]]="TOTALE",FALSE,TRUE,TRUE)</f>
        <v>1</v>
      </c>
      <c r="N7817" t="str">
        <f>istat[[#This Row],[ATECO_2007]]&amp;" "&amp;LEFT(istat[[#This Row],[Ateco 2007]],IFERROR(FIND("(",istat[[#This Row],[Ateco 2007]])-2,LEN(istat[[#This Row],[Ateco 2007]])))</f>
        <v>3102 fabbricazione di mobili per cucina</v>
      </c>
      <c r="O7817">
        <f>IFERROR(FIND("(",istat[[#This Row],[Variabile]])-2,LEN(istat[[#This Row],[Variabile]]))</f>
        <v>21</v>
      </c>
      <c r="P7817" t="str">
        <f>LEFT(istat[[#This Row],[Variabile]],istat[[#This Row],[unique_id_variable_text_num_char]])</f>
        <v>lavoratori dipendenti</v>
      </c>
      <c r="Q7817" t="str">
        <f>istat[[#This Row],[unique_id_ateco_text]]&amp;": "&amp;istat[[#This Row],[unique_id_variable_text]]</f>
        <v>3102 fabbricazione di mobili per cucina: lavoratori dipendenti</v>
      </c>
    </row>
    <row r="7818" spans="1:17" x14ac:dyDescent="0.35">
      <c r="A7818" s="1" t="s">
        <v>11</v>
      </c>
      <c r="B7818" s="1" t="s">
        <v>12</v>
      </c>
      <c r="C7818" s="1" t="s">
        <v>13</v>
      </c>
      <c r="D7818" s="1" t="s">
        <v>14</v>
      </c>
      <c r="E7818" s="1" t="s">
        <v>1251</v>
      </c>
      <c r="F7818" s="1" t="s">
        <v>1252</v>
      </c>
      <c r="G7818">
        <v>2020</v>
      </c>
      <c r="H7818">
        <v>2020</v>
      </c>
      <c r="I7818">
        <v>587</v>
      </c>
      <c r="L7818">
        <f>IF(ISNUMBER(SEARCH("migliaia",istat[[#This Row],[Variabile]])),istat[[#This Row],[Value]]*1000,istat[[#This Row],[Value]])</f>
        <v>587</v>
      </c>
      <c r="M7818" t="b" cm="1">
        <f t="array" ref="M7818">_xlfn.IFS(istat[[#This Row],[Flag Codes]]="c",FALSE,istat[[#This Row],[Ateco 2007]]="TOTALE",FALSE,TRUE,TRUE)</f>
        <v>1</v>
      </c>
      <c r="N7818" t="str">
        <f>istat[[#This Row],[ATECO_2007]]&amp;" "&amp;LEFT(istat[[#This Row],[Ateco 2007]],IFERROR(FIND("(",istat[[#This Row],[Ateco 2007]])-2,LEN(istat[[#This Row],[Ateco 2007]])))</f>
        <v>3103 fabbricazione di materassi</v>
      </c>
      <c r="O7818">
        <f>IFERROR(FIND("(",istat[[#This Row],[Variabile]])-2,LEN(istat[[#This Row],[Variabile]]))</f>
        <v>7</v>
      </c>
      <c r="P7818" t="str">
        <f>LEFT(istat[[#This Row],[Variabile]],istat[[#This Row],[unique_id_variable_text_num_char]])</f>
        <v>imprese</v>
      </c>
      <c r="Q7818" t="str">
        <f>istat[[#This Row],[unique_id_ateco_text]]&amp;": "&amp;istat[[#This Row],[unique_id_variable_text]]</f>
        <v>3103 fabbricazione di materassi: imprese</v>
      </c>
    </row>
    <row r="7819" spans="1:17" x14ac:dyDescent="0.35">
      <c r="A7819" s="1" t="s">
        <v>11</v>
      </c>
      <c r="B7819" s="1" t="s">
        <v>12</v>
      </c>
      <c r="C7819" s="1" t="s">
        <v>69</v>
      </c>
      <c r="D7819" s="1" t="s">
        <v>70</v>
      </c>
      <c r="E7819" s="1" t="s">
        <v>1251</v>
      </c>
      <c r="F7819" s="1" t="s">
        <v>1252</v>
      </c>
      <c r="G7819">
        <v>2020</v>
      </c>
      <c r="H7819">
        <v>2020</v>
      </c>
      <c r="I7819">
        <v>842186</v>
      </c>
      <c r="L7819">
        <f>IF(ISNUMBER(SEARCH("migliaia",istat[[#This Row],[Variabile]])),istat[[#This Row],[Value]]*1000,istat[[#This Row],[Value]])</f>
        <v>842186000</v>
      </c>
      <c r="M7819" t="b" cm="1">
        <f t="array" ref="M7819">_xlfn.IFS(istat[[#This Row],[Flag Codes]]="c",FALSE,istat[[#This Row],[Ateco 2007]]="TOTALE",FALSE,TRUE,TRUE)</f>
        <v>1</v>
      </c>
      <c r="N7819" t="str">
        <f>istat[[#This Row],[ATECO_2007]]&amp;" "&amp;LEFT(istat[[#This Row],[Ateco 2007]],IFERROR(FIND("(",istat[[#This Row],[Ateco 2007]])-2,LEN(istat[[#This Row],[Ateco 2007]])))</f>
        <v>3103 fabbricazione di materassi</v>
      </c>
      <c r="O7819">
        <f>IFERROR(FIND("(",istat[[#This Row],[Variabile]])-2,LEN(istat[[#This Row],[Variabile]]))</f>
        <v>9</v>
      </c>
      <c r="P7819" t="str">
        <f>LEFT(istat[[#This Row],[Variabile]],istat[[#This Row],[unique_id_variable_text_num_char]])</f>
        <v>fatturato</v>
      </c>
      <c r="Q7819" t="str">
        <f>istat[[#This Row],[unique_id_ateco_text]]&amp;": "&amp;istat[[#This Row],[unique_id_variable_text]]</f>
        <v>3103 fabbricazione di materassi: fatturato</v>
      </c>
    </row>
    <row r="7820" spans="1:17" x14ac:dyDescent="0.35">
      <c r="A7820" s="1" t="s">
        <v>11</v>
      </c>
      <c r="B7820" s="1" t="s">
        <v>12</v>
      </c>
      <c r="C7820" s="1" t="s">
        <v>91</v>
      </c>
      <c r="D7820" s="1" t="s">
        <v>92</v>
      </c>
      <c r="E7820" s="1" t="s">
        <v>1251</v>
      </c>
      <c r="F7820" s="1" t="s">
        <v>1252</v>
      </c>
      <c r="G7820">
        <v>2020</v>
      </c>
      <c r="H7820">
        <v>2020</v>
      </c>
      <c r="I7820">
        <v>5184</v>
      </c>
      <c r="L7820">
        <f>IF(ISNUMBER(SEARCH("migliaia",istat[[#This Row],[Variabile]])),istat[[#This Row],[Value]]*1000,istat[[#This Row],[Value]])</f>
        <v>5184</v>
      </c>
      <c r="M7820" t="b" cm="1">
        <f t="array" ref="M7820">_xlfn.IFS(istat[[#This Row],[Flag Codes]]="c",FALSE,istat[[#This Row],[Ateco 2007]]="TOTALE",FALSE,TRUE,TRUE)</f>
        <v>1</v>
      </c>
      <c r="N7820" t="str">
        <f>istat[[#This Row],[ATECO_2007]]&amp;" "&amp;LEFT(istat[[#This Row],[Ateco 2007]],IFERROR(FIND("(",istat[[#This Row],[Ateco 2007]])-2,LEN(istat[[#This Row],[Ateco 2007]])))</f>
        <v>3103 fabbricazione di materassi</v>
      </c>
      <c r="O7820">
        <f>IFERROR(FIND("(",istat[[#This Row],[Variabile]])-2,LEN(istat[[#This Row],[Variabile]]))</f>
        <v>8</v>
      </c>
      <c r="P7820" t="str">
        <f>LEFT(istat[[#This Row],[Variabile]],istat[[#This Row],[unique_id_variable_text_num_char]])</f>
        <v>occupati</v>
      </c>
      <c r="Q7820" t="str">
        <f>istat[[#This Row],[unique_id_ateco_text]]&amp;": "&amp;istat[[#This Row],[unique_id_variable_text]]</f>
        <v>3103 fabbricazione di materassi: occupati</v>
      </c>
    </row>
    <row r="7821" spans="1:17" x14ac:dyDescent="0.35">
      <c r="A7821" s="1" t="s">
        <v>11</v>
      </c>
      <c r="B7821" s="1" t="s">
        <v>12</v>
      </c>
      <c r="C7821" s="1" t="s">
        <v>85</v>
      </c>
      <c r="D7821" s="1" t="s">
        <v>86</v>
      </c>
      <c r="E7821" s="1" t="s">
        <v>1171</v>
      </c>
      <c r="F7821" s="1" t="s">
        <v>1172</v>
      </c>
      <c r="G7821">
        <v>2020</v>
      </c>
      <c r="H7821">
        <v>2020</v>
      </c>
      <c r="I7821">
        <v>337420</v>
      </c>
      <c r="L7821">
        <f>IF(ISNUMBER(SEARCH("migliaia",istat[[#This Row],[Variabile]])),istat[[#This Row],[Value]]*1000,istat[[#This Row],[Value]])</f>
        <v>337420000</v>
      </c>
      <c r="M7821" t="b" cm="1">
        <f t="array" ref="M7821">_xlfn.IFS(istat[[#This Row],[Flag Codes]]="c",FALSE,istat[[#This Row],[Ateco 2007]]="TOTALE",FALSE,TRUE,TRUE)</f>
        <v>1</v>
      </c>
      <c r="N7821" t="str">
        <f>istat[[#This Row],[ATECO_2007]]&amp;" "&amp;LEFT(istat[[#This Row],[Ateco 2007]],IFERROR(FIND("(",istat[[#This Row],[Ateco 2007]])-2,LEN(istat[[#This Row],[Ateco 2007]])))</f>
        <v>4391 realizzazione di coperture</v>
      </c>
      <c r="O7821">
        <f>IFERROR(FIND("(",istat[[#This Row],[Variabile]])-2,LEN(istat[[#This Row],[Variabile]]))</f>
        <v>17</v>
      </c>
      <c r="P7821" t="str">
        <f>LEFT(istat[[#This Row],[Variabile]],istat[[#This Row],[unique_id_variable_text_num_char]])</f>
        <v>salari e stipendi</v>
      </c>
      <c r="Q7821" t="str">
        <f>istat[[#This Row],[unique_id_ateco_text]]&amp;": "&amp;istat[[#This Row],[unique_id_variable_text]]</f>
        <v>4391 realizzazione di coperture: salari e stipendi</v>
      </c>
    </row>
    <row r="7822" spans="1:17" x14ac:dyDescent="0.35">
      <c r="A7822" s="1" t="s">
        <v>11</v>
      </c>
      <c r="B7822" s="1" t="s">
        <v>12</v>
      </c>
      <c r="C7822" s="1" t="s">
        <v>87</v>
      </c>
      <c r="D7822" s="1" t="s">
        <v>88</v>
      </c>
      <c r="E7822" s="1" t="s">
        <v>1171</v>
      </c>
      <c r="F7822" s="1" t="s">
        <v>1172</v>
      </c>
      <c r="G7822">
        <v>2020</v>
      </c>
      <c r="H7822">
        <v>2020</v>
      </c>
      <c r="I7822">
        <v>55750</v>
      </c>
      <c r="L7822">
        <f>IF(ISNUMBER(SEARCH("migliaia",istat[[#This Row],[Variabile]])),istat[[#This Row],[Value]]*1000,istat[[#This Row],[Value]])</f>
        <v>55750000</v>
      </c>
      <c r="M7822" t="b" cm="1">
        <f t="array" ref="M7822">_xlfn.IFS(istat[[#This Row],[Flag Codes]]="c",FALSE,istat[[#This Row],[Ateco 2007]]="TOTALE",FALSE,TRUE,TRUE)</f>
        <v>1</v>
      </c>
      <c r="N7822" t="str">
        <f>istat[[#This Row],[ATECO_2007]]&amp;" "&amp;LEFT(istat[[#This Row],[Ateco 2007]],IFERROR(FIND("(",istat[[#This Row],[Ateco 2007]])-2,LEN(istat[[#This Row],[Ateco 2007]])))</f>
        <v>4391 realizzazione di coperture</v>
      </c>
      <c r="O7822">
        <f>IFERROR(FIND("(",istat[[#This Row],[Variabile]])-2,LEN(istat[[#This Row],[Variabile]]))</f>
        <v>36</v>
      </c>
      <c r="P7822" t="str">
        <f>LEFT(istat[[#This Row],[Variabile]],istat[[#This Row],[unique_id_variable_text_num_char]])</f>
        <v>investimenti lordi in beni materiali</v>
      </c>
      <c r="Q7822" t="str">
        <f>istat[[#This Row],[unique_id_ateco_text]]&amp;": "&amp;istat[[#This Row],[unique_id_variable_text]]</f>
        <v>4391 realizzazione di coperture: investimenti lordi in beni materiali</v>
      </c>
    </row>
    <row r="7823" spans="1:17" x14ac:dyDescent="0.35">
      <c r="A7823" s="1" t="s">
        <v>11</v>
      </c>
      <c r="B7823" s="1" t="s">
        <v>12</v>
      </c>
      <c r="C7823" s="1" t="s">
        <v>81</v>
      </c>
      <c r="D7823" s="1" t="s">
        <v>82</v>
      </c>
      <c r="E7823" s="1" t="s">
        <v>1265</v>
      </c>
      <c r="F7823" s="1" t="s">
        <v>1266</v>
      </c>
      <c r="G7823">
        <v>2020</v>
      </c>
      <c r="H7823">
        <v>2020</v>
      </c>
      <c r="I7823">
        <v>899513</v>
      </c>
      <c r="L7823">
        <f>IF(ISNUMBER(SEARCH("migliaia",istat[[#This Row],[Variabile]])),istat[[#This Row],[Value]]*1000,istat[[#This Row],[Value]])</f>
        <v>899513000</v>
      </c>
      <c r="M7823" t="b" cm="1">
        <f t="array" ref="M7823">_xlfn.IFS(istat[[#This Row],[Flag Codes]]="c",FALSE,istat[[#This Row],[Ateco 2007]]="TOTALE",FALSE,TRUE,TRUE)</f>
        <v>1</v>
      </c>
      <c r="N7823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23">
        <f>IFERROR(FIND("(",istat[[#This Row],[Variabile]])-2,LEN(istat[[#This Row],[Variabile]]))</f>
        <v>19</v>
      </c>
      <c r="P7823" t="str">
        <f>LEFT(istat[[#This Row],[Variabile]],istat[[#This Row],[unique_id_variable_text_num_char]])</f>
        <v>costi del personale</v>
      </c>
      <c r="Q7823" t="str">
        <f>istat[[#This Row],[unique_id_ateco_text]]&amp;": "&amp;istat[[#This Row],[unique_id_variable_text]]</f>
        <v>4399 altri lavori specializzati di costruzione nca: costi del personale</v>
      </c>
    </row>
    <row r="7824" spans="1:17" x14ac:dyDescent="0.35">
      <c r="A7824" s="1" t="s">
        <v>11</v>
      </c>
      <c r="B7824" s="1" t="s">
        <v>12</v>
      </c>
      <c r="C7824" s="1" t="s">
        <v>87</v>
      </c>
      <c r="D7824" s="1" t="s">
        <v>88</v>
      </c>
      <c r="E7824" s="1" t="s">
        <v>652</v>
      </c>
      <c r="F7824" s="1" t="s">
        <v>653</v>
      </c>
      <c r="G7824">
        <v>2020</v>
      </c>
      <c r="H7824">
        <v>2020</v>
      </c>
      <c r="I7824">
        <v>21293</v>
      </c>
      <c r="L7824">
        <f>IF(ISNUMBER(SEARCH("migliaia",istat[[#This Row],[Variabile]])),istat[[#This Row],[Value]]*1000,istat[[#This Row],[Value]])</f>
        <v>21293000</v>
      </c>
      <c r="M7824" t="b" cm="1">
        <f t="array" ref="M7824">_xlfn.IFS(istat[[#This Row],[Flag Codes]]="c",FALSE,istat[[#This Row],[Ateco 2007]]="TOTALE",FALSE,TRUE,TRUE)</f>
        <v>1</v>
      </c>
      <c r="N7824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4">
        <f>IFERROR(FIND("(",istat[[#This Row],[Variabile]])-2,LEN(istat[[#This Row],[Variabile]]))</f>
        <v>36</v>
      </c>
      <c r="P7824" t="str">
        <f>LEFT(istat[[#This Row],[Variabile]],istat[[#This Row],[unique_id_variable_text_num_char]])</f>
        <v>investimenti lordi in beni materiali</v>
      </c>
      <c r="Q7824" t="str">
        <f>istat[[#This Row],[unique_id_ateco_text]]&amp;": "&amp;istat[[#This Row],[unique_id_variable_text]]</f>
        <v>4636 commercio all'ingrosso di zucchero, cioccolato, dolciumi e prodotti da forno: investimenti lordi in beni materiali</v>
      </c>
    </row>
    <row r="7825" spans="1:17" x14ac:dyDescent="0.35">
      <c r="A7825" s="1" t="s">
        <v>11</v>
      </c>
      <c r="B7825" s="1" t="s">
        <v>12</v>
      </c>
      <c r="C7825" s="1" t="s">
        <v>95</v>
      </c>
      <c r="D7825" s="1" t="s">
        <v>96</v>
      </c>
      <c r="E7825" s="1" t="s">
        <v>652</v>
      </c>
      <c r="F7825" s="1" t="s">
        <v>653</v>
      </c>
      <c r="G7825">
        <v>2020</v>
      </c>
      <c r="H7825">
        <v>2020</v>
      </c>
      <c r="I7825">
        <v>8004</v>
      </c>
      <c r="L7825">
        <f>IF(ISNUMBER(SEARCH("migliaia",istat[[#This Row],[Variabile]])),istat[[#This Row],[Value]]*1000,istat[[#This Row],[Value]])</f>
        <v>8004</v>
      </c>
      <c r="M7825" t="b" cm="1">
        <f t="array" ref="M7825">_xlfn.IFS(istat[[#This Row],[Flag Codes]]="c",FALSE,istat[[#This Row],[Ateco 2007]]="TOTALE",FALSE,TRUE,TRUE)</f>
        <v>1</v>
      </c>
      <c r="N7825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25">
        <f>IFERROR(FIND("(",istat[[#This Row],[Variabile]])-2,LEN(istat[[#This Row],[Variabile]]))</f>
        <v>21</v>
      </c>
      <c r="P7825" t="str">
        <f>LEFT(istat[[#This Row],[Variabile]],istat[[#This Row],[unique_id_variable_text_num_char]])</f>
        <v>lavoratori dipendenti</v>
      </c>
      <c r="Q7825" t="str">
        <f>istat[[#This Row],[unique_id_ateco_text]]&amp;": "&amp;istat[[#This Row],[unique_id_variable_text]]</f>
        <v>4636 commercio all'ingrosso di zucchero, cioccolato, dolciumi e prodotti da forno: lavoratori dipendenti</v>
      </c>
    </row>
    <row r="7826" spans="1:17" x14ac:dyDescent="0.35">
      <c r="A7826" s="1" t="s">
        <v>11</v>
      </c>
      <c r="B7826" s="1" t="s">
        <v>12</v>
      </c>
      <c r="C7826" s="1" t="s">
        <v>85</v>
      </c>
      <c r="D7826" s="1" t="s">
        <v>86</v>
      </c>
      <c r="E7826" s="1" t="s">
        <v>1275</v>
      </c>
      <c r="F7826" s="1" t="s">
        <v>1276</v>
      </c>
      <c r="G7826">
        <v>2020</v>
      </c>
      <c r="H7826">
        <v>2020</v>
      </c>
      <c r="I7826">
        <v>986704</v>
      </c>
      <c r="L7826">
        <f>IF(ISNUMBER(SEARCH("migliaia",istat[[#This Row],[Variabile]])),istat[[#This Row],[Value]]*1000,istat[[#This Row],[Value]])</f>
        <v>986704000</v>
      </c>
      <c r="M7826" t="b" cm="1">
        <f t="array" ref="M7826">_xlfn.IFS(istat[[#This Row],[Flag Codes]]="c",FALSE,istat[[#This Row],[Ateco 2007]]="TOTALE",FALSE,TRUE,TRUE)</f>
        <v>1</v>
      </c>
      <c r="N7826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26">
        <f>IFERROR(FIND("(",istat[[#This Row],[Variabile]])-2,LEN(istat[[#This Row],[Variabile]]))</f>
        <v>17</v>
      </c>
      <c r="P7826" t="str">
        <f>LEFT(istat[[#This Row],[Variabile]],istat[[#This Row],[unique_id_variable_text_num_char]])</f>
        <v>salari e stipendi</v>
      </c>
      <c r="Q7826" t="str">
        <f>istat[[#This Row],[unique_id_ateco_text]]&amp;": "&amp;istat[[#This Row],[unique_id_variable_text]]</f>
        <v>4649 commercio all'ingrosso di altri beni di consumo: salari e stipendi</v>
      </c>
    </row>
    <row r="7827" spans="1:17" x14ac:dyDescent="0.35">
      <c r="A7827" s="1" t="s">
        <v>11</v>
      </c>
      <c r="B7827" s="1" t="s">
        <v>12</v>
      </c>
      <c r="C7827" s="1" t="s">
        <v>79</v>
      </c>
      <c r="D7827" s="1" t="s">
        <v>80</v>
      </c>
      <c r="E7827" s="1" t="s">
        <v>1269</v>
      </c>
      <c r="F7827" s="1" t="s">
        <v>1270</v>
      </c>
      <c r="G7827">
        <v>2020</v>
      </c>
      <c r="H7827">
        <v>2020</v>
      </c>
      <c r="I7827">
        <v>20998276</v>
      </c>
      <c r="L7827">
        <f>IF(ISNUMBER(SEARCH("migliaia",istat[[#This Row],[Variabile]])),istat[[#This Row],[Value]]*1000,istat[[#This Row],[Value]])</f>
        <v>20998276000</v>
      </c>
      <c r="M7827" t="b" cm="1">
        <f t="array" ref="M7827">_xlfn.IFS(istat[[#This Row],[Flag Codes]]="c",FALSE,istat[[#This Row],[Ateco 2007]]="TOTALE",FALSE,TRUE,TRUE)</f>
        <v>1</v>
      </c>
      <c r="N7827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7">
        <f>IFERROR(FIND("(",istat[[#This Row],[Variabile]])-2,LEN(istat[[#This Row],[Variabile]]))</f>
        <v>26</v>
      </c>
      <c r="P7827" t="str">
        <f>LEFT(istat[[#This Row],[Variabile]],istat[[#This Row],[unique_id_variable_text_num_char]])</f>
        <v>acquisto di beni e servizi</v>
      </c>
      <c r="Q7827" t="str">
        <f>istat[[#This Row],[unique_id_ateco_text]]&amp;": "&amp;istat[[#This Row],[unique_id_variable_text]]</f>
        <v>4651 commercio all'ingrosso di computer, apparecchiature informatiche periferiche e di software: acquisto di beni e servizi</v>
      </c>
    </row>
    <row r="7828" spans="1:17" x14ac:dyDescent="0.35">
      <c r="A7828" s="1" t="s">
        <v>11</v>
      </c>
      <c r="B7828" s="1" t="s">
        <v>12</v>
      </c>
      <c r="C7828" s="1" t="s">
        <v>81</v>
      </c>
      <c r="D7828" s="1" t="s">
        <v>82</v>
      </c>
      <c r="E7828" s="1" t="s">
        <v>1269</v>
      </c>
      <c r="F7828" s="1" t="s">
        <v>1270</v>
      </c>
      <c r="G7828">
        <v>2020</v>
      </c>
      <c r="H7828">
        <v>2020</v>
      </c>
      <c r="I7828">
        <v>1783670</v>
      </c>
      <c r="L7828">
        <f>IF(ISNUMBER(SEARCH("migliaia",istat[[#This Row],[Variabile]])),istat[[#This Row],[Value]]*1000,istat[[#This Row],[Value]])</f>
        <v>1783670000</v>
      </c>
      <c r="M7828" t="b" cm="1">
        <f t="array" ref="M7828">_xlfn.IFS(istat[[#This Row],[Flag Codes]]="c",FALSE,istat[[#This Row],[Ateco 2007]]="TOTALE",FALSE,TRUE,TRUE)</f>
        <v>1</v>
      </c>
      <c r="N7828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28">
        <f>IFERROR(FIND("(",istat[[#This Row],[Variabile]])-2,LEN(istat[[#This Row],[Variabile]]))</f>
        <v>19</v>
      </c>
      <c r="P7828" t="str">
        <f>LEFT(istat[[#This Row],[Variabile]],istat[[#This Row],[unique_id_variable_text_num_char]])</f>
        <v>costi del personale</v>
      </c>
      <c r="Q7828" t="str">
        <f>istat[[#This Row],[unique_id_ateco_text]]&amp;": "&amp;istat[[#This Row],[unique_id_variable_text]]</f>
        <v>4651 commercio all'ingrosso di computer, apparecchiature informatiche periferiche e di software: costi del personale</v>
      </c>
    </row>
    <row r="7829" spans="1:17" x14ac:dyDescent="0.35">
      <c r="A7829" s="1" t="s">
        <v>11</v>
      </c>
      <c r="B7829" s="1" t="s">
        <v>12</v>
      </c>
      <c r="C7829" s="1" t="s">
        <v>77</v>
      </c>
      <c r="D7829" s="1" t="s">
        <v>78</v>
      </c>
      <c r="E7829" s="1" t="s">
        <v>1271</v>
      </c>
      <c r="F7829" s="1" t="s">
        <v>1272</v>
      </c>
      <c r="G7829">
        <v>2020</v>
      </c>
      <c r="H7829">
        <v>2020</v>
      </c>
      <c r="I7829">
        <v>538691</v>
      </c>
      <c r="L7829">
        <f>IF(ISNUMBER(SEARCH("migliaia",istat[[#This Row],[Variabile]])),istat[[#This Row],[Value]]*1000,istat[[#This Row],[Value]])</f>
        <v>538691000</v>
      </c>
      <c r="M7829" t="b" cm="1">
        <f t="array" ref="M7829">_xlfn.IFS(istat[[#This Row],[Flag Codes]]="c",FALSE,istat[[#This Row],[Ateco 2007]]="TOTALE",FALSE,TRUE,TRUE)</f>
        <v>1</v>
      </c>
      <c r="N7829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29">
        <f>IFERROR(FIND("(",istat[[#This Row],[Variabile]])-2,LEN(istat[[#This Row],[Variabile]]))</f>
        <v>23</v>
      </c>
      <c r="P7829" t="str">
        <f>LEFT(istat[[#This Row],[Variabile]],istat[[#This Row],[unique_id_variable_text_num_char]])</f>
        <v>margine operativo lordo</v>
      </c>
      <c r="Q7829" t="str">
        <f>istat[[#This Row],[unique_id_ateco_text]]&amp;": "&amp;istat[[#This Row],[unique_id_variable_text]]</f>
        <v>4652 commercio all'ingrosso di apparecchiature elettroniche per telecomunicazioni e componenti elettronici : margine operativo lordo</v>
      </c>
    </row>
    <row r="7830" spans="1:17" x14ac:dyDescent="0.35">
      <c r="A7830" s="1" t="s">
        <v>11</v>
      </c>
      <c r="B7830" s="1" t="s">
        <v>12</v>
      </c>
      <c r="C7830" s="1" t="s">
        <v>95</v>
      </c>
      <c r="D7830" s="1" t="s">
        <v>96</v>
      </c>
      <c r="E7830" s="1" t="s">
        <v>1360</v>
      </c>
      <c r="F7830" s="1" t="s">
        <v>503</v>
      </c>
      <c r="G7830">
        <v>2020</v>
      </c>
      <c r="H7830">
        <v>2020</v>
      </c>
      <c r="I7830">
        <v>31573</v>
      </c>
      <c r="L7830">
        <f>IF(ISNUMBER(SEARCH("migliaia",istat[[#This Row],[Variabile]])),istat[[#This Row],[Value]]*1000,istat[[#This Row],[Value]])</f>
        <v>31573</v>
      </c>
      <c r="M7830" t="b" cm="1">
        <f t="array" ref="M7830">_xlfn.IFS(istat[[#This Row],[Flag Codes]]="c",FALSE,istat[[#This Row],[Ateco 2007]]="TOTALE",FALSE,TRUE,TRUE)</f>
        <v>1</v>
      </c>
      <c r="N783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30">
        <f>IFERROR(FIND("(",istat[[#This Row],[Variabile]])-2,LEN(istat[[#This Row],[Variabile]]))</f>
        <v>21</v>
      </c>
      <c r="P7830" t="str">
        <f>LEFT(istat[[#This Row],[Variabile]],istat[[#This Row],[unique_id_variable_text_num_char]])</f>
        <v>lavoratori dipendenti</v>
      </c>
      <c r="Q7830" t="str">
        <f>istat[[#This Row],[unique_id_ateco_text]]&amp;": "&amp;istat[[#This Row],[unique_id_variable_text]]</f>
        <v>4690 commercio all'ingrosso non specializzato: lavoratori dipendenti</v>
      </c>
    </row>
    <row r="7831" spans="1:17" x14ac:dyDescent="0.35">
      <c r="A7831" s="1" t="s">
        <v>11</v>
      </c>
      <c r="B7831" s="1" t="s">
        <v>12</v>
      </c>
      <c r="C7831" s="1" t="s">
        <v>13</v>
      </c>
      <c r="D7831" s="1" t="s">
        <v>14</v>
      </c>
      <c r="E7831" s="1" t="s">
        <v>1277</v>
      </c>
      <c r="F7831" s="1" t="s">
        <v>1278</v>
      </c>
      <c r="G7831">
        <v>2020</v>
      </c>
      <c r="H7831">
        <v>2020</v>
      </c>
      <c r="I7831">
        <v>27800</v>
      </c>
      <c r="L7831">
        <f>IF(ISNUMBER(SEARCH("migliaia",istat[[#This Row],[Variabile]])),istat[[#This Row],[Value]]*1000,istat[[#This Row],[Value]])</f>
        <v>27800</v>
      </c>
      <c r="M7831" t="b" cm="1">
        <f t="array" ref="M7831">_xlfn.IFS(istat[[#This Row],[Flag Codes]]="c",FALSE,istat[[#This Row],[Ateco 2007]]="TOTALE",FALSE,TRUE,TRUE)</f>
        <v>1</v>
      </c>
      <c r="N783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1">
        <f>IFERROR(FIND("(",istat[[#This Row],[Variabile]])-2,LEN(istat[[#This Row],[Variabile]]))</f>
        <v>7</v>
      </c>
      <c r="P7831" t="str">
        <f>LEFT(istat[[#This Row],[Variabile]],istat[[#This Row],[unique_id_variable_text_num_char]])</f>
        <v>imprese</v>
      </c>
      <c r="Q7831" t="str">
        <f>istat[[#This Row],[unique_id_ateco_text]]&amp;": "&amp;istat[[#This Row],[unique_id_variable_text]]</f>
        <v>4711 commercio al dettaglio in esercizi non specializzati con prevalenza di prodotti alimentari e bevande: imprese</v>
      </c>
    </row>
    <row r="7832" spans="1:17" x14ac:dyDescent="0.35">
      <c r="A7832" s="1" t="s">
        <v>11</v>
      </c>
      <c r="B7832" s="1" t="s">
        <v>12</v>
      </c>
      <c r="C7832" s="1" t="s">
        <v>91</v>
      </c>
      <c r="D7832" s="1" t="s">
        <v>92</v>
      </c>
      <c r="E7832" s="1" t="s">
        <v>1277</v>
      </c>
      <c r="F7832" s="1" t="s">
        <v>1278</v>
      </c>
      <c r="G7832">
        <v>2020</v>
      </c>
      <c r="H7832">
        <v>2020</v>
      </c>
      <c r="I7832">
        <v>438103</v>
      </c>
      <c r="L7832">
        <f>IF(ISNUMBER(SEARCH("migliaia",istat[[#This Row],[Variabile]])),istat[[#This Row],[Value]]*1000,istat[[#This Row],[Value]])</f>
        <v>438103</v>
      </c>
      <c r="M7832" t="b" cm="1">
        <f t="array" ref="M7832">_xlfn.IFS(istat[[#This Row],[Flag Codes]]="c",FALSE,istat[[#This Row],[Ateco 2007]]="TOTALE",FALSE,TRUE,TRUE)</f>
        <v>1</v>
      </c>
      <c r="N783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2">
        <f>IFERROR(FIND("(",istat[[#This Row],[Variabile]])-2,LEN(istat[[#This Row],[Variabile]]))</f>
        <v>8</v>
      </c>
      <c r="P7832" t="str">
        <f>LEFT(istat[[#This Row],[Variabile]],istat[[#This Row],[unique_id_variable_text_num_char]])</f>
        <v>occupati</v>
      </c>
      <c r="Q7832" t="str">
        <f>istat[[#This Row],[unique_id_ateco_text]]&amp;": "&amp;istat[[#This Row],[unique_id_variable_text]]</f>
        <v>4711 commercio al dettaglio in esercizi non specializzati con prevalenza di prodotti alimentari e bevande: occupati</v>
      </c>
    </row>
    <row r="7833" spans="1:17" x14ac:dyDescent="0.35">
      <c r="A7833" s="1" t="s">
        <v>11</v>
      </c>
      <c r="B7833" s="1" t="s">
        <v>12</v>
      </c>
      <c r="C7833" s="1" t="s">
        <v>101</v>
      </c>
      <c r="D7833" s="1" t="s">
        <v>102</v>
      </c>
      <c r="E7833" s="1" t="s">
        <v>1277</v>
      </c>
      <c r="F7833" s="1" t="s">
        <v>1278</v>
      </c>
      <c r="G7833">
        <v>2020</v>
      </c>
      <c r="H7833">
        <v>2020</v>
      </c>
      <c r="I7833">
        <v>577049</v>
      </c>
      <c r="L7833">
        <f>IF(ISNUMBER(SEARCH("migliaia",istat[[#This Row],[Variabile]])),istat[[#This Row],[Value]]*1000,istat[[#This Row],[Value]])</f>
        <v>577049000</v>
      </c>
      <c r="M7833" t="b" cm="1">
        <f t="array" ref="M7833">_xlfn.IFS(istat[[#This Row],[Flag Codes]]="c",FALSE,istat[[#This Row],[Ateco 2007]]="TOTALE",FALSE,TRUE,TRUE)</f>
        <v>1</v>
      </c>
      <c r="N7833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33">
        <f>IFERROR(FIND("(",istat[[#This Row],[Variabile]])-2,LEN(istat[[#This Row],[Variabile]]))</f>
        <v>27</v>
      </c>
      <c r="P7833" t="str">
        <f>LEFT(istat[[#This Row],[Variabile]],istat[[#This Row],[unique_id_variable_text_num_char]])</f>
        <v>ore lavorate dai dipendenti</v>
      </c>
      <c r="Q7833" t="str">
        <f>istat[[#This Row],[unique_id_ateco_text]]&amp;": "&amp;istat[[#This Row],[unique_id_variable_text]]</f>
        <v>4711 commercio al dettaglio in esercizi non specializzati con prevalenza di prodotti alimentari e bevande: ore lavorate dai dipendenti</v>
      </c>
    </row>
    <row r="7834" spans="1:17" x14ac:dyDescent="0.35">
      <c r="A7834" s="1" t="s">
        <v>11</v>
      </c>
      <c r="B7834" s="1" t="s">
        <v>12</v>
      </c>
      <c r="C7834" s="1" t="s">
        <v>87</v>
      </c>
      <c r="D7834" s="1" t="s">
        <v>88</v>
      </c>
      <c r="E7834" s="1" t="s">
        <v>1361</v>
      </c>
      <c r="F7834" s="1" t="s">
        <v>1362</v>
      </c>
      <c r="G7834">
        <v>2020</v>
      </c>
      <c r="H7834">
        <v>2020</v>
      </c>
      <c r="I7834">
        <v>17077</v>
      </c>
      <c r="L7834">
        <f>IF(ISNUMBER(SEARCH("migliaia",istat[[#This Row],[Variabile]])),istat[[#This Row],[Value]]*1000,istat[[#This Row],[Value]])</f>
        <v>17077000</v>
      </c>
      <c r="M7834" t="b" cm="1">
        <f t="array" ref="M7834">_xlfn.IFS(istat[[#This Row],[Flag Codes]]="c",FALSE,istat[[#This Row],[Ateco 2007]]="TOTALE",FALSE,TRUE,TRUE)</f>
        <v>1</v>
      </c>
      <c r="N783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4">
        <f>IFERROR(FIND("(",istat[[#This Row],[Variabile]])-2,LEN(istat[[#This Row],[Variabile]]))</f>
        <v>36</v>
      </c>
      <c r="P7834" t="str">
        <f>LEFT(istat[[#This Row],[Variabile]],istat[[#This Row],[unique_id_variable_text_num_char]])</f>
        <v>investimenti lordi in beni materiali</v>
      </c>
      <c r="Q7834" t="str">
        <f>istat[[#This Row],[unique_id_ateco_text]]&amp;": "&amp;istat[[#This Row],[unique_id_variable_text]]</f>
        <v>4721 commercio al dettaglio di frutta e verdura in esercizi specializzati: investimenti lordi in beni materiali</v>
      </c>
    </row>
    <row r="7835" spans="1:17" x14ac:dyDescent="0.35">
      <c r="A7835" s="1" t="s">
        <v>11</v>
      </c>
      <c r="B7835" s="1" t="s">
        <v>12</v>
      </c>
      <c r="C7835" s="1" t="s">
        <v>95</v>
      </c>
      <c r="D7835" s="1" t="s">
        <v>96</v>
      </c>
      <c r="E7835" s="1" t="s">
        <v>1361</v>
      </c>
      <c r="F7835" s="1" t="s">
        <v>1362</v>
      </c>
      <c r="G7835">
        <v>2020</v>
      </c>
      <c r="H7835">
        <v>2020</v>
      </c>
      <c r="I7835">
        <v>11103</v>
      </c>
      <c r="L7835">
        <f>IF(ISNUMBER(SEARCH("migliaia",istat[[#This Row],[Variabile]])),istat[[#This Row],[Value]]*1000,istat[[#This Row],[Value]])</f>
        <v>11103</v>
      </c>
      <c r="M7835" t="b" cm="1">
        <f t="array" ref="M7835">_xlfn.IFS(istat[[#This Row],[Flag Codes]]="c",FALSE,istat[[#This Row],[Ateco 2007]]="TOTALE",FALSE,TRUE,TRUE)</f>
        <v>1</v>
      </c>
      <c r="N783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35">
        <f>IFERROR(FIND("(",istat[[#This Row],[Variabile]])-2,LEN(istat[[#This Row],[Variabile]]))</f>
        <v>21</v>
      </c>
      <c r="P7835" t="str">
        <f>LEFT(istat[[#This Row],[Variabile]],istat[[#This Row],[unique_id_variable_text_num_char]])</f>
        <v>lavoratori dipendenti</v>
      </c>
      <c r="Q7835" t="str">
        <f>istat[[#This Row],[unique_id_ateco_text]]&amp;": "&amp;istat[[#This Row],[unique_id_variable_text]]</f>
        <v>4721 commercio al dettaglio di frutta e verdura in esercizi specializzati: lavoratori dipendenti</v>
      </c>
    </row>
    <row r="7836" spans="1:17" x14ac:dyDescent="0.35">
      <c r="A7836" s="1" t="s">
        <v>11</v>
      </c>
      <c r="B7836" s="1" t="s">
        <v>12</v>
      </c>
      <c r="C7836" s="1" t="s">
        <v>81</v>
      </c>
      <c r="D7836" s="1" t="s">
        <v>82</v>
      </c>
      <c r="E7836" s="1" t="s">
        <v>1173</v>
      </c>
      <c r="F7836" s="1" t="s">
        <v>568</v>
      </c>
      <c r="G7836">
        <v>2020</v>
      </c>
      <c r="H7836">
        <v>2020</v>
      </c>
      <c r="I7836">
        <v>536431</v>
      </c>
      <c r="L7836">
        <f>IF(ISNUMBER(SEARCH("migliaia",istat[[#This Row],[Variabile]])),istat[[#This Row],[Value]]*1000,istat[[#This Row],[Value]])</f>
        <v>536431000</v>
      </c>
      <c r="M7836" t="b" cm="1">
        <f t="array" ref="M7836">_xlfn.IFS(istat[[#This Row],[Flag Codes]]="c",FALSE,istat[[#This Row],[Ateco 2007]]="TOTALE",FALSE,TRUE,TRUE)</f>
        <v>1</v>
      </c>
      <c r="N78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836">
        <f>IFERROR(FIND("(",istat[[#This Row],[Variabile]])-2,LEN(istat[[#This Row],[Variabile]]))</f>
        <v>19</v>
      </c>
      <c r="P7836" t="str">
        <f>LEFT(istat[[#This Row],[Variabile]],istat[[#This Row],[unique_id_variable_text_num_char]])</f>
        <v>costi del personale</v>
      </c>
      <c r="Q7836" t="str">
        <f>istat[[#This Row],[unique_id_ateco_text]]&amp;": "&amp;istat[[#This Row],[unique_id_variable_text]]</f>
        <v>4730 commercio al dettaglio di carburante per autotrazione in esercizi specializzati: costi del personale</v>
      </c>
    </row>
    <row r="7837" spans="1:17" x14ac:dyDescent="0.35">
      <c r="A7837" s="1" t="s">
        <v>11</v>
      </c>
      <c r="B7837" s="1" t="s">
        <v>12</v>
      </c>
      <c r="C7837" s="1" t="s">
        <v>81</v>
      </c>
      <c r="D7837" s="1" t="s">
        <v>82</v>
      </c>
      <c r="E7837" s="1" t="s">
        <v>1171</v>
      </c>
      <c r="F7837" s="1" t="s">
        <v>1172</v>
      </c>
      <c r="G7837">
        <v>2020</v>
      </c>
      <c r="H7837">
        <v>2020</v>
      </c>
      <c r="I7837">
        <v>501807</v>
      </c>
      <c r="L7837">
        <f>IF(ISNUMBER(SEARCH("migliaia",istat[[#This Row],[Variabile]])),istat[[#This Row],[Value]]*1000,istat[[#This Row],[Value]])</f>
        <v>501807000</v>
      </c>
      <c r="M7837" t="b" cm="1">
        <f t="array" ref="M7837">_xlfn.IFS(istat[[#This Row],[Flag Codes]]="c",FALSE,istat[[#This Row],[Ateco 2007]]="TOTALE",FALSE,TRUE,TRUE)</f>
        <v>1</v>
      </c>
      <c r="N7837" t="str">
        <f>istat[[#This Row],[ATECO_2007]]&amp;" "&amp;LEFT(istat[[#This Row],[Ateco 2007]],IFERROR(FIND("(",istat[[#This Row],[Ateco 2007]])-2,LEN(istat[[#This Row],[Ateco 2007]])))</f>
        <v>4391 realizzazione di coperture</v>
      </c>
      <c r="O7837">
        <f>IFERROR(FIND("(",istat[[#This Row],[Variabile]])-2,LEN(istat[[#This Row],[Variabile]]))</f>
        <v>19</v>
      </c>
      <c r="P7837" t="str">
        <f>LEFT(istat[[#This Row],[Variabile]],istat[[#This Row],[unique_id_variable_text_num_char]])</f>
        <v>costi del personale</v>
      </c>
      <c r="Q7837" t="str">
        <f>istat[[#This Row],[unique_id_ateco_text]]&amp;": "&amp;istat[[#This Row],[unique_id_variable_text]]</f>
        <v>4391 realizzazione di coperture: costi del personale</v>
      </c>
    </row>
    <row r="7838" spans="1:17" x14ac:dyDescent="0.35">
      <c r="A7838" s="1" t="s">
        <v>11</v>
      </c>
      <c r="B7838" s="1" t="s">
        <v>12</v>
      </c>
      <c r="C7838" s="1" t="s">
        <v>73</v>
      </c>
      <c r="D7838" s="1" t="s">
        <v>74</v>
      </c>
      <c r="E7838" s="1" t="s">
        <v>1267</v>
      </c>
      <c r="F7838" s="1" t="s">
        <v>1268</v>
      </c>
      <c r="G7838">
        <v>2020</v>
      </c>
      <c r="H7838">
        <v>2020</v>
      </c>
      <c r="I7838">
        <v>450397</v>
      </c>
      <c r="L7838">
        <f>IF(ISNUMBER(SEARCH("migliaia",istat[[#This Row],[Variabile]])),istat[[#This Row],[Value]]*1000,istat[[#This Row],[Value]])</f>
        <v>450397000</v>
      </c>
      <c r="M7838" t="b" cm="1">
        <f t="array" ref="M7838">_xlfn.IFS(istat[[#This Row],[Flag Codes]]="c",FALSE,istat[[#This Row],[Ateco 2007]]="TOTALE",FALSE,TRUE,TRUE)</f>
        <v>1</v>
      </c>
      <c r="N7838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38">
        <f>IFERROR(FIND("(",istat[[#This Row],[Variabile]])-2,LEN(istat[[#This Row],[Variabile]]))</f>
        <v>36</v>
      </c>
      <c r="P7838" t="str">
        <f>LEFT(istat[[#This Row],[Variabile]],istat[[#This Row],[unique_id_variable_text_num_char]])</f>
        <v>valore aggiunto al costo dei fattori</v>
      </c>
      <c r="Q7838" t="str">
        <f>istat[[#This Row],[unique_id_ateco_text]]&amp;": "&amp;istat[[#This Row],[unique_id_variable_text]]</f>
        <v>4648 commercio all'ingrosso di orologi e di gioielleria: valore aggiunto al costo dei fattori</v>
      </c>
    </row>
    <row r="7839" spans="1:17" x14ac:dyDescent="0.35">
      <c r="A7839" s="1" t="s">
        <v>11</v>
      </c>
      <c r="B7839" s="1" t="s">
        <v>12</v>
      </c>
      <c r="C7839" s="1" t="s">
        <v>79</v>
      </c>
      <c r="D7839" s="1" t="s">
        <v>80</v>
      </c>
      <c r="E7839" s="1" t="s">
        <v>1275</v>
      </c>
      <c r="F7839" s="1" t="s">
        <v>1276</v>
      </c>
      <c r="G7839">
        <v>2020</v>
      </c>
      <c r="H7839">
        <v>2020</v>
      </c>
      <c r="I7839">
        <v>16394235</v>
      </c>
      <c r="L7839">
        <f>IF(ISNUMBER(SEARCH("migliaia",istat[[#This Row],[Variabile]])),istat[[#This Row],[Value]]*1000,istat[[#This Row],[Value]])</f>
        <v>16394235000</v>
      </c>
      <c r="M7839" t="b" cm="1">
        <f t="array" ref="M7839">_xlfn.IFS(istat[[#This Row],[Flag Codes]]="c",FALSE,istat[[#This Row],[Ateco 2007]]="TOTALE",FALSE,TRUE,TRUE)</f>
        <v>1</v>
      </c>
      <c r="N7839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39">
        <f>IFERROR(FIND("(",istat[[#This Row],[Variabile]])-2,LEN(istat[[#This Row],[Variabile]]))</f>
        <v>26</v>
      </c>
      <c r="P7839" t="str">
        <f>LEFT(istat[[#This Row],[Variabile]],istat[[#This Row],[unique_id_variable_text_num_char]])</f>
        <v>acquisto di beni e servizi</v>
      </c>
      <c r="Q7839" t="str">
        <f>istat[[#This Row],[unique_id_ateco_text]]&amp;": "&amp;istat[[#This Row],[unique_id_variable_text]]</f>
        <v>4649 commercio all'ingrosso di altri beni di consumo: acquisto di beni e servizi</v>
      </c>
    </row>
    <row r="7840" spans="1:17" x14ac:dyDescent="0.35">
      <c r="A7840" s="1" t="s">
        <v>11</v>
      </c>
      <c r="B7840" s="1" t="s">
        <v>12</v>
      </c>
      <c r="C7840" s="1" t="s">
        <v>71</v>
      </c>
      <c r="D7840" s="1" t="s">
        <v>72</v>
      </c>
      <c r="E7840" s="1" t="s">
        <v>1269</v>
      </c>
      <c r="F7840" s="1" t="s">
        <v>1270</v>
      </c>
      <c r="G7840">
        <v>2020</v>
      </c>
      <c r="H7840">
        <v>2020</v>
      </c>
      <c r="I7840">
        <v>6337359</v>
      </c>
      <c r="L7840">
        <f>IF(ISNUMBER(SEARCH("migliaia",istat[[#This Row],[Variabile]])),istat[[#This Row],[Value]]*1000,istat[[#This Row],[Value]])</f>
        <v>6337359000</v>
      </c>
      <c r="M7840" t="b" cm="1">
        <f t="array" ref="M7840">_xlfn.IFS(istat[[#This Row],[Flag Codes]]="c",FALSE,istat[[#This Row],[Ateco 2007]]="TOTALE",FALSE,TRUE,TRUE)</f>
        <v>1</v>
      </c>
      <c r="N7840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0">
        <f>IFERROR(FIND("(",istat[[#This Row],[Variabile]])-2,LEN(istat[[#This Row],[Variabile]]))</f>
        <v>23</v>
      </c>
      <c r="P7840" t="str">
        <f>LEFT(istat[[#This Row],[Variabile]],istat[[#This Row],[unique_id_variable_text_num_char]])</f>
        <v>valore della produzione</v>
      </c>
      <c r="Q7840" t="str">
        <f>istat[[#This Row],[unique_id_ateco_text]]&amp;": "&amp;istat[[#This Row],[unique_id_variable_text]]</f>
        <v>4651 commercio all'ingrosso di computer, apparecchiature informatiche periferiche e di software: valore della produzione</v>
      </c>
    </row>
    <row r="7841" spans="1:17" x14ac:dyDescent="0.35">
      <c r="A7841" s="1" t="s">
        <v>11</v>
      </c>
      <c r="B7841" s="1" t="s">
        <v>12</v>
      </c>
      <c r="C7841" s="1" t="s">
        <v>77</v>
      </c>
      <c r="D7841" s="1" t="s">
        <v>78</v>
      </c>
      <c r="E7841" s="1" t="s">
        <v>1269</v>
      </c>
      <c r="F7841" s="1" t="s">
        <v>1270</v>
      </c>
      <c r="G7841">
        <v>2020</v>
      </c>
      <c r="H7841">
        <v>2020</v>
      </c>
      <c r="I7841">
        <v>1198567</v>
      </c>
      <c r="L7841">
        <f>IF(ISNUMBER(SEARCH("migliaia",istat[[#This Row],[Variabile]])),istat[[#This Row],[Value]]*1000,istat[[#This Row],[Value]])</f>
        <v>1198567000</v>
      </c>
      <c r="M7841" t="b" cm="1">
        <f t="array" ref="M7841">_xlfn.IFS(istat[[#This Row],[Flag Codes]]="c",FALSE,istat[[#This Row],[Ateco 2007]]="TOTALE",FALSE,TRUE,TRUE)</f>
        <v>1</v>
      </c>
      <c r="N7841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7841">
        <f>IFERROR(FIND("(",istat[[#This Row],[Variabile]])-2,LEN(istat[[#This Row],[Variabile]]))</f>
        <v>23</v>
      </c>
      <c r="P7841" t="str">
        <f>LEFT(istat[[#This Row],[Variabile]],istat[[#This Row],[unique_id_variable_text_num_char]])</f>
        <v>margine operativo lordo</v>
      </c>
      <c r="Q7841" t="str">
        <f>istat[[#This Row],[unique_id_ateco_text]]&amp;": "&amp;istat[[#This Row],[unique_id_variable_text]]</f>
        <v>4651 commercio all'ingrosso di computer, apparecchiature informatiche periferiche e di software: margine operativo lordo</v>
      </c>
    </row>
    <row r="7842" spans="1:17" x14ac:dyDescent="0.35">
      <c r="A7842" s="1" t="s">
        <v>11</v>
      </c>
      <c r="B7842" s="1" t="s">
        <v>12</v>
      </c>
      <c r="C7842" s="1" t="s">
        <v>69</v>
      </c>
      <c r="D7842" s="1" t="s">
        <v>70</v>
      </c>
      <c r="E7842" s="1" t="s">
        <v>1271</v>
      </c>
      <c r="F7842" s="1" t="s">
        <v>1272</v>
      </c>
      <c r="G7842">
        <v>2020</v>
      </c>
      <c r="H7842">
        <v>2020</v>
      </c>
      <c r="I7842">
        <v>10748529</v>
      </c>
      <c r="L7842">
        <f>IF(ISNUMBER(SEARCH("migliaia",istat[[#This Row],[Variabile]])),istat[[#This Row],[Value]]*1000,istat[[#This Row],[Value]])</f>
        <v>10748529000</v>
      </c>
      <c r="M7842" t="b" cm="1">
        <f t="array" ref="M7842">_xlfn.IFS(istat[[#This Row],[Flag Codes]]="c",FALSE,istat[[#This Row],[Ateco 2007]]="TOTALE",FALSE,TRUE,TRUE)</f>
        <v>1</v>
      </c>
      <c r="N7842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2">
        <f>IFERROR(FIND("(",istat[[#This Row],[Variabile]])-2,LEN(istat[[#This Row],[Variabile]]))</f>
        <v>9</v>
      </c>
      <c r="P7842" t="str">
        <f>LEFT(istat[[#This Row],[Variabile]],istat[[#This Row],[unique_id_variable_text_num_char]])</f>
        <v>fatturato</v>
      </c>
      <c r="Q7842" t="str">
        <f>istat[[#This Row],[unique_id_ateco_text]]&amp;": "&amp;istat[[#This Row],[unique_id_variable_text]]</f>
        <v>4652 commercio all'ingrosso di apparecchiature elettroniche per telecomunicazioni e componenti elettronici : fatturato</v>
      </c>
    </row>
    <row r="7843" spans="1:17" x14ac:dyDescent="0.35">
      <c r="A7843" s="1" t="s">
        <v>11</v>
      </c>
      <c r="B7843" s="1" t="s">
        <v>12</v>
      </c>
      <c r="C7843" s="1" t="s">
        <v>73</v>
      </c>
      <c r="D7843" s="1" t="s">
        <v>74</v>
      </c>
      <c r="E7843" s="1" t="s">
        <v>1271</v>
      </c>
      <c r="F7843" s="1" t="s">
        <v>1272</v>
      </c>
      <c r="G7843">
        <v>2020</v>
      </c>
      <c r="H7843">
        <v>2020</v>
      </c>
      <c r="I7843">
        <v>1474307</v>
      </c>
      <c r="L7843">
        <f>IF(ISNUMBER(SEARCH("migliaia",istat[[#This Row],[Variabile]])),istat[[#This Row],[Value]]*1000,istat[[#This Row],[Value]])</f>
        <v>1474307000</v>
      </c>
      <c r="M7843" t="b" cm="1">
        <f t="array" ref="M7843">_xlfn.IFS(istat[[#This Row],[Flag Codes]]="c",FALSE,istat[[#This Row],[Ateco 2007]]="TOTALE",FALSE,TRUE,TRUE)</f>
        <v>1</v>
      </c>
      <c r="N784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43">
        <f>IFERROR(FIND("(",istat[[#This Row],[Variabile]])-2,LEN(istat[[#This Row],[Variabile]]))</f>
        <v>36</v>
      </c>
      <c r="P7843" t="str">
        <f>LEFT(istat[[#This Row],[Variabile]],istat[[#This Row],[unique_id_variable_text_num_char]])</f>
        <v>valore aggiunto al costo dei fattori</v>
      </c>
      <c r="Q7843" t="str">
        <f>istat[[#This Row],[unique_id_ateco_text]]&amp;": "&amp;istat[[#This Row],[unique_id_variable_text]]</f>
        <v>4652 commercio all'ingrosso di apparecchiature elettroniche per telecomunicazioni e componenti elettronici : valore aggiunto al costo dei fattori</v>
      </c>
    </row>
    <row r="7844" spans="1:17" x14ac:dyDescent="0.35">
      <c r="A7844" s="1" t="s">
        <v>11</v>
      </c>
      <c r="B7844" s="1" t="s">
        <v>12</v>
      </c>
      <c r="C7844" s="1" t="s">
        <v>13</v>
      </c>
      <c r="D7844" s="1" t="s">
        <v>14</v>
      </c>
      <c r="E7844" s="1" t="s">
        <v>1360</v>
      </c>
      <c r="F7844" s="1" t="s">
        <v>503</v>
      </c>
      <c r="G7844">
        <v>2020</v>
      </c>
      <c r="H7844">
        <v>2020</v>
      </c>
      <c r="I7844">
        <v>7495</v>
      </c>
      <c r="L7844">
        <f>IF(ISNUMBER(SEARCH("migliaia",istat[[#This Row],[Variabile]])),istat[[#This Row],[Value]]*1000,istat[[#This Row],[Value]])</f>
        <v>7495</v>
      </c>
      <c r="M7844" t="b" cm="1">
        <f t="array" ref="M7844">_xlfn.IFS(istat[[#This Row],[Flag Codes]]="c",FALSE,istat[[#This Row],[Ateco 2007]]="TOTALE",FALSE,TRUE,TRUE)</f>
        <v>1</v>
      </c>
      <c r="N7844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4">
        <f>IFERROR(FIND("(",istat[[#This Row],[Variabile]])-2,LEN(istat[[#This Row],[Variabile]]))</f>
        <v>7</v>
      </c>
      <c r="P7844" t="str">
        <f>LEFT(istat[[#This Row],[Variabile]],istat[[#This Row],[unique_id_variable_text_num_char]])</f>
        <v>imprese</v>
      </c>
      <c r="Q7844" t="str">
        <f>istat[[#This Row],[unique_id_ateco_text]]&amp;": "&amp;istat[[#This Row],[unique_id_variable_text]]</f>
        <v>4690 commercio all'ingrosso non specializzato: imprese</v>
      </c>
    </row>
    <row r="7845" spans="1:17" x14ac:dyDescent="0.35">
      <c r="A7845" s="1" t="s">
        <v>11</v>
      </c>
      <c r="B7845" s="1" t="s">
        <v>12</v>
      </c>
      <c r="C7845" s="1" t="s">
        <v>91</v>
      </c>
      <c r="D7845" s="1" t="s">
        <v>92</v>
      </c>
      <c r="E7845" s="1" t="s">
        <v>1360</v>
      </c>
      <c r="F7845" s="1" t="s">
        <v>503</v>
      </c>
      <c r="G7845">
        <v>2020</v>
      </c>
      <c r="H7845">
        <v>2020</v>
      </c>
      <c r="I7845">
        <v>38707</v>
      </c>
      <c r="L7845">
        <f>IF(ISNUMBER(SEARCH("migliaia",istat[[#This Row],[Variabile]])),istat[[#This Row],[Value]]*1000,istat[[#This Row],[Value]])</f>
        <v>38707</v>
      </c>
      <c r="M7845" t="b" cm="1">
        <f t="array" ref="M7845">_xlfn.IFS(istat[[#This Row],[Flag Codes]]="c",FALSE,istat[[#This Row],[Ateco 2007]]="TOTALE",FALSE,TRUE,TRUE)</f>
        <v>1</v>
      </c>
      <c r="N7845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45">
        <f>IFERROR(FIND("(",istat[[#This Row],[Variabile]])-2,LEN(istat[[#This Row],[Variabile]]))</f>
        <v>8</v>
      </c>
      <c r="P7845" t="str">
        <f>LEFT(istat[[#This Row],[Variabile]],istat[[#This Row],[unique_id_variable_text_num_char]])</f>
        <v>occupati</v>
      </c>
      <c r="Q7845" t="str">
        <f>istat[[#This Row],[unique_id_ateco_text]]&amp;": "&amp;istat[[#This Row],[unique_id_variable_text]]</f>
        <v>4690 commercio all'ingrosso non specializzato: occupati</v>
      </c>
    </row>
    <row r="7846" spans="1:17" x14ac:dyDescent="0.35">
      <c r="A7846" s="1" t="s">
        <v>11</v>
      </c>
      <c r="B7846" s="1" t="s">
        <v>12</v>
      </c>
      <c r="C7846" s="1" t="s">
        <v>85</v>
      </c>
      <c r="D7846" s="1" t="s">
        <v>86</v>
      </c>
      <c r="E7846" s="1" t="s">
        <v>1279</v>
      </c>
      <c r="F7846" s="1" t="s">
        <v>1280</v>
      </c>
      <c r="G7846">
        <v>2020</v>
      </c>
      <c r="H7846">
        <v>2020</v>
      </c>
      <c r="I7846">
        <v>993905</v>
      </c>
      <c r="L7846">
        <f>IF(ISNUMBER(SEARCH("migliaia",istat[[#This Row],[Variabile]])),istat[[#This Row],[Value]]*1000,istat[[#This Row],[Value]])</f>
        <v>993905000</v>
      </c>
      <c r="M7846" t="b" cm="1">
        <f t="array" ref="M7846">_xlfn.IFS(istat[[#This Row],[Flag Codes]]="c",FALSE,istat[[#This Row],[Ateco 2007]]="TOTALE",FALSE,TRUE,TRUE)</f>
        <v>1</v>
      </c>
      <c r="N7846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6">
        <f>IFERROR(FIND("(",istat[[#This Row],[Variabile]])-2,LEN(istat[[#This Row],[Variabile]]))</f>
        <v>17</v>
      </c>
      <c r="P7846" t="str">
        <f>LEFT(istat[[#This Row],[Variabile]],istat[[#This Row],[unique_id_variable_text_num_char]])</f>
        <v>salari e stipendi</v>
      </c>
      <c r="Q7846" t="str">
        <f>istat[[#This Row],[unique_id_ateco_text]]&amp;": "&amp;istat[[#This Row],[unique_id_variable_text]]</f>
        <v>4719 commercio al dettaglio in altri esercizi non specializzati: salari e stipendi</v>
      </c>
    </row>
    <row r="7847" spans="1:17" x14ac:dyDescent="0.35">
      <c r="A7847" s="1" t="s">
        <v>11</v>
      </c>
      <c r="B7847" s="1" t="s">
        <v>12</v>
      </c>
      <c r="C7847" s="1" t="s">
        <v>87</v>
      </c>
      <c r="D7847" s="1" t="s">
        <v>88</v>
      </c>
      <c r="E7847" s="1" t="s">
        <v>1279</v>
      </c>
      <c r="F7847" s="1" t="s">
        <v>1280</v>
      </c>
      <c r="G7847">
        <v>2020</v>
      </c>
      <c r="H7847">
        <v>2020</v>
      </c>
      <c r="I7847">
        <v>175173</v>
      </c>
      <c r="L7847">
        <f>IF(ISNUMBER(SEARCH("migliaia",istat[[#This Row],[Variabile]])),istat[[#This Row],[Value]]*1000,istat[[#This Row],[Value]])</f>
        <v>175173000</v>
      </c>
      <c r="M7847" t="b" cm="1">
        <f t="array" ref="M7847">_xlfn.IFS(istat[[#This Row],[Flag Codes]]="c",FALSE,istat[[#This Row],[Ateco 2007]]="TOTALE",FALSE,TRUE,TRUE)</f>
        <v>1</v>
      </c>
      <c r="N7847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7847">
        <f>IFERROR(FIND("(",istat[[#This Row],[Variabile]])-2,LEN(istat[[#This Row],[Variabile]]))</f>
        <v>36</v>
      </c>
      <c r="P7847" t="str">
        <f>LEFT(istat[[#This Row],[Variabile]],istat[[#This Row],[unique_id_variable_text_num_char]])</f>
        <v>investimenti lordi in beni materiali</v>
      </c>
      <c r="Q7847" t="str">
        <f>istat[[#This Row],[unique_id_ateco_text]]&amp;": "&amp;istat[[#This Row],[unique_id_variable_text]]</f>
        <v>4719 commercio al dettaglio in altri esercizi non specializzati: investimenti lordi in beni materiali</v>
      </c>
    </row>
    <row r="7848" spans="1:17" x14ac:dyDescent="0.35">
      <c r="A7848" s="1" t="s">
        <v>11</v>
      </c>
      <c r="B7848" s="1" t="s">
        <v>12</v>
      </c>
      <c r="C7848" s="1" t="s">
        <v>81</v>
      </c>
      <c r="D7848" s="1" t="s">
        <v>82</v>
      </c>
      <c r="E7848" s="1" t="s">
        <v>1361</v>
      </c>
      <c r="F7848" s="1" t="s">
        <v>1362</v>
      </c>
      <c r="G7848">
        <v>2020</v>
      </c>
      <c r="H7848">
        <v>2020</v>
      </c>
      <c r="I7848">
        <v>203320</v>
      </c>
      <c r="L7848">
        <f>IF(ISNUMBER(SEARCH("migliaia",istat[[#This Row],[Variabile]])),istat[[#This Row],[Value]]*1000,istat[[#This Row],[Value]])</f>
        <v>203320000</v>
      </c>
      <c r="M7848" t="b" cm="1">
        <f t="array" ref="M7848">_xlfn.IFS(istat[[#This Row],[Flag Codes]]="c",FALSE,istat[[#This Row],[Ateco 2007]]="TOTALE",FALSE,TRUE,TRUE)</f>
        <v>1</v>
      </c>
      <c r="N7848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848">
        <f>IFERROR(FIND("(",istat[[#This Row],[Variabile]])-2,LEN(istat[[#This Row],[Variabile]]))</f>
        <v>19</v>
      </c>
      <c r="P7848" t="str">
        <f>LEFT(istat[[#This Row],[Variabile]],istat[[#This Row],[unique_id_variable_text_num_char]])</f>
        <v>costi del personale</v>
      </c>
      <c r="Q7848" t="str">
        <f>istat[[#This Row],[unique_id_ateco_text]]&amp;": "&amp;istat[[#This Row],[unique_id_variable_text]]</f>
        <v>4721 commercio al dettaglio di frutta e verdura in esercizi specializzati: costi del personale</v>
      </c>
    </row>
    <row r="7849" spans="1:17" x14ac:dyDescent="0.35">
      <c r="A7849" s="1" t="s">
        <v>11</v>
      </c>
      <c r="B7849" s="1" t="s">
        <v>12</v>
      </c>
      <c r="C7849" s="1" t="s">
        <v>85</v>
      </c>
      <c r="D7849" s="1" t="s">
        <v>86</v>
      </c>
      <c r="E7849" s="1" t="s">
        <v>1281</v>
      </c>
      <c r="F7849" s="1" t="s">
        <v>1282</v>
      </c>
      <c r="G7849">
        <v>2020</v>
      </c>
      <c r="H7849">
        <v>2020</v>
      </c>
      <c r="I7849">
        <v>160933</v>
      </c>
      <c r="L7849">
        <f>IF(ISNUMBER(SEARCH("migliaia",istat[[#This Row],[Variabile]])),istat[[#This Row],[Value]]*1000,istat[[#This Row],[Value]])</f>
        <v>160933000</v>
      </c>
      <c r="M7849" t="b" cm="1">
        <f t="array" ref="M7849">_xlfn.IFS(istat[[#This Row],[Flag Codes]]="c",FALSE,istat[[#This Row],[Ateco 2007]]="TOTALE",FALSE,TRUE,TRUE)</f>
        <v>1</v>
      </c>
      <c r="N7849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849">
        <f>IFERROR(FIND("(",istat[[#This Row],[Variabile]])-2,LEN(istat[[#This Row],[Variabile]]))</f>
        <v>17</v>
      </c>
      <c r="P7849" t="str">
        <f>LEFT(istat[[#This Row],[Variabile]],istat[[#This Row],[unique_id_variable_text_num_char]])</f>
        <v>salari e stipendi</v>
      </c>
      <c r="Q7849" t="str">
        <f>istat[[#This Row],[unique_id_ateco_text]]&amp;": "&amp;istat[[#This Row],[unique_id_variable_text]]</f>
        <v>4741 commercio al dettaglio di computer, unità periferiche, software e attrezzature per ufficio in esercizi specializzati: salari e stipendi</v>
      </c>
    </row>
    <row r="7850" spans="1:17" x14ac:dyDescent="0.35">
      <c r="A7850" s="1" t="s">
        <v>11</v>
      </c>
      <c r="B7850" s="1" t="s">
        <v>12</v>
      </c>
      <c r="C7850" s="1" t="s">
        <v>79</v>
      </c>
      <c r="D7850" s="1" t="s">
        <v>80</v>
      </c>
      <c r="E7850" s="1" t="s">
        <v>1302</v>
      </c>
      <c r="F7850" s="1" t="s">
        <v>1303</v>
      </c>
      <c r="G7850">
        <v>2020</v>
      </c>
      <c r="H7850">
        <v>2020</v>
      </c>
      <c r="I7850">
        <v>1665110</v>
      </c>
      <c r="L7850">
        <f>IF(ISNUMBER(SEARCH("migliaia",istat[[#This Row],[Variabile]])),istat[[#This Row],[Value]]*1000,istat[[#This Row],[Value]])</f>
        <v>1665110000</v>
      </c>
      <c r="M7850" t="b" cm="1">
        <f t="array" ref="M7850">_xlfn.IFS(istat[[#This Row],[Flag Codes]]="c",FALSE,istat[[#This Row],[Ateco 2007]]="TOTALE",FALSE,TRUE,TRUE)</f>
        <v>1</v>
      </c>
      <c r="N785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0">
        <f>IFERROR(FIND("(",istat[[#This Row],[Variabile]])-2,LEN(istat[[#This Row],[Variabile]]))</f>
        <v>26</v>
      </c>
      <c r="P7850" t="str">
        <f>LEFT(istat[[#This Row],[Variabile]],istat[[#This Row],[unique_id_variable_text_num_char]])</f>
        <v>acquisto di beni e servizi</v>
      </c>
      <c r="Q7850" t="str">
        <f>istat[[#This Row],[unique_id_ateco_text]]&amp;": "&amp;istat[[#This Row],[unique_id_variable_text]]</f>
        <v>4742 commercio al dettaglio di apparecchiature per le telecomunicazioni e la telefonia in esercizi specializzati: acquisto di beni e servizi</v>
      </c>
    </row>
    <row r="7851" spans="1:17" x14ac:dyDescent="0.35">
      <c r="A7851" s="1" t="s">
        <v>11</v>
      </c>
      <c r="B7851" s="1" t="s">
        <v>12</v>
      </c>
      <c r="C7851" s="1" t="s">
        <v>81</v>
      </c>
      <c r="D7851" s="1" t="s">
        <v>82</v>
      </c>
      <c r="E7851" s="1" t="s">
        <v>1302</v>
      </c>
      <c r="F7851" s="1" t="s">
        <v>1303</v>
      </c>
      <c r="G7851">
        <v>2020</v>
      </c>
      <c r="H7851">
        <v>2020</v>
      </c>
      <c r="I7851">
        <v>200968</v>
      </c>
      <c r="L7851">
        <f>IF(ISNUMBER(SEARCH("migliaia",istat[[#This Row],[Variabile]])),istat[[#This Row],[Value]]*1000,istat[[#This Row],[Value]])</f>
        <v>200968000</v>
      </c>
      <c r="M7851" t="b" cm="1">
        <f t="array" ref="M7851">_xlfn.IFS(istat[[#This Row],[Flag Codes]]="c",FALSE,istat[[#This Row],[Ateco 2007]]="TOTALE",FALSE,TRUE,TRUE)</f>
        <v>1</v>
      </c>
      <c r="N785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851">
        <f>IFERROR(FIND("(",istat[[#This Row],[Variabile]])-2,LEN(istat[[#This Row],[Variabile]]))</f>
        <v>19</v>
      </c>
      <c r="P7851" t="str">
        <f>LEFT(istat[[#This Row],[Variabile]],istat[[#This Row],[unique_id_variable_text_num_char]])</f>
        <v>costi del personale</v>
      </c>
      <c r="Q7851" t="str">
        <f>istat[[#This Row],[unique_id_ateco_text]]&amp;": "&amp;istat[[#This Row],[unique_id_variable_text]]</f>
        <v>4742 commercio al dettaglio di apparecchiature per le telecomunicazioni e la telefonia in esercizi specializzati: costi del personale</v>
      </c>
    </row>
    <row r="7852" spans="1:17" x14ac:dyDescent="0.35">
      <c r="A7852" s="1" t="s">
        <v>11</v>
      </c>
      <c r="B7852" s="1" t="s">
        <v>12</v>
      </c>
      <c r="C7852" s="1" t="s">
        <v>77</v>
      </c>
      <c r="D7852" s="1" t="s">
        <v>78</v>
      </c>
      <c r="E7852" s="1" t="s">
        <v>1283</v>
      </c>
      <c r="F7852" s="1" t="s">
        <v>1284</v>
      </c>
      <c r="G7852">
        <v>2020</v>
      </c>
      <c r="H7852">
        <v>2020</v>
      </c>
      <c r="I7852">
        <v>27637</v>
      </c>
      <c r="L7852">
        <f>IF(ISNUMBER(SEARCH("migliaia",istat[[#This Row],[Variabile]])),istat[[#This Row],[Value]]*1000,istat[[#This Row],[Value]])</f>
        <v>27637000</v>
      </c>
      <c r="M7852" t="b" cm="1">
        <f t="array" ref="M7852">_xlfn.IFS(istat[[#This Row],[Flag Codes]]="c",FALSE,istat[[#This Row],[Ateco 2007]]="TOTALE",FALSE,TRUE,TRUE)</f>
        <v>1</v>
      </c>
      <c r="N7852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852">
        <f>IFERROR(FIND("(",istat[[#This Row],[Variabile]])-2,LEN(istat[[#This Row],[Variabile]]))</f>
        <v>23</v>
      </c>
      <c r="P7852" t="str">
        <f>LEFT(istat[[#This Row],[Variabile]],istat[[#This Row],[unique_id_variable_text_num_char]])</f>
        <v>margine operativo lordo</v>
      </c>
      <c r="Q7852" t="str">
        <f>istat[[#This Row],[unique_id_ateco_text]]&amp;": "&amp;istat[[#This Row],[unique_id_variable_text]]</f>
        <v>4743 commercio al dettaglio di apparecchiature audio e video in esercizi specializzati: margine operativo lordo</v>
      </c>
    </row>
    <row r="7853" spans="1:17" x14ac:dyDescent="0.35">
      <c r="A7853" s="1" t="s">
        <v>11</v>
      </c>
      <c r="B7853" s="1" t="s">
        <v>12</v>
      </c>
      <c r="C7853" s="1" t="s">
        <v>71</v>
      </c>
      <c r="D7853" s="1" t="s">
        <v>72</v>
      </c>
      <c r="E7853" s="1" t="s">
        <v>1287</v>
      </c>
      <c r="F7853" s="1" t="s">
        <v>1288</v>
      </c>
      <c r="G7853">
        <v>2020</v>
      </c>
      <c r="H7853">
        <v>2020</v>
      </c>
      <c r="I7853">
        <v>2004142</v>
      </c>
      <c r="L7853">
        <f>IF(ISNUMBER(SEARCH("migliaia",istat[[#This Row],[Variabile]])),istat[[#This Row],[Value]]*1000,istat[[#This Row],[Value]])</f>
        <v>2004142000</v>
      </c>
      <c r="M7853" t="b" cm="1">
        <f t="array" ref="M7853">_xlfn.IFS(istat[[#This Row],[Flag Codes]]="c",FALSE,istat[[#This Row],[Ateco 2007]]="TOTALE",FALSE,TRUE,TRUE)</f>
        <v>1</v>
      </c>
      <c r="N7853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3">
        <f>IFERROR(FIND("(",istat[[#This Row],[Variabile]])-2,LEN(istat[[#This Row],[Variabile]]))</f>
        <v>23</v>
      </c>
      <c r="P7853" t="str">
        <f>LEFT(istat[[#This Row],[Variabile]],istat[[#This Row],[unique_id_variable_text_num_char]])</f>
        <v>valore della produzione</v>
      </c>
      <c r="Q7853" t="str">
        <f>istat[[#This Row],[unique_id_ateco_text]]&amp;": "&amp;istat[[#This Row],[unique_id_variable_text]]</f>
        <v>4764 commercio al dettaglio di articoli sportivi in esercizi specializzati: valore della produzione</v>
      </c>
    </row>
    <row r="7854" spans="1:17" x14ac:dyDescent="0.35">
      <c r="A7854" s="1" t="s">
        <v>11</v>
      </c>
      <c r="B7854" s="1" t="s">
        <v>12</v>
      </c>
      <c r="C7854" s="1" t="s">
        <v>77</v>
      </c>
      <c r="D7854" s="1" t="s">
        <v>78</v>
      </c>
      <c r="E7854" s="1" t="s">
        <v>1287</v>
      </c>
      <c r="F7854" s="1" t="s">
        <v>1288</v>
      </c>
      <c r="G7854">
        <v>2020</v>
      </c>
      <c r="H7854">
        <v>2020</v>
      </c>
      <c r="I7854">
        <v>371983</v>
      </c>
      <c r="L7854">
        <f>IF(ISNUMBER(SEARCH("migliaia",istat[[#This Row],[Variabile]])),istat[[#This Row],[Value]]*1000,istat[[#This Row],[Value]])</f>
        <v>371983000</v>
      </c>
      <c r="M7854" t="b" cm="1">
        <f t="array" ref="M7854">_xlfn.IFS(istat[[#This Row],[Flag Codes]]="c",FALSE,istat[[#This Row],[Ateco 2007]]="TOTALE",FALSE,TRUE,TRUE)</f>
        <v>1</v>
      </c>
      <c r="N7854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4">
        <f>IFERROR(FIND("(",istat[[#This Row],[Variabile]])-2,LEN(istat[[#This Row],[Variabile]]))</f>
        <v>23</v>
      </c>
      <c r="P7854" t="str">
        <f>LEFT(istat[[#This Row],[Variabile]],istat[[#This Row],[unique_id_variable_text_num_char]])</f>
        <v>margine operativo lordo</v>
      </c>
      <c r="Q7854" t="str">
        <f>istat[[#This Row],[unique_id_ateco_text]]&amp;": "&amp;istat[[#This Row],[unique_id_variable_text]]</f>
        <v>4764 commercio al dettaglio di articoli sportivi in esercizi specializzati: margine operativo lordo</v>
      </c>
    </row>
    <row r="7855" spans="1:17" x14ac:dyDescent="0.35">
      <c r="A7855" s="1" t="s">
        <v>11</v>
      </c>
      <c r="B7855" s="1" t="s">
        <v>12</v>
      </c>
      <c r="C7855" s="1" t="s">
        <v>95</v>
      </c>
      <c r="D7855" s="1" t="s">
        <v>96</v>
      </c>
      <c r="E7855" s="1" t="s">
        <v>1287</v>
      </c>
      <c r="F7855" s="1" t="s">
        <v>1288</v>
      </c>
      <c r="G7855">
        <v>2020</v>
      </c>
      <c r="H7855">
        <v>2020</v>
      </c>
      <c r="I7855">
        <v>23303</v>
      </c>
      <c r="L7855">
        <f>IF(ISNUMBER(SEARCH("migliaia",istat[[#This Row],[Variabile]])),istat[[#This Row],[Value]]*1000,istat[[#This Row],[Value]])</f>
        <v>23303</v>
      </c>
      <c r="M7855" t="b" cm="1">
        <f t="array" ref="M7855">_xlfn.IFS(istat[[#This Row],[Flag Codes]]="c",FALSE,istat[[#This Row],[Ateco 2007]]="TOTALE",FALSE,TRUE,TRUE)</f>
        <v>1</v>
      </c>
      <c r="N785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855">
        <f>IFERROR(FIND("(",istat[[#This Row],[Variabile]])-2,LEN(istat[[#This Row],[Variabile]]))</f>
        <v>21</v>
      </c>
      <c r="P7855" t="str">
        <f>LEFT(istat[[#This Row],[Variabile]],istat[[#This Row],[unique_id_variable_text_num_char]])</f>
        <v>lavoratori dipendenti</v>
      </c>
      <c r="Q7855" t="str">
        <f>istat[[#This Row],[unique_id_ateco_text]]&amp;": "&amp;istat[[#This Row],[unique_id_variable_text]]</f>
        <v>4764 commercio al dettaglio di articoli sportivi in esercizi specializzati: lavoratori dipendenti</v>
      </c>
    </row>
    <row r="7856" spans="1:17" x14ac:dyDescent="0.35">
      <c r="A7856" s="1" t="s">
        <v>11</v>
      </c>
      <c r="B7856" s="1" t="s">
        <v>12</v>
      </c>
      <c r="C7856" s="1" t="s">
        <v>13</v>
      </c>
      <c r="D7856" s="1" t="s">
        <v>14</v>
      </c>
      <c r="E7856" s="1" t="s">
        <v>1289</v>
      </c>
      <c r="F7856" s="1" t="s">
        <v>1290</v>
      </c>
      <c r="G7856">
        <v>2020</v>
      </c>
      <c r="H7856">
        <v>2020</v>
      </c>
      <c r="I7856">
        <v>3059</v>
      </c>
      <c r="L7856">
        <f>IF(ISNUMBER(SEARCH("migliaia",istat[[#This Row],[Variabile]])),istat[[#This Row],[Value]]*1000,istat[[#This Row],[Value]])</f>
        <v>3059</v>
      </c>
      <c r="M7856" t="b" cm="1">
        <f t="array" ref="M7856">_xlfn.IFS(istat[[#This Row],[Flag Codes]]="c",FALSE,istat[[#This Row],[Ateco 2007]]="TOTALE",FALSE,TRUE,TRUE)</f>
        <v>1</v>
      </c>
      <c r="N785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6">
        <f>IFERROR(FIND("(",istat[[#This Row],[Variabile]])-2,LEN(istat[[#This Row],[Variabile]]))</f>
        <v>7</v>
      </c>
      <c r="P7856" t="str">
        <f>LEFT(istat[[#This Row],[Variabile]],istat[[#This Row],[unique_id_variable_text_num_char]])</f>
        <v>imprese</v>
      </c>
      <c r="Q7856" t="str">
        <f>istat[[#This Row],[unique_id_ateco_text]]&amp;": "&amp;istat[[#This Row],[unique_id_variable_text]]</f>
        <v>4765 commercio al dettaglio di giochi e giocattoli in esercizi specializzati: imprese</v>
      </c>
    </row>
    <row r="7857" spans="1:17" x14ac:dyDescent="0.35">
      <c r="A7857" s="1" t="s">
        <v>11</v>
      </c>
      <c r="B7857" s="1" t="s">
        <v>12</v>
      </c>
      <c r="C7857" s="1" t="s">
        <v>69</v>
      </c>
      <c r="D7857" s="1" t="s">
        <v>70</v>
      </c>
      <c r="E7857" s="1" t="s">
        <v>1289</v>
      </c>
      <c r="F7857" s="1" t="s">
        <v>1290</v>
      </c>
      <c r="G7857">
        <v>2020</v>
      </c>
      <c r="H7857">
        <v>2020</v>
      </c>
      <c r="I7857">
        <v>1320891</v>
      </c>
      <c r="L7857">
        <f>IF(ISNUMBER(SEARCH("migliaia",istat[[#This Row],[Variabile]])),istat[[#This Row],[Value]]*1000,istat[[#This Row],[Value]])</f>
        <v>1320891000</v>
      </c>
      <c r="M7857" t="b" cm="1">
        <f t="array" ref="M7857">_xlfn.IFS(istat[[#This Row],[Flag Codes]]="c",FALSE,istat[[#This Row],[Ateco 2007]]="TOTALE",FALSE,TRUE,TRUE)</f>
        <v>1</v>
      </c>
      <c r="N785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7">
        <f>IFERROR(FIND("(",istat[[#This Row],[Variabile]])-2,LEN(istat[[#This Row],[Variabile]]))</f>
        <v>9</v>
      </c>
      <c r="P7857" t="str">
        <f>LEFT(istat[[#This Row],[Variabile]],istat[[#This Row],[unique_id_variable_text_num_char]])</f>
        <v>fatturato</v>
      </c>
      <c r="Q7857" t="str">
        <f>istat[[#This Row],[unique_id_ateco_text]]&amp;": "&amp;istat[[#This Row],[unique_id_variable_text]]</f>
        <v>4765 commercio al dettaglio di giochi e giocattoli in esercizi specializzati: fatturato</v>
      </c>
    </row>
    <row r="7858" spans="1:17" x14ac:dyDescent="0.35">
      <c r="A7858" s="1" t="s">
        <v>11</v>
      </c>
      <c r="B7858" s="1" t="s">
        <v>12</v>
      </c>
      <c r="C7858" s="1" t="s">
        <v>73</v>
      </c>
      <c r="D7858" s="1" t="s">
        <v>74</v>
      </c>
      <c r="E7858" s="1" t="s">
        <v>1289</v>
      </c>
      <c r="F7858" s="1" t="s">
        <v>1290</v>
      </c>
      <c r="G7858">
        <v>2020</v>
      </c>
      <c r="H7858">
        <v>2020</v>
      </c>
      <c r="I7858">
        <v>206407</v>
      </c>
      <c r="L7858">
        <f>IF(ISNUMBER(SEARCH("migliaia",istat[[#This Row],[Variabile]])),istat[[#This Row],[Value]]*1000,istat[[#This Row],[Value]])</f>
        <v>206407000</v>
      </c>
      <c r="M7858" t="b" cm="1">
        <f t="array" ref="M7858">_xlfn.IFS(istat[[#This Row],[Flag Codes]]="c",FALSE,istat[[#This Row],[Ateco 2007]]="TOTALE",FALSE,TRUE,TRUE)</f>
        <v>1</v>
      </c>
      <c r="N785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8">
        <f>IFERROR(FIND("(",istat[[#This Row],[Variabile]])-2,LEN(istat[[#This Row],[Variabile]]))</f>
        <v>36</v>
      </c>
      <c r="P7858" t="str">
        <f>LEFT(istat[[#This Row],[Variabile]],istat[[#This Row],[unique_id_variable_text_num_char]])</f>
        <v>valore aggiunto al costo dei fattori</v>
      </c>
      <c r="Q7858" t="str">
        <f>istat[[#This Row],[unique_id_ateco_text]]&amp;": "&amp;istat[[#This Row],[unique_id_variable_text]]</f>
        <v>4765 commercio al dettaglio di giochi e giocattoli in esercizi specializzati: valore aggiunto al costo dei fattori</v>
      </c>
    </row>
    <row r="7859" spans="1:17" x14ac:dyDescent="0.35">
      <c r="A7859" s="1" t="s">
        <v>11</v>
      </c>
      <c r="B7859" s="1" t="s">
        <v>12</v>
      </c>
      <c r="C7859" s="1" t="s">
        <v>91</v>
      </c>
      <c r="D7859" s="1" t="s">
        <v>92</v>
      </c>
      <c r="E7859" s="1" t="s">
        <v>1289</v>
      </c>
      <c r="F7859" s="1" t="s">
        <v>1290</v>
      </c>
      <c r="G7859">
        <v>2020</v>
      </c>
      <c r="H7859">
        <v>2020</v>
      </c>
      <c r="I7859">
        <v>10425</v>
      </c>
      <c r="L7859">
        <f>IF(ISNUMBER(SEARCH("migliaia",istat[[#This Row],[Variabile]])),istat[[#This Row],[Value]]*1000,istat[[#This Row],[Value]])</f>
        <v>10425</v>
      </c>
      <c r="M7859" t="b" cm="1">
        <f t="array" ref="M7859">_xlfn.IFS(istat[[#This Row],[Flag Codes]]="c",FALSE,istat[[#This Row],[Ateco 2007]]="TOTALE",FALSE,TRUE,TRUE)</f>
        <v>1</v>
      </c>
      <c r="N7859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59">
        <f>IFERROR(FIND("(",istat[[#This Row],[Variabile]])-2,LEN(istat[[#This Row],[Variabile]]))</f>
        <v>8</v>
      </c>
      <c r="P7859" t="str">
        <f>LEFT(istat[[#This Row],[Variabile]],istat[[#This Row],[unique_id_variable_text_num_char]])</f>
        <v>occupati</v>
      </c>
      <c r="Q7859" t="str">
        <f>istat[[#This Row],[unique_id_ateco_text]]&amp;": "&amp;istat[[#This Row],[unique_id_variable_text]]</f>
        <v>4765 commercio al dettaglio di giochi e giocattoli in esercizi specializzati: occupati</v>
      </c>
    </row>
    <row r="7860" spans="1:17" x14ac:dyDescent="0.35">
      <c r="A7860" s="1" t="s">
        <v>11</v>
      </c>
      <c r="B7860" s="1" t="s">
        <v>12</v>
      </c>
      <c r="C7860" s="1" t="s">
        <v>101</v>
      </c>
      <c r="D7860" s="1" t="s">
        <v>102</v>
      </c>
      <c r="E7860" s="1" t="s">
        <v>1289</v>
      </c>
      <c r="F7860" s="1" t="s">
        <v>1290</v>
      </c>
      <c r="G7860">
        <v>2020</v>
      </c>
      <c r="H7860">
        <v>2020</v>
      </c>
      <c r="I7860">
        <v>8645</v>
      </c>
      <c r="L7860">
        <f>IF(ISNUMBER(SEARCH("migliaia",istat[[#This Row],[Variabile]])),istat[[#This Row],[Value]]*1000,istat[[#This Row],[Value]])</f>
        <v>8645000</v>
      </c>
      <c r="M7860" t="b" cm="1">
        <f t="array" ref="M7860">_xlfn.IFS(istat[[#This Row],[Flag Codes]]="c",FALSE,istat[[#This Row],[Ateco 2007]]="TOTALE",FALSE,TRUE,TRUE)</f>
        <v>1</v>
      </c>
      <c r="N7860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860">
        <f>IFERROR(FIND("(",istat[[#This Row],[Variabile]])-2,LEN(istat[[#This Row],[Variabile]]))</f>
        <v>27</v>
      </c>
      <c r="P7860" t="str">
        <f>LEFT(istat[[#This Row],[Variabile]],istat[[#This Row],[unique_id_variable_text_num_char]])</f>
        <v>ore lavorate dai dipendenti</v>
      </c>
      <c r="Q7860" t="str">
        <f>istat[[#This Row],[unique_id_ateco_text]]&amp;": "&amp;istat[[#This Row],[unique_id_variable_text]]</f>
        <v>4765 commercio al dettaglio di giochi e giocattoli in esercizi specializzati: ore lavorate dai dipendenti</v>
      </c>
    </row>
    <row r="7861" spans="1:17" x14ac:dyDescent="0.35">
      <c r="A7861" s="1" t="s">
        <v>11</v>
      </c>
      <c r="B7861" s="1" t="s">
        <v>12</v>
      </c>
      <c r="C7861" s="1" t="s">
        <v>81</v>
      </c>
      <c r="D7861" s="1" t="s">
        <v>82</v>
      </c>
      <c r="E7861" s="1" t="s">
        <v>1363</v>
      </c>
      <c r="F7861" s="1" t="s">
        <v>1364</v>
      </c>
      <c r="G7861">
        <v>2020</v>
      </c>
      <c r="H7861">
        <v>2020</v>
      </c>
      <c r="I7861">
        <v>24006</v>
      </c>
      <c r="L7861">
        <f>IF(ISNUMBER(SEARCH("migliaia",istat[[#This Row],[Variabile]])),istat[[#This Row],[Value]]*1000,istat[[#This Row],[Value]])</f>
        <v>24006000</v>
      </c>
      <c r="M7861" t="b" cm="1">
        <f t="array" ref="M7861">_xlfn.IFS(istat[[#This Row],[Flag Codes]]="c",FALSE,istat[[#This Row],[Ateco 2007]]="TOTALE",FALSE,TRUE,TRUE)</f>
        <v>1</v>
      </c>
      <c r="N786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861">
        <f>IFERROR(FIND("(",istat[[#This Row],[Variabile]])-2,LEN(istat[[#This Row],[Variabile]]))</f>
        <v>19</v>
      </c>
      <c r="P7861" t="str">
        <f>LEFT(istat[[#This Row],[Variabile]],istat[[#This Row],[unique_id_variable_text_num_char]])</f>
        <v>costi del personale</v>
      </c>
      <c r="Q7861" t="str">
        <f>istat[[#This Row],[unique_id_ateco_text]]&amp;": "&amp;istat[[#This Row],[unique_id_variable_text]]</f>
        <v>4789 commercio al dettaglio ambulante di altri prodotti: costi del personale</v>
      </c>
    </row>
    <row r="7862" spans="1:17" x14ac:dyDescent="0.35">
      <c r="A7862" s="1" t="s">
        <v>11</v>
      </c>
      <c r="B7862" s="1" t="s">
        <v>12</v>
      </c>
      <c r="C7862" s="1" t="s">
        <v>91</v>
      </c>
      <c r="D7862" s="1" t="s">
        <v>92</v>
      </c>
      <c r="E7862" s="1" t="s">
        <v>1255</v>
      </c>
      <c r="F7862" s="1" t="s">
        <v>1256</v>
      </c>
      <c r="G7862">
        <v>2020</v>
      </c>
      <c r="H7862">
        <v>2020</v>
      </c>
      <c r="I7862">
        <v>6038</v>
      </c>
      <c r="L7862">
        <f>IF(ISNUMBER(SEARCH("migliaia",istat[[#This Row],[Variabile]])),istat[[#This Row],[Value]]*1000,istat[[#This Row],[Value]])</f>
        <v>6038</v>
      </c>
      <c r="M7862" t="b" cm="1">
        <f t="array" ref="M7862">_xlfn.IFS(istat[[#This Row],[Flag Codes]]="c",FALSE,istat[[#This Row],[Ateco 2007]]="TOTALE",FALSE,TRUE,TRUE)</f>
        <v>1</v>
      </c>
      <c r="N7862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7862">
        <f>IFERROR(FIND("(",istat[[#This Row],[Variabile]])-2,LEN(istat[[#This Row],[Variabile]]))</f>
        <v>8</v>
      </c>
      <c r="P7862" t="str">
        <f>LEFT(istat[[#This Row],[Variabile]],istat[[#This Row],[unique_id_variable_text_num_char]])</f>
        <v>occupati</v>
      </c>
      <c r="Q7862" t="str">
        <f>istat[[#This Row],[unique_id_ateco_text]]&amp;": "&amp;istat[[#This Row],[unique_id_variable_text]]</f>
        <v>3314 riparazione e manutenzione di apparecchiature elettriche: occupati</v>
      </c>
    </row>
    <row r="7863" spans="1:17" x14ac:dyDescent="0.35">
      <c r="A7863" s="1" t="s">
        <v>11</v>
      </c>
      <c r="B7863" s="1" t="s">
        <v>12</v>
      </c>
      <c r="C7863" s="1" t="s">
        <v>85</v>
      </c>
      <c r="D7863" s="1" t="s">
        <v>86</v>
      </c>
      <c r="E7863" s="1" t="s">
        <v>1259</v>
      </c>
      <c r="F7863" s="1" t="s">
        <v>1260</v>
      </c>
      <c r="G7863">
        <v>2020</v>
      </c>
      <c r="H7863">
        <v>2020</v>
      </c>
      <c r="I7863">
        <v>60500</v>
      </c>
      <c r="L7863">
        <f>IF(ISNUMBER(SEARCH("migliaia",istat[[#This Row],[Variabile]])),istat[[#This Row],[Value]]*1000,istat[[#This Row],[Value]])</f>
        <v>60500000</v>
      </c>
      <c r="M7863" t="b" cm="1">
        <f t="array" ref="M7863">_xlfn.IFS(istat[[#This Row],[Flag Codes]]="c",FALSE,istat[[#This Row],[Ateco 2007]]="TOTALE",FALSE,TRUE,TRUE)</f>
        <v>1</v>
      </c>
      <c r="N7863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3">
        <f>IFERROR(FIND("(",istat[[#This Row],[Variabile]])-2,LEN(istat[[#This Row],[Variabile]]))</f>
        <v>17</v>
      </c>
      <c r="P7863" t="str">
        <f>LEFT(istat[[#This Row],[Variabile]],istat[[#This Row],[unique_id_variable_text_num_char]])</f>
        <v>salari e stipendi</v>
      </c>
      <c r="Q7863" t="str">
        <f>istat[[#This Row],[unique_id_ateco_text]]&amp;": "&amp;istat[[#This Row],[unique_id_variable_text]]</f>
        <v>3316 riparazione e manutenzione di aeromobili e di veicoli spaziali: salari e stipendi</v>
      </c>
    </row>
    <row r="7864" spans="1:17" x14ac:dyDescent="0.35">
      <c r="A7864" s="1" t="s">
        <v>11</v>
      </c>
      <c r="B7864" s="1" t="s">
        <v>12</v>
      </c>
      <c r="C7864" s="1" t="s">
        <v>87</v>
      </c>
      <c r="D7864" s="1" t="s">
        <v>88</v>
      </c>
      <c r="E7864" s="1" t="s">
        <v>1259</v>
      </c>
      <c r="F7864" s="1" t="s">
        <v>1260</v>
      </c>
      <c r="G7864">
        <v>2020</v>
      </c>
      <c r="H7864">
        <v>2020</v>
      </c>
      <c r="I7864">
        <v>27268</v>
      </c>
      <c r="L7864">
        <f>IF(ISNUMBER(SEARCH("migliaia",istat[[#This Row],[Variabile]])),istat[[#This Row],[Value]]*1000,istat[[#This Row],[Value]])</f>
        <v>27268000</v>
      </c>
      <c r="M7864" t="b" cm="1">
        <f t="array" ref="M7864">_xlfn.IFS(istat[[#This Row],[Flag Codes]]="c",FALSE,istat[[#This Row],[Ateco 2007]]="TOTALE",FALSE,TRUE,TRUE)</f>
        <v>1</v>
      </c>
      <c r="N7864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7864">
        <f>IFERROR(FIND("(",istat[[#This Row],[Variabile]])-2,LEN(istat[[#This Row],[Variabile]]))</f>
        <v>36</v>
      </c>
      <c r="P7864" t="str">
        <f>LEFT(istat[[#This Row],[Variabile]],istat[[#This Row],[unique_id_variable_text_num_char]])</f>
        <v>investimenti lordi in beni materiali</v>
      </c>
      <c r="Q7864" t="str">
        <f>istat[[#This Row],[unique_id_ateco_text]]&amp;": "&amp;istat[[#This Row],[unique_id_variable_text]]</f>
        <v>3316 riparazione e manutenzione di aeromobili e di veicoli spaziali: investimenti lordi in beni materiali</v>
      </c>
    </row>
    <row r="7865" spans="1:17" x14ac:dyDescent="0.35">
      <c r="A7865" s="1" t="s">
        <v>11</v>
      </c>
      <c r="B7865" s="1" t="s">
        <v>12</v>
      </c>
      <c r="C7865" s="1" t="s">
        <v>81</v>
      </c>
      <c r="D7865" s="1" t="s">
        <v>82</v>
      </c>
      <c r="E7865" s="1" t="s">
        <v>1261</v>
      </c>
      <c r="F7865" s="1" t="s">
        <v>1262</v>
      </c>
      <c r="G7865">
        <v>2020</v>
      </c>
      <c r="H7865">
        <v>2020</v>
      </c>
      <c r="I7865">
        <v>180478</v>
      </c>
      <c r="L7865">
        <f>IF(ISNUMBER(SEARCH("migliaia",istat[[#This Row],[Variabile]])),istat[[#This Row],[Value]]*1000,istat[[#This Row],[Value]])</f>
        <v>180478000</v>
      </c>
      <c r="M7865" t="b" cm="1">
        <f t="array" ref="M7865">_xlfn.IFS(istat[[#This Row],[Flag Codes]]="c",FALSE,istat[[#This Row],[Ateco 2007]]="TOTALE",FALSE,TRUE,TRUE)</f>
        <v>1</v>
      </c>
      <c r="N7865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7865">
        <f>IFERROR(FIND("(",istat[[#This Row],[Variabile]])-2,LEN(istat[[#This Row],[Variabile]]))</f>
        <v>19</v>
      </c>
      <c r="P7865" t="str">
        <f>LEFT(istat[[#This Row],[Variabile]],istat[[#This Row],[unique_id_variable_text_num_char]])</f>
        <v>costi del personale</v>
      </c>
      <c r="Q7865" t="str">
        <f>istat[[#This Row],[unique_id_ateco_text]]&amp;": "&amp;istat[[#This Row],[unique_id_variable_text]]</f>
        <v>3317 riparazione e manutenzione di locomotive e di materiale rotabile ferro-tranviario: costi del personale</v>
      </c>
    </row>
    <row r="7866" spans="1:17" x14ac:dyDescent="0.35">
      <c r="A7866" s="1" t="s">
        <v>11</v>
      </c>
      <c r="B7866" s="1" t="s">
        <v>12</v>
      </c>
      <c r="C7866" s="1" t="s">
        <v>73</v>
      </c>
      <c r="D7866" s="1" t="s">
        <v>74</v>
      </c>
      <c r="E7866" s="1" t="s">
        <v>1171</v>
      </c>
      <c r="F7866" s="1" t="s">
        <v>1172</v>
      </c>
      <c r="G7866">
        <v>2020</v>
      </c>
      <c r="H7866">
        <v>2020</v>
      </c>
      <c r="I7866">
        <v>878104</v>
      </c>
      <c r="L7866">
        <f>IF(ISNUMBER(SEARCH("migliaia",istat[[#This Row],[Variabile]])),istat[[#This Row],[Value]]*1000,istat[[#This Row],[Value]])</f>
        <v>878104000</v>
      </c>
      <c r="M7866" t="b" cm="1">
        <f t="array" ref="M7866">_xlfn.IFS(istat[[#This Row],[Flag Codes]]="c",FALSE,istat[[#This Row],[Ateco 2007]]="TOTALE",FALSE,TRUE,TRUE)</f>
        <v>1</v>
      </c>
      <c r="N7866" t="str">
        <f>istat[[#This Row],[ATECO_2007]]&amp;" "&amp;LEFT(istat[[#This Row],[Ateco 2007]],IFERROR(FIND("(",istat[[#This Row],[Ateco 2007]])-2,LEN(istat[[#This Row],[Ateco 2007]])))</f>
        <v>4391 realizzazione di coperture</v>
      </c>
      <c r="O7866">
        <f>IFERROR(FIND("(",istat[[#This Row],[Variabile]])-2,LEN(istat[[#This Row],[Variabile]]))</f>
        <v>36</v>
      </c>
      <c r="P7866" t="str">
        <f>LEFT(istat[[#This Row],[Variabile]],istat[[#This Row],[unique_id_variable_text_num_char]])</f>
        <v>valore aggiunto al costo dei fattori</v>
      </c>
      <c r="Q7866" t="str">
        <f>istat[[#This Row],[unique_id_ateco_text]]&amp;": "&amp;istat[[#This Row],[unique_id_variable_text]]</f>
        <v>4391 realizzazione di coperture: valore aggiunto al costo dei fattori</v>
      </c>
    </row>
    <row r="7867" spans="1:17" x14ac:dyDescent="0.35">
      <c r="A7867" s="1" t="s">
        <v>11</v>
      </c>
      <c r="B7867" s="1" t="s">
        <v>12</v>
      </c>
      <c r="C7867" s="1" t="s">
        <v>79</v>
      </c>
      <c r="D7867" s="1" t="s">
        <v>80</v>
      </c>
      <c r="E7867" s="1" t="s">
        <v>1265</v>
      </c>
      <c r="F7867" s="1" t="s">
        <v>1266</v>
      </c>
      <c r="G7867">
        <v>2020</v>
      </c>
      <c r="H7867">
        <v>2020</v>
      </c>
      <c r="I7867">
        <v>2917314</v>
      </c>
      <c r="L7867">
        <f>IF(ISNUMBER(SEARCH("migliaia",istat[[#This Row],[Variabile]])),istat[[#This Row],[Value]]*1000,istat[[#This Row],[Value]])</f>
        <v>2917314000</v>
      </c>
      <c r="M7867" t="b" cm="1">
        <f t="array" ref="M7867">_xlfn.IFS(istat[[#This Row],[Flag Codes]]="c",FALSE,istat[[#This Row],[Ateco 2007]]="TOTALE",FALSE,TRUE,TRUE)</f>
        <v>1</v>
      </c>
      <c r="N7867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7867">
        <f>IFERROR(FIND("(",istat[[#This Row],[Variabile]])-2,LEN(istat[[#This Row],[Variabile]]))</f>
        <v>26</v>
      </c>
      <c r="P7867" t="str">
        <f>LEFT(istat[[#This Row],[Variabile]],istat[[#This Row],[unique_id_variable_text_num_char]])</f>
        <v>acquisto di beni e servizi</v>
      </c>
      <c r="Q7867" t="str">
        <f>istat[[#This Row],[unique_id_ateco_text]]&amp;": "&amp;istat[[#This Row],[unique_id_variable_text]]</f>
        <v>4399 altri lavori specializzati di costruzione nca: acquisto di beni e servizi</v>
      </c>
    </row>
    <row r="7868" spans="1:17" x14ac:dyDescent="0.35">
      <c r="A7868" s="1" t="s">
        <v>11</v>
      </c>
      <c r="B7868" s="1" t="s">
        <v>12</v>
      </c>
      <c r="C7868" s="1" t="s">
        <v>85</v>
      </c>
      <c r="D7868" s="1" t="s">
        <v>86</v>
      </c>
      <c r="E7868" s="1" t="s">
        <v>652</v>
      </c>
      <c r="F7868" s="1" t="s">
        <v>653</v>
      </c>
      <c r="G7868">
        <v>2020</v>
      </c>
      <c r="H7868">
        <v>2020</v>
      </c>
      <c r="I7868">
        <v>136753</v>
      </c>
      <c r="L7868">
        <f>IF(ISNUMBER(SEARCH("migliaia",istat[[#This Row],[Variabile]])),istat[[#This Row],[Value]]*1000,istat[[#This Row],[Value]])</f>
        <v>136753000</v>
      </c>
      <c r="M7868" t="b" cm="1">
        <f t="array" ref="M7868">_xlfn.IFS(istat[[#This Row],[Flag Codes]]="c",FALSE,istat[[#This Row],[Ateco 2007]]="TOTALE",FALSE,TRUE,TRUE)</f>
        <v>1</v>
      </c>
      <c r="N786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7868">
        <f>IFERROR(FIND("(",istat[[#This Row],[Variabile]])-2,LEN(istat[[#This Row],[Variabile]]))</f>
        <v>17</v>
      </c>
      <c r="P7868" t="str">
        <f>LEFT(istat[[#This Row],[Variabile]],istat[[#This Row],[unique_id_variable_text_num_char]])</f>
        <v>salari e stipendi</v>
      </c>
      <c r="Q7868" t="str">
        <f>istat[[#This Row],[unique_id_ateco_text]]&amp;": "&amp;istat[[#This Row],[unique_id_variable_text]]</f>
        <v>4636 commercio all'ingrosso di zucchero, cioccolato, dolciumi e prodotti da forno: salari e stipendi</v>
      </c>
    </row>
    <row r="7869" spans="1:17" x14ac:dyDescent="0.35">
      <c r="A7869" s="1" t="s">
        <v>11</v>
      </c>
      <c r="B7869" s="1" t="s">
        <v>12</v>
      </c>
      <c r="C7869" s="1" t="s">
        <v>71</v>
      </c>
      <c r="D7869" s="1" t="s">
        <v>72</v>
      </c>
      <c r="E7869" s="1" t="s">
        <v>1267</v>
      </c>
      <c r="F7869" s="1" t="s">
        <v>1268</v>
      </c>
      <c r="G7869">
        <v>2020</v>
      </c>
      <c r="H7869">
        <v>2020</v>
      </c>
      <c r="I7869">
        <v>980263</v>
      </c>
      <c r="L7869">
        <f>IF(ISNUMBER(SEARCH("migliaia",istat[[#This Row],[Variabile]])),istat[[#This Row],[Value]]*1000,istat[[#This Row],[Value]])</f>
        <v>980263000</v>
      </c>
      <c r="M7869" t="b" cm="1">
        <f t="array" ref="M7869">_xlfn.IFS(istat[[#This Row],[Flag Codes]]="c",FALSE,istat[[#This Row],[Ateco 2007]]="TOTALE",FALSE,TRUE,TRUE)</f>
        <v>1</v>
      </c>
      <c r="N786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69">
        <f>IFERROR(FIND("(",istat[[#This Row],[Variabile]])-2,LEN(istat[[#This Row],[Variabile]]))</f>
        <v>23</v>
      </c>
      <c r="P7869" t="str">
        <f>LEFT(istat[[#This Row],[Variabile]],istat[[#This Row],[unique_id_variable_text_num_char]])</f>
        <v>valore della produzione</v>
      </c>
      <c r="Q7869" t="str">
        <f>istat[[#This Row],[unique_id_ateco_text]]&amp;": "&amp;istat[[#This Row],[unique_id_variable_text]]</f>
        <v>4648 commercio all'ingrosso di orologi e di gioielleria: valore della produzione</v>
      </c>
    </row>
    <row r="7870" spans="1:17" x14ac:dyDescent="0.35">
      <c r="A7870" s="1" t="s">
        <v>11</v>
      </c>
      <c r="B7870" s="1" t="s">
        <v>12</v>
      </c>
      <c r="C7870" s="1" t="s">
        <v>77</v>
      </c>
      <c r="D7870" s="1" t="s">
        <v>78</v>
      </c>
      <c r="E7870" s="1" t="s">
        <v>1267</v>
      </c>
      <c r="F7870" s="1" t="s">
        <v>1268</v>
      </c>
      <c r="G7870">
        <v>2020</v>
      </c>
      <c r="H7870">
        <v>2020</v>
      </c>
      <c r="I7870">
        <v>252248</v>
      </c>
      <c r="L7870">
        <f>IF(ISNUMBER(SEARCH("migliaia",istat[[#This Row],[Variabile]])),istat[[#This Row],[Value]]*1000,istat[[#This Row],[Value]])</f>
        <v>252248000</v>
      </c>
      <c r="M7870" t="b" cm="1">
        <f t="array" ref="M7870">_xlfn.IFS(istat[[#This Row],[Flag Codes]]="c",FALSE,istat[[#This Row],[Ateco 2007]]="TOTALE",FALSE,TRUE,TRUE)</f>
        <v>1</v>
      </c>
      <c r="N787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0">
        <f>IFERROR(FIND("(",istat[[#This Row],[Variabile]])-2,LEN(istat[[#This Row],[Variabile]]))</f>
        <v>23</v>
      </c>
      <c r="P7870" t="str">
        <f>LEFT(istat[[#This Row],[Variabile]],istat[[#This Row],[unique_id_variable_text_num_char]])</f>
        <v>margine operativo lordo</v>
      </c>
      <c r="Q7870" t="str">
        <f>istat[[#This Row],[unique_id_ateco_text]]&amp;": "&amp;istat[[#This Row],[unique_id_variable_text]]</f>
        <v>4648 commercio all'ingrosso di orologi e di gioielleria: margine operativo lordo</v>
      </c>
    </row>
    <row r="7871" spans="1:17" x14ac:dyDescent="0.35">
      <c r="A7871" s="1" t="s">
        <v>11</v>
      </c>
      <c r="B7871" s="1" t="s">
        <v>12</v>
      </c>
      <c r="C7871" s="1" t="s">
        <v>95</v>
      </c>
      <c r="D7871" s="1" t="s">
        <v>96</v>
      </c>
      <c r="E7871" s="1" t="s">
        <v>1267</v>
      </c>
      <c r="F7871" s="1" t="s">
        <v>1268</v>
      </c>
      <c r="G7871">
        <v>2020</v>
      </c>
      <c r="H7871">
        <v>2020</v>
      </c>
      <c r="I7871">
        <v>6015</v>
      </c>
      <c r="L7871">
        <f>IF(ISNUMBER(SEARCH("migliaia",istat[[#This Row],[Variabile]])),istat[[#This Row],[Value]]*1000,istat[[#This Row],[Value]])</f>
        <v>6015</v>
      </c>
      <c r="M7871" t="b" cm="1">
        <f t="array" ref="M7871">_xlfn.IFS(istat[[#This Row],[Flag Codes]]="c",FALSE,istat[[#This Row],[Ateco 2007]]="TOTALE",FALSE,TRUE,TRUE)</f>
        <v>1</v>
      </c>
      <c r="N7871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7871">
        <f>IFERROR(FIND("(",istat[[#This Row],[Variabile]])-2,LEN(istat[[#This Row],[Variabile]]))</f>
        <v>21</v>
      </c>
      <c r="P7871" t="str">
        <f>LEFT(istat[[#This Row],[Variabile]],istat[[#This Row],[unique_id_variable_text_num_char]])</f>
        <v>lavoratori dipendenti</v>
      </c>
      <c r="Q7871" t="str">
        <f>istat[[#This Row],[unique_id_ateco_text]]&amp;": "&amp;istat[[#This Row],[unique_id_variable_text]]</f>
        <v>4648 commercio all'ingrosso di orologi e di gioielleria: lavoratori dipendenti</v>
      </c>
    </row>
    <row r="7872" spans="1:17" x14ac:dyDescent="0.35">
      <c r="A7872" s="1" t="s">
        <v>11</v>
      </c>
      <c r="B7872" s="1" t="s">
        <v>12</v>
      </c>
      <c r="C7872" s="1" t="s">
        <v>69</v>
      </c>
      <c r="D7872" s="1" t="s">
        <v>70</v>
      </c>
      <c r="E7872" s="1" t="s">
        <v>1275</v>
      </c>
      <c r="F7872" s="1" t="s">
        <v>1276</v>
      </c>
      <c r="G7872">
        <v>2020</v>
      </c>
      <c r="H7872">
        <v>2020</v>
      </c>
      <c r="I7872">
        <v>18932863</v>
      </c>
      <c r="L7872">
        <f>IF(ISNUMBER(SEARCH("migliaia",istat[[#This Row],[Variabile]])),istat[[#This Row],[Value]]*1000,istat[[#This Row],[Value]])</f>
        <v>18932863000</v>
      </c>
      <c r="M7872" t="b" cm="1">
        <f t="array" ref="M7872">_xlfn.IFS(istat[[#This Row],[Flag Codes]]="c",FALSE,istat[[#This Row],[Ateco 2007]]="TOTALE",FALSE,TRUE,TRUE)</f>
        <v>1</v>
      </c>
      <c r="N787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2">
        <f>IFERROR(FIND("(",istat[[#This Row],[Variabile]])-2,LEN(istat[[#This Row],[Variabile]]))</f>
        <v>9</v>
      </c>
      <c r="P7872" t="str">
        <f>LEFT(istat[[#This Row],[Variabile]],istat[[#This Row],[unique_id_variable_text_num_char]])</f>
        <v>fatturato</v>
      </c>
      <c r="Q7872" t="str">
        <f>istat[[#This Row],[unique_id_ateco_text]]&amp;": "&amp;istat[[#This Row],[unique_id_variable_text]]</f>
        <v>4649 commercio all'ingrosso di altri beni di consumo: fatturato</v>
      </c>
    </row>
    <row r="7873" spans="1:17" x14ac:dyDescent="0.35">
      <c r="A7873" s="1" t="s">
        <v>11</v>
      </c>
      <c r="B7873" s="1" t="s">
        <v>12</v>
      </c>
      <c r="C7873" s="1" t="s">
        <v>73</v>
      </c>
      <c r="D7873" s="1" t="s">
        <v>74</v>
      </c>
      <c r="E7873" s="1" t="s">
        <v>1275</v>
      </c>
      <c r="F7873" s="1" t="s">
        <v>1276</v>
      </c>
      <c r="G7873">
        <v>2020</v>
      </c>
      <c r="H7873">
        <v>2020</v>
      </c>
      <c r="I7873">
        <v>2632898</v>
      </c>
      <c r="L7873">
        <f>IF(ISNUMBER(SEARCH("migliaia",istat[[#This Row],[Variabile]])),istat[[#This Row],[Value]]*1000,istat[[#This Row],[Value]])</f>
        <v>2632898000</v>
      </c>
      <c r="M7873" t="b" cm="1">
        <f t="array" ref="M7873">_xlfn.IFS(istat[[#This Row],[Flag Codes]]="c",FALSE,istat[[#This Row],[Ateco 2007]]="TOTALE",FALSE,TRUE,TRUE)</f>
        <v>1</v>
      </c>
      <c r="N787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3">
        <f>IFERROR(FIND("(",istat[[#This Row],[Variabile]])-2,LEN(istat[[#This Row],[Variabile]]))</f>
        <v>36</v>
      </c>
      <c r="P7873" t="str">
        <f>LEFT(istat[[#This Row],[Variabile]],istat[[#This Row],[unique_id_variable_text_num_char]])</f>
        <v>valore aggiunto al costo dei fattori</v>
      </c>
      <c r="Q7873" t="str">
        <f>istat[[#This Row],[unique_id_ateco_text]]&amp;": "&amp;istat[[#This Row],[unique_id_variable_text]]</f>
        <v>4649 commercio all'ingrosso di altri beni di consumo: valore aggiunto al costo dei fattori</v>
      </c>
    </row>
    <row r="7874" spans="1:17" x14ac:dyDescent="0.35">
      <c r="A7874" s="1" t="s">
        <v>11</v>
      </c>
      <c r="B7874" s="1" t="s">
        <v>12</v>
      </c>
      <c r="C7874" s="1" t="s">
        <v>91</v>
      </c>
      <c r="D7874" s="1" t="s">
        <v>92</v>
      </c>
      <c r="E7874" s="1" t="s">
        <v>1275</v>
      </c>
      <c r="F7874" s="1" t="s">
        <v>1276</v>
      </c>
      <c r="G7874">
        <v>2020</v>
      </c>
      <c r="H7874">
        <v>2020</v>
      </c>
      <c r="I7874">
        <v>52565</v>
      </c>
      <c r="L7874">
        <f>IF(ISNUMBER(SEARCH("migliaia",istat[[#This Row],[Variabile]])),istat[[#This Row],[Value]]*1000,istat[[#This Row],[Value]])</f>
        <v>52565</v>
      </c>
      <c r="M7874" t="b" cm="1">
        <f t="array" ref="M7874">_xlfn.IFS(istat[[#This Row],[Flag Codes]]="c",FALSE,istat[[#This Row],[Ateco 2007]]="TOTALE",FALSE,TRUE,TRUE)</f>
        <v>1</v>
      </c>
      <c r="N7874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4">
        <f>IFERROR(FIND("(",istat[[#This Row],[Variabile]])-2,LEN(istat[[#This Row],[Variabile]]))</f>
        <v>8</v>
      </c>
      <c r="P7874" t="str">
        <f>LEFT(istat[[#This Row],[Variabile]],istat[[#This Row],[unique_id_variable_text_num_char]])</f>
        <v>occupati</v>
      </c>
      <c r="Q7874" t="str">
        <f>istat[[#This Row],[unique_id_ateco_text]]&amp;": "&amp;istat[[#This Row],[unique_id_variable_text]]</f>
        <v>4649 commercio all'ingrosso di altri beni di consumo: occupati</v>
      </c>
    </row>
    <row r="7875" spans="1:17" x14ac:dyDescent="0.35">
      <c r="A7875" s="1" t="s">
        <v>11</v>
      </c>
      <c r="B7875" s="1" t="s">
        <v>12</v>
      </c>
      <c r="C7875" s="1" t="s">
        <v>101</v>
      </c>
      <c r="D7875" s="1" t="s">
        <v>102</v>
      </c>
      <c r="E7875" s="1" t="s">
        <v>1275</v>
      </c>
      <c r="F7875" s="1" t="s">
        <v>1276</v>
      </c>
      <c r="G7875">
        <v>2020</v>
      </c>
      <c r="H7875">
        <v>2020</v>
      </c>
      <c r="I7875">
        <v>56116</v>
      </c>
      <c r="L7875">
        <f>IF(ISNUMBER(SEARCH("migliaia",istat[[#This Row],[Variabile]])),istat[[#This Row],[Value]]*1000,istat[[#This Row],[Value]])</f>
        <v>56116000</v>
      </c>
      <c r="M7875" t="b" cm="1">
        <f t="array" ref="M7875">_xlfn.IFS(istat[[#This Row],[Flag Codes]]="c",FALSE,istat[[#This Row],[Ateco 2007]]="TOTALE",FALSE,TRUE,TRUE)</f>
        <v>1</v>
      </c>
      <c r="N7875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7875">
        <f>IFERROR(FIND("(",istat[[#This Row],[Variabile]])-2,LEN(istat[[#This Row],[Variabile]]))</f>
        <v>27</v>
      </c>
      <c r="P7875" t="str">
        <f>LEFT(istat[[#This Row],[Variabile]],istat[[#This Row],[unique_id_variable_text_num_char]])</f>
        <v>ore lavorate dai dipendenti</v>
      </c>
      <c r="Q7875" t="str">
        <f>istat[[#This Row],[unique_id_ateco_text]]&amp;": "&amp;istat[[#This Row],[unique_id_variable_text]]</f>
        <v>4649 commercio all'ingrosso di altri beni di consumo: ore lavorate dai dipendenti</v>
      </c>
    </row>
    <row r="7876" spans="1:17" x14ac:dyDescent="0.35">
      <c r="A7876" s="1" t="s">
        <v>11</v>
      </c>
      <c r="B7876" s="1" t="s">
        <v>12</v>
      </c>
      <c r="C7876" s="1" t="s">
        <v>71</v>
      </c>
      <c r="D7876" s="1" t="s">
        <v>72</v>
      </c>
      <c r="E7876" s="1" t="s">
        <v>1271</v>
      </c>
      <c r="F7876" s="1" t="s">
        <v>1272</v>
      </c>
      <c r="G7876">
        <v>2020</v>
      </c>
      <c r="H7876">
        <v>2020</v>
      </c>
      <c r="I7876">
        <v>3646286</v>
      </c>
      <c r="L7876">
        <f>IF(ISNUMBER(SEARCH("migliaia",istat[[#This Row],[Variabile]])),istat[[#This Row],[Value]]*1000,istat[[#This Row],[Value]])</f>
        <v>3646286000</v>
      </c>
      <c r="M7876" t="b" cm="1">
        <f t="array" ref="M7876">_xlfn.IFS(istat[[#This Row],[Flag Codes]]="c",FALSE,istat[[#This Row],[Ateco 2007]]="TOTALE",FALSE,TRUE,TRUE)</f>
        <v>1</v>
      </c>
      <c r="N7876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6">
        <f>IFERROR(FIND("(",istat[[#This Row],[Variabile]])-2,LEN(istat[[#This Row],[Variabile]]))</f>
        <v>23</v>
      </c>
      <c r="P7876" t="str">
        <f>LEFT(istat[[#This Row],[Variabile]],istat[[#This Row],[unique_id_variable_text_num_char]])</f>
        <v>valore della produzione</v>
      </c>
      <c r="Q7876" t="str">
        <f>istat[[#This Row],[unique_id_ateco_text]]&amp;": "&amp;istat[[#This Row],[unique_id_variable_text]]</f>
        <v>4652 commercio all'ingrosso di apparecchiature elettroniche per telecomunicazioni e componenti elettronici : valore della produzione</v>
      </c>
    </row>
    <row r="7877" spans="1:17" x14ac:dyDescent="0.35">
      <c r="A7877" s="1" t="s">
        <v>11</v>
      </c>
      <c r="B7877" s="1" t="s">
        <v>12</v>
      </c>
      <c r="C7877" s="1" t="s">
        <v>95</v>
      </c>
      <c r="D7877" s="1" t="s">
        <v>96</v>
      </c>
      <c r="E7877" s="1" t="s">
        <v>1271</v>
      </c>
      <c r="F7877" s="1" t="s">
        <v>1272</v>
      </c>
      <c r="G7877">
        <v>2020</v>
      </c>
      <c r="H7877">
        <v>2020</v>
      </c>
      <c r="I7877">
        <v>15725</v>
      </c>
      <c r="L7877">
        <f>IF(ISNUMBER(SEARCH("migliaia",istat[[#This Row],[Variabile]])),istat[[#This Row],[Value]]*1000,istat[[#This Row],[Value]])</f>
        <v>15725</v>
      </c>
      <c r="M7877" t="b" cm="1">
        <f t="array" ref="M7877">_xlfn.IFS(istat[[#This Row],[Flag Codes]]="c",FALSE,istat[[#This Row],[Ateco 2007]]="TOTALE",FALSE,TRUE,TRUE)</f>
        <v>1</v>
      </c>
      <c r="N7877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7877">
        <f>IFERROR(FIND("(",istat[[#This Row],[Variabile]])-2,LEN(istat[[#This Row],[Variabile]]))</f>
        <v>21</v>
      </c>
      <c r="P7877" t="str">
        <f>LEFT(istat[[#This Row],[Variabile]],istat[[#This Row],[unique_id_variable_text_num_char]])</f>
        <v>lavoratori dipendenti</v>
      </c>
      <c r="Q7877" t="str">
        <f>istat[[#This Row],[unique_id_ateco_text]]&amp;": "&amp;istat[[#This Row],[unique_id_variable_text]]</f>
        <v>4652 commercio all'ingrosso di apparecchiature elettroniche per telecomunicazioni e componenti elettronici : lavoratori dipendenti</v>
      </c>
    </row>
    <row r="7878" spans="1:17" x14ac:dyDescent="0.35">
      <c r="A7878" s="1" t="s">
        <v>11</v>
      </c>
      <c r="B7878" s="1" t="s">
        <v>12</v>
      </c>
      <c r="C7878" s="1" t="s">
        <v>13</v>
      </c>
      <c r="D7878" s="1" t="s">
        <v>14</v>
      </c>
      <c r="E7878" s="1" t="s">
        <v>1365</v>
      </c>
      <c r="F7878" s="1" t="s">
        <v>1366</v>
      </c>
      <c r="G7878">
        <v>2020</v>
      </c>
      <c r="H7878">
        <v>2020</v>
      </c>
      <c r="I7878">
        <v>2430</v>
      </c>
      <c r="L7878">
        <f>IF(ISNUMBER(SEARCH("migliaia",istat[[#This Row],[Variabile]])),istat[[#This Row],[Value]]*1000,istat[[#This Row],[Value]])</f>
        <v>2430</v>
      </c>
      <c r="M7878" t="b" cm="1">
        <f t="array" ref="M7878">_xlfn.IFS(istat[[#This Row],[Flag Codes]]="c",FALSE,istat[[#This Row],[Ateco 2007]]="TOTALE",FALSE,TRUE,TRUE)</f>
        <v>1</v>
      </c>
      <c r="N787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7878">
        <f>IFERROR(FIND("(",istat[[#This Row],[Variabile]])-2,LEN(istat[[#This Row],[Variabile]]))</f>
        <v>7</v>
      </c>
      <c r="P7878" t="str">
        <f>LEFT(istat[[#This Row],[Variabile]],istat[[#This Row],[unique_id_variable_text_num_char]])</f>
        <v>imprese</v>
      </c>
      <c r="Q7878" t="str">
        <f>istat[[#This Row],[unique_id_ateco_text]]&amp;": "&amp;istat[[#This Row],[unique_id_variable_text]]</f>
        <v>4661 commercio all'ingrosso di macchinari, attrezzature e forniture agricole: imprese</v>
      </c>
    </row>
    <row r="7879" spans="1:17" x14ac:dyDescent="0.35">
      <c r="A7879" s="1" t="s">
        <v>11</v>
      </c>
      <c r="B7879" s="1" t="s">
        <v>12</v>
      </c>
      <c r="C7879" s="1" t="s">
        <v>85</v>
      </c>
      <c r="D7879" s="1" t="s">
        <v>86</v>
      </c>
      <c r="E7879" s="1" t="s">
        <v>1360</v>
      </c>
      <c r="F7879" s="1" t="s">
        <v>503</v>
      </c>
      <c r="G7879">
        <v>2020</v>
      </c>
      <c r="H7879">
        <v>2020</v>
      </c>
      <c r="I7879">
        <v>943910</v>
      </c>
      <c r="L7879">
        <f>IF(ISNUMBER(SEARCH("migliaia",istat[[#This Row],[Variabile]])),istat[[#This Row],[Value]]*1000,istat[[#This Row],[Value]])</f>
        <v>943910000</v>
      </c>
      <c r="M7879" t="b" cm="1">
        <f t="array" ref="M7879">_xlfn.IFS(istat[[#This Row],[Flag Codes]]="c",FALSE,istat[[#This Row],[Ateco 2007]]="TOTALE",FALSE,TRUE,TRUE)</f>
        <v>1</v>
      </c>
      <c r="N7879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79">
        <f>IFERROR(FIND("(",istat[[#This Row],[Variabile]])-2,LEN(istat[[#This Row],[Variabile]]))</f>
        <v>17</v>
      </c>
      <c r="P7879" t="str">
        <f>LEFT(istat[[#This Row],[Variabile]],istat[[#This Row],[unique_id_variable_text_num_char]])</f>
        <v>salari e stipendi</v>
      </c>
      <c r="Q7879" t="str">
        <f>istat[[#This Row],[unique_id_ateco_text]]&amp;": "&amp;istat[[#This Row],[unique_id_variable_text]]</f>
        <v>4690 commercio all'ingrosso non specializzato: salari e stipendi</v>
      </c>
    </row>
    <row r="7880" spans="1:17" x14ac:dyDescent="0.35">
      <c r="A7880" s="1" t="s">
        <v>11</v>
      </c>
      <c r="B7880" s="1" t="s">
        <v>12</v>
      </c>
      <c r="C7880" s="1" t="s">
        <v>87</v>
      </c>
      <c r="D7880" s="1" t="s">
        <v>88</v>
      </c>
      <c r="E7880" s="1" t="s">
        <v>1360</v>
      </c>
      <c r="F7880" s="1" t="s">
        <v>503</v>
      </c>
      <c r="G7880">
        <v>2020</v>
      </c>
      <c r="H7880">
        <v>2020</v>
      </c>
      <c r="I7880">
        <v>231360</v>
      </c>
      <c r="L7880">
        <f>IF(ISNUMBER(SEARCH("migliaia",istat[[#This Row],[Variabile]])),istat[[#This Row],[Value]]*1000,istat[[#This Row],[Value]])</f>
        <v>231360000</v>
      </c>
      <c r="M7880" t="b" cm="1">
        <f t="array" ref="M7880">_xlfn.IFS(istat[[#This Row],[Flag Codes]]="c",FALSE,istat[[#This Row],[Ateco 2007]]="TOTALE",FALSE,TRUE,TRUE)</f>
        <v>1</v>
      </c>
      <c r="N7880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7880">
        <f>IFERROR(FIND("(",istat[[#This Row],[Variabile]])-2,LEN(istat[[#This Row],[Variabile]]))</f>
        <v>36</v>
      </c>
      <c r="P7880" t="str">
        <f>LEFT(istat[[#This Row],[Variabile]],istat[[#This Row],[unique_id_variable_text_num_char]])</f>
        <v>investimenti lordi in beni materiali</v>
      </c>
      <c r="Q7880" t="str">
        <f>istat[[#This Row],[unique_id_ateco_text]]&amp;": "&amp;istat[[#This Row],[unique_id_variable_text]]</f>
        <v>4690 commercio all'ingrosso non specializzato: investimenti lordi in beni materiali</v>
      </c>
    </row>
    <row r="7881" spans="1:17" x14ac:dyDescent="0.35">
      <c r="A7881" s="1" t="s">
        <v>11</v>
      </c>
      <c r="B7881" s="1" t="s">
        <v>12</v>
      </c>
      <c r="C7881" s="1" t="s">
        <v>79</v>
      </c>
      <c r="D7881" s="1" t="s">
        <v>80</v>
      </c>
      <c r="E7881" s="1" t="s">
        <v>1277</v>
      </c>
      <c r="F7881" s="1" t="s">
        <v>1278</v>
      </c>
      <c r="G7881">
        <v>2020</v>
      </c>
      <c r="H7881">
        <v>2020</v>
      </c>
      <c r="I7881">
        <v>97078537</v>
      </c>
      <c r="L7881">
        <f>IF(ISNUMBER(SEARCH("migliaia",istat[[#This Row],[Variabile]])),istat[[#This Row],[Value]]*1000,istat[[#This Row],[Value]])</f>
        <v>97078537000</v>
      </c>
      <c r="M7881" t="b" cm="1">
        <f t="array" ref="M7881">_xlfn.IFS(istat[[#This Row],[Flag Codes]]="c",FALSE,istat[[#This Row],[Ateco 2007]]="TOTALE",FALSE,TRUE,TRUE)</f>
        <v>1</v>
      </c>
      <c r="N7881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1">
        <f>IFERROR(FIND("(",istat[[#This Row],[Variabile]])-2,LEN(istat[[#This Row],[Variabile]]))</f>
        <v>26</v>
      </c>
      <c r="P7881" t="str">
        <f>LEFT(istat[[#This Row],[Variabile]],istat[[#This Row],[unique_id_variable_text_num_char]])</f>
        <v>acquisto di beni e servizi</v>
      </c>
      <c r="Q7881" t="str">
        <f>istat[[#This Row],[unique_id_ateco_text]]&amp;": "&amp;istat[[#This Row],[unique_id_variable_text]]</f>
        <v>4711 commercio al dettaglio in esercizi non specializzati con prevalenza di prodotti alimentari e bevande: acquisto di beni e servizi</v>
      </c>
    </row>
    <row r="7882" spans="1:17" x14ac:dyDescent="0.35">
      <c r="A7882" s="1" t="s">
        <v>11</v>
      </c>
      <c r="B7882" s="1" t="s">
        <v>12</v>
      </c>
      <c r="C7882" s="1" t="s">
        <v>81</v>
      </c>
      <c r="D7882" s="1" t="s">
        <v>82</v>
      </c>
      <c r="E7882" s="1" t="s">
        <v>1277</v>
      </c>
      <c r="F7882" s="1" t="s">
        <v>1278</v>
      </c>
      <c r="G7882">
        <v>2020</v>
      </c>
      <c r="H7882">
        <v>2020</v>
      </c>
      <c r="I7882">
        <v>12480182</v>
      </c>
      <c r="L7882">
        <f>IF(ISNUMBER(SEARCH("migliaia",istat[[#This Row],[Variabile]])),istat[[#This Row],[Value]]*1000,istat[[#This Row],[Value]])</f>
        <v>12480182000</v>
      </c>
      <c r="M7882" t="b" cm="1">
        <f t="array" ref="M7882">_xlfn.IFS(istat[[#This Row],[Flag Codes]]="c",FALSE,istat[[#This Row],[Ateco 2007]]="TOTALE",FALSE,TRUE,TRUE)</f>
        <v>1</v>
      </c>
      <c r="N7882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7882">
        <f>IFERROR(FIND("(",istat[[#This Row],[Variabile]])-2,LEN(istat[[#This Row],[Variabile]]))</f>
        <v>19</v>
      </c>
      <c r="P7882" t="str">
        <f>LEFT(istat[[#This Row],[Variabile]],istat[[#This Row],[unique_id_variable_text_num_char]])</f>
        <v>costi del personale</v>
      </c>
      <c r="Q7882" t="str">
        <f>istat[[#This Row],[unique_id_ateco_text]]&amp;": "&amp;istat[[#This Row],[unique_id_variable_text]]</f>
        <v>4711 commercio al dettaglio in esercizi non specializzati con prevalenza di prodotti alimentari e bevande: costi del personale</v>
      </c>
    </row>
    <row r="7883" spans="1:17" x14ac:dyDescent="0.35">
      <c r="A7883" s="1" t="s">
        <v>11</v>
      </c>
      <c r="B7883" s="1" t="s">
        <v>12</v>
      </c>
      <c r="C7883" s="1" t="s">
        <v>77</v>
      </c>
      <c r="D7883" s="1" t="s">
        <v>78</v>
      </c>
      <c r="E7883" s="1" t="s">
        <v>1299</v>
      </c>
      <c r="F7883" s="1" t="s">
        <v>1300</v>
      </c>
      <c r="G7883">
        <v>2020</v>
      </c>
      <c r="H7883">
        <v>2020</v>
      </c>
      <c r="I7883">
        <v>39917</v>
      </c>
      <c r="L7883">
        <f>IF(ISNUMBER(SEARCH("migliaia",istat[[#This Row],[Variabile]])),istat[[#This Row],[Value]]*1000,istat[[#This Row],[Value]])</f>
        <v>39917000</v>
      </c>
      <c r="M7883" t="b" cm="1">
        <f t="array" ref="M7883">_xlfn.IFS(istat[[#This Row],[Flag Codes]]="c",FALSE,istat[[#This Row],[Ateco 2007]]="TOTALE",FALSE,TRUE,TRUE)</f>
        <v>1</v>
      </c>
      <c r="N7883" t="str">
        <f>istat[[#This Row],[ATECO_2007]]&amp;" "&amp;LEFT(istat[[#This Row],[Ateco 2007]],IFERROR(FIND("(",istat[[#This Row],[Ateco 2007]])-2,LEN(istat[[#This Row],[Ateco 2007]])))</f>
        <v>4920 trasporto ferroviario di merci</v>
      </c>
      <c r="O7883">
        <f>IFERROR(FIND("(",istat[[#This Row],[Variabile]])-2,LEN(istat[[#This Row],[Variabile]]))</f>
        <v>23</v>
      </c>
      <c r="P7883" t="str">
        <f>LEFT(istat[[#This Row],[Variabile]],istat[[#This Row],[unique_id_variable_text_num_char]])</f>
        <v>margine operativo lordo</v>
      </c>
      <c r="Q7883" t="str">
        <f>istat[[#This Row],[unique_id_ateco_text]]&amp;": "&amp;istat[[#This Row],[unique_id_variable_text]]</f>
        <v>4920 trasporto ferroviario di merci: margine operativo lordo</v>
      </c>
    </row>
    <row r="7884" spans="1:17" x14ac:dyDescent="0.35">
      <c r="A7884" s="1" t="s">
        <v>11</v>
      </c>
      <c r="B7884" s="1" t="s">
        <v>12</v>
      </c>
      <c r="C7884" s="1" t="s">
        <v>85</v>
      </c>
      <c r="D7884" s="1" t="s">
        <v>86</v>
      </c>
      <c r="E7884" s="1" t="s">
        <v>1301</v>
      </c>
      <c r="F7884" s="1" t="s">
        <v>716</v>
      </c>
      <c r="G7884">
        <v>2020</v>
      </c>
      <c r="H7884">
        <v>2020</v>
      </c>
      <c r="I7884">
        <v>22177</v>
      </c>
      <c r="L7884">
        <f>IF(ISNUMBER(SEARCH("migliaia",istat[[#This Row],[Variabile]])),istat[[#This Row],[Value]]*1000,istat[[#This Row],[Value]])</f>
        <v>22177000</v>
      </c>
      <c r="M7884" t="b" cm="1">
        <f t="array" ref="M7884">_xlfn.IFS(istat[[#This Row],[Flag Codes]]="c",FALSE,istat[[#This Row],[Ateco 2007]]="TOTALE",FALSE,TRUE,TRUE)</f>
        <v>1</v>
      </c>
      <c r="N78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4">
        <f>IFERROR(FIND("(",istat[[#This Row],[Variabile]])-2,LEN(istat[[#This Row],[Variabile]]))</f>
        <v>17</v>
      </c>
      <c r="P7884" t="str">
        <f>LEFT(istat[[#This Row],[Variabile]],istat[[#This Row],[unique_id_variable_text_num_char]])</f>
        <v>salari e stipendi</v>
      </c>
      <c r="Q7884" t="str">
        <f>istat[[#This Row],[unique_id_ateco_text]]&amp;": "&amp;istat[[#This Row],[unique_id_variable_text]]</f>
        <v>5920 attività di registrazione sonora e di editoria musicale: salari e stipendi</v>
      </c>
    </row>
    <row r="7885" spans="1:17" x14ac:dyDescent="0.35">
      <c r="A7885" s="1" t="s">
        <v>11</v>
      </c>
      <c r="B7885" s="1" t="s">
        <v>12</v>
      </c>
      <c r="C7885" s="1" t="s">
        <v>87</v>
      </c>
      <c r="D7885" s="1" t="s">
        <v>88</v>
      </c>
      <c r="E7885" s="1" t="s">
        <v>1301</v>
      </c>
      <c r="F7885" s="1" t="s">
        <v>716</v>
      </c>
      <c r="G7885">
        <v>2020</v>
      </c>
      <c r="H7885">
        <v>2020</v>
      </c>
      <c r="I7885">
        <v>10665</v>
      </c>
      <c r="L7885">
        <f>IF(ISNUMBER(SEARCH("migliaia",istat[[#This Row],[Variabile]])),istat[[#This Row],[Value]]*1000,istat[[#This Row],[Value]])</f>
        <v>10665000</v>
      </c>
      <c r="M7885" t="b" cm="1">
        <f t="array" ref="M7885">_xlfn.IFS(istat[[#This Row],[Flag Codes]]="c",FALSE,istat[[#This Row],[Ateco 2007]]="TOTALE",FALSE,TRUE,TRUE)</f>
        <v>1</v>
      </c>
      <c r="N78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885">
        <f>IFERROR(FIND("(",istat[[#This Row],[Variabile]])-2,LEN(istat[[#This Row],[Variabile]]))</f>
        <v>36</v>
      </c>
      <c r="P7885" t="str">
        <f>LEFT(istat[[#This Row],[Variabile]],istat[[#This Row],[unique_id_variable_text_num_char]])</f>
        <v>investimenti lordi in beni materiali</v>
      </c>
      <c r="Q7885" t="str">
        <f>istat[[#This Row],[unique_id_ateco_text]]&amp;": "&amp;istat[[#This Row],[unique_id_variable_text]]</f>
        <v>5920 attività di registrazione sonora e di editoria musicale: investimenti lordi in beni materiali</v>
      </c>
    </row>
    <row r="7886" spans="1:17" x14ac:dyDescent="0.35">
      <c r="A7886" s="1" t="s">
        <v>11</v>
      </c>
      <c r="B7886" s="1" t="s">
        <v>12</v>
      </c>
      <c r="C7886" s="1" t="s">
        <v>13</v>
      </c>
      <c r="D7886" s="1" t="s">
        <v>14</v>
      </c>
      <c r="E7886" s="1" t="s">
        <v>1309</v>
      </c>
      <c r="F7886" s="1" t="s">
        <v>1001</v>
      </c>
      <c r="G7886">
        <v>2020</v>
      </c>
      <c r="H7886">
        <v>2020</v>
      </c>
      <c r="I7886">
        <v>684</v>
      </c>
      <c r="L7886">
        <f>IF(ISNUMBER(SEARCH("migliaia",istat[[#This Row],[Variabile]])),istat[[#This Row],[Value]]*1000,istat[[#This Row],[Value]])</f>
        <v>684</v>
      </c>
      <c r="M7886" t="b" cm="1">
        <f t="array" ref="M7886">_xlfn.IFS(istat[[#This Row],[Flag Codes]]="c",FALSE,istat[[#This Row],[Ateco 2007]]="TOTALE",FALSE,TRUE,TRUE)</f>
        <v>1</v>
      </c>
      <c r="N7886" t="str">
        <f>istat[[#This Row],[ATECO_2007]]&amp;" "&amp;LEFT(istat[[#This Row],[Ateco 2007]],IFERROR(FIND("(",istat[[#This Row],[Ateco 2007]])-2,LEN(istat[[#This Row],[Ateco 2007]])))</f>
        <v>6010 trasmissioni radiofoniche</v>
      </c>
      <c r="O7886">
        <f>IFERROR(FIND("(",istat[[#This Row],[Variabile]])-2,LEN(istat[[#This Row],[Variabile]]))</f>
        <v>7</v>
      </c>
      <c r="P7886" t="str">
        <f>LEFT(istat[[#This Row],[Variabile]],istat[[#This Row],[unique_id_variable_text_num_char]])</f>
        <v>imprese</v>
      </c>
      <c r="Q7886" t="str">
        <f>istat[[#This Row],[unique_id_ateco_text]]&amp;": "&amp;istat[[#This Row],[unique_id_variable_text]]</f>
        <v>6010 trasmissioni radiofoniche: imprese</v>
      </c>
    </row>
    <row r="7887" spans="1:17" x14ac:dyDescent="0.35">
      <c r="A7887" s="1" t="s">
        <v>11</v>
      </c>
      <c r="B7887" s="1" t="s">
        <v>12</v>
      </c>
      <c r="C7887" s="1" t="s">
        <v>81</v>
      </c>
      <c r="D7887" s="1" t="s">
        <v>82</v>
      </c>
      <c r="E7887" s="1" t="s">
        <v>1309</v>
      </c>
      <c r="F7887" s="1" t="s">
        <v>1001</v>
      </c>
      <c r="G7887">
        <v>2020</v>
      </c>
      <c r="H7887">
        <v>2020</v>
      </c>
      <c r="I7887">
        <v>63152</v>
      </c>
      <c r="L7887">
        <f>IF(ISNUMBER(SEARCH("migliaia",istat[[#This Row],[Variabile]])),istat[[#This Row],[Value]]*1000,istat[[#This Row],[Value]])</f>
        <v>63152000</v>
      </c>
      <c r="M7887" t="b" cm="1">
        <f t="array" ref="M7887">_xlfn.IFS(istat[[#This Row],[Flag Codes]]="c",FALSE,istat[[#This Row],[Ateco 2007]]="TOTALE",FALSE,TRUE,TRUE)</f>
        <v>1</v>
      </c>
      <c r="N7887" t="str">
        <f>istat[[#This Row],[ATECO_2007]]&amp;" "&amp;LEFT(istat[[#This Row],[Ateco 2007]],IFERROR(FIND("(",istat[[#This Row],[Ateco 2007]])-2,LEN(istat[[#This Row],[Ateco 2007]])))</f>
        <v>6010 trasmissioni radiofoniche</v>
      </c>
      <c r="O7887">
        <f>IFERROR(FIND("(",istat[[#This Row],[Variabile]])-2,LEN(istat[[#This Row],[Variabile]]))</f>
        <v>19</v>
      </c>
      <c r="P7887" t="str">
        <f>LEFT(istat[[#This Row],[Variabile]],istat[[#This Row],[unique_id_variable_text_num_char]])</f>
        <v>costi del personale</v>
      </c>
      <c r="Q7887" t="str">
        <f>istat[[#This Row],[unique_id_ateco_text]]&amp;": "&amp;istat[[#This Row],[unique_id_variable_text]]</f>
        <v>6010 trasmissioni radiofoniche: costi del personale</v>
      </c>
    </row>
    <row r="7888" spans="1:17" x14ac:dyDescent="0.35">
      <c r="A7888" s="1" t="s">
        <v>11</v>
      </c>
      <c r="B7888" s="1" t="s">
        <v>12</v>
      </c>
      <c r="C7888" s="1" t="s">
        <v>85</v>
      </c>
      <c r="D7888" s="1" t="s">
        <v>86</v>
      </c>
      <c r="E7888" s="1" t="s">
        <v>1307</v>
      </c>
      <c r="F7888" s="1" t="s">
        <v>1308</v>
      </c>
      <c r="G7888">
        <v>2020</v>
      </c>
      <c r="H7888">
        <v>2020</v>
      </c>
      <c r="I7888">
        <v>14899</v>
      </c>
      <c r="L7888">
        <f>IF(ISNUMBER(SEARCH("migliaia",istat[[#This Row],[Variabile]])),istat[[#This Row],[Value]]*1000,istat[[#This Row],[Value]])</f>
        <v>14899000</v>
      </c>
      <c r="M7888" t="b" cm="1">
        <f t="array" ref="M7888">_xlfn.IFS(istat[[#This Row],[Flag Codes]]="c",FALSE,istat[[#This Row],[Ateco 2007]]="TOTALE",FALSE,TRUE,TRUE)</f>
        <v>1</v>
      </c>
      <c r="N7888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8">
        <f>IFERROR(FIND("(",istat[[#This Row],[Variabile]])-2,LEN(istat[[#This Row],[Variabile]]))</f>
        <v>17</v>
      </c>
      <c r="P7888" t="str">
        <f>LEFT(istat[[#This Row],[Variabile]],istat[[#This Row],[unique_id_variable_text_num_char]])</f>
        <v>salari e stipendi</v>
      </c>
      <c r="Q7888" t="str">
        <f>istat[[#This Row],[unique_id_ateco_text]]&amp;": "&amp;istat[[#This Row],[unique_id_variable_text]]</f>
        <v>7734 noleggio di mezzi di trasporto marittimo e fluviale : salari e stipendi</v>
      </c>
    </row>
    <row r="7889" spans="1:17" x14ac:dyDescent="0.35">
      <c r="A7889" s="1" t="s">
        <v>11</v>
      </c>
      <c r="B7889" s="1" t="s">
        <v>12</v>
      </c>
      <c r="C7889" s="1" t="s">
        <v>87</v>
      </c>
      <c r="D7889" s="1" t="s">
        <v>88</v>
      </c>
      <c r="E7889" s="1" t="s">
        <v>1307</v>
      </c>
      <c r="F7889" s="1" t="s">
        <v>1308</v>
      </c>
      <c r="G7889">
        <v>2020</v>
      </c>
      <c r="H7889">
        <v>2020</v>
      </c>
      <c r="I7889">
        <v>655936</v>
      </c>
      <c r="L7889">
        <f>IF(ISNUMBER(SEARCH("migliaia",istat[[#This Row],[Variabile]])),istat[[#This Row],[Value]]*1000,istat[[#This Row],[Value]])</f>
        <v>655936000</v>
      </c>
      <c r="M7889" t="b" cm="1">
        <f t="array" ref="M7889">_xlfn.IFS(istat[[#This Row],[Flag Codes]]="c",FALSE,istat[[#This Row],[Ateco 2007]]="TOTALE",FALSE,TRUE,TRUE)</f>
        <v>1</v>
      </c>
      <c r="N7889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889">
        <f>IFERROR(FIND("(",istat[[#This Row],[Variabile]])-2,LEN(istat[[#This Row],[Variabile]]))</f>
        <v>36</v>
      </c>
      <c r="P7889" t="str">
        <f>LEFT(istat[[#This Row],[Variabile]],istat[[#This Row],[unique_id_variable_text_num_char]])</f>
        <v>investimenti lordi in beni materiali</v>
      </c>
      <c r="Q7889" t="str">
        <f>istat[[#This Row],[unique_id_ateco_text]]&amp;": "&amp;istat[[#This Row],[unique_id_variable_text]]</f>
        <v>7734 noleggio di mezzi di trasporto marittimo e fluviale : investimenti lordi in beni materiali</v>
      </c>
    </row>
    <row r="7890" spans="1:17" x14ac:dyDescent="0.35">
      <c r="A7890" s="1" t="s">
        <v>11</v>
      </c>
      <c r="B7890" s="1" t="s">
        <v>12</v>
      </c>
      <c r="C7890" s="1" t="s">
        <v>81</v>
      </c>
      <c r="D7890" s="1" t="s">
        <v>82</v>
      </c>
      <c r="E7890" s="1" t="s">
        <v>1310</v>
      </c>
      <c r="F7890" s="1" t="s">
        <v>1311</v>
      </c>
      <c r="G7890">
        <v>2020</v>
      </c>
      <c r="H7890">
        <v>2020</v>
      </c>
      <c r="I7890">
        <v>6138</v>
      </c>
      <c r="L7890">
        <f>IF(ISNUMBER(SEARCH("migliaia",istat[[#This Row],[Variabile]])),istat[[#This Row],[Value]]*1000,istat[[#This Row],[Value]])</f>
        <v>6138000</v>
      </c>
      <c r="M7890" t="b" cm="1">
        <f t="array" ref="M7890">_xlfn.IFS(istat[[#This Row],[Flag Codes]]="c",FALSE,istat[[#This Row],[Ateco 2007]]="TOTALE",FALSE,TRUE,TRUE)</f>
        <v>1</v>
      </c>
      <c r="N7890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890">
        <f>IFERROR(FIND("(",istat[[#This Row],[Variabile]])-2,LEN(istat[[#This Row],[Variabile]]))</f>
        <v>19</v>
      </c>
      <c r="P7890" t="str">
        <f>LEFT(istat[[#This Row],[Variabile]],istat[[#This Row],[unique_id_variable_text_num_char]])</f>
        <v>costi del personale</v>
      </c>
      <c r="Q7890" t="str">
        <f>istat[[#This Row],[unique_id_ateco_text]]&amp;": "&amp;istat[[#This Row],[unique_id_variable_text]]</f>
        <v>7735 noleggio di mezzi di trasporto aereo: costi del personale</v>
      </c>
    </row>
    <row r="7891" spans="1:17" x14ac:dyDescent="0.35">
      <c r="A7891" s="1" t="s">
        <v>11</v>
      </c>
      <c r="B7891" s="1" t="s">
        <v>12</v>
      </c>
      <c r="C7891" s="1" t="s">
        <v>85</v>
      </c>
      <c r="D7891" s="1" t="s">
        <v>86</v>
      </c>
      <c r="E7891" s="1" t="s">
        <v>1314</v>
      </c>
      <c r="F7891" s="1" t="s">
        <v>1184</v>
      </c>
      <c r="G7891">
        <v>2020</v>
      </c>
      <c r="H7891">
        <v>2020</v>
      </c>
      <c r="I7891">
        <v>43073</v>
      </c>
      <c r="L7891">
        <f>IF(ISNUMBER(SEARCH("migliaia",istat[[#This Row],[Variabile]])),istat[[#This Row],[Value]]*1000,istat[[#This Row],[Value]])</f>
        <v>43073000</v>
      </c>
      <c r="M7891" t="b" cm="1">
        <f t="array" ref="M7891">_xlfn.IFS(istat[[#This Row],[Flag Codes]]="c",FALSE,istat[[#This Row],[Ateco 2007]]="TOTALE",FALSE,TRUE,TRUE)</f>
        <v>1</v>
      </c>
      <c r="N7891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1">
        <f>IFERROR(FIND("(",istat[[#This Row],[Variabile]])-2,LEN(istat[[#This Row],[Variabile]]))</f>
        <v>17</v>
      </c>
      <c r="P7891" t="str">
        <f>LEFT(istat[[#This Row],[Variabile]],istat[[#This Row],[unique_id_variable_text_num_char]])</f>
        <v>salari e stipendi</v>
      </c>
      <c r="Q7891" t="str">
        <f>istat[[#This Row],[unique_id_ateco_text]]&amp;": "&amp;istat[[#This Row],[unique_id_variable_text]]</f>
        <v>7740 concessione dei diritti di sfruttamento di proprietà intellettuale e prodotti simili: salari e stipendi</v>
      </c>
    </row>
    <row r="7892" spans="1:17" x14ac:dyDescent="0.35">
      <c r="A7892" s="1" t="s">
        <v>11</v>
      </c>
      <c r="B7892" s="1" t="s">
        <v>12</v>
      </c>
      <c r="C7892" s="1" t="s">
        <v>87</v>
      </c>
      <c r="D7892" s="1" t="s">
        <v>88</v>
      </c>
      <c r="E7892" s="1" t="s">
        <v>1314</v>
      </c>
      <c r="F7892" s="1" t="s">
        <v>1184</v>
      </c>
      <c r="G7892">
        <v>2020</v>
      </c>
      <c r="H7892">
        <v>2020</v>
      </c>
      <c r="I7892">
        <v>30058</v>
      </c>
      <c r="L7892">
        <f>IF(ISNUMBER(SEARCH("migliaia",istat[[#This Row],[Variabile]])),istat[[#This Row],[Value]]*1000,istat[[#This Row],[Value]])</f>
        <v>30058000</v>
      </c>
      <c r="M7892" t="b" cm="1">
        <f t="array" ref="M7892">_xlfn.IFS(istat[[#This Row],[Flag Codes]]="c",FALSE,istat[[#This Row],[Ateco 2007]]="TOTALE",FALSE,TRUE,TRUE)</f>
        <v>1</v>
      </c>
      <c r="N7892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892">
        <f>IFERROR(FIND("(",istat[[#This Row],[Variabile]])-2,LEN(istat[[#This Row],[Variabile]]))</f>
        <v>36</v>
      </c>
      <c r="P7892" t="str">
        <f>LEFT(istat[[#This Row],[Variabile]],istat[[#This Row],[unique_id_variable_text_num_char]])</f>
        <v>investimenti lordi in beni materiali</v>
      </c>
      <c r="Q7892" t="str">
        <f>istat[[#This Row],[unique_id_ateco_text]]&amp;": "&amp;istat[[#This Row],[unique_id_variable_text]]</f>
        <v>7740 concessione dei diritti di sfruttamento di proprietà intellettuale e prodotti simili: investimenti lordi in beni materiali</v>
      </c>
    </row>
    <row r="7893" spans="1:17" x14ac:dyDescent="0.35">
      <c r="A7893" s="1" t="s">
        <v>11</v>
      </c>
      <c r="B7893" s="1" t="s">
        <v>12</v>
      </c>
      <c r="C7893" s="1" t="s">
        <v>79</v>
      </c>
      <c r="D7893" s="1" t="s">
        <v>80</v>
      </c>
      <c r="E7893" s="1" t="s">
        <v>1367</v>
      </c>
      <c r="F7893" s="1" t="s">
        <v>1368</v>
      </c>
      <c r="G7893">
        <v>2020</v>
      </c>
      <c r="H7893">
        <v>2020</v>
      </c>
      <c r="I7893">
        <v>234446</v>
      </c>
      <c r="L7893">
        <f>IF(ISNUMBER(SEARCH("migliaia",istat[[#This Row],[Variabile]])),istat[[#This Row],[Value]]*1000,istat[[#This Row],[Value]])</f>
        <v>234446000</v>
      </c>
      <c r="M7893" t="b" cm="1">
        <f t="array" ref="M7893">_xlfn.IFS(istat[[#This Row],[Flag Codes]]="c",FALSE,istat[[#This Row],[Ateco 2007]]="TOTALE",FALSE,TRUE,TRUE)</f>
        <v>1</v>
      </c>
      <c r="N789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3">
        <f>IFERROR(FIND("(",istat[[#This Row],[Variabile]])-2,LEN(istat[[#This Row],[Variabile]]))</f>
        <v>26</v>
      </c>
      <c r="P7893" t="str">
        <f>LEFT(istat[[#This Row],[Variabile]],istat[[#This Row],[unique_id_variable_text_num_char]])</f>
        <v>acquisto di beni e servizi</v>
      </c>
      <c r="Q7893" t="str">
        <f>istat[[#This Row],[unique_id_ateco_text]]&amp;": "&amp;istat[[#This Row],[unique_id_variable_text]]</f>
        <v>7810 attività di agenzie di collocamento: acquisto di beni e servizi</v>
      </c>
    </row>
    <row r="7894" spans="1:17" x14ac:dyDescent="0.35">
      <c r="A7894" s="1" t="s">
        <v>11</v>
      </c>
      <c r="B7894" s="1" t="s">
        <v>12</v>
      </c>
      <c r="C7894" s="1" t="s">
        <v>81</v>
      </c>
      <c r="D7894" s="1" t="s">
        <v>82</v>
      </c>
      <c r="E7894" s="1" t="s">
        <v>1367</v>
      </c>
      <c r="F7894" s="1" t="s">
        <v>1368</v>
      </c>
      <c r="G7894">
        <v>2020</v>
      </c>
      <c r="H7894">
        <v>2020</v>
      </c>
      <c r="I7894">
        <v>211784</v>
      </c>
      <c r="L7894">
        <f>IF(ISNUMBER(SEARCH("migliaia",istat[[#This Row],[Variabile]])),istat[[#This Row],[Value]]*1000,istat[[#This Row],[Value]])</f>
        <v>211784000</v>
      </c>
      <c r="M7894" t="b" cm="1">
        <f t="array" ref="M7894">_xlfn.IFS(istat[[#This Row],[Flag Codes]]="c",FALSE,istat[[#This Row],[Ateco 2007]]="TOTALE",FALSE,TRUE,TRUE)</f>
        <v>1</v>
      </c>
      <c r="N7894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894">
        <f>IFERROR(FIND("(",istat[[#This Row],[Variabile]])-2,LEN(istat[[#This Row],[Variabile]]))</f>
        <v>19</v>
      </c>
      <c r="P7894" t="str">
        <f>LEFT(istat[[#This Row],[Variabile]],istat[[#This Row],[unique_id_variable_text_num_char]])</f>
        <v>costi del personale</v>
      </c>
      <c r="Q7894" t="str">
        <f>istat[[#This Row],[unique_id_ateco_text]]&amp;": "&amp;istat[[#This Row],[unique_id_variable_text]]</f>
        <v>7810 attività di agenzie di collocamento: costi del personale</v>
      </c>
    </row>
    <row r="7895" spans="1:17" x14ac:dyDescent="0.35">
      <c r="A7895" s="1" t="s">
        <v>11</v>
      </c>
      <c r="B7895" s="1" t="s">
        <v>12</v>
      </c>
      <c r="C7895" s="1" t="s">
        <v>13</v>
      </c>
      <c r="D7895" s="1" t="s">
        <v>14</v>
      </c>
      <c r="E7895" s="1" t="s">
        <v>1175</v>
      </c>
      <c r="F7895" s="1" t="s">
        <v>1176</v>
      </c>
      <c r="G7895">
        <v>2020</v>
      </c>
      <c r="H7895">
        <v>2020</v>
      </c>
      <c r="I7895">
        <v>49839</v>
      </c>
      <c r="L7895">
        <f>IF(ISNUMBER(SEARCH("migliaia",istat[[#This Row],[Variabile]])),istat[[#This Row],[Value]]*1000,istat[[#This Row],[Value]])</f>
        <v>49839</v>
      </c>
      <c r="M7895" t="b" cm="1">
        <f t="array" ref="M7895">_xlfn.IFS(istat[[#This Row],[Flag Codes]]="c",FALSE,istat[[#This Row],[Ateco 2007]]="TOTALE",FALSE,TRUE,TRUE)</f>
        <v>1</v>
      </c>
      <c r="N7895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5">
        <f>IFERROR(FIND("(",istat[[#This Row],[Variabile]])-2,LEN(istat[[#This Row],[Variabile]]))</f>
        <v>7</v>
      </c>
      <c r="P7895" t="str">
        <f>LEFT(istat[[#This Row],[Variabile]],istat[[#This Row],[unique_id_variable_text_num_char]])</f>
        <v>imprese</v>
      </c>
      <c r="Q7895" t="str">
        <f>istat[[#This Row],[unique_id_ateco_text]]&amp;": "&amp;istat[[#This Row],[unique_id_variable_text]]</f>
        <v>8299 altri servizi di supporto alle imprese nca: imprese</v>
      </c>
    </row>
    <row r="7896" spans="1:17" x14ac:dyDescent="0.35">
      <c r="A7896" s="1" t="s">
        <v>11</v>
      </c>
      <c r="B7896" s="1" t="s">
        <v>12</v>
      </c>
      <c r="C7896" s="1" t="s">
        <v>91</v>
      </c>
      <c r="D7896" s="1" t="s">
        <v>92</v>
      </c>
      <c r="E7896" s="1" t="s">
        <v>1175</v>
      </c>
      <c r="F7896" s="1" t="s">
        <v>1176</v>
      </c>
      <c r="G7896">
        <v>2020</v>
      </c>
      <c r="H7896">
        <v>2020</v>
      </c>
      <c r="I7896">
        <v>169706</v>
      </c>
      <c r="L7896">
        <f>IF(ISNUMBER(SEARCH("migliaia",istat[[#This Row],[Variabile]])),istat[[#This Row],[Value]]*1000,istat[[#This Row],[Value]])</f>
        <v>169706</v>
      </c>
      <c r="M7896" t="b" cm="1">
        <f t="array" ref="M7896">_xlfn.IFS(istat[[#This Row],[Flag Codes]]="c",FALSE,istat[[#This Row],[Ateco 2007]]="TOTALE",FALSE,TRUE,TRUE)</f>
        <v>1</v>
      </c>
      <c r="N7896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7896">
        <f>IFERROR(FIND("(",istat[[#This Row],[Variabile]])-2,LEN(istat[[#This Row],[Variabile]]))</f>
        <v>8</v>
      </c>
      <c r="P7896" t="str">
        <f>LEFT(istat[[#This Row],[Variabile]],istat[[#This Row],[unique_id_variable_text_num_char]])</f>
        <v>occupati</v>
      </c>
      <c r="Q7896" t="str">
        <f>istat[[#This Row],[unique_id_ateco_text]]&amp;": "&amp;istat[[#This Row],[unique_id_variable_text]]</f>
        <v>8299 altri servizi di supporto alle imprese nca: occupati</v>
      </c>
    </row>
    <row r="7897" spans="1:17" x14ac:dyDescent="0.35">
      <c r="A7897" s="1" t="s">
        <v>11</v>
      </c>
      <c r="B7897" s="1" t="s">
        <v>12</v>
      </c>
      <c r="C7897" s="1" t="s">
        <v>85</v>
      </c>
      <c r="D7897" s="1" t="s">
        <v>86</v>
      </c>
      <c r="E7897" s="1" t="s">
        <v>1319</v>
      </c>
      <c r="F7897" s="1" t="s">
        <v>1083</v>
      </c>
      <c r="G7897">
        <v>2020</v>
      </c>
      <c r="H7897">
        <v>2020</v>
      </c>
      <c r="I7897">
        <v>88208</v>
      </c>
      <c r="L7897">
        <f>IF(ISNUMBER(SEARCH("migliaia",istat[[#This Row],[Variabile]])),istat[[#This Row],[Value]]*1000,istat[[#This Row],[Value]])</f>
        <v>88208000</v>
      </c>
      <c r="M7897" t="b" cm="1">
        <f t="array" ref="M7897">_xlfn.IFS(istat[[#This Row],[Flag Codes]]="c",FALSE,istat[[#This Row],[Ateco 2007]]="TOTALE",FALSE,TRUE,TRUE)</f>
        <v>1</v>
      </c>
      <c r="N7897" t="str">
        <f>istat[[#This Row],[ATECO_2007]]&amp;" "&amp;LEFT(istat[[#This Row],[Ateco 2007]],IFERROR(FIND("(",istat[[#This Row],[Ateco 2007]])-2,LEN(istat[[#This Row],[Ateco 2007]])))</f>
        <v>8520 istruzione primaria</v>
      </c>
      <c r="O7897">
        <f>IFERROR(FIND("(",istat[[#This Row],[Variabile]])-2,LEN(istat[[#This Row],[Variabile]]))</f>
        <v>17</v>
      </c>
      <c r="P7897" t="str">
        <f>LEFT(istat[[#This Row],[Variabile]],istat[[#This Row],[unique_id_variable_text_num_char]])</f>
        <v>salari e stipendi</v>
      </c>
      <c r="Q7897" t="str">
        <f>istat[[#This Row],[unique_id_ateco_text]]&amp;": "&amp;istat[[#This Row],[unique_id_variable_text]]</f>
        <v>8520 istruzione primaria: salari e stipendi</v>
      </c>
    </row>
    <row r="7898" spans="1:17" x14ac:dyDescent="0.35">
      <c r="A7898" s="1" t="s">
        <v>11</v>
      </c>
      <c r="B7898" s="1" t="s">
        <v>12</v>
      </c>
      <c r="C7898" s="1" t="s">
        <v>79</v>
      </c>
      <c r="D7898" s="1" t="s">
        <v>80</v>
      </c>
      <c r="E7898" s="1" t="s">
        <v>1369</v>
      </c>
      <c r="F7898" s="1" t="s">
        <v>1370</v>
      </c>
      <c r="G7898">
        <v>2020</v>
      </c>
      <c r="H7898">
        <v>2020</v>
      </c>
      <c r="I7898">
        <v>87892</v>
      </c>
      <c r="L7898">
        <f>IF(ISNUMBER(SEARCH("migliaia",istat[[#This Row],[Variabile]])),istat[[#This Row],[Value]]*1000,istat[[#This Row],[Value]])</f>
        <v>87892000</v>
      </c>
      <c r="M7898" t="b" cm="1">
        <f t="array" ref="M7898">_xlfn.IFS(istat[[#This Row],[Flag Codes]]="c",FALSE,istat[[#This Row],[Ateco 2007]]="TOTALE",FALSE,TRUE,TRUE)</f>
        <v>1</v>
      </c>
      <c r="N789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8">
        <f>IFERROR(FIND("(",istat[[#This Row],[Variabile]])-2,LEN(istat[[#This Row],[Variabile]]))</f>
        <v>26</v>
      </c>
      <c r="P7898" t="str">
        <f>LEFT(istat[[#This Row],[Variabile]],istat[[#This Row],[unique_id_variable_text_num_char]])</f>
        <v>acquisto di beni e servizi</v>
      </c>
      <c r="Q7898" t="str">
        <f>istat[[#This Row],[unique_id_ateco_text]]&amp;": "&amp;istat[[#This Row],[unique_id_variable_text]]</f>
        <v>8531 istruzione secondaria di formazione generale: acquisto di beni e servizi</v>
      </c>
    </row>
    <row r="7899" spans="1:17" x14ac:dyDescent="0.35">
      <c r="A7899" s="1" t="s">
        <v>11</v>
      </c>
      <c r="B7899" s="1" t="s">
        <v>12</v>
      </c>
      <c r="C7899" s="1" t="s">
        <v>81</v>
      </c>
      <c r="D7899" s="1" t="s">
        <v>82</v>
      </c>
      <c r="E7899" s="1" t="s">
        <v>1369</v>
      </c>
      <c r="F7899" s="1" t="s">
        <v>1370</v>
      </c>
      <c r="G7899">
        <v>2020</v>
      </c>
      <c r="H7899">
        <v>2020</v>
      </c>
      <c r="I7899">
        <v>124287</v>
      </c>
      <c r="L7899">
        <f>IF(ISNUMBER(SEARCH("migliaia",istat[[#This Row],[Variabile]])),istat[[#This Row],[Value]]*1000,istat[[#This Row],[Value]])</f>
        <v>124287000</v>
      </c>
      <c r="M7899" t="b" cm="1">
        <f t="array" ref="M7899">_xlfn.IFS(istat[[#This Row],[Flag Codes]]="c",FALSE,istat[[#This Row],[Ateco 2007]]="TOTALE",FALSE,TRUE,TRUE)</f>
        <v>1</v>
      </c>
      <c r="N7899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7899">
        <f>IFERROR(FIND("(",istat[[#This Row],[Variabile]])-2,LEN(istat[[#This Row],[Variabile]]))</f>
        <v>19</v>
      </c>
      <c r="P7899" t="str">
        <f>LEFT(istat[[#This Row],[Variabile]],istat[[#This Row],[unique_id_variable_text_num_char]])</f>
        <v>costi del personale</v>
      </c>
      <c r="Q7899" t="str">
        <f>istat[[#This Row],[unique_id_ateco_text]]&amp;": "&amp;istat[[#This Row],[unique_id_variable_text]]</f>
        <v>8531 istruzione secondaria di formazione generale: costi del personale</v>
      </c>
    </row>
    <row r="7900" spans="1:17" x14ac:dyDescent="0.35">
      <c r="A7900" s="1" t="s">
        <v>11</v>
      </c>
      <c r="B7900" s="1" t="s">
        <v>12</v>
      </c>
      <c r="C7900" s="1" t="s">
        <v>77</v>
      </c>
      <c r="D7900" s="1" t="s">
        <v>78</v>
      </c>
      <c r="E7900" s="1" t="s">
        <v>1320</v>
      </c>
      <c r="F7900" s="1" t="s">
        <v>1321</v>
      </c>
      <c r="G7900">
        <v>2020</v>
      </c>
      <c r="H7900">
        <v>2020</v>
      </c>
      <c r="I7900">
        <v>30668</v>
      </c>
      <c r="L7900">
        <f>IF(ISNUMBER(SEARCH("migliaia",istat[[#This Row],[Variabile]])),istat[[#This Row],[Value]]*1000,istat[[#This Row],[Value]])</f>
        <v>30668000</v>
      </c>
      <c r="M7900" t="b" cm="1">
        <f t="array" ref="M7900">_xlfn.IFS(istat[[#This Row],[Flag Codes]]="c",FALSE,istat[[#This Row],[Ateco 2007]]="TOTALE",FALSE,TRUE,TRUE)</f>
        <v>1</v>
      </c>
      <c r="N790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7900">
        <f>IFERROR(FIND("(",istat[[#This Row],[Variabile]])-2,LEN(istat[[#This Row],[Variabile]]))</f>
        <v>23</v>
      </c>
      <c r="P7900" t="str">
        <f>LEFT(istat[[#This Row],[Variabile]],istat[[#This Row],[unique_id_variable_text_num_char]])</f>
        <v>margine operativo lordo</v>
      </c>
      <c r="Q7900" t="str">
        <f>istat[[#This Row],[unique_id_ateco_text]]&amp;": "&amp;istat[[#This Row],[unique_id_variable_text]]</f>
        <v>8532 istruzione secondaria tecnica e professionale: margine operativo lordo</v>
      </c>
    </row>
    <row r="7901" spans="1:17" x14ac:dyDescent="0.35">
      <c r="A7901" s="1" t="s">
        <v>11</v>
      </c>
      <c r="B7901" s="1" t="s">
        <v>12</v>
      </c>
      <c r="C7901" s="1" t="s">
        <v>73</v>
      </c>
      <c r="D7901" s="1" t="s">
        <v>74</v>
      </c>
      <c r="E7901" s="1" t="s">
        <v>1322</v>
      </c>
      <c r="F7901" s="1" t="s">
        <v>1323</v>
      </c>
      <c r="G7901">
        <v>2020</v>
      </c>
      <c r="H7901">
        <v>2020</v>
      </c>
      <c r="I7901">
        <v>47388</v>
      </c>
      <c r="L7901">
        <f>IF(ISNUMBER(SEARCH("migliaia",istat[[#This Row],[Variabile]])),istat[[#This Row],[Value]]*1000,istat[[#This Row],[Value]])</f>
        <v>47388000</v>
      </c>
      <c r="M7901" t="b" cm="1">
        <f t="array" ref="M7901">_xlfn.IFS(istat[[#This Row],[Flag Codes]]="c",FALSE,istat[[#This Row],[Ateco 2007]]="TOTALE",FALSE,TRUE,TRUE)</f>
        <v>1</v>
      </c>
      <c r="N790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7901">
        <f>IFERROR(FIND("(",istat[[#This Row],[Variabile]])-2,LEN(istat[[#This Row],[Variabile]]))</f>
        <v>36</v>
      </c>
      <c r="P7901" t="str">
        <f>LEFT(istat[[#This Row],[Variabile]],istat[[#This Row],[unique_id_variable_text_num_char]])</f>
        <v>valore aggiunto al costo dei fattori</v>
      </c>
      <c r="Q7901" t="str">
        <f>istat[[#This Row],[unique_id_ateco_text]]&amp;": "&amp;istat[[#This Row],[unique_id_variable_text]]</f>
        <v>8541 istruzione post-secondaria non universitaria: valore aggiunto al costo dei fattori</v>
      </c>
    </row>
    <row r="7902" spans="1:17" x14ac:dyDescent="0.35">
      <c r="A7902" s="1" t="s">
        <v>11</v>
      </c>
      <c r="B7902" s="1" t="s">
        <v>12</v>
      </c>
      <c r="C7902" s="1" t="s">
        <v>95</v>
      </c>
      <c r="D7902" s="1" t="s">
        <v>96</v>
      </c>
      <c r="E7902" s="1" t="s">
        <v>1143</v>
      </c>
      <c r="F7902" s="1" t="s">
        <v>1144</v>
      </c>
      <c r="G7902">
        <v>2020</v>
      </c>
      <c r="H7902">
        <v>2020</v>
      </c>
      <c r="I7902">
        <v>17134</v>
      </c>
      <c r="L7902">
        <f>IF(ISNUMBER(SEARCH("migliaia",istat[[#This Row],[Variabile]])),istat[[#This Row],[Value]]*1000,istat[[#This Row],[Value]])</f>
        <v>17134</v>
      </c>
      <c r="M7902" t="b" cm="1">
        <f t="array" ref="M7902">_xlfn.IFS(istat[[#This Row],[Flag Codes]]="c",FALSE,istat[[#This Row],[Ateco 2007]]="TOTALE",FALSE,TRUE,TRUE)</f>
        <v>1</v>
      </c>
      <c r="N790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7902">
        <f>IFERROR(FIND("(",istat[[#This Row],[Variabile]])-2,LEN(istat[[#This Row],[Variabile]]))</f>
        <v>21</v>
      </c>
      <c r="P7902" t="str">
        <f>LEFT(istat[[#This Row],[Variabile]],istat[[#This Row],[unique_id_variable_text_num_char]])</f>
        <v>lavoratori dipendenti</v>
      </c>
      <c r="Q7902" t="str">
        <f>istat[[#This Row],[unique_id_ateco_text]]&amp;": "&amp;istat[[#This Row],[unique_id_variable_text]]</f>
        <v>8621 servizi degli studi medici di medicina generale: lavoratori dipendenti</v>
      </c>
    </row>
    <row r="7903" spans="1:17" x14ac:dyDescent="0.35">
      <c r="A7903" s="1" t="s">
        <v>11</v>
      </c>
      <c r="B7903" s="1" t="s">
        <v>12</v>
      </c>
      <c r="C7903" s="1" t="s">
        <v>79</v>
      </c>
      <c r="D7903" s="1" t="s">
        <v>80</v>
      </c>
      <c r="E7903" s="1" t="s">
        <v>1229</v>
      </c>
      <c r="F7903" s="1" t="s">
        <v>1230</v>
      </c>
      <c r="G7903">
        <v>2020</v>
      </c>
      <c r="H7903">
        <v>2020</v>
      </c>
      <c r="I7903">
        <v>5156425</v>
      </c>
      <c r="L7903">
        <f>IF(ISNUMBER(SEARCH("migliaia",istat[[#This Row],[Variabile]])),istat[[#This Row],[Value]]*1000,istat[[#This Row],[Value]])</f>
        <v>5156425000</v>
      </c>
      <c r="M7903" t="b" cm="1">
        <f t="array" ref="M7903">_xlfn.IFS(istat[[#This Row],[Flag Codes]]="c",FALSE,istat[[#This Row],[Ateco 2007]]="TOTALE",FALSE,TRUE,TRUE)</f>
        <v>1</v>
      </c>
      <c r="N7903" t="str">
        <f>istat[[#This Row],[ATECO_2007]]&amp;" "&amp;LEFT(istat[[#This Row],[Ateco 2007]],IFERROR(FIND("(",istat[[#This Row],[Ateco 2007]])-2,LEN(istat[[#This Row],[Ateco 2007]])))</f>
        <v>2712 fabbricazione di apparecchiature per le reti di distribuzione e il controllo dell'elettricità</v>
      </c>
      <c r="O7903">
        <f>IFERROR(FIND("(",istat[[#This Row],[Variabile]])-2,LEN(istat[[#This Row],[Variabile]]))</f>
        <v>26</v>
      </c>
      <c r="P7903" t="str">
        <f>LEFT(istat[[#This Row],[Variabile]],istat[[#This Row],[unique_id_variable_text_num_char]])</f>
        <v>acquisto di beni e servizi</v>
      </c>
      <c r="Q7903" t="str">
        <f>istat[[#This Row],[unique_id_ateco_text]]&amp;": "&amp;istat[[#This Row],[unique_id_variable_text]]</f>
        <v>2712 fabbricazione di apparecchiature per le reti di distribuzione e il controllo dell'elettricità: acquisto di beni e servizi</v>
      </c>
    </row>
    <row r="7904" spans="1:17" x14ac:dyDescent="0.35">
      <c r="A7904" s="1" t="s">
        <v>11</v>
      </c>
      <c r="B7904" s="1" t="s">
        <v>12</v>
      </c>
      <c r="C7904" s="1" t="s">
        <v>13</v>
      </c>
      <c r="D7904" s="1" t="s">
        <v>14</v>
      </c>
      <c r="E7904" s="1" t="s">
        <v>1238</v>
      </c>
      <c r="F7904" s="1" t="s">
        <v>1239</v>
      </c>
      <c r="G7904">
        <v>2020</v>
      </c>
      <c r="H7904">
        <v>2020</v>
      </c>
      <c r="I7904">
        <v>30</v>
      </c>
      <c r="L7904">
        <f>IF(ISNUMBER(SEARCH("migliaia",istat[[#This Row],[Variabile]])),istat[[#This Row],[Value]]*1000,istat[[#This Row],[Value]])</f>
        <v>30</v>
      </c>
      <c r="M7904" t="b" cm="1">
        <f t="array" ref="M7904">_xlfn.IFS(istat[[#This Row],[Flag Codes]]="c",FALSE,istat[[#This Row],[Ateco 2007]]="TOTALE",FALSE,TRUE,TRUE)</f>
        <v>1</v>
      </c>
      <c r="N7904" t="str">
        <f>istat[[#This Row],[ATECO_2007]]&amp;" "&amp;LEFT(istat[[#This Row],[Ateco 2007]],IFERROR(FIND("(",istat[[#This Row],[Ateco 2007]])-2,LEN(istat[[#This Row],[Ateco 2007]])))</f>
        <v>2824 fabbricazione di utensili portatili a motore</v>
      </c>
      <c r="O7904">
        <f>IFERROR(FIND("(",istat[[#This Row],[Variabile]])-2,LEN(istat[[#This Row],[Variabile]]))</f>
        <v>7</v>
      </c>
      <c r="P7904" t="str">
        <f>LEFT(istat[[#This Row],[Variabile]],istat[[#This Row],[unique_id_variable_text_num_char]])</f>
        <v>imprese</v>
      </c>
      <c r="Q7904" t="str">
        <f>istat[[#This Row],[unique_id_ateco_text]]&amp;": "&amp;istat[[#This Row],[unique_id_variable_text]]</f>
        <v>2824 fabbricazione di utensili portatili a motore: imprese</v>
      </c>
    </row>
    <row r="7905" spans="1:17" x14ac:dyDescent="0.35">
      <c r="A7905" s="1" t="s">
        <v>11</v>
      </c>
      <c r="B7905" s="1" t="s">
        <v>12</v>
      </c>
      <c r="C7905" s="1" t="s">
        <v>85</v>
      </c>
      <c r="D7905" s="1" t="s">
        <v>86</v>
      </c>
      <c r="E7905" s="1" t="s">
        <v>1234</v>
      </c>
      <c r="F7905" s="1" t="s">
        <v>1235</v>
      </c>
      <c r="G7905">
        <v>2020</v>
      </c>
      <c r="H7905">
        <v>2020</v>
      </c>
      <c r="I7905">
        <v>3247644</v>
      </c>
      <c r="L7905">
        <f>IF(ISNUMBER(SEARCH("migliaia",istat[[#This Row],[Variabile]])),istat[[#This Row],[Value]]*1000,istat[[#This Row],[Value]])</f>
        <v>3247644000</v>
      </c>
      <c r="M7905" t="b" cm="1">
        <f t="array" ref="M7905">_xlfn.IFS(istat[[#This Row],[Flag Codes]]="c",FALSE,istat[[#This Row],[Ateco 2007]]="TOTALE",FALSE,TRUE,TRUE)</f>
        <v>1</v>
      </c>
      <c r="N7905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5">
        <f>IFERROR(FIND("(",istat[[#This Row],[Variabile]])-2,LEN(istat[[#This Row],[Variabile]]))</f>
        <v>17</v>
      </c>
      <c r="P7905" t="str">
        <f>LEFT(istat[[#This Row],[Variabile]],istat[[#This Row],[unique_id_variable_text_num_char]])</f>
        <v>salari e stipendi</v>
      </c>
      <c r="Q7905" t="str">
        <f>istat[[#This Row],[unique_id_ateco_text]]&amp;": "&amp;istat[[#This Row],[unique_id_variable_text]]</f>
        <v>2829 fabbricazione di altre macchine di impiego generale nca: salari e stipendi</v>
      </c>
    </row>
    <row r="7906" spans="1:17" x14ac:dyDescent="0.35">
      <c r="A7906" s="1" t="s">
        <v>11</v>
      </c>
      <c r="B7906" s="1" t="s">
        <v>12</v>
      </c>
      <c r="C7906" s="1" t="s">
        <v>87</v>
      </c>
      <c r="D7906" s="1" t="s">
        <v>88</v>
      </c>
      <c r="E7906" s="1" t="s">
        <v>1234</v>
      </c>
      <c r="F7906" s="1" t="s">
        <v>1235</v>
      </c>
      <c r="G7906">
        <v>2020</v>
      </c>
      <c r="H7906">
        <v>2020</v>
      </c>
      <c r="I7906">
        <v>679826</v>
      </c>
      <c r="L7906">
        <f>IF(ISNUMBER(SEARCH("migliaia",istat[[#This Row],[Variabile]])),istat[[#This Row],[Value]]*1000,istat[[#This Row],[Value]])</f>
        <v>679826000</v>
      </c>
      <c r="M7906" t="b" cm="1">
        <f t="array" ref="M7906">_xlfn.IFS(istat[[#This Row],[Flag Codes]]="c",FALSE,istat[[#This Row],[Ateco 2007]]="TOTALE",FALSE,TRUE,TRUE)</f>
        <v>1</v>
      </c>
      <c r="N7906" t="str">
        <f>istat[[#This Row],[ATECO_2007]]&amp;" "&amp;LEFT(istat[[#This Row],[Ateco 2007]],IFERROR(FIND("(",istat[[#This Row],[Ateco 2007]])-2,LEN(istat[[#This Row],[Ateco 2007]])))</f>
        <v>2829 fabbricazione di altre macchine di impiego generale nca</v>
      </c>
      <c r="O7906">
        <f>IFERROR(FIND("(",istat[[#This Row],[Variabile]])-2,LEN(istat[[#This Row],[Variabile]]))</f>
        <v>36</v>
      </c>
      <c r="P7906" t="str">
        <f>LEFT(istat[[#This Row],[Variabile]],istat[[#This Row],[unique_id_variable_text_num_char]])</f>
        <v>investimenti lordi in beni materiali</v>
      </c>
      <c r="Q7906" t="str">
        <f>istat[[#This Row],[unique_id_ateco_text]]&amp;": "&amp;istat[[#This Row],[unique_id_variable_text]]</f>
        <v>2829 fabbricazione di altre macchine di impiego generale nca: investimenti lordi in beni materiali</v>
      </c>
    </row>
    <row r="7907" spans="1:17" x14ac:dyDescent="0.35">
      <c r="A7907" s="1" t="s">
        <v>11</v>
      </c>
      <c r="B7907" s="1" t="s">
        <v>12</v>
      </c>
      <c r="C7907" s="1" t="s">
        <v>81</v>
      </c>
      <c r="D7907" s="1" t="s">
        <v>82</v>
      </c>
      <c r="E7907" s="1" t="s">
        <v>1240</v>
      </c>
      <c r="F7907" s="1" t="s">
        <v>241</v>
      </c>
      <c r="G7907">
        <v>2020</v>
      </c>
      <c r="H7907">
        <v>2020</v>
      </c>
      <c r="I7907">
        <v>1356436</v>
      </c>
      <c r="L7907">
        <f>IF(ISNUMBER(SEARCH("migliaia",istat[[#This Row],[Variabile]])),istat[[#This Row],[Value]]*1000,istat[[#This Row],[Value]])</f>
        <v>1356436000</v>
      </c>
      <c r="M7907" t="b" cm="1">
        <f t="array" ref="M7907">_xlfn.IFS(istat[[#This Row],[Flag Codes]]="c",FALSE,istat[[#This Row],[Ateco 2007]]="TOTALE",FALSE,TRUE,TRUE)</f>
        <v>1</v>
      </c>
      <c r="N7907" t="str">
        <f>istat[[#This Row],[ATECO_2007]]&amp;" "&amp;LEFT(istat[[#This Row],[Ateco 2007]],IFERROR(FIND("(",istat[[#This Row],[Ateco 2007]])-2,LEN(istat[[#This Row],[Ateco 2007]])))</f>
        <v>2830 fabbricazione di macchine per l'agricoltura e la silvicoltura</v>
      </c>
      <c r="O7907">
        <f>IFERROR(FIND("(",istat[[#This Row],[Variabile]])-2,LEN(istat[[#This Row],[Variabile]]))</f>
        <v>19</v>
      </c>
      <c r="P7907" t="str">
        <f>LEFT(istat[[#This Row],[Variabile]],istat[[#This Row],[unique_id_variable_text_num_char]])</f>
        <v>costi del personale</v>
      </c>
      <c r="Q7907" t="str">
        <f>istat[[#This Row],[unique_id_ateco_text]]&amp;": "&amp;istat[[#This Row],[unique_id_variable_text]]</f>
        <v>2830 fabbricazione di macchine per l'agricoltura e la silvicoltura: costi del personale</v>
      </c>
    </row>
    <row r="7908" spans="1:17" x14ac:dyDescent="0.35">
      <c r="A7908" s="1" t="s">
        <v>11</v>
      </c>
      <c r="B7908" s="1" t="s">
        <v>12</v>
      </c>
      <c r="C7908" s="1" t="s">
        <v>79</v>
      </c>
      <c r="D7908" s="1" t="s">
        <v>80</v>
      </c>
      <c r="E7908" s="1" t="s">
        <v>1070</v>
      </c>
      <c r="F7908" s="1" t="s">
        <v>1071</v>
      </c>
      <c r="G7908">
        <v>2020</v>
      </c>
      <c r="H7908">
        <v>2020</v>
      </c>
      <c r="I7908">
        <v>4740312</v>
      </c>
      <c r="L7908">
        <f>IF(ISNUMBER(SEARCH("migliaia",istat[[#This Row],[Variabile]])),istat[[#This Row],[Value]]*1000,istat[[#This Row],[Value]])</f>
        <v>4740312000</v>
      </c>
      <c r="M7908" t="b" cm="1">
        <f t="array" ref="M7908">_xlfn.IFS(istat[[#This Row],[Flag Codes]]="c",FALSE,istat[[#This Row],[Ateco 2007]]="TOTALE",FALSE,TRUE,TRUE)</f>
        <v>1</v>
      </c>
      <c r="N7908" t="str">
        <f>istat[[#This Row],[ATECO_2007]]&amp;" "&amp;LEFT(istat[[#This Row],[Ateco 2007]],IFERROR(FIND("(",istat[[#This Row],[Ateco 2007]])-2,LEN(istat[[#This Row],[Ateco 2007]])))</f>
        <v>2899 fabbricazione di altre macchine per impieghi speciali nca</v>
      </c>
      <c r="O7908">
        <f>IFERROR(FIND("(",istat[[#This Row],[Variabile]])-2,LEN(istat[[#This Row],[Variabile]]))</f>
        <v>26</v>
      </c>
      <c r="P7908" t="str">
        <f>LEFT(istat[[#This Row],[Variabile]],istat[[#This Row],[unique_id_variable_text_num_char]])</f>
        <v>acquisto di beni e servizi</v>
      </c>
      <c r="Q7908" t="str">
        <f>istat[[#This Row],[unique_id_ateco_text]]&amp;": "&amp;istat[[#This Row],[unique_id_variable_text]]</f>
        <v>2899 fabbricazione di altre macchine per impieghi speciali nca: acquisto di beni e servizi</v>
      </c>
    </row>
    <row r="7909" spans="1:17" x14ac:dyDescent="0.35">
      <c r="A7909" s="1" t="s">
        <v>11</v>
      </c>
      <c r="B7909" s="1" t="s">
        <v>12</v>
      </c>
      <c r="C7909" s="1" t="s">
        <v>77</v>
      </c>
      <c r="D7909" s="1" t="s">
        <v>78</v>
      </c>
      <c r="E7909" s="1" t="s">
        <v>1241</v>
      </c>
      <c r="F7909" s="1" t="s">
        <v>416</v>
      </c>
      <c r="G7909">
        <v>2020</v>
      </c>
      <c r="H7909">
        <v>2020</v>
      </c>
      <c r="I7909">
        <v>765496</v>
      </c>
      <c r="L7909">
        <f>IF(ISNUMBER(SEARCH("migliaia",istat[[#This Row],[Variabile]])),istat[[#This Row],[Value]]*1000,istat[[#This Row],[Value]])</f>
        <v>765496000</v>
      </c>
      <c r="M7909" t="b" cm="1">
        <f t="array" ref="M7909">_xlfn.IFS(istat[[#This Row],[Flag Codes]]="c",FALSE,istat[[#This Row],[Ateco 2007]]="TOTALE",FALSE,TRUE,TRUE)</f>
        <v>1</v>
      </c>
      <c r="N7909" t="str">
        <f>istat[[#This Row],[ATECO_2007]]&amp;" "&amp;LEFT(istat[[#This Row],[Ateco 2007]],IFERROR(FIND("(",istat[[#This Row],[Ateco 2007]])-2,LEN(istat[[#This Row],[Ateco 2007]])))</f>
        <v>2910 fabbricazione di autoveicoli</v>
      </c>
      <c r="O7909">
        <f>IFERROR(FIND("(",istat[[#This Row],[Variabile]])-2,LEN(istat[[#This Row],[Variabile]]))</f>
        <v>23</v>
      </c>
      <c r="P7909" t="str">
        <f>LEFT(istat[[#This Row],[Variabile]],istat[[#This Row],[unique_id_variable_text_num_char]])</f>
        <v>margine operativo lordo</v>
      </c>
      <c r="Q7909" t="str">
        <f>istat[[#This Row],[unique_id_ateco_text]]&amp;": "&amp;istat[[#This Row],[unique_id_variable_text]]</f>
        <v>2910 fabbricazione di autoveicoli: margine operativo lordo</v>
      </c>
    </row>
    <row r="7910" spans="1:17" x14ac:dyDescent="0.35">
      <c r="A7910" s="1" t="s">
        <v>11</v>
      </c>
      <c r="B7910" s="1" t="s">
        <v>12</v>
      </c>
      <c r="C7910" s="1" t="s">
        <v>73</v>
      </c>
      <c r="D7910" s="1" t="s">
        <v>74</v>
      </c>
      <c r="E7910" s="1" t="s">
        <v>1242</v>
      </c>
      <c r="F7910" s="1" t="s">
        <v>136</v>
      </c>
      <c r="G7910">
        <v>2020</v>
      </c>
      <c r="H7910">
        <v>2020</v>
      </c>
      <c r="I7910">
        <v>651623</v>
      </c>
      <c r="L7910">
        <f>IF(ISNUMBER(SEARCH("migliaia",istat[[#This Row],[Variabile]])),istat[[#This Row],[Value]]*1000,istat[[#This Row],[Value]])</f>
        <v>651623000</v>
      </c>
      <c r="M7910" t="b" cm="1">
        <f t="array" ref="M7910">_xlfn.IFS(istat[[#This Row],[Flag Codes]]="c",FALSE,istat[[#This Row],[Ateco 2007]]="TOTALE",FALSE,TRUE,TRUE)</f>
        <v>1</v>
      </c>
      <c r="N7910" t="str">
        <f>istat[[#This Row],[ATECO_2007]]&amp;" "&amp;LEFT(istat[[#This Row],[Ateco 2007]],IFERROR(FIND("(",istat[[#This Row],[Ateco 2007]])-2,LEN(istat[[#This Row],[Ateco 2007]])))</f>
        <v>2920 fabbricazione di carrozzerie per autoveicoli, rimorchi e semirimorchi</v>
      </c>
      <c r="O7910">
        <f>IFERROR(FIND("(",istat[[#This Row],[Variabile]])-2,LEN(istat[[#This Row],[Variabile]]))</f>
        <v>36</v>
      </c>
      <c r="P7910" t="str">
        <f>LEFT(istat[[#This Row],[Variabile]],istat[[#This Row],[unique_id_variable_text_num_char]])</f>
        <v>valore aggiunto al costo dei fattori</v>
      </c>
      <c r="Q7910" t="str">
        <f>istat[[#This Row],[unique_id_ateco_text]]&amp;": "&amp;istat[[#This Row],[unique_id_variable_text]]</f>
        <v>2920 fabbricazione di carrozzerie per autoveicoli, rimorchi e semirimorchi: valore aggiunto al costo dei fattori</v>
      </c>
    </row>
    <row r="7911" spans="1:17" x14ac:dyDescent="0.35">
      <c r="A7911" s="1" t="s">
        <v>11</v>
      </c>
      <c r="B7911" s="1" t="s">
        <v>12</v>
      </c>
      <c r="C7911" s="1" t="s">
        <v>79</v>
      </c>
      <c r="D7911" s="1" t="s">
        <v>80</v>
      </c>
      <c r="E7911" s="1" t="s">
        <v>1243</v>
      </c>
      <c r="F7911" s="1" t="s">
        <v>1244</v>
      </c>
      <c r="G7911">
        <v>2020</v>
      </c>
      <c r="H7911">
        <v>2020</v>
      </c>
      <c r="I7911">
        <v>2116458</v>
      </c>
      <c r="L7911">
        <f>IF(ISNUMBER(SEARCH("migliaia",istat[[#This Row],[Variabile]])),istat[[#This Row],[Value]]*1000,istat[[#This Row],[Value]])</f>
        <v>2116458000</v>
      </c>
      <c r="M7911" t="b" cm="1">
        <f t="array" ref="M7911">_xlfn.IFS(istat[[#This Row],[Flag Codes]]="c",FALSE,istat[[#This Row],[Ateco 2007]]="TOTALE",FALSE,TRUE,TRUE)</f>
        <v>1</v>
      </c>
      <c r="N7911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7911">
        <f>IFERROR(FIND("(",istat[[#This Row],[Variabile]])-2,LEN(istat[[#This Row],[Variabile]]))</f>
        <v>26</v>
      </c>
      <c r="P7911" t="str">
        <f>LEFT(istat[[#This Row],[Variabile]],istat[[#This Row],[unique_id_variable_text_num_char]])</f>
        <v>acquisto di beni e servizi</v>
      </c>
      <c r="Q7911" t="str">
        <f>istat[[#This Row],[unique_id_ateco_text]]&amp;": "&amp;istat[[#This Row],[unique_id_variable_text]]</f>
        <v>2931 fabbricazione di apparecchiature elettriche ed elettroniche per autoveicoli e loro motori: acquisto di beni e servizi</v>
      </c>
    </row>
    <row r="7912" spans="1:17" x14ac:dyDescent="0.35">
      <c r="A7912" s="1" t="s">
        <v>11</v>
      </c>
      <c r="B7912" s="1" t="s">
        <v>12</v>
      </c>
      <c r="C7912" s="1" t="s">
        <v>71</v>
      </c>
      <c r="D7912" s="1" t="s">
        <v>72</v>
      </c>
      <c r="E7912" s="1" t="s">
        <v>1245</v>
      </c>
      <c r="F7912" s="1" t="s">
        <v>1246</v>
      </c>
      <c r="G7912">
        <v>2020</v>
      </c>
      <c r="H7912">
        <v>2020</v>
      </c>
      <c r="I7912">
        <v>18447906</v>
      </c>
      <c r="L7912">
        <f>IF(ISNUMBER(SEARCH("migliaia",istat[[#This Row],[Variabile]])),istat[[#This Row],[Value]]*1000,istat[[#This Row],[Value]])</f>
        <v>18447906000</v>
      </c>
      <c r="M7912" t="b" cm="1">
        <f t="array" ref="M7912">_xlfn.IFS(istat[[#This Row],[Flag Codes]]="c",FALSE,istat[[#This Row],[Ateco 2007]]="TOTALE",FALSE,TRUE,TRUE)</f>
        <v>1</v>
      </c>
      <c r="N791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7912">
        <f>IFERROR(FIND("(",istat[[#This Row],[Variabile]])-2,LEN(istat[[#This Row],[Variabile]]))</f>
        <v>23</v>
      </c>
      <c r="P7912" t="str">
        <f>LEFT(istat[[#This Row],[Variabile]],istat[[#This Row],[unique_id_variable_text_num_char]])</f>
        <v>valore della produzione</v>
      </c>
      <c r="Q7912" t="str">
        <f>istat[[#This Row],[unique_id_ateco_text]]&amp;": "&amp;istat[[#This Row],[unique_id_variable_text]]</f>
        <v>2932 fabbricazione di altre parti ed accessori per autoveicoli e loro motori: valore della produzione</v>
      </c>
    </row>
    <row r="7913" spans="1:17" x14ac:dyDescent="0.35">
      <c r="A7913" s="1" t="s">
        <v>11</v>
      </c>
      <c r="B7913" s="1" t="s">
        <v>12</v>
      </c>
      <c r="C7913" s="1" t="s">
        <v>95</v>
      </c>
      <c r="D7913" s="1" t="s">
        <v>96</v>
      </c>
      <c r="E7913" s="1" t="s">
        <v>1249</v>
      </c>
      <c r="F7913" s="1" t="s">
        <v>1250</v>
      </c>
      <c r="G7913">
        <v>2020</v>
      </c>
      <c r="H7913">
        <v>2020</v>
      </c>
      <c r="I7913">
        <v>20202</v>
      </c>
      <c r="L7913">
        <f>IF(ISNUMBER(SEARCH("migliaia",istat[[#This Row],[Variabile]])),istat[[#This Row],[Value]]*1000,istat[[#This Row],[Value]])</f>
        <v>20202</v>
      </c>
      <c r="M7913" t="b" cm="1">
        <f t="array" ref="M7913">_xlfn.IFS(istat[[#This Row],[Flag Codes]]="c",FALSE,istat[[#This Row],[Ateco 2007]]="TOTALE",FALSE,TRUE,TRUE)</f>
        <v>1</v>
      </c>
      <c r="N7913" t="str">
        <f>istat[[#This Row],[ATECO_2007]]&amp;" "&amp;LEFT(istat[[#This Row],[Ateco 2007]],IFERROR(FIND("(",istat[[#This Row],[Ateco 2007]])-2,LEN(istat[[#This Row],[Ateco 2007]])))</f>
        <v>3101 fabbricazione di mobili per ufficio e negozi</v>
      </c>
      <c r="O7913">
        <f>IFERROR(FIND("(",istat[[#This Row],[Variabile]])-2,LEN(istat[[#This Row],[Variabile]]))</f>
        <v>21</v>
      </c>
      <c r="P7913" t="str">
        <f>LEFT(istat[[#This Row],[Variabile]],istat[[#This Row],[unique_id_variable_text_num_char]])</f>
        <v>lavoratori dipendenti</v>
      </c>
      <c r="Q7913" t="str">
        <f>istat[[#This Row],[unique_id_ateco_text]]&amp;": "&amp;istat[[#This Row],[unique_id_variable_text]]</f>
        <v>3101 fabbricazione di mobili per ufficio e negozi: lavoratori dipendenti</v>
      </c>
    </row>
    <row r="7914" spans="1:17" x14ac:dyDescent="0.35">
      <c r="A7914" s="1" t="s">
        <v>11</v>
      </c>
      <c r="B7914" s="1" t="s">
        <v>12</v>
      </c>
      <c r="C7914" s="1" t="s">
        <v>13</v>
      </c>
      <c r="D7914" s="1" t="s">
        <v>14</v>
      </c>
      <c r="E7914" s="1" t="s">
        <v>1273</v>
      </c>
      <c r="F7914" s="1" t="s">
        <v>1274</v>
      </c>
      <c r="G7914">
        <v>2020</v>
      </c>
      <c r="H7914">
        <v>2020</v>
      </c>
      <c r="I7914">
        <v>650</v>
      </c>
      <c r="L7914">
        <f>IF(ISNUMBER(SEARCH("migliaia",istat[[#This Row],[Variabile]])),istat[[#This Row],[Value]]*1000,istat[[#This Row],[Value]])</f>
        <v>650</v>
      </c>
      <c r="M7914" t="b" cm="1">
        <f t="array" ref="M7914">_xlfn.IFS(istat[[#This Row],[Flag Codes]]="c",FALSE,istat[[#This Row],[Ateco 2007]]="TOTALE",FALSE,TRUE,TRUE)</f>
        <v>1</v>
      </c>
      <c r="N7914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4">
        <f>IFERROR(FIND("(",istat[[#This Row],[Variabile]])-2,LEN(istat[[#This Row],[Variabile]]))</f>
        <v>7</v>
      </c>
      <c r="P7914" t="str">
        <f>LEFT(istat[[#This Row],[Variabile]],istat[[#This Row],[unique_id_variable_text_num_char]])</f>
        <v>imprese</v>
      </c>
      <c r="Q7914" t="str">
        <f>istat[[#This Row],[unique_id_ateco_text]]&amp;": "&amp;istat[[#This Row],[unique_id_variable_text]]</f>
        <v>3102 fabbricazione di mobili per cucina: imprese</v>
      </c>
    </row>
    <row r="7915" spans="1:17" x14ac:dyDescent="0.35">
      <c r="A7915" s="1" t="s">
        <v>11</v>
      </c>
      <c r="B7915" s="1" t="s">
        <v>12</v>
      </c>
      <c r="C7915" s="1" t="s">
        <v>91</v>
      </c>
      <c r="D7915" s="1" t="s">
        <v>92</v>
      </c>
      <c r="E7915" s="1" t="s">
        <v>1273</v>
      </c>
      <c r="F7915" s="1" t="s">
        <v>1274</v>
      </c>
      <c r="G7915">
        <v>2020</v>
      </c>
      <c r="H7915">
        <v>2020</v>
      </c>
      <c r="I7915">
        <v>10118</v>
      </c>
      <c r="L7915">
        <f>IF(ISNUMBER(SEARCH("migliaia",istat[[#This Row],[Variabile]])),istat[[#This Row],[Value]]*1000,istat[[#This Row],[Value]])</f>
        <v>10118</v>
      </c>
      <c r="M7915" t="b" cm="1">
        <f t="array" ref="M7915">_xlfn.IFS(istat[[#This Row],[Flag Codes]]="c",FALSE,istat[[#This Row],[Ateco 2007]]="TOTALE",FALSE,TRUE,TRUE)</f>
        <v>1</v>
      </c>
      <c r="N7915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5">
        <f>IFERROR(FIND("(",istat[[#This Row],[Variabile]])-2,LEN(istat[[#This Row],[Variabile]]))</f>
        <v>8</v>
      </c>
      <c r="P7915" t="str">
        <f>LEFT(istat[[#This Row],[Variabile]],istat[[#This Row],[unique_id_variable_text_num_char]])</f>
        <v>occupati</v>
      </c>
      <c r="Q7915" t="str">
        <f>istat[[#This Row],[unique_id_ateco_text]]&amp;": "&amp;istat[[#This Row],[unique_id_variable_text]]</f>
        <v>3102 fabbricazione di mobili per cucina: occupati</v>
      </c>
    </row>
    <row r="7916" spans="1:17" x14ac:dyDescent="0.35">
      <c r="A7916" s="1" t="s">
        <v>11</v>
      </c>
      <c r="B7916" s="1" t="s">
        <v>12</v>
      </c>
      <c r="C7916" s="1" t="s">
        <v>101</v>
      </c>
      <c r="D7916" s="1" t="s">
        <v>102</v>
      </c>
      <c r="E7916" s="1" t="s">
        <v>1273</v>
      </c>
      <c r="F7916" s="1" t="s">
        <v>1274</v>
      </c>
      <c r="G7916">
        <v>2020</v>
      </c>
      <c r="H7916">
        <v>2020</v>
      </c>
      <c r="I7916">
        <v>14601</v>
      </c>
      <c r="L7916">
        <f>IF(ISNUMBER(SEARCH("migliaia",istat[[#This Row],[Variabile]])),istat[[#This Row],[Value]]*1000,istat[[#This Row],[Value]])</f>
        <v>14601000</v>
      </c>
      <c r="M7916" t="b" cm="1">
        <f t="array" ref="M7916">_xlfn.IFS(istat[[#This Row],[Flag Codes]]="c",FALSE,istat[[#This Row],[Ateco 2007]]="TOTALE",FALSE,TRUE,TRUE)</f>
        <v>1</v>
      </c>
      <c r="N7916" t="str">
        <f>istat[[#This Row],[ATECO_2007]]&amp;" "&amp;LEFT(istat[[#This Row],[Ateco 2007]],IFERROR(FIND("(",istat[[#This Row],[Ateco 2007]])-2,LEN(istat[[#This Row],[Ateco 2007]])))</f>
        <v>3102 fabbricazione di mobili per cucina</v>
      </c>
      <c r="O7916">
        <f>IFERROR(FIND("(",istat[[#This Row],[Variabile]])-2,LEN(istat[[#This Row],[Variabile]]))</f>
        <v>27</v>
      </c>
      <c r="P7916" t="str">
        <f>LEFT(istat[[#This Row],[Variabile]],istat[[#This Row],[unique_id_variable_text_num_char]])</f>
        <v>ore lavorate dai dipendenti</v>
      </c>
      <c r="Q7916" t="str">
        <f>istat[[#This Row],[unique_id_ateco_text]]&amp;": "&amp;istat[[#This Row],[unique_id_variable_text]]</f>
        <v>3102 fabbricazione di mobili per cucina: ore lavorate dai dipendenti</v>
      </c>
    </row>
    <row r="7917" spans="1:17" x14ac:dyDescent="0.35">
      <c r="A7917" s="1" t="s">
        <v>11</v>
      </c>
      <c r="B7917" s="1" t="s">
        <v>12</v>
      </c>
      <c r="C7917" s="1" t="s">
        <v>95</v>
      </c>
      <c r="D7917" s="1" t="s">
        <v>96</v>
      </c>
      <c r="E7917" s="1" t="s">
        <v>1253</v>
      </c>
      <c r="F7917" s="1" t="s">
        <v>1254</v>
      </c>
      <c r="G7917">
        <v>2020</v>
      </c>
      <c r="H7917">
        <v>2020</v>
      </c>
      <c r="I7917">
        <v>72252</v>
      </c>
      <c r="L7917">
        <f>IF(ISNUMBER(SEARCH("migliaia",istat[[#This Row],[Variabile]])),istat[[#This Row],[Value]]*1000,istat[[#This Row],[Value]])</f>
        <v>72252</v>
      </c>
      <c r="M7917" t="b" cm="1">
        <f t="array" ref="M7917">_xlfn.IFS(istat[[#This Row],[Flag Codes]]="c",FALSE,istat[[#This Row],[Ateco 2007]]="TOTALE",FALSE,TRUE,TRUE)</f>
        <v>1</v>
      </c>
      <c r="N7917" t="str">
        <f>istat[[#This Row],[ATECO_2007]]&amp;" "&amp;LEFT(istat[[#This Row],[Ateco 2007]],IFERROR(FIND("(",istat[[#This Row],[Ateco 2007]])-2,LEN(istat[[#This Row],[Ateco 2007]])))</f>
        <v>3109 fabbricazione di altri mobili</v>
      </c>
      <c r="O7917">
        <f>IFERROR(FIND("(",istat[[#This Row],[Variabile]])-2,LEN(istat[[#This Row],[Variabile]]))</f>
        <v>21</v>
      </c>
      <c r="P7917" t="str">
        <f>LEFT(istat[[#This Row],[Variabile]],istat[[#This Row],[unique_id_variable_text_num_char]])</f>
        <v>lavoratori dipendenti</v>
      </c>
      <c r="Q7917" t="str">
        <f>istat[[#This Row],[unique_id_ateco_text]]&amp;": "&amp;istat[[#This Row],[unique_id_variable_text]]</f>
        <v>3109 fabbricazione di altri mobili: lavoratori dipendenti</v>
      </c>
    </row>
    <row r="7918" spans="1:17" x14ac:dyDescent="0.35">
      <c r="A7918" s="1" t="s">
        <v>11</v>
      </c>
      <c r="B7918" s="1" t="s">
        <v>12</v>
      </c>
      <c r="C7918" s="1" t="s">
        <v>85</v>
      </c>
      <c r="D7918" s="1" t="s">
        <v>86</v>
      </c>
      <c r="E7918" s="1" t="s">
        <v>1302</v>
      </c>
      <c r="F7918" s="1" t="s">
        <v>1303</v>
      </c>
      <c r="G7918">
        <v>2020</v>
      </c>
      <c r="H7918">
        <v>2020</v>
      </c>
      <c r="I7918">
        <v>149993</v>
      </c>
      <c r="L7918">
        <f>IF(ISNUMBER(SEARCH("migliaia",istat[[#This Row],[Variabile]])),istat[[#This Row],[Value]]*1000,istat[[#This Row],[Value]])</f>
        <v>149993000</v>
      </c>
      <c r="M7918" t="b" cm="1">
        <f t="array" ref="M7918">_xlfn.IFS(istat[[#This Row],[Flag Codes]]="c",FALSE,istat[[#This Row],[Ateco 2007]]="TOTALE",FALSE,TRUE,TRUE)</f>
        <v>1</v>
      </c>
      <c r="N791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8">
        <f>IFERROR(FIND("(",istat[[#This Row],[Variabile]])-2,LEN(istat[[#This Row],[Variabile]]))</f>
        <v>17</v>
      </c>
      <c r="P7918" t="str">
        <f>LEFT(istat[[#This Row],[Variabile]],istat[[#This Row],[unique_id_variable_text_num_char]])</f>
        <v>salari e stipendi</v>
      </c>
      <c r="Q7918" t="str">
        <f>istat[[#This Row],[unique_id_ateco_text]]&amp;": "&amp;istat[[#This Row],[unique_id_variable_text]]</f>
        <v>4742 commercio al dettaglio di apparecchiature per le telecomunicazioni e la telefonia in esercizi specializzati: salari e stipendi</v>
      </c>
    </row>
    <row r="7919" spans="1:17" x14ac:dyDescent="0.35">
      <c r="A7919" s="1" t="s">
        <v>11</v>
      </c>
      <c r="B7919" s="1" t="s">
        <v>12</v>
      </c>
      <c r="C7919" s="1" t="s">
        <v>87</v>
      </c>
      <c r="D7919" s="1" t="s">
        <v>88</v>
      </c>
      <c r="E7919" s="1" t="s">
        <v>1302</v>
      </c>
      <c r="F7919" s="1" t="s">
        <v>1303</v>
      </c>
      <c r="G7919">
        <v>2020</v>
      </c>
      <c r="H7919">
        <v>2020</v>
      </c>
      <c r="I7919">
        <v>8438</v>
      </c>
      <c r="L7919">
        <f>IF(ISNUMBER(SEARCH("migliaia",istat[[#This Row],[Variabile]])),istat[[#This Row],[Value]]*1000,istat[[#This Row],[Value]])</f>
        <v>8438000</v>
      </c>
      <c r="M7919" t="b" cm="1">
        <f t="array" ref="M7919">_xlfn.IFS(istat[[#This Row],[Flag Codes]]="c",FALSE,istat[[#This Row],[Ateco 2007]]="TOTALE",FALSE,TRUE,TRUE)</f>
        <v>1</v>
      </c>
      <c r="N791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19">
        <f>IFERROR(FIND("(",istat[[#This Row],[Variabile]])-2,LEN(istat[[#This Row],[Variabile]]))</f>
        <v>36</v>
      </c>
      <c r="P7919" t="str">
        <f>LEFT(istat[[#This Row],[Variabile]],istat[[#This Row],[unique_id_variable_text_num_char]])</f>
        <v>investimenti lordi in beni materiali</v>
      </c>
      <c r="Q7919" t="str">
        <f>istat[[#This Row],[unique_id_ateco_text]]&amp;": "&amp;istat[[#This Row],[unique_id_variable_text]]</f>
        <v>4742 commercio al dettaglio di apparecchiature per le telecomunicazioni e la telefonia in esercizi specializzati: investimenti lordi in beni materiali</v>
      </c>
    </row>
    <row r="7920" spans="1:17" x14ac:dyDescent="0.35">
      <c r="A7920" s="1" t="s">
        <v>11</v>
      </c>
      <c r="B7920" s="1" t="s">
        <v>12</v>
      </c>
      <c r="C7920" s="1" t="s">
        <v>79</v>
      </c>
      <c r="D7920" s="1" t="s">
        <v>80</v>
      </c>
      <c r="E7920" s="1" t="s">
        <v>1283</v>
      </c>
      <c r="F7920" s="1" t="s">
        <v>1284</v>
      </c>
      <c r="G7920">
        <v>2020</v>
      </c>
      <c r="H7920">
        <v>2020</v>
      </c>
      <c r="I7920">
        <v>363648</v>
      </c>
      <c r="L7920">
        <f>IF(ISNUMBER(SEARCH("migliaia",istat[[#This Row],[Variabile]])),istat[[#This Row],[Value]]*1000,istat[[#This Row],[Value]])</f>
        <v>363648000</v>
      </c>
      <c r="M7920" t="b" cm="1">
        <f t="array" ref="M7920">_xlfn.IFS(istat[[#This Row],[Flag Codes]]="c",FALSE,istat[[#This Row],[Ateco 2007]]="TOTALE",FALSE,TRUE,TRUE)</f>
        <v>1</v>
      </c>
      <c r="N7920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0">
        <f>IFERROR(FIND("(",istat[[#This Row],[Variabile]])-2,LEN(istat[[#This Row],[Variabile]]))</f>
        <v>26</v>
      </c>
      <c r="P7920" t="str">
        <f>LEFT(istat[[#This Row],[Variabile]],istat[[#This Row],[unique_id_variable_text_num_char]])</f>
        <v>acquisto di beni e servizi</v>
      </c>
      <c r="Q7920" t="str">
        <f>istat[[#This Row],[unique_id_ateco_text]]&amp;": "&amp;istat[[#This Row],[unique_id_variable_text]]</f>
        <v>4743 commercio al dettaglio di apparecchiature audio e video in esercizi specializzati: acquisto di beni e servizi</v>
      </c>
    </row>
    <row r="7921" spans="1:17" x14ac:dyDescent="0.35">
      <c r="A7921" s="1" t="s">
        <v>11</v>
      </c>
      <c r="B7921" s="1" t="s">
        <v>12</v>
      </c>
      <c r="C7921" s="1" t="s">
        <v>81</v>
      </c>
      <c r="D7921" s="1" t="s">
        <v>82</v>
      </c>
      <c r="E7921" s="1" t="s">
        <v>1283</v>
      </c>
      <c r="F7921" s="1" t="s">
        <v>1284</v>
      </c>
      <c r="G7921">
        <v>2020</v>
      </c>
      <c r="H7921">
        <v>2020</v>
      </c>
      <c r="I7921">
        <v>27427</v>
      </c>
      <c r="L7921">
        <f>IF(ISNUMBER(SEARCH("migliaia",istat[[#This Row],[Variabile]])),istat[[#This Row],[Value]]*1000,istat[[#This Row],[Value]])</f>
        <v>27427000</v>
      </c>
      <c r="M7921" t="b" cm="1">
        <f t="array" ref="M7921">_xlfn.IFS(istat[[#This Row],[Flag Codes]]="c",FALSE,istat[[#This Row],[Ateco 2007]]="TOTALE",FALSE,TRUE,TRUE)</f>
        <v>1</v>
      </c>
      <c r="N7921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7921">
        <f>IFERROR(FIND("(",istat[[#This Row],[Variabile]])-2,LEN(istat[[#This Row],[Variabile]]))</f>
        <v>19</v>
      </c>
      <c r="P7921" t="str">
        <f>LEFT(istat[[#This Row],[Variabile]],istat[[#This Row],[unique_id_variable_text_num_char]])</f>
        <v>costi del personale</v>
      </c>
      <c r="Q7921" t="str">
        <f>istat[[#This Row],[unique_id_ateco_text]]&amp;": "&amp;istat[[#This Row],[unique_id_variable_text]]</f>
        <v>4743 commercio al dettaglio di apparecchiature audio e video in esercizi specializzati: costi del personale</v>
      </c>
    </row>
    <row r="7922" spans="1:17" x14ac:dyDescent="0.35">
      <c r="A7922" s="1" t="s">
        <v>11</v>
      </c>
      <c r="B7922" s="1" t="s">
        <v>12</v>
      </c>
      <c r="C7922" s="1" t="s">
        <v>69</v>
      </c>
      <c r="D7922" s="1" t="s">
        <v>70</v>
      </c>
      <c r="E7922" s="1" t="s">
        <v>1285</v>
      </c>
      <c r="F7922" s="1" t="s">
        <v>1286</v>
      </c>
      <c r="G7922">
        <v>2020</v>
      </c>
      <c r="H7922">
        <v>2020</v>
      </c>
      <c r="I7922">
        <v>51737</v>
      </c>
      <c r="L7922">
        <f>IF(ISNUMBER(SEARCH("migliaia",istat[[#This Row],[Variabile]])),istat[[#This Row],[Value]]*1000,istat[[#This Row],[Value]])</f>
        <v>51737000</v>
      </c>
      <c r="M7922" t="b" cm="1">
        <f t="array" ref="M7922">_xlfn.IFS(istat[[#This Row],[Flag Codes]]="c",FALSE,istat[[#This Row],[Ateco 2007]]="TOTALE",FALSE,TRUE,TRUE)</f>
        <v>1</v>
      </c>
      <c r="N7922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2">
        <f>IFERROR(FIND("(",istat[[#This Row],[Variabile]])-2,LEN(istat[[#This Row],[Variabile]]))</f>
        <v>9</v>
      </c>
      <c r="P7922" t="str">
        <f>LEFT(istat[[#This Row],[Variabile]],istat[[#This Row],[unique_id_variable_text_num_char]])</f>
        <v>fatturato</v>
      </c>
      <c r="Q7922" t="str">
        <f>istat[[#This Row],[unique_id_ateco_text]]&amp;": "&amp;istat[[#This Row],[unique_id_variable_text]]</f>
        <v>4763 commercio al dettaglio di registrazioni musicali e video in esercizi specializzati: fatturato</v>
      </c>
    </row>
    <row r="7923" spans="1:17" x14ac:dyDescent="0.35">
      <c r="A7923" s="1" t="s">
        <v>11</v>
      </c>
      <c r="B7923" s="1" t="s">
        <v>12</v>
      </c>
      <c r="C7923" s="1" t="s">
        <v>73</v>
      </c>
      <c r="D7923" s="1" t="s">
        <v>74</v>
      </c>
      <c r="E7923" s="1" t="s">
        <v>1285</v>
      </c>
      <c r="F7923" s="1" t="s">
        <v>1286</v>
      </c>
      <c r="G7923">
        <v>2020</v>
      </c>
      <c r="H7923">
        <v>2020</v>
      </c>
      <c r="I7923">
        <v>6558</v>
      </c>
      <c r="L7923">
        <f>IF(ISNUMBER(SEARCH("migliaia",istat[[#This Row],[Variabile]])),istat[[#This Row],[Value]]*1000,istat[[#This Row],[Value]])</f>
        <v>6558000</v>
      </c>
      <c r="M7923" t="b" cm="1">
        <f t="array" ref="M7923">_xlfn.IFS(istat[[#This Row],[Flag Codes]]="c",FALSE,istat[[#This Row],[Ateco 2007]]="TOTALE",FALSE,TRUE,TRUE)</f>
        <v>1</v>
      </c>
      <c r="N7923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3">
        <f>IFERROR(FIND("(",istat[[#This Row],[Variabile]])-2,LEN(istat[[#This Row],[Variabile]]))</f>
        <v>36</v>
      </c>
      <c r="P7923" t="str">
        <f>LEFT(istat[[#This Row],[Variabile]],istat[[#This Row],[unique_id_variable_text_num_char]])</f>
        <v>valore aggiunto al costo dei fattori</v>
      </c>
      <c r="Q7923" t="str">
        <f>istat[[#This Row],[unique_id_ateco_text]]&amp;": "&amp;istat[[#This Row],[unique_id_variable_text]]</f>
        <v>4763 commercio al dettaglio di registrazioni musicali e video in esercizi specializzati: valore aggiunto al costo dei fattori</v>
      </c>
    </row>
    <row r="7924" spans="1:17" x14ac:dyDescent="0.35">
      <c r="A7924" s="1" t="s">
        <v>11</v>
      </c>
      <c r="B7924" s="1" t="s">
        <v>12</v>
      </c>
      <c r="C7924" s="1" t="s">
        <v>101</v>
      </c>
      <c r="D7924" s="1" t="s">
        <v>102</v>
      </c>
      <c r="E7924" s="1" t="s">
        <v>1285</v>
      </c>
      <c r="F7924" s="1" t="s">
        <v>1286</v>
      </c>
      <c r="G7924">
        <v>2020</v>
      </c>
      <c r="H7924">
        <v>2020</v>
      </c>
      <c r="I7924">
        <v>138</v>
      </c>
      <c r="L7924">
        <f>IF(ISNUMBER(SEARCH("migliaia",istat[[#This Row],[Variabile]])),istat[[#This Row],[Value]]*1000,istat[[#This Row],[Value]])</f>
        <v>138000</v>
      </c>
      <c r="M7924" t="b" cm="1">
        <f t="array" ref="M7924">_xlfn.IFS(istat[[#This Row],[Flag Codes]]="c",FALSE,istat[[#This Row],[Ateco 2007]]="TOTALE",FALSE,TRUE,TRUE)</f>
        <v>1</v>
      </c>
      <c r="N792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24">
        <f>IFERROR(FIND("(",istat[[#This Row],[Variabile]])-2,LEN(istat[[#This Row],[Variabile]]))</f>
        <v>27</v>
      </c>
      <c r="P7924" t="str">
        <f>LEFT(istat[[#This Row],[Variabile]],istat[[#This Row],[unique_id_variable_text_num_char]])</f>
        <v>ore lavorate dai dipendenti</v>
      </c>
      <c r="Q7924" t="str">
        <f>istat[[#This Row],[unique_id_ateco_text]]&amp;": "&amp;istat[[#This Row],[unique_id_variable_text]]</f>
        <v>4763 commercio al dettaglio di registrazioni musicali e video in esercizi specializzati: ore lavorate dai dipendenti</v>
      </c>
    </row>
    <row r="7925" spans="1:17" x14ac:dyDescent="0.35">
      <c r="A7925" s="1" t="s">
        <v>11</v>
      </c>
      <c r="B7925" s="1" t="s">
        <v>12</v>
      </c>
      <c r="C7925" s="1" t="s">
        <v>79</v>
      </c>
      <c r="D7925" s="1" t="s">
        <v>80</v>
      </c>
      <c r="E7925" s="1" t="s">
        <v>1287</v>
      </c>
      <c r="F7925" s="1" t="s">
        <v>1288</v>
      </c>
      <c r="G7925">
        <v>2020</v>
      </c>
      <c r="H7925">
        <v>2020</v>
      </c>
      <c r="I7925">
        <v>4435277</v>
      </c>
      <c r="L7925">
        <f>IF(ISNUMBER(SEARCH("migliaia",istat[[#This Row],[Variabile]])),istat[[#This Row],[Value]]*1000,istat[[#This Row],[Value]])</f>
        <v>4435277000</v>
      </c>
      <c r="M7925" t="b" cm="1">
        <f t="array" ref="M7925">_xlfn.IFS(istat[[#This Row],[Flag Codes]]="c",FALSE,istat[[#This Row],[Ateco 2007]]="TOTALE",FALSE,TRUE,TRUE)</f>
        <v>1</v>
      </c>
      <c r="N7925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7925">
        <f>IFERROR(FIND("(",istat[[#This Row],[Variabile]])-2,LEN(istat[[#This Row],[Variabile]]))</f>
        <v>26</v>
      </c>
      <c r="P7925" t="str">
        <f>LEFT(istat[[#This Row],[Variabile]],istat[[#This Row],[unique_id_variable_text_num_char]])</f>
        <v>acquisto di beni e servizi</v>
      </c>
      <c r="Q7925" t="str">
        <f>istat[[#This Row],[unique_id_ateco_text]]&amp;": "&amp;istat[[#This Row],[unique_id_variable_text]]</f>
        <v>4764 commercio al dettaglio di articoli sportivi in esercizi specializzati: acquisto di beni e servizi</v>
      </c>
    </row>
    <row r="7926" spans="1:17" x14ac:dyDescent="0.35">
      <c r="A7926" s="1" t="s">
        <v>11</v>
      </c>
      <c r="B7926" s="1" t="s">
        <v>12</v>
      </c>
      <c r="C7926" s="1" t="s">
        <v>71</v>
      </c>
      <c r="D7926" s="1" t="s">
        <v>72</v>
      </c>
      <c r="E7926" s="1" t="s">
        <v>1289</v>
      </c>
      <c r="F7926" s="1" t="s">
        <v>1290</v>
      </c>
      <c r="G7926">
        <v>2020</v>
      </c>
      <c r="H7926">
        <v>2020</v>
      </c>
      <c r="I7926">
        <v>459832</v>
      </c>
      <c r="L7926">
        <f>IF(ISNUMBER(SEARCH("migliaia",istat[[#This Row],[Variabile]])),istat[[#This Row],[Value]]*1000,istat[[#This Row],[Value]])</f>
        <v>459832000</v>
      </c>
      <c r="M7926" t="b" cm="1">
        <f t="array" ref="M7926">_xlfn.IFS(istat[[#This Row],[Flag Codes]]="c",FALSE,istat[[#This Row],[Ateco 2007]]="TOTALE",FALSE,TRUE,TRUE)</f>
        <v>1</v>
      </c>
      <c r="N7926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6">
        <f>IFERROR(FIND("(",istat[[#This Row],[Variabile]])-2,LEN(istat[[#This Row],[Variabile]]))</f>
        <v>23</v>
      </c>
      <c r="P7926" t="str">
        <f>LEFT(istat[[#This Row],[Variabile]],istat[[#This Row],[unique_id_variable_text_num_char]])</f>
        <v>valore della produzione</v>
      </c>
      <c r="Q7926" t="str">
        <f>istat[[#This Row],[unique_id_ateco_text]]&amp;": "&amp;istat[[#This Row],[unique_id_variable_text]]</f>
        <v>4765 commercio al dettaglio di giochi e giocattoli in esercizi specializzati: valore della produzione</v>
      </c>
    </row>
    <row r="7927" spans="1:17" x14ac:dyDescent="0.35">
      <c r="A7927" s="1" t="s">
        <v>11</v>
      </c>
      <c r="B7927" s="1" t="s">
        <v>12</v>
      </c>
      <c r="C7927" s="1" t="s">
        <v>77</v>
      </c>
      <c r="D7927" s="1" t="s">
        <v>78</v>
      </c>
      <c r="E7927" s="1" t="s">
        <v>1289</v>
      </c>
      <c r="F7927" s="1" t="s">
        <v>1290</v>
      </c>
      <c r="G7927">
        <v>2020</v>
      </c>
      <c r="H7927">
        <v>2020</v>
      </c>
      <c r="I7927">
        <v>49358</v>
      </c>
      <c r="L7927">
        <f>IF(ISNUMBER(SEARCH("migliaia",istat[[#This Row],[Variabile]])),istat[[#This Row],[Value]]*1000,istat[[#This Row],[Value]])</f>
        <v>49358000</v>
      </c>
      <c r="M7927" t="b" cm="1">
        <f t="array" ref="M7927">_xlfn.IFS(istat[[#This Row],[Flag Codes]]="c",FALSE,istat[[#This Row],[Ateco 2007]]="TOTALE",FALSE,TRUE,TRUE)</f>
        <v>1</v>
      </c>
      <c r="N792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7">
        <f>IFERROR(FIND("(",istat[[#This Row],[Variabile]])-2,LEN(istat[[#This Row],[Variabile]]))</f>
        <v>23</v>
      </c>
      <c r="P7927" t="str">
        <f>LEFT(istat[[#This Row],[Variabile]],istat[[#This Row],[unique_id_variable_text_num_char]])</f>
        <v>margine operativo lordo</v>
      </c>
      <c r="Q7927" t="str">
        <f>istat[[#This Row],[unique_id_ateco_text]]&amp;": "&amp;istat[[#This Row],[unique_id_variable_text]]</f>
        <v>4765 commercio al dettaglio di giochi e giocattoli in esercizi specializzati: margine operativo lordo</v>
      </c>
    </row>
    <row r="7928" spans="1:17" x14ac:dyDescent="0.35">
      <c r="A7928" s="1" t="s">
        <v>11</v>
      </c>
      <c r="B7928" s="1" t="s">
        <v>12</v>
      </c>
      <c r="C7928" s="1" t="s">
        <v>95</v>
      </c>
      <c r="D7928" s="1" t="s">
        <v>96</v>
      </c>
      <c r="E7928" s="1" t="s">
        <v>1289</v>
      </c>
      <c r="F7928" s="1" t="s">
        <v>1290</v>
      </c>
      <c r="G7928">
        <v>2020</v>
      </c>
      <c r="H7928">
        <v>2020</v>
      </c>
      <c r="I7928">
        <v>6807</v>
      </c>
      <c r="L7928">
        <f>IF(ISNUMBER(SEARCH("migliaia",istat[[#This Row],[Variabile]])),istat[[#This Row],[Value]]*1000,istat[[#This Row],[Value]])</f>
        <v>6807</v>
      </c>
      <c r="M7928" t="b" cm="1">
        <f t="array" ref="M7928">_xlfn.IFS(istat[[#This Row],[Flag Codes]]="c",FALSE,istat[[#This Row],[Ateco 2007]]="TOTALE",FALSE,TRUE,TRUE)</f>
        <v>1</v>
      </c>
      <c r="N792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28">
        <f>IFERROR(FIND("(",istat[[#This Row],[Variabile]])-2,LEN(istat[[#This Row],[Variabile]]))</f>
        <v>21</v>
      </c>
      <c r="P7928" t="str">
        <f>LEFT(istat[[#This Row],[Variabile]],istat[[#This Row],[unique_id_variable_text_num_char]])</f>
        <v>lavoratori dipendenti</v>
      </c>
      <c r="Q7928" t="str">
        <f>istat[[#This Row],[unique_id_ateco_text]]&amp;": "&amp;istat[[#This Row],[unique_id_variable_text]]</f>
        <v>4765 commercio al dettaglio di giochi e giocattoli in esercizi specializzati: lavoratori dipendenti</v>
      </c>
    </row>
    <row r="7929" spans="1:17" x14ac:dyDescent="0.35">
      <c r="A7929" s="1" t="s">
        <v>11</v>
      </c>
      <c r="B7929" s="1" t="s">
        <v>12</v>
      </c>
      <c r="C7929" s="1" t="s">
        <v>69</v>
      </c>
      <c r="D7929" s="1" t="s">
        <v>70</v>
      </c>
      <c r="E7929" s="1" t="s">
        <v>1291</v>
      </c>
      <c r="F7929" s="1" t="s">
        <v>1292</v>
      </c>
      <c r="G7929">
        <v>2020</v>
      </c>
      <c r="H7929">
        <v>2020</v>
      </c>
      <c r="I7929">
        <v>19915673</v>
      </c>
      <c r="L7929">
        <f>IF(ISNUMBER(SEARCH("migliaia",istat[[#This Row],[Variabile]])),istat[[#This Row],[Value]]*1000,istat[[#This Row],[Value]])</f>
        <v>19915673000</v>
      </c>
      <c r="M7929" t="b" cm="1">
        <f t="array" ref="M7929">_xlfn.IFS(istat[[#This Row],[Flag Codes]]="c",FALSE,istat[[#This Row],[Ateco 2007]]="TOTALE",FALSE,TRUE,TRUE)</f>
        <v>1</v>
      </c>
      <c r="N792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29">
        <f>IFERROR(FIND("(",istat[[#This Row],[Variabile]])-2,LEN(istat[[#This Row],[Variabile]]))</f>
        <v>9</v>
      </c>
      <c r="P7929" t="str">
        <f>LEFT(istat[[#This Row],[Variabile]],istat[[#This Row],[unique_id_variable_text_num_char]])</f>
        <v>fatturato</v>
      </c>
      <c r="Q7929" t="str">
        <f>istat[[#This Row],[unique_id_ateco_text]]&amp;": "&amp;istat[[#This Row],[unique_id_variable_text]]</f>
        <v>4771 commercio al dettaglio di articoli di abbigliamento in esercizi specializzati: fatturato</v>
      </c>
    </row>
    <row r="7930" spans="1:17" x14ac:dyDescent="0.35">
      <c r="A7930" s="1" t="s">
        <v>11</v>
      </c>
      <c r="B7930" s="1" t="s">
        <v>12</v>
      </c>
      <c r="C7930" s="1" t="s">
        <v>85</v>
      </c>
      <c r="D7930" s="1" t="s">
        <v>86</v>
      </c>
      <c r="E7930" s="1" t="s">
        <v>1363</v>
      </c>
      <c r="F7930" s="1" t="s">
        <v>1364</v>
      </c>
      <c r="G7930">
        <v>2020</v>
      </c>
      <c r="H7930">
        <v>2020</v>
      </c>
      <c r="I7930">
        <v>17731</v>
      </c>
      <c r="L7930">
        <f>IF(ISNUMBER(SEARCH("migliaia",istat[[#This Row],[Variabile]])),istat[[#This Row],[Value]]*1000,istat[[#This Row],[Value]])</f>
        <v>17731000</v>
      </c>
      <c r="M7930" t="b" cm="1">
        <f t="array" ref="M7930">_xlfn.IFS(istat[[#This Row],[Flag Codes]]="c",FALSE,istat[[#This Row],[Ateco 2007]]="TOTALE",FALSE,TRUE,TRUE)</f>
        <v>1</v>
      </c>
      <c r="N793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0">
        <f>IFERROR(FIND("(",istat[[#This Row],[Variabile]])-2,LEN(istat[[#This Row],[Variabile]]))</f>
        <v>17</v>
      </c>
      <c r="P7930" t="str">
        <f>LEFT(istat[[#This Row],[Variabile]],istat[[#This Row],[unique_id_variable_text_num_char]])</f>
        <v>salari e stipendi</v>
      </c>
      <c r="Q7930" t="str">
        <f>istat[[#This Row],[unique_id_ateco_text]]&amp;": "&amp;istat[[#This Row],[unique_id_variable_text]]</f>
        <v>4789 commercio al dettaglio ambulante di altri prodotti: salari e stipendi</v>
      </c>
    </row>
    <row r="7931" spans="1:17" x14ac:dyDescent="0.35">
      <c r="A7931" s="1" t="s">
        <v>11</v>
      </c>
      <c r="B7931" s="1" t="s">
        <v>12</v>
      </c>
      <c r="C7931" s="1" t="s">
        <v>87</v>
      </c>
      <c r="D7931" s="1" t="s">
        <v>88</v>
      </c>
      <c r="E7931" s="1" t="s">
        <v>1363</v>
      </c>
      <c r="F7931" s="1" t="s">
        <v>1364</v>
      </c>
      <c r="G7931">
        <v>2020</v>
      </c>
      <c r="H7931">
        <v>2020</v>
      </c>
      <c r="I7931">
        <v>330</v>
      </c>
      <c r="L7931">
        <f>IF(ISNUMBER(SEARCH("migliaia",istat[[#This Row],[Variabile]])),istat[[#This Row],[Value]]*1000,istat[[#This Row],[Value]])</f>
        <v>330000</v>
      </c>
      <c r="M7931" t="b" cm="1">
        <f t="array" ref="M7931">_xlfn.IFS(istat[[#This Row],[Flag Codes]]="c",FALSE,istat[[#This Row],[Ateco 2007]]="TOTALE",FALSE,TRUE,TRUE)</f>
        <v>1</v>
      </c>
      <c r="N793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31">
        <f>IFERROR(FIND("(",istat[[#This Row],[Variabile]])-2,LEN(istat[[#This Row],[Variabile]]))</f>
        <v>36</v>
      </c>
      <c r="P7931" t="str">
        <f>LEFT(istat[[#This Row],[Variabile]],istat[[#This Row],[unique_id_variable_text_num_char]])</f>
        <v>investimenti lordi in beni materiali</v>
      </c>
      <c r="Q7931" t="str">
        <f>istat[[#This Row],[unique_id_ateco_text]]&amp;": "&amp;istat[[#This Row],[unique_id_variable_text]]</f>
        <v>4789 commercio al dettaglio ambulante di altri prodotti: investimenti lordi in beni materiali</v>
      </c>
    </row>
    <row r="7932" spans="1:17" x14ac:dyDescent="0.35">
      <c r="A7932" s="1" t="s">
        <v>11</v>
      </c>
      <c r="B7932" s="1" t="s">
        <v>12</v>
      </c>
      <c r="C7932" s="1" t="s">
        <v>13</v>
      </c>
      <c r="D7932" s="1" t="s">
        <v>14</v>
      </c>
      <c r="E7932" s="1" t="s">
        <v>1295</v>
      </c>
      <c r="F7932" s="1" t="s">
        <v>1296</v>
      </c>
      <c r="G7932">
        <v>2020</v>
      </c>
      <c r="H7932">
        <v>2020</v>
      </c>
      <c r="I7932">
        <v>13939</v>
      </c>
      <c r="L7932">
        <f>IF(ISNUMBER(SEARCH("migliaia",istat[[#This Row],[Variabile]])),istat[[#This Row],[Value]]*1000,istat[[#This Row],[Value]])</f>
        <v>13939</v>
      </c>
      <c r="M7932" t="b" cm="1">
        <f t="array" ref="M7932">_xlfn.IFS(istat[[#This Row],[Flag Codes]]="c",FALSE,istat[[#This Row],[Ateco 2007]]="TOTALE",FALSE,TRUE,TRUE)</f>
        <v>1</v>
      </c>
      <c r="N793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2">
        <f>IFERROR(FIND("(",istat[[#This Row],[Variabile]])-2,LEN(istat[[#This Row],[Variabile]]))</f>
        <v>7</v>
      </c>
      <c r="P7932" t="str">
        <f>LEFT(istat[[#This Row],[Variabile]],istat[[#This Row],[unique_id_variable_text_num_char]])</f>
        <v>imprese</v>
      </c>
      <c r="Q7932" t="str">
        <f>istat[[#This Row],[unique_id_ateco_text]]&amp;": "&amp;istat[[#This Row],[unique_id_variable_text]]</f>
        <v>4791 commercio al dettaglio per corrispondenza o attraverso internet: imprese</v>
      </c>
    </row>
    <row r="7933" spans="1:17" x14ac:dyDescent="0.35">
      <c r="A7933" s="1" t="s">
        <v>11</v>
      </c>
      <c r="B7933" s="1" t="s">
        <v>12</v>
      </c>
      <c r="C7933" s="1" t="s">
        <v>81</v>
      </c>
      <c r="D7933" s="1" t="s">
        <v>82</v>
      </c>
      <c r="E7933" s="1" t="s">
        <v>1295</v>
      </c>
      <c r="F7933" s="1" t="s">
        <v>1296</v>
      </c>
      <c r="G7933">
        <v>2020</v>
      </c>
      <c r="H7933">
        <v>2020</v>
      </c>
      <c r="I7933">
        <v>547804</v>
      </c>
      <c r="L7933">
        <f>IF(ISNUMBER(SEARCH("migliaia",istat[[#This Row],[Variabile]])),istat[[#This Row],[Value]]*1000,istat[[#This Row],[Value]])</f>
        <v>547804000</v>
      </c>
      <c r="M7933" t="b" cm="1">
        <f t="array" ref="M7933">_xlfn.IFS(istat[[#This Row],[Flag Codes]]="c",FALSE,istat[[#This Row],[Ateco 2007]]="TOTALE",FALSE,TRUE,TRUE)</f>
        <v>1</v>
      </c>
      <c r="N7933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33">
        <f>IFERROR(FIND("(",istat[[#This Row],[Variabile]])-2,LEN(istat[[#This Row],[Variabile]]))</f>
        <v>19</v>
      </c>
      <c r="P7933" t="str">
        <f>LEFT(istat[[#This Row],[Variabile]],istat[[#This Row],[unique_id_variable_text_num_char]])</f>
        <v>costi del personale</v>
      </c>
      <c r="Q7933" t="str">
        <f>istat[[#This Row],[unique_id_ateco_text]]&amp;": "&amp;istat[[#This Row],[unique_id_variable_text]]</f>
        <v>4791 commercio al dettaglio per corrispondenza o attraverso internet: costi del personale</v>
      </c>
    </row>
    <row r="7934" spans="1:17" x14ac:dyDescent="0.35">
      <c r="A7934" s="1" t="s">
        <v>11</v>
      </c>
      <c r="B7934" s="1" t="s">
        <v>12</v>
      </c>
      <c r="C7934" s="1" t="s">
        <v>85</v>
      </c>
      <c r="D7934" s="1" t="s">
        <v>86</v>
      </c>
      <c r="E7934" s="1" t="s">
        <v>1306</v>
      </c>
      <c r="F7934" s="1" t="s">
        <v>148</v>
      </c>
      <c r="G7934">
        <v>2020</v>
      </c>
      <c r="H7934">
        <v>2020</v>
      </c>
      <c r="I7934">
        <v>1642386</v>
      </c>
      <c r="L7934">
        <f>IF(ISNUMBER(SEARCH("migliaia",istat[[#This Row],[Variabile]])),istat[[#This Row],[Value]]*1000,istat[[#This Row],[Value]])</f>
        <v>1642386000</v>
      </c>
      <c r="M7934" t="b" cm="1">
        <f t="array" ref="M7934">_xlfn.IFS(istat[[#This Row],[Flag Codes]]="c",FALSE,istat[[#This Row],[Ateco 2007]]="TOTALE",FALSE,TRUE,TRUE)</f>
        <v>1</v>
      </c>
      <c r="N7934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4">
        <f>IFERROR(FIND("(",istat[[#This Row],[Variabile]])-2,LEN(istat[[#This Row],[Variabile]]))</f>
        <v>17</v>
      </c>
      <c r="P7934" t="str">
        <f>LEFT(istat[[#This Row],[Variabile]],istat[[#This Row],[unique_id_variable_text_num_char]])</f>
        <v>salari e stipendi</v>
      </c>
      <c r="Q7934" t="str">
        <f>istat[[#This Row],[unique_id_ateco_text]]&amp;": "&amp;istat[[#This Row],[unique_id_variable_text]]</f>
        <v>4910 trasporto ferroviario di passeggeri: salari e stipendi</v>
      </c>
    </row>
    <row r="7935" spans="1:17" x14ac:dyDescent="0.35">
      <c r="A7935" s="1" t="s">
        <v>11</v>
      </c>
      <c r="B7935" s="1" t="s">
        <v>12</v>
      </c>
      <c r="C7935" s="1" t="s">
        <v>87</v>
      </c>
      <c r="D7935" s="1" t="s">
        <v>88</v>
      </c>
      <c r="E7935" s="1" t="s">
        <v>1306</v>
      </c>
      <c r="F7935" s="1" t="s">
        <v>148</v>
      </c>
      <c r="G7935">
        <v>2020</v>
      </c>
      <c r="H7935">
        <v>2020</v>
      </c>
      <c r="I7935">
        <v>1441307</v>
      </c>
      <c r="L7935">
        <f>IF(ISNUMBER(SEARCH("migliaia",istat[[#This Row],[Variabile]])),istat[[#This Row],[Value]]*1000,istat[[#This Row],[Value]])</f>
        <v>1441307000</v>
      </c>
      <c r="M7935" t="b" cm="1">
        <f t="array" ref="M7935">_xlfn.IFS(istat[[#This Row],[Flag Codes]]="c",FALSE,istat[[#This Row],[Ateco 2007]]="TOTALE",FALSE,TRUE,TRUE)</f>
        <v>1</v>
      </c>
      <c r="N793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35">
        <f>IFERROR(FIND("(",istat[[#This Row],[Variabile]])-2,LEN(istat[[#This Row],[Variabile]]))</f>
        <v>36</v>
      </c>
      <c r="P7935" t="str">
        <f>LEFT(istat[[#This Row],[Variabile]],istat[[#This Row],[unique_id_variable_text_num_char]])</f>
        <v>investimenti lordi in beni materiali</v>
      </c>
      <c r="Q7935" t="str">
        <f>istat[[#This Row],[unique_id_ateco_text]]&amp;": "&amp;istat[[#This Row],[unique_id_variable_text]]</f>
        <v>4910 trasporto ferroviario di passeggeri: investimenti lordi in beni materiali</v>
      </c>
    </row>
    <row r="7936" spans="1:17" x14ac:dyDescent="0.35">
      <c r="A7936" s="1" t="s">
        <v>11</v>
      </c>
      <c r="B7936" s="1" t="s">
        <v>12</v>
      </c>
      <c r="C7936" s="1" t="s">
        <v>81</v>
      </c>
      <c r="D7936" s="1" t="s">
        <v>82</v>
      </c>
      <c r="E7936" s="1" t="s">
        <v>1299</v>
      </c>
      <c r="F7936" s="1" t="s">
        <v>1300</v>
      </c>
      <c r="G7936">
        <v>2020</v>
      </c>
      <c r="H7936">
        <v>2020</v>
      </c>
      <c r="I7936">
        <v>138671</v>
      </c>
      <c r="L7936">
        <f>IF(ISNUMBER(SEARCH("migliaia",istat[[#This Row],[Variabile]])),istat[[#This Row],[Value]]*1000,istat[[#This Row],[Value]])</f>
        <v>138671000</v>
      </c>
      <c r="M7936" t="b" cm="1">
        <f t="array" ref="M7936">_xlfn.IFS(istat[[#This Row],[Flag Codes]]="c",FALSE,istat[[#This Row],[Ateco 2007]]="TOTALE",FALSE,TRUE,TRUE)</f>
        <v>1</v>
      </c>
      <c r="N7936" t="str">
        <f>istat[[#This Row],[ATECO_2007]]&amp;" "&amp;LEFT(istat[[#This Row],[Ateco 2007]],IFERROR(FIND("(",istat[[#This Row],[Ateco 2007]])-2,LEN(istat[[#This Row],[Ateco 2007]])))</f>
        <v>4920 trasporto ferroviario di merci</v>
      </c>
      <c r="O7936">
        <f>IFERROR(FIND("(",istat[[#This Row],[Variabile]])-2,LEN(istat[[#This Row],[Variabile]]))</f>
        <v>19</v>
      </c>
      <c r="P7936" t="str">
        <f>LEFT(istat[[#This Row],[Variabile]],istat[[#This Row],[unique_id_variable_text_num_char]])</f>
        <v>costi del personale</v>
      </c>
      <c r="Q7936" t="str">
        <f>istat[[#This Row],[unique_id_ateco_text]]&amp;": "&amp;istat[[#This Row],[unique_id_variable_text]]</f>
        <v>4920 trasporto ferroviario di merci: costi del personale</v>
      </c>
    </row>
    <row r="7937" spans="1:17" x14ac:dyDescent="0.35">
      <c r="A7937" s="1" t="s">
        <v>11</v>
      </c>
      <c r="B7937" s="1" t="s">
        <v>12</v>
      </c>
      <c r="C7937" s="1" t="s">
        <v>85</v>
      </c>
      <c r="D7937" s="1" t="s">
        <v>86</v>
      </c>
      <c r="E7937" s="1" t="s">
        <v>541</v>
      </c>
      <c r="F7937" s="1" t="s">
        <v>542</v>
      </c>
      <c r="G7937">
        <v>2020</v>
      </c>
      <c r="H7937">
        <v>2020</v>
      </c>
      <c r="J7937" t="s">
        <v>39</v>
      </c>
      <c r="K7937" t="s">
        <v>40</v>
      </c>
      <c r="L7937">
        <f>IF(ISNUMBER(SEARCH("migliaia",istat[[#This Row],[Variabile]])),istat[[#This Row],[Value]]*1000,istat[[#This Row],[Value]])</f>
        <v>0</v>
      </c>
      <c r="M7937" t="b" cm="1">
        <f t="array" ref="M7937">_xlfn.IFS(istat[[#This Row],[Flag Codes]]="c",FALSE,istat[[#This Row],[Ateco 2007]]="TOTALE",FALSE,TRUE,TRUE)</f>
        <v>0</v>
      </c>
      <c r="N7937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7">
        <f>IFERROR(FIND("(",istat[[#This Row],[Variabile]])-2,LEN(istat[[#This Row],[Variabile]]))</f>
        <v>17</v>
      </c>
      <c r="P7937" t="str">
        <f>LEFT(istat[[#This Row],[Variabile]],istat[[#This Row],[unique_id_variable_text_num_char]])</f>
        <v>salari e stipendi</v>
      </c>
      <c r="Q7937" t="str">
        <f>istat[[#This Row],[unique_id_ateco_text]]&amp;": "&amp;istat[[#This Row],[unique_id_variable_text]]</f>
        <v>5812 pubblicazione di elenchi e mailing list: salari e stipendi</v>
      </c>
    </row>
    <row r="7938" spans="1:17" x14ac:dyDescent="0.35">
      <c r="A7938" s="1" t="s">
        <v>11</v>
      </c>
      <c r="B7938" s="1" t="s">
        <v>12</v>
      </c>
      <c r="C7938" s="1" t="s">
        <v>87</v>
      </c>
      <c r="D7938" s="1" t="s">
        <v>88</v>
      </c>
      <c r="E7938" s="1" t="s">
        <v>541</v>
      </c>
      <c r="F7938" s="1" t="s">
        <v>542</v>
      </c>
      <c r="G7938">
        <v>2020</v>
      </c>
      <c r="H7938">
        <v>2020</v>
      </c>
      <c r="J7938" t="s">
        <v>39</v>
      </c>
      <c r="K7938" t="s">
        <v>40</v>
      </c>
      <c r="L7938">
        <f>IF(ISNUMBER(SEARCH("migliaia",istat[[#This Row],[Variabile]])),istat[[#This Row],[Value]]*1000,istat[[#This Row],[Value]])</f>
        <v>0</v>
      </c>
      <c r="M7938" t="b" cm="1">
        <f t="array" ref="M7938">_xlfn.IFS(istat[[#This Row],[Flag Codes]]="c",FALSE,istat[[#This Row],[Ateco 2007]]="TOTALE",FALSE,TRUE,TRUE)</f>
        <v>0</v>
      </c>
      <c r="N7938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38">
        <f>IFERROR(FIND("(",istat[[#This Row],[Variabile]])-2,LEN(istat[[#This Row],[Variabile]]))</f>
        <v>36</v>
      </c>
      <c r="P7938" t="str">
        <f>LEFT(istat[[#This Row],[Variabile]],istat[[#This Row],[unique_id_variable_text_num_char]])</f>
        <v>investimenti lordi in beni materiali</v>
      </c>
      <c r="Q7938" t="str">
        <f>istat[[#This Row],[unique_id_ateco_text]]&amp;": "&amp;istat[[#This Row],[unique_id_variable_text]]</f>
        <v>5812 pubblicazione di elenchi e mailing list: investimenti lordi in beni materiali</v>
      </c>
    </row>
    <row r="7939" spans="1:17" x14ac:dyDescent="0.35">
      <c r="A7939" s="1" t="s">
        <v>11</v>
      </c>
      <c r="B7939" s="1" t="s">
        <v>12</v>
      </c>
      <c r="C7939" s="1" t="s">
        <v>79</v>
      </c>
      <c r="D7939" s="1" t="s">
        <v>80</v>
      </c>
      <c r="E7939" s="1" t="s">
        <v>1301</v>
      </c>
      <c r="F7939" s="1" t="s">
        <v>716</v>
      </c>
      <c r="G7939">
        <v>2020</v>
      </c>
      <c r="H7939">
        <v>2020</v>
      </c>
      <c r="I7939">
        <v>273573</v>
      </c>
      <c r="L7939">
        <f>IF(ISNUMBER(SEARCH("migliaia",istat[[#This Row],[Variabile]])),istat[[#This Row],[Value]]*1000,istat[[#This Row],[Value]])</f>
        <v>273573000</v>
      </c>
      <c r="M7939" t="b" cm="1">
        <f t="array" ref="M7939">_xlfn.IFS(istat[[#This Row],[Flag Codes]]="c",FALSE,istat[[#This Row],[Ateco 2007]]="TOTALE",FALSE,TRUE,TRUE)</f>
        <v>1</v>
      </c>
      <c r="N7939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39">
        <f>IFERROR(FIND("(",istat[[#This Row],[Variabile]])-2,LEN(istat[[#This Row],[Variabile]]))</f>
        <v>26</v>
      </c>
      <c r="P7939" t="str">
        <f>LEFT(istat[[#This Row],[Variabile]],istat[[#This Row],[unique_id_variable_text_num_char]])</f>
        <v>acquisto di beni e servizi</v>
      </c>
      <c r="Q7939" t="str">
        <f>istat[[#This Row],[unique_id_ateco_text]]&amp;": "&amp;istat[[#This Row],[unique_id_variable_text]]</f>
        <v>5920 attività di registrazione sonora e di editoria musicale: acquisto di beni e servizi</v>
      </c>
    </row>
    <row r="7940" spans="1:17" x14ac:dyDescent="0.35">
      <c r="A7940" s="1" t="s">
        <v>11</v>
      </c>
      <c r="B7940" s="1" t="s">
        <v>12</v>
      </c>
      <c r="C7940" s="1" t="s">
        <v>71</v>
      </c>
      <c r="D7940" s="1" t="s">
        <v>72</v>
      </c>
      <c r="E7940" s="1" t="s">
        <v>1309</v>
      </c>
      <c r="F7940" s="1" t="s">
        <v>1001</v>
      </c>
      <c r="G7940">
        <v>2020</v>
      </c>
      <c r="H7940">
        <v>2020</v>
      </c>
      <c r="I7940">
        <v>302949</v>
      </c>
      <c r="L7940">
        <f>IF(ISNUMBER(SEARCH("migliaia",istat[[#This Row],[Variabile]])),istat[[#This Row],[Value]]*1000,istat[[#This Row],[Value]])</f>
        <v>302949000</v>
      </c>
      <c r="M7940" t="b" cm="1">
        <f t="array" ref="M7940">_xlfn.IFS(istat[[#This Row],[Flag Codes]]="c",FALSE,istat[[#This Row],[Ateco 2007]]="TOTALE",FALSE,TRUE,TRUE)</f>
        <v>1</v>
      </c>
      <c r="N7940" t="str">
        <f>istat[[#This Row],[ATECO_2007]]&amp;" "&amp;LEFT(istat[[#This Row],[Ateco 2007]],IFERROR(FIND("(",istat[[#This Row],[Ateco 2007]])-2,LEN(istat[[#This Row],[Ateco 2007]])))</f>
        <v>6010 trasmissioni radiofoniche</v>
      </c>
      <c r="O7940">
        <f>IFERROR(FIND("(",istat[[#This Row],[Variabile]])-2,LEN(istat[[#This Row],[Variabile]]))</f>
        <v>23</v>
      </c>
      <c r="P7940" t="str">
        <f>LEFT(istat[[#This Row],[Variabile]],istat[[#This Row],[unique_id_variable_text_num_char]])</f>
        <v>valore della produzione</v>
      </c>
      <c r="Q7940" t="str">
        <f>istat[[#This Row],[unique_id_ateco_text]]&amp;": "&amp;istat[[#This Row],[unique_id_variable_text]]</f>
        <v>6010 trasmissioni radiofoniche: valore della produzione</v>
      </c>
    </row>
    <row r="7941" spans="1:17" x14ac:dyDescent="0.35">
      <c r="A7941" s="1" t="s">
        <v>11</v>
      </c>
      <c r="B7941" s="1" t="s">
        <v>12</v>
      </c>
      <c r="C7941" s="1" t="s">
        <v>77</v>
      </c>
      <c r="D7941" s="1" t="s">
        <v>78</v>
      </c>
      <c r="E7941" s="1" t="s">
        <v>1309</v>
      </c>
      <c r="F7941" s="1" t="s">
        <v>1001</v>
      </c>
      <c r="G7941">
        <v>2020</v>
      </c>
      <c r="H7941">
        <v>2020</v>
      </c>
      <c r="I7941">
        <v>25189</v>
      </c>
      <c r="L7941">
        <f>IF(ISNUMBER(SEARCH("migliaia",istat[[#This Row],[Variabile]])),istat[[#This Row],[Value]]*1000,istat[[#This Row],[Value]])</f>
        <v>25189000</v>
      </c>
      <c r="M7941" t="b" cm="1">
        <f t="array" ref="M7941">_xlfn.IFS(istat[[#This Row],[Flag Codes]]="c",FALSE,istat[[#This Row],[Ateco 2007]]="TOTALE",FALSE,TRUE,TRUE)</f>
        <v>1</v>
      </c>
      <c r="N7941" t="str">
        <f>istat[[#This Row],[ATECO_2007]]&amp;" "&amp;LEFT(istat[[#This Row],[Ateco 2007]],IFERROR(FIND("(",istat[[#This Row],[Ateco 2007]])-2,LEN(istat[[#This Row],[Ateco 2007]])))</f>
        <v>6010 trasmissioni radiofoniche</v>
      </c>
      <c r="O7941">
        <f>IFERROR(FIND("(",istat[[#This Row],[Variabile]])-2,LEN(istat[[#This Row],[Variabile]]))</f>
        <v>23</v>
      </c>
      <c r="P7941" t="str">
        <f>LEFT(istat[[#This Row],[Variabile]],istat[[#This Row],[unique_id_variable_text_num_char]])</f>
        <v>margine operativo lordo</v>
      </c>
      <c r="Q7941" t="str">
        <f>istat[[#This Row],[unique_id_ateco_text]]&amp;": "&amp;istat[[#This Row],[unique_id_variable_text]]</f>
        <v>6010 trasmissioni radiofoniche: margine operativo lordo</v>
      </c>
    </row>
    <row r="7942" spans="1:17" x14ac:dyDescent="0.35">
      <c r="A7942" s="1" t="s">
        <v>11</v>
      </c>
      <c r="B7942" s="1" t="s">
        <v>12</v>
      </c>
      <c r="C7942" s="1" t="s">
        <v>81</v>
      </c>
      <c r="D7942" s="1" t="s">
        <v>82</v>
      </c>
      <c r="E7942" s="1" t="s">
        <v>656</v>
      </c>
      <c r="F7942" s="1" t="s">
        <v>657</v>
      </c>
      <c r="G7942">
        <v>2020</v>
      </c>
      <c r="H7942">
        <v>2020</v>
      </c>
      <c r="I7942">
        <v>223268</v>
      </c>
      <c r="L7942">
        <f>IF(ISNUMBER(SEARCH("migliaia",istat[[#This Row],[Variabile]])),istat[[#This Row],[Value]]*1000,istat[[#This Row],[Value]])</f>
        <v>223268000</v>
      </c>
      <c r="M7942" t="b" cm="1">
        <f t="array" ref="M7942">_xlfn.IFS(istat[[#This Row],[Flag Codes]]="c",FALSE,istat[[#This Row],[Ateco 2007]]="TOTALE",FALSE,TRUE,TRUE)</f>
        <v>1</v>
      </c>
      <c r="N7942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7942">
        <f>IFERROR(FIND("(",istat[[#This Row],[Variabile]])-2,LEN(istat[[#This Row],[Variabile]]))</f>
        <v>19</v>
      </c>
      <c r="P7942" t="str">
        <f>LEFT(istat[[#This Row],[Variabile]],istat[[#This Row],[unique_id_variable_text_num_char]])</f>
        <v>costi del personale</v>
      </c>
      <c r="Q7942" t="str">
        <f>istat[[#This Row],[unique_id_ateco_text]]&amp;": "&amp;istat[[#This Row],[unique_id_variable_text]]</f>
        <v>7312 attività delle concessionarie e degli altri intermediari di servizi pubblicitari: costi del personale</v>
      </c>
    </row>
    <row r="7943" spans="1:17" x14ac:dyDescent="0.35">
      <c r="A7943" s="1" t="s">
        <v>11</v>
      </c>
      <c r="B7943" s="1" t="s">
        <v>12</v>
      </c>
      <c r="C7943" s="1" t="s">
        <v>101</v>
      </c>
      <c r="D7943" s="1" t="s">
        <v>102</v>
      </c>
      <c r="E7943" s="1" t="s">
        <v>1121</v>
      </c>
      <c r="F7943" s="1" t="s">
        <v>1122</v>
      </c>
      <c r="G7943">
        <v>2020</v>
      </c>
      <c r="H7943">
        <v>2020</v>
      </c>
      <c r="I7943">
        <v>3413</v>
      </c>
      <c r="L7943">
        <f>IF(ISNUMBER(SEARCH("migliaia",istat[[#This Row],[Variabile]])),istat[[#This Row],[Value]]*1000,istat[[#This Row],[Value]])</f>
        <v>3413000</v>
      </c>
      <c r="M7943" t="b" cm="1">
        <f t="array" ref="M7943">_xlfn.IFS(istat[[#This Row],[Flag Codes]]="c",FALSE,istat[[#This Row],[Ateco 2007]]="TOTALE",FALSE,TRUE,TRUE)</f>
        <v>1</v>
      </c>
      <c r="N7943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7943">
        <f>IFERROR(FIND("(",istat[[#This Row],[Variabile]])-2,LEN(istat[[#This Row],[Variabile]]))</f>
        <v>27</v>
      </c>
      <c r="P7943" t="str">
        <f>LEFT(istat[[#This Row],[Variabile]],istat[[#This Row],[unique_id_variable_text_num_char]])</f>
        <v>ore lavorate dai dipendenti</v>
      </c>
      <c r="Q7943" t="str">
        <f>istat[[#This Row],[unique_id_ateco_text]]&amp;": "&amp;istat[[#This Row],[unique_id_variable_text]]</f>
        <v>7733 noleggio di macchine e attrezzature per ufficio: ore lavorate dai dipendenti</v>
      </c>
    </row>
    <row r="7944" spans="1:17" x14ac:dyDescent="0.35">
      <c r="A7944" s="1" t="s">
        <v>11</v>
      </c>
      <c r="B7944" s="1" t="s">
        <v>12</v>
      </c>
      <c r="C7944" s="1" t="s">
        <v>71</v>
      </c>
      <c r="D7944" s="1" t="s">
        <v>72</v>
      </c>
      <c r="E7944" s="1" t="s">
        <v>1310</v>
      </c>
      <c r="F7944" s="1" t="s">
        <v>1311</v>
      </c>
      <c r="G7944">
        <v>2020</v>
      </c>
      <c r="H7944">
        <v>2020</v>
      </c>
      <c r="I7944">
        <v>114017</v>
      </c>
      <c r="L7944">
        <f>IF(ISNUMBER(SEARCH("migliaia",istat[[#This Row],[Variabile]])),istat[[#This Row],[Value]]*1000,istat[[#This Row],[Value]])</f>
        <v>114017000</v>
      </c>
      <c r="M7944" t="b" cm="1">
        <f t="array" ref="M7944">_xlfn.IFS(istat[[#This Row],[Flag Codes]]="c",FALSE,istat[[#This Row],[Ateco 2007]]="TOTALE",FALSE,TRUE,TRUE)</f>
        <v>1</v>
      </c>
      <c r="N794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4">
        <f>IFERROR(FIND("(",istat[[#This Row],[Variabile]])-2,LEN(istat[[#This Row],[Variabile]]))</f>
        <v>23</v>
      </c>
      <c r="P7944" t="str">
        <f>LEFT(istat[[#This Row],[Variabile]],istat[[#This Row],[unique_id_variable_text_num_char]])</f>
        <v>valore della produzione</v>
      </c>
      <c r="Q7944" t="str">
        <f>istat[[#This Row],[unique_id_ateco_text]]&amp;": "&amp;istat[[#This Row],[unique_id_variable_text]]</f>
        <v>7735 noleggio di mezzi di trasporto aereo: valore della produzione</v>
      </c>
    </row>
    <row r="7945" spans="1:17" x14ac:dyDescent="0.35">
      <c r="A7945" s="1" t="s">
        <v>11</v>
      </c>
      <c r="B7945" s="1" t="s">
        <v>12</v>
      </c>
      <c r="C7945" s="1" t="s">
        <v>77</v>
      </c>
      <c r="D7945" s="1" t="s">
        <v>78</v>
      </c>
      <c r="E7945" s="1" t="s">
        <v>1310</v>
      </c>
      <c r="F7945" s="1" t="s">
        <v>1311</v>
      </c>
      <c r="G7945">
        <v>2020</v>
      </c>
      <c r="H7945">
        <v>2020</v>
      </c>
      <c r="I7945">
        <v>11566</v>
      </c>
      <c r="L7945">
        <f>IF(ISNUMBER(SEARCH("migliaia",istat[[#This Row],[Variabile]])),istat[[#This Row],[Value]]*1000,istat[[#This Row],[Value]])</f>
        <v>11566000</v>
      </c>
      <c r="M7945" t="b" cm="1">
        <f t="array" ref="M7945">_xlfn.IFS(istat[[#This Row],[Flag Codes]]="c",FALSE,istat[[#This Row],[Ateco 2007]]="TOTALE",FALSE,TRUE,TRUE)</f>
        <v>1</v>
      </c>
      <c r="N794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5">
        <f>IFERROR(FIND("(",istat[[#This Row],[Variabile]])-2,LEN(istat[[#This Row],[Variabile]]))</f>
        <v>23</v>
      </c>
      <c r="P7945" t="str">
        <f>LEFT(istat[[#This Row],[Variabile]],istat[[#This Row],[unique_id_variable_text_num_char]])</f>
        <v>margine operativo lordo</v>
      </c>
      <c r="Q7945" t="str">
        <f>istat[[#This Row],[unique_id_ateco_text]]&amp;": "&amp;istat[[#This Row],[unique_id_variable_text]]</f>
        <v>7735 noleggio di mezzi di trasporto aereo: margine operativo lordo</v>
      </c>
    </row>
    <row r="7946" spans="1:17" x14ac:dyDescent="0.35">
      <c r="A7946" s="1" t="s">
        <v>11</v>
      </c>
      <c r="B7946" s="1" t="s">
        <v>12</v>
      </c>
      <c r="C7946" s="1" t="s">
        <v>95</v>
      </c>
      <c r="D7946" s="1" t="s">
        <v>96</v>
      </c>
      <c r="E7946" s="1" t="s">
        <v>1310</v>
      </c>
      <c r="F7946" s="1" t="s">
        <v>1311</v>
      </c>
      <c r="G7946">
        <v>2020</v>
      </c>
      <c r="H7946">
        <v>2020</v>
      </c>
      <c r="I7946">
        <v>117</v>
      </c>
      <c r="L7946">
        <f>IF(ISNUMBER(SEARCH("migliaia",istat[[#This Row],[Variabile]])),istat[[#This Row],[Value]]*1000,istat[[#This Row],[Value]])</f>
        <v>117</v>
      </c>
      <c r="M7946" t="b" cm="1">
        <f t="array" ref="M7946">_xlfn.IFS(istat[[#This Row],[Flag Codes]]="c",FALSE,istat[[#This Row],[Ateco 2007]]="TOTALE",FALSE,TRUE,TRUE)</f>
        <v>1</v>
      </c>
      <c r="N7946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46">
        <f>IFERROR(FIND("(",istat[[#This Row],[Variabile]])-2,LEN(istat[[#This Row],[Variabile]]))</f>
        <v>21</v>
      </c>
      <c r="P7946" t="str">
        <f>LEFT(istat[[#This Row],[Variabile]],istat[[#This Row],[unique_id_variable_text_num_char]])</f>
        <v>lavoratori dipendenti</v>
      </c>
      <c r="Q7946" t="str">
        <f>istat[[#This Row],[unique_id_ateco_text]]&amp;": "&amp;istat[[#This Row],[unique_id_variable_text]]</f>
        <v>7735 noleggio di mezzi di trasporto aereo: lavoratori dipendenti</v>
      </c>
    </row>
    <row r="7947" spans="1:17" x14ac:dyDescent="0.35">
      <c r="A7947" s="1" t="s">
        <v>11</v>
      </c>
      <c r="B7947" s="1" t="s">
        <v>12</v>
      </c>
      <c r="C7947" s="1" t="s">
        <v>13</v>
      </c>
      <c r="D7947" s="1" t="s">
        <v>14</v>
      </c>
      <c r="E7947" s="1" t="s">
        <v>1312</v>
      </c>
      <c r="F7947" s="1" t="s">
        <v>1313</v>
      </c>
      <c r="G7947">
        <v>2020</v>
      </c>
      <c r="H7947">
        <v>2020</v>
      </c>
      <c r="I7947">
        <v>3904</v>
      </c>
      <c r="L7947">
        <f>IF(ISNUMBER(SEARCH("migliaia",istat[[#This Row],[Variabile]])),istat[[#This Row],[Value]]*1000,istat[[#This Row],[Value]])</f>
        <v>3904</v>
      </c>
      <c r="M7947" t="b" cm="1">
        <f t="array" ref="M7947">_xlfn.IFS(istat[[#This Row],[Flag Codes]]="c",FALSE,istat[[#This Row],[Ateco 2007]]="TOTALE",FALSE,TRUE,TRUE)</f>
        <v>1</v>
      </c>
      <c r="N7947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7">
        <f>IFERROR(FIND("(",istat[[#This Row],[Variabile]])-2,LEN(istat[[#This Row],[Variabile]]))</f>
        <v>7</v>
      </c>
      <c r="P7947" t="str">
        <f>LEFT(istat[[#This Row],[Variabile]],istat[[#This Row],[unique_id_variable_text_num_char]])</f>
        <v>imprese</v>
      </c>
      <c r="Q7947" t="str">
        <f>istat[[#This Row],[unique_id_ateco_text]]&amp;": "&amp;istat[[#This Row],[unique_id_variable_text]]</f>
        <v>7739 noleggio di altre macchine, attrezzature e beni materiali nca: imprese</v>
      </c>
    </row>
    <row r="7948" spans="1:17" x14ac:dyDescent="0.35">
      <c r="A7948" s="1" t="s">
        <v>11</v>
      </c>
      <c r="B7948" s="1" t="s">
        <v>12</v>
      </c>
      <c r="C7948" s="1" t="s">
        <v>69</v>
      </c>
      <c r="D7948" s="1" t="s">
        <v>70</v>
      </c>
      <c r="E7948" s="1" t="s">
        <v>1312</v>
      </c>
      <c r="F7948" s="1" t="s">
        <v>1313</v>
      </c>
      <c r="G7948">
        <v>2020</v>
      </c>
      <c r="H7948">
        <v>2020</v>
      </c>
      <c r="I7948">
        <v>2555242</v>
      </c>
      <c r="L7948">
        <f>IF(ISNUMBER(SEARCH("migliaia",istat[[#This Row],[Variabile]])),istat[[#This Row],[Value]]*1000,istat[[#This Row],[Value]])</f>
        <v>2555242000</v>
      </c>
      <c r="M7948" t="b" cm="1">
        <f t="array" ref="M7948">_xlfn.IFS(istat[[#This Row],[Flag Codes]]="c",FALSE,istat[[#This Row],[Ateco 2007]]="TOTALE",FALSE,TRUE,TRUE)</f>
        <v>1</v>
      </c>
      <c r="N794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8">
        <f>IFERROR(FIND("(",istat[[#This Row],[Variabile]])-2,LEN(istat[[#This Row],[Variabile]]))</f>
        <v>9</v>
      </c>
      <c r="P7948" t="str">
        <f>LEFT(istat[[#This Row],[Variabile]],istat[[#This Row],[unique_id_variable_text_num_char]])</f>
        <v>fatturato</v>
      </c>
      <c r="Q7948" t="str">
        <f>istat[[#This Row],[unique_id_ateco_text]]&amp;": "&amp;istat[[#This Row],[unique_id_variable_text]]</f>
        <v>7739 noleggio di altre macchine, attrezzature e beni materiali nca: fatturato</v>
      </c>
    </row>
    <row r="7949" spans="1:17" x14ac:dyDescent="0.35">
      <c r="A7949" s="1" t="s">
        <v>11</v>
      </c>
      <c r="B7949" s="1" t="s">
        <v>12</v>
      </c>
      <c r="C7949" s="1" t="s">
        <v>73</v>
      </c>
      <c r="D7949" s="1" t="s">
        <v>74</v>
      </c>
      <c r="E7949" s="1" t="s">
        <v>1312</v>
      </c>
      <c r="F7949" s="1" t="s">
        <v>1313</v>
      </c>
      <c r="G7949">
        <v>2020</v>
      </c>
      <c r="H7949">
        <v>2020</v>
      </c>
      <c r="I7949">
        <v>987747</v>
      </c>
      <c r="L7949">
        <f>IF(ISNUMBER(SEARCH("migliaia",istat[[#This Row],[Variabile]])),istat[[#This Row],[Value]]*1000,istat[[#This Row],[Value]])</f>
        <v>987747000</v>
      </c>
      <c r="M7949" t="b" cm="1">
        <f t="array" ref="M7949">_xlfn.IFS(istat[[#This Row],[Flag Codes]]="c",FALSE,istat[[#This Row],[Ateco 2007]]="TOTALE",FALSE,TRUE,TRUE)</f>
        <v>1</v>
      </c>
      <c r="N794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49">
        <f>IFERROR(FIND("(",istat[[#This Row],[Variabile]])-2,LEN(istat[[#This Row],[Variabile]]))</f>
        <v>36</v>
      </c>
      <c r="P7949" t="str">
        <f>LEFT(istat[[#This Row],[Variabile]],istat[[#This Row],[unique_id_variable_text_num_char]])</f>
        <v>valore aggiunto al costo dei fattori</v>
      </c>
      <c r="Q7949" t="str">
        <f>istat[[#This Row],[unique_id_ateco_text]]&amp;": "&amp;istat[[#This Row],[unique_id_variable_text]]</f>
        <v>7739 noleggio di altre macchine, attrezzature e beni materiali nca: valore aggiunto al costo dei fattori</v>
      </c>
    </row>
    <row r="7950" spans="1:17" x14ac:dyDescent="0.35">
      <c r="A7950" s="1" t="s">
        <v>11</v>
      </c>
      <c r="B7950" s="1" t="s">
        <v>12</v>
      </c>
      <c r="C7950" s="1" t="s">
        <v>91</v>
      </c>
      <c r="D7950" s="1" t="s">
        <v>92</v>
      </c>
      <c r="E7950" s="1" t="s">
        <v>1312</v>
      </c>
      <c r="F7950" s="1" t="s">
        <v>1313</v>
      </c>
      <c r="G7950">
        <v>2020</v>
      </c>
      <c r="H7950">
        <v>2020</v>
      </c>
      <c r="I7950">
        <v>13958</v>
      </c>
      <c r="L7950">
        <f>IF(ISNUMBER(SEARCH("migliaia",istat[[#This Row],[Variabile]])),istat[[#This Row],[Value]]*1000,istat[[#This Row],[Value]])</f>
        <v>13958</v>
      </c>
      <c r="M7950" t="b" cm="1">
        <f t="array" ref="M7950">_xlfn.IFS(istat[[#This Row],[Flag Codes]]="c",FALSE,istat[[#This Row],[Ateco 2007]]="TOTALE",FALSE,TRUE,TRUE)</f>
        <v>1</v>
      </c>
      <c r="N7950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0">
        <f>IFERROR(FIND("(",istat[[#This Row],[Variabile]])-2,LEN(istat[[#This Row],[Variabile]]))</f>
        <v>8</v>
      </c>
      <c r="P7950" t="str">
        <f>LEFT(istat[[#This Row],[Variabile]],istat[[#This Row],[unique_id_variable_text_num_char]])</f>
        <v>occupati</v>
      </c>
      <c r="Q7950" t="str">
        <f>istat[[#This Row],[unique_id_ateco_text]]&amp;": "&amp;istat[[#This Row],[unique_id_variable_text]]</f>
        <v>7739 noleggio di altre macchine, attrezzature e beni materiali nca: occupati</v>
      </c>
    </row>
    <row r="7951" spans="1:17" x14ac:dyDescent="0.35">
      <c r="A7951" s="1" t="s">
        <v>11</v>
      </c>
      <c r="B7951" s="1" t="s">
        <v>12</v>
      </c>
      <c r="C7951" s="1" t="s">
        <v>101</v>
      </c>
      <c r="D7951" s="1" t="s">
        <v>102</v>
      </c>
      <c r="E7951" s="1" t="s">
        <v>1312</v>
      </c>
      <c r="F7951" s="1" t="s">
        <v>1313</v>
      </c>
      <c r="G7951">
        <v>2020</v>
      </c>
      <c r="H7951">
        <v>2020</v>
      </c>
      <c r="I7951">
        <v>12853</v>
      </c>
      <c r="L7951">
        <f>IF(ISNUMBER(SEARCH("migliaia",istat[[#This Row],[Variabile]])),istat[[#This Row],[Value]]*1000,istat[[#This Row],[Value]])</f>
        <v>12853000</v>
      </c>
      <c r="M7951" t="b" cm="1">
        <f t="array" ref="M7951">_xlfn.IFS(istat[[#This Row],[Flag Codes]]="c",FALSE,istat[[#This Row],[Ateco 2007]]="TOTALE",FALSE,TRUE,TRUE)</f>
        <v>1</v>
      </c>
      <c r="N7951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7951">
        <f>IFERROR(FIND("(",istat[[#This Row],[Variabile]])-2,LEN(istat[[#This Row],[Variabile]]))</f>
        <v>27</v>
      </c>
      <c r="P7951" t="str">
        <f>LEFT(istat[[#This Row],[Variabile]],istat[[#This Row],[unique_id_variable_text_num_char]])</f>
        <v>ore lavorate dai dipendenti</v>
      </c>
      <c r="Q7951" t="str">
        <f>istat[[#This Row],[unique_id_ateco_text]]&amp;": "&amp;istat[[#This Row],[unique_id_variable_text]]</f>
        <v>7739 noleggio di altre macchine, attrezzature e beni materiali nca: ore lavorate dai dipendenti</v>
      </c>
    </row>
    <row r="7952" spans="1:17" x14ac:dyDescent="0.35">
      <c r="A7952" s="1" t="s">
        <v>11</v>
      </c>
      <c r="B7952" s="1" t="s">
        <v>12</v>
      </c>
      <c r="C7952" s="1" t="s">
        <v>71</v>
      </c>
      <c r="D7952" s="1" t="s">
        <v>72</v>
      </c>
      <c r="E7952" s="1" t="s">
        <v>1367</v>
      </c>
      <c r="F7952" s="1" t="s">
        <v>1368</v>
      </c>
      <c r="G7952">
        <v>2020</v>
      </c>
      <c r="H7952">
        <v>2020</v>
      </c>
      <c r="I7952">
        <v>517841</v>
      </c>
      <c r="L7952">
        <f>IF(ISNUMBER(SEARCH("migliaia",istat[[#This Row],[Variabile]])),istat[[#This Row],[Value]]*1000,istat[[#This Row],[Value]])</f>
        <v>517841000</v>
      </c>
      <c r="M7952" t="b" cm="1">
        <f t="array" ref="M7952">_xlfn.IFS(istat[[#This Row],[Flag Codes]]="c",FALSE,istat[[#This Row],[Ateco 2007]]="TOTALE",FALSE,TRUE,TRUE)</f>
        <v>1</v>
      </c>
      <c r="N7952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2">
        <f>IFERROR(FIND("(",istat[[#This Row],[Variabile]])-2,LEN(istat[[#This Row],[Variabile]]))</f>
        <v>23</v>
      </c>
      <c r="P7952" t="str">
        <f>LEFT(istat[[#This Row],[Variabile]],istat[[#This Row],[unique_id_variable_text_num_char]])</f>
        <v>valore della produzione</v>
      </c>
      <c r="Q7952" t="str">
        <f>istat[[#This Row],[unique_id_ateco_text]]&amp;": "&amp;istat[[#This Row],[unique_id_variable_text]]</f>
        <v>7810 attività di agenzie di collocamento: valore della produzione</v>
      </c>
    </row>
    <row r="7953" spans="1:17" x14ac:dyDescent="0.35">
      <c r="A7953" s="1" t="s">
        <v>11</v>
      </c>
      <c r="B7953" s="1" t="s">
        <v>12</v>
      </c>
      <c r="C7953" s="1" t="s">
        <v>95</v>
      </c>
      <c r="D7953" s="1" t="s">
        <v>96</v>
      </c>
      <c r="E7953" s="1" t="s">
        <v>1367</v>
      </c>
      <c r="F7953" s="1" t="s">
        <v>1368</v>
      </c>
      <c r="G7953">
        <v>2020</v>
      </c>
      <c r="H7953">
        <v>2020</v>
      </c>
      <c r="I7953">
        <v>5928</v>
      </c>
      <c r="L7953">
        <f>IF(ISNUMBER(SEARCH("migliaia",istat[[#This Row],[Variabile]])),istat[[#This Row],[Value]]*1000,istat[[#This Row],[Value]])</f>
        <v>5928</v>
      </c>
      <c r="M7953" t="b" cm="1">
        <f t="array" ref="M7953">_xlfn.IFS(istat[[#This Row],[Flag Codes]]="c",FALSE,istat[[#This Row],[Ateco 2007]]="TOTALE",FALSE,TRUE,TRUE)</f>
        <v>1</v>
      </c>
      <c r="N79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53">
        <f>IFERROR(FIND("(",istat[[#This Row],[Variabile]])-2,LEN(istat[[#This Row],[Variabile]]))</f>
        <v>21</v>
      </c>
      <c r="P7953" t="str">
        <f>LEFT(istat[[#This Row],[Variabile]],istat[[#This Row],[unique_id_variable_text_num_char]])</f>
        <v>lavoratori dipendenti</v>
      </c>
      <c r="Q7953" t="str">
        <f>istat[[#This Row],[unique_id_ateco_text]]&amp;": "&amp;istat[[#This Row],[unique_id_variable_text]]</f>
        <v>7810 attività di agenzie di collocamento: lavoratori dipendenti</v>
      </c>
    </row>
    <row r="7954" spans="1:17" x14ac:dyDescent="0.35">
      <c r="A7954" s="1" t="s">
        <v>11</v>
      </c>
      <c r="B7954" s="1" t="s">
        <v>12</v>
      </c>
      <c r="C7954" s="1" t="s">
        <v>85</v>
      </c>
      <c r="D7954" s="1" t="s">
        <v>86</v>
      </c>
      <c r="E7954" s="1" t="s">
        <v>1361</v>
      </c>
      <c r="F7954" s="1" t="s">
        <v>1362</v>
      </c>
      <c r="G7954">
        <v>2020</v>
      </c>
      <c r="H7954">
        <v>2020</v>
      </c>
      <c r="I7954">
        <v>150742</v>
      </c>
      <c r="L7954">
        <f>IF(ISNUMBER(SEARCH("migliaia",istat[[#This Row],[Variabile]])),istat[[#This Row],[Value]]*1000,istat[[#This Row],[Value]])</f>
        <v>150742000</v>
      </c>
      <c r="M7954" t="b" cm="1">
        <f t="array" ref="M7954">_xlfn.IFS(istat[[#This Row],[Flag Codes]]="c",FALSE,istat[[#This Row],[Ateco 2007]]="TOTALE",FALSE,TRUE,TRUE)</f>
        <v>1</v>
      </c>
      <c r="N795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7954">
        <f>IFERROR(FIND("(",istat[[#This Row],[Variabile]])-2,LEN(istat[[#This Row],[Variabile]]))</f>
        <v>17</v>
      </c>
      <c r="P7954" t="str">
        <f>LEFT(istat[[#This Row],[Variabile]],istat[[#This Row],[unique_id_variable_text_num_char]])</f>
        <v>salari e stipendi</v>
      </c>
      <c r="Q7954" t="str">
        <f>istat[[#This Row],[unique_id_ateco_text]]&amp;": "&amp;istat[[#This Row],[unique_id_variable_text]]</f>
        <v>4721 commercio al dettaglio di frutta e verdura in esercizi specializzati: salari e stipendi</v>
      </c>
    </row>
    <row r="7955" spans="1:17" x14ac:dyDescent="0.35">
      <c r="A7955" s="1" t="s">
        <v>11</v>
      </c>
      <c r="B7955" s="1" t="s">
        <v>12</v>
      </c>
      <c r="C7955" s="1" t="s">
        <v>79</v>
      </c>
      <c r="D7955" s="1" t="s">
        <v>80</v>
      </c>
      <c r="E7955" s="1" t="s">
        <v>1173</v>
      </c>
      <c r="F7955" s="1" t="s">
        <v>568</v>
      </c>
      <c r="G7955">
        <v>2020</v>
      </c>
      <c r="H7955">
        <v>2020</v>
      </c>
      <c r="I7955">
        <v>23268404</v>
      </c>
      <c r="L7955">
        <f>IF(ISNUMBER(SEARCH("migliaia",istat[[#This Row],[Variabile]])),istat[[#This Row],[Value]]*1000,istat[[#This Row],[Value]])</f>
        <v>23268404000</v>
      </c>
      <c r="M7955" t="b" cm="1">
        <f t="array" ref="M7955">_xlfn.IFS(istat[[#This Row],[Flag Codes]]="c",FALSE,istat[[#This Row],[Ateco 2007]]="TOTALE",FALSE,TRUE,TRUE)</f>
        <v>1</v>
      </c>
      <c r="N795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7955">
        <f>IFERROR(FIND("(",istat[[#This Row],[Variabile]])-2,LEN(istat[[#This Row],[Variabile]]))</f>
        <v>26</v>
      </c>
      <c r="P7955" t="str">
        <f>LEFT(istat[[#This Row],[Variabile]],istat[[#This Row],[unique_id_variable_text_num_char]])</f>
        <v>acquisto di beni e servizi</v>
      </c>
      <c r="Q7955" t="str">
        <f>istat[[#This Row],[unique_id_ateco_text]]&amp;": "&amp;istat[[#This Row],[unique_id_variable_text]]</f>
        <v>4730 commercio al dettaglio di carburante per autotrazione in esercizi specializzati: acquisto di beni e servizi</v>
      </c>
    </row>
    <row r="7956" spans="1:17" x14ac:dyDescent="0.35">
      <c r="A7956" s="1" t="s">
        <v>11</v>
      </c>
      <c r="B7956" s="1" t="s">
        <v>12</v>
      </c>
      <c r="C7956" s="1" t="s">
        <v>71</v>
      </c>
      <c r="D7956" s="1" t="s">
        <v>72</v>
      </c>
      <c r="E7956" s="1" t="s">
        <v>1281</v>
      </c>
      <c r="F7956" s="1" t="s">
        <v>1282</v>
      </c>
      <c r="G7956">
        <v>2020</v>
      </c>
      <c r="H7956">
        <v>2020</v>
      </c>
      <c r="I7956">
        <v>669010</v>
      </c>
      <c r="L7956">
        <f>IF(ISNUMBER(SEARCH("migliaia",istat[[#This Row],[Variabile]])),istat[[#This Row],[Value]]*1000,istat[[#This Row],[Value]])</f>
        <v>669010000</v>
      </c>
      <c r="M7956" t="b" cm="1">
        <f t="array" ref="M7956">_xlfn.IFS(istat[[#This Row],[Flag Codes]]="c",FALSE,istat[[#This Row],[Ateco 2007]]="TOTALE",FALSE,TRUE,TRUE)</f>
        <v>1</v>
      </c>
      <c r="N7956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6">
        <f>IFERROR(FIND("(",istat[[#This Row],[Variabile]])-2,LEN(istat[[#This Row],[Variabile]]))</f>
        <v>23</v>
      </c>
      <c r="P7956" t="str">
        <f>LEFT(istat[[#This Row],[Variabile]],istat[[#This Row],[unique_id_variable_text_num_char]])</f>
        <v>valore della produzione</v>
      </c>
      <c r="Q7956" t="str">
        <f>istat[[#This Row],[unique_id_ateco_text]]&amp;": "&amp;istat[[#This Row],[unique_id_variable_text]]</f>
        <v>4741 commercio al dettaglio di computer, unità periferiche, software e attrezzature per ufficio in esercizi specializzati: valore della produzione</v>
      </c>
    </row>
    <row r="7957" spans="1:17" x14ac:dyDescent="0.35">
      <c r="A7957" s="1" t="s">
        <v>11</v>
      </c>
      <c r="B7957" s="1" t="s">
        <v>12</v>
      </c>
      <c r="C7957" s="1" t="s">
        <v>77</v>
      </c>
      <c r="D7957" s="1" t="s">
        <v>78</v>
      </c>
      <c r="E7957" s="1" t="s">
        <v>1281</v>
      </c>
      <c r="F7957" s="1" t="s">
        <v>1282</v>
      </c>
      <c r="G7957">
        <v>2020</v>
      </c>
      <c r="H7957">
        <v>2020</v>
      </c>
      <c r="I7957">
        <v>174551</v>
      </c>
      <c r="L7957">
        <f>IF(ISNUMBER(SEARCH("migliaia",istat[[#This Row],[Variabile]])),istat[[#This Row],[Value]]*1000,istat[[#This Row],[Value]])</f>
        <v>174551000</v>
      </c>
      <c r="M7957" t="b" cm="1">
        <f t="array" ref="M7957">_xlfn.IFS(istat[[#This Row],[Flag Codes]]="c",FALSE,istat[[#This Row],[Ateco 2007]]="TOTALE",FALSE,TRUE,TRUE)</f>
        <v>1</v>
      </c>
      <c r="N795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7">
        <f>IFERROR(FIND("(",istat[[#This Row],[Variabile]])-2,LEN(istat[[#This Row],[Variabile]]))</f>
        <v>23</v>
      </c>
      <c r="P7957" t="str">
        <f>LEFT(istat[[#This Row],[Variabile]],istat[[#This Row],[unique_id_variable_text_num_char]])</f>
        <v>margine operativo lordo</v>
      </c>
      <c r="Q7957" t="str">
        <f>istat[[#This Row],[unique_id_ateco_text]]&amp;": "&amp;istat[[#This Row],[unique_id_variable_text]]</f>
        <v>4741 commercio al dettaglio di computer, unità periferiche, software e attrezzature per ufficio in esercizi specializzati: margine operativo lordo</v>
      </c>
    </row>
    <row r="7958" spans="1:17" x14ac:dyDescent="0.35">
      <c r="A7958" s="1" t="s">
        <v>11</v>
      </c>
      <c r="B7958" s="1" t="s">
        <v>12</v>
      </c>
      <c r="C7958" s="1" t="s">
        <v>95</v>
      </c>
      <c r="D7958" s="1" t="s">
        <v>96</v>
      </c>
      <c r="E7958" s="1" t="s">
        <v>1281</v>
      </c>
      <c r="F7958" s="1" t="s">
        <v>1282</v>
      </c>
      <c r="G7958">
        <v>2020</v>
      </c>
      <c r="H7958">
        <v>2020</v>
      </c>
      <c r="I7958">
        <v>6762</v>
      </c>
      <c r="L7958">
        <f>IF(ISNUMBER(SEARCH("migliaia",istat[[#This Row],[Variabile]])),istat[[#This Row],[Value]]*1000,istat[[#This Row],[Value]])</f>
        <v>6762</v>
      </c>
      <c r="M7958" t="b" cm="1">
        <f t="array" ref="M7958">_xlfn.IFS(istat[[#This Row],[Flag Codes]]="c",FALSE,istat[[#This Row],[Ateco 2007]]="TOTALE",FALSE,TRUE,TRUE)</f>
        <v>1</v>
      </c>
      <c r="N7958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7958">
        <f>IFERROR(FIND("(",istat[[#This Row],[Variabile]])-2,LEN(istat[[#This Row],[Variabile]]))</f>
        <v>21</v>
      </c>
      <c r="P7958" t="str">
        <f>LEFT(istat[[#This Row],[Variabile]],istat[[#This Row],[unique_id_variable_text_num_char]])</f>
        <v>lavoratori dipendenti</v>
      </c>
      <c r="Q7958" t="str">
        <f>istat[[#This Row],[unique_id_ateco_text]]&amp;": "&amp;istat[[#This Row],[unique_id_variable_text]]</f>
        <v>4741 commercio al dettaglio di computer, unità periferiche, software e attrezzature per ufficio in esercizi specializzati: lavoratori dipendenti</v>
      </c>
    </row>
    <row r="7959" spans="1:17" x14ac:dyDescent="0.35">
      <c r="A7959" s="1" t="s">
        <v>11</v>
      </c>
      <c r="B7959" s="1" t="s">
        <v>12</v>
      </c>
      <c r="C7959" s="1" t="s">
        <v>69</v>
      </c>
      <c r="D7959" s="1" t="s">
        <v>70</v>
      </c>
      <c r="E7959" s="1" t="s">
        <v>1302</v>
      </c>
      <c r="F7959" s="1" t="s">
        <v>1303</v>
      </c>
      <c r="G7959">
        <v>2020</v>
      </c>
      <c r="H7959">
        <v>2020</v>
      </c>
      <c r="I7959">
        <v>1942518</v>
      </c>
      <c r="L7959">
        <f>IF(ISNUMBER(SEARCH("migliaia",istat[[#This Row],[Variabile]])),istat[[#This Row],[Value]]*1000,istat[[#This Row],[Value]])</f>
        <v>1942518000</v>
      </c>
      <c r="M7959" t="b" cm="1">
        <f t="array" ref="M7959">_xlfn.IFS(istat[[#This Row],[Flag Codes]]="c",FALSE,istat[[#This Row],[Ateco 2007]]="TOTALE",FALSE,TRUE,TRUE)</f>
        <v>1</v>
      </c>
      <c r="N7959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59">
        <f>IFERROR(FIND("(",istat[[#This Row],[Variabile]])-2,LEN(istat[[#This Row],[Variabile]]))</f>
        <v>9</v>
      </c>
      <c r="P7959" t="str">
        <f>LEFT(istat[[#This Row],[Variabile]],istat[[#This Row],[unique_id_variable_text_num_char]])</f>
        <v>fatturato</v>
      </c>
      <c r="Q7959" t="str">
        <f>istat[[#This Row],[unique_id_ateco_text]]&amp;": "&amp;istat[[#This Row],[unique_id_variable_text]]</f>
        <v>4742 commercio al dettaglio di apparecchiature per le telecomunicazioni e la telefonia in esercizi specializzati: fatturato</v>
      </c>
    </row>
    <row r="7960" spans="1:17" x14ac:dyDescent="0.35">
      <c r="A7960" s="1" t="s">
        <v>11</v>
      </c>
      <c r="B7960" s="1" t="s">
        <v>12</v>
      </c>
      <c r="C7960" s="1" t="s">
        <v>73</v>
      </c>
      <c r="D7960" s="1" t="s">
        <v>74</v>
      </c>
      <c r="E7960" s="1" t="s">
        <v>1302</v>
      </c>
      <c r="F7960" s="1" t="s">
        <v>1303</v>
      </c>
      <c r="G7960">
        <v>2020</v>
      </c>
      <c r="H7960">
        <v>2020</v>
      </c>
      <c r="I7960">
        <v>307878</v>
      </c>
      <c r="L7960">
        <f>IF(ISNUMBER(SEARCH("migliaia",istat[[#This Row],[Variabile]])),istat[[#This Row],[Value]]*1000,istat[[#This Row],[Value]])</f>
        <v>307878000</v>
      </c>
      <c r="M7960" t="b" cm="1">
        <f t="array" ref="M7960">_xlfn.IFS(istat[[#This Row],[Flag Codes]]="c",FALSE,istat[[#This Row],[Ateco 2007]]="TOTALE",FALSE,TRUE,TRUE)</f>
        <v>1</v>
      </c>
      <c r="N7960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0">
        <f>IFERROR(FIND("(",istat[[#This Row],[Variabile]])-2,LEN(istat[[#This Row],[Variabile]]))</f>
        <v>36</v>
      </c>
      <c r="P7960" t="str">
        <f>LEFT(istat[[#This Row],[Variabile]],istat[[#This Row],[unique_id_variable_text_num_char]])</f>
        <v>valore aggiunto al costo dei fattori</v>
      </c>
      <c r="Q7960" t="str">
        <f>istat[[#This Row],[unique_id_ateco_text]]&amp;": "&amp;istat[[#This Row],[unique_id_variable_text]]</f>
        <v>4742 commercio al dettaglio di apparecchiature per le telecomunicazioni e la telefonia in esercizi specializzati: valore aggiunto al costo dei fattori</v>
      </c>
    </row>
    <row r="7961" spans="1:17" x14ac:dyDescent="0.35">
      <c r="A7961" s="1" t="s">
        <v>11</v>
      </c>
      <c r="B7961" s="1" t="s">
        <v>12</v>
      </c>
      <c r="C7961" s="1" t="s">
        <v>91</v>
      </c>
      <c r="D7961" s="1" t="s">
        <v>92</v>
      </c>
      <c r="E7961" s="1" t="s">
        <v>1302</v>
      </c>
      <c r="F7961" s="1" t="s">
        <v>1303</v>
      </c>
      <c r="G7961">
        <v>2020</v>
      </c>
      <c r="H7961">
        <v>2020</v>
      </c>
      <c r="I7961">
        <v>15813</v>
      </c>
      <c r="L7961">
        <f>IF(ISNUMBER(SEARCH("migliaia",istat[[#This Row],[Variabile]])),istat[[#This Row],[Value]]*1000,istat[[#This Row],[Value]])</f>
        <v>15813</v>
      </c>
      <c r="M7961" t="b" cm="1">
        <f t="array" ref="M7961">_xlfn.IFS(istat[[#This Row],[Flag Codes]]="c",FALSE,istat[[#This Row],[Ateco 2007]]="TOTALE",FALSE,TRUE,TRUE)</f>
        <v>1</v>
      </c>
      <c r="N7961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1">
        <f>IFERROR(FIND("(",istat[[#This Row],[Variabile]])-2,LEN(istat[[#This Row],[Variabile]]))</f>
        <v>8</v>
      </c>
      <c r="P7961" t="str">
        <f>LEFT(istat[[#This Row],[Variabile]],istat[[#This Row],[unique_id_variable_text_num_char]])</f>
        <v>occupati</v>
      </c>
      <c r="Q7961" t="str">
        <f>istat[[#This Row],[unique_id_ateco_text]]&amp;": "&amp;istat[[#This Row],[unique_id_variable_text]]</f>
        <v>4742 commercio al dettaglio di apparecchiature per le telecomunicazioni e la telefonia in esercizi specializzati: occupati</v>
      </c>
    </row>
    <row r="7962" spans="1:17" x14ac:dyDescent="0.35">
      <c r="A7962" s="1" t="s">
        <v>11</v>
      </c>
      <c r="B7962" s="1" t="s">
        <v>12</v>
      </c>
      <c r="C7962" s="1" t="s">
        <v>101</v>
      </c>
      <c r="D7962" s="1" t="s">
        <v>102</v>
      </c>
      <c r="E7962" s="1" t="s">
        <v>1302</v>
      </c>
      <c r="F7962" s="1" t="s">
        <v>1303</v>
      </c>
      <c r="G7962">
        <v>2020</v>
      </c>
      <c r="H7962">
        <v>2020</v>
      </c>
      <c r="I7962">
        <v>11754</v>
      </c>
      <c r="L7962">
        <f>IF(ISNUMBER(SEARCH("migliaia",istat[[#This Row],[Variabile]])),istat[[#This Row],[Value]]*1000,istat[[#This Row],[Value]])</f>
        <v>11754000</v>
      </c>
      <c r="M7962" t="b" cm="1">
        <f t="array" ref="M7962">_xlfn.IFS(istat[[#This Row],[Flag Codes]]="c",FALSE,istat[[#This Row],[Ateco 2007]]="TOTALE",FALSE,TRUE,TRUE)</f>
        <v>1</v>
      </c>
      <c r="N7962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7962">
        <f>IFERROR(FIND("(",istat[[#This Row],[Variabile]])-2,LEN(istat[[#This Row],[Variabile]]))</f>
        <v>27</v>
      </c>
      <c r="P7962" t="str">
        <f>LEFT(istat[[#This Row],[Variabile]],istat[[#This Row],[unique_id_variable_text_num_char]])</f>
        <v>ore lavorate dai dipendenti</v>
      </c>
      <c r="Q7962" t="str">
        <f>istat[[#This Row],[unique_id_ateco_text]]&amp;": "&amp;istat[[#This Row],[unique_id_variable_text]]</f>
        <v>4742 commercio al dettaglio di apparecchiature per le telecomunicazioni e la telefonia in esercizi specializzati: ore lavorate dai dipendenti</v>
      </c>
    </row>
    <row r="7963" spans="1:17" x14ac:dyDescent="0.35">
      <c r="A7963" s="1" t="s">
        <v>11</v>
      </c>
      <c r="B7963" s="1" t="s">
        <v>12</v>
      </c>
      <c r="C7963" s="1" t="s">
        <v>71</v>
      </c>
      <c r="D7963" s="1" t="s">
        <v>72</v>
      </c>
      <c r="E7963" s="1" t="s">
        <v>1371</v>
      </c>
      <c r="F7963" s="1" t="s">
        <v>1372</v>
      </c>
      <c r="G7963">
        <v>2020</v>
      </c>
      <c r="H7963">
        <v>2020</v>
      </c>
      <c r="I7963">
        <v>398665</v>
      </c>
      <c r="L7963">
        <f>IF(ISNUMBER(SEARCH("migliaia",istat[[#This Row],[Variabile]])),istat[[#This Row],[Value]]*1000,istat[[#This Row],[Value]])</f>
        <v>398665000</v>
      </c>
      <c r="M7963" t="b" cm="1">
        <f t="array" ref="M7963">_xlfn.IFS(istat[[#This Row],[Flag Codes]]="c",FALSE,istat[[#This Row],[Ateco 2007]]="TOTALE",FALSE,TRUE,TRUE)</f>
        <v>1</v>
      </c>
      <c r="N7963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3">
        <f>IFERROR(FIND("(",istat[[#This Row],[Variabile]])-2,LEN(istat[[#This Row],[Variabile]]))</f>
        <v>23</v>
      </c>
      <c r="P7963" t="str">
        <f>LEFT(istat[[#This Row],[Variabile]],istat[[#This Row],[unique_id_variable_text_num_char]])</f>
        <v>valore della produzione</v>
      </c>
      <c r="Q7963" t="str">
        <f>istat[[#This Row],[unique_id_ateco_text]]&amp;": "&amp;istat[[#This Row],[unique_id_variable_text]]</f>
        <v>4751 commercio al dettaglio di prodotti tessili in esercizi specializzati: valore della produzione</v>
      </c>
    </row>
    <row r="7964" spans="1:17" x14ac:dyDescent="0.35">
      <c r="A7964" s="1" t="s">
        <v>11</v>
      </c>
      <c r="B7964" s="1" t="s">
        <v>12</v>
      </c>
      <c r="C7964" s="1" t="s">
        <v>77</v>
      </c>
      <c r="D7964" s="1" t="s">
        <v>78</v>
      </c>
      <c r="E7964" s="1" t="s">
        <v>1371</v>
      </c>
      <c r="F7964" s="1" t="s">
        <v>1372</v>
      </c>
      <c r="G7964">
        <v>2020</v>
      </c>
      <c r="H7964">
        <v>2020</v>
      </c>
      <c r="I7964">
        <v>99257</v>
      </c>
      <c r="L7964">
        <f>IF(ISNUMBER(SEARCH("migliaia",istat[[#This Row],[Variabile]])),istat[[#This Row],[Value]]*1000,istat[[#This Row],[Value]])</f>
        <v>99257000</v>
      </c>
      <c r="M7964" t="b" cm="1">
        <f t="array" ref="M7964">_xlfn.IFS(istat[[#This Row],[Flag Codes]]="c",FALSE,istat[[#This Row],[Ateco 2007]]="TOTALE",FALSE,TRUE,TRUE)</f>
        <v>1</v>
      </c>
      <c r="N796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7964">
        <f>IFERROR(FIND("(",istat[[#This Row],[Variabile]])-2,LEN(istat[[#This Row],[Variabile]]))</f>
        <v>23</v>
      </c>
      <c r="P7964" t="str">
        <f>LEFT(istat[[#This Row],[Variabile]],istat[[#This Row],[unique_id_variable_text_num_char]])</f>
        <v>margine operativo lordo</v>
      </c>
      <c r="Q7964" t="str">
        <f>istat[[#This Row],[unique_id_ateco_text]]&amp;": "&amp;istat[[#This Row],[unique_id_variable_text]]</f>
        <v>4751 commercio al dettaglio di prodotti tessili in esercizi specializzati: margine operativo lordo</v>
      </c>
    </row>
    <row r="7965" spans="1:17" x14ac:dyDescent="0.35">
      <c r="A7965" s="1" t="s">
        <v>11</v>
      </c>
      <c r="B7965" s="1" t="s">
        <v>12</v>
      </c>
      <c r="C7965" s="1" t="s">
        <v>13</v>
      </c>
      <c r="D7965" s="1" t="s">
        <v>14</v>
      </c>
      <c r="E7965" s="1" t="s">
        <v>1285</v>
      </c>
      <c r="F7965" s="1" t="s">
        <v>1286</v>
      </c>
      <c r="G7965">
        <v>2020</v>
      </c>
      <c r="H7965">
        <v>2020</v>
      </c>
      <c r="I7965">
        <v>538</v>
      </c>
      <c r="L7965">
        <f>IF(ISNUMBER(SEARCH("migliaia",istat[[#This Row],[Variabile]])),istat[[#This Row],[Value]]*1000,istat[[#This Row],[Value]])</f>
        <v>538</v>
      </c>
      <c r="M7965" t="b" cm="1">
        <f t="array" ref="M7965">_xlfn.IFS(istat[[#This Row],[Flag Codes]]="c",FALSE,istat[[#This Row],[Ateco 2007]]="TOTALE",FALSE,TRUE,TRUE)</f>
        <v>1</v>
      </c>
      <c r="N7965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5">
        <f>IFERROR(FIND("(",istat[[#This Row],[Variabile]])-2,LEN(istat[[#This Row],[Variabile]]))</f>
        <v>7</v>
      </c>
      <c r="P7965" t="str">
        <f>LEFT(istat[[#This Row],[Variabile]],istat[[#This Row],[unique_id_variable_text_num_char]])</f>
        <v>imprese</v>
      </c>
      <c r="Q7965" t="str">
        <f>istat[[#This Row],[unique_id_ateco_text]]&amp;": "&amp;istat[[#This Row],[unique_id_variable_text]]</f>
        <v>4763 commercio al dettaglio di registrazioni musicali e video in esercizi specializzati: imprese</v>
      </c>
    </row>
    <row r="7966" spans="1:17" x14ac:dyDescent="0.35">
      <c r="A7966" s="1" t="s">
        <v>11</v>
      </c>
      <c r="B7966" s="1" t="s">
        <v>12</v>
      </c>
      <c r="C7966" s="1" t="s">
        <v>91</v>
      </c>
      <c r="D7966" s="1" t="s">
        <v>92</v>
      </c>
      <c r="E7966" s="1" t="s">
        <v>1285</v>
      </c>
      <c r="F7966" s="1" t="s">
        <v>1286</v>
      </c>
      <c r="G7966">
        <v>2020</v>
      </c>
      <c r="H7966">
        <v>2020</v>
      </c>
      <c r="I7966">
        <v>765</v>
      </c>
      <c r="L7966">
        <f>IF(ISNUMBER(SEARCH("migliaia",istat[[#This Row],[Variabile]])),istat[[#This Row],[Value]]*1000,istat[[#This Row],[Value]])</f>
        <v>765</v>
      </c>
      <c r="M7966" t="b" cm="1">
        <f t="array" ref="M7966">_xlfn.IFS(istat[[#This Row],[Flag Codes]]="c",FALSE,istat[[#This Row],[Ateco 2007]]="TOTALE",FALSE,TRUE,TRUE)</f>
        <v>1</v>
      </c>
      <c r="N7966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7966">
        <f>IFERROR(FIND("(",istat[[#This Row],[Variabile]])-2,LEN(istat[[#This Row],[Variabile]]))</f>
        <v>8</v>
      </c>
      <c r="P7966" t="str">
        <f>LEFT(istat[[#This Row],[Variabile]],istat[[#This Row],[unique_id_variable_text_num_char]])</f>
        <v>occupati</v>
      </c>
      <c r="Q7966" t="str">
        <f>istat[[#This Row],[unique_id_ateco_text]]&amp;": "&amp;istat[[#This Row],[unique_id_variable_text]]</f>
        <v>4763 commercio al dettaglio di registrazioni musicali e video in esercizi specializzati: occupati</v>
      </c>
    </row>
    <row r="7967" spans="1:17" x14ac:dyDescent="0.35">
      <c r="A7967" s="1" t="s">
        <v>11</v>
      </c>
      <c r="B7967" s="1" t="s">
        <v>12</v>
      </c>
      <c r="C7967" s="1" t="s">
        <v>85</v>
      </c>
      <c r="D7967" s="1" t="s">
        <v>86</v>
      </c>
      <c r="E7967" s="1" t="s">
        <v>1289</v>
      </c>
      <c r="F7967" s="1" t="s">
        <v>1290</v>
      </c>
      <c r="G7967">
        <v>2020</v>
      </c>
      <c r="H7967">
        <v>2020</v>
      </c>
      <c r="I7967">
        <v>114431</v>
      </c>
      <c r="L7967">
        <f>IF(ISNUMBER(SEARCH("migliaia",istat[[#This Row],[Variabile]])),istat[[#This Row],[Value]]*1000,istat[[#This Row],[Value]])</f>
        <v>114431000</v>
      </c>
      <c r="M7967" t="b" cm="1">
        <f t="array" ref="M7967">_xlfn.IFS(istat[[#This Row],[Flag Codes]]="c",FALSE,istat[[#This Row],[Ateco 2007]]="TOTALE",FALSE,TRUE,TRUE)</f>
        <v>1</v>
      </c>
      <c r="N7967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7">
        <f>IFERROR(FIND("(",istat[[#This Row],[Variabile]])-2,LEN(istat[[#This Row],[Variabile]]))</f>
        <v>17</v>
      </c>
      <c r="P7967" t="str">
        <f>LEFT(istat[[#This Row],[Variabile]],istat[[#This Row],[unique_id_variable_text_num_char]])</f>
        <v>salari e stipendi</v>
      </c>
      <c r="Q7967" t="str">
        <f>istat[[#This Row],[unique_id_ateco_text]]&amp;": "&amp;istat[[#This Row],[unique_id_variable_text]]</f>
        <v>4765 commercio al dettaglio di giochi e giocattoli in esercizi specializzati: salari e stipendi</v>
      </c>
    </row>
    <row r="7968" spans="1:17" x14ac:dyDescent="0.35">
      <c r="A7968" s="1" t="s">
        <v>11</v>
      </c>
      <c r="B7968" s="1" t="s">
        <v>12</v>
      </c>
      <c r="C7968" s="1" t="s">
        <v>87</v>
      </c>
      <c r="D7968" s="1" t="s">
        <v>88</v>
      </c>
      <c r="E7968" s="1" t="s">
        <v>1289</v>
      </c>
      <c r="F7968" s="1" t="s">
        <v>1290</v>
      </c>
      <c r="G7968">
        <v>2020</v>
      </c>
      <c r="H7968">
        <v>2020</v>
      </c>
      <c r="I7968">
        <v>4689</v>
      </c>
      <c r="L7968">
        <f>IF(ISNUMBER(SEARCH("migliaia",istat[[#This Row],[Variabile]])),istat[[#This Row],[Value]]*1000,istat[[#This Row],[Value]])</f>
        <v>4689000</v>
      </c>
      <c r="M7968" t="b" cm="1">
        <f t="array" ref="M7968">_xlfn.IFS(istat[[#This Row],[Flag Codes]]="c",FALSE,istat[[#This Row],[Ateco 2007]]="TOTALE",FALSE,TRUE,TRUE)</f>
        <v>1</v>
      </c>
      <c r="N7968" t="str">
        <f>istat[[#This Row],[ATECO_2007]]&amp;" "&amp;LEFT(istat[[#This Row],[Ateco 2007]],IFERROR(FIND("(",istat[[#This Row],[Ateco 2007]])-2,LEN(istat[[#This Row],[Ateco 2007]])))</f>
        <v>4765 commercio al dettaglio di giochi e giocattoli in esercizi specializzati</v>
      </c>
      <c r="O7968">
        <f>IFERROR(FIND("(",istat[[#This Row],[Variabile]])-2,LEN(istat[[#This Row],[Variabile]]))</f>
        <v>36</v>
      </c>
      <c r="P7968" t="str">
        <f>LEFT(istat[[#This Row],[Variabile]],istat[[#This Row],[unique_id_variable_text_num_char]])</f>
        <v>investimenti lordi in beni materiali</v>
      </c>
      <c r="Q7968" t="str">
        <f>istat[[#This Row],[unique_id_ateco_text]]&amp;": "&amp;istat[[#This Row],[unique_id_variable_text]]</f>
        <v>4765 commercio al dettaglio di giochi e giocattoli in esercizi specializzati: investimenti lordi in beni materiali</v>
      </c>
    </row>
    <row r="7969" spans="1:17" x14ac:dyDescent="0.35">
      <c r="A7969" s="1" t="s">
        <v>11</v>
      </c>
      <c r="B7969" s="1" t="s">
        <v>12</v>
      </c>
      <c r="C7969" s="1" t="s">
        <v>13</v>
      </c>
      <c r="D7969" s="1" t="s">
        <v>14</v>
      </c>
      <c r="E7969" s="1" t="s">
        <v>1291</v>
      </c>
      <c r="F7969" s="1" t="s">
        <v>1292</v>
      </c>
      <c r="G7969">
        <v>2020</v>
      </c>
      <c r="H7969">
        <v>2020</v>
      </c>
      <c r="I7969">
        <v>60900</v>
      </c>
      <c r="L7969">
        <f>IF(ISNUMBER(SEARCH("migliaia",istat[[#This Row],[Variabile]])),istat[[#This Row],[Value]]*1000,istat[[#This Row],[Value]])</f>
        <v>60900</v>
      </c>
      <c r="M7969" t="b" cm="1">
        <f t="array" ref="M7969">_xlfn.IFS(istat[[#This Row],[Flag Codes]]="c",FALSE,istat[[#This Row],[Ateco 2007]]="TOTALE",FALSE,TRUE,TRUE)</f>
        <v>1</v>
      </c>
      <c r="N7969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69">
        <f>IFERROR(FIND("(",istat[[#This Row],[Variabile]])-2,LEN(istat[[#This Row],[Variabile]]))</f>
        <v>7</v>
      </c>
      <c r="P7969" t="str">
        <f>LEFT(istat[[#This Row],[Variabile]],istat[[#This Row],[unique_id_variable_text_num_char]])</f>
        <v>imprese</v>
      </c>
      <c r="Q7969" t="str">
        <f>istat[[#This Row],[unique_id_ateco_text]]&amp;": "&amp;istat[[#This Row],[unique_id_variable_text]]</f>
        <v>4771 commercio al dettaglio di articoli di abbigliamento in esercizi specializzati: imprese</v>
      </c>
    </row>
    <row r="7970" spans="1:17" x14ac:dyDescent="0.35">
      <c r="A7970" s="1" t="s">
        <v>11</v>
      </c>
      <c r="B7970" s="1" t="s">
        <v>12</v>
      </c>
      <c r="C7970" s="1" t="s">
        <v>81</v>
      </c>
      <c r="D7970" s="1" t="s">
        <v>82</v>
      </c>
      <c r="E7970" s="1" t="s">
        <v>1291</v>
      </c>
      <c r="F7970" s="1" t="s">
        <v>1292</v>
      </c>
      <c r="G7970">
        <v>2020</v>
      </c>
      <c r="H7970">
        <v>2020</v>
      </c>
      <c r="I7970">
        <v>2809524</v>
      </c>
      <c r="L7970">
        <f>IF(ISNUMBER(SEARCH("migliaia",istat[[#This Row],[Variabile]])),istat[[#This Row],[Value]]*1000,istat[[#This Row],[Value]])</f>
        <v>2809524000</v>
      </c>
      <c r="M7970" t="b" cm="1">
        <f t="array" ref="M7970">_xlfn.IFS(istat[[#This Row],[Flag Codes]]="c",FALSE,istat[[#This Row],[Ateco 2007]]="TOTALE",FALSE,TRUE,TRUE)</f>
        <v>1</v>
      </c>
      <c r="N7970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7970">
        <f>IFERROR(FIND("(",istat[[#This Row],[Variabile]])-2,LEN(istat[[#This Row],[Variabile]]))</f>
        <v>19</v>
      </c>
      <c r="P7970" t="str">
        <f>LEFT(istat[[#This Row],[Variabile]],istat[[#This Row],[unique_id_variable_text_num_char]])</f>
        <v>costi del personale</v>
      </c>
      <c r="Q7970" t="str">
        <f>istat[[#This Row],[unique_id_ateco_text]]&amp;": "&amp;istat[[#This Row],[unique_id_variable_text]]</f>
        <v>4771 commercio al dettaglio di articoli di abbigliamento in esercizi specializzati: costi del personale</v>
      </c>
    </row>
    <row r="7971" spans="1:17" x14ac:dyDescent="0.35">
      <c r="A7971" s="1" t="s">
        <v>11</v>
      </c>
      <c r="B7971" s="1" t="s">
        <v>12</v>
      </c>
      <c r="C7971" s="1" t="s">
        <v>73</v>
      </c>
      <c r="D7971" s="1" t="s">
        <v>74</v>
      </c>
      <c r="E7971" s="1" t="s">
        <v>1363</v>
      </c>
      <c r="F7971" s="1" t="s">
        <v>1364</v>
      </c>
      <c r="G7971">
        <v>2020</v>
      </c>
      <c r="H7971">
        <v>2020</v>
      </c>
      <c r="I7971">
        <v>249025</v>
      </c>
      <c r="L7971">
        <f>IF(ISNUMBER(SEARCH("migliaia",istat[[#This Row],[Variabile]])),istat[[#This Row],[Value]]*1000,istat[[#This Row],[Value]])</f>
        <v>249025000</v>
      </c>
      <c r="M7971" t="b" cm="1">
        <f t="array" ref="M7971">_xlfn.IFS(istat[[#This Row],[Flag Codes]]="c",FALSE,istat[[#This Row],[Ateco 2007]]="TOTALE",FALSE,TRUE,TRUE)</f>
        <v>1</v>
      </c>
      <c r="N7971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7971">
        <f>IFERROR(FIND("(",istat[[#This Row],[Variabile]])-2,LEN(istat[[#This Row],[Variabile]]))</f>
        <v>36</v>
      </c>
      <c r="P7971" t="str">
        <f>LEFT(istat[[#This Row],[Variabile]],istat[[#This Row],[unique_id_variable_text_num_char]])</f>
        <v>valore aggiunto al costo dei fattori</v>
      </c>
      <c r="Q7971" t="str">
        <f>istat[[#This Row],[unique_id_ateco_text]]&amp;": "&amp;istat[[#This Row],[unique_id_variable_text]]</f>
        <v>4789 commercio al dettaglio ambulante di altri prodotti: valore aggiunto al costo dei fattori</v>
      </c>
    </row>
    <row r="7972" spans="1:17" x14ac:dyDescent="0.35">
      <c r="A7972" s="1" t="s">
        <v>11</v>
      </c>
      <c r="B7972" s="1" t="s">
        <v>12</v>
      </c>
      <c r="C7972" s="1" t="s">
        <v>79</v>
      </c>
      <c r="D7972" s="1" t="s">
        <v>80</v>
      </c>
      <c r="E7972" s="1" t="s">
        <v>1295</v>
      </c>
      <c r="F7972" s="1" t="s">
        <v>1296</v>
      </c>
      <c r="G7972">
        <v>2020</v>
      </c>
      <c r="H7972">
        <v>2020</v>
      </c>
      <c r="I7972">
        <v>13293525</v>
      </c>
      <c r="L7972">
        <f>IF(ISNUMBER(SEARCH("migliaia",istat[[#This Row],[Variabile]])),istat[[#This Row],[Value]]*1000,istat[[#This Row],[Value]])</f>
        <v>13293525000</v>
      </c>
      <c r="M7972" t="b" cm="1">
        <f t="array" ref="M7972">_xlfn.IFS(istat[[#This Row],[Flag Codes]]="c",FALSE,istat[[#This Row],[Ateco 2007]]="TOTALE",FALSE,TRUE,TRUE)</f>
        <v>1</v>
      </c>
      <c r="N7972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7972">
        <f>IFERROR(FIND("(",istat[[#This Row],[Variabile]])-2,LEN(istat[[#This Row],[Variabile]]))</f>
        <v>26</v>
      </c>
      <c r="P7972" t="str">
        <f>LEFT(istat[[#This Row],[Variabile]],istat[[#This Row],[unique_id_variable_text_num_char]])</f>
        <v>acquisto di beni e servizi</v>
      </c>
      <c r="Q7972" t="str">
        <f>istat[[#This Row],[unique_id_ateco_text]]&amp;": "&amp;istat[[#This Row],[unique_id_variable_text]]</f>
        <v>4791 commercio al dettaglio per corrispondenza o attraverso internet: acquisto di beni e servizi</v>
      </c>
    </row>
    <row r="7973" spans="1:17" x14ac:dyDescent="0.35">
      <c r="A7973" s="1" t="s">
        <v>11</v>
      </c>
      <c r="B7973" s="1" t="s">
        <v>12</v>
      </c>
      <c r="C7973" s="1" t="s">
        <v>71</v>
      </c>
      <c r="D7973" s="1" t="s">
        <v>72</v>
      </c>
      <c r="E7973" s="1" t="s">
        <v>1297</v>
      </c>
      <c r="F7973" s="1" t="s">
        <v>1298</v>
      </c>
      <c r="G7973">
        <v>2020</v>
      </c>
      <c r="H7973">
        <v>2020</v>
      </c>
      <c r="I7973">
        <v>3247622</v>
      </c>
      <c r="L7973">
        <f>IF(ISNUMBER(SEARCH("migliaia",istat[[#This Row],[Variabile]])),istat[[#This Row],[Value]]*1000,istat[[#This Row],[Value]])</f>
        <v>3247622000</v>
      </c>
      <c r="M7973" t="b" cm="1">
        <f t="array" ref="M7973">_xlfn.IFS(istat[[#This Row],[Flag Codes]]="c",FALSE,istat[[#This Row],[Ateco 2007]]="TOTALE",FALSE,TRUE,TRUE)</f>
        <v>1</v>
      </c>
      <c r="N7973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3">
        <f>IFERROR(FIND("(",istat[[#This Row],[Variabile]])-2,LEN(istat[[#This Row],[Variabile]]))</f>
        <v>23</v>
      </c>
      <c r="P7973" t="str">
        <f>LEFT(istat[[#This Row],[Variabile]],istat[[#This Row],[unique_id_variable_text_num_char]])</f>
        <v>valore della produzione</v>
      </c>
      <c r="Q7973" t="str">
        <f>istat[[#This Row],[unique_id_ateco_text]]&amp;": "&amp;istat[[#This Row],[unique_id_variable_text]]</f>
        <v>4799 altro commercio al dettaglio al di fuori di negozi, banchi o mercati: valore della produzione</v>
      </c>
    </row>
    <row r="7974" spans="1:17" x14ac:dyDescent="0.35">
      <c r="A7974" s="1" t="s">
        <v>11</v>
      </c>
      <c r="B7974" s="1" t="s">
        <v>12</v>
      </c>
      <c r="C7974" s="1" t="s">
        <v>77</v>
      </c>
      <c r="D7974" s="1" t="s">
        <v>78</v>
      </c>
      <c r="E7974" s="1" t="s">
        <v>1297</v>
      </c>
      <c r="F7974" s="1" t="s">
        <v>1298</v>
      </c>
      <c r="G7974">
        <v>2020</v>
      </c>
      <c r="H7974">
        <v>2020</v>
      </c>
      <c r="I7974">
        <v>487585</v>
      </c>
      <c r="L7974">
        <f>IF(ISNUMBER(SEARCH("migliaia",istat[[#This Row],[Variabile]])),istat[[#This Row],[Value]]*1000,istat[[#This Row],[Value]])</f>
        <v>487585000</v>
      </c>
      <c r="M7974" t="b" cm="1">
        <f t="array" ref="M7974">_xlfn.IFS(istat[[#This Row],[Flag Codes]]="c",FALSE,istat[[#This Row],[Ateco 2007]]="TOTALE",FALSE,TRUE,TRUE)</f>
        <v>1</v>
      </c>
      <c r="N7974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4">
        <f>IFERROR(FIND("(",istat[[#This Row],[Variabile]])-2,LEN(istat[[#This Row],[Variabile]]))</f>
        <v>23</v>
      </c>
      <c r="P7974" t="str">
        <f>LEFT(istat[[#This Row],[Variabile]],istat[[#This Row],[unique_id_variable_text_num_char]])</f>
        <v>margine operativo lordo</v>
      </c>
      <c r="Q7974" t="str">
        <f>istat[[#This Row],[unique_id_ateco_text]]&amp;": "&amp;istat[[#This Row],[unique_id_variable_text]]</f>
        <v>4799 altro commercio al dettaglio al di fuori di negozi, banchi o mercati: margine operativo lordo</v>
      </c>
    </row>
    <row r="7975" spans="1:17" x14ac:dyDescent="0.35">
      <c r="A7975" s="1" t="s">
        <v>11</v>
      </c>
      <c r="B7975" s="1" t="s">
        <v>12</v>
      </c>
      <c r="C7975" s="1" t="s">
        <v>69</v>
      </c>
      <c r="D7975" s="1" t="s">
        <v>70</v>
      </c>
      <c r="E7975" s="1" t="s">
        <v>1306</v>
      </c>
      <c r="F7975" s="1" t="s">
        <v>148</v>
      </c>
      <c r="G7975">
        <v>2020</v>
      </c>
      <c r="H7975">
        <v>2020</v>
      </c>
      <c r="I7975">
        <v>5606345</v>
      </c>
      <c r="L7975">
        <f>IF(ISNUMBER(SEARCH("migliaia",istat[[#This Row],[Variabile]])),istat[[#This Row],[Value]]*1000,istat[[#This Row],[Value]])</f>
        <v>5606345000</v>
      </c>
      <c r="M7975" t="b" cm="1">
        <f t="array" ref="M7975">_xlfn.IFS(istat[[#This Row],[Flag Codes]]="c",FALSE,istat[[#This Row],[Ateco 2007]]="TOTALE",FALSE,TRUE,TRUE)</f>
        <v>1</v>
      </c>
      <c r="N7975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5">
        <f>IFERROR(FIND("(",istat[[#This Row],[Variabile]])-2,LEN(istat[[#This Row],[Variabile]]))</f>
        <v>9</v>
      </c>
      <c r="P7975" t="str">
        <f>LEFT(istat[[#This Row],[Variabile]],istat[[#This Row],[unique_id_variable_text_num_char]])</f>
        <v>fatturato</v>
      </c>
      <c r="Q7975" t="str">
        <f>istat[[#This Row],[unique_id_ateco_text]]&amp;": "&amp;istat[[#This Row],[unique_id_variable_text]]</f>
        <v>4910 trasporto ferroviario di passeggeri: fatturato</v>
      </c>
    </row>
    <row r="7976" spans="1:17" x14ac:dyDescent="0.35">
      <c r="A7976" s="1" t="s">
        <v>11</v>
      </c>
      <c r="B7976" s="1" t="s">
        <v>12</v>
      </c>
      <c r="C7976" s="1" t="s">
        <v>73</v>
      </c>
      <c r="D7976" s="1" t="s">
        <v>74</v>
      </c>
      <c r="E7976" s="1" t="s">
        <v>1306</v>
      </c>
      <c r="F7976" s="1" t="s">
        <v>148</v>
      </c>
      <c r="G7976">
        <v>2020</v>
      </c>
      <c r="H7976">
        <v>2020</v>
      </c>
      <c r="I7976">
        <v>3157407</v>
      </c>
      <c r="L7976">
        <f>IF(ISNUMBER(SEARCH("migliaia",istat[[#This Row],[Variabile]])),istat[[#This Row],[Value]]*1000,istat[[#This Row],[Value]])</f>
        <v>3157407000</v>
      </c>
      <c r="M7976" t="b" cm="1">
        <f t="array" ref="M7976">_xlfn.IFS(istat[[#This Row],[Flag Codes]]="c",FALSE,istat[[#This Row],[Ateco 2007]]="TOTALE",FALSE,TRUE,TRUE)</f>
        <v>1</v>
      </c>
      <c r="N7976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6">
        <f>IFERROR(FIND("(",istat[[#This Row],[Variabile]])-2,LEN(istat[[#This Row],[Variabile]]))</f>
        <v>36</v>
      </c>
      <c r="P7976" t="str">
        <f>LEFT(istat[[#This Row],[Variabile]],istat[[#This Row],[unique_id_variable_text_num_char]])</f>
        <v>valore aggiunto al costo dei fattori</v>
      </c>
      <c r="Q7976" t="str">
        <f>istat[[#This Row],[unique_id_ateco_text]]&amp;": "&amp;istat[[#This Row],[unique_id_variable_text]]</f>
        <v>4910 trasporto ferroviario di passeggeri: valore aggiunto al costo dei fattori</v>
      </c>
    </row>
    <row r="7977" spans="1:17" x14ac:dyDescent="0.35">
      <c r="A7977" s="1" t="s">
        <v>11</v>
      </c>
      <c r="B7977" s="1" t="s">
        <v>12</v>
      </c>
      <c r="C7977" s="1" t="s">
        <v>85</v>
      </c>
      <c r="D7977" s="1" t="s">
        <v>86</v>
      </c>
      <c r="E7977" s="1" t="s">
        <v>1297</v>
      </c>
      <c r="F7977" s="1" t="s">
        <v>1298</v>
      </c>
      <c r="G7977">
        <v>2020</v>
      </c>
      <c r="H7977">
        <v>2020</v>
      </c>
      <c r="I7977">
        <v>549436</v>
      </c>
      <c r="L7977">
        <f>IF(ISNUMBER(SEARCH("migliaia",istat[[#This Row],[Variabile]])),istat[[#This Row],[Value]]*1000,istat[[#This Row],[Value]])</f>
        <v>549436000</v>
      </c>
      <c r="M7977" t="b" cm="1">
        <f t="array" ref="M7977">_xlfn.IFS(istat[[#This Row],[Flag Codes]]="c",FALSE,istat[[#This Row],[Ateco 2007]]="TOTALE",FALSE,TRUE,TRUE)</f>
        <v>1</v>
      </c>
      <c r="N7977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7">
        <f>IFERROR(FIND("(",istat[[#This Row],[Variabile]])-2,LEN(istat[[#This Row],[Variabile]]))</f>
        <v>17</v>
      </c>
      <c r="P7977" t="str">
        <f>LEFT(istat[[#This Row],[Variabile]],istat[[#This Row],[unique_id_variable_text_num_char]])</f>
        <v>salari e stipendi</v>
      </c>
      <c r="Q7977" t="str">
        <f>istat[[#This Row],[unique_id_ateco_text]]&amp;": "&amp;istat[[#This Row],[unique_id_variable_text]]</f>
        <v>4799 altro commercio al dettaglio al di fuori di negozi, banchi o mercati: salari e stipendi</v>
      </c>
    </row>
    <row r="7978" spans="1:17" x14ac:dyDescent="0.35">
      <c r="A7978" s="1" t="s">
        <v>11</v>
      </c>
      <c r="B7978" s="1" t="s">
        <v>12</v>
      </c>
      <c r="C7978" s="1" t="s">
        <v>87</v>
      </c>
      <c r="D7978" s="1" t="s">
        <v>88</v>
      </c>
      <c r="E7978" s="1" t="s">
        <v>1297</v>
      </c>
      <c r="F7978" s="1" t="s">
        <v>1298</v>
      </c>
      <c r="G7978">
        <v>2020</v>
      </c>
      <c r="H7978">
        <v>2020</v>
      </c>
      <c r="I7978">
        <v>168052</v>
      </c>
      <c r="L7978">
        <f>IF(ISNUMBER(SEARCH("migliaia",istat[[#This Row],[Variabile]])),istat[[#This Row],[Value]]*1000,istat[[#This Row],[Value]])</f>
        <v>168052000</v>
      </c>
      <c r="M7978" t="b" cm="1">
        <f t="array" ref="M7978">_xlfn.IFS(istat[[#This Row],[Flag Codes]]="c",FALSE,istat[[#This Row],[Ateco 2007]]="TOTALE",FALSE,TRUE,TRUE)</f>
        <v>1</v>
      </c>
      <c r="N7978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7978">
        <f>IFERROR(FIND("(",istat[[#This Row],[Variabile]])-2,LEN(istat[[#This Row],[Variabile]]))</f>
        <v>36</v>
      </c>
      <c r="P7978" t="str">
        <f>LEFT(istat[[#This Row],[Variabile]],istat[[#This Row],[unique_id_variable_text_num_char]])</f>
        <v>investimenti lordi in beni materiali</v>
      </c>
      <c r="Q7978" t="str">
        <f>istat[[#This Row],[unique_id_ateco_text]]&amp;": "&amp;istat[[#This Row],[unique_id_variable_text]]</f>
        <v>4799 altro commercio al dettaglio al di fuori di negozi, banchi o mercati: investimenti lordi in beni materiali</v>
      </c>
    </row>
    <row r="7979" spans="1:17" x14ac:dyDescent="0.35">
      <c r="A7979" s="1" t="s">
        <v>11</v>
      </c>
      <c r="B7979" s="1" t="s">
        <v>12</v>
      </c>
      <c r="C7979" s="1" t="s">
        <v>79</v>
      </c>
      <c r="D7979" s="1" t="s">
        <v>80</v>
      </c>
      <c r="E7979" s="1" t="s">
        <v>1306</v>
      </c>
      <c r="F7979" s="1" t="s">
        <v>148</v>
      </c>
      <c r="G7979">
        <v>2020</v>
      </c>
      <c r="H7979">
        <v>2020</v>
      </c>
      <c r="I7979">
        <v>3541571</v>
      </c>
      <c r="L7979">
        <f>IF(ISNUMBER(SEARCH("migliaia",istat[[#This Row],[Variabile]])),istat[[#This Row],[Value]]*1000,istat[[#This Row],[Value]])</f>
        <v>3541571000</v>
      </c>
      <c r="M7979" t="b" cm="1">
        <f t="array" ref="M7979">_xlfn.IFS(istat[[#This Row],[Flag Codes]]="c",FALSE,istat[[#This Row],[Ateco 2007]]="TOTALE",FALSE,TRUE,TRUE)</f>
        <v>1</v>
      </c>
      <c r="N7979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79">
        <f>IFERROR(FIND("(",istat[[#This Row],[Variabile]])-2,LEN(istat[[#This Row],[Variabile]]))</f>
        <v>26</v>
      </c>
      <c r="P7979" t="str">
        <f>LEFT(istat[[#This Row],[Variabile]],istat[[#This Row],[unique_id_variable_text_num_char]])</f>
        <v>acquisto di beni e servizi</v>
      </c>
      <c r="Q7979" t="str">
        <f>istat[[#This Row],[unique_id_ateco_text]]&amp;": "&amp;istat[[#This Row],[unique_id_variable_text]]</f>
        <v>4910 trasporto ferroviario di passeggeri: acquisto di beni e servizi</v>
      </c>
    </row>
    <row r="7980" spans="1:17" x14ac:dyDescent="0.35">
      <c r="A7980" s="1" t="s">
        <v>11</v>
      </c>
      <c r="B7980" s="1" t="s">
        <v>12</v>
      </c>
      <c r="C7980" s="1" t="s">
        <v>81</v>
      </c>
      <c r="D7980" s="1" t="s">
        <v>82</v>
      </c>
      <c r="E7980" s="1" t="s">
        <v>1306</v>
      </c>
      <c r="F7980" s="1" t="s">
        <v>148</v>
      </c>
      <c r="G7980">
        <v>2020</v>
      </c>
      <c r="H7980">
        <v>2020</v>
      </c>
      <c r="I7980">
        <v>2219773</v>
      </c>
      <c r="L7980">
        <f>IF(ISNUMBER(SEARCH("migliaia",istat[[#This Row],[Variabile]])),istat[[#This Row],[Value]]*1000,istat[[#This Row],[Value]])</f>
        <v>2219773000</v>
      </c>
      <c r="M7980" t="b" cm="1">
        <f t="array" ref="M7980">_xlfn.IFS(istat[[#This Row],[Flag Codes]]="c",FALSE,istat[[#This Row],[Ateco 2007]]="TOTALE",FALSE,TRUE,TRUE)</f>
        <v>1</v>
      </c>
      <c r="N7980" t="str">
        <f>istat[[#This Row],[ATECO_2007]]&amp;" "&amp;LEFT(istat[[#This Row],[Ateco 2007]],IFERROR(FIND("(",istat[[#This Row],[Ateco 2007]])-2,LEN(istat[[#This Row],[Ateco 2007]])))</f>
        <v>4910 trasporto ferroviario di passeggeri</v>
      </c>
      <c r="O7980">
        <f>IFERROR(FIND("(",istat[[#This Row],[Variabile]])-2,LEN(istat[[#This Row],[Variabile]]))</f>
        <v>19</v>
      </c>
      <c r="P7980" t="str">
        <f>LEFT(istat[[#This Row],[Variabile]],istat[[#This Row],[unique_id_variable_text_num_char]])</f>
        <v>costi del personale</v>
      </c>
      <c r="Q7980" t="str">
        <f>istat[[#This Row],[unique_id_ateco_text]]&amp;": "&amp;istat[[#This Row],[unique_id_variable_text]]</f>
        <v>4910 trasporto ferroviario di passeggeri: costi del personale</v>
      </c>
    </row>
    <row r="7981" spans="1:17" x14ac:dyDescent="0.35">
      <c r="A7981" s="1" t="s">
        <v>11</v>
      </c>
      <c r="B7981" s="1" t="s">
        <v>12</v>
      </c>
      <c r="C7981" s="1" t="s">
        <v>79</v>
      </c>
      <c r="D7981" s="1" t="s">
        <v>80</v>
      </c>
      <c r="E7981" s="1" t="s">
        <v>541</v>
      </c>
      <c r="F7981" s="1" t="s">
        <v>542</v>
      </c>
      <c r="G7981">
        <v>2020</v>
      </c>
      <c r="H7981">
        <v>2020</v>
      </c>
      <c r="J7981" t="s">
        <v>39</v>
      </c>
      <c r="K7981" t="s">
        <v>40</v>
      </c>
      <c r="L7981">
        <f>IF(ISNUMBER(SEARCH("migliaia",istat[[#This Row],[Variabile]])),istat[[#This Row],[Value]]*1000,istat[[#This Row],[Value]])</f>
        <v>0</v>
      </c>
      <c r="M7981" t="b" cm="1">
        <f t="array" ref="M7981">_xlfn.IFS(istat[[#This Row],[Flag Codes]]="c",FALSE,istat[[#This Row],[Ateco 2007]]="TOTALE",FALSE,TRUE,TRUE)</f>
        <v>0</v>
      </c>
      <c r="N798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1">
        <f>IFERROR(FIND("(",istat[[#This Row],[Variabile]])-2,LEN(istat[[#This Row],[Variabile]]))</f>
        <v>26</v>
      </c>
      <c r="P7981" t="str">
        <f>LEFT(istat[[#This Row],[Variabile]],istat[[#This Row],[unique_id_variable_text_num_char]])</f>
        <v>acquisto di beni e servizi</v>
      </c>
      <c r="Q7981" t="str">
        <f>istat[[#This Row],[unique_id_ateco_text]]&amp;": "&amp;istat[[#This Row],[unique_id_variable_text]]</f>
        <v>5812 pubblicazione di elenchi e mailing list: acquisto di beni e servizi</v>
      </c>
    </row>
    <row r="7982" spans="1:17" x14ac:dyDescent="0.35">
      <c r="A7982" s="1" t="s">
        <v>11</v>
      </c>
      <c r="B7982" s="1" t="s">
        <v>12</v>
      </c>
      <c r="C7982" s="1" t="s">
        <v>81</v>
      </c>
      <c r="D7982" s="1" t="s">
        <v>82</v>
      </c>
      <c r="E7982" s="1" t="s">
        <v>541</v>
      </c>
      <c r="F7982" s="1" t="s">
        <v>542</v>
      </c>
      <c r="G7982">
        <v>2020</v>
      </c>
      <c r="H7982">
        <v>2020</v>
      </c>
      <c r="J7982" t="s">
        <v>39</v>
      </c>
      <c r="K7982" t="s">
        <v>40</v>
      </c>
      <c r="L7982">
        <f>IF(ISNUMBER(SEARCH("migliaia",istat[[#This Row],[Variabile]])),istat[[#This Row],[Value]]*1000,istat[[#This Row],[Value]])</f>
        <v>0</v>
      </c>
      <c r="M7982" t="b" cm="1">
        <f t="array" ref="M7982">_xlfn.IFS(istat[[#This Row],[Flag Codes]]="c",FALSE,istat[[#This Row],[Ateco 2007]]="TOTALE",FALSE,TRUE,TRUE)</f>
        <v>0</v>
      </c>
      <c r="N7982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7982">
        <f>IFERROR(FIND("(",istat[[#This Row],[Variabile]])-2,LEN(istat[[#This Row],[Variabile]]))</f>
        <v>19</v>
      </c>
      <c r="P7982" t="str">
        <f>LEFT(istat[[#This Row],[Variabile]],istat[[#This Row],[unique_id_variable_text_num_char]])</f>
        <v>costi del personale</v>
      </c>
      <c r="Q7982" t="str">
        <f>istat[[#This Row],[unique_id_ateco_text]]&amp;": "&amp;istat[[#This Row],[unique_id_variable_text]]</f>
        <v>5812 pubblicazione di elenchi e mailing list: costi del personale</v>
      </c>
    </row>
    <row r="7983" spans="1:17" x14ac:dyDescent="0.35">
      <c r="A7983" s="1" t="s">
        <v>11</v>
      </c>
      <c r="B7983" s="1" t="s">
        <v>12</v>
      </c>
      <c r="C7983" s="1" t="s">
        <v>71</v>
      </c>
      <c r="D7983" s="1" t="s">
        <v>72</v>
      </c>
      <c r="E7983" s="1" t="s">
        <v>1301</v>
      </c>
      <c r="F7983" s="1" t="s">
        <v>716</v>
      </c>
      <c r="G7983">
        <v>2020</v>
      </c>
      <c r="H7983">
        <v>2020</v>
      </c>
      <c r="I7983">
        <v>421675</v>
      </c>
      <c r="L7983">
        <f>IF(ISNUMBER(SEARCH("migliaia",istat[[#This Row],[Variabile]])),istat[[#This Row],[Value]]*1000,istat[[#This Row],[Value]])</f>
        <v>421675000</v>
      </c>
      <c r="M7983" t="b" cm="1">
        <f t="array" ref="M7983">_xlfn.IFS(istat[[#This Row],[Flag Codes]]="c",FALSE,istat[[#This Row],[Ateco 2007]]="TOTALE",FALSE,TRUE,TRUE)</f>
        <v>1</v>
      </c>
      <c r="N7983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3">
        <f>IFERROR(FIND("(",istat[[#This Row],[Variabile]])-2,LEN(istat[[#This Row],[Variabile]]))</f>
        <v>23</v>
      </c>
      <c r="P7983" t="str">
        <f>LEFT(istat[[#This Row],[Variabile]],istat[[#This Row],[unique_id_variable_text_num_char]])</f>
        <v>valore della produzione</v>
      </c>
      <c r="Q7983" t="str">
        <f>istat[[#This Row],[unique_id_ateco_text]]&amp;": "&amp;istat[[#This Row],[unique_id_variable_text]]</f>
        <v>5920 attività di registrazione sonora e di editoria musicale: valore della produzione</v>
      </c>
    </row>
    <row r="7984" spans="1:17" x14ac:dyDescent="0.35">
      <c r="A7984" s="1" t="s">
        <v>11</v>
      </c>
      <c r="B7984" s="1" t="s">
        <v>12</v>
      </c>
      <c r="C7984" s="1" t="s">
        <v>77</v>
      </c>
      <c r="D7984" s="1" t="s">
        <v>78</v>
      </c>
      <c r="E7984" s="1" t="s">
        <v>1301</v>
      </c>
      <c r="F7984" s="1" t="s">
        <v>716</v>
      </c>
      <c r="G7984">
        <v>2020</v>
      </c>
      <c r="H7984">
        <v>2020</v>
      </c>
      <c r="I7984">
        <v>114776</v>
      </c>
      <c r="L7984">
        <f>IF(ISNUMBER(SEARCH("migliaia",istat[[#This Row],[Variabile]])),istat[[#This Row],[Value]]*1000,istat[[#This Row],[Value]])</f>
        <v>114776000</v>
      </c>
      <c r="M7984" t="b" cm="1">
        <f t="array" ref="M7984">_xlfn.IFS(istat[[#This Row],[Flag Codes]]="c",FALSE,istat[[#This Row],[Ateco 2007]]="TOTALE",FALSE,TRUE,TRUE)</f>
        <v>1</v>
      </c>
      <c r="N7984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4">
        <f>IFERROR(FIND("(",istat[[#This Row],[Variabile]])-2,LEN(istat[[#This Row],[Variabile]]))</f>
        <v>23</v>
      </c>
      <c r="P7984" t="str">
        <f>LEFT(istat[[#This Row],[Variabile]],istat[[#This Row],[unique_id_variable_text_num_char]])</f>
        <v>margine operativo lordo</v>
      </c>
      <c r="Q7984" t="str">
        <f>istat[[#This Row],[unique_id_ateco_text]]&amp;": "&amp;istat[[#This Row],[unique_id_variable_text]]</f>
        <v>5920 attività di registrazione sonora e di editoria musicale: margine operativo lordo</v>
      </c>
    </row>
    <row r="7985" spans="1:17" x14ac:dyDescent="0.35">
      <c r="A7985" s="1" t="s">
        <v>11</v>
      </c>
      <c r="B7985" s="1" t="s">
        <v>12</v>
      </c>
      <c r="C7985" s="1" t="s">
        <v>95</v>
      </c>
      <c r="D7985" s="1" t="s">
        <v>96</v>
      </c>
      <c r="E7985" s="1" t="s">
        <v>1301</v>
      </c>
      <c r="F7985" s="1" t="s">
        <v>716</v>
      </c>
      <c r="G7985">
        <v>2020</v>
      </c>
      <c r="H7985">
        <v>2020</v>
      </c>
      <c r="I7985">
        <v>614</v>
      </c>
      <c r="L7985">
        <f>IF(ISNUMBER(SEARCH("migliaia",istat[[#This Row],[Variabile]])),istat[[#This Row],[Value]]*1000,istat[[#This Row],[Value]])</f>
        <v>614</v>
      </c>
      <c r="M7985" t="b" cm="1">
        <f t="array" ref="M7985">_xlfn.IFS(istat[[#This Row],[Flag Codes]]="c",FALSE,istat[[#This Row],[Ateco 2007]]="TOTALE",FALSE,TRUE,TRUE)</f>
        <v>1</v>
      </c>
      <c r="N7985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7985">
        <f>IFERROR(FIND("(",istat[[#This Row],[Variabile]])-2,LEN(istat[[#This Row],[Variabile]]))</f>
        <v>21</v>
      </c>
      <c r="P7985" t="str">
        <f>LEFT(istat[[#This Row],[Variabile]],istat[[#This Row],[unique_id_variable_text_num_char]])</f>
        <v>lavoratori dipendenti</v>
      </c>
      <c r="Q7985" t="str">
        <f>istat[[#This Row],[unique_id_ateco_text]]&amp;": "&amp;istat[[#This Row],[unique_id_variable_text]]</f>
        <v>5920 attività di registrazione sonora e di editoria musicale: lavoratori dipendenti</v>
      </c>
    </row>
    <row r="7986" spans="1:17" x14ac:dyDescent="0.35">
      <c r="A7986" s="1" t="s">
        <v>11</v>
      </c>
      <c r="B7986" s="1" t="s">
        <v>12</v>
      </c>
      <c r="C7986" s="1" t="s">
        <v>69</v>
      </c>
      <c r="D7986" s="1" t="s">
        <v>70</v>
      </c>
      <c r="E7986" s="1" t="s">
        <v>1309</v>
      </c>
      <c r="F7986" s="1" t="s">
        <v>1001</v>
      </c>
      <c r="G7986">
        <v>2020</v>
      </c>
      <c r="H7986">
        <v>2020</v>
      </c>
      <c r="I7986">
        <v>261664</v>
      </c>
      <c r="L7986">
        <f>IF(ISNUMBER(SEARCH("migliaia",istat[[#This Row],[Variabile]])),istat[[#This Row],[Value]]*1000,istat[[#This Row],[Value]])</f>
        <v>261664000</v>
      </c>
      <c r="M7986" t="b" cm="1">
        <f t="array" ref="M7986">_xlfn.IFS(istat[[#This Row],[Flag Codes]]="c",FALSE,istat[[#This Row],[Ateco 2007]]="TOTALE",FALSE,TRUE,TRUE)</f>
        <v>1</v>
      </c>
      <c r="N7986" t="str">
        <f>istat[[#This Row],[ATECO_2007]]&amp;" "&amp;LEFT(istat[[#This Row],[Ateco 2007]],IFERROR(FIND("(",istat[[#This Row],[Ateco 2007]])-2,LEN(istat[[#This Row],[Ateco 2007]])))</f>
        <v>6010 trasmissioni radiofoniche</v>
      </c>
      <c r="O7986">
        <f>IFERROR(FIND("(",istat[[#This Row],[Variabile]])-2,LEN(istat[[#This Row],[Variabile]]))</f>
        <v>9</v>
      </c>
      <c r="P7986" t="str">
        <f>LEFT(istat[[#This Row],[Variabile]],istat[[#This Row],[unique_id_variable_text_num_char]])</f>
        <v>fatturato</v>
      </c>
      <c r="Q7986" t="str">
        <f>istat[[#This Row],[unique_id_ateco_text]]&amp;": "&amp;istat[[#This Row],[unique_id_variable_text]]</f>
        <v>6010 trasmissioni radiofoniche: fatturato</v>
      </c>
    </row>
    <row r="7987" spans="1:17" x14ac:dyDescent="0.35">
      <c r="A7987" s="1" t="s">
        <v>11</v>
      </c>
      <c r="B7987" s="1" t="s">
        <v>12</v>
      </c>
      <c r="C7987" s="1" t="s">
        <v>73</v>
      </c>
      <c r="D7987" s="1" t="s">
        <v>74</v>
      </c>
      <c r="E7987" s="1" t="s">
        <v>1309</v>
      </c>
      <c r="F7987" s="1" t="s">
        <v>1001</v>
      </c>
      <c r="G7987">
        <v>2020</v>
      </c>
      <c r="H7987">
        <v>2020</v>
      </c>
      <c r="I7987">
        <v>88341</v>
      </c>
      <c r="L7987">
        <f>IF(ISNUMBER(SEARCH("migliaia",istat[[#This Row],[Variabile]])),istat[[#This Row],[Value]]*1000,istat[[#This Row],[Value]])</f>
        <v>88341000</v>
      </c>
      <c r="M7987" t="b" cm="1">
        <f t="array" ref="M7987">_xlfn.IFS(istat[[#This Row],[Flag Codes]]="c",FALSE,istat[[#This Row],[Ateco 2007]]="TOTALE",FALSE,TRUE,TRUE)</f>
        <v>1</v>
      </c>
      <c r="N7987" t="str">
        <f>istat[[#This Row],[ATECO_2007]]&amp;" "&amp;LEFT(istat[[#This Row],[Ateco 2007]],IFERROR(FIND("(",istat[[#This Row],[Ateco 2007]])-2,LEN(istat[[#This Row],[Ateco 2007]])))</f>
        <v>6010 trasmissioni radiofoniche</v>
      </c>
      <c r="O7987">
        <f>IFERROR(FIND("(",istat[[#This Row],[Variabile]])-2,LEN(istat[[#This Row],[Variabile]]))</f>
        <v>36</v>
      </c>
      <c r="P7987" t="str">
        <f>LEFT(istat[[#This Row],[Variabile]],istat[[#This Row],[unique_id_variable_text_num_char]])</f>
        <v>valore aggiunto al costo dei fattori</v>
      </c>
      <c r="Q7987" t="str">
        <f>istat[[#This Row],[unique_id_ateco_text]]&amp;": "&amp;istat[[#This Row],[unique_id_variable_text]]</f>
        <v>6010 trasmissioni radiofoniche: valore aggiunto al costo dei fattori</v>
      </c>
    </row>
    <row r="7988" spans="1:17" x14ac:dyDescent="0.35">
      <c r="A7988" s="1" t="s">
        <v>11</v>
      </c>
      <c r="B7988" s="1" t="s">
        <v>12</v>
      </c>
      <c r="C7988" s="1" t="s">
        <v>91</v>
      </c>
      <c r="D7988" s="1" t="s">
        <v>92</v>
      </c>
      <c r="E7988" s="1" t="s">
        <v>1309</v>
      </c>
      <c r="F7988" s="1" t="s">
        <v>1001</v>
      </c>
      <c r="G7988">
        <v>2020</v>
      </c>
      <c r="H7988">
        <v>2020</v>
      </c>
      <c r="I7988">
        <v>2623</v>
      </c>
      <c r="L7988">
        <f>IF(ISNUMBER(SEARCH("migliaia",istat[[#This Row],[Variabile]])),istat[[#This Row],[Value]]*1000,istat[[#This Row],[Value]])</f>
        <v>2623</v>
      </c>
      <c r="M7988" t="b" cm="1">
        <f t="array" ref="M7988">_xlfn.IFS(istat[[#This Row],[Flag Codes]]="c",FALSE,istat[[#This Row],[Ateco 2007]]="TOTALE",FALSE,TRUE,TRUE)</f>
        <v>1</v>
      </c>
      <c r="N7988" t="str">
        <f>istat[[#This Row],[ATECO_2007]]&amp;" "&amp;LEFT(istat[[#This Row],[Ateco 2007]],IFERROR(FIND("(",istat[[#This Row],[Ateco 2007]])-2,LEN(istat[[#This Row],[Ateco 2007]])))</f>
        <v>6010 trasmissioni radiofoniche</v>
      </c>
      <c r="O7988">
        <f>IFERROR(FIND("(",istat[[#This Row],[Variabile]])-2,LEN(istat[[#This Row],[Variabile]]))</f>
        <v>8</v>
      </c>
      <c r="P7988" t="str">
        <f>LEFT(istat[[#This Row],[Variabile]],istat[[#This Row],[unique_id_variable_text_num_char]])</f>
        <v>occupati</v>
      </c>
      <c r="Q7988" t="str">
        <f>istat[[#This Row],[unique_id_ateco_text]]&amp;": "&amp;istat[[#This Row],[unique_id_variable_text]]</f>
        <v>6010 trasmissioni radiofoniche: occupati</v>
      </c>
    </row>
    <row r="7989" spans="1:17" x14ac:dyDescent="0.35">
      <c r="A7989" s="1" t="s">
        <v>11</v>
      </c>
      <c r="B7989" s="1" t="s">
        <v>12</v>
      </c>
      <c r="C7989" s="1" t="s">
        <v>101</v>
      </c>
      <c r="D7989" s="1" t="s">
        <v>102</v>
      </c>
      <c r="E7989" s="1" t="s">
        <v>1309</v>
      </c>
      <c r="F7989" s="1" t="s">
        <v>1001</v>
      </c>
      <c r="G7989">
        <v>2020</v>
      </c>
      <c r="H7989">
        <v>2020</v>
      </c>
      <c r="I7989">
        <v>2672</v>
      </c>
      <c r="L7989">
        <f>IF(ISNUMBER(SEARCH("migliaia",istat[[#This Row],[Variabile]])),istat[[#This Row],[Value]]*1000,istat[[#This Row],[Value]])</f>
        <v>2672000</v>
      </c>
      <c r="M7989" t="b" cm="1">
        <f t="array" ref="M7989">_xlfn.IFS(istat[[#This Row],[Flag Codes]]="c",FALSE,istat[[#This Row],[Ateco 2007]]="TOTALE",FALSE,TRUE,TRUE)</f>
        <v>1</v>
      </c>
      <c r="N7989" t="str">
        <f>istat[[#This Row],[ATECO_2007]]&amp;" "&amp;LEFT(istat[[#This Row],[Ateco 2007]],IFERROR(FIND("(",istat[[#This Row],[Ateco 2007]])-2,LEN(istat[[#This Row],[Ateco 2007]])))</f>
        <v>6010 trasmissioni radiofoniche</v>
      </c>
      <c r="O7989">
        <f>IFERROR(FIND("(",istat[[#This Row],[Variabile]])-2,LEN(istat[[#This Row],[Variabile]]))</f>
        <v>27</v>
      </c>
      <c r="P7989" t="str">
        <f>LEFT(istat[[#This Row],[Variabile]],istat[[#This Row],[unique_id_variable_text_num_char]])</f>
        <v>ore lavorate dai dipendenti</v>
      </c>
      <c r="Q7989" t="str">
        <f>istat[[#This Row],[unique_id_ateco_text]]&amp;": "&amp;istat[[#This Row],[unique_id_variable_text]]</f>
        <v>6010 trasmissioni radiofoniche: ore lavorate dai dipendenti</v>
      </c>
    </row>
    <row r="7990" spans="1:17" x14ac:dyDescent="0.35">
      <c r="A7990" s="1" t="s">
        <v>11</v>
      </c>
      <c r="B7990" s="1" t="s">
        <v>12</v>
      </c>
      <c r="C7990" s="1" t="s">
        <v>71</v>
      </c>
      <c r="D7990" s="1" t="s">
        <v>72</v>
      </c>
      <c r="E7990" s="1" t="s">
        <v>1307</v>
      </c>
      <c r="F7990" s="1" t="s">
        <v>1308</v>
      </c>
      <c r="G7990">
        <v>2020</v>
      </c>
      <c r="H7990">
        <v>2020</v>
      </c>
      <c r="I7990">
        <v>175533</v>
      </c>
      <c r="L7990">
        <f>IF(ISNUMBER(SEARCH("migliaia",istat[[#This Row],[Variabile]])),istat[[#This Row],[Value]]*1000,istat[[#This Row],[Value]])</f>
        <v>175533000</v>
      </c>
      <c r="M7990" t="b" cm="1">
        <f t="array" ref="M7990">_xlfn.IFS(istat[[#This Row],[Flag Codes]]="c",FALSE,istat[[#This Row],[Ateco 2007]]="TOTALE",FALSE,TRUE,TRUE)</f>
        <v>1</v>
      </c>
      <c r="N7990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0">
        <f>IFERROR(FIND("(",istat[[#This Row],[Variabile]])-2,LEN(istat[[#This Row],[Variabile]]))</f>
        <v>23</v>
      </c>
      <c r="P7990" t="str">
        <f>LEFT(istat[[#This Row],[Variabile]],istat[[#This Row],[unique_id_variable_text_num_char]])</f>
        <v>valore della produzione</v>
      </c>
      <c r="Q7990" t="str">
        <f>istat[[#This Row],[unique_id_ateco_text]]&amp;": "&amp;istat[[#This Row],[unique_id_variable_text]]</f>
        <v>7734 noleggio di mezzi di trasporto marittimo e fluviale : valore della produzione</v>
      </c>
    </row>
    <row r="7991" spans="1:17" x14ac:dyDescent="0.35">
      <c r="A7991" s="1" t="s">
        <v>11</v>
      </c>
      <c r="B7991" s="1" t="s">
        <v>12</v>
      </c>
      <c r="C7991" s="1" t="s">
        <v>95</v>
      </c>
      <c r="D7991" s="1" t="s">
        <v>96</v>
      </c>
      <c r="E7991" s="1" t="s">
        <v>1307</v>
      </c>
      <c r="F7991" s="1" t="s">
        <v>1308</v>
      </c>
      <c r="G7991">
        <v>2020</v>
      </c>
      <c r="H7991">
        <v>2020</v>
      </c>
      <c r="I7991">
        <v>412</v>
      </c>
      <c r="L7991">
        <f>IF(ISNUMBER(SEARCH("migliaia",istat[[#This Row],[Variabile]])),istat[[#This Row],[Value]]*1000,istat[[#This Row],[Value]])</f>
        <v>412</v>
      </c>
      <c r="M7991" t="b" cm="1">
        <f t="array" ref="M7991">_xlfn.IFS(istat[[#This Row],[Flag Codes]]="c",FALSE,istat[[#This Row],[Ateco 2007]]="TOTALE",FALSE,TRUE,TRUE)</f>
        <v>1</v>
      </c>
      <c r="N799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7991">
        <f>IFERROR(FIND("(",istat[[#This Row],[Variabile]])-2,LEN(istat[[#This Row],[Variabile]]))</f>
        <v>21</v>
      </c>
      <c r="P7991" t="str">
        <f>LEFT(istat[[#This Row],[Variabile]],istat[[#This Row],[unique_id_variable_text_num_char]])</f>
        <v>lavoratori dipendenti</v>
      </c>
      <c r="Q7991" t="str">
        <f>istat[[#This Row],[unique_id_ateco_text]]&amp;": "&amp;istat[[#This Row],[unique_id_variable_text]]</f>
        <v>7734 noleggio di mezzi di trasporto marittimo e fluviale : lavoratori dipendenti</v>
      </c>
    </row>
    <row r="7992" spans="1:17" x14ac:dyDescent="0.35">
      <c r="A7992" s="1" t="s">
        <v>11</v>
      </c>
      <c r="B7992" s="1" t="s">
        <v>12</v>
      </c>
      <c r="C7992" s="1" t="s">
        <v>13</v>
      </c>
      <c r="D7992" s="1" t="s">
        <v>14</v>
      </c>
      <c r="E7992" s="1" t="s">
        <v>1310</v>
      </c>
      <c r="F7992" s="1" t="s">
        <v>1311</v>
      </c>
      <c r="G7992">
        <v>2020</v>
      </c>
      <c r="H7992">
        <v>2020</v>
      </c>
      <c r="I7992">
        <v>80</v>
      </c>
      <c r="L7992">
        <f>IF(ISNUMBER(SEARCH("migliaia",istat[[#This Row],[Variabile]])),istat[[#This Row],[Value]]*1000,istat[[#This Row],[Value]])</f>
        <v>80</v>
      </c>
      <c r="M7992" t="b" cm="1">
        <f t="array" ref="M7992">_xlfn.IFS(istat[[#This Row],[Flag Codes]]="c",FALSE,istat[[#This Row],[Ateco 2007]]="TOTALE",FALSE,TRUE,TRUE)</f>
        <v>1</v>
      </c>
      <c r="N799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2">
        <f>IFERROR(FIND("(",istat[[#This Row],[Variabile]])-2,LEN(istat[[#This Row],[Variabile]]))</f>
        <v>7</v>
      </c>
      <c r="P7992" t="str">
        <f>LEFT(istat[[#This Row],[Variabile]],istat[[#This Row],[unique_id_variable_text_num_char]])</f>
        <v>imprese</v>
      </c>
      <c r="Q7992" t="str">
        <f>istat[[#This Row],[unique_id_ateco_text]]&amp;": "&amp;istat[[#This Row],[unique_id_variable_text]]</f>
        <v>7735 noleggio di mezzi di trasporto aereo: imprese</v>
      </c>
    </row>
    <row r="7993" spans="1:17" x14ac:dyDescent="0.35">
      <c r="A7993" s="1" t="s">
        <v>11</v>
      </c>
      <c r="B7993" s="1" t="s">
        <v>12</v>
      </c>
      <c r="C7993" s="1" t="s">
        <v>69</v>
      </c>
      <c r="D7993" s="1" t="s">
        <v>70</v>
      </c>
      <c r="E7993" s="1" t="s">
        <v>1310</v>
      </c>
      <c r="F7993" s="1" t="s">
        <v>1311</v>
      </c>
      <c r="G7993">
        <v>2020</v>
      </c>
      <c r="H7993">
        <v>2020</v>
      </c>
      <c r="I7993">
        <v>104021</v>
      </c>
      <c r="L7993">
        <f>IF(ISNUMBER(SEARCH("migliaia",istat[[#This Row],[Variabile]])),istat[[#This Row],[Value]]*1000,istat[[#This Row],[Value]])</f>
        <v>104021000</v>
      </c>
      <c r="M7993" t="b" cm="1">
        <f t="array" ref="M7993">_xlfn.IFS(istat[[#This Row],[Flag Codes]]="c",FALSE,istat[[#This Row],[Ateco 2007]]="TOTALE",FALSE,TRUE,TRUE)</f>
        <v>1</v>
      </c>
      <c r="N7993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3">
        <f>IFERROR(FIND("(",istat[[#This Row],[Variabile]])-2,LEN(istat[[#This Row],[Variabile]]))</f>
        <v>9</v>
      </c>
      <c r="P7993" t="str">
        <f>LEFT(istat[[#This Row],[Variabile]],istat[[#This Row],[unique_id_variable_text_num_char]])</f>
        <v>fatturato</v>
      </c>
      <c r="Q7993" t="str">
        <f>istat[[#This Row],[unique_id_ateco_text]]&amp;": "&amp;istat[[#This Row],[unique_id_variable_text]]</f>
        <v>7735 noleggio di mezzi di trasporto aereo: fatturato</v>
      </c>
    </row>
    <row r="7994" spans="1:17" x14ac:dyDescent="0.35">
      <c r="A7994" s="1" t="s">
        <v>11</v>
      </c>
      <c r="B7994" s="1" t="s">
        <v>12</v>
      </c>
      <c r="C7994" s="1" t="s">
        <v>91</v>
      </c>
      <c r="D7994" s="1" t="s">
        <v>92</v>
      </c>
      <c r="E7994" s="1" t="s">
        <v>1310</v>
      </c>
      <c r="F7994" s="1" t="s">
        <v>1311</v>
      </c>
      <c r="G7994">
        <v>2020</v>
      </c>
      <c r="H7994">
        <v>2020</v>
      </c>
      <c r="I7994">
        <v>159</v>
      </c>
      <c r="L7994">
        <f>IF(ISNUMBER(SEARCH("migliaia",istat[[#This Row],[Variabile]])),istat[[#This Row],[Value]]*1000,istat[[#This Row],[Value]])</f>
        <v>159</v>
      </c>
      <c r="M7994" t="b" cm="1">
        <f t="array" ref="M7994">_xlfn.IFS(istat[[#This Row],[Flag Codes]]="c",FALSE,istat[[#This Row],[Ateco 2007]]="TOTALE",FALSE,TRUE,TRUE)</f>
        <v>1</v>
      </c>
      <c r="N7994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4">
        <f>IFERROR(FIND("(",istat[[#This Row],[Variabile]])-2,LEN(istat[[#This Row],[Variabile]]))</f>
        <v>8</v>
      </c>
      <c r="P7994" t="str">
        <f>LEFT(istat[[#This Row],[Variabile]],istat[[#This Row],[unique_id_variable_text_num_char]])</f>
        <v>occupati</v>
      </c>
      <c r="Q7994" t="str">
        <f>istat[[#This Row],[unique_id_ateco_text]]&amp;": "&amp;istat[[#This Row],[unique_id_variable_text]]</f>
        <v>7735 noleggio di mezzi di trasporto aereo: occupati</v>
      </c>
    </row>
    <row r="7995" spans="1:17" x14ac:dyDescent="0.35">
      <c r="A7995" s="1" t="s">
        <v>11</v>
      </c>
      <c r="B7995" s="1" t="s">
        <v>12</v>
      </c>
      <c r="C7995" s="1" t="s">
        <v>101</v>
      </c>
      <c r="D7995" s="1" t="s">
        <v>102</v>
      </c>
      <c r="E7995" s="1" t="s">
        <v>1310</v>
      </c>
      <c r="F7995" s="1" t="s">
        <v>1311</v>
      </c>
      <c r="G7995">
        <v>2020</v>
      </c>
      <c r="H7995">
        <v>2020</v>
      </c>
      <c r="I7995">
        <v>190</v>
      </c>
      <c r="L7995">
        <f>IF(ISNUMBER(SEARCH("migliaia",istat[[#This Row],[Variabile]])),istat[[#This Row],[Value]]*1000,istat[[#This Row],[Value]])</f>
        <v>190000</v>
      </c>
      <c r="M7995" t="b" cm="1">
        <f t="array" ref="M7995">_xlfn.IFS(istat[[#This Row],[Flag Codes]]="c",FALSE,istat[[#This Row],[Ateco 2007]]="TOTALE",FALSE,TRUE,TRUE)</f>
        <v>1</v>
      </c>
      <c r="N7995" t="str">
        <f>istat[[#This Row],[ATECO_2007]]&amp;" "&amp;LEFT(istat[[#This Row],[Ateco 2007]],IFERROR(FIND("(",istat[[#This Row],[Ateco 2007]])-2,LEN(istat[[#This Row],[Ateco 2007]])))</f>
        <v>7735 noleggio di mezzi di trasporto aereo</v>
      </c>
      <c r="O7995">
        <f>IFERROR(FIND("(",istat[[#This Row],[Variabile]])-2,LEN(istat[[#This Row],[Variabile]]))</f>
        <v>27</v>
      </c>
      <c r="P7995" t="str">
        <f>LEFT(istat[[#This Row],[Variabile]],istat[[#This Row],[unique_id_variable_text_num_char]])</f>
        <v>ore lavorate dai dipendenti</v>
      </c>
      <c r="Q7995" t="str">
        <f>istat[[#This Row],[unique_id_ateco_text]]&amp;": "&amp;istat[[#This Row],[unique_id_variable_text]]</f>
        <v>7735 noleggio di mezzi di trasporto aereo: ore lavorate dai dipendenti</v>
      </c>
    </row>
    <row r="7996" spans="1:17" x14ac:dyDescent="0.35">
      <c r="A7996" s="1" t="s">
        <v>11</v>
      </c>
      <c r="B7996" s="1" t="s">
        <v>12</v>
      </c>
      <c r="C7996" s="1" t="s">
        <v>95</v>
      </c>
      <c r="D7996" s="1" t="s">
        <v>96</v>
      </c>
      <c r="E7996" s="1" t="s">
        <v>1314</v>
      </c>
      <c r="F7996" s="1" t="s">
        <v>1184</v>
      </c>
      <c r="G7996">
        <v>2020</v>
      </c>
      <c r="H7996">
        <v>2020</v>
      </c>
      <c r="I7996">
        <v>1179</v>
      </c>
      <c r="L7996">
        <f>IF(ISNUMBER(SEARCH("migliaia",istat[[#This Row],[Variabile]])),istat[[#This Row],[Value]]*1000,istat[[#This Row],[Value]])</f>
        <v>1179</v>
      </c>
      <c r="M7996" t="b" cm="1">
        <f t="array" ref="M7996">_xlfn.IFS(istat[[#This Row],[Flag Codes]]="c",FALSE,istat[[#This Row],[Ateco 2007]]="TOTALE",FALSE,TRUE,TRUE)</f>
        <v>1</v>
      </c>
      <c r="N7996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7996">
        <f>IFERROR(FIND("(",istat[[#This Row],[Variabile]])-2,LEN(istat[[#This Row],[Variabile]]))</f>
        <v>21</v>
      </c>
      <c r="P7996" t="str">
        <f>LEFT(istat[[#This Row],[Variabile]],istat[[#This Row],[unique_id_variable_text_num_char]])</f>
        <v>lavoratori dipendenti</v>
      </c>
      <c r="Q7996" t="str">
        <f>istat[[#This Row],[unique_id_ateco_text]]&amp;": "&amp;istat[[#This Row],[unique_id_variable_text]]</f>
        <v>7740 concessione dei diritti di sfruttamento di proprietà intellettuale e prodotti simili: lavoratori dipendenti</v>
      </c>
    </row>
    <row r="7997" spans="1:17" x14ac:dyDescent="0.35">
      <c r="A7997" s="1" t="s">
        <v>11</v>
      </c>
      <c r="B7997" s="1" t="s">
        <v>12</v>
      </c>
      <c r="C7997" s="1" t="s">
        <v>13</v>
      </c>
      <c r="D7997" s="1" t="s">
        <v>14</v>
      </c>
      <c r="E7997" s="1" t="s">
        <v>1367</v>
      </c>
      <c r="F7997" s="1" t="s">
        <v>1368</v>
      </c>
      <c r="G7997">
        <v>2020</v>
      </c>
      <c r="H7997">
        <v>2020</v>
      </c>
      <c r="I7997">
        <v>928</v>
      </c>
      <c r="L7997">
        <f>IF(ISNUMBER(SEARCH("migliaia",istat[[#This Row],[Variabile]])),istat[[#This Row],[Value]]*1000,istat[[#This Row],[Value]])</f>
        <v>928</v>
      </c>
      <c r="M7997" t="b" cm="1">
        <f t="array" ref="M7997">_xlfn.IFS(istat[[#This Row],[Flag Codes]]="c",FALSE,istat[[#This Row],[Ateco 2007]]="TOTALE",FALSE,TRUE,TRUE)</f>
        <v>1</v>
      </c>
      <c r="N799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7">
        <f>IFERROR(FIND("(",istat[[#This Row],[Variabile]])-2,LEN(istat[[#This Row],[Variabile]]))</f>
        <v>7</v>
      </c>
      <c r="P7997" t="str">
        <f>LEFT(istat[[#This Row],[Variabile]],istat[[#This Row],[unique_id_variable_text_num_char]])</f>
        <v>imprese</v>
      </c>
      <c r="Q7997" t="str">
        <f>istat[[#This Row],[unique_id_ateco_text]]&amp;": "&amp;istat[[#This Row],[unique_id_variable_text]]</f>
        <v>7810 attività di agenzie di collocamento: imprese</v>
      </c>
    </row>
    <row r="7998" spans="1:17" x14ac:dyDescent="0.35">
      <c r="A7998" s="1" t="s">
        <v>11</v>
      </c>
      <c r="B7998" s="1" t="s">
        <v>12</v>
      </c>
      <c r="C7998" s="1" t="s">
        <v>91</v>
      </c>
      <c r="D7998" s="1" t="s">
        <v>92</v>
      </c>
      <c r="E7998" s="1" t="s">
        <v>1367</v>
      </c>
      <c r="F7998" s="1" t="s">
        <v>1368</v>
      </c>
      <c r="G7998">
        <v>2020</v>
      </c>
      <c r="H7998">
        <v>2020</v>
      </c>
      <c r="I7998">
        <v>6562</v>
      </c>
      <c r="L7998">
        <f>IF(ISNUMBER(SEARCH("migliaia",istat[[#This Row],[Variabile]])),istat[[#This Row],[Value]]*1000,istat[[#This Row],[Value]])</f>
        <v>6562</v>
      </c>
      <c r="M7998" t="b" cm="1">
        <f t="array" ref="M7998">_xlfn.IFS(istat[[#This Row],[Flag Codes]]="c",FALSE,istat[[#This Row],[Ateco 2007]]="TOTALE",FALSE,TRUE,TRUE)</f>
        <v>1</v>
      </c>
      <c r="N7998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8">
        <f>IFERROR(FIND("(",istat[[#This Row],[Variabile]])-2,LEN(istat[[#This Row],[Variabile]]))</f>
        <v>8</v>
      </c>
      <c r="P7998" t="str">
        <f>LEFT(istat[[#This Row],[Variabile]],istat[[#This Row],[unique_id_variable_text_num_char]])</f>
        <v>occupati</v>
      </c>
      <c r="Q7998" t="str">
        <f>istat[[#This Row],[unique_id_ateco_text]]&amp;": "&amp;istat[[#This Row],[unique_id_variable_text]]</f>
        <v>7810 attività di agenzie di collocamento: occupati</v>
      </c>
    </row>
    <row r="7999" spans="1:17" x14ac:dyDescent="0.35">
      <c r="A7999" s="1" t="s">
        <v>11</v>
      </c>
      <c r="B7999" s="1" t="s">
        <v>12</v>
      </c>
      <c r="C7999" s="1" t="s">
        <v>101</v>
      </c>
      <c r="D7999" s="1" t="s">
        <v>102</v>
      </c>
      <c r="E7999" s="1" t="s">
        <v>1367</v>
      </c>
      <c r="F7999" s="1" t="s">
        <v>1368</v>
      </c>
      <c r="G7999">
        <v>2020</v>
      </c>
      <c r="H7999">
        <v>2020</v>
      </c>
      <c r="I7999">
        <v>8200</v>
      </c>
      <c r="L7999">
        <f>IF(ISNUMBER(SEARCH("migliaia",istat[[#This Row],[Variabile]])),istat[[#This Row],[Value]]*1000,istat[[#This Row],[Value]])</f>
        <v>8200000</v>
      </c>
      <c r="M7999" t="b" cm="1">
        <f t="array" ref="M7999">_xlfn.IFS(istat[[#This Row],[Flag Codes]]="c",FALSE,istat[[#This Row],[Ateco 2007]]="TOTALE",FALSE,TRUE,TRUE)</f>
        <v>1</v>
      </c>
      <c r="N7999" t="str">
        <f>istat[[#This Row],[ATECO_2007]]&amp;" "&amp;LEFT(istat[[#This Row],[Ateco 2007]],IFERROR(FIND("(",istat[[#This Row],[Ateco 2007]])-2,LEN(istat[[#This Row],[Ateco 2007]])))</f>
        <v>7810 attività di agenzie di collocamento</v>
      </c>
      <c r="O7999">
        <f>IFERROR(FIND("(",istat[[#This Row],[Variabile]])-2,LEN(istat[[#This Row],[Variabile]]))</f>
        <v>27</v>
      </c>
      <c r="P7999" t="str">
        <f>LEFT(istat[[#This Row],[Variabile]],istat[[#This Row],[unique_id_variable_text_num_char]])</f>
        <v>ore lavorate dai dipendenti</v>
      </c>
      <c r="Q7999" t="str">
        <f>istat[[#This Row],[unique_id_ateco_text]]&amp;": "&amp;istat[[#This Row],[unique_id_variable_text]]</f>
        <v>7810 attività di agenzie di collocamento: ore lavorate dai dipendenti</v>
      </c>
    </row>
    <row r="8000" spans="1:17" x14ac:dyDescent="0.35">
      <c r="A8000" s="1" t="s">
        <v>11</v>
      </c>
      <c r="B8000" s="1" t="s">
        <v>12</v>
      </c>
      <c r="C8000" s="1" t="s">
        <v>69</v>
      </c>
      <c r="D8000" s="1" t="s">
        <v>70</v>
      </c>
      <c r="E8000" s="1" t="s">
        <v>1175</v>
      </c>
      <c r="F8000" s="1" t="s">
        <v>1176</v>
      </c>
      <c r="G8000">
        <v>2020</v>
      </c>
      <c r="H8000">
        <v>2020</v>
      </c>
      <c r="I8000">
        <v>22342553</v>
      </c>
      <c r="L8000">
        <f>IF(ISNUMBER(SEARCH("migliaia",istat[[#This Row],[Variabile]])),istat[[#This Row],[Value]]*1000,istat[[#This Row],[Value]])</f>
        <v>22342553000</v>
      </c>
      <c r="M8000" t="b" cm="1">
        <f t="array" ref="M8000">_xlfn.IFS(istat[[#This Row],[Flag Codes]]="c",FALSE,istat[[#This Row],[Ateco 2007]]="TOTALE",FALSE,TRUE,TRUE)</f>
        <v>1</v>
      </c>
      <c r="N8000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0">
        <f>IFERROR(FIND("(",istat[[#This Row],[Variabile]])-2,LEN(istat[[#This Row],[Variabile]]))</f>
        <v>9</v>
      </c>
      <c r="P8000" t="str">
        <f>LEFT(istat[[#This Row],[Variabile]],istat[[#This Row],[unique_id_variable_text_num_char]])</f>
        <v>fatturato</v>
      </c>
      <c r="Q8000" t="str">
        <f>istat[[#This Row],[unique_id_ateco_text]]&amp;": "&amp;istat[[#This Row],[unique_id_variable_text]]</f>
        <v>8299 altri servizi di supporto alle imprese nca: fatturato</v>
      </c>
    </row>
    <row r="8001" spans="1:17" x14ac:dyDescent="0.35">
      <c r="A8001" s="1" t="s">
        <v>11</v>
      </c>
      <c r="B8001" s="1" t="s">
        <v>12</v>
      </c>
      <c r="C8001" s="1" t="s">
        <v>73</v>
      </c>
      <c r="D8001" s="1" t="s">
        <v>74</v>
      </c>
      <c r="E8001" s="1" t="s">
        <v>1175</v>
      </c>
      <c r="F8001" s="1" t="s">
        <v>1176</v>
      </c>
      <c r="G8001">
        <v>2020</v>
      </c>
      <c r="H8001">
        <v>2020</v>
      </c>
      <c r="I8001">
        <v>5909516</v>
      </c>
      <c r="L8001">
        <f>IF(ISNUMBER(SEARCH("migliaia",istat[[#This Row],[Variabile]])),istat[[#This Row],[Value]]*1000,istat[[#This Row],[Value]])</f>
        <v>5909516000</v>
      </c>
      <c r="M8001" t="b" cm="1">
        <f t="array" ref="M8001">_xlfn.IFS(istat[[#This Row],[Flag Codes]]="c",FALSE,istat[[#This Row],[Ateco 2007]]="TOTALE",FALSE,TRUE,TRUE)</f>
        <v>1</v>
      </c>
      <c r="N8001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1">
        <f>IFERROR(FIND("(",istat[[#This Row],[Variabile]])-2,LEN(istat[[#This Row],[Variabile]]))</f>
        <v>36</v>
      </c>
      <c r="P8001" t="str">
        <f>LEFT(istat[[#This Row],[Variabile]],istat[[#This Row],[unique_id_variable_text_num_char]])</f>
        <v>valore aggiunto al costo dei fattori</v>
      </c>
      <c r="Q8001" t="str">
        <f>istat[[#This Row],[unique_id_ateco_text]]&amp;": "&amp;istat[[#This Row],[unique_id_variable_text]]</f>
        <v>8299 altri servizi di supporto alle imprese nca: valore aggiunto al costo dei fattori</v>
      </c>
    </row>
    <row r="8002" spans="1:17" x14ac:dyDescent="0.35">
      <c r="A8002" s="1" t="s">
        <v>11</v>
      </c>
      <c r="B8002" s="1" t="s">
        <v>12</v>
      </c>
      <c r="C8002" s="1" t="s">
        <v>101</v>
      </c>
      <c r="D8002" s="1" t="s">
        <v>102</v>
      </c>
      <c r="E8002" s="1" t="s">
        <v>1175</v>
      </c>
      <c r="F8002" s="1" t="s">
        <v>1176</v>
      </c>
      <c r="G8002">
        <v>2020</v>
      </c>
      <c r="H8002">
        <v>2020</v>
      </c>
      <c r="I8002">
        <v>165609</v>
      </c>
      <c r="L8002">
        <f>IF(ISNUMBER(SEARCH("migliaia",istat[[#This Row],[Variabile]])),istat[[#This Row],[Value]]*1000,istat[[#This Row],[Value]])</f>
        <v>165609000</v>
      </c>
      <c r="M8002" t="b" cm="1">
        <f t="array" ref="M8002">_xlfn.IFS(istat[[#This Row],[Flag Codes]]="c",FALSE,istat[[#This Row],[Ateco 2007]]="TOTALE",FALSE,TRUE,TRUE)</f>
        <v>1</v>
      </c>
      <c r="N8002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02">
        <f>IFERROR(FIND("(",istat[[#This Row],[Variabile]])-2,LEN(istat[[#This Row],[Variabile]]))</f>
        <v>27</v>
      </c>
      <c r="P8002" t="str">
        <f>LEFT(istat[[#This Row],[Variabile]],istat[[#This Row],[unique_id_variable_text_num_char]])</f>
        <v>ore lavorate dai dipendenti</v>
      </c>
      <c r="Q8002" t="str">
        <f>istat[[#This Row],[unique_id_ateco_text]]&amp;": "&amp;istat[[#This Row],[unique_id_variable_text]]</f>
        <v>8299 altri servizi di supporto alle imprese nca: ore lavorate dai dipendenti</v>
      </c>
    </row>
    <row r="8003" spans="1:17" x14ac:dyDescent="0.35">
      <c r="A8003" s="1" t="s">
        <v>11</v>
      </c>
      <c r="B8003" s="1" t="s">
        <v>12</v>
      </c>
      <c r="C8003" s="1" t="s">
        <v>87</v>
      </c>
      <c r="D8003" s="1" t="s">
        <v>88</v>
      </c>
      <c r="E8003" s="1" t="s">
        <v>1319</v>
      </c>
      <c r="F8003" s="1" t="s">
        <v>1083</v>
      </c>
      <c r="G8003">
        <v>2020</v>
      </c>
      <c r="H8003">
        <v>2020</v>
      </c>
      <c r="I8003">
        <v>2026</v>
      </c>
      <c r="L8003">
        <f>IF(ISNUMBER(SEARCH("migliaia",istat[[#This Row],[Variabile]])),istat[[#This Row],[Value]]*1000,istat[[#This Row],[Value]])</f>
        <v>2026000</v>
      </c>
      <c r="M8003" t="b" cm="1">
        <f t="array" ref="M8003">_xlfn.IFS(istat[[#This Row],[Flag Codes]]="c",FALSE,istat[[#This Row],[Ateco 2007]]="TOTALE",FALSE,TRUE,TRUE)</f>
        <v>1</v>
      </c>
      <c r="N8003" t="str">
        <f>istat[[#This Row],[ATECO_2007]]&amp;" "&amp;LEFT(istat[[#This Row],[Ateco 2007]],IFERROR(FIND("(",istat[[#This Row],[Ateco 2007]])-2,LEN(istat[[#This Row],[Ateco 2007]])))</f>
        <v>8520 istruzione primaria</v>
      </c>
      <c r="O8003">
        <f>IFERROR(FIND("(",istat[[#This Row],[Variabile]])-2,LEN(istat[[#This Row],[Variabile]]))</f>
        <v>36</v>
      </c>
      <c r="P8003" t="str">
        <f>LEFT(istat[[#This Row],[Variabile]],istat[[#This Row],[unique_id_variable_text_num_char]])</f>
        <v>investimenti lordi in beni materiali</v>
      </c>
      <c r="Q8003" t="str">
        <f>istat[[#This Row],[unique_id_ateco_text]]&amp;": "&amp;istat[[#This Row],[unique_id_variable_text]]</f>
        <v>8520 istruzione primaria: investimenti lordi in beni materiali</v>
      </c>
    </row>
    <row r="8004" spans="1:17" x14ac:dyDescent="0.35">
      <c r="A8004" s="1" t="s">
        <v>11</v>
      </c>
      <c r="B8004" s="1" t="s">
        <v>12</v>
      </c>
      <c r="C8004" s="1" t="s">
        <v>95</v>
      </c>
      <c r="D8004" s="1" t="s">
        <v>96</v>
      </c>
      <c r="E8004" s="1" t="s">
        <v>1319</v>
      </c>
      <c r="F8004" s="1" t="s">
        <v>1083</v>
      </c>
      <c r="G8004">
        <v>2020</v>
      </c>
      <c r="H8004">
        <v>2020</v>
      </c>
      <c r="I8004">
        <v>6133</v>
      </c>
      <c r="L8004">
        <f>IF(ISNUMBER(SEARCH("migliaia",istat[[#This Row],[Variabile]])),istat[[#This Row],[Value]]*1000,istat[[#This Row],[Value]])</f>
        <v>6133</v>
      </c>
      <c r="M8004" t="b" cm="1">
        <f t="array" ref="M8004">_xlfn.IFS(istat[[#This Row],[Flag Codes]]="c",FALSE,istat[[#This Row],[Ateco 2007]]="TOTALE",FALSE,TRUE,TRUE)</f>
        <v>1</v>
      </c>
      <c r="N8004" t="str">
        <f>istat[[#This Row],[ATECO_2007]]&amp;" "&amp;LEFT(istat[[#This Row],[Ateco 2007]],IFERROR(FIND("(",istat[[#This Row],[Ateco 2007]])-2,LEN(istat[[#This Row],[Ateco 2007]])))</f>
        <v>8520 istruzione primaria</v>
      </c>
      <c r="O8004">
        <f>IFERROR(FIND("(",istat[[#This Row],[Variabile]])-2,LEN(istat[[#This Row],[Variabile]]))</f>
        <v>21</v>
      </c>
      <c r="P8004" t="str">
        <f>LEFT(istat[[#This Row],[Variabile]],istat[[#This Row],[unique_id_variable_text_num_char]])</f>
        <v>lavoratori dipendenti</v>
      </c>
      <c r="Q8004" t="str">
        <f>istat[[#This Row],[unique_id_ateco_text]]&amp;": "&amp;istat[[#This Row],[unique_id_variable_text]]</f>
        <v>8520 istruzione primaria: lavoratori dipendenti</v>
      </c>
    </row>
    <row r="8005" spans="1:17" x14ac:dyDescent="0.35">
      <c r="A8005" s="1" t="s">
        <v>11</v>
      </c>
      <c r="B8005" s="1" t="s">
        <v>12</v>
      </c>
      <c r="C8005" s="1" t="s">
        <v>13</v>
      </c>
      <c r="D8005" s="1" t="s">
        <v>14</v>
      </c>
      <c r="E8005" s="1" t="s">
        <v>1369</v>
      </c>
      <c r="F8005" s="1" t="s">
        <v>1370</v>
      </c>
      <c r="G8005">
        <v>2020</v>
      </c>
      <c r="H8005">
        <v>2020</v>
      </c>
      <c r="I8005">
        <v>357</v>
      </c>
      <c r="L8005">
        <f>IF(ISNUMBER(SEARCH("migliaia",istat[[#This Row],[Variabile]])),istat[[#This Row],[Value]]*1000,istat[[#This Row],[Value]])</f>
        <v>357</v>
      </c>
      <c r="M8005" t="b" cm="1">
        <f t="array" ref="M8005">_xlfn.IFS(istat[[#This Row],[Flag Codes]]="c",FALSE,istat[[#This Row],[Ateco 2007]]="TOTALE",FALSE,TRUE,TRUE)</f>
        <v>1</v>
      </c>
      <c r="N800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5">
        <f>IFERROR(FIND("(",istat[[#This Row],[Variabile]])-2,LEN(istat[[#This Row],[Variabile]]))</f>
        <v>7</v>
      </c>
      <c r="P8005" t="str">
        <f>LEFT(istat[[#This Row],[Variabile]],istat[[#This Row],[unique_id_variable_text_num_char]])</f>
        <v>imprese</v>
      </c>
      <c r="Q8005" t="str">
        <f>istat[[#This Row],[unique_id_ateco_text]]&amp;": "&amp;istat[[#This Row],[unique_id_variable_text]]</f>
        <v>8531 istruzione secondaria di formazione generale: imprese</v>
      </c>
    </row>
    <row r="8006" spans="1:17" x14ac:dyDescent="0.35">
      <c r="A8006" s="1" t="s">
        <v>11</v>
      </c>
      <c r="B8006" s="1" t="s">
        <v>12</v>
      </c>
      <c r="C8006" s="1" t="s">
        <v>91</v>
      </c>
      <c r="D8006" s="1" t="s">
        <v>92</v>
      </c>
      <c r="E8006" s="1" t="s">
        <v>1369</v>
      </c>
      <c r="F8006" s="1" t="s">
        <v>1370</v>
      </c>
      <c r="G8006">
        <v>2020</v>
      </c>
      <c r="H8006">
        <v>2020</v>
      </c>
      <c r="I8006">
        <v>6654</v>
      </c>
      <c r="L8006">
        <f>IF(ISNUMBER(SEARCH("migliaia",istat[[#This Row],[Variabile]])),istat[[#This Row],[Value]]*1000,istat[[#This Row],[Value]])</f>
        <v>6654</v>
      </c>
      <c r="M8006" t="b" cm="1">
        <f t="array" ref="M8006">_xlfn.IFS(istat[[#This Row],[Flag Codes]]="c",FALSE,istat[[#This Row],[Ateco 2007]]="TOTALE",FALSE,TRUE,TRUE)</f>
        <v>1</v>
      </c>
      <c r="N8006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06">
        <f>IFERROR(FIND("(",istat[[#This Row],[Variabile]])-2,LEN(istat[[#This Row],[Variabile]]))</f>
        <v>8</v>
      </c>
      <c r="P8006" t="str">
        <f>LEFT(istat[[#This Row],[Variabile]],istat[[#This Row],[unique_id_variable_text_num_char]])</f>
        <v>occupati</v>
      </c>
      <c r="Q8006" t="str">
        <f>istat[[#This Row],[unique_id_ateco_text]]&amp;": "&amp;istat[[#This Row],[unique_id_variable_text]]</f>
        <v>8531 istruzione secondaria di formazione generale: occupati</v>
      </c>
    </row>
    <row r="8007" spans="1:17" x14ac:dyDescent="0.35">
      <c r="A8007" s="1" t="s">
        <v>11</v>
      </c>
      <c r="B8007" s="1" t="s">
        <v>12</v>
      </c>
      <c r="C8007" s="1" t="s">
        <v>101</v>
      </c>
      <c r="D8007" s="1" t="s">
        <v>102</v>
      </c>
      <c r="E8007" s="1" t="s">
        <v>1251</v>
      </c>
      <c r="F8007" s="1" t="s">
        <v>1252</v>
      </c>
      <c r="G8007">
        <v>2020</v>
      </c>
      <c r="H8007">
        <v>2020</v>
      </c>
      <c r="I8007">
        <v>6302</v>
      </c>
      <c r="L8007">
        <f>IF(ISNUMBER(SEARCH("migliaia",istat[[#This Row],[Variabile]])),istat[[#This Row],[Value]]*1000,istat[[#This Row],[Value]])</f>
        <v>6302000</v>
      </c>
      <c r="M8007" t="b" cm="1">
        <f t="array" ref="M8007">_xlfn.IFS(istat[[#This Row],[Flag Codes]]="c",FALSE,istat[[#This Row],[Ateco 2007]]="TOTALE",FALSE,TRUE,TRUE)</f>
        <v>1</v>
      </c>
      <c r="N8007" t="str">
        <f>istat[[#This Row],[ATECO_2007]]&amp;" "&amp;LEFT(istat[[#This Row],[Ateco 2007]],IFERROR(FIND("(",istat[[#This Row],[Ateco 2007]])-2,LEN(istat[[#This Row],[Ateco 2007]])))</f>
        <v>3103 fabbricazione di materassi</v>
      </c>
      <c r="O8007">
        <f>IFERROR(FIND("(",istat[[#This Row],[Variabile]])-2,LEN(istat[[#This Row],[Variabile]]))</f>
        <v>27</v>
      </c>
      <c r="P8007" t="str">
        <f>LEFT(istat[[#This Row],[Variabile]],istat[[#This Row],[unique_id_variable_text_num_char]])</f>
        <v>ore lavorate dai dipendenti</v>
      </c>
      <c r="Q8007" t="str">
        <f>istat[[#This Row],[unique_id_ateco_text]]&amp;": "&amp;istat[[#This Row],[unique_id_variable_text]]</f>
        <v>3103 fabbricazione di materassi: ore lavorate dai dipendenti</v>
      </c>
    </row>
    <row r="8008" spans="1:17" x14ac:dyDescent="0.35">
      <c r="A8008" s="1" t="s">
        <v>11</v>
      </c>
      <c r="B8008" s="1" t="s">
        <v>12</v>
      </c>
      <c r="C8008" s="1" t="s">
        <v>85</v>
      </c>
      <c r="D8008" s="1" t="s">
        <v>86</v>
      </c>
      <c r="E8008" s="1" t="s">
        <v>1255</v>
      </c>
      <c r="F8008" s="1" t="s">
        <v>1256</v>
      </c>
      <c r="G8008">
        <v>2020</v>
      </c>
      <c r="H8008">
        <v>2020</v>
      </c>
      <c r="I8008">
        <v>123093</v>
      </c>
      <c r="L8008">
        <f>IF(ISNUMBER(SEARCH("migliaia",istat[[#This Row],[Variabile]])),istat[[#This Row],[Value]]*1000,istat[[#This Row],[Value]])</f>
        <v>123093000</v>
      </c>
      <c r="M8008" t="b" cm="1">
        <f t="array" ref="M8008">_xlfn.IFS(istat[[#This Row],[Flag Codes]]="c",FALSE,istat[[#This Row],[Ateco 2007]]="TOTALE",FALSE,TRUE,TRUE)</f>
        <v>1</v>
      </c>
      <c r="N800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8">
        <f>IFERROR(FIND("(",istat[[#This Row],[Variabile]])-2,LEN(istat[[#This Row],[Variabile]]))</f>
        <v>17</v>
      </c>
      <c r="P8008" t="str">
        <f>LEFT(istat[[#This Row],[Variabile]],istat[[#This Row],[unique_id_variable_text_num_char]])</f>
        <v>salari e stipendi</v>
      </c>
      <c r="Q8008" t="str">
        <f>istat[[#This Row],[unique_id_ateco_text]]&amp;": "&amp;istat[[#This Row],[unique_id_variable_text]]</f>
        <v>3314 riparazione e manutenzione di apparecchiature elettriche: salari e stipendi</v>
      </c>
    </row>
    <row r="8009" spans="1:17" x14ac:dyDescent="0.35">
      <c r="A8009" s="1" t="s">
        <v>11</v>
      </c>
      <c r="B8009" s="1" t="s">
        <v>12</v>
      </c>
      <c r="C8009" s="1" t="s">
        <v>87</v>
      </c>
      <c r="D8009" s="1" t="s">
        <v>88</v>
      </c>
      <c r="E8009" s="1" t="s">
        <v>1255</v>
      </c>
      <c r="F8009" s="1" t="s">
        <v>1256</v>
      </c>
      <c r="G8009">
        <v>2020</v>
      </c>
      <c r="H8009">
        <v>2020</v>
      </c>
      <c r="I8009">
        <v>13035</v>
      </c>
      <c r="L8009">
        <f>IF(ISNUMBER(SEARCH("migliaia",istat[[#This Row],[Variabile]])),istat[[#This Row],[Value]]*1000,istat[[#This Row],[Value]])</f>
        <v>13035000</v>
      </c>
      <c r="M8009" t="b" cm="1">
        <f t="array" ref="M8009">_xlfn.IFS(istat[[#This Row],[Flag Codes]]="c",FALSE,istat[[#This Row],[Ateco 2007]]="TOTALE",FALSE,TRUE,TRUE)</f>
        <v>1</v>
      </c>
      <c r="N800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09">
        <f>IFERROR(FIND("(",istat[[#This Row],[Variabile]])-2,LEN(istat[[#This Row],[Variabile]]))</f>
        <v>36</v>
      </c>
      <c r="P8009" t="str">
        <f>LEFT(istat[[#This Row],[Variabile]],istat[[#This Row],[unique_id_variable_text_num_char]])</f>
        <v>investimenti lordi in beni materiali</v>
      </c>
      <c r="Q8009" t="str">
        <f>istat[[#This Row],[unique_id_ateco_text]]&amp;": "&amp;istat[[#This Row],[unique_id_variable_text]]</f>
        <v>3314 riparazione e manutenzione di apparecchiature elettriche: investimenti lordi in beni materiali</v>
      </c>
    </row>
    <row r="8010" spans="1:17" x14ac:dyDescent="0.35">
      <c r="A8010" s="1" t="s">
        <v>11</v>
      </c>
      <c r="B8010" s="1" t="s">
        <v>12</v>
      </c>
      <c r="C8010" s="1" t="s">
        <v>79</v>
      </c>
      <c r="D8010" s="1" t="s">
        <v>80</v>
      </c>
      <c r="E8010" s="1" t="s">
        <v>1257</v>
      </c>
      <c r="F8010" s="1" t="s">
        <v>1258</v>
      </c>
      <c r="G8010">
        <v>2020</v>
      </c>
      <c r="H8010">
        <v>2020</v>
      </c>
      <c r="I8010">
        <v>690470</v>
      </c>
      <c r="L8010">
        <f>IF(ISNUMBER(SEARCH("migliaia",istat[[#This Row],[Variabile]])),istat[[#This Row],[Value]]*1000,istat[[#This Row],[Value]])</f>
        <v>690470000</v>
      </c>
      <c r="M8010" t="b" cm="1">
        <f t="array" ref="M8010">_xlfn.IFS(istat[[#This Row],[Flag Codes]]="c",FALSE,istat[[#This Row],[Ateco 2007]]="TOTALE",FALSE,TRUE,TRUE)</f>
        <v>1</v>
      </c>
      <c r="N801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0">
        <f>IFERROR(FIND("(",istat[[#This Row],[Variabile]])-2,LEN(istat[[#This Row],[Variabile]]))</f>
        <v>26</v>
      </c>
      <c r="P8010" t="str">
        <f>LEFT(istat[[#This Row],[Variabile]],istat[[#This Row],[unique_id_variable_text_num_char]])</f>
        <v>acquisto di beni e servizi</v>
      </c>
      <c r="Q8010" t="str">
        <f>istat[[#This Row],[unique_id_ateco_text]]&amp;": "&amp;istat[[#This Row],[unique_id_variable_text]]</f>
        <v>3315 riparazione e manutenzione di navi e imbarcazioni: acquisto di beni e servizi</v>
      </c>
    </row>
    <row r="8011" spans="1:17" x14ac:dyDescent="0.35">
      <c r="A8011" s="1" t="s">
        <v>11</v>
      </c>
      <c r="B8011" s="1" t="s">
        <v>12</v>
      </c>
      <c r="C8011" s="1" t="s">
        <v>81</v>
      </c>
      <c r="D8011" s="1" t="s">
        <v>82</v>
      </c>
      <c r="E8011" s="1" t="s">
        <v>1257</v>
      </c>
      <c r="F8011" s="1" t="s">
        <v>1258</v>
      </c>
      <c r="G8011">
        <v>2020</v>
      </c>
      <c r="H8011">
        <v>2020</v>
      </c>
      <c r="I8011">
        <v>281399</v>
      </c>
      <c r="L8011">
        <f>IF(ISNUMBER(SEARCH("migliaia",istat[[#This Row],[Variabile]])),istat[[#This Row],[Value]]*1000,istat[[#This Row],[Value]])</f>
        <v>281399000</v>
      </c>
      <c r="M8011" t="b" cm="1">
        <f t="array" ref="M8011">_xlfn.IFS(istat[[#This Row],[Flag Codes]]="c",FALSE,istat[[#This Row],[Ateco 2007]]="TOTALE",FALSE,TRUE,TRUE)</f>
        <v>1</v>
      </c>
      <c r="N8011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11">
        <f>IFERROR(FIND("(",istat[[#This Row],[Variabile]])-2,LEN(istat[[#This Row],[Variabile]]))</f>
        <v>19</v>
      </c>
      <c r="P8011" t="str">
        <f>LEFT(istat[[#This Row],[Variabile]],istat[[#This Row],[unique_id_variable_text_num_char]])</f>
        <v>costi del personale</v>
      </c>
      <c r="Q8011" t="str">
        <f>istat[[#This Row],[unique_id_ateco_text]]&amp;": "&amp;istat[[#This Row],[unique_id_variable_text]]</f>
        <v>3315 riparazione e manutenzione di navi e imbarcazioni: costi del personale</v>
      </c>
    </row>
    <row r="8012" spans="1:17" x14ac:dyDescent="0.35">
      <c r="A8012" s="1" t="s">
        <v>11</v>
      </c>
      <c r="B8012" s="1" t="s">
        <v>12</v>
      </c>
      <c r="C8012" s="1" t="s">
        <v>85</v>
      </c>
      <c r="D8012" s="1" t="s">
        <v>86</v>
      </c>
      <c r="E8012" s="1" t="s">
        <v>1261</v>
      </c>
      <c r="F8012" s="1" t="s">
        <v>1262</v>
      </c>
      <c r="G8012">
        <v>2020</v>
      </c>
      <c r="H8012">
        <v>2020</v>
      </c>
      <c r="I8012">
        <v>130235</v>
      </c>
      <c r="L8012">
        <f>IF(ISNUMBER(SEARCH("migliaia",istat[[#This Row],[Variabile]])),istat[[#This Row],[Value]]*1000,istat[[#This Row],[Value]])</f>
        <v>130235000</v>
      </c>
      <c r="M8012" t="b" cm="1">
        <f t="array" ref="M8012">_xlfn.IFS(istat[[#This Row],[Flag Codes]]="c",FALSE,istat[[#This Row],[Ateco 2007]]="TOTALE",FALSE,TRUE,TRUE)</f>
        <v>1</v>
      </c>
      <c r="N801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12">
        <f>IFERROR(FIND("(",istat[[#This Row],[Variabile]])-2,LEN(istat[[#This Row],[Variabile]]))</f>
        <v>17</v>
      </c>
      <c r="P8012" t="str">
        <f>LEFT(istat[[#This Row],[Variabile]],istat[[#This Row],[unique_id_variable_text_num_char]])</f>
        <v>salari e stipendi</v>
      </c>
      <c r="Q8012" t="str">
        <f>istat[[#This Row],[unique_id_ateco_text]]&amp;": "&amp;istat[[#This Row],[unique_id_variable_text]]</f>
        <v>3317 riparazione e manutenzione di locomotive e di materiale rotabile ferro-tranviario: salari e stipendi</v>
      </c>
    </row>
    <row r="8013" spans="1:17" x14ac:dyDescent="0.35">
      <c r="A8013" s="1" t="s">
        <v>11</v>
      </c>
      <c r="B8013" s="1" t="s">
        <v>12</v>
      </c>
      <c r="C8013" s="1" t="s">
        <v>79</v>
      </c>
      <c r="D8013" s="1" t="s">
        <v>80</v>
      </c>
      <c r="E8013" s="1" t="s">
        <v>1263</v>
      </c>
      <c r="F8013" s="1" t="s">
        <v>1264</v>
      </c>
      <c r="G8013">
        <v>2020</v>
      </c>
      <c r="H8013">
        <v>2020</v>
      </c>
      <c r="I8013">
        <v>408024</v>
      </c>
      <c r="L8013">
        <f>IF(ISNUMBER(SEARCH("migliaia",istat[[#This Row],[Variabile]])),istat[[#This Row],[Value]]*1000,istat[[#This Row],[Value]])</f>
        <v>408024000</v>
      </c>
      <c r="M8013" t="b" cm="1">
        <f t="array" ref="M8013">_xlfn.IFS(istat[[#This Row],[Flag Codes]]="c",FALSE,istat[[#This Row],[Ateco 2007]]="TOTALE",FALSE,TRUE,TRUE)</f>
        <v>1</v>
      </c>
      <c r="N801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3">
        <f>IFERROR(FIND("(",istat[[#This Row],[Variabile]])-2,LEN(istat[[#This Row],[Variabile]]))</f>
        <v>26</v>
      </c>
      <c r="P8013" t="str">
        <f>LEFT(istat[[#This Row],[Variabile]],istat[[#This Row],[unique_id_variable_text_num_char]])</f>
        <v>acquisto di beni e servizi</v>
      </c>
      <c r="Q8013" t="str">
        <f>istat[[#This Row],[unique_id_ateco_text]]&amp;": "&amp;istat[[#This Row],[unique_id_variable_text]]</f>
        <v>3319 riparazione di altre apparecchiature: acquisto di beni e servizi</v>
      </c>
    </row>
    <row r="8014" spans="1:17" x14ac:dyDescent="0.35">
      <c r="A8014" s="1" t="s">
        <v>11</v>
      </c>
      <c r="B8014" s="1" t="s">
        <v>12</v>
      </c>
      <c r="C8014" s="1" t="s">
        <v>81</v>
      </c>
      <c r="D8014" s="1" t="s">
        <v>82</v>
      </c>
      <c r="E8014" s="1" t="s">
        <v>1263</v>
      </c>
      <c r="F8014" s="1" t="s">
        <v>1264</v>
      </c>
      <c r="G8014">
        <v>2020</v>
      </c>
      <c r="H8014">
        <v>2020</v>
      </c>
      <c r="I8014">
        <v>123798</v>
      </c>
      <c r="L8014">
        <f>IF(ISNUMBER(SEARCH("migliaia",istat[[#This Row],[Variabile]])),istat[[#This Row],[Value]]*1000,istat[[#This Row],[Value]])</f>
        <v>123798000</v>
      </c>
      <c r="M8014" t="b" cm="1">
        <f t="array" ref="M8014">_xlfn.IFS(istat[[#This Row],[Flag Codes]]="c",FALSE,istat[[#This Row],[Ateco 2007]]="TOTALE",FALSE,TRUE,TRUE)</f>
        <v>1</v>
      </c>
      <c r="N801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14">
        <f>IFERROR(FIND("(",istat[[#This Row],[Variabile]])-2,LEN(istat[[#This Row],[Variabile]]))</f>
        <v>19</v>
      </c>
      <c r="P8014" t="str">
        <f>LEFT(istat[[#This Row],[Variabile]],istat[[#This Row],[unique_id_variable_text_num_char]])</f>
        <v>costi del personale</v>
      </c>
      <c r="Q8014" t="str">
        <f>istat[[#This Row],[unique_id_ateco_text]]&amp;": "&amp;istat[[#This Row],[unique_id_variable_text]]</f>
        <v>3319 riparazione di altre apparecchiature: costi del personale</v>
      </c>
    </row>
    <row r="8015" spans="1:17" x14ac:dyDescent="0.35">
      <c r="A8015" s="1" t="s">
        <v>11</v>
      </c>
      <c r="B8015" s="1" t="s">
        <v>12</v>
      </c>
      <c r="C8015" s="1" t="s">
        <v>71</v>
      </c>
      <c r="D8015" s="1" t="s">
        <v>72</v>
      </c>
      <c r="E8015" s="1" t="s">
        <v>1171</v>
      </c>
      <c r="F8015" s="1" t="s">
        <v>1172</v>
      </c>
      <c r="G8015">
        <v>2020</v>
      </c>
      <c r="H8015">
        <v>2020</v>
      </c>
      <c r="I8015">
        <v>2445663</v>
      </c>
      <c r="L8015">
        <f>IF(ISNUMBER(SEARCH("migliaia",istat[[#This Row],[Variabile]])),istat[[#This Row],[Value]]*1000,istat[[#This Row],[Value]])</f>
        <v>2445663000</v>
      </c>
      <c r="M8015" t="b" cm="1">
        <f t="array" ref="M8015">_xlfn.IFS(istat[[#This Row],[Flag Codes]]="c",FALSE,istat[[#This Row],[Ateco 2007]]="TOTALE",FALSE,TRUE,TRUE)</f>
        <v>1</v>
      </c>
      <c r="N8015" t="str">
        <f>istat[[#This Row],[ATECO_2007]]&amp;" "&amp;LEFT(istat[[#This Row],[Ateco 2007]],IFERROR(FIND("(",istat[[#This Row],[Ateco 2007]])-2,LEN(istat[[#This Row],[Ateco 2007]])))</f>
        <v>4391 realizzazione di coperture</v>
      </c>
      <c r="O8015">
        <f>IFERROR(FIND("(",istat[[#This Row],[Variabile]])-2,LEN(istat[[#This Row],[Variabile]]))</f>
        <v>23</v>
      </c>
      <c r="P8015" t="str">
        <f>LEFT(istat[[#This Row],[Variabile]],istat[[#This Row],[unique_id_variable_text_num_char]])</f>
        <v>valore della produzione</v>
      </c>
      <c r="Q8015" t="str">
        <f>istat[[#This Row],[unique_id_ateco_text]]&amp;": "&amp;istat[[#This Row],[unique_id_variable_text]]</f>
        <v>4391 realizzazione di coperture: valore della produzione</v>
      </c>
    </row>
    <row r="8016" spans="1:17" x14ac:dyDescent="0.35">
      <c r="A8016" s="1" t="s">
        <v>11</v>
      </c>
      <c r="B8016" s="1" t="s">
        <v>12</v>
      </c>
      <c r="C8016" s="1" t="s">
        <v>77</v>
      </c>
      <c r="D8016" s="1" t="s">
        <v>78</v>
      </c>
      <c r="E8016" s="1" t="s">
        <v>1171</v>
      </c>
      <c r="F8016" s="1" t="s">
        <v>1172</v>
      </c>
      <c r="G8016">
        <v>2020</v>
      </c>
      <c r="H8016">
        <v>2020</v>
      </c>
      <c r="I8016">
        <v>376298</v>
      </c>
      <c r="L8016">
        <f>IF(ISNUMBER(SEARCH("migliaia",istat[[#This Row],[Variabile]])),istat[[#This Row],[Value]]*1000,istat[[#This Row],[Value]])</f>
        <v>376298000</v>
      </c>
      <c r="M8016" t="b" cm="1">
        <f t="array" ref="M8016">_xlfn.IFS(istat[[#This Row],[Flag Codes]]="c",FALSE,istat[[#This Row],[Ateco 2007]]="TOTALE",FALSE,TRUE,TRUE)</f>
        <v>1</v>
      </c>
      <c r="N8016" t="str">
        <f>istat[[#This Row],[ATECO_2007]]&amp;" "&amp;LEFT(istat[[#This Row],[Ateco 2007]],IFERROR(FIND("(",istat[[#This Row],[Ateco 2007]])-2,LEN(istat[[#This Row],[Ateco 2007]])))</f>
        <v>4391 realizzazione di coperture</v>
      </c>
      <c r="O8016">
        <f>IFERROR(FIND("(",istat[[#This Row],[Variabile]])-2,LEN(istat[[#This Row],[Variabile]]))</f>
        <v>23</v>
      </c>
      <c r="P8016" t="str">
        <f>LEFT(istat[[#This Row],[Variabile]],istat[[#This Row],[unique_id_variable_text_num_char]])</f>
        <v>margine operativo lordo</v>
      </c>
      <c r="Q8016" t="str">
        <f>istat[[#This Row],[unique_id_ateco_text]]&amp;": "&amp;istat[[#This Row],[unique_id_variable_text]]</f>
        <v>4391 realizzazione di coperture: margine operativo lordo</v>
      </c>
    </row>
    <row r="8017" spans="1:17" x14ac:dyDescent="0.35">
      <c r="A8017" s="1" t="s">
        <v>11</v>
      </c>
      <c r="B8017" s="1" t="s">
        <v>12</v>
      </c>
      <c r="C8017" s="1" t="s">
        <v>95</v>
      </c>
      <c r="D8017" s="1" t="s">
        <v>96</v>
      </c>
      <c r="E8017" s="1" t="s">
        <v>1171</v>
      </c>
      <c r="F8017" s="1" t="s">
        <v>1172</v>
      </c>
      <c r="G8017">
        <v>2020</v>
      </c>
      <c r="H8017">
        <v>2020</v>
      </c>
      <c r="I8017">
        <v>14860</v>
      </c>
      <c r="L8017">
        <f>IF(ISNUMBER(SEARCH("migliaia",istat[[#This Row],[Variabile]])),istat[[#This Row],[Value]]*1000,istat[[#This Row],[Value]])</f>
        <v>14860</v>
      </c>
      <c r="M8017" t="b" cm="1">
        <f t="array" ref="M8017">_xlfn.IFS(istat[[#This Row],[Flag Codes]]="c",FALSE,istat[[#This Row],[Ateco 2007]]="TOTALE",FALSE,TRUE,TRUE)</f>
        <v>1</v>
      </c>
      <c r="N8017" t="str">
        <f>istat[[#This Row],[ATECO_2007]]&amp;" "&amp;LEFT(istat[[#This Row],[Ateco 2007]],IFERROR(FIND("(",istat[[#This Row],[Ateco 2007]])-2,LEN(istat[[#This Row],[Ateco 2007]])))</f>
        <v>4391 realizzazione di coperture</v>
      </c>
      <c r="O8017">
        <f>IFERROR(FIND("(",istat[[#This Row],[Variabile]])-2,LEN(istat[[#This Row],[Variabile]]))</f>
        <v>21</v>
      </c>
      <c r="P8017" t="str">
        <f>LEFT(istat[[#This Row],[Variabile]],istat[[#This Row],[unique_id_variable_text_num_char]])</f>
        <v>lavoratori dipendenti</v>
      </c>
      <c r="Q8017" t="str">
        <f>istat[[#This Row],[unique_id_ateco_text]]&amp;": "&amp;istat[[#This Row],[unique_id_variable_text]]</f>
        <v>4391 realizzazione di coperture: lavoratori dipendenti</v>
      </c>
    </row>
    <row r="8018" spans="1:17" x14ac:dyDescent="0.35">
      <c r="A8018" s="1" t="s">
        <v>11</v>
      </c>
      <c r="B8018" s="1" t="s">
        <v>12</v>
      </c>
      <c r="C8018" s="1" t="s">
        <v>13</v>
      </c>
      <c r="D8018" s="1" t="s">
        <v>14</v>
      </c>
      <c r="E8018" s="1" t="s">
        <v>1265</v>
      </c>
      <c r="F8018" s="1" t="s">
        <v>1266</v>
      </c>
      <c r="G8018">
        <v>2020</v>
      </c>
      <c r="H8018">
        <v>2020</v>
      </c>
      <c r="I8018">
        <v>5681</v>
      </c>
      <c r="L8018">
        <f>IF(ISNUMBER(SEARCH("migliaia",istat[[#This Row],[Variabile]])),istat[[#This Row],[Value]]*1000,istat[[#This Row],[Value]])</f>
        <v>5681</v>
      </c>
      <c r="M8018" t="b" cm="1">
        <f t="array" ref="M8018">_xlfn.IFS(istat[[#This Row],[Flag Codes]]="c",FALSE,istat[[#This Row],[Ateco 2007]]="TOTALE",FALSE,TRUE,TRUE)</f>
        <v>1</v>
      </c>
      <c r="N8018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8">
        <f>IFERROR(FIND("(",istat[[#This Row],[Variabile]])-2,LEN(istat[[#This Row],[Variabile]]))</f>
        <v>7</v>
      </c>
      <c r="P8018" t="str">
        <f>LEFT(istat[[#This Row],[Variabile]],istat[[#This Row],[unique_id_variable_text_num_char]])</f>
        <v>imprese</v>
      </c>
      <c r="Q8018" t="str">
        <f>istat[[#This Row],[unique_id_ateco_text]]&amp;": "&amp;istat[[#This Row],[unique_id_variable_text]]</f>
        <v>4399 altri lavori specializzati di costruzione nca: imprese</v>
      </c>
    </row>
    <row r="8019" spans="1:17" x14ac:dyDescent="0.35">
      <c r="A8019" s="1" t="s">
        <v>11</v>
      </c>
      <c r="B8019" s="1" t="s">
        <v>12</v>
      </c>
      <c r="C8019" s="1" t="s">
        <v>69</v>
      </c>
      <c r="D8019" s="1" t="s">
        <v>70</v>
      </c>
      <c r="E8019" s="1" t="s">
        <v>1265</v>
      </c>
      <c r="F8019" s="1" t="s">
        <v>1266</v>
      </c>
      <c r="G8019">
        <v>2020</v>
      </c>
      <c r="H8019">
        <v>2020</v>
      </c>
      <c r="I8019">
        <v>4347294</v>
      </c>
      <c r="L8019">
        <f>IF(ISNUMBER(SEARCH("migliaia",istat[[#This Row],[Variabile]])),istat[[#This Row],[Value]]*1000,istat[[#This Row],[Value]])</f>
        <v>4347294000</v>
      </c>
      <c r="M8019" t="b" cm="1">
        <f t="array" ref="M8019">_xlfn.IFS(istat[[#This Row],[Flag Codes]]="c",FALSE,istat[[#This Row],[Ateco 2007]]="TOTALE",FALSE,TRUE,TRUE)</f>
        <v>1</v>
      </c>
      <c r="N8019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19">
        <f>IFERROR(FIND("(",istat[[#This Row],[Variabile]])-2,LEN(istat[[#This Row],[Variabile]]))</f>
        <v>9</v>
      </c>
      <c r="P8019" t="str">
        <f>LEFT(istat[[#This Row],[Variabile]],istat[[#This Row],[unique_id_variable_text_num_char]])</f>
        <v>fatturato</v>
      </c>
      <c r="Q8019" t="str">
        <f>istat[[#This Row],[unique_id_ateco_text]]&amp;": "&amp;istat[[#This Row],[unique_id_variable_text]]</f>
        <v>4399 altri lavori specializzati di costruzione nca: fatturato</v>
      </c>
    </row>
    <row r="8020" spans="1:17" x14ac:dyDescent="0.35">
      <c r="A8020" s="1" t="s">
        <v>11</v>
      </c>
      <c r="B8020" s="1" t="s">
        <v>12</v>
      </c>
      <c r="C8020" s="1" t="s">
        <v>73</v>
      </c>
      <c r="D8020" s="1" t="s">
        <v>74</v>
      </c>
      <c r="E8020" s="1" t="s">
        <v>1265</v>
      </c>
      <c r="F8020" s="1" t="s">
        <v>1266</v>
      </c>
      <c r="G8020">
        <v>2020</v>
      </c>
      <c r="H8020">
        <v>2020</v>
      </c>
      <c r="I8020">
        <v>1529013</v>
      </c>
      <c r="L8020">
        <f>IF(ISNUMBER(SEARCH("migliaia",istat[[#This Row],[Variabile]])),istat[[#This Row],[Value]]*1000,istat[[#This Row],[Value]])</f>
        <v>1529013000</v>
      </c>
      <c r="M8020" t="b" cm="1">
        <f t="array" ref="M8020">_xlfn.IFS(istat[[#This Row],[Flag Codes]]="c",FALSE,istat[[#This Row],[Ateco 2007]]="TOTALE",FALSE,TRUE,TRUE)</f>
        <v>1</v>
      </c>
      <c r="N8020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0">
        <f>IFERROR(FIND("(",istat[[#This Row],[Variabile]])-2,LEN(istat[[#This Row],[Variabile]]))</f>
        <v>36</v>
      </c>
      <c r="P8020" t="str">
        <f>LEFT(istat[[#This Row],[Variabile]],istat[[#This Row],[unique_id_variable_text_num_char]])</f>
        <v>valore aggiunto al costo dei fattori</v>
      </c>
      <c r="Q8020" t="str">
        <f>istat[[#This Row],[unique_id_ateco_text]]&amp;": "&amp;istat[[#This Row],[unique_id_variable_text]]</f>
        <v>4399 altri lavori specializzati di costruzione nca: valore aggiunto al costo dei fattori</v>
      </c>
    </row>
    <row r="8021" spans="1:17" x14ac:dyDescent="0.35">
      <c r="A8021" s="1" t="s">
        <v>11</v>
      </c>
      <c r="B8021" s="1" t="s">
        <v>12</v>
      </c>
      <c r="C8021" s="1" t="s">
        <v>91</v>
      </c>
      <c r="D8021" s="1" t="s">
        <v>92</v>
      </c>
      <c r="E8021" s="1" t="s">
        <v>1265</v>
      </c>
      <c r="F8021" s="1" t="s">
        <v>1266</v>
      </c>
      <c r="G8021">
        <v>2020</v>
      </c>
      <c r="H8021">
        <v>2020</v>
      </c>
      <c r="I8021">
        <v>27995</v>
      </c>
      <c r="L8021">
        <f>IF(ISNUMBER(SEARCH("migliaia",istat[[#This Row],[Variabile]])),istat[[#This Row],[Value]]*1000,istat[[#This Row],[Value]])</f>
        <v>27995</v>
      </c>
      <c r="M8021" t="b" cm="1">
        <f t="array" ref="M8021">_xlfn.IFS(istat[[#This Row],[Flag Codes]]="c",FALSE,istat[[#This Row],[Ateco 2007]]="TOTALE",FALSE,TRUE,TRUE)</f>
        <v>1</v>
      </c>
      <c r="N8021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1">
        <f>IFERROR(FIND("(",istat[[#This Row],[Variabile]])-2,LEN(istat[[#This Row],[Variabile]]))</f>
        <v>8</v>
      </c>
      <c r="P8021" t="str">
        <f>LEFT(istat[[#This Row],[Variabile]],istat[[#This Row],[unique_id_variable_text_num_char]])</f>
        <v>occupati</v>
      </c>
      <c r="Q8021" t="str">
        <f>istat[[#This Row],[unique_id_ateco_text]]&amp;": "&amp;istat[[#This Row],[unique_id_variable_text]]</f>
        <v>4399 altri lavori specializzati di costruzione nca: occupati</v>
      </c>
    </row>
    <row r="8022" spans="1:17" x14ac:dyDescent="0.35">
      <c r="A8022" s="1" t="s">
        <v>11</v>
      </c>
      <c r="B8022" s="1" t="s">
        <v>12</v>
      </c>
      <c r="C8022" s="1" t="s">
        <v>101</v>
      </c>
      <c r="D8022" s="1" t="s">
        <v>102</v>
      </c>
      <c r="E8022" s="1" t="s">
        <v>1265</v>
      </c>
      <c r="F8022" s="1" t="s">
        <v>1266</v>
      </c>
      <c r="G8022">
        <v>2020</v>
      </c>
      <c r="H8022">
        <v>2020</v>
      </c>
      <c r="I8022">
        <v>34113</v>
      </c>
      <c r="L8022">
        <f>IF(ISNUMBER(SEARCH("migliaia",istat[[#This Row],[Variabile]])),istat[[#This Row],[Value]]*1000,istat[[#This Row],[Value]])</f>
        <v>34113000</v>
      </c>
      <c r="M8022" t="b" cm="1">
        <f t="array" ref="M8022">_xlfn.IFS(istat[[#This Row],[Flag Codes]]="c",FALSE,istat[[#This Row],[Ateco 2007]]="TOTALE",FALSE,TRUE,TRUE)</f>
        <v>1</v>
      </c>
      <c r="N8022" t="str">
        <f>istat[[#This Row],[ATECO_2007]]&amp;" "&amp;LEFT(istat[[#This Row],[Ateco 2007]],IFERROR(FIND("(",istat[[#This Row],[Ateco 2007]])-2,LEN(istat[[#This Row],[Ateco 2007]])))</f>
        <v>4399 altri lavori specializzati di costruzione nca</v>
      </c>
      <c r="O8022">
        <f>IFERROR(FIND("(",istat[[#This Row],[Variabile]])-2,LEN(istat[[#This Row],[Variabile]]))</f>
        <v>27</v>
      </c>
      <c r="P8022" t="str">
        <f>LEFT(istat[[#This Row],[Variabile]],istat[[#This Row],[unique_id_variable_text_num_char]])</f>
        <v>ore lavorate dai dipendenti</v>
      </c>
      <c r="Q8022" t="str">
        <f>istat[[#This Row],[unique_id_ateco_text]]&amp;": "&amp;istat[[#This Row],[unique_id_variable_text]]</f>
        <v>4399 altri lavori specializzati di costruzione nca: ore lavorate dai dipendenti</v>
      </c>
    </row>
    <row r="8023" spans="1:17" x14ac:dyDescent="0.35">
      <c r="A8023" s="1" t="s">
        <v>11</v>
      </c>
      <c r="B8023" s="1" t="s">
        <v>12</v>
      </c>
      <c r="C8023" s="1" t="s">
        <v>77</v>
      </c>
      <c r="D8023" s="1" t="s">
        <v>78</v>
      </c>
      <c r="E8023" s="1" t="s">
        <v>652</v>
      </c>
      <c r="F8023" s="1" t="s">
        <v>653</v>
      </c>
      <c r="G8023">
        <v>2020</v>
      </c>
      <c r="H8023">
        <v>2020</v>
      </c>
      <c r="I8023">
        <v>106058</v>
      </c>
      <c r="L8023">
        <f>IF(ISNUMBER(SEARCH("migliaia",istat[[#This Row],[Variabile]])),istat[[#This Row],[Value]]*1000,istat[[#This Row],[Value]])</f>
        <v>106058000</v>
      </c>
      <c r="M8023" t="b" cm="1">
        <f t="array" ref="M8023">_xlfn.IFS(istat[[#This Row],[Flag Codes]]="c",FALSE,istat[[#This Row],[Ateco 2007]]="TOTALE",FALSE,TRUE,TRUE)</f>
        <v>1</v>
      </c>
      <c r="N8023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23">
        <f>IFERROR(FIND("(",istat[[#This Row],[Variabile]])-2,LEN(istat[[#This Row],[Variabile]]))</f>
        <v>23</v>
      </c>
      <c r="P8023" t="str">
        <f>LEFT(istat[[#This Row],[Variabile]],istat[[#This Row],[unique_id_variable_text_num_char]])</f>
        <v>margine operativo lordo</v>
      </c>
      <c r="Q8023" t="str">
        <f>istat[[#This Row],[unique_id_ateco_text]]&amp;": "&amp;istat[[#This Row],[unique_id_variable_text]]</f>
        <v>4636 commercio all'ingrosso di zucchero, cioccolato, dolciumi e prodotti da forno: margine operativo lordo</v>
      </c>
    </row>
    <row r="8024" spans="1:17" x14ac:dyDescent="0.35">
      <c r="A8024" s="1" t="s">
        <v>11</v>
      </c>
      <c r="B8024" s="1" t="s">
        <v>12</v>
      </c>
      <c r="C8024" s="1" t="s">
        <v>13</v>
      </c>
      <c r="D8024" s="1" t="s">
        <v>14</v>
      </c>
      <c r="E8024" s="1" t="s">
        <v>1324</v>
      </c>
      <c r="F8024" s="1" t="s">
        <v>1325</v>
      </c>
      <c r="G8024">
        <v>2020</v>
      </c>
      <c r="H8024">
        <v>2020</v>
      </c>
      <c r="I8024">
        <v>75508</v>
      </c>
      <c r="L8024">
        <f>IF(ISNUMBER(SEARCH("migliaia",istat[[#This Row],[Variabile]])),istat[[#This Row],[Value]]*1000,istat[[#This Row],[Value]])</f>
        <v>75508</v>
      </c>
      <c r="M8024" t="b" cm="1">
        <f t="array" ref="M8024">_xlfn.IFS(istat[[#This Row],[Flag Codes]]="c",FALSE,istat[[#This Row],[Ateco 2007]]="TOTALE",FALSE,TRUE,TRUE)</f>
        <v>1</v>
      </c>
      <c r="N8024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4">
        <f>IFERROR(FIND("(",istat[[#This Row],[Variabile]])-2,LEN(istat[[#This Row],[Variabile]]))</f>
        <v>7</v>
      </c>
      <c r="P8024" t="str">
        <f>LEFT(istat[[#This Row],[Variabile]],istat[[#This Row],[unique_id_variable_text_num_char]])</f>
        <v>imprese</v>
      </c>
      <c r="Q8024" t="str">
        <f>istat[[#This Row],[unique_id_ateco_text]]&amp;": "&amp;istat[[#This Row],[unique_id_variable_text]]</f>
        <v>8622 servizi degli studi medici specialistici: imprese</v>
      </c>
    </row>
    <row r="8025" spans="1:17" x14ac:dyDescent="0.35">
      <c r="A8025" s="1" t="s">
        <v>11</v>
      </c>
      <c r="B8025" s="1" t="s">
        <v>12</v>
      </c>
      <c r="C8025" s="1" t="s">
        <v>69</v>
      </c>
      <c r="D8025" s="1" t="s">
        <v>70</v>
      </c>
      <c r="E8025" s="1" t="s">
        <v>1324</v>
      </c>
      <c r="F8025" s="1" t="s">
        <v>1325</v>
      </c>
      <c r="G8025">
        <v>2020</v>
      </c>
      <c r="H8025">
        <v>2020</v>
      </c>
      <c r="I8025">
        <v>8854444</v>
      </c>
      <c r="L8025">
        <f>IF(ISNUMBER(SEARCH("migliaia",istat[[#This Row],[Variabile]])),istat[[#This Row],[Value]]*1000,istat[[#This Row],[Value]])</f>
        <v>8854444000</v>
      </c>
      <c r="M8025" t="b" cm="1">
        <f t="array" ref="M8025">_xlfn.IFS(istat[[#This Row],[Flag Codes]]="c",FALSE,istat[[#This Row],[Ateco 2007]]="TOTALE",FALSE,TRUE,TRUE)</f>
        <v>1</v>
      </c>
      <c r="N802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5">
        <f>IFERROR(FIND("(",istat[[#This Row],[Variabile]])-2,LEN(istat[[#This Row],[Variabile]]))</f>
        <v>9</v>
      </c>
      <c r="P8025" t="str">
        <f>LEFT(istat[[#This Row],[Variabile]],istat[[#This Row],[unique_id_variable_text_num_char]])</f>
        <v>fatturato</v>
      </c>
      <c r="Q8025" t="str">
        <f>istat[[#This Row],[unique_id_ateco_text]]&amp;": "&amp;istat[[#This Row],[unique_id_variable_text]]</f>
        <v>8622 servizi degli studi medici specialistici: fatturato</v>
      </c>
    </row>
    <row r="8026" spans="1:17" x14ac:dyDescent="0.35">
      <c r="A8026" s="1" t="s">
        <v>11</v>
      </c>
      <c r="B8026" s="1" t="s">
        <v>12</v>
      </c>
      <c r="C8026" s="1" t="s">
        <v>73</v>
      </c>
      <c r="D8026" s="1" t="s">
        <v>74</v>
      </c>
      <c r="E8026" s="1" t="s">
        <v>1324</v>
      </c>
      <c r="F8026" s="1" t="s">
        <v>1325</v>
      </c>
      <c r="G8026">
        <v>2020</v>
      </c>
      <c r="H8026">
        <v>2020</v>
      </c>
      <c r="I8026">
        <v>5759792</v>
      </c>
      <c r="L8026">
        <f>IF(ISNUMBER(SEARCH("migliaia",istat[[#This Row],[Variabile]])),istat[[#This Row],[Value]]*1000,istat[[#This Row],[Value]])</f>
        <v>5759792000</v>
      </c>
      <c r="M8026" t="b" cm="1">
        <f t="array" ref="M8026">_xlfn.IFS(istat[[#This Row],[Flag Codes]]="c",FALSE,istat[[#This Row],[Ateco 2007]]="TOTALE",FALSE,TRUE,TRUE)</f>
        <v>1</v>
      </c>
      <c r="N802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6">
        <f>IFERROR(FIND("(",istat[[#This Row],[Variabile]])-2,LEN(istat[[#This Row],[Variabile]]))</f>
        <v>36</v>
      </c>
      <c r="P8026" t="str">
        <f>LEFT(istat[[#This Row],[Variabile]],istat[[#This Row],[unique_id_variable_text_num_char]])</f>
        <v>valore aggiunto al costo dei fattori</v>
      </c>
      <c r="Q8026" t="str">
        <f>istat[[#This Row],[unique_id_ateco_text]]&amp;": "&amp;istat[[#This Row],[unique_id_variable_text]]</f>
        <v>8622 servizi degli studi medici specialistici: valore aggiunto al costo dei fattori</v>
      </c>
    </row>
    <row r="8027" spans="1:17" x14ac:dyDescent="0.35">
      <c r="A8027" s="1" t="s">
        <v>11</v>
      </c>
      <c r="B8027" s="1" t="s">
        <v>12</v>
      </c>
      <c r="C8027" s="1" t="s">
        <v>91</v>
      </c>
      <c r="D8027" s="1" t="s">
        <v>92</v>
      </c>
      <c r="E8027" s="1" t="s">
        <v>1324</v>
      </c>
      <c r="F8027" s="1" t="s">
        <v>1325</v>
      </c>
      <c r="G8027">
        <v>2020</v>
      </c>
      <c r="H8027">
        <v>2020</v>
      </c>
      <c r="I8027">
        <v>107872</v>
      </c>
      <c r="L8027">
        <f>IF(ISNUMBER(SEARCH("migliaia",istat[[#This Row],[Variabile]])),istat[[#This Row],[Value]]*1000,istat[[#This Row],[Value]])</f>
        <v>107872</v>
      </c>
      <c r="M8027" t="b" cm="1">
        <f t="array" ref="M8027">_xlfn.IFS(istat[[#This Row],[Flag Codes]]="c",FALSE,istat[[#This Row],[Ateco 2007]]="TOTALE",FALSE,TRUE,TRUE)</f>
        <v>1</v>
      </c>
      <c r="N8027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7">
        <f>IFERROR(FIND("(",istat[[#This Row],[Variabile]])-2,LEN(istat[[#This Row],[Variabile]]))</f>
        <v>8</v>
      </c>
      <c r="P8027" t="str">
        <f>LEFT(istat[[#This Row],[Variabile]],istat[[#This Row],[unique_id_variable_text_num_char]])</f>
        <v>occupati</v>
      </c>
      <c r="Q8027" t="str">
        <f>istat[[#This Row],[unique_id_ateco_text]]&amp;": "&amp;istat[[#This Row],[unique_id_variable_text]]</f>
        <v>8622 servizi degli studi medici specialistici: occupati</v>
      </c>
    </row>
    <row r="8028" spans="1:17" x14ac:dyDescent="0.35">
      <c r="A8028" s="1" t="s">
        <v>11</v>
      </c>
      <c r="B8028" s="1" t="s">
        <v>12</v>
      </c>
      <c r="C8028" s="1" t="s">
        <v>101</v>
      </c>
      <c r="D8028" s="1" t="s">
        <v>102</v>
      </c>
      <c r="E8028" s="1" t="s">
        <v>1324</v>
      </c>
      <c r="F8028" s="1" t="s">
        <v>1325</v>
      </c>
      <c r="G8028">
        <v>2020</v>
      </c>
      <c r="H8028">
        <v>2020</v>
      </c>
      <c r="I8028">
        <v>37700</v>
      </c>
      <c r="L8028">
        <f>IF(ISNUMBER(SEARCH("migliaia",istat[[#This Row],[Variabile]])),istat[[#This Row],[Value]]*1000,istat[[#This Row],[Value]])</f>
        <v>37700000</v>
      </c>
      <c r="M8028" t="b" cm="1">
        <f t="array" ref="M8028">_xlfn.IFS(istat[[#This Row],[Flag Codes]]="c",FALSE,istat[[#This Row],[Ateco 2007]]="TOTALE",FALSE,TRUE,TRUE)</f>
        <v>1</v>
      </c>
      <c r="N8028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028">
        <f>IFERROR(FIND("(",istat[[#This Row],[Variabile]])-2,LEN(istat[[#This Row],[Variabile]]))</f>
        <v>27</v>
      </c>
      <c r="P8028" t="str">
        <f>LEFT(istat[[#This Row],[Variabile]],istat[[#This Row],[unique_id_variable_text_num_char]])</f>
        <v>ore lavorate dai dipendenti</v>
      </c>
      <c r="Q8028" t="str">
        <f>istat[[#This Row],[unique_id_ateco_text]]&amp;": "&amp;istat[[#This Row],[unique_id_variable_text]]</f>
        <v>8622 servizi degli studi medici specialistici: ore lavorate dai dipendenti</v>
      </c>
    </row>
    <row r="8029" spans="1:17" x14ac:dyDescent="0.35">
      <c r="A8029" s="1" t="s">
        <v>11</v>
      </c>
      <c r="B8029" s="1" t="s">
        <v>12</v>
      </c>
      <c r="C8029" s="1" t="s">
        <v>71</v>
      </c>
      <c r="D8029" s="1" t="s">
        <v>72</v>
      </c>
      <c r="E8029" s="1" t="s">
        <v>1326</v>
      </c>
      <c r="F8029" s="1" t="s">
        <v>821</v>
      </c>
      <c r="G8029">
        <v>2020</v>
      </c>
      <c r="H8029">
        <v>2020</v>
      </c>
      <c r="I8029">
        <v>11967856</v>
      </c>
      <c r="L8029">
        <f>IF(ISNUMBER(SEARCH("migliaia",istat[[#This Row],[Variabile]])),istat[[#This Row],[Value]]*1000,istat[[#This Row],[Value]])</f>
        <v>11967856000</v>
      </c>
      <c r="M8029" t="b" cm="1">
        <f t="array" ref="M8029">_xlfn.IFS(istat[[#This Row],[Flag Codes]]="c",FALSE,istat[[#This Row],[Ateco 2007]]="TOTALE",FALSE,TRUE,TRUE)</f>
        <v>1</v>
      </c>
      <c r="N8029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29">
        <f>IFERROR(FIND("(",istat[[#This Row],[Variabile]])-2,LEN(istat[[#This Row],[Variabile]]))</f>
        <v>23</v>
      </c>
      <c r="P8029" t="str">
        <f>LEFT(istat[[#This Row],[Variabile]],istat[[#This Row],[unique_id_variable_text_num_char]])</f>
        <v>valore della produzione</v>
      </c>
      <c r="Q8029" t="str">
        <f>istat[[#This Row],[unique_id_ateco_text]]&amp;": "&amp;istat[[#This Row],[unique_id_variable_text]]</f>
        <v>8690 altri servizi di assistenza sanitaria: valore della produzione</v>
      </c>
    </row>
    <row r="8030" spans="1:17" x14ac:dyDescent="0.35">
      <c r="A8030" s="1" t="s">
        <v>11</v>
      </c>
      <c r="B8030" s="1" t="s">
        <v>12</v>
      </c>
      <c r="C8030" s="1" t="s">
        <v>95</v>
      </c>
      <c r="D8030" s="1" t="s">
        <v>96</v>
      </c>
      <c r="E8030" s="1" t="s">
        <v>1326</v>
      </c>
      <c r="F8030" s="1" t="s">
        <v>821</v>
      </c>
      <c r="G8030">
        <v>2020</v>
      </c>
      <c r="H8030">
        <v>2020</v>
      </c>
      <c r="I8030">
        <v>79965</v>
      </c>
      <c r="L8030">
        <f>IF(ISNUMBER(SEARCH("migliaia",istat[[#This Row],[Variabile]])),istat[[#This Row],[Value]]*1000,istat[[#This Row],[Value]])</f>
        <v>79965</v>
      </c>
      <c r="M8030" t="b" cm="1">
        <f t="array" ref="M8030">_xlfn.IFS(istat[[#This Row],[Flag Codes]]="c",FALSE,istat[[#This Row],[Ateco 2007]]="TOTALE",FALSE,TRUE,TRUE)</f>
        <v>1</v>
      </c>
      <c r="N803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30">
        <f>IFERROR(FIND("(",istat[[#This Row],[Variabile]])-2,LEN(istat[[#This Row],[Variabile]]))</f>
        <v>21</v>
      </c>
      <c r="P8030" t="str">
        <f>LEFT(istat[[#This Row],[Variabile]],istat[[#This Row],[unique_id_variable_text_num_char]])</f>
        <v>lavoratori dipendenti</v>
      </c>
      <c r="Q8030" t="str">
        <f>istat[[#This Row],[unique_id_ateco_text]]&amp;": "&amp;istat[[#This Row],[unique_id_variable_text]]</f>
        <v>8690 altri servizi di assistenza sanitaria: lavoratori dipendenti</v>
      </c>
    </row>
    <row r="8031" spans="1:17" x14ac:dyDescent="0.35">
      <c r="A8031" s="1" t="s">
        <v>11</v>
      </c>
      <c r="B8031" s="1" t="s">
        <v>12</v>
      </c>
      <c r="C8031" s="1" t="s">
        <v>13</v>
      </c>
      <c r="D8031" s="1" t="s">
        <v>14</v>
      </c>
      <c r="E8031" s="1" t="s">
        <v>1327</v>
      </c>
      <c r="F8031" s="1" t="s">
        <v>1328</v>
      </c>
      <c r="G8031">
        <v>2020</v>
      </c>
      <c r="H8031">
        <v>2020</v>
      </c>
      <c r="I8031">
        <v>1242</v>
      </c>
      <c r="L8031">
        <f>IF(ISNUMBER(SEARCH("migliaia",istat[[#This Row],[Variabile]])),istat[[#This Row],[Value]]*1000,istat[[#This Row],[Value]])</f>
        <v>1242</v>
      </c>
      <c r="M8031" t="b" cm="1">
        <f t="array" ref="M8031">_xlfn.IFS(istat[[#This Row],[Flag Codes]]="c",FALSE,istat[[#This Row],[Ateco 2007]]="TOTALE",FALSE,TRUE,TRUE)</f>
        <v>1</v>
      </c>
      <c r="N803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1">
        <f>IFERROR(FIND("(",istat[[#This Row],[Variabile]])-2,LEN(istat[[#This Row],[Variabile]]))</f>
        <v>7</v>
      </c>
      <c r="P8031" t="str">
        <f>LEFT(istat[[#This Row],[Variabile]],istat[[#This Row],[unique_id_variable_text_num_char]])</f>
        <v>imprese</v>
      </c>
      <c r="Q8031" t="str">
        <f>istat[[#This Row],[unique_id_ateco_text]]&amp;": "&amp;istat[[#This Row],[unique_id_variable_text]]</f>
        <v>8710 strutture di assistenza infermieristica residenziale: imprese</v>
      </c>
    </row>
    <row r="8032" spans="1:17" x14ac:dyDescent="0.35">
      <c r="A8032" s="1" t="s">
        <v>11</v>
      </c>
      <c r="B8032" s="1" t="s">
        <v>12</v>
      </c>
      <c r="C8032" s="1" t="s">
        <v>69</v>
      </c>
      <c r="D8032" s="1" t="s">
        <v>70</v>
      </c>
      <c r="E8032" s="1" t="s">
        <v>1327</v>
      </c>
      <c r="F8032" s="1" t="s">
        <v>1328</v>
      </c>
      <c r="G8032">
        <v>2020</v>
      </c>
      <c r="H8032">
        <v>2020</v>
      </c>
      <c r="I8032">
        <v>1556833</v>
      </c>
      <c r="L8032">
        <f>IF(ISNUMBER(SEARCH("migliaia",istat[[#This Row],[Variabile]])),istat[[#This Row],[Value]]*1000,istat[[#This Row],[Value]])</f>
        <v>1556833000</v>
      </c>
      <c r="M8032" t="b" cm="1">
        <f t="array" ref="M8032">_xlfn.IFS(istat[[#This Row],[Flag Codes]]="c",FALSE,istat[[#This Row],[Ateco 2007]]="TOTALE",FALSE,TRUE,TRUE)</f>
        <v>1</v>
      </c>
      <c r="N803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2">
        <f>IFERROR(FIND("(",istat[[#This Row],[Variabile]])-2,LEN(istat[[#This Row],[Variabile]]))</f>
        <v>9</v>
      </c>
      <c r="P8032" t="str">
        <f>LEFT(istat[[#This Row],[Variabile]],istat[[#This Row],[unique_id_variable_text_num_char]])</f>
        <v>fatturato</v>
      </c>
      <c r="Q8032" t="str">
        <f>istat[[#This Row],[unique_id_ateco_text]]&amp;": "&amp;istat[[#This Row],[unique_id_variable_text]]</f>
        <v>8710 strutture di assistenza infermieristica residenziale: fatturato</v>
      </c>
    </row>
    <row r="8033" spans="1:17" x14ac:dyDescent="0.35">
      <c r="A8033" s="1" t="s">
        <v>11</v>
      </c>
      <c r="B8033" s="1" t="s">
        <v>12</v>
      </c>
      <c r="C8033" s="1" t="s">
        <v>91</v>
      </c>
      <c r="D8033" s="1" t="s">
        <v>92</v>
      </c>
      <c r="E8033" s="1" t="s">
        <v>1327</v>
      </c>
      <c r="F8033" s="1" t="s">
        <v>1328</v>
      </c>
      <c r="G8033">
        <v>2020</v>
      </c>
      <c r="H8033">
        <v>2020</v>
      </c>
      <c r="I8033">
        <v>33020</v>
      </c>
      <c r="L8033">
        <f>IF(ISNUMBER(SEARCH("migliaia",istat[[#This Row],[Variabile]])),istat[[#This Row],[Value]]*1000,istat[[#This Row],[Value]])</f>
        <v>33020</v>
      </c>
      <c r="M8033" t="b" cm="1">
        <f t="array" ref="M8033">_xlfn.IFS(istat[[#This Row],[Flag Codes]]="c",FALSE,istat[[#This Row],[Ateco 2007]]="TOTALE",FALSE,TRUE,TRUE)</f>
        <v>1</v>
      </c>
      <c r="N803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3">
        <f>IFERROR(FIND("(",istat[[#This Row],[Variabile]])-2,LEN(istat[[#This Row],[Variabile]]))</f>
        <v>8</v>
      </c>
      <c r="P8033" t="str">
        <f>LEFT(istat[[#This Row],[Variabile]],istat[[#This Row],[unique_id_variable_text_num_char]])</f>
        <v>occupati</v>
      </c>
      <c r="Q8033" t="str">
        <f>istat[[#This Row],[unique_id_ateco_text]]&amp;": "&amp;istat[[#This Row],[unique_id_variable_text]]</f>
        <v>8710 strutture di assistenza infermieristica residenziale: occupati</v>
      </c>
    </row>
    <row r="8034" spans="1:17" x14ac:dyDescent="0.35">
      <c r="A8034" s="1" t="s">
        <v>11</v>
      </c>
      <c r="B8034" s="1" t="s">
        <v>12</v>
      </c>
      <c r="C8034" s="1" t="s">
        <v>101</v>
      </c>
      <c r="D8034" s="1" t="s">
        <v>102</v>
      </c>
      <c r="E8034" s="1" t="s">
        <v>1327</v>
      </c>
      <c r="F8034" s="1" t="s">
        <v>1328</v>
      </c>
      <c r="G8034">
        <v>2020</v>
      </c>
      <c r="H8034">
        <v>2020</v>
      </c>
      <c r="I8034">
        <v>43624</v>
      </c>
      <c r="L8034">
        <f>IF(ISNUMBER(SEARCH("migliaia",istat[[#This Row],[Variabile]])),istat[[#This Row],[Value]]*1000,istat[[#This Row],[Value]])</f>
        <v>43624000</v>
      </c>
      <c r="M8034" t="b" cm="1">
        <f t="array" ref="M8034">_xlfn.IFS(istat[[#This Row],[Flag Codes]]="c",FALSE,istat[[#This Row],[Ateco 2007]]="TOTALE",FALSE,TRUE,TRUE)</f>
        <v>1</v>
      </c>
      <c r="N803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034">
        <f>IFERROR(FIND("(",istat[[#This Row],[Variabile]])-2,LEN(istat[[#This Row],[Variabile]]))</f>
        <v>27</v>
      </c>
      <c r="P8034" t="str">
        <f>LEFT(istat[[#This Row],[Variabile]],istat[[#This Row],[unique_id_variable_text_num_char]])</f>
        <v>ore lavorate dai dipendenti</v>
      </c>
      <c r="Q8034" t="str">
        <f>istat[[#This Row],[unique_id_ateco_text]]&amp;": "&amp;istat[[#This Row],[unique_id_variable_text]]</f>
        <v>8710 strutture di assistenza infermieristica residenziale: ore lavorate dai dipendenti</v>
      </c>
    </row>
    <row r="8035" spans="1:17" x14ac:dyDescent="0.35">
      <c r="A8035" s="1" t="s">
        <v>11</v>
      </c>
      <c r="B8035" s="1" t="s">
        <v>12</v>
      </c>
      <c r="C8035" s="1" t="s">
        <v>81</v>
      </c>
      <c r="D8035" s="1" t="s">
        <v>82</v>
      </c>
      <c r="E8035" s="1" t="s">
        <v>1331</v>
      </c>
      <c r="F8035" s="1" t="s">
        <v>1332</v>
      </c>
      <c r="G8035">
        <v>2020</v>
      </c>
      <c r="H8035">
        <v>2020</v>
      </c>
      <c r="I8035">
        <v>38221</v>
      </c>
      <c r="L8035">
        <f>IF(ISNUMBER(SEARCH("migliaia",istat[[#This Row],[Variabile]])),istat[[#This Row],[Value]]*1000,istat[[#This Row],[Value]])</f>
        <v>38221000</v>
      </c>
      <c r="M8035" t="b" cm="1">
        <f t="array" ref="M8035">_xlfn.IFS(istat[[#This Row],[Flag Codes]]="c",FALSE,istat[[#This Row],[Ateco 2007]]="TOTALE",FALSE,TRUE,TRUE)</f>
        <v>1</v>
      </c>
      <c r="N8035" t="str">
        <f>istat[[#This Row],[ATECO_2007]]&amp;" "&amp;LEFT(istat[[#This Row],[Ateco 2007]],IFERROR(FIND("(",istat[[#This Row],[Ateco 2007]])-2,LEN(istat[[#This Row],[Ateco 2007]])))</f>
        <v>9102 attività di musei</v>
      </c>
      <c r="O8035">
        <f>IFERROR(FIND("(",istat[[#This Row],[Variabile]])-2,LEN(istat[[#This Row],[Variabile]]))</f>
        <v>19</v>
      </c>
      <c r="P8035" t="str">
        <f>LEFT(istat[[#This Row],[Variabile]],istat[[#This Row],[unique_id_variable_text_num_char]])</f>
        <v>costi del personale</v>
      </c>
      <c r="Q8035" t="str">
        <f>istat[[#This Row],[unique_id_ateco_text]]&amp;": "&amp;istat[[#This Row],[unique_id_variable_text]]</f>
        <v>9102 attività di musei: costi del personale</v>
      </c>
    </row>
    <row r="8036" spans="1:17" x14ac:dyDescent="0.35">
      <c r="A8036" s="1" t="s">
        <v>11</v>
      </c>
      <c r="B8036" s="1" t="s">
        <v>12</v>
      </c>
      <c r="C8036" s="1" t="s">
        <v>85</v>
      </c>
      <c r="D8036" s="1" t="s">
        <v>86</v>
      </c>
      <c r="E8036" s="1" t="s">
        <v>1340</v>
      </c>
      <c r="F8036" s="1" t="s">
        <v>1341</v>
      </c>
      <c r="G8036">
        <v>2020</v>
      </c>
      <c r="H8036">
        <v>2020</v>
      </c>
      <c r="I8036">
        <v>17598</v>
      </c>
      <c r="L8036">
        <f>IF(ISNUMBER(SEARCH("migliaia",istat[[#This Row],[Variabile]])),istat[[#This Row],[Value]]*1000,istat[[#This Row],[Value]])</f>
        <v>17598000</v>
      </c>
      <c r="M8036" t="b" cm="1">
        <f t="array" ref="M8036">_xlfn.IFS(istat[[#This Row],[Flag Codes]]="c",FALSE,istat[[#This Row],[Ateco 2007]]="TOTALE",FALSE,TRUE,TRUE)</f>
        <v>1</v>
      </c>
      <c r="N8036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6">
        <f>IFERROR(FIND("(",istat[[#This Row],[Variabile]])-2,LEN(istat[[#This Row],[Variabile]]))</f>
        <v>17</v>
      </c>
      <c r="P8036" t="str">
        <f>LEFT(istat[[#This Row],[Variabile]],istat[[#This Row],[unique_id_variable_text_num_char]])</f>
        <v>salari e stipendi</v>
      </c>
      <c r="Q8036" t="str">
        <f>istat[[#This Row],[unique_id_ateco_text]]&amp;": "&amp;istat[[#This Row],[unique_id_variable_text]]</f>
        <v>9104 attività degli orti botanici, dei giardini zoologici e delle riserve naturali: salari e stipendi</v>
      </c>
    </row>
    <row r="8037" spans="1:17" x14ac:dyDescent="0.35">
      <c r="A8037" s="1" t="s">
        <v>11</v>
      </c>
      <c r="B8037" s="1" t="s">
        <v>12</v>
      </c>
      <c r="C8037" s="1" t="s">
        <v>87</v>
      </c>
      <c r="D8037" s="1" t="s">
        <v>88</v>
      </c>
      <c r="E8037" s="1" t="s">
        <v>1340</v>
      </c>
      <c r="F8037" s="1" t="s">
        <v>1341</v>
      </c>
      <c r="G8037">
        <v>2020</v>
      </c>
      <c r="H8037">
        <v>2020</v>
      </c>
      <c r="I8037">
        <v>3418</v>
      </c>
      <c r="L8037">
        <f>IF(ISNUMBER(SEARCH("migliaia",istat[[#This Row],[Variabile]])),istat[[#This Row],[Value]]*1000,istat[[#This Row],[Value]])</f>
        <v>3418000</v>
      </c>
      <c r="M8037" t="b" cm="1">
        <f t="array" ref="M8037">_xlfn.IFS(istat[[#This Row],[Flag Codes]]="c",FALSE,istat[[#This Row],[Ateco 2007]]="TOTALE",FALSE,TRUE,TRUE)</f>
        <v>1</v>
      </c>
      <c r="N8037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037">
        <f>IFERROR(FIND("(",istat[[#This Row],[Variabile]])-2,LEN(istat[[#This Row],[Variabile]]))</f>
        <v>36</v>
      </c>
      <c r="P8037" t="str">
        <f>LEFT(istat[[#This Row],[Variabile]],istat[[#This Row],[unique_id_variable_text_num_char]])</f>
        <v>investimenti lordi in beni materiali</v>
      </c>
      <c r="Q8037" t="str">
        <f>istat[[#This Row],[unique_id_ateco_text]]&amp;": "&amp;istat[[#This Row],[unique_id_variable_text]]</f>
        <v>9104 attività degli orti botanici, dei giardini zoologici e delle riserve naturali: investimenti lordi in beni materiali</v>
      </c>
    </row>
    <row r="8038" spans="1:17" x14ac:dyDescent="0.35">
      <c r="A8038" s="1" t="s">
        <v>11</v>
      </c>
      <c r="B8038" s="1" t="s">
        <v>12</v>
      </c>
      <c r="C8038" s="1" t="s">
        <v>79</v>
      </c>
      <c r="D8038" s="1" t="s">
        <v>80</v>
      </c>
      <c r="E8038" s="1" t="s">
        <v>1373</v>
      </c>
      <c r="F8038" s="1" t="s">
        <v>249</v>
      </c>
      <c r="G8038">
        <v>2020</v>
      </c>
      <c r="H8038">
        <v>2020</v>
      </c>
      <c r="I8038">
        <v>8006845</v>
      </c>
      <c r="L8038">
        <f>IF(ISNUMBER(SEARCH("migliaia",istat[[#This Row],[Variabile]])),istat[[#This Row],[Value]]*1000,istat[[#This Row],[Value]])</f>
        <v>8006845000</v>
      </c>
      <c r="M8038" t="b" cm="1">
        <f t="array" ref="M8038">_xlfn.IFS(istat[[#This Row],[Flag Codes]]="c",FALSE,istat[[#This Row],[Ateco 2007]]="TOTALE",FALSE,TRUE,TRUE)</f>
        <v>1</v>
      </c>
      <c r="N8038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8">
        <f>IFERROR(FIND("(",istat[[#This Row],[Variabile]])-2,LEN(istat[[#This Row],[Variabile]]))</f>
        <v>26</v>
      </c>
      <c r="P8038" t="str">
        <f>LEFT(istat[[#This Row],[Variabile]],istat[[#This Row],[unique_id_variable_text_num_char]])</f>
        <v>acquisto di beni e servizi</v>
      </c>
      <c r="Q8038" t="str">
        <f>istat[[#This Row],[unique_id_ateco_text]]&amp;": "&amp;istat[[#This Row],[unique_id_variable_text]]</f>
        <v>9200 attività riguardanti le lotterie, le scommesse, le case da gioco: acquisto di beni e servizi</v>
      </c>
    </row>
    <row r="8039" spans="1:17" x14ac:dyDescent="0.35">
      <c r="A8039" s="1" t="s">
        <v>11</v>
      </c>
      <c r="B8039" s="1" t="s">
        <v>12</v>
      </c>
      <c r="C8039" s="1" t="s">
        <v>81</v>
      </c>
      <c r="D8039" s="1" t="s">
        <v>82</v>
      </c>
      <c r="E8039" s="1" t="s">
        <v>1373</v>
      </c>
      <c r="F8039" s="1" t="s">
        <v>249</v>
      </c>
      <c r="G8039">
        <v>2020</v>
      </c>
      <c r="H8039">
        <v>2020</v>
      </c>
      <c r="I8039">
        <v>771292</v>
      </c>
      <c r="L8039">
        <f>IF(ISNUMBER(SEARCH("migliaia",istat[[#This Row],[Variabile]])),istat[[#This Row],[Value]]*1000,istat[[#This Row],[Value]])</f>
        <v>771292000</v>
      </c>
      <c r="M8039" t="b" cm="1">
        <f t="array" ref="M8039">_xlfn.IFS(istat[[#This Row],[Flag Codes]]="c",FALSE,istat[[#This Row],[Ateco 2007]]="TOTALE",FALSE,TRUE,TRUE)</f>
        <v>1</v>
      </c>
      <c r="N803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39">
        <f>IFERROR(FIND("(",istat[[#This Row],[Variabile]])-2,LEN(istat[[#This Row],[Variabile]]))</f>
        <v>19</v>
      </c>
      <c r="P8039" t="str">
        <f>LEFT(istat[[#This Row],[Variabile]],istat[[#This Row],[unique_id_variable_text_num_char]])</f>
        <v>costi del personale</v>
      </c>
      <c r="Q8039" t="str">
        <f>istat[[#This Row],[unique_id_ateco_text]]&amp;": "&amp;istat[[#This Row],[unique_id_variable_text]]</f>
        <v>9200 attività riguardanti le lotterie, le scommesse, le case da gioco: costi del personale</v>
      </c>
    </row>
    <row r="8040" spans="1:17" x14ac:dyDescent="0.35">
      <c r="A8040" s="1" t="s">
        <v>11</v>
      </c>
      <c r="B8040" s="1" t="s">
        <v>12</v>
      </c>
      <c r="C8040" s="1" t="s">
        <v>71</v>
      </c>
      <c r="D8040" s="1" t="s">
        <v>72</v>
      </c>
      <c r="E8040" s="1" t="s">
        <v>1344</v>
      </c>
      <c r="F8040" s="1" t="s">
        <v>1345</v>
      </c>
      <c r="G8040">
        <v>2020</v>
      </c>
      <c r="H8040">
        <v>2020</v>
      </c>
      <c r="I8040">
        <v>611370</v>
      </c>
      <c r="L8040">
        <f>IF(ISNUMBER(SEARCH("migliaia",istat[[#This Row],[Variabile]])),istat[[#This Row],[Value]]*1000,istat[[#This Row],[Value]])</f>
        <v>611370000</v>
      </c>
      <c r="M8040" t="b" cm="1">
        <f t="array" ref="M8040">_xlfn.IFS(istat[[#This Row],[Flag Codes]]="c",FALSE,istat[[#This Row],[Ateco 2007]]="TOTALE",FALSE,TRUE,TRUE)</f>
        <v>1</v>
      </c>
      <c r="N8040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0">
        <f>IFERROR(FIND("(",istat[[#This Row],[Variabile]])-2,LEN(istat[[#This Row],[Variabile]]))</f>
        <v>23</v>
      </c>
      <c r="P8040" t="str">
        <f>LEFT(istat[[#This Row],[Variabile]],istat[[#This Row],[unique_id_variable_text_num_char]])</f>
        <v>valore della produzione</v>
      </c>
      <c r="Q8040" t="str">
        <f>istat[[#This Row],[unique_id_ateco_text]]&amp;": "&amp;istat[[#This Row],[unique_id_variable_text]]</f>
        <v>9511 riparazione di computer e periferiche: valore della produzione</v>
      </c>
    </row>
    <row r="8041" spans="1:17" x14ac:dyDescent="0.35">
      <c r="A8041" s="1" t="s">
        <v>11</v>
      </c>
      <c r="B8041" s="1" t="s">
        <v>12</v>
      </c>
      <c r="C8041" s="1" t="s">
        <v>77</v>
      </c>
      <c r="D8041" s="1" t="s">
        <v>78</v>
      </c>
      <c r="E8041" s="1" t="s">
        <v>1344</v>
      </c>
      <c r="F8041" s="1" t="s">
        <v>1345</v>
      </c>
      <c r="G8041">
        <v>2020</v>
      </c>
      <c r="H8041">
        <v>2020</v>
      </c>
      <c r="I8041">
        <v>104675</v>
      </c>
      <c r="L8041">
        <f>IF(ISNUMBER(SEARCH("migliaia",istat[[#This Row],[Variabile]])),istat[[#This Row],[Value]]*1000,istat[[#This Row],[Value]])</f>
        <v>104675000</v>
      </c>
      <c r="M8041" t="b" cm="1">
        <f t="array" ref="M8041">_xlfn.IFS(istat[[#This Row],[Flag Codes]]="c",FALSE,istat[[#This Row],[Ateco 2007]]="TOTALE",FALSE,TRUE,TRUE)</f>
        <v>1</v>
      </c>
      <c r="N804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1">
        <f>IFERROR(FIND("(",istat[[#This Row],[Variabile]])-2,LEN(istat[[#This Row],[Variabile]]))</f>
        <v>23</v>
      </c>
      <c r="P8041" t="str">
        <f>LEFT(istat[[#This Row],[Variabile]],istat[[#This Row],[unique_id_variable_text_num_char]])</f>
        <v>margine operativo lordo</v>
      </c>
      <c r="Q8041" t="str">
        <f>istat[[#This Row],[unique_id_ateco_text]]&amp;": "&amp;istat[[#This Row],[unique_id_variable_text]]</f>
        <v>9511 riparazione di computer e periferiche: margine operativo lordo</v>
      </c>
    </row>
    <row r="8042" spans="1:17" x14ac:dyDescent="0.35">
      <c r="A8042" s="1" t="s">
        <v>11</v>
      </c>
      <c r="B8042" s="1" t="s">
        <v>12</v>
      </c>
      <c r="C8042" s="1" t="s">
        <v>95</v>
      </c>
      <c r="D8042" s="1" t="s">
        <v>96</v>
      </c>
      <c r="E8042" s="1" t="s">
        <v>1344</v>
      </c>
      <c r="F8042" s="1" t="s">
        <v>1345</v>
      </c>
      <c r="G8042">
        <v>2020</v>
      </c>
      <c r="H8042">
        <v>2020</v>
      </c>
      <c r="I8042">
        <v>4072</v>
      </c>
      <c r="L8042">
        <f>IF(ISNUMBER(SEARCH("migliaia",istat[[#This Row],[Variabile]])),istat[[#This Row],[Value]]*1000,istat[[#This Row],[Value]])</f>
        <v>4072</v>
      </c>
      <c r="M8042" t="b" cm="1">
        <f t="array" ref="M8042">_xlfn.IFS(istat[[#This Row],[Flag Codes]]="c",FALSE,istat[[#This Row],[Ateco 2007]]="TOTALE",FALSE,TRUE,TRUE)</f>
        <v>1</v>
      </c>
      <c r="N804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042">
        <f>IFERROR(FIND("(",istat[[#This Row],[Variabile]])-2,LEN(istat[[#This Row],[Variabile]]))</f>
        <v>21</v>
      </c>
      <c r="P8042" t="str">
        <f>LEFT(istat[[#This Row],[Variabile]],istat[[#This Row],[unique_id_variable_text_num_char]])</f>
        <v>lavoratori dipendenti</v>
      </c>
      <c r="Q8042" t="str">
        <f>istat[[#This Row],[unique_id_ateco_text]]&amp;": "&amp;istat[[#This Row],[unique_id_variable_text]]</f>
        <v>9511 riparazione di computer e periferiche: lavoratori dipendenti</v>
      </c>
    </row>
    <row r="8043" spans="1:17" x14ac:dyDescent="0.35">
      <c r="A8043" s="1" t="s">
        <v>11</v>
      </c>
      <c r="B8043" s="1" t="s">
        <v>12</v>
      </c>
      <c r="C8043" s="1" t="s">
        <v>13</v>
      </c>
      <c r="D8043" s="1" t="s">
        <v>14</v>
      </c>
      <c r="E8043" s="1" t="s">
        <v>1346</v>
      </c>
      <c r="F8043" s="1" t="s">
        <v>1347</v>
      </c>
      <c r="G8043">
        <v>2020</v>
      </c>
      <c r="H8043">
        <v>2020</v>
      </c>
      <c r="I8043">
        <v>2355</v>
      </c>
      <c r="L8043">
        <f>IF(ISNUMBER(SEARCH("migliaia",istat[[#This Row],[Variabile]])),istat[[#This Row],[Value]]*1000,istat[[#This Row],[Value]])</f>
        <v>2355</v>
      </c>
      <c r="M8043" t="b" cm="1">
        <f t="array" ref="M8043">_xlfn.IFS(istat[[#This Row],[Flag Codes]]="c",FALSE,istat[[#This Row],[Ateco 2007]]="TOTALE",FALSE,TRUE,TRUE)</f>
        <v>1</v>
      </c>
      <c r="N8043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3">
        <f>IFERROR(FIND("(",istat[[#This Row],[Variabile]])-2,LEN(istat[[#This Row],[Variabile]]))</f>
        <v>7</v>
      </c>
      <c r="P8043" t="str">
        <f>LEFT(istat[[#This Row],[Variabile]],istat[[#This Row],[unique_id_variable_text_num_char]])</f>
        <v>imprese</v>
      </c>
      <c r="Q8043" t="str">
        <f>istat[[#This Row],[unique_id_ateco_text]]&amp;": "&amp;istat[[#This Row],[unique_id_variable_text]]</f>
        <v>9512 riparazione di apparecchiature per le comunicazioni: imprese</v>
      </c>
    </row>
    <row r="8044" spans="1:17" x14ac:dyDescent="0.35">
      <c r="A8044" s="1" t="s">
        <v>11</v>
      </c>
      <c r="B8044" s="1" t="s">
        <v>12</v>
      </c>
      <c r="C8044" s="1" t="s">
        <v>69</v>
      </c>
      <c r="D8044" s="1" t="s">
        <v>70</v>
      </c>
      <c r="E8044" s="1" t="s">
        <v>1346</v>
      </c>
      <c r="F8044" s="1" t="s">
        <v>1347</v>
      </c>
      <c r="G8044">
        <v>2020</v>
      </c>
      <c r="H8044">
        <v>2020</v>
      </c>
      <c r="I8044">
        <v>420214</v>
      </c>
      <c r="L8044">
        <f>IF(ISNUMBER(SEARCH("migliaia",istat[[#This Row],[Variabile]])),istat[[#This Row],[Value]]*1000,istat[[#This Row],[Value]])</f>
        <v>420214000</v>
      </c>
      <c r="M8044" t="b" cm="1">
        <f t="array" ref="M8044">_xlfn.IFS(istat[[#This Row],[Flag Codes]]="c",FALSE,istat[[#This Row],[Ateco 2007]]="TOTALE",FALSE,TRUE,TRUE)</f>
        <v>1</v>
      </c>
      <c r="N8044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4">
        <f>IFERROR(FIND("(",istat[[#This Row],[Variabile]])-2,LEN(istat[[#This Row],[Variabile]]))</f>
        <v>9</v>
      </c>
      <c r="P8044" t="str">
        <f>LEFT(istat[[#This Row],[Variabile]],istat[[#This Row],[unique_id_variable_text_num_char]])</f>
        <v>fatturato</v>
      </c>
      <c r="Q8044" t="str">
        <f>istat[[#This Row],[unique_id_ateco_text]]&amp;": "&amp;istat[[#This Row],[unique_id_variable_text]]</f>
        <v>9512 riparazione di apparecchiature per le comunicazioni: fatturato</v>
      </c>
    </row>
    <row r="8045" spans="1:17" x14ac:dyDescent="0.35">
      <c r="A8045" s="1" t="s">
        <v>11</v>
      </c>
      <c r="B8045" s="1" t="s">
        <v>12</v>
      </c>
      <c r="C8045" s="1" t="s">
        <v>73</v>
      </c>
      <c r="D8045" s="1" t="s">
        <v>74</v>
      </c>
      <c r="E8045" s="1" t="s">
        <v>1346</v>
      </c>
      <c r="F8045" s="1" t="s">
        <v>1347</v>
      </c>
      <c r="G8045">
        <v>2020</v>
      </c>
      <c r="H8045">
        <v>2020</v>
      </c>
      <c r="I8045">
        <v>143860</v>
      </c>
      <c r="L8045">
        <f>IF(ISNUMBER(SEARCH("migliaia",istat[[#This Row],[Variabile]])),istat[[#This Row],[Value]]*1000,istat[[#This Row],[Value]])</f>
        <v>143860000</v>
      </c>
      <c r="M8045" t="b" cm="1">
        <f t="array" ref="M8045">_xlfn.IFS(istat[[#This Row],[Flag Codes]]="c",FALSE,istat[[#This Row],[Ateco 2007]]="TOTALE",FALSE,TRUE,TRUE)</f>
        <v>1</v>
      </c>
      <c r="N804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5">
        <f>IFERROR(FIND("(",istat[[#This Row],[Variabile]])-2,LEN(istat[[#This Row],[Variabile]]))</f>
        <v>36</v>
      </c>
      <c r="P8045" t="str">
        <f>LEFT(istat[[#This Row],[Variabile]],istat[[#This Row],[unique_id_variable_text_num_char]])</f>
        <v>valore aggiunto al costo dei fattori</v>
      </c>
      <c r="Q8045" t="str">
        <f>istat[[#This Row],[unique_id_ateco_text]]&amp;": "&amp;istat[[#This Row],[unique_id_variable_text]]</f>
        <v>9512 riparazione di apparecchiature per le comunicazioni: valore aggiunto al costo dei fattori</v>
      </c>
    </row>
    <row r="8046" spans="1:17" x14ac:dyDescent="0.35">
      <c r="A8046" s="1" t="s">
        <v>11</v>
      </c>
      <c r="B8046" s="1" t="s">
        <v>12</v>
      </c>
      <c r="C8046" s="1" t="s">
        <v>91</v>
      </c>
      <c r="D8046" s="1" t="s">
        <v>92</v>
      </c>
      <c r="E8046" s="1" t="s">
        <v>1346</v>
      </c>
      <c r="F8046" s="1" t="s">
        <v>1347</v>
      </c>
      <c r="G8046">
        <v>2020</v>
      </c>
      <c r="H8046">
        <v>2020</v>
      </c>
      <c r="I8046">
        <v>5627</v>
      </c>
      <c r="L8046">
        <f>IF(ISNUMBER(SEARCH("migliaia",istat[[#This Row],[Variabile]])),istat[[#This Row],[Value]]*1000,istat[[#This Row],[Value]])</f>
        <v>5627</v>
      </c>
      <c r="M8046" t="b" cm="1">
        <f t="array" ref="M8046">_xlfn.IFS(istat[[#This Row],[Flag Codes]]="c",FALSE,istat[[#This Row],[Ateco 2007]]="TOTALE",FALSE,TRUE,TRUE)</f>
        <v>1</v>
      </c>
      <c r="N80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6">
        <f>IFERROR(FIND("(",istat[[#This Row],[Variabile]])-2,LEN(istat[[#This Row],[Variabile]]))</f>
        <v>8</v>
      </c>
      <c r="P8046" t="str">
        <f>LEFT(istat[[#This Row],[Variabile]],istat[[#This Row],[unique_id_variable_text_num_char]])</f>
        <v>occupati</v>
      </c>
      <c r="Q8046" t="str">
        <f>istat[[#This Row],[unique_id_ateco_text]]&amp;": "&amp;istat[[#This Row],[unique_id_variable_text]]</f>
        <v>9512 riparazione di apparecchiature per le comunicazioni: occupati</v>
      </c>
    </row>
    <row r="8047" spans="1:17" x14ac:dyDescent="0.35">
      <c r="A8047" s="1" t="s">
        <v>11</v>
      </c>
      <c r="B8047" s="1" t="s">
        <v>12</v>
      </c>
      <c r="C8047" s="1" t="s">
        <v>101</v>
      </c>
      <c r="D8047" s="1" t="s">
        <v>102</v>
      </c>
      <c r="E8047" s="1" t="s">
        <v>1346</v>
      </c>
      <c r="F8047" s="1" t="s">
        <v>1347</v>
      </c>
      <c r="G8047">
        <v>2020</v>
      </c>
      <c r="H8047">
        <v>2020</v>
      </c>
      <c r="I8047">
        <v>4288</v>
      </c>
      <c r="L8047">
        <f>IF(ISNUMBER(SEARCH("migliaia",istat[[#This Row],[Variabile]])),istat[[#This Row],[Value]]*1000,istat[[#This Row],[Value]])</f>
        <v>4288000</v>
      </c>
      <c r="M8047" t="b" cm="1">
        <f t="array" ref="M8047">_xlfn.IFS(istat[[#This Row],[Flag Codes]]="c",FALSE,istat[[#This Row],[Ateco 2007]]="TOTALE",FALSE,TRUE,TRUE)</f>
        <v>1</v>
      </c>
      <c r="N80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047">
        <f>IFERROR(FIND("(",istat[[#This Row],[Variabile]])-2,LEN(istat[[#This Row],[Variabile]]))</f>
        <v>27</v>
      </c>
      <c r="P8047" t="str">
        <f>LEFT(istat[[#This Row],[Variabile]],istat[[#This Row],[unique_id_variable_text_num_char]])</f>
        <v>ore lavorate dai dipendenti</v>
      </c>
      <c r="Q8047" t="str">
        <f>istat[[#This Row],[unique_id_ateco_text]]&amp;": "&amp;istat[[#This Row],[unique_id_variable_text]]</f>
        <v>9512 riparazione di apparecchiature per le comunicazioni: ore lavorate dai dipendenti</v>
      </c>
    </row>
    <row r="8048" spans="1:17" x14ac:dyDescent="0.35">
      <c r="A8048" s="1" t="s">
        <v>11</v>
      </c>
      <c r="B8048" s="1" t="s">
        <v>12</v>
      </c>
      <c r="C8048" s="1" t="s">
        <v>77</v>
      </c>
      <c r="D8048" s="1" t="s">
        <v>78</v>
      </c>
      <c r="E8048" s="1" t="s">
        <v>1175</v>
      </c>
      <c r="F8048" s="1" t="s">
        <v>1176</v>
      </c>
      <c r="G8048">
        <v>2020</v>
      </c>
      <c r="H8048">
        <v>2020</v>
      </c>
      <c r="I8048">
        <v>2254228</v>
      </c>
      <c r="L8048">
        <f>IF(ISNUMBER(SEARCH("migliaia",istat[[#This Row],[Variabile]])),istat[[#This Row],[Value]]*1000,istat[[#This Row],[Value]])</f>
        <v>2254228000</v>
      </c>
      <c r="M8048" t="b" cm="1">
        <f t="array" ref="M8048">_xlfn.IFS(istat[[#This Row],[Flag Codes]]="c",FALSE,istat[[#This Row],[Ateco 2007]]="TOTALE",FALSE,TRUE,TRUE)</f>
        <v>1</v>
      </c>
      <c r="N804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048">
        <f>IFERROR(FIND("(",istat[[#This Row],[Variabile]])-2,LEN(istat[[#This Row],[Variabile]]))</f>
        <v>23</v>
      </c>
      <c r="P8048" t="str">
        <f>LEFT(istat[[#This Row],[Variabile]],istat[[#This Row],[unique_id_variable_text_num_char]])</f>
        <v>margine operativo lordo</v>
      </c>
      <c r="Q8048" t="str">
        <f>istat[[#This Row],[unique_id_ateco_text]]&amp;": "&amp;istat[[#This Row],[unique_id_variable_text]]</f>
        <v>8299 altri servizi di supporto alle imprese nca: margine operativo lordo</v>
      </c>
    </row>
    <row r="8049" spans="1:17" x14ac:dyDescent="0.35">
      <c r="A8049" s="1" t="s">
        <v>11</v>
      </c>
      <c r="B8049" s="1" t="s">
        <v>12</v>
      </c>
      <c r="C8049" s="1" t="s">
        <v>13</v>
      </c>
      <c r="D8049" s="1" t="s">
        <v>14</v>
      </c>
      <c r="E8049" s="1" t="s">
        <v>1317</v>
      </c>
      <c r="F8049" s="1" t="s">
        <v>1318</v>
      </c>
      <c r="G8049">
        <v>2020</v>
      </c>
      <c r="H8049">
        <v>2020</v>
      </c>
      <c r="I8049">
        <v>1878</v>
      </c>
      <c r="L8049">
        <f>IF(ISNUMBER(SEARCH("migliaia",istat[[#This Row],[Variabile]])),istat[[#This Row],[Value]]*1000,istat[[#This Row],[Value]])</f>
        <v>1878</v>
      </c>
      <c r="M8049" t="b" cm="1">
        <f t="array" ref="M8049">_xlfn.IFS(istat[[#This Row],[Flag Codes]]="c",FALSE,istat[[#This Row],[Ateco 2007]]="TOTALE",FALSE,TRUE,TRUE)</f>
        <v>1</v>
      </c>
      <c r="N8049" t="str">
        <f>istat[[#This Row],[ATECO_2007]]&amp;" "&amp;LEFT(istat[[#This Row],[Ateco 2007]],IFERROR(FIND("(",istat[[#This Row],[Ateco 2007]])-2,LEN(istat[[#This Row],[Ateco 2007]])))</f>
        <v>8510 istruzione prescolastica</v>
      </c>
      <c r="O8049">
        <f>IFERROR(FIND("(",istat[[#This Row],[Variabile]])-2,LEN(istat[[#This Row],[Variabile]]))</f>
        <v>7</v>
      </c>
      <c r="P8049" t="str">
        <f>LEFT(istat[[#This Row],[Variabile]],istat[[#This Row],[unique_id_variable_text_num_char]])</f>
        <v>imprese</v>
      </c>
      <c r="Q8049" t="str">
        <f>istat[[#This Row],[unique_id_ateco_text]]&amp;": "&amp;istat[[#This Row],[unique_id_variable_text]]</f>
        <v>8510 istruzione prescolastica: imprese</v>
      </c>
    </row>
    <row r="8050" spans="1:17" x14ac:dyDescent="0.35">
      <c r="A8050" s="1" t="s">
        <v>11</v>
      </c>
      <c r="B8050" s="1" t="s">
        <v>12</v>
      </c>
      <c r="C8050" s="1" t="s">
        <v>69</v>
      </c>
      <c r="D8050" s="1" t="s">
        <v>70</v>
      </c>
      <c r="E8050" s="1" t="s">
        <v>1317</v>
      </c>
      <c r="F8050" s="1" t="s">
        <v>1318</v>
      </c>
      <c r="G8050">
        <v>2020</v>
      </c>
      <c r="H8050">
        <v>2020</v>
      </c>
      <c r="I8050">
        <v>302081</v>
      </c>
      <c r="L8050">
        <f>IF(ISNUMBER(SEARCH("migliaia",istat[[#This Row],[Variabile]])),istat[[#This Row],[Value]]*1000,istat[[#This Row],[Value]])</f>
        <v>302081000</v>
      </c>
      <c r="M8050" t="b" cm="1">
        <f t="array" ref="M8050">_xlfn.IFS(istat[[#This Row],[Flag Codes]]="c",FALSE,istat[[#This Row],[Ateco 2007]]="TOTALE",FALSE,TRUE,TRUE)</f>
        <v>1</v>
      </c>
      <c r="N8050" t="str">
        <f>istat[[#This Row],[ATECO_2007]]&amp;" "&amp;LEFT(istat[[#This Row],[Ateco 2007]],IFERROR(FIND("(",istat[[#This Row],[Ateco 2007]])-2,LEN(istat[[#This Row],[Ateco 2007]])))</f>
        <v>8510 istruzione prescolastica</v>
      </c>
      <c r="O8050">
        <f>IFERROR(FIND("(",istat[[#This Row],[Variabile]])-2,LEN(istat[[#This Row],[Variabile]]))</f>
        <v>9</v>
      </c>
      <c r="P8050" t="str">
        <f>LEFT(istat[[#This Row],[Variabile]],istat[[#This Row],[unique_id_variable_text_num_char]])</f>
        <v>fatturato</v>
      </c>
      <c r="Q8050" t="str">
        <f>istat[[#This Row],[unique_id_ateco_text]]&amp;": "&amp;istat[[#This Row],[unique_id_variable_text]]</f>
        <v>8510 istruzione prescolastica: fatturato</v>
      </c>
    </row>
    <row r="8051" spans="1:17" x14ac:dyDescent="0.35">
      <c r="A8051" s="1" t="s">
        <v>11</v>
      </c>
      <c r="B8051" s="1" t="s">
        <v>12</v>
      </c>
      <c r="C8051" s="1" t="s">
        <v>91</v>
      </c>
      <c r="D8051" s="1" t="s">
        <v>92</v>
      </c>
      <c r="E8051" s="1" t="s">
        <v>1317</v>
      </c>
      <c r="F8051" s="1" t="s">
        <v>1318</v>
      </c>
      <c r="G8051">
        <v>2020</v>
      </c>
      <c r="H8051">
        <v>2020</v>
      </c>
      <c r="I8051">
        <v>17181</v>
      </c>
      <c r="L8051">
        <f>IF(ISNUMBER(SEARCH("migliaia",istat[[#This Row],[Variabile]])),istat[[#This Row],[Value]]*1000,istat[[#This Row],[Value]])</f>
        <v>17181</v>
      </c>
      <c r="M8051" t="b" cm="1">
        <f t="array" ref="M8051">_xlfn.IFS(istat[[#This Row],[Flag Codes]]="c",FALSE,istat[[#This Row],[Ateco 2007]]="TOTALE",FALSE,TRUE,TRUE)</f>
        <v>1</v>
      </c>
      <c r="N8051" t="str">
        <f>istat[[#This Row],[ATECO_2007]]&amp;" "&amp;LEFT(istat[[#This Row],[Ateco 2007]],IFERROR(FIND("(",istat[[#This Row],[Ateco 2007]])-2,LEN(istat[[#This Row],[Ateco 2007]])))</f>
        <v>8510 istruzione prescolastica</v>
      </c>
      <c r="O8051">
        <f>IFERROR(FIND("(",istat[[#This Row],[Variabile]])-2,LEN(istat[[#This Row],[Variabile]]))</f>
        <v>8</v>
      </c>
      <c r="P8051" t="str">
        <f>LEFT(istat[[#This Row],[Variabile]],istat[[#This Row],[unique_id_variable_text_num_char]])</f>
        <v>occupati</v>
      </c>
      <c r="Q8051" t="str">
        <f>istat[[#This Row],[unique_id_ateco_text]]&amp;": "&amp;istat[[#This Row],[unique_id_variable_text]]</f>
        <v>8510 istruzione prescolastica: occupati</v>
      </c>
    </row>
    <row r="8052" spans="1:17" x14ac:dyDescent="0.35">
      <c r="A8052" s="1" t="s">
        <v>11</v>
      </c>
      <c r="B8052" s="1" t="s">
        <v>12</v>
      </c>
      <c r="C8052" s="1" t="s">
        <v>101</v>
      </c>
      <c r="D8052" s="1" t="s">
        <v>102</v>
      </c>
      <c r="E8052" s="1" t="s">
        <v>1317</v>
      </c>
      <c r="F8052" s="1" t="s">
        <v>1318</v>
      </c>
      <c r="G8052">
        <v>2020</v>
      </c>
      <c r="H8052">
        <v>2020</v>
      </c>
      <c r="I8052">
        <v>10890</v>
      </c>
      <c r="L8052">
        <f>IF(ISNUMBER(SEARCH("migliaia",istat[[#This Row],[Variabile]])),istat[[#This Row],[Value]]*1000,istat[[#This Row],[Value]])</f>
        <v>10890000</v>
      </c>
      <c r="M8052" t="b" cm="1">
        <f t="array" ref="M8052">_xlfn.IFS(istat[[#This Row],[Flag Codes]]="c",FALSE,istat[[#This Row],[Ateco 2007]]="TOTALE",FALSE,TRUE,TRUE)</f>
        <v>1</v>
      </c>
      <c r="N8052" t="str">
        <f>istat[[#This Row],[ATECO_2007]]&amp;" "&amp;LEFT(istat[[#This Row],[Ateco 2007]],IFERROR(FIND("(",istat[[#This Row],[Ateco 2007]])-2,LEN(istat[[#This Row],[Ateco 2007]])))</f>
        <v>8510 istruzione prescolastica</v>
      </c>
      <c r="O8052">
        <f>IFERROR(FIND("(",istat[[#This Row],[Variabile]])-2,LEN(istat[[#This Row],[Variabile]]))</f>
        <v>27</v>
      </c>
      <c r="P8052" t="str">
        <f>LEFT(istat[[#This Row],[Variabile]],istat[[#This Row],[unique_id_variable_text_num_char]])</f>
        <v>ore lavorate dai dipendenti</v>
      </c>
      <c r="Q8052" t="str">
        <f>istat[[#This Row],[unique_id_ateco_text]]&amp;": "&amp;istat[[#This Row],[unique_id_variable_text]]</f>
        <v>8510 istruzione prescolastica: ore lavorate dai dipendenti</v>
      </c>
    </row>
    <row r="8053" spans="1:17" x14ac:dyDescent="0.35">
      <c r="A8053" s="1" t="s">
        <v>11</v>
      </c>
      <c r="B8053" s="1" t="s">
        <v>12</v>
      </c>
      <c r="C8053" s="1" t="s">
        <v>95</v>
      </c>
      <c r="D8053" s="1" t="s">
        <v>96</v>
      </c>
      <c r="E8053" s="1" t="s">
        <v>1369</v>
      </c>
      <c r="F8053" s="1" t="s">
        <v>1370</v>
      </c>
      <c r="G8053">
        <v>2020</v>
      </c>
      <c r="H8053">
        <v>2020</v>
      </c>
      <c r="I8053">
        <v>6129</v>
      </c>
      <c r="L8053">
        <f>IF(ISNUMBER(SEARCH("migliaia",istat[[#This Row],[Variabile]])),istat[[#This Row],[Value]]*1000,istat[[#This Row],[Value]])</f>
        <v>6129</v>
      </c>
      <c r="M8053" t="b" cm="1">
        <f t="array" ref="M8053">_xlfn.IFS(istat[[#This Row],[Flag Codes]]="c",FALSE,istat[[#This Row],[Ateco 2007]]="TOTALE",FALSE,TRUE,TRUE)</f>
        <v>1</v>
      </c>
      <c r="N805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053">
        <f>IFERROR(FIND("(",istat[[#This Row],[Variabile]])-2,LEN(istat[[#This Row],[Variabile]]))</f>
        <v>21</v>
      </c>
      <c r="P8053" t="str">
        <f>LEFT(istat[[#This Row],[Variabile]],istat[[#This Row],[unique_id_variable_text_num_char]])</f>
        <v>lavoratori dipendenti</v>
      </c>
      <c r="Q8053" t="str">
        <f>istat[[#This Row],[unique_id_ateco_text]]&amp;": "&amp;istat[[#This Row],[unique_id_variable_text]]</f>
        <v>8531 istruzione secondaria di formazione generale: lavoratori dipendenti</v>
      </c>
    </row>
    <row r="8054" spans="1:17" x14ac:dyDescent="0.35">
      <c r="A8054" s="1" t="s">
        <v>11</v>
      </c>
      <c r="B8054" s="1" t="s">
        <v>12</v>
      </c>
      <c r="C8054" s="1" t="s">
        <v>13</v>
      </c>
      <c r="D8054" s="1" t="s">
        <v>14</v>
      </c>
      <c r="E8054" s="1" t="s">
        <v>1320</v>
      </c>
      <c r="F8054" s="1" t="s">
        <v>1321</v>
      </c>
      <c r="G8054">
        <v>2020</v>
      </c>
      <c r="H8054">
        <v>2020</v>
      </c>
      <c r="I8054">
        <v>970</v>
      </c>
      <c r="L8054">
        <f>IF(ISNUMBER(SEARCH("migliaia",istat[[#This Row],[Variabile]])),istat[[#This Row],[Value]]*1000,istat[[#This Row],[Value]])</f>
        <v>970</v>
      </c>
      <c r="M8054" t="b" cm="1">
        <f t="array" ref="M8054">_xlfn.IFS(istat[[#This Row],[Flag Codes]]="c",FALSE,istat[[#This Row],[Ateco 2007]]="TOTALE",FALSE,TRUE,TRUE)</f>
        <v>1</v>
      </c>
      <c r="N805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4">
        <f>IFERROR(FIND("(",istat[[#This Row],[Variabile]])-2,LEN(istat[[#This Row],[Variabile]]))</f>
        <v>7</v>
      </c>
      <c r="P8054" t="str">
        <f>LEFT(istat[[#This Row],[Variabile]],istat[[#This Row],[unique_id_variable_text_num_char]])</f>
        <v>imprese</v>
      </c>
      <c r="Q8054" t="str">
        <f>istat[[#This Row],[unique_id_ateco_text]]&amp;": "&amp;istat[[#This Row],[unique_id_variable_text]]</f>
        <v>8532 istruzione secondaria tecnica e professionale: imprese</v>
      </c>
    </row>
    <row r="8055" spans="1:17" x14ac:dyDescent="0.35">
      <c r="A8055" s="1" t="s">
        <v>11</v>
      </c>
      <c r="B8055" s="1" t="s">
        <v>12</v>
      </c>
      <c r="C8055" s="1" t="s">
        <v>91</v>
      </c>
      <c r="D8055" s="1" t="s">
        <v>92</v>
      </c>
      <c r="E8055" s="1" t="s">
        <v>1320</v>
      </c>
      <c r="F8055" s="1" t="s">
        <v>1321</v>
      </c>
      <c r="G8055">
        <v>2020</v>
      </c>
      <c r="H8055">
        <v>2020</v>
      </c>
      <c r="I8055">
        <v>7690</v>
      </c>
      <c r="L8055">
        <f>IF(ISNUMBER(SEARCH("migliaia",istat[[#This Row],[Variabile]])),istat[[#This Row],[Value]]*1000,istat[[#This Row],[Value]])</f>
        <v>7690</v>
      </c>
      <c r="M8055" t="b" cm="1">
        <f t="array" ref="M8055">_xlfn.IFS(istat[[#This Row],[Flag Codes]]="c",FALSE,istat[[#This Row],[Ateco 2007]]="TOTALE",FALSE,TRUE,TRUE)</f>
        <v>1</v>
      </c>
      <c r="N8055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5">
        <f>IFERROR(FIND("(",istat[[#This Row],[Variabile]])-2,LEN(istat[[#This Row],[Variabile]]))</f>
        <v>8</v>
      </c>
      <c r="P8055" t="str">
        <f>LEFT(istat[[#This Row],[Variabile]],istat[[#This Row],[unique_id_variable_text_num_char]])</f>
        <v>occupati</v>
      </c>
      <c r="Q8055" t="str">
        <f>istat[[#This Row],[unique_id_ateco_text]]&amp;": "&amp;istat[[#This Row],[unique_id_variable_text]]</f>
        <v>8532 istruzione secondaria tecnica e professionale: occupati</v>
      </c>
    </row>
    <row r="8056" spans="1:17" x14ac:dyDescent="0.35">
      <c r="A8056" s="1" t="s">
        <v>11</v>
      </c>
      <c r="B8056" s="1" t="s">
        <v>12</v>
      </c>
      <c r="C8056" s="1" t="s">
        <v>101</v>
      </c>
      <c r="D8056" s="1" t="s">
        <v>102</v>
      </c>
      <c r="E8056" s="1" t="s">
        <v>1320</v>
      </c>
      <c r="F8056" s="1" t="s">
        <v>1321</v>
      </c>
      <c r="G8056">
        <v>2020</v>
      </c>
      <c r="H8056">
        <v>2020</v>
      </c>
      <c r="I8056">
        <v>4306</v>
      </c>
      <c r="L8056">
        <f>IF(ISNUMBER(SEARCH("migliaia",istat[[#This Row],[Variabile]])),istat[[#This Row],[Value]]*1000,istat[[#This Row],[Value]])</f>
        <v>4306000</v>
      </c>
      <c r="M8056" t="b" cm="1">
        <f t="array" ref="M8056">_xlfn.IFS(istat[[#This Row],[Flag Codes]]="c",FALSE,istat[[#This Row],[Ateco 2007]]="TOTALE",FALSE,TRUE,TRUE)</f>
        <v>1</v>
      </c>
      <c r="N8056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056">
        <f>IFERROR(FIND("(",istat[[#This Row],[Variabile]])-2,LEN(istat[[#This Row],[Variabile]]))</f>
        <v>27</v>
      </c>
      <c r="P8056" t="str">
        <f>LEFT(istat[[#This Row],[Variabile]],istat[[#This Row],[unique_id_variable_text_num_char]])</f>
        <v>ore lavorate dai dipendenti</v>
      </c>
      <c r="Q8056" t="str">
        <f>istat[[#This Row],[unique_id_ateco_text]]&amp;": "&amp;istat[[#This Row],[unique_id_variable_text]]</f>
        <v>8532 istruzione secondaria tecnica e professionale: ore lavorate dai dipendenti</v>
      </c>
    </row>
    <row r="8057" spans="1:17" x14ac:dyDescent="0.35">
      <c r="A8057" s="1" t="s">
        <v>11</v>
      </c>
      <c r="B8057" s="1" t="s">
        <v>12</v>
      </c>
      <c r="C8057" s="1" t="s">
        <v>81</v>
      </c>
      <c r="D8057" s="1" t="s">
        <v>82</v>
      </c>
      <c r="E8057" s="1" t="s">
        <v>1143</v>
      </c>
      <c r="F8057" s="1" t="s">
        <v>1144</v>
      </c>
      <c r="G8057">
        <v>2020</v>
      </c>
      <c r="H8057">
        <v>2020</v>
      </c>
      <c r="I8057">
        <v>192737</v>
      </c>
      <c r="L8057">
        <f>IF(ISNUMBER(SEARCH("migliaia",istat[[#This Row],[Variabile]])),istat[[#This Row],[Value]]*1000,istat[[#This Row],[Value]])</f>
        <v>192737000</v>
      </c>
      <c r="M8057" t="b" cm="1">
        <f t="array" ref="M8057">_xlfn.IFS(istat[[#This Row],[Flag Codes]]="c",FALSE,istat[[#This Row],[Ateco 2007]]="TOTALE",FALSE,TRUE,TRUE)</f>
        <v>1</v>
      </c>
      <c r="N8057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057">
        <f>IFERROR(FIND("(",istat[[#This Row],[Variabile]])-2,LEN(istat[[#This Row],[Variabile]]))</f>
        <v>19</v>
      </c>
      <c r="P8057" t="str">
        <f>LEFT(istat[[#This Row],[Variabile]],istat[[#This Row],[unique_id_variable_text_num_char]])</f>
        <v>costi del personale</v>
      </c>
      <c r="Q8057" t="str">
        <f>istat[[#This Row],[unique_id_ateco_text]]&amp;": "&amp;istat[[#This Row],[unique_id_variable_text]]</f>
        <v>8621 servizi degli studi medici di medicina generale: costi del personale</v>
      </c>
    </row>
    <row r="8058" spans="1:17" x14ac:dyDescent="0.35">
      <c r="A8058" s="1" t="s">
        <v>11</v>
      </c>
      <c r="B8058" s="1" t="s">
        <v>12</v>
      </c>
      <c r="C8058" s="1" t="s">
        <v>85</v>
      </c>
      <c r="D8058" s="1" t="s">
        <v>86</v>
      </c>
      <c r="E8058" s="1" t="s">
        <v>1335</v>
      </c>
      <c r="F8058" s="1" t="s">
        <v>1336</v>
      </c>
      <c r="G8058">
        <v>2020</v>
      </c>
      <c r="H8058">
        <v>2020</v>
      </c>
      <c r="I8058">
        <v>505459</v>
      </c>
      <c r="L8058">
        <f>IF(ISNUMBER(SEARCH("migliaia",istat[[#This Row],[Variabile]])),istat[[#This Row],[Value]]*1000,istat[[#This Row],[Value]])</f>
        <v>505459000</v>
      </c>
      <c r="M8058" t="b" cm="1">
        <f t="array" ref="M8058">_xlfn.IFS(istat[[#This Row],[Flag Codes]]="c",FALSE,istat[[#This Row],[Ateco 2007]]="TOTALE",FALSE,TRUE,TRUE)</f>
        <v>1</v>
      </c>
      <c r="N805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8">
        <f>IFERROR(FIND("(",istat[[#This Row],[Variabile]])-2,LEN(istat[[#This Row],[Variabile]]))</f>
        <v>17</v>
      </c>
      <c r="P8058" t="str">
        <f>LEFT(istat[[#This Row],[Variabile]],istat[[#This Row],[unique_id_variable_text_num_char]])</f>
        <v>salari e stipendi</v>
      </c>
      <c r="Q8058" t="str">
        <f>istat[[#This Row],[unique_id_ateco_text]]&amp;": "&amp;istat[[#This Row],[unique_id_variable_text]]</f>
        <v>8623 attività degli studi odontoiatrici: salari e stipendi</v>
      </c>
    </row>
    <row r="8059" spans="1:17" x14ac:dyDescent="0.35">
      <c r="A8059" s="1" t="s">
        <v>11</v>
      </c>
      <c r="B8059" s="1" t="s">
        <v>12</v>
      </c>
      <c r="C8059" s="1" t="s">
        <v>87</v>
      </c>
      <c r="D8059" s="1" t="s">
        <v>88</v>
      </c>
      <c r="E8059" s="1" t="s">
        <v>1335</v>
      </c>
      <c r="F8059" s="1" t="s">
        <v>1336</v>
      </c>
      <c r="G8059">
        <v>2020</v>
      </c>
      <c r="H8059">
        <v>2020</v>
      </c>
      <c r="I8059">
        <v>24949</v>
      </c>
      <c r="L8059">
        <f>IF(ISNUMBER(SEARCH("migliaia",istat[[#This Row],[Variabile]])),istat[[#This Row],[Value]]*1000,istat[[#This Row],[Value]])</f>
        <v>24949000</v>
      </c>
      <c r="M8059" t="b" cm="1">
        <f t="array" ref="M8059">_xlfn.IFS(istat[[#This Row],[Flag Codes]]="c",FALSE,istat[[#This Row],[Ateco 2007]]="TOTALE",FALSE,TRUE,TRUE)</f>
        <v>1</v>
      </c>
      <c r="N805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059">
        <f>IFERROR(FIND("(",istat[[#This Row],[Variabile]])-2,LEN(istat[[#This Row],[Variabile]]))</f>
        <v>36</v>
      </c>
      <c r="P8059" t="str">
        <f>LEFT(istat[[#This Row],[Variabile]],istat[[#This Row],[unique_id_variable_text_num_char]])</f>
        <v>investimenti lordi in beni materiali</v>
      </c>
      <c r="Q8059" t="str">
        <f>istat[[#This Row],[unique_id_ateco_text]]&amp;": "&amp;istat[[#This Row],[unique_id_variable_text]]</f>
        <v>8623 attività degli studi odontoiatrici: investimenti lordi in beni materiali</v>
      </c>
    </row>
    <row r="8060" spans="1:17" x14ac:dyDescent="0.35">
      <c r="A8060" s="1" t="s">
        <v>11</v>
      </c>
      <c r="B8060" s="1" t="s">
        <v>12</v>
      </c>
      <c r="C8060" s="1" t="s">
        <v>79</v>
      </c>
      <c r="D8060" s="1" t="s">
        <v>80</v>
      </c>
      <c r="E8060" s="1" t="s">
        <v>1326</v>
      </c>
      <c r="F8060" s="1" t="s">
        <v>821</v>
      </c>
      <c r="G8060">
        <v>2020</v>
      </c>
      <c r="H8060">
        <v>2020</v>
      </c>
      <c r="I8060">
        <v>5454104</v>
      </c>
      <c r="L8060">
        <f>IF(ISNUMBER(SEARCH("migliaia",istat[[#This Row],[Variabile]])),istat[[#This Row],[Value]]*1000,istat[[#This Row],[Value]])</f>
        <v>5454104000</v>
      </c>
      <c r="M8060" t="b" cm="1">
        <f t="array" ref="M8060">_xlfn.IFS(istat[[#This Row],[Flag Codes]]="c",FALSE,istat[[#This Row],[Ateco 2007]]="TOTALE",FALSE,TRUE,TRUE)</f>
        <v>1</v>
      </c>
      <c r="N8060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0">
        <f>IFERROR(FIND("(",istat[[#This Row],[Variabile]])-2,LEN(istat[[#This Row],[Variabile]]))</f>
        <v>26</v>
      </c>
      <c r="P8060" t="str">
        <f>LEFT(istat[[#This Row],[Variabile]],istat[[#This Row],[unique_id_variable_text_num_char]])</f>
        <v>acquisto di beni e servizi</v>
      </c>
      <c r="Q8060" t="str">
        <f>istat[[#This Row],[unique_id_ateco_text]]&amp;": "&amp;istat[[#This Row],[unique_id_variable_text]]</f>
        <v>8690 altri servizi di assistenza sanitaria: acquisto di beni e servizi</v>
      </c>
    </row>
    <row r="8061" spans="1:17" x14ac:dyDescent="0.35">
      <c r="A8061" s="1" t="s">
        <v>11</v>
      </c>
      <c r="B8061" s="1" t="s">
        <v>12</v>
      </c>
      <c r="C8061" s="1" t="s">
        <v>81</v>
      </c>
      <c r="D8061" s="1" t="s">
        <v>82</v>
      </c>
      <c r="E8061" s="1" t="s">
        <v>1326</v>
      </c>
      <c r="F8061" s="1" t="s">
        <v>821</v>
      </c>
      <c r="G8061">
        <v>2020</v>
      </c>
      <c r="H8061">
        <v>2020</v>
      </c>
      <c r="I8061">
        <v>1981304</v>
      </c>
      <c r="L8061">
        <f>IF(ISNUMBER(SEARCH("migliaia",istat[[#This Row],[Variabile]])),istat[[#This Row],[Value]]*1000,istat[[#This Row],[Value]])</f>
        <v>1981304000</v>
      </c>
      <c r="M8061" t="b" cm="1">
        <f t="array" ref="M8061">_xlfn.IFS(istat[[#This Row],[Flag Codes]]="c",FALSE,istat[[#This Row],[Ateco 2007]]="TOTALE",FALSE,TRUE,TRUE)</f>
        <v>1</v>
      </c>
      <c r="N8061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061">
        <f>IFERROR(FIND("(",istat[[#This Row],[Variabile]])-2,LEN(istat[[#This Row],[Variabile]]))</f>
        <v>19</v>
      </c>
      <c r="P8061" t="str">
        <f>LEFT(istat[[#This Row],[Variabile]],istat[[#This Row],[unique_id_variable_text_num_char]])</f>
        <v>costi del personale</v>
      </c>
      <c r="Q8061" t="str">
        <f>istat[[#This Row],[unique_id_ateco_text]]&amp;": "&amp;istat[[#This Row],[unique_id_variable_text]]</f>
        <v>8690 altri servizi di assistenza sanitaria: costi del personale</v>
      </c>
    </row>
    <row r="8062" spans="1:17" x14ac:dyDescent="0.35">
      <c r="A8062" s="1" t="s">
        <v>11</v>
      </c>
      <c r="B8062" s="1" t="s">
        <v>12</v>
      </c>
      <c r="C8062" s="1" t="s">
        <v>85</v>
      </c>
      <c r="D8062" s="1" t="s">
        <v>86</v>
      </c>
      <c r="E8062" s="1" t="s">
        <v>1337</v>
      </c>
      <c r="F8062" s="1" t="s">
        <v>704</v>
      </c>
      <c r="G8062">
        <v>2020</v>
      </c>
      <c r="H8062">
        <v>2020</v>
      </c>
      <c r="I8062">
        <v>387919</v>
      </c>
      <c r="L8062">
        <f>IF(ISNUMBER(SEARCH("migliaia",istat[[#This Row],[Variabile]])),istat[[#This Row],[Value]]*1000,istat[[#This Row],[Value]])</f>
        <v>387919000</v>
      </c>
      <c r="M8062" t="b" cm="1">
        <f t="array" ref="M8062">_xlfn.IFS(istat[[#This Row],[Flag Codes]]="c",FALSE,istat[[#This Row],[Ateco 2007]]="TOTALE",FALSE,TRUE,TRUE)</f>
        <v>1</v>
      </c>
      <c r="N8062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062">
        <f>IFERROR(FIND("(",istat[[#This Row],[Variabile]])-2,LEN(istat[[#This Row],[Variabile]]))</f>
        <v>17</v>
      </c>
      <c r="P8062" t="str">
        <f>LEFT(istat[[#This Row],[Variabile]],istat[[#This Row],[unique_id_variable_text_num_char]])</f>
        <v>salari e stipendi</v>
      </c>
      <c r="Q8062" t="str">
        <f>istat[[#This Row],[unique_id_ateco_text]]&amp;": "&amp;istat[[#This Row],[unique_id_variable_text]]</f>
        <v>8720 strutture di assistenza residenziale per persone affette da ritardi mentali, disturbi mentali o che abusano di sostanze stupefacenti: salari e stipendi</v>
      </c>
    </row>
    <row r="8063" spans="1:17" x14ac:dyDescent="0.35">
      <c r="A8063" s="1" t="s">
        <v>11</v>
      </c>
      <c r="B8063" s="1" t="s">
        <v>12</v>
      </c>
      <c r="C8063" s="1" t="s">
        <v>79</v>
      </c>
      <c r="D8063" s="1" t="s">
        <v>80</v>
      </c>
      <c r="E8063" s="1" t="s">
        <v>1338</v>
      </c>
      <c r="F8063" s="1" t="s">
        <v>1012</v>
      </c>
      <c r="G8063">
        <v>2020</v>
      </c>
      <c r="H8063">
        <v>2020</v>
      </c>
      <c r="I8063">
        <v>1784671</v>
      </c>
      <c r="L8063">
        <f>IF(ISNUMBER(SEARCH("migliaia",istat[[#This Row],[Variabile]])),istat[[#This Row],[Value]]*1000,istat[[#This Row],[Value]])</f>
        <v>1784671000</v>
      </c>
      <c r="M8063" t="b" cm="1">
        <f t="array" ref="M8063">_xlfn.IFS(istat[[#This Row],[Flag Codes]]="c",FALSE,istat[[#This Row],[Ateco 2007]]="TOTALE",FALSE,TRUE,TRUE)</f>
        <v>1</v>
      </c>
      <c r="N8063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063">
        <f>IFERROR(FIND("(",istat[[#This Row],[Variabile]])-2,LEN(istat[[#This Row],[Variabile]]))</f>
        <v>26</v>
      </c>
      <c r="P8063" t="str">
        <f>LEFT(istat[[#This Row],[Variabile]],istat[[#This Row],[unique_id_variable_text_num_char]])</f>
        <v>acquisto di beni e servizi</v>
      </c>
      <c r="Q8063" t="str">
        <f>istat[[#This Row],[unique_id_ateco_text]]&amp;": "&amp;istat[[#This Row],[unique_id_variable_text]]</f>
        <v>8730 strutture di assistenza residenziale per anziani e disabili: acquisto di beni e servizi</v>
      </c>
    </row>
    <row r="8064" spans="1:17" x14ac:dyDescent="0.35">
      <c r="A8064" s="1" t="s">
        <v>11</v>
      </c>
      <c r="B8064" s="1" t="s">
        <v>12</v>
      </c>
      <c r="C8064" s="1" t="s">
        <v>71</v>
      </c>
      <c r="D8064" s="1" t="s">
        <v>72</v>
      </c>
      <c r="E8064" s="1" t="s">
        <v>1331</v>
      </c>
      <c r="F8064" s="1" t="s">
        <v>1332</v>
      </c>
      <c r="G8064">
        <v>2020</v>
      </c>
      <c r="H8064">
        <v>2020</v>
      </c>
      <c r="I8064">
        <v>87243</v>
      </c>
      <c r="L8064">
        <f>IF(ISNUMBER(SEARCH("migliaia",istat[[#This Row],[Variabile]])),istat[[#This Row],[Value]]*1000,istat[[#This Row],[Value]])</f>
        <v>87243000</v>
      </c>
      <c r="M8064" t="b" cm="1">
        <f t="array" ref="M8064">_xlfn.IFS(istat[[#This Row],[Flag Codes]]="c",FALSE,istat[[#This Row],[Ateco 2007]]="TOTALE",FALSE,TRUE,TRUE)</f>
        <v>1</v>
      </c>
      <c r="N8064" t="str">
        <f>istat[[#This Row],[ATECO_2007]]&amp;" "&amp;LEFT(istat[[#This Row],[Ateco 2007]],IFERROR(FIND("(",istat[[#This Row],[Ateco 2007]])-2,LEN(istat[[#This Row],[Ateco 2007]])))</f>
        <v>9102 attività di musei</v>
      </c>
      <c r="O8064">
        <f>IFERROR(FIND("(",istat[[#This Row],[Variabile]])-2,LEN(istat[[#This Row],[Variabile]]))</f>
        <v>23</v>
      </c>
      <c r="P8064" t="str">
        <f>LEFT(istat[[#This Row],[Variabile]],istat[[#This Row],[unique_id_variable_text_num_char]])</f>
        <v>valore della produzione</v>
      </c>
      <c r="Q8064" t="str">
        <f>istat[[#This Row],[unique_id_ateco_text]]&amp;": "&amp;istat[[#This Row],[unique_id_variable_text]]</f>
        <v>9102 attività di musei: valore della produzione</v>
      </c>
    </row>
    <row r="8065" spans="1:17" x14ac:dyDescent="0.35">
      <c r="A8065" s="1" t="s">
        <v>11</v>
      </c>
      <c r="B8065" s="1" t="s">
        <v>12</v>
      </c>
      <c r="C8065" s="1" t="s">
        <v>77</v>
      </c>
      <c r="D8065" s="1" t="s">
        <v>78</v>
      </c>
      <c r="E8065" s="1" t="s">
        <v>1331</v>
      </c>
      <c r="F8065" s="1" t="s">
        <v>1332</v>
      </c>
      <c r="G8065">
        <v>2020</v>
      </c>
      <c r="H8065">
        <v>2020</v>
      </c>
      <c r="I8065">
        <v>-13775</v>
      </c>
      <c r="L8065">
        <f>IF(ISNUMBER(SEARCH("migliaia",istat[[#This Row],[Variabile]])),istat[[#This Row],[Value]]*1000,istat[[#This Row],[Value]])</f>
        <v>-13775000</v>
      </c>
      <c r="M8065" t="b" cm="1">
        <f t="array" ref="M8065">_xlfn.IFS(istat[[#This Row],[Flag Codes]]="c",FALSE,istat[[#This Row],[Ateco 2007]]="TOTALE",FALSE,TRUE,TRUE)</f>
        <v>1</v>
      </c>
      <c r="N8065" t="str">
        <f>istat[[#This Row],[ATECO_2007]]&amp;" "&amp;LEFT(istat[[#This Row],[Ateco 2007]],IFERROR(FIND("(",istat[[#This Row],[Ateco 2007]])-2,LEN(istat[[#This Row],[Ateco 2007]])))</f>
        <v>9102 attività di musei</v>
      </c>
      <c r="O8065">
        <f>IFERROR(FIND("(",istat[[#This Row],[Variabile]])-2,LEN(istat[[#This Row],[Variabile]]))</f>
        <v>23</v>
      </c>
      <c r="P8065" t="str">
        <f>LEFT(istat[[#This Row],[Variabile]],istat[[#This Row],[unique_id_variable_text_num_char]])</f>
        <v>margine operativo lordo</v>
      </c>
      <c r="Q8065" t="str">
        <f>istat[[#This Row],[unique_id_ateco_text]]&amp;": "&amp;istat[[#This Row],[unique_id_variable_text]]</f>
        <v>9102 attività di musei: margine operativo lordo</v>
      </c>
    </row>
    <row r="8066" spans="1:17" x14ac:dyDescent="0.35">
      <c r="A8066" s="1" t="s">
        <v>11</v>
      </c>
      <c r="B8066" s="1" t="s">
        <v>12</v>
      </c>
      <c r="C8066" s="1" t="s">
        <v>95</v>
      </c>
      <c r="D8066" s="1" t="s">
        <v>96</v>
      </c>
      <c r="E8066" s="1" t="s">
        <v>1331</v>
      </c>
      <c r="F8066" s="1" t="s">
        <v>1332</v>
      </c>
      <c r="G8066">
        <v>2020</v>
      </c>
      <c r="H8066">
        <v>2020</v>
      </c>
      <c r="I8066">
        <v>2012</v>
      </c>
      <c r="L8066">
        <f>IF(ISNUMBER(SEARCH("migliaia",istat[[#This Row],[Variabile]])),istat[[#This Row],[Value]]*1000,istat[[#This Row],[Value]])</f>
        <v>2012</v>
      </c>
      <c r="M8066" t="b" cm="1">
        <f t="array" ref="M8066">_xlfn.IFS(istat[[#This Row],[Flag Codes]]="c",FALSE,istat[[#This Row],[Ateco 2007]]="TOTALE",FALSE,TRUE,TRUE)</f>
        <v>1</v>
      </c>
      <c r="N8066" t="str">
        <f>istat[[#This Row],[ATECO_2007]]&amp;" "&amp;LEFT(istat[[#This Row],[Ateco 2007]],IFERROR(FIND("(",istat[[#This Row],[Ateco 2007]])-2,LEN(istat[[#This Row],[Ateco 2007]])))</f>
        <v>9102 attività di musei</v>
      </c>
      <c r="O8066">
        <f>IFERROR(FIND("(",istat[[#This Row],[Variabile]])-2,LEN(istat[[#This Row],[Variabile]]))</f>
        <v>21</v>
      </c>
      <c r="P8066" t="str">
        <f>LEFT(istat[[#This Row],[Variabile]],istat[[#This Row],[unique_id_variable_text_num_char]])</f>
        <v>lavoratori dipendenti</v>
      </c>
      <c r="Q8066" t="str">
        <f>istat[[#This Row],[unique_id_ateco_text]]&amp;": "&amp;istat[[#This Row],[unique_id_variable_text]]</f>
        <v>9102 attività di musei: lavoratori dipendenti</v>
      </c>
    </row>
    <row r="8067" spans="1:17" x14ac:dyDescent="0.35">
      <c r="A8067" s="1" t="s">
        <v>11</v>
      </c>
      <c r="B8067" s="1" t="s">
        <v>12</v>
      </c>
      <c r="C8067" s="1" t="s">
        <v>13</v>
      </c>
      <c r="D8067" s="1" t="s">
        <v>14</v>
      </c>
      <c r="E8067" s="1" t="s">
        <v>1333</v>
      </c>
      <c r="F8067" s="1" t="s">
        <v>1334</v>
      </c>
      <c r="G8067">
        <v>2020</v>
      </c>
      <c r="H8067">
        <v>2020</v>
      </c>
      <c r="I8067">
        <v>214</v>
      </c>
      <c r="L8067">
        <f>IF(ISNUMBER(SEARCH("migliaia",istat[[#This Row],[Variabile]])),istat[[#This Row],[Value]]*1000,istat[[#This Row],[Value]])</f>
        <v>214</v>
      </c>
      <c r="M8067" t="b" cm="1">
        <f t="array" ref="M8067">_xlfn.IFS(istat[[#This Row],[Flag Codes]]="c",FALSE,istat[[#This Row],[Ateco 2007]]="TOTALE",FALSE,TRUE,TRUE)</f>
        <v>1</v>
      </c>
      <c r="N8067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7">
        <f>IFERROR(FIND("(",istat[[#This Row],[Variabile]])-2,LEN(istat[[#This Row],[Variabile]]))</f>
        <v>7</v>
      </c>
      <c r="P8067" t="str">
        <f>LEFT(istat[[#This Row],[Variabile]],istat[[#This Row],[unique_id_variable_text_num_char]])</f>
        <v>imprese</v>
      </c>
      <c r="Q8067" t="str">
        <f>istat[[#This Row],[unique_id_ateco_text]]&amp;": "&amp;istat[[#This Row],[unique_id_variable_text]]</f>
        <v>9103 gestione di luoghi e monumenti storici e attrazioni simili: imprese</v>
      </c>
    </row>
    <row r="8068" spans="1:17" x14ac:dyDescent="0.35">
      <c r="A8068" s="1" t="s">
        <v>11</v>
      </c>
      <c r="B8068" s="1" t="s">
        <v>12</v>
      </c>
      <c r="C8068" s="1" t="s">
        <v>69</v>
      </c>
      <c r="D8068" s="1" t="s">
        <v>70</v>
      </c>
      <c r="E8068" s="1" t="s">
        <v>1333</v>
      </c>
      <c r="F8068" s="1" t="s">
        <v>1334</v>
      </c>
      <c r="G8068">
        <v>2020</v>
      </c>
      <c r="H8068">
        <v>2020</v>
      </c>
      <c r="I8068">
        <v>198468</v>
      </c>
      <c r="L8068">
        <f>IF(ISNUMBER(SEARCH("migliaia",istat[[#This Row],[Variabile]])),istat[[#This Row],[Value]]*1000,istat[[#This Row],[Value]])</f>
        <v>198468000</v>
      </c>
      <c r="M8068" t="b" cm="1">
        <f t="array" ref="M8068">_xlfn.IFS(istat[[#This Row],[Flag Codes]]="c",FALSE,istat[[#This Row],[Ateco 2007]]="TOTALE",FALSE,TRUE,TRUE)</f>
        <v>1</v>
      </c>
      <c r="N806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8">
        <f>IFERROR(FIND("(",istat[[#This Row],[Variabile]])-2,LEN(istat[[#This Row],[Variabile]]))</f>
        <v>9</v>
      </c>
      <c r="P8068" t="str">
        <f>LEFT(istat[[#This Row],[Variabile]],istat[[#This Row],[unique_id_variable_text_num_char]])</f>
        <v>fatturato</v>
      </c>
      <c r="Q8068" t="str">
        <f>istat[[#This Row],[unique_id_ateco_text]]&amp;": "&amp;istat[[#This Row],[unique_id_variable_text]]</f>
        <v>9103 gestione di luoghi e monumenti storici e attrazioni simili: fatturato</v>
      </c>
    </row>
    <row r="8069" spans="1:17" x14ac:dyDescent="0.35">
      <c r="A8069" s="1" t="s">
        <v>11</v>
      </c>
      <c r="B8069" s="1" t="s">
        <v>12</v>
      </c>
      <c r="C8069" s="1" t="s">
        <v>73</v>
      </c>
      <c r="D8069" s="1" t="s">
        <v>74</v>
      </c>
      <c r="E8069" s="1" t="s">
        <v>1333</v>
      </c>
      <c r="F8069" s="1" t="s">
        <v>1334</v>
      </c>
      <c r="G8069">
        <v>2020</v>
      </c>
      <c r="H8069">
        <v>2020</v>
      </c>
      <c r="I8069">
        <v>143696</v>
      </c>
      <c r="L8069">
        <f>IF(ISNUMBER(SEARCH("migliaia",istat[[#This Row],[Variabile]])),istat[[#This Row],[Value]]*1000,istat[[#This Row],[Value]])</f>
        <v>143696000</v>
      </c>
      <c r="M8069" t="b" cm="1">
        <f t="array" ref="M8069">_xlfn.IFS(istat[[#This Row],[Flag Codes]]="c",FALSE,istat[[#This Row],[Ateco 2007]]="TOTALE",FALSE,TRUE,TRUE)</f>
        <v>1</v>
      </c>
      <c r="N8069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69">
        <f>IFERROR(FIND("(",istat[[#This Row],[Variabile]])-2,LEN(istat[[#This Row],[Variabile]]))</f>
        <v>36</v>
      </c>
      <c r="P8069" t="str">
        <f>LEFT(istat[[#This Row],[Variabile]],istat[[#This Row],[unique_id_variable_text_num_char]])</f>
        <v>valore aggiunto al costo dei fattori</v>
      </c>
      <c r="Q8069" t="str">
        <f>istat[[#This Row],[unique_id_ateco_text]]&amp;": "&amp;istat[[#This Row],[unique_id_variable_text]]</f>
        <v>9103 gestione di luoghi e monumenti storici e attrazioni simili: valore aggiunto al costo dei fattori</v>
      </c>
    </row>
    <row r="8070" spans="1:17" x14ac:dyDescent="0.35">
      <c r="A8070" s="1" t="s">
        <v>11</v>
      </c>
      <c r="B8070" s="1" t="s">
        <v>12</v>
      </c>
      <c r="C8070" s="1" t="s">
        <v>91</v>
      </c>
      <c r="D8070" s="1" t="s">
        <v>92</v>
      </c>
      <c r="E8070" s="1" t="s">
        <v>1333</v>
      </c>
      <c r="F8070" s="1" t="s">
        <v>1334</v>
      </c>
      <c r="G8070">
        <v>2020</v>
      </c>
      <c r="H8070">
        <v>2020</v>
      </c>
      <c r="I8070">
        <v>5744</v>
      </c>
      <c r="L8070">
        <f>IF(ISNUMBER(SEARCH("migliaia",istat[[#This Row],[Variabile]])),istat[[#This Row],[Value]]*1000,istat[[#This Row],[Value]])</f>
        <v>5744</v>
      </c>
      <c r="M8070" t="b" cm="1">
        <f t="array" ref="M8070">_xlfn.IFS(istat[[#This Row],[Flag Codes]]="c",FALSE,istat[[#This Row],[Ateco 2007]]="TOTALE",FALSE,TRUE,TRUE)</f>
        <v>1</v>
      </c>
      <c r="N807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0">
        <f>IFERROR(FIND("(",istat[[#This Row],[Variabile]])-2,LEN(istat[[#This Row],[Variabile]]))</f>
        <v>8</v>
      </c>
      <c r="P8070" t="str">
        <f>LEFT(istat[[#This Row],[Variabile]],istat[[#This Row],[unique_id_variable_text_num_char]])</f>
        <v>occupati</v>
      </c>
      <c r="Q8070" t="str">
        <f>istat[[#This Row],[unique_id_ateco_text]]&amp;": "&amp;istat[[#This Row],[unique_id_variable_text]]</f>
        <v>9103 gestione di luoghi e monumenti storici e attrazioni simili: occupati</v>
      </c>
    </row>
    <row r="8071" spans="1:17" x14ac:dyDescent="0.35">
      <c r="A8071" s="1" t="s">
        <v>11</v>
      </c>
      <c r="B8071" s="1" t="s">
        <v>12</v>
      </c>
      <c r="C8071" s="1" t="s">
        <v>101</v>
      </c>
      <c r="D8071" s="1" t="s">
        <v>102</v>
      </c>
      <c r="E8071" s="1" t="s">
        <v>1333</v>
      </c>
      <c r="F8071" s="1" t="s">
        <v>1334</v>
      </c>
      <c r="G8071">
        <v>2020</v>
      </c>
      <c r="H8071">
        <v>2020</v>
      </c>
      <c r="I8071">
        <v>6080</v>
      </c>
      <c r="L8071">
        <f>IF(ISNUMBER(SEARCH("migliaia",istat[[#This Row],[Variabile]])),istat[[#This Row],[Value]]*1000,istat[[#This Row],[Value]])</f>
        <v>6080000</v>
      </c>
      <c r="M8071" t="b" cm="1">
        <f t="array" ref="M8071">_xlfn.IFS(istat[[#This Row],[Flag Codes]]="c",FALSE,istat[[#This Row],[Ateco 2007]]="TOTALE",FALSE,TRUE,TRUE)</f>
        <v>1</v>
      </c>
      <c r="N80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071">
        <f>IFERROR(FIND("(",istat[[#This Row],[Variabile]])-2,LEN(istat[[#This Row],[Variabile]]))</f>
        <v>27</v>
      </c>
      <c r="P8071" t="str">
        <f>LEFT(istat[[#This Row],[Variabile]],istat[[#This Row],[unique_id_variable_text_num_char]])</f>
        <v>ore lavorate dai dipendenti</v>
      </c>
      <c r="Q8071" t="str">
        <f>istat[[#This Row],[unique_id_ateco_text]]&amp;": "&amp;istat[[#This Row],[unique_id_variable_text]]</f>
        <v>9103 gestione di luoghi e monumenti storici e attrazioni simili: ore lavorate dai dipendenti</v>
      </c>
    </row>
    <row r="8072" spans="1:17" x14ac:dyDescent="0.35">
      <c r="A8072" s="1" t="s">
        <v>11</v>
      </c>
      <c r="B8072" s="1" t="s">
        <v>12</v>
      </c>
      <c r="C8072" s="1" t="s">
        <v>71</v>
      </c>
      <c r="D8072" s="1" t="s">
        <v>72</v>
      </c>
      <c r="E8072" s="1" t="s">
        <v>1373</v>
      </c>
      <c r="F8072" s="1" t="s">
        <v>249</v>
      </c>
      <c r="G8072">
        <v>2020</v>
      </c>
      <c r="H8072">
        <v>2020</v>
      </c>
      <c r="I8072">
        <v>11309087</v>
      </c>
      <c r="L8072">
        <f>IF(ISNUMBER(SEARCH("migliaia",istat[[#This Row],[Variabile]])),istat[[#This Row],[Value]]*1000,istat[[#This Row],[Value]])</f>
        <v>11309087000</v>
      </c>
      <c r="M8072" t="b" cm="1">
        <f t="array" ref="M8072">_xlfn.IFS(istat[[#This Row],[Flag Codes]]="c",FALSE,istat[[#This Row],[Ateco 2007]]="TOTALE",FALSE,TRUE,TRUE)</f>
        <v>1</v>
      </c>
      <c r="N807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2">
        <f>IFERROR(FIND("(",istat[[#This Row],[Variabile]])-2,LEN(istat[[#This Row],[Variabile]]))</f>
        <v>23</v>
      </c>
      <c r="P8072" t="str">
        <f>LEFT(istat[[#This Row],[Variabile]],istat[[#This Row],[unique_id_variable_text_num_char]])</f>
        <v>valore della produzione</v>
      </c>
      <c r="Q8072" t="str">
        <f>istat[[#This Row],[unique_id_ateco_text]]&amp;": "&amp;istat[[#This Row],[unique_id_variable_text]]</f>
        <v>9200 attività riguardanti le lotterie, le scommesse, le case da gioco: valore della produzione</v>
      </c>
    </row>
    <row r="8073" spans="1:17" x14ac:dyDescent="0.35">
      <c r="A8073" s="1" t="s">
        <v>11</v>
      </c>
      <c r="B8073" s="1" t="s">
        <v>12</v>
      </c>
      <c r="C8073" s="1" t="s">
        <v>95</v>
      </c>
      <c r="D8073" s="1" t="s">
        <v>96</v>
      </c>
      <c r="E8073" s="1" t="s">
        <v>1373</v>
      </c>
      <c r="F8073" s="1" t="s">
        <v>249</v>
      </c>
      <c r="G8073">
        <v>2020</v>
      </c>
      <c r="H8073">
        <v>2020</v>
      </c>
      <c r="I8073">
        <v>28754</v>
      </c>
      <c r="L8073">
        <f>IF(ISNUMBER(SEARCH("migliaia",istat[[#This Row],[Variabile]])),istat[[#This Row],[Value]]*1000,istat[[#This Row],[Value]])</f>
        <v>28754</v>
      </c>
      <c r="M8073" t="b" cm="1">
        <f t="array" ref="M8073">_xlfn.IFS(istat[[#This Row],[Flag Codes]]="c",FALSE,istat[[#This Row],[Ateco 2007]]="TOTALE",FALSE,TRUE,TRUE)</f>
        <v>1</v>
      </c>
      <c r="N807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073">
        <f>IFERROR(FIND("(",istat[[#This Row],[Variabile]])-2,LEN(istat[[#This Row],[Variabile]]))</f>
        <v>21</v>
      </c>
      <c r="P8073" t="str">
        <f>LEFT(istat[[#This Row],[Variabile]],istat[[#This Row],[unique_id_variable_text_num_char]])</f>
        <v>lavoratori dipendenti</v>
      </c>
      <c r="Q8073" t="str">
        <f>istat[[#This Row],[unique_id_ateco_text]]&amp;": "&amp;istat[[#This Row],[unique_id_variable_text]]</f>
        <v>9200 attività riguardanti le lotterie, le scommesse, le case da gioco: lavoratori dipendenti</v>
      </c>
    </row>
    <row r="8074" spans="1:17" x14ac:dyDescent="0.35">
      <c r="A8074" s="1" t="s">
        <v>11</v>
      </c>
      <c r="B8074" s="1" t="s">
        <v>12</v>
      </c>
      <c r="C8074" s="1" t="s">
        <v>13</v>
      </c>
      <c r="D8074" s="1" t="s">
        <v>14</v>
      </c>
      <c r="E8074" s="1" t="s">
        <v>1342</v>
      </c>
      <c r="F8074" s="1" t="s">
        <v>1343</v>
      </c>
      <c r="G8074">
        <v>2020</v>
      </c>
      <c r="H8074">
        <v>2020</v>
      </c>
      <c r="I8074">
        <v>2926</v>
      </c>
      <c r="L8074">
        <f>IF(ISNUMBER(SEARCH("migliaia",istat[[#This Row],[Variabile]])),istat[[#This Row],[Value]]*1000,istat[[#This Row],[Value]])</f>
        <v>2926</v>
      </c>
      <c r="M8074" t="b" cm="1">
        <f t="array" ref="M8074">_xlfn.IFS(istat[[#This Row],[Flag Codes]]="c",FALSE,istat[[#This Row],[Ateco 2007]]="TOTALE",FALSE,TRUE,TRUE)</f>
        <v>1</v>
      </c>
      <c r="N8074" t="str">
        <f>istat[[#This Row],[ATECO_2007]]&amp;" "&amp;LEFT(istat[[#This Row],[Ateco 2007]],IFERROR(FIND("(",istat[[#This Row],[Ateco 2007]])-2,LEN(istat[[#This Row],[Ateco 2007]])))</f>
        <v>9311 gestione di impianti sportivi</v>
      </c>
      <c r="O8074">
        <f>IFERROR(FIND("(",istat[[#This Row],[Variabile]])-2,LEN(istat[[#This Row],[Variabile]]))</f>
        <v>7</v>
      </c>
      <c r="P8074" t="str">
        <f>LEFT(istat[[#This Row],[Variabile]],istat[[#This Row],[unique_id_variable_text_num_char]])</f>
        <v>imprese</v>
      </c>
      <c r="Q8074" t="str">
        <f>istat[[#This Row],[unique_id_ateco_text]]&amp;": "&amp;istat[[#This Row],[unique_id_variable_text]]</f>
        <v>9311 gestione di impianti sportivi: imprese</v>
      </c>
    </row>
    <row r="8075" spans="1:17" x14ac:dyDescent="0.35">
      <c r="A8075" s="1" t="s">
        <v>11</v>
      </c>
      <c r="B8075" s="1" t="s">
        <v>12</v>
      </c>
      <c r="C8075" s="1" t="s">
        <v>69</v>
      </c>
      <c r="D8075" s="1" t="s">
        <v>70</v>
      </c>
      <c r="E8075" s="1" t="s">
        <v>1342</v>
      </c>
      <c r="F8075" s="1" t="s">
        <v>1343</v>
      </c>
      <c r="G8075">
        <v>2020</v>
      </c>
      <c r="H8075">
        <v>2020</v>
      </c>
      <c r="I8075">
        <v>640797</v>
      </c>
      <c r="L8075">
        <f>IF(ISNUMBER(SEARCH("migliaia",istat[[#This Row],[Variabile]])),istat[[#This Row],[Value]]*1000,istat[[#This Row],[Value]])</f>
        <v>640797000</v>
      </c>
      <c r="M8075" t="b" cm="1">
        <f t="array" ref="M8075">_xlfn.IFS(istat[[#This Row],[Flag Codes]]="c",FALSE,istat[[#This Row],[Ateco 2007]]="TOTALE",FALSE,TRUE,TRUE)</f>
        <v>1</v>
      </c>
      <c r="N8075" t="str">
        <f>istat[[#This Row],[ATECO_2007]]&amp;" "&amp;LEFT(istat[[#This Row],[Ateco 2007]],IFERROR(FIND("(",istat[[#This Row],[Ateco 2007]])-2,LEN(istat[[#This Row],[Ateco 2007]])))</f>
        <v>9311 gestione di impianti sportivi</v>
      </c>
      <c r="O8075">
        <f>IFERROR(FIND("(",istat[[#This Row],[Variabile]])-2,LEN(istat[[#This Row],[Variabile]]))</f>
        <v>9</v>
      </c>
      <c r="P8075" t="str">
        <f>LEFT(istat[[#This Row],[Variabile]],istat[[#This Row],[unique_id_variable_text_num_char]])</f>
        <v>fatturato</v>
      </c>
      <c r="Q8075" t="str">
        <f>istat[[#This Row],[unique_id_ateco_text]]&amp;": "&amp;istat[[#This Row],[unique_id_variable_text]]</f>
        <v>9311 gestione di impianti sportivi: fatturato</v>
      </c>
    </row>
    <row r="8076" spans="1:17" x14ac:dyDescent="0.35">
      <c r="A8076" s="1" t="s">
        <v>11</v>
      </c>
      <c r="B8076" s="1" t="s">
        <v>12</v>
      </c>
      <c r="C8076" s="1" t="s">
        <v>91</v>
      </c>
      <c r="D8076" s="1" t="s">
        <v>92</v>
      </c>
      <c r="E8076" s="1" t="s">
        <v>1342</v>
      </c>
      <c r="F8076" s="1" t="s">
        <v>1343</v>
      </c>
      <c r="G8076">
        <v>2020</v>
      </c>
      <c r="H8076">
        <v>2020</v>
      </c>
      <c r="I8076">
        <v>9917</v>
      </c>
      <c r="L8076">
        <f>IF(ISNUMBER(SEARCH("migliaia",istat[[#This Row],[Variabile]])),istat[[#This Row],[Value]]*1000,istat[[#This Row],[Value]])</f>
        <v>9917</v>
      </c>
      <c r="M8076" t="b" cm="1">
        <f t="array" ref="M8076">_xlfn.IFS(istat[[#This Row],[Flag Codes]]="c",FALSE,istat[[#This Row],[Ateco 2007]]="TOTALE",FALSE,TRUE,TRUE)</f>
        <v>1</v>
      </c>
      <c r="N8076" t="str">
        <f>istat[[#This Row],[ATECO_2007]]&amp;" "&amp;LEFT(istat[[#This Row],[Ateco 2007]],IFERROR(FIND("(",istat[[#This Row],[Ateco 2007]])-2,LEN(istat[[#This Row],[Ateco 2007]])))</f>
        <v>9311 gestione di impianti sportivi</v>
      </c>
      <c r="O8076">
        <f>IFERROR(FIND("(",istat[[#This Row],[Variabile]])-2,LEN(istat[[#This Row],[Variabile]]))</f>
        <v>8</v>
      </c>
      <c r="P8076" t="str">
        <f>LEFT(istat[[#This Row],[Variabile]],istat[[#This Row],[unique_id_variable_text_num_char]])</f>
        <v>occupati</v>
      </c>
      <c r="Q8076" t="str">
        <f>istat[[#This Row],[unique_id_ateco_text]]&amp;": "&amp;istat[[#This Row],[unique_id_variable_text]]</f>
        <v>9311 gestione di impianti sportivi: occupati</v>
      </c>
    </row>
    <row r="8077" spans="1:17" x14ac:dyDescent="0.35">
      <c r="A8077" s="1" t="s">
        <v>11</v>
      </c>
      <c r="B8077" s="1" t="s">
        <v>12</v>
      </c>
      <c r="C8077" s="1" t="s">
        <v>85</v>
      </c>
      <c r="D8077" s="1" t="s">
        <v>86</v>
      </c>
      <c r="E8077" s="1" t="s">
        <v>1358</v>
      </c>
      <c r="F8077" s="1" t="s">
        <v>1359</v>
      </c>
      <c r="G8077">
        <v>2020</v>
      </c>
      <c r="H8077">
        <v>2020</v>
      </c>
      <c r="I8077">
        <v>206832</v>
      </c>
      <c r="L8077">
        <f>IF(ISNUMBER(SEARCH("migliaia",istat[[#This Row],[Variabile]])),istat[[#This Row],[Value]]*1000,istat[[#This Row],[Value]])</f>
        <v>206832000</v>
      </c>
      <c r="M8077" t="b" cm="1">
        <f t="array" ref="M8077">_xlfn.IFS(istat[[#This Row],[Flag Codes]]="c",FALSE,istat[[#This Row],[Ateco 2007]]="TOTALE",FALSE,TRUE,TRUE)</f>
        <v>1</v>
      </c>
      <c r="N807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8077">
        <f>IFERROR(FIND("(",istat[[#This Row],[Variabile]])-2,LEN(istat[[#This Row],[Variabile]]))</f>
        <v>17</v>
      </c>
      <c r="P8077" t="str">
        <f>LEFT(istat[[#This Row],[Variabile]],istat[[#This Row],[unique_id_variable_text_num_char]])</f>
        <v>salari e stipendi</v>
      </c>
      <c r="Q8077" t="str">
        <f>istat[[#This Row],[unique_id_ateco_text]]&amp;": "&amp;istat[[#This Row],[unique_id_variable_text]]</f>
        <v>3313 riparazione e manutenzione di apparecchiature elettroniche ed ottiche: salari e stipendi</v>
      </c>
    </row>
    <row r="8078" spans="1:17" x14ac:dyDescent="0.35">
      <c r="A8078" s="1" t="s">
        <v>11</v>
      </c>
      <c r="B8078" s="1" t="s">
        <v>12</v>
      </c>
      <c r="C8078" s="1" t="s">
        <v>79</v>
      </c>
      <c r="D8078" s="1" t="s">
        <v>80</v>
      </c>
      <c r="E8078" s="1" t="s">
        <v>1255</v>
      </c>
      <c r="F8078" s="1" t="s">
        <v>1256</v>
      </c>
      <c r="G8078">
        <v>2020</v>
      </c>
      <c r="H8078">
        <v>2020</v>
      </c>
      <c r="I8078">
        <v>404406</v>
      </c>
      <c r="L8078">
        <f>IF(ISNUMBER(SEARCH("migliaia",istat[[#This Row],[Variabile]])),istat[[#This Row],[Value]]*1000,istat[[#This Row],[Value]])</f>
        <v>404406000</v>
      </c>
      <c r="M8078" t="b" cm="1">
        <f t="array" ref="M8078">_xlfn.IFS(istat[[#This Row],[Flag Codes]]="c",FALSE,istat[[#This Row],[Ateco 2007]]="TOTALE",FALSE,TRUE,TRUE)</f>
        <v>1</v>
      </c>
      <c r="N8078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8">
        <f>IFERROR(FIND("(",istat[[#This Row],[Variabile]])-2,LEN(istat[[#This Row],[Variabile]]))</f>
        <v>26</v>
      </c>
      <c r="P8078" t="str">
        <f>LEFT(istat[[#This Row],[Variabile]],istat[[#This Row],[unique_id_variable_text_num_char]])</f>
        <v>acquisto di beni e servizi</v>
      </c>
      <c r="Q8078" t="str">
        <f>istat[[#This Row],[unique_id_ateco_text]]&amp;": "&amp;istat[[#This Row],[unique_id_variable_text]]</f>
        <v>3314 riparazione e manutenzione di apparecchiature elettriche: acquisto di beni e servizi</v>
      </c>
    </row>
    <row r="8079" spans="1:17" x14ac:dyDescent="0.35">
      <c r="A8079" s="1" t="s">
        <v>11</v>
      </c>
      <c r="B8079" s="1" t="s">
        <v>12</v>
      </c>
      <c r="C8079" s="1" t="s">
        <v>81</v>
      </c>
      <c r="D8079" s="1" t="s">
        <v>82</v>
      </c>
      <c r="E8079" s="1" t="s">
        <v>1255</v>
      </c>
      <c r="F8079" s="1" t="s">
        <v>1256</v>
      </c>
      <c r="G8079">
        <v>2020</v>
      </c>
      <c r="H8079">
        <v>2020</v>
      </c>
      <c r="I8079">
        <v>170632</v>
      </c>
      <c r="L8079">
        <f>IF(ISNUMBER(SEARCH("migliaia",istat[[#This Row],[Variabile]])),istat[[#This Row],[Value]]*1000,istat[[#This Row],[Value]])</f>
        <v>170632000</v>
      </c>
      <c r="M8079" t="b" cm="1">
        <f t="array" ref="M8079">_xlfn.IFS(istat[[#This Row],[Flag Codes]]="c",FALSE,istat[[#This Row],[Ateco 2007]]="TOTALE",FALSE,TRUE,TRUE)</f>
        <v>1</v>
      </c>
      <c r="N8079" t="str">
        <f>istat[[#This Row],[ATECO_2007]]&amp;" "&amp;LEFT(istat[[#This Row],[Ateco 2007]],IFERROR(FIND("(",istat[[#This Row],[Ateco 2007]])-2,LEN(istat[[#This Row],[Ateco 2007]])))</f>
        <v>3314 riparazione e manutenzione di apparecchiature elettriche</v>
      </c>
      <c r="O8079">
        <f>IFERROR(FIND("(",istat[[#This Row],[Variabile]])-2,LEN(istat[[#This Row],[Variabile]]))</f>
        <v>19</v>
      </c>
      <c r="P8079" t="str">
        <f>LEFT(istat[[#This Row],[Variabile]],istat[[#This Row],[unique_id_variable_text_num_char]])</f>
        <v>costi del personale</v>
      </c>
      <c r="Q8079" t="str">
        <f>istat[[#This Row],[unique_id_ateco_text]]&amp;": "&amp;istat[[#This Row],[unique_id_variable_text]]</f>
        <v>3314 riparazione e manutenzione di apparecchiature elettriche: costi del personale</v>
      </c>
    </row>
    <row r="8080" spans="1:17" x14ac:dyDescent="0.35">
      <c r="A8080" s="1" t="s">
        <v>11</v>
      </c>
      <c r="B8080" s="1" t="s">
        <v>12</v>
      </c>
      <c r="C8080" s="1" t="s">
        <v>77</v>
      </c>
      <c r="D8080" s="1" t="s">
        <v>78</v>
      </c>
      <c r="E8080" s="1" t="s">
        <v>1257</v>
      </c>
      <c r="F8080" s="1" t="s">
        <v>1258</v>
      </c>
      <c r="G8080">
        <v>2020</v>
      </c>
      <c r="H8080">
        <v>2020</v>
      </c>
      <c r="I8080">
        <v>132619</v>
      </c>
      <c r="L8080">
        <f>IF(ISNUMBER(SEARCH("migliaia",istat[[#This Row],[Variabile]])),istat[[#This Row],[Value]]*1000,istat[[#This Row],[Value]])</f>
        <v>132619000</v>
      </c>
      <c r="M8080" t="b" cm="1">
        <f t="array" ref="M8080">_xlfn.IFS(istat[[#This Row],[Flag Codes]]="c",FALSE,istat[[#This Row],[Ateco 2007]]="TOTALE",FALSE,TRUE,TRUE)</f>
        <v>1</v>
      </c>
      <c r="N8080" t="str">
        <f>istat[[#This Row],[ATECO_2007]]&amp;" "&amp;LEFT(istat[[#This Row],[Ateco 2007]],IFERROR(FIND("(",istat[[#This Row],[Ateco 2007]])-2,LEN(istat[[#This Row],[Ateco 2007]])))</f>
        <v>3315 riparazione e manutenzione di navi e imbarcazioni</v>
      </c>
      <c r="O8080">
        <f>IFERROR(FIND("(",istat[[#This Row],[Variabile]])-2,LEN(istat[[#This Row],[Variabile]]))</f>
        <v>23</v>
      </c>
      <c r="P8080" t="str">
        <f>LEFT(istat[[#This Row],[Variabile]],istat[[#This Row],[unique_id_variable_text_num_char]])</f>
        <v>margine operativo lordo</v>
      </c>
      <c r="Q8080" t="str">
        <f>istat[[#This Row],[unique_id_ateco_text]]&amp;": "&amp;istat[[#This Row],[unique_id_variable_text]]</f>
        <v>3315 riparazione e manutenzione di navi e imbarcazioni: margine operativo lordo</v>
      </c>
    </row>
    <row r="8081" spans="1:17" x14ac:dyDescent="0.35">
      <c r="A8081" s="1" t="s">
        <v>11</v>
      </c>
      <c r="B8081" s="1" t="s">
        <v>12</v>
      </c>
      <c r="C8081" s="1" t="s">
        <v>73</v>
      </c>
      <c r="D8081" s="1" t="s">
        <v>74</v>
      </c>
      <c r="E8081" s="1" t="s">
        <v>1259</v>
      </c>
      <c r="F8081" s="1" t="s">
        <v>1260</v>
      </c>
      <c r="G8081">
        <v>2020</v>
      </c>
      <c r="H8081">
        <v>2020</v>
      </c>
      <c r="I8081">
        <v>103019</v>
      </c>
      <c r="L8081">
        <f>IF(ISNUMBER(SEARCH("migliaia",istat[[#This Row],[Variabile]])),istat[[#This Row],[Value]]*1000,istat[[#This Row],[Value]])</f>
        <v>103019000</v>
      </c>
      <c r="M8081" t="b" cm="1">
        <f t="array" ref="M8081">_xlfn.IFS(istat[[#This Row],[Flag Codes]]="c",FALSE,istat[[#This Row],[Ateco 2007]]="TOTALE",FALSE,TRUE,TRUE)</f>
        <v>1</v>
      </c>
      <c r="N8081" t="str">
        <f>istat[[#This Row],[ATECO_2007]]&amp;" "&amp;LEFT(istat[[#This Row],[Ateco 2007]],IFERROR(FIND("(",istat[[#This Row],[Ateco 2007]])-2,LEN(istat[[#This Row],[Ateco 2007]])))</f>
        <v>3316 riparazione e manutenzione di aeromobili e di veicoli spaziali</v>
      </c>
      <c r="O8081">
        <f>IFERROR(FIND("(",istat[[#This Row],[Variabile]])-2,LEN(istat[[#This Row],[Variabile]]))</f>
        <v>36</v>
      </c>
      <c r="P8081" t="str">
        <f>LEFT(istat[[#This Row],[Variabile]],istat[[#This Row],[unique_id_variable_text_num_char]])</f>
        <v>valore aggiunto al costo dei fattori</v>
      </c>
      <c r="Q8081" t="str">
        <f>istat[[#This Row],[unique_id_ateco_text]]&amp;": "&amp;istat[[#This Row],[unique_id_variable_text]]</f>
        <v>3316 riparazione e manutenzione di aeromobili e di veicoli spaziali: valore aggiunto al costo dei fattori</v>
      </c>
    </row>
    <row r="8082" spans="1:17" x14ac:dyDescent="0.35">
      <c r="A8082" s="1" t="s">
        <v>11</v>
      </c>
      <c r="B8082" s="1" t="s">
        <v>12</v>
      </c>
      <c r="C8082" s="1" t="s">
        <v>79</v>
      </c>
      <c r="D8082" s="1" t="s">
        <v>80</v>
      </c>
      <c r="E8082" s="1" t="s">
        <v>1261</v>
      </c>
      <c r="F8082" s="1" t="s">
        <v>1262</v>
      </c>
      <c r="G8082">
        <v>2020</v>
      </c>
      <c r="H8082">
        <v>2020</v>
      </c>
      <c r="I8082">
        <v>260135</v>
      </c>
      <c r="L8082">
        <f>IF(ISNUMBER(SEARCH("migliaia",istat[[#This Row],[Variabile]])),istat[[#This Row],[Value]]*1000,istat[[#This Row],[Value]])</f>
        <v>260135000</v>
      </c>
      <c r="M8082" t="b" cm="1">
        <f t="array" ref="M8082">_xlfn.IFS(istat[[#This Row],[Flag Codes]]="c",FALSE,istat[[#This Row],[Ateco 2007]]="TOTALE",FALSE,TRUE,TRUE)</f>
        <v>1</v>
      </c>
      <c r="N8082" t="str">
        <f>istat[[#This Row],[ATECO_2007]]&amp;" "&amp;LEFT(istat[[#This Row],[Ateco 2007]],IFERROR(FIND("(",istat[[#This Row],[Ateco 2007]])-2,LEN(istat[[#This Row],[Ateco 2007]])))</f>
        <v>3317 riparazione e manutenzione di locomotive e di materiale rotabile ferro-tranviario</v>
      </c>
      <c r="O8082">
        <f>IFERROR(FIND("(",istat[[#This Row],[Variabile]])-2,LEN(istat[[#This Row],[Variabile]]))</f>
        <v>26</v>
      </c>
      <c r="P8082" t="str">
        <f>LEFT(istat[[#This Row],[Variabile]],istat[[#This Row],[unique_id_variable_text_num_char]])</f>
        <v>acquisto di beni e servizi</v>
      </c>
      <c r="Q8082" t="str">
        <f>istat[[#This Row],[unique_id_ateco_text]]&amp;": "&amp;istat[[#This Row],[unique_id_variable_text]]</f>
        <v>3317 riparazione e manutenzione di locomotive e di materiale rotabile ferro-tranviario: acquisto di beni e servizi</v>
      </c>
    </row>
    <row r="8083" spans="1:17" x14ac:dyDescent="0.35">
      <c r="A8083" s="1" t="s">
        <v>11</v>
      </c>
      <c r="B8083" s="1" t="s">
        <v>12</v>
      </c>
      <c r="C8083" s="1" t="s">
        <v>71</v>
      </c>
      <c r="D8083" s="1" t="s">
        <v>72</v>
      </c>
      <c r="E8083" s="1" t="s">
        <v>1263</v>
      </c>
      <c r="F8083" s="1" t="s">
        <v>1264</v>
      </c>
      <c r="G8083">
        <v>2020</v>
      </c>
      <c r="H8083">
        <v>2020</v>
      </c>
      <c r="I8083">
        <v>640433</v>
      </c>
      <c r="L8083">
        <f>IF(ISNUMBER(SEARCH("migliaia",istat[[#This Row],[Variabile]])),istat[[#This Row],[Value]]*1000,istat[[#This Row],[Value]])</f>
        <v>640433000</v>
      </c>
      <c r="M8083" t="b" cm="1">
        <f t="array" ref="M8083">_xlfn.IFS(istat[[#This Row],[Flag Codes]]="c",FALSE,istat[[#This Row],[Ateco 2007]]="TOTALE",FALSE,TRUE,TRUE)</f>
        <v>1</v>
      </c>
      <c r="N8083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3">
        <f>IFERROR(FIND("(",istat[[#This Row],[Variabile]])-2,LEN(istat[[#This Row],[Variabile]]))</f>
        <v>23</v>
      </c>
      <c r="P8083" t="str">
        <f>LEFT(istat[[#This Row],[Variabile]],istat[[#This Row],[unique_id_variable_text_num_char]])</f>
        <v>valore della produzione</v>
      </c>
      <c r="Q8083" t="str">
        <f>istat[[#This Row],[unique_id_ateco_text]]&amp;": "&amp;istat[[#This Row],[unique_id_variable_text]]</f>
        <v>3319 riparazione di altre apparecchiature: valore della produzione</v>
      </c>
    </row>
    <row r="8084" spans="1:17" x14ac:dyDescent="0.35">
      <c r="A8084" s="1" t="s">
        <v>11</v>
      </c>
      <c r="B8084" s="1" t="s">
        <v>12</v>
      </c>
      <c r="C8084" s="1" t="s">
        <v>77</v>
      </c>
      <c r="D8084" s="1" t="s">
        <v>78</v>
      </c>
      <c r="E8084" s="1" t="s">
        <v>1263</v>
      </c>
      <c r="F8084" s="1" t="s">
        <v>1264</v>
      </c>
      <c r="G8084">
        <v>2020</v>
      </c>
      <c r="H8084">
        <v>2020</v>
      </c>
      <c r="I8084">
        <v>114873</v>
      </c>
      <c r="L8084">
        <f>IF(ISNUMBER(SEARCH("migliaia",istat[[#This Row],[Variabile]])),istat[[#This Row],[Value]]*1000,istat[[#This Row],[Value]])</f>
        <v>114873000</v>
      </c>
      <c r="M8084" t="b" cm="1">
        <f t="array" ref="M8084">_xlfn.IFS(istat[[#This Row],[Flag Codes]]="c",FALSE,istat[[#This Row],[Ateco 2007]]="TOTALE",FALSE,TRUE,TRUE)</f>
        <v>1</v>
      </c>
      <c r="N8084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084">
        <f>IFERROR(FIND("(",istat[[#This Row],[Variabile]])-2,LEN(istat[[#This Row],[Variabile]]))</f>
        <v>23</v>
      </c>
      <c r="P8084" t="str">
        <f>LEFT(istat[[#This Row],[Variabile]],istat[[#This Row],[unique_id_variable_text_num_char]])</f>
        <v>margine operativo lordo</v>
      </c>
      <c r="Q8084" t="str">
        <f>istat[[#This Row],[unique_id_ateco_text]]&amp;": "&amp;istat[[#This Row],[unique_id_variable_text]]</f>
        <v>3319 riparazione di altre apparecchiature: margine operativo lordo</v>
      </c>
    </row>
    <row r="8085" spans="1:17" x14ac:dyDescent="0.35">
      <c r="A8085" s="1" t="s">
        <v>11</v>
      </c>
      <c r="B8085" s="1" t="s">
        <v>12</v>
      </c>
      <c r="C8085" s="1" t="s">
        <v>91</v>
      </c>
      <c r="D8085" s="1" t="s">
        <v>92</v>
      </c>
      <c r="E8085" s="1" t="s">
        <v>1171</v>
      </c>
      <c r="F8085" s="1" t="s">
        <v>1172</v>
      </c>
      <c r="G8085">
        <v>2020</v>
      </c>
      <c r="H8085">
        <v>2020</v>
      </c>
      <c r="I8085">
        <v>22911</v>
      </c>
      <c r="L8085">
        <f>IF(ISNUMBER(SEARCH("migliaia",istat[[#This Row],[Variabile]])),istat[[#This Row],[Value]]*1000,istat[[#This Row],[Value]])</f>
        <v>22911</v>
      </c>
      <c r="M8085" t="b" cm="1">
        <f t="array" ref="M8085">_xlfn.IFS(istat[[#This Row],[Flag Codes]]="c",FALSE,istat[[#This Row],[Ateco 2007]]="TOTALE",FALSE,TRUE,TRUE)</f>
        <v>1</v>
      </c>
      <c r="N8085" t="str">
        <f>istat[[#This Row],[ATECO_2007]]&amp;" "&amp;LEFT(istat[[#This Row],[Ateco 2007]],IFERROR(FIND("(",istat[[#This Row],[Ateco 2007]])-2,LEN(istat[[#This Row],[Ateco 2007]])))</f>
        <v>4391 realizzazione di coperture</v>
      </c>
      <c r="O8085">
        <f>IFERROR(FIND("(",istat[[#This Row],[Variabile]])-2,LEN(istat[[#This Row],[Variabile]]))</f>
        <v>8</v>
      </c>
      <c r="P8085" t="str">
        <f>LEFT(istat[[#This Row],[Variabile]],istat[[#This Row],[unique_id_variable_text_num_char]])</f>
        <v>occupati</v>
      </c>
      <c r="Q8085" t="str">
        <f>istat[[#This Row],[unique_id_ateco_text]]&amp;": "&amp;istat[[#This Row],[unique_id_variable_text]]</f>
        <v>4391 realizzazione di coperture: occupati</v>
      </c>
    </row>
    <row r="8086" spans="1:17" x14ac:dyDescent="0.35">
      <c r="A8086" s="1" t="s">
        <v>11</v>
      </c>
      <c r="B8086" s="1" t="s">
        <v>12</v>
      </c>
      <c r="C8086" s="1" t="s">
        <v>101</v>
      </c>
      <c r="D8086" s="1" t="s">
        <v>102</v>
      </c>
      <c r="E8086" s="1" t="s">
        <v>1171</v>
      </c>
      <c r="F8086" s="1" t="s">
        <v>1172</v>
      </c>
      <c r="G8086">
        <v>2020</v>
      </c>
      <c r="H8086">
        <v>2020</v>
      </c>
      <c r="I8086">
        <v>21803</v>
      </c>
      <c r="L8086">
        <f>IF(ISNUMBER(SEARCH("migliaia",istat[[#This Row],[Variabile]])),istat[[#This Row],[Value]]*1000,istat[[#This Row],[Value]])</f>
        <v>21803000</v>
      </c>
      <c r="M8086" t="b" cm="1">
        <f t="array" ref="M8086">_xlfn.IFS(istat[[#This Row],[Flag Codes]]="c",FALSE,istat[[#This Row],[Ateco 2007]]="TOTALE",FALSE,TRUE,TRUE)</f>
        <v>1</v>
      </c>
      <c r="N8086" t="str">
        <f>istat[[#This Row],[ATECO_2007]]&amp;" "&amp;LEFT(istat[[#This Row],[Ateco 2007]],IFERROR(FIND("(",istat[[#This Row],[Ateco 2007]])-2,LEN(istat[[#This Row],[Ateco 2007]])))</f>
        <v>4391 realizzazione di coperture</v>
      </c>
      <c r="O8086">
        <f>IFERROR(FIND("(",istat[[#This Row],[Variabile]])-2,LEN(istat[[#This Row],[Variabile]]))</f>
        <v>27</v>
      </c>
      <c r="P8086" t="str">
        <f>LEFT(istat[[#This Row],[Variabile]],istat[[#This Row],[unique_id_variable_text_num_char]])</f>
        <v>ore lavorate dai dipendenti</v>
      </c>
      <c r="Q8086" t="str">
        <f>istat[[#This Row],[unique_id_ateco_text]]&amp;": "&amp;istat[[#This Row],[unique_id_variable_text]]</f>
        <v>4391 realizzazione di coperture: ore lavorate dai dipendenti</v>
      </c>
    </row>
    <row r="8087" spans="1:17" x14ac:dyDescent="0.35">
      <c r="A8087" s="1" t="s">
        <v>11</v>
      </c>
      <c r="B8087" s="1" t="s">
        <v>12</v>
      </c>
      <c r="C8087" s="1" t="s">
        <v>69</v>
      </c>
      <c r="D8087" s="1" t="s">
        <v>70</v>
      </c>
      <c r="E8087" s="1" t="s">
        <v>652</v>
      </c>
      <c r="F8087" s="1" t="s">
        <v>653</v>
      </c>
      <c r="G8087">
        <v>2020</v>
      </c>
      <c r="H8087">
        <v>2020</v>
      </c>
      <c r="I8087">
        <v>2759307</v>
      </c>
      <c r="L8087">
        <f>IF(ISNUMBER(SEARCH("migliaia",istat[[#This Row],[Variabile]])),istat[[#This Row],[Value]]*1000,istat[[#This Row],[Value]])</f>
        <v>2759307000</v>
      </c>
      <c r="M8087" t="b" cm="1">
        <f t="array" ref="M8087">_xlfn.IFS(istat[[#This Row],[Flag Codes]]="c",FALSE,istat[[#This Row],[Ateco 2007]]="TOTALE",FALSE,TRUE,TRUE)</f>
        <v>1</v>
      </c>
      <c r="N8087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7">
        <f>IFERROR(FIND("(",istat[[#This Row],[Variabile]])-2,LEN(istat[[#This Row],[Variabile]]))</f>
        <v>9</v>
      </c>
      <c r="P8087" t="str">
        <f>LEFT(istat[[#This Row],[Variabile]],istat[[#This Row],[unique_id_variable_text_num_char]])</f>
        <v>fatturato</v>
      </c>
      <c r="Q8087" t="str">
        <f>istat[[#This Row],[unique_id_ateco_text]]&amp;": "&amp;istat[[#This Row],[unique_id_variable_text]]</f>
        <v>4636 commercio all'ingrosso di zucchero, cioccolato, dolciumi e prodotti da forno: fatturato</v>
      </c>
    </row>
    <row r="8088" spans="1:17" x14ac:dyDescent="0.35">
      <c r="A8088" s="1" t="s">
        <v>11</v>
      </c>
      <c r="B8088" s="1" t="s">
        <v>12</v>
      </c>
      <c r="C8088" s="1" t="s">
        <v>91</v>
      </c>
      <c r="D8088" s="1" t="s">
        <v>92</v>
      </c>
      <c r="E8088" s="1" t="s">
        <v>652</v>
      </c>
      <c r="F8088" s="1" t="s">
        <v>653</v>
      </c>
      <c r="G8088">
        <v>2020</v>
      </c>
      <c r="H8088">
        <v>2020</v>
      </c>
      <c r="I8088">
        <v>12916</v>
      </c>
      <c r="L8088">
        <f>IF(ISNUMBER(SEARCH("migliaia",istat[[#This Row],[Variabile]])),istat[[#This Row],[Value]]*1000,istat[[#This Row],[Value]])</f>
        <v>12916</v>
      </c>
      <c r="M8088" t="b" cm="1">
        <f t="array" ref="M8088">_xlfn.IFS(istat[[#This Row],[Flag Codes]]="c",FALSE,istat[[#This Row],[Ateco 2007]]="TOTALE",FALSE,TRUE,TRUE)</f>
        <v>1</v>
      </c>
      <c r="N8088" t="str">
        <f>istat[[#This Row],[ATECO_2007]]&amp;" "&amp;LEFT(istat[[#This Row],[Ateco 2007]],IFERROR(FIND("(",istat[[#This Row],[Ateco 2007]])-2,LEN(istat[[#This Row],[Ateco 2007]])))</f>
        <v>4636 commercio all'ingrosso di zucchero, cioccolato, dolciumi e prodotti da forno</v>
      </c>
      <c r="O8088">
        <f>IFERROR(FIND("(",istat[[#This Row],[Variabile]])-2,LEN(istat[[#This Row],[Variabile]]))</f>
        <v>8</v>
      </c>
      <c r="P8088" t="str">
        <f>LEFT(istat[[#This Row],[Variabile]],istat[[#This Row],[unique_id_variable_text_num_char]])</f>
        <v>occupati</v>
      </c>
      <c r="Q8088" t="str">
        <f>istat[[#This Row],[unique_id_ateco_text]]&amp;": "&amp;istat[[#This Row],[unique_id_variable_text]]</f>
        <v>4636 commercio all'ingrosso di zucchero, cioccolato, dolciumi e prodotti da forno: occupati</v>
      </c>
    </row>
    <row r="8089" spans="1:17" x14ac:dyDescent="0.35">
      <c r="A8089" s="1" t="s">
        <v>11</v>
      </c>
      <c r="B8089" s="1" t="s">
        <v>12</v>
      </c>
      <c r="C8089" s="1" t="s">
        <v>85</v>
      </c>
      <c r="D8089" s="1" t="s">
        <v>86</v>
      </c>
      <c r="E8089" s="1" t="s">
        <v>1267</v>
      </c>
      <c r="F8089" s="1" t="s">
        <v>1268</v>
      </c>
      <c r="G8089">
        <v>2020</v>
      </c>
      <c r="H8089">
        <v>2020</v>
      </c>
      <c r="I8089">
        <v>143457</v>
      </c>
      <c r="L8089">
        <f>IF(ISNUMBER(SEARCH("migliaia",istat[[#This Row],[Variabile]])),istat[[#This Row],[Value]]*1000,istat[[#This Row],[Value]])</f>
        <v>143457000</v>
      </c>
      <c r="M8089" t="b" cm="1">
        <f t="array" ref="M8089">_xlfn.IFS(istat[[#This Row],[Flag Codes]]="c",FALSE,istat[[#This Row],[Ateco 2007]]="TOTALE",FALSE,TRUE,TRUE)</f>
        <v>1</v>
      </c>
      <c r="N8089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89">
        <f>IFERROR(FIND("(",istat[[#This Row],[Variabile]])-2,LEN(istat[[#This Row],[Variabile]]))</f>
        <v>17</v>
      </c>
      <c r="P8089" t="str">
        <f>LEFT(istat[[#This Row],[Variabile]],istat[[#This Row],[unique_id_variable_text_num_char]])</f>
        <v>salari e stipendi</v>
      </c>
      <c r="Q8089" t="str">
        <f>istat[[#This Row],[unique_id_ateco_text]]&amp;": "&amp;istat[[#This Row],[unique_id_variable_text]]</f>
        <v>4648 commercio all'ingrosso di orologi e di gioielleria: salari e stipendi</v>
      </c>
    </row>
    <row r="8090" spans="1:17" x14ac:dyDescent="0.35">
      <c r="A8090" s="1" t="s">
        <v>11</v>
      </c>
      <c r="B8090" s="1" t="s">
        <v>12</v>
      </c>
      <c r="C8090" s="1" t="s">
        <v>87</v>
      </c>
      <c r="D8090" s="1" t="s">
        <v>88</v>
      </c>
      <c r="E8090" s="1" t="s">
        <v>1267</v>
      </c>
      <c r="F8090" s="1" t="s">
        <v>1268</v>
      </c>
      <c r="G8090">
        <v>2020</v>
      </c>
      <c r="H8090">
        <v>2020</v>
      </c>
      <c r="I8090">
        <v>15339</v>
      </c>
      <c r="L8090">
        <f>IF(ISNUMBER(SEARCH("migliaia",istat[[#This Row],[Variabile]])),istat[[#This Row],[Value]]*1000,istat[[#This Row],[Value]])</f>
        <v>15339000</v>
      </c>
      <c r="M8090" t="b" cm="1">
        <f t="array" ref="M8090">_xlfn.IFS(istat[[#This Row],[Flag Codes]]="c",FALSE,istat[[#This Row],[Ateco 2007]]="TOTALE",FALSE,TRUE,TRUE)</f>
        <v>1</v>
      </c>
      <c r="N8090" t="str">
        <f>istat[[#This Row],[ATECO_2007]]&amp;" "&amp;LEFT(istat[[#This Row],[Ateco 2007]],IFERROR(FIND("(",istat[[#This Row],[Ateco 2007]])-2,LEN(istat[[#This Row],[Ateco 2007]])))</f>
        <v>4648 commercio all'ingrosso di orologi e di gioielleria</v>
      </c>
      <c r="O8090">
        <f>IFERROR(FIND("(",istat[[#This Row],[Variabile]])-2,LEN(istat[[#This Row],[Variabile]]))</f>
        <v>36</v>
      </c>
      <c r="P8090" t="str">
        <f>LEFT(istat[[#This Row],[Variabile]],istat[[#This Row],[unique_id_variable_text_num_char]])</f>
        <v>investimenti lordi in beni materiali</v>
      </c>
      <c r="Q8090" t="str">
        <f>istat[[#This Row],[unique_id_ateco_text]]&amp;": "&amp;istat[[#This Row],[unique_id_variable_text]]</f>
        <v>4648 commercio all'ingrosso di orologi e di gioielleria: investimenti lordi in beni materiali</v>
      </c>
    </row>
    <row r="8091" spans="1:17" x14ac:dyDescent="0.35">
      <c r="A8091" s="1" t="s">
        <v>11</v>
      </c>
      <c r="B8091" s="1" t="s">
        <v>12</v>
      </c>
      <c r="C8091" s="1" t="s">
        <v>13</v>
      </c>
      <c r="D8091" s="1" t="s">
        <v>14</v>
      </c>
      <c r="E8091" s="1" t="s">
        <v>1275</v>
      </c>
      <c r="F8091" s="1" t="s">
        <v>1276</v>
      </c>
      <c r="G8091">
        <v>2020</v>
      </c>
      <c r="H8091">
        <v>2020</v>
      </c>
      <c r="I8091">
        <v>13306</v>
      </c>
      <c r="L8091">
        <f>IF(ISNUMBER(SEARCH("migliaia",istat[[#This Row],[Variabile]])),istat[[#This Row],[Value]]*1000,istat[[#This Row],[Value]])</f>
        <v>13306</v>
      </c>
      <c r="M8091" t="b" cm="1">
        <f t="array" ref="M8091">_xlfn.IFS(istat[[#This Row],[Flag Codes]]="c",FALSE,istat[[#This Row],[Ateco 2007]]="TOTALE",FALSE,TRUE,TRUE)</f>
        <v>1</v>
      </c>
      <c r="N8091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1">
        <f>IFERROR(FIND("(",istat[[#This Row],[Variabile]])-2,LEN(istat[[#This Row],[Variabile]]))</f>
        <v>7</v>
      </c>
      <c r="P8091" t="str">
        <f>LEFT(istat[[#This Row],[Variabile]],istat[[#This Row],[unique_id_variable_text_num_char]])</f>
        <v>imprese</v>
      </c>
      <c r="Q8091" t="str">
        <f>istat[[#This Row],[unique_id_ateco_text]]&amp;": "&amp;istat[[#This Row],[unique_id_variable_text]]</f>
        <v>4649 commercio all'ingrosso di altri beni di consumo: imprese</v>
      </c>
    </row>
    <row r="8092" spans="1:17" x14ac:dyDescent="0.35">
      <c r="A8092" s="1" t="s">
        <v>11</v>
      </c>
      <c r="B8092" s="1" t="s">
        <v>12</v>
      </c>
      <c r="C8092" s="1" t="s">
        <v>81</v>
      </c>
      <c r="D8092" s="1" t="s">
        <v>82</v>
      </c>
      <c r="E8092" s="1" t="s">
        <v>1275</v>
      </c>
      <c r="F8092" s="1" t="s">
        <v>1276</v>
      </c>
      <c r="G8092">
        <v>2020</v>
      </c>
      <c r="H8092">
        <v>2020</v>
      </c>
      <c r="I8092">
        <v>1365780</v>
      </c>
      <c r="L8092">
        <f>IF(ISNUMBER(SEARCH("migliaia",istat[[#This Row],[Variabile]])),istat[[#This Row],[Value]]*1000,istat[[#This Row],[Value]])</f>
        <v>1365780000</v>
      </c>
      <c r="M8092" t="b" cm="1">
        <f t="array" ref="M8092">_xlfn.IFS(istat[[#This Row],[Flag Codes]]="c",FALSE,istat[[#This Row],[Ateco 2007]]="TOTALE",FALSE,TRUE,TRUE)</f>
        <v>1</v>
      </c>
      <c r="N809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092">
        <f>IFERROR(FIND("(",istat[[#This Row],[Variabile]])-2,LEN(istat[[#This Row],[Variabile]]))</f>
        <v>19</v>
      </c>
      <c r="P8092" t="str">
        <f>LEFT(istat[[#This Row],[Variabile]],istat[[#This Row],[unique_id_variable_text_num_char]])</f>
        <v>costi del personale</v>
      </c>
      <c r="Q8092" t="str">
        <f>istat[[#This Row],[unique_id_ateco_text]]&amp;": "&amp;istat[[#This Row],[unique_id_variable_text]]</f>
        <v>4649 commercio all'ingrosso di altri beni di consumo: costi del personale</v>
      </c>
    </row>
    <row r="8093" spans="1:17" x14ac:dyDescent="0.35">
      <c r="A8093" s="1" t="s">
        <v>11</v>
      </c>
      <c r="B8093" s="1" t="s">
        <v>12</v>
      </c>
      <c r="C8093" s="1" t="s">
        <v>85</v>
      </c>
      <c r="D8093" s="1" t="s">
        <v>86</v>
      </c>
      <c r="E8093" s="1" t="s">
        <v>1271</v>
      </c>
      <c r="F8093" s="1" t="s">
        <v>1272</v>
      </c>
      <c r="G8093">
        <v>2020</v>
      </c>
      <c r="H8093">
        <v>2020</v>
      </c>
      <c r="I8093">
        <v>662281</v>
      </c>
      <c r="L8093">
        <f>IF(ISNUMBER(SEARCH("migliaia",istat[[#This Row],[Variabile]])),istat[[#This Row],[Value]]*1000,istat[[#This Row],[Value]])</f>
        <v>662281000</v>
      </c>
      <c r="M8093" t="b" cm="1">
        <f t="array" ref="M8093">_xlfn.IFS(istat[[#This Row],[Flag Codes]]="c",FALSE,istat[[#This Row],[Ateco 2007]]="TOTALE",FALSE,TRUE,TRUE)</f>
        <v>1</v>
      </c>
      <c r="N8093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3">
        <f>IFERROR(FIND("(",istat[[#This Row],[Variabile]])-2,LEN(istat[[#This Row],[Variabile]]))</f>
        <v>17</v>
      </c>
      <c r="P8093" t="str">
        <f>LEFT(istat[[#This Row],[Variabile]],istat[[#This Row],[unique_id_variable_text_num_char]])</f>
        <v>salari e stipendi</v>
      </c>
      <c r="Q8093" t="str">
        <f>istat[[#This Row],[unique_id_ateco_text]]&amp;": "&amp;istat[[#This Row],[unique_id_variable_text]]</f>
        <v>4652 commercio all'ingrosso di apparecchiature elettroniche per telecomunicazioni e componenti elettronici : salari e stipendi</v>
      </c>
    </row>
    <row r="8094" spans="1:17" x14ac:dyDescent="0.35">
      <c r="A8094" s="1" t="s">
        <v>11</v>
      </c>
      <c r="B8094" s="1" t="s">
        <v>12</v>
      </c>
      <c r="C8094" s="1" t="s">
        <v>87</v>
      </c>
      <c r="D8094" s="1" t="s">
        <v>88</v>
      </c>
      <c r="E8094" s="1" t="s">
        <v>1271</v>
      </c>
      <c r="F8094" s="1" t="s">
        <v>1272</v>
      </c>
      <c r="G8094">
        <v>2020</v>
      </c>
      <c r="H8094">
        <v>2020</v>
      </c>
      <c r="I8094">
        <v>45372</v>
      </c>
      <c r="L8094">
        <f>IF(ISNUMBER(SEARCH("migliaia",istat[[#This Row],[Variabile]])),istat[[#This Row],[Value]]*1000,istat[[#This Row],[Value]])</f>
        <v>45372000</v>
      </c>
      <c r="M8094" t="b" cm="1">
        <f t="array" ref="M8094">_xlfn.IFS(istat[[#This Row],[Flag Codes]]="c",FALSE,istat[[#This Row],[Ateco 2007]]="TOTALE",FALSE,TRUE,TRUE)</f>
        <v>1</v>
      </c>
      <c r="N8094" t="str">
        <f>istat[[#This Row],[ATECO_2007]]&amp;" "&amp;LEFT(istat[[#This Row],[Ateco 2007]],IFERROR(FIND("(",istat[[#This Row],[Ateco 2007]])-2,LEN(istat[[#This Row],[Ateco 2007]])))</f>
        <v xml:space="preserve">4652 commercio all'ingrosso di apparecchiature elettroniche per telecomunicazioni e componenti elettronici </v>
      </c>
      <c r="O8094">
        <f>IFERROR(FIND("(",istat[[#This Row],[Variabile]])-2,LEN(istat[[#This Row],[Variabile]]))</f>
        <v>36</v>
      </c>
      <c r="P8094" t="str">
        <f>LEFT(istat[[#This Row],[Variabile]],istat[[#This Row],[unique_id_variable_text_num_char]])</f>
        <v>investimenti lordi in beni materiali</v>
      </c>
      <c r="Q8094" t="str">
        <f>istat[[#This Row],[unique_id_ateco_text]]&amp;": "&amp;istat[[#This Row],[unique_id_variable_text]]</f>
        <v>4652 commercio all'ingrosso di apparecchiature elettroniche per telecomunicazioni e componenti elettronici : investimenti lordi in beni materiali</v>
      </c>
    </row>
    <row r="8095" spans="1:17" x14ac:dyDescent="0.35">
      <c r="A8095" s="1" t="s">
        <v>11</v>
      </c>
      <c r="B8095" s="1" t="s">
        <v>12</v>
      </c>
      <c r="C8095" s="1" t="s">
        <v>71</v>
      </c>
      <c r="D8095" s="1" t="s">
        <v>72</v>
      </c>
      <c r="E8095" s="1" t="s">
        <v>1159</v>
      </c>
      <c r="F8095" s="1" t="s">
        <v>1160</v>
      </c>
      <c r="G8095">
        <v>2020</v>
      </c>
      <c r="H8095">
        <v>2020</v>
      </c>
      <c r="I8095">
        <v>2553872</v>
      </c>
      <c r="L8095">
        <f>IF(ISNUMBER(SEARCH("migliaia",istat[[#This Row],[Variabile]])),istat[[#This Row],[Value]]*1000,istat[[#This Row],[Value]])</f>
        <v>2553872000</v>
      </c>
      <c r="M8095" t="b" cm="1">
        <f t="array" ref="M8095">_xlfn.IFS(istat[[#This Row],[Flag Codes]]="c",FALSE,istat[[#This Row],[Ateco 2007]]="TOTALE",FALSE,TRUE,TRUE)</f>
        <v>1</v>
      </c>
      <c r="N8095" t="str">
        <f>istat[[#This Row],[ATECO_2007]]&amp;" "&amp;LEFT(istat[[#This Row],[Ateco 2007]],IFERROR(FIND("(",istat[[#This Row],[Ateco 2007]])-2,LEN(istat[[#This Row],[Ateco 2007]])))</f>
        <v>4677 commercio all'ingrosso di rottami e cascami</v>
      </c>
      <c r="O8095">
        <f>IFERROR(FIND("(",istat[[#This Row],[Variabile]])-2,LEN(istat[[#This Row],[Variabile]]))</f>
        <v>23</v>
      </c>
      <c r="P8095" t="str">
        <f>LEFT(istat[[#This Row],[Variabile]],istat[[#This Row],[unique_id_variable_text_num_char]])</f>
        <v>valore della produzione</v>
      </c>
      <c r="Q8095" t="str">
        <f>istat[[#This Row],[unique_id_ateco_text]]&amp;": "&amp;istat[[#This Row],[unique_id_variable_text]]</f>
        <v>4677 commercio all'ingrosso di rottami e cascami: valore della produzione</v>
      </c>
    </row>
    <row r="8096" spans="1:17" x14ac:dyDescent="0.35">
      <c r="A8096" s="1" t="s">
        <v>11</v>
      </c>
      <c r="B8096" s="1" t="s">
        <v>12</v>
      </c>
      <c r="C8096" s="1" t="s">
        <v>69</v>
      </c>
      <c r="D8096" s="1" t="s">
        <v>70</v>
      </c>
      <c r="E8096" s="1" t="s">
        <v>1360</v>
      </c>
      <c r="F8096" s="1" t="s">
        <v>503</v>
      </c>
      <c r="G8096">
        <v>2020</v>
      </c>
      <c r="H8096">
        <v>2020</v>
      </c>
      <c r="I8096">
        <v>18255900</v>
      </c>
      <c r="L8096">
        <f>IF(ISNUMBER(SEARCH("migliaia",istat[[#This Row],[Variabile]])),istat[[#This Row],[Value]]*1000,istat[[#This Row],[Value]])</f>
        <v>18255900000</v>
      </c>
      <c r="M8096" t="b" cm="1">
        <f t="array" ref="M8096">_xlfn.IFS(istat[[#This Row],[Flag Codes]]="c",FALSE,istat[[#This Row],[Ateco 2007]]="TOTALE",FALSE,TRUE,TRUE)</f>
        <v>1</v>
      </c>
      <c r="N809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6">
        <f>IFERROR(FIND("(",istat[[#This Row],[Variabile]])-2,LEN(istat[[#This Row],[Variabile]]))</f>
        <v>9</v>
      </c>
      <c r="P8096" t="str">
        <f>LEFT(istat[[#This Row],[Variabile]],istat[[#This Row],[unique_id_variable_text_num_char]])</f>
        <v>fatturato</v>
      </c>
      <c r="Q8096" t="str">
        <f>istat[[#This Row],[unique_id_ateco_text]]&amp;": "&amp;istat[[#This Row],[unique_id_variable_text]]</f>
        <v>4690 commercio all'ingrosso non specializzato: fatturato</v>
      </c>
    </row>
    <row r="8097" spans="1:17" x14ac:dyDescent="0.35">
      <c r="A8097" s="1" t="s">
        <v>11</v>
      </c>
      <c r="B8097" s="1" t="s">
        <v>12</v>
      </c>
      <c r="C8097" s="1" t="s">
        <v>73</v>
      </c>
      <c r="D8097" s="1" t="s">
        <v>74</v>
      </c>
      <c r="E8097" s="1" t="s">
        <v>1360</v>
      </c>
      <c r="F8097" s="1" t="s">
        <v>503</v>
      </c>
      <c r="G8097">
        <v>2020</v>
      </c>
      <c r="H8097">
        <v>2020</v>
      </c>
      <c r="I8097">
        <v>2397588</v>
      </c>
      <c r="L8097">
        <f>IF(ISNUMBER(SEARCH("migliaia",istat[[#This Row],[Variabile]])),istat[[#This Row],[Value]]*1000,istat[[#This Row],[Value]])</f>
        <v>2397588000</v>
      </c>
      <c r="M8097" t="b" cm="1">
        <f t="array" ref="M8097">_xlfn.IFS(istat[[#This Row],[Flag Codes]]="c",FALSE,istat[[#This Row],[Ateco 2007]]="TOTALE",FALSE,TRUE,TRUE)</f>
        <v>1</v>
      </c>
      <c r="N809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7">
        <f>IFERROR(FIND("(",istat[[#This Row],[Variabile]])-2,LEN(istat[[#This Row],[Variabile]]))</f>
        <v>36</v>
      </c>
      <c r="P8097" t="str">
        <f>LEFT(istat[[#This Row],[Variabile]],istat[[#This Row],[unique_id_variable_text_num_char]])</f>
        <v>valore aggiunto al costo dei fattori</v>
      </c>
      <c r="Q8097" t="str">
        <f>istat[[#This Row],[unique_id_ateco_text]]&amp;": "&amp;istat[[#This Row],[unique_id_variable_text]]</f>
        <v>4690 commercio all'ingrosso non specializzato: valore aggiunto al costo dei fattori</v>
      </c>
    </row>
    <row r="8098" spans="1:17" x14ac:dyDescent="0.35">
      <c r="A8098" s="1" t="s">
        <v>11</v>
      </c>
      <c r="B8098" s="1" t="s">
        <v>12</v>
      </c>
      <c r="C8098" s="1" t="s">
        <v>101</v>
      </c>
      <c r="D8098" s="1" t="s">
        <v>102</v>
      </c>
      <c r="E8098" s="1" t="s">
        <v>1360</v>
      </c>
      <c r="F8098" s="1" t="s">
        <v>503</v>
      </c>
      <c r="G8098">
        <v>2020</v>
      </c>
      <c r="H8098">
        <v>2020</v>
      </c>
      <c r="I8098">
        <v>49225</v>
      </c>
      <c r="L8098">
        <f>IF(ISNUMBER(SEARCH("migliaia",istat[[#This Row],[Variabile]])),istat[[#This Row],[Value]]*1000,istat[[#This Row],[Value]])</f>
        <v>49225000</v>
      </c>
      <c r="M8098" t="b" cm="1">
        <f t="array" ref="M8098">_xlfn.IFS(istat[[#This Row],[Flag Codes]]="c",FALSE,istat[[#This Row],[Ateco 2007]]="TOTALE",FALSE,TRUE,TRUE)</f>
        <v>1</v>
      </c>
      <c r="N8098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098">
        <f>IFERROR(FIND("(",istat[[#This Row],[Variabile]])-2,LEN(istat[[#This Row],[Variabile]]))</f>
        <v>27</v>
      </c>
      <c r="P8098" t="str">
        <f>LEFT(istat[[#This Row],[Variabile]],istat[[#This Row],[unique_id_variable_text_num_char]])</f>
        <v>ore lavorate dai dipendenti</v>
      </c>
      <c r="Q8098" t="str">
        <f>istat[[#This Row],[unique_id_ateco_text]]&amp;": "&amp;istat[[#This Row],[unique_id_variable_text]]</f>
        <v>4690 commercio all'ingrosso non specializzato: ore lavorate dai dipendenti</v>
      </c>
    </row>
    <row r="8099" spans="1:17" x14ac:dyDescent="0.35">
      <c r="A8099" s="1" t="s">
        <v>11</v>
      </c>
      <c r="B8099" s="1" t="s">
        <v>12</v>
      </c>
      <c r="C8099" s="1" t="s">
        <v>71</v>
      </c>
      <c r="D8099" s="1" t="s">
        <v>72</v>
      </c>
      <c r="E8099" s="1" t="s">
        <v>1279</v>
      </c>
      <c r="F8099" s="1" t="s">
        <v>1280</v>
      </c>
      <c r="G8099">
        <v>2020</v>
      </c>
      <c r="H8099">
        <v>2020</v>
      </c>
      <c r="I8099">
        <v>4095983</v>
      </c>
      <c r="L8099">
        <f>IF(ISNUMBER(SEARCH("migliaia",istat[[#This Row],[Variabile]])),istat[[#This Row],[Value]]*1000,istat[[#This Row],[Value]])</f>
        <v>4095983000</v>
      </c>
      <c r="M8099" t="b" cm="1">
        <f t="array" ref="M8099">_xlfn.IFS(istat[[#This Row],[Flag Codes]]="c",FALSE,istat[[#This Row],[Ateco 2007]]="TOTALE",FALSE,TRUE,TRUE)</f>
        <v>1</v>
      </c>
      <c r="N8099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099">
        <f>IFERROR(FIND("(",istat[[#This Row],[Variabile]])-2,LEN(istat[[#This Row],[Variabile]]))</f>
        <v>23</v>
      </c>
      <c r="P8099" t="str">
        <f>LEFT(istat[[#This Row],[Variabile]],istat[[#This Row],[unique_id_variable_text_num_char]])</f>
        <v>valore della produzione</v>
      </c>
      <c r="Q8099" t="str">
        <f>istat[[#This Row],[unique_id_ateco_text]]&amp;": "&amp;istat[[#This Row],[unique_id_variable_text]]</f>
        <v>4719 commercio al dettaglio in altri esercizi non specializzati: valore della produzione</v>
      </c>
    </row>
    <row r="8100" spans="1:17" x14ac:dyDescent="0.35">
      <c r="A8100" s="1" t="s">
        <v>11</v>
      </c>
      <c r="B8100" s="1" t="s">
        <v>12</v>
      </c>
      <c r="C8100" s="1" t="s">
        <v>77</v>
      </c>
      <c r="D8100" s="1" t="s">
        <v>78</v>
      </c>
      <c r="E8100" s="1" t="s">
        <v>1279</v>
      </c>
      <c r="F8100" s="1" t="s">
        <v>1280</v>
      </c>
      <c r="G8100">
        <v>2020</v>
      </c>
      <c r="H8100">
        <v>2020</v>
      </c>
      <c r="I8100">
        <v>593214</v>
      </c>
      <c r="L8100">
        <f>IF(ISNUMBER(SEARCH("migliaia",istat[[#This Row],[Variabile]])),istat[[#This Row],[Value]]*1000,istat[[#This Row],[Value]])</f>
        <v>593214000</v>
      </c>
      <c r="M8100" t="b" cm="1">
        <f t="array" ref="M8100">_xlfn.IFS(istat[[#This Row],[Flag Codes]]="c",FALSE,istat[[#This Row],[Ateco 2007]]="TOTALE",FALSE,TRUE,TRUE)</f>
        <v>1</v>
      </c>
      <c r="N810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0">
        <f>IFERROR(FIND("(",istat[[#This Row],[Variabile]])-2,LEN(istat[[#This Row],[Variabile]]))</f>
        <v>23</v>
      </c>
      <c r="P8100" t="str">
        <f>LEFT(istat[[#This Row],[Variabile]],istat[[#This Row],[unique_id_variable_text_num_char]])</f>
        <v>margine operativo lordo</v>
      </c>
      <c r="Q8100" t="str">
        <f>istat[[#This Row],[unique_id_ateco_text]]&amp;": "&amp;istat[[#This Row],[unique_id_variable_text]]</f>
        <v>4719 commercio al dettaglio in altri esercizi non specializzati: margine operativo lordo</v>
      </c>
    </row>
    <row r="8101" spans="1:17" x14ac:dyDescent="0.35">
      <c r="A8101" s="1" t="s">
        <v>11</v>
      </c>
      <c r="B8101" s="1" t="s">
        <v>12</v>
      </c>
      <c r="C8101" s="1" t="s">
        <v>95</v>
      </c>
      <c r="D8101" s="1" t="s">
        <v>96</v>
      </c>
      <c r="E8101" s="1" t="s">
        <v>1279</v>
      </c>
      <c r="F8101" s="1" t="s">
        <v>1280</v>
      </c>
      <c r="G8101">
        <v>2020</v>
      </c>
      <c r="H8101">
        <v>2020</v>
      </c>
      <c r="I8101">
        <v>51296</v>
      </c>
      <c r="L8101">
        <f>IF(ISNUMBER(SEARCH("migliaia",istat[[#This Row],[Variabile]])),istat[[#This Row],[Value]]*1000,istat[[#This Row],[Value]])</f>
        <v>51296</v>
      </c>
      <c r="M8101" t="b" cm="1">
        <f t="array" ref="M8101">_xlfn.IFS(istat[[#This Row],[Flag Codes]]="c",FALSE,istat[[#This Row],[Ateco 2007]]="TOTALE",FALSE,TRUE,TRUE)</f>
        <v>1</v>
      </c>
      <c r="N8101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01">
        <f>IFERROR(FIND("(",istat[[#This Row],[Variabile]])-2,LEN(istat[[#This Row],[Variabile]]))</f>
        <v>21</v>
      </c>
      <c r="P8101" t="str">
        <f>LEFT(istat[[#This Row],[Variabile]],istat[[#This Row],[unique_id_variable_text_num_char]])</f>
        <v>lavoratori dipendenti</v>
      </c>
      <c r="Q8101" t="str">
        <f>istat[[#This Row],[unique_id_ateco_text]]&amp;": "&amp;istat[[#This Row],[unique_id_variable_text]]</f>
        <v>4719 commercio al dettaglio in altri esercizi non specializzati: lavoratori dipendenti</v>
      </c>
    </row>
    <row r="8102" spans="1:17" x14ac:dyDescent="0.35">
      <c r="A8102" s="1" t="s">
        <v>11</v>
      </c>
      <c r="B8102" s="1" t="s">
        <v>12</v>
      </c>
      <c r="C8102" s="1" t="s">
        <v>13</v>
      </c>
      <c r="D8102" s="1" t="s">
        <v>14</v>
      </c>
      <c r="E8102" s="1" t="s">
        <v>1361</v>
      </c>
      <c r="F8102" s="1" t="s">
        <v>1362</v>
      </c>
      <c r="G8102">
        <v>2020</v>
      </c>
      <c r="H8102">
        <v>2020</v>
      </c>
      <c r="I8102">
        <v>17057</v>
      </c>
      <c r="L8102">
        <f>IF(ISNUMBER(SEARCH("migliaia",istat[[#This Row],[Variabile]])),istat[[#This Row],[Value]]*1000,istat[[#This Row],[Value]])</f>
        <v>17057</v>
      </c>
      <c r="M8102" t="b" cm="1">
        <f t="array" ref="M8102">_xlfn.IFS(istat[[#This Row],[Flag Codes]]="c",FALSE,istat[[#This Row],[Ateco 2007]]="TOTALE",FALSE,TRUE,TRUE)</f>
        <v>1</v>
      </c>
      <c r="N810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2">
        <f>IFERROR(FIND("(",istat[[#This Row],[Variabile]])-2,LEN(istat[[#This Row],[Variabile]]))</f>
        <v>7</v>
      </c>
      <c r="P8102" t="str">
        <f>LEFT(istat[[#This Row],[Variabile]],istat[[#This Row],[unique_id_variable_text_num_char]])</f>
        <v>imprese</v>
      </c>
      <c r="Q8102" t="str">
        <f>istat[[#This Row],[unique_id_ateco_text]]&amp;": "&amp;istat[[#This Row],[unique_id_variable_text]]</f>
        <v>4721 commercio al dettaglio di frutta e verdura in esercizi specializzati: imprese</v>
      </c>
    </row>
    <row r="8103" spans="1:17" x14ac:dyDescent="0.35">
      <c r="A8103" s="1" t="s">
        <v>11</v>
      </c>
      <c r="B8103" s="1" t="s">
        <v>12</v>
      </c>
      <c r="C8103" s="1" t="s">
        <v>69</v>
      </c>
      <c r="D8103" s="1" t="s">
        <v>70</v>
      </c>
      <c r="E8103" s="1" t="s">
        <v>1361</v>
      </c>
      <c r="F8103" s="1" t="s">
        <v>1362</v>
      </c>
      <c r="G8103">
        <v>2020</v>
      </c>
      <c r="H8103">
        <v>2020</v>
      </c>
      <c r="I8103">
        <v>3119242</v>
      </c>
      <c r="L8103">
        <f>IF(ISNUMBER(SEARCH("migliaia",istat[[#This Row],[Variabile]])),istat[[#This Row],[Value]]*1000,istat[[#This Row],[Value]])</f>
        <v>3119242000</v>
      </c>
      <c r="M8103" t="b" cm="1">
        <f t="array" ref="M8103">_xlfn.IFS(istat[[#This Row],[Flag Codes]]="c",FALSE,istat[[#This Row],[Ateco 2007]]="TOTALE",FALSE,TRUE,TRUE)</f>
        <v>1</v>
      </c>
      <c r="N8103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3">
        <f>IFERROR(FIND("(",istat[[#This Row],[Variabile]])-2,LEN(istat[[#This Row],[Variabile]]))</f>
        <v>9</v>
      </c>
      <c r="P8103" t="str">
        <f>LEFT(istat[[#This Row],[Variabile]],istat[[#This Row],[unique_id_variable_text_num_char]])</f>
        <v>fatturato</v>
      </c>
      <c r="Q8103" t="str">
        <f>istat[[#This Row],[unique_id_ateco_text]]&amp;": "&amp;istat[[#This Row],[unique_id_variable_text]]</f>
        <v>4721 commercio al dettaglio di frutta e verdura in esercizi specializzati: fatturato</v>
      </c>
    </row>
    <row r="8104" spans="1:17" x14ac:dyDescent="0.35">
      <c r="A8104" s="1" t="s">
        <v>11</v>
      </c>
      <c r="B8104" s="1" t="s">
        <v>12</v>
      </c>
      <c r="C8104" s="1" t="s">
        <v>73</v>
      </c>
      <c r="D8104" s="1" t="s">
        <v>74</v>
      </c>
      <c r="E8104" s="1" t="s">
        <v>1361</v>
      </c>
      <c r="F8104" s="1" t="s">
        <v>1362</v>
      </c>
      <c r="G8104">
        <v>2020</v>
      </c>
      <c r="H8104">
        <v>2020</v>
      </c>
      <c r="I8104">
        <v>408996</v>
      </c>
      <c r="L8104">
        <f>IF(ISNUMBER(SEARCH("migliaia",istat[[#This Row],[Variabile]])),istat[[#This Row],[Value]]*1000,istat[[#This Row],[Value]])</f>
        <v>408996000</v>
      </c>
      <c r="M8104" t="b" cm="1">
        <f t="array" ref="M8104">_xlfn.IFS(istat[[#This Row],[Flag Codes]]="c",FALSE,istat[[#This Row],[Ateco 2007]]="TOTALE",FALSE,TRUE,TRUE)</f>
        <v>1</v>
      </c>
      <c r="N8104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4">
        <f>IFERROR(FIND("(",istat[[#This Row],[Variabile]])-2,LEN(istat[[#This Row],[Variabile]]))</f>
        <v>36</v>
      </c>
      <c r="P8104" t="str">
        <f>LEFT(istat[[#This Row],[Variabile]],istat[[#This Row],[unique_id_variable_text_num_char]])</f>
        <v>valore aggiunto al costo dei fattori</v>
      </c>
      <c r="Q8104" t="str">
        <f>istat[[#This Row],[unique_id_ateco_text]]&amp;": "&amp;istat[[#This Row],[unique_id_variable_text]]</f>
        <v>4721 commercio al dettaglio di frutta e verdura in esercizi specializzati: valore aggiunto al costo dei fattori</v>
      </c>
    </row>
    <row r="8105" spans="1:17" x14ac:dyDescent="0.35">
      <c r="A8105" s="1" t="s">
        <v>11</v>
      </c>
      <c r="B8105" s="1" t="s">
        <v>12</v>
      </c>
      <c r="C8105" s="1" t="s">
        <v>91</v>
      </c>
      <c r="D8105" s="1" t="s">
        <v>92</v>
      </c>
      <c r="E8105" s="1" t="s">
        <v>1361</v>
      </c>
      <c r="F8105" s="1" t="s">
        <v>1362</v>
      </c>
      <c r="G8105">
        <v>2020</v>
      </c>
      <c r="H8105">
        <v>2020</v>
      </c>
      <c r="I8105">
        <v>32539</v>
      </c>
      <c r="L8105">
        <f>IF(ISNUMBER(SEARCH("migliaia",istat[[#This Row],[Variabile]])),istat[[#This Row],[Value]]*1000,istat[[#This Row],[Value]])</f>
        <v>32539</v>
      </c>
      <c r="M8105" t="b" cm="1">
        <f t="array" ref="M8105">_xlfn.IFS(istat[[#This Row],[Flag Codes]]="c",FALSE,istat[[#This Row],[Ateco 2007]]="TOTALE",FALSE,TRUE,TRUE)</f>
        <v>1</v>
      </c>
      <c r="N8105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5">
        <f>IFERROR(FIND("(",istat[[#This Row],[Variabile]])-2,LEN(istat[[#This Row],[Variabile]]))</f>
        <v>8</v>
      </c>
      <c r="P8105" t="str">
        <f>LEFT(istat[[#This Row],[Variabile]],istat[[#This Row],[unique_id_variable_text_num_char]])</f>
        <v>occupati</v>
      </c>
      <c r="Q8105" t="str">
        <f>istat[[#This Row],[unique_id_ateco_text]]&amp;": "&amp;istat[[#This Row],[unique_id_variable_text]]</f>
        <v>4721 commercio al dettaglio di frutta e verdura in esercizi specializzati: occupati</v>
      </c>
    </row>
    <row r="8106" spans="1:17" x14ac:dyDescent="0.35">
      <c r="A8106" s="1" t="s">
        <v>11</v>
      </c>
      <c r="B8106" s="1" t="s">
        <v>12</v>
      </c>
      <c r="C8106" s="1" t="s">
        <v>101</v>
      </c>
      <c r="D8106" s="1" t="s">
        <v>102</v>
      </c>
      <c r="E8106" s="1" t="s">
        <v>1361</v>
      </c>
      <c r="F8106" s="1" t="s">
        <v>1362</v>
      </c>
      <c r="G8106">
        <v>2020</v>
      </c>
      <c r="H8106">
        <v>2020</v>
      </c>
      <c r="I8106">
        <v>13128</v>
      </c>
      <c r="L8106">
        <f>IF(ISNUMBER(SEARCH("migliaia",istat[[#This Row],[Variabile]])),istat[[#This Row],[Value]]*1000,istat[[#This Row],[Value]])</f>
        <v>13128000</v>
      </c>
      <c r="M8106" t="b" cm="1">
        <f t="array" ref="M8106">_xlfn.IFS(istat[[#This Row],[Flag Codes]]="c",FALSE,istat[[#This Row],[Ateco 2007]]="TOTALE",FALSE,TRUE,TRUE)</f>
        <v>1</v>
      </c>
      <c r="N8106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06">
        <f>IFERROR(FIND("(",istat[[#This Row],[Variabile]])-2,LEN(istat[[#This Row],[Variabile]]))</f>
        <v>27</v>
      </c>
      <c r="P8106" t="str">
        <f>LEFT(istat[[#This Row],[Variabile]],istat[[#This Row],[unique_id_variable_text_num_char]])</f>
        <v>ore lavorate dai dipendenti</v>
      </c>
      <c r="Q8106" t="str">
        <f>istat[[#This Row],[unique_id_ateco_text]]&amp;": "&amp;istat[[#This Row],[unique_id_variable_text]]</f>
        <v>4721 commercio al dettaglio di frutta e verdura in esercizi specializzati: ore lavorate dai dipendenti</v>
      </c>
    </row>
    <row r="8107" spans="1:17" x14ac:dyDescent="0.35">
      <c r="A8107" s="1" t="s">
        <v>11</v>
      </c>
      <c r="B8107" s="1" t="s">
        <v>12</v>
      </c>
      <c r="C8107" s="1" t="s">
        <v>87</v>
      </c>
      <c r="D8107" s="1" t="s">
        <v>88</v>
      </c>
      <c r="E8107" s="1" t="s">
        <v>1281</v>
      </c>
      <c r="F8107" s="1" t="s">
        <v>1282</v>
      </c>
      <c r="G8107">
        <v>2020</v>
      </c>
      <c r="H8107">
        <v>2020</v>
      </c>
      <c r="I8107">
        <v>6997</v>
      </c>
      <c r="L8107">
        <f>IF(ISNUMBER(SEARCH("migliaia",istat[[#This Row],[Variabile]])),istat[[#This Row],[Value]]*1000,istat[[#This Row],[Value]])</f>
        <v>6997000</v>
      </c>
      <c r="M8107" t="b" cm="1">
        <f t="array" ref="M8107">_xlfn.IFS(istat[[#This Row],[Flag Codes]]="c",FALSE,istat[[#This Row],[Ateco 2007]]="TOTALE",FALSE,TRUE,TRUE)</f>
        <v>1</v>
      </c>
      <c r="N8107" t="str">
        <f>istat[[#This Row],[ATECO_2007]]&amp;" "&amp;LEFT(istat[[#This Row],[Ateco 2007]],IFERROR(FIND("(",istat[[#This Row],[Ateco 2007]])-2,LEN(istat[[#This Row],[Ateco 2007]])))</f>
        <v>4741 commercio al dettaglio di computer, unità periferiche, software e attrezzature per ufficio in esercizi specializzati</v>
      </c>
      <c r="O8107">
        <f>IFERROR(FIND("(",istat[[#This Row],[Variabile]])-2,LEN(istat[[#This Row],[Variabile]]))</f>
        <v>36</v>
      </c>
      <c r="P8107" t="str">
        <f>LEFT(istat[[#This Row],[Variabile]],istat[[#This Row],[unique_id_variable_text_num_char]])</f>
        <v>investimenti lordi in beni materiali</v>
      </c>
      <c r="Q8107" t="str">
        <f>istat[[#This Row],[unique_id_ateco_text]]&amp;": "&amp;istat[[#This Row],[unique_id_variable_text]]</f>
        <v>4741 commercio al dettaglio di computer, unità periferiche, software e attrezzature per ufficio in esercizi specializzati: investimenti lordi in beni materiali</v>
      </c>
    </row>
    <row r="8108" spans="1:17" x14ac:dyDescent="0.35">
      <c r="A8108" s="1" t="s">
        <v>11</v>
      </c>
      <c r="B8108" s="1" t="s">
        <v>12</v>
      </c>
      <c r="C8108" s="1" t="s">
        <v>13</v>
      </c>
      <c r="D8108" s="1" t="s">
        <v>14</v>
      </c>
      <c r="E8108" s="1" t="s">
        <v>1302</v>
      </c>
      <c r="F8108" s="1" t="s">
        <v>1303</v>
      </c>
      <c r="G8108">
        <v>2020</v>
      </c>
      <c r="H8108">
        <v>2020</v>
      </c>
      <c r="I8108">
        <v>5578</v>
      </c>
      <c r="L8108">
        <f>IF(ISNUMBER(SEARCH("migliaia",istat[[#This Row],[Variabile]])),istat[[#This Row],[Value]]*1000,istat[[#This Row],[Value]])</f>
        <v>5578</v>
      </c>
      <c r="M8108" t="b" cm="1">
        <f t="array" ref="M8108">_xlfn.IFS(istat[[#This Row],[Flag Codes]]="c",FALSE,istat[[#This Row],[Ateco 2007]]="TOTALE",FALSE,TRUE,TRUE)</f>
        <v>1</v>
      </c>
      <c r="N8108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08">
        <f>IFERROR(FIND("(",istat[[#This Row],[Variabile]])-2,LEN(istat[[#This Row],[Variabile]]))</f>
        <v>7</v>
      </c>
      <c r="P8108" t="str">
        <f>LEFT(istat[[#This Row],[Variabile]],istat[[#This Row],[unique_id_variable_text_num_char]])</f>
        <v>imprese</v>
      </c>
      <c r="Q8108" t="str">
        <f>istat[[#This Row],[unique_id_ateco_text]]&amp;": "&amp;istat[[#This Row],[unique_id_variable_text]]</f>
        <v>4742 commercio al dettaglio di apparecchiature per le telecomunicazioni e la telefonia in esercizi specializzati: imprese</v>
      </c>
    </row>
    <row r="8109" spans="1:17" x14ac:dyDescent="0.35">
      <c r="A8109" s="1" t="s">
        <v>11</v>
      </c>
      <c r="B8109" s="1" t="s">
        <v>12</v>
      </c>
      <c r="C8109" s="1" t="s">
        <v>79</v>
      </c>
      <c r="D8109" s="1" t="s">
        <v>80</v>
      </c>
      <c r="E8109" s="1" t="s">
        <v>1285</v>
      </c>
      <c r="F8109" s="1" t="s">
        <v>1286</v>
      </c>
      <c r="G8109">
        <v>2020</v>
      </c>
      <c r="H8109">
        <v>2020</v>
      </c>
      <c r="I8109">
        <v>44770</v>
      </c>
      <c r="L8109">
        <f>IF(ISNUMBER(SEARCH("migliaia",istat[[#This Row],[Variabile]])),istat[[#This Row],[Value]]*1000,istat[[#This Row],[Value]])</f>
        <v>44770000</v>
      </c>
      <c r="M8109" t="b" cm="1">
        <f t="array" ref="M8109">_xlfn.IFS(istat[[#This Row],[Flag Codes]]="c",FALSE,istat[[#This Row],[Ateco 2007]]="TOTALE",FALSE,TRUE,TRUE)</f>
        <v>1</v>
      </c>
      <c r="N8109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09">
        <f>IFERROR(FIND("(",istat[[#This Row],[Variabile]])-2,LEN(istat[[#This Row],[Variabile]]))</f>
        <v>26</v>
      </c>
      <c r="P8109" t="str">
        <f>LEFT(istat[[#This Row],[Variabile]],istat[[#This Row],[unique_id_variable_text_num_char]])</f>
        <v>acquisto di beni e servizi</v>
      </c>
      <c r="Q8109" t="str">
        <f>istat[[#This Row],[unique_id_ateco_text]]&amp;": "&amp;istat[[#This Row],[unique_id_variable_text]]</f>
        <v>4763 commercio al dettaglio di registrazioni musicali e video in esercizi specializzati: acquisto di beni e servizi</v>
      </c>
    </row>
    <row r="8110" spans="1:17" x14ac:dyDescent="0.35">
      <c r="A8110" s="1" t="s">
        <v>11</v>
      </c>
      <c r="B8110" s="1" t="s">
        <v>12</v>
      </c>
      <c r="C8110" s="1" t="s">
        <v>69</v>
      </c>
      <c r="D8110" s="1" t="s">
        <v>70</v>
      </c>
      <c r="E8110" s="1" t="s">
        <v>541</v>
      </c>
      <c r="F8110" s="1" t="s">
        <v>542</v>
      </c>
      <c r="G8110">
        <v>2020</v>
      </c>
      <c r="H8110">
        <v>2020</v>
      </c>
      <c r="J8110" t="s">
        <v>39</v>
      </c>
      <c r="K8110" t="s">
        <v>40</v>
      </c>
      <c r="L8110">
        <f>IF(ISNUMBER(SEARCH("migliaia",istat[[#This Row],[Variabile]])),istat[[#This Row],[Value]]*1000,istat[[#This Row],[Value]])</f>
        <v>0</v>
      </c>
      <c r="M8110" t="b" cm="1">
        <f t="array" ref="M8110">_xlfn.IFS(istat[[#This Row],[Flag Codes]]="c",FALSE,istat[[#This Row],[Ateco 2007]]="TOTALE",FALSE,TRUE,TRUE)</f>
        <v>0</v>
      </c>
      <c r="N8110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0">
        <f>IFERROR(FIND("(",istat[[#This Row],[Variabile]])-2,LEN(istat[[#This Row],[Variabile]]))</f>
        <v>9</v>
      </c>
      <c r="P8110" t="str">
        <f>LEFT(istat[[#This Row],[Variabile]],istat[[#This Row],[unique_id_variable_text_num_char]])</f>
        <v>fatturato</v>
      </c>
      <c r="Q8110" t="str">
        <f>istat[[#This Row],[unique_id_ateco_text]]&amp;": "&amp;istat[[#This Row],[unique_id_variable_text]]</f>
        <v>5812 pubblicazione di elenchi e mailing list: fatturato</v>
      </c>
    </row>
    <row r="8111" spans="1:17" x14ac:dyDescent="0.35">
      <c r="A8111" s="1" t="s">
        <v>11</v>
      </c>
      <c r="B8111" s="1" t="s">
        <v>12</v>
      </c>
      <c r="C8111" s="1" t="s">
        <v>73</v>
      </c>
      <c r="D8111" s="1" t="s">
        <v>74</v>
      </c>
      <c r="E8111" s="1" t="s">
        <v>541</v>
      </c>
      <c r="F8111" s="1" t="s">
        <v>542</v>
      </c>
      <c r="G8111">
        <v>2020</v>
      </c>
      <c r="H8111">
        <v>2020</v>
      </c>
      <c r="J8111" t="s">
        <v>39</v>
      </c>
      <c r="K8111" t="s">
        <v>40</v>
      </c>
      <c r="L8111">
        <f>IF(ISNUMBER(SEARCH("migliaia",istat[[#This Row],[Variabile]])),istat[[#This Row],[Value]]*1000,istat[[#This Row],[Value]])</f>
        <v>0</v>
      </c>
      <c r="M8111" t="b" cm="1">
        <f t="array" ref="M8111">_xlfn.IFS(istat[[#This Row],[Flag Codes]]="c",FALSE,istat[[#This Row],[Ateco 2007]]="TOTALE",FALSE,TRUE,TRUE)</f>
        <v>0</v>
      </c>
      <c r="N81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11">
        <f>IFERROR(FIND("(",istat[[#This Row],[Variabile]])-2,LEN(istat[[#This Row],[Variabile]]))</f>
        <v>36</v>
      </c>
      <c r="P8111" t="str">
        <f>LEFT(istat[[#This Row],[Variabile]],istat[[#This Row],[unique_id_variable_text_num_char]])</f>
        <v>valore aggiunto al costo dei fattori</v>
      </c>
      <c r="Q8111" t="str">
        <f>istat[[#This Row],[unique_id_ateco_text]]&amp;": "&amp;istat[[#This Row],[unique_id_variable_text]]</f>
        <v>5812 pubblicazione di elenchi e mailing list: valore aggiunto al costo dei fattori</v>
      </c>
    </row>
    <row r="8112" spans="1:17" x14ac:dyDescent="0.35">
      <c r="A8112" s="1" t="s">
        <v>11</v>
      </c>
      <c r="B8112" s="1" t="s">
        <v>12</v>
      </c>
      <c r="C8112" s="1" t="s">
        <v>87</v>
      </c>
      <c r="D8112" s="1" t="s">
        <v>88</v>
      </c>
      <c r="E8112" s="1" t="s">
        <v>1309</v>
      </c>
      <c r="F8112" s="1" t="s">
        <v>1001</v>
      </c>
      <c r="G8112">
        <v>2020</v>
      </c>
      <c r="H8112">
        <v>2020</v>
      </c>
      <c r="I8112">
        <v>23610</v>
      </c>
      <c r="L8112">
        <f>IF(ISNUMBER(SEARCH("migliaia",istat[[#This Row],[Variabile]])),istat[[#This Row],[Value]]*1000,istat[[#This Row],[Value]])</f>
        <v>23610000</v>
      </c>
      <c r="M8112" t="b" cm="1">
        <f t="array" ref="M8112">_xlfn.IFS(istat[[#This Row],[Flag Codes]]="c",FALSE,istat[[#This Row],[Ateco 2007]]="TOTALE",FALSE,TRUE,TRUE)</f>
        <v>1</v>
      </c>
      <c r="N8112" t="str">
        <f>istat[[#This Row],[ATECO_2007]]&amp;" "&amp;LEFT(istat[[#This Row],[Ateco 2007]],IFERROR(FIND("(",istat[[#This Row],[Ateco 2007]])-2,LEN(istat[[#This Row],[Ateco 2007]])))</f>
        <v>6010 trasmissioni radiofoniche</v>
      </c>
      <c r="O8112">
        <f>IFERROR(FIND("(",istat[[#This Row],[Variabile]])-2,LEN(istat[[#This Row],[Variabile]]))</f>
        <v>36</v>
      </c>
      <c r="P8112" t="str">
        <f>LEFT(istat[[#This Row],[Variabile]],istat[[#This Row],[unique_id_variable_text_num_char]])</f>
        <v>investimenti lordi in beni materiali</v>
      </c>
      <c r="Q8112" t="str">
        <f>istat[[#This Row],[unique_id_ateco_text]]&amp;": "&amp;istat[[#This Row],[unique_id_variable_text]]</f>
        <v>6010 trasmissioni radiofoniche: investimenti lordi in beni materiali</v>
      </c>
    </row>
    <row r="8113" spans="1:17" x14ac:dyDescent="0.35">
      <c r="A8113" s="1" t="s">
        <v>11</v>
      </c>
      <c r="B8113" s="1" t="s">
        <v>12</v>
      </c>
      <c r="C8113" s="1" t="s">
        <v>95</v>
      </c>
      <c r="D8113" s="1" t="s">
        <v>96</v>
      </c>
      <c r="E8113" s="1" t="s">
        <v>1309</v>
      </c>
      <c r="F8113" s="1" t="s">
        <v>1001</v>
      </c>
      <c r="G8113">
        <v>2020</v>
      </c>
      <c r="H8113">
        <v>2020</v>
      </c>
      <c r="I8113">
        <v>2123</v>
      </c>
      <c r="L8113">
        <f>IF(ISNUMBER(SEARCH("migliaia",istat[[#This Row],[Variabile]])),istat[[#This Row],[Value]]*1000,istat[[#This Row],[Value]])</f>
        <v>2123</v>
      </c>
      <c r="M8113" t="b" cm="1">
        <f t="array" ref="M8113">_xlfn.IFS(istat[[#This Row],[Flag Codes]]="c",FALSE,istat[[#This Row],[Ateco 2007]]="TOTALE",FALSE,TRUE,TRUE)</f>
        <v>1</v>
      </c>
      <c r="N8113" t="str">
        <f>istat[[#This Row],[ATECO_2007]]&amp;" "&amp;LEFT(istat[[#This Row],[Ateco 2007]],IFERROR(FIND("(",istat[[#This Row],[Ateco 2007]])-2,LEN(istat[[#This Row],[Ateco 2007]])))</f>
        <v>6010 trasmissioni radiofoniche</v>
      </c>
      <c r="O8113">
        <f>IFERROR(FIND("(",istat[[#This Row],[Variabile]])-2,LEN(istat[[#This Row],[Variabile]]))</f>
        <v>21</v>
      </c>
      <c r="P8113" t="str">
        <f>LEFT(istat[[#This Row],[Variabile]],istat[[#This Row],[unique_id_variable_text_num_char]])</f>
        <v>lavoratori dipendenti</v>
      </c>
      <c r="Q8113" t="str">
        <f>istat[[#This Row],[unique_id_ateco_text]]&amp;": "&amp;istat[[#This Row],[unique_id_variable_text]]</f>
        <v>6010 trasmissioni radiofoniche: lavoratori dipendenti</v>
      </c>
    </row>
    <row r="8114" spans="1:17" x14ac:dyDescent="0.35">
      <c r="A8114" s="1" t="s">
        <v>11</v>
      </c>
      <c r="B8114" s="1" t="s">
        <v>12</v>
      </c>
      <c r="C8114" s="1" t="s">
        <v>73</v>
      </c>
      <c r="D8114" s="1" t="s">
        <v>74</v>
      </c>
      <c r="E8114" s="1" t="s">
        <v>1164</v>
      </c>
      <c r="F8114" s="1" t="s">
        <v>1165</v>
      </c>
      <c r="G8114">
        <v>2020</v>
      </c>
      <c r="H8114">
        <v>2020</v>
      </c>
      <c r="I8114">
        <v>2049127</v>
      </c>
      <c r="L8114">
        <f>IF(ISNUMBER(SEARCH("migliaia",istat[[#This Row],[Variabile]])),istat[[#This Row],[Value]]*1000,istat[[#This Row],[Value]])</f>
        <v>2049127000</v>
      </c>
      <c r="M8114" t="b" cm="1">
        <f t="array" ref="M8114">_xlfn.IFS(istat[[#This Row],[Flag Codes]]="c",FALSE,istat[[#This Row],[Ateco 2007]]="TOTALE",FALSE,TRUE,TRUE)</f>
        <v>1</v>
      </c>
      <c r="N8114" t="str">
        <f>istat[[#This Row],[ATECO_2007]]&amp;" "&amp;LEFT(istat[[#This Row],[Ateco 2007]],IFERROR(FIND("(",istat[[#This Row],[Ateco 2007]])-2,LEN(istat[[#This Row],[Ateco 2007]])))</f>
        <v>7311 agenzie pubblicitarie</v>
      </c>
      <c r="O8114">
        <f>IFERROR(FIND("(",istat[[#This Row],[Variabile]])-2,LEN(istat[[#This Row],[Variabile]]))</f>
        <v>36</v>
      </c>
      <c r="P8114" t="str">
        <f>LEFT(istat[[#This Row],[Variabile]],istat[[#This Row],[unique_id_variable_text_num_char]])</f>
        <v>valore aggiunto al costo dei fattori</v>
      </c>
      <c r="Q8114" t="str">
        <f>istat[[#This Row],[unique_id_ateco_text]]&amp;": "&amp;istat[[#This Row],[unique_id_variable_text]]</f>
        <v>7311 agenzie pubblicitarie: valore aggiunto al costo dei fattori</v>
      </c>
    </row>
    <row r="8115" spans="1:17" x14ac:dyDescent="0.35">
      <c r="A8115" s="1" t="s">
        <v>11</v>
      </c>
      <c r="B8115" s="1" t="s">
        <v>12</v>
      </c>
      <c r="C8115" s="1" t="s">
        <v>79</v>
      </c>
      <c r="D8115" s="1" t="s">
        <v>80</v>
      </c>
      <c r="E8115" s="1" t="s">
        <v>656</v>
      </c>
      <c r="F8115" s="1" t="s">
        <v>657</v>
      </c>
      <c r="G8115">
        <v>2020</v>
      </c>
      <c r="H8115">
        <v>2020</v>
      </c>
      <c r="I8115">
        <v>1778706</v>
      </c>
      <c r="L8115">
        <f>IF(ISNUMBER(SEARCH("migliaia",istat[[#This Row],[Variabile]])),istat[[#This Row],[Value]]*1000,istat[[#This Row],[Value]])</f>
        <v>1778706000</v>
      </c>
      <c r="M8115" t="b" cm="1">
        <f t="array" ref="M8115">_xlfn.IFS(istat[[#This Row],[Flag Codes]]="c",FALSE,istat[[#This Row],[Ateco 2007]]="TOTALE",FALSE,TRUE,TRUE)</f>
        <v>1</v>
      </c>
      <c r="N8115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115">
        <f>IFERROR(FIND("(",istat[[#This Row],[Variabile]])-2,LEN(istat[[#This Row],[Variabile]]))</f>
        <v>26</v>
      </c>
      <c r="P8115" t="str">
        <f>LEFT(istat[[#This Row],[Variabile]],istat[[#This Row],[unique_id_variable_text_num_char]])</f>
        <v>acquisto di beni e servizi</v>
      </c>
      <c r="Q8115" t="str">
        <f>istat[[#This Row],[unique_id_ateco_text]]&amp;": "&amp;istat[[#This Row],[unique_id_variable_text]]</f>
        <v>7312 attività delle concessionarie e degli altri intermediari di servizi pubblicitari: acquisto di beni e servizi</v>
      </c>
    </row>
    <row r="8116" spans="1:17" x14ac:dyDescent="0.35">
      <c r="A8116" s="1" t="s">
        <v>11</v>
      </c>
      <c r="B8116" s="1" t="s">
        <v>12</v>
      </c>
      <c r="C8116" s="1" t="s">
        <v>91</v>
      </c>
      <c r="D8116" s="1" t="s">
        <v>92</v>
      </c>
      <c r="E8116" s="1" t="s">
        <v>1121</v>
      </c>
      <c r="F8116" s="1" t="s">
        <v>1122</v>
      </c>
      <c r="G8116">
        <v>2020</v>
      </c>
      <c r="H8116">
        <v>2020</v>
      </c>
      <c r="I8116">
        <v>2800</v>
      </c>
      <c r="L8116">
        <f>IF(ISNUMBER(SEARCH("migliaia",istat[[#This Row],[Variabile]])),istat[[#This Row],[Value]]*1000,istat[[#This Row],[Value]])</f>
        <v>2800</v>
      </c>
      <c r="M8116" t="b" cm="1">
        <f t="array" ref="M8116">_xlfn.IFS(istat[[#This Row],[Flag Codes]]="c",FALSE,istat[[#This Row],[Ateco 2007]]="TOTALE",FALSE,TRUE,TRUE)</f>
        <v>1</v>
      </c>
      <c r="N8116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116">
        <f>IFERROR(FIND("(",istat[[#This Row],[Variabile]])-2,LEN(istat[[#This Row],[Variabile]]))</f>
        <v>8</v>
      </c>
      <c r="P8116" t="str">
        <f>LEFT(istat[[#This Row],[Variabile]],istat[[#This Row],[unique_id_variable_text_num_char]])</f>
        <v>occupati</v>
      </c>
      <c r="Q8116" t="str">
        <f>istat[[#This Row],[unique_id_ateco_text]]&amp;": "&amp;istat[[#This Row],[unique_id_variable_text]]</f>
        <v>7733 noleggio di macchine e attrezzature per ufficio: occupati</v>
      </c>
    </row>
    <row r="8117" spans="1:17" x14ac:dyDescent="0.35">
      <c r="A8117" s="1" t="s">
        <v>11</v>
      </c>
      <c r="B8117" s="1" t="s">
        <v>12</v>
      </c>
      <c r="C8117" s="1" t="s">
        <v>85</v>
      </c>
      <c r="D8117" s="1" t="s">
        <v>86</v>
      </c>
      <c r="E8117" s="1" t="s">
        <v>1310</v>
      </c>
      <c r="F8117" s="1" t="s">
        <v>1311</v>
      </c>
      <c r="G8117">
        <v>2020</v>
      </c>
      <c r="H8117">
        <v>2020</v>
      </c>
      <c r="I8117">
        <v>4681</v>
      </c>
      <c r="L8117">
        <f>IF(ISNUMBER(SEARCH("migliaia",istat[[#This Row],[Variabile]])),istat[[#This Row],[Value]]*1000,istat[[#This Row],[Value]])</f>
        <v>4681000</v>
      </c>
      <c r="M8117" t="b" cm="1">
        <f t="array" ref="M8117">_xlfn.IFS(istat[[#This Row],[Flag Codes]]="c",FALSE,istat[[#This Row],[Ateco 2007]]="TOTALE",FALSE,TRUE,TRUE)</f>
        <v>1</v>
      </c>
      <c r="N8117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7">
        <f>IFERROR(FIND("(",istat[[#This Row],[Variabile]])-2,LEN(istat[[#This Row],[Variabile]]))</f>
        <v>17</v>
      </c>
      <c r="P8117" t="str">
        <f>LEFT(istat[[#This Row],[Variabile]],istat[[#This Row],[unique_id_variable_text_num_char]])</f>
        <v>salari e stipendi</v>
      </c>
      <c r="Q8117" t="str">
        <f>istat[[#This Row],[unique_id_ateco_text]]&amp;": "&amp;istat[[#This Row],[unique_id_variable_text]]</f>
        <v>7735 noleggio di mezzi di trasporto aereo: salari e stipendi</v>
      </c>
    </row>
    <row r="8118" spans="1:17" x14ac:dyDescent="0.35">
      <c r="A8118" s="1" t="s">
        <v>11</v>
      </c>
      <c r="B8118" s="1" t="s">
        <v>12</v>
      </c>
      <c r="C8118" s="1" t="s">
        <v>87</v>
      </c>
      <c r="D8118" s="1" t="s">
        <v>88</v>
      </c>
      <c r="E8118" s="1" t="s">
        <v>1310</v>
      </c>
      <c r="F8118" s="1" t="s">
        <v>1311</v>
      </c>
      <c r="G8118">
        <v>2020</v>
      </c>
      <c r="H8118">
        <v>2020</v>
      </c>
      <c r="I8118">
        <v>10721</v>
      </c>
      <c r="L8118">
        <f>IF(ISNUMBER(SEARCH("migliaia",istat[[#This Row],[Variabile]])),istat[[#This Row],[Value]]*1000,istat[[#This Row],[Value]])</f>
        <v>10721000</v>
      </c>
      <c r="M8118" t="b" cm="1">
        <f t="array" ref="M8118">_xlfn.IFS(istat[[#This Row],[Flag Codes]]="c",FALSE,istat[[#This Row],[Ateco 2007]]="TOTALE",FALSE,TRUE,TRUE)</f>
        <v>1</v>
      </c>
      <c r="N8118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118">
        <f>IFERROR(FIND("(",istat[[#This Row],[Variabile]])-2,LEN(istat[[#This Row],[Variabile]]))</f>
        <v>36</v>
      </c>
      <c r="P8118" t="str">
        <f>LEFT(istat[[#This Row],[Variabile]],istat[[#This Row],[unique_id_variable_text_num_char]])</f>
        <v>investimenti lordi in beni materiali</v>
      </c>
      <c r="Q8118" t="str">
        <f>istat[[#This Row],[unique_id_ateco_text]]&amp;": "&amp;istat[[#This Row],[unique_id_variable_text]]</f>
        <v>7735 noleggio di mezzi di trasporto aereo: investimenti lordi in beni materiali</v>
      </c>
    </row>
    <row r="8119" spans="1:17" x14ac:dyDescent="0.35">
      <c r="A8119" s="1" t="s">
        <v>11</v>
      </c>
      <c r="B8119" s="1" t="s">
        <v>12</v>
      </c>
      <c r="C8119" s="1" t="s">
        <v>81</v>
      </c>
      <c r="D8119" s="1" t="s">
        <v>82</v>
      </c>
      <c r="E8119" s="1" t="s">
        <v>1312</v>
      </c>
      <c r="F8119" s="1" t="s">
        <v>1313</v>
      </c>
      <c r="G8119">
        <v>2020</v>
      </c>
      <c r="H8119">
        <v>2020</v>
      </c>
      <c r="I8119">
        <v>300216</v>
      </c>
      <c r="L8119">
        <f>IF(ISNUMBER(SEARCH("migliaia",istat[[#This Row],[Variabile]])),istat[[#This Row],[Value]]*1000,istat[[#This Row],[Value]])</f>
        <v>300216000</v>
      </c>
      <c r="M8119" t="b" cm="1">
        <f t="array" ref="M8119">_xlfn.IFS(istat[[#This Row],[Flag Codes]]="c",FALSE,istat[[#This Row],[Ateco 2007]]="TOTALE",FALSE,TRUE,TRUE)</f>
        <v>1</v>
      </c>
      <c r="N8119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119">
        <f>IFERROR(FIND("(",istat[[#This Row],[Variabile]])-2,LEN(istat[[#This Row],[Variabile]]))</f>
        <v>19</v>
      </c>
      <c r="P8119" t="str">
        <f>LEFT(istat[[#This Row],[Variabile]],istat[[#This Row],[unique_id_variable_text_num_char]])</f>
        <v>costi del personale</v>
      </c>
      <c r="Q8119" t="str">
        <f>istat[[#This Row],[unique_id_ateco_text]]&amp;": "&amp;istat[[#This Row],[unique_id_variable_text]]</f>
        <v>7739 noleggio di altre macchine, attrezzature e beni materiali nca: costi del personale</v>
      </c>
    </row>
    <row r="8120" spans="1:17" x14ac:dyDescent="0.35">
      <c r="A8120" s="1" t="s">
        <v>11</v>
      </c>
      <c r="B8120" s="1" t="s">
        <v>12</v>
      </c>
      <c r="C8120" s="1" t="s">
        <v>85</v>
      </c>
      <c r="D8120" s="1" t="s">
        <v>86</v>
      </c>
      <c r="E8120" s="1" t="s">
        <v>1367</v>
      </c>
      <c r="F8120" s="1" t="s">
        <v>1368</v>
      </c>
      <c r="G8120">
        <v>2020</v>
      </c>
      <c r="H8120">
        <v>2020</v>
      </c>
      <c r="I8120">
        <v>151621</v>
      </c>
      <c r="L8120">
        <f>IF(ISNUMBER(SEARCH("migliaia",istat[[#This Row],[Variabile]])),istat[[#This Row],[Value]]*1000,istat[[#This Row],[Value]])</f>
        <v>151621000</v>
      </c>
      <c r="M8120" t="b" cm="1">
        <f t="array" ref="M8120">_xlfn.IFS(istat[[#This Row],[Flag Codes]]="c",FALSE,istat[[#This Row],[Ateco 2007]]="TOTALE",FALSE,TRUE,TRUE)</f>
        <v>1</v>
      </c>
      <c r="N8120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0">
        <f>IFERROR(FIND("(",istat[[#This Row],[Variabile]])-2,LEN(istat[[#This Row],[Variabile]]))</f>
        <v>17</v>
      </c>
      <c r="P8120" t="str">
        <f>LEFT(istat[[#This Row],[Variabile]],istat[[#This Row],[unique_id_variable_text_num_char]])</f>
        <v>salari e stipendi</v>
      </c>
      <c r="Q8120" t="str">
        <f>istat[[#This Row],[unique_id_ateco_text]]&amp;": "&amp;istat[[#This Row],[unique_id_variable_text]]</f>
        <v>7810 attività di agenzie di collocamento: salari e stipendi</v>
      </c>
    </row>
    <row r="8121" spans="1:17" x14ac:dyDescent="0.35">
      <c r="A8121" s="1" t="s">
        <v>11</v>
      </c>
      <c r="B8121" s="1" t="s">
        <v>12</v>
      </c>
      <c r="C8121" s="1" t="s">
        <v>87</v>
      </c>
      <c r="D8121" s="1" t="s">
        <v>88</v>
      </c>
      <c r="E8121" s="1" t="s">
        <v>1367</v>
      </c>
      <c r="F8121" s="1" t="s">
        <v>1368</v>
      </c>
      <c r="G8121">
        <v>2020</v>
      </c>
      <c r="H8121">
        <v>2020</v>
      </c>
      <c r="I8121">
        <v>722</v>
      </c>
      <c r="L8121">
        <f>IF(ISNUMBER(SEARCH("migliaia",istat[[#This Row],[Variabile]])),istat[[#This Row],[Value]]*1000,istat[[#This Row],[Value]])</f>
        <v>722000</v>
      </c>
      <c r="M8121" t="b" cm="1">
        <f t="array" ref="M8121">_xlfn.IFS(istat[[#This Row],[Flag Codes]]="c",FALSE,istat[[#This Row],[Ateco 2007]]="TOTALE",FALSE,TRUE,TRUE)</f>
        <v>1</v>
      </c>
      <c r="N8121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121">
        <f>IFERROR(FIND("(",istat[[#This Row],[Variabile]])-2,LEN(istat[[#This Row],[Variabile]]))</f>
        <v>36</v>
      </c>
      <c r="P8121" t="str">
        <f>LEFT(istat[[#This Row],[Variabile]],istat[[#This Row],[unique_id_variable_text_num_char]])</f>
        <v>investimenti lordi in beni materiali</v>
      </c>
      <c r="Q8121" t="str">
        <f>istat[[#This Row],[unique_id_ateco_text]]&amp;": "&amp;istat[[#This Row],[unique_id_variable_text]]</f>
        <v>7810 attività di agenzie di collocamento: investimenti lordi in beni materiali</v>
      </c>
    </row>
    <row r="8122" spans="1:17" x14ac:dyDescent="0.35">
      <c r="A8122" s="1" t="s">
        <v>11</v>
      </c>
      <c r="B8122" s="1" t="s">
        <v>12</v>
      </c>
      <c r="C8122" s="1" t="s">
        <v>87</v>
      </c>
      <c r="D8122" s="1" t="s">
        <v>88</v>
      </c>
      <c r="E8122" s="1" t="s">
        <v>1275</v>
      </c>
      <c r="F8122" s="1" t="s">
        <v>1276</v>
      </c>
      <c r="G8122">
        <v>2020</v>
      </c>
      <c r="H8122">
        <v>2020</v>
      </c>
      <c r="I8122">
        <v>209262</v>
      </c>
      <c r="L8122">
        <f>IF(ISNUMBER(SEARCH("migliaia",istat[[#This Row],[Variabile]])),istat[[#This Row],[Value]]*1000,istat[[#This Row],[Value]])</f>
        <v>209262000</v>
      </c>
      <c r="M8122" t="b" cm="1">
        <f t="array" ref="M8122">_xlfn.IFS(istat[[#This Row],[Flag Codes]]="c",FALSE,istat[[#This Row],[Ateco 2007]]="TOTALE",FALSE,TRUE,TRUE)</f>
        <v>1</v>
      </c>
      <c r="N8122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2">
        <f>IFERROR(FIND("(",istat[[#This Row],[Variabile]])-2,LEN(istat[[#This Row],[Variabile]]))</f>
        <v>36</v>
      </c>
      <c r="P8122" t="str">
        <f>LEFT(istat[[#This Row],[Variabile]],istat[[#This Row],[unique_id_variable_text_num_char]])</f>
        <v>investimenti lordi in beni materiali</v>
      </c>
      <c r="Q8122" t="str">
        <f>istat[[#This Row],[unique_id_ateco_text]]&amp;": "&amp;istat[[#This Row],[unique_id_variable_text]]</f>
        <v>4649 commercio all'ingrosso di altri beni di consumo: investimenti lordi in beni materiali</v>
      </c>
    </row>
    <row r="8123" spans="1:17" x14ac:dyDescent="0.35">
      <c r="A8123" s="1" t="s">
        <v>11</v>
      </c>
      <c r="B8123" s="1" t="s">
        <v>12</v>
      </c>
      <c r="C8123" s="1" t="s">
        <v>95</v>
      </c>
      <c r="D8123" s="1" t="s">
        <v>96</v>
      </c>
      <c r="E8123" s="1" t="s">
        <v>1275</v>
      </c>
      <c r="F8123" s="1" t="s">
        <v>1276</v>
      </c>
      <c r="G8123">
        <v>2020</v>
      </c>
      <c r="H8123">
        <v>2020</v>
      </c>
      <c r="I8123">
        <v>39160</v>
      </c>
      <c r="L8123">
        <f>IF(ISNUMBER(SEARCH("migliaia",istat[[#This Row],[Variabile]])),istat[[#This Row],[Value]]*1000,istat[[#This Row],[Value]])</f>
        <v>39160</v>
      </c>
      <c r="M8123" t="b" cm="1">
        <f t="array" ref="M8123">_xlfn.IFS(istat[[#This Row],[Flag Codes]]="c",FALSE,istat[[#This Row],[Ateco 2007]]="TOTALE",FALSE,TRUE,TRUE)</f>
        <v>1</v>
      </c>
      <c r="N8123" t="str">
        <f>istat[[#This Row],[ATECO_2007]]&amp;" "&amp;LEFT(istat[[#This Row],[Ateco 2007]],IFERROR(FIND("(",istat[[#This Row],[Ateco 2007]])-2,LEN(istat[[#This Row],[Ateco 2007]])))</f>
        <v>4649 commercio all'ingrosso di altri beni di consumo</v>
      </c>
      <c r="O8123">
        <f>IFERROR(FIND("(",istat[[#This Row],[Variabile]])-2,LEN(istat[[#This Row],[Variabile]]))</f>
        <v>21</v>
      </c>
      <c r="P8123" t="str">
        <f>LEFT(istat[[#This Row],[Variabile]],istat[[#This Row],[unique_id_variable_text_num_char]])</f>
        <v>lavoratori dipendenti</v>
      </c>
      <c r="Q8123" t="str">
        <f>istat[[#This Row],[unique_id_ateco_text]]&amp;": "&amp;istat[[#This Row],[unique_id_variable_text]]</f>
        <v>4649 commercio all'ingrosso di altri beni di consumo: lavoratori dipendenti</v>
      </c>
    </row>
    <row r="8124" spans="1:17" x14ac:dyDescent="0.35">
      <c r="A8124" s="1" t="s">
        <v>11</v>
      </c>
      <c r="B8124" s="1" t="s">
        <v>12</v>
      </c>
      <c r="C8124" s="1" t="s">
        <v>13</v>
      </c>
      <c r="D8124" s="1" t="s">
        <v>14</v>
      </c>
      <c r="E8124" s="1" t="s">
        <v>1269</v>
      </c>
      <c r="F8124" s="1" t="s">
        <v>1270</v>
      </c>
      <c r="G8124">
        <v>2020</v>
      </c>
      <c r="H8124">
        <v>2020</v>
      </c>
      <c r="I8124">
        <v>6081</v>
      </c>
      <c r="L8124">
        <f>IF(ISNUMBER(SEARCH("migliaia",istat[[#This Row],[Variabile]])),istat[[#This Row],[Value]]*1000,istat[[#This Row],[Value]])</f>
        <v>6081</v>
      </c>
      <c r="M8124" t="b" cm="1">
        <f t="array" ref="M8124">_xlfn.IFS(istat[[#This Row],[Flag Codes]]="c",FALSE,istat[[#This Row],[Ateco 2007]]="TOTALE",FALSE,TRUE,TRUE)</f>
        <v>1</v>
      </c>
      <c r="N8124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4">
        <f>IFERROR(FIND("(",istat[[#This Row],[Variabile]])-2,LEN(istat[[#This Row],[Variabile]]))</f>
        <v>7</v>
      </c>
      <c r="P8124" t="str">
        <f>LEFT(istat[[#This Row],[Variabile]],istat[[#This Row],[unique_id_variable_text_num_char]])</f>
        <v>imprese</v>
      </c>
      <c r="Q8124" t="str">
        <f>istat[[#This Row],[unique_id_ateco_text]]&amp;": "&amp;istat[[#This Row],[unique_id_variable_text]]</f>
        <v>4651 commercio all'ingrosso di computer, apparecchiature informatiche periferiche e di software: imprese</v>
      </c>
    </row>
    <row r="8125" spans="1:17" x14ac:dyDescent="0.35">
      <c r="A8125" s="1" t="s">
        <v>11</v>
      </c>
      <c r="B8125" s="1" t="s">
        <v>12</v>
      </c>
      <c r="C8125" s="1" t="s">
        <v>91</v>
      </c>
      <c r="D8125" s="1" t="s">
        <v>92</v>
      </c>
      <c r="E8125" s="1" t="s">
        <v>1269</v>
      </c>
      <c r="F8125" s="1" t="s">
        <v>1270</v>
      </c>
      <c r="G8125">
        <v>2020</v>
      </c>
      <c r="H8125">
        <v>2020</v>
      </c>
      <c r="I8125">
        <v>36834</v>
      </c>
      <c r="L8125">
        <f>IF(ISNUMBER(SEARCH("migliaia",istat[[#This Row],[Variabile]])),istat[[#This Row],[Value]]*1000,istat[[#This Row],[Value]])</f>
        <v>36834</v>
      </c>
      <c r="M8125" t="b" cm="1">
        <f t="array" ref="M8125">_xlfn.IFS(istat[[#This Row],[Flag Codes]]="c",FALSE,istat[[#This Row],[Ateco 2007]]="TOTALE",FALSE,TRUE,TRUE)</f>
        <v>1</v>
      </c>
      <c r="N8125" t="str">
        <f>istat[[#This Row],[ATECO_2007]]&amp;" "&amp;LEFT(istat[[#This Row],[Ateco 2007]],IFERROR(FIND("(",istat[[#This Row],[Ateco 2007]])-2,LEN(istat[[#This Row],[Ateco 2007]])))</f>
        <v>4651 commercio all'ingrosso di computer, apparecchiature informatiche periferiche e di software</v>
      </c>
      <c r="O8125">
        <f>IFERROR(FIND("(",istat[[#This Row],[Variabile]])-2,LEN(istat[[#This Row],[Variabile]]))</f>
        <v>8</v>
      </c>
      <c r="P8125" t="str">
        <f>LEFT(istat[[#This Row],[Variabile]],istat[[#This Row],[unique_id_variable_text_num_char]])</f>
        <v>occupati</v>
      </c>
      <c r="Q8125" t="str">
        <f>istat[[#This Row],[unique_id_ateco_text]]&amp;": "&amp;istat[[#This Row],[unique_id_variable_text]]</f>
        <v>4651 commercio all'ingrosso di computer, apparecchiature informatiche periferiche e di software: occupati</v>
      </c>
    </row>
    <row r="8126" spans="1:17" x14ac:dyDescent="0.35">
      <c r="A8126" s="1" t="s">
        <v>11</v>
      </c>
      <c r="B8126" s="1" t="s">
        <v>12</v>
      </c>
      <c r="C8126" s="1" t="s">
        <v>71</v>
      </c>
      <c r="D8126" s="1" t="s">
        <v>72</v>
      </c>
      <c r="E8126" s="1" t="s">
        <v>1360</v>
      </c>
      <c r="F8126" s="1" t="s">
        <v>503</v>
      </c>
      <c r="G8126">
        <v>2020</v>
      </c>
      <c r="H8126">
        <v>2020</v>
      </c>
      <c r="I8126">
        <v>5097739</v>
      </c>
      <c r="L8126">
        <f>IF(ISNUMBER(SEARCH("migliaia",istat[[#This Row],[Variabile]])),istat[[#This Row],[Value]]*1000,istat[[#This Row],[Value]])</f>
        <v>5097739000</v>
      </c>
      <c r="M8126" t="b" cm="1">
        <f t="array" ref="M8126">_xlfn.IFS(istat[[#This Row],[Flag Codes]]="c",FALSE,istat[[#This Row],[Ateco 2007]]="TOTALE",FALSE,TRUE,TRUE)</f>
        <v>1</v>
      </c>
      <c r="N8126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6">
        <f>IFERROR(FIND("(",istat[[#This Row],[Variabile]])-2,LEN(istat[[#This Row],[Variabile]]))</f>
        <v>23</v>
      </c>
      <c r="P8126" t="str">
        <f>LEFT(istat[[#This Row],[Variabile]],istat[[#This Row],[unique_id_variable_text_num_char]])</f>
        <v>valore della produzione</v>
      </c>
      <c r="Q8126" t="str">
        <f>istat[[#This Row],[unique_id_ateco_text]]&amp;": "&amp;istat[[#This Row],[unique_id_variable_text]]</f>
        <v>4690 commercio all'ingrosso non specializzato: valore della produzione</v>
      </c>
    </row>
    <row r="8127" spans="1:17" x14ac:dyDescent="0.35">
      <c r="A8127" s="1" t="s">
        <v>11</v>
      </c>
      <c r="B8127" s="1" t="s">
        <v>12</v>
      </c>
      <c r="C8127" s="1" t="s">
        <v>77</v>
      </c>
      <c r="D8127" s="1" t="s">
        <v>78</v>
      </c>
      <c r="E8127" s="1" t="s">
        <v>1360</v>
      </c>
      <c r="F8127" s="1" t="s">
        <v>503</v>
      </c>
      <c r="G8127">
        <v>2020</v>
      </c>
      <c r="H8127">
        <v>2020</v>
      </c>
      <c r="I8127">
        <v>1095371</v>
      </c>
      <c r="L8127">
        <f>IF(ISNUMBER(SEARCH("migliaia",istat[[#This Row],[Variabile]])),istat[[#This Row],[Value]]*1000,istat[[#This Row],[Value]])</f>
        <v>1095371000</v>
      </c>
      <c r="M8127" t="b" cm="1">
        <f t="array" ref="M8127">_xlfn.IFS(istat[[#This Row],[Flag Codes]]="c",FALSE,istat[[#This Row],[Ateco 2007]]="TOTALE",FALSE,TRUE,TRUE)</f>
        <v>1</v>
      </c>
      <c r="N8127" t="str">
        <f>istat[[#This Row],[ATECO_2007]]&amp;" "&amp;LEFT(istat[[#This Row],[Ateco 2007]],IFERROR(FIND("(",istat[[#This Row],[Ateco 2007]])-2,LEN(istat[[#This Row],[Ateco 2007]])))</f>
        <v>4690 commercio all'ingrosso non specializzato</v>
      </c>
      <c r="O8127">
        <f>IFERROR(FIND("(",istat[[#This Row],[Variabile]])-2,LEN(istat[[#This Row],[Variabile]]))</f>
        <v>23</v>
      </c>
      <c r="P8127" t="str">
        <f>LEFT(istat[[#This Row],[Variabile]],istat[[#This Row],[unique_id_variable_text_num_char]])</f>
        <v>margine operativo lordo</v>
      </c>
      <c r="Q8127" t="str">
        <f>istat[[#This Row],[unique_id_ateco_text]]&amp;": "&amp;istat[[#This Row],[unique_id_variable_text]]</f>
        <v>4690 commercio all'ingrosso non specializzato: margine operativo lordo</v>
      </c>
    </row>
    <row r="8128" spans="1:17" x14ac:dyDescent="0.35">
      <c r="A8128" s="1" t="s">
        <v>11</v>
      </c>
      <c r="B8128" s="1" t="s">
        <v>12</v>
      </c>
      <c r="C8128" s="1" t="s">
        <v>69</v>
      </c>
      <c r="D8128" s="1" t="s">
        <v>70</v>
      </c>
      <c r="E8128" s="1" t="s">
        <v>1277</v>
      </c>
      <c r="F8128" s="1" t="s">
        <v>1278</v>
      </c>
      <c r="G8128">
        <v>2020</v>
      </c>
      <c r="H8128">
        <v>2020</v>
      </c>
      <c r="I8128">
        <v>113231749</v>
      </c>
      <c r="L8128">
        <f>IF(ISNUMBER(SEARCH("migliaia",istat[[#This Row],[Variabile]])),istat[[#This Row],[Value]]*1000,istat[[#This Row],[Value]])</f>
        <v>113231749000</v>
      </c>
      <c r="M8128" t="b" cm="1">
        <f t="array" ref="M8128">_xlfn.IFS(istat[[#This Row],[Flag Codes]]="c",FALSE,istat[[#This Row],[Ateco 2007]]="TOTALE",FALSE,TRUE,TRUE)</f>
        <v>1</v>
      </c>
      <c r="N8128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8">
        <f>IFERROR(FIND("(",istat[[#This Row],[Variabile]])-2,LEN(istat[[#This Row],[Variabile]]))</f>
        <v>9</v>
      </c>
      <c r="P8128" t="str">
        <f>LEFT(istat[[#This Row],[Variabile]],istat[[#This Row],[unique_id_variable_text_num_char]])</f>
        <v>fatturato</v>
      </c>
      <c r="Q8128" t="str">
        <f>istat[[#This Row],[unique_id_ateco_text]]&amp;": "&amp;istat[[#This Row],[unique_id_variable_text]]</f>
        <v>4711 commercio al dettaglio in esercizi non specializzati con prevalenza di prodotti alimentari e bevande: fatturato</v>
      </c>
    </row>
    <row r="8129" spans="1:17" x14ac:dyDescent="0.35">
      <c r="A8129" s="1" t="s">
        <v>11</v>
      </c>
      <c r="B8129" s="1" t="s">
        <v>12</v>
      </c>
      <c r="C8129" s="1" t="s">
        <v>73</v>
      </c>
      <c r="D8129" s="1" t="s">
        <v>74</v>
      </c>
      <c r="E8129" s="1" t="s">
        <v>1277</v>
      </c>
      <c r="F8129" s="1" t="s">
        <v>1278</v>
      </c>
      <c r="G8129">
        <v>2020</v>
      </c>
      <c r="H8129">
        <v>2020</v>
      </c>
      <c r="I8129">
        <v>18340964</v>
      </c>
      <c r="L8129">
        <f>IF(ISNUMBER(SEARCH("migliaia",istat[[#This Row],[Variabile]])),istat[[#This Row],[Value]]*1000,istat[[#This Row],[Value]])</f>
        <v>18340964000</v>
      </c>
      <c r="M8129" t="b" cm="1">
        <f t="array" ref="M8129">_xlfn.IFS(istat[[#This Row],[Flag Codes]]="c",FALSE,istat[[#This Row],[Ateco 2007]]="TOTALE",FALSE,TRUE,TRUE)</f>
        <v>1</v>
      </c>
      <c r="N8129" t="str">
        <f>istat[[#This Row],[ATECO_2007]]&amp;" "&amp;LEFT(istat[[#This Row],[Ateco 2007]],IFERROR(FIND("(",istat[[#This Row],[Ateco 2007]])-2,LEN(istat[[#This Row],[Ateco 2007]])))</f>
        <v>4711 commercio al dettaglio in esercizi non specializzati con prevalenza di prodotti alimentari e bevande</v>
      </c>
      <c r="O8129">
        <f>IFERROR(FIND("(",istat[[#This Row],[Variabile]])-2,LEN(istat[[#This Row],[Variabile]]))</f>
        <v>36</v>
      </c>
      <c r="P8129" t="str">
        <f>LEFT(istat[[#This Row],[Variabile]],istat[[#This Row],[unique_id_variable_text_num_char]])</f>
        <v>valore aggiunto al costo dei fattori</v>
      </c>
      <c r="Q8129" t="str">
        <f>istat[[#This Row],[unique_id_ateco_text]]&amp;": "&amp;istat[[#This Row],[unique_id_variable_text]]</f>
        <v>4711 commercio al dettaglio in esercizi non specializzati con prevalenza di prodotti alimentari e bevande: valore aggiunto al costo dei fattori</v>
      </c>
    </row>
    <row r="8130" spans="1:17" x14ac:dyDescent="0.35">
      <c r="A8130" s="1" t="s">
        <v>11</v>
      </c>
      <c r="B8130" s="1" t="s">
        <v>12</v>
      </c>
      <c r="C8130" s="1" t="s">
        <v>79</v>
      </c>
      <c r="D8130" s="1" t="s">
        <v>80</v>
      </c>
      <c r="E8130" s="1" t="s">
        <v>1279</v>
      </c>
      <c r="F8130" s="1" t="s">
        <v>1280</v>
      </c>
      <c r="G8130">
        <v>2020</v>
      </c>
      <c r="H8130">
        <v>2020</v>
      </c>
      <c r="I8130">
        <v>12229832</v>
      </c>
      <c r="L8130">
        <f>IF(ISNUMBER(SEARCH("migliaia",istat[[#This Row],[Variabile]])),istat[[#This Row],[Value]]*1000,istat[[#This Row],[Value]])</f>
        <v>12229832000</v>
      </c>
      <c r="M8130" t="b" cm="1">
        <f t="array" ref="M8130">_xlfn.IFS(istat[[#This Row],[Flag Codes]]="c",FALSE,istat[[#This Row],[Ateco 2007]]="TOTALE",FALSE,TRUE,TRUE)</f>
        <v>1</v>
      </c>
      <c r="N8130" t="str">
        <f>istat[[#This Row],[ATECO_2007]]&amp;" "&amp;LEFT(istat[[#This Row],[Ateco 2007]],IFERROR(FIND("(",istat[[#This Row],[Ateco 2007]])-2,LEN(istat[[#This Row],[Ateco 2007]])))</f>
        <v>4719 commercio al dettaglio in altri esercizi non specializzati</v>
      </c>
      <c r="O8130">
        <f>IFERROR(FIND("(",istat[[#This Row],[Variabile]])-2,LEN(istat[[#This Row],[Variabile]]))</f>
        <v>26</v>
      </c>
      <c r="P8130" t="str">
        <f>LEFT(istat[[#This Row],[Variabile]],istat[[#This Row],[unique_id_variable_text_num_char]])</f>
        <v>acquisto di beni e servizi</v>
      </c>
      <c r="Q8130" t="str">
        <f>istat[[#This Row],[unique_id_ateco_text]]&amp;": "&amp;istat[[#This Row],[unique_id_variable_text]]</f>
        <v>4719 commercio al dettaglio in altri esercizi non specializzati: acquisto di beni e servizi</v>
      </c>
    </row>
    <row r="8131" spans="1:17" x14ac:dyDescent="0.35">
      <c r="A8131" s="1" t="s">
        <v>11</v>
      </c>
      <c r="B8131" s="1" t="s">
        <v>12</v>
      </c>
      <c r="C8131" s="1" t="s">
        <v>71</v>
      </c>
      <c r="D8131" s="1" t="s">
        <v>72</v>
      </c>
      <c r="E8131" s="1" t="s">
        <v>1361</v>
      </c>
      <c r="F8131" s="1" t="s">
        <v>1362</v>
      </c>
      <c r="G8131">
        <v>2020</v>
      </c>
      <c r="H8131">
        <v>2020</v>
      </c>
      <c r="I8131">
        <v>746946</v>
      </c>
      <c r="L8131">
        <f>IF(ISNUMBER(SEARCH("migliaia",istat[[#This Row],[Variabile]])),istat[[#This Row],[Value]]*1000,istat[[#This Row],[Value]])</f>
        <v>746946000</v>
      </c>
      <c r="M8131" t="b" cm="1">
        <f t="array" ref="M8131">_xlfn.IFS(istat[[#This Row],[Flag Codes]]="c",FALSE,istat[[#This Row],[Ateco 2007]]="TOTALE",FALSE,TRUE,TRUE)</f>
        <v>1</v>
      </c>
      <c r="N8131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1">
        <f>IFERROR(FIND("(",istat[[#This Row],[Variabile]])-2,LEN(istat[[#This Row],[Variabile]]))</f>
        <v>23</v>
      </c>
      <c r="P8131" t="str">
        <f>LEFT(istat[[#This Row],[Variabile]],istat[[#This Row],[unique_id_variable_text_num_char]])</f>
        <v>valore della produzione</v>
      </c>
      <c r="Q8131" t="str">
        <f>istat[[#This Row],[unique_id_ateco_text]]&amp;": "&amp;istat[[#This Row],[unique_id_variable_text]]</f>
        <v>4721 commercio al dettaglio di frutta e verdura in esercizi specializzati: valore della produzione</v>
      </c>
    </row>
    <row r="8132" spans="1:17" x14ac:dyDescent="0.35">
      <c r="A8132" s="1" t="s">
        <v>11</v>
      </c>
      <c r="B8132" s="1" t="s">
        <v>12</v>
      </c>
      <c r="C8132" s="1" t="s">
        <v>77</v>
      </c>
      <c r="D8132" s="1" t="s">
        <v>78</v>
      </c>
      <c r="E8132" s="1" t="s">
        <v>1361</v>
      </c>
      <c r="F8132" s="1" t="s">
        <v>1362</v>
      </c>
      <c r="G8132">
        <v>2020</v>
      </c>
      <c r="H8132">
        <v>2020</v>
      </c>
      <c r="I8132">
        <v>205675</v>
      </c>
      <c r="L8132">
        <f>IF(ISNUMBER(SEARCH("migliaia",istat[[#This Row],[Variabile]])),istat[[#This Row],[Value]]*1000,istat[[#This Row],[Value]])</f>
        <v>205675000</v>
      </c>
      <c r="M8132" t="b" cm="1">
        <f t="array" ref="M8132">_xlfn.IFS(istat[[#This Row],[Flag Codes]]="c",FALSE,istat[[#This Row],[Ateco 2007]]="TOTALE",FALSE,TRUE,TRUE)</f>
        <v>1</v>
      </c>
      <c r="N8132" t="str">
        <f>istat[[#This Row],[ATECO_2007]]&amp;" "&amp;LEFT(istat[[#This Row],[Ateco 2007]],IFERROR(FIND("(",istat[[#This Row],[Ateco 2007]])-2,LEN(istat[[#This Row],[Ateco 2007]])))</f>
        <v>4721 commercio al dettaglio di frutta e verdura in esercizi specializzati</v>
      </c>
      <c r="O8132">
        <f>IFERROR(FIND("(",istat[[#This Row],[Variabile]])-2,LEN(istat[[#This Row],[Variabile]]))</f>
        <v>23</v>
      </c>
      <c r="P8132" t="str">
        <f>LEFT(istat[[#This Row],[Variabile]],istat[[#This Row],[unique_id_variable_text_num_char]])</f>
        <v>margine operativo lordo</v>
      </c>
      <c r="Q8132" t="str">
        <f>istat[[#This Row],[unique_id_ateco_text]]&amp;": "&amp;istat[[#This Row],[unique_id_variable_text]]</f>
        <v>4721 commercio al dettaglio di frutta e verdura in esercizi specializzati: margine operativo lordo</v>
      </c>
    </row>
    <row r="8133" spans="1:17" x14ac:dyDescent="0.35">
      <c r="A8133" s="1" t="s">
        <v>11</v>
      </c>
      <c r="B8133" s="1" t="s">
        <v>12</v>
      </c>
      <c r="C8133" s="1" t="s">
        <v>13</v>
      </c>
      <c r="D8133" s="1" t="s">
        <v>14</v>
      </c>
      <c r="E8133" s="1" t="s">
        <v>1173</v>
      </c>
      <c r="F8133" s="1" t="s">
        <v>568</v>
      </c>
      <c r="G8133">
        <v>2020</v>
      </c>
      <c r="H8133">
        <v>2020</v>
      </c>
      <c r="I8133">
        <v>13829</v>
      </c>
      <c r="L8133">
        <f>IF(ISNUMBER(SEARCH("migliaia",istat[[#This Row],[Variabile]])),istat[[#This Row],[Value]]*1000,istat[[#This Row],[Value]])</f>
        <v>13829</v>
      </c>
      <c r="M8133" t="b" cm="1">
        <f t="array" ref="M8133">_xlfn.IFS(istat[[#This Row],[Flag Codes]]="c",FALSE,istat[[#This Row],[Ateco 2007]]="TOTALE",FALSE,TRUE,TRUE)</f>
        <v>1</v>
      </c>
      <c r="N8133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3">
        <f>IFERROR(FIND("(",istat[[#This Row],[Variabile]])-2,LEN(istat[[#This Row],[Variabile]]))</f>
        <v>7</v>
      </c>
      <c r="P8133" t="str">
        <f>LEFT(istat[[#This Row],[Variabile]],istat[[#This Row],[unique_id_variable_text_num_char]])</f>
        <v>imprese</v>
      </c>
      <c r="Q8133" t="str">
        <f>istat[[#This Row],[unique_id_ateco_text]]&amp;": "&amp;istat[[#This Row],[unique_id_variable_text]]</f>
        <v>4730 commercio al dettaglio di carburante per autotrazione in esercizi specializzati: imprese</v>
      </c>
    </row>
    <row r="8134" spans="1:17" x14ac:dyDescent="0.35">
      <c r="A8134" s="1" t="s">
        <v>11</v>
      </c>
      <c r="B8134" s="1" t="s">
        <v>12</v>
      </c>
      <c r="C8134" s="1" t="s">
        <v>69</v>
      </c>
      <c r="D8134" s="1" t="s">
        <v>70</v>
      </c>
      <c r="E8134" s="1" t="s">
        <v>1173</v>
      </c>
      <c r="F8134" s="1" t="s">
        <v>568</v>
      </c>
      <c r="G8134">
        <v>2020</v>
      </c>
      <c r="H8134">
        <v>2020</v>
      </c>
      <c r="I8134">
        <v>24384932</v>
      </c>
      <c r="L8134">
        <f>IF(ISNUMBER(SEARCH("migliaia",istat[[#This Row],[Variabile]])),istat[[#This Row],[Value]]*1000,istat[[#This Row],[Value]])</f>
        <v>24384932000</v>
      </c>
      <c r="M8134" t="b" cm="1">
        <f t="array" ref="M8134">_xlfn.IFS(istat[[#This Row],[Flag Codes]]="c",FALSE,istat[[#This Row],[Ateco 2007]]="TOTALE",FALSE,TRUE,TRUE)</f>
        <v>1</v>
      </c>
      <c r="N8134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4">
        <f>IFERROR(FIND("(",istat[[#This Row],[Variabile]])-2,LEN(istat[[#This Row],[Variabile]]))</f>
        <v>9</v>
      </c>
      <c r="P8134" t="str">
        <f>LEFT(istat[[#This Row],[Variabile]],istat[[#This Row],[unique_id_variable_text_num_char]])</f>
        <v>fatturato</v>
      </c>
      <c r="Q8134" t="str">
        <f>istat[[#This Row],[unique_id_ateco_text]]&amp;": "&amp;istat[[#This Row],[unique_id_variable_text]]</f>
        <v>4730 commercio al dettaglio di carburante per autotrazione in esercizi specializzati: fatturato</v>
      </c>
    </row>
    <row r="8135" spans="1:17" x14ac:dyDescent="0.35">
      <c r="A8135" s="1" t="s">
        <v>11</v>
      </c>
      <c r="B8135" s="1" t="s">
        <v>12</v>
      </c>
      <c r="C8135" s="1" t="s">
        <v>91</v>
      </c>
      <c r="D8135" s="1" t="s">
        <v>92</v>
      </c>
      <c r="E8135" s="1" t="s">
        <v>1173</v>
      </c>
      <c r="F8135" s="1" t="s">
        <v>568</v>
      </c>
      <c r="G8135">
        <v>2020</v>
      </c>
      <c r="H8135">
        <v>2020</v>
      </c>
      <c r="I8135">
        <v>45451</v>
      </c>
      <c r="L8135">
        <f>IF(ISNUMBER(SEARCH("migliaia",istat[[#This Row],[Variabile]])),istat[[#This Row],[Value]]*1000,istat[[#This Row],[Value]])</f>
        <v>45451</v>
      </c>
      <c r="M8135" t="b" cm="1">
        <f t="array" ref="M8135">_xlfn.IFS(istat[[#This Row],[Flag Codes]]="c",FALSE,istat[[#This Row],[Ateco 2007]]="TOTALE",FALSE,TRUE,TRUE)</f>
        <v>1</v>
      </c>
      <c r="N8135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5">
        <f>IFERROR(FIND("(",istat[[#This Row],[Variabile]])-2,LEN(istat[[#This Row],[Variabile]]))</f>
        <v>8</v>
      </c>
      <c r="P8135" t="str">
        <f>LEFT(istat[[#This Row],[Variabile]],istat[[#This Row],[unique_id_variable_text_num_char]])</f>
        <v>occupati</v>
      </c>
      <c r="Q8135" t="str">
        <f>istat[[#This Row],[unique_id_ateco_text]]&amp;": "&amp;istat[[#This Row],[unique_id_variable_text]]</f>
        <v>4730 commercio al dettaglio di carburante per autotrazione in esercizi specializzati: occupati</v>
      </c>
    </row>
    <row r="8136" spans="1:17" x14ac:dyDescent="0.35">
      <c r="A8136" s="1" t="s">
        <v>11</v>
      </c>
      <c r="B8136" s="1" t="s">
        <v>12</v>
      </c>
      <c r="C8136" s="1" t="s">
        <v>101</v>
      </c>
      <c r="D8136" s="1" t="s">
        <v>102</v>
      </c>
      <c r="E8136" s="1" t="s">
        <v>1173</v>
      </c>
      <c r="F8136" s="1" t="s">
        <v>568</v>
      </c>
      <c r="G8136">
        <v>2020</v>
      </c>
      <c r="H8136">
        <v>2020</v>
      </c>
      <c r="I8136">
        <v>31915</v>
      </c>
      <c r="L8136">
        <f>IF(ISNUMBER(SEARCH("migliaia",istat[[#This Row],[Variabile]])),istat[[#This Row],[Value]]*1000,istat[[#This Row],[Value]])</f>
        <v>31915000</v>
      </c>
      <c r="M8136" t="b" cm="1">
        <f t="array" ref="M8136">_xlfn.IFS(istat[[#This Row],[Flag Codes]]="c",FALSE,istat[[#This Row],[Ateco 2007]]="TOTALE",FALSE,TRUE,TRUE)</f>
        <v>1</v>
      </c>
      <c r="N8136" t="str">
        <f>istat[[#This Row],[ATECO_2007]]&amp;" "&amp;LEFT(istat[[#This Row],[Ateco 2007]],IFERROR(FIND("(",istat[[#This Row],[Ateco 2007]])-2,LEN(istat[[#This Row],[Ateco 2007]])))</f>
        <v>4730 commercio al dettaglio di carburante per autotrazione in esercizi specializzati</v>
      </c>
      <c r="O8136">
        <f>IFERROR(FIND("(",istat[[#This Row],[Variabile]])-2,LEN(istat[[#This Row],[Variabile]]))</f>
        <v>27</v>
      </c>
      <c r="P8136" t="str">
        <f>LEFT(istat[[#This Row],[Variabile]],istat[[#This Row],[unique_id_variable_text_num_char]])</f>
        <v>ore lavorate dai dipendenti</v>
      </c>
      <c r="Q8136" t="str">
        <f>istat[[#This Row],[unique_id_ateco_text]]&amp;": "&amp;istat[[#This Row],[unique_id_variable_text]]</f>
        <v>4730 commercio al dettaglio di carburante per autotrazione in esercizi specializzati: ore lavorate dai dipendenti</v>
      </c>
    </row>
    <row r="8137" spans="1:17" x14ac:dyDescent="0.35">
      <c r="A8137" s="1" t="s">
        <v>11</v>
      </c>
      <c r="B8137" s="1" t="s">
        <v>12</v>
      </c>
      <c r="C8137" s="1" t="s">
        <v>95</v>
      </c>
      <c r="D8137" s="1" t="s">
        <v>96</v>
      </c>
      <c r="E8137" s="1" t="s">
        <v>1302</v>
      </c>
      <c r="F8137" s="1" t="s">
        <v>1303</v>
      </c>
      <c r="G8137">
        <v>2020</v>
      </c>
      <c r="H8137">
        <v>2020</v>
      </c>
      <c r="I8137">
        <v>9785</v>
      </c>
      <c r="L8137">
        <f>IF(ISNUMBER(SEARCH("migliaia",istat[[#This Row],[Variabile]])),istat[[#This Row],[Value]]*1000,istat[[#This Row],[Value]])</f>
        <v>9785</v>
      </c>
      <c r="M8137" t="b" cm="1">
        <f t="array" ref="M8137">_xlfn.IFS(istat[[#This Row],[Flag Codes]]="c",FALSE,istat[[#This Row],[Ateco 2007]]="TOTALE",FALSE,TRUE,TRUE)</f>
        <v>1</v>
      </c>
      <c r="N8137" t="str">
        <f>istat[[#This Row],[ATECO_2007]]&amp;" "&amp;LEFT(istat[[#This Row],[Ateco 2007]],IFERROR(FIND("(",istat[[#This Row],[Ateco 2007]])-2,LEN(istat[[#This Row],[Ateco 2007]])))</f>
        <v>4742 commercio al dettaglio di apparecchiature per le telecomunicazioni e la telefonia in esercizi specializzati</v>
      </c>
      <c r="O8137">
        <f>IFERROR(FIND("(",istat[[#This Row],[Variabile]])-2,LEN(istat[[#This Row],[Variabile]]))</f>
        <v>21</v>
      </c>
      <c r="P8137" t="str">
        <f>LEFT(istat[[#This Row],[Variabile]],istat[[#This Row],[unique_id_variable_text_num_char]])</f>
        <v>lavoratori dipendenti</v>
      </c>
      <c r="Q8137" t="str">
        <f>istat[[#This Row],[unique_id_ateco_text]]&amp;": "&amp;istat[[#This Row],[unique_id_variable_text]]</f>
        <v>4742 commercio al dettaglio di apparecchiature per le telecomunicazioni e la telefonia in esercizi specializzati: lavoratori dipendenti</v>
      </c>
    </row>
    <row r="8138" spans="1:17" x14ac:dyDescent="0.35">
      <c r="A8138" s="1" t="s">
        <v>11</v>
      </c>
      <c r="B8138" s="1" t="s">
        <v>12</v>
      </c>
      <c r="C8138" s="1" t="s">
        <v>13</v>
      </c>
      <c r="D8138" s="1" t="s">
        <v>14</v>
      </c>
      <c r="E8138" s="1" t="s">
        <v>1283</v>
      </c>
      <c r="F8138" s="1" t="s">
        <v>1284</v>
      </c>
      <c r="G8138">
        <v>2020</v>
      </c>
      <c r="H8138">
        <v>2020</v>
      </c>
      <c r="I8138">
        <v>901</v>
      </c>
      <c r="L8138">
        <f>IF(ISNUMBER(SEARCH("migliaia",istat[[#This Row],[Variabile]])),istat[[#This Row],[Value]]*1000,istat[[#This Row],[Value]])</f>
        <v>901</v>
      </c>
      <c r="M8138" t="b" cm="1">
        <f t="array" ref="M8138">_xlfn.IFS(istat[[#This Row],[Flag Codes]]="c",FALSE,istat[[#This Row],[Ateco 2007]]="TOTALE",FALSE,TRUE,TRUE)</f>
        <v>1</v>
      </c>
      <c r="N8138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8">
        <f>IFERROR(FIND("(",istat[[#This Row],[Variabile]])-2,LEN(istat[[#This Row],[Variabile]]))</f>
        <v>7</v>
      </c>
      <c r="P8138" t="str">
        <f>LEFT(istat[[#This Row],[Variabile]],istat[[#This Row],[unique_id_variable_text_num_char]])</f>
        <v>imprese</v>
      </c>
      <c r="Q8138" t="str">
        <f>istat[[#This Row],[unique_id_ateco_text]]&amp;": "&amp;istat[[#This Row],[unique_id_variable_text]]</f>
        <v>4743 commercio al dettaglio di apparecchiature audio e video in esercizi specializzati: imprese</v>
      </c>
    </row>
    <row r="8139" spans="1:17" x14ac:dyDescent="0.35">
      <c r="A8139" s="1" t="s">
        <v>11</v>
      </c>
      <c r="B8139" s="1" t="s">
        <v>12</v>
      </c>
      <c r="C8139" s="1" t="s">
        <v>91</v>
      </c>
      <c r="D8139" s="1" t="s">
        <v>92</v>
      </c>
      <c r="E8139" s="1" t="s">
        <v>1283</v>
      </c>
      <c r="F8139" s="1" t="s">
        <v>1284</v>
      </c>
      <c r="G8139">
        <v>2020</v>
      </c>
      <c r="H8139">
        <v>2020</v>
      </c>
      <c r="I8139">
        <v>2348</v>
      </c>
      <c r="L8139">
        <f>IF(ISNUMBER(SEARCH("migliaia",istat[[#This Row],[Variabile]])),istat[[#This Row],[Value]]*1000,istat[[#This Row],[Value]])</f>
        <v>2348</v>
      </c>
      <c r="M8139" t="b" cm="1">
        <f t="array" ref="M8139">_xlfn.IFS(istat[[#This Row],[Flag Codes]]="c",FALSE,istat[[#This Row],[Ateco 2007]]="TOTALE",FALSE,TRUE,TRUE)</f>
        <v>1</v>
      </c>
      <c r="N8139" t="str">
        <f>istat[[#This Row],[ATECO_2007]]&amp;" "&amp;LEFT(istat[[#This Row],[Ateco 2007]],IFERROR(FIND("(",istat[[#This Row],[Ateco 2007]])-2,LEN(istat[[#This Row],[Ateco 2007]])))</f>
        <v>4743 commercio al dettaglio di apparecchiature audio e video in esercizi specializzati</v>
      </c>
      <c r="O8139">
        <f>IFERROR(FIND("(",istat[[#This Row],[Variabile]])-2,LEN(istat[[#This Row],[Variabile]]))</f>
        <v>8</v>
      </c>
      <c r="P8139" t="str">
        <f>LEFT(istat[[#This Row],[Variabile]],istat[[#This Row],[unique_id_variable_text_num_char]])</f>
        <v>occupati</v>
      </c>
      <c r="Q8139" t="str">
        <f>istat[[#This Row],[unique_id_ateco_text]]&amp;": "&amp;istat[[#This Row],[unique_id_variable_text]]</f>
        <v>4743 commercio al dettaglio di apparecchiature audio e video in esercizi specializzati: occupati</v>
      </c>
    </row>
    <row r="8140" spans="1:17" x14ac:dyDescent="0.35">
      <c r="A8140" s="1" t="s">
        <v>11</v>
      </c>
      <c r="B8140" s="1" t="s">
        <v>12</v>
      </c>
      <c r="C8140" s="1" t="s">
        <v>85</v>
      </c>
      <c r="D8140" s="1" t="s">
        <v>86</v>
      </c>
      <c r="E8140" s="1" t="s">
        <v>1285</v>
      </c>
      <c r="F8140" s="1" t="s">
        <v>1286</v>
      </c>
      <c r="G8140">
        <v>2020</v>
      </c>
      <c r="H8140">
        <v>2020</v>
      </c>
      <c r="I8140">
        <v>1886</v>
      </c>
      <c r="L8140">
        <f>IF(ISNUMBER(SEARCH("migliaia",istat[[#This Row],[Variabile]])),istat[[#This Row],[Value]]*1000,istat[[#This Row],[Value]])</f>
        <v>1886000</v>
      </c>
      <c r="M8140" t="b" cm="1">
        <f t="array" ref="M8140">_xlfn.IFS(istat[[#This Row],[Flag Codes]]="c",FALSE,istat[[#This Row],[Ateco 2007]]="TOTALE",FALSE,TRUE,TRUE)</f>
        <v>1</v>
      </c>
      <c r="N8140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0">
        <f>IFERROR(FIND("(",istat[[#This Row],[Variabile]])-2,LEN(istat[[#This Row],[Variabile]]))</f>
        <v>17</v>
      </c>
      <c r="P8140" t="str">
        <f>LEFT(istat[[#This Row],[Variabile]],istat[[#This Row],[unique_id_variable_text_num_char]])</f>
        <v>salari e stipendi</v>
      </c>
      <c r="Q8140" t="str">
        <f>istat[[#This Row],[unique_id_ateco_text]]&amp;": "&amp;istat[[#This Row],[unique_id_variable_text]]</f>
        <v>4763 commercio al dettaglio di registrazioni musicali e video in esercizi specializzati: salari e stipendi</v>
      </c>
    </row>
    <row r="8141" spans="1:17" x14ac:dyDescent="0.35">
      <c r="A8141" s="1" t="s">
        <v>11</v>
      </c>
      <c r="B8141" s="1" t="s">
        <v>12</v>
      </c>
      <c r="C8141" s="1" t="s">
        <v>87</v>
      </c>
      <c r="D8141" s="1" t="s">
        <v>88</v>
      </c>
      <c r="E8141" s="1" t="s">
        <v>1285</v>
      </c>
      <c r="F8141" s="1" t="s">
        <v>1286</v>
      </c>
      <c r="G8141">
        <v>2020</v>
      </c>
      <c r="H8141">
        <v>2020</v>
      </c>
      <c r="I8141">
        <v>190</v>
      </c>
      <c r="L8141">
        <f>IF(ISNUMBER(SEARCH("migliaia",istat[[#This Row],[Variabile]])),istat[[#This Row],[Value]]*1000,istat[[#This Row],[Value]])</f>
        <v>190000</v>
      </c>
      <c r="M8141" t="b" cm="1">
        <f t="array" ref="M8141">_xlfn.IFS(istat[[#This Row],[Flag Codes]]="c",FALSE,istat[[#This Row],[Ateco 2007]]="TOTALE",FALSE,TRUE,TRUE)</f>
        <v>1</v>
      </c>
      <c r="N8141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41">
        <f>IFERROR(FIND("(",istat[[#This Row],[Variabile]])-2,LEN(istat[[#This Row],[Variabile]]))</f>
        <v>36</v>
      </c>
      <c r="P8141" t="str">
        <f>LEFT(istat[[#This Row],[Variabile]],istat[[#This Row],[unique_id_variable_text_num_char]])</f>
        <v>investimenti lordi in beni materiali</v>
      </c>
      <c r="Q8141" t="str">
        <f>istat[[#This Row],[unique_id_ateco_text]]&amp;": "&amp;istat[[#This Row],[unique_id_variable_text]]</f>
        <v>4763 commercio al dettaglio di registrazioni musicali e video in esercizi specializzati: investimenti lordi in beni materiali</v>
      </c>
    </row>
    <row r="8142" spans="1:17" x14ac:dyDescent="0.35">
      <c r="A8142" s="1" t="s">
        <v>11</v>
      </c>
      <c r="B8142" s="1" t="s">
        <v>12</v>
      </c>
      <c r="C8142" s="1" t="s">
        <v>81</v>
      </c>
      <c r="D8142" s="1" t="s">
        <v>82</v>
      </c>
      <c r="E8142" s="1" t="s">
        <v>1287</v>
      </c>
      <c r="F8142" s="1" t="s">
        <v>1288</v>
      </c>
      <c r="G8142">
        <v>2020</v>
      </c>
      <c r="H8142">
        <v>2020</v>
      </c>
      <c r="I8142">
        <v>579841</v>
      </c>
      <c r="L8142">
        <f>IF(ISNUMBER(SEARCH("migliaia",istat[[#This Row],[Variabile]])),istat[[#This Row],[Value]]*1000,istat[[#This Row],[Value]])</f>
        <v>579841000</v>
      </c>
      <c r="M8142" t="b" cm="1">
        <f t="array" ref="M8142">_xlfn.IFS(istat[[#This Row],[Flag Codes]]="c",FALSE,istat[[#This Row],[Ateco 2007]]="TOTALE",FALSE,TRUE,TRUE)</f>
        <v>1</v>
      </c>
      <c r="N8142" t="str">
        <f>istat[[#This Row],[ATECO_2007]]&amp;" "&amp;LEFT(istat[[#This Row],[Ateco 2007]],IFERROR(FIND("(",istat[[#This Row],[Ateco 2007]])-2,LEN(istat[[#This Row],[Ateco 2007]])))</f>
        <v>4764 commercio al dettaglio di articoli sportivi in esercizi specializzati</v>
      </c>
      <c r="O8142">
        <f>IFERROR(FIND("(",istat[[#This Row],[Variabile]])-2,LEN(istat[[#This Row],[Variabile]]))</f>
        <v>19</v>
      </c>
      <c r="P8142" t="str">
        <f>LEFT(istat[[#This Row],[Variabile]],istat[[#This Row],[unique_id_variable_text_num_char]])</f>
        <v>costi del personale</v>
      </c>
      <c r="Q8142" t="str">
        <f>istat[[#This Row],[unique_id_ateco_text]]&amp;": "&amp;istat[[#This Row],[unique_id_variable_text]]</f>
        <v>4764 commercio al dettaglio di articoli sportivi in esercizi specializzati: costi del personale</v>
      </c>
    </row>
    <row r="8143" spans="1:17" x14ac:dyDescent="0.35">
      <c r="A8143" s="1" t="s">
        <v>11</v>
      </c>
      <c r="B8143" s="1" t="s">
        <v>12</v>
      </c>
      <c r="C8143" s="1" t="s">
        <v>79</v>
      </c>
      <c r="D8143" s="1" t="s">
        <v>80</v>
      </c>
      <c r="E8143" s="1" t="s">
        <v>1344</v>
      </c>
      <c r="F8143" s="1" t="s">
        <v>1345</v>
      </c>
      <c r="G8143">
        <v>2020</v>
      </c>
      <c r="H8143">
        <v>2020</v>
      </c>
      <c r="I8143">
        <v>418084</v>
      </c>
      <c r="L8143">
        <f>IF(ISNUMBER(SEARCH("migliaia",istat[[#This Row],[Variabile]])),istat[[#This Row],[Value]]*1000,istat[[#This Row],[Value]])</f>
        <v>418084000</v>
      </c>
      <c r="M8143" t="b" cm="1">
        <f t="array" ref="M8143">_xlfn.IFS(istat[[#This Row],[Flag Codes]]="c",FALSE,istat[[#This Row],[Ateco 2007]]="TOTALE",FALSE,TRUE,TRUE)</f>
        <v>1</v>
      </c>
      <c r="N814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3">
        <f>IFERROR(FIND("(",istat[[#This Row],[Variabile]])-2,LEN(istat[[#This Row],[Variabile]]))</f>
        <v>26</v>
      </c>
      <c r="P8143" t="str">
        <f>LEFT(istat[[#This Row],[Variabile]],istat[[#This Row],[unique_id_variable_text_num_char]])</f>
        <v>acquisto di beni e servizi</v>
      </c>
      <c r="Q8143" t="str">
        <f>istat[[#This Row],[unique_id_ateco_text]]&amp;": "&amp;istat[[#This Row],[unique_id_variable_text]]</f>
        <v>9511 riparazione di computer e periferiche: acquisto di beni e servizi</v>
      </c>
    </row>
    <row r="8144" spans="1:17" x14ac:dyDescent="0.35">
      <c r="A8144" s="1" t="s">
        <v>11</v>
      </c>
      <c r="B8144" s="1" t="s">
        <v>12</v>
      </c>
      <c r="C8144" s="1" t="s">
        <v>81</v>
      </c>
      <c r="D8144" s="1" t="s">
        <v>82</v>
      </c>
      <c r="E8144" s="1" t="s">
        <v>1344</v>
      </c>
      <c r="F8144" s="1" t="s">
        <v>1345</v>
      </c>
      <c r="G8144">
        <v>2020</v>
      </c>
      <c r="H8144">
        <v>2020</v>
      </c>
      <c r="I8144">
        <v>126735</v>
      </c>
      <c r="L8144">
        <f>IF(ISNUMBER(SEARCH("migliaia",istat[[#This Row],[Variabile]])),istat[[#This Row],[Value]]*1000,istat[[#This Row],[Value]])</f>
        <v>126735000</v>
      </c>
      <c r="M8144" t="b" cm="1">
        <f t="array" ref="M8144">_xlfn.IFS(istat[[#This Row],[Flag Codes]]="c",FALSE,istat[[#This Row],[Ateco 2007]]="TOTALE",FALSE,TRUE,TRUE)</f>
        <v>1</v>
      </c>
      <c r="N814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144">
        <f>IFERROR(FIND("(",istat[[#This Row],[Variabile]])-2,LEN(istat[[#This Row],[Variabile]]))</f>
        <v>19</v>
      </c>
      <c r="P8144" t="str">
        <f>LEFT(istat[[#This Row],[Variabile]],istat[[#This Row],[unique_id_variable_text_num_char]])</f>
        <v>costi del personale</v>
      </c>
      <c r="Q8144" t="str">
        <f>istat[[#This Row],[unique_id_ateco_text]]&amp;": "&amp;istat[[#This Row],[unique_id_variable_text]]</f>
        <v>9511 riparazione di computer e periferiche: costi del personale</v>
      </c>
    </row>
    <row r="8145" spans="1:17" x14ac:dyDescent="0.35">
      <c r="A8145" s="1" t="s">
        <v>11</v>
      </c>
      <c r="B8145" s="1" t="s">
        <v>12</v>
      </c>
      <c r="C8145" s="1" t="s">
        <v>85</v>
      </c>
      <c r="D8145" s="1" t="s">
        <v>86</v>
      </c>
      <c r="E8145" s="1" t="s">
        <v>1348</v>
      </c>
      <c r="F8145" s="1" t="s">
        <v>1349</v>
      </c>
      <c r="G8145">
        <v>2020</v>
      </c>
      <c r="H8145">
        <v>2020</v>
      </c>
      <c r="I8145">
        <v>11568</v>
      </c>
      <c r="L8145">
        <f>IF(ISNUMBER(SEARCH("migliaia",istat[[#This Row],[Variabile]])),istat[[#This Row],[Value]]*1000,istat[[#This Row],[Value]])</f>
        <v>11568000</v>
      </c>
      <c r="M8145" t="b" cm="1">
        <f t="array" ref="M8145">_xlfn.IFS(istat[[#This Row],[Flag Codes]]="c",FALSE,istat[[#This Row],[Ateco 2007]]="TOTALE",FALSE,TRUE,TRUE)</f>
        <v>1</v>
      </c>
      <c r="N814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45">
        <f>IFERROR(FIND("(",istat[[#This Row],[Variabile]])-2,LEN(istat[[#This Row],[Variabile]]))</f>
        <v>17</v>
      </c>
      <c r="P8145" t="str">
        <f>LEFT(istat[[#This Row],[Variabile]],istat[[#This Row],[unique_id_variable_text_num_char]])</f>
        <v>salari e stipendi</v>
      </c>
      <c r="Q8145" t="str">
        <f>istat[[#This Row],[unique_id_ateco_text]]&amp;": "&amp;istat[[#This Row],[unique_id_variable_text]]</f>
        <v>9521 riparazione di prodotti elettronici di consumo audio e video: salari e stipendi</v>
      </c>
    </row>
    <row r="8146" spans="1:17" x14ac:dyDescent="0.35">
      <c r="A8146" s="1" t="s">
        <v>11</v>
      </c>
      <c r="B8146" s="1" t="s">
        <v>12</v>
      </c>
      <c r="C8146" s="1" t="s">
        <v>85</v>
      </c>
      <c r="D8146" s="1" t="s">
        <v>86</v>
      </c>
      <c r="E8146" s="1" t="s">
        <v>1322</v>
      </c>
      <c r="F8146" s="1" t="s">
        <v>1323</v>
      </c>
      <c r="G8146">
        <v>2020</v>
      </c>
      <c r="H8146">
        <v>2020</v>
      </c>
      <c r="I8146">
        <v>20236</v>
      </c>
      <c r="L8146">
        <f>IF(ISNUMBER(SEARCH("migliaia",istat[[#This Row],[Variabile]])),istat[[#This Row],[Value]]*1000,istat[[#This Row],[Value]])</f>
        <v>20236000</v>
      </c>
      <c r="M8146" t="b" cm="1">
        <f t="array" ref="M8146">_xlfn.IFS(istat[[#This Row],[Flag Codes]]="c",FALSE,istat[[#This Row],[Ateco 2007]]="TOTALE",FALSE,TRUE,TRUE)</f>
        <v>1</v>
      </c>
      <c r="N814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6">
        <f>IFERROR(FIND("(",istat[[#This Row],[Variabile]])-2,LEN(istat[[#This Row],[Variabile]]))</f>
        <v>17</v>
      </c>
      <c r="P8146" t="str">
        <f>LEFT(istat[[#This Row],[Variabile]],istat[[#This Row],[unique_id_variable_text_num_char]])</f>
        <v>salari e stipendi</v>
      </c>
      <c r="Q8146" t="str">
        <f>istat[[#This Row],[unique_id_ateco_text]]&amp;": "&amp;istat[[#This Row],[unique_id_variable_text]]</f>
        <v>8541 istruzione post-secondaria non universitaria: salari e stipendi</v>
      </c>
    </row>
    <row r="8147" spans="1:17" x14ac:dyDescent="0.35">
      <c r="A8147" s="1" t="s">
        <v>11</v>
      </c>
      <c r="B8147" s="1" t="s">
        <v>12</v>
      </c>
      <c r="C8147" s="1" t="s">
        <v>87</v>
      </c>
      <c r="D8147" s="1" t="s">
        <v>88</v>
      </c>
      <c r="E8147" s="1" t="s">
        <v>1322</v>
      </c>
      <c r="F8147" s="1" t="s">
        <v>1323</v>
      </c>
      <c r="G8147">
        <v>2020</v>
      </c>
      <c r="H8147">
        <v>2020</v>
      </c>
      <c r="I8147">
        <v>4495</v>
      </c>
      <c r="L8147">
        <f>IF(ISNUMBER(SEARCH("migliaia",istat[[#This Row],[Variabile]])),istat[[#This Row],[Value]]*1000,istat[[#This Row],[Value]])</f>
        <v>4495000</v>
      </c>
      <c r="M8147" t="b" cm="1">
        <f t="array" ref="M8147">_xlfn.IFS(istat[[#This Row],[Flag Codes]]="c",FALSE,istat[[#This Row],[Ateco 2007]]="TOTALE",FALSE,TRUE,TRUE)</f>
        <v>1</v>
      </c>
      <c r="N814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147">
        <f>IFERROR(FIND("(",istat[[#This Row],[Variabile]])-2,LEN(istat[[#This Row],[Variabile]]))</f>
        <v>36</v>
      </c>
      <c r="P8147" t="str">
        <f>LEFT(istat[[#This Row],[Variabile]],istat[[#This Row],[unique_id_variable_text_num_char]])</f>
        <v>investimenti lordi in beni materiali</v>
      </c>
      <c r="Q8147" t="str">
        <f>istat[[#This Row],[unique_id_ateco_text]]&amp;": "&amp;istat[[#This Row],[unique_id_variable_text]]</f>
        <v>8541 istruzione post-secondaria non universitaria: investimenti lordi in beni materiali</v>
      </c>
    </row>
    <row r="8148" spans="1:17" x14ac:dyDescent="0.35">
      <c r="A8148" s="1" t="s">
        <v>11</v>
      </c>
      <c r="B8148" s="1" t="s">
        <v>12</v>
      </c>
      <c r="C8148" s="1" t="s">
        <v>13</v>
      </c>
      <c r="D8148" s="1" t="s">
        <v>14</v>
      </c>
      <c r="E8148" s="1" t="s">
        <v>956</v>
      </c>
      <c r="F8148" s="1" t="s">
        <v>957</v>
      </c>
      <c r="G8148">
        <v>2020</v>
      </c>
      <c r="H8148">
        <v>2020</v>
      </c>
      <c r="I8148">
        <v>209</v>
      </c>
      <c r="L8148">
        <f>IF(ISNUMBER(SEARCH("migliaia",istat[[#This Row],[Variabile]])),istat[[#This Row],[Value]]*1000,istat[[#This Row],[Value]])</f>
        <v>209</v>
      </c>
      <c r="M8148" t="b" cm="1">
        <f t="array" ref="M8148">_xlfn.IFS(istat[[#This Row],[Flag Codes]]="c",FALSE,istat[[#This Row],[Ateco 2007]]="TOTALE",FALSE,TRUE,TRUE)</f>
        <v>1</v>
      </c>
      <c r="N8148" t="str">
        <f>istat[[#This Row],[ATECO_2007]]&amp;" "&amp;LEFT(istat[[#This Row],[Ateco 2007]],IFERROR(FIND("(",istat[[#This Row],[Ateco 2007]])-2,LEN(istat[[#This Row],[Ateco 2007]])))</f>
        <v>8542 istruzione universitaria e post-universitaria, accademie e conservatori</v>
      </c>
      <c r="O8148">
        <f>IFERROR(FIND("(",istat[[#This Row],[Variabile]])-2,LEN(istat[[#This Row],[Variabile]]))</f>
        <v>7</v>
      </c>
      <c r="P8148" t="str">
        <f>LEFT(istat[[#This Row],[Variabile]],istat[[#This Row],[unique_id_variable_text_num_char]])</f>
        <v>imprese</v>
      </c>
      <c r="Q8148" t="str">
        <f>istat[[#This Row],[unique_id_ateco_text]]&amp;": "&amp;istat[[#This Row],[unique_id_variable_text]]</f>
        <v>8542 istruzione universitaria e post-universitaria, accademie e conservatori: imprese</v>
      </c>
    </row>
    <row r="8149" spans="1:17" x14ac:dyDescent="0.35">
      <c r="A8149" s="1" t="s">
        <v>11</v>
      </c>
      <c r="B8149" s="1" t="s">
        <v>12</v>
      </c>
      <c r="C8149" s="1" t="s">
        <v>85</v>
      </c>
      <c r="D8149" s="1" t="s">
        <v>86</v>
      </c>
      <c r="E8149" s="1" t="s">
        <v>1324</v>
      </c>
      <c r="F8149" s="1" t="s">
        <v>1325</v>
      </c>
      <c r="G8149">
        <v>2020</v>
      </c>
      <c r="H8149">
        <v>2020</v>
      </c>
      <c r="I8149">
        <v>569607</v>
      </c>
      <c r="L8149">
        <f>IF(ISNUMBER(SEARCH("migliaia",istat[[#This Row],[Variabile]])),istat[[#This Row],[Value]]*1000,istat[[#This Row],[Value]])</f>
        <v>569607000</v>
      </c>
      <c r="M8149" t="b" cm="1">
        <f t="array" ref="M8149">_xlfn.IFS(istat[[#This Row],[Flag Codes]]="c",FALSE,istat[[#This Row],[Ateco 2007]]="TOTALE",FALSE,TRUE,TRUE)</f>
        <v>1</v>
      </c>
      <c r="N8149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49">
        <f>IFERROR(FIND("(",istat[[#This Row],[Variabile]])-2,LEN(istat[[#This Row],[Variabile]]))</f>
        <v>17</v>
      </c>
      <c r="P8149" t="str">
        <f>LEFT(istat[[#This Row],[Variabile]],istat[[#This Row],[unique_id_variable_text_num_char]])</f>
        <v>salari e stipendi</v>
      </c>
      <c r="Q8149" t="str">
        <f>istat[[#This Row],[unique_id_ateco_text]]&amp;": "&amp;istat[[#This Row],[unique_id_variable_text]]</f>
        <v>8622 servizi degli studi medici specialistici: salari e stipendi</v>
      </c>
    </row>
    <row r="8150" spans="1:17" x14ac:dyDescent="0.35">
      <c r="A8150" s="1" t="s">
        <v>11</v>
      </c>
      <c r="B8150" s="1" t="s">
        <v>12</v>
      </c>
      <c r="C8150" s="1" t="s">
        <v>79</v>
      </c>
      <c r="D8150" s="1" t="s">
        <v>80</v>
      </c>
      <c r="E8150" s="1" t="s">
        <v>1335</v>
      </c>
      <c r="F8150" s="1" t="s">
        <v>1336</v>
      </c>
      <c r="G8150">
        <v>2020</v>
      </c>
      <c r="H8150">
        <v>2020</v>
      </c>
      <c r="I8150">
        <v>2430071</v>
      </c>
      <c r="L8150">
        <f>IF(ISNUMBER(SEARCH("migliaia",istat[[#This Row],[Variabile]])),istat[[#This Row],[Value]]*1000,istat[[#This Row],[Value]])</f>
        <v>2430071000</v>
      </c>
      <c r="M8150" t="b" cm="1">
        <f t="array" ref="M8150">_xlfn.IFS(istat[[#This Row],[Flag Codes]]="c",FALSE,istat[[#This Row],[Ateco 2007]]="TOTALE",FALSE,TRUE,TRUE)</f>
        <v>1</v>
      </c>
      <c r="N8150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0">
        <f>IFERROR(FIND("(",istat[[#This Row],[Variabile]])-2,LEN(istat[[#This Row],[Variabile]]))</f>
        <v>26</v>
      </c>
      <c r="P8150" t="str">
        <f>LEFT(istat[[#This Row],[Variabile]],istat[[#This Row],[unique_id_variable_text_num_char]])</f>
        <v>acquisto di beni e servizi</v>
      </c>
      <c r="Q8150" t="str">
        <f>istat[[#This Row],[unique_id_ateco_text]]&amp;": "&amp;istat[[#This Row],[unique_id_variable_text]]</f>
        <v>8623 attività degli studi odontoiatrici: acquisto di beni e servizi</v>
      </c>
    </row>
    <row r="8151" spans="1:17" x14ac:dyDescent="0.35">
      <c r="A8151" s="1" t="s">
        <v>11</v>
      </c>
      <c r="B8151" s="1" t="s">
        <v>12</v>
      </c>
      <c r="C8151" s="1" t="s">
        <v>81</v>
      </c>
      <c r="D8151" s="1" t="s">
        <v>82</v>
      </c>
      <c r="E8151" s="1" t="s">
        <v>1335</v>
      </c>
      <c r="F8151" s="1" t="s">
        <v>1336</v>
      </c>
      <c r="G8151">
        <v>2020</v>
      </c>
      <c r="H8151">
        <v>2020</v>
      </c>
      <c r="I8151">
        <v>688364</v>
      </c>
      <c r="L8151">
        <f>IF(ISNUMBER(SEARCH("migliaia",istat[[#This Row],[Variabile]])),istat[[#This Row],[Value]]*1000,istat[[#This Row],[Value]])</f>
        <v>688364000</v>
      </c>
      <c r="M8151" t="b" cm="1">
        <f t="array" ref="M8151">_xlfn.IFS(istat[[#This Row],[Flag Codes]]="c",FALSE,istat[[#This Row],[Ateco 2007]]="TOTALE",FALSE,TRUE,TRUE)</f>
        <v>1</v>
      </c>
      <c r="N8151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51">
        <f>IFERROR(FIND("(",istat[[#This Row],[Variabile]])-2,LEN(istat[[#This Row],[Variabile]]))</f>
        <v>19</v>
      </c>
      <c r="P8151" t="str">
        <f>LEFT(istat[[#This Row],[Variabile]],istat[[#This Row],[unique_id_variable_text_num_char]])</f>
        <v>costi del personale</v>
      </c>
      <c r="Q8151" t="str">
        <f>istat[[#This Row],[unique_id_ateco_text]]&amp;": "&amp;istat[[#This Row],[unique_id_variable_text]]</f>
        <v>8623 attività degli studi odontoiatrici: costi del personale</v>
      </c>
    </row>
    <row r="8152" spans="1:17" x14ac:dyDescent="0.35">
      <c r="A8152" s="1" t="s">
        <v>11</v>
      </c>
      <c r="B8152" s="1" t="s">
        <v>12</v>
      </c>
      <c r="C8152" s="1" t="s">
        <v>77</v>
      </c>
      <c r="D8152" s="1" t="s">
        <v>78</v>
      </c>
      <c r="E8152" s="1" t="s">
        <v>1326</v>
      </c>
      <c r="F8152" s="1" t="s">
        <v>821</v>
      </c>
      <c r="G8152">
        <v>2020</v>
      </c>
      <c r="H8152">
        <v>2020</v>
      </c>
      <c r="I8152">
        <v>3993251</v>
      </c>
      <c r="L8152">
        <f>IF(ISNUMBER(SEARCH("migliaia",istat[[#This Row],[Variabile]])),istat[[#This Row],[Value]]*1000,istat[[#This Row],[Value]])</f>
        <v>3993251000</v>
      </c>
      <c r="M8152" t="b" cm="1">
        <f t="array" ref="M8152">_xlfn.IFS(istat[[#This Row],[Flag Codes]]="c",FALSE,istat[[#This Row],[Ateco 2007]]="TOTALE",FALSE,TRUE,TRUE)</f>
        <v>1</v>
      </c>
      <c r="N8152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152">
        <f>IFERROR(FIND("(",istat[[#This Row],[Variabile]])-2,LEN(istat[[#This Row],[Variabile]]))</f>
        <v>23</v>
      </c>
      <c r="P8152" t="str">
        <f>LEFT(istat[[#This Row],[Variabile]],istat[[#This Row],[unique_id_variable_text_num_char]])</f>
        <v>margine operativo lordo</v>
      </c>
      <c r="Q8152" t="str">
        <f>istat[[#This Row],[unique_id_ateco_text]]&amp;": "&amp;istat[[#This Row],[unique_id_variable_text]]</f>
        <v>8690 altri servizi di assistenza sanitaria: margine operativo lordo</v>
      </c>
    </row>
    <row r="8153" spans="1:17" x14ac:dyDescent="0.35">
      <c r="A8153" s="1" t="s">
        <v>11</v>
      </c>
      <c r="B8153" s="1" t="s">
        <v>12</v>
      </c>
      <c r="C8153" s="1" t="s">
        <v>73</v>
      </c>
      <c r="D8153" s="1" t="s">
        <v>74</v>
      </c>
      <c r="E8153" s="1" t="s">
        <v>1327</v>
      </c>
      <c r="F8153" s="1" t="s">
        <v>1328</v>
      </c>
      <c r="G8153">
        <v>2020</v>
      </c>
      <c r="H8153">
        <v>2020</v>
      </c>
      <c r="I8153">
        <v>861891</v>
      </c>
      <c r="L8153">
        <f>IF(ISNUMBER(SEARCH("migliaia",istat[[#This Row],[Variabile]])),istat[[#This Row],[Value]]*1000,istat[[#This Row],[Value]])</f>
        <v>861891000</v>
      </c>
      <c r="M8153" t="b" cm="1">
        <f t="array" ref="M8153">_xlfn.IFS(istat[[#This Row],[Flag Codes]]="c",FALSE,istat[[#This Row],[Ateco 2007]]="TOTALE",FALSE,TRUE,TRUE)</f>
        <v>1</v>
      </c>
      <c r="N8153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53">
        <f>IFERROR(FIND("(",istat[[#This Row],[Variabile]])-2,LEN(istat[[#This Row],[Variabile]]))</f>
        <v>36</v>
      </c>
      <c r="P8153" t="str">
        <f>LEFT(istat[[#This Row],[Variabile]],istat[[#This Row],[unique_id_variable_text_num_char]])</f>
        <v>valore aggiunto al costo dei fattori</v>
      </c>
      <c r="Q8153" t="str">
        <f>istat[[#This Row],[unique_id_ateco_text]]&amp;": "&amp;istat[[#This Row],[unique_id_variable_text]]</f>
        <v>8710 strutture di assistenza infermieristica residenziale: valore aggiunto al costo dei fattori</v>
      </c>
    </row>
    <row r="8154" spans="1:17" x14ac:dyDescent="0.35">
      <c r="A8154" s="1" t="s">
        <v>11</v>
      </c>
      <c r="B8154" s="1" t="s">
        <v>12</v>
      </c>
      <c r="C8154" s="1" t="s">
        <v>79</v>
      </c>
      <c r="D8154" s="1" t="s">
        <v>80</v>
      </c>
      <c r="E8154" s="1" t="s">
        <v>1337</v>
      </c>
      <c r="F8154" s="1" t="s">
        <v>704</v>
      </c>
      <c r="G8154">
        <v>2020</v>
      </c>
      <c r="H8154">
        <v>2020</v>
      </c>
      <c r="I8154">
        <v>410276</v>
      </c>
      <c r="L8154">
        <f>IF(ISNUMBER(SEARCH("migliaia",istat[[#This Row],[Variabile]])),istat[[#This Row],[Value]]*1000,istat[[#This Row],[Value]])</f>
        <v>410276000</v>
      </c>
      <c r="M8154" t="b" cm="1">
        <f t="array" ref="M8154">_xlfn.IFS(istat[[#This Row],[Flag Codes]]="c",FALSE,istat[[#This Row],[Ateco 2007]]="TOTALE",FALSE,TRUE,TRUE)</f>
        <v>1</v>
      </c>
      <c r="N815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54">
        <f>IFERROR(FIND("(",istat[[#This Row],[Variabile]])-2,LEN(istat[[#This Row],[Variabile]]))</f>
        <v>26</v>
      </c>
      <c r="P8154" t="str">
        <f>LEFT(istat[[#This Row],[Variabile]],istat[[#This Row],[unique_id_variable_text_num_char]])</f>
        <v>acquisto di beni e servizi</v>
      </c>
      <c r="Q8154" t="str">
        <f>istat[[#This Row],[unique_id_ateco_text]]&amp;": "&amp;istat[[#This Row],[unique_id_variable_text]]</f>
        <v>8720 strutture di assistenza residenziale per persone affette da ritardi mentali, disturbi mentali o che abusano di sostanze stupefacenti: acquisto di beni e servizi</v>
      </c>
    </row>
    <row r="8155" spans="1:17" x14ac:dyDescent="0.35">
      <c r="A8155" s="1" t="s">
        <v>11</v>
      </c>
      <c r="B8155" s="1" t="s">
        <v>12</v>
      </c>
      <c r="C8155" s="1" t="s">
        <v>95</v>
      </c>
      <c r="D8155" s="1" t="s">
        <v>96</v>
      </c>
      <c r="E8155" s="1" t="s">
        <v>1329</v>
      </c>
      <c r="F8155" s="1" t="s">
        <v>1330</v>
      </c>
      <c r="G8155">
        <v>2020</v>
      </c>
      <c r="H8155">
        <v>2020</v>
      </c>
      <c r="I8155">
        <v>2312</v>
      </c>
      <c r="L8155">
        <f>IF(ISNUMBER(SEARCH("migliaia",istat[[#This Row],[Variabile]])),istat[[#This Row],[Value]]*1000,istat[[#This Row],[Value]])</f>
        <v>2312</v>
      </c>
      <c r="M8155" t="b" cm="1">
        <f t="array" ref="M8155">_xlfn.IFS(istat[[#This Row],[Flag Codes]]="c",FALSE,istat[[#This Row],[Ateco 2007]]="TOTALE",FALSE,TRUE,TRUE)</f>
        <v>1</v>
      </c>
      <c r="N8155" t="str">
        <f>istat[[#This Row],[ATECO_2007]]&amp;" "&amp;LEFT(istat[[#This Row],[Ateco 2007]],IFERROR(FIND("(",istat[[#This Row],[Ateco 2007]])-2,LEN(istat[[#This Row],[Ateco 2007]])))</f>
        <v>9101 attività di biblioteche ed archivi</v>
      </c>
      <c r="O8155">
        <f>IFERROR(FIND("(",istat[[#This Row],[Variabile]])-2,LEN(istat[[#This Row],[Variabile]]))</f>
        <v>21</v>
      </c>
      <c r="P8155" t="str">
        <f>LEFT(istat[[#This Row],[Variabile]],istat[[#This Row],[unique_id_variable_text_num_char]])</f>
        <v>lavoratori dipendenti</v>
      </c>
      <c r="Q8155" t="str">
        <f>istat[[#This Row],[unique_id_ateco_text]]&amp;": "&amp;istat[[#This Row],[unique_id_variable_text]]</f>
        <v>9101 attività di biblioteche ed archivi: lavoratori dipendenti</v>
      </c>
    </row>
    <row r="8156" spans="1:17" x14ac:dyDescent="0.35">
      <c r="A8156" s="1" t="s">
        <v>11</v>
      </c>
      <c r="B8156" s="1" t="s">
        <v>12</v>
      </c>
      <c r="C8156" s="1" t="s">
        <v>13</v>
      </c>
      <c r="D8156" s="1" t="s">
        <v>14</v>
      </c>
      <c r="E8156" s="1" t="s">
        <v>1331</v>
      </c>
      <c r="F8156" s="1" t="s">
        <v>1332</v>
      </c>
      <c r="G8156">
        <v>2020</v>
      </c>
      <c r="H8156">
        <v>2020</v>
      </c>
      <c r="I8156">
        <v>222</v>
      </c>
      <c r="L8156">
        <f>IF(ISNUMBER(SEARCH("migliaia",istat[[#This Row],[Variabile]])),istat[[#This Row],[Value]]*1000,istat[[#This Row],[Value]])</f>
        <v>222</v>
      </c>
      <c r="M8156" t="b" cm="1">
        <f t="array" ref="M8156">_xlfn.IFS(istat[[#This Row],[Flag Codes]]="c",FALSE,istat[[#This Row],[Ateco 2007]]="TOTALE",FALSE,TRUE,TRUE)</f>
        <v>1</v>
      </c>
      <c r="N8156" t="str">
        <f>istat[[#This Row],[ATECO_2007]]&amp;" "&amp;LEFT(istat[[#This Row],[Ateco 2007]],IFERROR(FIND("(",istat[[#This Row],[Ateco 2007]])-2,LEN(istat[[#This Row],[Ateco 2007]])))</f>
        <v>9102 attività di musei</v>
      </c>
      <c r="O8156">
        <f>IFERROR(FIND("(",istat[[#This Row],[Variabile]])-2,LEN(istat[[#This Row],[Variabile]]))</f>
        <v>7</v>
      </c>
      <c r="P8156" t="str">
        <f>LEFT(istat[[#This Row],[Variabile]],istat[[#This Row],[unique_id_variable_text_num_char]])</f>
        <v>imprese</v>
      </c>
      <c r="Q8156" t="str">
        <f>istat[[#This Row],[unique_id_ateco_text]]&amp;": "&amp;istat[[#This Row],[unique_id_variable_text]]</f>
        <v>9102 attività di musei: imprese</v>
      </c>
    </row>
    <row r="8157" spans="1:17" x14ac:dyDescent="0.35">
      <c r="A8157" s="1" t="s">
        <v>11</v>
      </c>
      <c r="B8157" s="1" t="s">
        <v>12</v>
      </c>
      <c r="C8157" s="1" t="s">
        <v>69</v>
      </c>
      <c r="D8157" s="1" t="s">
        <v>70</v>
      </c>
      <c r="E8157" s="1" t="s">
        <v>1331</v>
      </c>
      <c r="F8157" s="1" t="s">
        <v>1332</v>
      </c>
      <c r="G8157">
        <v>2020</v>
      </c>
      <c r="H8157">
        <v>2020</v>
      </c>
      <c r="I8157">
        <v>69623</v>
      </c>
      <c r="L8157">
        <f>IF(ISNUMBER(SEARCH("migliaia",istat[[#This Row],[Variabile]])),istat[[#This Row],[Value]]*1000,istat[[#This Row],[Value]])</f>
        <v>69623000</v>
      </c>
      <c r="M8157" t="b" cm="1">
        <f t="array" ref="M8157">_xlfn.IFS(istat[[#This Row],[Flag Codes]]="c",FALSE,istat[[#This Row],[Ateco 2007]]="TOTALE",FALSE,TRUE,TRUE)</f>
        <v>1</v>
      </c>
      <c r="N8157" t="str">
        <f>istat[[#This Row],[ATECO_2007]]&amp;" "&amp;LEFT(istat[[#This Row],[Ateco 2007]],IFERROR(FIND("(",istat[[#This Row],[Ateco 2007]])-2,LEN(istat[[#This Row],[Ateco 2007]])))</f>
        <v>9102 attività di musei</v>
      </c>
      <c r="O8157">
        <f>IFERROR(FIND("(",istat[[#This Row],[Variabile]])-2,LEN(istat[[#This Row],[Variabile]]))</f>
        <v>9</v>
      </c>
      <c r="P8157" t="str">
        <f>LEFT(istat[[#This Row],[Variabile]],istat[[#This Row],[unique_id_variable_text_num_char]])</f>
        <v>fatturato</v>
      </c>
      <c r="Q8157" t="str">
        <f>istat[[#This Row],[unique_id_ateco_text]]&amp;": "&amp;istat[[#This Row],[unique_id_variable_text]]</f>
        <v>9102 attività di musei: fatturato</v>
      </c>
    </row>
    <row r="8158" spans="1:17" x14ac:dyDescent="0.35">
      <c r="A8158" s="1" t="s">
        <v>11</v>
      </c>
      <c r="B8158" s="1" t="s">
        <v>12</v>
      </c>
      <c r="C8158" s="1" t="s">
        <v>91</v>
      </c>
      <c r="D8158" s="1" t="s">
        <v>92</v>
      </c>
      <c r="E8158" s="1" t="s">
        <v>1331</v>
      </c>
      <c r="F8158" s="1" t="s">
        <v>1332</v>
      </c>
      <c r="G8158">
        <v>2020</v>
      </c>
      <c r="H8158">
        <v>2020</v>
      </c>
      <c r="I8158">
        <v>2141</v>
      </c>
      <c r="L8158">
        <f>IF(ISNUMBER(SEARCH("migliaia",istat[[#This Row],[Variabile]])),istat[[#This Row],[Value]]*1000,istat[[#This Row],[Value]])</f>
        <v>2141</v>
      </c>
      <c r="M8158" t="b" cm="1">
        <f t="array" ref="M8158">_xlfn.IFS(istat[[#This Row],[Flag Codes]]="c",FALSE,istat[[#This Row],[Ateco 2007]]="TOTALE",FALSE,TRUE,TRUE)</f>
        <v>1</v>
      </c>
      <c r="N8158" t="str">
        <f>istat[[#This Row],[ATECO_2007]]&amp;" "&amp;LEFT(istat[[#This Row],[Ateco 2007]],IFERROR(FIND("(",istat[[#This Row],[Ateco 2007]])-2,LEN(istat[[#This Row],[Ateco 2007]])))</f>
        <v>9102 attività di musei</v>
      </c>
      <c r="O8158">
        <f>IFERROR(FIND("(",istat[[#This Row],[Variabile]])-2,LEN(istat[[#This Row],[Variabile]]))</f>
        <v>8</v>
      </c>
      <c r="P8158" t="str">
        <f>LEFT(istat[[#This Row],[Variabile]],istat[[#This Row],[unique_id_variable_text_num_char]])</f>
        <v>occupati</v>
      </c>
      <c r="Q8158" t="str">
        <f>istat[[#This Row],[unique_id_ateco_text]]&amp;": "&amp;istat[[#This Row],[unique_id_variable_text]]</f>
        <v>9102 attività di musei: occupati</v>
      </c>
    </row>
    <row r="8159" spans="1:17" x14ac:dyDescent="0.35">
      <c r="A8159" s="1" t="s">
        <v>11</v>
      </c>
      <c r="B8159" s="1" t="s">
        <v>12</v>
      </c>
      <c r="C8159" s="1" t="s">
        <v>101</v>
      </c>
      <c r="D8159" s="1" t="s">
        <v>102</v>
      </c>
      <c r="E8159" s="1" t="s">
        <v>1331</v>
      </c>
      <c r="F8159" s="1" t="s">
        <v>1332</v>
      </c>
      <c r="G8159">
        <v>2020</v>
      </c>
      <c r="H8159">
        <v>2020</v>
      </c>
      <c r="I8159">
        <v>2393</v>
      </c>
      <c r="L8159">
        <f>IF(ISNUMBER(SEARCH("migliaia",istat[[#This Row],[Variabile]])),istat[[#This Row],[Value]]*1000,istat[[#This Row],[Value]])</f>
        <v>2393000</v>
      </c>
      <c r="M8159" t="b" cm="1">
        <f t="array" ref="M8159">_xlfn.IFS(istat[[#This Row],[Flag Codes]]="c",FALSE,istat[[#This Row],[Ateco 2007]]="TOTALE",FALSE,TRUE,TRUE)</f>
        <v>1</v>
      </c>
      <c r="N8159" t="str">
        <f>istat[[#This Row],[ATECO_2007]]&amp;" "&amp;LEFT(istat[[#This Row],[Ateco 2007]],IFERROR(FIND("(",istat[[#This Row],[Ateco 2007]])-2,LEN(istat[[#This Row],[Ateco 2007]])))</f>
        <v>9102 attività di musei</v>
      </c>
      <c r="O8159">
        <f>IFERROR(FIND("(",istat[[#This Row],[Variabile]])-2,LEN(istat[[#This Row],[Variabile]]))</f>
        <v>27</v>
      </c>
      <c r="P8159" t="str">
        <f>LEFT(istat[[#This Row],[Variabile]],istat[[#This Row],[unique_id_variable_text_num_char]])</f>
        <v>ore lavorate dai dipendenti</v>
      </c>
      <c r="Q8159" t="str">
        <f>istat[[#This Row],[unique_id_ateco_text]]&amp;": "&amp;istat[[#This Row],[unique_id_variable_text]]</f>
        <v>9102 attività di musei: ore lavorate dai dipendenti</v>
      </c>
    </row>
    <row r="8160" spans="1:17" x14ac:dyDescent="0.35">
      <c r="A8160" s="1" t="s">
        <v>11</v>
      </c>
      <c r="B8160" s="1" t="s">
        <v>12</v>
      </c>
      <c r="C8160" s="1" t="s">
        <v>95</v>
      </c>
      <c r="D8160" s="1" t="s">
        <v>96</v>
      </c>
      <c r="E8160" s="1" t="s">
        <v>1340</v>
      </c>
      <c r="F8160" s="1" t="s">
        <v>1341</v>
      </c>
      <c r="G8160">
        <v>2020</v>
      </c>
      <c r="H8160">
        <v>2020</v>
      </c>
      <c r="I8160">
        <v>882</v>
      </c>
      <c r="L8160">
        <f>IF(ISNUMBER(SEARCH("migliaia",istat[[#This Row],[Variabile]])),istat[[#This Row],[Value]]*1000,istat[[#This Row],[Value]])</f>
        <v>882</v>
      </c>
      <c r="M8160" t="b" cm="1">
        <f t="array" ref="M8160">_xlfn.IFS(istat[[#This Row],[Flag Codes]]="c",FALSE,istat[[#This Row],[Ateco 2007]]="TOTALE",FALSE,TRUE,TRUE)</f>
        <v>1</v>
      </c>
      <c r="N816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160">
        <f>IFERROR(FIND("(",istat[[#This Row],[Variabile]])-2,LEN(istat[[#This Row],[Variabile]]))</f>
        <v>21</v>
      </c>
      <c r="P8160" t="str">
        <f>LEFT(istat[[#This Row],[Variabile]],istat[[#This Row],[unique_id_variable_text_num_char]])</f>
        <v>lavoratori dipendenti</v>
      </c>
      <c r="Q8160" t="str">
        <f>istat[[#This Row],[unique_id_ateco_text]]&amp;": "&amp;istat[[#This Row],[unique_id_variable_text]]</f>
        <v>9104 attività degli orti botanici, dei giardini zoologici e delle riserve naturali: lavoratori dipendenti</v>
      </c>
    </row>
    <row r="8161" spans="1:17" x14ac:dyDescent="0.35">
      <c r="A8161" s="1" t="s">
        <v>11</v>
      </c>
      <c r="B8161" s="1" t="s">
        <v>12</v>
      </c>
      <c r="C8161" s="1" t="s">
        <v>13</v>
      </c>
      <c r="D8161" s="1" t="s">
        <v>14</v>
      </c>
      <c r="E8161" s="1" t="s">
        <v>1373</v>
      </c>
      <c r="F8161" s="1" t="s">
        <v>249</v>
      </c>
      <c r="G8161">
        <v>2020</v>
      </c>
      <c r="H8161">
        <v>2020</v>
      </c>
      <c r="I8161">
        <v>8076</v>
      </c>
      <c r="L8161">
        <f>IF(ISNUMBER(SEARCH("migliaia",istat[[#This Row],[Variabile]])),istat[[#This Row],[Value]]*1000,istat[[#This Row],[Value]])</f>
        <v>8076</v>
      </c>
      <c r="M8161" t="b" cm="1">
        <f t="array" ref="M8161">_xlfn.IFS(istat[[#This Row],[Flag Codes]]="c",FALSE,istat[[#This Row],[Ateco 2007]]="TOTALE",FALSE,TRUE,TRUE)</f>
        <v>1</v>
      </c>
      <c r="N816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1">
        <f>IFERROR(FIND("(",istat[[#This Row],[Variabile]])-2,LEN(istat[[#This Row],[Variabile]]))</f>
        <v>7</v>
      </c>
      <c r="P8161" t="str">
        <f>LEFT(istat[[#This Row],[Variabile]],istat[[#This Row],[unique_id_variable_text_num_char]])</f>
        <v>imprese</v>
      </c>
      <c r="Q8161" t="str">
        <f>istat[[#This Row],[unique_id_ateco_text]]&amp;": "&amp;istat[[#This Row],[unique_id_variable_text]]</f>
        <v>9200 attività riguardanti le lotterie, le scommesse, le case da gioco: imprese</v>
      </c>
    </row>
    <row r="8162" spans="1:17" x14ac:dyDescent="0.35">
      <c r="A8162" s="1" t="s">
        <v>11</v>
      </c>
      <c r="B8162" s="1" t="s">
        <v>12</v>
      </c>
      <c r="C8162" s="1" t="s">
        <v>91</v>
      </c>
      <c r="D8162" s="1" t="s">
        <v>92</v>
      </c>
      <c r="E8162" s="1" t="s">
        <v>1373</v>
      </c>
      <c r="F8162" s="1" t="s">
        <v>249</v>
      </c>
      <c r="G8162">
        <v>2020</v>
      </c>
      <c r="H8162">
        <v>2020</v>
      </c>
      <c r="I8162">
        <v>37852</v>
      </c>
      <c r="L8162">
        <f>IF(ISNUMBER(SEARCH("migliaia",istat[[#This Row],[Variabile]])),istat[[#This Row],[Value]]*1000,istat[[#This Row],[Value]])</f>
        <v>37852</v>
      </c>
      <c r="M8162" t="b" cm="1">
        <f t="array" ref="M8162">_xlfn.IFS(istat[[#This Row],[Flag Codes]]="c",FALSE,istat[[#This Row],[Ateco 2007]]="TOTALE",FALSE,TRUE,TRUE)</f>
        <v>1</v>
      </c>
      <c r="N816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162">
        <f>IFERROR(FIND("(",istat[[#This Row],[Variabile]])-2,LEN(istat[[#This Row],[Variabile]]))</f>
        <v>8</v>
      </c>
      <c r="P8162" t="str">
        <f>LEFT(istat[[#This Row],[Variabile]],istat[[#This Row],[unique_id_variable_text_num_char]])</f>
        <v>occupati</v>
      </c>
      <c r="Q8162" t="str">
        <f>istat[[#This Row],[unique_id_ateco_text]]&amp;": "&amp;istat[[#This Row],[unique_id_variable_text]]</f>
        <v>9200 attività riguardanti le lotterie, le scommesse, le case da gioco: occupati</v>
      </c>
    </row>
    <row r="8163" spans="1:17" x14ac:dyDescent="0.35">
      <c r="A8163" s="1" t="s">
        <v>11</v>
      </c>
      <c r="B8163" s="1" t="s">
        <v>12</v>
      </c>
      <c r="C8163" s="1" t="s">
        <v>79</v>
      </c>
      <c r="D8163" s="1" t="s">
        <v>80</v>
      </c>
      <c r="E8163" s="1" t="s">
        <v>1348</v>
      </c>
      <c r="F8163" s="1" t="s">
        <v>1349</v>
      </c>
      <c r="G8163">
        <v>2020</v>
      </c>
      <c r="H8163">
        <v>2020</v>
      </c>
      <c r="I8163">
        <v>64455</v>
      </c>
      <c r="L8163">
        <f>IF(ISNUMBER(SEARCH("migliaia",istat[[#This Row],[Variabile]])),istat[[#This Row],[Value]]*1000,istat[[#This Row],[Value]])</f>
        <v>64455000</v>
      </c>
      <c r="M8163" t="b" cm="1">
        <f t="array" ref="M8163">_xlfn.IFS(istat[[#This Row],[Flag Codes]]="c",FALSE,istat[[#This Row],[Ateco 2007]]="TOTALE",FALSE,TRUE,TRUE)</f>
        <v>1</v>
      </c>
      <c r="N8163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163">
        <f>IFERROR(FIND("(",istat[[#This Row],[Variabile]])-2,LEN(istat[[#This Row],[Variabile]]))</f>
        <v>26</v>
      </c>
      <c r="P8163" t="str">
        <f>LEFT(istat[[#This Row],[Variabile]],istat[[#This Row],[unique_id_variable_text_num_char]])</f>
        <v>acquisto di beni e servizi</v>
      </c>
      <c r="Q8163" t="str">
        <f>istat[[#This Row],[unique_id_ateco_text]]&amp;": "&amp;istat[[#This Row],[unique_id_variable_text]]</f>
        <v>9521 riparazione di prodotti elettronici di consumo audio e video: acquisto di beni e servizi</v>
      </c>
    </row>
    <row r="8164" spans="1:17" x14ac:dyDescent="0.35">
      <c r="A8164" s="1" t="s">
        <v>11</v>
      </c>
      <c r="B8164" s="1" t="s">
        <v>12</v>
      </c>
      <c r="C8164" s="1" t="s">
        <v>81</v>
      </c>
      <c r="D8164" s="1" t="s">
        <v>82</v>
      </c>
      <c r="E8164" s="1" t="s">
        <v>1285</v>
      </c>
      <c r="F8164" s="1" t="s">
        <v>1286</v>
      </c>
      <c r="G8164">
        <v>2020</v>
      </c>
      <c r="H8164">
        <v>2020</v>
      </c>
      <c r="I8164">
        <v>2585</v>
      </c>
      <c r="L8164">
        <f>IF(ISNUMBER(SEARCH("migliaia",istat[[#This Row],[Variabile]])),istat[[#This Row],[Value]]*1000,istat[[#This Row],[Value]])</f>
        <v>2585000</v>
      </c>
      <c r="M8164" t="b" cm="1">
        <f t="array" ref="M8164">_xlfn.IFS(istat[[#This Row],[Flag Codes]]="c",FALSE,istat[[#This Row],[Ateco 2007]]="TOTALE",FALSE,TRUE,TRUE)</f>
        <v>1</v>
      </c>
      <c r="N8164" t="str">
        <f>istat[[#This Row],[ATECO_2007]]&amp;" "&amp;LEFT(istat[[#This Row],[Ateco 2007]],IFERROR(FIND("(",istat[[#This Row],[Ateco 2007]])-2,LEN(istat[[#This Row],[Ateco 2007]])))</f>
        <v>4763 commercio al dettaglio di registrazioni musicali e video in esercizi specializzati</v>
      </c>
      <c r="O8164">
        <f>IFERROR(FIND("(",istat[[#This Row],[Variabile]])-2,LEN(istat[[#This Row],[Variabile]]))</f>
        <v>19</v>
      </c>
      <c r="P8164" t="str">
        <f>LEFT(istat[[#This Row],[Variabile]],istat[[#This Row],[unique_id_variable_text_num_char]])</f>
        <v>costi del personale</v>
      </c>
      <c r="Q8164" t="str">
        <f>istat[[#This Row],[unique_id_ateco_text]]&amp;": "&amp;istat[[#This Row],[unique_id_variable_text]]</f>
        <v>4763 commercio al dettaglio di registrazioni musicali e video in esercizi specializzati: costi del personale</v>
      </c>
    </row>
    <row r="8165" spans="1:17" x14ac:dyDescent="0.35">
      <c r="A8165" s="1" t="s">
        <v>11</v>
      </c>
      <c r="B8165" s="1" t="s">
        <v>12</v>
      </c>
      <c r="C8165" s="1" t="s">
        <v>79</v>
      </c>
      <c r="D8165" s="1" t="s">
        <v>80</v>
      </c>
      <c r="E8165" s="1" t="s">
        <v>1291</v>
      </c>
      <c r="F8165" s="1" t="s">
        <v>1292</v>
      </c>
      <c r="G8165">
        <v>2020</v>
      </c>
      <c r="H8165">
        <v>2020</v>
      </c>
      <c r="I8165">
        <v>16961574</v>
      </c>
      <c r="L8165">
        <f>IF(ISNUMBER(SEARCH("migliaia",istat[[#This Row],[Variabile]])),istat[[#This Row],[Value]]*1000,istat[[#This Row],[Value]])</f>
        <v>16961574000</v>
      </c>
      <c r="M8165" t="b" cm="1">
        <f t="array" ref="M8165">_xlfn.IFS(istat[[#This Row],[Flag Codes]]="c",FALSE,istat[[#This Row],[Ateco 2007]]="TOTALE",FALSE,TRUE,TRUE)</f>
        <v>1</v>
      </c>
      <c r="N816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165">
        <f>IFERROR(FIND("(",istat[[#This Row],[Variabile]])-2,LEN(istat[[#This Row],[Variabile]]))</f>
        <v>26</v>
      </c>
      <c r="P8165" t="str">
        <f>LEFT(istat[[#This Row],[Variabile]],istat[[#This Row],[unique_id_variable_text_num_char]])</f>
        <v>acquisto di beni e servizi</v>
      </c>
      <c r="Q8165" t="str">
        <f>istat[[#This Row],[unique_id_ateco_text]]&amp;": "&amp;istat[[#This Row],[unique_id_variable_text]]</f>
        <v>4771 commercio al dettaglio di articoli di abbigliamento in esercizi specializzati: acquisto di beni e servizi</v>
      </c>
    </row>
    <row r="8166" spans="1:17" x14ac:dyDescent="0.35">
      <c r="A8166" s="1" t="s">
        <v>11</v>
      </c>
      <c r="B8166" s="1" t="s">
        <v>12</v>
      </c>
      <c r="C8166" s="1" t="s">
        <v>95</v>
      </c>
      <c r="D8166" s="1" t="s">
        <v>96</v>
      </c>
      <c r="E8166" s="1" t="s">
        <v>1293</v>
      </c>
      <c r="F8166" s="1" t="s">
        <v>1294</v>
      </c>
      <c r="G8166">
        <v>2020</v>
      </c>
      <c r="H8166">
        <v>2020</v>
      </c>
      <c r="I8166">
        <v>3192</v>
      </c>
      <c r="L8166">
        <f>IF(ISNUMBER(SEARCH("migliaia",istat[[#This Row],[Variabile]])),istat[[#This Row],[Value]]*1000,istat[[#This Row],[Value]])</f>
        <v>3192</v>
      </c>
      <c r="M8166" t="b" cm="1">
        <f t="array" ref="M8166">_xlfn.IFS(istat[[#This Row],[Flag Codes]]="c",FALSE,istat[[#This Row],[Ateco 2007]]="TOTALE",FALSE,TRUE,TRUE)</f>
        <v>1</v>
      </c>
      <c r="N8166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8166">
        <f>IFERROR(FIND("(",istat[[#This Row],[Variabile]])-2,LEN(istat[[#This Row],[Variabile]]))</f>
        <v>21</v>
      </c>
      <c r="P8166" t="str">
        <f>LEFT(istat[[#This Row],[Variabile]],istat[[#This Row],[unique_id_variable_text_num_char]])</f>
        <v>lavoratori dipendenti</v>
      </c>
      <c r="Q8166" t="str">
        <f>istat[[#This Row],[unique_id_ateco_text]]&amp;": "&amp;istat[[#This Row],[unique_id_variable_text]]</f>
        <v>4782 commercio al dettaglio ambulante di prodotti tessili, abbigliamento e calzature: lavoratori dipendenti</v>
      </c>
    </row>
    <row r="8167" spans="1:17" x14ac:dyDescent="0.35">
      <c r="A8167" s="1" t="s">
        <v>11</v>
      </c>
      <c r="B8167" s="1" t="s">
        <v>12</v>
      </c>
      <c r="C8167" s="1" t="s">
        <v>13</v>
      </c>
      <c r="D8167" s="1" t="s">
        <v>14</v>
      </c>
      <c r="E8167" s="1" t="s">
        <v>1363</v>
      </c>
      <c r="F8167" s="1" t="s">
        <v>1364</v>
      </c>
      <c r="G8167">
        <v>2020</v>
      </c>
      <c r="H8167">
        <v>2020</v>
      </c>
      <c r="I8167">
        <v>26971</v>
      </c>
      <c r="L8167">
        <f>IF(ISNUMBER(SEARCH("migliaia",istat[[#This Row],[Variabile]])),istat[[#This Row],[Value]]*1000,istat[[#This Row],[Value]])</f>
        <v>26971</v>
      </c>
      <c r="M8167" t="b" cm="1">
        <f t="array" ref="M8167">_xlfn.IFS(istat[[#This Row],[Flag Codes]]="c",FALSE,istat[[#This Row],[Ateco 2007]]="TOTALE",FALSE,TRUE,TRUE)</f>
        <v>1</v>
      </c>
      <c r="N8167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7">
        <f>IFERROR(FIND("(",istat[[#This Row],[Variabile]])-2,LEN(istat[[#This Row],[Variabile]]))</f>
        <v>7</v>
      </c>
      <c r="P8167" t="str">
        <f>LEFT(istat[[#This Row],[Variabile]],istat[[#This Row],[unique_id_variable_text_num_char]])</f>
        <v>imprese</v>
      </c>
      <c r="Q8167" t="str">
        <f>istat[[#This Row],[unique_id_ateco_text]]&amp;": "&amp;istat[[#This Row],[unique_id_variable_text]]</f>
        <v>4789 commercio al dettaglio ambulante di altri prodotti: imprese</v>
      </c>
    </row>
    <row r="8168" spans="1:17" x14ac:dyDescent="0.35">
      <c r="A8168" s="1" t="s">
        <v>11</v>
      </c>
      <c r="B8168" s="1" t="s">
        <v>12</v>
      </c>
      <c r="C8168" s="1" t="s">
        <v>69</v>
      </c>
      <c r="D8168" s="1" t="s">
        <v>70</v>
      </c>
      <c r="E8168" s="1" t="s">
        <v>1363</v>
      </c>
      <c r="F8168" s="1" t="s">
        <v>1364</v>
      </c>
      <c r="G8168">
        <v>2020</v>
      </c>
      <c r="H8168">
        <v>2020</v>
      </c>
      <c r="I8168">
        <v>653686</v>
      </c>
      <c r="L8168">
        <f>IF(ISNUMBER(SEARCH("migliaia",istat[[#This Row],[Variabile]])),istat[[#This Row],[Value]]*1000,istat[[#This Row],[Value]])</f>
        <v>653686000</v>
      </c>
      <c r="M8168" t="b" cm="1">
        <f t="array" ref="M8168">_xlfn.IFS(istat[[#This Row],[Flag Codes]]="c",FALSE,istat[[#This Row],[Ateco 2007]]="TOTALE",FALSE,TRUE,TRUE)</f>
        <v>1</v>
      </c>
      <c r="N8168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8">
        <f>IFERROR(FIND("(",istat[[#This Row],[Variabile]])-2,LEN(istat[[#This Row],[Variabile]]))</f>
        <v>9</v>
      </c>
      <c r="P8168" t="str">
        <f>LEFT(istat[[#This Row],[Variabile]],istat[[#This Row],[unique_id_variable_text_num_char]])</f>
        <v>fatturato</v>
      </c>
      <c r="Q8168" t="str">
        <f>istat[[#This Row],[unique_id_ateco_text]]&amp;": "&amp;istat[[#This Row],[unique_id_variable_text]]</f>
        <v>4789 commercio al dettaglio ambulante di altri prodotti: fatturato</v>
      </c>
    </row>
    <row r="8169" spans="1:17" x14ac:dyDescent="0.35">
      <c r="A8169" s="1" t="s">
        <v>11</v>
      </c>
      <c r="B8169" s="1" t="s">
        <v>12</v>
      </c>
      <c r="C8169" s="1" t="s">
        <v>91</v>
      </c>
      <c r="D8169" s="1" t="s">
        <v>92</v>
      </c>
      <c r="E8169" s="1" t="s">
        <v>1363</v>
      </c>
      <c r="F8169" s="1" t="s">
        <v>1364</v>
      </c>
      <c r="G8169">
        <v>2020</v>
      </c>
      <c r="H8169">
        <v>2020</v>
      </c>
      <c r="I8169">
        <v>30082</v>
      </c>
      <c r="L8169">
        <f>IF(ISNUMBER(SEARCH("migliaia",istat[[#This Row],[Variabile]])),istat[[#This Row],[Value]]*1000,istat[[#This Row],[Value]])</f>
        <v>30082</v>
      </c>
      <c r="M8169" t="b" cm="1">
        <f t="array" ref="M8169">_xlfn.IFS(istat[[#This Row],[Flag Codes]]="c",FALSE,istat[[#This Row],[Ateco 2007]]="TOTALE",FALSE,TRUE,TRUE)</f>
        <v>1</v>
      </c>
      <c r="N8169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69">
        <f>IFERROR(FIND("(",istat[[#This Row],[Variabile]])-2,LEN(istat[[#This Row],[Variabile]]))</f>
        <v>8</v>
      </c>
      <c r="P8169" t="str">
        <f>LEFT(istat[[#This Row],[Variabile]],istat[[#This Row],[unique_id_variable_text_num_char]])</f>
        <v>occupati</v>
      </c>
      <c r="Q8169" t="str">
        <f>istat[[#This Row],[unique_id_ateco_text]]&amp;": "&amp;istat[[#This Row],[unique_id_variable_text]]</f>
        <v>4789 commercio al dettaglio ambulante di altri prodotti: occupati</v>
      </c>
    </row>
    <row r="8170" spans="1:17" x14ac:dyDescent="0.35">
      <c r="A8170" s="1" t="s">
        <v>11</v>
      </c>
      <c r="B8170" s="1" t="s">
        <v>12</v>
      </c>
      <c r="C8170" s="1" t="s">
        <v>101</v>
      </c>
      <c r="D8170" s="1" t="s">
        <v>102</v>
      </c>
      <c r="E8170" s="1" t="s">
        <v>1363</v>
      </c>
      <c r="F8170" s="1" t="s">
        <v>1364</v>
      </c>
      <c r="G8170">
        <v>2020</v>
      </c>
      <c r="H8170">
        <v>2020</v>
      </c>
      <c r="I8170">
        <v>1640</v>
      </c>
      <c r="L8170">
        <f>IF(ISNUMBER(SEARCH("migliaia",istat[[#This Row],[Variabile]])),istat[[#This Row],[Value]]*1000,istat[[#This Row],[Value]])</f>
        <v>1640000</v>
      </c>
      <c r="M8170" t="b" cm="1">
        <f t="array" ref="M8170">_xlfn.IFS(istat[[#This Row],[Flag Codes]]="c",FALSE,istat[[#This Row],[Ateco 2007]]="TOTALE",FALSE,TRUE,TRUE)</f>
        <v>1</v>
      </c>
      <c r="N8170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170">
        <f>IFERROR(FIND("(",istat[[#This Row],[Variabile]])-2,LEN(istat[[#This Row],[Variabile]]))</f>
        <v>27</v>
      </c>
      <c r="P8170" t="str">
        <f>LEFT(istat[[#This Row],[Variabile]],istat[[#This Row],[unique_id_variable_text_num_char]])</f>
        <v>ore lavorate dai dipendenti</v>
      </c>
      <c r="Q8170" t="str">
        <f>istat[[#This Row],[unique_id_ateco_text]]&amp;": "&amp;istat[[#This Row],[unique_id_variable_text]]</f>
        <v>4789 commercio al dettaglio ambulante di altri prodotti: ore lavorate dai dipendenti</v>
      </c>
    </row>
    <row r="8171" spans="1:17" x14ac:dyDescent="0.35">
      <c r="A8171" s="1" t="s">
        <v>11</v>
      </c>
      <c r="B8171" s="1" t="s">
        <v>12</v>
      </c>
      <c r="C8171" s="1" t="s">
        <v>95</v>
      </c>
      <c r="D8171" s="1" t="s">
        <v>96</v>
      </c>
      <c r="E8171" s="1" t="s">
        <v>1297</v>
      </c>
      <c r="F8171" s="1" t="s">
        <v>1298</v>
      </c>
      <c r="G8171">
        <v>2020</v>
      </c>
      <c r="H8171">
        <v>2020</v>
      </c>
      <c r="I8171">
        <v>22452</v>
      </c>
      <c r="L8171">
        <f>IF(ISNUMBER(SEARCH("migliaia",istat[[#This Row],[Variabile]])),istat[[#This Row],[Value]]*1000,istat[[#This Row],[Value]])</f>
        <v>22452</v>
      </c>
      <c r="M8171" t="b" cm="1">
        <f t="array" ref="M8171">_xlfn.IFS(istat[[#This Row],[Flag Codes]]="c",FALSE,istat[[#This Row],[Ateco 2007]]="TOTALE",FALSE,TRUE,TRUE)</f>
        <v>1</v>
      </c>
      <c r="N8171" t="str">
        <f>istat[[#This Row],[ATECO_2007]]&amp;" "&amp;LEFT(istat[[#This Row],[Ateco 2007]],IFERROR(FIND("(",istat[[#This Row],[Ateco 2007]])-2,LEN(istat[[#This Row],[Ateco 2007]])))</f>
        <v>4799 altro commercio al dettaglio al di fuori di negozi, banchi o mercati</v>
      </c>
      <c r="O8171">
        <f>IFERROR(FIND("(",istat[[#This Row],[Variabile]])-2,LEN(istat[[#This Row],[Variabile]]))</f>
        <v>21</v>
      </c>
      <c r="P8171" t="str">
        <f>LEFT(istat[[#This Row],[Variabile]],istat[[#This Row],[unique_id_variable_text_num_char]])</f>
        <v>lavoratori dipendenti</v>
      </c>
      <c r="Q8171" t="str">
        <f>istat[[#This Row],[unique_id_ateco_text]]&amp;": "&amp;istat[[#This Row],[unique_id_variable_text]]</f>
        <v>4799 altro commercio al dettaglio al di fuori di negozi, banchi o mercati: lavoratori dipendenti</v>
      </c>
    </row>
    <row r="8172" spans="1:17" x14ac:dyDescent="0.35">
      <c r="A8172" s="1" t="s">
        <v>11</v>
      </c>
      <c r="B8172" s="1" t="s">
        <v>12</v>
      </c>
      <c r="C8172" s="1" t="s">
        <v>13</v>
      </c>
      <c r="D8172" s="1" t="s">
        <v>14</v>
      </c>
      <c r="E8172" s="1" t="s">
        <v>1306</v>
      </c>
      <c r="F8172" s="1" t="s">
        <v>148</v>
      </c>
      <c r="G8172">
        <v>2020</v>
      </c>
      <c r="H8172">
        <v>2020</v>
      </c>
      <c r="I8172">
        <v>11</v>
      </c>
      <c r="L8172">
        <f>IF(ISNUMBER(SEARCH("migliaia",istat[[#This Row],[Variabile]])),istat[[#This Row],[Value]]*1000,istat[[#This Row],[Value]])</f>
        <v>11</v>
      </c>
      <c r="M8172" t="b" cm="1">
        <f t="array" ref="M8172">_xlfn.IFS(istat[[#This Row],[Flag Codes]]="c",FALSE,istat[[#This Row],[Ateco 2007]]="TOTALE",FALSE,TRUE,TRUE)</f>
        <v>1</v>
      </c>
      <c r="N8172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2">
        <f>IFERROR(FIND("(",istat[[#This Row],[Variabile]])-2,LEN(istat[[#This Row],[Variabile]]))</f>
        <v>7</v>
      </c>
      <c r="P8172" t="str">
        <f>LEFT(istat[[#This Row],[Variabile]],istat[[#This Row],[unique_id_variable_text_num_char]])</f>
        <v>imprese</v>
      </c>
      <c r="Q8172" t="str">
        <f>istat[[#This Row],[unique_id_ateco_text]]&amp;": "&amp;istat[[#This Row],[unique_id_variable_text]]</f>
        <v>4910 trasporto ferroviario di passeggeri: imprese</v>
      </c>
    </row>
    <row r="8173" spans="1:17" x14ac:dyDescent="0.35">
      <c r="A8173" s="1" t="s">
        <v>11</v>
      </c>
      <c r="B8173" s="1" t="s">
        <v>12</v>
      </c>
      <c r="C8173" s="1" t="s">
        <v>91</v>
      </c>
      <c r="D8173" s="1" t="s">
        <v>92</v>
      </c>
      <c r="E8173" s="1" t="s">
        <v>1306</v>
      </c>
      <c r="F8173" s="1" t="s">
        <v>148</v>
      </c>
      <c r="G8173">
        <v>2020</v>
      </c>
      <c r="H8173">
        <v>2020</v>
      </c>
      <c r="I8173">
        <v>42275</v>
      </c>
      <c r="L8173">
        <f>IF(ISNUMBER(SEARCH("migliaia",istat[[#This Row],[Variabile]])),istat[[#This Row],[Value]]*1000,istat[[#This Row],[Value]])</f>
        <v>42275</v>
      </c>
      <c r="M8173" t="b" cm="1">
        <f t="array" ref="M8173">_xlfn.IFS(istat[[#This Row],[Flag Codes]]="c",FALSE,istat[[#This Row],[Ateco 2007]]="TOTALE",FALSE,TRUE,TRUE)</f>
        <v>1</v>
      </c>
      <c r="N8173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3">
        <f>IFERROR(FIND("(",istat[[#This Row],[Variabile]])-2,LEN(istat[[#This Row],[Variabile]]))</f>
        <v>8</v>
      </c>
      <c r="P8173" t="str">
        <f>LEFT(istat[[#This Row],[Variabile]],istat[[#This Row],[unique_id_variable_text_num_char]])</f>
        <v>occupati</v>
      </c>
      <c r="Q8173" t="str">
        <f>istat[[#This Row],[unique_id_ateco_text]]&amp;": "&amp;istat[[#This Row],[unique_id_variable_text]]</f>
        <v>4910 trasporto ferroviario di passeggeri: occupati</v>
      </c>
    </row>
    <row r="8174" spans="1:17" x14ac:dyDescent="0.35">
      <c r="A8174" s="1" t="s">
        <v>11</v>
      </c>
      <c r="B8174" s="1" t="s">
        <v>12</v>
      </c>
      <c r="C8174" s="1" t="s">
        <v>101</v>
      </c>
      <c r="D8174" s="1" t="s">
        <v>102</v>
      </c>
      <c r="E8174" s="1" t="s">
        <v>1306</v>
      </c>
      <c r="F8174" s="1" t="s">
        <v>148</v>
      </c>
      <c r="G8174">
        <v>2020</v>
      </c>
      <c r="H8174">
        <v>2020</v>
      </c>
      <c r="I8174">
        <v>62566</v>
      </c>
      <c r="L8174">
        <f>IF(ISNUMBER(SEARCH("migliaia",istat[[#This Row],[Variabile]])),istat[[#This Row],[Value]]*1000,istat[[#This Row],[Value]])</f>
        <v>62566000</v>
      </c>
      <c r="M8174" t="b" cm="1">
        <f t="array" ref="M8174">_xlfn.IFS(istat[[#This Row],[Flag Codes]]="c",FALSE,istat[[#This Row],[Ateco 2007]]="TOTALE",FALSE,TRUE,TRUE)</f>
        <v>1</v>
      </c>
      <c r="N8174" t="str">
        <f>istat[[#This Row],[ATECO_2007]]&amp;" "&amp;LEFT(istat[[#This Row],[Ateco 2007]],IFERROR(FIND("(",istat[[#This Row],[Ateco 2007]])-2,LEN(istat[[#This Row],[Ateco 2007]])))</f>
        <v>4910 trasporto ferroviario di passeggeri</v>
      </c>
      <c r="O8174">
        <f>IFERROR(FIND("(",istat[[#This Row],[Variabile]])-2,LEN(istat[[#This Row],[Variabile]]))</f>
        <v>27</v>
      </c>
      <c r="P8174" t="str">
        <f>LEFT(istat[[#This Row],[Variabile]],istat[[#This Row],[unique_id_variable_text_num_char]])</f>
        <v>ore lavorate dai dipendenti</v>
      </c>
      <c r="Q8174" t="str">
        <f>istat[[#This Row],[unique_id_ateco_text]]&amp;": "&amp;istat[[#This Row],[unique_id_variable_text]]</f>
        <v>4910 trasporto ferroviario di passeggeri: ore lavorate dai dipendenti</v>
      </c>
    </row>
    <row r="8175" spans="1:17" x14ac:dyDescent="0.35">
      <c r="A8175" s="1" t="s">
        <v>11</v>
      </c>
      <c r="B8175" s="1" t="s">
        <v>12</v>
      </c>
      <c r="C8175" s="1" t="s">
        <v>13</v>
      </c>
      <c r="D8175" s="1" t="s">
        <v>14</v>
      </c>
      <c r="E8175" s="1" t="s">
        <v>541</v>
      </c>
      <c r="F8175" s="1" t="s">
        <v>542</v>
      </c>
      <c r="G8175">
        <v>2020</v>
      </c>
      <c r="H8175">
        <v>2020</v>
      </c>
      <c r="J8175" t="s">
        <v>39</v>
      </c>
      <c r="K8175" t="s">
        <v>40</v>
      </c>
      <c r="L8175">
        <f>IF(ISNUMBER(SEARCH("migliaia",istat[[#This Row],[Variabile]])),istat[[#This Row],[Value]]*1000,istat[[#This Row],[Value]])</f>
        <v>0</v>
      </c>
      <c r="M8175" t="b" cm="1">
        <f t="array" ref="M8175">_xlfn.IFS(istat[[#This Row],[Flag Codes]]="c",FALSE,istat[[#This Row],[Ateco 2007]]="TOTALE",FALSE,TRUE,TRUE)</f>
        <v>0</v>
      </c>
      <c r="N8175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5">
        <f>IFERROR(FIND("(",istat[[#This Row],[Variabile]])-2,LEN(istat[[#This Row],[Variabile]]))</f>
        <v>7</v>
      </c>
      <c r="P8175" t="str">
        <f>LEFT(istat[[#This Row],[Variabile]],istat[[#This Row],[unique_id_variable_text_num_char]])</f>
        <v>imprese</v>
      </c>
      <c r="Q8175" t="str">
        <f>istat[[#This Row],[unique_id_ateco_text]]&amp;": "&amp;istat[[#This Row],[unique_id_variable_text]]</f>
        <v>5812 pubblicazione di elenchi e mailing list: imprese</v>
      </c>
    </row>
    <row r="8176" spans="1:17" x14ac:dyDescent="0.35">
      <c r="A8176" s="1" t="s">
        <v>11</v>
      </c>
      <c r="B8176" s="1" t="s">
        <v>12</v>
      </c>
      <c r="C8176" s="1" t="s">
        <v>91</v>
      </c>
      <c r="D8176" s="1" t="s">
        <v>92</v>
      </c>
      <c r="E8176" s="1" t="s">
        <v>541</v>
      </c>
      <c r="F8176" s="1" t="s">
        <v>542</v>
      </c>
      <c r="G8176">
        <v>2020</v>
      </c>
      <c r="H8176">
        <v>2020</v>
      </c>
      <c r="J8176" t="s">
        <v>39</v>
      </c>
      <c r="K8176" t="s">
        <v>40</v>
      </c>
      <c r="L8176">
        <f>IF(ISNUMBER(SEARCH("migliaia",istat[[#This Row],[Variabile]])),istat[[#This Row],[Value]]*1000,istat[[#This Row],[Value]])</f>
        <v>0</v>
      </c>
      <c r="M8176" t="b" cm="1">
        <f t="array" ref="M8176">_xlfn.IFS(istat[[#This Row],[Flag Codes]]="c",FALSE,istat[[#This Row],[Ateco 2007]]="TOTALE",FALSE,TRUE,TRUE)</f>
        <v>0</v>
      </c>
      <c r="N8176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176">
        <f>IFERROR(FIND("(",istat[[#This Row],[Variabile]])-2,LEN(istat[[#This Row],[Variabile]]))</f>
        <v>8</v>
      </c>
      <c r="P8176" t="str">
        <f>LEFT(istat[[#This Row],[Variabile]],istat[[#This Row],[unique_id_variable_text_num_char]])</f>
        <v>occupati</v>
      </c>
      <c r="Q8176" t="str">
        <f>istat[[#This Row],[unique_id_ateco_text]]&amp;": "&amp;istat[[#This Row],[unique_id_variable_text]]</f>
        <v>5812 pubblicazione di elenchi e mailing list: occupati</v>
      </c>
    </row>
    <row r="8177" spans="1:17" x14ac:dyDescent="0.35">
      <c r="A8177" s="1" t="s">
        <v>11</v>
      </c>
      <c r="B8177" s="1" t="s">
        <v>12</v>
      </c>
      <c r="C8177" s="1" t="s">
        <v>85</v>
      </c>
      <c r="D8177" s="1" t="s">
        <v>86</v>
      </c>
      <c r="E8177" s="1" t="s">
        <v>1309</v>
      </c>
      <c r="F8177" s="1" t="s">
        <v>1001</v>
      </c>
      <c r="G8177">
        <v>2020</v>
      </c>
      <c r="H8177">
        <v>2020</v>
      </c>
      <c r="I8177">
        <v>45974</v>
      </c>
      <c r="L8177">
        <f>IF(ISNUMBER(SEARCH("migliaia",istat[[#This Row],[Variabile]])),istat[[#This Row],[Value]]*1000,istat[[#This Row],[Value]])</f>
        <v>45974000</v>
      </c>
      <c r="M8177" t="b" cm="1">
        <f t="array" ref="M8177">_xlfn.IFS(istat[[#This Row],[Flag Codes]]="c",FALSE,istat[[#This Row],[Ateco 2007]]="TOTALE",FALSE,TRUE,TRUE)</f>
        <v>1</v>
      </c>
      <c r="N8177" t="str">
        <f>istat[[#This Row],[ATECO_2007]]&amp;" "&amp;LEFT(istat[[#This Row],[Ateco 2007]],IFERROR(FIND("(",istat[[#This Row],[Ateco 2007]])-2,LEN(istat[[#This Row],[Ateco 2007]])))</f>
        <v>6010 trasmissioni radiofoniche</v>
      </c>
      <c r="O8177">
        <f>IFERROR(FIND("(",istat[[#This Row],[Variabile]])-2,LEN(istat[[#This Row],[Variabile]]))</f>
        <v>17</v>
      </c>
      <c r="P8177" t="str">
        <f>LEFT(istat[[#This Row],[Variabile]],istat[[#This Row],[unique_id_variable_text_num_char]])</f>
        <v>salari e stipendi</v>
      </c>
      <c r="Q8177" t="str">
        <f>istat[[#This Row],[unique_id_ateco_text]]&amp;": "&amp;istat[[#This Row],[unique_id_variable_text]]</f>
        <v>6010 trasmissioni radiofoniche: salari e stipendi</v>
      </c>
    </row>
    <row r="8178" spans="1:17" x14ac:dyDescent="0.35">
      <c r="A8178" s="1" t="s">
        <v>11</v>
      </c>
      <c r="B8178" s="1" t="s">
        <v>12</v>
      </c>
      <c r="C8178" s="1" t="s">
        <v>71</v>
      </c>
      <c r="D8178" s="1" t="s">
        <v>72</v>
      </c>
      <c r="E8178" s="1" t="s">
        <v>1175</v>
      </c>
      <c r="F8178" s="1" t="s">
        <v>1176</v>
      </c>
      <c r="G8178">
        <v>2020</v>
      </c>
      <c r="H8178">
        <v>2020</v>
      </c>
      <c r="I8178">
        <v>19754902</v>
      </c>
      <c r="L8178">
        <f>IF(ISNUMBER(SEARCH("migliaia",istat[[#This Row],[Variabile]])),istat[[#This Row],[Value]]*1000,istat[[#This Row],[Value]])</f>
        <v>19754902000</v>
      </c>
      <c r="M8178" t="b" cm="1">
        <f t="array" ref="M8178">_xlfn.IFS(istat[[#This Row],[Flag Codes]]="c",FALSE,istat[[#This Row],[Ateco 2007]]="TOTALE",FALSE,TRUE,TRUE)</f>
        <v>1</v>
      </c>
      <c r="N817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8">
        <f>IFERROR(FIND("(",istat[[#This Row],[Variabile]])-2,LEN(istat[[#This Row],[Variabile]]))</f>
        <v>23</v>
      </c>
      <c r="P8178" t="str">
        <f>LEFT(istat[[#This Row],[Variabile]],istat[[#This Row],[unique_id_variable_text_num_char]])</f>
        <v>valore della produzione</v>
      </c>
      <c r="Q8178" t="str">
        <f>istat[[#This Row],[unique_id_ateco_text]]&amp;": "&amp;istat[[#This Row],[unique_id_variable_text]]</f>
        <v>8299 altri servizi di supporto alle imprese nca: valore della produzione</v>
      </c>
    </row>
    <row r="8179" spans="1:17" x14ac:dyDescent="0.35">
      <c r="A8179" s="1" t="s">
        <v>11</v>
      </c>
      <c r="B8179" s="1" t="s">
        <v>12</v>
      </c>
      <c r="C8179" s="1" t="s">
        <v>95</v>
      </c>
      <c r="D8179" s="1" t="s">
        <v>96</v>
      </c>
      <c r="E8179" s="1" t="s">
        <v>1175</v>
      </c>
      <c r="F8179" s="1" t="s">
        <v>1176</v>
      </c>
      <c r="G8179">
        <v>2020</v>
      </c>
      <c r="H8179">
        <v>2020</v>
      </c>
      <c r="I8179">
        <v>124845</v>
      </c>
      <c r="L8179">
        <f>IF(ISNUMBER(SEARCH("migliaia",istat[[#This Row],[Variabile]])),istat[[#This Row],[Value]]*1000,istat[[#This Row],[Value]])</f>
        <v>124845</v>
      </c>
      <c r="M8179" t="b" cm="1">
        <f t="array" ref="M8179">_xlfn.IFS(istat[[#This Row],[Flag Codes]]="c",FALSE,istat[[#This Row],[Ateco 2007]]="TOTALE",FALSE,TRUE,TRUE)</f>
        <v>1</v>
      </c>
      <c r="N817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179">
        <f>IFERROR(FIND("(",istat[[#This Row],[Variabile]])-2,LEN(istat[[#This Row],[Variabile]]))</f>
        <v>21</v>
      </c>
      <c r="P8179" t="str">
        <f>LEFT(istat[[#This Row],[Variabile]],istat[[#This Row],[unique_id_variable_text_num_char]])</f>
        <v>lavoratori dipendenti</v>
      </c>
      <c r="Q8179" t="str">
        <f>istat[[#This Row],[unique_id_ateco_text]]&amp;": "&amp;istat[[#This Row],[unique_id_variable_text]]</f>
        <v>8299 altri servizi di supporto alle imprese nca: lavoratori dipendenti</v>
      </c>
    </row>
    <row r="8180" spans="1:17" x14ac:dyDescent="0.35">
      <c r="A8180" s="1" t="s">
        <v>11</v>
      </c>
      <c r="B8180" s="1" t="s">
        <v>12</v>
      </c>
      <c r="C8180" s="1" t="s">
        <v>81</v>
      </c>
      <c r="D8180" s="1" t="s">
        <v>82</v>
      </c>
      <c r="E8180" s="1" t="s">
        <v>1317</v>
      </c>
      <c r="F8180" s="1" t="s">
        <v>1318</v>
      </c>
      <c r="G8180">
        <v>2020</v>
      </c>
      <c r="H8180">
        <v>2020</v>
      </c>
      <c r="I8180">
        <v>197867</v>
      </c>
      <c r="L8180">
        <f>IF(ISNUMBER(SEARCH("migliaia",istat[[#This Row],[Variabile]])),istat[[#This Row],[Value]]*1000,istat[[#This Row],[Value]])</f>
        <v>197867000</v>
      </c>
      <c r="M8180" t="b" cm="1">
        <f t="array" ref="M8180">_xlfn.IFS(istat[[#This Row],[Flag Codes]]="c",FALSE,istat[[#This Row],[Ateco 2007]]="TOTALE",FALSE,TRUE,TRUE)</f>
        <v>1</v>
      </c>
      <c r="N8180" t="str">
        <f>istat[[#This Row],[ATECO_2007]]&amp;" "&amp;LEFT(istat[[#This Row],[Ateco 2007]],IFERROR(FIND("(",istat[[#This Row],[Ateco 2007]])-2,LEN(istat[[#This Row],[Ateco 2007]])))</f>
        <v>8510 istruzione prescolastica</v>
      </c>
      <c r="O8180">
        <f>IFERROR(FIND("(",istat[[#This Row],[Variabile]])-2,LEN(istat[[#This Row],[Variabile]]))</f>
        <v>19</v>
      </c>
      <c r="P8180" t="str">
        <f>LEFT(istat[[#This Row],[Variabile]],istat[[#This Row],[unique_id_variable_text_num_char]])</f>
        <v>costi del personale</v>
      </c>
      <c r="Q8180" t="str">
        <f>istat[[#This Row],[unique_id_ateco_text]]&amp;": "&amp;istat[[#This Row],[unique_id_variable_text]]</f>
        <v>8510 istruzione prescolastica: costi del personale</v>
      </c>
    </row>
    <row r="8181" spans="1:17" x14ac:dyDescent="0.35">
      <c r="A8181" s="1" t="s">
        <v>11</v>
      </c>
      <c r="B8181" s="1" t="s">
        <v>12</v>
      </c>
      <c r="C8181" s="1" t="s">
        <v>85</v>
      </c>
      <c r="D8181" s="1" t="s">
        <v>86</v>
      </c>
      <c r="E8181" s="1" t="s">
        <v>1369</v>
      </c>
      <c r="F8181" s="1" t="s">
        <v>1370</v>
      </c>
      <c r="G8181">
        <v>2020</v>
      </c>
      <c r="H8181">
        <v>2020</v>
      </c>
      <c r="I8181">
        <v>90568</v>
      </c>
      <c r="L8181">
        <f>IF(ISNUMBER(SEARCH("migliaia",istat[[#This Row],[Variabile]])),istat[[#This Row],[Value]]*1000,istat[[#This Row],[Value]])</f>
        <v>90568000</v>
      </c>
      <c r="M8181" t="b" cm="1">
        <f t="array" ref="M8181">_xlfn.IFS(istat[[#This Row],[Flag Codes]]="c",FALSE,istat[[#This Row],[Ateco 2007]]="TOTALE",FALSE,TRUE,TRUE)</f>
        <v>1</v>
      </c>
      <c r="N8181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1">
        <f>IFERROR(FIND("(",istat[[#This Row],[Variabile]])-2,LEN(istat[[#This Row],[Variabile]]))</f>
        <v>17</v>
      </c>
      <c r="P8181" t="str">
        <f>LEFT(istat[[#This Row],[Variabile]],istat[[#This Row],[unique_id_variable_text_num_char]])</f>
        <v>salari e stipendi</v>
      </c>
      <c r="Q8181" t="str">
        <f>istat[[#This Row],[unique_id_ateco_text]]&amp;": "&amp;istat[[#This Row],[unique_id_variable_text]]</f>
        <v>8531 istruzione secondaria di formazione generale: salari e stipendi</v>
      </c>
    </row>
    <row r="8182" spans="1:17" x14ac:dyDescent="0.35">
      <c r="A8182" s="1" t="s">
        <v>11</v>
      </c>
      <c r="B8182" s="1" t="s">
        <v>12</v>
      </c>
      <c r="C8182" s="1" t="s">
        <v>87</v>
      </c>
      <c r="D8182" s="1" t="s">
        <v>88</v>
      </c>
      <c r="E8182" s="1" t="s">
        <v>1369</v>
      </c>
      <c r="F8182" s="1" t="s">
        <v>1370</v>
      </c>
      <c r="G8182">
        <v>2020</v>
      </c>
      <c r="H8182">
        <v>2020</v>
      </c>
      <c r="I8182">
        <v>4261</v>
      </c>
      <c r="L8182">
        <f>IF(ISNUMBER(SEARCH("migliaia",istat[[#This Row],[Variabile]])),istat[[#This Row],[Value]]*1000,istat[[#This Row],[Value]])</f>
        <v>4261000</v>
      </c>
      <c r="M8182" t="b" cm="1">
        <f t="array" ref="M8182">_xlfn.IFS(istat[[#This Row],[Flag Codes]]="c",FALSE,istat[[#This Row],[Ateco 2007]]="TOTALE",FALSE,TRUE,TRUE)</f>
        <v>1</v>
      </c>
      <c r="N8182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182">
        <f>IFERROR(FIND("(",istat[[#This Row],[Variabile]])-2,LEN(istat[[#This Row],[Variabile]]))</f>
        <v>36</v>
      </c>
      <c r="P8182" t="str">
        <f>LEFT(istat[[#This Row],[Variabile]],istat[[#This Row],[unique_id_variable_text_num_char]])</f>
        <v>investimenti lordi in beni materiali</v>
      </c>
      <c r="Q8182" t="str">
        <f>istat[[#This Row],[unique_id_ateco_text]]&amp;": "&amp;istat[[#This Row],[unique_id_variable_text]]</f>
        <v>8531 istruzione secondaria di formazione generale: investimenti lordi in beni materiali</v>
      </c>
    </row>
    <row r="8183" spans="1:17" x14ac:dyDescent="0.35">
      <c r="A8183" s="1" t="s">
        <v>11</v>
      </c>
      <c r="B8183" s="1" t="s">
        <v>12</v>
      </c>
      <c r="C8183" s="1" t="s">
        <v>79</v>
      </c>
      <c r="D8183" s="1" t="s">
        <v>80</v>
      </c>
      <c r="E8183" s="1" t="s">
        <v>1320</v>
      </c>
      <c r="F8183" s="1" t="s">
        <v>1321</v>
      </c>
      <c r="G8183">
        <v>2020</v>
      </c>
      <c r="H8183">
        <v>2020</v>
      </c>
      <c r="I8183">
        <v>136817</v>
      </c>
      <c r="L8183">
        <f>IF(ISNUMBER(SEARCH("migliaia",istat[[#This Row],[Variabile]])),istat[[#This Row],[Value]]*1000,istat[[#This Row],[Value]])</f>
        <v>136817000</v>
      </c>
      <c r="M8183" t="b" cm="1">
        <f t="array" ref="M8183">_xlfn.IFS(istat[[#This Row],[Flag Codes]]="c",FALSE,istat[[#This Row],[Ateco 2007]]="TOTALE",FALSE,TRUE,TRUE)</f>
        <v>1</v>
      </c>
      <c r="N8183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3">
        <f>IFERROR(FIND("(",istat[[#This Row],[Variabile]])-2,LEN(istat[[#This Row],[Variabile]]))</f>
        <v>26</v>
      </c>
      <c r="P8183" t="str">
        <f>LEFT(istat[[#This Row],[Variabile]],istat[[#This Row],[unique_id_variable_text_num_char]])</f>
        <v>acquisto di beni e servizi</v>
      </c>
      <c r="Q8183" t="str">
        <f>istat[[#This Row],[unique_id_ateco_text]]&amp;": "&amp;istat[[#This Row],[unique_id_variable_text]]</f>
        <v>8532 istruzione secondaria tecnica e professionale: acquisto di beni e servizi</v>
      </c>
    </row>
    <row r="8184" spans="1:17" x14ac:dyDescent="0.35">
      <c r="A8184" s="1" t="s">
        <v>11</v>
      </c>
      <c r="B8184" s="1" t="s">
        <v>12</v>
      </c>
      <c r="C8184" s="1" t="s">
        <v>81</v>
      </c>
      <c r="D8184" s="1" t="s">
        <v>82</v>
      </c>
      <c r="E8184" s="1" t="s">
        <v>1320</v>
      </c>
      <c r="F8184" s="1" t="s">
        <v>1321</v>
      </c>
      <c r="G8184">
        <v>2020</v>
      </c>
      <c r="H8184">
        <v>2020</v>
      </c>
      <c r="I8184">
        <v>101144</v>
      </c>
      <c r="L8184">
        <f>IF(ISNUMBER(SEARCH("migliaia",istat[[#This Row],[Variabile]])),istat[[#This Row],[Value]]*1000,istat[[#This Row],[Value]])</f>
        <v>101144000</v>
      </c>
      <c r="M8184" t="b" cm="1">
        <f t="array" ref="M8184">_xlfn.IFS(istat[[#This Row],[Flag Codes]]="c",FALSE,istat[[#This Row],[Ateco 2007]]="TOTALE",FALSE,TRUE,TRUE)</f>
        <v>1</v>
      </c>
      <c r="N8184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184">
        <f>IFERROR(FIND("(",istat[[#This Row],[Variabile]])-2,LEN(istat[[#This Row],[Variabile]]))</f>
        <v>19</v>
      </c>
      <c r="P8184" t="str">
        <f>LEFT(istat[[#This Row],[Variabile]],istat[[#This Row],[unique_id_variable_text_num_char]])</f>
        <v>costi del personale</v>
      </c>
      <c r="Q8184" t="str">
        <f>istat[[#This Row],[unique_id_ateco_text]]&amp;": "&amp;istat[[#This Row],[unique_id_variable_text]]</f>
        <v>8532 istruzione secondaria tecnica e professionale: costi del personale</v>
      </c>
    </row>
    <row r="8185" spans="1:17" x14ac:dyDescent="0.35">
      <c r="A8185" s="1" t="s">
        <v>11</v>
      </c>
      <c r="B8185" s="1" t="s">
        <v>12</v>
      </c>
      <c r="C8185" s="1" t="s">
        <v>71</v>
      </c>
      <c r="D8185" s="1" t="s">
        <v>72</v>
      </c>
      <c r="E8185" s="1" t="s">
        <v>1324</v>
      </c>
      <c r="F8185" s="1" t="s">
        <v>1325</v>
      </c>
      <c r="G8185">
        <v>2020</v>
      </c>
      <c r="H8185">
        <v>2020</v>
      </c>
      <c r="I8185">
        <v>8997929</v>
      </c>
      <c r="L8185">
        <f>IF(ISNUMBER(SEARCH("migliaia",istat[[#This Row],[Variabile]])),istat[[#This Row],[Value]]*1000,istat[[#This Row],[Value]])</f>
        <v>8997929000</v>
      </c>
      <c r="M8185" t="b" cm="1">
        <f t="array" ref="M8185">_xlfn.IFS(istat[[#This Row],[Flag Codes]]="c",FALSE,istat[[#This Row],[Ateco 2007]]="TOTALE",FALSE,TRUE,TRUE)</f>
        <v>1</v>
      </c>
      <c r="N8185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5">
        <f>IFERROR(FIND("(",istat[[#This Row],[Variabile]])-2,LEN(istat[[#This Row],[Variabile]]))</f>
        <v>23</v>
      </c>
      <c r="P8185" t="str">
        <f>LEFT(istat[[#This Row],[Variabile]],istat[[#This Row],[unique_id_variable_text_num_char]])</f>
        <v>valore della produzione</v>
      </c>
      <c r="Q8185" t="str">
        <f>istat[[#This Row],[unique_id_ateco_text]]&amp;": "&amp;istat[[#This Row],[unique_id_variable_text]]</f>
        <v>8622 servizi degli studi medici specialistici: valore della produzione</v>
      </c>
    </row>
    <row r="8186" spans="1:17" x14ac:dyDescent="0.35">
      <c r="A8186" s="1" t="s">
        <v>11</v>
      </c>
      <c r="B8186" s="1" t="s">
        <v>12</v>
      </c>
      <c r="C8186" s="1" t="s">
        <v>77</v>
      </c>
      <c r="D8186" s="1" t="s">
        <v>78</v>
      </c>
      <c r="E8186" s="1" t="s">
        <v>1324</v>
      </c>
      <c r="F8186" s="1" t="s">
        <v>1325</v>
      </c>
      <c r="G8186">
        <v>2020</v>
      </c>
      <c r="H8186">
        <v>2020</v>
      </c>
      <c r="I8186">
        <v>4978721</v>
      </c>
      <c r="L8186">
        <f>IF(ISNUMBER(SEARCH("migliaia",istat[[#This Row],[Variabile]])),istat[[#This Row],[Value]]*1000,istat[[#This Row],[Value]])</f>
        <v>4978721000</v>
      </c>
      <c r="M8186" t="b" cm="1">
        <f t="array" ref="M8186">_xlfn.IFS(istat[[#This Row],[Flag Codes]]="c",FALSE,istat[[#This Row],[Ateco 2007]]="TOTALE",FALSE,TRUE,TRUE)</f>
        <v>1</v>
      </c>
      <c r="N8186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186">
        <f>IFERROR(FIND("(",istat[[#This Row],[Variabile]])-2,LEN(istat[[#This Row],[Variabile]]))</f>
        <v>23</v>
      </c>
      <c r="P8186" t="str">
        <f>LEFT(istat[[#This Row],[Variabile]],istat[[#This Row],[unique_id_variable_text_num_char]])</f>
        <v>margine operativo lordo</v>
      </c>
      <c r="Q8186" t="str">
        <f>istat[[#This Row],[unique_id_ateco_text]]&amp;": "&amp;istat[[#This Row],[unique_id_variable_text]]</f>
        <v>8622 servizi degli studi medici specialistici: margine operativo lordo</v>
      </c>
    </row>
    <row r="8187" spans="1:17" x14ac:dyDescent="0.35">
      <c r="A8187" s="1" t="s">
        <v>11</v>
      </c>
      <c r="B8187" s="1" t="s">
        <v>12</v>
      </c>
      <c r="C8187" s="1" t="s">
        <v>69</v>
      </c>
      <c r="D8187" s="1" t="s">
        <v>70</v>
      </c>
      <c r="E8187" s="1" t="s">
        <v>1335</v>
      </c>
      <c r="F8187" s="1" t="s">
        <v>1336</v>
      </c>
      <c r="G8187">
        <v>2020</v>
      </c>
      <c r="H8187">
        <v>2020</v>
      </c>
      <c r="I8187">
        <v>4669862</v>
      </c>
      <c r="L8187">
        <f>IF(ISNUMBER(SEARCH("migliaia",istat[[#This Row],[Variabile]])),istat[[#This Row],[Value]]*1000,istat[[#This Row],[Value]])</f>
        <v>4669862000</v>
      </c>
      <c r="M8187" t="b" cm="1">
        <f t="array" ref="M8187">_xlfn.IFS(istat[[#This Row],[Flag Codes]]="c",FALSE,istat[[#This Row],[Ateco 2007]]="TOTALE",FALSE,TRUE,TRUE)</f>
        <v>1</v>
      </c>
      <c r="N8187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7">
        <f>IFERROR(FIND("(",istat[[#This Row],[Variabile]])-2,LEN(istat[[#This Row],[Variabile]]))</f>
        <v>9</v>
      </c>
      <c r="P8187" t="str">
        <f>LEFT(istat[[#This Row],[Variabile]],istat[[#This Row],[unique_id_variable_text_num_char]])</f>
        <v>fatturato</v>
      </c>
      <c r="Q8187" t="str">
        <f>istat[[#This Row],[unique_id_ateco_text]]&amp;": "&amp;istat[[#This Row],[unique_id_variable_text]]</f>
        <v>8623 attività degli studi odontoiatrici: fatturato</v>
      </c>
    </row>
    <row r="8188" spans="1:17" x14ac:dyDescent="0.35">
      <c r="A8188" s="1" t="s">
        <v>11</v>
      </c>
      <c r="B8188" s="1" t="s">
        <v>12</v>
      </c>
      <c r="C8188" s="1" t="s">
        <v>73</v>
      </c>
      <c r="D8188" s="1" t="s">
        <v>74</v>
      </c>
      <c r="E8188" s="1" t="s">
        <v>1335</v>
      </c>
      <c r="F8188" s="1" t="s">
        <v>1336</v>
      </c>
      <c r="G8188">
        <v>2020</v>
      </c>
      <c r="H8188">
        <v>2020</v>
      </c>
      <c r="I8188">
        <v>2014788</v>
      </c>
      <c r="L8188">
        <f>IF(ISNUMBER(SEARCH("migliaia",istat[[#This Row],[Variabile]])),istat[[#This Row],[Value]]*1000,istat[[#This Row],[Value]])</f>
        <v>2014788000</v>
      </c>
      <c r="M8188" t="b" cm="1">
        <f t="array" ref="M8188">_xlfn.IFS(istat[[#This Row],[Flag Codes]]="c",FALSE,istat[[#This Row],[Ateco 2007]]="TOTALE",FALSE,TRUE,TRUE)</f>
        <v>1</v>
      </c>
      <c r="N8188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8">
        <f>IFERROR(FIND("(",istat[[#This Row],[Variabile]])-2,LEN(istat[[#This Row],[Variabile]]))</f>
        <v>36</v>
      </c>
      <c r="P8188" t="str">
        <f>LEFT(istat[[#This Row],[Variabile]],istat[[#This Row],[unique_id_variable_text_num_char]])</f>
        <v>valore aggiunto al costo dei fattori</v>
      </c>
      <c r="Q8188" t="str">
        <f>istat[[#This Row],[unique_id_ateco_text]]&amp;": "&amp;istat[[#This Row],[unique_id_variable_text]]</f>
        <v>8623 attività degli studi odontoiatrici: valore aggiunto al costo dei fattori</v>
      </c>
    </row>
    <row r="8189" spans="1:17" x14ac:dyDescent="0.35">
      <c r="A8189" s="1" t="s">
        <v>11</v>
      </c>
      <c r="B8189" s="1" t="s">
        <v>12</v>
      </c>
      <c r="C8189" s="1" t="s">
        <v>101</v>
      </c>
      <c r="D8189" s="1" t="s">
        <v>102</v>
      </c>
      <c r="E8189" s="1" t="s">
        <v>1335</v>
      </c>
      <c r="F8189" s="1" t="s">
        <v>1336</v>
      </c>
      <c r="G8189">
        <v>2020</v>
      </c>
      <c r="H8189">
        <v>2020</v>
      </c>
      <c r="I8189">
        <v>38490</v>
      </c>
      <c r="L8189">
        <f>IF(ISNUMBER(SEARCH("migliaia",istat[[#This Row],[Variabile]])),istat[[#This Row],[Value]]*1000,istat[[#This Row],[Value]])</f>
        <v>38490000</v>
      </c>
      <c r="M8189" t="b" cm="1">
        <f t="array" ref="M8189">_xlfn.IFS(istat[[#This Row],[Flag Codes]]="c",FALSE,istat[[#This Row],[Ateco 2007]]="TOTALE",FALSE,TRUE,TRUE)</f>
        <v>1</v>
      </c>
      <c r="N8189" t="str">
        <f>istat[[#This Row],[ATECO_2007]]&amp;" "&amp;LEFT(istat[[#This Row],[Ateco 2007]],IFERROR(FIND("(",istat[[#This Row],[Ateco 2007]])-2,LEN(istat[[#This Row],[Ateco 2007]])))</f>
        <v>8623 attività degli studi odontoiatrici</v>
      </c>
      <c r="O8189">
        <f>IFERROR(FIND("(",istat[[#This Row],[Variabile]])-2,LEN(istat[[#This Row],[Variabile]]))</f>
        <v>27</v>
      </c>
      <c r="P8189" t="str">
        <f>LEFT(istat[[#This Row],[Variabile]],istat[[#This Row],[unique_id_variable_text_num_char]])</f>
        <v>ore lavorate dai dipendenti</v>
      </c>
      <c r="Q8189" t="str">
        <f>istat[[#This Row],[unique_id_ateco_text]]&amp;": "&amp;istat[[#This Row],[unique_id_variable_text]]</f>
        <v>8623 attività degli studi odontoiatrici: ore lavorate dai dipendenti</v>
      </c>
    </row>
    <row r="8190" spans="1:17" x14ac:dyDescent="0.35">
      <c r="A8190" s="1" t="s">
        <v>11</v>
      </c>
      <c r="B8190" s="1" t="s">
        <v>12</v>
      </c>
      <c r="C8190" s="1" t="s">
        <v>71</v>
      </c>
      <c r="D8190" s="1" t="s">
        <v>72</v>
      </c>
      <c r="E8190" s="1" t="s">
        <v>1327</v>
      </c>
      <c r="F8190" s="1" t="s">
        <v>1328</v>
      </c>
      <c r="G8190">
        <v>2020</v>
      </c>
      <c r="H8190">
        <v>2020</v>
      </c>
      <c r="I8190">
        <v>1641692</v>
      </c>
      <c r="L8190">
        <f>IF(ISNUMBER(SEARCH("migliaia",istat[[#This Row],[Variabile]])),istat[[#This Row],[Value]]*1000,istat[[#This Row],[Value]])</f>
        <v>1641692000</v>
      </c>
      <c r="M8190" t="b" cm="1">
        <f t="array" ref="M8190">_xlfn.IFS(istat[[#This Row],[Flag Codes]]="c",FALSE,istat[[#This Row],[Ateco 2007]]="TOTALE",FALSE,TRUE,TRUE)</f>
        <v>1</v>
      </c>
      <c r="N8190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0">
        <f>IFERROR(FIND("(",istat[[#This Row],[Variabile]])-2,LEN(istat[[#This Row],[Variabile]]))</f>
        <v>23</v>
      </c>
      <c r="P8190" t="str">
        <f>LEFT(istat[[#This Row],[Variabile]],istat[[#This Row],[unique_id_variable_text_num_char]])</f>
        <v>valore della produzione</v>
      </c>
      <c r="Q8190" t="str">
        <f>istat[[#This Row],[unique_id_ateco_text]]&amp;": "&amp;istat[[#This Row],[unique_id_variable_text]]</f>
        <v>8710 strutture di assistenza infermieristica residenziale: valore della produzione</v>
      </c>
    </row>
    <row r="8191" spans="1:17" x14ac:dyDescent="0.35">
      <c r="A8191" s="1" t="s">
        <v>11</v>
      </c>
      <c r="B8191" s="1" t="s">
        <v>12</v>
      </c>
      <c r="C8191" s="1" t="s">
        <v>77</v>
      </c>
      <c r="D8191" s="1" t="s">
        <v>78</v>
      </c>
      <c r="E8191" s="1" t="s">
        <v>1327</v>
      </c>
      <c r="F8191" s="1" t="s">
        <v>1328</v>
      </c>
      <c r="G8191">
        <v>2020</v>
      </c>
      <c r="H8191">
        <v>2020</v>
      </c>
      <c r="I8191">
        <v>110013</v>
      </c>
      <c r="L8191">
        <f>IF(ISNUMBER(SEARCH("migliaia",istat[[#This Row],[Variabile]])),istat[[#This Row],[Value]]*1000,istat[[#This Row],[Value]])</f>
        <v>110013000</v>
      </c>
      <c r="M8191" t="b" cm="1">
        <f t="array" ref="M8191">_xlfn.IFS(istat[[#This Row],[Flag Codes]]="c",FALSE,istat[[#This Row],[Ateco 2007]]="TOTALE",FALSE,TRUE,TRUE)</f>
        <v>1</v>
      </c>
      <c r="N8191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1">
        <f>IFERROR(FIND("(",istat[[#This Row],[Variabile]])-2,LEN(istat[[#This Row],[Variabile]]))</f>
        <v>23</v>
      </c>
      <c r="P8191" t="str">
        <f>LEFT(istat[[#This Row],[Variabile]],istat[[#This Row],[unique_id_variable_text_num_char]])</f>
        <v>margine operativo lordo</v>
      </c>
      <c r="Q8191" t="str">
        <f>istat[[#This Row],[unique_id_ateco_text]]&amp;": "&amp;istat[[#This Row],[unique_id_variable_text]]</f>
        <v>8710 strutture di assistenza infermieristica residenziale: margine operativo lordo</v>
      </c>
    </row>
    <row r="8192" spans="1:17" x14ac:dyDescent="0.35">
      <c r="A8192" s="1" t="s">
        <v>11</v>
      </c>
      <c r="B8192" s="1" t="s">
        <v>12</v>
      </c>
      <c r="C8192" s="1" t="s">
        <v>95</v>
      </c>
      <c r="D8192" s="1" t="s">
        <v>96</v>
      </c>
      <c r="E8192" s="1" t="s">
        <v>1327</v>
      </c>
      <c r="F8192" s="1" t="s">
        <v>1328</v>
      </c>
      <c r="G8192">
        <v>2020</v>
      </c>
      <c r="H8192">
        <v>2020</v>
      </c>
      <c r="I8192">
        <v>32061</v>
      </c>
      <c r="L8192">
        <f>IF(ISNUMBER(SEARCH("migliaia",istat[[#This Row],[Variabile]])),istat[[#This Row],[Value]]*1000,istat[[#This Row],[Value]])</f>
        <v>32061</v>
      </c>
      <c r="M8192" t="b" cm="1">
        <f t="array" ref="M8192">_xlfn.IFS(istat[[#This Row],[Flag Codes]]="c",FALSE,istat[[#This Row],[Ateco 2007]]="TOTALE",FALSE,TRUE,TRUE)</f>
        <v>1</v>
      </c>
      <c r="N8192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192">
        <f>IFERROR(FIND("(",istat[[#This Row],[Variabile]])-2,LEN(istat[[#This Row],[Variabile]]))</f>
        <v>21</v>
      </c>
      <c r="P8192" t="str">
        <f>LEFT(istat[[#This Row],[Variabile]],istat[[#This Row],[unique_id_variable_text_num_char]])</f>
        <v>lavoratori dipendenti</v>
      </c>
      <c r="Q8192" t="str">
        <f>istat[[#This Row],[unique_id_ateco_text]]&amp;": "&amp;istat[[#This Row],[unique_id_variable_text]]</f>
        <v>8710 strutture di assistenza infermieristica residenziale: lavoratori dipendenti</v>
      </c>
    </row>
    <row r="8193" spans="1:17" x14ac:dyDescent="0.35">
      <c r="A8193" s="1" t="s">
        <v>11</v>
      </c>
      <c r="B8193" s="1" t="s">
        <v>12</v>
      </c>
      <c r="C8193" s="1" t="s">
        <v>13</v>
      </c>
      <c r="D8193" s="1" t="s">
        <v>14</v>
      </c>
      <c r="E8193" s="1" t="s">
        <v>1337</v>
      </c>
      <c r="F8193" s="1" t="s">
        <v>704</v>
      </c>
      <c r="G8193">
        <v>2020</v>
      </c>
      <c r="H8193">
        <v>2020</v>
      </c>
      <c r="I8193">
        <v>596</v>
      </c>
      <c r="L8193">
        <f>IF(ISNUMBER(SEARCH("migliaia",istat[[#This Row],[Variabile]])),istat[[#This Row],[Value]]*1000,istat[[#This Row],[Value]])</f>
        <v>596</v>
      </c>
      <c r="M8193" t="b" cm="1">
        <f t="array" ref="M8193">_xlfn.IFS(istat[[#This Row],[Flag Codes]]="c",FALSE,istat[[#This Row],[Ateco 2007]]="TOTALE",FALSE,TRUE,TRUE)</f>
        <v>1</v>
      </c>
      <c r="N8193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3">
        <f>IFERROR(FIND("(",istat[[#This Row],[Variabile]])-2,LEN(istat[[#This Row],[Variabile]]))</f>
        <v>7</v>
      </c>
      <c r="P8193" t="str">
        <f>LEFT(istat[[#This Row],[Variabile]],istat[[#This Row],[unique_id_variable_text_num_char]])</f>
        <v>imprese</v>
      </c>
      <c r="Q8193" t="str">
        <f>istat[[#This Row],[unique_id_ateco_text]]&amp;": "&amp;istat[[#This Row],[unique_id_variable_text]]</f>
        <v>8720 strutture di assistenza residenziale per persone affette da ritardi mentali, disturbi mentali o che abusano di sostanze stupefacenti: imprese</v>
      </c>
    </row>
    <row r="8194" spans="1:17" x14ac:dyDescent="0.35">
      <c r="A8194" s="1" t="s">
        <v>11</v>
      </c>
      <c r="B8194" s="1" t="s">
        <v>12</v>
      </c>
      <c r="C8194" s="1" t="s">
        <v>69</v>
      </c>
      <c r="D8194" s="1" t="s">
        <v>70</v>
      </c>
      <c r="E8194" s="1" t="s">
        <v>1337</v>
      </c>
      <c r="F8194" s="1" t="s">
        <v>704</v>
      </c>
      <c r="G8194">
        <v>2020</v>
      </c>
      <c r="H8194">
        <v>2020</v>
      </c>
      <c r="I8194">
        <v>979114</v>
      </c>
      <c r="L8194">
        <f>IF(ISNUMBER(SEARCH("migliaia",istat[[#This Row],[Variabile]])),istat[[#This Row],[Value]]*1000,istat[[#This Row],[Value]])</f>
        <v>979114000</v>
      </c>
      <c r="M8194" t="b" cm="1">
        <f t="array" ref="M8194">_xlfn.IFS(istat[[#This Row],[Flag Codes]]="c",FALSE,istat[[#This Row],[Ateco 2007]]="TOTALE",FALSE,TRUE,TRUE)</f>
        <v>1</v>
      </c>
      <c r="N8194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4">
        <f>IFERROR(FIND("(",istat[[#This Row],[Variabile]])-2,LEN(istat[[#This Row],[Variabile]]))</f>
        <v>9</v>
      </c>
      <c r="P8194" t="str">
        <f>LEFT(istat[[#This Row],[Variabile]],istat[[#This Row],[unique_id_variable_text_num_char]])</f>
        <v>fatturato</v>
      </c>
      <c r="Q8194" t="str">
        <f>istat[[#This Row],[unique_id_ateco_text]]&amp;": "&amp;istat[[#This Row],[unique_id_variable_text]]</f>
        <v>8720 strutture di assistenza residenziale per persone affette da ritardi mentali, disturbi mentali o che abusano di sostanze stupefacenti: fatturato</v>
      </c>
    </row>
    <row r="8195" spans="1:17" x14ac:dyDescent="0.35">
      <c r="A8195" s="1" t="s">
        <v>11</v>
      </c>
      <c r="B8195" s="1" t="s">
        <v>12</v>
      </c>
      <c r="C8195" s="1" t="s">
        <v>73</v>
      </c>
      <c r="D8195" s="1" t="s">
        <v>74</v>
      </c>
      <c r="E8195" s="1" t="s">
        <v>1337</v>
      </c>
      <c r="F8195" s="1" t="s">
        <v>704</v>
      </c>
      <c r="G8195">
        <v>2020</v>
      </c>
      <c r="H8195">
        <v>2020</v>
      </c>
      <c r="I8195">
        <v>604847</v>
      </c>
      <c r="L8195">
        <f>IF(ISNUMBER(SEARCH("migliaia",istat[[#This Row],[Variabile]])),istat[[#This Row],[Value]]*1000,istat[[#This Row],[Value]])</f>
        <v>604847000</v>
      </c>
      <c r="M8195" t="b" cm="1">
        <f t="array" ref="M8195">_xlfn.IFS(istat[[#This Row],[Flag Codes]]="c",FALSE,istat[[#This Row],[Ateco 2007]]="TOTALE",FALSE,TRUE,TRUE)</f>
        <v>1</v>
      </c>
      <c r="N8195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5">
        <f>IFERROR(FIND("(",istat[[#This Row],[Variabile]])-2,LEN(istat[[#This Row],[Variabile]]))</f>
        <v>36</v>
      </c>
      <c r="P8195" t="str">
        <f>LEFT(istat[[#This Row],[Variabile]],istat[[#This Row],[unique_id_variable_text_num_char]])</f>
        <v>valore aggiunto al costo dei fattori</v>
      </c>
      <c r="Q8195" t="str">
        <f>istat[[#This Row],[unique_id_ateco_text]]&amp;": "&amp;istat[[#This Row],[unique_id_variable_text]]</f>
        <v>8720 strutture di assistenza residenziale per persone affette da ritardi mentali, disturbi mentali o che abusano di sostanze stupefacenti: valore aggiunto al costo dei fattori</v>
      </c>
    </row>
    <row r="8196" spans="1:17" x14ac:dyDescent="0.35">
      <c r="A8196" s="1" t="s">
        <v>11</v>
      </c>
      <c r="B8196" s="1" t="s">
        <v>12</v>
      </c>
      <c r="C8196" s="1" t="s">
        <v>91</v>
      </c>
      <c r="D8196" s="1" t="s">
        <v>92</v>
      </c>
      <c r="E8196" s="1" t="s">
        <v>1337</v>
      </c>
      <c r="F8196" s="1" t="s">
        <v>704</v>
      </c>
      <c r="G8196">
        <v>2020</v>
      </c>
      <c r="H8196">
        <v>2020</v>
      </c>
      <c r="I8196">
        <v>20603</v>
      </c>
      <c r="L8196">
        <f>IF(ISNUMBER(SEARCH("migliaia",istat[[#This Row],[Variabile]])),istat[[#This Row],[Value]]*1000,istat[[#This Row],[Value]])</f>
        <v>20603</v>
      </c>
      <c r="M8196" t="b" cm="1">
        <f t="array" ref="M8196">_xlfn.IFS(istat[[#This Row],[Flag Codes]]="c",FALSE,istat[[#This Row],[Ateco 2007]]="TOTALE",FALSE,TRUE,TRUE)</f>
        <v>1</v>
      </c>
      <c r="N819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6">
        <f>IFERROR(FIND("(",istat[[#This Row],[Variabile]])-2,LEN(istat[[#This Row],[Variabile]]))</f>
        <v>8</v>
      </c>
      <c r="P8196" t="str">
        <f>LEFT(istat[[#This Row],[Variabile]],istat[[#This Row],[unique_id_variable_text_num_char]])</f>
        <v>occupati</v>
      </c>
      <c r="Q8196" t="str">
        <f>istat[[#This Row],[unique_id_ateco_text]]&amp;": "&amp;istat[[#This Row],[unique_id_variable_text]]</f>
        <v>8720 strutture di assistenza residenziale per persone affette da ritardi mentali, disturbi mentali o che abusano di sostanze stupefacenti: occupati</v>
      </c>
    </row>
    <row r="8197" spans="1:17" x14ac:dyDescent="0.35">
      <c r="A8197" s="1" t="s">
        <v>11</v>
      </c>
      <c r="B8197" s="1" t="s">
        <v>12</v>
      </c>
      <c r="C8197" s="1" t="s">
        <v>101</v>
      </c>
      <c r="D8197" s="1" t="s">
        <v>102</v>
      </c>
      <c r="E8197" s="1" t="s">
        <v>1337</v>
      </c>
      <c r="F8197" s="1" t="s">
        <v>704</v>
      </c>
      <c r="G8197">
        <v>2020</v>
      </c>
      <c r="H8197">
        <v>2020</v>
      </c>
      <c r="I8197">
        <v>28715</v>
      </c>
      <c r="L8197">
        <f>IF(ISNUMBER(SEARCH("migliaia",istat[[#This Row],[Variabile]])),istat[[#This Row],[Value]]*1000,istat[[#This Row],[Value]])</f>
        <v>28715000</v>
      </c>
      <c r="M8197" t="b" cm="1">
        <f t="array" ref="M8197">_xlfn.IFS(istat[[#This Row],[Flag Codes]]="c",FALSE,istat[[#This Row],[Ateco 2007]]="TOTALE",FALSE,TRUE,TRUE)</f>
        <v>1</v>
      </c>
      <c r="N8197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197">
        <f>IFERROR(FIND("(",istat[[#This Row],[Variabile]])-2,LEN(istat[[#This Row],[Variabile]]))</f>
        <v>27</v>
      </c>
      <c r="P8197" t="str">
        <f>LEFT(istat[[#This Row],[Variabile]],istat[[#This Row],[unique_id_variable_text_num_char]])</f>
        <v>ore lavorate dai dipendenti</v>
      </c>
      <c r="Q8197" t="str">
        <f>istat[[#This Row],[unique_id_ateco_text]]&amp;": "&amp;istat[[#This Row],[unique_id_variable_text]]</f>
        <v>8720 strutture di assistenza residenziale per persone affette da ritardi mentali, disturbi mentali o che abusano di sostanze stupefacenti: ore lavorate dai dipendenti</v>
      </c>
    </row>
    <row r="8198" spans="1:17" x14ac:dyDescent="0.35">
      <c r="A8198" s="1" t="s">
        <v>11</v>
      </c>
      <c r="B8198" s="1" t="s">
        <v>12</v>
      </c>
      <c r="C8198" s="1" t="s">
        <v>85</v>
      </c>
      <c r="D8198" s="1" t="s">
        <v>86</v>
      </c>
      <c r="E8198" s="1" t="s">
        <v>1331</v>
      </c>
      <c r="F8198" s="1" t="s">
        <v>1332</v>
      </c>
      <c r="G8198">
        <v>2020</v>
      </c>
      <c r="H8198">
        <v>2020</v>
      </c>
      <c r="I8198">
        <v>26938</v>
      </c>
      <c r="L8198">
        <f>IF(ISNUMBER(SEARCH("migliaia",istat[[#This Row],[Variabile]])),istat[[#This Row],[Value]]*1000,istat[[#This Row],[Value]])</f>
        <v>26938000</v>
      </c>
      <c r="M8198" t="b" cm="1">
        <f t="array" ref="M8198">_xlfn.IFS(istat[[#This Row],[Flag Codes]]="c",FALSE,istat[[#This Row],[Ateco 2007]]="TOTALE",FALSE,TRUE,TRUE)</f>
        <v>1</v>
      </c>
      <c r="N8198" t="str">
        <f>istat[[#This Row],[ATECO_2007]]&amp;" "&amp;LEFT(istat[[#This Row],[Ateco 2007]],IFERROR(FIND("(",istat[[#This Row],[Ateco 2007]])-2,LEN(istat[[#This Row],[Ateco 2007]])))</f>
        <v>9102 attività di musei</v>
      </c>
      <c r="O8198">
        <f>IFERROR(FIND("(",istat[[#This Row],[Variabile]])-2,LEN(istat[[#This Row],[Variabile]]))</f>
        <v>17</v>
      </c>
      <c r="P8198" t="str">
        <f>LEFT(istat[[#This Row],[Variabile]],istat[[#This Row],[unique_id_variable_text_num_char]])</f>
        <v>salari e stipendi</v>
      </c>
      <c r="Q8198" t="str">
        <f>istat[[#This Row],[unique_id_ateco_text]]&amp;": "&amp;istat[[#This Row],[unique_id_variable_text]]</f>
        <v>9102 attività di musei: salari e stipendi</v>
      </c>
    </row>
    <row r="8199" spans="1:17" x14ac:dyDescent="0.35">
      <c r="A8199" s="1" t="s">
        <v>11</v>
      </c>
      <c r="B8199" s="1" t="s">
        <v>12</v>
      </c>
      <c r="C8199" s="1" t="s">
        <v>87</v>
      </c>
      <c r="D8199" s="1" t="s">
        <v>88</v>
      </c>
      <c r="E8199" s="1" t="s">
        <v>1331</v>
      </c>
      <c r="F8199" s="1" t="s">
        <v>1332</v>
      </c>
      <c r="G8199">
        <v>2020</v>
      </c>
      <c r="H8199">
        <v>2020</v>
      </c>
      <c r="I8199">
        <v>1933</v>
      </c>
      <c r="L8199">
        <f>IF(ISNUMBER(SEARCH("migliaia",istat[[#This Row],[Variabile]])),istat[[#This Row],[Value]]*1000,istat[[#This Row],[Value]])</f>
        <v>1933000</v>
      </c>
      <c r="M8199" t="b" cm="1">
        <f t="array" ref="M8199">_xlfn.IFS(istat[[#This Row],[Flag Codes]]="c",FALSE,istat[[#This Row],[Ateco 2007]]="TOTALE",FALSE,TRUE,TRUE)</f>
        <v>1</v>
      </c>
      <c r="N8199" t="str">
        <f>istat[[#This Row],[ATECO_2007]]&amp;" "&amp;LEFT(istat[[#This Row],[Ateco 2007]],IFERROR(FIND("(",istat[[#This Row],[Ateco 2007]])-2,LEN(istat[[#This Row],[Ateco 2007]])))</f>
        <v>9102 attività di musei</v>
      </c>
      <c r="O8199">
        <f>IFERROR(FIND("(",istat[[#This Row],[Variabile]])-2,LEN(istat[[#This Row],[Variabile]]))</f>
        <v>36</v>
      </c>
      <c r="P8199" t="str">
        <f>LEFT(istat[[#This Row],[Variabile]],istat[[#This Row],[unique_id_variable_text_num_char]])</f>
        <v>investimenti lordi in beni materiali</v>
      </c>
      <c r="Q8199" t="str">
        <f>istat[[#This Row],[unique_id_ateco_text]]&amp;": "&amp;istat[[#This Row],[unique_id_variable_text]]</f>
        <v>9102 attività di musei: investimenti lordi in beni materiali</v>
      </c>
    </row>
    <row r="8200" spans="1:17" x14ac:dyDescent="0.35">
      <c r="A8200" s="1" t="s">
        <v>11</v>
      </c>
      <c r="B8200" s="1" t="s">
        <v>12</v>
      </c>
      <c r="C8200" s="1" t="s">
        <v>81</v>
      </c>
      <c r="D8200" s="1" t="s">
        <v>82</v>
      </c>
      <c r="E8200" s="1" t="s">
        <v>1333</v>
      </c>
      <c r="F8200" s="1" t="s">
        <v>1334</v>
      </c>
      <c r="G8200">
        <v>2020</v>
      </c>
      <c r="H8200">
        <v>2020</v>
      </c>
      <c r="I8200">
        <v>137800</v>
      </c>
      <c r="L8200">
        <f>IF(ISNUMBER(SEARCH("migliaia",istat[[#This Row],[Variabile]])),istat[[#This Row],[Value]]*1000,istat[[#This Row],[Value]])</f>
        <v>137800000</v>
      </c>
      <c r="M8200" t="b" cm="1">
        <f t="array" ref="M8200">_xlfn.IFS(istat[[#This Row],[Flag Codes]]="c",FALSE,istat[[#This Row],[Ateco 2007]]="TOTALE",FALSE,TRUE,TRUE)</f>
        <v>1</v>
      </c>
      <c r="N8200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00">
        <f>IFERROR(FIND("(",istat[[#This Row],[Variabile]])-2,LEN(istat[[#This Row],[Variabile]]))</f>
        <v>19</v>
      </c>
      <c r="P8200" t="str">
        <f>LEFT(istat[[#This Row],[Variabile]],istat[[#This Row],[unique_id_variable_text_num_char]])</f>
        <v>costi del personale</v>
      </c>
      <c r="Q8200" t="str">
        <f>istat[[#This Row],[unique_id_ateco_text]]&amp;": "&amp;istat[[#This Row],[unique_id_variable_text]]</f>
        <v>9103 gestione di luoghi e monumenti storici e attrazioni simili: costi del personale</v>
      </c>
    </row>
    <row r="8201" spans="1:17" x14ac:dyDescent="0.35">
      <c r="A8201" s="1" t="s">
        <v>11</v>
      </c>
      <c r="B8201" s="1" t="s">
        <v>12</v>
      </c>
      <c r="C8201" s="1" t="s">
        <v>85</v>
      </c>
      <c r="D8201" s="1" t="s">
        <v>86</v>
      </c>
      <c r="E8201" s="1" t="s">
        <v>1373</v>
      </c>
      <c r="F8201" s="1" t="s">
        <v>249</v>
      </c>
      <c r="G8201">
        <v>2020</v>
      </c>
      <c r="H8201">
        <v>2020</v>
      </c>
      <c r="I8201">
        <v>545329</v>
      </c>
      <c r="L8201">
        <f>IF(ISNUMBER(SEARCH("migliaia",istat[[#This Row],[Variabile]])),istat[[#This Row],[Value]]*1000,istat[[#This Row],[Value]])</f>
        <v>545329000</v>
      </c>
      <c r="M8201" t="b" cm="1">
        <f t="array" ref="M8201">_xlfn.IFS(istat[[#This Row],[Flag Codes]]="c",FALSE,istat[[#This Row],[Ateco 2007]]="TOTALE",FALSE,TRUE,TRUE)</f>
        <v>1</v>
      </c>
      <c r="N820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01">
        <f>IFERROR(FIND("(",istat[[#This Row],[Variabile]])-2,LEN(istat[[#This Row],[Variabile]]))</f>
        <v>17</v>
      </c>
      <c r="P8201" t="str">
        <f>LEFT(istat[[#This Row],[Variabile]],istat[[#This Row],[unique_id_variable_text_num_char]])</f>
        <v>salari e stipendi</v>
      </c>
      <c r="Q8201" t="str">
        <f>istat[[#This Row],[unique_id_ateco_text]]&amp;": "&amp;istat[[#This Row],[unique_id_variable_text]]</f>
        <v>9200 attività riguardanti le lotterie, le scommesse, le case da gioco: salari e stipendi</v>
      </c>
    </row>
    <row r="8202" spans="1:17" x14ac:dyDescent="0.35">
      <c r="A8202" s="1" t="s">
        <v>11</v>
      </c>
      <c r="B8202" s="1" t="s">
        <v>12</v>
      </c>
      <c r="C8202" s="1" t="s">
        <v>71</v>
      </c>
      <c r="D8202" s="1" t="s">
        <v>72</v>
      </c>
      <c r="E8202" s="1" t="s">
        <v>1363</v>
      </c>
      <c r="F8202" s="1" t="s">
        <v>1364</v>
      </c>
      <c r="G8202">
        <v>2020</v>
      </c>
      <c r="H8202">
        <v>2020</v>
      </c>
      <c r="I8202">
        <v>374448</v>
      </c>
      <c r="L8202">
        <f>IF(ISNUMBER(SEARCH("migliaia",istat[[#This Row],[Variabile]])),istat[[#This Row],[Value]]*1000,istat[[#This Row],[Value]])</f>
        <v>374448000</v>
      </c>
      <c r="M8202" t="b" cm="1">
        <f t="array" ref="M8202">_xlfn.IFS(istat[[#This Row],[Flag Codes]]="c",FALSE,istat[[#This Row],[Ateco 2007]]="TOTALE",FALSE,TRUE,TRUE)</f>
        <v>1</v>
      </c>
      <c r="N8202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2">
        <f>IFERROR(FIND("(",istat[[#This Row],[Variabile]])-2,LEN(istat[[#This Row],[Variabile]]))</f>
        <v>23</v>
      </c>
      <c r="P8202" t="str">
        <f>LEFT(istat[[#This Row],[Variabile]],istat[[#This Row],[unique_id_variable_text_num_char]])</f>
        <v>valore della produzione</v>
      </c>
      <c r="Q8202" t="str">
        <f>istat[[#This Row],[unique_id_ateco_text]]&amp;": "&amp;istat[[#This Row],[unique_id_variable_text]]</f>
        <v>4789 commercio al dettaglio ambulante di altri prodotti: valore della produzione</v>
      </c>
    </row>
    <row r="8203" spans="1:17" x14ac:dyDescent="0.35">
      <c r="A8203" s="1" t="s">
        <v>11</v>
      </c>
      <c r="B8203" s="1" t="s">
        <v>12</v>
      </c>
      <c r="C8203" s="1" t="s">
        <v>77</v>
      </c>
      <c r="D8203" s="1" t="s">
        <v>78</v>
      </c>
      <c r="E8203" s="1" t="s">
        <v>1363</v>
      </c>
      <c r="F8203" s="1" t="s">
        <v>1364</v>
      </c>
      <c r="G8203">
        <v>2020</v>
      </c>
      <c r="H8203">
        <v>2020</v>
      </c>
      <c r="I8203">
        <v>225018</v>
      </c>
      <c r="L8203">
        <f>IF(ISNUMBER(SEARCH("migliaia",istat[[#This Row],[Variabile]])),istat[[#This Row],[Value]]*1000,istat[[#This Row],[Value]])</f>
        <v>225018000</v>
      </c>
      <c r="M8203" t="b" cm="1">
        <f t="array" ref="M8203">_xlfn.IFS(istat[[#This Row],[Flag Codes]]="c",FALSE,istat[[#This Row],[Ateco 2007]]="TOTALE",FALSE,TRUE,TRUE)</f>
        <v>1</v>
      </c>
      <c r="N8203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3">
        <f>IFERROR(FIND("(",istat[[#This Row],[Variabile]])-2,LEN(istat[[#This Row],[Variabile]]))</f>
        <v>23</v>
      </c>
      <c r="P8203" t="str">
        <f>LEFT(istat[[#This Row],[Variabile]],istat[[#This Row],[unique_id_variable_text_num_char]])</f>
        <v>margine operativo lordo</v>
      </c>
      <c r="Q8203" t="str">
        <f>istat[[#This Row],[unique_id_ateco_text]]&amp;": "&amp;istat[[#This Row],[unique_id_variable_text]]</f>
        <v>4789 commercio al dettaglio ambulante di altri prodotti: margine operativo lordo</v>
      </c>
    </row>
    <row r="8204" spans="1:17" x14ac:dyDescent="0.35">
      <c r="A8204" s="1" t="s">
        <v>11</v>
      </c>
      <c r="B8204" s="1" t="s">
        <v>12</v>
      </c>
      <c r="C8204" s="1" t="s">
        <v>95</v>
      </c>
      <c r="D8204" s="1" t="s">
        <v>96</v>
      </c>
      <c r="E8204" s="1" t="s">
        <v>1363</v>
      </c>
      <c r="F8204" s="1" t="s">
        <v>1364</v>
      </c>
      <c r="G8204">
        <v>2020</v>
      </c>
      <c r="H8204">
        <v>2020</v>
      </c>
      <c r="I8204">
        <v>2006</v>
      </c>
      <c r="L8204">
        <f>IF(ISNUMBER(SEARCH("migliaia",istat[[#This Row],[Variabile]])),istat[[#This Row],[Value]]*1000,istat[[#This Row],[Value]])</f>
        <v>2006</v>
      </c>
      <c r="M8204" t="b" cm="1">
        <f t="array" ref="M8204">_xlfn.IFS(istat[[#This Row],[Flag Codes]]="c",FALSE,istat[[#This Row],[Ateco 2007]]="TOTALE",FALSE,TRUE,TRUE)</f>
        <v>1</v>
      </c>
      <c r="N8204" t="str">
        <f>istat[[#This Row],[ATECO_2007]]&amp;" "&amp;LEFT(istat[[#This Row],[Ateco 2007]],IFERROR(FIND("(",istat[[#This Row],[Ateco 2007]])-2,LEN(istat[[#This Row],[Ateco 2007]])))</f>
        <v>4789 commercio al dettaglio ambulante di altri prodotti</v>
      </c>
      <c r="O8204">
        <f>IFERROR(FIND("(",istat[[#This Row],[Variabile]])-2,LEN(istat[[#This Row],[Variabile]]))</f>
        <v>21</v>
      </c>
      <c r="P8204" t="str">
        <f>LEFT(istat[[#This Row],[Variabile]],istat[[#This Row],[unique_id_variable_text_num_char]])</f>
        <v>lavoratori dipendenti</v>
      </c>
      <c r="Q8204" t="str">
        <f>istat[[#This Row],[unique_id_ateco_text]]&amp;": "&amp;istat[[#This Row],[unique_id_variable_text]]</f>
        <v>4789 commercio al dettaglio ambulante di altri prodotti: lavoratori dipendenti</v>
      </c>
    </row>
    <row r="8205" spans="1:17" x14ac:dyDescent="0.35">
      <c r="A8205" s="1" t="s">
        <v>11</v>
      </c>
      <c r="B8205" s="1" t="s">
        <v>12</v>
      </c>
      <c r="C8205" s="1" t="s">
        <v>69</v>
      </c>
      <c r="D8205" s="1" t="s">
        <v>70</v>
      </c>
      <c r="E8205" s="1" t="s">
        <v>1295</v>
      </c>
      <c r="F8205" s="1" t="s">
        <v>1296</v>
      </c>
      <c r="G8205">
        <v>2020</v>
      </c>
      <c r="H8205">
        <v>2020</v>
      </c>
      <c r="I8205">
        <v>13953860</v>
      </c>
      <c r="L8205">
        <f>IF(ISNUMBER(SEARCH("migliaia",istat[[#This Row],[Variabile]])),istat[[#This Row],[Value]]*1000,istat[[#This Row],[Value]])</f>
        <v>13953860000</v>
      </c>
      <c r="M8205" t="b" cm="1">
        <f t="array" ref="M8205">_xlfn.IFS(istat[[#This Row],[Flag Codes]]="c",FALSE,istat[[#This Row],[Ateco 2007]]="TOTALE",FALSE,TRUE,TRUE)</f>
        <v>1</v>
      </c>
      <c r="N8205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5">
        <f>IFERROR(FIND("(",istat[[#This Row],[Variabile]])-2,LEN(istat[[#This Row],[Variabile]]))</f>
        <v>9</v>
      </c>
      <c r="P8205" t="str">
        <f>LEFT(istat[[#This Row],[Variabile]],istat[[#This Row],[unique_id_variable_text_num_char]])</f>
        <v>fatturato</v>
      </c>
      <c r="Q8205" t="str">
        <f>istat[[#This Row],[unique_id_ateco_text]]&amp;": "&amp;istat[[#This Row],[unique_id_variable_text]]</f>
        <v>4791 commercio al dettaglio per corrispondenza o attraverso internet: fatturato</v>
      </c>
    </row>
    <row r="8206" spans="1:17" x14ac:dyDescent="0.35">
      <c r="A8206" s="1" t="s">
        <v>11</v>
      </c>
      <c r="B8206" s="1" t="s">
        <v>12</v>
      </c>
      <c r="C8206" s="1" t="s">
        <v>73</v>
      </c>
      <c r="D8206" s="1" t="s">
        <v>74</v>
      </c>
      <c r="E8206" s="1" t="s">
        <v>1295</v>
      </c>
      <c r="F8206" s="1" t="s">
        <v>1296</v>
      </c>
      <c r="G8206">
        <v>2020</v>
      </c>
      <c r="H8206">
        <v>2020</v>
      </c>
      <c r="I8206">
        <v>981188</v>
      </c>
      <c r="L8206">
        <f>IF(ISNUMBER(SEARCH("migliaia",istat[[#This Row],[Variabile]])),istat[[#This Row],[Value]]*1000,istat[[#This Row],[Value]])</f>
        <v>981188000</v>
      </c>
      <c r="M8206" t="b" cm="1">
        <f t="array" ref="M8206">_xlfn.IFS(istat[[#This Row],[Flag Codes]]="c",FALSE,istat[[#This Row],[Ateco 2007]]="TOTALE",FALSE,TRUE,TRUE)</f>
        <v>1</v>
      </c>
      <c r="N8206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6">
        <f>IFERROR(FIND("(",istat[[#This Row],[Variabile]])-2,LEN(istat[[#This Row],[Variabile]]))</f>
        <v>36</v>
      </c>
      <c r="P8206" t="str">
        <f>LEFT(istat[[#This Row],[Variabile]],istat[[#This Row],[unique_id_variable_text_num_char]])</f>
        <v>valore aggiunto al costo dei fattori</v>
      </c>
      <c r="Q8206" t="str">
        <f>istat[[#This Row],[unique_id_ateco_text]]&amp;": "&amp;istat[[#This Row],[unique_id_variable_text]]</f>
        <v>4791 commercio al dettaglio per corrispondenza o attraverso internet: valore aggiunto al costo dei fattori</v>
      </c>
    </row>
    <row r="8207" spans="1:17" x14ac:dyDescent="0.35">
      <c r="A8207" s="1" t="s">
        <v>11</v>
      </c>
      <c r="B8207" s="1" t="s">
        <v>12</v>
      </c>
      <c r="C8207" s="1" t="s">
        <v>91</v>
      </c>
      <c r="D8207" s="1" t="s">
        <v>92</v>
      </c>
      <c r="E8207" s="1" t="s">
        <v>1295</v>
      </c>
      <c r="F8207" s="1" t="s">
        <v>1296</v>
      </c>
      <c r="G8207">
        <v>2020</v>
      </c>
      <c r="H8207">
        <v>2020</v>
      </c>
      <c r="I8207">
        <v>27212</v>
      </c>
      <c r="L8207">
        <f>IF(ISNUMBER(SEARCH("migliaia",istat[[#This Row],[Variabile]])),istat[[#This Row],[Value]]*1000,istat[[#This Row],[Value]])</f>
        <v>27212</v>
      </c>
      <c r="M8207" t="b" cm="1">
        <f t="array" ref="M8207">_xlfn.IFS(istat[[#This Row],[Flag Codes]]="c",FALSE,istat[[#This Row],[Ateco 2007]]="TOTALE",FALSE,TRUE,TRUE)</f>
        <v>1</v>
      </c>
      <c r="N8207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7">
        <f>IFERROR(FIND("(",istat[[#This Row],[Variabile]])-2,LEN(istat[[#This Row],[Variabile]]))</f>
        <v>8</v>
      </c>
      <c r="P8207" t="str">
        <f>LEFT(istat[[#This Row],[Variabile]],istat[[#This Row],[unique_id_variable_text_num_char]])</f>
        <v>occupati</v>
      </c>
      <c r="Q8207" t="str">
        <f>istat[[#This Row],[unique_id_ateco_text]]&amp;": "&amp;istat[[#This Row],[unique_id_variable_text]]</f>
        <v>4791 commercio al dettaglio per corrispondenza o attraverso internet: occupati</v>
      </c>
    </row>
    <row r="8208" spans="1:17" x14ac:dyDescent="0.35">
      <c r="A8208" s="1" t="s">
        <v>11</v>
      </c>
      <c r="B8208" s="1" t="s">
        <v>12</v>
      </c>
      <c r="C8208" s="1" t="s">
        <v>101</v>
      </c>
      <c r="D8208" s="1" t="s">
        <v>102</v>
      </c>
      <c r="E8208" s="1" t="s">
        <v>1295</v>
      </c>
      <c r="F8208" s="1" t="s">
        <v>1296</v>
      </c>
      <c r="G8208">
        <v>2020</v>
      </c>
      <c r="H8208">
        <v>2020</v>
      </c>
      <c r="I8208">
        <v>20706</v>
      </c>
      <c r="L8208">
        <f>IF(ISNUMBER(SEARCH("migliaia",istat[[#This Row],[Variabile]])),istat[[#This Row],[Value]]*1000,istat[[#This Row],[Value]])</f>
        <v>20706000</v>
      </c>
      <c r="M8208" t="b" cm="1">
        <f t="array" ref="M8208">_xlfn.IFS(istat[[#This Row],[Flag Codes]]="c",FALSE,istat[[#This Row],[Ateco 2007]]="TOTALE",FALSE,TRUE,TRUE)</f>
        <v>1</v>
      </c>
      <c r="N8208" t="str">
        <f>istat[[#This Row],[ATECO_2007]]&amp;" "&amp;LEFT(istat[[#This Row],[Ateco 2007]],IFERROR(FIND("(",istat[[#This Row],[Ateco 2007]])-2,LEN(istat[[#This Row],[Ateco 2007]])))</f>
        <v>4791 commercio al dettaglio per corrispondenza o attraverso internet</v>
      </c>
      <c r="O8208">
        <f>IFERROR(FIND("(",istat[[#This Row],[Variabile]])-2,LEN(istat[[#This Row],[Variabile]]))</f>
        <v>27</v>
      </c>
      <c r="P8208" t="str">
        <f>LEFT(istat[[#This Row],[Variabile]],istat[[#This Row],[unique_id_variable_text_num_char]])</f>
        <v>ore lavorate dai dipendenti</v>
      </c>
      <c r="Q8208" t="str">
        <f>istat[[#This Row],[unique_id_ateco_text]]&amp;": "&amp;istat[[#This Row],[unique_id_variable_text]]</f>
        <v>4791 commercio al dettaglio per corrispondenza o attraverso internet: ore lavorate dai dipendenti</v>
      </c>
    </row>
    <row r="8209" spans="1:17" x14ac:dyDescent="0.35">
      <c r="A8209" s="1" t="s">
        <v>11</v>
      </c>
      <c r="B8209" s="1" t="s">
        <v>12</v>
      </c>
      <c r="C8209" s="1" t="s">
        <v>71</v>
      </c>
      <c r="D8209" s="1" t="s">
        <v>72</v>
      </c>
      <c r="E8209" s="1" t="s">
        <v>1306</v>
      </c>
      <c r="F8209" s="1" t="s">
        <v>148</v>
      </c>
      <c r="G8209">
        <v>2020</v>
      </c>
      <c r="H8209">
        <v>2020</v>
      </c>
      <c r="I8209">
        <v>6756849</v>
      </c>
      <c r="L8209">
        <f>IF(ISNUMBER(SEARCH("migliaia",istat[[#This Row],[Variabile]])),istat[[#This Row],[Value]]*1000,istat[[#This Row],[Value]])</f>
        <v>6756849000</v>
      </c>
      <c r="M8209" t="b" cm="1">
        <f t="array" ref="M8209">_xlfn.IFS(istat[[#This Row],[Flag Codes]]="c",FALSE,istat[[#This Row],[Ateco 2007]]="TOTALE",FALSE,TRUE,TRUE)</f>
        <v>1</v>
      </c>
      <c r="N8209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09">
        <f>IFERROR(FIND("(",istat[[#This Row],[Variabile]])-2,LEN(istat[[#This Row],[Variabile]]))</f>
        <v>23</v>
      </c>
      <c r="P8209" t="str">
        <f>LEFT(istat[[#This Row],[Variabile]],istat[[#This Row],[unique_id_variable_text_num_char]])</f>
        <v>valore della produzione</v>
      </c>
      <c r="Q8209" t="str">
        <f>istat[[#This Row],[unique_id_ateco_text]]&amp;": "&amp;istat[[#This Row],[unique_id_variable_text]]</f>
        <v>4910 trasporto ferroviario di passeggeri: valore della produzione</v>
      </c>
    </row>
    <row r="8210" spans="1:17" x14ac:dyDescent="0.35">
      <c r="A8210" s="1" t="s">
        <v>11</v>
      </c>
      <c r="B8210" s="1" t="s">
        <v>12</v>
      </c>
      <c r="C8210" s="1" t="s">
        <v>95</v>
      </c>
      <c r="D8210" s="1" t="s">
        <v>96</v>
      </c>
      <c r="E8210" s="1" t="s">
        <v>1306</v>
      </c>
      <c r="F8210" s="1" t="s">
        <v>148</v>
      </c>
      <c r="G8210">
        <v>2020</v>
      </c>
      <c r="H8210">
        <v>2020</v>
      </c>
      <c r="I8210">
        <v>42272</v>
      </c>
      <c r="L8210">
        <f>IF(ISNUMBER(SEARCH("migliaia",istat[[#This Row],[Variabile]])),istat[[#This Row],[Value]]*1000,istat[[#This Row],[Value]])</f>
        <v>42272</v>
      </c>
      <c r="M8210" t="b" cm="1">
        <f t="array" ref="M8210">_xlfn.IFS(istat[[#This Row],[Flag Codes]]="c",FALSE,istat[[#This Row],[Ateco 2007]]="TOTALE",FALSE,TRUE,TRUE)</f>
        <v>1</v>
      </c>
      <c r="N8210" t="str">
        <f>istat[[#This Row],[ATECO_2007]]&amp;" "&amp;LEFT(istat[[#This Row],[Ateco 2007]],IFERROR(FIND("(",istat[[#This Row],[Ateco 2007]])-2,LEN(istat[[#This Row],[Ateco 2007]])))</f>
        <v>4910 trasporto ferroviario di passeggeri</v>
      </c>
      <c r="O8210">
        <f>IFERROR(FIND("(",istat[[#This Row],[Variabile]])-2,LEN(istat[[#This Row],[Variabile]]))</f>
        <v>21</v>
      </c>
      <c r="P8210" t="str">
        <f>LEFT(istat[[#This Row],[Variabile]],istat[[#This Row],[unique_id_variable_text_num_char]])</f>
        <v>lavoratori dipendenti</v>
      </c>
      <c r="Q8210" t="str">
        <f>istat[[#This Row],[unique_id_ateco_text]]&amp;": "&amp;istat[[#This Row],[unique_id_variable_text]]</f>
        <v>4910 trasporto ferroviario di passeggeri: lavoratori dipendenti</v>
      </c>
    </row>
    <row r="8211" spans="1:17" x14ac:dyDescent="0.35">
      <c r="A8211" s="1" t="s">
        <v>11</v>
      </c>
      <c r="B8211" s="1" t="s">
        <v>12</v>
      </c>
      <c r="C8211" s="1" t="s">
        <v>95</v>
      </c>
      <c r="D8211" s="1" t="s">
        <v>96</v>
      </c>
      <c r="E8211" s="1" t="s">
        <v>541</v>
      </c>
      <c r="F8211" s="1" t="s">
        <v>542</v>
      </c>
      <c r="G8211">
        <v>2020</v>
      </c>
      <c r="H8211">
        <v>2020</v>
      </c>
      <c r="J8211" t="s">
        <v>39</v>
      </c>
      <c r="K8211" t="s">
        <v>40</v>
      </c>
      <c r="L8211">
        <f>IF(ISNUMBER(SEARCH("migliaia",istat[[#This Row],[Variabile]])),istat[[#This Row],[Value]]*1000,istat[[#This Row],[Value]])</f>
        <v>0</v>
      </c>
      <c r="M8211" t="b" cm="1">
        <f t="array" ref="M8211">_xlfn.IFS(istat[[#This Row],[Flag Codes]]="c",FALSE,istat[[#This Row],[Ateco 2007]]="TOTALE",FALSE,TRUE,TRUE)</f>
        <v>0</v>
      </c>
      <c r="N8211" t="str">
        <f>istat[[#This Row],[ATECO_2007]]&amp;" "&amp;LEFT(istat[[#This Row],[Ateco 2007]],IFERROR(FIND("(",istat[[#This Row],[Ateco 2007]])-2,LEN(istat[[#This Row],[Ateco 2007]])))</f>
        <v>5812 pubblicazione di elenchi e mailing list</v>
      </c>
      <c r="O8211">
        <f>IFERROR(FIND("(",istat[[#This Row],[Variabile]])-2,LEN(istat[[#This Row],[Variabile]]))</f>
        <v>21</v>
      </c>
      <c r="P8211" t="str">
        <f>LEFT(istat[[#This Row],[Variabile]],istat[[#This Row],[unique_id_variable_text_num_char]])</f>
        <v>lavoratori dipendenti</v>
      </c>
      <c r="Q8211" t="str">
        <f>istat[[#This Row],[unique_id_ateco_text]]&amp;": "&amp;istat[[#This Row],[unique_id_variable_text]]</f>
        <v>5812 pubblicazione di elenchi e mailing list: lavoratori dipendenti</v>
      </c>
    </row>
    <row r="8212" spans="1:17" x14ac:dyDescent="0.35">
      <c r="A8212" s="1" t="s">
        <v>11</v>
      </c>
      <c r="B8212" s="1" t="s">
        <v>12</v>
      </c>
      <c r="C8212" s="1" t="s">
        <v>81</v>
      </c>
      <c r="D8212" s="1" t="s">
        <v>82</v>
      </c>
      <c r="E8212" s="1" t="s">
        <v>1301</v>
      </c>
      <c r="F8212" s="1" t="s">
        <v>716</v>
      </c>
      <c r="G8212">
        <v>2020</v>
      </c>
      <c r="H8212">
        <v>2020</v>
      </c>
      <c r="I8212">
        <v>30527</v>
      </c>
      <c r="L8212">
        <f>IF(ISNUMBER(SEARCH("migliaia",istat[[#This Row],[Variabile]])),istat[[#This Row],[Value]]*1000,istat[[#This Row],[Value]])</f>
        <v>30527000</v>
      </c>
      <c r="M8212" t="b" cm="1">
        <f t="array" ref="M8212">_xlfn.IFS(istat[[#This Row],[Flag Codes]]="c",FALSE,istat[[#This Row],[Ateco 2007]]="TOTALE",FALSE,TRUE,TRUE)</f>
        <v>1</v>
      </c>
      <c r="N8212" t="str">
        <f>istat[[#This Row],[ATECO_2007]]&amp;" "&amp;LEFT(istat[[#This Row],[Ateco 2007]],IFERROR(FIND("(",istat[[#This Row],[Ateco 2007]])-2,LEN(istat[[#This Row],[Ateco 2007]])))</f>
        <v>5920 attività di registrazione sonora e di editoria musicale</v>
      </c>
      <c r="O8212">
        <f>IFERROR(FIND("(",istat[[#This Row],[Variabile]])-2,LEN(istat[[#This Row],[Variabile]]))</f>
        <v>19</v>
      </c>
      <c r="P8212" t="str">
        <f>LEFT(istat[[#This Row],[Variabile]],istat[[#This Row],[unique_id_variable_text_num_char]])</f>
        <v>costi del personale</v>
      </c>
      <c r="Q8212" t="str">
        <f>istat[[#This Row],[unique_id_ateco_text]]&amp;": "&amp;istat[[#This Row],[unique_id_variable_text]]</f>
        <v>5920 attività di registrazione sonora e di editoria musicale: costi del personale</v>
      </c>
    </row>
    <row r="8213" spans="1:17" x14ac:dyDescent="0.35">
      <c r="A8213" s="1" t="s">
        <v>11</v>
      </c>
      <c r="B8213" s="1" t="s">
        <v>12</v>
      </c>
      <c r="C8213" s="1" t="s">
        <v>69</v>
      </c>
      <c r="D8213" s="1" t="s">
        <v>70</v>
      </c>
      <c r="E8213" s="1" t="s">
        <v>656</v>
      </c>
      <c r="F8213" s="1" t="s">
        <v>657</v>
      </c>
      <c r="G8213">
        <v>2020</v>
      </c>
      <c r="H8213">
        <v>2020</v>
      </c>
      <c r="I8213">
        <v>2195631</v>
      </c>
      <c r="L8213">
        <f>IF(ISNUMBER(SEARCH("migliaia",istat[[#This Row],[Variabile]])),istat[[#This Row],[Value]]*1000,istat[[#This Row],[Value]])</f>
        <v>2195631000</v>
      </c>
      <c r="M8213" t="b" cm="1">
        <f t="array" ref="M8213">_xlfn.IFS(istat[[#This Row],[Flag Codes]]="c",FALSE,istat[[#This Row],[Ateco 2007]]="TOTALE",FALSE,TRUE,TRUE)</f>
        <v>1</v>
      </c>
      <c r="N8213" t="str">
        <f>istat[[#This Row],[ATECO_2007]]&amp;" "&amp;LEFT(istat[[#This Row],[Ateco 2007]],IFERROR(FIND("(",istat[[#This Row],[Ateco 2007]])-2,LEN(istat[[#This Row],[Ateco 2007]])))</f>
        <v>7312 attività delle concessionarie e degli altri intermediari di servizi pubblicitari</v>
      </c>
      <c r="O8213">
        <f>IFERROR(FIND("(",istat[[#This Row],[Variabile]])-2,LEN(istat[[#This Row],[Variabile]]))</f>
        <v>9</v>
      </c>
      <c r="P8213" t="str">
        <f>LEFT(istat[[#This Row],[Variabile]],istat[[#This Row],[unique_id_variable_text_num_char]])</f>
        <v>fatturato</v>
      </c>
      <c r="Q8213" t="str">
        <f>istat[[#This Row],[unique_id_ateco_text]]&amp;": "&amp;istat[[#This Row],[unique_id_variable_text]]</f>
        <v>7312 attività delle concessionarie e degli altri intermediari di servizi pubblicitari: fatturato</v>
      </c>
    </row>
    <row r="8214" spans="1:17" x14ac:dyDescent="0.35">
      <c r="A8214" s="1" t="s">
        <v>11</v>
      </c>
      <c r="B8214" s="1" t="s">
        <v>12</v>
      </c>
      <c r="C8214" s="1" t="s">
        <v>85</v>
      </c>
      <c r="D8214" s="1" t="s">
        <v>86</v>
      </c>
      <c r="E8214" s="1" t="s">
        <v>1121</v>
      </c>
      <c r="F8214" s="1" t="s">
        <v>1122</v>
      </c>
      <c r="G8214">
        <v>2020</v>
      </c>
      <c r="H8214">
        <v>2020</v>
      </c>
      <c r="I8214">
        <v>61517</v>
      </c>
      <c r="L8214">
        <f>IF(ISNUMBER(SEARCH("migliaia",istat[[#This Row],[Variabile]])),istat[[#This Row],[Value]]*1000,istat[[#This Row],[Value]])</f>
        <v>61517000</v>
      </c>
      <c r="M8214" t="b" cm="1">
        <f t="array" ref="M8214">_xlfn.IFS(istat[[#This Row],[Flag Codes]]="c",FALSE,istat[[#This Row],[Ateco 2007]]="TOTALE",FALSE,TRUE,TRUE)</f>
        <v>1</v>
      </c>
      <c r="N8214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4">
        <f>IFERROR(FIND("(",istat[[#This Row],[Variabile]])-2,LEN(istat[[#This Row],[Variabile]]))</f>
        <v>17</v>
      </c>
      <c r="P8214" t="str">
        <f>LEFT(istat[[#This Row],[Variabile]],istat[[#This Row],[unique_id_variable_text_num_char]])</f>
        <v>salari e stipendi</v>
      </c>
      <c r="Q8214" t="str">
        <f>istat[[#This Row],[unique_id_ateco_text]]&amp;": "&amp;istat[[#This Row],[unique_id_variable_text]]</f>
        <v>7733 noleggio di macchine e attrezzature per ufficio: salari e stipendi</v>
      </c>
    </row>
    <row r="8215" spans="1:17" x14ac:dyDescent="0.35">
      <c r="A8215" s="1" t="s">
        <v>11</v>
      </c>
      <c r="B8215" s="1" t="s">
        <v>12</v>
      </c>
      <c r="C8215" s="1" t="s">
        <v>87</v>
      </c>
      <c r="D8215" s="1" t="s">
        <v>88</v>
      </c>
      <c r="E8215" s="1" t="s">
        <v>1121</v>
      </c>
      <c r="F8215" s="1" t="s">
        <v>1122</v>
      </c>
      <c r="G8215">
        <v>2020</v>
      </c>
      <c r="H8215">
        <v>2020</v>
      </c>
      <c r="I8215">
        <v>42621</v>
      </c>
      <c r="L8215">
        <f>IF(ISNUMBER(SEARCH("migliaia",istat[[#This Row],[Variabile]])),istat[[#This Row],[Value]]*1000,istat[[#This Row],[Value]])</f>
        <v>42621000</v>
      </c>
      <c r="M8215" t="b" cm="1">
        <f t="array" ref="M8215">_xlfn.IFS(istat[[#This Row],[Flag Codes]]="c",FALSE,istat[[#This Row],[Ateco 2007]]="TOTALE",FALSE,TRUE,TRUE)</f>
        <v>1</v>
      </c>
      <c r="N8215" t="str">
        <f>istat[[#This Row],[ATECO_2007]]&amp;" "&amp;LEFT(istat[[#This Row],[Ateco 2007]],IFERROR(FIND("(",istat[[#This Row],[Ateco 2007]])-2,LEN(istat[[#This Row],[Ateco 2007]])))</f>
        <v>7733 noleggio di macchine e attrezzature per ufficio</v>
      </c>
      <c r="O8215">
        <f>IFERROR(FIND("(",istat[[#This Row],[Variabile]])-2,LEN(istat[[#This Row],[Variabile]]))</f>
        <v>36</v>
      </c>
      <c r="P8215" t="str">
        <f>LEFT(istat[[#This Row],[Variabile]],istat[[#This Row],[unique_id_variable_text_num_char]])</f>
        <v>investimenti lordi in beni materiali</v>
      </c>
      <c r="Q8215" t="str">
        <f>istat[[#This Row],[unique_id_ateco_text]]&amp;": "&amp;istat[[#This Row],[unique_id_variable_text]]</f>
        <v>7733 noleggio di macchine e attrezzature per ufficio: investimenti lordi in beni materiali</v>
      </c>
    </row>
    <row r="8216" spans="1:17" x14ac:dyDescent="0.35">
      <c r="A8216" s="1" t="s">
        <v>11</v>
      </c>
      <c r="B8216" s="1" t="s">
        <v>12</v>
      </c>
      <c r="C8216" s="1" t="s">
        <v>79</v>
      </c>
      <c r="D8216" s="1" t="s">
        <v>80</v>
      </c>
      <c r="E8216" s="1" t="s">
        <v>1307</v>
      </c>
      <c r="F8216" s="1" t="s">
        <v>1308</v>
      </c>
      <c r="G8216">
        <v>2020</v>
      </c>
      <c r="H8216">
        <v>2020</v>
      </c>
      <c r="I8216">
        <v>102132</v>
      </c>
      <c r="L8216">
        <f>IF(ISNUMBER(SEARCH("migliaia",istat[[#This Row],[Variabile]])),istat[[#This Row],[Value]]*1000,istat[[#This Row],[Value]])</f>
        <v>102132000</v>
      </c>
      <c r="M8216" t="b" cm="1">
        <f t="array" ref="M8216">_xlfn.IFS(istat[[#This Row],[Flag Codes]]="c",FALSE,istat[[#This Row],[Ateco 2007]]="TOTALE",FALSE,TRUE,TRUE)</f>
        <v>1</v>
      </c>
      <c r="N8216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6">
        <f>IFERROR(FIND("(",istat[[#This Row],[Variabile]])-2,LEN(istat[[#This Row],[Variabile]]))</f>
        <v>26</v>
      </c>
      <c r="P8216" t="str">
        <f>LEFT(istat[[#This Row],[Variabile]],istat[[#This Row],[unique_id_variable_text_num_char]])</f>
        <v>acquisto di beni e servizi</v>
      </c>
      <c r="Q8216" t="str">
        <f>istat[[#This Row],[unique_id_ateco_text]]&amp;": "&amp;istat[[#This Row],[unique_id_variable_text]]</f>
        <v>7734 noleggio di mezzi di trasporto marittimo e fluviale : acquisto di beni e servizi</v>
      </c>
    </row>
    <row r="8217" spans="1:17" x14ac:dyDescent="0.35">
      <c r="A8217" s="1" t="s">
        <v>11</v>
      </c>
      <c r="B8217" s="1" t="s">
        <v>12</v>
      </c>
      <c r="C8217" s="1" t="s">
        <v>81</v>
      </c>
      <c r="D8217" s="1" t="s">
        <v>82</v>
      </c>
      <c r="E8217" s="1" t="s">
        <v>1307</v>
      </c>
      <c r="F8217" s="1" t="s">
        <v>1308</v>
      </c>
      <c r="G8217">
        <v>2020</v>
      </c>
      <c r="H8217">
        <v>2020</v>
      </c>
      <c r="I8217">
        <v>20072</v>
      </c>
      <c r="L8217">
        <f>IF(ISNUMBER(SEARCH("migliaia",istat[[#This Row],[Variabile]])),istat[[#This Row],[Value]]*1000,istat[[#This Row],[Value]])</f>
        <v>20072000</v>
      </c>
      <c r="M8217" t="b" cm="1">
        <f t="array" ref="M8217">_xlfn.IFS(istat[[#This Row],[Flag Codes]]="c",FALSE,istat[[#This Row],[Ateco 2007]]="TOTALE",FALSE,TRUE,TRUE)</f>
        <v>1</v>
      </c>
      <c r="N8217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17">
        <f>IFERROR(FIND("(",istat[[#This Row],[Variabile]])-2,LEN(istat[[#This Row],[Variabile]]))</f>
        <v>19</v>
      </c>
      <c r="P8217" t="str">
        <f>LEFT(istat[[#This Row],[Variabile]],istat[[#This Row],[unique_id_variable_text_num_char]])</f>
        <v>costi del personale</v>
      </c>
      <c r="Q8217" t="str">
        <f>istat[[#This Row],[unique_id_ateco_text]]&amp;": "&amp;istat[[#This Row],[unique_id_variable_text]]</f>
        <v>7734 noleggio di mezzi di trasporto marittimo e fluviale : costi del personale</v>
      </c>
    </row>
    <row r="8218" spans="1:17" x14ac:dyDescent="0.35">
      <c r="A8218" s="1" t="s">
        <v>11</v>
      </c>
      <c r="B8218" s="1" t="s">
        <v>12</v>
      </c>
      <c r="C8218" s="1" t="s">
        <v>85</v>
      </c>
      <c r="D8218" s="1" t="s">
        <v>86</v>
      </c>
      <c r="E8218" s="1" t="s">
        <v>1312</v>
      </c>
      <c r="F8218" s="1" t="s">
        <v>1313</v>
      </c>
      <c r="G8218">
        <v>2020</v>
      </c>
      <c r="H8218">
        <v>2020</v>
      </c>
      <c r="I8218">
        <v>216229</v>
      </c>
      <c r="L8218">
        <f>IF(ISNUMBER(SEARCH("migliaia",istat[[#This Row],[Variabile]])),istat[[#This Row],[Value]]*1000,istat[[#This Row],[Value]])</f>
        <v>216229000</v>
      </c>
      <c r="M8218" t="b" cm="1">
        <f t="array" ref="M8218">_xlfn.IFS(istat[[#This Row],[Flag Codes]]="c",FALSE,istat[[#This Row],[Ateco 2007]]="TOTALE",FALSE,TRUE,TRUE)</f>
        <v>1</v>
      </c>
      <c r="N8218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18">
        <f>IFERROR(FIND("(",istat[[#This Row],[Variabile]])-2,LEN(istat[[#This Row],[Variabile]]))</f>
        <v>17</v>
      </c>
      <c r="P8218" t="str">
        <f>LEFT(istat[[#This Row],[Variabile]],istat[[#This Row],[unique_id_variable_text_num_char]])</f>
        <v>salari e stipendi</v>
      </c>
      <c r="Q8218" t="str">
        <f>istat[[#This Row],[unique_id_ateco_text]]&amp;": "&amp;istat[[#This Row],[unique_id_variable_text]]</f>
        <v>7739 noleggio di altre macchine, attrezzature e beni materiali nca: salari e stipendi</v>
      </c>
    </row>
    <row r="8219" spans="1:17" x14ac:dyDescent="0.35">
      <c r="A8219" s="1" t="s">
        <v>11</v>
      </c>
      <c r="B8219" s="1" t="s">
        <v>12</v>
      </c>
      <c r="C8219" s="1" t="s">
        <v>79</v>
      </c>
      <c r="D8219" s="1" t="s">
        <v>80</v>
      </c>
      <c r="E8219" s="1" t="s">
        <v>1314</v>
      </c>
      <c r="F8219" s="1" t="s">
        <v>1184</v>
      </c>
      <c r="G8219">
        <v>2020</v>
      </c>
      <c r="H8219">
        <v>2020</v>
      </c>
      <c r="I8219">
        <v>300193</v>
      </c>
      <c r="L8219">
        <f>IF(ISNUMBER(SEARCH("migliaia",istat[[#This Row],[Variabile]])),istat[[#This Row],[Value]]*1000,istat[[#This Row],[Value]])</f>
        <v>300193000</v>
      </c>
      <c r="M8219" t="b" cm="1">
        <f t="array" ref="M8219">_xlfn.IFS(istat[[#This Row],[Flag Codes]]="c",FALSE,istat[[#This Row],[Ateco 2007]]="TOTALE",FALSE,TRUE,TRUE)</f>
        <v>1</v>
      </c>
      <c r="N8219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19">
        <f>IFERROR(FIND("(",istat[[#This Row],[Variabile]])-2,LEN(istat[[#This Row],[Variabile]]))</f>
        <v>26</v>
      </c>
      <c r="P8219" t="str">
        <f>LEFT(istat[[#This Row],[Variabile]],istat[[#This Row],[unique_id_variable_text_num_char]])</f>
        <v>acquisto di beni e servizi</v>
      </c>
      <c r="Q8219" t="str">
        <f>istat[[#This Row],[unique_id_ateco_text]]&amp;": "&amp;istat[[#This Row],[unique_id_variable_text]]</f>
        <v>7740 concessione dei diritti di sfruttamento di proprietà intellettuale e prodotti simili: acquisto di beni e servizi</v>
      </c>
    </row>
    <row r="8220" spans="1:17" x14ac:dyDescent="0.35">
      <c r="A8220" s="1" t="s">
        <v>11</v>
      </c>
      <c r="B8220" s="1" t="s">
        <v>12</v>
      </c>
      <c r="C8220" s="1" t="s">
        <v>81</v>
      </c>
      <c r="D8220" s="1" t="s">
        <v>82</v>
      </c>
      <c r="E8220" s="1" t="s">
        <v>1314</v>
      </c>
      <c r="F8220" s="1" t="s">
        <v>1184</v>
      </c>
      <c r="G8220">
        <v>2020</v>
      </c>
      <c r="H8220">
        <v>2020</v>
      </c>
      <c r="I8220">
        <v>58902</v>
      </c>
      <c r="L8220">
        <f>IF(ISNUMBER(SEARCH("migliaia",istat[[#This Row],[Variabile]])),istat[[#This Row],[Value]]*1000,istat[[#This Row],[Value]])</f>
        <v>58902000</v>
      </c>
      <c r="M8220" t="b" cm="1">
        <f t="array" ref="M8220">_xlfn.IFS(istat[[#This Row],[Flag Codes]]="c",FALSE,istat[[#This Row],[Ateco 2007]]="TOTALE",FALSE,TRUE,TRUE)</f>
        <v>1</v>
      </c>
      <c r="N8220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0">
        <f>IFERROR(FIND("(",istat[[#This Row],[Variabile]])-2,LEN(istat[[#This Row],[Variabile]]))</f>
        <v>19</v>
      </c>
      <c r="P8220" t="str">
        <f>LEFT(istat[[#This Row],[Variabile]],istat[[#This Row],[unique_id_variable_text_num_char]])</f>
        <v>costi del personale</v>
      </c>
      <c r="Q8220" t="str">
        <f>istat[[#This Row],[unique_id_ateco_text]]&amp;": "&amp;istat[[#This Row],[unique_id_variable_text]]</f>
        <v>7740 concessione dei diritti di sfruttamento di proprietà intellettuale e prodotti simili: costi del personale</v>
      </c>
    </row>
    <row r="8221" spans="1:17" x14ac:dyDescent="0.35">
      <c r="A8221" s="1" t="s">
        <v>11</v>
      </c>
      <c r="B8221" s="1" t="s">
        <v>12</v>
      </c>
      <c r="C8221" s="1" t="s">
        <v>77</v>
      </c>
      <c r="D8221" s="1" t="s">
        <v>78</v>
      </c>
      <c r="E8221" s="1" t="s">
        <v>1307</v>
      </c>
      <c r="F8221" s="1" t="s">
        <v>1308</v>
      </c>
      <c r="G8221">
        <v>2020</v>
      </c>
      <c r="H8221">
        <v>2020</v>
      </c>
      <c r="I8221">
        <v>54099</v>
      </c>
      <c r="L8221">
        <f>IF(ISNUMBER(SEARCH("migliaia",istat[[#This Row],[Variabile]])),istat[[#This Row],[Value]]*1000,istat[[#This Row],[Value]])</f>
        <v>54099000</v>
      </c>
      <c r="M8221" t="b" cm="1">
        <f t="array" ref="M8221">_xlfn.IFS(istat[[#This Row],[Flag Codes]]="c",FALSE,istat[[#This Row],[Ateco 2007]]="TOTALE",FALSE,TRUE,TRUE)</f>
        <v>1</v>
      </c>
      <c r="N8221" t="str">
        <f>istat[[#This Row],[ATECO_2007]]&amp;" "&amp;LEFT(istat[[#This Row],[Ateco 2007]],IFERROR(FIND("(",istat[[#This Row],[Ateco 2007]])-2,LEN(istat[[#This Row],[Ateco 2007]])))</f>
        <v xml:space="preserve">7734 noleggio di mezzi di trasporto marittimo e fluviale </v>
      </c>
      <c r="O8221">
        <f>IFERROR(FIND("(",istat[[#This Row],[Variabile]])-2,LEN(istat[[#This Row],[Variabile]]))</f>
        <v>23</v>
      </c>
      <c r="P8221" t="str">
        <f>LEFT(istat[[#This Row],[Variabile]],istat[[#This Row],[unique_id_variable_text_num_char]])</f>
        <v>margine operativo lordo</v>
      </c>
      <c r="Q8221" t="str">
        <f>istat[[#This Row],[unique_id_ateco_text]]&amp;": "&amp;istat[[#This Row],[unique_id_variable_text]]</f>
        <v>7734 noleggio di mezzi di trasporto marittimo e fluviale : margine operativo lordo</v>
      </c>
    </row>
    <row r="8222" spans="1:17" x14ac:dyDescent="0.35">
      <c r="A8222" s="1" t="s">
        <v>11</v>
      </c>
      <c r="B8222" s="1" t="s">
        <v>12</v>
      </c>
      <c r="C8222" s="1" t="s">
        <v>73</v>
      </c>
      <c r="D8222" s="1" t="s">
        <v>74</v>
      </c>
      <c r="E8222" s="1" t="s">
        <v>1310</v>
      </c>
      <c r="F8222" s="1" t="s">
        <v>1311</v>
      </c>
      <c r="G8222">
        <v>2020</v>
      </c>
      <c r="H8222">
        <v>2020</v>
      </c>
      <c r="I8222">
        <v>17705</v>
      </c>
      <c r="L8222">
        <f>IF(ISNUMBER(SEARCH("migliaia",istat[[#This Row],[Variabile]])),istat[[#This Row],[Value]]*1000,istat[[#This Row],[Value]])</f>
        <v>17705000</v>
      </c>
      <c r="M8222" t="b" cm="1">
        <f t="array" ref="M8222">_xlfn.IFS(istat[[#This Row],[Flag Codes]]="c",FALSE,istat[[#This Row],[Ateco 2007]]="TOTALE",FALSE,TRUE,TRUE)</f>
        <v>1</v>
      </c>
      <c r="N8222" t="str">
        <f>istat[[#This Row],[ATECO_2007]]&amp;" "&amp;LEFT(istat[[#This Row],[Ateco 2007]],IFERROR(FIND("(",istat[[#This Row],[Ateco 2007]])-2,LEN(istat[[#This Row],[Ateco 2007]])))</f>
        <v>7735 noleggio di mezzi di trasporto aereo</v>
      </c>
      <c r="O8222">
        <f>IFERROR(FIND("(",istat[[#This Row],[Variabile]])-2,LEN(istat[[#This Row],[Variabile]]))</f>
        <v>36</v>
      </c>
      <c r="P8222" t="str">
        <f>LEFT(istat[[#This Row],[Variabile]],istat[[#This Row],[unique_id_variable_text_num_char]])</f>
        <v>valore aggiunto al costo dei fattori</v>
      </c>
      <c r="Q8222" t="str">
        <f>istat[[#This Row],[unique_id_ateco_text]]&amp;": "&amp;istat[[#This Row],[unique_id_variable_text]]</f>
        <v>7735 noleggio di mezzi di trasporto aereo: valore aggiunto al costo dei fattori</v>
      </c>
    </row>
    <row r="8223" spans="1:17" x14ac:dyDescent="0.35">
      <c r="A8223" s="1" t="s">
        <v>11</v>
      </c>
      <c r="B8223" s="1" t="s">
        <v>12</v>
      </c>
      <c r="C8223" s="1" t="s">
        <v>79</v>
      </c>
      <c r="D8223" s="1" t="s">
        <v>80</v>
      </c>
      <c r="E8223" s="1" t="s">
        <v>1312</v>
      </c>
      <c r="F8223" s="1" t="s">
        <v>1313</v>
      </c>
      <c r="G8223">
        <v>2020</v>
      </c>
      <c r="H8223">
        <v>2020</v>
      </c>
      <c r="I8223">
        <v>1669791</v>
      </c>
      <c r="L8223">
        <f>IF(ISNUMBER(SEARCH("migliaia",istat[[#This Row],[Variabile]])),istat[[#This Row],[Value]]*1000,istat[[#This Row],[Value]])</f>
        <v>1669791000</v>
      </c>
      <c r="M8223" t="b" cm="1">
        <f t="array" ref="M8223">_xlfn.IFS(istat[[#This Row],[Flag Codes]]="c",FALSE,istat[[#This Row],[Ateco 2007]]="TOTALE",FALSE,TRUE,TRUE)</f>
        <v>1</v>
      </c>
      <c r="N8223" t="str">
        <f>istat[[#This Row],[ATECO_2007]]&amp;" "&amp;LEFT(istat[[#This Row],[Ateco 2007]],IFERROR(FIND("(",istat[[#This Row],[Ateco 2007]])-2,LEN(istat[[#This Row],[Ateco 2007]])))</f>
        <v>7739 noleggio di altre macchine, attrezzature e beni materiali nca</v>
      </c>
      <c r="O8223">
        <f>IFERROR(FIND("(",istat[[#This Row],[Variabile]])-2,LEN(istat[[#This Row],[Variabile]]))</f>
        <v>26</v>
      </c>
      <c r="P8223" t="str">
        <f>LEFT(istat[[#This Row],[Variabile]],istat[[#This Row],[unique_id_variable_text_num_char]])</f>
        <v>acquisto di beni e servizi</v>
      </c>
      <c r="Q8223" t="str">
        <f>istat[[#This Row],[unique_id_ateco_text]]&amp;": "&amp;istat[[#This Row],[unique_id_variable_text]]</f>
        <v>7739 noleggio di altre macchine, attrezzature e beni materiali nca: acquisto di beni e servizi</v>
      </c>
    </row>
    <row r="8224" spans="1:17" x14ac:dyDescent="0.35">
      <c r="A8224" s="1" t="s">
        <v>11</v>
      </c>
      <c r="B8224" s="1" t="s">
        <v>12</v>
      </c>
      <c r="C8224" s="1" t="s">
        <v>71</v>
      </c>
      <c r="D8224" s="1" t="s">
        <v>72</v>
      </c>
      <c r="E8224" s="1" t="s">
        <v>1314</v>
      </c>
      <c r="F8224" s="1" t="s">
        <v>1184</v>
      </c>
      <c r="G8224">
        <v>2020</v>
      </c>
      <c r="H8224">
        <v>2020</v>
      </c>
      <c r="I8224">
        <v>523028</v>
      </c>
      <c r="L8224">
        <f>IF(ISNUMBER(SEARCH("migliaia",istat[[#This Row],[Variabile]])),istat[[#This Row],[Value]]*1000,istat[[#This Row],[Value]])</f>
        <v>523028000</v>
      </c>
      <c r="M8224" t="b" cm="1">
        <f t="array" ref="M8224">_xlfn.IFS(istat[[#This Row],[Flag Codes]]="c",FALSE,istat[[#This Row],[Ateco 2007]]="TOTALE",FALSE,TRUE,TRUE)</f>
        <v>1</v>
      </c>
      <c r="N8224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4">
        <f>IFERROR(FIND("(",istat[[#This Row],[Variabile]])-2,LEN(istat[[#This Row],[Variabile]]))</f>
        <v>23</v>
      </c>
      <c r="P8224" t="str">
        <f>LEFT(istat[[#This Row],[Variabile]],istat[[#This Row],[unique_id_variable_text_num_char]])</f>
        <v>valore della produzione</v>
      </c>
      <c r="Q8224" t="str">
        <f>istat[[#This Row],[unique_id_ateco_text]]&amp;": "&amp;istat[[#This Row],[unique_id_variable_text]]</f>
        <v>7740 concessione dei diritti di sfruttamento di proprietà intellettuale e prodotti simili: valore della produzione</v>
      </c>
    </row>
    <row r="8225" spans="1:17" x14ac:dyDescent="0.35">
      <c r="A8225" s="1" t="s">
        <v>11</v>
      </c>
      <c r="B8225" s="1" t="s">
        <v>12</v>
      </c>
      <c r="C8225" s="1" t="s">
        <v>77</v>
      </c>
      <c r="D8225" s="1" t="s">
        <v>78</v>
      </c>
      <c r="E8225" s="1" t="s">
        <v>1314</v>
      </c>
      <c r="F8225" s="1" t="s">
        <v>1184</v>
      </c>
      <c r="G8225">
        <v>2020</v>
      </c>
      <c r="H8225">
        <v>2020</v>
      </c>
      <c r="I8225">
        <v>173494</v>
      </c>
      <c r="L8225">
        <f>IF(ISNUMBER(SEARCH("migliaia",istat[[#This Row],[Variabile]])),istat[[#This Row],[Value]]*1000,istat[[#This Row],[Value]])</f>
        <v>173494000</v>
      </c>
      <c r="M8225" t="b" cm="1">
        <f t="array" ref="M8225">_xlfn.IFS(istat[[#This Row],[Flag Codes]]="c",FALSE,istat[[#This Row],[Ateco 2007]]="TOTALE",FALSE,TRUE,TRUE)</f>
        <v>1</v>
      </c>
      <c r="N8225" t="str">
        <f>istat[[#This Row],[ATECO_2007]]&amp;" "&amp;LEFT(istat[[#This Row],[Ateco 2007]],IFERROR(FIND("(",istat[[#This Row],[Ateco 2007]])-2,LEN(istat[[#This Row],[Ateco 2007]])))</f>
        <v>7740 concessione dei diritti di sfruttamento di proprietà intellettuale e prodotti simili</v>
      </c>
      <c r="O8225">
        <f>IFERROR(FIND("(",istat[[#This Row],[Variabile]])-2,LEN(istat[[#This Row],[Variabile]]))</f>
        <v>23</v>
      </c>
      <c r="P8225" t="str">
        <f>LEFT(istat[[#This Row],[Variabile]],istat[[#This Row],[unique_id_variable_text_num_char]])</f>
        <v>margine operativo lordo</v>
      </c>
      <c r="Q8225" t="str">
        <f>istat[[#This Row],[unique_id_ateco_text]]&amp;": "&amp;istat[[#This Row],[unique_id_variable_text]]</f>
        <v>7740 concessione dei diritti di sfruttamento di proprietà intellettuale e prodotti simili: margine operativo lordo</v>
      </c>
    </row>
    <row r="8226" spans="1:17" x14ac:dyDescent="0.35">
      <c r="A8226" s="1" t="s">
        <v>11</v>
      </c>
      <c r="B8226" s="1" t="s">
        <v>12</v>
      </c>
      <c r="C8226" s="1" t="s">
        <v>69</v>
      </c>
      <c r="D8226" s="1" t="s">
        <v>70</v>
      </c>
      <c r="E8226" s="1" t="s">
        <v>1367</v>
      </c>
      <c r="F8226" s="1" t="s">
        <v>1368</v>
      </c>
      <c r="G8226">
        <v>2020</v>
      </c>
      <c r="H8226">
        <v>2020</v>
      </c>
      <c r="I8226">
        <v>494321</v>
      </c>
      <c r="L8226">
        <f>IF(ISNUMBER(SEARCH("migliaia",istat[[#This Row],[Variabile]])),istat[[#This Row],[Value]]*1000,istat[[#This Row],[Value]])</f>
        <v>494321000</v>
      </c>
      <c r="M8226" t="b" cm="1">
        <f t="array" ref="M8226">_xlfn.IFS(istat[[#This Row],[Flag Codes]]="c",FALSE,istat[[#This Row],[Ateco 2007]]="TOTALE",FALSE,TRUE,TRUE)</f>
        <v>1</v>
      </c>
      <c r="N8226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6">
        <f>IFERROR(FIND("(",istat[[#This Row],[Variabile]])-2,LEN(istat[[#This Row],[Variabile]]))</f>
        <v>9</v>
      </c>
      <c r="P8226" t="str">
        <f>LEFT(istat[[#This Row],[Variabile]],istat[[#This Row],[unique_id_variable_text_num_char]])</f>
        <v>fatturato</v>
      </c>
      <c r="Q8226" t="str">
        <f>istat[[#This Row],[unique_id_ateco_text]]&amp;": "&amp;istat[[#This Row],[unique_id_variable_text]]</f>
        <v>7810 attività di agenzie di collocamento: fatturato</v>
      </c>
    </row>
    <row r="8227" spans="1:17" x14ac:dyDescent="0.35">
      <c r="A8227" s="1" t="s">
        <v>11</v>
      </c>
      <c r="B8227" s="1" t="s">
        <v>12</v>
      </c>
      <c r="C8227" s="1" t="s">
        <v>73</v>
      </c>
      <c r="D8227" s="1" t="s">
        <v>74</v>
      </c>
      <c r="E8227" s="1" t="s">
        <v>1367</v>
      </c>
      <c r="F8227" s="1" t="s">
        <v>1368</v>
      </c>
      <c r="G8227">
        <v>2020</v>
      </c>
      <c r="H8227">
        <v>2020</v>
      </c>
      <c r="I8227">
        <v>274211</v>
      </c>
      <c r="L8227">
        <f>IF(ISNUMBER(SEARCH("migliaia",istat[[#This Row],[Variabile]])),istat[[#This Row],[Value]]*1000,istat[[#This Row],[Value]])</f>
        <v>274211000</v>
      </c>
      <c r="M8227" t="b" cm="1">
        <f t="array" ref="M8227">_xlfn.IFS(istat[[#This Row],[Flag Codes]]="c",FALSE,istat[[#This Row],[Ateco 2007]]="TOTALE",FALSE,TRUE,TRUE)</f>
        <v>1</v>
      </c>
      <c r="N8227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27">
        <f>IFERROR(FIND("(",istat[[#This Row],[Variabile]])-2,LEN(istat[[#This Row],[Variabile]]))</f>
        <v>36</v>
      </c>
      <c r="P8227" t="str">
        <f>LEFT(istat[[#This Row],[Variabile]],istat[[#This Row],[unique_id_variable_text_num_char]])</f>
        <v>valore aggiunto al costo dei fattori</v>
      </c>
      <c r="Q8227" t="str">
        <f>istat[[#This Row],[unique_id_ateco_text]]&amp;": "&amp;istat[[#This Row],[unique_id_variable_text]]</f>
        <v>7810 attività di agenzie di collocamento: valore aggiunto al costo dei fattori</v>
      </c>
    </row>
    <row r="8228" spans="1:17" x14ac:dyDescent="0.35">
      <c r="A8228" s="1" t="s">
        <v>11</v>
      </c>
      <c r="B8228" s="1" t="s">
        <v>12</v>
      </c>
      <c r="C8228" s="1" t="s">
        <v>85</v>
      </c>
      <c r="D8228" s="1" t="s">
        <v>86</v>
      </c>
      <c r="E8228" s="1" t="s">
        <v>1175</v>
      </c>
      <c r="F8228" s="1" t="s">
        <v>1176</v>
      </c>
      <c r="G8228">
        <v>2020</v>
      </c>
      <c r="H8228">
        <v>2020</v>
      </c>
      <c r="I8228">
        <v>2662641</v>
      </c>
      <c r="L8228">
        <f>IF(ISNUMBER(SEARCH("migliaia",istat[[#This Row],[Variabile]])),istat[[#This Row],[Value]]*1000,istat[[#This Row],[Value]])</f>
        <v>2662641000</v>
      </c>
      <c r="M8228" t="b" cm="1">
        <f t="array" ref="M8228">_xlfn.IFS(istat[[#This Row],[Flag Codes]]="c",FALSE,istat[[#This Row],[Ateco 2007]]="TOTALE",FALSE,TRUE,TRUE)</f>
        <v>1</v>
      </c>
      <c r="N8228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8">
        <f>IFERROR(FIND("(",istat[[#This Row],[Variabile]])-2,LEN(istat[[#This Row],[Variabile]]))</f>
        <v>17</v>
      </c>
      <c r="P8228" t="str">
        <f>LEFT(istat[[#This Row],[Variabile]],istat[[#This Row],[unique_id_variable_text_num_char]])</f>
        <v>salari e stipendi</v>
      </c>
      <c r="Q8228" t="str">
        <f>istat[[#This Row],[unique_id_ateco_text]]&amp;": "&amp;istat[[#This Row],[unique_id_variable_text]]</f>
        <v>8299 altri servizi di supporto alle imprese nca: salari e stipendi</v>
      </c>
    </row>
    <row r="8229" spans="1:17" x14ac:dyDescent="0.35">
      <c r="A8229" s="1" t="s">
        <v>11</v>
      </c>
      <c r="B8229" s="1" t="s">
        <v>12</v>
      </c>
      <c r="C8229" s="1" t="s">
        <v>87</v>
      </c>
      <c r="D8229" s="1" t="s">
        <v>88</v>
      </c>
      <c r="E8229" s="1" t="s">
        <v>1175</v>
      </c>
      <c r="F8229" s="1" t="s">
        <v>1176</v>
      </c>
      <c r="G8229">
        <v>2020</v>
      </c>
      <c r="H8229">
        <v>2020</v>
      </c>
      <c r="I8229">
        <v>175684</v>
      </c>
      <c r="L8229">
        <f>IF(ISNUMBER(SEARCH("migliaia",istat[[#This Row],[Variabile]])),istat[[#This Row],[Value]]*1000,istat[[#This Row],[Value]])</f>
        <v>175684000</v>
      </c>
      <c r="M8229" t="b" cm="1">
        <f t="array" ref="M8229">_xlfn.IFS(istat[[#This Row],[Flag Codes]]="c",FALSE,istat[[#This Row],[Ateco 2007]]="TOTALE",FALSE,TRUE,TRUE)</f>
        <v>1</v>
      </c>
      <c r="N8229" t="str">
        <f>istat[[#This Row],[ATECO_2007]]&amp;" "&amp;LEFT(istat[[#This Row],[Ateco 2007]],IFERROR(FIND("(",istat[[#This Row],[Ateco 2007]])-2,LEN(istat[[#This Row],[Ateco 2007]])))</f>
        <v>8299 altri servizi di supporto alle imprese nca</v>
      </c>
      <c r="O8229">
        <f>IFERROR(FIND("(",istat[[#This Row],[Variabile]])-2,LEN(istat[[#This Row],[Variabile]]))</f>
        <v>36</v>
      </c>
      <c r="P8229" t="str">
        <f>LEFT(istat[[#This Row],[Variabile]],istat[[#This Row],[unique_id_variable_text_num_char]])</f>
        <v>investimenti lordi in beni materiali</v>
      </c>
      <c r="Q8229" t="str">
        <f>istat[[#This Row],[unique_id_ateco_text]]&amp;": "&amp;istat[[#This Row],[unique_id_variable_text]]</f>
        <v>8299 altri servizi di supporto alle imprese nca: investimenti lordi in beni materiali</v>
      </c>
    </row>
    <row r="8230" spans="1:17" x14ac:dyDescent="0.35">
      <c r="A8230" s="1" t="s">
        <v>11</v>
      </c>
      <c r="B8230" s="1" t="s">
        <v>12</v>
      </c>
      <c r="C8230" s="1" t="s">
        <v>79</v>
      </c>
      <c r="D8230" s="1" t="s">
        <v>80</v>
      </c>
      <c r="E8230" s="1" t="s">
        <v>1317</v>
      </c>
      <c r="F8230" s="1" t="s">
        <v>1318</v>
      </c>
      <c r="G8230">
        <v>2020</v>
      </c>
      <c r="H8230">
        <v>2020</v>
      </c>
      <c r="I8230">
        <v>132131</v>
      </c>
      <c r="L8230">
        <f>IF(ISNUMBER(SEARCH("migliaia",istat[[#This Row],[Variabile]])),istat[[#This Row],[Value]]*1000,istat[[#This Row],[Value]])</f>
        <v>132131000</v>
      </c>
      <c r="M8230" t="b" cm="1">
        <f t="array" ref="M8230">_xlfn.IFS(istat[[#This Row],[Flag Codes]]="c",FALSE,istat[[#This Row],[Ateco 2007]]="TOTALE",FALSE,TRUE,TRUE)</f>
        <v>1</v>
      </c>
      <c r="N8230" t="str">
        <f>istat[[#This Row],[ATECO_2007]]&amp;" "&amp;LEFT(istat[[#This Row],[Ateco 2007]],IFERROR(FIND("(",istat[[#This Row],[Ateco 2007]])-2,LEN(istat[[#This Row],[Ateco 2007]])))</f>
        <v>8510 istruzione prescolastica</v>
      </c>
      <c r="O8230">
        <f>IFERROR(FIND("(",istat[[#This Row],[Variabile]])-2,LEN(istat[[#This Row],[Variabile]]))</f>
        <v>26</v>
      </c>
      <c r="P8230" t="str">
        <f>LEFT(istat[[#This Row],[Variabile]],istat[[#This Row],[unique_id_variable_text_num_char]])</f>
        <v>acquisto di beni e servizi</v>
      </c>
      <c r="Q8230" t="str">
        <f>istat[[#This Row],[unique_id_ateco_text]]&amp;": "&amp;istat[[#This Row],[unique_id_variable_text]]</f>
        <v>8510 istruzione prescolastica: acquisto di beni e servizi</v>
      </c>
    </row>
    <row r="8231" spans="1:17" x14ac:dyDescent="0.35">
      <c r="A8231" s="1" t="s">
        <v>11</v>
      </c>
      <c r="B8231" s="1" t="s">
        <v>12</v>
      </c>
      <c r="C8231" s="1" t="s">
        <v>71</v>
      </c>
      <c r="D8231" s="1" t="s">
        <v>72</v>
      </c>
      <c r="E8231" s="1" t="s">
        <v>1319</v>
      </c>
      <c r="F8231" s="1" t="s">
        <v>1083</v>
      </c>
      <c r="G8231">
        <v>2020</v>
      </c>
      <c r="H8231">
        <v>2020</v>
      </c>
      <c r="I8231">
        <v>217598</v>
      </c>
      <c r="L8231">
        <f>IF(ISNUMBER(SEARCH("migliaia",istat[[#This Row],[Variabile]])),istat[[#This Row],[Value]]*1000,istat[[#This Row],[Value]])</f>
        <v>217598000</v>
      </c>
      <c r="M8231" t="b" cm="1">
        <f t="array" ref="M8231">_xlfn.IFS(istat[[#This Row],[Flag Codes]]="c",FALSE,istat[[#This Row],[Ateco 2007]]="TOTALE",FALSE,TRUE,TRUE)</f>
        <v>1</v>
      </c>
      <c r="N8231" t="str">
        <f>istat[[#This Row],[ATECO_2007]]&amp;" "&amp;LEFT(istat[[#This Row],[Ateco 2007]],IFERROR(FIND("(",istat[[#This Row],[Ateco 2007]])-2,LEN(istat[[#This Row],[Ateco 2007]])))</f>
        <v>8520 istruzione primaria</v>
      </c>
      <c r="O8231">
        <f>IFERROR(FIND("(",istat[[#This Row],[Variabile]])-2,LEN(istat[[#This Row],[Variabile]]))</f>
        <v>23</v>
      </c>
      <c r="P8231" t="str">
        <f>LEFT(istat[[#This Row],[Variabile]],istat[[#This Row],[unique_id_variable_text_num_char]])</f>
        <v>valore della produzione</v>
      </c>
      <c r="Q8231" t="str">
        <f>istat[[#This Row],[unique_id_ateco_text]]&amp;": "&amp;istat[[#This Row],[unique_id_variable_text]]</f>
        <v>8520 istruzione primaria: valore della produzione</v>
      </c>
    </row>
    <row r="8232" spans="1:17" x14ac:dyDescent="0.35">
      <c r="A8232" s="1" t="s">
        <v>11</v>
      </c>
      <c r="B8232" s="1" t="s">
        <v>12</v>
      </c>
      <c r="C8232" s="1" t="s">
        <v>77</v>
      </c>
      <c r="D8232" s="1" t="s">
        <v>78</v>
      </c>
      <c r="E8232" s="1" t="s">
        <v>1319</v>
      </c>
      <c r="F8232" s="1" t="s">
        <v>1083</v>
      </c>
      <c r="G8232">
        <v>2020</v>
      </c>
      <c r="H8232">
        <v>2020</v>
      </c>
      <c r="I8232">
        <v>23883</v>
      </c>
      <c r="L8232">
        <f>IF(ISNUMBER(SEARCH("migliaia",istat[[#This Row],[Variabile]])),istat[[#This Row],[Value]]*1000,istat[[#This Row],[Value]])</f>
        <v>23883000</v>
      </c>
      <c r="M8232" t="b" cm="1">
        <f t="array" ref="M8232">_xlfn.IFS(istat[[#This Row],[Flag Codes]]="c",FALSE,istat[[#This Row],[Ateco 2007]]="TOTALE",FALSE,TRUE,TRUE)</f>
        <v>1</v>
      </c>
      <c r="N8232" t="str">
        <f>istat[[#This Row],[ATECO_2007]]&amp;" "&amp;LEFT(istat[[#This Row],[Ateco 2007]],IFERROR(FIND("(",istat[[#This Row],[Ateco 2007]])-2,LEN(istat[[#This Row],[Ateco 2007]])))</f>
        <v>8520 istruzione primaria</v>
      </c>
      <c r="O8232">
        <f>IFERROR(FIND("(",istat[[#This Row],[Variabile]])-2,LEN(istat[[#This Row],[Variabile]]))</f>
        <v>23</v>
      </c>
      <c r="P8232" t="str">
        <f>LEFT(istat[[#This Row],[Variabile]],istat[[#This Row],[unique_id_variable_text_num_char]])</f>
        <v>margine operativo lordo</v>
      </c>
      <c r="Q8232" t="str">
        <f>istat[[#This Row],[unique_id_ateco_text]]&amp;": "&amp;istat[[#This Row],[unique_id_variable_text]]</f>
        <v>8520 istruzione primaria: margine operativo lordo</v>
      </c>
    </row>
    <row r="8233" spans="1:17" x14ac:dyDescent="0.35">
      <c r="A8233" s="1" t="s">
        <v>11</v>
      </c>
      <c r="B8233" s="1" t="s">
        <v>12</v>
      </c>
      <c r="C8233" s="1" t="s">
        <v>69</v>
      </c>
      <c r="D8233" s="1" t="s">
        <v>70</v>
      </c>
      <c r="E8233" s="1" t="s">
        <v>1369</v>
      </c>
      <c r="F8233" s="1" t="s">
        <v>1370</v>
      </c>
      <c r="G8233">
        <v>2020</v>
      </c>
      <c r="H8233">
        <v>2020</v>
      </c>
      <c r="I8233">
        <v>220566</v>
      </c>
      <c r="L8233">
        <f>IF(ISNUMBER(SEARCH("migliaia",istat[[#This Row],[Variabile]])),istat[[#This Row],[Value]]*1000,istat[[#This Row],[Value]])</f>
        <v>220566000</v>
      </c>
      <c r="M8233" t="b" cm="1">
        <f t="array" ref="M8233">_xlfn.IFS(istat[[#This Row],[Flag Codes]]="c",FALSE,istat[[#This Row],[Ateco 2007]]="TOTALE",FALSE,TRUE,TRUE)</f>
        <v>1</v>
      </c>
      <c r="N8233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3">
        <f>IFERROR(FIND("(",istat[[#This Row],[Variabile]])-2,LEN(istat[[#This Row],[Variabile]]))</f>
        <v>9</v>
      </c>
      <c r="P8233" t="str">
        <f>LEFT(istat[[#This Row],[Variabile]],istat[[#This Row],[unique_id_variable_text_num_char]])</f>
        <v>fatturato</v>
      </c>
      <c r="Q8233" t="str">
        <f>istat[[#This Row],[unique_id_ateco_text]]&amp;": "&amp;istat[[#This Row],[unique_id_variable_text]]</f>
        <v>8531 istruzione secondaria di formazione generale: fatturato</v>
      </c>
    </row>
    <row r="8234" spans="1:17" x14ac:dyDescent="0.35">
      <c r="A8234" s="1" t="s">
        <v>11</v>
      </c>
      <c r="B8234" s="1" t="s">
        <v>12</v>
      </c>
      <c r="C8234" s="1" t="s">
        <v>73</v>
      </c>
      <c r="D8234" s="1" t="s">
        <v>74</v>
      </c>
      <c r="E8234" s="1" t="s">
        <v>1369</v>
      </c>
      <c r="F8234" s="1" t="s">
        <v>1370</v>
      </c>
      <c r="G8234">
        <v>2020</v>
      </c>
      <c r="H8234">
        <v>2020</v>
      </c>
      <c r="I8234">
        <v>151962</v>
      </c>
      <c r="L8234">
        <f>IF(ISNUMBER(SEARCH("migliaia",istat[[#This Row],[Variabile]])),istat[[#This Row],[Value]]*1000,istat[[#This Row],[Value]])</f>
        <v>151962000</v>
      </c>
      <c r="M8234" t="b" cm="1">
        <f t="array" ref="M8234">_xlfn.IFS(istat[[#This Row],[Flag Codes]]="c",FALSE,istat[[#This Row],[Ateco 2007]]="TOTALE",FALSE,TRUE,TRUE)</f>
        <v>1</v>
      </c>
      <c r="N8234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4">
        <f>IFERROR(FIND("(",istat[[#This Row],[Variabile]])-2,LEN(istat[[#This Row],[Variabile]]))</f>
        <v>36</v>
      </c>
      <c r="P8234" t="str">
        <f>LEFT(istat[[#This Row],[Variabile]],istat[[#This Row],[unique_id_variable_text_num_char]])</f>
        <v>valore aggiunto al costo dei fattori</v>
      </c>
      <c r="Q8234" t="str">
        <f>istat[[#This Row],[unique_id_ateco_text]]&amp;": "&amp;istat[[#This Row],[unique_id_variable_text]]</f>
        <v>8531 istruzione secondaria di formazione generale: valore aggiunto al costo dei fattori</v>
      </c>
    </row>
    <row r="8235" spans="1:17" x14ac:dyDescent="0.35">
      <c r="A8235" s="1" t="s">
        <v>11</v>
      </c>
      <c r="B8235" s="1" t="s">
        <v>12</v>
      </c>
      <c r="C8235" s="1" t="s">
        <v>101</v>
      </c>
      <c r="D8235" s="1" t="s">
        <v>102</v>
      </c>
      <c r="E8235" s="1" t="s">
        <v>1369</v>
      </c>
      <c r="F8235" s="1" t="s">
        <v>1370</v>
      </c>
      <c r="G8235">
        <v>2020</v>
      </c>
      <c r="H8235">
        <v>2020</v>
      </c>
      <c r="I8235">
        <v>4319</v>
      </c>
      <c r="L8235">
        <f>IF(ISNUMBER(SEARCH("migliaia",istat[[#This Row],[Variabile]])),istat[[#This Row],[Value]]*1000,istat[[#This Row],[Value]])</f>
        <v>4319000</v>
      </c>
      <c r="M8235" t="b" cm="1">
        <f t="array" ref="M8235">_xlfn.IFS(istat[[#This Row],[Flag Codes]]="c",FALSE,istat[[#This Row],[Ateco 2007]]="TOTALE",FALSE,TRUE,TRUE)</f>
        <v>1</v>
      </c>
      <c r="N8235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35">
        <f>IFERROR(FIND("(",istat[[#This Row],[Variabile]])-2,LEN(istat[[#This Row],[Variabile]]))</f>
        <v>27</v>
      </c>
      <c r="P8235" t="str">
        <f>LEFT(istat[[#This Row],[Variabile]],istat[[#This Row],[unique_id_variable_text_num_char]])</f>
        <v>ore lavorate dai dipendenti</v>
      </c>
      <c r="Q8235" t="str">
        <f>istat[[#This Row],[unique_id_ateco_text]]&amp;": "&amp;istat[[#This Row],[unique_id_variable_text]]</f>
        <v>8531 istruzione secondaria di formazione generale: ore lavorate dai dipendenti</v>
      </c>
    </row>
    <row r="8236" spans="1:17" x14ac:dyDescent="0.35">
      <c r="A8236" s="1" t="s">
        <v>11</v>
      </c>
      <c r="B8236" s="1" t="s">
        <v>12</v>
      </c>
      <c r="C8236" s="1" t="s">
        <v>71</v>
      </c>
      <c r="D8236" s="1" t="s">
        <v>72</v>
      </c>
      <c r="E8236" s="1" t="s">
        <v>1322</v>
      </c>
      <c r="F8236" s="1" t="s">
        <v>1323</v>
      </c>
      <c r="G8236">
        <v>2020</v>
      </c>
      <c r="H8236">
        <v>2020</v>
      </c>
      <c r="I8236">
        <v>120644</v>
      </c>
      <c r="L8236">
        <f>IF(ISNUMBER(SEARCH("migliaia",istat[[#This Row],[Variabile]])),istat[[#This Row],[Value]]*1000,istat[[#This Row],[Value]])</f>
        <v>120644000</v>
      </c>
      <c r="M8236" t="b" cm="1">
        <f t="array" ref="M8236">_xlfn.IFS(istat[[#This Row],[Flag Codes]]="c",FALSE,istat[[#This Row],[Ateco 2007]]="TOTALE",FALSE,TRUE,TRUE)</f>
        <v>1</v>
      </c>
      <c r="N8236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6">
        <f>IFERROR(FIND("(",istat[[#This Row],[Variabile]])-2,LEN(istat[[#This Row],[Variabile]]))</f>
        <v>23</v>
      </c>
      <c r="P8236" t="str">
        <f>LEFT(istat[[#This Row],[Variabile]],istat[[#This Row],[unique_id_variable_text_num_char]])</f>
        <v>valore della produzione</v>
      </c>
      <c r="Q8236" t="str">
        <f>istat[[#This Row],[unique_id_ateco_text]]&amp;": "&amp;istat[[#This Row],[unique_id_variable_text]]</f>
        <v>8541 istruzione post-secondaria non universitaria: valore della produzione</v>
      </c>
    </row>
    <row r="8237" spans="1:17" x14ac:dyDescent="0.35">
      <c r="A8237" s="1" t="s">
        <v>11</v>
      </c>
      <c r="B8237" s="1" t="s">
        <v>12</v>
      </c>
      <c r="C8237" s="1" t="s">
        <v>77</v>
      </c>
      <c r="D8237" s="1" t="s">
        <v>78</v>
      </c>
      <c r="E8237" s="1" t="s">
        <v>1322</v>
      </c>
      <c r="F8237" s="1" t="s">
        <v>1323</v>
      </c>
      <c r="G8237">
        <v>2020</v>
      </c>
      <c r="H8237">
        <v>2020</v>
      </c>
      <c r="I8237">
        <v>19567</v>
      </c>
      <c r="L8237">
        <f>IF(ISNUMBER(SEARCH("migliaia",istat[[#This Row],[Variabile]])),istat[[#This Row],[Value]]*1000,istat[[#This Row],[Value]])</f>
        <v>19567000</v>
      </c>
      <c r="M8237" t="b" cm="1">
        <f t="array" ref="M8237">_xlfn.IFS(istat[[#This Row],[Flag Codes]]="c",FALSE,istat[[#This Row],[Ateco 2007]]="TOTALE",FALSE,TRUE,TRUE)</f>
        <v>1</v>
      </c>
      <c r="N8237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7">
        <f>IFERROR(FIND("(",istat[[#This Row],[Variabile]])-2,LEN(istat[[#This Row],[Variabile]]))</f>
        <v>23</v>
      </c>
      <c r="P8237" t="str">
        <f>LEFT(istat[[#This Row],[Variabile]],istat[[#This Row],[unique_id_variable_text_num_char]])</f>
        <v>margine operativo lordo</v>
      </c>
      <c r="Q8237" t="str">
        <f>istat[[#This Row],[unique_id_ateco_text]]&amp;": "&amp;istat[[#This Row],[unique_id_variable_text]]</f>
        <v>8541 istruzione post-secondaria non universitaria: margine operativo lordo</v>
      </c>
    </row>
    <row r="8238" spans="1:17" x14ac:dyDescent="0.35">
      <c r="A8238" s="1" t="s">
        <v>11</v>
      </c>
      <c r="B8238" s="1" t="s">
        <v>12</v>
      </c>
      <c r="C8238" s="1" t="s">
        <v>95</v>
      </c>
      <c r="D8238" s="1" t="s">
        <v>96</v>
      </c>
      <c r="E8238" s="1" t="s">
        <v>1322</v>
      </c>
      <c r="F8238" s="1" t="s">
        <v>1323</v>
      </c>
      <c r="G8238">
        <v>2020</v>
      </c>
      <c r="H8238">
        <v>2020</v>
      </c>
      <c r="I8238">
        <v>1161</v>
      </c>
      <c r="L8238">
        <f>IF(ISNUMBER(SEARCH("migliaia",istat[[#This Row],[Variabile]])),istat[[#This Row],[Value]]*1000,istat[[#This Row],[Value]])</f>
        <v>1161</v>
      </c>
      <c r="M8238" t="b" cm="1">
        <f t="array" ref="M8238">_xlfn.IFS(istat[[#This Row],[Flag Codes]]="c",FALSE,istat[[#This Row],[Ateco 2007]]="TOTALE",FALSE,TRUE,TRUE)</f>
        <v>1</v>
      </c>
      <c r="N8238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38">
        <f>IFERROR(FIND("(",istat[[#This Row],[Variabile]])-2,LEN(istat[[#This Row],[Variabile]]))</f>
        <v>21</v>
      </c>
      <c r="P8238" t="str">
        <f>LEFT(istat[[#This Row],[Variabile]],istat[[#This Row],[unique_id_variable_text_num_char]])</f>
        <v>lavoratori dipendenti</v>
      </c>
      <c r="Q8238" t="str">
        <f>istat[[#This Row],[unique_id_ateco_text]]&amp;": "&amp;istat[[#This Row],[unique_id_variable_text]]</f>
        <v>8541 istruzione post-secondaria non universitaria: lavoratori dipendenti</v>
      </c>
    </row>
    <row r="8239" spans="1:17" x14ac:dyDescent="0.35">
      <c r="A8239" s="1" t="s">
        <v>11</v>
      </c>
      <c r="B8239" s="1" t="s">
        <v>12</v>
      </c>
      <c r="C8239" s="1" t="s">
        <v>101</v>
      </c>
      <c r="D8239" s="1" t="s">
        <v>102</v>
      </c>
      <c r="E8239" s="1" t="s">
        <v>1133</v>
      </c>
      <c r="F8239" s="1" t="s">
        <v>582</v>
      </c>
      <c r="G8239">
        <v>2020</v>
      </c>
      <c r="H8239">
        <v>2020</v>
      </c>
      <c r="I8239">
        <v>159622</v>
      </c>
      <c r="L8239">
        <f>IF(ISNUMBER(SEARCH("migliaia",istat[[#This Row],[Variabile]])),istat[[#This Row],[Value]]*1000,istat[[#This Row],[Value]])</f>
        <v>159622000</v>
      </c>
      <c r="M8239" t="b" cm="1">
        <f t="array" ref="M8239">_xlfn.IFS(istat[[#This Row],[Flag Codes]]="c",FALSE,istat[[#This Row],[Ateco 2007]]="TOTALE",FALSE,TRUE,TRUE)</f>
        <v>1</v>
      </c>
      <c r="N8239" t="str">
        <f>istat[[#This Row],[ATECO_2007]]&amp;" "&amp;LEFT(istat[[#This Row],[Ateco 2007]],IFERROR(FIND("(",istat[[#This Row],[Ateco 2007]])-2,LEN(istat[[#This Row],[Ateco 2007]])))</f>
        <v>8610 servizi ospedalieri</v>
      </c>
      <c r="O8239">
        <f>IFERROR(FIND("(",istat[[#This Row],[Variabile]])-2,LEN(istat[[#This Row],[Variabile]]))</f>
        <v>27</v>
      </c>
      <c r="P8239" t="str">
        <f>LEFT(istat[[#This Row],[Variabile]],istat[[#This Row],[unique_id_variable_text_num_char]])</f>
        <v>ore lavorate dai dipendenti</v>
      </c>
      <c r="Q8239" t="str">
        <f>istat[[#This Row],[unique_id_ateco_text]]&amp;": "&amp;istat[[#This Row],[unique_id_variable_text]]</f>
        <v>8610 servizi ospedalieri: ore lavorate dai dipendenti</v>
      </c>
    </row>
    <row r="8240" spans="1:17" x14ac:dyDescent="0.35">
      <c r="A8240" s="1" t="s">
        <v>11</v>
      </c>
      <c r="B8240" s="1" t="s">
        <v>12</v>
      </c>
      <c r="C8240" s="1" t="s">
        <v>87</v>
      </c>
      <c r="D8240" s="1" t="s">
        <v>88</v>
      </c>
      <c r="E8240" s="1" t="s">
        <v>1324</v>
      </c>
      <c r="F8240" s="1" t="s">
        <v>1325</v>
      </c>
      <c r="G8240">
        <v>2020</v>
      </c>
      <c r="H8240">
        <v>2020</v>
      </c>
      <c r="I8240">
        <v>190621</v>
      </c>
      <c r="L8240">
        <f>IF(ISNUMBER(SEARCH("migliaia",istat[[#This Row],[Variabile]])),istat[[#This Row],[Value]]*1000,istat[[#This Row],[Value]])</f>
        <v>190621000</v>
      </c>
      <c r="M8240" t="b" cm="1">
        <f t="array" ref="M8240">_xlfn.IFS(istat[[#This Row],[Flag Codes]]="c",FALSE,istat[[#This Row],[Ateco 2007]]="TOTALE",FALSE,TRUE,TRUE)</f>
        <v>1</v>
      </c>
      <c r="N8240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0">
        <f>IFERROR(FIND("(",istat[[#This Row],[Variabile]])-2,LEN(istat[[#This Row],[Variabile]]))</f>
        <v>36</v>
      </c>
      <c r="P8240" t="str">
        <f>LEFT(istat[[#This Row],[Variabile]],istat[[#This Row],[unique_id_variable_text_num_char]])</f>
        <v>investimenti lordi in beni materiali</v>
      </c>
      <c r="Q8240" t="str">
        <f>istat[[#This Row],[unique_id_ateco_text]]&amp;": "&amp;istat[[#This Row],[unique_id_variable_text]]</f>
        <v>8622 servizi degli studi medici specialistici: investimenti lordi in beni materiali</v>
      </c>
    </row>
    <row r="8241" spans="1:17" x14ac:dyDescent="0.35">
      <c r="A8241" s="1" t="s">
        <v>11</v>
      </c>
      <c r="B8241" s="1" t="s">
        <v>12</v>
      </c>
      <c r="C8241" s="1" t="s">
        <v>95</v>
      </c>
      <c r="D8241" s="1" t="s">
        <v>96</v>
      </c>
      <c r="E8241" s="1" t="s">
        <v>1324</v>
      </c>
      <c r="F8241" s="1" t="s">
        <v>1325</v>
      </c>
      <c r="G8241">
        <v>2020</v>
      </c>
      <c r="H8241">
        <v>2020</v>
      </c>
      <c r="I8241">
        <v>33714</v>
      </c>
      <c r="L8241">
        <f>IF(ISNUMBER(SEARCH("migliaia",istat[[#This Row],[Variabile]])),istat[[#This Row],[Value]]*1000,istat[[#This Row],[Value]])</f>
        <v>33714</v>
      </c>
      <c r="M8241" t="b" cm="1">
        <f t="array" ref="M8241">_xlfn.IFS(istat[[#This Row],[Flag Codes]]="c",FALSE,istat[[#This Row],[Ateco 2007]]="TOTALE",FALSE,TRUE,TRUE)</f>
        <v>1</v>
      </c>
      <c r="N8241" t="str">
        <f>istat[[#This Row],[ATECO_2007]]&amp;" "&amp;LEFT(istat[[#This Row],[Ateco 2007]],IFERROR(FIND("(",istat[[#This Row],[Ateco 2007]])-2,LEN(istat[[#This Row],[Ateco 2007]])))</f>
        <v>8622 servizi degli studi medici specialistici</v>
      </c>
      <c r="O8241">
        <f>IFERROR(FIND("(",istat[[#This Row],[Variabile]])-2,LEN(istat[[#This Row],[Variabile]]))</f>
        <v>21</v>
      </c>
      <c r="P8241" t="str">
        <f>LEFT(istat[[#This Row],[Variabile]],istat[[#This Row],[unique_id_variable_text_num_char]])</f>
        <v>lavoratori dipendenti</v>
      </c>
      <c r="Q8241" t="str">
        <f>istat[[#This Row],[unique_id_ateco_text]]&amp;": "&amp;istat[[#This Row],[unique_id_variable_text]]</f>
        <v>8622 servizi degli studi medici specialistici: lavoratori dipendenti</v>
      </c>
    </row>
    <row r="8242" spans="1:17" x14ac:dyDescent="0.35">
      <c r="A8242" s="1" t="s">
        <v>11</v>
      </c>
      <c r="B8242" s="1" t="s">
        <v>12</v>
      </c>
      <c r="C8242" s="1" t="s">
        <v>13</v>
      </c>
      <c r="D8242" s="1" t="s">
        <v>14</v>
      </c>
      <c r="E8242" s="1" t="s">
        <v>1335</v>
      </c>
      <c r="F8242" s="1" t="s">
        <v>1336</v>
      </c>
      <c r="G8242">
        <v>2020</v>
      </c>
      <c r="H8242">
        <v>2020</v>
      </c>
      <c r="I8242">
        <v>34903</v>
      </c>
      <c r="L8242">
        <f>IF(ISNUMBER(SEARCH("migliaia",istat[[#This Row],[Variabile]])),istat[[#This Row],[Value]]*1000,istat[[#This Row],[Value]])</f>
        <v>34903</v>
      </c>
      <c r="M8242" t="b" cm="1">
        <f t="array" ref="M8242">_xlfn.IFS(istat[[#This Row],[Flag Codes]]="c",FALSE,istat[[#This Row],[Ateco 2007]]="TOTALE",FALSE,TRUE,TRUE)</f>
        <v>1</v>
      </c>
      <c r="N8242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2">
        <f>IFERROR(FIND("(",istat[[#This Row],[Variabile]])-2,LEN(istat[[#This Row],[Variabile]]))</f>
        <v>7</v>
      </c>
      <c r="P8242" t="str">
        <f>LEFT(istat[[#This Row],[Variabile]],istat[[#This Row],[unique_id_variable_text_num_char]])</f>
        <v>imprese</v>
      </c>
      <c r="Q8242" t="str">
        <f>istat[[#This Row],[unique_id_ateco_text]]&amp;": "&amp;istat[[#This Row],[unique_id_variable_text]]</f>
        <v>8623 attività degli studi odontoiatrici: imprese</v>
      </c>
    </row>
    <row r="8243" spans="1:17" x14ac:dyDescent="0.35">
      <c r="A8243" s="1" t="s">
        <v>11</v>
      </c>
      <c r="B8243" s="1" t="s">
        <v>12</v>
      </c>
      <c r="C8243" s="1" t="s">
        <v>91</v>
      </c>
      <c r="D8243" s="1" t="s">
        <v>92</v>
      </c>
      <c r="E8243" s="1" t="s">
        <v>1335</v>
      </c>
      <c r="F8243" s="1" t="s">
        <v>1336</v>
      </c>
      <c r="G8243">
        <v>2020</v>
      </c>
      <c r="H8243">
        <v>2020</v>
      </c>
      <c r="I8243">
        <v>73328</v>
      </c>
      <c r="L8243">
        <f>IF(ISNUMBER(SEARCH("migliaia",istat[[#This Row],[Variabile]])),istat[[#This Row],[Value]]*1000,istat[[#This Row],[Value]])</f>
        <v>73328</v>
      </c>
      <c r="M8243" t="b" cm="1">
        <f t="array" ref="M8243">_xlfn.IFS(istat[[#This Row],[Flag Codes]]="c",FALSE,istat[[#This Row],[Ateco 2007]]="TOTALE",FALSE,TRUE,TRUE)</f>
        <v>1</v>
      </c>
      <c r="N8243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43">
        <f>IFERROR(FIND("(",istat[[#This Row],[Variabile]])-2,LEN(istat[[#This Row],[Variabile]]))</f>
        <v>8</v>
      </c>
      <c r="P8243" t="str">
        <f>LEFT(istat[[#This Row],[Variabile]],istat[[#This Row],[unique_id_variable_text_num_char]])</f>
        <v>occupati</v>
      </c>
      <c r="Q8243" t="str">
        <f>istat[[#This Row],[unique_id_ateco_text]]&amp;": "&amp;istat[[#This Row],[unique_id_variable_text]]</f>
        <v>8623 attività degli studi odontoiatrici: occupati</v>
      </c>
    </row>
    <row r="8244" spans="1:17" x14ac:dyDescent="0.35">
      <c r="A8244" s="1" t="s">
        <v>11</v>
      </c>
      <c r="B8244" s="1" t="s">
        <v>12</v>
      </c>
      <c r="C8244" s="1" t="s">
        <v>87</v>
      </c>
      <c r="D8244" s="1" t="s">
        <v>88</v>
      </c>
      <c r="E8244" s="1" t="s">
        <v>1373</v>
      </c>
      <c r="F8244" s="1" t="s">
        <v>249</v>
      </c>
      <c r="G8244">
        <v>2020</v>
      </c>
      <c r="H8244">
        <v>2020</v>
      </c>
      <c r="I8244">
        <v>130769</v>
      </c>
      <c r="L8244">
        <f>IF(ISNUMBER(SEARCH("migliaia",istat[[#This Row],[Variabile]])),istat[[#This Row],[Value]]*1000,istat[[#This Row],[Value]])</f>
        <v>130769000</v>
      </c>
      <c r="M8244" t="b" cm="1">
        <f t="array" ref="M8244">_xlfn.IFS(istat[[#This Row],[Flag Codes]]="c",FALSE,istat[[#This Row],[Ateco 2007]]="TOTALE",FALSE,TRUE,TRUE)</f>
        <v>1</v>
      </c>
      <c r="N8244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44">
        <f>IFERROR(FIND("(",istat[[#This Row],[Variabile]])-2,LEN(istat[[#This Row],[Variabile]]))</f>
        <v>36</v>
      </c>
      <c r="P8244" t="str">
        <f>LEFT(istat[[#This Row],[Variabile]],istat[[#This Row],[unique_id_variable_text_num_char]])</f>
        <v>investimenti lordi in beni materiali</v>
      </c>
      <c r="Q8244" t="str">
        <f>istat[[#This Row],[unique_id_ateco_text]]&amp;": "&amp;istat[[#This Row],[unique_id_variable_text]]</f>
        <v>9200 attività riguardanti le lotterie, le scommesse, le case da gioco: investimenti lordi in beni materiali</v>
      </c>
    </row>
    <row r="8245" spans="1:17" x14ac:dyDescent="0.35">
      <c r="A8245" s="1" t="s">
        <v>11</v>
      </c>
      <c r="B8245" s="1" t="s">
        <v>12</v>
      </c>
      <c r="C8245" s="1" t="s">
        <v>81</v>
      </c>
      <c r="D8245" s="1" t="s">
        <v>82</v>
      </c>
      <c r="E8245" s="1" t="s">
        <v>1342</v>
      </c>
      <c r="F8245" s="1" t="s">
        <v>1343</v>
      </c>
      <c r="G8245">
        <v>2020</v>
      </c>
      <c r="H8245">
        <v>2020</v>
      </c>
      <c r="I8245">
        <v>149747</v>
      </c>
      <c r="L8245">
        <f>IF(ISNUMBER(SEARCH("migliaia",istat[[#This Row],[Variabile]])),istat[[#This Row],[Value]]*1000,istat[[#This Row],[Value]])</f>
        <v>149747000</v>
      </c>
      <c r="M8245" t="b" cm="1">
        <f t="array" ref="M8245">_xlfn.IFS(istat[[#This Row],[Flag Codes]]="c",FALSE,istat[[#This Row],[Ateco 2007]]="TOTALE",FALSE,TRUE,TRUE)</f>
        <v>1</v>
      </c>
      <c r="N8245" t="str">
        <f>istat[[#This Row],[ATECO_2007]]&amp;" "&amp;LEFT(istat[[#This Row],[Ateco 2007]],IFERROR(FIND("(",istat[[#This Row],[Ateco 2007]])-2,LEN(istat[[#This Row],[Ateco 2007]])))</f>
        <v>9311 gestione di impianti sportivi</v>
      </c>
      <c r="O8245">
        <f>IFERROR(FIND("(",istat[[#This Row],[Variabile]])-2,LEN(istat[[#This Row],[Variabile]]))</f>
        <v>19</v>
      </c>
      <c r="P8245" t="str">
        <f>LEFT(istat[[#This Row],[Variabile]],istat[[#This Row],[unique_id_variable_text_num_char]])</f>
        <v>costi del personale</v>
      </c>
      <c r="Q8245" t="str">
        <f>istat[[#This Row],[unique_id_ateco_text]]&amp;": "&amp;istat[[#This Row],[unique_id_variable_text]]</f>
        <v>9311 gestione di impianti sportivi: costi del personale</v>
      </c>
    </row>
    <row r="8246" spans="1:17" x14ac:dyDescent="0.35">
      <c r="A8246" s="1" t="s">
        <v>11</v>
      </c>
      <c r="B8246" s="1" t="s">
        <v>12</v>
      </c>
      <c r="C8246" s="1" t="s">
        <v>71</v>
      </c>
      <c r="D8246" s="1" t="s">
        <v>72</v>
      </c>
      <c r="E8246" s="1" t="s">
        <v>1346</v>
      </c>
      <c r="F8246" s="1" t="s">
        <v>1347</v>
      </c>
      <c r="G8246">
        <v>2020</v>
      </c>
      <c r="H8246">
        <v>2020</v>
      </c>
      <c r="I8246">
        <v>402476</v>
      </c>
      <c r="L8246">
        <f>IF(ISNUMBER(SEARCH("migliaia",istat[[#This Row],[Variabile]])),istat[[#This Row],[Value]]*1000,istat[[#This Row],[Value]])</f>
        <v>402476000</v>
      </c>
      <c r="M8246" t="b" cm="1">
        <f t="array" ref="M8246">_xlfn.IFS(istat[[#This Row],[Flag Codes]]="c",FALSE,istat[[#This Row],[Ateco 2007]]="TOTALE",FALSE,TRUE,TRUE)</f>
        <v>1</v>
      </c>
      <c r="N824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6">
        <f>IFERROR(FIND("(",istat[[#This Row],[Variabile]])-2,LEN(istat[[#This Row],[Variabile]]))</f>
        <v>23</v>
      </c>
      <c r="P8246" t="str">
        <f>LEFT(istat[[#This Row],[Variabile]],istat[[#This Row],[unique_id_variable_text_num_char]])</f>
        <v>valore della produzione</v>
      </c>
      <c r="Q8246" t="str">
        <f>istat[[#This Row],[unique_id_ateco_text]]&amp;": "&amp;istat[[#This Row],[unique_id_variable_text]]</f>
        <v>9512 riparazione di apparecchiature per le comunicazioni: valore della produzione</v>
      </c>
    </row>
    <row r="8247" spans="1:17" x14ac:dyDescent="0.35">
      <c r="A8247" s="1" t="s">
        <v>11</v>
      </c>
      <c r="B8247" s="1" t="s">
        <v>12</v>
      </c>
      <c r="C8247" s="1" t="s">
        <v>77</v>
      </c>
      <c r="D8247" s="1" t="s">
        <v>78</v>
      </c>
      <c r="E8247" s="1" t="s">
        <v>1346</v>
      </c>
      <c r="F8247" s="1" t="s">
        <v>1347</v>
      </c>
      <c r="G8247">
        <v>2020</v>
      </c>
      <c r="H8247">
        <v>2020</v>
      </c>
      <c r="I8247">
        <v>57623</v>
      </c>
      <c r="L8247">
        <f>IF(ISNUMBER(SEARCH("migliaia",istat[[#This Row],[Variabile]])),istat[[#This Row],[Value]]*1000,istat[[#This Row],[Value]])</f>
        <v>57623000</v>
      </c>
      <c r="M8247" t="b" cm="1">
        <f t="array" ref="M8247">_xlfn.IFS(istat[[#This Row],[Flag Codes]]="c",FALSE,istat[[#This Row],[Ateco 2007]]="TOTALE",FALSE,TRUE,TRUE)</f>
        <v>1</v>
      </c>
      <c r="N8247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7">
        <f>IFERROR(FIND("(",istat[[#This Row],[Variabile]])-2,LEN(istat[[#This Row],[Variabile]]))</f>
        <v>23</v>
      </c>
      <c r="P8247" t="str">
        <f>LEFT(istat[[#This Row],[Variabile]],istat[[#This Row],[unique_id_variable_text_num_char]])</f>
        <v>margine operativo lordo</v>
      </c>
      <c r="Q8247" t="str">
        <f>istat[[#This Row],[unique_id_ateco_text]]&amp;": "&amp;istat[[#This Row],[unique_id_variable_text]]</f>
        <v>9512 riparazione di apparecchiature per le comunicazioni: margine operativo lordo</v>
      </c>
    </row>
    <row r="8248" spans="1:17" x14ac:dyDescent="0.35">
      <c r="A8248" s="1" t="s">
        <v>11</v>
      </c>
      <c r="B8248" s="1" t="s">
        <v>12</v>
      </c>
      <c r="C8248" s="1" t="s">
        <v>95</v>
      </c>
      <c r="D8248" s="1" t="s">
        <v>96</v>
      </c>
      <c r="E8248" s="1" t="s">
        <v>1346</v>
      </c>
      <c r="F8248" s="1" t="s">
        <v>1347</v>
      </c>
      <c r="G8248">
        <v>2020</v>
      </c>
      <c r="H8248">
        <v>2020</v>
      </c>
      <c r="I8248">
        <v>3145</v>
      </c>
      <c r="L8248">
        <f>IF(ISNUMBER(SEARCH("migliaia",istat[[#This Row],[Variabile]])),istat[[#This Row],[Value]]*1000,istat[[#This Row],[Value]])</f>
        <v>3145</v>
      </c>
      <c r="M8248" t="b" cm="1">
        <f t="array" ref="M8248">_xlfn.IFS(istat[[#This Row],[Flag Codes]]="c",FALSE,istat[[#This Row],[Ateco 2007]]="TOTALE",FALSE,TRUE,TRUE)</f>
        <v>1</v>
      </c>
      <c r="N8248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48">
        <f>IFERROR(FIND("(",istat[[#This Row],[Variabile]])-2,LEN(istat[[#This Row],[Variabile]]))</f>
        <v>21</v>
      </c>
      <c r="P8248" t="str">
        <f>LEFT(istat[[#This Row],[Variabile]],istat[[#This Row],[unique_id_variable_text_num_char]])</f>
        <v>lavoratori dipendenti</v>
      </c>
      <c r="Q8248" t="str">
        <f>istat[[#This Row],[unique_id_ateco_text]]&amp;": "&amp;istat[[#This Row],[unique_id_variable_text]]</f>
        <v>9512 riparazione di apparecchiature per le comunicazioni: lavoratori dipendenti</v>
      </c>
    </row>
    <row r="8249" spans="1:17" x14ac:dyDescent="0.35">
      <c r="A8249" s="1" t="s">
        <v>11</v>
      </c>
      <c r="B8249" s="1" t="s">
        <v>12</v>
      </c>
      <c r="C8249" s="1" t="s">
        <v>69</v>
      </c>
      <c r="D8249" s="1" t="s">
        <v>70</v>
      </c>
      <c r="E8249" s="1" t="s">
        <v>1348</v>
      </c>
      <c r="F8249" s="1" t="s">
        <v>1349</v>
      </c>
      <c r="G8249">
        <v>2020</v>
      </c>
      <c r="H8249">
        <v>2020</v>
      </c>
      <c r="I8249">
        <v>104640</v>
      </c>
      <c r="L8249">
        <f>IF(ISNUMBER(SEARCH("migliaia",istat[[#This Row],[Variabile]])),istat[[#This Row],[Value]]*1000,istat[[#This Row],[Value]])</f>
        <v>104640000</v>
      </c>
      <c r="M8249" t="b" cm="1">
        <f t="array" ref="M8249">_xlfn.IFS(istat[[#This Row],[Flag Codes]]="c",FALSE,istat[[#This Row],[Ateco 2007]]="TOTALE",FALSE,TRUE,TRUE)</f>
        <v>1</v>
      </c>
      <c r="N8249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49">
        <f>IFERROR(FIND("(",istat[[#This Row],[Variabile]])-2,LEN(istat[[#This Row],[Variabile]]))</f>
        <v>9</v>
      </c>
      <c r="P8249" t="str">
        <f>LEFT(istat[[#This Row],[Variabile]],istat[[#This Row],[unique_id_variable_text_num_char]])</f>
        <v>fatturato</v>
      </c>
      <c r="Q8249" t="str">
        <f>istat[[#This Row],[unique_id_ateco_text]]&amp;": "&amp;istat[[#This Row],[unique_id_variable_text]]</f>
        <v>9521 riparazione di prodotti elettronici di consumo audio e video: fatturato</v>
      </c>
    </row>
    <row r="8250" spans="1:17" x14ac:dyDescent="0.35">
      <c r="A8250" s="1" t="s">
        <v>11</v>
      </c>
      <c r="B8250" s="1" t="s">
        <v>12</v>
      </c>
      <c r="C8250" s="1" t="s">
        <v>73</v>
      </c>
      <c r="D8250" s="1" t="s">
        <v>74</v>
      </c>
      <c r="E8250" s="1" t="s">
        <v>1348</v>
      </c>
      <c r="F8250" s="1" t="s">
        <v>1349</v>
      </c>
      <c r="G8250">
        <v>2020</v>
      </c>
      <c r="H8250">
        <v>2020</v>
      </c>
      <c r="I8250">
        <v>39146</v>
      </c>
      <c r="L8250">
        <f>IF(ISNUMBER(SEARCH("migliaia",istat[[#This Row],[Variabile]])),istat[[#This Row],[Value]]*1000,istat[[#This Row],[Value]])</f>
        <v>39146000</v>
      </c>
      <c r="M8250" t="b" cm="1">
        <f t="array" ref="M8250">_xlfn.IFS(istat[[#This Row],[Flag Codes]]="c",FALSE,istat[[#This Row],[Ateco 2007]]="TOTALE",FALSE,TRUE,TRUE)</f>
        <v>1</v>
      </c>
      <c r="N8250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0">
        <f>IFERROR(FIND("(",istat[[#This Row],[Variabile]])-2,LEN(istat[[#This Row],[Variabile]]))</f>
        <v>36</v>
      </c>
      <c r="P8250" t="str">
        <f>LEFT(istat[[#This Row],[Variabile]],istat[[#This Row],[unique_id_variable_text_num_char]])</f>
        <v>valore aggiunto al costo dei fattori</v>
      </c>
      <c r="Q8250" t="str">
        <f>istat[[#This Row],[unique_id_ateco_text]]&amp;": "&amp;istat[[#This Row],[unique_id_variable_text]]</f>
        <v>9521 riparazione di prodotti elettronici di consumo audio e video: valore aggiunto al costo dei fattori</v>
      </c>
    </row>
    <row r="8251" spans="1:17" x14ac:dyDescent="0.35">
      <c r="A8251" s="1" t="s">
        <v>11</v>
      </c>
      <c r="B8251" s="1" t="s">
        <v>12</v>
      </c>
      <c r="C8251" s="1" t="s">
        <v>91</v>
      </c>
      <c r="D8251" s="1" t="s">
        <v>92</v>
      </c>
      <c r="E8251" s="1" t="s">
        <v>1348</v>
      </c>
      <c r="F8251" s="1" t="s">
        <v>1349</v>
      </c>
      <c r="G8251">
        <v>2020</v>
      </c>
      <c r="H8251">
        <v>2020</v>
      </c>
      <c r="I8251">
        <v>1967</v>
      </c>
      <c r="L8251">
        <f>IF(ISNUMBER(SEARCH("migliaia",istat[[#This Row],[Variabile]])),istat[[#This Row],[Value]]*1000,istat[[#This Row],[Value]])</f>
        <v>1967</v>
      </c>
      <c r="M8251" t="b" cm="1">
        <f t="array" ref="M8251">_xlfn.IFS(istat[[#This Row],[Flag Codes]]="c",FALSE,istat[[#This Row],[Ateco 2007]]="TOTALE",FALSE,TRUE,TRUE)</f>
        <v>1</v>
      </c>
      <c r="N8251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1">
        <f>IFERROR(FIND("(",istat[[#This Row],[Variabile]])-2,LEN(istat[[#This Row],[Variabile]]))</f>
        <v>8</v>
      </c>
      <c r="P8251" t="str">
        <f>LEFT(istat[[#This Row],[Variabile]],istat[[#This Row],[unique_id_variable_text_num_char]])</f>
        <v>occupati</v>
      </c>
      <c r="Q8251" t="str">
        <f>istat[[#This Row],[unique_id_ateco_text]]&amp;": "&amp;istat[[#This Row],[unique_id_variable_text]]</f>
        <v>9521 riparazione di prodotti elettronici di consumo audio e video: occupati</v>
      </c>
    </row>
    <row r="8252" spans="1:17" x14ac:dyDescent="0.35">
      <c r="A8252" s="1" t="s">
        <v>11</v>
      </c>
      <c r="B8252" s="1" t="s">
        <v>12</v>
      </c>
      <c r="C8252" s="1" t="s">
        <v>101</v>
      </c>
      <c r="D8252" s="1" t="s">
        <v>102</v>
      </c>
      <c r="E8252" s="1" t="s">
        <v>1348</v>
      </c>
      <c r="F8252" s="1" t="s">
        <v>1349</v>
      </c>
      <c r="G8252">
        <v>2020</v>
      </c>
      <c r="H8252">
        <v>2020</v>
      </c>
      <c r="I8252">
        <v>885</v>
      </c>
      <c r="L8252">
        <f>IF(ISNUMBER(SEARCH("migliaia",istat[[#This Row],[Variabile]])),istat[[#This Row],[Value]]*1000,istat[[#This Row],[Value]])</f>
        <v>885000</v>
      </c>
      <c r="M8252" t="b" cm="1">
        <f t="array" ref="M8252">_xlfn.IFS(istat[[#This Row],[Flag Codes]]="c",FALSE,istat[[#This Row],[Ateco 2007]]="TOTALE",FALSE,TRUE,TRUE)</f>
        <v>1</v>
      </c>
      <c r="N8252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52">
        <f>IFERROR(FIND("(",istat[[#This Row],[Variabile]])-2,LEN(istat[[#This Row],[Variabile]]))</f>
        <v>27</v>
      </c>
      <c r="P8252" t="str">
        <f>LEFT(istat[[#This Row],[Variabile]],istat[[#This Row],[unique_id_variable_text_num_char]])</f>
        <v>ore lavorate dai dipendenti</v>
      </c>
      <c r="Q8252" t="str">
        <f>istat[[#This Row],[unique_id_ateco_text]]&amp;": "&amp;istat[[#This Row],[unique_id_variable_text]]</f>
        <v>9521 riparazione di prodotti elettronici di consumo audio e video: ore lavorate dai dipendenti</v>
      </c>
    </row>
    <row r="8253" spans="1:17" x14ac:dyDescent="0.35">
      <c r="A8253" s="1" t="s">
        <v>11</v>
      </c>
      <c r="B8253" s="1" t="s">
        <v>12</v>
      </c>
      <c r="C8253" s="1" t="s">
        <v>77</v>
      </c>
      <c r="D8253" s="1" t="s">
        <v>78</v>
      </c>
      <c r="E8253" s="1" t="s">
        <v>1367</v>
      </c>
      <c r="F8253" s="1" t="s">
        <v>1368</v>
      </c>
      <c r="G8253">
        <v>2020</v>
      </c>
      <c r="H8253">
        <v>2020</v>
      </c>
      <c r="I8253">
        <v>62427</v>
      </c>
      <c r="L8253">
        <f>IF(ISNUMBER(SEARCH("migliaia",istat[[#This Row],[Variabile]])),istat[[#This Row],[Value]]*1000,istat[[#This Row],[Value]])</f>
        <v>62427000</v>
      </c>
      <c r="M8253" t="b" cm="1">
        <f t="array" ref="M8253">_xlfn.IFS(istat[[#This Row],[Flag Codes]]="c",FALSE,istat[[#This Row],[Ateco 2007]]="TOTALE",FALSE,TRUE,TRUE)</f>
        <v>1</v>
      </c>
      <c r="N8253" t="str">
        <f>istat[[#This Row],[ATECO_2007]]&amp;" "&amp;LEFT(istat[[#This Row],[Ateco 2007]],IFERROR(FIND("(",istat[[#This Row],[Ateco 2007]])-2,LEN(istat[[#This Row],[Ateco 2007]])))</f>
        <v>7810 attività di agenzie di collocamento</v>
      </c>
      <c r="O8253">
        <f>IFERROR(FIND("(",istat[[#This Row],[Variabile]])-2,LEN(istat[[#This Row],[Variabile]]))</f>
        <v>23</v>
      </c>
      <c r="P8253" t="str">
        <f>LEFT(istat[[#This Row],[Variabile]],istat[[#This Row],[unique_id_variable_text_num_char]])</f>
        <v>margine operativo lordo</v>
      </c>
      <c r="Q8253" t="str">
        <f>istat[[#This Row],[unique_id_ateco_text]]&amp;": "&amp;istat[[#This Row],[unique_id_variable_text]]</f>
        <v>7810 attività di agenzie di collocamento: margine operativo lordo</v>
      </c>
    </row>
    <row r="8254" spans="1:17" x14ac:dyDescent="0.35">
      <c r="A8254" s="1" t="s">
        <v>11</v>
      </c>
      <c r="B8254" s="1" t="s">
        <v>12</v>
      </c>
      <c r="C8254" s="1" t="s">
        <v>73</v>
      </c>
      <c r="D8254" s="1" t="s">
        <v>74</v>
      </c>
      <c r="E8254" s="1" t="s">
        <v>1315</v>
      </c>
      <c r="F8254" s="1" t="s">
        <v>1316</v>
      </c>
      <c r="G8254">
        <v>2020</v>
      </c>
      <c r="H8254">
        <v>2020</v>
      </c>
      <c r="I8254">
        <v>10466483</v>
      </c>
      <c r="L8254">
        <f>IF(ISNUMBER(SEARCH("migliaia",istat[[#This Row],[Variabile]])),istat[[#This Row],[Value]]*1000,istat[[#This Row],[Value]])</f>
        <v>10466483000</v>
      </c>
      <c r="M8254" t="b" cm="1">
        <f t="array" ref="M8254">_xlfn.IFS(istat[[#This Row],[Flag Codes]]="c",FALSE,istat[[#This Row],[Ateco 2007]]="TOTALE",FALSE,TRUE,TRUE)</f>
        <v>1</v>
      </c>
      <c r="N8254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254">
        <f>IFERROR(FIND("(",istat[[#This Row],[Variabile]])-2,LEN(istat[[#This Row],[Variabile]]))</f>
        <v>36</v>
      </c>
      <c r="P8254" t="str">
        <f>LEFT(istat[[#This Row],[Variabile]],istat[[#This Row],[unique_id_variable_text_num_char]])</f>
        <v>valore aggiunto al costo dei fattori</v>
      </c>
      <c r="Q8254" t="str">
        <f>istat[[#This Row],[unique_id_ateco_text]]&amp;": "&amp;istat[[#This Row],[unique_id_variable_text]]</f>
        <v>7820 attività delle agenzie di lavoro temporaneo: valore aggiunto al costo dei fattori</v>
      </c>
    </row>
    <row r="8255" spans="1:17" x14ac:dyDescent="0.35">
      <c r="A8255" s="1" t="s">
        <v>11</v>
      </c>
      <c r="B8255" s="1" t="s">
        <v>12</v>
      </c>
      <c r="C8255" s="1" t="s">
        <v>73</v>
      </c>
      <c r="D8255" s="1" t="s">
        <v>74</v>
      </c>
      <c r="E8255" s="1" t="s">
        <v>1317</v>
      </c>
      <c r="F8255" s="1" t="s">
        <v>1318</v>
      </c>
      <c r="G8255">
        <v>2020</v>
      </c>
      <c r="H8255">
        <v>2020</v>
      </c>
      <c r="I8255">
        <v>243578</v>
      </c>
      <c r="L8255">
        <f>IF(ISNUMBER(SEARCH("migliaia",istat[[#This Row],[Variabile]])),istat[[#This Row],[Value]]*1000,istat[[#This Row],[Value]])</f>
        <v>243578000</v>
      </c>
      <c r="M8255" t="b" cm="1">
        <f t="array" ref="M8255">_xlfn.IFS(istat[[#This Row],[Flag Codes]]="c",FALSE,istat[[#This Row],[Ateco 2007]]="TOTALE",FALSE,TRUE,TRUE)</f>
        <v>1</v>
      </c>
      <c r="N8255" t="str">
        <f>istat[[#This Row],[ATECO_2007]]&amp;" "&amp;LEFT(istat[[#This Row],[Ateco 2007]],IFERROR(FIND("(",istat[[#This Row],[Ateco 2007]])-2,LEN(istat[[#This Row],[Ateco 2007]])))</f>
        <v>8510 istruzione prescolastica</v>
      </c>
      <c r="O8255">
        <f>IFERROR(FIND("(",istat[[#This Row],[Variabile]])-2,LEN(istat[[#This Row],[Variabile]]))</f>
        <v>36</v>
      </c>
      <c r="P8255" t="str">
        <f>LEFT(istat[[#This Row],[Variabile]],istat[[#This Row],[unique_id_variable_text_num_char]])</f>
        <v>valore aggiunto al costo dei fattori</v>
      </c>
      <c r="Q8255" t="str">
        <f>istat[[#This Row],[unique_id_ateco_text]]&amp;": "&amp;istat[[#This Row],[unique_id_variable_text]]</f>
        <v>8510 istruzione prescolastica: valore aggiunto al costo dei fattori</v>
      </c>
    </row>
    <row r="8256" spans="1:17" x14ac:dyDescent="0.35">
      <c r="A8256" s="1" t="s">
        <v>11</v>
      </c>
      <c r="B8256" s="1" t="s">
        <v>12</v>
      </c>
      <c r="C8256" s="1" t="s">
        <v>79</v>
      </c>
      <c r="D8256" s="1" t="s">
        <v>80</v>
      </c>
      <c r="E8256" s="1" t="s">
        <v>1319</v>
      </c>
      <c r="F8256" s="1" t="s">
        <v>1083</v>
      </c>
      <c r="G8256">
        <v>2020</v>
      </c>
      <c r="H8256">
        <v>2020</v>
      </c>
      <c r="I8256">
        <v>63684</v>
      </c>
      <c r="L8256">
        <f>IF(ISNUMBER(SEARCH("migliaia",istat[[#This Row],[Variabile]])),istat[[#This Row],[Value]]*1000,istat[[#This Row],[Value]])</f>
        <v>63684000</v>
      </c>
      <c r="M8256" t="b" cm="1">
        <f t="array" ref="M8256">_xlfn.IFS(istat[[#This Row],[Flag Codes]]="c",FALSE,istat[[#This Row],[Ateco 2007]]="TOTALE",FALSE,TRUE,TRUE)</f>
        <v>1</v>
      </c>
      <c r="N8256" t="str">
        <f>istat[[#This Row],[ATECO_2007]]&amp;" "&amp;LEFT(istat[[#This Row],[Ateco 2007]],IFERROR(FIND("(",istat[[#This Row],[Ateco 2007]])-2,LEN(istat[[#This Row],[Ateco 2007]])))</f>
        <v>8520 istruzione primaria</v>
      </c>
      <c r="O8256">
        <f>IFERROR(FIND("(",istat[[#This Row],[Variabile]])-2,LEN(istat[[#This Row],[Variabile]]))</f>
        <v>26</v>
      </c>
      <c r="P8256" t="str">
        <f>LEFT(istat[[#This Row],[Variabile]],istat[[#This Row],[unique_id_variable_text_num_char]])</f>
        <v>acquisto di beni e servizi</v>
      </c>
      <c r="Q8256" t="str">
        <f>istat[[#This Row],[unique_id_ateco_text]]&amp;": "&amp;istat[[#This Row],[unique_id_variable_text]]</f>
        <v>8520 istruzione primaria: acquisto di beni e servizi</v>
      </c>
    </row>
    <row r="8257" spans="1:17" x14ac:dyDescent="0.35">
      <c r="A8257" s="1" t="s">
        <v>11</v>
      </c>
      <c r="B8257" s="1" t="s">
        <v>12</v>
      </c>
      <c r="C8257" s="1" t="s">
        <v>71</v>
      </c>
      <c r="D8257" s="1" t="s">
        <v>72</v>
      </c>
      <c r="E8257" s="1" t="s">
        <v>1369</v>
      </c>
      <c r="F8257" s="1" t="s">
        <v>1370</v>
      </c>
      <c r="G8257">
        <v>2020</v>
      </c>
      <c r="H8257">
        <v>2020</v>
      </c>
      <c r="I8257">
        <v>250323</v>
      </c>
      <c r="L8257">
        <f>IF(ISNUMBER(SEARCH("migliaia",istat[[#This Row],[Variabile]])),istat[[#This Row],[Value]]*1000,istat[[#This Row],[Value]])</f>
        <v>250323000</v>
      </c>
      <c r="M8257" t="b" cm="1">
        <f t="array" ref="M8257">_xlfn.IFS(istat[[#This Row],[Flag Codes]]="c",FALSE,istat[[#This Row],[Ateco 2007]]="TOTALE",FALSE,TRUE,TRUE)</f>
        <v>1</v>
      </c>
      <c r="N8257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7">
        <f>IFERROR(FIND("(",istat[[#This Row],[Variabile]])-2,LEN(istat[[#This Row],[Variabile]]))</f>
        <v>23</v>
      </c>
      <c r="P8257" t="str">
        <f>LEFT(istat[[#This Row],[Variabile]],istat[[#This Row],[unique_id_variable_text_num_char]])</f>
        <v>valore della produzione</v>
      </c>
      <c r="Q8257" t="str">
        <f>istat[[#This Row],[unique_id_ateco_text]]&amp;": "&amp;istat[[#This Row],[unique_id_variable_text]]</f>
        <v>8531 istruzione secondaria di formazione generale: valore della produzione</v>
      </c>
    </row>
    <row r="8258" spans="1:17" x14ac:dyDescent="0.35">
      <c r="A8258" s="1" t="s">
        <v>11</v>
      </c>
      <c r="B8258" s="1" t="s">
        <v>12</v>
      </c>
      <c r="C8258" s="1" t="s">
        <v>77</v>
      </c>
      <c r="D8258" s="1" t="s">
        <v>78</v>
      </c>
      <c r="E8258" s="1" t="s">
        <v>1369</v>
      </c>
      <c r="F8258" s="1" t="s">
        <v>1370</v>
      </c>
      <c r="G8258">
        <v>2020</v>
      </c>
      <c r="H8258">
        <v>2020</v>
      </c>
      <c r="I8258">
        <v>27674</v>
      </c>
      <c r="L8258">
        <f>IF(ISNUMBER(SEARCH("migliaia",istat[[#This Row],[Variabile]])),istat[[#This Row],[Value]]*1000,istat[[#This Row],[Value]])</f>
        <v>27674000</v>
      </c>
      <c r="M8258" t="b" cm="1">
        <f t="array" ref="M8258">_xlfn.IFS(istat[[#This Row],[Flag Codes]]="c",FALSE,istat[[#This Row],[Ateco 2007]]="TOTALE",FALSE,TRUE,TRUE)</f>
        <v>1</v>
      </c>
      <c r="N8258" t="str">
        <f>istat[[#This Row],[ATECO_2007]]&amp;" "&amp;LEFT(istat[[#This Row],[Ateco 2007]],IFERROR(FIND("(",istat[[#This Row],[Ateco 2007]])-2,LEN(istat[[#This Row],[Ateco 2007]])))</f>
        <v>8531 istruzione secondaria di formazione generale</v>
      </c>
      <c r="O8258">
        <f>IFERROR(FIND("(",istat[[#This Row],[Variabile]])-2,LEN(istat[[#This Row],[Variabile]]))</f>
        <v>23</v>
      </c>
      <c r="P8258" t="str">
        <f>LEFT(istat[[#This Row],[Variabile]],istat[[#This Row],[unique_id_variable_text_num_char]])</f>
        <v>margine operativo lordo</v>
      </c>
      <c r="Q8258" t="str">
        <f>istat[[#This Row],[unique_id_ateco_text]]&amp;": "&amp;istat[[#This Row],[unique_id_variable_text]]</f>
        <v>8531 istruzione secondaria di formazione generale: margine operativo lordo</v>
      </c>
    </row>
    <row r="8259" spans="1:17" x14ac:dyDescent="0.35">
      <c r="A8259" s="1" t="s">
        <v>11</v>
      </c>
      <c r="B8259" s="1" t="s">
        <v>12</v>
      </c>
      <c r="C8259" s="1" t="s">
        <v>69</v>
      </c>
      <c r="D8259" s="1" t="s">
        <v>70</v>
      </c>
      <c r="E8259" s="1" t="s">
        <v>1320</v>
      </c>
      <c r="F8259" s="1" t="s">
        <v>1321</v>
      </c>
      <c r="G8259">
        <v>2020</v>
      </c>
      <c r="H8259">
        <v>2020</v>
      </c>
      <c r="I8259">
        <v>242609</v>
      </c>
      <c r="L8259">
        <f>IF(ISNUMBER(SEARCH("migliaia",istat[[#This Row],[Variabile]])),istat[[#This Row],[Value]]*1000,istat[[#This Row],[Value]])</f>
        <v>242609000</v>
      </c>
      <c r="M8259" t="b" cm="1">
        <f t="array" ref="M8259">_xlfn.IFS(istat[[#This Row],[Flag Codes]]="c",FALSE,istat[[#This Row],[Ateco 2007]]="TOTALE",FALSE,TRUE,TRUE)</f>
        <v>1</v>
      </c>
      <c r="N8259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59">
        <f>IFERROR(FIND("(",istat[[#This Row],[Variabile]])-2,LEN(istat[[#This Row],[Variabile]]))</f>
        <v>9</v>
      </c>
      <c r="P8259" t="str">
        <f>LEFT(istat[[#This Row],[Variabile]],istat[[#This Row],[unique_id_variable_text_num_char]])</f>
        <v>fatturato</v>
      </c>
      <c r="Q8259" t="str">
        <f>istat[[#This Row],[unique_id_ateco_text]]&amp;": "&amp;istat[[#This Row],[unique_id_variable_text]]</f>
        <v>8532 istruzione secondaria tecnica e professionale: fatturato</v>
      </c>
    </row>
    <row r="8260" spans="1:17" x14ac:dyDescent="0.35">
      <c r="A8260" s="1" t="s">
        <v>11</v>
      </c>
      <c r="B8260" s="1" t="s">
        <v>12</v>
      </c>
      <c r="C8260" s="1" t="s">
        <v>73</v>
      </c>
      <c r="D8260" s="1" t="s">
        <v>74</v>
      </c>
      <c r="E8260" s="1" t="s">
        <v>1320</v>
      </c>
      <c r="F8260" s="1" t="s">
        <v>1321</v>
      </c>
      <c r="G8260">
        <v>2020</v>
      </c>
      <c r="H8260">
        <v>2020</v>
      </c>
      <c r="I8260">
        <v>131811</v>
      </c>
      <c r="L8260">
        <f>IF(ISNUMBER(SEARCH("migliaia",istat[[#This Row],[Variabile]])),istat[[#This Row],[Value]]*1000,istat[[#This Row],[Value]])</f>
        <v>131811000</v>
      </c>
      <c r="M8260" t="b" cm="1">
        <f t="array" ref="M8260">_xlfn.IFS(istat[[#This Row],[Flag Codes]]="c",FALSE,istat[[#This Row],[Ateco 2007]]="TOTALE",FALSE,TRUE,TRUE)</f>
        <v>1</v>
      </c>
      <c r="N8260" t="str">
        <f>istat[[#This Row],[ATECO_2007]]&amp;" "&amp;LEFT(istat[[#This Row],[Ateco 2007]],IFERROR(FIND("(",istat[[#This Row],[Ateco 2007]])-2,LEN(istat[[#This Row],[Ateco 2007]])))</f>
        <v>8532 istruzione secondaria tecnica e professionale</v>
      </c>
      <c r="O8260">
        <f>IFERROR(FIND("(",istat[[#This Row],[Variabile]])-2,LEN(istat[[#This Row],[Variabile]]))</f>
        <v>36</v>
      </c>
      <c r="P8260" t="str">
        <f>LEFT(istat[[#This Row],[Variabile]],istat[[#This Row],[unique_id_variable_text_num_char]])</f>
        <v>valore aggiunto al costo dei fattori</v>
      </c>
      <c r="Q8260" t="str">
        <f>istat[[#This Row],[unique_id_ateco_text]]&amp;": "&amp;istat[[#This Row],[unique_id_variable_text]]</f>
        <v>8532 istruzione secondaria tecnica e professionale: valore aggiunto al costo dei fattori</v>
      </c>
    </row>
    <row r="8261" spans="1:17" x14ac:dyDescent="0.35">
      <c r="A8261" s="1" t="s">
        <v>11</v>
      </c>
      <c r="B8261" s="1" t="s">
        <v>12</v>
      </c>
      <c r="C8261" s="1" t="s">
        <v>79</v>
      </c>
      <c r="D8261" s="1" t="s">
        <v>80</v>
      </c>
      <c r="E8261" s="1" t="s">
        <v>1322</v>
      </c>
      <c r="F8261" s="1" t="s">
        <v>1323</v>
      </c>
      <c r="G8261">
        <v>2020</v>
      </c>
      <c r="H8261">
        <v>2020</v>
      </c>
      <c r="I8261">
        <v>65866</v>
      </c>
      <c r="L8261">
        <f>IF(ISNUMBER(SEARCH("migliaia",istat[[#This Row],[Variabile]])),istat[[#This Row],[Value]]*1000,istat[[#This Row],[Value]])</f>
        <v>65866000</v>
      </c>
      <c r="M8261" t="b" cm="1">
        <f t="array" ref="M8261">_xlfn.IFS(istat[[#This Row],[Flag Codes]]="c",FALSE,istat[[#This Row],[Ateco 2007]]="TOTALE",FALSE,TRUE,TRUE)</f>
        <v>1</v>
      </c>
      <c r="N8261" t="str">
        <f>istat[[#This Row],[ATECO_2007]]&amp;" "&amp;LEFT(istat[[#This Row],[Ateco 2007]],IFERROR(FIND("(",istat[[#This Row],[Ateco 2007]])-2,LEN(istat[[#This Row],[Ateco 2007]])))</f>
        <v>8541 istruzione post-secondaria non universitaria</v>
      </c>
      <c r="O8261">
        <f>IFERROR(FIND("(",istat[[#This Row],[Variabile]])-2,LEN(istat[[#This Row],[Variabile]]))</f>
        <v>26</v>
      </c>
      <c r="P8261" t="str">
        <f>LEFT(istat[[#This Row],[Variabile]],istat[[#This Row],[unique_id_variable_text_num_char]])</f>
        <v>acquisto di beni e servizi</v>
      </c>
      <c r="Q8261" t="str">
        <f>istat[[#This Row],[unique_id_ateco_text]]&amp;": "&amp;istat[[#This Row],[unique_id_variable_text]]</f>
        <v>8541 istruzione post-secondaria non universitaria: acquisto di beni e servizi</v>
      </c>
    </row>
    <row r="8262" spans="1:17" x14ac:dyDescent="0.35">
      <c r="A8262" s="1" t="s">
        <v>11</v>
      </c>
      <c r="B8262" s="1" t="s">
        <v>12</v>
      </c>
      <c r="C8262" s="1" t="s">
        <v>69</v>
      </c>
      <c r="D8262" s="1" t="s">
        <v>70</v>
      </c>
      <c r="E8262" s="1" t="s">
        <v>1143</v>
      </c>
      <c r="F8262" s="1" t="s">
        <v>1144</v>
      </c>
      <c r="G8262">
        <v>2020</v>
      </c>
      <c r="H8262">
        <v>2020</v>
      </c>
      <c r="I8262">
        <v>5444544</v>
      </c>
      <c r="L8262">
        <f>IF(ISNUMBER(SEARCH("migliaia",istat[[#This Row],[Variabile]])),istat[[#This Row],[Value]]*1000,istat[[#This Row],[Value]])</f>
        <v>5444544000</v>
      </c>
      <c r="M8262" t="b" cm="1">
        <f t="array" ref="M8262">_xlfn.IFS(istat[[#This Row],[Flag Codes]]="c",FALSE,istat[[#This Row],[Ateco 2007]]="TOTALE",FALSE,TRUE,TRUE)</f>
        <v>1</v>
      </c>
      <c r="N8262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2">
        <f>IFERROR(FIND("(",istat[[#This Row],[Variabile]])-2,LEN(istat[[#This Row],[Variabile]]))</f>
        <v>9</v>
      </c>
      <c r="P8262" t="str">
        <f>LEFT(istat[[#This Row],[Variabile]],istat[[#This Row],[unique_id_variable_text_num_char]])</f>
        <v>fatturato</v>
      </c>
      <c r="Q8262" t="str">
        <f>istat[[#This Row],[unique_id_ateco_text]]&amp;": "&amp;istat[[#This Row],[unique_id_variable_text]]</f>
        <v>8621 servizi degli studi medici di medicina generale: fatturato</v>
      </c>
    </row>
    <row r="8263" spans="1:17" x14ac:dyDescent="0.35">
      <c r="A8263" s="1" t="s">
        <v>11</v>
      </c>
      <c r="B8263" s="1" t="s">
        <v>12</v>
      </c>
      <c r="C8263" s="1" t="s">
        <v>91</v>
      </c>
      <c r="D8263" s="1" t="s">
        <v>92</v>
      </c>
      <c r="E8263" s="1" t="s">
        <v>1143</v>
      </c>
      <c r="F8263" s="1" t="s">
        <v>1144</v>
      </c>
      <c r="G8263">
        <v>2020</v>
      </c>
      <c r="H8263">
        <v>2020</v>
      </c>
      <c r="I8263">
        <v>81867</v>
      </c>
      <c r="L8263">
        <f>IF(ISNUMBER(SEARCH("migliaia",istat[[#This Row],[Variabile]])),istat[[#This Row],[Value]]*1000,istat[[#This Row],[Value]])</f>
        <v>81867</v>
      </c>
      <c r="M8263" t="b" cm="1">
        <f t="array" ref="M8263">_xlfn.IFS(istat[[#This Row],[Flag Codes]]="c",FALSE,istat[[#This Row],[Ateco 2007]]="TOTALE",FALSE,TRUE,TRUE)</f>
        <v>1</v>
      </c>
      <c r="N8263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3">
        <f>IFERROR(FIND("(",istat[[#This Row],[Variabile]])-2,LEN(istat[[#This Row],[Variabile]]))</f>
        <v>8</v>
      </c>
      <c r="P8263" t="str">
        <f>LEFT(istat[[#This Row],[Variabile]],istat[[#This Row],[unique_id_variable_text_num_char]])</f>
        <v>occupati</v>
      </c>
      <c r="Q8263" t="str">
        <f>istat[[#This Row],[unique_id_ateco_text]]&amp;": "&amp;istat[[#This Row],[unique_id_variable_text]]</f>
        <v>8621 servizi degli studi medici di medicina generale: occupati</v>
      </c>
    </row>
    <row r="8264" spans="1:17" x14ac:dyDescent="0.35">
      <c r="A8264" s="1" t="s">
        <v>11</v>
      </c>
      <c r="B8264" s="1" t="s">
        <v>12</v>
      </c>
      <c r="C8264" s="1" t="s">
        <v>101</v>
      </c>
      <c r="D8264" s="1" t="s">
        <v>102</v>
      </c>
      <c r="E8264" s="1" t="s">
        <v>1143</v>
      </c>
      <c r="F8264" s="1" t="s">
        <v>1144</v>
      </c>
      <c r="G8264">
        <v>2020</v>
      </c>
      <c r="H8264">
        <v>2020</v>
      </c>
      <c r="I8264">
        <v>12580</v>
      </c>
      <c r="L8264">
        <f>IF(ISNUMBER(SEARCH("migliaia",istat[[#This Row],[Variabile]])),istat[[#This Row],[Value]]*1000,istat[[#This Row],[Value]])</f>
        <v>12580000</v>
      </c>
      <c r="M8264" t="b" cm="1">
        <f t="array" ref="M8264">_xlfn.IFS(istat[[#This Row],[Flag Codes]]="c",FALSE,istat[[#This Row],[Ateco 2007]]="TOTALE",FALSE,TRUE,TRUE)</f>
        <v>1</v>
      </c>
      <c r="N8264" t="str">
        <f>istat[[#This Row],[ATECO_2007]]&amp;" "&amp;LEFT(istat[[#This Row],[Ateco 2007]],IFERROR(FIND("(",istat[[#This Row],[Ateco 2007]])-2,LEN(istat[[#This Row],[Ateco 2007]])))</f>
        <v>8621 servizi degli studi medici di medicina generale</v>
      </c>
      <c r="O8264">
        <f>IFERROR(FIND("(",istat[[#This Row],[Variabile]])-2,LEN(istat[[#This Row],[Variabile]]))</f>
        <v>27</v>
      </c>
      <c r="P8264" t="str">
        <f>LEFT(istat[[#This Row],[Variabile]],istat[[#This Row],[unique_id_variable_text_num_char]])</f>
        <v>ore lavorate dai dipendenti</v>
      </c>
      <c r="Q8264" t="str">
        <f>istat[[#This Row],[unique_id_ateco_text]]&amp;": "&amp;istat[[#This Row],[unique_id_variable_text]]</f>
        <v>8621 servizi degli studi medici di medicina generale: ore lavorate dai dipendenti</v>
      </c>
    </row>
    <row r="8265" spans="1:17" x14ac:dyDescent="0.35">
      <c r="A8265" s="1" t="s">
        <v>11</v>
      </c>
      <c r="B8265" s="1" t="s">
        <v>12</v>
      </c>
      <c r="C8265" s="1" t="s">
        <v>95</v>
      </c>
      <c r="D8265" s="1" t="s">
        <v>96</v>
      </c>
      <c r="E8265" s="1" t="s">
        <v>1335</v>
      </c>
      <c r="F8265" s="1" t="s">
        <v>1336</v>
      </c>
      <c r="G8265">
        <v>2020</v>
      </c>
      <c r="H8265">
        <v>2020</v>
      </c>
      <c r="I8265">
        <v>37411</v>
      </c>
      <c r="L8265">
        <f>IF(ISNUMBER(SEARCH("migliaia",istat[[#This Row],[Variabile]])),istat[[#This Row],[Value]]*1000,istat[[#This Row],[Value]])</f>
        <v>37411</v>
      </c>
      <c r="M8265" t="b" cm="1">
        <f t="array" ref="M8265">_xlfn.IFS(istat[[#This Row],[Flag Codes]]="c",FALSE,istat[[#This Row],[Ateco 2007]]="TOTALE",FALSE,TRUE,TRUE)</f>
        <v>1</v>
      </c>
      <c r="N8265" t="str">
        <f>istat[[#This Row],[ATECO_2007]]&amp;" "&amp;LEFT(istat[[#This Row],[Ateco 2007]],IFERROR(FIND("(",istat[[#This Row],[Ateco 2007]])-2,LEN(istat[[#This Row],[Ateco 2007]])))</f>
        <v>8623 attività degli studi odontoiatrici</v>
      </c>
      <c r="O8265">
        <f>IFERROR(FIND("(",istat[[#This Row],[Variabile]])-2,LEN(istat[[#This Row],[Variabile]]))</f>
        <v>21</v>
      </c>
      <c r="P8265" t="str">
        <f>LEFT(istat[[#This Row],[Variabile]],istat[[#This Row],[unique_id_variable_text_num_char]])</f>
        <v>lavoratori dipendenti</v>
      </c>
      <c r="Q8265" t="str">
        <f>istat[[#This Row],[unique_id_ateco_text]]&amp;": "&amp;istat[[#This Row],[unique_id_variable_text]]</f>
        <v>8623 attività degli studi odontoiatrici: lavoratori dipendenti</v>
      </c>
    </row>
    <row r="8266" spans="1:17" x14ac:dyDescent="0.35">
      <c r="A8266" s="1" t="s">
        <v>11</v>
      </c>
      <c r="B8266" s="1" t="s">
        <v>12</v>
      </c>
      <c r="C8266" s="1" t="s">
        <v>13</v>
      </c>
      <c r="D8266" s="1" t="s">
        <v>14</v>
      </c>
      <c r="E8266" s="1" t="s">
        <v>1326</v>
      </c>
      <c r="F8266" s="1" t="s">
        <v>821</v>
      </c>
      <c r="G8266">
        <v>2020</v>
      </c>
      <c r="H8266">
        <v>2020</v>
      </c>
      <c r="I8266">
        <v>124364</v>
      </c>
      <c r="L8266">
        <f>IF(ISNUMBER(SEARCH("migliaia",istat[[#This Row],[Variabile]])),istat[[#This Row],[Value]]*1000,istat[[#This Row],[Value]])</f>
        <v>124364</v>
      </c>
      <c r="M8266" t="b" cm="1">
        <f t="array" ref="M8266">_xlfn.IFS(istat[[#This Row],[Flag Codes]]="c",FALSE,istat[[#This Row],[Ateco 2007]]="TOTALE",FALSE,TRUE,TRUE)</f>
        <v>1</v>
      </c>
      <c r="N8266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6">
        <f>IFERROR(FIND("(",istat[[#This Row],[Variabile]])-2,LEN(istat[[#This Row],[Variabile]]))</f>
        <v>7</v>
      </c>
      <c r="P8266" t="str">
        <f>LEFT(istat[[#This Row],[Variabile]],istat[[#This Row],[unique_id_variable_text_num_char]])</f>
        <v>imprese</v>
      </c>
      <c r="Q8266" t="str">
        <f>istat[[#This Row],[unique_id_ateco_text]]&amp;": "&amp;istat[[#This Row],[unique_id_variable_text]]</f>
        <v>8690 altri servizi di assistenza sanitaria: imprese</v>
      </c>
    </row>
    <row r="8267" spans="1:17" x14ac:dyDescent="0.35">
      <c r="A8267" s="1" t="s">
        <v>11</v>
      </c>
      <c r="B8267" s="1" t="s">
        <v>12</v>
      </c>
      <c r="C8267" s="1" t="s">
        <v>91</v>
      </c>
      <c r="D8267" s="1" t="s">
        <v>92</v>
      </c>
      <c r="E8267" s="1" t="s">
        <v>1326</v>
      </c>
      <c r="F8267" s="1" t="s">
        <v>821</v>
      </c>
      <c r="G8267">
        <v>2020</v>
      </c>
      <c r="H8267">
        <v>2020</v>
      </c>
      <c r="I8267">
        <v>204750</v>
      </c>
      <c r="L8267">
        <f>IF(ISNUMBER(SEARCH("migliaia",istat[[#This Row],[Variabile]])),istat[[#This Row],[Value]]*1000,istat[[#This Row],[Value]])</f>
        <v>204750</v>
      </c>
      <c r="M8267" t="b" cm="1">
        <f t="array" ref="M8267">_xlfn.IFS(istat[[#This Row],[Flag Codes]]="c",FALSE,istat[[#This Row],[Ateco 2007]]="TOTALE",FALSE,TRUE,TRUE)</f>
        <v>1</v>
      </c>
      <c r="N8267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7">
        <f>IFERROR(FIND("(",istat[[#This Row],[Variabile]])-2,LEN(istat[[#This Row],[Variabile]]))</f>
        <v>8</v>
      </c>
      <c r="P8267" t="str">
        <f>LEFT(istat[[#This Row],[Variabile]],istat[[#This Row],[unique_id_variable_text_num_char]])</f>
        <v>occupati</v>
      </c>
      <c r="Q8267" t="str">
        <f>istat[[#This Row],[unique_id_ateco_text]]&amp;": "&amp;istat[[#This Row],[unique_id_variable_text]]</f>
        <v>8690 altri servizi di assistenza sanitaria: occupati</v>
      </c>
    </row>
    <row r="8268" spans="1:17" x14ac:dyDescent="0.35">
      <c r="A8268" s="1" t="s">
        <v>11</v>
      </c>
      <c r="B8268" s="1" t="s">
        <v>12</v>
      </c>
      <c r="C8268" s="1" t="s">
        <v>101</v>
      </c>
      <c r="D8268" s="1" t="s">
        <v>102</v>
      </c>
      <c r="E8268" s="1" t="s">
        <v>1326</v>
      </c>
      <c r="F8268" s="1" t="s">
        <v>821</v>
      </c>
      <c r="G8268">
        <v>2020</v>
      </c>
      <c r="H8268">
        <v>2020</v>
      </c>
      <c r="I8268">
        <v>98427</v>
      </c>
      <c r="L8268">
        <f>IF(ISNUMBER(SEARCH("migliaia",istat[[#This Row],[Variabile]])),istat[[#This Row],[Value]]*1000,istat[[#This Row],[Value]])</f>
        <v>98427000</v>
      </c>
      <c r="M8268" t="b" cm="1">
        <f t="array" ref="M8268">_xlfn.IFS(istat[[#This Row],[Flag Codes]]="c",FALSE,istat[[#This Row],[Ateco 2007]]="TOTALE",FALSE,TRUE,TRUE)</f>
        <v>1</v>
      </c>
      <c r="N8268" t="str">
        <f>istat[[#This Row],[ATECO_2007]]&amp;" "&amp;LEFT(istat[[#This Row],[Ateco 2007]],IFERROR(FIND("(",istat[[#This Row],[Ateco 2007]])-2,LEN(istat[[#This Row],[Ateco 2007]])))</f>
        <v>8690 altri servizi di assistenza sanitaria</v>
      </c>
      <c r="O8268">
        <f>IFERROR(FIND("(",istat[[#This Row],[Variabile]])-2,LEN(istat[[#This Row],[Variabile]]))</f>
        <v>27</v>
      </c>
      <c r="P8268" t="str">
        <f>LEFT(istat[[#This Row],[Variabile]],istat[[#This Row],[unique_id_variable_text_num_char]])</f>
        <v>ore lavorate dai dipendenti</v>
      </c>
      <c r="Q8268" t="str">
        <f>istat[[#This Row],[unique_id_ateco_text]]&amp;": "&amp;istat[[#This Row],[unique_id_variable_text]]</f>
        <v>8690 altri servizi di assistenza sanitaria: ore lavorate dai dipendenti</v>
      </c>
    </row>
    <row r="8269" spans="1:17" x14ac:dyDescent="0.35">
      <c r="A8269" s="1" t="s">
        <v>11</v>
      </c>
      <c r="B8269" s="1" t="s">
        <v>12</v>
      </c>
      <c r="C8269" s="1" t="s">
        <v>87</v>
      </c>
      <c r="D8269" s="1" t="s">
        <v>88</v>
      </c>
      <c r="E8269" s="1" t="s">
        <v>1337</v>
      </c>
      <c r="F8269" s="1" t="s">
        <v>704</v>
      </c>
      <c r="G8269">
        <v>2020</v>
      </c>
      <c r="H8269">
        <v>2020</v>
      </c>
      <c r="I8269">
        <v>27558</v>
      </c>
      <c r="L8269">
        <f>IF(ISNUMBER(SEARCH("migliaia",istat[[#This Row],[Variabile]])),istat[[#This Row],[Value]]*1000,istat[[#This Row],[Value]])</f>
        <v>27558000</v>
      </c>
      <c r="M8269" t="b" cm="1">
        <f t="array" ref="M8269">_xlfn.IFS(istat[[#This Row],[Flag Codes]]="c",FALSE,istat[[#This Row],[Ateco 2007]]="TOTALE",FALSE,TRUE,TRUE)</f>
        <v>1</v>
      </c>
      <c r="N8269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69">
        <f>IFERROR(FIND("(",istat[[#This Row],[Variabile]])-2,LEN(istat[[#This Row],[Variabile]]))</f>
        <v>36</v>
      </c>
      <c r="P8269" t="str">
        <f>LEFT(istat[[#This Row],[Variabile]],istat[[#This Row],[unique_id_variable_text_num_char]])</f>
        <v>investimenti lordi in beni materiali</v>
      </c>
      <c r="Q8269" t="str">
        <f>istat[[#This Row],[unique_id_ateco_text]]&amp;": "&amp;istat[[#This Row],[unique_id_variable_text]]</f>
        <v>8720 strutture di assistenza residenziale per persone affette da ritardi mentali, disturbi mentali o che abusano di sostanze stupefacenti: investimenti lordi in beni materiali</v>
      </c>
    </row>
    <row r="8270" spans="1:17" x14ac:dyDescent="0.35">
      <c r="A8270" s="1" t="s">
        <v>11</v>
      </c>
      <c r="B8270" s="1" t="s">
        <v>12</v>
      </c>
      <c r="C8270" s="1" t="s">
        <v>95</v>
      </c>
      <c r="D8270" s="1" t="s">
        <v>96</v>
      </c>
      <c r="E8270" s="1" t="s">
        <v>1337</v>
      </c>
      <c r="F8270" s="1" t="s">
        <v>704</v>
      </c>
      <c r="G8270">
        <v>2020</v>
      </c>
      <c r="H8270">
        <v>2020</v>
      </c>
      <c r="I8270">
        <v>20360</v>
      </c>
      <c r="L8270">
        <f>IF(ISNUMBER(SEARCH("migliaia",istat[[#This Row],[Variabile]])),istat[[#This Row],[Value]]*1000,istat[[#This Row],[Value]])</f>
        <v>20360</v>
      </c>
      <c r="M8270" t="b" cm="1">
        <f t="array" ref="M8270">_xlfn.IFS(istat[[#This Row],[Flag Codes]]="c",FALSE,istat[[#This Row],[Ateco 2007]]="TOTALE",FALSE,TRUE,TRUE)</f>
        <v>1</v>
      </c>
      <c r="N8270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0">
        <f>IFERROR(FIND("(",istat[[#This Row],[Variabile]])-2,LEN(istat[[#This Row],[Variabile]]))</f>
        <v>21</v>
      </c>
      <c r="P8270" t="str">
        <f>LEFT(istat[[#This Row],[Variabile]],istat[[#This Row],[unique_id_variable_text_num_char]])</f>
        <v>lavoratori dipendenti</v>
      </c>
      <c r="Q8270" t="str">
        <f>istat[[#This Row],[unique_id_ateco_text]]&amp;": "&amp;istat[[#This Row],[unique_id_variable_text]]</f>
        <v>8720 strutture di assistenza residenziale per persone affette da ritardi mentali, disturbi mentali o che abusano di sostanze stupefacenti: lavoratori dipendenti</v>
      </c>
    </row>
    <row r="8271" spans="1:17" x14ac:dyDescent="0.35">
      <c r="A8271" s="1" t="s">
        <v>11</v>
      </c>
      <c r="B8271" s="1" t="s">
        <v>12</v>
      </c>
      <c r="C8271" s="1" t="s">
        <v>85</v>
      </c>
      <c r="D8271" s="1" t="s">
        <v>86</v>
      </c>
      <c r="E8271" s="1" t="s">
        <v>1333</v>
      </c>
      <c r="F8271" s="1" t="s">
        <v>1334</v>
      </c>
      <c r="G8271">
        <v>2020</v>
      </c>
      <c r="H8271">
        <v>2020</v>
      </c>
      <c r="I8271">
        <v>99981</v>
      </c>
      <c r="L8271">
        <f>IF(ISNUMBER(SEARCH("migliaia",istat[[#This Row],[Variabile]])),istat[[#This Row],[Value]]*1000,istat[[#This Row],[Value]])</f>
        <v>99981000</v>
      </c>
      <c r="M8271" t="b" cm="1">
        <f t="array" ref="M8271">_xlfn.IFS(istat[[#This Row],[Flag Codes]]="c",FALSE,istat[[#This Row],[Ateco 2007]]="TOTALE",FALSE,TRUE,TRUE)</f>
        <v>1</v>
      </c>
      <c r="N8271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1">
        <f>IFERROR(FIND("(",istat[[#This Row],[Variabile]])-2,LEN(istat[[#This Row],[Variabile]]))</f>
        <v>17</v>
      </c>
      <c r="P8271" t="str">
        <f>LEFT(istat[[#This Row],[Variabile]],istat[[#This Row],[unique_id_variable_text_num_char]])</f>
        <v>salari e stipendi</v>
      </c>
      <c r="Q8271" t="str">
        <f>istat[[#This Row],[unique_id_ateco_text]]&amp;": "&amp;istat[[#This Row],[unique_id_variable_text]]</f>
        <v>9103 gestione di luoghi e monumenti storici e attrazioni simili: salari e stipendi</v>
      </c>
    </row>
    <row r="8272" spans="1:17" x14ac:dyDescent="0.35">
      <c r="A8272" s="1" t="s">
        <v>11</v>
      </c>
      <c r="B8272" s="1" t="s">
        <v>12</v>
      </c>
      <c r="C8272" s="1" t="s">
        <v>79</v>
      </c>
      <c r="D8272" s="1" t="s">
        <v>80</v>
      </c>
      <c r="E8272" s="1" t="s">
        <v>1340</v>
      </c>
      <c r="F8272" s="1" t="s">
        <v>1341</v>
      </c>
      <c r="G8272">
        <v>2020</v>
      </c>
      <c r="H8272">
        <v>2020</v>
      </c>
      <c r="I8272">
        <v>45173</v>
      </c>
      <c r="L8272">
        <f>IF(ISNUMBER(SEARCH("migliaia",istat[[#This Row],[Variabile]])),istat[[#This Row],[Value]]*1000,istat[[#This Row],[Value]])</f>
        <v>45173000</v>
      </c>
      <c r="M8272" t="b" cm="1">
        <f t="array" ref="M8272">_xlfn.IFS(istat[[#This Row],[Flag Codes]]="c",FALSE,istat[[#This Row],[Ateco 2007]]="TOTALE",FALSE,TRUE,TRUE)</f>
        <v>1</v>
      </c>
      <c r="N8272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2">
        <f>IFERROR(FIND("(",istat[[#This Row],[Variabile]])-2,LEN(istat[[#This Row],[Variabile]]))</f>
        <v>26</v>
      </c>
      <c r="P8272" t="str">
        <f>LEFT(istat[[#This Row],[Variabile]],istat[[#This Row],[unique_id_variable_text_num_char]])</f>
        <v>acquisto di beni e servizi</v>
      </c>
      <c r="Q8272" t="str">
        <f>istat[[#This Row],[unique_id_ateco_text]]&amp;": "&amp;istat[[#This Row],[unique_id_variable_text]]</f>
        <v>9104 attività degli orti botanici, dei giardini zoologici e delle riserve naturali: acquisto di beni e servizi</v>
      </c>
    </row>
    <row r="8273" spans="1:17" x14ac:dyDescent="0.35">
      <c r="A8273" s="1" t="s">
        <v>11</v>
      </c>
      <c r="B8273" s="1" t="s">
        <v>12</v>
      </c>
      <c r="C8273" s="1" t="s">
        <v>81</v>
      </c>
      <c r="D8273" s="1" t="s">
        <v>82</v>
      </c>
      <c r="E8273" s="1" t="s">
        <v>1340</v>
      </c>
      <c r="F8273" s="1" t="s">
        <v>1341</v>
      </c>
      <c r="G8273">
        <v>2020</v>
      </c>
      <c r="H8273">
        <v>2020</v>
      </c>
      <c r="I8273">
        <v>24633</v>
      </c>
      <c r="L8273">
        <f>IF(ISNUMBER(SEARCH("migliaia",istat[[#This Row],[Variabile]])),istat[[#This Row],[Value]]*1000,istat[[#This Row],[Value]])</f>
        <v>24633000</v>
      </c>
      <c r="M8273" t="b" cm="1">
        <f t="array" ref="M8273">_xlfn.IFS(istat[[#This Row],[Flag Codes]]="c",FALSE,istat[[#This Row],[Ateco 2007]]="TOTALE",FALSE,TRUE,TRUE)</f>
        <v>1</v>
      </c>
      <c r="N8273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3">
        <f>IFERROR(FIND("(",istat[[#This Row],[Variabile]])-2,LEN(istat[[#This Row],[Variabile]]))</f>
        <v>19</v>
      </c>
      <c r="P8273" t="str">
        <f>LEFT(istat[[#This Row],[Variabile]],istat[[#This Row],[unique_id_variable_text_num_char]])</f>
        <v>costi del personale</v>
      </c>
      <c r="Q8273" t="str">
        <f>istat[[#This Row],[unique_id_ateco_text]]&amp;": "&amp;istat[[#This Row],[unique_id_variable_text]]</f>
        <v>9104 attività degli orti botanici, dei giardini zoologici e delle riserve naturali: costi del personale</v>
      </c>
    </row>
    <row r="8274" spans="1:17" x14ac:dyDescent="0.35">
      <c r="A8274" s="1" t="s">
        <v>11</v>
      </c>
      <c r="B8274" s="1" t="s">
        <v>12</v>
      </c>
      <c r="C8274" s="1" t="s">
        <v>85</v>
      </c>
      <c r="D8274" s="1" t="s">
        <v>86</v>
      </c>
      <c r="E8274" s="1" t="s">
        <v>1327</v>
      </c>
      <c r="F8274" s="1" t="s">
        <v>1328</v>
      </c>
      <c r="G8274">
        <v>2020</v>
      </c>
      <c r="H8274">
        <v>2020</v>
      </c>
      <c r="I8274">
        <v>552856</v>
      </c>
      <c r="L8274">
        <f>IF(ISNUMBER(SEARCH("migliaia",istat[[#This Row],[Variabile]])),istat[[#This Row],[Value]]*1000,istat[[#This Row],[Value]])</f>
        <v>552856000</v>
      </c>
      <c r="M8274" t="b" cm="1">
        <f t="array" ref="M8274">_xlfn.IFS(istat[[#This Row],[Flag Codes]]="c",FALSE,istat[[#This Row],[Ateco 2007]]="TOTALE",FALSE,TRUE,TRUE)</f>
        <v>1</v>
      </c>
      <c r="N8274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4">
        <f>IFERROR(FIND("(",istat[[#This Row],[Variabile]])-2,LEN(istat[[#This Row],[Variabile]]))</f>
        <v>17</v>
      </c>
      <c r="P8274" t="str">
        <f>LEFT(istat[[#This Row],[Variabile]],istat[[#This Row],[unique_id_variable_text_num_char]])</f>
        <v>salari e stipendi</v>
      </c>
      <c r="Q8274" t="str">
        <f>istat[[#This Row],[unique_id_ateco_text]]&amp;": "&amp;istat[[#This Row],[unique_id_variable_text]]</f>
        <v>8710 strutture di assistenza infermieristica residenziale: salari e stipendi</v>
      </c>
    </row>
    <row r="8275" spans="1:17" x14ac:dyDescent="0.35">
      <c r="A8275" s="1" t="s">
        <v>11</v>
      </c>
      <c r="B8275" s="1" t="s">
        <v>12</v>
      </c>
      <c r="C8275" s="1" t="s">
        <v>87</v>
      </c>
      <c r="D8275" s="1" t="s">
        <v>88</v>
      </c>
      <c r="E8275" s="1" t="s">
        <v>1327</v>
      </c>
      <c r="F8275" s="1" t="s">
        <v>1328</v>
      </c>
      <c r="G8275">
        <v>2020</v>
      </c>
      <c r="H8275">
        <v>2020</v>
      </c>
      <c r="I8275">
        <v>49592</v>
      </c>
      <c r="L8275">
        <f>IF(ISNUMBER(SEARCH("migliaia",istat[[#This Row],[Variabile]])),istat[[#This Row],[Value]]*1000,istat[[#This Row],[Value]])</f>
        <v>49592000</v>
      </c>
      <c r="M8275" t="b" cm="1">
        <f t="array" ref="M8275">_xlfn.IFS(istat[[#This Row],[Flag Codes]]="c",FALSE,istat[[#This Row],[Ateco 2007]]="TOTALE",FALSE,TRUE,TRUE)</f>
        <v>1</v>
      </c>
      <c r="N8275" t="str">
        <f>istat[[#This Row],[ATECO_2007]]&amp;" "&amp;LEFT(istat[[#This Row],[Ateco 2007]],IFERROR(FIND("(",istat[[#This Row],[Ateco 2007]])-2,LEN(istat[[#This Row],[Ateco 2007]])))</f>
        <v>8710 strutture di assistenza infermieristica residenziale</v>
      </c>
      <c r="O8275">
        <f>IFERROR(FIND("(",istat[[#This Row],[Variabile]])-2,LEN(istat[[#This Row],[Variabile]]))</f>
        <v>36</v>
      </c>
      <c r="P8275" t="str">
        <f>LEFT(istat[[#This Row],[Variabile]],istat[[#This Row],[unique_id_variable_text_num_char]])</f>
        <v>investimenti lordi in beni materiali</v>
      </c>
      <c r="Q8275" t="str">
        <f>istat[[#This Row],[unique_id_ateco_text]]&amp;": "&amp;istat[[#This Row],[unique_id_variable_text]]</f>
        <v>8710 strutture di assistenza infermieristica residenziale: investimenti lordi in beni materiali</v>
      </c>
    </row>
    <row r="8276" spans="1:17" x14ac:dyDescent="0.35">
      <c r="A8276" s="1" t="s">
        <v>11</v>
      </c>
      <c r="B8276" s="1" t="s">
        <v>12</v>
      </c>
      <c r="C8276" s="1" t="s">
        <v>81</v>
      </c>
      <c r="D8276" s="1" t="s">
        <v>82</v>
      </c>
      <c r="E8276" s="1" t="s">
        <v>1337</v>
      </c>
      <c r="F8276" s="1" t="s">
        <v>704</v>
      </c>
      <c r="G8276">
        <v>2020</v>
      </c>
      <c r="H8276">
        <v>2020</v>
      </c>
      <c r="I8276">
        <v>525092</v>
      </c>
      <c r="L8276">
        <f>IF(ISNUMBER(SEARCH("migliaia",istat[[#This Row],[Variabile]])),istat[[#This Row],[Value]]*1000,istat[[#This Row],[Value]])</f>
        <v>525092000</v>
      </c>
      <c r="M8276" t="b" cm="1">
        <f t="array" ref="M8276">_xlfn.IFS(istat[[#This Row],[Flag Codes]]="c",FALSE,istat[[#This Row],[Ateco 2007]]="TOTALE",FALSE,TRUE,TRUE)</f>
        <v>1</v>
      </c>
      <c r="N8276" t="str">
        <f>istat[[#This Row],[ATECO_2007]]&amp;" "&amp;LEFT(istat[[#This Row],[Ateco 2007]],IFERROR(FIND("(",istat[[#This Row],[Ateco 2007]])-2,LEN(istat[[#This Row],[Ateco 2007]])))</f>
        <v>8720 strutture di assistenza residenziale per persone affette da ritardi mentali, disturbi mentali o che abusano di sostanze stupefacenti</v>
      </c>
      <c r="O8276">
        <f>IFERROR(FIND("(",istat[[#This Row],[Variabile]])-2,LEN(istat[[#This Row],[Variabile]]))</f>
        <v>19</v>
      </c>
      <c r="P8276" t="str">
        <f>LEFT(istat[[#This Row],[Variabile]],istat[[#This Row],[unique_id_variable_text_num_char]])</f>
        <v>costi del personale</v>
      </c>
      <c r="Q8276" t="str">
        <f>istat[[#This Row],[unique_id_ateco_text]]&amp;": "&amp;istat[[#This Row],[unique_id_variable_text]]</f>
        <v>8720 strutture di assistenza residenziale per persone affette da ritardi mentali, disturbi mentali o che abusano di sostanze stupefacenti: costi del personale</v>
      </c>
    </row>
    <row r="8277" spans="1:17" x14ac:dyDescent="0.35">
      <c r="A8277" s="1" t="s">
        <v>11</v>
      </c>
      <c r="B8277" s="1" t="s">
        <v>12</v>
      </c>
      <c r="C8277" s="1" t="s">
        <v>73</v>
      </c>
      <c r="D8277" s="1" t="s">
        <v>74</v>
      </c>
      <c r="E8277" s="1" t="s">
        <v>1331</v>
      </c>
      <c r="F8277" s="1" t="s">
        <v>1332</v>
      </c>
      <c r="G8277">
        <v>2020</v>
      </c>
      <c r="H8277">
        <v>2020</v>
      </c>
      <c r="I8277">
        <v>24445</v>
      </c>
      <c r="L8277">
        <f>IF(ISNUMBER(SEARCH("migliaia",istat[[#This Row],[Variabile]])),istat[[#This Row],[Value]]*1000,istat[[#This Row],[Value]])</f>
        <v>24445000</v>
      </c>
      <c r="M8277" t="b" cm="1">
        <f t="array" ref="M8277">_xlfn.IFS(istat[[#This Row],[Flag Codes]]="c",FALSE,istat[[#This Row],[Ateco 2007]]="TOTALE",FALSE,TRUE,TRUE)</f>
        <v>1</v>
      </c>
      <c r="N8277" t="str">
        <f>istat[[#This Row],[ATECO_2007]]&amp;" "&amp;LEFT(istat[[#This Row],[Ateco 2007]],IFERROR(FIND("(",istat[[#This Row],[Ateco 2007]])-2,LEN(istat[[#This Row],[Ateco 2007]])))</f>
        <v>9102 attività di musei</v>
      </c>
      <c r="O8277">
        <f>IFERROR(FIND("(",istat[[#This Row],[Variabile]])-2,LEN(istat[[#This Row],[Variabile]]))</f>
        <v>36</v>
      </c>
      <c r="P8277" t="str">
        <f>LEFT(istat[[#This Row],[Variabile]],istat[[#This Row],[unique_id_variable_text_num_char]])</f>
        <v>valore aggiunto al costo dei fattori</v>
      </c>
      <c r="Q8277" t="str">
        <f>istat[[#This Row],[unique_id_ateco_text]]&amp;": "&amp;istat[[#This Row],[unique_id_variable_text]]</f>
        <v>9102 attività di musei: valore aggiunto al costo dei fattori</v>
      </c>
    </row>
    <row r="8278" spans="1:17" x14ac:dyDescent="0.35">
      <c r="A8278" s="1" t="s">
        <v>11</v>
      </c>
      <c r="B8278" s="1" t="s">
        <v>12</v>
      </c>
      <c r="C8278" s="1" t="s">
        <v>79</v>
      </c>
      <c r="D8278" s="1" t="s">
        <v>80</v>
      </c>
      <c r="E8278" s="1" t="s">
        <v>1333</v>
      </c>
      <c r="F8278" s="1" t="s">
        <v>1334</v>
      </c>
      <c r="G8278">
        <v>2020</v>
      </c>
      <c r="H8278">
        <v>2020</v>
      </c>
      <c r="I8278">
        <v>71482</v>
      </c>
      <c r="L8278">
        <f>IF(ISNUMBER(SEARCH("migliaia",istat[[#This Row],[Variabile]])),istat[[#This Row],[Value]]*1000,istat[[#This Row],[Value]])</f>
        <v>71482000</v>
      </c>
      <c r="M8278" t="b" cm="1">
        <f t="array" ref="M8278">_xlfn.IFS(istat[[#This Row],[Flag Codes]]="c",FALSE,istat[[#This Row],[Ateco 2007]]="TOTALE",FALSE,TRUE,TRUE)</f>
        <v>1</v>
      </c>
      <c r="N8278" t="str">
        <f>istat[[#This Row],[ATECO_2007]]&amp;" "&amp;LEFT(istat[[#This Row],[Ateco 2007]],IFERROR(FIND("(",istat[[#This Row],[Ateco 2007]])-2,LEN(istat[[#This Row],[Ateco 2007]])))</f>
        <v>9103 gestione di luoghi e monumenti storici e attrazioni simili</v>
      </c>
      <c r="O8278">
        <f>IFERROR(FIND("(",istat[[#This Row],[Variabile]])-2,LEN(istat[[#This Row],[Variabile]]))</f>
        <v>26</v>
      </c>
      <c r="P8278" t="str">
        <f>LEFT(istat[[#This Row],[Variabile]],istat[[#This Row],[unique_id_variable_text_num_char]])</f>
        <v>acquisto di beni e servizi</v>
      </c>
      <c r="Q8278" t="str">
        <f>istat[[#This Row],[unique_id_ateco_text]]&amp;": "&amp;istat[[#This Row],[unique_id_variable_text]]</f>
        <v>9103 gestione di luoghi e monumenti storici e attrazioni simili: acquisto di beni e servizi</v>
      </c>
    </row>
    <row r="8279" spans="1:17" x14ac:dyDescent="0.35">
      <c r="A8279" s="1" t="s">
        <v>11</v>
      </c>
      <c r="B8279" s="1" t="s">
        <v>12</v>
      </c>
      <c r="C8279" s="1" t="s">
        <v>71</v>
      </c>
      <c r="D8279" s="1" t="s">
        <v>72</v>
      </c>
      <c r="E8279" s="1" t="s">
        <v>1340</v>
      </c>
      <c r="F8279" s="1" t="s">
        <v>1341</v>
      </c>
      <c r="G8279">
        <v>2020</v>
      </c>
      <c r="H8279">
        <v>2020</v>
      </c>
      <c r="I8279">
        <v>78052</v>
      </c>
      <c r="L8279">
        <f>IF(ISNUMBER(SEARCH("migliaia",istat[[#This Row],[Variabile]])),istat[[#This Row],[Value]]*1000,istat[[#This Row],[Value]])</f>
        <v>78052000</v>
      </c>
      <c r="M8279" t="b" cm="1">
        <f t="array" ref="M8279">_xlfn.IFS(istat[[#This Row],[Flag Codes]]="c",FALSE,istat[[#This Row],[Ateco 2007]]="TOTALE",FALSE,TRUE,TRUE)</f>
        <v>1</v>
      </c>
      <c r="N8279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79">
        <f>IFERROR(FIND("(",istat[[#This Row],[Variabile]])-2,LEN(istat[[#This Row],[Variabile]]))</f>
        <v>23</v>
      </c>
      <c r="P8279" t="str">
        <f>LEFT(istat[[#This Row],[Variabile]],istat[[#This Row],[unique_id_variable_text_num_char]])</f>
        <v>valore della produzione</v>
      </c>
      <c r="Q8279" t="str">
        <f>istat[[#This Row],[unique_id_ateco_text]]&amp;": "&amp;istat[[#This Row],[unique_id_variable_text]]</f>
        <v>9104 attività degli orti botanici, dei giardini zoologici e delle riserve naturali: valore della produzione</v>
      </c>
    </row>
    <row r="8280" spans="1:17" x14ac:dyDescent="0.35">
      <c r="A8280" s="1" t="s">
        <v>11</v>
      </c>
      <c r="B8280" s="1" t="s">
        <v>12</v>
      </c>
      <c r="C8280" s="1" t="s">
        <v>77</v>
      </c>
      <c r="D8280" s="1" t="s">
        <v>78</v>
      </c>
      <c r="E8280" s="1" t="s">
        <v>1340</v>
      </c>
      <c r="F8280" s="1" t="s">
        <v>1341</v>
      </c>
      <c r="G8280">
        <v>2020</v>
      </c>
      <c r="H8280">
        <v>2020</v>
      </c>
      <c r="I8280">
        <v>2853</v>
      </c>
      <c r="L8280">
        <f>IF(ISNUMBER(SEARCH("migliaia",istat[[#This Row],[Variabile]])),istat[[#This Row],[Value]]*1000,istat[[#This Row],[Value]])</f>
        <v>2853000</v>
      </c>
      <c r="M8280" t="b" cm="1">
        <f t="array" ref="M8280">_xlfn.IFS(istat[[#This Row],[Flag Codes]]="c",FALSE,istat[[#This Row],[Ateco 2007]]="TOTALE",FALSE,TRUE,TRUE)</f>
        <v>1</v>
      </c>
      <c r="N8280" t="str">
        <f>istat[[#This Row],[ATECO_2007]]&amp;" "&amp;LEFT(istat[[#This Row],[Ateco 2007]],IFERROR(FIND("(",istat[[#This Row],[Ateco 2007]])-2,LEN(istat[[#This Row],[Ateco 2007]])))</f>
        <v>9104 attività degli orti botanici, dei giardini zoologici e delle riserve naturali</v>
      </c>
      <c r="O8280">
        <f>IFERROR(FIND("(",istat[[#This Row],[Variabile]])-2,LEN(istat[[#This Row],[Variabile]]))</f>
        <v>23</v>
      </c>
      <c r="P8280" t="str">
        <f>LEFT(istat[[#This Row],[Variabile]],istat[[#This Row],[unique_id_variable_text_num_char]])</f>
        <v>margine operativo lordo</v>
      </c>
      <c r="Q8280" t="str">
        <f>istat[[#This Row],[unique_id_ateco_text]]&amp;": "&amp;istat[[#This Row],[unique_id_variable_text]]</f>
        <v>9104 attività degli orti botanici, dei giardini zoologici e delle riserve naturali: margine operativo lordo</v>
      </c>
    </row>
    <row r="8281" spans="1:17" x14ac:dyDescent="0.35">
      <c r="A8281" s="1" t="s">
        <v>11</v>
      </c>
      <c r="B8281" s="1" t="s">
        <v>12</v>
      </c>
      <c r="C8281" s="1" t="s">
        <v>69</v>
      </c>
      <c r="D8281" s="1" t="s">
        <v>70</v>
      </c>
      <c r="E8281" s="1" t="s">
        <v>1373</v>
      </c>
      <c r="F8281" s="1" t="s">
        <v>249</v>
      </c>
      <c r="G8281">
        <v>2020</v>
      </c>
      <c r="H8281">
        <v>2020</v>
      </c>
      <c r="I8281">
        <v>11139953</v>
      </c>
      <c r="L8281">
        <f>IF(ISNUMBER(SEARCH("migliaia",istat[[#This Row],[Variabile]])),istat[[#This Row],[Value]]*1000,istat[[#This Row],[Value]])</f>
        <v>11139953000</v>
      </c>
      <c r="M8281" t="b" cm="1">
        <f t="array" ref="M8281">_xlfn.IFS(istat[[#This Row],[Flag Codes]]="c",FALSE,istat[[#This Row],[Ateco 2007]]="TOTALE",FALSE,TRUE,TRUE)</f>
        <v>1</v>
      </c>
      <c r="N8281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1">
        <f>IFERROR(FIND("(",istat[[#This Row],[Variabile]])-2,LEN(istat[[#This Row],[Variabile]]))</f>
        <v>9</v>
      </c>
      <c r="P8281" t="str">
        <f>LEFT(istat[[#This Row],[Variabile]],istat[[#This Row],[unique_id_variable_text_num_char]])</f>
        <v>fatturato</v>
      </c>
      <c r="Q8281" t="str">
        <f>istat[[#This Row],[unique_id_ateco_text]]&amp;": "&amp;istat[[#This Row],[unique_id_variable_text]]</f>
        <v>9200 attività riguardanti le lotterie, le scommesse, le case da gioco: fatturato</v>
      </c>
    </row>
    <row r="8282" spans="1:17" x14ac:dyDescent="0.35">
      <c r="A8282" s="1" t="s">
        <v>11</v>
      </c>
      <c r="B8282" s="1" t="s">
        <v>12</v>
      </c>
      <c r="C8282" s="1" t="s">
        <v>73</v>
      </c>
      <c r="D8282" s="1" t="s">
        <v>74</v>
      </c>
      <c r="E8282" s="1" t="s">
        <v>1373</v>
      </c>
      <c r="F8282" s="1" t="s">
        <v>249</v>
      </c>
      <c r="G8282">
        <v>2020</v>
      </c>
      <c r="H8282">
        <v>2020</v>
      </c>
      <c r="I8282">
        <v>2131349</v>
      </c>
      <c r="L8282">
        <f>IF(ISNUMBER(SEARCH("migliaia",istat[[#This Row],[Variabile]])),istat[[#This Row],[Value]]*1000,istat[[#This Row],[Value]])</f>
        <v>2131349000</v>
      </c>
      <c r="M8282" t="b" cm="1">
        <f t="array" ref="M8282">_xlfn.IFS(istat[[#This Row],[Flag Codes]]="c",FALSE,istat[[#This Row],[Ateco 2007]]="TOTALE",FALSE,TRUE,TRUE)</f>
        <v>1</v>
      </c>
      <c r="N8282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2">
        <f>IFERROR(FIND("(",istat[[#This Row],[Variabile]])-2,LEN(istat[[#This Row],[Variabile]]))</f>
        <v>36</v>
      </c>
      <c r="P8282" t="str">
        <f>LEFT(istat[[#This Row],[Variabile]],istat[[#This Row],[unique_id_variable_text_num_char]])</f>
        <v>valore aggiunto al costo dei fattori</v>
      </c>
      <c r="Q8282" t="str">
        <f>istat[[#This Row],[unique_id_ateco_text]]&amp;": "&amp;istat[[#This Row],[unique_id_variable_text]]</f>
        <v>9200 attività riguardanti le lotterie, le scommesse, le case da gioco: valore aggiunto al costo dei fattori</v>
      </c>
    </row>
    <row r="8283" spans="1:17" x14ac:dyDescent="0.35">
      <c r="A8283" s="1" t="s">
        <v>11</v>
      </c>
      <c r="B8283" s="1" t="s">
        <v>12</v>
      </c>
      <c r="C8283" s="1" t="s">
        <v>101</v>
      </c>
      <c r="D8283" s="1" t="s">
        <v>102</v>
      </c>
      <c r="E8283" s="1" t="s">
        <v>1373</v>
      </c>
      <c r="F8283" s="1" t="s">
        <v>249</v>
      </c>
      <c r="G8283">
        <v>2020</v>
      </c>
      <c r="H8283">
        <v>2020</v>
      </c>
      <c r="I8283">
        <v>28424</v>
      </c>
      <c r="L8283">
        <f>IF(ISNUMBER(SEARCH("migliaia",istat[[#This Row],[Variabile]])),istat[[#This Row],[Value]]*1000,istat[[#This Row],[Value]])</f>
        <v>28424000</v>
      </c>
      <c r="M8283" t="b" cm="1">
        <f t="array" ref="M8283">_xlfn.IFS(istat[[#This Row],[Flag Codes]]="c",FALSE,istat[[#This Row],[Ateco 2007]]="TOTALE",FALSE,TRUE,TRUE)</f>
        <v>1</v>
      </c>
      <c r="N8283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3">
        <f>IFERROR(FIND("(",istat[[#This Row],[Variabile]])-2,LEN(istat[[#This Row],[Variabile]]))</f>
        <v>27</v>
      </c>
      <c r="P8283" t="str">
        <f>LEFT(istat[[#This Row],[Variabile]],istat[[#This Row],[unique_id_variable_text_num_char]])</f>
        <v>ore lavorate dai dipendenti</v>
      </c>
      <c r="Q8283" t="str">
        <f>istat[[#This Row],[unique_id_ateco_text]]&amp;": "&amp;istat[[#This Row],[unique_id_variable_text]]</f>
        <v>9200 attività riguardanti le lotterie, le scommesse, le case da gioco: ore lavorate dai dipendenti</v>
      </c>
    </row>
    <row r="8284" spans="1:17" x14ac:dyDescent="0.35">
      <c r="A8284" s="1" t="s">
        <v>11</v>
      </c>
      <c r="B8284" s="1" t="s">
        <v>12</v>
      </c>
      <c r="C8284" s="1" t="s">
        <v>79</v>
      </c>
      <c r="D8284" s="1" t="s">
        <v>80</v>
      </c>
      <c r="E8284" s="1" t="s">
        <v>1342</v>
      </c>
      <c r="F8284" s="1" t="s">
        <v>1343</v>
      </c>
      <c r="G8284">
        <v>2020</v>
      </c>
      <c r="H8284">
        <v>2020</v>
      </c>
      <c r="I8284">
        <v>538854</v>
      </c>
      <c r="L8284">
        <f>IF(ISNUMBER(SEARCH("migliaia",istat[[#This Row],[Variabile]])),istat[[#This Row],[Value]]*1000,istat[[#This Row],[Value]])</f>
        <v>538854000</v>
      </c>
      <c r="M8284" t="b" cm="1">
        <f t="array" ref="M8284">_xlfn.IFS(istat[[#This Row],[Flag Codes]]="c",FALSE,istat[[#This Row],[Ateco 2007]]="TOTALE",FALSE,TRUE,TRUE)</f>
        <v>1</v>
      </c>
      <c r="N8284" t="str">
        <f>istat[[#This Row],[ATECO_2007]]&amp;" "&amp;LEFT(istat[[#This Row],[Ateco 2007]],IFERROR(FIND("(",istat[[#This Row],[Ateco 2007]])-2,LEN(istat[[#This Row],[Ateco 2007]])))</f>
        <v>9311 gestione di impianti sportivi</v>
      </c>
      <c r="O8284">
        <f>IFERROR(FIND("(",istat[[#This Row],[Variabile]])-2,LEN(istat[[#This Row],[Variabile]]))</f>
        <v>26</v>
      </c>
      <c r="P8284" t="str">
        <f>LEFT(istat[[#This Row],[Variabile]],istat[[#This Row],[unique_id_variable_text_num_char]])</f>
        <v>acquisto di beni e servizi</v>
      </c>
      <c r="Q8284" t="str">
        <f>istat[[#This Row],[unique_id_ateco_text]]&amp;": "&amp;istat[[#This Row],[unique_id_variable_text]]</f>
        <v>9311 gestione di impianti sportivi: acquisto di beni e servizi</v>
      </c>
    </row>
    <row r="8285" spans="1:17" x14ac:dyDescent="0.35">
      <c r="A8285" s="1" t="s">
        <v>11</v>
      </c>
      <c r="B8285" s="1" t="s">
        <v>12</v>
      </c>
      <c r="C8285" s="1" t="s">
        <v>85</v>
      </c>
      <c r="D8285" s="1" t="s">
        <v>86</v>
      </c>
      <c r="E8285" s="1" t="s">
        <v>1346</v>
      </c>
      <c r="F8285" s="1" t="s">
        <v>1347</v>
      </c>
      <c r="G8285">
        <v>2020</v>
      </c>
      <c r="H8285">
        <v>2020</v>
      </c>
      <c r="I8285">
        <v>62535</v>
      </c>
      <c r="L8285">
        <f>IF(ISNUMBER(SEARCH("migliaia",istat[[#This Row],[Variabile]])),istat[[#This Row],[Value]]*1000,istat[[#This Row],[Value]])</f>
        <v>62535000</v>
      </c>
      <c r="M8285" t="b" cm="1">
        <f t="array" ref="M8285">_xlfn.IFS(istat[[#This Row],[Flag Codes]]="c",FALSE,istat[[#This Row],[Ateco 2007]]="TOTALE",FALSE,TRUE,TRUE)</f>
        <v>1</v>
      </c>
      <c r="N8285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5">
        <f>IFERROR(FIND("(",istat[[#This Row],[Variabile]])-2,LEN(istat[[#This Row],[Variabile]]))</f>
        <v>17</v>
      </c>
      <c r="P8285" t="str">
        <f>LEFT(istat[[#This Row],[Variabile]],istat[[#This Row],[unique_id_variable_text_num_char]])</f>
        <v>salari e stipendi</v>
      </c>
      <c r="Q8285" t="str">
        <f>istat[[#This Row],[unique_id_ateco_text]]&amp;": "&amp;istat[[#This Row],[unique_id_variable_text]]</f>
        <v>9512 riparazione di apparecchiature per le comunicazioni: salari e stipendi</v>
      </c>
    </row>
    <row r="8286" spans="1:17" x14ac:dyDescent="0.35">
      <c r="A8286" s="1" t="s">
        <v>11</v>
      </c>
      <c r="B8286" s="1" t="s">
        <v>12</v>
      </c>
      <c r="C8286" s="1" t="s">
        <v>87</v>
      </c>
      <c r="D8286" s="1" t="s">
        <v>88</v>
      </c>
      <c r="E8286" s="1" t="s">
        <v>1346</v>
      </c>
      <c r="F8286" s="1" t="s">
        <v>1347</v>
      </c>
      <c r="G8286">
        <v>2020</v>
      </c>
      <c r="H8286">
        <v>2020</v>
      </c>
      <c r="I8286">
        <v>4097</v>
      </c>
      <c r="L8286">
        <f>IF(ISNUMBER(SEARCH("migliaia",istat[[#This Row],[Variabile]])),istat[[#This Row],[Value]]*1000,istat[[#This Row],[Value]])</f>
        <v>4097000</v>
      </c>
      <c r="M8286" t="b" cm="1">
        <f t="array" ref="M8286">_xlfn.IFS(istat[[#This Row],[Flag Codes]]="c",FALSE,istat[[#This Row],[Ateco 2007]]="TOTALE",FALSE,TRUE,TRUE)</f>
        <v>1</v>
      </c>
      <c r="N8286" t="str">
        <f>istat[[#This Row],[ATECO_2007]]&amp;" "&amp;LEFT(istat[[#This Row],[Ateco 2007]],IFERROR(FIND("(",istat[[#This Row],[Ateco 2007]])-2,LEN(istat[[#This Row],[Ateco 2007]])))</f>
        <v>9512 riparazione di apparecchiature per le comunicazioni</v>
      </c>
      <c r="O8286">
        <f>IFERROR(FIND("(",istat[[#This Row],[Variabile]])-2,LEN(istat[[#This Row],[Variabile]]))</f>
        <v>36</v>
      </c>
      <c r="P8286" t="str">
        <f>LEFT(istat[[#This Row],[Variabile]],istat[[#This Row],[unique_id_variable_text_num_char]])</f>
        <v>investimenti lordi in beni materiali</v>
      </c>
      <c r="Q8286" t="str">
        <f>istat[[#This Row],[unique_id_ateco_text]]&amp;": "&amp;istat[[#This Row],[unique_id_variable_text]]</f>
        <v>9512 riparazione di apparecchiature per le comunicazioni: investimenti lordi in beni materiali</v>
      </c>
    </row>
    <row r="8287" spans="1:17" x14ac:dyDescent="0.35">
      <c r="A8287" s="1" t="s">
        <v>11</v>
      </c>
      <c r="B8287" s="1" t="s">
        <v>12</v>
      </c>
      <c r="C8287" s="1" t="s">
        <v>13</v>
      </c>
      <c r="D8287" s="1" t="s">
        <v>14</v>
      </c>
      <c r="E8287" s="1" t="s">
        <v>1348</v>
      </c>
      <c r="F8287" s="1" t="s">
        <v>1349</v>
      </c>
      <c r="G8287">
        <v>2020</v>
      </c>
      <c r="H8287">
        <v>2020</v>
      </c>
      <c r="I8287">
        <v>1082</v>
      </c>
      <c r="L8287">
        <f>IF(ISNUMBER(SEARCH("migliaia",istat[[#This Row],[Variabile]])),istat[[#This Row],[Value]]*1000,istat[[#This Row],[Value]])</f>
        <v>1082</v>
      </c>
      <c r="M8287" t="b" cm="1">
        <f t="array" ref="M8287">_xlfn.IFS(istat[[#This Row],[Flag Codes]]="c",FALSE,istat[[#This Row],[Ateco 2007]]="TOTALE",FALSE,TRUE,TRUE)</f>
        <v>1</v>
      </c>
      <c r="N8287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7">
        <f>IFERROR(FIND("(",istat[[#This Row],[Variabile]])-2,LEN(istat[[#This Row],[Variabile]]))</f>
        <v>7</v>
      </c>
      <c r="P8287" t="str">
        <f>LEFT(istat[[#This Row],[Variabile]],istat[[#This Row],[unique_id_variable_text_num_char]])</f>
        <v>imprese</v>
      </c>
      <c r="Q8287" t="str">
        <f>istat[[#This Row],[unique_id_ateco_text]]&amp;": "&amp;istat[[#This Row],[unique_id_variable_text]]</f>
        <v>9521 riparazione di prodotti elettronici di consumo audio e video: imprese</v>
      </c>
    </row>
    <row r="8288" spans="1:17" x14ac:dyDescent="0.35">
      <c r="A8288" s="1" t="s">
        <v>11</v>
      </c>
      <c r="B8288" s="1" t="s">
        <v>12</v>
      </c>
      <c r="C8288" s="1" t="s">
        <v>81</v>
      </c>
      <c r="D8288" s="1" t="s">
        <v>82</v>
      </c>
      <c r="E8288" s="1" t="s">
        <v>1348</v>
      </c>
      <c r="F8288" s="1" t="s">
        <v>1349</v>
      </c>
      <c r="G8288">
        <v>2020</v>
      </c>
      <c r="H8288">
        <v>2020</v>
      </c>
      <c r="I8288">
        <v>16075</v>
      </c>
      <c r="L8288">
        <f>IF(ISNUMBER(SEARCH("migliaia",istat[[#This Row],[Variabile]])),istat[[#This Row],[Value]]*1000,istat[[#This Row],[Value]])</f>
        <v>16075000</v>
      </c>
      <c r="M8288" t="b" cm="1">
        <f t="array" ref="M8288">_xlfn.IFS(istat[[#This Row],[Flag Codes]]="c",FALSE,istat[[#This Row],[Ateco 2007]]="TOTALE",FALSE,TRUE,TRUE)</f>
        <v>1</v>
      </c>
      <c r="N8288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88">
        <f>IFERROR(FIND("(",istat[[#This Row],[Variabile]])-2,LEN(istat[[#This Row],[Variabile]]))</f>
        <v>19</v>
      </c>
      <c r="P8288" t="str">
        <f>LEFT(istat[[#This Row],[Variabile]],istat[[#This Row],[unique_id_variable_text_num_char]])</f>
        <v>costi del personale</v>
      </c>
      <c r="Q8288" t="str">
        <f>istat[[#This Row],[unique_id_ateco_text]]&amp;": "&amp;istat[[#This Row],[unique_id_variable_text]]</f>
        <v>9521 riparazione di prodotti elettronici di consumo audio e video: costi del personale</v>
      </c>
    </row>
    <row r="8289" spans="1:17" x14ac:dyDescent="0.35">
      <c r="A8289" s="1" t="s">
        <v>11</v>
      </c>
      <c r="B8289" s="1" t="s">
        <v>12</v>
      </c>
      <c r="C8289" s="1" t="s">
        <v>77</v>
      </c>
      <c r="D8289" s="1" t="s">
        <v>78</v>
      </c>
      <c r="E8289" s="1" t="s">
        <v>1373</v>
      </c>
      <c r="F8289" s="1" t="s">
        <v>249</v>
      </c>
      <c r="G8289">
        <v>2020</v>
      </c>
      <c r="H8289">
        <v>2020</v>
      </c>
      <c r="I8289">
        <v>1360056</v>
      </c>
      <c r="L8289">
        <f>IF(ISNUMBER(SEARCH("migliaia",istat[[#This Row],[Variabile]])),istat[[#This Row],[Value]]*1000,istat[[#This Row],[Value]])</f>
        <v>1360056000</v>
      </c>
      <c r="M8289" t="b" cm="1">
        <f t="array" ref="M8289">_xlfn.IFS(istat[[#This Row],[Flag Codes]]="c",FALSE,istat[[#This Row],[Ateco 2007]]="TOTALE",FALSE,TRUE,TRUE)</f>
        <v>1</v>
      </c>
      <c r="N8289" t="str">
        <f>istat[[#This Row],[ATECO_2007]]&amp;" "&amp;LEFT(istat[[#This Row],[Ateco 2007]],IFERROR(FIND("(",istat[[#This Row],[Ateco 2007]])-2,LEN(istat[[#This Row],[Ateco 2007]])))</f>
        <v>9200 attività riguardanti le lotterie, le scommesse, le case da gioco</v>
      </c>
      <c r="O8289">
        <f>IFERROR(FIND("(",istat[[#This Row],[Variabile]])-2,LEN(istat[[#This Row],[Variabile]]))</f>
        <v>23</v>
      </c>
      <c r="P8289" t="str">
        <f>LEFT(istat[[#This Row],[Variabile]],istat[[#This Row],[unique_id_variable_text_num_char]])</f>
        <v>margine operativo lordo</v>
      </c>
      <c r="Q8289" t="str">
        <f>istat[[#This Row],[unique_id_ateco_text]]&amp;": "&amp;istat[[#This Row],[unique_id_variable_text]]</f>
        <v>9200 attività riguardanti le lotterie, le scommesse, le case da gioco: margine operativo lordo</v>
      </c>
    </row>
    <row r="8290" spans="1:17" x14ac:dyDescent="0.35">
      <c r="A8290" s="1" t="s">
        <v>11</v>
      </c>
      <c r="B8290" s="1" t="s">
        <v>12</v>
      </c>
      <c r="C8290" s="1" t="s">
        <v>73</v>
      </c>
      <c r="D8290" s="1" t="s">
        <v>74</v>
      </c>
      <c r="E8290" s="1" t="s">
        <v>1342</v>
      </c>
      <c r="F8290" s="1" t="s">
        <v>1343</v>
      </c>
      <c r="G8290">
        <v>2020</v>
      </c>
      <c r="H8290">
        <v>2020</v>
      </c>
      <c r="I8290">
        <v>196294</v>
      </c>
      <c r="L8290">
        <f>IF(ISNUMBER(SEARCH("migliaia",istat[[#This Row],[Variabile]])),istat[[#This Row],[Value]]*1000,istat[[#This Row],[Value]])</f>
        <v>196294000</v>
      </c>
      <c r="M8290" t="b" cm="1">
        <f t="array" ref="M8290">_xlfn.IFS(istat[[#This Row],[Flag Codes]]="c",FALSE,istat[[#This Row],[Ateco 2007]]="TOTALE",FALSE,TRUE,TRUE)</f>
        <v>1</v>
      </c>
      <c r="N8290" t="str">
        <f>istat[[#This Row],[ATECO_2007]]&amp;" "&amp;LEFT(istat[[#This Row],[Ateco 2007]],IFERROR(FIND("(",istat[[#This Row],[Ateco 2007]])-2,LEN(istat[[#This Row],[Ateco 2007]])))</f>
        <v>9311 gestione di impianti sportivi</v>
      </c>
      <c r="O8290">
        <f>IFERROR(FIND("(",istat[[#This Row],[Variabile]])-2,LEN(istat[[#This Row],[Variabile]]))</f>
        <v>36</v>
      </c>
      <c r="P8290" t="str">
        <f>LEFT(istat[[#This Row],[Variabile]],istat[[#This Row],[unique_id_variable_text_num_char]])</f>
        <v>valore aggiunto al costo dei fattori</v>
      </c>
      <c r="Q8290" t="str">
        <f>istat[[#This Row],[unique_id_ateco_text]]&amp;": "&amp;istat[[#This Row],[unique_id_variable_text]]</f>
        <v>9311 gestione di impianti sportivi: valore aggiunto al costo dei fattori</v>
      </c>
    </row>
    <row r="8291" spans="1:17" x14ac:dyDescent="0.35">
      <c r="A8291" s="1" t="s">
        <v>11</v>
      </c>
      <c r="B8291" s="1" t="s">
        <v>12</v>
      </c>
      <c r="C8291" s="1" t="s">
        <v>13</v>
      </c>
      <c r="D8291" s="1" t="s">
        <v>14</v>
      </c>
      <c r="E8291" s="1" t="s">
        <v>1344</v>
      </c>
      <c r="F8291" s="1" t="s">
        <v>1345</v>
      </c>
      <c r="G8291">
        <v>2020</v>
      </c>
      <c r="H8291">
        <v>2020</v>
      </c>
      <c r="I8291">
        <v>3149</v>
      </c>
      <c r="L8291">
        <f>IF(ISNUMBER(SEARCH("migliaia",istat[[#This Row],[Variabile]])),istat[[#This Row],[Value]]*1000,istat[[#This Row],[Value]])</f>
        <v>3149</v>
      </c>
      <c r="M8291" t="b" cm="1">
        <f t="array" ref="M8291">_xlfn.IFS(istat[[#This Row],[Flag Codes]]="c",FALSE,istat[[#This Row],[Ateco 2007]]="TOTALE",FALSE,TRUE,TRUE)</f>
        <v>1</v>
      </c>
      <c r="N8291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1">
        <f>IFERROR(FIND("(",istat[[#This Row],[Variabile]])-2,LEN(istat[[#This Row],[Variabile]]))</f>
        <v>7</v>
      </c>
      <c r="P8291" t="str">
        <f>LEFT(istat[[#This Row],[Variabile]],istat[[#This Row],[unique_id_variable_text_num_char]])</f>
        <v>imprese</v>
      </c>
      <c r="Q8291" t="str">
        <f>istat[[#This Row],[unique_id_ateco_text]]&amp;": "&amp;istat[[#This Row],[unique_id_variable_text]]</f>
        <v>9511 riparazione di computer e periferiche: imprese</v>
      </c>
    </row>
    <row r="8292" spans="1:17" x14ac:dyDescent="0.35">
      <c r="A8292" s="1" t="s">
        <v>11</v>
      </c>
      <c r="B8292" s="1" t="s">
        <v>12</v>
      </c>
      <c r="C8292" s="1" t="s">
        <v>69</v>
      </c>
      <c r="D8292" s="1" t="s">
        <v>70</v>
      </c>
      <c r="E8292" s="1" t="s">
        <v>1344</v>
      </c>
      <c r="F8292" s="1" t="s">
        <v>1345</v>
      </c>
      <c r="G8292">
        <v>2020</v>
      </c>
      <c r="H8292">
        <v>2020</v>
      </c>
      <c r="I8292">
        <v>651831</v>
      </c>
      <c r="L8292">
        <f>IF(ISNUMBER(SEARCH("migliaia",istat[[#This Row],[Variabile]])),istat[[#This Row],[Value]]*1000,istat[[#This Row],[Value]])</f>
        <v>651831000</v>
      </c>
      <c r="M8292" t="b" cm="1">
        <f t="array" ref="M8292">_xlfn.IFS(istat[[#This Row],[Flag Codes]]="c",FALSE,istat[[#This Row],[Ateco 2007]]="TOTALE",FALSE,TRUE,TRUE)</f>
        <v>1</v>
      </c>
      <c r="N8292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2">
        <f>IFERROR(FIND("(",istat[[#This Row],[Variabile]])-2,LEN(istat[[#This Row],[Variabile]]))</f>
        <v>9</v>
      </c>
      <c r="P8292" t="str">
        <f>LEFT(istat[[#This Row],[Variabile]],istat[[#This Row],[unique_id_variable_text_num_char]])</f>
        <v>fatturato</v>
      </c>
      <c r="Q8292" t="str">
        <f>istat[[#This Row],[unique_id_ateco_text]]&amp;": "&amp;istat[[#This Row],[unique_id_variable_text]]</f>
        <v>9511 riparazione di computer e periferiche: fatturato</v>
      </c>
    </row>
    <row r="8293" spans="1:17" x14ac:dyDescent="0.35">
      <c r="A8293" s="1" t="s">
        <v>11</v>
      </c>
      <c r="B8293" s="1" t="s">
        <v>12</v>
      </c>
      <c r="C8293" s="1" t="s">
        <v>91</v>
      </c>
      <c r="D8293" s="1" t="s">
        <v>92</v>
      </c>
      <c r="E8293" s="1" t="s">
        <v>1344</v>
      </c>
      <c r="F8293" s="1" t="s">
        <v>1345</v>
      </c>
      <c r="G8293">
        <v>2020</v>
      </c>
      <c r="H8293">
        <v>2020</v>
      </c>
      <c r="I8293">
        <v>7273</v>
      </c>
      <c r="L8293">
        <f>IF(ISNUMBER(SEARCH("migliaia",istat[[#This Row],[Variabile]])),istat[[#This Row],[Value]]*1000,istat[[#This Row],[Value]])</f>
        <v>7273</v>
      </c>
      <c r="M8293" t="b" cm="1">
        <f t="array" ref="M8293">_xlfn.IFS(istat[[#This Row],[Flag Codes]]="c",FALSE,istat[[#This Row],[Ateco 2007]]="TOTALE",FALSE,TRUE,TRUE)</f>
        <v>1</v>
      </c>
      <c r="N8293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3">
        <f>IFERROR(FIND("(",istat[[#This Row],[Variabile]])-2,LEN(istat[[#This Row],[Variabile]]))</f>
        <v>8</v>
      </c>
      <c r="P8293" t="str">
        <f>LEFT(istat[[#This Row],[Variabile]],istat[[#This Row],[unique_id_variable_text_num_char]])</f>
        <v>occupati</v>
      </c>
      <c r="Q8293" t="str">
        <f>istat[[#This Row],[unique_id_ateco_text]]&amp;": "&amp;istat[[#This Row],[unique_id_variable_text]]</f>
        <v>9511 riparazione di computer e periferiche: occupati</v>
      </c>
    </row>
    <row r="8294" spans="1:17" x14ac:dyDescent="0.35">
      <c r="A8294" s="1" t="s">
        <v>11</v>
      </c>
      <c r="B8294" s="1" t="s">
        <v>12</v>
      </c>
      <c r="C8294" s="1" t="s">
        <v>101</v>
      </c>
      <c r="D8294" s="1" t="s">
        <v>102</v>
      </c>
      <c r="E8294" s="1" t="s">
        <v>1344</v>
      </c>
      <c r="F8294" s="1" t="s">
        <v>1345</v>
      </c>
      <c r="G8294">
        <v>2020</v>
      </c>
      <c r="H8294">
        <v>2020</v>
      </c>
      <c r="I8294">
        <v>5987</v>
      </c>
      <c r="L8294">
        <f>IF(ISNUMBER(SEARCH("migliaia",istat[[#This Row],[Variabile]])),istat[[#This Row],[Value]]*1000,istat[[#This Row],[Value]])</f>
        <v>5987000</v>
      </c>
      <c r="M8294" t="b" cm="1">
        <f t="array" ref="M8294">_xlfn.IFS(istat[[#This Row],[Flag Codes]]="c",FALSE,istat[[#This Row],[Ateco 2007]]="TOTALE",FALSE,TRUE,TRUE)</f>
        <v>1</v>
      </c>
      <c r="N8294" t="str">
        <f>istat[[#This Row],[ATECO_2007]]&amp;" "&amp;LEFT(istat[[#This Row],[Ateco 2007]],IFERROR(FIND("(",istat[[#This Row],[Ateco 2007]])-2,LEN(istat[[#This Row],[Ateco 2007]])))</f>
        <v>9511 riparazione di computer e periferiche</v>
      </c>
      <c r="O8294">
        <f>IFERROR(FIND("(",istat[[#This Row],[Variabile]])-2,LEN(istat[[#This Row],[Variabile]]))</f>
        <v>27</v>
      </c>
      <c r="P8294" t="str">
        <f>LEFT(istat[[#This Row],[Variabile]],istat[[#This Row],[unique_id_variable_text_num_char]])</f>
        <v>ore lavorate dai dipendenti</v>
      </c>
      <c r="Q8294" t="str">
        <f>istat[[#This Row],[unique_id_ateco_text]]&amp;": "&amp;istat[[#This Row],[unique_id_variable_text]]</f>
        <v>9511 riparazione di computer e periferiche: ore lavorate dai dipendenti</v>
      </c>
    </row>
    <row r="8295" spans="1:17" x14ac:dyDescent="0.35">
      <c r="A8295" s="1" t="s">
        <v>11</v>
      </c>
      <c r="B8295" s="1" t="s">
        <v>12</v>
      </c>
      <c r="C8295" s="1" t="s">
        <v>87</v>
      </c>
      <c r="D8295" s="1" t="s">
        <v>88</v>
      </c>
      <c r="E8295" s="1" t="s">
        <v>1348</v>
      </c>
      <c r="F8295" s="1" t="s">
        <v>1349</v>
      </c>
      <c r="G8295">
        <v>2020</v>
      </c>
      <c r="H8295">
        <v>2020</v>
      </c>
      <c r="I8295">
        <v>649</v>
      </c>
      <c r="L8295">
        <f>IF(ISNUMBER(SEARCH("migliaia",istat[[#This Row],[Variabile]])),istat[[#This Row],[Value]]*1000,istat[[#This Row],[Value]])</f>
        <v>649000</v>
      </c>
      <c r="M8295" t="b" cm="1">
        <f t="array" ref="M8295">_xlfn.IFS(istat[[#This Row],[Flag Codes]]="c",FALSE,istat[[#This Row],[Ateco 2007]]="TOTALE",FALSE,TRUE,TRUE)</f>
        <v>1</v>
      </c>
      <c r="N8295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5">
        <f>IFERROR(FIND("(",istat[[#This Row],[Variabile]])-2,LEN(istat[[#This Row],[Variabile]]))</f>
        <v>36</v>
      </c>
      <c r="P8295" t="str">
        <f>LEFT(istat[[#This Row],[Variabile]],istat[[#This Row],[unique_id_variable_text_num_char]])</f>
        <v>investimenti lordi in beni materiali</v>
      </c>
      <c r="Q8295" t="str">
        <f>istat[[#This Row],[unique_id_ateco_text]]&amp;": "&amp;istat[[#This Row],[unique_id_variable_text]]</f>
        <v>9521 riparazione di prodotti elettronici di consumo audio e video: investimenti lordi in beni materiali</v>
      </c>
    </row>
    <row r="8296" spans="1:17" x14ac:dyDescent="0.35">
      <c r="A8296" s="1" t="s">
        <v>11</v>
      </c>
      <c r="B8296" s="1" t="s">
        <v>12</v>
      </c>
      <c r="C8296" s="1" t="s">
        <v>95</v>
      </c>
      <c r="D8296" s="1" t="s">
        <v>96</v>
      </c>
      <c r="E8296" s="1" t="s">
        <v>1348</v>
      </c>
      <c r="F8296" s="1" t="s">
        <v>1349</v>
      </c>
      <c r="G8296">
        <v>2020</v>
      </c>
      <c r="H8296">
        <v>2020</v>
      </c>
      <c r="I8296">
        <v>683</v>
      </c>
      <c r="L8296">
        <f>IF(ISNUMBER(SEARCH("migliaia",istat[[#This Row],[Variabile]])),istat[[#This Row],[Value]]*1000,istat[[#This Row],[Value]])</f>
        <v>683</v>
      </c>
      <c r="M8296" t="b" cm="1">
        <f t="array" ref="M8296">_xlfn.IFS(istat[[#This Row],[Flag Codes]]="c",FALSE,istat[[#This Row],[Ateco 2007]]="TOTALE",FALSE,TRUE,TRUE)</f>
        <v>1</v>
      </c>
      <c r="N8296" t="str">
        <f>istat[[#This Row],[ATECO_2007]]&amp;" "&amp;LEFT(istat[[#This Row],[Ateco 2007]],IFERROR(FIND("(",istat[[#This Row],[Ateco 2007]])-2,LEN(istat[[#This Row],[Ateco 2007]])))</f>
        <v>9521 riparazione di prodotti elettronici di consumo audio e video</v>
      </c>
      <c r="O8296">
        <f>IFERROR(FIND("(",istat[[#This Row],[Variabile]])-2,LEN(istat[[#This Row],[Variabile]]))</f>
        <v>21</v>
      </c>
      <c r="P8296" t="str">
        <f>LEFT(istat[[#This Row],[Variabile]],istat[[#This Row],[unique_id_variable_text_num_char]])</f>
        <v>lavoratori dipendenti</v>
      </c>
      <c r="Q8296" t="str">
        <f>istat[[#This Row],[unique_id_ateco_text]]&amp;": "&amp;istat[[#This Row],[unique_id_variable_text]]</f>
        <v>9521 riparazione di prodotti elettronici di consumo audio e video: lavoratori dipendenti</v>
      </c>
    </row>
    <row r="8297" spans="1:17" x14ac:dyDescent="0.35">
      <c r="A8297" s="1" t="s">
        <v>11</v>
      </c>
      <c r="B8297" s="1" t="s">
        <v>12</v>
      </c>
      <c r="C8297" s="1" t="s">
        <v>69</v>
      </c>
      <c r="D8297" s="1" t="s">
        <v>70</v>
      </c>
      <c r="E8297" s="1" t="s">
        <v>1374</v>
      </c>
      <c r="F8297" s="1" t="s">
        <v>1375</v>
      </c>
      <c r="G8297">
        <v>2020</v>
      </c>
      <c r="H8297">
        <v>2020</v>
      </c>
      <c r="I8297">
        <v>87799311</v>
      </c>
      <c r="L8297">
        <f>IF(ISNUMBER(SEARCH("migliaia",istat[[#This Row],[Variabile]])),istat[[#This Row],[Value]]*1000,istat[[#This Row],[Value]])</f>
        <v>87799311000</v>
      </c>
      <c r="M8297" t="b" cm="1">
        <f t="array" ref="M8297">_xlfn.IFS(istat[[#This Row],[Flag Codes]]="c",FALSE,istat[[#This Row],[Ateco 2007]]="TOTALE",FALSE,TRUE,TRUE)</f>
        <v>1</v>
      </c>
      <c r="N8297" t="str">
        <f>istat[[#This Row],[ATECO_2007]]&amp;" "&amp;LEFT(istat[[#This Row],[Ateco 2007]],IFERROR(FIND("(",istat[[#This Row],[Ateco 2007]])-2,LEN(istat[[#This Row],[Ateco 2007]])))</f>
        <v>43 lavori di costruzione specializzati</v>
      </c>
      <c r="O8297">
        <f>IFERROR(FIND("(",istat[[#This Row],[Variabile]])-2,LEN(istat[[#This Row],[Variabile]]))</f>
        <v>9</v>
      </c>
      <c r="P8297" t="str">
        <f>LEFT(istat[[#This Row],[Variabile]],istat[[#This Row],[unique_id_variable_text_num_char]])</f>
        <v>fatturato</v>
      </c>
      <c r="Q8297" t="str">
        <f>istat[[#This Row],[unique_id_ateco_text]]&amp;": "&amp;istat[[#This Row],[unique_id_variable_text]]</f>
        <v>43 lavori di costruzione specializzati: fatturato</v>
      </c>
    </row>
    <row r="8298" spans="1:17" x14ac:dyDescent="0.35">
      <c r="A8298" s="1" t="s">
        <v>11</v>
      </c>
      <c r="B8298" s="1" t="s">
        <v>12</v>
      </c>
      <c r="C8298" s="1" t="s">
        <v>73</v>
      </c>
      <c r="D8298" s="1" t="s">
        <v>74</v>
      </c>
      <c r="E8298" s="1" t="s">
        <v>1374</v>
      </c>
      <c r="F8298" s="1" t="s">
        <v>1375</v>
      </c>
      <c r="G8298">
        <v>2020</v>
      </c>
      <c r="H8298">
        <v>2020</v>
      </c>
      <c r="I8298">
        <v>33297964</v>
      </c>
      <c r="L8298">
        <f>IF(ISNUMBER(SEARCH("migliaia",istat[[#This Row],[Variabile]])),istat[[#This Row],[Value]]*1000,istat[[#This Row],[Value]])</f>
        <v>33297964000</v>
      </c>
      <c r="M8298" t="b" cm="1">
        <f t="array" ref="M8298">_xlfn.IFS(istat[[#This Row],[Flag Codes]]="c",FALSE,istat[[#This Row],[Ateco 2007]]="TOTALE",FALSE,TRUE,TRUE)</f>
        <v>1</v>
      </c>
      <c r="N8298" t="str">
        <f>istat[[#This Row],[ATECO_2007]]&amp;" "&amp;LEFT(istat[[#This Row],[Ateco 2007]],IFERROR(FIND("(",istat[[#This Row],[Ateco 2007]])-2,LEN(istat[[#This Row],[Ateco 2007]])))</f>
        <v>43 lavori di costruzione specializzati</v>
      </c>
      <c r="O8298">
        <f>IFERROR(FIND("(",istat[[#This Row],[Variabile]])-2,LEN(istat[[#This Row],[Variabile]]))</f>
        <v>36</v>
      </c>
      <c r="P8298" t="str">
        <f>LEFT(istat[[#This Row],[Variabile]],istat[[#This Row],[unique_id_variable_text_num_char]])</f>
        <v>valore aggiunto al costo dei fattori</v>
      </c>
      <c r="Q8298" t="str">
        <f>istat[[#This Row],[unique_id_ateco_text]]&amp;": "&amp;istat[[#This Row],[unique_id_variable_text]]</f>
        <v>43 lavori di costruzione specializzati: valore aggiunto al costo dei fattori</v>
      </c>
    </row>
    <row r="8299" spans="1:17" x14ac:dyDescent="0.35">
      <c r="A8299" s="1" t="s">
        <v>11</v>
      </c>
      <c r="B8299" s="1" t="s">
        <v>12</v>
      </c>
      <c r="C8299" s="1" t="s">
        <v>101</v>
      </c>
      <c r="D8299" s="1" t="s">
        <v>102</v>
      </c>
      <c r="E8299" s="1" t="s">
        <v>1374</v>
      </c>
      <c r="F8299" s="1" t="s">
        <v>1375</v>
      </c>
      <c r="G8299">
        <v>2020</v>
      </c>
      <c r="H8299">
        <v>2020</v>
      </c>
      <c r="I8299">
        <v>809333</v>
      </c>
      <c r="L8299">
        <f>IF(ISNUMBER(SEARCH("migliaia",istat[[#This Row],[Variabile]])),istat[[#This Row],[Value]]*1000,istat[[#This Row],[Value]])</f>
        <v>809333000</v>
      </c>
      <c r="M8299" t="b" cm="1">
        <f t="array" ref="M8299">_xlfn.IFS(istat[[#This Row],[Flag Codes]]="c",FALSE,istat[[#This Row],[Ateco 2007]]="TOTALE",FALSE,TRUE,TRUE)</f>
        <v>1</v>
      </c>
      <c r="N8299" t="str">
        <f>istat[[#This Row],[ATECO_2007]]&amp;" "&amp;LEFT(istat[[#This Row],[Ateco 2007]],IFERROR(FIND("(",istat[[#This Row],[Ateco 2007]])-2,LEN(istat[[#This Row],[Ateco 2007]])))</f>
        <v>43 lavori di costruzione specializzati</v>
      </c>
      <c r="O8299">
        <f>IFERROR(FIND("(",istat[[#This Row],[Variabile]])-2,LEN(istat[[#This Row],[Variabile]]))</f>
        <v>27</v>
      </c>
      <c r="P8299" t="str">
        <f>LEFT(istat[[#This Row],[Variabile]],istat[[#This Row],[unique_id_variable_text_num_char]])</f>
        <v>ore lavorate dai dipendenti</v>
      </c>
      <c r="Q8299" t="str">
        <f>istat[[#This Row],[unique_id_ateco_text]]&amp;": "&amp;istat[[#This Row],[unique_id_variable_text]]</f>
        <v>43 lavori di costruzione specializzati: ore lavorate dai dipendenti</v>
      </c>
    </row>
    <row r="8300" spans="1:17" x14ac:dyDescent="0.35">
      <c r="A8300" s="1" t="s">
        <v>11</v>
      </c>
      <c r="B8300" s="1" t="s">
        <v>12</v>
      </c>
      <c r="C8300" s="1" t="s">
        <v>91</v>
      </c>
      <c r="D8300" s="1" t="s">
        <v>92</v>
      </c>
      <c r="E8300" s="1" t="s">
        <v>1180</v>
      </c>
      <c r="F8300" s="1" t="s">
        <v>789</v>
      </c>
      <c r="G8300">
        <v>2020</v>
      </c>
      <c r="H8300">
        <v>2020</v>
      </c>
      <c r="I8300">
        <v>182992</v>
      </c>
      <c r="L8300">
        <f>IF(ISNUMBER(SEARCH("migliaia",istat[[#This Row],[Variabile]])),istat[[#This Row],[Value]]*1000,istat[[#This Row],[Value]])</f>
        <v>182992</v>
      </c>
      <c r="M8300" t="b" cm="1">
        <f t="array" ref="M8300">_xlfn.IFS(istat[[#This Row],[Flag Codes]]="c",FALSE,istat[[#This Row],[Ateco 2007]]="TOTALE",FALSE,TRUE,TRUE)</f>
        <v>1</v>
      </c>
      <c r="N830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0">
        <f>IFERROR(FIND("(",istat[[#This Row],[Variabile]])-2,LEN(istat[[#This Row],[Variabile]]))</f>
        <v>8</v>
      </c>
      <c r="P8300" t="str">
        <f>LEFT(istat[[#This Row],[Variabile]],istat[[#This Row],[unique_id_variable_text_num_char]])</f>
        <v>occupati</v>
      </c>
      <c r="Q8300" t="str">
        <f>istat[[#This Row],[unique_id_ateco_text]]&amp;": "&amp;istat[[#This Row],[unique_id_variable_text]]</f>
        <v>682 affitto e gestione di immobili di proprietà o in leasing: occupati</v>
      </c>
    </row>
    <row r="8301" spans="1:17" x14ac:dyDescent="0.35">
      <c r="A8301" s="1" t="s">
        <v>11</v>
      </c>
      <c r="B8301" s="1" t="s">
        <v>12</v>
      </c>
      <c r="C8301" s="1" t="s">
        <v>85</v>
      </c>
      <c r="D8301" s="1" t="s">
        <v>86</v>
      </c>
      <c r="E8301" s="1" t="s">
        <v>1376</v>
      </c>
      <c r="F8301" s="1" t="s">
        <v>1377</v>
      </c>
      <c r="G8301">
        <v>2020</v>
      </c>
      <c r="H8301">
        <v>2020</v>
      </c>
      <c r="I8301">
        <v>887967</v>
      </c>
      <c r="L8301">
        <f>IF(ISNUMBER(SEARCH("migliaia",istat[[#This Row],[Variabile]])),istat[[#This Row],[Value]]*1000,istat[[#This Row],[Value]])</f>
        <v>887967000</v>
      </c>
      <c r="M8301" t="b" cm="1">
        <f t="array" ref="M8301">_xlfn.IFS(istat[[#This Row],[Flag Codes]]="c",FALSE,istat[[#This Row],[Ateco 2007]]="TOTALE",FALSE,TRUE,TRUE)</f>
        <v>1</v>
      </c>
      <c r="N8301" t="str">
        <f>istat[[#This Row],[ATECO_2007]]&amp;" "&amp;LEFT(istat[[#This Row],[Ateco 2007]],IFERROR(FIND("(",istat[[#This Row],[Ateco 2007]])-2,LEN(istat[[#This Row],[Ateco 2007]])))</f>
        <v>691 attività degli studi legali</v>
      </c>
      <c r="O8301">
        <f>IFERROR(FIND("(",istat[[#This Row],[Variabile]])-2,LEN(istat[[#This Row],[Variabile]]))</f>
        <v>17</v>
      </c>
      <c r="P8301" t="str">
        <f>LEFT(istat[[#This Row],[Variabile]],istat[[#This Row],[unique_id_variable_text_num_char]])</f>
        <v>salari e stipendi</v>
      </c>
      <c r="Q8301" t="str">
        <f>istat[[#This Row],[unique_id_ateco_text]]&amp;": "&amp;istat[[#This Row],[unique_id_variable_text]]</f>
        <v>691 attività degli studi legali: salari e stipendi</v>
      </c>
    </row>
    <row r="8302" spans="1:17" x14ac:dyDescent="0.35">
      <c r="A8302" s="1" t="s">
        <v>11</v>
      </c>
      <c r="B8302" s="1" t="s">
        <v>12</v>
      </c>
      <c r="C8302" s="1" t="s">
        <v>87</v>
      </c>
      <c r="D8302" s="1" t="s">
        <v>88</v>
      </c>
      <c r="E8302" s="1" t="s">
        <v>1376</v>
      </c>
      <c r="F8302" s="1" t="s">
        <v>1377</v>
      </c>
      <c r="G8302">
        <v>2020</v>
      </c>
      <c r="H8302">
        <v>2020</v>
      </c>
      <c r="I8302">
        <v>59696</v>
      </c>
      <c r="L8302">
        <f>IF(ISNUMBER(SEARCH("migliaia",istat[[#This Row],[Variabile]])),istat[[#This Row],[Value]]*1000,istat[[#This Row],[Value]])</f>
        <v>59696000</v>
      </c>
      <c r="M8302" t="b" cm="1">
        <f t="array" ref="M8302">_xlfn.IFS(istat[[#This Row],[Flag Codes]]="c",FALSE,istat[[#This Row],[Ateco 2007]]="TOTALE",FALSE,TRUE,TRUE)</f>
        <v>1</v>
      </c>
      <c r="N8302" t="str">
        <f>istat[[#This Row],[ATECO_2007]]&amp;" "&amp;LEFT(istat[[#This Row],[Ateco 2007]],IFERROR(FIND("(",istat[[#This Row],[Ateco 2007]])-2,LEN(istat[[#This Row],[Ateco 2007]])))</f>
        <v>691 attività degli studi legali</v>
      </c>
      <c r="O8302">
        <f>IFERROR(FIND("(",istat[[#This Row],[Variabile]])-2,LEN(istat[[#This Row],[Variabile]]))</f>
        <v>36</v>
      </c>
      <c r="P8302" t="str">
        <f>LEFT(istat[[#This Row],[Variabile]],istat[[#This Row],[unique_id_variable_text_num_char]])</f>
        <v>investimenti lordi in beni materiali</v>
      </c>
      <c r="Q8302" t="str">
        <f>istat[[#This Row],[unique_id_ateco_text]]&amp;": "&amp;istat[[#This Row],[unique_id_variable_text]]</f>
        <v>691 attività degli studi legali: investimenti lordi in beni materiali</v>
      </c>
    </row>
    <row r="8303" spans="1:17" x14ac:dyDescent="0.35">
      <c r="A8303" s="1" t="s">
        <v>11</v>
      </c>
      <c r="B8303" s="1" t="s">
        <v>12</v>
      </c>
      <c r="C8303" s="1" t="s">
        <v>79</v>
      </c>
      <c r="D8303" s="1" t="s">
        <v>80</v>
      </c>
      <c r="E8303" s="1" t="s">
        <v>1378</v>
      </c>
      <c r="F8303" s="1" t="s">
        <v>708</v>
      </c>
      <c r="G8303">
        <v>2020</v>
      </c>
      <c r="H8303">
        <v>2020</v>
      </c>
      <c r="I8303">
        <v>5555746</v>
      </c>
      <c r="L8303">
        <f>IF(ISNUMBER(SEARCH("migliaia",istat[[#This Row],[Variabile]])),istat[[#This Row],[Value]]*1000,istat[[#This Row],[Value]])</f>
        <v>5555746000</v>
      </c>
      <c r="M8303" t="b" cm="1">
        <f t="array" ref="M8303">_xlfn.IFS(istat[[#This Row],[Flag Codes]]="c",FALSE,istat[[#This Row],[Ateco 2007]]="TOTALE",FALSE,TRUE,TRUE)</f>
        <v>1</v>
      </c>
      <c r="N830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03">
        <f>IFERROR(FIND("(",istat[[#This Row],[Variabile]])-2,LEN(istat[[#This Row],[Variabile]]))</f>
        <v>26</v>
      </c>
      <c r="P8303" t="str">
        <f>LEFT(istat[[#This Row],[Variabile]],istat[[#This Row],[unique_id_variable_text_num_char]])</f>
        <v>acquisto di beni e servizi</v>
      </c>
      <c r="Q8303" t="str">
        <f>istat[[#This Row],[unique_id_ateco_text]]&amp;": "&amp;istat[[#This Row],[unique_id_variable_text]]</f>
        <v>749 altre attività professionali, scientifiche e tecniche nca: acquisto di beni e servizi</v>
      </c>
    </row>
    <row r="8304" spans="1:17" x14ac:dyDescent="0.35">
      <c r="A8304" s="1" t="s">
        <v>11</v>
      </c>
      <c r="B8304" s="1" t="s">
        <v>12</v>
      </c>
      <c r="C8304" s="1" t="s">
        <v>79</v>
      </c>
      <c r="D8304" s="1" t="s">
        <v>80</v>
      </c>
      <c r="E8304" s="1" t="s">
        <v>1379</v>
      </c>
      <c r="F8304" s="1" t="s">
        <v>1380</v>
      </c>
      <c r="G8304">
        <v>2020</v>
      </c>
      <c r="H8304">
        <v>2020</v>
      </c>
      <c r="I8304">
        <v>340883</v>
      </c>
      <c r="L8304">
        <f>IF(ISNUMBER(SEARCH("migliaia",istat[[#This Row],[Variabile]])),istat[[#This Row],[Value]]*1000,istat[[#This Row],[Value]])</f>
        <v>340883000</v>
      </c>
      <c r="M8304" t="b" cm="1">
        <f t="array" ref="M8304">_xlfn.IFS(istat[[#This Row],[Flag Codes]]="c",FALSE,istat[[#This Row],[Ateco 2007]]="TOTALE",FALSE,TRUE,TRUE)</f>
        <v>1</v>
      </c>
      <c r="N830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04">
        <f>IFERROR(FIND("(",istat[[#This Row],[Variabile]])-2,LEN(istat[[#This Row],[Variabile]]))</f>
        <v>26</v>
      </c>
      <c r="P8304" t="str">
        <f>LEFT(istat[[#This Row],[Variabile]],istat[[#This Row],[unique_id_variable_text_num_char]])</f>
        <v>acquisto di beni e servizi</v>
      </c>
      <c r="Q8304" t="str">
        <f>istat[[#This Row],[unique_id_ateco_text]]&amp;": "&amp;istat[[#This Row],[unique_id_variable_text]]</f>
        <v>772 noleggio di beni per uso personale e per la casa: acquisto di beni e servizi</v>
      </c>
    </row>
    <row r="8305" spans="1:17" x14ac:dyDescent="0.35">
      <c r="A8305" s="1" t="s">
        <v>11</v>
      </c>
      <c r="B8305" s="1" t="s">
        <v>12</v>
      </c>
      <c r="C8305" s="1" t="s">
        <v>101</v>
      </c>
      <c r="D8305" s="1" t="s">
        <v>102</v>
      </c>
      <c r="E8305" s="1" t="s">
        <v>1183</v>
      </c>
      <c r="F8305" s="1" t="s">
        <v>1184</v>
      </c>
      <c r="G8305">
        <v>2020</v>
      </c>
      <c r="H8305">
        <v>2020</v>
      </c>
      <c r="I8305">
        <v>1799</v>
      </c>
      <c r="L8305">
        <f>IF(ISNUMBER(SEARCH("migliaia",istat[[#This Row],[Variabile]])),istat[[#This Row],[Value]]*1000,istat[[#This Row],[Value]])</f>
        <v>1799000</v>
      </c>
      <c r="M8305" t="b" cm="1">
        <f t="array" ref="M8305">_xlfn.IFS(istat[[#This Row],[Flag Codes]]="c",FALSE,istat[[#This Row],[Ateco 2007]]="TOTALE",FALSE,TRUE,TRUE)</f>
        <v>1</v>
      </c>
      <c r="N8305" t="str">
        <f>istat[[#This Row],[ATECO_2007]]&amp;" "&amp;LEFT(istat[[#This Row],[Ateco 2007]],IFERROR(FIND("(",istat[[#This Row],[Ateco 2007]])-2,LEN(istat[[#This Row],[Ateco 2007]])))</f>
        <v>774 concessione dei diritti di sfruttamento di proprietà intellettuale e prodotti simili</v>
      </c>
      <c r="O8305">
        <f>IFERROR(FIND("(",istat[[#This Row],[Variabile]])-2,LEN(istat[[#This Row],[Variabile]]))</f>
        <v>27</v>
      </c>
      <c r="P8305" t="str">
        <f>LEFT(istat[[#This Row],[Variabile]],istat[[#This Row],[unique_id_variable_text_num_char]])</f>
        <v>ore lavorate dai dipendenti</v>
      </c>
      <c r="Q8305" t="str">
        <f>istat[[#This Row],[unique_id_ateco_text]]&amp;": "&amp;istat[[#This Row],[unique_id_variable_text]]</f>
        <v>774 concessione dei diritti di sfruttamento di proprietà intellettuale e prodotti simili: ore lavorate dai dipendenti</v>
      </c>
    </row>
    <row r="8306" spans="1:17" x14ac:dyDescent="0.35">
      <c r="A8306" s="1" t="s">
        <v>11</v>
      </c>
      <c r="B8306" s="1" t="s">
        <v>12</v>
      </c>
      <c r="C8306" s="1" t="s">
        <v>95</v>
      </c>
      <c r="D8306" s="1" t="s">
        <v>96</v>
      </c>
      <c r="E8306" s="1" t="s">
        <v>1374</v>
      </c>
      <c r="F8306" s="1" t="s">
        <v>1375</v>
      </c>
      <c r="G8306">
        <v>2020</v>
      </c>
      <c r="H8306">
        <v>2020</v>
      </c>
      <c r="I8306">
        <v>543377</v>
      </c>
      <c r="L8306">
        <f>IF(ISNUMBER(SEARCH("migliaia",istat[[#This Row],[Variabile]])),istat[[#This Row],[Value]]*1000,istat[[#This Row],[Value]])</f>
        <v>543377</v>
      </c>
      <c r="M8306" t="b" cm="1">
        <f t="array" ref="M8306">_xlfn.IFS(istat[[#This Row],[Flag Codes]]="c",FALSE,istat[[#This Row],[Ateco 2007]]="TOTALE",FALSE,TRUE,TRUE)</f>
        <v>1</v>
      </c>
      <c r="N8306" t="str">
        <f>istat[[#This Row],[ATECO_2007]]&amp;" "&amp;LEFT(istat[[#This Row],[Ateco 2007]],IFERROR(FIND("(",istat[[#This Row],[Ateco 2007]])-2,LEN(istat[[#This Row],[Ateco 2007]])))</f>
        <v>43 lavori di costruzione specializzati</v>
      </c>
      <c r="O8306">
        <f>IFERROR(FIND("(",istat[[#This Row],[Variabile]])-2,LEN(istat[[#This Row],[Variabile]]))</f>
        <v>21</v>
      </c>
      <c r="P8306" t="str">
        <f>LEFT(istat[[#This Row],[Variabile]],istat[[#This Row],[unique_id_variable_text_num_char]])</f>
        <v>lavoratori dipendenti</v>
      </c>
      <c r="Q8306" t="str">
        <f>istat[[#This Row],[unique_id_ateco_text]]&amp;": "&amp;istat[[#This Row],[unique_id_variable_text]]</f>
        <v>43 lavori di costruzione specializzati: lavoratori dipendenti</v>
      </c>
    </row>
    <row r="8307" spans="1:17" x14ac:dyDescent="0.35">
      <c r="A8307" s="1" t="s">
        <v>11</v>
      </c>
      <c r="B8307" s="1" t="s">
        <v>12</v>
      </c>
      <c r="C8307" s="1" t="s">
        <v>91</v>
      </c>
      <c r="D8307" s="1" t="s">
        <v>92</v>
      </c>
      <c r="E8307" s="1" t="s">
        <v>1189</v>
      </c>
      <c r="F8307" s="1" t="s">
        <v>1190</v>
      </c>
      <c r="G8307">
        <v>2020</v>
      </c>
      <c r="H8307">
        <v>2020</v>
      </c>
      <c r="I8307">
        <v>101589</v>
      </c>
      <c r="L8307">
        <f>IF(ISNUMBER(SEARCH("migliaia",istat[[#This Row],[Variabile]])),istat[[#This Row],[Value]]*1000,istat[[#This Row],[Value]])</f>
        <v>101589</v>
      </c>
      <c r="M8307" t="b" cm="1">
        <f t="array" ref="M8307">_xlfn.IFS(istat[[#This Row],[Flag Codes]]="c",FALSE,istat[[#This Row],[Ateco 2007]]="TOTALE",FALSE,TRUE,TRUE)</f>
        <v>1</v>
      </c>
      <c r="N8307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7">
        <f>IFERROR(FIND("(",istat[[#This Row],[Variabile]])-2,LEN(istat[[#This Row],[Variabile]]))</f>
        <v>8</v>
      </c>
      <c r="P8307" t="str">
        <f>LEFT(istat[[#This Row],[Variabile]],istat[[#This Row],[unique_id_variable_text_num_char]])</f>
        <v>occupati</v>
      </c>
      <c r="Q8307" t="str">
        <f>istat[[#This Row],[unique_id_ateco_text]]&amp;": "&amp;istat[[#This Row],[unique_id_variable_text]]</f>
        <v>881 assistenza sociale non residenziale per anziani e disabili: occupati</v>
      </c>
    </row>
    <row r="8308" spans="1:17" x14ac:dyDescent="0.35">
      <c r="A8308" s="1" t="s">
        <v>11</v>
      </c>
      <c r="B8308" s="1" t="s">
        <v>12</v>
      </c>
      <c r="C8308" s="1" t="s">
        <v>101</v>
      </c>
      <c r="D8308" s="1" t="s">
        <v>102</v>
      </c>
      <c r="E8308" s="1" t="s">
        <v>1189</v>
      </c>
      <c r="F8308" s="1" t="s">
        <v>1190</v>
      </c>
      <c r="G8308">
        <v>2020</v>
      </c>
      <c r="H8308">
        <v>2020</v>
      </c>
      <c r="I8308">
        <v>109101</v>
      </c>
      <c r="L8308">
        <f>IF(ISNUMBER(SEARCH("migliaia",istat[[#This Row],[Variabile]])),istat[[#This Row],[Value]]*1000,istat[[#This Row],[Value]])</f>
        <v>109101000</v>
      </c>
      <c r="M8308" t="b" cm="1">
        <f t="array" ref="M8308">_xlfn.IFS(istat[[#This Row],[Flag Codes]]="c",FALSE,istat[[#This Row],[Ateco 2007]]="TOTALE",FALSE,TRUE,TRUE)</f>
        <v>1</v>
      </c>
      <c r="N8308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08">
        <f>IFERROR(FIND("(",istat[[#This Row],[Variabile]])-2,LEN(istat[[#This Row],[Variabile]]))</f>
        <v>27</v>
      </c>
      <c r="P8308" t="str">
        <f>LEFT(istat[[#This Row],[Variabile]],istat[[#This Row],[unique_id_variable_text_num_char]])</f>
        <v>ore lavorate dai dipendenti</v>
      </c>
      <c r="Q8308" t="str">
        <f>istat[[#This Row],[unique_id_ateco_text]]&amp;": "&amp;istat[[#This Row],[unique_id_variable_text]]</f>
        <v>881 assistenza sociale non residenziale per anziani e disabili: ore lavorate dai dipendenti</v>
      </c>
    </row>
    <row r="8309" spans="1:17" x14ac:dyDescent="0.35">
      <c r="A8309" s="1" t="s">
        <v>11</v>
      </c>
      <c r="B8309" s="1" t="s">
        <v>12</v>
      </c>
      <c r="C8309" s="1" t="s">
        <v>85</v>
      </c>
      <c r="D8309" s="1" t="s">
        <v>86</v>
      </c>
      <c r="E8309" s="1" t="s">
        <v>1180</v>
      </c>
      <c r="F8309" s="1" t="s">
        <v>789</v>
      </c>
      <c r="G8309">
        <v>2020</v>
      </c>
      <c r="H8309">
        <v>2020</v>
      </c>
      <c r="I8309">
        <v>615503</v>
      </c>
      <c r="L8309">
        <f>IF(ISNUMBER(SEARCH("migliaia",istat[[#This Row],[Variabile]])),istat[[#This Row],[Value]]*1000,istat[[#This Row],[Value]])</f>
        <v>615503000</v>
      </c>
      <c r="M8309" t="b" cm="1">
        <f t="array" ref="M8309">_xlfn.IFS(istat[[#This Row],[Flag Codes]]="c",FALSE,istat[[#This Row],[Ateco 2007]]="TOTALE",FALSE,TRUE,TRUE)</f>
        <v>1</v>
      </c>
      <c r="N8309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09">
        <f>IFERROR(FIND("(",istat[[#This Row],[Variabile]])-2,LEN(istat[[#This Row],[Variabile]]))</f>
        <v>17</v>
      </c>
      <c r="P8309" t="str">
        <f>LEFT(istat[[#This Row],[Variabile]],istat[[#This Row],[unique_id_variable_text_num_char]])</f>
        <v>salari e stipendi</v>
      </c>
      <c r="Q8309" t="str">
        <f>istat[[#This Row],[unique_id_ateco_text]]&amp;": "&amp;istat[[#This Row],[unique_id_variable_text]]</f>
        <v>682 affitto e gestione di immobili di proprietà o in leasing: salari e stipendi</v>
      </c>
    </row>
    <row r="8310" spans="1:17" x14ac:dyDescent="0.35">
      <c r="A8310" s="1" t="s">
        <v>11</v>
      </c>
      <c r="B8310" s="1" t="s">
        <v>12</v>
      </c>
      <c r="C8310" s="1" t="s">
        <v>87</v>
      </c>
      <c r="D8310" s="1" t="s">
        <v>88</v>
      </c>
      <c r="E8310" s="1" t="s">
        <v>1180</v>
      </c>
      <c r="F8310" s="1" t="s">
        <v>789</v>
      </c>
      <c r="G8310">
        <v>2020</v>
      </c>
      <c r="H8310">
        <v>2020</v>
      </c>
      <c r="I8310">
        <v>2510009</v>
      </c>
      <c r="L8310">
        <f>IF(ISNUMBER(SEARCH("migliaia",istat[[#This Row],[Variabile]])),istat[[#This Row],[Value]]*1000,istat[[#This Row],[Value]])</f>
        <v>2510009000</v>
      </c>
      <c r="M8310" t="b" cm="1">
        <f t="array" ref="M8310">_xlfn.IFS(istat[[#This Row],[Flag Codes]]="c",FALSE,istat[[#This Row],[Ateco 2007]]="TOTALE",FALSE,TRUE,TRUE)</f>
        <v>1</v>
      </c>
      <c r="N8310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310">
        <f>IFERROR(FIND("(",istat[[#This Row],[Variabile]])-2,LEN(istat[[#This Row],[Variabile]]))</f>
        <v>36</v>
      </c>
      <c r="P8310" t="str">
        <f>LEFT(istat[[#This Row],[Variabile]],istat[[#This Row],[unique_id_variable_text_num_char]])</f>
        <v>investimenti lordi in beni materiali</v>
      </c>
      <c r="Q8310" t="str">
        <f>istat[[#This Row],[unique_id_ateco_text]]&amp;": "&amp;istat[[#This Row],[unique_id_variable_text]]</f>
        <v>682 affitto e gestione di immobili di proprietà o in leasing: investimenti lordi in beni materiali</v>
      </c>
    </row>
    <row r="8311" spans="1:17" x14ac:dyDescent="0.35">
      <c r="A8311" s="1" t="s">
        <v>11</v>
      </c>
      <c r="B8311" s="1" t="s">
        <v>12</v>
      </c>
      <c r="C8311" s="1" t="s">
        <v>13</v>
      </c>
      <c r="D8311" s="1" t="s">
        <v>14</v>
      </c>
      <c r="E8311" s="1" t="s">
        <v>1378</v>
      </c>
      <c r="F8311" s="1" t="s">
        <v>708</v>
      </c>
      <c r="G8311">
        <v>2020</v>
      </c>
      <c r="H8311">
        <v>2020</v>
      </c>
      <c r="I8311">
        <v>93134</v>
      </c>
      <c r="L8311">
        <f>IF(ISNUMBER(SEARCH("migliaia",istat[[#This Row],[Variabile]])),istat[[#This Row],[Value]]*1000,istat[[#This Row],[Value]])</f>
        <v>93134</v>
      </c>
      <c r="M8311" t="b" cm="1">
        <f t="array" ref="M8311">_xlfn.IFS(istat[[#This Row],[Flag Codes]]="c",FALSE,istat[[#This Row],[Ateco 2007]]="TOTALE",FALSE,TRUE,TRUE)</f>
        <v>1</v>
      </c>
      <c r="N83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1">
        <f>IFERROR(FIND("(",istat[[#This Row],[Variabile]])-2,LEN(istat[[#This Row],[Variabile]]))</f>
        <v>7</v>
      </c>
      <c r="P8311" t="str">
        <f>LEFT(istat[[#This Row],[Variabile]],istat[[#This Row],[unique_id_variable_text_num_char]])</f>
        <v>imprese</v>
      </c>
      <c r="Q8311" t="str">
        <f>istat[[#This Row],[unique_id_ateco_text]]&amp;": "&amp;istat[[#This Row],[unique_id_variable_text]]</f>
        <v>749 altre attività professionali, scientifiche e tecniche nca: imprese</v>
      </c>
    </row>
    <row r="8312" spans="1:17" x14ac:dyDescent="0.35">
      <c r="A8312" s="1" t="s">
        <v>11</v>
      </c>
      <c r="B8312" s="1" t="s">
        <v>12</v>
      </c>
      <c r="C8312" s="1" t="s">
        <v>69</v>
      </c>
      <c r="D8312" s="1" t="s">
        <v>70</v>
      </c>
      <c r="E8312" s="1" t="s">
        <v>1378</v>
      </c>
      <c r="F8312" s="1" t="s">
        <v>708</v>
      </c>
      <c r="G8312">
        <v>2020</v>
      </c>
      <c r="H8312">
        <v>2020</v>
      </c>
      <c r="I8312">
        <v>10961332</v>
      </c>
      <c r="L8312">
        <f>IF(ISNUMBER(SEARCH("migliaia",istat[[#This Row],[Variabile]])),istat[[#This Row],[Value]]*1000,istat[[#This Row],[Value]])</f>
        <v>10961332000</v>
      </c>
      <c r="M8312" t="b" cm="1">
        <f t="array" ref="M8312">_xlfn.IFS(istat[[#This Row],[Flag Codes]]="c",FALSE,istat[[#This Row],[Ateco 2007]]="TOTALE",FALSE,TRUE,TRUE)</f>
        <v>1</v>
      </c>
      <c r="N83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2">
        <f>IFERROR(FIND("(",istat[[#This Row],[Variabile]])-2,LEN(istat[[#This Row],[Variabile]]))</f>
        <v>9</v>
      </c>
      <c r="P8312" t="str">
        <f>LEFT(istat[[#This Row],[Variabile]],istat[[#This Row],[unique_id_variable_text_num_char]])</f>
        <v>fatturato</v>
      </c>
      <c r="Q8312" t="str">
        <f>istat[[#This Row],[unique_id_ateco_text]]&amp;": "&amp;istat[[#This Row],[unique_id_variable_text]]</f>
        <v>749 altre attività professionali, scientifiche e tecniche nca: fatturato</v>
      </c>
    </row>
    <row r="8313" spans="1:17" x14ac:dyDescent="0.35">
      <c r="A8313" s="1" t="s">
        <v>11</v>
      </c>
      <c r="B8313" s="1" t="s">
        <v>12</v>
      </c>
      <c r="C8313" s="1" t="s">
        <v>73</v>
      </c>
      <c r="D8313" s="1" t="s">
        <v>74</v>
      </c>
      <c r="E8313" s="1" t="s">
        <v>1378</v>
      </c>
      <c r="F8313" s="1" t="s">
        <v>708</v>
      </c>
      <c r="G8313">
        <v>2020</v>
      </c>
      <c r="H8313">
        <v>2020</v>
      </c>
      <c r="I8313">
        <v>5422182</v>
      </c>
      <c r="L8313">
        <f>IF(ISNUMBER(SEARCH("migliaia",istat[[#This Row],[Variabile]])),istat[[#This Row],[Value]]*1000,istat[[#This Row],[Value]])</f>
        <v>5422182000</v>
      </c>
      <c r="M8313" t="b" cm="1">
        <f t="array" ref="M8313">_xlfn.IFS(istat[[#This Row],[Flag Codes]]="c",FALSE,istat[[#This Row],[Ateco 2007]]="TOTALE",FALSE,TRUE,TRUE)</f>
        <v>1</v>
      </c>
      <c r="N8313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313">
        <f>IFERROR(FIND("(",istat[[#This Row],[Variabile]])-2,LEN(istat[[#This Row],[Variabile]]))</f>
        <v>36</v>
      </c>
      <c r="P8313" t="str">
        <f>LEFT(istat[[#This Row],[Variabile]],istat[[#This Row],[unique_id_variable_text_num_char]])</f>
        <v>valore aggiunto al costo dei fattori</v>
      </c>
      <c r="Q8313" t="str">
        <f>istat[[#This Row],[unique_id_ateco_text]]&amp;": "&amp;istat[[#This Row],[unique_id_variable_text]]</f>
        <v>749 altre attività professionali, scientifiche e tecniche nca: valore aggiunto al costo dei fattori</v>
      </c>
    </row>
    <row r="8314" spans="1:17" x14ac:dyDescent="0.35">
      <c r="A8314" s="1" t="s">
        <v>11</v>
      </c>
      <c r="B8314" s="1" t="s">
        <v>12</v>
      </c>
      <c r="C8314" s="1" t="s">
        <v>69</v>
      </c>
      <c r="D8314" s="1" t="s">
        <v>70</v>
      </c>
      <c r="E8314" s="1" t="s">
        <v>1379</v>
      </c>
      <c r="F8314" s="1" t="s">
        <v>1380</v>
      </c>
      <c r="G8314">
        <v>2020</v>
      </c>
      <c r="H8314">
        <v>2020</v>
      </c>
      <c r="I8314">
        <v>558505</v>
      </c>
      <c r="L8314">
        <f>IF(ISNUMBER(SEARCH("migliaia",istat[[#This Row],[Variabile]])),istat[[#This Row],[Value]]*1000,istat[[#This Row],[Value]])</f>
        <v>558505000</v>
      </c>
      <c r="M8314" t="b" cm="1">
        <f t="array" ref="M8314">_xlfn.IFS(istat[[#This Row],[Flag Codes]]="c",FALSE,istat[[#This Row],[Ateco 2007]]="TOTALE",FALSE,TRUE,TRUE)</f>
        <v>1</v>
      </c>
      <c r="N83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4">
        <f>IFERROR(FIND("(",istat[[#This Row],[Variabile]])-2,LEN(istat[[#This Row],[Variabile]]))</f>
        <v>9</v>
      </c>
      <c r="P8314" t="str">
        <f>LEFT(istat[[#This Row],[Variabile]],istat[[#This Row],[unique_id_variable_text_num_char]])</f>
        <v>fatturato</v>
      </c>
      <c r="Q8314" t="str">
        <f>istat[[#This Row],[unique_id_ateco_text]]&amp;": "&amp;istat[[#This Row],[unique_id_variable_text]]</f>
        <v>772 noleggio di beni per uso personale e per la casa: fatturato</v>
      </c>
    </row>
    <row r="8315" spans="1:17" x14ac:dyDescent="0.35">
      <c r="A8315" s="1" t="s">
        <v>11</v>
      </c>
      <c r="B8315" s="1" t="s">
        <v>12</v>
      </c>
      <c r="C8315" s="1" t="s">
        <v>91</v>
      </c>
      <c r="D8315" s="1" t="s">
        <v>92</v>
      </c>
      <c r="E8315" s="1" t="s">
        <v>1379</v>
      </c>
      <c r="F8315" s="1" t="s">
        <v>1380</v>
      </c>
      <c r="G8315">
        <v>2020</v>
      </c>
      <c r="H8315">
        <v>2020</v>
      </c>
      <c r="I8315">
        <v>7944</v>
      </c>
      <c r="L8315">
        <f>IF(ISNUMBER(SEARCH("migliaia",istat[[#This Row],[Variabile]])),istat[[#This Row],[Value]]*1000,istat[[#This Row],[Value]])</f>
        <v>7944</v>
      </c>
      <c r="M8315" t="b" cm="1">
        <f t="array" ref="M8315">_xlfn.IFS(istat[[#This Row],[Flag Codes]]="c",FALSE,istat[[#This Row],[Ateco 2007]]="TOTALE",FALSE,TRUE,TRUE)</f>
        <v>1</v>
      </c>
      <c r="N8315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315">
        <f>IFERROR(FIND("(",istat[[#This Row],[Variabile]])-2,LEN(istat[[#This Row],[Variabile]]))</f>
        <v>8</v>
      </c>
      <c r="P8315" t="str">
        <f>LEFT(istat[[#This Row],[Variabile]],istat[[#This Row],[unique_id_variable_text_num_char]])</f>
        <v>occupati</v>
      </c>
      <c r="Q8315" t="str">
        <f>istat[[#This Row],[unique_id_ateco_text]]&amp;": "&amp;istat[[#This Row],[unique_id_variable_text]]</f>
        <v>772 noleggio di beni per uso personale e per la casa: occupati</v>
      </c>
    </row>
    <row r="8316" spans="1:17" x14ac:dyDescent="0.35">
      <c r="A8316" s="1" t="s">
        <v>11</v>
      </c>
      <c r="B8316" s="1" t="s">
        <v>12</v>
      </c>
      <c r="C8316" s="1" t="s">
        <v>79</v>
      </c>
      <c r="D8316" s="1" t="s">
        <v>80</v>
      </c>
      <c r="E8316" s="1" t="s">
        <v>1381</v>
      </c>
      <c r="F8316" s="1" t="s">
        <v>1382</v>
      </c>
      <c r="G8316">
        <v>2020</v>
      </c>
      <c r="H8316">
        <v>2020</v>
      </c>
      <c r="I8316">
        <v>5509530</v>
      </c>
      <c r="L8316">
        <f>IF(ISNUMBER(SEARCH("migliaia",istat[[#This Row],[Variabile]])),istat[[#This Row],[Value]]*1000,istat[[#This Row],[Value]])</f>
        <v>5509530000</v>
      </c>
      <c r="M8316" t="b" cm="1">
        <f t="array" ref="M8316">_xlfn.IFS(istat[[#This Row],[Flag Codes]]="c",FALSE,istat[[#This Row],[Ateco 2007]]="TOTALE",FALSE,TRUE,TRUE)</f>
        <v>1</v>
      </c>
      <c r="N831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6">
        <f>IFERROR(FIND("(",istat[[#This Row],[Variabile]])-2,LEN(istat[[#This Row],[Variabile]]))</f>
        <v>26</v>
      </c>
      <c r="P8316" t="str">
        <f>LEFT(istat[[#This Row],[Variabile]],istat[[#This Row],[unique_id_variable_text_num_char]])</f>
        <v>acquisto di beni e servizi</v>
      </c>
      <c r="Q8316" t="str">
        <f>istat[[#This Row],[unique_id_ateco_text]]&amp;": "&amp;istat[[#This Row],[unique_id_variable_text]]</f>
        <v>812 attività di pulizia e disinfestazione: acquisto di beni e servizi</v>
      </c>
    </row>
    <row r="8317" spans="1:17" x14ac:dyDescent="0.35">
      <c r="A8317" s="1" t="s">
        <v>11</v>
      </c>
      <c r="B8317" s="1" t="s">
        <v>12</v>
      </c>
      <c r="C8317" s="1" t="s">
        <v>81</v>
      </c>
      <c r="D8317" s="1" t="s">
        <v>82</v>
      </c>
      <c r="E8317" s="1" t="s">
        <v>1381</v>
      </c>
      <c r="F8317" s="1" t="s">
        <v>1382</v>
      </c>
      <c r="G8317">
        <v>2020</v>
      </c>
      <c r="H8317">
        <v>2020</v>
      </c>
      <c r="I8317">
        <v>7064130</v>
      </c>
      <c r="L8317">
        <f>IF(ISNUMBER(SEARCH("migliaia",istat[[#This Row],[Variabile]])),istat[[#This Row],[Value]]*1000,istat[[#This Row],[Value]])</f>
        <v>7064130000</v>
      </c>
      <c r="M8317" t="b" cm="1">
        <f t="array" ref="M8317">_xlfn.IFS(istat[[#This Row],[Flag Codes]]="c",FALSE,istat[[#This Row],[Ateco 2007]]="TOTALE",FALSE,TRUE,TRUE)</f>
        <v>1</v>
      </c>
      <c r="N831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317">
        <f>IFERROR(FIND("(",istat[[#This Row],[Variabile]])-2,LEN(istat[[#This Row],[Variabile]]))</f>
        <v>19</v>
      </c>
      <c r="P8317" t="str">
        <f>LEFT(istat[[#This Row],[Variabile]],istat[[#This Row],[unique_id_variable_text_num_char]])</f>
        <v>costi del personale</v>
      </c>
      <c r="Q8317" t="str">
        <f>istat[[#This Row],[unique_id_ateco_text]]&amp;": "&amp;istat[[#This Row],[unique_id_variable_text]]</f>
        <v>812 attività di pulizia e disinfestazione: costi del personale</v>
      </c>
    </row>
    <row r="8318" spans="1:17" x14ac:dyDescent="0.35">
      <c r="A8318" s="1" t="s">
        <v>11</v>
      </c>
      <c r="B8318" s="1" t="s">
        <v>12</v>
      </c>
      <c r="C8318" s="1" t="s">
        <v>95</v>
      </c>
      <c r="D8318" s="1" t="s">
        <v>96</v>
      </c>
      <c r="E8318" s="1" t="s">
        <v>1383</v>
      </c>
      <c r="F8318" s="1" t="s">
        <v>1384</v>
      </c>
      <c r="G8318">
        <v>2020</v>
      </c>
      <c r="H8318">
        <v>2020</v>
      </c>
      <c r="I8318">
        <v>24494</v>
      </c>
      <c r="L8318">
        <f>IF(ISNUMBER(SEARCH("migliaia",istat[[#This Row],[Variabile]])),istat[[#This Row],[Value]]*1000,istat[[#This Row],[Value]])</f>
        <v>24494</v>
      </c>
      <c r="M8318" t="b" cm="1">
        <f t="array" ref="M8318">_xlfn.IFS(istat[[#This Row],[Flag Codes]]="c",FALSE,istat[[#This Row],[Ateco 2007]]="TOTALE",FALSE,TRUE,TRUE)</f>
        <v>1</v>
      </c>
      <c r="N8318" t="str">
        <f>istat[[#This Row],[ATECO_2007]]&amp;" "&amp;LEFT(istat[[#This Row],[Ateco 2007]],IFERROR(FIND("(",istat[[#This Row],[Ateco 2007]])-2,LEN(istat[[#This Row],[Ateco 2007]])))</f>
        <v>931 attività sportive</v>
      </c>
      <c r="O8318">
        <f>IFERROR(FIND("(",istat[[#This Row],[Variabile]])-2,LEN(istat[[#This Row],[Variabile]]))</f>
        <v>21</v>
      </c>
      <c r="P8318" t="str">
        <f>LEFT(istat[[#This Row],[Variabile]],istat[[#This Row],[unique_id_variable_text_num_char]])</f>
        <v>lavoratori dipendenti</v>
      </c>
      <c r="Q8318" t="str">
        <f>istat[[#This Row],[unique_id_ateco_text]]&amp;": "&amp;istat[[#This Row],[unique_id_variable_text]]</f>
        <v>931 attività sportive: lavoratori dipendenti</v>
      </c>
    </row>
    <row r="8319" spans="1:17" x14ac:dyDescent="0.35">
      <c r="A8319" s="1" t="s">
        <v>11</v>
      </c>
      <c r="B8319" s="1" t="s">
        <v>12</v>
      </c>
      <c r="C8319" s="1" t="s">
        <v>91</v>
      </c>
      <c r="D8319" s="1" t="s">
        <v>92</v>
      </c>
      <c r="E8319" s="1" t="s">
        <v>1196</v>
      </c>
      <c r="F8319" s="1" t="s">
        <v>1197</v>
      </c>
      <c r="G8319">
        <v>2020</v>
      </c>
      <c r="H8319">
        <v>2020</v>
      </c>
      <c r="I8319">
        <v>0</v>
      </c>
      <c r="L8319">
        <f>IF(ISNUMBER(SEARCH("migliaia",istat[[#This Row],[Variabile]])),istat[[#This Row],[Value]]*1000,istat[[#This Row],[Value]])</f>
        <v>0</v>
      </c>
      <c r="M8319" t="b" cm="1">
        <f t="array" ref="M8319">_xlfn.IFS(istat[[#This Row],[Flag Codes]]="c",FALSE,istat[[#This Row],[Ateco 2007]]="TOTALE",FALSE,TRUE,TRUE)</f>
        <v>1</v>
      </c>
      <c r="N8319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319">
        <f>IFERROR(FIND("(",istat[[#This Row],[Variabile]])-2,LEN(istat[[#This Row],[Variabile]]))</f>
        <v>8</v>
      </c>
      <c r="P8319" t="str">
        <f>LEFT(istat[[#This Row],[Variabile]],istat[[#This Row],[unique_id_variable_text_num_char]])</f>
        <v>occupati</v>
      </c>
      <c r="Q8319" t="str">
        <f>istat[[#This Row],[unique_id_ateco_text]]&amp;": "&amp;istat[[#This Row],[unique_id_variable_text]]</f>
        <v>0721 estrazione di minerali di uranio e di torio: occupati</v>
      </c>
    </row>
    <row r="8320" spans="1:17" x14ac:dyDescent="0.35">
      <c r="A8320" s="1" t="s">
        <v>11</v>
      </c>
      <c r="B8320" s="1" t="s">
        <v>12</v>
      </c>
      <c r="C8320" s="1" t="s">
        <v>71</v>
      </c>
      <c r="D8320" s="1" t="s">
        <v>72</v>
      </c>
      <c r="E8320" s="1" t="s">
        <v>1385</v>
      </c>
      <c r="F8320" s="1" t="s">
        <v>1386</v>
      </c>
      <c r="G8320">
        <v>2020</v>
      </c>
      <c r="H8320">
        <v>2020</v>
      </c>
      <c r="I8320">
        <v>888615</v>
      </c>
      <c r="L8320">
        <f>IF(ISNUMBER(SEARCH("migliaia",istat[[#This Row],[Variabile]])),istat[[#This Row],[Value]]*1000,istat[[#This Row],[Value]])</f>
        <v>888615000</v>
      </c>
      <c r="M8320" t="b" cm="1">
        <f t="array" ref="M8320">_xlfn.IFS(istat[[#This Row],[Flag Codes]]="c",FALSE,istat[[#This Row],[Ateco 2007]]="TOTALE",FALSE,TRUE,TRUE)</f>
        <v>1</v>
      </c>
      <c r="N832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0">
        <f>IFERROR(FIND("(",istat[[#This Row],[Variabile]])-2,LEN(istat[[#This Row],[Variabile]]))</f>
        <v>23</v>
      </c>
      <c r="P8320" t="str">
        <f>LEFT(istat[[#This Row],[Variabile]],istat[[#This Row],[unique_id_variable_text_num_char]])</f>
        <v>valore della produzione</v>
      </c>
      <c r="Q8320" t="str">
        <f>istat[[#This Row],[unique_id_ateco_text]]&amp;": "&amp;istat[[#This Row],[unique_id_variable_text]]</f>
        <v>0811 estrazione di pietre ornamentali e da costruzione, calcare, pietra da gesso, creta e ardesia: valore della produzione</v>
      </c>
    </row>
    <row r="8321" spans="1:17" x14ac:dyDescent="0.35">
      <c r="A8321" s="1" t="s">
        <v>11</v>
      </c>
      <c r="B8321" s="1" t="s">
        <v>12</v>
      </c>
      <c r="C8321" s="1" t="s">
        <v>95</v>
      </c>
      <c r="D8321" s="1" t="s">
        <v>96</v>
      </c>
      <c r="E8321" s="1" t="s">
        <v>1385</v>
      </c>
      <c r="F8321" s="1" t="s">
        <v>1386</v>
      </c>
      <c r="G8321">
        <v>2020</v>
      </c>
      <c r="H8321">
        <v>2020</v>
      </c>
      <c r="I8321">
        <v>5090</v>
      </c>
      <c r="L8321">
        <f>IF(ISNUMBER(SEARCH("migliaia",istat[[#This Row],[Variabile]])),istat[[#This Row],[Value]]*1000,istat[[#This Row],[Value]])</f>
        <v>5090</v>
      </c>
      <c r="M8321" t="b" cm="1">
        <f t="array" ref="M8321">_xlfn.IFS(istat[[#This Row],[Flag Codes]]="c",FALSE,istat[[#This Row],[Ateco 2007]]="TOTALE",FALSE,TRUE,TRUE)</f>
        <v>1</v>
      </c>
      <c r="N8321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321">
        <f>IFERROR(FIND("(",istat[[#This Row],[Variabile]])-2,LEN(istat[[#This Row],[Variabile]]))</f>
        <v>21</v>
      </c>
      <c r="P8321" t="str">
        <f>LEFT(istat[[#This Row],[Variabile]],istat[[#This Row],[unique_id_variable_text_num_char]])</f>
        <v>lavoratori dipendenti</v>
      </c>
      <c r="Q8321" t="str">
        <f>istat[[#This Row],[unique_id_ateco_text]]&amp;": "&amp;istat[[#This Row],[unique_id_variable_text]]</f>
        <v>0811 estrazione di pietre ornamentali e da costruzione, calcare, pietra da gesso, creta e ardesia: lavoratori dipendenti</v>
      </c>
    </row>
    <row r="8322" spans="1:17" x14ac:dyDescent="0.35">
      <c r="A8322" s="1" t="s">
        <v>11</v>
      </c>
      <c r="B8322" s="1" t="s">
        <v>12</v>
      </c>
      <c r="C8322" s="1" t="s">
        <v>13</v>
      </c>
      <c r="D8322" s="1" t="s">
        <v>14</v>
      </c>
      <c r="E8322" s="1" t="s">
        <v>1387</v>
      </c>
      <c r="F8322" s="1" t="s">
        <v>1388</v>
      </c>
      <c r="G8322">
        <v>2020</v>
      </c>
      <c r="H8322">
        <v>2020</v>
      </c>
      <c r="I8322">
        <v>836</v>
      </c>
      <c r="L8322">
        <f>IF(ISNUMBER(SEARCH("migliaia",istat[[#This Row],[Variabile]])),istat[[#This Row],[Value]]*1000,istat[[#This Row],[Value]])</f>
        <v>836</v>
      </c>
      <c r="M8322" t="b" cm="1">
        <f t="array" ref="M8322">_xlfn.IFS(istat[[#This Row],[Flag Codes]]="c",FALSE,istat[[#This Row],[Ateco 2007]]="TOTALE",FALSE,TRUE,TRUE)</f>
        <v>1</v>
      </c>
      <c r="N8322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2">
        <f>IFERROR(FIND("(",istat[[#This Row],[Variabile]])-2,LEN(istat[[#This Row],[Variabile]]))</f>
        <v>7</v>
      </c>
      <c r="P8322" t="str">
        <f>LEFT(istat[[#This Row],[Variabile]],istat[[#This Row],[unique_id_variable_text_num_char]])</f>
        <v>imprese</v>
      </c>
      <c r="Q8322" t="str">
        <f>istat[[#This Row],[unique_id_ateco_text]]&amp;": "&amp;istat[[#This Row],[unique_id_variable_text]]</f>
        <v>0812 estrazione di ghiaia e sabbia, estrazione di argille e caolino: imprese</v>
      </c>
    </row>
    <row r="8323" spans="1:17" x14ac:dyDescent="0.35">
      <c r="A8323" s="1" t="s">
        <v>11</v>
      </c>
      <c r="B8323" s="1" t="s">
        <v>12</v>
      </c>
      <c r="C8323" s="1" t="s">
        <v>69</v>
      </c>
      <c r="D8323" s="1" t="s">
        <v>70</v>
      </c>
      <c r="E8323" s="1" t="s">
        <v>1387</v>
      </c>
      <c r="F8323" s="1" t="s">
        <v>1388</v>
      </c>
      <c r="G8323">
        <v>2020</v>
      </c>
      <c r="H8323">
        <v>2020</v>
      </c>
      <c r="I8323">
        <v>1142123</v>
      </c>
      <c r="L8323">
        <f>IF(ISNUMBER(SEARCH("migliaia",istat[[#This Row],[Variabile]])),istat[[#This Row],[Value]]*1000,istat[[#This Row],[Value]])</f>
        <v>1142123000</v>
      </c>
      <c r="M8323" t="b" cm="1">
        <f t="array" ref="M8323">_xlfn.IFS(istat[[#This Row],[Flag Codes]]="c",FALSE,istat[[#This Row],[Ateco 2007]]="TOTALE",FALSE,TRUE,TRUE)</f>
        <v>1</v>
      </c>
      <c r="N832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3">
        <f>IFERROR(FIND("(",istat[[#This Row],[Variabile]])-2,LEN(istat[[#This Row],[Variabile]]))</f>
        <v>9</v>
      </c>
      <c r="P8323" t="str">
        <f>LEFT(istat[[#This Row],[Variabile]],istat[[#This Row],[unique_id_variable_text_num_char]])</f>
        <v>fatturato</v>
      </c>
      <c r="Q8323" t="str">
        <f>istat[[#This Row],[unique_id_ateco_text]]&amp;": "&amp;istat[[#This Row],[unique_id_variable_text]]</f>
        <v>0812 estrazione di ghiaia e sabbia, estrazione di argille e caolino: fatturato</v>
      </c>
    </row>
    <row r="8324" spans="1:17" x14ac:dyDescent="0.35">
      <c r="A8324" s="1" t="s">
        <v>11</v>
      </c>
      <c r="B8324" s="1" t="s">
        <v>12</v>
      </c>
      <c r="C8324" s="1" t="s">
        <v>91</v>
      </c>
      <c r="D8324" s="1" t="s">
        <v>92</v>
      </c>
      <c r="E8324" s="1" t="s">
        <v>1387</v>
      </c>
      <c r="F8324" s="1" t="s">
        <v>1388</v>
      </c>
      <c r="G8324">
        <v>2020</v>
      </c>
      <c r="H8324">
        <v>2020</v>
      </c>
      <c r="I8324">
        <v>5774</v>
      </c>
      <c r="L8324">
        <f>IF(ISNUMBER(SEARCH("migliaia",istat[[#This Row],[Variabile]])),istat[[#This Row],[Value]]*1000,istat[[#This Row],[Value]])</f>
        <v>5774</v>
      </c>
      <c r="M8324" t="b" cm="1">
        <f t="array" ref="M8324">_xlfn.IFS(istat[[#This Row],[Flag Codes]]="c",FALSE,istat[[#This Row],[Ateco 2007]]="TOTALE",FALSE,TRUE,TRUE)</f>
        <v>1</v>
      </c>
      <c r="N832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4">
        <f>IFERROR(FIND("(",istat[[#This Row],[Variabile]])-2,LEN(istat[[#This Row],[Variabile]]))</f>
        <v>8</v>
      </c>
      <c r="P8324" t="str">
        <f>LEFT(istat[[#This Row],[Variabile]],istat[[#This Row],[unique_id_variable_text_num_char]])</f>
        <v>occupati</v>
      </c>
      <c r="Q8324" t="str">
        <f>istat[[#This Row],[unique_id_ateco_text]]&amp;": "&amp;istat[[#This Row],[unique_id_variable_text]]</f>
        <v>0812 estrazione di ghiaia e sabbia, estrazione di argille e caolino: occupati</v>
      </c>
    </row>
    <row r="8325" spans="1:17" x14ac:dyDescent="0.35">
      <c r="A8325" s="1" t="s">
        <v>11</v>
      </c>
      <c r="B8325" s="1" t="s">
        <v>12</v>
      </c>
      <c r="C8325" s="1" t="s">
        <v>101</v>
      </c>
      <c r="D8325" s="1" t="s">
        <v>102</v>
      </c>
      <c r="E8325" s="1" t="s">
        <v>1387</v>
      </c>
      <c r="F8325" s="1" t="s">
        <v>1388</v>
      </c>
      <c r="G8325">
        <v>2020</v>
      </c>
      <c r="H8325">
        <v>2020</v>
      </c>
      <c r="I8325">
        <v>7792</v>
      </c>
      <c r="L8325">
        <f>IF(ISNUMBER(SEARCH("migliaia",istat[[#This Row],[Variabile]])),istat[[#This Row],[Value]]*1000,istat[[#This Row],[Value]])</f>
        <v>7792000</v>
      </c>
      <c r="M8325" t="b" cm="1">
        <f t="array" ref="M8325">_xlfn.IFS(istat[[#This Row],[Flag Codes]]="c",FALSE,istat[[#This Row],[Ateco 2007]]="TOTALE",FALSE,TRUE,TRUE)</f>
        <v>1</v>
      </c>
      <c r="N832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25">
        <f>IFERROR(FIND("(",istat[[#This Row],[Variabile]])-2,LEN(istat[[#This Row],[Variabile]]))</f>
        <v>27</v>
      </c>
      <c r="P8325" t="str">
        <f>LEFT(istat[[#This Row],[Variabile]],istat[[#This Row],[unique_id_variable_text_num_char]])</f>
        <v>ore lavorate dai dipendenti</v>
      </c>
      <c r="Q8325" t="str">
        <f>istat[[#This Row],[unique_id_ateco_text]]&amp;": "&amp;istat[[#This Row],[unique_id_variable_text]]</f>
        <v>0812 estrazione di ghiaia e sabbia, estrazione di argille e caolino: ore lavorate dai dipendenti</v>
      </c>
    </row>
    <row r="8326" spans="1:17" x14ac:dyDescent="0.35">
      <c r="A8326" s="1" t="s">
        <v>11</v>
      </c>
      <c r="B8326" s="1" t="s">
        <v>12</v>
      </c>
      <c r="C8326" s="1" t="s">
        <v>13</v>
      </c>
      <c r="D8326" s="1" t="s">
        <v>14</v>
      </c>
      <c r="E8326" s="1" t="s">
        <v>1374</v>
      </c>
      <c r="F8326" s="1" t="s">
        <v>1375</v>
      </c>
      <c r="G8326">
        <v>2020</v>
      </c>
      <c r="H8326">
        <v>2020</v>
      </c>
      <c r="I8326">
        <v>381123</v>
      </c>
      <c r="L8326">
        <f>IF(ISNUMBER(SEARCH("migliaia",istat[[#This Row],[Variabile]])),istat[[#This Row],[Value]]*1000,istat[[#This Row],[Value]])</f>
        <v>381123</v>
      </c>
      <c r="M8326" t="b" cm="1">
        <f t="array" ref="M8326">_xlfn.IFS(istat[[#This Row],[Flag Codes]]="c",FALSE,istat[[#This Row],[Ateco 2007]]="TOTALE",FALSE,TRUE,TRUE)</f>
        <v>1</v>
      </c>
      <c r="N8326" t="str">
        <f>istat[[#This Row],[ATECO_2007]]&amp;" "&amp;LEFT(istat[[#This Row],[Ateco 2007]],IFERROR(FIND("(",istat[[#This Row],[Ateco 2007]])-2,LEN(istat[[#This Row],[Ateco 2007]])))</f>
        <v>43 lavori di costruzione specializzati</v>
      </c>
      <c r="O8326">
        <f>IFERROR(FIND("(",istat[[#This Row],[Variabile]])-2,LEN(istat[[#This Row],[Variabile]]))</f>
        <v>7</v>
      </c>
      <c r="P8326" t="str">
        <f>LEFT(istat[[#This Row],[Variabile]],istat[[#This Row],[unique_id_variable_text_num_char]])</f>
        <v>imprese</v>
      </c>
      <c r="Q8326" t="str">
        <f>istat[[#This Row],[unique_id_ateco_text]]&amp;": "&amp;istat[[#This Row],[unique_id_variable_text]]</f>
        <v>43 lavori di costruzione specializzati: imprese</v>
      </c>
    </row>
    <row r="8327" spans="1:17" x14ac:dyDescent="0.35">
      <c r="A8327" s="1" t="s">
        <v>11</v>
      </c>
      <c r="B8327" s="1" t="s">
        <v>12</v>
      </c>
      <c r="C8327" s="1" t="s">
        <v>91</v>
      </c>
      <c r="D8327" s="1" t="s">
        <v>92</v>
      </c>
      <c r="E8327" s="1" t="s">
        <v>1374</v>
      </c>
      <c r="F8327" s="1" t="s">
        <v>1375</v>
      </c>
      <c r="G8327">
        <v>2020</v>
      </c>
      <c r="H8327">
        <v>2020</v>
      </c>
      <c r="I8327">
        <v>956844</v>
      </c>
      <c r="L8327">
        <f>IF(ISNUMBER(SEARCH("migliaia",istat[[#This Row],[Variabile]])),istat[[#This Row],[Value]]*1000,istat[[#This Row],[Value]])</f>
        <v>956844</v>
      </c>
      <c r="M8327" t="b" cm="1">
        <f t="array" ref="M8327">_xlfn.IFS(istat[[#This Row],[Flag Codes]]="c",FALSE,istat[[#This Row],[Ateco 2007]]="TOTALE",FALSE,TRUE,TRUE)</f>
        <v>1</v>
      </c>
      <c r="N8327" t="str">
        <f>istat[[#This Row],[ATECO_2007]]&amp;" "&amp;LEFT(istat[[#This Row],[Ateco 2007]],IFERROR(FIND("(",istat[[#This Row],[Ateco 2007]])-2,LEN(istat[[#This Row],[Ateco 2007]])))</f>
        <v>43 lavori di costruzione specializzati</v>
      </c>
      <c r="O8327">
        <f>IFERROR(FIND("(",istat[[#This Row],[Variabile]])-2,LEN(istat[[#This Row],[Variabile]]))</f>
        <v>8</v>
      </c>
      <c r="P8327" t="str">
        <f>LEFT(istat[[#This Row],[Variabile]],istat[[#This Row],[unique_id_variable_text_num_char]])</f>
        <v>occupati</v>
      </c>
      <c r="Q8327" t="str">
        <f>istat[[#This Row],[unique_id_ateco_text]]&amp;": "&amp;istat[[#This Row],[unique_id_variable_text]]</f>
        <v>43 lavori di costruzione specializzati: occupati</v>
      </c>
    </row>
    <row r="8328" spans="1:17" x14ac:dyDescent="0.35">
      <c r="A8328" s="1" t="s">
        <v>11</v>
      </c>
      <c r="B8328" s="1" t="s">
        <v>12</v>
      </c>
      <c r="C8328" s="1" t="s">
        <v>95</v>
      </c>
      <c r="D8328" s="1" t="s">
        <v>96</v>
      </c>
      <c r="E8328" s="1" t="s">
        <v>1178</v>
      </c>
      <c r="F8328" s="1" t="s">
        <v>1179</v>
      </c>
      <c r="G8328">
        <v>2020</v>
      </c>
      <c r="H8328">
        <v>2020</v>
      </c>
      <c r="I8328">
        <v>105133</v>
      </c>
      <c r="L8328">
        <f>IF(ISNUMBER(SEARCH("migliaia",istat[[#This Row],[Variabile]])),istat[[#This Row],[Value]]*1000,istat[[#This Row],[Value]])</f>
        <v>105133</v>
      </c>
      <c r="M8328" t="b" cm="1">
        <f t="array" ref="M8328">_xlfn.IFS(istat[[#This Row],[Flag Codes]]="c",FALSE,istat[[#This Row],[Ateco 2007]]="TOTALE",FALSE,TRUE,TRUE)</f>
        <v>1</v>
      </c>
      <c r="N8328" t="str">
        <f>istat[[#This Row],[ATECO_2007]]&amp;" "&amp;LEFT(istat[[#This Row],[Ateco 2007]],IFERROR(FIND("(",istat[[#This Row],[Ateco 2007]])-2,LEN(istat[[#This Row],[Ateco 2007]])))</f>
        <v>381 raccolta dei rifiuti</v>
      </c>
      <c r="O8328">
        <f>IFERROR(FIND("(",istat[[#This Row],[Variabile]])-2,LEN(istat[[#This Row],[Variabile]]))</f>
        <v>21</v>
      </c>
      <c r="P8328" t="str">
        <f>LEFT(istat[[#This Row],[Variabile]],istat[[#This Row],[unique_id_variable_text_num_char]])</f>
        <v>lavoratori dipendenti</v>
      </c>
      <c r="Q8328" t="str">
        <f>istat[[#This Row],[unique_id_ateco_text]]&amp;": "&amp;istat[[#This Row],[unique_id_variable_text]]</f>
        <v>381 raccolta dei rifiuti: lavoratori dipendenti</v>
      </c>
    </row>
    <row r="8329" spans="1:17" x14ac:dyDescent="0.35">
      <c r="A8329" s="1" t="s">
        <v>11</v>
      </c>
      <c r="B8329" s="1" t="s">
        <v>12</v>
      </c>
      <c r="C8329" s="1" t="s">
        <v>87</v>
      </c>
      <c r="D8329" s="1" t="s">
        <v>88</v>
      </c>
      <c r="E8329" s="1" t="s">
        <v>1189</v>
      </c>
      <c r="F8329" s="1" t="s">
        <v>1190</v>
      </c>
      <c r="G8329">
        <v>2020</v>
      </c>
      <c r="H8329">
        <v>2020</v>
      </c>
      <c r="I8329">
        <v>60347</v>
      </c>
      <c r="L8329">
        <f>IF(ISNUMBER(SEARCH("migliaia",istat[[#This Row],[Variabile]])),istat[[#This Row],[Value]]*1000,istat[[#This Row],[Value]])</f>
        <v>60347000</v>
      </c>
      <c r="M8329" t="b" cm="1">
        <f t="array" ref="M8329">_xlfn.IFS(istat[[#This Row],[Flag Codes]]="c",FALSE,istat[[#This Row],[Ateco 2007]]="TOTALE",FALSE,TRUE,TRUE)</f>
        <v>1</v>
      </c>
      <c r="N8329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329">
        <f>IFERROR(FIND("(",istat[[#This Row],[Variabile]])-2,LEN(istat[[#This Row],[Variabile]]))</f>
        <v>36</v>
      </c>
      <c r="P8329" t="str">
        <f>LEFT(istat[[#This Row],[Variabile]],istat[[#This Row],[unique_id_variable_text_num_char]])</f>
        <v>investimenti lordi in beni materiali</v>
      </c>
      <c r="Q8329" t="str">
        <f>istat[[#This Row],[unique_id_ateco_text]]&amp;": "&amp;istat[[#This Row],[unique_id_variable_text]]</f>
        <v>881 assistenza sociale non residenziale per anziani e disabili: investimenti lordi in beni materiali</v>
      </c>
    </row>
    <row r="8330" spans="1:17" x14ac:dyDescent="0.35">
      <c r="A8330" s="1" t="s">
        <v>11</v>
      </c>
      <c r="B8330" s="1" t="s">
        <v>12</v>
      </c>
      <c r="C8330" s="1" t="s">
        <v>85</v>
      </c>
      <c r="D8330" s="1" t="s">
        <v>86</v>
      </c>
      <c r="E8330" s="1" t="s">
        <v>1389</v>
      </c>
      <c r="F8330" s="1" t="s">
        <v>1390</v>
      </c>
      <c r="G8330">
        <v>2020</v>
      </c>
      <c r="H8330">
        <v>2020</v>
      </c>
      <c r="I8330">
        <v>21967</v>
      </c>
      <c r="L8330">
        <f>IF(ISNUMBER(SEARCH("migliaia",istat[[#This Row],[Variabile]])),istat[[#This Row],[Value]]*1000,istat[[#This Row],[Value]])</f>
        <v>21967000</v>
      </c>
      <c r="M8330" t="b" cm="1">
        <f t="array" ref="M8330">_xlfn.IFS(istat[[#This Row],[Flag Codes]]="c",FALSE,istat[[#This Row],[Ateco 2007]]="TOTALE",FALSE,TRUE,TRUE)</f>
        <v>1</v>
      </c>
      <c r="N833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330">
        <f>IFERROR(FIND("(",istat[[#This Row],[Variabile]])-2,LEN(istat[[#This Row],[Variabile]]))</f>
        <v>17</v>
      </c>
      <c r="P8330" t="str">
        <f>LEFT(istat[[#This Row],[Variabile]],istat[[#This Row],[unique_id_variable_text_num_char]])</f>
        <v>salari e stipendi</v>
      </c>
      <c r="Q8330" t="str">
        <f>istat[[#This Row],[unique_id_ateco_text]]&amp;": "&amp;istat[[#This Row],[unique_id_variable_text]]</f>
        <v>1394 fabbricazione di spago, corde, funi e reti: salari e stipendi</v>
      </c>
    </row>
    <row r="8331" spans="1:17" x14ac:dyDescent="0.35">
      <c r="A8331" s="1" t="s">
        <v>11</v>
      </c>
      <c r="B8331" s="1" t="s">
        <v>12</v>
      </c>
      <c r="C8331" s="1" t="s">
        <v>79</v>
      </c>
      <c r="D8331" s="1" t="s">
        <v>80</v>
      </c>
      <c r="E8331" s="1" t="s">
        <v>1391</v>
      </c>
      <c r="F8331" s="1" t="s">
        <v>1392</v>
      </c>
      <c r="G8331">
        <v>2020</v>
      </c>
      <c r="H8331">
        <v>2020</v>
      </c>
      <c r="I8331">
        <v>1307010</v>
      </c>
      <c r="L8331">
        <f>IF(ISNUMBER(SEARCH("migliaia",istat[[#This Row],[Variabile]])),istat[[#This Row],[Value]]*1000,istat[[#This Row],[Value]])</f>
        <v>1307010000</v>
      </c>
      <c r="M8331" t="b" cm="1">
        <f t="array" ref="M8331">_xlfn.IFS(istat[[#This Row],[Flag Codes]]="c",FALSE,istat[[#This Row],[Ateco 2007]]="TOTALE",FALSE,TRUE,TRUE)</f>
        <v>1</v>
      </c>
      <c r="N833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1">
        <f>IFERROR(FIND("(",istat[[#This Row],[Variabile]])-2,LEN(istat[[#This Row],[Variabile]]))</f>
        <v>26</v>
      </c>
      <c r="P8331" t="str">
        <f>LEFT(istat[[#This Row],[Variabile]],istat[[#This Row],[unique_id_variable_text_num_char]])</f>
        <v>acquisto di beni e servizi</v>
      </c>
      <c r="Q8331" t="str">
        <f>istat[[#This Row],[unique_id_ateco_text]]&amp;": "&amp;istat[[#This Row],[unique_id_variable_text]]</f>
        <v>1395 fabbricazione di tessuti non tessuti e di articoli in tali materie, esclusi gli articoli di abbigliamento: acquisto di beni e servizi</v>
      </c>
    </row>
    <row r="8332" spans="1:17" x14ac:dyDescent="0.35">
      <c r="A8332" s="1" t="s">
        <v>11</v>
      </c>
      <c r="B8332" s="1" t="s">
        <v>12</v>
      </c>
      <c r="C8332" s="1" t="s">
        <v>81</v>
      </c>
      <c r="D8332" s="1" t="s">
        <v>82</v>
      </c>
      <c r="E8332" s="1" t="s">
        <v>1391</v>
      </c>
      <c r="F8332" s="1" t="s">
        <v>1392</v>
      </c>
      <c r="G8332">
        <v>2020</v>
      </c>
      <c r="H8332">
        <v>2020</v>
      </c>
      <c r="I8332">
        <v>225220</v>
      </c>
      <c r="L8332">
        <f>IF(ISNUMBER(SEARCH("migliaia",istat[[#This Row],[Variabile]])),istat[[#This Row],[Value]]*1000,istat[[#This Row],[Value]])</f>
        <v>225220000</v>
      </c>
      <c r="M8332" t="b" cm="1">
        <f t="array" ref="M8332">_xlfn.IFS(istat[[#This Row],[Flag Codes]]="c",FALSE,istat[[#This Row],[Ateco 2007]]="TOTALE",FALSE,TRUE,TRUE)</f>
        <v>1</v>
      </c>
      <c r="N833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332">
        <f>IFERROR(FIND("(",istat[[#This Row],[Variabile]])-2,LEN(istat[[#This Row],[Variabile]]))</f>
        <v>19</v>
      </c>
      <c r="P8332" t="str">
        <f>LEFT(istat[[#This Row],[Variabile]],istat[[#This Row],[unique_id_variable_text_num_char]])</f>
        <v>costi del personale</v>
      </c>
      <c r="Q8332" t="str">
        <f>istat[[#This Row],[unique_id_ateco_text]]&amp;": "&amp;istat[[#This Row],[unique_id_variable_text]]</f>
        <v>1395 fabbricazione di tessuti non tessuti e di articoli in tali materie, esclusi gli articoli di abbigliamento: costi del personale</v>
      </c>
    </row>
    <row r="8333" spans="1:17" x14ac:dyDescent="0.35">
      <c r="A8333" s="1" t="s">
        <v>11</v>
      </c>
      <c r="B8333" s="1" t="s">
        <v>12</v>
      </c>
      <c r="C8333" s="1" t="s">
        <v>77</v>
      </c>
      <c r="D8333" s="1" t="s">
        <v>78</v>
      </c>
      <c r="E8333" s="1" t="s">
        <v>1393</v>
      </c>
      <c r="F8333" s="1" t="s">
        <v>1394</v>
      </c>
      <c r="G8333">
        <v>2020</v>
      </c>
      <c r="H8333">
        <v>2020</v>
      </c>
      <c r="I8333">
        <v>289826</v>
      </c>
      <c r="L8333">
        <f>IF(ISNUMBER(SEARCH("migliaia",istat[[#This Row],[Variabile]])),istat[[#This Row],[Value]]*1000,istat[[#This Row],[Value]])</f>
        <v>289826000</v>
      </c>
      <c r="M8333" t="b" cm="1">
        <f t="array" ref="M8333">_xlfn.IFS(istat[[#This Row],[Flag Codes]]="c",FALSE,istat[[#This Row],[Ateco 2007]]="TOTALE",FALSE,TRUE,TRUE)</f>
        <v>1</v>
      </c>
      <c r="N833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333">
        <f>IFERROR(FIND("(",istat[[#This Row],[Variabile]])-2,LEN(istat[[#This Row],[Variabile]]))</f>
        <v>23</v>
      </c>
      <c r="P8333" t="str">
        <f>LEFT(istat[[#This Row],[Variabile]],istat[[#This Row],[unique_id_variable_text_num_char]])</f>
        <v>margine operativo lordo</v>
      </c>
      <c r="Q8333" t="str">
        <f>istat[[#This Row],[unique_id_ateco_text]]&amp;": "&amp;istat[[#This Row],[unique_id_variable_text]]</f>
        <v>1396 fabbricazione di articoli tessili tecnici ed industriali: margine operativo lordo</v>
      </c>
    </row>
    <row r="8334" spans="1:17" x14ac:dyDescent="0.35">
      <c r="A8334" s="1" t="s">
        <v>11</v>
      </c>
      <c r="B8334" s="1" t="s">
        <v>12</v>
      </c>
      <c r="C8334" s="1" t="s">
        <v>73</v>
      </c>
      <c r="D8334" s="1" t="s">
        <v>74</v>
      </c>
      <c r="E8334" s="1" t="s">
        <v>1395</v>
      </c>
      <c r="F8334" s="1" t="s">
        <v>1396</v>
      </c>
      <c r="G8334">
        <v>2020</v>
      </c>
      <c r="H8334">
        <v>2020</v>
      </c>
      <c r="I8334">
        <v>209384</v>
      </c>
      <c r="L8334">
        <f>IF(ISNUMBER(SEARCH("migliaia",istat[[#This Row],[Variabile]])),istat[[#This Row],[Value]]*1000,istat[[#This Row],[Value]])</f>
        <v>209384000</v>
      </c>
      <c r="M8334" t="b" cm="1">
        <f t="array" ref="M8334">_xlfn.IFS(istat[[#This Row],[Flag Codes]]="c",FALSE,istat[[#This Row],[Ateco 2007]]="TOTALE",FALSE,TRUE,TRUE)</f>
        <v>1</v>
      </c>
      <c r="N833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334">
        <f>IFERROR(FIND("(",istat[[#This Row],[Variabile]])-2,LEN(istat[[#This Row],[Variabile]]))</f>
        <v>36</v>
      </c>
      <c r="P8334" t="str">
        <f>LEFT(istat[[#This Row],[Variabile]],istat[[#This Row],[unique_id_variable_text_num_char]])</f>
        <v>valore aggiunto al costo dei fattori</v>
      </c>
      <c r="Q8334" t="str">
        <f>istat[[#This Row],[unique_id_ateco_text]]&amp;": "&amp;istat[[#This Row],[unique_id_variable_text]]</f>
        <v>1399 fabbricazione di altri prodotti tessili nca: valore aggiunto al costo dei fattori</v>
      </c>
    </row>
    <row r="8335" spans="1:17" x14ac:dyDescent="0.35">
      <c r="A8335" s="1" t="s">
        <v>11</v>
      </c>
      <c r="B8335" s="1" t="s">
        <v>12</v>
      </c>
      <c r="C8335" s="1" t="s">
        <v>79</v>
      </c>
      <c r="D8335" s="1" t="s">
        <v>80</v>
      </c>
      <c r="E8335" s="1" t="s">
        <v>1397</v>
      </c>
      <c r="F8335" s="1" t="s">
        <v>1398</v>
      </c>
      <c r="G8335">
        <v>2020</v>
      </c>
      <c r="H8335">
        <v>2020</v>
      </c>
      <c r="I8335">
        <v>235022</v>
      </c>
      <c r="L8335">
        <f>IF(ISNUMBER(SEARCH("migliaia",istat[[#This Row],[Variabile]])),istat[[#This Row],[Value]]*1000,istat[[#This Row],[Value]])</f>
        <v>235022000</v>
      </c>
      <c r="M8335" t="b" cm="1">
        <f t="array" ref="M8335">_xlfn.IFS(istat[[#This Row],[Flag Codes]]="c",FALSE,istat[[#This Row],[Ateco 2007]]="TOTALE",FALSE,TRUE,TRUE)</f>
        <v>1</v>
      </c>
      <c r="N833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335">
        <f>IFERROR(FIND("(",istat[[#This Row],[Variabile]])-2,LEN(istat[[#This Row],[Variabile]]))</f>
        <v>26</v>
      </c>
      <c r="P8335" t="str">
        <f>LEFT(istat[[#This Row],[Variabile]],istat[[#This Row],[unique_id_variable_text_num_char]])</f>
        <v>acquisto di beni e servizi</v>
      </c>
      <c r="Q8335" t="str">
        <f>istat[[#This Row],[unique_id_ateco_text]]&amp;": "&amp;istat[[#This Row],[unique_id_variable_text]]</f>
        <v>1411 confezione di abbigliamento in pelle: acquisto di beni e servizi</v>
      </c>
    </row>
    <row r="8336" spans="1:17" x14ac:dyDescent="0.35">
      <c r="A8336" s="1" t="s">
        <v>11</v>
      </c>
      <c r="B8336" s="1" t="s">
        <v>12</v>
      </c>
      <c r="C8336" s="1" t="s">
        <v>79</v>
      </c>
      <c r="D8336" s="1" t="s">
        <v>80</v>
      </c>
      <c r="E8336" s="1" t="s">
        <v>1357</v>
      </c>
      <c r="F8336" s="1" t="s">
        <v>132</v>
      </c>
      <c r="G8336">
        <v>2020</v>
      </c>
      <c r="H8336">
        <v>2020</v>
      </c>
      <c r="J8336" t="s">
        <v>39</v>
      </c>
      <c r="K8336" t="s">
        <v>40</v>
      </c>
      <c r="L8336">
        <f>IF(ISNUMBER(SEARCH("migliaia",istat[[#This Row],[Variabile]])),istat[[#This Row],[Value]]*1000,istat[[#This Row],[Value]])</f>
        <v>0</v>
      </c>
      <c r="M8336" t="b" cm="1">
        <f t="array" ref="M8336">_xlfn.IFS(istat[[#This Row],[Flag Codes]]="c",FALSE,istat[[#This Row],[Ateco 2007]]="TOTALE",FALSE,TRUE,TRUE)</f>
        <v>0</v>
      </c>
      <c r="N833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336">
        <f>IFERROR(FIND("(",istat[[#This Row],[Variabile]])-2,LEN(istat[[#This Row],[Variabile]]))</f>
        <v>26</v>
      </c>
      <c r="P8336" t="str">
        <f>LEFT(istat[[#This Row],[Variabile]],istat[[#This Row],[unique_id_variable_text_num_char]])</f>
        <v>acquisto di beni e servizi</v>
      </c>
      <c r="Q8336" t="str">
        <f>istat[[#This Row],[unique_id_ateco_text]]&amp;": "&amp;istat[[#This Row],[unique_id_variable_text]]</f>
        <v>1910 fabbricazione di prodotti di cokeria: acquisto di beni e servizi</v>
      </c>
    </row>
    <row r="8337" spans="1:17" x14ac:dyDescent="0.35">
      <c r="A8337" s="1" t="s">
        <v>11</v>
      </c>
      <c r="B8337" s="1" t="s">
        <v>12</v>
      </c>
      <c r="C8337" s="1" t="s">
        <v>71</v>
      </c>
      <c r="D8337" s="1" t="s">
        <v>72</v>
      </c>
      <c r="E8337" s="1" t="s">
        <v>1399</v>
      </c>
      <c r="F8337" s="1" t="s">
        <v>38</v>
      </c>
      <c r="G8337">
        <v>2020</v>
      </c>
      <c r="H8337">
        <v>2020</v>
      </c>
      <c r="J8337" t="s">
        <v>39</v>
      </c>
      <c r="K8337" t="s">
        <v>40</v>
      </c>
      <c r="L8337">
        <f>IF(ISNUMBER(SEARCH("migliaia",istat[[#This Row],[Variabile]])),istat[[#This Row],[Value]]*1000,istat[[#This Row],[Value]])</f>
        <v>0</v>
      </c>
      <c r="M8337" t="b" cm="1">
        <f t="array" ref="M8337">_xlfn.IFS(istat[[#This Row],[Flag Codes]]="c",FALSE,istat[[#This Row],[Ateco 2007]]="TOTALE",FALSE,TRUE,TRUE)</f>
        <v>0</v>
      </c>
      <c r="N833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7">
        <f>IFERROR(FIND("(",istat[[#This Row],[Variabile]])-2,LEN(istat[[#This Row],[Variabile]]))</f>
        <v>23</v>
      </c>
      <c r="P8337" t="str">
        <f>LEFT(istat[[#This Row],[Variabile]],istat[[#This Row],[unique_id_variable_text_num_char]])</f>
        <v>valore della produzione</v>
      </c>
      <c r="Q8337" t="str">
        <f>istat[[#This Row],[unique_id_ateco_text]]&amp;": "&amp;istat[[#This Row],[unique_id_variable_text]]</f>
        <v>1920 fabbricazione di prodotti derivanti dalla raffinazione del petrolio: valore della produzione</v>
      </c>
    </row>
    <row r="8338" spans="1:17" x14ac:dyDescent="0.35">
      <c r="A8338" s="1" t="s">
        <v>11</v>
      </c>
      <c r="B8338" s="1" t="s">
        <v>12</v>
      </c>
      <c r="C8338" s="1" t="s">
        <v>77</v>
      </c>
      <c r="D8338" s="1" t="s">
        <v>78</v>
      </c>
      <c r="E8338" s="1" t="s">
        <v>1399</v>
      </c>
      <c r="F8338" s="1" t="s">
        <v>38</v>
      </c>
      <c r="G8338">
        <v>2020</v>
      </c>
      <c r="H8338">
        <v>2020</v>
      </c>
      <c r="J8338" t="s">
        <v>39</v>
      </c>
      <c r="K8338" t="s">
        <v>40</v>
      </c>
      <c r="L8338">
        <f>IF(ISNUMBER(SEARCH("migliaia",istat[[#This Row],[Variabile]])),istat[[#This Row],[Value]]*1000,istat[[#This Row],[Value]])</f>
        <v>0</v>
      </c>
      <c r="M8338" t="b" cm="1">
        <f t="array" ref="M8338">_xlfn.IFS(istat[[#This Row],[Flag Codes]]="c",FALSE,istat[[#This Row],[Ateco 2007]]="TOTALE",FALSE,TRUE,TRUE)</f>
        <v>0</v>
      </c>
      <c r="N833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338">
        <f>IFERROR(FIND("(",istat[[#This Row],[Variabile]])-2,LEN(istat[[#This Row],[Variabile]]))</f>
        <v>23</v>
      </c>
      <c r="P8338" t="str">
        <f>LEFT(istat[[#This Row],[Variabile]],istat[[#This Row],[unique_id_variable_text_num_char]])</f>
        <v>margine operativo lordo</v>
      </c>
      <c r="Q8338" t="str">
        <f>istat[[#This Row],[unique_id_ateco_text]]&amp;": "&amp;istat[[#This Row],[unique_id_variable_text]]</f>
        <v>1920 fabbricazione di prodotti derivanti dalla raffinazione del petrolio: margine operativo lordo</v>
      </c>
    </row>
    <row r="8339" spans="1:17" x14ac:dyDescent="0.35">
      <c r="A8339" s="1" t="s">
        <v>11</v>
      </c>
      <c r="B8339" s="1" t="s">
        <v>12</v>
      </c>
      <c r="C8339" s="1" t="s">
        <v>69</v>
      </c>
      <c r="D8339" s="1" t="s">
        <v>70</v>
      </c>
      <c r="E8339" s="1" t="s">
        <v>1400</v>
      </c>
      <c r="F8339" s="1" t="s">
        <v>1401</v>
      </c>
      <c r="G8339">
        <v>2020</v>
      </c>
      <c r="H8339">
        <v>2020</v>
      </c>
      <c r="I8339">
        <v>2109160</v>
      </c>
      <c r="L8339">
        <f>IF(ISNUMBER(SEARCH("migliaia",istat[[#This Row],[Variabile]])),istat[[#This Row],[Value]]*1000,istat[[#This Row],[Value]])</f>
        <v>2109160000</v>
      </c>
      <c r="M8339" t="b" cm="1">
        <f t="array" ref="M8339">_xlfn.IFS(istat[[#This Row],[Flag Codes]]="c",FALSE,istat[[#This Row],[Ateco 2007]]="TOTALE",FALSE,TRUE,TRUE)</f>
        <v>1</v>
      </c>
      <c r="N8339" t="str">
        <f>istat[[#This Row],[ATECO_2007]]&amp;" "&amp;LEFT(istat[[#This Row],[Ateco 2007]],IFERROR(FIND("(",istat[[#This Row],[Ateco 2007]])-2,LEN(istat[[#This Row],[Ateco 2007]])))</f>
        <v>2011 fabbricazione di gas industriali</v>
      </c>
      <c r="O8339">
        <f>IFERROR(FIND("(",istat[[#This Row],[Variabile]])-2,LEN(istat[[#This Row],[Variabile]]))</f>
        <v>9</v>
      </c>
      <c r="P8339" t="str">
        <f>LEFT(istat[[#This Row],[Variabile]],istat[[#This Row],[unique_id_variable_text_num_char]])</f>
        <v>fatturato</v>
      </c>
      <c r="Q8339" t="str">
        <f>istat[[#This Row],[unique_id_ateco_text]]&amp;": "&amp;istat[[#This Row],[unique_id_variable_text]]</f>
        <v>2011 fabbricazione di gas industriali: fatturato</v>
      </c>
    </row>
    <row r="8340" spans="1:17" x14ac:dyDescent="0.35">
      <c r="A8340" s="1" t="s">
        <v>11</v>
      </c>
      <c r="B8340" s="1" t="s">
        <v>12</v>
      </c>
      <c r="C8340" s="1" t="s">
        <v>73</v>
      </c>
      <c r="D8340" s="1" t="s">
        <v>74</v>
      </c>
      <c r="E8340" s="1" t="s">
        <v>1400</v>
      </c>
      <c r="F8340" s="1" t="s">
        <v>1401</v>
      </c>
      <c r="G8340">
        <v>2020</v>
      </c>
      <c r="H8340">
        <v>2020</v>
      </c>
      <c r="I8340">
        <v>755027</v>
      </c>
      <c r="L8340">
        <f>IF(ISNUMBER(SEARCH("migliaia",istat[[#This Row],[Variabile]])),istat[[#This Row],[Value]]*1000,istat[[#This Row],[Value]])</f>
        <v>755027000</v>
      </c>
      <c r="M8340" t="b" cm="1">
        <f t="array" ref="M8340">_xlfn.IFS(istat[[#This Row],[Flag Codes]]="c",FALSE,istat[[#This Row],[Ateco 2007]]="TOTALE",FALSE,TRUE,TRUE)</f>
        <v>1</v>
      </c>
      <c r="N8340" t="str">
        <f>istat[[#This Row],[ATECO_2007]]&amp;" "&amp;LEFT(istat[[#This Row],[Ateco 2007]],IFERROR(FIND("(",istat[[#This Row],[Ateco 2007]])-2,LEN(istat[[#This Row],[Ateco 2007]])))</f>
        <v>2011 fabbricazione di gas industriali</v>
      </c>
      <c r="O8340">
        <f>IFERROR(FIND("(",istat[[#This Row],[Variabile]])-2,LEN(istat[[#This Row],[Variabile]]))</f>
        <v>36</v>
      </c>
      <c r="P8340" t="str">
        <f>LEFT(istat[[#This Row],[Variabile]],istat[[#This Row],[unique_id_variable_text_num_char]])</f>
        <v>valore aggiunto al costo dei fattori</v>
      </c>
      <c r="Q8340" t="str">
        <f>istat[[#This Row],[unique_id_ateco_text]]&amp;": "&amp;istat[[#This Row],[unique_id_variable_text]]</f>
        <v>2011 fabbricazione di gas industriali: valore aggiunto al costo dei fattori</v>
      </c>
    </row>
    <row r="8341" spans="1:17" x14ac:dyDescent="0.35">
      <c r="A8341" s="1" t="s">
        <v>11</v>
      </c>
      <c r="B8341" s="1" t="s">
        <v>12</v>
      </c>
      <c r="C8341" s="1" t="s">
        <v>79</v>
      </c>
      <c r="D8341" s="1" t="s">
        <v>80</v>
      </c>
      <c r="E8341" s="1" t="s">
        <v>1402</v>
      </c>
      <c r="F8341" s="1" t="s">
        <v>1403</v>
      </c>
      <c r="G8341">
        <v>2020</v>
      </c>
      <c r="H8341">
        <v>2020</v>
      </c>
      <c r="I8341">
        <v>749480</v>
      </c>
      <c r="L8341">
        <f>IF(ISNUMBER(SEARCH("migliaia",istat[[#This Row],[Variabile]])),istat[[#This Row],[Value]]*1000,istat[[#This Row],[Value]])</f>
        <v>749480000</v>
      </c>
      <c r="M8341" t="b" cm="1">
        <f t="array" ref="M8341">_xlfn.IFS(istat[[#This Row],[Flag Codes]]="c",FALSE,istat[[#This Row],[Ateco 2007]]="TOTALE",FALSE,TRUE,TRUE)</f>
        <v>1</v>
      </c>
      <c r="N834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341">
        <f>IFERROR(FIND("(",istat[[#This Row],[Variabile]])-2,LEN(istat[[#This Row],[Variabile]]))</f>
        <v>26</v>
      </c>
      <c r="P8341" t="str">
        <f>LEFT(istat[[#This Row],[Variabile]],istat[[#This Row],[unique_id_variable_text_num_char]])</f>
        <v>acquisto di beni e servizi</v>
      </c>
      <c r="Q8341" t="str">
        <f>istat[[#This Row],[unique_id_ateco_text]]&amp;": "&amp;istat[[#This Row],[unique_id_variable_text]]</f>
        <v>2012 fabbricazione di coloranti e pigmenti: acquisto di beni e servizi</v>
      </c>
    </row>
    <row r="8342" spans="1:17" x14ac:dyDescent="0.35">
      <c r="A8342" s="1" t="s">
        <v>11</v>
      </c>
      <c r="B8342" s="1" t="s">
        <v>12</v>
      </c>
      <c r="C8342" s="1" t="s">
        <v>71</v>
      </c>
      <c r="D8342" s="1" t="s">
        <v>72</v>
      </c>
      <c r="E8342" s="1" t="s">
        <v>1404</v>
      </c>
      <c r="F8342" s="1" t="s">
        <v>1405</v>
      </c>
      <c r="G8342">
        <v>2020</v>
      </c>
      <c r="H8342">
        <v>2020</v>
      </c>
      <c r="I8342">
        <v>2452408</v>
      </c>
      <c r="L8342">
        <f>IF(ISNUMBER(SEARCH("migliaia",istat[[#This Row],[Variabile]])),istat[[#This Row],[Value]]*1000,istat[[#This Row],[Value]])</f>
        <v>2452408000</v>
      </c>
      <c r="M8342" t="b" cm="1">
        <f t="array" ref="M8342">_xlfn.IFS(istat[[#This Row],[Flag Codes]]="c",FALSE,istat[[#This Row],[Ateco 2007]]="TOTALE",FALSE,TRUE,TRUE)</f>
        <v>1</v>
      </c>
      <c r="N834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2">
        <f>IFERROR(FIND("(",istat[[#This Row],[Variabile]])-2,LEN(istat[[#This Row],[Variabile]]))</f>
        <v>23</v>
      </c>
      <c r="P8342" t="str">
        <f>LEFT(istat[[#This Row],[Variabile]],istat[[#This Row],[unique_id_variable_text_num_char]])</f>
        <v>valore della produzione</v>
      </c>
      <c r="Q8342" t="str">
        <f>istat[[#This Row],[unique_id_ateco_text]]&amp;": "&amp;istat[[#This Row],[unique_id_variable_text]]</f>
        <v>2013 fabbricazione di altri prodotti chimici di base inorganici: valore della produzione</v>
      </c>
    </row>
    <row r="8343" spans="1:17" x14ac:dyDescent="0.35">
      <c r="A8343" s="1" t="s">
        <v>11</v>
      </c>
      <c r="B8343" s="1" t="s">
        <v>12</v>
      </c>
      <c r="C8343" s="1" t="s">
        <v>77</v>
      </c>
      <c r="D8343" s="1" t="s">
        <v>78</v>
      </c>
      <c r="E8343" s="1" t="s">
        <v>1404</v>
      </c>
      <c r="F8343" s="1" t="s">
        <v>1405</v>
      </c>
      <c r="G8343">
        <v>2020</v>
      </c>
      <c r="H8343">
        <v>2020</v>
      </c>
      <c r="I8343">
        <v>303474</v>
      </c>
      <c r="L8343">
        <f>IF(ISNUMBER(SEARCH("migliaia",istat[[#This Row],[Variabile]])),istat[[#This Row],[Value]]*1000,istat[[#This Row],[Value]])</f>
        <v>303474000</v>
      </c>
      <c r="M8343" t="b" cm="1">
        <f t="array" ref="M8343">_xlfn.IFS(istat[[#This Row],[Flag Codes]]="c",FALSE,istat[[#This Row],[Ateco 2007]]="TOTALE",FALSE,TRUE,TRUE)</f>
        <v>1</v>
      </c>
      <c r="N834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343">
        <f>IFERROR(FIND("(",istat[[#This Row],[Variabile]])-2,LEN(istat[[#This Row],[Variabile]]))</f>
        <v>23</v>
      </c>
      <c r="P8343" t="str">
        <f>LEFT(istat[[#This Row],[Variabile]],istat[[#This Row],[unique_id_variable_text_num_char]])</f>
        <v>margine operativo lordo</v>
      </c>
      <c r="Q8343" t="str">
        <f>istat[[#This Row],[unique_id_ateco_text]]&amp;": "&amp;istat[[#This Row],[unique_id_variable_text]]</f>
        <v>2013 fabbricazione di altri prodotti chimici di base inorganici: margine operativo lordo</v>
      </c>
    </row>
    <row r="8344" spans="1:17" x14ac:dyDescent="0.35">
      <c r="A8344" s="1" t="s">
        <v>11</v>
      </c>
      <c r="B8344" s="1" t="s">
        <v>12</v>
      </c>
      <c r="C8344" s="1" t="s">
        <v>69</v>
      </c>
      <c r="D8344" s="1" t="s">
        <v>70</v>
      </c>
      <c r="E8344" s="1" t="s">
        <v>1406</v>
      </c>
      <c r="F8344" s="1" t="s">
        <v>1407</v>
      </c>
      <c r="G8344">
        <v>2020</v>
      </c>
      <c r="H8344">
        <v>2020</v>
      </c>
      <c r="I8344">
        <v>5151486</v>
      </c>
      <c r="L8344">
        <f>IF(ISNUMBER(SEARCH("migliaia",istat[[#This Row],[Variabile]])),istat[[#This Row],[Value]]*1000,istat[[#This Row],[Value]])</f>
        <v>5151486000</v>
      </c>
      <c r="M8344" t="b" cm="1">
        <f t="array" ref="M8344">_xlfn.IFS(istat[[#This Row],[Flag Codes]]="c",FALSE,istat[[#This Row],[Ateco 2007]]="TOTALE",FALSE,TRUE,TRUE)</f>
        <v>1</v>
      </c>
      <c r="N834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4">
        <f>IFERROR(FIND("(",istat[[#This Row],[Variabile]])-2,LEN(istat[[#This Row],[Variabile]]))</f>
        <v>9</v>
      </c>
      <c r="P8344" t="str">
        <f>LEFT(istat[[#This Row],[Variabile]],istat[[#This Row],[unique_id_variable_text_num_char]])</f>
        <v>fatturato</v>
      </c>
      <c r="Q8344" t="str">
        <f>istat[[#This Row],[unique_id_ateco_text]]&amp;": "&amp;istat[[#This Row],[unique_id_variable_text]]</f>
        <v>2014 fabbricazione di altri prodotti chimici di base organici: fatturato</v>
      </c>
    </row>
    <row r="8345" spans="1:17" x14ac:dyDescent="0.35">
      <c r="A8345" s="1" t="s">
        <v>11</v>
      </c>
      <c r="B8345" s="1" t="s">
        <v>12</v>
      </c>
      <c r="C8345" s="1" t="s">
        <v>73</v>
      </c>
      <c r="D8345" s="1" t="s">
        <v>74</v>
      </c>
      <c r="E8345" s="1" t="s">
        <v>1406</v>
      </c>
      <c r="F8345" s="1" t="s">
        <v>1407</v>
      </c>
      <c r="G8345">
        <v>2020</v>
      </c>
      <c r="H8345">
        <v>2020</v>
      </c>
      <c r="I8345">
        <v>559105</v>
      </c>
      <c r="L8345">
        <f>IF(ISNUMBER(SEARCH("migliaia",istat[[#This Row],[Variabile]])),istat[[#This Row],[Value]]*1000,istat[[#This Row],[Value]])</f>
        <v>559105000</v>
      </c>
      <c r="M8345" t="b" cm="1">
        <f t="array" ref="M8345">_xlfn.IFS(istat[[#This Row],[Flag Codes]]="c",FALSE,istat[[#This Row],[Ateco 2007]]="TOTALE",FALSE,TRUE,TRUE)</f>
        <v>1</v>
      </c>
      <c r="N834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5">
        <f>IFERROR(FIND("(",istat[[#This Row],[Variabile]])-2,LEN(istat[[#This Row],[Variabile]]))</f>
        <v>36</v>
      </c>
      <c r="P8345" t="str">
        <f>LEFT(istat[[#This Row],[Variabile]],istat[[#This Row],[unique_id_variable_text_num_char]])</f>
        <v>valore aggiunto al costo dei fattori</v>
      </c>
      <c r="Q8345" t="str">
        <f>istat[[#This Row],[unique_id_ateco_text]]&amp;": "&amp;istat[[#This Row],[unique_id_variable_text]]</f>
        <v>2014 fabbricazione di altri prodotti chimici di base organici: valore aggiunto al costo dei fattori</v>
      </c>
    </row>
    <row r="8346" spans="1:17" x14ac:dyDescent="0.35">
      <c r="A8346" s="1" t="s">
        <v>11</v>
      </c>
      <c r="B8346" s="1" t="s">
        <v>12</v>
      </c>
      <c r="C8346" s="1" t="s">
        <v>101</v>
      </c>
      <c r="D8346" s="1" t="s">
        <v>102</v>
      </c>
      <c r="E8346" s="1" t="s">
        <v>1406</v>
      </c>
      <c r="F8346" s="1" t="s">
        <v>1407</v>
      </c>
      <c r="G8346">
        <v>2020</v>
      </c>
      <c r="H8346">
        <v>2020</v>
      </c>
      <c r="I8346">
        <v>17973</v>
      </c>
      <c r="L8346">
        <f>IF(ISNUMBER(SEARCH("migliaia",istat[[#This Row],[Variabile]])),istat[[#This Row],[Value]]*1000,istat[[#This Row],[Value]])</f>
        <v>17973000</v>
      </c>
      <c r="M8346" t="b" cm="1">
        <f t="array" ref="M8346">_xlfn.IFS(istat[[#This Row],[Flag Codes]]="c",FALSE,istat[[#This Row],[Ateco 2007]]="TOTALE",FALSE,TRUE,TRUE)</f>
        <v>1</v>
      </c>
      <c r="N834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346">
        <f>IFERROR(FIND("(",istat[[#This Row],[Variabile]])-2,LEN(istat[[#This Row],[Variabile]]))</f>
        <v>27</v>
      </c>
      <c r="P8346" t="str">
        <f>LEFT(istat[[#This Row],[Variabile]],istat[[#This Row],[unique_id_variable_text_num_char]])</f>
        <v>ore lavorate dai dipendenti</v>
      </c>
      <c r="Q8346" t="str">
        <f>istat[[#This Row],[unique_id_ateco_text]]&amp;": "&amp;istat[[#This Row],[unique_id_variable_text]]</f>
        <v>2014 fabbricazione di altri prodotti chimici di base organici: ore lavorate dai dipendenti</v>
      </c>
    </row>
    <row r="8347" spans="1:17" x14ac:dyDescent="0.35">
      <c r="A8347" s="1" t="s">
        <v>11</v>
      </c>
      <c r="B8347" s="1" t="s">
        <v>12</v>
      </c>
      <c r="C8347" s="1" t="s">
        <v>95</v>
      </c>
      <c r="D8347" s="1" t="s">
        <v>96</v>
      </c>
      <c r="E8347" s="1" t="s">
        <v>1236</v>
      </c>
      <c r="F8347" s="1" t="s">
        <v>1237</v>
      </c>
      <c r="G8347">
        <v>2020</v>
      </c>
      <c r="H8347">
        <v>2020</v>
      </c>
      <c r="I8347">
        <v>533</v>
      </c>
      <c r="L8347">
        <f>IF(ISNUMBER(SEARCH("migliaia",istat[[#This Row],[Variabile]])),istat[[#This Row],[Value]]*1000,istat[[#This Row],[Value]])</f>
        <v>533</v>
      </c>
      <c r="M8347" t="b" cm="1">
        <f t="array" ref="M8347">_xlfn.IFS(istat[[#This Row],[Flag Codes]]="c",FALSE,istat[[#This Row],[Ateco 2007]]="TOTALE",FALSE,TRUE,TRUE)</f>
        <v>1</v>
      </c>
      <c r="N8347" t="str">
        <f>istat[[#This Row],[ATECO_2007]]&amp;" "&amp;LEFT(istat[[#This Row],[Ateco 2007]],IFERROR(FIND("(",istat[[#This Row],[Ateco 2007]])-2,LEN(istat[[#This Row],[Ateco 2007]])))</f>
        <v>2051 fabbricazione di esplosivi</v>
      </c>
      <c r="O8347">
        <f>IFERROR(FIND("(",istat[[#This Row],[Variabile]])-2,LEN(istat[[#This Row],[Variabile]]))</f>
        <v>21</v>
      </c>
      <c r="P8347" t="str">
        <f>LEFT(istat[[#This Row],[Variabile]],istat[[#This Row],[unique_id_variable_text_num_char]])</f>
        <v>lavoratori dipendenti</v>
      </c>
      <c r="Q8347" t="str">
        <f>istat[[#This Row],[unique_id_ateco_text]]&amp;": "&amp;istat[[#This Row],[unique_id_variable_text]]</f>
        <v>2051 fabbricazione di esplosivi: lavoratori dipendenti</v>
      </c>
    </row>
    <row r="8348" spans="1:17" x14ac:dyDescent="0.35">
      <c r="A8348" s="1" t="s">
        <v>11</v>
      </c>
      <c r="B8348" s="1" t="s">
        <v>12</v>
      </c>
      <c r="C8348" s="1" t="s">
        <v>13</v>
      </c>
      <c r="D8348" s="1" t="s">
        <v>14</v>
      </c>
      <c r="E8348" s="1" t="s">
        <v>1408</v>
      </c>
      <c r="F8348" s="1" t="s">
        <v>1409</v>
      </c>
      <c r="G8348">
        <v>2020</v>
      </c>
      <c r="H8348">
        <v>2020</v>
      </c>
      <c r="I8348">
        <v>76</v>
      </c>
      <c r="L8348">
        <f>IF(ISNUMBER(SEARCH("migliaia",istat[[#This Row],[Variabile]])),istat[[#This Row],[Value]]*1000,istat[[#This Row],[Value]])</f>
        <v>76</v>
      </c>
      <c r="M8348" t="b" cm="1">
        <f t="array" ref="M8348">_xlfn.IFS(istat[[#This Row],[Flag Codes]]="c",FALSE,istat[[#This Row],[Ateco 2007]]="TOTALE",FALSE,TRUE,TRUE)</f>
        <v>1</v>
      </c>
      <c r="N8348" t="str">
        <f>istat[[#This Row],[ATECO_2007]]&amp;" "&amp;LEFT(istat[[#This Row],[Ateco 2007]],IFERROR(FIND("(",istat[[#This Row],[Ateco 2007]])-2,LEN(istat[[#This Row],[Ateco 2007]])))</f>
        <v>2052 fabbricazione di colle</v>
      </c>
      <c r="O8348">
        <f>IFERROR(FIND("(",istat[[#This Row],[Variabile]])-2,LEN(istat[[#This Row],[Variabile]]))</f>
        <v>7</v>
      </c>
      <c r="P8348" t="str">
        <f>LEFT(istat[[#This Row],[Variabile]],istat[[#This Row],[unique_id_variable_text_num_char]])</f>
        <v>imprese</v>
      </c>
      <c r="Q8348" t="str">
        <f>istat[[#This Row],[unique_id_ateco_text]]&amp;": "&amp;istat[[#This Row],[unique_id_variable_text]]</f>
        <v>2052 fabbricazione di colle: imprese</v>
      </c>
    </row>
    <row r="8349" spans="1:17" x14ac:dyDescent="0.35">
      <c r="A8349" s="1" t="s">
        <v>11</v>
      </c>
      <c r="B8349" s="1" t="s">
        <v>12</v>
      </c>
      <c r="C8349" s="1" t="s">
        <v>91</v>
      </c>
      <c r="D8349" s="1" t="s">
        <v>92</v>
      </c>
      <c r="E8349" s="1" t="s">
        <v>1408</v>
      </c>
      <c r="F8349" s="1" t="s">
        <v>1409</v>
      </c>
      <c r="G8349">
        <v>2020</v>
      </c>
      <c r="H8349">
        <v>2020</v>
      </c>
      <c r="I8349">
        <v>1190</v>
      </c>
      <c r="L8349">
        <f>IF(ISNUMBER(SEARCH("migliaia",istat[[#This Row],[Variabile]])),istat[[#This Row],[Value]]*1000,istat[[#This Row],[Value]])</f>
        <v>1190</v>
      </c>
      <c r="M8349" t="b" cm="1">
        <f t="array" ref="M8349">_xlfn.IFS(istat[[#This Row],[Flag Codes]]="c",FALSE,istat[[#This Row],[Ateco 2007]]="TOTALE",FALSE,TRUE,TRUE)</f>
        <v>1</v>
      </c>
      <c r="N8349" t="str">
        <f>istat[[#This Row],[ATECO_2007]]&amp;" "&amp;LEFT(istat[[#This Row],[Ateco 2007]],IFERROR(FIND("(",istat[[#This Row],[Ateco 2007]])-2,LEN(istat[[#This Row],[Ateco 2007]])))</f>
        <v>2052 fabbricazione di colle</v>
      </c>
      <c r="O8349">
        <f>IFERROR(FIND("(",istat[[#This Row],[Variabile]])-2,LEN(istat[[#This Row],[Variabile]]))</f>
        <v>8</v>
      </c>
      <c r="P8349" t="str">
        <f>LEFT(istat[[#This Row],[Variabile]],istat[[#This Row],[unique_id_variable_text_num_char]])</f>
        <v>occupati</v>
      </c>
      <c r="Q8349" t="str">
        <f>istat[[#This Row],[unique_id_ateco_text]]&amp;": "&amp;istat[[#This Row],[unique_id_variable_text]]</f>
        <v>2052 fabbricazione di colle: occupati</v>
      </c>
    </row>
    <row r="8350" spans="1:17" x14ac:dyDescent="0.35">
      <c r="A8350" s="1" t="s">
        <v>11</v>
      </c>
      <c r="B8350" s="1" t="s">
        <v>12</v>
      </c>
      <c r="C8350" s="1" t="s">
        <v>87</v>
      </c>
      <c r="D8350" s="1" t="s">
        <v>88</v>
      </c>
      <c r="E8350" s="1" t="s">
        <v>1410</v>
      </c>
      <c r="F8350" s="1" t="s">
        <v>1411</v>
      </c>
      <c r="G8350">
        <v>2020</v>
      </c>
      <c r="H8350">
        <v>2020</v>
      </c>
      <c r="I8350">
        <v>449024</v>
      </c>
      <c r="L8350">
        <f>IF(ISNUMBER(SEARCH("migliaia",istat[[#This Row],[Variabile]])),istat[[#This Row],[Value]]*1000,istat[[#This Row],[Value]])</f>
        <v>449024000</v>
      </c>
      <c r="M8350" t="b" cm="1">
        <f t="array" ref="M8350">_xlfn.IFS(istat[[#This Row],[Flag Codes]]="c",FALSE,istat[[#This Row],[Ateco 2007]]="TOTALE",FALSE,TRUE,TRUE)</f>
        <v>1</v>
      </c>
      <c r="N835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350">
        <f>IFERROR(FIND("(",istat[[#This Row],[Variabile]])-2,LEN(istat[[#This Row],[Variabile]]))</f>
        <v>36</v>
      </c>
      <c r="P8350" t="str">
        <f>LEFT(istat[[#This Row],[Variabile]],istat[[#This Row],[unique_id_variable_text_num_char]])</f>
        <v>investimenti lordi in beni materiali</v>
      </c>
      <c r="Q8350" t="str">
        <f>istat[[#This Row],[unique_id_ateco_text]]&amp;": "&amp;istat[[#This Row],[unique_id_variable_text]]</f>
        <v>2059 fabbricazione di altri prodotti chimici nca: investimenti lordi in beni materiali</v>
      </c>
    </row>
    <row r="8351" spans="1:17" x14ac:dyDescent="0.35">
      <c r="A8351" s="1" t="s">
        <v>11</v>
      </c>
      <c r="B8351" s="1" t="s">
        <v>12</v>
      </c>
      <c r="C8351" s="1" t="s">
        <v>13</v>
      </c>
      <c r="D8351" s="1" t="s">
        <v>14</v>
      </c>
      <c r="E8351" s="1" t="s">
        <v>1412</v>
      </c>
      <c r="F8351" s="1" t="s">
        <v>376</v>
      </c>
      <c r="G8351">
        <v>2020</v>
      </c>
      <c r="H8351">
        <v>2020</v>
      </c>
      <c r="I8351">
        <v>20</v>
      </c>
      <c r="L8351">
        <f>IF(ISNUMBER(SEARCH("migliaia",istat[[#This Row],[Variabile]])),istat[[#This Row],[Value]]*1000,istat[[#This Row],[Value]])</f>
        <v>20</v>
      </c>
      <c r="M8351" t="b" cm="1">
        <f t="array" ref="M8351">_xlfn.IFS(istat[[#This Row],[Flag Codes]]="c",FALSE,istat[[#This Row],[Ateco 2007]]="TOTALE",FALSE,TRUE,TRUE)</f>
        <v>1</v>
      </c>
      <c r="N835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351">
        <f>IFERROR(FIND("(",istat[[#This Row],[Variabile]])-2,LEN(istat[[#This Row],[Variabile]]))</f>
        <v>7</v>
      </c>
      <c r="P8351" t="str">
        <f>LEFT(istat[[#This Row],[Variabile]],istat[[#This Row],[unique_id_variable_text_num_char]])</f>
        <v>imprese</v>
      </c>
      <c r="Q8351" t="str">
        <f>istat[[#This Row],[unique_id_ateco_text]]&amp;": "&amp;istat[[#This Row],[unique_id_variable_text]]</f>
        <v>2060 fabbricazione di fibre sintetiche e artificiali: imprese</v>
      </c>
    </row>
    <row r="8352" spans="1:17" x14ac:dyDescent="0.35">
      <c r="A8352" s="1" t="s">
        <v>11</v>
      </c>
      <c r="B8352" s="1" t="s">
        <v>12</v>
      </c>
      <c r="C8352" s="1" t="s">
        <v>85</v>
      </c>
      <c r="D8352" s="1" t="s">
        <v>86</v>
      </c>
      <c r="E8352" s="1" t="s">
        <v>1413</v>
      </c>
      <c r="F8352" s="1" t="s">
        <v>1414</v>
      </c>
      <c r="G8352">
        <v>2020</v>
      </c>
      <c r="H8352">
        <v>2020</v>
      </c>
      <c r="I8352">
        <v>176232</v>
      </c>
      <c r="L8352">
        <f>IF(ISNUMBER(SEARCH("migliaia",istat[[#This Row],[Variabile]])),istat[[#This Row],[Value]]*1000,istat[[#This Row],[Value]])</f>
        <v>176232000</v>
      </c>
      <c r="M8352" t="b" cm="1">
        <f t="array" ref="M8352">_xlfn.IFS(istat[[#This Row],[Flag Codes]]="c",FALSE,istat[[#This Row],[Ateco 2007]]="TOTALE",FALSE,TRUE,TRUE)</f>
        <v>1</v>
      </c>
      <c r="N835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2">
        <f>IFERROR(FIND("(",istat[[#This Row],[Variabile]])-2,LEN(istat[[#This Row],[Variabile]]))</f>
        <v>17</v>
      </c>
      <c r="P8352" t="str">
        <f>LEFT(istat[[#This Row],[Variabile]],istat[[#This Row],[unique_id_variable_text_num_char]])</f>
        <v>salari e stipendi</v>
      </c>
      <c r="Q8352" t="str">
        <f>istat[[#This Row],[unique_id_ateco_text]]&amp;": "&amp;istat[[#This Row],[unique_id_variable_text]]</f>
        <v>2433 profilatura mediante formatura o piegatura a freddo: salari e stipendi</v>
      </c>
    </row>
    <row r="8353" spans="1:17" x14ac:dyDescent="0.35">
      <c r="A8353" s="1" t="s">
        <v>11</v>
      </c>
      <c r="B8353" s="1" t="s">
        <v>12</v>
      </c>
      <c r="C8353" s="1" t="s">
        <v>87</v>
      </c>
      <c r="D8353" s="1" t="s">
        <v>88</v>
      </c>
      <c r="E8353" s="1" t="s">
        <v>1413</v>
      </c>
      <c r="F8353" s="1" t="s">
        <v>1414</v>
      </c>
      <c r="G8353">
        <v>2020</v>
      </c>
      <c r="H8353">
        <v>2020</v>
      </c>
      <c r="I8353">
        <v>50198</v>
      </c>
      <c r="L8353">
        <f>IF(ISNUMBER(SEARCH("migliaia",istat[[#This Row],[Variabile]])),istat[[#This Row],[Value]]*1000,istat[[#This Row],[Value]])</f>
        <v>50198000</v>
      </c>
      <c r="M8353" t="b" cm="1">
        <f t="array" ref="M8353">_xlfn.IFS(istat[[#This Row],[Flag Codes]]="c",FALSE,istat[[#This Row],[Ateco 2007]]="TOTALE",FALSE,TRUE,TRUE)</f>
        <v>1</v>
      </c>
      <c r="N835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353">
        <f>IFERROR(FIND("(",istat[[#This Row],[Variabile]])-2,LEN(istat[[#This Row],[Variabile]]))</f>
        <v>36</v>
      </c>
      <c r="P8353" t="str">
        <f>LEFT(istat[[#This Row],[Variabile]],istat[[#This Row],[unique_id_variable_text_num_char]])</f>
        <v>investimenti lordi in beni materiali</v>
      </c>
      <c r="Q8353" t="str">
        <f>istat[[#This Row],[unique_id_ateco_text]]&amp;": "&amp;istat[[#This Row],[unique_id_variable_text]]</f>
        <v>2433 profilatura mediante formatura o piegatura a freddo: investimenti lordi in beni materiali</v>
      </c>
    </row>
    <row r="8354" spans="1:17" x14ac:dyDescent="0.35">
      <c r="A8354" s="1" t="s">
        <v>11</v>
      </c>
      <c r="B8354" s="1" t="s">
        <v>12</v>
      </c>
      <c r="C8354" s="1" t="s">
        <v>79</v>
      </c>
      <c r="D8354" s="1" t="s">
        <v>80</v>
      </c>
      <c r="E8354" s="1" t="s">
        <v>1415</v>
      </c>
      <c r="F8354" s="1" t="s">
        <v>1416</v>
      </c>
      <c r="G8354">
        <v>2020</v>
      </c>
      <c r="H8354">
        <v>2020</v>
      </c>
      <c r="I8354">
        <v>1676928</v>
      </c>
      <c r="L8354">
        <f>IF(ISNUMBER(SEARCH("migliaia",istat[[#This Row],[Variabile]])),istat[[#This Row],[Value]]*1000,istat[[#This Row],[Value]])</f>
        <v>1676928000</v>
      </c>
      <c r="M8354" t="b" cm="1">
        <f t="array" ref="M8354">_xlfn.IFS(istat[[#This Row],[Flag Codes]]="c",FALSE,istat[[#This Row],[Ateco 2007]]="TOTALE",FALSE,TRUE,TRUE)</f>
        <v>1</v>
      </c>
      <c r="N8354" t="str">
        <f>istat[[#This Row],[ATECO_2007]]&amp;" "&amp;LEFT(istat[[#This Row],[Ateco 2007]],IFERROR(FIND("(",istat[[#This Row],[Ateco 2007]])-2,LEN(istat[[#This Row],[Ateco 2007]])))</f>
        <v>2434 trafilatura a freddo</v>
      </c>
      <c r="O8354">
        <f>IFERROR(FIND("(",istat[[#This Row],[Variabile]])-2,LEN(istat[[#This Row],[Variabile]]))</f>
        <v>26</v>
      </c>
      <c r="P8354" t="str">
        <f>LEFT(istat[[#This Row],[Variabile]],istat[[#This Row],[unique_id_variable_text_num_char]])</f>
        <v>acquisto di beni e servizi</v>
      </c>
      <c r="Q8354" t="str">
        <f>istat[[#This Row],[unique_id_ateco_text]]&amp;": "&amp;istat[[#This Row],[unique_id_variable_text]]</f>
        <v>2434 trafilatura a freddo: acquisto di beni e servizi</v>
      </c>
    </row>
    <row r="8355" spans="1:17" x14ac:dyDescent="0.35">
      <c r="A8355" s="1" t="s">
        <v>11</v>
      </c>
      <c r="B8355" s="1" t="s">
        <v>12</v>
      </c>
      <c r="C8355" s="1" t="s">
        <v>81</v>
      </c>
      <c r="D8355" s="1" t="s">
        <v>82</v>
      </c>
      <c r="E8355" s="1" t="s">
        <v>1415</v>
      </c>
      <c r="F8355" s="1" t="s">
        <v>1416</v>
      </c>
      <c r="G8355">
        <v>2020</v>
      </c>
      <c r="H8355">
        <v>2020</v>
      </c>
      <c r="I8355">
        <v>247812</v>
      </c>
      <c r="L8355">
        <f>IF(ISNUMBER(SEARCH("migliaia",istat[[#This Row],[Variabile]])),istat[[#This Row],[Value]]*1000,istat[[#This Row],[Value]])</f>
        <v>247812000</v>
      </c>
      <c r="M8355" t="b" cm="1">
        <f t="array" ref="M8355">_xlfn.IFS(istat[[#This Row],[Flag Codes]]="c",FALSE,istat[[#This Row],[Ateco 2007]]="TOTALE",FALSE,TRUE,TRUE)</f>
        <v>1</v>
      </c>
      <c r="N8355" t="str">
        <f>istat[[#This Row],[ATECO_2007]]&amp;" "&amp;LEFT(istat[[#This Row],[Ateco 2007]],IFERROR(FIND("(",istat[[#This Row],[Ateco 2007]])-2,LEN(istat[[#This Row],[Ateco 2007]])))</f>
        <v>2434 trafilatura a freddo</v>
      </c>
      <c r="O8355">
        <f>IFERROR(FIND("(",istat[[#This Row],[Variabile]])-2,LEN(istat[[#This Row],[Variabile]]))</f>
        <v>19</v>
      </c>
      <c r="P8355" t="str">
        <f>LEFT(istat[[#This Row],[Variabile]],istat[[#This Row],[unique_id_variable_text_num_char]])</f>
        <v>costi del personale</v>
      </c>
      <c r="Q8355" t="str">
        <f>istat[[#This Row],[unique_id_ateco_text]]&amp;": "&amp;istat[[#This Row],[unique_id_variable_text]]</f>
        <v>2434 trafilatura a freddo: costi del personale</v>
      </c>
    </row>
    <row r="8356" spans="1:17" x14ac:dyDescent="0.35">
      <c r="A8356" s="1" t="s">
        <v>11</v>
      </c>
      <c r="B8356" s="1" t="s">
        <v>12</v>
      </c>
      <c r="C8356" s="1" t="s">
        <v>73</v>
      </c>
      <c r="D8356" s="1" t="s">
        <v>74</v>
      </c>
      <c r="E8356" s="1" t="s">
        <v>1376</v>
      </c>
      <c r="F8356" s="1" t="s">
        <v>1377</v>
      </c>
      <c r="G8356">
        <v>2020</v>
      </c>
      <c r="H8356">
        <v>2020</v>
      </c>
      <c r="I8356">
        <v>10238652</v>
      </c>
      <c r="L8356">
        <f>IF(ISNUMBER(SEARCH("migliaia",istat[[#This Row],[Variabile]])),istat[[#This Row],[Value]]*1000,istat[[#This Row],[Value]])</f>
        <v>10238652000</v>
      </c>
      <c r="M8356" t="b" cm="1">
        <f t="array" ref="M8356">_xlfn.IFS(istat[[#This Row],[Flag Codes]]="c",FALSE,istat[[#This Row],[Ateco 2007]]="TOTALE",FALSE,TRUE,TRUE)</f>
        <v>1</v>
      </c>
      <c r="N8356" t="str">
        <f>istat[[#This Row],[ATECO_2007]]&amp;" "&amp;LEFT(istat[[#This Row],[Ateco 2007]],IFERROR(FIND("(",istat[[#This Row],[Ateco 2007]])-2,LEN(istat[[#This Row],[Ateco 2007]])))</f>
        <v>691 attività degli studi legali</v>
      </c>
      <c r="O8356">
        <f>IFERROR(FIND("(",istat[[#This Row],[Variabile]])-2,LEN(istat[[#This Row],[Variabile]]))</f>
        <v>36</v>
      </c>
      <c r="P8356" t="str">
        <f>LEFT(istat[[#This Row],[Variabile]],istat[[#This Row],[unique_id_variable_text_num_char]])</f>
        <v>valore aggiunto al costo dei fattori</v>
      </c>
      <c r="Q8356" t="str">
        <f>istat[[#This Row],[unique_id_ateco_text]]&amp;": "&amp;istat[[#This Row],[unique_id_variable_text]]</f>
        <v>691 attività degli studi legali: valore aggiunto al costo dei fattori</v>
      </c>
    </row>
    <row r="8357" spans="1:17" x14ac:dyDescent="0.35">
      <c r="A8357" s="1" t="s">
        <v>11</v>
      </c>
      <c r="B8357" s="1" t="s">
        <v>12</v>
      </c>
      <c r="C8357" s="1" t="s">
        <v>81</v>
      </c>
      <c r="D8357" s="1" t="s">
        <v>82</v>
      </c>
      <c r="E8357" s="1" t="s">
        <v>1417</v>
      </c>
      <c r="F8357" s="1" t="s">
        <v>249</v>
      </c>
      <c r="G8357">
        <v>2020</v>
      </c>
      <c r="H8357">
        <v>2020</v>
      </c>
      <c r="I8357">
        <v>771292</v>
      </c>
      <c r="L8357">
        <f>IF(ISNUMBER(SEARCH("migliaia",istat[[#This Row],[Variabile]])),istat[[#This Row],[Value]]*1000,istat[[#This Row],[Value]])</f>
        <v>771292000</v>
      </c>
      <c r="M8357" t="b" cm="1">
        <f t="array" ref="M8357">_xlfn.IFS(istat[[#This Row],[Flag Codes]]="c",FALSE,istat[[#This Row],[Ateco 2007]]="TOTALE",FALSE,TRUE,TRUE)</f>
        <v>1</v>
      </c>
      <c r="N8357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357">
        <f>IFERROR(FIND("(",istat[[#This Row],[Variabile]])-2,LEN(istat[[#This Row],[Variabile]]))</f>
        <v>19</v>
      </c>
      <c r="P8357" t="str">
        <f>LEFT(istat[[#This Row],[Variabile]],istat[[#This Row],[unique_id_variable_text_num_char]])</f>
        <v>costi del personale</v>
      </c>
      <c r="Q8357" t="str">
        <f>istat[[#This Row],[unique_id_ateco_text]]&amp;": "&amp;istat[[#This Row],[unique_id_variable_text]]</f>
        <v>920 attività riguardanti le lotterie, le scommesse, le case da gioco: costi del personale</v>
      </c>
    </row>
    <row r="8358" spans="1:17" x14ac:dyDescent="0.35">
      <c r="A8358" s="1" t="s">
        <v>11</v>
      </c>
      <c r="B8358" s="1" t="s">
        <v>12</v>
      </c>
      <c r="C8358" s="1" t="s">
        <v>13</v>
      </c>
      <c r="D8358" s="1" t="s">
        <v>14</v>
      </c>
      <c r="E8358" s="1" t="s">
        <v>1418</v>
      </c>
      <c r="F8358" s="1" t="s">
        <v>1419</v>
      </c>
      <c r="G8358">
        <v>2020</v>
      </c>
      <c r="H8358">
        <v>2020</v>
      </c>
      <c r="J8358" t="s">
        <v>39</v>
      </c>
      <c r="K8358" t="s">
        <v>40</v>
      </c>
      <c r="L8358">
        <f>IF(ISNUMBER(SEARCH("migliaia",istat[[#This Row],[Variabile]])),istat[[#This Row],[Value]]*1000,istat[[#This Row],[Value]])</f>
        <v>0</v>
      </c>
      <c r="M8358" t="b" cm="1">
        <f t="array" ref="M8358">_xlfn.IFS(istat[[#This Row],[Flag Codes]]="c",FALSE,istat[[#This Row],[Ateco 2007]]="TOTALE",FALSE,TRUE,TRUE)</f>
        <v>0</v>
      </c>
      <c r="N8358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358">
        <f>IFERROR(FIND("(",istat[[#This Row],[Variabile]])-2,LEN(istat[[#This Row],[Variabile]]))</f>
        <v>7</v>
      </c>
      <c r="P8358" t="str">
        <f>LEFT(istat[[#This Row],[Variabile]],istat[[#This Row],[unique_id_variable_text_num_char]])</f>
        <v>imprese</v>
      </c>
      <c r="Q8358" t="str">
        <f>istat[[#This Row],[unique_id_ateco_text]]&amp;": "&amp;istat[[#This Row],[unique_id_variable_text]]</f>
        <v>0729 estrazione di altri minerali metalliferi non ferrosi: imprese</v>
      </c>
    </row>
    <row r="8359" spans="1:17" x14ac:dyDescent="0.35">
      <c r="A8359" s="1" t="s">
        <v>11</v>
      </c>
      <c r="B8359" s="1" t="s">
        <v>12</v>
      </c>
      <c r="C8359" s="1" t="s">
        <v>85</v>
      </c>
      <c r="D8359" s="1" t="s">
        <v>86</v>
      </c>
      <c r="E8359" s="1" t="s">
        <v>1387</v>
      </c>
      <c r="F8359" s="1" t="s">
        <v>1388</v>
      </c>
      <c r="G8359">
        <v>2020</v>
      </c>
      <c r="H8359">
        <v>2020</v>
      </c>
      <c r="I8359">
        <v>140619</v>
      </c>
      <c r="L8359">
        <f>IF(ISNUMBER(SEARCH("migliaia",istat[[#This Row],[Variabile]])),istat[[#This Row],[Value]]*1000,istat[[#This Row],[Value]])</f>
        <v>140619000</v>
      </c>
      <c r="M8359" t="b" cm="1">
        <f t="array" ref="M8359">_xlfn.IFS(istat[[#This Row],[Flag Codes]]="c",FALSE,istat[[#This Row],[Ateco 2007]]="TOTALE",FALSE,TRUE,TRUE)</f>
        <v>1</v>
      </c>
      <c r="N8359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59">
        <f>IFERROR(FIND("(",istat[[#This Row],[Variabile]])-2,LEN(istat[[#This Row],[Variabile]]))</f>
        <v>17</v>
      </c>
      <c r="P8359" t="str">
        <f>LEFT(istat[[#This Row],[Variabile]],istat[[#This Row],[unique_id_variable_text_num_char]])</f>
        <v>salari e stipendi</v>
      </c>
      <c r="Q8359" t="str">
        <f>istat[[#This Row],[unique_id_ateco_text]]&amp;": "&amp;istat[[#This Row],[unique_id_variable_text]]</f>
        <v>0812 estrazione di ghiaia e sabbia, estrazione di argille e caolino: salari e stipendi</v>
      </c>
    </row>
    <row r="8360" spans="1:17" x14ac:dyDescent="0.35">
      <c r="A8360" s="1" t="s">
        <v>11</v>
      </c>
      <c r="B8360" s="1" t="s">
        <v>12</v>
      </c>
      <c r="C8360" s="1" t="s">
        <v>87</v>
      </c>
      <c r="D8360" s="1" t="s">
        <v>88</v>
      </c>
      <c r="E8360" s="1" t="s">
        <v>1387</v>
      </c>
      <c r="F8360" s="1" t="s">
        <v>1388</v>
      </c>
      <c r="G8360">
        <v>2020</v>
      </c>
      <c r="H8360">
        <v>2020</v>
      </c>
      <c r="I8360">
        <v>81619</v>
      </c>
      <c r="L8360">
        <f>IF(ISNUMBER(SEARCH("migliaia",istat[[#This Row],[Variabile]])),istat[[#This Row],[Value]]*1000,istat[[#This Row],[Value]])</f>
        <v>81619000</v>
      </c>
      <c r="M8360" t="b" cm="1">
        <f t="array" ref="M8360">_xlfn.IFS(istat[[#This Row],[Flag Codes]]="c",FALSE,istat[[#This Row],[Ateco 2007]]="TOTALE",FALSE,TRUE,TRUE)</f>
        <v>1</v>
      </c>
      <c r="N8360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360">
        <f>IFERROR(FIND("(",istat[[#This Row],[Variabile]])-2,LEN(istat[[#This Row],[Variabile]]))</f>
        <v>36</v>
      </c>
      <c r="P8360" t="str">
        <f>LEFT(istat[[#This Row],[Variabile]],istat[[#This Row],[unique_id_variable_text_num_char]])</f>
        <v>investimenti lordi in beni materiali</v>
      </c>
      <c r="Q8360" t="str">
        <f>istat[[#This Row],[unique_id_ateco_text]]&amp;": "&amp;istat[[#This Row],[unique_id_variable_text]]</f>
        <v>0812 estrazione di ghiaia e sabbia, estrazione di argille e caolino: investimenti lordi in beni materiali</v>
      </c>
    </row>
    <row r="8361" spans="1:17" x14ac:dyDescent="0.35">
      <c r="A8361" s="1" t="s">
        <v>11</v>
      </c>
      <c r="B8361" s="1" t="s">
        <v>12</v>
      </c>
      <c r="C8361" s="1" t="s">
        <v>69</v>
      </c>
      <c r="D8361" s="1" t="s">
        <v>70</v>
      </c>
      <c r="E8361" s="1" t="s">
        <v>1231</v>
      </c>
      <c r="F8361" s="1" t="s">
        <v>253</v>
      </c>
      <c r="G8361">
        <v>2020</v>
      </c>
      <c r="H8361">
        <v>2020</v>
      </c>
      <c r="I8361">
        <v>770281</v>
      </c>
      <c r="L8361">
        <f>IF(ISNUMBER(SEARCH("migliaia",istat[[#This Row],[Variabile]])),istat[[#This Row],[Value]]*1000,istat[[#This Row],[Value]])</f>
        <v>770281000</v>
      </c>
      <c r="M8361" t="b" cm="1">
        <f t="array" ref="M8361">_xlfn.IFS(istat[[#This Row],[Flag Codes]]="c",FALSE,istat[[#This Row],[Ateco 2007]]="TOTALE",FALSE,TRUE,TRUE)</f>
        <v>1</v>
      </c>
      <c r="N836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1">
        <f>IFERROR(FIND("(",istat[[#This Row],[Variabile]])-2,LEN(istat[[#This Row],[Variabile]]))</f>
        <v>9</v>
      </c>
      <c r="P8361" t="str">
        <f>LEFT(istat[[#This Row],[Variabile]],istat[[#This Row],[unique_id_variable_text_num_char]])</f>
        <v>fatturato</v>
      </c>
      <c r="Q8361" t="str">
        <f>istat[[#This Row],[unique_id_ateco_text]]&amp;": "&amp;istat[[#This Row],[unique_id_variable_text]]</f>
        <v>2720 fabbricazione di batterie di pile ed accumulatori elettrici: fatturato</v>
      </c>
    </row>
    <row r="8362" spans="1:17" x14ac:dyDescent="0.35">
      <c r="A8362" s="1" t="s">
        <v>11</v>
      </c>
      <c r="B8362" s="1" t="s">
        <v>12</v>
      </c>
      <c r="C8362" s="1" t="s">
        <v>101</v>
      </c>
      <c r="D8362" s="1" t="s">
        <v>102</v>
      </c>
      <c r="E8362" s="1" t="s">
        <v>1231</v>
      </c>
      <c r="F8362" s="1" t="s">
        <v>253</v>
      </c>
      <c r="G8362">
        <v>2020</v>
      </c>
      <c r="H8362">
        <v>2020</v>
      </c>
      <c r="I8362">
        <v>3622</v>
      </c>
      <c r="L8362">
        <f>IF(ISNUMBER(SEARCH("migliaia",istat[[#This Row],[Variabile]])),istat[[#This Row],[Value]]*1000,istat[[#This Row],[Value]])</f>
        <v>3622000</v>
      </c>
      <c r="M8362" t="b" cm="1">
        <f t="array" ref="M8362">_xlfn.IFS(istat[[#This Row],[Flag Codes]]="c",FALSE,istat[[#This Row],[Ateco 2007]]="TOTALE",FALSE,TRUE,TRUE)</f>
        <v>1</v>
      </c>
      <c r="N83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362">
        <f>IFERROR(FIND("(",istat[[#This Row],[Variabile]])-2,LEN(istat[[#This Row],[Variabile]]))</f>
        <v>27</v>
      </c>
      <c r="P8362" t="str">
        <f>LEFT(istat[[#This Row],[Variabile]],istat[[#This Row],[unique_id_variable_text_num_char]])</f>
        <v>ore lavorate dai dipendenti</v>
      </c>
      <c r="Q8362" t="str">
        <f>istat[[#This Row],[unique_id_ateco_text]]&amp;": "&amp;istat[[#This Row],[unique_id_variable_text]]</f>
        <v>2720 fabbricazione di batterie di pile ed accumulatori elettrici: ore lavorate dai dipendenti</v>
      </c>
    </row>
    <row r="8363" spans="1:17" x14ac:dyDescent="0.35">
      <c r="A8363" s="1" t="s">
        <v>11</v>
      </c>
      <c r="B8363" s="1" t="s">
        <v>12</v>
      </c>
      <c r="C8363" s="1" t="s">
        <v>71</v>
      </c>
      <c r="D8363" s="1" t="s">
        <v>72</v>
      </c>
      <c r="E8363" s="1" t="s">
        <v>1420</v>
      </c>
      <c r="F8363" s="1" t="s">
        <v>1421</v>
      </c>
      <c r="G8363">
        <v>2020</v>
      </c>
      <c r="H8363">
        <v>2020</v>
      </c>
      <c r="I8363">
        <v>5042335</v>
      </c>
      <c r="L8363">
        <f>IF(ISNUMBER(SEARCH("migliaia",istat[[#This Row],[Variabile]])),istat[[#This Row],[Value]]*1000,istat[[#This Row],[Value]])</f>
        <v>5042335000</v>
      </c>
      <c r="M8363" t="b" cm="1">
        <f t="array" ref="M8363">_xlfn.IFS(istat[[#This Row],[Flag Codes]]="c",FALSE,istat[[#This Row],[Ateco 2007]]="TOTALE",FALSE,TRUE,TRUE)</f>
        <v>1</v>
      </c>
      <c r="N83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3">
        <f>IFERROR(FIND("(",istat[[#This Row],[Variabile]])-2,LEN(istat[[#This Row],[Variabile]]))</f>
        <v>23</v>
      </c>
      <c r="P8363" t="str">
        <f>LEFT(istat[[#This Row],[Variabile]],istat[[#This Row],[unique_id_variable_text_num_char]])</f>
        <v>valore della produzione</v>
      </c>
      <c r="Q8363" t="str">
        <f>istat[[#This Row],[unique_id_ateco_text]]&amp;": "&amp;istat[[#This Row],[unique_id_variable_text]]</f>
        <v>2732 fabbricazione di altri fili e cavi elettrici ed elettronici: valore della produzione</v>
      </c>
    </row>
    <row r="8364" spans="1:17" x14ac:dyDescent="0.35">
      <c r="A8364" s="1" t="s">
        <v>11</v>
      </c>
      <c r="B8364" s="1" t="s">
        <v>12</v>
      </c>
      <c r="C8364" s="1" t="s">
        <v>77</v>
      </c>
      <c r="D8364" s="1" t="s">
        <v>78</v>
      </c>
      <c r="E8364" s="1" t="s">
        <v>1420</v>
      </c>
      <c r="F8364" s="1" t="s">
        <v>1421</v>
      </c>
      <c r="G8364">
        <v>2020</v>
      </c>
      <c r="H8364">
        <v>2020</v>
      </c>
      <c r="I8364">
        <v>217454</v>
      </c>
      <c r="L8364">
        <f>IF(ISNUMBER(SEARCH("migliaia",istat[[#This Row],[Variabile]])),istat[[#This Row],[Value]]*1000,istat[[#This Row],[Value]])</f>
        <v>217454000</v>
      </c>
      <c r="M8364" t="b" cm="1">
        <f t="array" ref="M8364">_xlfn.IFS(istat[[#This Row],[Flag Codes]]="c",FALSE,istat[[#This Row],[Ateco 2007]]="TOTALE",FALSE,TRUE,TRUE)</f>
        <v>1</v>
      </c>
      <c r="N83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4">
        <f>IFERROR(FIND("(",istat[[#This Row],[Variabile]])-2,LEN(istat[[#This Row],[Variabile]]))</f>
        <v>23</v>
      </c>
      <c r="P8364" t="str">
        <f>LEFT(istat[[#This Row],[Variabile]],istat[[#This Row],[unique_id_variable_text_num_char]])</f>
        <v>margine operativo lordo</v>
      </c>
      <c r="Q8364" t="str">
        <f>istat[[#This Row],[unique_id_ateco_text]]&amp;": "&amp;istat[[#This Row],[unique_id_variable_text]]</f>
        <v>2732 fabbricazione di altri fili e cavi elettrici ed elettronici: margine operativo lordo</v>
      </c>
    </row>
    <row r="8365" spans="1:17" x14ac:dyDescent="0.35">
      <c r="A8365" s="1" t="s">
        <v>11</v>
      </c>
      <c r="B8365" s="1" t="s">
        <v>12</v>
      </c>
      <c r="C8365" s="1" t="s">
        <v>95</v>
      </c>
      <c r="D8365" s="1" t="s">
        <v>96</v>
      </c>
      <c r="E8365" s="1" t="s">
        <v>1420</v>
      </c>
      <c r="F8365" s="1" t="s">
        <v>1421</v>
      </c>
      <c r="G8365">
        <v>2020</v>
      </c>
      <c r="H8365">
        <v>2020</v>
      </c>
      <c r="I8365">
        <v>10289</v>
      </c>
      <c r="L8365">
        <f>IF(ISNUMBER(SEARCH("migliaia",istat[[#This Row],[Variabile]])),istat[[#This Row],[Value]]*1000,istat[[#This Row],[Value]])</f>
        <v>10289</v>
      </c>
      <c r="M8365" t="b" cm="1">
        <f t="array" ref="M8365">_xlfn.IFS(istat[[#This Row],[Flag Codes]]="c",FALSE,istat[[#This Row],[Ateco 2007]]="TOTALE",FALSE,TRUE,TRUE)</f>
        <v>1</v>
      </c>
      <c r="N836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365">
        <f>IFERROR(FIND("(",istat[[#This Row],[Variabile]])-2,LEN(istat[[#This Row],[Variabile]]))</f>
        <v>21</v>
      </c>
      <c r="P8365" t="str">
        <f>LEFT(istat[[#This Row],[Variabile]],istat[[#This Row],[unique_id_variable_text_num_char]])</f>
        <v>lavoratori dipendenti</v>
      </c>
      <c r="Q8365" t="str">
        <f>istat[[#This Row],[unique_id_ateco_text]]&amp;": "&amp;istat[[#This Row],[unique_id_variable_text]]</f>
        <v>2732 fabbricazione di altri fili e cavi elettrici ed elettronici: lavoratori dipendenti</v>
      </c>
    </row>
    <row r="8366" spans="1:17" x14ac:dyDescent="0.35">
      <c r="A8366" s="1" t="s">
        <v>11</v>
      </c>
      <c r="B8366" s="1" t="s">
        <v>12</v>
      </c>
      <c r="C8366" s="1" t="s">
        <v>13</v>
      </c>
      <c r="D8366" s="1" t="s">
        <v>14</v>
      </c>
      <c r="E8366" s="1" t="s">
        <v>1422</v>
      </c>
      <c r="F8366" s="1" t="s">
        <v>1423</v>
      </c>
      <c r="G8366">
        <v>2020</v>
      </c>
      <c r="H8366">
        <v>2020</v>
      </c>
      <c r="I8366">
        <v>408</v>
      </c>
      <c r="L8366">
        <f>IF(ISNUMBER(SEARCH("migliaia",istat[[#This Row],[Variabile]])),istat[[#This Row],[Value]]*1000,istat[[#This Row],[Value]])</f>
        <v>408</v>
      </c>
      <c r="M8366" t="b" cm="1">
        <f t="array" ref="M8366">_xlfn.IFS(istat[[#This Row],[Flag Codes]]="c",FALSE,istat[[#This Row],[Ateco 2007]]="TOTALE",FALSE,TRUE,TRUE)</f>
        <v>1</v>
      </c>
      <c r="N8366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6">
        <f>IFERROR(FIND("(",istat[[#This Row],[Variabile]])-2,LEN(istat[[#This Row],[Variabile]]))</f>
        <v>7</v>
      </c>
      <c r="P8366" t="str">
        <f>LEFT(istat[[#This Row],[Variabile]],istat[[#This Row],[unique_id_variable_text_num_char]])</f>
        <v>imprese</v>
      </c>
      <c r="Q8366" t="str">
        <f>istat[[#This Row],[unique_id_ateco_text]]&amp;": "&amp;istat[[#This Row],[unique_id_variable_text]]</f>
        <v>2733 fabbricazione di attrezzature per cablaggio: imprese</v>
      </c>
    </row>
    <row r="8367" spans="1:17" x14ac:dyDescent="0.35">
      <c r="A8367" s="1" t="s">
        <v>11</v>
      </c>
      <c r="B8367" s="1" t="s">
        <v>12</v>
      </c>
      <c r="C8367" s="1" t="s">
        <v>69</v>
      </c>
      <c r="D8367" s="1" t="s">
        <v>70</v>
      </c>
      <c r="E8367" s="1" t="s">
        <v>1422</v>
      </c>
      <c r="F8367" s="1" t="s">
        <v>1423</v>
      </c>
      <c r="G8367">
        <v>2020</v>
      </c>
      <c r="H8367">
        <v>2020</v>
      </c>
      <c r="I8367">
        <v>922795</v>
      </c>
      <c r="L8367">
        <f>IF(ISNUMBER(SEARCH("migliaia",istat[[#This Row],[Variabile]])),istat[[#This Row],[Value]]*1000,istat[[#This Row],[Value]])</f>
        <v>922795000</v>
      </c>
      <c r="M8367" t="b" cm="1">
        <f t="array" ref="M8367">_xlfn.IFS(istat[[#This Row],[Flag Codes]]="c",FALSE,istat[[#This Row],[Ateco 2007]]="TOTALE",FALSE,TRUE,TRUE)</f>
        <v>1</v>
      </c>
      <c r="N836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7">
        <f>IFERROR(FIND("(",istat[[#This Row],[Variabile]])-2,LEN(istat[[#This Row],[Variabile]]))</f>
        <v>9</v>
      </c>
      <c r="P8367" t="str">
        <f>LEFT(istat[[#This Row],[Variabile]],istat[[#This Row],[unique_id_variable_text_num_char]])</f>
        <v>fatturato</v>
      </c>
      <c r="Q8367" t="str">
        <f>istat[[#This Row],[unique_id_ateco_text]]&amp;": "&amp;istat[[#This Row],[unique_id_variable_text]]</f>
        <v>2733 fabbricazione di attrezzature per cablaggio: fatturato</v>
      </c>
    </row>
    <row r="8368" spans="1:17" x14ac:dyDescent="0.35">
      <c r="A8368" s="1" t="s">
        <v>11</v>
      </c>
      <c r="B8368" s="1" t="s">
        <v>12</v>
      </c>
      <c r="C8368" s="1" t="s">
        <v>73</v>
      </c>
      <c r="D8368" s="1" t="s">
        <v>74</v>
      </c>
      <c r="E8368" s="1" t="s">
        <v>1422</v>
      </c>
      <c r="F8368" s="1" t="s">
        <v>1423</v>
      </c>
      <c r="G8368">
        <v>2020</v>
      </c>
      <c r="H8368">
        <v>2020</v>
      </c>
      <c r="I8368">
        <v>322154</v>
      </c>
      <c r="L8368">
        <f>IF(ISNUMBER(SEARCH("migliaia",istat[[#This Row],[Variabile]])),istat[[#This Row],[Value]]*1000,istat[[#This Row],[Value]])</f>
        <v>322154000</v>
      </c>
      <c r="M8368" t="b" cm="1">
        <f t="array" ref="M8368">_xlfn.IFS(istat[[#This Row],[Flag Codes]]="c",FALSE,istat[[#This Row],[Ateco 2007]]="TOTALE",FALSE,TRUE,TRUE)</f>
        <v>1</v>
      </c>
      <c r="N836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8">
        <f>IFERROR(FIND("(",istat[[#This Row],[Variabile]])-2,LEN(istat[[#This Row],[Variabile]]))</f>
        <v>36</v>
      </c>
      <c r="P8368" t="str">
        <f>LEFT(istat[[#This Row],[Variabile]],istat[[#This Row],[unique_id_variable_text_num_char]])</f>
        <v>valore aggiunto al costo dei fattori</v>
      </c>
      <c r="Q8368" t="str">
        <f>istat[[#This Row],[unique_id_ateco_text]]&amp;": "&amp;istat[[#This Row],[unique_id_variable_text]]</f>
        <v>2733 fabbricazione di attrezzature per cablaggio: valore aggiunto al costo dei fattori</v>
      </c>
    </row>
    <row r="8369" spans="1:17" x14ac:dyDescent="0.35">
      <c r="A8369" s="1" t="s">
        <v>11</v>
      </c>
      <c r="B8369" s="1" t="s">
        <v>12</v>
      </c>
      <c r="C8369" s="1" t="s">
        <v>91</v>
      </c>
      <c r="D8369" s="1" t="s">
        <v>92</v>
      </c>
      <c r="E8369" s="1" t="s">
        <v>1422</v>
      </c>
      <c r="F8369" s="1" t="s">
        <v>1423</v>
      </c>
      <c r="G8369">
        <v>2020</v>
      </c>
      <c r="H8369">
        <v>2020</v>
      </c>
      <c r="I8369">
        <v>5634</v>
      </c>
      <c r="L8369">
        <f>IF(ISNUMBER(SEARCH("migliaia",istat[[#This Row],[Variabile]])),istat[[#This Row],[Value]]*1000,istat[[#This Row],[Value]])</f>
        <v>5634</v>
      </c>
      <c r="M8369" t="b" cm="1">
        <f t="array" ref="M8369">_xlfn.IFS(istat[[#This Row],[Flag Codes]]="c",FALSE,istat[[#This Row],[Ateco 2007]]="TOTALE",FALSE,TRUE,TRUE)</f>
        <v>1</v>
      </c>
      <c r="N8369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69">
        <f>IFERROR(FIND("(",istat[[#This Row],[Variabile]])-2,LEN(istat[[#This Row],[Variabile]]))</f>
        <v>8</v>
      </c>
      <c r="P8369" t="str">
        <f>LEFT(istat[[#This Row],[Variabile]],istat[[#This Row],[unique_id_variable_text_num_char]])</f>
        <v>occupati</v>
      </c>
      <c r="Q8369" t="str">
        <f>istat[[#This Row],[unique_id_ateco_text]]&amp;": "&amp;istat[[#This Row],[unique_id_variable_text]]</f>
        <v>2733 fabbricazione di attrezzature per cablaggio: occupati</v>
      </c>
    </row>
    <row r="8370" spans="1:17" x14ac:dyDescent="0.35">
      <c r="A8370" s="1" t="s">
        <v>11</v>
      </c>
      <c r="B8370" s="1" t="s">
        <v>12</v>
      </c>
      <c r="C8370" s="1" t="s">
        <v>101</v>
      </c>
      <c r="D8370" s="1" t="s">
        <v>102</v>
      </c>
      <c r="E8370" s="1" t="s">
        <v>1422</v>
      </c>
      <c r="F8370" s="1" t="s">
        <v>1423</v>
      </c>
      <c r="G8370">
        <v>2020</v>
      </c>
      <c r="H8370">
        <v>2020</v>
      </c>
      <c r="I8370">
        <v>8127</v>
      </c>
      <c r="L8370">
        <f>IF(ISNUMBER(SEARCH("migliaia",istat[[#This Row],[Variabile]])),istat[[#This Row],[Value]]*1000,istat[[#This Row],[Value]])</f>
        <v>8127000</v>
      </c>
      <c r="M8370" t="b" cm="1">
        <f t="array" ref="M8370">_xlfn.IFS(istat[[#This Row],[Flag Codes]]="c",FALSE,istat[[#This Row],[Ateco 2007]]="TOTALE",FALSE,TRUE,TRUE)</f>
        <v>1</v>
      </c>
      <c r="N837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370">
        <f>IFERROR(FIND("(",istat[[#This Row],[Variabile]])-2,LEN(istat[[#This Row],[Variabile]]))</f>
        <v>27</v>
      </c>
      <c r="P8370" t="str">
        <f>LEFT(istat[[#This Row],[Variabile]],istat[[#This Row],[unique_id_variable_text_num_char]])</f>
        <v>ore lavorate dai dipendenti</v>
      </c>
      <c r="Q8370" t="str">
        <f>istat[[#This Row],[unique_id_ateco_text]]&amp;": "&amp;istat[[#This Row],[unique_id_variable_text]]</f>
        <v>2733 fabbricazione di attrezzature per cablaggio: ore lavorate dai dipendenti</v>
      </c>
    </row>
    <row r="8371" spans="1:17" x14ac:dyDescent="0.35">
      <c r="A8371" s="1" t="s">
        <v>11</v>
      </c>
      <c r="B8371" s="1" t="s">
        <v>12</v>
      </c>
      <c r="C8371" s="1" t="s">
        <v>71</v>
      </c>
      <c r="D8371" s="1" t="s">
        <v>72</v>
      </c>
      <c r="E8371" s="1" t="s">
        <v>1424</v>
      </c>
      <c r="F8371" s="1" t="s">
        <v>1425</v>
      </c>
      <c r="G8371">
        <v>2020</v>
      </c>
      <c r="H8371">
        <v>2020</v>
      </c>
      <c r="I8371">
        <v>6198370</v>
      </c>
      <c r="L8371">
        <f>IF(ISNUMBER(SEARCH("migliaia",istat[[#This Row],[Variabile]])),istat[[#This Row],[Value]]*1000,istat[[#This Row],[Value]])</f>
        <v>6198370000</v>
      </c>
      <c r="M8371" t="b" cm="1">
        <f t="array" ref="M8371">_xlfn.IFS(istat[[#This Row],[Flag Codes]]="c",FALSE,istat[[#This Row],[Ateco 2007]]="TOTALE",FALSE,TRUE,TRUE)</f>
        <v>1</v>
      </c>
      <c r="N8371" t="str">
        <f>istat[[#This Row],[ATECO_2007]]&amp;" "&amp;LEFT(istat[[#This Row],[Ateco 2007]],IFERROR(FIND("(",istat[[#This Row],[Ateco 2007]])-2,LEN(istat[[#This Row],[Ateco 2007]])))</f>
        <v>2751 fabbricazione di elettrodomestici</v>
      </c>
      <c r="O8371">
        <f>IFERROR(FIND("(",istat[[#This Row],[Variabile]])-2,LEN(istat[[#This Row],[Variabile]]))</f>
        <v>23</v>
      </c>
      <c r="P8371" t="str">
        <f>LEFT(istat[[#This Row],[Variabile]],istat[[#This Row],[unique_id_variable_text_num_char]])</f>
        <v>valore della produzione</v>
      </c>
      <c r="Q8371" t="str">
        <f>istat[[#This Row],[unique_id_ateco_text]]&amp;": "&amp;istat[[#This Row],[unique_id_variable_text]]</f>
        <v>2751 fabbricazione di elettrodomestici: valore della produzione</v>
      </c>
    </row>
    <row r="8372" spans="1:17" x14ac:dyDescent="0.35">
      <c r="A8372" s="1" t="s">
        <v>11</v>
      </c>
      <c r="B8372" s="1" t="s">
        <v>12</v>
      </c>
      <c r="C8372" s="1" t="s">
        <v>95</v>
      </c>
      <c r="D8372" s="1" t="s">
        <v>96</v>
      </c>
      <c r="E8372" s="1" t="s">
        <v>1424</v>
      </c>
      <c r="F8372" s="1" t="s">
        <v>1425</v>
      </c>
      <c r="G8372">
        <v>2020</v>
      </c>
      <c r="H8372">
        <v>2020</v>
      </c>
      <c r="I8372">
        <v>24337</v>
      </c>
      <c r="L8372">
        <f>IF(ISNUMBER(SEARCH("migliaia",istat[[#This Row],[Variabile]])),istat[[#This Row],[Value]]*1000,istat[[#This Row],[Value]])</f>
        <v>24337</v>
      </c>
      <c r="M8372" t="b" cm="1">
        <f t="array" ref="M8372">_xlfn.IFS(istat[[#This Row],[Flag Codes]]="c",FALSE,istat[[#This Row],[Ateco 2007]]="TOTALE",FALSE,TRUE,TRUE)</f>
        <v>1</v>
      </c>
      <c r="N8372" t="str">
        <f>istat[[#This Row],[ATECO_2007]]&amp;" "&amp;LEFT(istat[[#This Row],[Ateco 2007]],IFERROR(FIND("(",istat[[#This Row],[Ateco 2007]])-2,LEN(istat[[#This Row],[Ateco 2007]])))</f>
        <v>2751 fabbricazione di elettrodomestici</v>
      </c>
      <c r="O8372">
        <f>IFERROR(FIND("(",istat[[#This Row],[Variabile]])-2,LEN(istat[[#This Row],[Variabile]]))</f>
        <v>21</v>
      </c>
      <c r="P8372" t="str">
        <f>LEFT(istat[[#This Row],[Variabile]],istat[[#This Row],[unique_id_variable_text_num_char]])</f>
        <v>lavoratori dipendenti</v>
      </c>
      <c r="Q8372" t="str">
        <f>istat[[#This Row],[unique_id_ateco_text]]&amp;": "&amp;istat[[#This Row],[unique_id_variable_text]]</f>
        <v>2751 fabbricazione di elettrodomestici: lavoratori dipendenti</v>
      </c>
    </row>
    <row r="8373" spans="1:17" x14ac:dyDescent="0.35">
      <c r="A8373" s="1" t="s">
        <v>11</v>
      </c>
      <c r="B8373" s="1" t="s">
        <v>12</v>
      </c>
      <c r="C8373" s="1" t="s">
        <v>91</v>
      </c>
      <c r="D8373" s="1" t="s">
        <v>92</v>
      </c>
      <c r="E8373" s="1" t="s">
        <v>1245</v>
      </c>
      <c r="F8373" s="1" t="s">
        <v>1246</v>
      </c>
      <c r="G8373">
        <v>2020</v>
      </c>
      <c r="H8373">
        <v>2020</v>
      </c>
      <c r="I8373">
        <v>79467</v>
      </c>
      <c r="L8373">
        <f>IF(ISNUMBER(SEARCH("migliaia",istat[[#This Row],[Variabile]])),istat[[#This Row],[Value]]*1000,istat[[#This Row],[Value]])</f>
        <v>79467</v>
      </c>
      <c r="M8373" t="b" cm="1">
        <f t="array" ref="M8373">_xlfn.IFS(istat[[#This Row],[Flag Codes]]="c",FALSE,istat[[#This Row],[Ateco 2007]]="TOTALE",FALSE,TRUE,TRUE)</f>
        <v>1</v>
      </c>
      <c r="N8373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3">
        <f>IFERROR(FIND("(",istat[[#This Row],[Variabile]])-2,LEN(istat[[#This Row],[Variabile]]))</f>
        <v>8</v>
      </c>
      <c r="P8373" t="str">
        <f>LEFT(istat[[#This Row],[Variabile]],istat[[#This Row],[unique_id_variable_text_num_char]])</f>
        <v>occupati</v>
      </c>
      <c r="Q8373" t="str">
        <f>istat[[#This Row],[unique_id_ateco_text]]&amp;": "&amp;istat[[#This Row],[unique_id_variable_text]]</f>
        <v>2932 fabbricazione di altre parti ed accessori per autoveicoli e loro motori: occupati</v>
      </c>
    </row>
    <row r="8374" spans="1:17" x14ac:dyDescent="0.35">
      <c r="A8374" s="1" t="s">
        <v>11</v>
      </c>
      <c r="B8374" s="1" t="s">
        <v>12</v>
      </c>
      <c r="C8374" s="1" t="s">
        <v>101</v>
      </c>
      <c r="D8374" s="1" t="s">
        <v>102</v>
      </c>
      <c r="E8374" s="1" t="s">
        <v>1245</v>
      </c>
      <c r="F8374" s="1" t="s">
        <v>1246</v>
      </c>
      <c r="G8374">
        <v>2020</v>
      </c>
      <c r="H8374">
        <v>2020</v>
      </c>
      <c r="I8374">
        <v>108626</v>
      </c>
      <c r="L8374">
        <f>IF(ISNUMBER(SEARCH("migliaia",istat[[#This Row],[Variabile]])),istat[[#This Row],[Value]]*1000,istat[[#This Row],[Value]])</f>
        <v>108626000</v>
      </c>
      <c r="M8374" t="b" cm="1">
        <f t="array" ref="M8374">_xlfn.IFS(istat[[#This Row],[Flag Codes]]="c",FALSE,istat[[#This Row],[Ateco 2007]]="TOTALE",FALSE,TRUE,TRUE)</f>
        <v>1</v>
      </c>
      <c r="N8374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374">
        <f>IFERROR(FIND("(",istat[[#This Row],[Variabile]])-2,LEN(istat[[#This Row],[Variabile]]))</f>
        <v>27</v>
      </c>
      <c r="P8374" t="str">
        <f>LEFT(istat[[#This Row],[Variabile]],istat[[#This Row],[unique_id_variable_text_num_char]])</f>
        <v>ore lavorate dai dipendenti</v>
      </c>
      <c r="Q8374" t="str">
        <f>istat[[#This Row],[unique_id_ateco_text]]&amp;": "&amp;istat[[#This Row],[unique_id_variable_text]]</f>
        <v>2932 fabbricazione di altre parti ed accessori per autoveicoli e loro motori: ore lavorate dai dipendenti</v>
      </c>
    </row>
    <row r="8375" spans="1:17" x14ac:dyDescent="0.35">
      <c r="A8375" s="1" t="s">
        <v>11</v>
      </c>
      <c r="B8375" s="1" t="s">
        <v>12</v>
      </c>
      <c r="C8375" s="1" t="s">
        <v>71</v>
      </c>
      <c r="D8375" s="1" t="s">
        <v>72</v>
      </c>
      <c r="E8375" s="1" t="s">
        <v>1426</v>
      </c>
      <c r="F8375" s="1" t="s">
        <v>1427</v>
      </c>
      <c r="G8375">
        <v>2020</v>
      </c>
      <c r="H8375">
        <v>2020</v>
      </c>
      <c r="I8375">
        <v>2431733</v>
      </c>
      <c r="L8375">
        <f>IF(ISNUMBER(SEARCH("migliaia",istat[[#This Row],[Variabile]])),istat[[#This Row],[Value]]*1000,istat[[#This Row],[Value]])</f>
        <v>2431733000</v>
      </c>
      <c r="M8375" t="b" cm="1">
        <f t="array" ref="M8375">_xlfn.IFS(istat[[#This Row],[Flag Codes]]="c",FALSE,istat[[#This Row],[Ateco 2007]]="TOTALE",FALSE,TRUE,TRUE)</f>
        <v>1</v>
      </c>
      <c r="N8375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5">
        <f>IFERROR(FIND("(",istat[[#This Row],[Variabile]])-2,LEN(istat[[#This Row],[Variabile]]))</f>
        <v>23</v>
      </c>
      <c r="P8375" t="str">
        <f>LEFT(istat[[#This Row],[Variabile]],istat[[#This Row],[unique_id_variable_text_num_char]])</f>
        <v>valore della produzione</v>
      </c>
      <c r="Q8375" t="str">
        <f>istat[[#This Row],[unique_id_ateco_text]]&amp;": "&amp;istat[[#This Row],[unique_id_variable_text]]</f>
        <v>3012 costruzione di imbarcazioni da diporto e sportive: valore della produzione</v>
      </c>
    </row>
    <row r="8376" spans="1:17" x14ac:dyDescent="0.35">
      <c r="A8376" s="1" t="s">
        <v>11</v>
      </c>
      <c r="B8376" s="1" t="s">
        <v>12</v>
      </c>
      <c r="C8376" s="1" t="s">
        <v>77</v>
      </c>
      <c r="D8376" s="1" t="s">
        <v>78</v>
      </c>
      <c r="E8376" s="1" t="s">
        <v>1426</v>
      </c>
      <c r="F8376" s="1" t="s">
        <v>1427</v>
      </c>
      <c r="G8376">
        <v>2020</v>
      </c>
      <c r="H8376">
        <v>2020</v>
      </c>
      <c r="I8376">
        <v>181723</v>
      </c>
      <c r="L8376">
        <f>IF(ISNUMBER(SEARCH("migliaia",istat[[#This Row],[Variabile]])),istat[[#This Row],[Value]]*1000,istat[[#This Row],[Value]])</f>
        <v>181723000</v>
      </c>
      <c r="M8376" t="b" cm="1">
        <f t="array" ref="M8376">_xlfn.IFS(istat[[#This Row],[Flag Codes]]="c",FALSE,istat[[#This Row],[Ateco 2007]]="TOTALE",FALSE,TRUE,TRUE)</f>
        <v>1</v>
      </c>
      <c r="N8376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6">
        <f>IFERROR(FIND("(",istat[[#This Row],[Variabile]])-2,LEN(istat[[#This Row],[Variabile]]))</f>
        <v>23</v>
      </c>
      <c r="P8376" t="str">
        <f>LEFT(istat[[#This Row],[Variabile]],istat[[#This Row],[unique_id_variable_text_num_char]])</f>
        <v>margine operativo lordo</v>
      </c>
      <c r="Q8376" t="str">
        <f>istat[[#This Row],[unique_id_ateco_text]]&amp;": "&amp;istat[[#This Row],[unique_id_variable_text]]</f>
        <v>3012 costruzione di imbarcazioni da diporto e sportive: margine operativo lordo</v>
      </c>
    </row>
    <row r="8377" spans="1:17" x14ac:dyDescent="0.35">
      <c r="A8377" s="1" t="s">
        <v>11</v>
      </c>
      <c r="B8377" s="1" t="s">
        <v>12</v>
      </c>
      <c r="C8377" s="1" t="s">
        <v>95</v>
      </c>
      <c r="D8377" s="1" t="s">
        <v>96</v>
      </c>
      <c r="E8377" s="1" t="s">
        <v>1426</v>
      </c>
      <c r="F8377" s="1" t="s">
        <v>1427</v>
      </c>
      <c r="G8377">
        <v>2020</v>
      </c>
      <c r="H8377">
        <v>2020</v>
      </c>
      <c r="I8377">
        <v>9640</v>
      </c>
      <c r="L8377">
        <f>IF(ISNUMBER(SEARCH("migliaia",istat[[#This Row],[Variabile]])),istat[[#This Row],[Value]]*1000,istat[[#This Row],[Value]])</f>
        <v>9640</v>
      </c>
      <c r="M8377" t="b" cm="1">
        <f t="array" ref="M8377">_xlfn.IFS(istat[[#This Row],[Flag Codes]]="c",FALSE,istat[[#This Row],[Ateco 2007]]="TOTALE",FALSE,TRUE,TRUE)</f>
        <v>1</v>
      </c>
      <c r="N8377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377">
        <f>IFERROR(FIND("(",istat[[#This Row],[Variabile]])-2,LEN(istat[[#This Row],[Variabile]]))</f>
        <v>21</v>
      </c>
      <c r="P8377" t="str">
        <f>LEFT(istat[[#This Row],[Variabile]],istat[[#This Row],[unique_id_variable_text_num_char]])</f>
        <v>lavoratori dipendenti</v>
      </c>
      <c r="Q8377" t="str">
        <f>istat[[#This Row],[unique_id_ateco_text]]&amp;": "&amp;istat[[#This Row],[unique_id_variable_text]]</f>
        <v>3012 costruzione di imbarcazioni da diporto e sportive: lavoratori dipendenti</v>
      </c>
    </row>
    <row r="8378" spans="1:17" x14ac:dyDescent="0.35">
      <c r="A8378" s="1" t="s">
        <v>11</v>
      </c>
      <c r="B8378" s="1" t="s">
        <v>12</v>
      </c>
      <c r="C8378" s="1" t="s">
        <v>13</v>
      </c>
      <c r="D8378" s="1" t="s">
        <v>14</v>
      </c>
      <c r="E8378" s="1" t="s">
        <v>1428</v>
      </c>
      <c r="F8378" s="1" t="s">
        <v>261</v>
      </c>
      <c r="G8378">
        <v>2020</v>
      </c>
      <c r="H8378">
        <v>2020</v>
      </c>
      <c r="I8378">
        <v>110</v>
      </c>
      <c r="L8378">
        <f>IF(ISNUMBER(SEARCH("migliaia",istat[[#This Row],[Variabile]])),istat[[#This Row],[Value]]*1000,istat[[#This Row],[Value]])</f>
        <v>110</v>
      </c>
      <c r="M8378" t="b" cm="1">
        <f t="array" ref="M8378">_xlfn.IFS(istat[[#This Row],[Flag Codes]]="c",FALSE,istat[[#This Row],[Ateco 2007]]="TOTALE",FALSE,TRUE,TRUE)</f>
        <v>1</v>
      </c>
      <c r="N8378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8">
        <f>IFERROR(FIND("(",istat[[#This Row],[Variabile]])-2,LEN(istat[[#This Row],[Variabile]]))</f>
        <v>7</v>
      </c>
      <c r="P8378" t="str">
        <f>LEFT(istat[[#This Row],[Variabile]],istat[[#This Row],[unique_id_variable_text_num_char]])</f>
        <v>imprese</v>
      </c>
      <c r="Q8378" t="str">
        <f>istat[[#This Row],[unique_id_ateco_text]]&amp;": "&amp;istat[[#This Row],[unique_id_variable_text]]</f>
        <v>3020 costruzione di locomotive e di materiale rotabile ferro-tranviario: imprese</v>
      </c>
    </row>
    <row r="8379" spans="1:17" x14ac:dyDescent="0.35">
      <c r="A8379" s="1" t="s">
        <v>11</v>
      </c>
      <c r="B8379" s="1" t="s">
        <v>12</v>
      </c>
      <c r="C8379" s="1" t="s">
        <v>69</v>
      </c>
      <c r="D8379" s="1" t="s">
        <v>70</v>
      </c>
      <c r="E8379" s="1" t="s">
        <v>1428</v>
      </c>
      <c r="F8379" s="1" t="s">
        <v>261</v>
      </c>
      <c r="G8379">
        <v>2020</v>
      </c>
      <c r="H8379">
        <v>2020</v>
      </c>
      <c r="I8379">
        <v>2964228</v>
      </c>
      <c r="L8379">
        <f>IF(ISNUMBER(SEARCH("migliaia",istat[[#This Row],[Variabile]])),istat[[#This Row],[Value]]*1000,istat[[#This Row],[Value]])</f>
        <v>2964228000</v>
      </c>
      <c r="M8379" t="b" cm="1">
        <f t="array" ref="M8379">_xlfn.IFS(istat[[#This Row],[Flag Codes]]="c",FALSE,istat[[#This Row],[Ateco 2007]]="TOTALE",FALSE,TRUE,TRUE)</f>
        <v>1</v>
      </c>
      <c r="N8379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79">
        <f>IFERROR(FIND("(",istat[[#This Row],[Variabile]])-2,LEN(istat[[#This Row],[Variabile]]))</f>
        <v>9</v>
      </c>
      <c r="P8379" t="str">
        <f>LEFT(istat[[#This Row],[Variabile]],istat[[#This Row],[unique_id_variable_text_num_char]])</f>
        <v>fatturato</v>
      </c>
      <c r="Q8379" t="str">
        <f>istat[[#This Row],[unique_id_ateco_text]]&amp;": "&amp;istat[[#This Row],[unique_id_variable_text]]</f>
        <v>3020 costruzione di locomotive e di materiale rotabile ferro-tranviario: fatturato</v>
      </c>
    </row>
    <row r="8380" spans="1:17" x14ac:dyDescent="0.35">
      <c r="A8380" s="1" t="s">
        <v>11</v>
      </c>
      <c r="B8380" s="1" t="s">
        <v>12</v>
      </c>
      <c r="C8380" s="1" t="s">
        <v>73</v>
      </c>
      <c r="D8380" s="1" t="s">
        <v>74</v>
      </c>
      <c r="E8380" s="1" t="s">
        <v>1428</v>
      </c>
      <c r="F8380" s="1" t="s">
        <v>261</v>
      </c>
      <c r="G8380">
        <v>2020</v>
      </c>
      <c r="H8380">
        <v>2020</v>
      </c>
      <c r="I8380">
        <v>927836</v>
      </c>
      <c r="L8380">
        <f>IF(ISNUMBER(SEARCH("migliaia",istat[[#This Row],[Variabile]])),istat[[#This Row],[Value]]*1000,istat[[#This Row],[Value]])</f>
        <v>927836000</v>
      </c>
      <c r="M8380" t="b" cm="1">
        <f t="array" ref="M8380">_xlfn.IFS(istat[[#This Row],[Flag Codes]]="c",FALSE,istat[[#This Row],[Ateco 2007]]="TOTALE",FALSE,TRUE,TRUE)</f>
        <v>1</v>
      </c>
      <c r="N838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0">
        <f>IFERROR(FIND("(",istat[[#This Row],[Variabile]])-2,LEN(istat[[#This Row],[Variabile]]))</f>
        <v>36</v>
      </c>
      <c r="P8380" t="str">
        <f>LEFT(istat[[#This Row],[Variabile]],istat[[#This Row],[unique_id_variable_text_num_char]])</f>
        <v>valore aggiunto al costo dei fattori</v>
      </c>
      <c r="Q8380" t="str">
        <f>istat[[#This Row],[unique_id_ateco_text]]&amp;": "&amp;istat[[#This Row],[unique_id_variable_text]]</f>
        <v>3020 costruzione di locomotive e di materiale rotabile ferro-tranviario: valore aggiunto al costo dei fattori</v>
      </c>
    </row>
    <row r="8381" spans="1:17" x14ac:dyDescent="0.35">
      <c r="A8381" s="1" t="s">
        <v>11</v>
      </c>
      <c r="B8381" s="1" t="s">
        <v>12</v>
      </c>
      <c r="C8381" s="1" t="s">
        <v>91</v>
      </c>
      <c r="D8381" s="1" t="s">
        <v>92</v>
      </c>
      <c r="E8381" s="1" t="s">
        <v>1428</v>
      </c>
      <c r="F8381" s="1" t="s">
        <v>261</v>
      </c>
      <c r="G8381">
        <v>2020</v>
      </c>
      <c r="H8381">
        <v>2020</v>
      </c>
      <c r="I8381">
        <v>10617</v>
      </c>
      <c r="L8381">
        <f>IF(ISNUMBER(SEARCH("migliaia",istat[[#This Row],[Variabile]])),istat[[#This Row],[Value]]*1000,istat[[#This Row],[Value]])</f>
        <v>10617</v>
      </c>
      <c r="M8381" t="b" cm="1">
        <f t="array" ref="M8381">_xlfn.IFS(istat[[#This Row],[Flag Codes]]="c",FALSE,istat[[#This Row],[Ateco 2007]]="TOTALE",FALSE,TRUE,TRUE)</f>
        <v>1</v>
      </c>
      <c r="N838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1">
        <f>IFERROR(FIND("(",istat[[#This Row],[Variabile]])-2,LEN(istat[[#This Row],[Variabile]]))</f>
        <v>8</v>
      </c>
      <c r="P8381" t="str">
        <f>LEFT(istat[[#This Row],[Variabile]],istat[[#This Row],[unique_id_variable_text_num_char]])</f>
        <v>occupati</v>
      </c>
      <c r="Q8381" t="str">
        <f>istat[[#This Row],[unique_id_ateco_text]]&amp;": "&amp;istat[[#This Row],[unique_id_variable_text]]</f>
        <v>3020 costruzione di locomotive e di materiale rotabile ferro-tranviario: occupati</v>
      </c>
    </row>
    <row r="8382" spans="1:17" x14ac:dyDescent="0.35">
      <c r="A8382" s="1" t="s">
        <v>11</v>
      </c>
      <c r="B8382" s="1" t="s">
        <v>12</v>
      </c>
      <c r="C8382" s="1" t="s">
        <v>101</v>
      </c>
      <c r="D8382" s="1" t="s">
        <v>102</v>
      </c>
      <c r="E8382" s="1" t="s">
        <v>1428</v>
      </c>
      <c r="F8382" s="1" t="s">
        <v>261</v>
      </c>
      <c r="G8382">
        <v>2020</v>
      </c>
      <c r="H8382">
        <v>2020</v>
      </c>
      <c r="I8382">
        <v>17037</v>
      </c>
      <c r="L8382">
        <f>IF(ISNUMBER(SEARCH("migliaia",istat[[#This Row],[Variabile]])),istat[[#This Row],[Value]]*1000,istat[[#This Row],[Value]])</f>
        <v>17037000</v>
      </c>
      <c r="M8382" t="b" cm="1">
        <f t="array" ref="M8382">_xlfn.IFS(istat[[#This Row],[Flag Codes]]="c",FALSE,istat[[#This Row],[Ateco 2007]]="TOTALE",FALSE,TRUE,TRUE)</f>
        <v>1</v>
      </c>
      <c r="N8382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382">
        <f>IFERROR(FIND("(",istat[[#This Row],[Variabile]])-2,LEN(istat[[#This Row],[Variabile]]))</f>
        <v>27</v>
      </c>
      <c r="P8382" t="str">
        <f>LEFT(istat[[#This Row],[Variabile]],istat[[#This Row],[unique_id_variable_text_num_char]])</f>
        <v>ore lavorate dai dipendenti</v>
      </c>
      <c r="Q8382" t="str">
        <f>istat[[#This Row],[unique_id_ateco_text]]&amp;": "&amp;istat[[#This Row],[unique_id_variable_text]]</f>
        <v>3020 costruzione di locomotive e di materiale rotabile ferro-tranviario: ore lavorate dai dipendenti</v>
      </c>
    </row>
    <row r="8383" spans="1:17" x14ac:dyDescent="0.35">
      <c r="A8383" s="1" t="s">
        <v>11</v>
      </c>
      <c r="B8383" s="1" t="s">
        <v>12</v>
      </c>
      <c r="C8383" s="1" t="s">
        <v>71</v>
      </c>
      <c r="D8383" s="1" t="s">
        <v>72</v>
      </c>
      <c r="E8383" s="1" t="s">
        <v>1429</v>
      </c>
      <c r="F8383" s="1" t="s">
        <v>233</v>
      </c>
      <c r="G8383">
        <v>2020</v>
      </c>
      <c r="H8383">
        <v>2020</v>
      </c>
      <c r="I8383">
        <v>0</v>
      </c>
      <c r="L8383">
        <f>IF(ISNUMBER(SEARCH("migliaia",istat[[#This Row],[Variabile]])),istat[[#This Row],[Value]]*1000,istat[[#This Row],[Value]])</f>
        <v>0</v>
      </c>
      <c r="M8383" t="b" cm="1">
        <f t="array" ref="M8383">_xlfn.IFS(istat[[#This Row],[Flag Codes]]="c",FALSE,istat[[#This Row],[Ateco 2007]]="TOTALE",FALSE,TRUE,TRUE)</f>
        <v>1</v>
      </c>
      <c r="N838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3">
        <f>IFERROR(FIND("(",istat[[#This Row],[Variabile]])-2,LEN(istat[[#This Row],[Variabile]]))</f>
        <v>23</v>
      </c>
      <c r="P8383" t="str">
        <f>LEFT(istat[[#This Row],[Variabile]],istat[[#This Row],[unique_id_variable_text_num_char]])</f>
        <v>valore della produzione</v>
      </c>
      <c r="Q8383" t="str">
        <f>istat[[#This Row],[unique_id_ateco_text]]&amp;": "&amp;istat[[#This Row],[unique_id_variable_text]]</f>
        <v>3040 fabbricazione di veicoli militari da combattimento: valore della produzione</v>
      </c>
    </row>
    <row r="8384" spans="1:17" x14ac:dyDescent="0.35">
      <c r="A8384" s="1" t="s">
        <v>11</v>
      </c>
      <c r="B8384" s="1" t="s">
        <v>12</v>
      </c>
      <c r="C8384" s="1" t="s">
        <v>95</v>
      </c>
      <c r="D8384" s="1" t="s">
        <v>96</v>
      </c>
      <c r="E8384" s="1" t="s">
        <v>1429</v>
      </c>
      <c r="F8384" s="1" t="s">
        <v>233</v>
      </c>
      <c r="G8384">
        <v>2020</v>
      </c>
      <c r="H8384">
        <v>2020</v>
      </c>
      <c r="I8384">
        <v>0</v>
      </c>
      <c r="L8384">
        <f>IF(ISNUMBER(SEARCH("migliaia",istat[[#This Row],[Variabile]])),istat[[#This Row],[Value]]*1000,istat[[#This Row],[Value]])</f>
        <v>0</v>
      </c>
      <c r="M8384" t="b" cm="1">
        <f t="array" ref="M8384">_xlfn.IFS(istat[[#This Row],[Flag Codes]]="c",FALSE,istat[[#This Row],[Ateco 2007]]="TOTALE",FALSE,TRUE,TRUE)</f>
        <v>1</v>
      </c>
      <c r="N8384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384">
        <f>IFERROR(FIND("(",istat[[#This Row],[Variabile]])-2,LEN(istat[[#This Row],[Variabile]]))</f>
        <v>21</v>
      </c>
      <c r="P8384" t="str">
        <f>LEFT(istat[[#This Row],[Variabile]],istat[[#This Row],[unique_id_variable_text_num_char]])</f>
        <v>lavoratori dipendenti</v>
      </c>
      <c r="Q8384" t="str">
        <f>istat[[#This Row],[unique_id_ateco_text]]&amp;": "&amp;istat[[#This Row],[unique_id_variable_text]]</f>
        <v>3040 fabbricazione di veicoli militari da combattimento: lavoratori dipendenti</v>
      </c>
    </row>
    <row r="8385" spans="1:17" x14ac:dyDescent="0.35">
      <c r="A8385" s="1" t="s">
        <v>11</v>
      </c>
      <c r="B8385" s="1" t="s">
        <v>12</v>
      </c>
      <c r="C8385" s="1" t="s">
        <v>13</v>
      </c>
      <c r="D8385" s="1" t="s">
        <v>14</v>
      </c>
      <c r="E8385" s="1" t="s">
        <v>1430</v>
      </c>
      <c r="F8385" s="1" t="s">
        <v>1431</v>
      </c>
      <c r="G8385">
        <v>2020</v>
      </c>
      <c r="H8385">
        <v>2020</v>
      </c>
      <c r="I8385">
        <v>351</v>
      </c>
      <c r="L8385">
        <f>IF(ISNUMBER(SEARCH("migliaia",istat[[#This Row],[Variabile]])),istat[[#This Row],[Value]]*1000,istat[[#This Row],[Value]])</f>
        <v>351</v>
      </c>
      <c r="M8385" t="b" cm="1">
        <f t="array" ref="M8385">_xlfn.IFS(istat[[#This Row],[Flag Codes]]="c",FALSE,istat[[#This Row],[Ateco 2007]]="TOTALE",FALSE,TRUE,TRUE)</f>
        <v>1</v>
      </c>
      <c r="N8385" t="str">
        <f>istat[[#This Row],[ATECO_2007]]&amp;" "&amp;LEFT(istat[[#This Row],[Ateco 2007]],IFERROR(FIND("(",istat[[#This Row],[Ateco 2007]])-2,LEN(istat[[#This Row],[Ateco 2007]])))</f>
        <v>3091 fabbricazione di motocicli</v>
      </c>
      <c r="O8385">
        <f>IFERROR(FIND("(",istat[[#This Row],[Variabile]])-2,LEN(istat[[#This Row],[Variabile]]))</f>
        <v>7</v>
      </c>
      <c r="P8385" t="str">
        <f>LEFT(istat[[#This Row],[Variabile]],istat[[#This Row],[unique_id_variable_text_num_char]])</f>
        <v>imprese</v>
      </c>
      <c r="Q8385" t="str">
        <f>istat[[#This Row],[unique_id_ateco_text]]&amp;": "&amp;istat[[#This Row],[unique_id_variable_text]]</f>
        <v>3091 fabbricazione di motocicli: imprese</v>
      </c>
    </row>
    <row r="8386" spans="1:17" x14ac:dyDescent="0.35">
      <c r="A8386" s="1" t="s">
        <v>11</v>
      </c>
      <c r="B8386" s="1" t="s">
        <v>12</v>
      </c>
      <c r="C8386" s="1" t="s">
        <v>69</v>
      </c>
      <c r="D8386" s="1" t="s">
        <v>70</v>
      </c>
      <c r="E8386" s="1" t="s">
        <v>1430</v>
      </c>
      <c r="F8386" s="1" t="s">
        <v>1431</v>
      </c>
      <c r="G8386">
        <v>2020</v>
      </c>
      <c r="H8386">
        <v>2020</v>
      </c>
      <c r="I8386">
        <v>2885945</v>
      </c>
      <c r="L8386">
        <f>IF(ISNUMBER(SEARCH("migliaia",istat[[#This Row],[Variabile]])),istat[[#This Row],[Value]]*1000,istat[[#This Row],[Value]])</f>
        <v>2885945000</v>
      </c>
      <c r="M8386" t="b" cm="1">
        <f t="array" ref="M8386">_xlfn.IFS(istat[[#This Row],[Flag Codes]]="c",FALSE,istat[[#This Row],[Ateco 2007]]="TOTALE",FALSE,TRUE,TRUE)</f>
        <v>1</v>
      </c>
      <c r="N8386" t="str">
        <f>istat[[#This Row],[ATECO_2007]]&amp;" "&amp;LEFT(istat[[#This Row],[Ateco 2007]],IFERROR(FIND("(",istat[[#This Row],[Ateco 2007]])-2,LEN(istat[[#This Row],[Ateco 2007]])))</f>
        <v>3091 fabbricazione di motocicli</v>
      </c>
      <c r="O8386">
        <f>IFERROR(FIND("(",istat[[#This Row],[Variabile]])-2,LEN(istat[[#This Row],[Variabile]]))</f>
        <v>9</v>
      </c>
      <c r="P8386" t="str">
        <f>LEFT(istat[[#This Row],[Variabile]],istat[[#This Row],[unique_id_variable_text_num_char]])</f>
        <v>fatturato</v>
      </c>
      <c r="Q8386" t="str">
        <f>istat[[#This Row],[unique_id_ateco_text]]&amp;": "&amp;istat[[#This Row],[unique_id_variable_text]]</f>
        <v>3091 fabbricazione di motocicli: fatturato</v>
      </c>
    </row>
    <row r="8387" spans="1:17" x14ac:dyDescent="0.35">
      <c r="A8387" s="1" t="s">
        <v>11</v>
      </c>
      <c r="B8387" s="1" t="s">
        <v>12</v>
      </c>
      <c r="C8387" s="1" t="s">
        <v>13</v>
      </c>
      <c r="D8387" s="1" t="s">
        <v>14</v>
      </c>
      <c r="E8387" s="1" t="s">
        <v>1253</v>
      </c>
      <c r="F8387" s="1" t="s">
        <v>1254</v>
      </c>
      <c r="G8387">
        <v>2020</v>
      </c>
      <c r="H8387">
        <v>2020</v>
      </c>
      <c r="I8387">
        <v>12304</v>
      </c>
      <c r="L8387">
        <f>IF(ISNUMBER(SEARCH("migliaia",istat[[#This Row],[Variabile]])),istat[[#This Row],[Value]]*1000,istat[[#This Row],[Value]])</f>
        <v>12304</v>
      </c>
      <c r="M8387" t="b" cm="1">
        <f t="array" ref="M8387">_xlfn.IFS(istat[[#This Row],[Flag Codes]]="c",FALSE,istat[[#This Row],[Ateco 2007]]="TOTALE",FALSE,TRUE,TRUE)</f>
        <v>1</v>
      </c>
      <c r="N8387" t="str">
        <f>istat[[#This Row],[ATECO_2007]]&amp;" "&amp;LEFT(istat[[#This Row],[Ateco 2007]],IFERROR(FIND("(",istat[[#This Row],[Ateco 2007]])-2,LEN(istat[[#This Row],[Ateco 2007]])))</f>
        <v>3109 fabbricazione di altri mobili</v>
      </c>
      <c r="O8387">
        <f>IFERROR(FIND("(",istat[[#This Row],[Variabile]])-2,LEN(istat[[#This Row],[Variabile]]))</f>
        <v>7</v>
      </c>
      <c r="P8387" t="str">
        <f>LEFT(istat[[#This Row],[Variabile]],istat[[#This Row],[unique_id_variable_text_num_char]])</f>
        <v>imprese</v>
      </c>
      <c r="Q8387" t="str">
        <f>istat[[#This Row],[unique_id_ateco_text]]&amp;": "&amp;istat[[#This Row],[unique_id_variable_text]]</f>
        <v>3109 fabbricazione di altri mobili: imprese</v>
      </c>
    </row>
    <row r="8388" spans="1:17" x14ac:dyDescent="0.35">
      <c r="A8388" s="1" t="s">
        <v>11</v>
      </c>
      <c r="B8388" s="1" t="s">
        <v>12</v>
      </c>
      <c r="C8388" s="1" t="s">
        <v>85</v>
      </c>
      <c r="D8388" s="1" t="s">
        <v>86</v>
      </c>
      <c r="E8388" s="1" t="s">
        <v>1432</v>
      </c>
      <c r="F8388" s="1" t="s">
        <v>1433</v>
      </c>
      <c r="G8388">
        <v>2020</v>
      </c>
      <c r="H8388">
        <v>2020</v>
      </c>
      <c r="I8388">
        <v>383613</v>
      </c>
      <c r="L8388">
        <f>IF(ISNUMBER(SEARCH("migliaia",istat[[#This Row],[Variabile]])),istat[[#This Row],[Value]]*1000,istat[[#This Row],[Value]])</f>
        <v>383613000</v>
      </c>
      <c r="M8388" t="b" cm="1">
        <f t="array" ref="M8388">_xlfn.IFS(istat[[#This Row],[Flag Codes]]="c",FALSE,istat[[#This Row],[Ateco 2007]]="TOTALE",FALSE,TRUE,TRUE)</f>
        <v>1</v>
      </c>
      <c r="N838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8">
        <f>IFERROR(FIND("(",istat[[#This Row],[Variabile]])-2,LEN(istat[[#This Row],[Variabile]]))</f>
        <v>17</v>
      </c>
      <c r="P8388" t="str">
        <f>LEFT(istat[[#This Row],[Variabile]],istat[[#This Row],[unique_id_variable_text_num_char]])</f>
        <v>salari e stipendi</v>
      </c>
      <c r="Q8388" t="str">
        <f>istat[[#This Row],[unique_id_ateco_text]]&amp;": "&amp;istat[[#This Row],[unique_id_variable_text]]</f>
        <v>3212 fabbricazione di oggetti di gioielleria e oreficeria e articoli connessi: salari e stipendi</v>
      </c>
    </row>
    <row r="8389" spans="1:17" x14ac:dyDescent="0.35">
      <c r="A8389" s="1" t="s">
        <v>11</v>
      </c>
      <c r="B8389" s="1" t="s">
        <v>12</v>
      </c>
      <c r="C8389" s="1" t="s">
        <v>87</v>
      </c>
      <c r="D8389" s="1" t="s">
        <v>88</v>
      </c>
      <c r="E8389" s="1" t="s">
        <v>1432</v>
      </c>
      <c r="F8389" s="1" t="s">
        <v>1433</v>
      </c>
      <c r="G8389">
        <v>2020</v>
      </c>
      <c r="H8389">
        <v>2020</v>
      </c>
      <c r="I8389">
        <v>64974</v>
      </c>
      <c r="L8389">
        <f>IF(ISNUMBER(SEARCH("migliaia",istat[[#This Row],[Variabile]])),istat[[#This Row],[Value]]*1000,istat[[#This Row],[Value]])</f>
        <v>64974000</v>
      </c>
      <c r="M8389" t="b" cm="1">
        <f t="array" ref="M8389">_xlfn.IFS(istat[[#This Row],[Flag Codes]]="c",FALSE,istat[[#This Row],[Ateco 2007]]="TOTALE",FALSE,TRUE,TRUE)</f>
        <v>1</v>
      </c>
      <c r="N838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389">
        <f>IFERROR(FIND("(",istat[[#This Row],[Variabile]])-2,LEN(istat[[#This Row],[Variabile]]))</f>
        <v>36</v>
      </c>
      <c r="P8389" t="str">
        <f>LEFT(istat[[#This Row],[Variabile]],istat[[#This Row],[unique_id_variable_text_num_char]])</f>
        <v>investimenti lordi in beni materiali</v>
      </c>
      <c r="Q8389" t="str">
        <f>istat[[#This Row],[unique_id_ateco_text]]&amp;": "&amp;istat[[#This Row],[unique_id_variable_text]]</f>
        <v>3212 fabbricazione di oggetti di gioielleria e oreficeria e articoli connessi: investimenti lordi in beni materiali</v>
      </c>
    </row>
    <row r="8390" spans="1:17" x14ac:dyDescent="0.35">
      <c r="A8390" s="1" t="s">
        <v>11</v>
      </c>
      <c r="B8390" s="1" t="s">
        <v>12</v>
      </c>
      <c r="C8390" s="1" t="s">
        <v>81</v>
      </c>
      <c r="D8390" s="1" t="s">
        <v>82</v>
      </c>
      <c r="E8390" s="1" t="s">
        <v>1434</v>
      </c>
      <c r="F8390" s="1" t="s">
        <v>1435</v>
      </c>
      <c r="G8390">
        <v>2020</v>
      </c>
      <c r="H8390">
        <v>2020</v>
      </c>
      <c r="I8390">
        <v>38336</v>
      </c>
      <c r="L8390">
        <f>IF(ISNUMBER(SEARCH("migliaia",istat[[#This Row],[Variabile]])),istat[[#This Row],[Value]]*1000,istat[[#This Row],[Value]])</f>
        <v>38336000</v>
      </c>
      <c r="M8390" t="b" cm="1">
        <f t="array" ref="M8390">_xlfn.IFS(istat[[#This Row],[Flag Codes]]="c",FALSE,istat[[#This Row],[Ateco 2007]]="TOTALE",FALSE,TRUE,TRUE)</f>
        <v>1</v>
      </c>
      <c r="N839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390">
        <f>IFERROR(FIND("(",istat[[#This Row],[Variabile]])-2,LEN(istat[[#This Row],[Variabile]]))</f>
        <v>19</v>
      </c>
      <c r="P8390" t="str">
        <f>LEFT(istat[[#This Row],[Variabile]],istat[[#This Row],[unique_id_variable_text_num_char]])</f>
        <v>costi del personale</v>
      </c>
      <c r="Q8390" t="str">
        <f>istat[[#This Row],[unique_id_ateco_text]]&amp;": "&amp;istat[[#This Row],[unique_id_variable_text]]</f>
        <v>3213 fabbricazione di bigiotteria e articoli simili: costi del personale</v>
      </c>
    </row>
    <row r="8391" spans="1:17" x14ac:dyDescent="0.35">
      <c r="A8391" s="1" t="s">
        <v>11</v>
      </c>
      <c r="B8391" s="1" t="s">
        <v>12</v>
      </c>
      <c r="C8391" s="1" t="s">
        <v>79</v>
      </c>
      <c r="D8391" s="1" t="s">
        <v>80</v>
      </c>
      <c r="E8391" s="1" t="s">
        <v>1374</v>
      </c>
      <c r="F8391" s="1" t="s">
        <v>1375</v>
      </c>
      <c r="G8391">
        <v>2020</v>
      </c>
      <c r="H8391">
        <v>2020</v>
      </c>
      <c r="I8391">
        <v>55469873</v>
      </c>
      <c r="L8391">
        <f>IF(ISNUMBER(SEARCH("migliaia",istat[[#This Row],[Variabile]])),istat[[#This Row],[Value]]*1000,istat[[#This Row],[Value]])</f>
        <v>55469873000</v>
      </c>
      <c r="M8391" t="b" cm="1">
        <f t="array" ref="M8391">_xlfn.IFS(istat[[#This Row],[Flag Codes]]="c",FALSE,istat[[#This Row],[Ateco 2007]]="TOTALE",FALSE,TRUE,TRUE)</f>
        <v>1</v>
      </c>
      <c r="N8391" t="str">
        <f>istat[[#This Row],[ATECO_2007]]&amp;" "&amp;LEFT(istat[[#This Row],[Ateco 2007]],IFERROR(FIND("(",istat[[#This Row],[Ateco 2007]])-2,LEN(istat[[#This Row],[Ateco 2007]])))</f>
        <v>43 lavori di costruzione specializzati</v>
      </c>
      <c r="O8391">
        <f>IFERROR(FIND("(",istat[[#This Row],[Variabile]])-2,LEN(istat[[#This Row],[Variabile]]))</f>
        <v>26</v>
      </c>
      <c r="P8391" t="str">
        <f>LEFT(istat[[#This Row],[Variabile]],istat[[#This Row],[unique_id_variable_text_num_char]])</f>
        <v>acquisto di beni e servizi</v>
      </c>
      <c r="Q8391" t="str">
        <f>istat[[#This Row],[unique_id_ateco_text]]&amp;": "&amp;istat[[#This Row],[unique_id_variable_text]]</f>
        <v>43 lavori di costruzione specializzati: acquisto di beni e servizi</v>
      </c>
    </row>
    <row r="8392" spans="1:17" x14ac:dyDescent="0.35">
      <c r="A8392" s="1" t="s">
        <v>11</v>
      </c>
      <c r="B8392" s="1" t="s">
        <v>12</v>
      </c>
      <c r="C8392" s="1" t="s">
        <v>81</v>
      </c>
      <c r="D8392" s="1" t="s">
        <v>82</v>
      </c>
      <c r="E8392" s="1" t="s">
        <v>1374</v>
      </c>
      <c r="F8392" s="1" t="s">
        <v>1375</v>
      </c>
      <c r="G8392">
        <v>2020</v>
      </c>
      <c r="H8392">
        <v>2020</v>
      </c>
      <c r="I8392">
        <v>17785021</v>
      </c>
      <c r="L8392">
        <f>IF(ISNUMBER(SEARCH("migliaia",istat[[#This Row],[Variabile]])),istat[[#This Row],[Value]]*1000,istat[[#This Row],[Value]])</f>
        <v>17785021000</v>
      </c>
      <c r="M8392" t="b" cm="1">
        <f t="array" ref="M8392">_xlfn.IFS(istat[[#This Row],[Flag Codes]]="c",FALSE,istat[[#This Row],[Ateco 2007]]="TOTALE",FALSE,TRUE,TRUE)</f>
        <v>1</v>
      </c>
      <c r="N8392" t="str">
        <f>istat[[#This Row],[ATECO_2007]]&amp;" "&amp;LEFT(istat[[#This Row],[Ateco 2007]],IFERROR(FIND("(",istat[[#This Row],[Ateco 2007]])-2,LEN(istat[[#This Row],[Ateco 2007]])))</f>
        <v>43 lavori di costruzione specializzati</v>
      </c>
      <c r="O8392">
        <f>IFERROR(FIND("(",istat[[#This Row],[Variabile]])-2,LEN(istat[[#This Row],[Variabile]]))</f>
        <v>19</v>
      </c>
      <c r="P8392" t="str">
        <f>LEFT(istat[[#This Row],[Variabile]],istat[[#This Row],[unique_id_variable_text_num_char]])</f>
        <v>costi del personale</v>
      </c>
      <c r="Q8392" t="str">
        <f>istat[[#This Row],[unique_id_ateco_text]]&amp;": "&amp;istat[[#This Row],[unique_id_variable_text]]</f>
        <v>43 lavori di costruzione specializzati: costi del personale</v>
      </c>
    </row>
    <row r="8393" spans="1:17" x14ac:dyDescent="0.35">
      <c r="A8393" s="1" t="s">
        <v>11</v>
      </c>
      <c r="B8393" s="1" t="s">
        <v>12</v>
      </c>
      <c r="C8393" s="1" t="s">
        <v>95</v>
      </c>
      <c r="D8393" s="1" t="s">
        <v>96</v>
      </c>
      <c r="E8393" s="1" t="s">
        <v>1177</v>
      </c>
      <c r="F8393" s="1" t="s">
        <v>646</v>
      </c>
      <c r="G8393">
        <v>2020</v>
      </c>
      <c r="H8393">
        <v>2020</v>
      </c>
      <c r="I8393">
        <v>52150</v>
      </c>
      <c r="L8393">
        <f>IF(ISNUMBER(SEARCH("migliaia",istat[[#This Row],[Variabile]])),istat[[#This Row],[Value]]*1000,istat[[#This Row],[Value]])</f>
        <v>52150</v>
      </c>
      <c r="M8393" t="b" cm="1">
        <f t="array" ref="M8393">_xlfn.IFS(istat[[#This Row],[Flag Codes]]="c",FALSE,istat[[#This Row],[Ateco 2007]]="TOTALE",FALSE,TRUE,TRUE)</f>
        <v>1</v>
      </c>
      <c r="N8393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3">
        <f>IFERROR(FIND("(",istat[[#This Row],[Variabile]])-2,LEN(istat[[#This Row],[Variabile]]))</f>
        <v>21</v>
      </c>
      <c r="P8393" t="str">
        <f>LEFT(istat[[#This Row],[Variabile]],istat[[#This Row],[unique_id_variable_text_num_char]])</f>
        <v>lavoratori dipendenti</v>
      </c>
      <c r="Q8393" t="str">
        <f>istat[[#This Row],[unique_id_ateco_text]]&amp;": "&amp;istat[[#This Row],[unique_id_variable_text]]</f>
        <v>212 fabbricazione di medicinali e preparati farmaceutici: lavoratori dipendenti</v>
      </c>
    </row>
    <row r="8394" spans="1:17" x14ac:dyDescent="0.35">
      <c r="A8394" s="1" t="s">
        <v>11</v>
      </c>
      <c r="B8394" s="1" t="s">
        <v>12</v>
      </c>
      <c r="C8394" s="1" t="s">
        <v>71</v>
      </c>
      <c r="D8394" s="1" t="s">
        <v>72</v>
      </c>
      <c r="E8394" s="1" t="s">
        <v>1374</v>
      </c>
      <c r="F8394" s="1" t="s">
        <v>1375</v>
      </c>
      <c r="G8394">
        <v>2020</v>
      </c>
      <c r="H8394">
        <v>2020</v>
      </c>
      <c r="I8394">
        <v>91136860</v>
      </c>
      <c r="L8394">
        <f>IF(ISNUMBER(SEARCH("migliaia",istat[[#This Row],[Variabile]])),istat[[#This Row],[Value]]*1000,istat[[#This Row],[Value]])</f>
        <v>91136860000</v>
      </c>
      <c r="M8394" t="b" cm="1">
        <f t="array" ref="M8394">_xlfn.IFS(istat[[#This Row],[Flag Codes]]="c",FALSE,istat[[#This Row],[Ateco 2007]]="TOTALE",FALSE,TRUE,TRUE)</f>
        <v>1</v>
      </c>
      <c r="N8394" t="str">
        <f>istat[[#This Row],[ATECO_2007]]&amp;" "&amp;LEFT(istat[[#This Row],[Ateco 2007]],IFERROR(FIND("(",istat[[#This Row],[Ateco 2007]])-2,LEN(istat[[#This Row],[Ateco 2007]])))</f>
        <v>43 lavori di costruzione specializzati</v>
      </c>
      <c r="O8394">
        <f>IFERROR(FIND("(",istat[[#This Row],[Variabile]])-2,LEN(istat[[#This Row],[Variabile]]))</f>
        <v>23</v>
      </c>
      <c r="P8394" t="str">
        <f>LEFT(istat[[#This Row],[Variabile]],istat[[#This Row],[unique_id_variable_text_num_char]])</f>
        <v>valore della produzione</v>
      </c>
      <c r="Q8394" t="str">
        <f>istat[[#This Row],[unique_id_ateco_text]]&amp;": "&amp;istat[[#This Row],[unique_id_variable_text]]</f>
        <v>43 lavori di costruzione specializzati: valore della produzione</v>
      </c>
    </row>
    <row r="8395" spans="1:17" x14ac:dyDescent="0.35">
      <c r="A8395" s="1" t="s">
        <v>11</v>
      </c>
      <c r="B8395" s="1" t="s">
        <v>12</v>
      </c>
      <c r="C8395" s="1" t="s">
        <v>77</v>
      </c>
      <c r="D8395" s="1" t="s">
        <v>78</v>
      </c>
      <c r="E8395" s="1" t="s">
        <v>1374</v>
      </c>
      <c r="F8395" s="1" t="s">
        <v>1375</v>
      </c>
      <c r="G8395">
        <v>2020</v>
      </c>
      <c r="H8395">
        <v>2020</v>
      </c>
      <c r="I8395">
        <v>15512943</v>
      </c>
      <c r="L8395">
        <f>IF(ISNUMBER(SEARCH("migliaia",istat[[#This Row],[Variabile]])),istat[[#This Row],[Value]]*1000,istat[[#This Row],[Value]])</f>
        <v>15512943000</v>
      </c>
      <c r="M8395" t="b" cm="1">
        <f t="array" ref="M8395">_xlfn.IFS(istat[[#This Row],[Flag Codes]]="c",FALSE,istat[[#This Row],[Ateco 2007]]="TOTALE",FALSE,TRUE,TRUE)</f>
        <v>1</v>
      </c>
      <c r="N8395" t="str">
        <f>istat[[#This Row],[ATECO_2007]]&amp;" "&amp;LEFT(istat[[#This Row],[Ateco 2007]],IFERROR(FIND("(",istat[[#This Row],[Ateco 2007]])-2,LEN(istat[[#This Row],[Ateco 2007]])))</f>
        <v>43 lavori di costruzione specializzati</v>
      </c>
      <c r="O8395">
        <f>IFERROR(FIND("(",istat[[#This Row],[Variabile]])-2,LEN(istat[[#This Row],[Variabile]]))</f>
        <v>23</v>
      </c>
      <c r="P8395" t="str">
        <f>LEFT(istat[[#This Row],[Variabile]],istat[[#This Row],[unique_id_variable_text_num_char]])</f>
        <v>margine operativo lordo</v>
      </c>
      <c r="Q8395" t="str">
        <f>istat[[#This Row],[unique_id_ateco_text]]&amp;": "&amp;istat[[#This Row],[unique_id_variable_text]]</f>
        <v>43 lavori di costruzione specializzati: margine operativo lordo</v>
      </c>
    </row>
    <row r="8396" spans="1:17" x14ac:dyDescent="0.35">
      <c r="A8396" s="1" t="s">
        <v>11</v>
      </c>
      <c r="B8396" s="1" t="s">
        <v>12</v>
      </c>
      <c r="C8396" s="1" t="s">
        <v>85</v>
      </c>
      <c r="D8396" s="1" t="s">
        <v>86</v>
      </c>
      <c r="E8396" s="1" t="s">
        <v>1374</v>
      </c>
      <c r="F8396" s="1" t="s">
        <v>1375</v>
      </c>
      <c r="G8396">
        <v>2020</v>
      </c>
      <c r="H8396">
        <v>2020</v>
      </c>
      <c r="I8396">
        <v>12477233</v>
      </c>
      <c r="L8396">
        <f>IF(ISNUMBER(SEARCH("migliaia",istat[[#This Row],[Variabile]])),istat[[#This Row],[Value]]*1000,istat[[#This Row],[Value]])</f>
        <v>12477233000</v>
      </c>
      <c r="M8396" t="b" cm="1">
        <f t="array" ref="M8396">_xlfn.IFS(istat[[#This Row],[Flag Codes]]="c",FALSE,istat[[#This Row],[Ateco 2007]]="TOTALE",FALSE,TRUE,TRUE)</f>
        <v>1</v>
      </c>
      <c r="N8396" t="str">
        <f>istat[[#This Row],[ATECO_2007]]&amp;" "&amp;LEFT(istat[[#This Row],[Ateco 2007]],IFERROR(FIND("(",istat[[#This Row],[Ateco 2007]])-2,LEN(istat[[#This Row],[Ateco 2007]])))</f>
        <v>43 lavori di costruzione specializzati</v>
      </c>
      <c r="O8396">
        <f>IFERROR(FIND("(",istat[[#This Row],[Variabile]])-2,LEN(istat[[#This Row],[Variabile]]))</f>
        <v>17</v>
      </c>
      <c r="P8396" t="str">
        <f>LEFT(istat[[#This Row],[Variabile]],istat[[#This Row],[unique_id_variable_text_num_char]])</f>
        <v>salari e stipendi</v>
      </c>
      <c r="Q8396" t="str">
        <f>istat[[#This Row],[unique_id_ateco_text]]&amp;": "&amp;istat[[#This Row],[unique_id_variable_text]]</f>
        <v>43 lavori di costruzione specializzati: salari e stipendi</v>
      </c>
    </row>
    <row r="8397" spans="1:17" x14ac:dyDescent="0.35">
      <c r="A8397" s="1" t="s">
        <v>11</v>
      </c>
      <c r="B8397" s="1" t="s">
        <v>12</v>
      </c>
      <c r="C8397" s="1" t="s">
        <v>87</v>
      </c>
      <c r="D8397" s="1" t="s">
        <v>88</v>
      </c>
      <c r="E8397" s="1" t="s">
        <v>1374</v>
      </c>
      <c r="F8397" s="1" t="s">
        <v>1375</v>
      </c>
      <c r="G8397">
        <v>2020</v>
      </c>
      <c r="H8397">
        <v>2020</v>
      </c>
      <c r="I8397">
        <v>1711589</v>
      </c>
      <c r="L8397">
        <f>IF(ISNUMBER(SEARCH("migliaia",istat[[#This Row],[Variabile]])),istat[[#This Row],[Value]]*1000,istat[[#This Row],[Value]])</f>
        <v>1711589000</v>
      </c>
      <c r="M8397" t="b" cm="1">
        <f t="array" ref="M8397">_xlfn.IFS(istat[[#This Row],[Flag Codes]]="c",FALSE,istat[[#This Row],[Ateco 2007]]="TOTALE",FALSE,TRUE,TRUE)</f>
        <v>1</v>
      </c>
      <c r="N8397" t="str">
        <f>istat[[#This Row],[ATECO_2007]]&amp;" "&amp;LEFT(istat[[#This Row],[Ateco 2007]],IFERROR(FIND("(",istat[[#This Row],[Ateco 2007]])-2,LEN(istat[[#This Row],[Ateco 2007]])))</f>
        <v>43 lavori di costruzione specializzati</v>
      </c>
      <c r="O8397">
        <f>IFERROR(FIND("(",istat[[#This Row],[Variabile]])-2,LEN(istat[[#This Row],[Variabile]]))</f>
        <v>36</v>
      </c>
      <c r="P8397" t="str">
        <f>LEFT(istat[[#This Row],[Variabile]],istat[[#This Row],[unique_id_variable_text_num_char]])</f>
        <v>investimenti lordi in beni materiali</v>
      </c>
      <c r="Q8397" t="str">
        <f>istat[[#This Row],[unique_id_ateco_text]]&amp;": "&amp;istat[[#This Row],[unique_id_variable_text]]</f>
        <v>43 lavori di costruzione specializzati: investimenti lordi in beni materiali</v>
      </c>
    </row>
    <row r="8398" spans="1:17" x14ac:dyDescent="0.35">
      <c r="A8398" s="1" t="s">
        <v>11</v>
      </c>
      <c r="B8398" s="1" t="s">
        <v>12</v>
      </c>
      <c r="C8398" s="1" t="s">
        <v>101</v>
      </c>
      <c r="D8398" s="1" t="s">
        <v>102</v>
      </c>
      <c r="E8398" s="1" t="s">
        <v>1177</v>
      </c>
      <c r="F8398" s="1" t="s">
        <v>646</v>
      </c>
      <c r="G8398">
        <v>2020</v>
      </c>
      <c r="H8398">
        <v>2020</v>
      </c>
      <c r="I8398">
        <v>85337</v>
      </c>
      <c r="L8398">
        <f>IF(ISNUMBER(SEARCH("migliaia",istat[[#This Row],[Variabile]])),istat[[#This Row],[Value]]*1000,istat[[#This Row],[Value]])</f>
        <v>85337000</v>
      </c>
      <c r="M8398" t="b" cm="1">
        <f t="array" ref="M8398">_xlfn.IFS(istat[[#This Row],[Flag Codes]]="c",FALSE,istat[[#This Row],[Ateco 2007]]="TOTALE",FALSE,TRUE,TRUE)</f>
        <v>1</v>
      </c>
      <c r="N8398" t="str">
        <f>istat[[#This Row],[ATECO_2007]]&amp;" "&amp;LEFT(istat[[#This Row],[Ateco 2007]],IFERROR(FIND("(",istat[[#This Row],[Ateco 2007]])-2,LEN(istat[[#This Row],[Ateco 2007]])))</f>
        <v>212 fabbricazione di medicinali e preparati farmaceutici</v>
      </c>
      <c r="O8398">
        <f>IFERROR(FIND("(",istat[[#This Row],[Variabile]])-2,LEN(istat[[#This Row],[Variabile]]))</f>
        <v>27</v>
      </c>
      <c r="P8398" t="str">
        <f>LEFT(istat[[#This Row],[Variabile]],istat[[#This Row],[unique_id_variable_text_num_char]])</f>
        <v>ore lavorate dai dipendenti</v>
      </c>
      <c r="Q8398" t="str">
        <f>istat[[#This Row],[unique_id_ateco_text]]&amp;": "&amp;istat[[#This Row],[unique_id_variable_text]]</f>
        <v>212 fabbricazione di medicinali e preparati farmaceutici: ore lavorate dai dipendenti</v>
      </c>
    </row>
    <row r="8399" spans="1:17" x14ac:dyDescent="0.35">
      <c r="A8399" s="1" t="s">
        <v>11</v>
      </c>
      <c r="B8399" s="1" t="s">
        <v>12</v>
      </c>
      <c r="C8399" s="1" t="s">
        <v>85</v>
      </c>
      <c r="D8399" s="1" t="s">
        <v>86</v>
      </c>
      <c r="E8399" s="1" t="s">
        <v>1383</v>
      </c>
      <c r="F8399" s="1" t="s">
        <v>1384</v>
      </c>
      <c r="G8399">
        <v>2020</v>
      </c>
      <c r="H8399">
        <v>2020</v>
      </c>
      <c r="I8399">
        <v>1904081</v>
      </c>
      <c r="L8399">
        <f>IF(ISNUMBER(SEARCH("migliaia",istat[[#This Row],[Variabile]])),istat[[#This Row],[Value]]*1000,istat[[#This Row],[Value]])</f>
        <v>1904081000</v>
      </c>
      <c r="M8399" t="b" cm="1">
        <f t="array" ref="M8399">_xlfn.IFS(istat[[#This Row],[Flag Codes]]="c",FALSE,istat[[#This Row],[Ateco 2007]]="TOTALE",FALSE,TRUE,TRUE)</f>
        <v>1</v>
      </c>
      <c r="N8399" t="str">
        <f>istat[[#This Row],[ATECO_2007]]&amp;" "&amp;LEFT(istat[[#This Row],[Ateco 2007]],IFERROR(FIND("(",istat[[#This Row],[Ateco 2007]])-2,LEN(istat[[#This Row],[Ateco 2007]])))</f>
        <v>931 attività sportive</v>
      </c>
      <c r="O8399">
        <f>IFERROR(FIND("(",istat[[#This Row],[Variabile]])-2,LEN(istat[[#This Row],[Variabile]]))</f>
        <v>17</v>
      </c>
      <c r="P8399" t="str">
        <f>LEFT(istat[[#This Row],[Variabile]],istat[[#This Row],[unique_id_variable_text_num_char]])</f>
        <v>salari e stipendi</v>
      </c>
      <c r="Q8399" t="str">
        <f>istat[[#This Row],[unique_id_ateco_text]]&amp;": "&amp;istat[[#This Row],[unique_id_variable_text]]</f>
        <v>931 attività sportive: salari e stipendi</v>
      </c>
    </row>
    <row r="8400" spans="1:17" x14ac:dyDescent="0.35">
      <c r="A8400" s="1" t="s">
        <v>11</v>
      </c>
      <c r="B8400" s="1" t="s">
        <v>12</v>
      </c>
      <c r="C8400" s="1" t="s">
        <v>87</v>
      </c>
      <c r="D8400" s="1" t="s">
        <v>88</v>
      </c>
      <c r="E8400" s="1" t="s">
        <v>1383</v>
      </c>
      <c r="F8400" s="1" t="s">
        <v>1384</v>
      </c>
      <c r="G8400">
        <v>2020</v>
      </c>
      <c r="H8400">
        <v>2020</v>
      </c>
      <c r="I8400">
        <v>94838</v>
      </c>
      <c r="L8400">
        <f>IF(ISNUMBER(SEARCH("migliaia",istat[[#This Row],[Variabile]])),istat[[#This Row],[Value]]*1000,istat[[#This Row],[Value]])</f>
        <v>94838000</v>
      </c>
      <c r="M8400" t="b" cm="1">
        <f t="array" ref="M8400">_xlfn.IFS(istat[[#This Row],[Flag Codes]]="c",FALSE,istat[[#This Row],[Ateco 2007]]="TOTALE",FALSE,TRUE,TRUE)</f>
        <v>1</v>
      </c>
      <c r="N8400" t="str">
        <f>istat[[#This Row],[ATECO_2007]]&amp;" "&amp;LEFT(istat[[#This Row],[Ateco 2007]],IFERROR(FIND("(",istat[[#This Row],[Ateco 2007]])-2,LEN(istat[[#This Row],[Ateco 2007]])))</f>
        <v>931 attività sportive</v>
      </c>
      <c r="O8400">
        <f>IFERROR(FIND("(",istat[[#This Row],[Variabile]])-2,LEN(istat[[#This Row],[Variabile]]))</f>
        <v>36</v>
      </c>
      <c r="P8400" t="str">
        <f>LEFT(istat[[#This Row],[Variabile]],istat[[#This Row],[unique_id_variable_text_num_char]])</f>
        <v>investimenti lordi in beni materiali</v>
      </c>
      <c r="Q8400" t="str">
        <f>istat[[#This Row],[unique_id_ateco_text]]&amp;": "&amp;istat[[#This Row],[unique_id_variable_text]]</f>
        <v>931 attività sportive: investimenti lordi in beni materiali</v>
      </c>
    </row>
    <row r="8401" spans="1:17" x14ac:dyDescent="0.35">
      <c r="A8401" s="1" t="s">
        <v>11</v>
      </c>
      <c r="B8401" s="1" t="s">
        <v>12</v>
      </c>
      <c r="C8401" s="1" t="s">
        <v>81</v>
      </c>
      <c r="D8401" s="1" t="s">
        <v>82</v>
      </c>
      <c r="E8401" s="1" t="s">
        <v>1436</v>
      </c>
      <c r="F8401" s="1" t="s">
        <v>1437</v>
      </c>
      <c r="G8401">
        <v>2020</v>
      </c>
      <c r="H8401">
        <v>2020</v>
      </c>
      <c r="I8401">
        <v>1251</v>
      </c>
      <c r="L8401">
        <f>IF(ISNUMBER(SEARCH("migliaia",istat[[#This Row],[Variabile]])),istat[[#This Row],[Value]]*1000,istat[[#This Row],[Value]])</f>
        <v>1251000</v>
      </c>
      <c r="M8401" t="b" cm="1">
        <f t="array" ref="M8401">_xlfn.IFS(istat[[#This Row],[Flag Codes]]="c",FALSE,istat[[#This Row],[Ateco 2007]]="TOTALE",FALSE,TRUE,TRUE)</f>
        <v>1</v>
      </c>
      <c r="N840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401">
        <f>IFERROR(FIND("(",istat[[#This Row],[Variabile]])-2,LEN(istat[[#This Row],[Variabile]]))</f>
        <v>19</v>
      </c>
      <c r="P8401" t="str">
        <f>LEFT(istat[[#This Row],[Variabile]],istat[[#This Row],[unique_id_variable_text_num_char]])</f>
        <v>costi del personale</v>
      </c>
      <c r="Q8401" t="str">
        <f>istat[[#This Row],[unique_id_ateco_text]]&amp;": "&amp;istat[[#This Row],[unique_id_variable_text]]</f>
        <v>0891 estrazione di minerali per l'industria chimica e per la produzione di fertilizzanti: costi del personale</v>
      </c>
    </row>
    <row r="8402" spans="1:17" x14ac:dyDescent="0.35">
      <c r="A8402" s="1" t="s">
        <v>11</v>
      </c>
      <c r="B8402" s="1" t="s">
        <v>12</v>
      </c>
      <c r="C8402" s="1" t="s">
        <v>79</v>
      </c>
      <c r="D8402" s="1" t="s">
        <v>80</v>
      </c>
      <c r="E8402" s="1" t="s">
        <v>1208</v>
      </c>
      <c r="F8402" s="1" t="s">
        <v>1209</v>
      </c>
      <c r="G8402">
        <v>2020</v>
      </c>
      <c r="H8402">
        <v>2020</v>
      </c>
      <c r="I8402">
        <v>170586</v>
      </c>
      <c r="L8402">
        <f>IF(ISNUMBER(SEARCH("migliaia",istat[[#This Row],[Variabile]])),istat[[#This Row],[Value]]*1000,istat[[#This Row],[Value]])</f>
        <v>170586000</v>
      </c>
      <c r="M8402" t="b" cm="1">
        <f t="array" ref="M8402">_xlfn.IFS(istat[[#This Row],[Flag Codes]]="c",FALSE,istat[[#This Row],[Ateco 2007]]="TOTALE",FALSE,TRUE,TRUE)</f>
        <v>1</v>
      </c>
      <c r="N8402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02">
        <f>IFERROR(FIND("(",istat[[#This Row],[Variabile]])-2,LEN(istat[[#This Row],[Variabile]]))</f>
        <v>26</v>
      </c>
      <c r="P8402" t="str">
        <f>LEFT(istat[[#This Row],[Variabile]],istat[[#This Row],[unique_id_variable_text_num_char]])</f>
        <v>acquisto di beni e servizi</v>
      </c>
      <c r="Q8402" t="str">
        <f>istat[[#This Row],[unique_id_ateco_text]]&amp;": "&amp;istat[[#This Row],[unique_id_variable_text]]</f>
        <v>1393 fabbricazione di tappeti e moquette: acquisto di beni e servizi</v>
      </c>
    </row>
    <row r="8403" spans="1:17" x14ac:dyDescent="0.35">
      <c r="A8403" s="1" t="s">
        <v>11</v>
      </c>
      <c r="B8403" s="1" t="s">
        <v>12</v>
      </c>
      <c r="C8403" s="1" t="s">
        <v>71</v>
      </c>
      <c r="D8403" s="1" t="s">
        <v>72</v>
      </c>
      <c r="E8403" s="1" t="s">
        <v>1389</v>
      </c>
      <c r="F8403" s="1" t="s">
        <v>1390</v>
      </c>
      <c r="G8403">
        <v>2020</v>
      </c>
      <c r="H8403">
        <v>2020</v>
      </c>
      <c r="I8403">
        <v>186422</v>
      </c>
      <c r="L8403">
        <f>IF(ISNUMBER(SEARCH("migliaia",istat[[#This Row],[Variabile]])),istat[[#This Row],[Value]]*1000,istat[[#This Row],[Value]])</f>
        <v>186422000</v>
      </c>
      <c r="M8403" t="b" cm="1">
        <f t="array" ref="M8403">_xlfn.IFS(istat[[#This Row],[Flag Codes]]="c",FALSE,istat[[#This Row],[Ateco 2007]]="TOTALE",FALSE,TRUE,TRUE)</f>
        <v>1</v>
      </c>
      <c r="N84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3">
        <f>IFERROR(FIND("(",istat[[#This Row],[Variabile]])-2,LEN(istat[[#This Row],[Variabile]]))</f>
        <v>23</v>
      </c>
      <c r="P8403" t="str">
        <f>LEFT(istat[[#This Row],[Variabile]],istat[[#This Row],[unique_id_variable_text_num_char]])</f>
        <v>valore della produzione</v>
      </c>
      <c r="Q8403" t="str">
        <f>istat[[#This Row],[unique_id_ateco_text]]&amp;": "&amp;istat[[#This Row],[unique_id_variable_text]]</f>
        <v>1394 fabbricazione di spago, corde, funi e reti: valore della produzione</v>
      </c>
    </row>
    <row r="8404" spans="1:17" x14ac:dyDescent="0.35">
      <c r="A8404" s="1" t="s">
        <v>11</v>
      </c>
      <c r="B8404" s="1" t="s">
        <v>12</v>
      </c>
      <c r="C8404" s="1" t="s">
        <v>77</v>
      </c>
      <c r="D8404" s="1" t="s">
        <v>78</v>
      </c>
      <c r="E8404" s="1" t="s">
        <v>1389</v>
      </c>
      <c r="F8404" s="1" t="s">
        <v>1390</v>
      </c>
      <c r="G8404">
        <v>2020</v>
      </c>
      <c r="H8404">
        <v>2020</v>
      </c>
      <c r="I8404">
        <v>21955</v>
      </c>
      <c r="L8404">
        <f>IF(ISNUMBER(SEARCH("migliaia",istat[[#This Row],[Variabile]])),istat[[#This Row],[Value]]*1000,istat[[#This Row],[Value]])</f>
        <v>21955000</v>
      </c>
      <c r="M8404" t="b" cm="1">
        <f t="array" ref="M8404">_xlfn.IFS(istat[[#This Row],[Flag Codes]]="c",FALSE,istat[[#This Row],[Ateco 2007]]="TOTALE",FALSE,TRUE,TRUE)</f>
        <v>1</v>
      </c>
      <c r="N8404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4">
        <f>IFERROR(FIND("(",istat[[#This Row],[Variabile]])-2,LEN(istat[[#This Row],[Variabile]]))</f>
        <v>23</v>
      </c>
      <c r="P8404" t="str">
        <f>LEFT(istat[[#This Row],[Variabile]],istat[[#This Row],[unique_id_variable_text_num_char]])</f>
        <v>margine operativo lordo</v>
      </c>
      <c r="Q8404" t="str">
        <f>istat[[#This Row],[unique_id_ateco_text]]&amp;": "&amp;istat[[#This Row],[unique_id_variable_text]]</f>
        <v>1394 fabbricazione di spago, corde, funi e reti: margine operativo lordo</v>
      </c>
    </row>
    <row r="8405" spans="1:17" x14ac:dyDescent="0.35">
      <c r="A8405" s="1" t="s">
        <v>11</v>
      </c>
      <c r="B8405" s="1" t="s">
        <v>12</v>
      </c>
      <c r="C8405" s="1" t="s">
        <v>95</v>
      </c>
      <c r="D8405" s="1" t="s">
        <v>96</v>
      </c>
      <c r="E8405" s="1" t="s">
        <v>1389</v>
      </c>
      <c r="F8405" s="1" t="s">
        <v>1390</v>
      </c>
      <c r="G8405">
        <v>2020</v>
      </c>
      <c r="H8405">
        <v>2020</v>
      </c>
      <c r="I8405">
        <v>1013</v>
      </c>
      <c r="L8405">
        <f>IF(ISNUMBER(SEARCH("migliaia",istat[[#This Row],[Variabile]])),istat[[#This Row],[Value]]*1000,istat[[#This Row],[Value]])</f>
        <v>1013</v>
      </c>
      <c r="M8405" t="b" cm="1">
        <f t="array" ref="M8405">_xlfn.IFS(istat[[#This Row],[Flag Codes]]="c",FALSE,istat[[#This Row],[Ateco 2007]]="TOTALE",FALSE,TRUE,TRUE)</f>
        <v>1</v>
      </c>
      <c r="N8405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05">
        <f>IFERROR(FIND("(",istat[[#This Row],[Variabile]])-2,LEN(istat[[#This Row],[Variabile]]))</f>
        <v>21</v>
      </c>
      <c r="P8405" t="str">
        <f>LEFT(istat[[#This Row],[Variabile]],istat[[#This Row],[unique_id_variable_text_num_char]])</f>
        <v>lavoratori dipendenti</v>
      </c>
      <c r="Q8405" t="str">
        <f>istat[[#This Row],[unique_id_ateco_text]]&amp;": "&amp;istat[[#This Row],[unique_id_variable_text]]</f>
        <v>1394 fabbricazione di spago, corde, funi e reti: lavoratori dipendenti</v>
      </c>
    </row>
    <row r="8406" spans="1:17" x14ac:dyDescent="0.35">
      <c r="A8406" s="1" t="s">
        <v>11</v>
      </c>
      <c r="B8406" s="1" t="s">
        <v>12</v>
      </c>
      <c r="C8406" s="1" t="s">
        <v>69</v>
      </c>
      <c r="D8406" s="1" t="s">
        <v>70</v>
      </c>
      <c r="E8406" s="1" t="s">
        <v>1391</v>
      </c>
      <c r="F8406" s="1" t="s">
        <v>1392</v>
      </c>
      <c r="G8406">
        <v>2020</v>
      </c>
      <c r="H8406">
        <v>2020</v>
      </c>
      <c r="I8406">
        <v>1883479</v>
      </c>
      <c r="L8406">
        <f>IF(ISNUMBER(SEARCH("migliaia",istat[[#This Row],[Variabile]])),istat[[#This Row],[Value]]*1000,istat[[#This Row],[Value]])</f>
        <v>1883479000</v>
      </c>
      <c r="M8406" t="b" cm="1">
        <f t="array" ref="M8406">_xlfn.IFS(istat[[#This Row],[Flag Codes]]="c",FALSE,istat[[#This Row],[Ateco 2007]]="TOTALE",FALSE,TRUE,TRUE)</f>
        <v>1</v>
      </c>
      <c r="N8406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6">
        <f>IFERROR(FIND("(",istat[[#This Row],[Variabile]])-2,LEN(istat[[#This Row],[Variabile]]))</f>
        <v>9</v>
      </c>
      <c r="P8406" t="str">
        <f>LEFT(istat[[#This Row],[Variabile]],istat[[#This Row],[unique_id_variable_text_num_char]])</f>
        <v>fatturato</v>
      </c>
      <c r="Q8406" t="str">
        <f>istat[[#This Row],[unique_id_ateco_text]]&amp;": "&amp;istat[[#This Row],[unique_id_variable_text]]</f>
        <v>1395 fabbricazione di tessuti non tessuti e di articoli in tali materie, esclusi gli articoli di abbigliamento: fatturato</v>
      </c>
    </row>
    <row r="8407" spans="1:17" x14ac:dyDescent="0.35">
      <c r="A8407" s="1" t="s">
        <v>11</v>
      </c>
      <c r="B8407" s="1" t="s">
        <v>12</v>
      </c>
      <c r="C8407" s="1" t="s">
        <v>73</v>
      </c>
      <c r="D8407" s="1" t="s">
        <v>74</v>
      </c>
      <c r="E8407" s="1" t="s">
        <v>1391</v>
      </c>
      <c r="F8407" s="1" t="s">
        <v>1392</v>
      </c>
      <c r="G8407">
        <v>2020</v>
      </c>
      <c r="H8407">
        <v>2020</v>
      </c>
      <c r="I8407">
        <v>607995</v>
      </c>
      <c r="L8407">
        <f>IF(ISNUMBER(SEARCH("migliaia",istat[[#This Row],[Variabile]])),istat[[#This Row],[Value]]*1000,istat[[#This Row],[Value]])</f>
        <v>607995000</v>
      </c>
      <c r="M8407" t="b" cm="1">
        <f t="array" ref="M8407">_xlfn.IFS(istat[[#This Row],[Flag Codes]]="c",FALSE,istat[[#This Row],[Ateco 2007]]="TOTALE",FALSE,TRUE,TRUE)</f>
        <v>1</v>
      </c>
      <c r="N8407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7">
        <f>IFERROR(FIND("(",istat[[#This Row],[Variabile]])-2,LEN(istat[[#This Row],[Variabile]]))</f>
        <v>36</v>
      </c>
      <c r="P8407" t="str">
        <f>LEFT(istat[[#This Row],[Variabile]],istat[[#This Row],[unique_id_variable_text_num_char]])</f>
        <v>valore aggiunto al costo dei fattori</v>
      </c>
      <c r="Q8407" t="str">
        <f>istat[[#This Row],[unique_id_ateco_text]]&amp;": "&amp;istat[[#This Row],[unique_id_variable_text]]</f>
        <v>1395 fabbricazione di tessuti non tessuti e di articoli in tali materie, esclusi gli articoli di abbigliamento: valore aggiunto al costo dei fattori</v>
      </c>
    </row>
    <row r="8408" spans="1:17" x14ac:dyDescent="0.35">
      <c r="A8408" s="1" t="s">
        <v>11</v>
      </c>
      <c r="B8408" s="1" t="s">
        <v>12</v>
      </c>
      <c r="C8408" s="1" t="s">
        <v>91</v>
      </c>
      <c r="D8408" s="1" t="s">
        <v>92</v>
      </c>
      <c r="E8408" s="1" t="s">
        <v>1391</v>
      </c>
      <c r="F8408" s="1" t="s">
        <v>1392</v>
      </c>
      <c r="G8408">
        <v>2020</v>
      </c>
      <c r="H8408">
        <v>2020</v>
      </c>
      <c r="I8408">
        <v>4996</v>
      </c>
      <c r="L8408">
        <f>IF(ISNUMBER(SEARCH("migliaia",istat[[#This Row],[Variabile]])),istat[[#This Row],[Value]]*1000,istat[[#This Row],[Value]])</f>
        <v>4996</v>
      </c>
      <c r="M8408" t="b" cm="1">
        <f t="array" ref="M8408">_xlfn.IFS(istat[[#This Row],[Flag Codes]]="c",FALSE,istat[[#This Row],[Ateco 2007]]="TOTALE",FALSE,TRUE,TRUE)</f>
        <v>1</v>
      </c>
      <c r="N8408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8">
        <f>IFERROR(FIND("(",istat[[#This Row],[Variabile]])-2,LEN(istat[[#This Row],[Variabile]]))</f>
        <v>8</v>
      </c>
      <c r="P8408" t="str">
        <f>LEFT(istat[[#This Row],[Variabile]],istat[[#This Row],[unique_id_variable_text_num_char]])</f>
        <v>occupati</v>
      </c>
      <c r="Q8408" t="str">
        <f>istat[[#This Row],[unique_id_ateco_text]]&amp;": "&amp;istat[[#This Row],[unique_id_variable_text]]</f>
        <v>1395 fabbricazione di tessuti non tessuti e di articoli in tali materie, esclusi gli articoli di abbigliamento: occupati</v>
      </c>
    </row>
    <row r="8409" spans="1:17" x14ac:dyDescent="0.35">
      <c r="A8409" s="1" t="s">
        <v>11</v>
      </c>
      <c r="B8409" s="1" t="s">
        <v>12</v>
      </c>
      <c r="C8409" s="1" t="s">
        <v>101</v>
      </c>
      <c r="D8409" s="1" t="s">
        <v>102</v>
      </c>
      <c r="E8409" s="1" t="s">
        <v>1391</v>
      </c>
      <c r="F8409" s="1" t="s">
        <v>1392</v>
      </c>
      <c r="G8409">
        <v>2020</v>
      </c>
      <c r="H8409">
        <v>2020</v>
      </c>
      <c r="I8409">
        <v>7800</v>
      </c>
      <c r="L8409">
        <f>IF(ISNUMBER(SEARCH("migliaia",istat[[#This Row],[Variabile]])),istat[[#This Row],[Value]]*1000,istat[[#This Row],[Value]])</f>
        <v>7800000</v>
      </c>
      <c r="M8409" t="b" cm="1">
        <f t="array" ref="M8409">_xlfn.IFS(istat[[#This Row],[Flag Codes]]="c",FALSE,istat[[#This Row],[Ateco 2007]]="TOTALE",FALSE,TRUE,TRUE)</f>
        <v>1</v>
      </c>
      <c r="N8409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409">
        <f>IFERROR(FIND("(",istat[[#This Row],[Variabile]])-2,LEN(istat[[#This Row],[Variabile]]))</f>
        <v>27</v>
      </c>
      <c r="P8409" t="str">
        <f>LEFT(istat[[#This Row],[Variabile]],istat[[#This Row],[unique_id_variable_text_num_char]])</f>
        <v>ore lavorate dai dipendenti</v>
      </c>
      <c r="Q8409" t="str">
        <f>istat[[#This Row],[unique_id_ateco_text]]&amp;": "&amp;istat[[#This Row],[unique_id_variable_text]]</f>
        <v>1395 fabbricazione di tessuti non tessuti e di articoli in tali materie, esclusi gli articoli di abbigliamento: ore lavorate dai dipendenti</v>
      </c>
    </row>
    <row r="8410" spans="1:17" x14ac:dyDescent="0.35">
      <c r="A8410" s="1" t="s">
        <v>11</v>
      </c>
      <c r="B8410" s="1" t="s">
        <v>12</v>
      </c>
      <c r="C8410" s="1" t="s">
        <v>71</v>
      </c>
      <c r="D8410" s="1" t="s">
        <v>72</v>
      </c>
      <c r="E8410" s="1" t="s">
        <v>1395</v>
      </c>
      <c r="F8410" s="1" t="s">
        <v>1396</v>
      </c>
      <c r="G8410">
        <v>2020</v>
      </c>
      <c r="H8410">
        <v>2020</v>
      </c>
      <c r="I8410">
        <v>494624</v>
      </c>
      <c r="L8410">
        <f>IF(ISNUMBER(SEARCH("migliaia",istat[[#This Row],[Variabile]])),istat[[#This Row],[Value]]*1000,istat[[#This Row],[Value]])</f>
        <v>494624000</v>
      </c>
      <c r="M8410" t="b" cm="1">
        <f t="array" ref="M8410">_xlfn.IFS(istat[[#This Row],[Flag Codes]]="c",FALSE,istat[[#This Row],[Ateco 2007]]="TOTALE",FALSE,TRUE,TRUE)</f>
        <v>1</v>
      </c>
      <c r="N8410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0">
        <f>IFERROR(FIND("(",istat[[#This Row],[Variabile]])-2,LEN(istat[[#This Row],[Variabile]]))</f>
        <v>23</v>
      </c>
      <c r="P8410" t="str">
        <f>LEFT(istat[[#This Row],[Variabile]],istat[[#This Row],[unique_id_variable_text_num_char]])</f>
        <v>valore della produzione</v>
      </c>
      <c r="Q8410" t="str">
        <f>istat[[#This Row],[unique_id_ateco_text]]&amp;": "&amp;istat[[#This Row],[unique_id_variable_text]]</f>
        <v>1399 fabbricazione di altri prodotti tessili nca: valore della produzione</v>
      </c>
    </row>
    <row r="8411" spans="1:17" x14ac:dyDescent="0.35">
      <c r="A8411" s="1" t="s">
        <v>11</v>
      </c>
      <c r="B8411" s="1" t="s">
        <v>12</v>
      </c>
      <c r="C8411" s="1" t="s">
        <v>77</v>
      </c>
      <c r="D8411" s="1" t="s">
        <v>78</v>
      </c>
      <c r="E8411" s="1" t="s">
        <v>1395</v>
      </c>
      <c r="F8411" s="1" t="s">
        <v>1396</v>
      </c>
      <c r="G8411">
        <v>2020</v>
      </c>
      <c r="H8411">
        <v>2020</v>
      </c>
      <c r="I8411">
        <v>86338</v>
      </c>
      <c r="L8411">
        <f>IF(ISNUMBER(SEARCH("migliaia",istat[[#This Row],[Variabile]])),istat[[#This Row],[Value]]*1000,istat[[#This Row],[Value]])</f>
        <v>86338000</v>
      </c>
      <c r="M8411" t="b" cm="1">
        <f t="array" ref="M8411">_xlfn.IFS(istat[[#This Row],[Flag Codes]]="c",FALSE,istat[[#This Row],[Ateco 2007]]="TOTALE",FALSE,TRUE,TRUE)</f>
        <v>1</v>
      </c>
      <c r="N8411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1">
        <f>IFERROR(FIND("(",istat[[#This Row],[Variabile]])-2,LEN(istat[[#This Row],[Variabile]]))</f>
        <v>23</v>
      </c>
      <c r="P8411" t="str">
        <f>LEFT(istat[[#This Row],[Variabile]],istat[[#This Row],[unique_id_variable_text_num_char]])</f>
        <v>margine operativo lordo</v>
      </c>
      <c r="Q8411" t="str">
        <f>istat[[#This Row],[unique_id_ateco_text]]&amp;": "&amp;istat[[#This Row],[unique_id_variable_text]]</f>
        <v>1399 fabbricazione di altri prodotti tessili nca: margine operativo lordo</v>
      </c>
    </row>
    <row r="8412" spans="1:17" x14ac:dyDescent="0.35">
      <c r="A8412" s="1" t="s">
        <v>11</v>
      </c>
      <c r="B8412" s="1" t="s">
        <v>12</v>
      </c>
      <c r="C8412" s="1" t="s">
        <v>95</v>
      </c>
      <c r="D8412" s="1" t="s">
        <v>96</v>
      </c>
      <c r="E8412" s="1" t="s">
        <v>1395</v>
      </c>
      <c r="F8412" s="1" t="s">
        <v>1396</v>
      </c>
      <c r="G8412">
        <v>2020</v>
      </c>
      <c r="H8412">
        <v>2020</v>
      </c>
      <c r="I8412">
        <v>4562</v>
      </c>
      <c r="L8412">
        <f>IF(ISNUMBER(SEARCH("migliaia",istat[[#This Row],[Variabile]])),istat[[#This Row],[Value]]*1000,istat[[#This Row],[Value]])</f>
        <v>4562</v>
      </c>
      <c r="M8412" t="b" cm="1">
        <f t="array" ref="M8412">_xlfn.IFS(istat[[#This Row],[Flag Codes]]="c",FALSE,istat[[#This Row],[Ateco 2007]]="TOTALE",FALSE,TRUE,TRUE)</f>
        <v>1</v>
      </c>
      <c r="N8412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412">
        <f>IFERROR(FIND("(",istat[[#This Row],[Variabile]])-2,LEN(istat[[#This Row],[Variabile]]))</f>
        <v>21</v>
      </c>
      <c r="P8412" t="str">
        <f>LEFT(istat[[#This Row],[Variabile]],istat[[#This Row],[unique_id_variable_text_num_char]])</f>
        <v>lavoratori dipendenti</v>
      </c>
      <c r="Q8412" t="str">
        <f>istat[[#This Row],[unique_id_ateco_text]]&amp;": "&amp;istat[[#This Row],[unique_id_variable_text]]</f>
        <v>1399 fabbricazione di altri prodotti tessili nca: lavoratori dipendenti</v>
      </c>
    </row>
    <row r="8413" spans="1:17" x14ac:dyDescent="0.35">
      <c r="A8413" s="1" t="s">
        <v>11</v>
      </c>
      <c r="B8413" s="1" t="s">
        <v>12</v>
      </c>
      <c r="C8413" s="1" t="s">
        <v>13</v>
      </c>
      <c r="D8413" s="1" t="s">
        <v>14</v>
      </c>
      <c r="E8413" s="1" t="s">
        <v>1397</v>
      </c>
      <c r="F8413" s="1" t="s">
        <v>1398</v>
      </c>
      <c r="G8413">
        <v>2020</v>
      </c>
      <c r="H8413">
        <v>2020</v>
      </c>
      <c r="I8413">
        <v>492</v>
      </c>
      <c r="L8413">
        <f>IF(ISNUMBER(SEARCH("migliaia",istat[[#This Row],[Variabile]])),istat[[#This Row],[Value]]*1000,istat[[#This Row],[Value]])</f>
        <v>492</v>
      </c>
      <c r="M8413" t="b" cm="1">
        <f t="array" ref="M8413">_xlfn.IFS(istat[[#This Row],[Flag Codes]]="c",FALSE,istat[[#This Row],[Ateco 2007]]="TOTALE",FALSE,TRUE,TRUE)</f>
        <v>1</v>
      </c>
      <c r="N8413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3">
        <f>IFERROR(FIND("(",istat[[#This Row],[Variabile]])-2,LEN(istat[[#This Row],[Variabile]]))</f>
        <v>7</v>
      </c>
      <c r="P8413" t="str">
        <f>LEFT(istat[[#This Row],[Variabile]],istat[[#This Row],[unique_id_variable_text_num_char]])</f>
        <v>imprese</v>
      </c>
      <c r="Q8413" t="str">
        <f>istat[[#This Row],[unique_id_ateco_text]]&amp;": "&amp;istat[[#This Row],[unique_id_variable_text]]</f>
        <v>1411 confezione di abbigliamento in pelle: imprese</v>
      </c>
    </row>
    <row r="8414" spans="1:17" x14ac:dyDescent="0.35">
      <c r="A8414" s="1" t="s">
        <v>11</v>
      </c>
      <c r="B8414" s="1" t="s">
        <v>12</v>
      </c>
      <c r="C8414" s="1" t="s">
        <v>69</v>
      </c>
      <c r="D8414" s="1" t="s">
        <v>70</v>
      </c>
      <c r="E8414" s="1" t="s">
        <v>1397</v>
      </c>
      <c r="F8414" s="1" t="s">
        <v>1398</v>
      </c>
      <c r="G8414">
        <v>2020</v>
      </c>
      <c r="H8414">
        <v>2020</v>
      </c>
      <c r="I8414">
        <v>344515</v>
      </c>
      <c r="L8414">
        <f>IF(ISNUMBER(SEARCH("migliaia",istat[[#This Row],[Variabile]])),istat[[#This Row],[Value]]*1000,istat[[#This Row],[Value]])</f>
        <v>344515000</v>
      </c>
      <c r="M8414" t="b" cm="1">
        <f t="array" ref="M8414">_xlfn.IFS(istat[[#This Row],[Flag Codes]]="c",FALSE,istat[[#This Row],[Ateco 2007]]="TOTALE",FALSE,TRUE,TRUE)</f>
        <v>1</v>
      </c>
      <c r="N8414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4">
        <f>IFERROR(FIND("(",istat[[#This Row],[Variabile]])-2,LEN(istat[[#This Row],[Variabile]]))</f>
        <v>9</v>
      </c>
      <c r="P8414" t="str">
        <f>LEFT(istat[[#This Row],[Variabile]],istat[[#This Row],[unique_id_variable_text_num_char]])</f>
        <v>fatturato</v>
      </c>
      <c r="Q8414" t="str">
        <f>istat[[#This Row],[unique_id_ateco_text]]&amp;": "&amp;istat[[#This Row],[unique_id_variable_text]]</f>
        <v>1411 confezione di abbigliamento in pelle: fatturato</v>
      </c>
    </row>
    <row r="8415" spans="1:17" x14ac:dyDescent="0.35">
      <c r="A8415" s="1" t="s">
        <v>11</v>
      </c>
      <c r="B8415" s="1" t="s">
        <v>12</v>
      </c>
      <c r="C8415" s="1" t="s">
        <v>73</v>
      </c>
      <c r="D8415" s="1" t="s">
        <v>74</v>
      </c>
      <c r="E8415" s="1" t="s">
        <v>1397</v>
      </c>
      <c r="F8415" s="1" t="s">
        <v>1398</v>
      </c>
      <c r="G8415">
        <v>2020</v>
      </c>
      <c r="H8415">
        <v>2020</v>
      </c>
      <c r="I8415">
        <v>103949</v>
      </c>
      <c r="L8415">
        <f>IF(ISNUMBER(SEARCH("migliaia",istat[[#This Row],[Variabile]])),istat[[#This Row],[Value]]*1000,istat[[#This Row],[Value]])</f>
        <v>103949000</v>
      </c>
      <c r="M8415" t="b" cm="1">
        <f t="array" ref="M8415">_xlfn.IFS(istat[[#This Row],[Flag Codes]]="c",FALSE,istat[[#This Row],[Ateco 2007]]="TOTALE",FALSE,TRUE,TRUE)</f>
        <v>1</v>
      </c>
      <c r="N841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5">
        <f>IFERROR(FIND("(",istat[[#This Row],[Variabile]])-2,LEN(istat[[#This Row],[Variabile]]))</f>
        <v>36</v>
      </c>
      <c r="P8415" t="str">
        <f>LEFT(istat[[#This Row],[Variabile]],istat[[#This Row],[unique_id_variable_text_num_char]])</f>
        <v>valore aggiunto al costo dei fattori</v>
      </c>
      <c r="Q8415" t="str">
        <f>istat[[#This Row],[unique_id_ateco_text]]&amp;": "&amp;istat[[#This Row],[unique_id_variable_text]]</f>
        <v>1411 confezione di abbigliamento in pelle: valore aggiunto al costo dei fattori</v>
      </c>
    </row>
    <row r="8416" spans="1:17" x14ac:dyDescent="0.35">
      <c r="A8416" s="1" t="s">
        <v>11</v>
      </c>
      <c r="B8416" s="1" t="s">
        <v>12</v>
      </c>
      <c r="C8416" s="1" t="s">
        <v>91</v>
      </c>
      <c r="D8416" s="1" t="s">
        <v>92</v>
      </c>
      <c r="E8416" s="1" t="s">
        <v>1397</v>
      </c>
      <c r="F8416" s="1" t="s">
        <v>1398</v>
      </c>
      <c r="G8416">
        <v>2020</v>
      </c>
      <c r="H8416">
        <v>2020</v>
      </c>
      <c r="I8416">
        <v>2886</v>
      </c>
      <c r="L8416">
        <f>IF(ISNUMBER(SEARCH("migliaia",istat[[#This Row],[Variabile]])),istat[[#This Row],[Value]]*1000,istat[[#This Row],[Value]])</f>
        <v>2886</v>
      </c>
      <c r="M8416" t="b" cm="1">
        <f t="array" ref="M8416">_xlfn.IFS(istat[[#This Row],[Flag Codes]]="c",FALSE,istat[[#This Row],[Ateco 2007]]="TOTALE",FALSE,TRUE,TRUE)</f>
        <v>1</v>
      </c>
      <c r="N8416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6">
        <f>IFERROR(FIND("(",istat[[#This Row],[Variabile]])-2,LEN(istat[[#This Row],[Variabile]]))</f>
        <v>8</v>
      </c>
      <c r="P8416" t="str">
        <f>LEFT(istat[[#This Row],[Variabile]],istat[[#This Row],[unique_id_variable_text_num_char]])</f>
        <v>occupati</v>
      </c>
      <c r="Q8416" t="str">
        <f>istat[[#This Row],[unique_id_ateco_text]]&amp;": "&amp;istat[[#This Row],[unique_id_variable_text]]</f>
        <v>1411 confezione di abbigliamento in pelle: occupati</v>
      </c>
    </row>
    <row r="8417" spans="1:17" x14ac:dyDescent="0.35">
      <c r="A8417" s="1" t="s">
        <v>11</v>
      </c>
      <c r="B8417" s="1" t="s">
        <v>12</v>
      </c>
      <c r="C8417" s="1" t="s">
        <v>101</v>
      </c>
      <c r="D8417" s="1" t="s">
        <v>102</v>
      </c>
      <c r="E8417" s="1" t="s">
        <v>1397</v>
      </c>
      <c r="F8417" s="1" t="s">
        <v>1398</v>
      </c>
      <c r="G8417">
        <v>2020</v>
      </c>
      <c r="H8417">
        <v>2020</v>
      </c>
      <c r="I8417">
        <v>2967</v>
      </c>
      <c r="L8417">
        <f>IF(ISNUMBER(SEARCH("migliaia",istat[[#This Row],[Variabile]])),istat[[#This Row],[Value]]*1000,istat[[#This Row],[Value]])</f>
        <v>2967000</v>
      </c>
      <c r="M8417" t="b" cm="1">
        <f t="array" ref="M8417">_xlfn.IFS(istat[[#This Row],[Flag Codes]]="c",FALSE,istat[[#This Row],[Ateco 2007]]="TOTALE",FALSE,TRUE,TRUE)</f>
        <v>1</v>
      </c>
      <c r="N84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417">
        <f>IFERROR(FIND("(",istat[[#This Row],[Variabile]])-2,LEN(istat[[#This Row],[Variabile]]))</f>
        <v>27</v>
      </c>
      <c r="P8417" t="str">
        <f>LEFT(istat[[#This Row],[Variabile]],istat[[#This Row],[unique_id_variable_text_num_char]])</f>
        <v>ore lavorate dai dipendenti</v>
      </c>
      <c r="Q8417" t="str">
        <f>istat[[#This Row],[unique_id_ateco_text]]&amp;": "&amp;istat[[#This Row],[unique_id_variable_text]]</f>
        <v>1411 confezione di abbigliamento in pelle: ore lavorate dai dipendenti</v>
      </c>
    </row>
    <row r="8418" spans="1:17" x14ac:dyDescent="0.35">
      <c r="A8418" s="1" t="s">
        <v>11</v>
      </c>
      <c r="B8418" s="1" t="s">
        <v>12</v>
      </c>
      <c r="C8418" s="1" t="s">
        <v>13</v>
      </c>
      <c r="D8418" s="1" t="s">
        <v>14</v>
      </c>
      <c r="E8418" s="1" t="s">
        <v>1357</v>
      </c>
      <c r="F8418" s="1" t="s">
        <v>132</v>
      </c>
      <c r="G8418">
        <v>2020</v>
      </c>
      <c r="H8418">
        <v>2020</v>
      </c>
      <c r="J8418" t="s">
        <v>39</v>
      </c>
      <c r="K8418" t="s">
        <v>40</v>
      </c>
      <c r="L8418">
        <f>IF(ISNUMBER(SEARCH("migliaia",istat[[#This Row],[Variabile]])),istat[[#This Row],[Value]]*1000,istat[[#This Row],[Value]])</f>
        <v>0</v>
      </c>
      <c r="M8418" t="b" cm="1">
        <f t="array" ref="M8418">_xlfn.IFS(istat[[#This Row],[Flag Codes]]="c",FALSE,istat[[#This Row],[Ateco 2007]]="TOTALE",FALSE,TRUE,TRUE)</f>
        <v>0</v>
      </c>
      <c r="N8418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8">
        <f>IFERROR(FIND("(",istat[[#This Row],[Variabile]])-2,LEN(istat[[#This Row],[Variabile]]))</f>
        <v>7</v>
      </c>
      <c r="P8418" t="str">
        <f>LEFT(istat[[#This Row],[Variabile]],istat[[#This Row],[unique_id_variable_text_num_char]])</f>
        <v>imprese</v>
      </c>
      <c r="Q8418" t="str">
        <f>istat[[#This Row],[unique_id_ateco_text]]&amp;": "&amp;istat[[#This Row],[unique_id_variable_text]]</f>
        <v>1910 fabbricazione di prodotti di cokeria: imprese</v>
      </c>
    </row>
    <row r="8419" spans="1:17" x14ac:dyDescent="0.35">
      <c r="A8419" s="1" t="s">
        <v>11</v>
      </c>
      <c r="B8419" s="1" t="s">
        <v>12</v>
      </c>
      <c r="C8419" s="1" t="s">
        <v>69</v>
      </c>
      <c r="D8419" s="1" t="s">
        <v>70</v>
      </c>
      <c r="E8419" s="1" t="s">
        <v>1357</v>
      </c>
      <c r="F8419" s="1" t="s">
        <v>132</v>
      </c>
      <c r="G8419">
        <v>2020</v>
      </c>
      <c r="H8419">
        <v>2020</v>
      </c>
      <c r="J8419" t="s">
        <v>39</v>
      </c>
      <c r="K8419" t="s">
        <v>40</v>
      </c>
      <c r="L8419">
        <f>IF(ISNUMBER(SEARCH("migliaia",istat[[#This Row],[Variabile]])),istat[[#This Row],[Value]]*1000,istat[[#This Row],[Value]])</f>
        <v>0</v>
      </c>
      <c r="M8419" t="b" cm="1">
        <f t="array" ref="M8419">_xlfn.IFS(istat[[#This Row],[Flag Codes]]="c",FALSE,istat[[#This Row],[Ateco 2007]]="TOTALE",FALSE,TRUE,TRUE)</f>
        <v>0</v>
      </c>
      <c r="N8419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19">
        <f>IFERROR(FIND("(",istat[[#This Row],[Variabile]])-2,LEN(istat[[#This Row],[Variabile]]))</f>
        <v>9</v>
      </c>
      <c r="P8419" t="str">
        <f>LEFT(istat[[#This Row],[Variabile]],istat[[#This Row],[unique_id_variable_text_num_char]])</f>
        <v>fatturato</v>
      </c>
      <c r="Q8419" t="str">
        <f>istat[[#This Row],[unique_id_ateco_text]]&amp;": "&amp;istat[[#This Row],[unique_id_variable_text]]</f>
        <v>1910 fabbricazione di prodotti di cokeria: fatturato</v>
      </c>
    </row>
    <row r="8420" spans="1:17" x14ac:dyDescent="0.35">
      <c r="A8420" s="1" t="s">
        <v>11</v>
      </c>
      <c r="B8420" s="1" t="s">
        <v>12</v>
      </c>
      <c r="C8420" s="1" t="s">
        <v>91</v>
      </c>
      <c r="D8420" s="1" t="s">
        <v>92</v>
      </c>
      <c r="E8420" s="1" t="s">
        <v>1357</v>
      </c>
      <c r="F8420" s="1" t="s">
        <v>132</v>
      </c>
      <c r="G8420">
        <v>2020</v>
      </c>
      <c r="H8420">
        <v>2020</v>
      </c>
      <c r="J8420" t="s">
        <v>39</v>
      </c>
      <c r="K8420" t="s">
        <v>40</v>
      </c>
      <c r="L8420">
        <f>IF(ISNUMBER(SEARCH("migliaia",istat[[#This Row],[Variabile]])),istat[[#This Row],[Value]]*1000,istat[[#This Row],[Value]])</f>
        <v>0</v>
      </c>
      <c r="M8420" t="b" cm="1">
        <f t="array" ref="M8420">_xlfn.IFS(istat[[#This Row],[Flag Codes]]="c",FALSE,istat[[#This Row],[Ateco 2007]]="TOTALE",FALSE,TRUE,TRUE)</f>
        <v>0</v>
      </c>
      <c r="N8420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0">
        <f>IFERROR(FIND("(",istat[[#This Row],[Variabile]])-2,LEN(istat[[#This Row],[Variabile]]))</f>
        <v>8</v>
      </c>
      <c r="P8420" t="str">
        <f>LEFT(istat[[#This Row],[Variabile]],istat[[#This Row],[unique_id_variable_text_num_char]])</f>
        <v>occupati</v>
      </c>
      <c r="Q8420" t="str">
        <f>istat[[#This Row],[unique_id_ateco_text]]&amp;": "&amp;istat[[#This Row],[unique_id_variable_text]]</f>
        <v>1910 fabbricazione di prodotti di cokeria: occupati</v>
      </c>
    </row>
    <row r="8421" spans="1:17" x14ac:dyDescent="0.35">
      <c r="A8421" s="1" t="s">
        <v>11</v>
      </c>
      <c r="B8421" s="1" t="s">
        <v>12</v>
      </c>
      <c r="C8421" s="1" t="s">
        <v>101</v>
      </c>
      <c r="D8421" s="1" t="s">
        <v>102</v>
      </c>
      <c r="E8421" s="1" t="s">
        <v>1357</v>
      </c>
      <c r="F8421" s="1" t="s">
        <v>132</v>
      </c>
      <c r="G8421">
        <v>2020</v>
      </c>
      <c r="H8421">
        <v>2020</v>
      </c>
      <c r="J8421" t="s">
        <v>39</v>
      </c>
      <c r="K8421" t="s">
        <v>40</v>
      </c>
      <c r="L8421">
        <f>IF(ISNUMBER(SEARCH("migliaia",istat[[#This Row],[Variabile]])),istat[[#This Row],[Value]]*1000,istat[[#This Row],[Value]])</f>
        <v>0</v>
      </c>
      <c r="M8421" t="b" cm="1">
        <f t="array" ref="M8421">_xlfn.IFS(istat[[#This Row],[Flag Codes]]="c",FALSE,istat[[#This Row],[Ateco 2007]]="TOTALE",FALSE,TRUE,TRUE)</f>
        <v>0</v>
      </c>
      <c r="N8421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421">
        <f>IFERROR(FIND("(",istat[[#This Row],[Variabile]])-2,LEN(istat[[#This Row],[Variabile]]))</f>
        <v>27</v>
      </c>
      <c r="P8421" t="str">
        <f>LEFT(istat[[#This Row],[Variabile]],istat[[#This Row],[unique_id_variable_text_num_char]])</f>
        <v>ore lavorate dai dipendenti</v>
      </c>
      <c r="Q8421" t="str">
        <f>istat[[#This Row],[unique_id_ateco_text]]&amp;": "&amp;istat[[#This Row],[unique_id_variable_text]]</f>
        <v>1910 fabbricazione di prodotti di cokeria: ore lavorate dai dipendenti</v>
      </c>
    </row>
    <row r="8422" spans="1:17" x14ac:dyDescent="0.35">
      <c r="A8422" s="1" t="s">
        <v>11</v>
      </c>
      <c r="B8422" s="1" t="s">
        <v>12</v>
      </c>
      <c r="C8422" s="1" t="s">
        <v>71</v>
      </c>
      <c r="D8422" s="1" t="s">
        <v>72</v>
      </c>
      <c r="E8422" s="1" t="s">
        <v>1400</v>
      </c>
      <c r="F8422" s="1" t="s">
        <v>1401</v>
      </c>
      <c r="G8422">
        <v>2020</v>
      </c>
      <c r="H8422">
        <v>2020</v>
      </c>
      <c r="I8422">
        <v>2173524</v>
      </c>
      <c r="L8422">
        <f>IF(ISNUMBER(SEARCH("migliaia",istat[[#This Row],[Variabile]])),istat[[#This Row],[Value]]*1000,istat[[#This Row],[Value]])</f>
        <v>2173524000</v>
      </c>
      <c r="M8422" t="b" cm="1">
        <f t="array" ref="M8422">_xlfn.IFS(istat[[#This Row],[Flag Codes]]="c",FALSE,istat[[#This Row],[Ateco 2007]]="TOTALE",FALSE,TRUE,TRUE)</f>
        <v>1</v>
      </c>
      <c r="N8422" t="str">
        <f>istat[[#This Row],[ATECO_2007]]&amp;" "&amp;LEFT(istat[[#This Row],[Ateco 2007]],IFERROR(FIND("(",istat[[#This Row],[Ateco 2007]])-2,LEN(istat[[#This Row],[Ateco 2007]])))</f>
        <v>2011 fabbricazione di gas industriali</v>
      </c>
      <c r="O8422">
        <f>IFERROR(FIND("(",istat[[#This Row],[Variabile]])-2,LEN(istat[[#This Row],[Variabile]]))</f>
        <v>23</v>
      </c>
      <c r="P8422" t="str">
        <f>LEFT(istat[[#This Row],[Variabile]],istat[[#This Row],[unique_id_variable_text_num_char]])</f>
        <v>valore della produzione</v>
      </c>
      <c r="Q8422" t="str">
        <f>istat[[#This Row],[unique_id_ateco_text]]&amp;": "&amp;istat[[#This Row],[unique_id_variable_text]]</f>
        <v>2011 fabbricazione di gas industriali: valore della produzione</v>
      </c>
    </row>
    <row r="8423" spans="1:17" x14ac:dyDescent="0.35">
      <c r="A8423" s="1" t="s">
        <v>11</v>
      </c>
      <c r="B8423" s="1" t="s">
        <v>12</v>
      </c>
      <c r="C8423" s="1" t="s">
        <v>95</v>
      </c>
      <c r="D8423" s="1" t="s">
        <v>96</v>
      </c>
      <c r="E8423" s="1" t="s">
        <v>1400</v>
      </c>
      <c r="F8423" s="1" t="s">
        <v>1401</v>
      </c>
      <c r="G8423">
        <v>2020</v>
      </c>
      <c r="H8423">
        <v>2020</v>
      </c>
      <c r="I8423">
        <v>4454</v>
      </c>
      <c r="L8423">
        <f>IF(ISNUMBER(SEARCH("migliaia",istat[[#This Row],[Variabile]])),istat[[#This Row],[Value]]*1000,istat[[#This Row],[Value]])</f>
        <v>4454</v>
      </c>
      <c r="M8423" t="b" cm="1">
        <f t="array" ref="M8423">_xlfn.IFS(istat[[#This Row],[Flag Codes]]="c",FALSE,istat[[#This Row],[Ateco 2007]]="TOTALE",FALSE,TRUE,TRUE)</f>
        <v>1</v>
      </c>
      <c r="N8423" t="str">
        <f>istat[[#This Row],[ATECO_2007]]&amp;" "&amp;LEFT(istat[[#This Row],[Ateco 2007]],IFERROR(FIND("(",istat[[#This Row],[Ateco 2007]])-2,LEN(istat[[#This Row],[Ateco 2007]])))</f>
        <v>2011 fabbricazione di gas industriali</v>
      </c>
      <c r="O8423">
        <f>IFERROR(FIND("(",istat[[#This Row],[Variabile]])-2,LEN(istat[[#This Row],[Variabile]]))</f>
        <v>21</v>
      </c>
      <c r="P8423" t="str">
        <f>LEFT(istat[[#This Row],[Variabile]],istat[[#This Row],[unique_id_variable_text_num_char]])</f>
        <v>lavoratori dipendenti</v>
      </c>
      <c r="Q8423" t="str">
        <f>istat[[#This Row],[unique_id_ateco_text]]&amp;": "&amp;istat[[#This Row],[unique_id_variable_text]]</f>
        <v>2011 fabbricazione di gas industriali: lavoratori dipendenti</v>
      </c>
    </row>
    <row r="8424" spans="1:17" x14ac:dyDescent="0.35">
      <c r="A8424" s="1" t="s">
        <v>11</v>
      </c>
      <c r="B8424" s="1" t="s">
        <v>12</v>
      </c>
      <c r="C8424" s="1" t="s">
        <v>13</v>
      </c>
      <c r="D8424" s="1" t="s">
        <v>14</v>
      </c>
      <c r="E8424" s="1" t="s">
        <v>1402</v>
      </c>
      <c r="F8424" s="1" t="s">
        <v>1403</v>
      </c>
      <c r="G8424">
        <v>2020</v>
      </c>
      <c r="H8424">
        <v>2020</v>
      </c>
      <c r="I8424">
        <v>75</v>
      </c>
      <c r="L8424">
        <f>IF(ISNUMBER(SEARCH("migliaia",istat[[#This Row],[Variabile]])),istat[[#This Row],[Value]]*1000,istat[[#This Row],[Value]])</f>
        <v>75</v>
      </c>
      <c r="M8424" t="b" cm="1">
        <f t="array" ref="M8424">_xlfn.IFS(istat[[#This Row],[Flag Codes]]="c",FALSE,istat[[#This Row],[Ateco 2007]]="TOTALE",FALSE,TRUE,TRUE)</f>
        <v>1</v>
      </c>
      <c r="N8424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4">
        <f>IFERROR(FIND("(",istat[[#This Row],[Variabile]])-2,LEN(istat[[#This Row],[Variabile]]))</f>
        <v>7</v>
      </c>
      <c r="P8424" t="str">
        <f>LEFT(istat[[#This Row],[Variabile]],istat[[#This Row],[unique_id_variable_text_num_char]])</f>
        <v>imprese</v>
      </c>
      <c r="Q8424" t="str">
        <f>istat[[#This Row],[unique_id_ateco_text]]&amp;": "&amp;istat[[#This Row],[unique_id_variable_text]]</f>
        <v>2012 fabbricazione di coloranti e pigmenti: imprese</v>
      </c>
    </row>
    <row r="8425" spans="1:17" x14ac:dyDescent="0.35">
      <c r="A8425" s="1" t="s">
        <v>11</v>
      </c>
      <c r="B8425" s="1" t="s">
        <v>12</v>
      </c>
      <c r="C8425" s="1" t="s">
        <v>69</v>
      </c>
      <c r="D8425" s="1" t="s">
        <v>70</v>
      </c>
      <c r="E8425" s="1" t="s">
        <v>1402</v>
      </c>
      <c r="F8425" s="1" t="s">
        <v>1403</v>
      </c>
      <c r="G8425">
        <v>2020</v>
      </c>
      <c r="H8425">
        <v>2020</v>
      </c>
      <c r="I8425">
        <v>929417</v>
      </c>
      <c r="L8425">
        <f>IF(ISNUMBER(SEARCH("migliaia",istat[[#This Row],[Variabile]])),istat[[#This Row],[Value]]*1000,istat[[#This Row],[Value]])</f>
        <v>929417000</v>
      </c>
      <c r="M8425" t="b" cm="1">
        <f t="array" ref="M8425">_xlfn.IFS(istat[[#This Row],[Flag Codes]]="c",FALSE,istat[[#This Row],[Ateco 2007]]="TOTALE",FALSE,TRUE,TRUE)</f>
        <v>1</v>
      </c>
      <c r="N8425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5">
        <f>IFERROR(FIND("(",istat[[#This Row],[Variabile]])-2,LEN(istat[[#This Row],[Variabile]]))</f>
        <v>9</v>
      </c>
      <c r="P8425" t="str">
        <f>LEFT(istat[[#This Row],[Variabile]],istat[[#This Row],[unique_id_variable_text_num_char]])</f>
        <v>fatturato</v>
      </c>
      <c r="Q8425" t="str">
        <f>istat[[#This Row],[unique_id_ateco_text]]&amp;": "&amp;istat[[#This Row],[unique_id_variable_text]]</f>
        <v>2012 fabbricazione di coloranti e pigmenti: fatturato</v>
      </c>
    </row>
    <row r="8426" spans="1:17" x14ac:dyDescent="0.35">
      <c r="A8426" s="1" t="s">
        <v>11</v>
      </c>
      <c r="B8426" s="1" t="s">
        <v>12</v>
      </c>
      <c r="C8426" s="1" t="s">
        <v>91</v>
      </c>
      <c r="D8426" s="1" t="s">
        <v>92</v>
      </c>
      <c r="E8426" s="1" t="s">
        <v>1402</v>
      </c>
      <c r="F8426" s="1" t="s">
        <v>1403</v>
      </c>
      <c r="G8426">
        <v>2020</v>
      </c>
      <c r="H8426">
        <v>2020</v>
      </c>
      <c r="I8426">
        <v>2281</v>
      </c>
      <c r="L8426">
        <f>IF(ISNUMBER(SEARCH("migliaia",istat[[#This Row],[Variabile]])),istat[[#This Row],[Value]]*1000,istat[[#This Row],[Value]])</f>
        <v>2281</v>
      </c>
      <c r="M8426" t="b" cm="1">
        <f t="array" ref="M8426">_xlfn.IFS(istat[[#This Row],[Flag Codes]]="c",FALSE,istat[[#This Row],[Ateco 2007]]="TOTALE",FALSE,TRUE,TRUE)</f>
        <v>1</v>
      </c>
      <c r="N8426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6">
        <f>IFERROR(FIND("(",istat[[#This Row],[Variabile]])-2,LEN(istat[[#This Row],[Variabile]]))</f>
        <v>8</v>
      </c>
      <c r="P8426" t="str">
        <f>LEFT(istat[[#This Row],[Variabile]],istat[[#This Row],[unique_id_variable_text_num_char]])</f>
        <v>occupati</v>
      </c>
      <c r="Q8426" t="str">
        <f>istat[[#This Row],[unique_id_ateco_text]]&amp;": "&amp;istat[[#This Row],[unique_id_variable_text]]</f>
        <v>2012 fabbricazione di coloranti e pigmenti: occupati</v>
      </c>
    </row>
    <row r="8427" spans="1:17" x14ac:dyDescent="0.35">
      <c r="A8427" s="1" t="s">
        <v>11</v>
      </c>
      <c r="B8427" s="1" t="s">
        <v>12</v>
      </c>
      <c r="C8427" s="1" t="s">
        <v>101</v>
      </c>
      <c r="D8427" s="1" t="s">
        <v>102</v>
      </c>
      <c r="E8427" s="1" t="s">
        <v>1402</v>
      </c>
      <c r="F8427" s="1" t="s">
        <v>1403</v>
      </c>
      <c r="G8427">
        <v>2020</v>
      </c>
      <c r="H8427">
        <v>2020</v>
      </c>
      <c r="I8427">
        <v>3462</v>
      </c>
      <c r="L8427">
        <f>IF(ISNUMBER(SEARCH("migliaia",istat[[#This Row],[Variabile]])),istat[[#This Row],[Value]]*1000,istat[[#This Row],[Value]])</f>
        <v>3462000</v>
      </c>
      <c r="M8427" t="b" cm="1">
        <f t="array" ref="M8427">_xlfn.IFS(istat[[#This Row],[Flag Codes]]="c",FALSE,istat[[#This Row],[Ateco 2007]]="TOTALE",FALSE,TRUE,TRUE)</f>
        <v>1</v>
      </c>
      <c r="N842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427">
        <f>IFERROR(FIND("(",istat[[#This Row],[Variabile]])-2,LEN(istat[[#This Row],[Variabile]]))</f>
        <v>27</v>
      </c>
      <c r="P8427" t="str">
        <f>LEFT(istat[[#This Row],[Variabile]],istat[[#This Row],[unique_id_variable_text_num_char]])</f>
        <v>ore lavorate dai dipendenti</v>
      </c>
      <c r="Q8427" t="str">
        <f>istat[[#This Row],[unique_id_ateco_text]]&amp;": "&amp;istat[[#This Row],[unique_id_variable_text]]</f>
        <v>2012 fabbricazione di coloranti e pigmenti: ore lavorate dai dipendenti</v>
      </c>
    </row>
    <row r="8428" spans="1:17" x14ac:dyDescent="0.35">
      <c r="A8428" s="1" t="s">
        <v>11</v>
      </c>
      <c r="B8428" s="1" t="s">
        <v>12</v>
      </c>
      <c r="C8428" s="1" t="s">
        <v>71</v>
      </c>
      <c r="D8428" s="1" t="s">
        <v>72</v>
      </c>
      <c r="E8428" s="1" t="s">
        <v>1438</v>
      </c>
      <c r="F8428" s="1" t="s">
        <v>1439</v>
      </c>
      <c r="G8428">
        <v>2020</v>
      </c>
      <c r="H8428">
        <v>2020</v>
      </c>
      <c r="I8428">
        <v>31110645</v>
      </c>
      <c r="L8428">
        <f>IF(ISNUMBER(SEARCH("migliaia",istat[[#This Row],[Variabile]])),istat[[#This Row],[Value]]*1000,istat[[#This Row],[Value]])</f>
        <v>31110645000</v>
      </c>
      <c r="M8428" t="b" cm="1">
        <f t="array" ref="M8428">_xlfn.IFS(istat[[#This Row],[Flag Codes]]="c",FALSE,istat[[#This Row],[Ateco 2007]]="TOTALE",FALSE,TRUE,TRUE)</f>
        <v>1</v>
      </c>
      <c r="N8428" t="str">
        <f>istat[[#This Row],[ATECO_2007]]&amp;" "&amp;LEFT(istat[[#This Row],[Ateco 2007]],IFERROR(FIND("(",istat[[#This Row],[Ateco 2007]])-2,LEN(istat[[#This Row],[Ateco 2007]])))</f>
        <v>3511 produzione di energia elettrica</v>
      </c>
      <c r="O8428">
        <f>IFERROR(FIND("(",istat[[#This Row],[Variabile]])-2,LEN(istat[[#This Row],[Variabile]]))</f>
        <v>23</v>
      </c>
      <c r="P8428" t="str">
        <f>LEFT(istat[[#This Row],[Variabile]],istat[[#This Row],[unique_id_variable_text_num_char]])</f>
        <v>valore della produzione</v>
      </c>
      <c r="Q8428" t="str">
        <f>istat[[#This Row],[unique_id_ateco_text]]&amp;": "&amp;istat[[#This Row],[unique_id_variable_text]]</f>
        <v>3511 produzione di energia elettrica: valore della produzione</v>
      </c>
    </row>
    <row r="8429" spans="1:17" x14ac:dyDescent="0.35">
      <c r="A8429" s="1" t="s">
        <v>11</v>
      </c>
      <c r="B8429" s="1" t="s">
        <v>12</v>
      </c>
      <c r="C8429" s="1" t="s">
        <v>77</v>
      </c>
      <c r="D8429" s="1" t="s">
        <v>78</v>
      </c>
      <c r="E8429" s="1" t="s">
        <v>1438</v>
      </c>
      <c r="F8429" s="1" t="s">
        <v>1439</v>
      </c>
      <c r="G8429">
        <v>2020</v>
      </c>
      <c r="H8429">
        <v>2020</v>
      </c>
      <c r="I8429">
        <v>8126610</v>
      </c>
      <c r="L8429">
        <f>IF(ISNUMBER(SEARCH("migliaia",istat[[#This Row],[Variabile]])),istat[[#This Row],[Value]]*1000,istat[[#This Row],[Value]])</f>
        <v>8126610000</v>
      </c>
      <c r="M8429" t="b" cm="1">
        <f t="array" ref="M8429">_xlfn.IFS(istat[[#This Row],[Flag Codes]]="c",FALSE,istat[[#This Row],[Ateco 2007]]="TOTALE",FALSE,TRUE,TRUE)</f>
        <v>1</v>
      </c>
      <c r="N8429" t="str">
        <f>istat[[#This Row],[ATECO_2007]]&amp;" "&amp;LEFT(istat[[#This Row],[Ateco 2007]],IFERROR(FIND("(",istat[[#This Row],[Ateco 2007]])-2,LEN(istat[[#This Row],[Ateco 2007]])))</f>
        <v>3511 produzione di energia elettrica</v>
      </c>
      <c r="O8429">
        <f>IFERROR(FIND("(",istat[[#This Row],[Variabile]])-2,LEN(istat[[#This Row],[Variabile]]))</f>
        <v>23</v>
      </c>
      <c r="P8429" t="str">
        <f>LEFT(istat[[#This Row],[Variabile]],istat[[#This Row],[unique_id_variable_text_num_char]])</f>
        <v>margine operativo lordo</v>
      </c>
      <c r="Q8429" t="str">
        <f>istat[[#This Row],[unique_id_ateco_text]]&amp;": "&amp;istat[[#This Row],[unique_id_variable_text]]</f>
        <v>3511 produzione di energia elettrica: margine operativo lordo</v>
      </c>
    </row>
    <row r="8430" spans="1:17" x14ac:dyDescent="0.35">
      <c r="A8430" s="1" t="s">
        <v>11</v>
      </c>
      <c r="B8430" s="1" t="s">
        <v>12</v>
      </c>
      <c r="C8430" s="1" t="s">
        <v>95</v>
      </c>
      <c r="D8430" s="1" t="s">
        <v>96</v>
      </c>
      <c r="E8430" s="1" t="s">
        <v>1438</v>
      </c>
      <c r="F8430" s="1" t="s">
        <v>1439</v>
      </c>
      <c r="G8430">
        <v>2020</v>
      </c>
      <c r="H8430">
        <v>2020</v>
      </c>
      <c r="I8430">
        <v>23404</v>
      </c>
      <c r="L8430">
        <f>IF(ISNUMBER(SEARCH("migliaia",istat[[#This Row],[Variabile]])),istat[[#This Row],[Value]]*1000,istat[[#This Row],[Value]])</f>
        <v>23404</v>
      </c>
      <c r="M8430" t="b" cm="1">
        <f t="array" ref="M8430">_xlfn.IFS(istat[[#This Row],[Flag Codes]]="c",FALSE,istat[[#This Row],[Ateco 2007]]="TOTALE",FALSE,TRUE,TRUE)</f>
        <v>1</v>
      </c>
      <c r="N8430" t="str">
        <f>istat[[#This Row],[ATECO_2007]]&amp;" "&amp;LEFT(istat[[#This Row],[Ateco 2007]],IFERROR(FIND("(",istat[[#This Row],[Ateco 2007]])-2,LEN(istat[[#This Row],[Ateco 2007]])))</f>
        <v>3511 produzione di energia elettrica</v>
      </c>
      <c r="O8430">
        <f>IFERROR(FIND("(",istat[[#This Row],[Variabile]])-2,LEN(istat[[#This Row],[Variabile]]))</f>
        <v>21</v>
      </c>
      <c r="P8430" t="str">
        <f>LEFT(istat[[#This Row],[Variabile]],istat[[#This Row],[unique_id_variable_text_num_char]])</f>
        <v>lavoratori dipendenti</v>
      </c>
      <c r="Q8430" t="str">
        <f>istat[[#This Row],[unique_id_ateco_text]]&amp;": "&amp;istat[[#This Row],[unique_id_variable_text]]</f>
        <v>3511 produzione di energia elettrica: lavoratori dipendenti</v>
      </c>
    </row>
    <row r="8431" spans="1:17" x14ac:dyDescent="0.35">
      <c r="A8431" s="1" t="s">
        <v>11</v>
      </c>
      <c r="B8431" s="1" t="s">
        <v>12</v>
      </c>
      <c r="C8431" s="1" t="s">
        <v>13</v>
      </c>
      <c r="D8431" s="1" t="s">
        <v>14</v>
      </c>
      <c r="E8431" s="1" t="s">
        <v>1440</v>
      </c>
      <c r="F8431" s="1" t="s">
        <v>1441</v>
      </c>
      <c r="G8431">
        <v>2020</v>
      </c>
      <c r="H8431">
        <v>2020</v>
      </c>
      <c r="I8431">
        <v>11</v>
      </c>
      <c r="L8431">
        <f>IF(ISNUMBER(SEARCH("migliaia",istat[[#This Row],[Variabile]])),istat[[#This Row],[Value]]*1000,istat[[#This Row],[Value]])</f>
        <v>11</v>
      </c>
      <c r="M8431" t="b" cm="1">
        <f t="array" ref="M8431">_xlfn.IFS(istat[[#This Row],[Flag Codes]]="c",FALSE,istat[[#This Row],[Ateco 2007]]="TOTALE",FALSE,TRUE,TRUE)</f>
        <v>1</v>
      </c>
      <c r="N8431" t="str">
        <f>istat[[#This Row],[ATECO_2007]]&amp;" "&amp;LEFT(istat[[#This Row],[Ateco 2007]],IFERROR(FIND("(",istat[[#This Row],[Ateco 2007]])-2,LEN(istat[[#This Row],[Ateco 2007]])))</f>
        <v>3512 trasmissione di energia elettrica</v>
      </c>
      <c r="O8431">
        <f>IFERROR(FIND("(",istat[[#This Row],[Variabile]])-2,LEN(istat[[#This Row],[Variabile]]))</f>
        <v>7</v>
      </c>
      <c r="P8431" t="str">
        <f>LEFT(istat[[#This Row],[Variabile]],istat[[#This Row],[unique_id_variable_text_num_char]])</f>
        <v>imprese</v>
      </c>
      <c r="Q8431" t="str">
        <f>istat[[#This Row],[unique_id_ateco_text]]&amp;": "&amp;istat[[#This Row],[unique_id_variable_text]]</f>
        <v>3512 trasmissione di energia elettrica: imprese</v>
      </c>
    </row>
    <row r="8432" spans="1:17" x14ac:dyDescent="0.35">
      <c r="A8432" s="1" t="s">
        <v>11</v>
      </c>
      <c r="B8432" s="1" t="s">
        <v>12</v>
      </c>
      <c r="C8432" s="1" t="s">
        <v>69</v>
      </c>
      <c r="D8432" s="1" t="s">
        <v>70</v>
      </c>
      <c r="E8432" s="1" t="s">
        <v>1440</v>
      </c>
      <c r="F8432" s="1" t="s">
        <v>1441</v>
      </c>
      <c r="G8432">
        <v>2020</v>
      </c>
      <c r="H8432">
        <v>2020</v>
      </c>
      <c r="I8432">
        <v>2675905</v>
      </c>
      <c r="L8432">
        <f>IF(ISNUMBER(SEARCH("migliaia",istat[[#This Row],[Variabile]])),istat[[#This Row],[Value]]*1000,istat[[#This Row],[Value]])</f>
        <v>2675905000</v>
      </c>
      <c r="M8432" t="b" cm="1">
        <f t="array" ref="M8432">_xlfn.IFS(istat[[#This Row],[Flag Codes]]="c",FALSE,istat[[#This Row],[Ateco 2007]]="TOTALE",FALSE,TRUE,TRUE)</f>
        <v>1</v>
      </c>
      <c r="N8432" t="str">
        <f>istat[[#This Row],[ATECO_2007]]&amp;" "&amp;LEFT(istat[[#This Row],[Ateco 2007]],IFERROR(FIND("(",istat[[#This Row],[Ateco 2007]])-2,LEN(istat[[#This Row],[Ateco 2007]])))</f>
        <v>3512 trasmissione di energia elettrica</v>
      </c>
      <c r="O8432">
        <f>IFERROR(FIND("(",istat[[#This Row],[Variabile]])-2,LEN(istat[[#This Row],[Variabile]]))</f>
        <v>9</v>
      </c>
      <c r="P8432" t="str">
        <f>LEFT(istat[[#This Row],[Variabile]],istat[[#This Row],[unique_id_variable_text_num_char]])</f>
        <v>fatturato</v>
      </c>
      <c r="Q8432" t="str">
        <f>istat[[#This Row],[unique_id_ateco_text]]&amp;": "&amp;istat[[#This Row],[unique_id_variable_text]]</f>
        <v>3512 trasmissione di energia elettrica: fatturato</v>
      </c>
    </row>
    <row r="8433" spans="1:17" x14ac:dyDescent="0.35">
      <c r="A8433" s="1" t="s">
        <v>11</v>
      </c>
      <c r="B8433" s="1" t="s">
        <v>12</v>
      </c>
      <c r="C8433" s="1" t="s">
        <v>73</v>
      </c>
      <c r="D8433" s="1" t="s">
        <v>74</v>
      </c>
      <c r="E8433" s="1" t="s">
        <v>1440</v>
      </c>
      <c r="F8433" s="1" t="s">
        <v>1441</v>
      </c>
      <c r="G8433">
        <v>2020</v>
      </c>
      <c r="H8433">
        <v>2020</v>
      </c>
      <c r="I8433">
        <v>2075722</v>
      </c>
      <c r="L8433">
        <f>IF(ISNUMBER(SEARCH("migliaia",istat[[#This Row],[Variabile]])),istat[[#This Row],[Value]]*1000,istat[[#This Row],[Value]])</f>
        <v>2075722000</v>
      </c>
      <c r="M8433" t="b" cm="1">
        <f t="array" ref="M8433">_xlfn.IFS(istat[[#This Row],[Flag Codes]]="c",FALSE,istat[[#This Row],[Ateco 2007]]="TOTALE",FALSE,TRUE,TRUE)</f>
        <v>1</v>
      </c>
      <c r="N8433" t="str">
        <f>istat[[#This Row],[ATECO_2007]]&amp;" "&amp;LEFT(istat[[#This Row],[Ateco 2007]],IFERROR(FIND("(",istat[[#This Row],[Ateco 2007]])-2,LEN(istat[[#This Row],[Ateco 2007]])))</f>
        <v>3512 trasmissione di energia elettrica</v>
      </c>
      <c r="O8433">
        <f>IFERROR(FIND("(",istat[[#This Row],[Variabile]])-2,LEN(istat[[#This Row],[Variabile]]))</f>
        <v>36</v>
      </c>
      <c r="P8433" t="str">
        <f>LEFT(istat[[#This Row],[Variabile]],istat[[#This Row],[unique_id_variable_text_num_char]])</f>
        <v>valore aggiunto al costo dei fattori</v>
      </c>
      <c r="Q8433" t="str">
        <f>istat[[#This Row],[unique_id_ateco_text]]&amp;": "&amp;istat[[#This Row],[unique_id_variable_text]]</f>
        <v>3512 trasmissione di energia elettrica: valore aggiunto al costo dei fattori</v>
      </c>
    </row>
    <row r="8434" spans="1:17" x14ac:dyDescent="0.35">
      <c r="A8434" s="1" t="s">
        <v>11</v>
      </c>
      <c r="B8434" s="1" t="s">
        <v>12</v>
      </c>
      <c r="C8434" s="1" t="s">
        <v>91</v>
      </c>
      <c r="D8434" s="1" t="s">
        <v>92</v>
      </c>
      <c r="E8434" s="1" t="s">
        <v>1440</v>
      </c>
      <c r="F8434" s="1" t="s">
        <v>1441</v>
      </c>
      <c r="G8434">
        <v>2020</v>
      </c>
      <c r="H8434">
        <v>2020</v>
      </c>
      <c r="I8434">
        <v>3822</v>
      </c>
      <c r="L8434">
        <f>IF(ISNUMBER(SEARCH("migliaia",istat[[#This Row],[Variabile]])),istat[[#This Row],[Value]]*1000,istat[[#This Row],[Value]])</f>
        <v>3822</v>
      </c>
      <c r="M8434" t="b" cm="1">
        <f t="array" ref="M8434">_xlfn.IFS(istat[[#This Row],[Flag Codes]]="c",FALSE,istat[[#This Row],[Ateco 2007]]="TOTALE",FALSE,TRUE,TRUE)</f>
        <v>1</v>
      </c>
      <c r="N8434" t="str">
        <f>istat[[#This Row],[ATECO_2007]]&amp;" "&amp;LEFT(istat[[#This Row],[Ateco 2007]],IFERROR(FIND("(",istat[[#This Row],[Ateco 2007]])-2,LEN(istat[[#This Row],[Ateco 2007]])))</f>
        <v>3512 trasmissione di energia elettrica</v>
      </c>
      <c r="O8434">
        <f>IFERROR(FIND("(",istat[[#This Row],[Variabile]])-2,LEN(istat[[#This Row],[Variabile]]))</f>
        <v>8</v>
      </c>
      <c r="P8434" t="str">
        <f>LEFT(istat[[#This Row],[Variabile]],istat[[#This Row],[unique_id_variable_text_num_char]])</f>
        <v>occupati</v>
      </c>
      <c r="Q8434" t="str">
        <f>istat[[#This Row],[unique_id_ateco_text]]&amp;": "&amp;istat[[#This Row],[unique_id_variable_text]]</f>
        <v>3512 trasmissione di energia elettrica: occupati</v>
      </c>
    </row>
    <row r="8435" spans="1:17" x14ac:dyDescent="0.35">
      <c r="A8435" s="1" t="s">
        <v>11</v>
      </c>
      <c r="B8435" s="1" t="s">
        <v>12</v>
      </c>
      <c r="C8435" s="1" t="s">
        <v>101</v>
      </c>
      <c r="D8435" s="1" t="s">
        <v>102</v>
      </c>
      <c r="E8435" s="1" t="s">
        <v>1440</v>
      </c>
      <c r="F8435" s="1" t="s">
        <v>1441</v>
      </c>
      <c r="G8435">
        <v>2020</v>
      </c>
      <c r="H8435">
        <v>2020</v>
      </c>
      <c r="I8435">
        <v>6907</v>
      </c>
      <c r="L8435">
        <f>IF(ISNUMBER(SEARCH("migliaia",istat[[#This Row],[Variabile]])),istat[[#This Row],[Value]]*1000,istat[[#This Row],[Value]])</f>
        <v>6907000</v>
      </c>
      <c r="M8435" t="b" cm="1">
        <f t="array" ref="M8435">_xlfn.IFS(istat[[#This Row],[Flag Codes]]="c",FALSE,istat[[#This Row],[Ateco 2007]]="TOTALE",FALSE,TRUE,TRUE)</f>
        <v>1</v>
      </c>
      <c r="N8435" t="str">
        <f>istat[[#This Row],[ATECO_2007]]&amp;" "&amp;LEFT(istat[[#This Row],[Ateco 2007]],IFERROR(FIND("(",istat[[#This Row],[Ateco 2007]])-2,LEN(istat[[#This Row],[Ateco 2007]])))</f>
        <v>3512 trasmissione di energia elettrica</v>
      </c>
      <c r="O8435">
        <f>IFERROR(FIND("(",istat[[#This Row],[Variabile]])-2,LEN(istat[[#This Row],[Variabile]]))</f>
        <v>27</v>
      </c>
      <c r="P8435" t="str">
        <f>LEFT(istat[[#This Row],[Variabile]],istat[[#This Row],[unique_id_variable_text_num_char]])</f>
        <v>ore lavorate dai dipendenti</v>
      </c>
      <c r="Q8435" t="str">
        <f>istat[[#This Row],[unique_id_ateco_text]]&amp;": "&amp;istat[[#This Row],[unique_id_variable_text]]</f>
        <v>3512 trasmissione di energia elettrica: ore lavorate dai dipendenti</v>
      </c>
    </row>
    <row r="8436" spans="1:17" x14ac:dyDescent="0.35">
      <c r="A8436" s="1" t="s">
        <v>11</v>
      </c>
      <c r="B8436" s="1" t="s">
        <v>12</v>
      </c>
      <c r="C8436" s="1" t="s">
        <v>71</v>
      </c>
      <c r="D8436" s="1" t="s">
        <v>72</v>
      </c>
      <c r="E8436" s="1" t="s">
        <v>1442</v>
      </c>
      <c r="F8436" s="1" t="s">
        <v>1443</v>
      </c>
      <c r="G8436">
        <v>2020</v>
      </c>
      <c r="H8436">
        <v>2020</v>
      </c>
      <c r="I8436">
        <v>26656030</v>
      </c>
      <c r="L8436">
        <f>IF(ISNUMBER(SEARCH("migliaia",istat[[#This Row],[Variabile]])),istat[[#This Row],[Value]]*1000,istat[[#This Row],[Value]])</f>
        <v>26656030000</v>
      </c>
      <c r="M8436" t="b" cm="1">
        <f t="array" ref="M8436">_xlfn.IFS(istat[[#This Row],[Flag Codes]]="c",FALSE,istat[[#This Row],[Ateco 2007]]="TOTALE",FALSE,TRUE,TRUE)</f>
        <v>1</v>
      </c>
      <c r="N8436" t="str">
        <f>istat[[#This Row],[ATECO_2007]]&amp;" "&amp;LEFT(istat[[#This Row],[Ateco 2007]],IFERROR(FIND("(",istat[[#This Row],[Ateco 2007]])-2,LEN(istat[[#This Row],[Ateco 2007]])))</f>
        <v>3514 commercio di energia elettrica</v>
      </c>
      <c r="O8436">
        <f>IFERROR(FIND("(",istat[[#This Row],[Variabile]])-2,LEN(istat[[#This Row],[Variabile]]))</f>
        <v>23</v>
      </c>
      <c r="P8436" t="str">
        <f>LEFT(istat[[#This Row],[Variabile]],istat[[#This Row],[unique_id_variable_text_num_char]])</f>
        <v>valore della produzione</v>
      </c>
      <c r="Q8436" t="str">
        <f>istat[[#This Row],[unique_id_ateco_text]]&amp;": "&amp;istat[[#This Row],[unique_id_variable_text]]</f>
        <v>3514 commercio di energia elettrica: valore della produzione</v>
      </c>
    </row>
    <row r="8437" spans="1:17" x14ac:dyDescent="0.35">
      <c r="A8437" s="1" t="s">
        <v>11</v>
      </c>
      <c r="B8437" s="1" t="s">
        <v>12</v>
      </c>
      <c r="C8437" s="1" t="s">
        <v>95</v>
      </c>
      <c r="D8437" s="1" t="s">
        <v>96</v>
      </c>
      <c r="E8437" s="1" t="s">
        <v>1442</v>
      </c>
      <c r="F8437" s="1" t="s">
        <v>1443</v>
      </c>
      <c r="G8437">
        <v>2020</v>
      </c>
      <c r="H8437">
        <v>2020</v>
      </c>
      <c r="I8437">
        <v>11639</v>
      </c>
      <c r="L8437">
        <f>IF(ISNUMBER(SEARCH("migliaia",istat[[#This Row],[Variabile]])),istat[[#This Row],[Value]]*1000,istat[[#This Row],[Value]])</f>
        <v>11639</v>
      </c>
      <c r="M8437" t="b" cm="1">
        <f t="array" ref="M8437">_xlfn.IFS(istat[[#This Row],[Flag Codes]]="c",FALSE,istat[[#This Row],[Ateco 2007]]="TOTALE",FALSE,TRUE,TRUE)</f>
        <v>1</v>
      </c>
      <c r="N8437" t="str">
        <f>istat[[#This Row],[ATECO_2007]]&amp;" "&amp;LEFT(istat[[#This Row],[Ateco 2007]],IFERROR(FIND("(",istat[[#This Row],[Ateco 2007]])-2,LEN(istat[[#This Row],[Ateco 2007]])))</f>
        <v>3514 commercio di energia elettrica</v>
      </c>
      <c r="O8437">
        <f>IFERROR(FIND("(",istat[[#This Row],[Variabile]])-2,LEN(istat[[#This Row],[Variabile]]))</f>
        <v>21</v>
      </c>
      <c r="P8437" t="str">
        <f>LEFT(istat[[#This Row],[Variabile]],istat[[#This Row],[unique_id_variable_text_num_char]])</f>
        <v>lavoratori dipendenti</v>
      </c>
      <c r="Q8437" t="str">
        <f>istat[[#This Row],[unique_id_ateco_text]]&amp;": "&amp;istat[[#This Row],[unique_id_variable_text]]</f>
        <v>3514 commercio di energia elettrica: lavoratori dipendenti</v>
      </c>
    </row>
    <row r="8438" spans="1:17" x14ac:dyDescent="0.35">
      <c r="A8438" s="1" t="s">
        <v>11</v>
      </c>
      <c r="B8438" s="1" t="s">
        <v>12</v>
      </c>
      <c r="C8438" s="1" t="s">
        <v>13</v>
      </c>
      <c r="D8438" s="1" t="s">
        <v>14</v>
      </c>
      <c r="E8438" s="1" t="s">
        <v>1444</v>
      </c>
      <c r="F8438" s="1" t="s">
        <v>1445</v>
      </c>
      <c r="G8438">
        <v>2020</v>
      </c>
      <c r="H8438">
        <v>2020</v>
      </c>
      <c r="I8438">
        <v>45</v>
      </c>
      <c r="L8438">
        <f>IF(ISNUMBER(SEARCH("migliaia",istat[[#This Row],[Variabile]])),istat[[#This Row],[Value]]*1000,istat[[#This Row],[Value]])</f>
        <v>45</v>
      </c>
      <c r="M8438" t="b" cm="1">
        <f t="array" ref="M8438">_xlfn.IFS(istat[[#This Row],[Flag Codes]]="c",FALSE,istat[[#This Row],[Ateco 2007]]="TOTALE",FALSE,TRUE,TRUE)</f>
        <v>1</v>
      </c>
      <c r="N8438" t="str">
        <f>istat[[#This Row],[ATECO_2007]]&amp;" "&amp;LEFT(istat[[#This Row],[Ateco 2007]],IFERROR(FIND("(",istat[[#This Row],[Ateco 2007]])-2,LEN(istat[[#This Row],[Ateco 2007]])))</f>
        <v>3521 produzione di gas</v>
      </c>
      <c r="O8438">
        <f>IFERROR(FIND("(",istat[[#This Row],[Variabile]])-2,LEN(istat[[#This Row],[Variabile]]))</f>
        <v>7</v>
      </c>
      <c r="P8438" t="str">
        <f>LEFT(istat[[#This Row],[Variabile]],istat[[#This Row],[unique_id_variable_text_num_char]])</f>
        <v>imprese</v>
      </c>
      <c r="Q8438" t="str">
        <f>istat[[#This Row],[unique_id_ateco_text]]&amp;": "&amp;istat[[#This Row],[unique_id_variable_text]]</f>
        <v>3521 produzione di gas: imprese</v>
      </c>
    </row>
    <row r="8439" spans="1:17" x14ac:dyDescent="0.35">
      <c r="A8439" s="1" t="s">
        <v>11</v>
      </c>
      <c r="B8439" s="1" t="s">
        <v>12</v>
      </c>
      <c r="C8439" s="1" t="s">
        <v>13</v>
      </c>
      <c r="D8439" s="1" t="s">
        <v>14</v>
      </c>
      <c r="E8439" s="1" t="s">
        <v>1446</v>
      </c>
      <c r="F8439" s="1" t="s">
        <v>1447</v>
      </c>
      <c r="G8439">
        <v>2020</v>
      </c>
      <c r="H8439">
        <v>2020</v>
      </c>
      <c r="I8439">
        <v>22819</v>
      </c>
      <c r="L8439">
        <f>IF(ISNUMBER(SEARCH("migliaia",istat[[#This Row],[Variabile]])),istat[[#This Row],[Value]]*1000,istat[[#This Row],[Value]])</f>
        <v>22819</v>
      </c>
      <c r="M8439" t="b" cm="1">
        <f t="array" ref="M8439">_xlfn.IFS(istat[[#This Row],[Flag Codes]]="c",FALSE,istat[[#This Row],[Ateco 2007]]="TOTALE",FALSE,TRUE,TRUE)</f>
        <v>1</v>
      </c>
      <c r="N843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39">
        <f>IFERROR(FIND("(",istat[[#This Row],[Variabile]])-2,LEN(istat[[#This Row],[Variabile]]))</f>
        <v>7</v>
      </c>
      <c r="P8439" t="str">
        <f>LEFT(istat[[#This Row],[Variabile]],istat[[#This Row],[unique_id_variable_text_num_char]])</f>
        <v>imprese</v>
      </c>
      <c r="Q8439" t="str">
        <f>istat[[#This Row],[unique_id_ateco_text]]&amp;": "&amp;istat[[#This Row],[unique_id_variable_text]]</f>
        <v>4511 commercio di autovetture e di autoveicoli leggeri: imprese</v>
      </c>
    </row>
    <row r="8440" spans="1:17" x14ac:dyDescent="0.35">
      <c r="A8440" s="1" t="s">
        <v>11</v>
      </c>
      <c r="B8440" s="1" t="s">
        <v>12</v>
      </c>
      <c r="C8440" s="1" t="s">
        <v>91</v>
      </c>
      <c r="D8440" s="1" t="s">
        <v>92</v>
      </c>
      <c r="E8440" s="1" t="s">
        <v>1446</v>
      </c>
      <c r="F8440" s="1" t="s">
        <v>1447</v>
      </c>
      <c r="G8440">
        <v>2020</v>
      </c>
      <c r="H8440">
        <v>2020</v>
      </c>
      <c r="I8440">
        <v>97744</v>
      </c>
      <c r="L8440">
        <f>IF(ISNUMBER(SEARCH("migliaia",istat[[#This Row],[Variabile]])),istat[[#This Row],[Value]]*1000,istat[[#This Row],[Value]])</f>
        <v>97744</v>
      </c>
      <c r="M8440" t="b" cm="1">
        <f t="array" ref="M8440">_xlfn.IFS(istat[[#This Row],[Flag Codes]]="c",FALSE,istat[[#This Row],[Ateco 2007]]="TOTALE",FALSE,TRUE,TRUE)</f>
        <v>1</v>
      </c>
      <c r="N844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440">
        <f>IFERROR(FIND("(",istat[[#This Row],[Variabile]])-2,LEN(istat[[#This Row],[Variabile]]))</f>
        <v>8</v>
      </c>
      <c r="P8440" t="str">
        <f>LEFT(istat[[#This Row],[Variabile]],istat[[#This Row],[unique_id_variable_text_num_char]])</f>
        <v>occupati</v>
      </c>
      <c r="Q8440" t="str">
        <f>istat[[#This Row],[unique_id_ateco_text]]&amp;": "&amp;istat[[#This Row],[unique_id_variable_text]]</f>
        <v>4511 commercio di autovetture e di autoveicoli leggeri: occupati</v>
      </c>
    </row>
    <row r="8441" spans="1:17" x14ac:dyDescent="0.35">
      <c r="A8441" s="1" t="s">
        <v>11</v>
      </c>
      <c r="B8441" s="1" t="s">
        <v>12</v>
      </c>
      <c r="C8441" s="1" t="s">
        <v>85</v>
      </c>
      <c r="D8441" s="1" t="s">
        <v>86</v>
      </c>
      <c r="E8441" s="1" t="s">
        <v>1448</v>
      </c>
      <c r="F8441" s="1" t="s">
        <v>1449</v>
      </c>
      <c r="G8441">
        <v>2020</v>
      </c>
      <c r="H8441">
        <v>2020</v>
      </c>
      <c r="I8441">
        <v>365481</v>
      </c>
      <c r="L8441">
        <f>IF(ISNUMBER(SEARCH("migliaia",istat[[#This Row],[Variabile]])),istat[[#This Row],[Value]]*1000,istat[[#This Row],[Value]])</f>
        <v>365481000</v>
      </c>
      <c r="M8441" t="b" cm="1">
        <f t="array" ref="M8441">_xlfn.IFS(istat[[#This Row],[Flag Codes]]="c",FALSE,istat[[#This Row],[Ateco 2007]]="TOTALE",FALSE,TRUE,TRUE)</f>
        <v>1</v>
      </c>
      <c r="N8441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441">
        <f>IFERROR(FIND("(",istat[[#This Row],[Variabile]])-2,LEN(istat[[#This Row],[Variabile]]))</f>
        <v>17</v>
      </c>
      <c r="P8441" t="str">
        <f>LEFT(istat[[#This Row],[Variabile]],istat[[#This Row],[unique_id_variable_text_num_char]])</f>
        <v>salari e stipendi</v>
      </c>
      <c r="Q8441" t="str">
        <f>istat[[#This Row],[unique_id_ateco_text]]&amp;": "&amp;istat[[#This Row],[unique_id_variable_text]]</f>
        <v>4662 commercio all'ingrosso di macchine utensili: salari e stipendi</v>
      </c>
    </row>
    <row r="8442" spans="1:17" x14ac:dyDescent="0.35">
      <c r="A8442" s="1" t="s">
        <v>11</v>
      </c>
      <c r="B8442" s="1" t="s">
        <v>12</v>
      </c>
      <c r="C8442" s="1" t="s">
        <v>79</v>
      </c>
      <c r="D8442" s="1" t="s">
        <v>80</v>
      </c>
      <c r="E8442" s="1" t="s">
        <v>1450</v>
      </c>
      <c r="F8442" s="1" t="s">
        <v>1451</v>
      </c>
      <c r="G8442">
        <v>2020</v>
      </c>
      <c r="H8442">
        <v>2020</v>
      </c>
      <c r="I8442">
        <v>2373496</v>
      </c>
      <c r="L8442">
        <f>IF(ISNUMBER(SEARCH("migliaia",istat[[#This Row],[Variabile]])),istat[[#This Row],[Value]]*1000,istat[[#This Row],[Value]])</f>
        <v>2373496000</v>
      </c>
      <c r="M8442" t="b" cm="1">
        <f t="array" ref="M8442">_xlfn.IFS(istat[[#This Row],[Flag Codes]]="c",FALSE,istat[[#This Row],[Ateco 2007]]="TOTALE",FALSE,TRUE,TRUE)</f>
        <v>1</v>
      </c>
      <c r="N8442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2">
        <f>IFERROR(FIND("(",istat[[#This Row],[Variabile]])-2,LEN(istat[[#This Row],[Variabile]]))</f>
        <v>26</v>
      </c>
      <c r="P8442" t="str">
        <f>LEFT(istat[[#This Row],[Variabile]],istat[[#This Row],[unique_id_variable_text_num_char]])</f>
        <v>acquisto di beni e servizi</v>
      </c>
      <c r="Q8442" t="str">
        <f>istat[[#This Row],[unique_id_ateco_text]]&amp;": "&amp;istat[[#This Row],[unique_id_variable_text]]</f>
        <v>4663 commercio all'ingrosso di macchinari per l'estrazione, l'edilizia e l'ingegneria civile: acquisto di beni e servizi</v>
      </c>
    </row>
    <row r="8443" spans="1:17" x14ac:dyDescent="0.35">
      <c r="A8443" s="1" t="s">
        <v>11</v>
      </c>
      <c r="B8443" s="1" t="s">
        <v>12</v>
      </c>
      <c r="C8443" s="1" t="s">
        <v>81</v>
      </c>
      <c r="D8443" s="1" t="s">
        <v>82</v>
      </c>
      <c r="E8443" s="1" t="s">
        <v>1450</v>
      </c>
      <c r="F8443" s="1" t="s">
        <v>1451</v>
      </c>
      <c r="G8443">
        <v>2020</v>
      </c>
      <c r="H8443">
        <v>2020</v>
      </c>
      <c r="I8443">
        <v>241358</v>
      </c>
      <c r="L8443">
        <f>IF(ISNUMBER(SEARCH("migliaia",istat[[#This Row],[Variabile]])),istat[[#This Row],[Value]]*1000,istat[[#This Row],[Value]])</f>
        <v>241358000</v>
      </c>
      <c r="M8443" t="b" cm="1">
        <f t="array" ref="M8443">_xlfn.IFS(istat[[#This Row],[Flag Codes]]="c",FALSE,istat[[#This Row],[Ateco 2007]]="TOTALE",FALSE,TRUE,TRUE)</f>
        <v>1</v>
      </c>
      <c r="N8443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443">
        <f>IFERROR(FIND("(",istat[[#This Row],[Variabile]])-2,LEN(istat[[#This Row],[Variabile]]))</f>
        <v>19</v>
      </c>
      <c r="P8443" t="str">
        <f>LEFT(istat[[#This Row],[Variabile]],istat[[#This Row],[unique_id_variable_text_num_char]])</f>
        <v>costi del personale</v>
      </c>
      <c r="Q8443" t="str">
        <f>istat[[#This Row],[unique_id_ateco_text]]&amp;": "&amp;istat[[#This Row],[unique_id_variable_text]]</f>
        <v>4663 commercio all'ingrosso di macchinari per l'estrazione, l'edilizia e l'ingegneria civile: costi del personale</v>
      </c>
    </row>
    <row r="8444" spans="1:17" x14ac:dyDescent="0.35">
      <c r="A8444" s="1" t="s">
        <v>11</v>
      </c>
      <c r="B8444" s="1" t="s">
        <v>12</v>
      </c>
      <c r="C8444" s="1" t="s">
        <v>77</v>
      </c>
      <c r="D8444" s="1" t="s">
        <v>78</v>
      </c>
      <c r="E8444" s="1" t="s">
        <v>1452</v>
      </c>
      <c r="F8444" s="1" t="s">
        <v>1453</v>
      </c>
      <c r="G8444">
        <v>2020</v>
      </c>
      <c r="H8444">
        <v>2020</v>
      </c>
      <c r="I8444">
        <v>36859</v>
      </c>
      <c r="L8444">
        <f>IF(ISNUMBER(SEARCH("migliaia",istat[[#This Row],[Variabile]])),istat[[#This Row],[Value]]*1000,istat[[#This Row],[Value]])</f>
        <v>36859000</v>
      </c>
      <c r="M8444" t="b" cm="1">
        <f t="array" ref="M8444">_xlfn.IFS(istat[[#This Row],[Flag Codes]]="c",FALSE,istat[[#This Row],[Ateco 2007]]="TOTALE",FALSE,TRUE,TRUE)</f>
        <v>1</v>
      </c>
      <c r="N8444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444">
        <f>IFERROR(FIND("(",istat[[#This Row],[Variabile]])-2,LEN(istat[[#This Row],[Variabile]]))</f>
        <v>23</v>
      </c>
      <c r="P8444" t="str">
        <f>LEFT(istat[[#This Row],[Variabile]],istat[[#This Row],[unique_id_variable_text_num_char]])</f>
        <v>margine operativo lordo</v>
      </c>
      <c r="Q8444" t="str">
        <f>istat[[#This Row],[unique_id_ateco_text]]&amp;": "&amp;istat[[#This Row],[unique_id_variable_text]]</f>
        <v>4664 commercio all'ingrosso di macchinari per l'industria tessile, di macchine per cucire e per maglieria: margine operativo lordo</v>
      </c>
    </row>
    <row r="8445" spans="1:17" x14ac:dyDescent="0.35">
      <c r="A8445" s="1" t="s">
        <v>11</v>
      </c>
      <c r="B8445" s="1" t="s">
        <v>12</v>
      </c>
      <c r="C8445" s="1" t="s">
        <v>73</v>
      </c>
      <c r="D8445" s="1" t="s">
        <v>74</v>
      </c>
      <c r="E8445" s="1" t="s">
        <v>1454</v>
      </c>
      <c r="F8445" s="1" t="s">
        <v>1455</v>
      </c>
      <c r="G8445">
        <v>2020</v>
      </c>
      <c r="H8445">
        <v>2020</v>
      </c>
      <c r="I8445">
        <v>140968</v>
      </c>
      <c r="L8445">
        <f>IF(ISNUMBER(SEARCH("migliaia",istat[[#This Row],[Variabile]])),istat[[#This Row],[Value]]*1000,istat[[#This Row],[Value]])</f>
        <v>140968000</v>
      </c>
      <c r="M8445" t="b" cm="1">
        <f t="array" ref="M8445">_xlfn.IFS(istat[[#This Row],[Flag Codes]]="c",FALSE,istat[[#This Row],[Ateco 2007]]="TOTALE",FALSE,TRUE,TRUE)</f>
        <v>1</v>
      </c>
      <c r="N8445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445">
        <f>IFERROR(FIND("(",istat[[#This Row],[Variabile]])-2,LEN(istat[[#This Row],[Variabile]]))</f>
        <v>36</v>
      </c>
      <c r="P8445" t="str">
        <f>LEFT(istat[[#This Row],[Variabile]],istat[[#This Row],[unique_id_variable_text_num_char]])</f>
        <v>valore aggiunto al costo dei fattori</v>
      </c>
      <c r="Q8445" t="str">
        <f>istat[[#This Row],[unique_id_ateco_text]]&amp;": "&amp;istat[[#This Row],[unique_id_variable_text]]</f>
        <v>4665 commercio all'ingrosso di mobili per ufficio e negozi: valore aggiunto al costo dei fattori</v>
      </c>
    </row>
    <row r="8446" spans="1:17" x14ac:dyDescent="0.35">
      <c r="A8446" s="1" t="s">
        <v>11</v>
      </c>
      <c r="B8446" s="1" t="s">
        <v>12</v>
      </c>
      <c r="C8446" s="1" t="s">
        <v>81</v>
      </c>
      <c r="D8446" s="1" t="s">
        <v>82</v>
      </c>
      <c r="E8446" s="1" t="s">
        <v>1371</v>
      </c>
      <c r="F8446" s="1" t="s">
        <v>1372</v>
      </c>
      <c r="G8446">
        <v>2020</v>
      </c>
      <c r="H8446">
        <v>2020</v>
      </c>
      <c r="I8446">
        <v>97114</v>
      </c>
      <c r="L8446">
        <f>IF(ISNUMBER(SEARCH("migliaia",istat[[#This Row],[Variabile]])),istat[[#This Row],[Value]]*1000,istat[[#This Row],[Value]])</f>
        <v>97114000</v>
      </c>
      <c r="M8446" t="b" cm="1">
        <f t="array" ref="M8446">_xlfn.IFS(istat[[#This Row],[Flag Codes]]="c",FALSE,istat[[#This Row],[Ateco 2007]]="TOTALE",FALSE,TRUE,TRUE)</f>
        <v>1</v>
      </c>
      <c r="N844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446">
        <f>IFERROR(FIND("(",istat[[#This Row],[Variabile]])-2,LEN(istat[[#This Row],[Variabile]]))</f>
        <v>19</v>
      </c>
      <c r="P8446" t="str">
        <f>LEFT(istat[[#This Row],[Variabile]],istat[[#This Row],[unique_id_variable_text_num_char]])</f>
        <v>costi del personale</v>
      </c>
      <c r="Q8446" t="str">
        <f>istat[[#This Row],[unique_id_ateco_text]]&amp;": "&amp;istat[[#This Row],[unique_id_variable_text]]</f>
        <v>4751 commercio al dettaglio di prodotti tessili in esercizi specializzati: costi del personale</v>
      </c>
    </row>
    <row r="8447" spans="1:17" x14ac:dyDescent="0.35">
      <c r="A8447" s="1" t="s">
        <v>11</v>
      </c>
      <c r="B8447" s="1" t="s">
        <v>12</v>
      </c>
      <c r="C8447" s="1" t="s">
        <v>85</v>
      </c>
      <c r="D8447" s="1" t="s">
        <v>86</v>
      </c>
      <c r="E8447" s="1" t="s">
        <v>1456</v>
      </c>
      <c r="F8447" s="1" t="s">
        <v>1457</v>
      </c>
      <c r="G8447">
        <v>2020</v>
      </c>
      <c r="H8447">
        <v>2020</v>
      </c>
      <c r="I8447">
        <v>13876</v>
      </c>
      <c r="L8447">
        <f>IF(ISNUMBER(SEARCH("migliaia",istat[[#This Row],[Variabile]])),istat[[#This Row],[Value]]*1000,istat[[#This Row],[Value]])</f>
        <v>13876000</v>
      </c>
      <c r="M8447" t="b" cm="1">
        <f t="array" ref="M8447">_xlfn.IFS(istat[[#This Row],[Flag Codes]]="c",FALSE,istat[[#This Row],[Ateco 2007]]="TOTALE",FALSE,TRUE,TRUE)</f>
        <v>1</v>
      </c>
      <c r="N844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447">
        <f>IFERROR(FIND("(",istat[[#This Row],[Variabile]])-2,LEN(istat[[#This Row],[Variabile]]))</f>
        <v>17</v>
      </c>
      <c r="P8447" t="str">
        <f>LEFT(istat[[#This Row],[Variabile]],istat[[#This Row],[unique_id_variable_text_num_char]])</f>
        <v>salari e stipendi</v>
      </c>
      <c r="Q8447" t="str">
        <f>istat[[#This Row],[unique_id_ateco_text]]&amp;": "&amp;istat[[#This Row],[unique_id_variable_text]]</f>
        <v>4753 commercio al dettaglio di tappeti, scendiletto e rivestimenti per pavimenti e pareti: salari e stipendi</v>
      </c>
    </row>
    <row r="8448" spans="1:17" x14ac:dyDescent="0.35">
      <c r="A8448" s="1" t="s">
        <v>11</v>
      </c>
      <c r="B8448" s="1" t="s">
        <v>12</v>
      </c>
      <c r="C8448" s="1" t="s">
        <v>79</v>
      </c>
      <c r="D8448" s="1" t="s">
        <v>80</v>
      </c>
      <c r="E8448" s="1" t="s">
        <v>1458</v>
      </c>
      <c r="F8448" s="1" t="s">
        <v>1459</v>
      </c>
      <c r="G8448">
        <v>2020</v>
      </c>
      <c r="H8448">
        <v>2020</v>
      </c>
      <c r="I8448">
        <v>1407987</v>
      </c>
      <c r="L8448">
        <f>IF(ISNUMBER(SEARCH("migliaia",istat[[#This Row],[Variabile]])),istat[[#This Row],[Value]]*1000,istat[[#This Row],[Value]])</f>
        <v>1407987000</v>
      </c>
      <c r="M8448" t="b" cm="1">
        <f t="array" ref="M8448">_xlfn.IFS(istat[[#This Row],[Flag Codes]]="c",FALSE,istat[[#This Row],[Ateco 2007]]="TOTALE",FALSE,TRUE,TRUE)</f>
        <v>1</v>
      </c>
      <c r="N84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8">
        <f>IFERROR(FIND("(",istat[[#This Row],[Variabile]])-2,LEN(istat[[#This Row],[Variabile]]))</f>
        <v>26</v>
      </c>
      <c r="P8448" t="str">
        <f>LEFT(istat[[#This Row],[Variabile]],istat[[#This Row],[unique_id_variable_text_num_char]])</f>
        <v>acquisto di beni e servizi</v>
      </c>
      <c r="Q8448" t="str">
        <f>istat[[#This Row],[unique_id_ateco_text]]&amp;": "&amp;istat[[#This Row],[unique_id_variable_text]]</f>
        <v>4754 commercio al dettaglio di elettrodomestici in esercizi specializzati: acquisto di beni e servizi</v>
      </c>
    </row>
    <row r="8449" spans="1:17" x14ac:dyDescent="0.35">
      <c r="A8449" s="1" t="s">
        <v>11</v>
      </c>
      <c r="B8449" s="1" t="s">
        <v>12</v>
      </c>
      <c r="C8449" s="1" t="s">
        <v>81</v>
      </c>
      <c r="D8449" s="1" t="s">
        <v>82</v>
      </c>
      <c r="E8449" s="1" t="s">
        <v>1458</v>
      </c>
      <c r="F8449" s="1" t="s">
        <v>1459</v>
      </c>
      <c r="G8449">
        <v>2020</v>
      </c>
      <c r="H8449">
        <v>2020</v>
      </c>
      <c r="I8449">
        <v>108261</v>
      </c>
      <c r="L8449">
        <f>IF(ISNUMBER(SEARCH("migliaia",istat[[#This Row],[Variabile]])),istat[[#This Row],[Value]]*1000,istat[[#This Row],[Value]])</f>
        <v>108261000</v>
      </c>
      <c r="M8449" t="b" cm="1">
        <f t="array" ref="M8449">_xlfn.IFS(istat[[#This Row],[Flag Codes]]="c",FALSE,istat[[#This Row],[Ateco 2007]]="TOTALE",FALSE,TRUE,TRUE)</f>
        <v>1</v>
      </c>
      <c r="N8449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449">
        <f>IFERROR(FIND("(",istat[[#This Row],[Variabile]])-2,LEN(istat[[#This Row],[Variabile]]))</f>
        <v>19</v>
      </c>
      <c r="P8449" t="str">
        <f>LEFT(istat[[#This Row],[Variabile]],istat[[#This Row],[unique_id_variable_text_num_char]])</f>
        <v>costi del personale</v>
      </c>
      <c r="Q8449" t="str">
        <f>istat[[#This Row],[unique_id_ateco_text]]&amp;": "&amp;istat[[#This Row],[unique_id_variable_text]]</f>
        <v>4754 commercio al dettaglio di elettrodomestici in esercizi specializzati: costi del personale</v>
      </c>
    </row>
    <row r="8450" spans="1:17" x14ac:dyDescent="0.35">
      <c r="A8450" s="1" t="s">
        <v>11</v>
      </c>
      <c r="B8450" s="1" t="s">
        <v>12</v>
      </c>
      <c r="C8450" s="1" t="s">
        <v>69</v>
      </c>
      <c r="D8450" s="1" t="s">
        <v>70</v>
      </c>
      <c r="E8450" s="1" t="s">
        <v>1304</v>
      </c>
      <c r="F8450" s="1" t="s">
        <v>1305</v>
      </c>
      <c r="G8450">
        <v>2020</v>
      </c>
      <c r="H8450">
        <v>2020</v>
      </c>
      <c r="I8450">
        <v>5437611</v>
      </c>
      <c r="L8450">
        <f>IF(ISNUMBER(SEARCH("migliaia",istat[[#This Row],[Variabile]])),istat[[#This Row],[Value]]*1000,istat[[#This Row],[Value]])</f>
        <v>5437611000</v>
      </c>
      <c r="M8450" t="b" cm="1">
        <f t="array" ref="M8450">_xlfn.IFS(istat[[#This Row],[Flag Codes]]="c",FALSE,istat[[#This Row],[Ateco 2007]]="TOTALE",FALSE,TRUE,TRUE)</f>
        <v>1</v>
      </c>
      <c r="N8450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0">
        <f>IFERROR(FIND("(",istat[[#This Row],[Variabile]])-2,LEN(istat[[#This Row],[Variabile]]))</f>
        <v>9</v>
      </c>
      <c r="P8450" t="str">
        <f>LEFT(istat[[#This Row],[Variabile]],istat[[#This Row],[unique_id_variable_text_num_char]])</f>
        <v>fatturato</v>
      </c>
      <c r="Q8450" t="str">
        <f>istat[[#This Row],[unique_id_ateco_text]]&amp;": "&amp;istat[[#This Row],[unique_id_variable_text]]</f>
        <v>4772 commercio al dettaglio di calzature e articoli in pelle in esercizi specializzati: fatturato</v>
      </c>
    </row>
    <row r="8451" spans="1:17" x14ac:dyDescent="0.35">
      <c r="A8451" s="1" t="s">
        <v>11</v>
      </c>
      <c r="B8451" s="1" t="s">
        <v>12</v>
      </c>
      <c r="C8451" s="1" t="s">
        <v>73</v>
      </c>
      <c r="D8451" s="1" t="s">
        <v>74</v>
      </c>
      <c r="E8451" s="1" t="s">
        <v>1304</v>
      </c>
      <c r="F8451" s="1" t="s">
        <v>1305</v>
      </c>
      <c r="G8451">
        <v>2020</v>
      </c>
      <c r="H8451">
        <v>2020</v>
      </c>
      <c r="I8451">
        <v>797419</v>
      </c>
      <c r="L8451">
        <f>IF(ISNUMBER(SEARCH("migliaia",istat[[#This Row],[Variabile]])),istat[[#This Row],[Value]]*1000,istat[[#This Row],[Value]])</f>
        <v>797419000</v>
      </c>
      <c r="M8451" t="b" cm="1">
        <f t="array" ref="M8451">_xlfn.IFS(istat[[#This Row],[Flag Codes]]="c",FALSE,istat[[#This Row],[Ateco 2007]]="TOTALE",FALSE,TRUE,TRUE)</f>
        <v>1</v>
      </c>
      <c r="N84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1">
        <f>IFERROR(FIND("(",istat[[#This Row],[Variabile]])-2,LEN(istat[[#This Row],[Variabile]]))</f>
        <v>36</v>
      </c>
      <c r="P8451" t="str">
        <f>LEFT(istat[[#This Row],[Variabile]],istat[[#This Row],[unique_id_variable_text_num_char]])</f>
        <v>valore aggiunto al costo dei fattori</v>
      </c>
      <c r="Q8451" t="str">
        <f>istat[[#This Row],[unique_id_ateco_text]]&amp;": "&amp;istat[[#This Row],[unique_id_variable_text]]</f>
        <v>4772 commercio al dettaglio di calzature e articoli in pelle in esercizi specializzati: valore aggiunto al costo dei fattori</v>
      </c>
    </row>
    <row r="8452" spans="1:17" x14ac:dyDescent="0.35">
      <c r="A8452" s="1" t="s">
        <v>11</v>
      </c>
      <c r="B8452" s="1" t="s">
        <v>12</v>
      </c>
      <c r="C8452" s="1" t="s">
        <v>101</v>
      </c>
      <c r="D8452" s="1" t="s">
        <v>102</v>
      </c>
      <c r="E8452" s="1" t="s">
        <v>1304</v>
      </c>
      <c r="F8452" s="1" t="s">
        <v>1305</v>
      </c>
      <c r="G8452">
        <v>2020</v>
      </c>
      <c r="H8452">
        <v>2020</v>
      </c>
      <c r="I8452">
        <v>32537</v>
      </c>
      <c r="L8452">
        <f>IF(ISNUMBER(SEARCH("migliaia",istat[[#This Row],[Variabile]])),istat[[#This Row],[Value]]*1000,istat[[#This Row],[Value]])</f>
        <v>32537000</v>
      </c>
      <c r="M8452" t="b" cm="1">
        <f t="array" ref="M8452">_xlfn.IFS(istat[[#This Row],[Flag Codes]]="c",FALSE,istat[[#This Row],[Ateco 2007]]="TOTALE",FALSE,TRUE,TRUE)</f>
        <v>1</v>
      </c>
      <c r="N84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452">
        <f>IFERROR(FIND("(",istat[[#This Row],[Variabile]])-2,LEN(istat[[#This Row],[Variabile]]))</f>
        <v>27</v>
      </c>
      <c r="P8452" t="str">
        <f>LEFT(istat[[#This Row],[Variabile]],istat[[#This Row],[unique_id_variable_text_num_char]])</f>
        <v>ore lavorate dai dipendenti</v>
      </c>
      <c r="Q8452" t="str">
        <f>istat[[#This Row],[unique_id_ateco_text]]&amp;": "&amp;istat[[#This Row],[unique_id_variable_text]]</f>
        <v>4772 commercio al dettaglio di calzature e articoli in pelle in esercizi specializzati: ore lavorate dai dipendenti</v>
      </c>
    </row>
    <row r="8453" spans="1:17" x14ac:dyDescent="0.35">
      <c r="A8453" s="1" t="s">
        <v>11</v>
      </c>
      <c r="B8453" s="1" t="s">
        <v>12</v>
      </c>
      <c r="C8453" s="1" t="s">
        <v>81</v>
      </c>
      <c r="D8453" s="1" t="s">
        <v>82</v>
      </c>
      <c r="E8453" s="1" t="s">
        <v>1376</v>
      </c>
      <c r="F8453" s="1" t="s">
        <v>1377</v>
      </c>
      <c r="G8453">
        <v>2020</v>
      </c>
      <c r="H8453">
        <v>2020</v>
      </c>
      <c r="I8453">
        <v>1210765</v>
      </c>
      <c r="L8453">
        <f>IF(ISNUMBER(SEARCH("migliaia",istat[[#This Row],[Variabile]])),istat[[#This Row],[Value]]*1000,istat[[#This Row],[Value]])</f>
        <v>1210765000</v>
      </c>
      <c r="M8453" t="b" cm="1">
        <f t="array" ref="M8453">_xlfn.IFS(istat[[#This Row],[Flag Codes]]="c",FALSE,istat[[#This Row],[Ateco 2007]]="TOTALE",FALSE,TRUE,TRUE)</f>
        <v>1</v>
      </c>
      <c r="N8453" t="str">
        <f>istat[[#This Row],[ATECO_2007]]&amp;" "&amp;LEFT(istat[[#This Row],[Ateco 2007]],IFERROR(FIND("(",istat[[#This Row],[Ateco 2007]])-2,LEN(istat[[#This Row],[Ateco 2007]])))</f>
        <v>691 attività degli studi legali</v>
      </c>
      <c r="O8453">
        <f>IFERROR(FIND("(",istat[[#This Row],[Variabile]])-2,LEN(istat[[#This Row],[Variabile]]))</f>
        <v>19</v>
      </c>
      <c r="P8453" t="str">
        <f>LEFT(istat[[#This Row],[Variabile]],istat[[#This Row],[unique_id_variable_text_num_char]])</f>
        <v>costi del personale</v>
      </c>
      <c r="Q8453" t="str">
        <f>istat[[#This Row],[unique_id_ateco_text]]&amp;": "&amp;istat[[#This Row],[unique_id_variable_text]]</f>
        <v>691 attività degli studi legali: costi del personale</v>
      </c>
    </row>
    <row r="8454" spans="1:17" x14ac:dyDescent="0.35">
      <c r="A8454" s="1" t="s">
        <v>11</v>
      </c>
      <c r="B8454" s="1" t="s">
        <v>12</v>
      </c>
      <c r="C8454" s="1" t="s">
        <v>71</v>
      </c>
      <c r="D8454" s="1" t="s">
        <v>72</v>
      </c>
      <c r="E8454" s="1" t="s">
        <v>1378</v>
      </c>
      <c r="F8454" s="1" t="s">
        <v>708</v>
      </c>
      <c r="G8454">
        <v>2020</v>
      </c>
      <c r="H8454">
        <v>2020</v>
      </c>
      <c r="I8454">
        <v>11300876</v>
      </c>
      <c r="L8454">
        <f>IF(ISNUMBER(SEARCH("migliaia",istat[[#This Row],[Variabile]])),istat[[#This Row],[Value]]*1000,istat[[#This Row],[Value]])</f>
        <v>11300876000</v>
      </c>
      <c r="M8454" t="b" cm="1">
        <f t="array" ref="M8454">_xlfn.IFS(istat[[#This Row],[Flag Codes]]="c",FALSE,istat[[#This Row],[Ateco 2007]]="TOTALE",FALSE,TRUE,TRUE)</f>
        <v>1</v>
      </c>
      <c r="N8454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54">
        <f>IFERROR(FIND("(",istat[[#This Row],[Variabile]])-2,LEN(istat[[#This Row],[Variabile]]))</f>
        <v>23</v>
      </c>
      <c r="P8454" t="str">
        <f>LEFT(istat[[#This Row],[Variabile]],istat[[#This Row],[unique_id_variable_text_num_char]])</f>
        <v>valore della produzione</v>
      </c>
      <c r="Q8454" t="str">
        <f>istat[[#This Row],[unique_id_ateco_text]]&amp;": "&amp;istat[[#This Row],[unique_id_variable_text]]</f>
        <v>749 altre attività professionali, scientifiche e tecniche nca: valore della produzione</v>
      </c>
    </row>
    <row r="8455" spans="1:17" x14ac:dyDescent="0.35">
      <c r="A8455" s="1" t="s">
        <v>11</v>
      </c>
      <c r="B8455" s="1" t="s">
        <v>12</v>
      </c>
      <c r="C8455" s="1" t="s">
        <v>13</v>
      </c>
      <c r="D8455" s="1" t="s">
        <v>14</v>
      </c>
      <c r="E8455" s="1" t="s">
        <v>1376</v>
      </c>
      <c r="F8455" s="1" t="s">
        <v>1377</v>
      </c>
      <c r="G8455">
        <v>2020</v>
      </c>
      <c r="H8455">
        <v>2020</v>
      </c>
      <c r="I8455">
        <v>167604</v>
      </c>
      <c r="L8455">
        <f>IF(ISNUMBER(SEARCH("migliaia",istat[[#This Row],[Variabile]])),istat[[#This Row],[Value]]*1000,istat[[#This Row],[Value]])</f>
        <v>167604</v>
      </c>
      <c r="M8455" t="b" cm="1">
        <f t="array" ref="M8455">_xlfn.IFS(istat[[#This Row],[Flag Codes]]="c",FALSE,istat[[#This Row],[Ateco 2007]]="TOTALE",FALSE,TRUE,TRUE)</f>
        <v>1</v>
      </c>
      <c r="N8455" t="str">
        <f>istat[[#This Row],[ATECO_2007]]&amp;" "&amp;LEFT(istat[[#This Row],[Ateco 2007]],IFERROR(FIND("(",istat[[#This Row],[Ateco 2007]])-2,LEN(istat[[#This Row],[Ateco 2007]])))</f>
        <v>691 attività degli studi legali</v>
      </c>
      <c r="O8455">
        <f>IFERROR(FIND("(",istat[[#This Row],[Variabile]])-2,LEN(istat[[#This Row],[Variabile]]))</f>
        <v>7</v>
      </c>
      <c r="P8455" t="str">
        <f>LEFT(istat[[#This Row],[Variabile]],istat[[#This Row],[unique_id_variable_text_num_char]])</f>
        <v>imprese</v>
      </c>
      <c r="Q8455" t="str">
        <f>istat[[#This Row],[unique_id_ateco_text]]&amp;": "&amp;istat[[#This Row],[unique_id_variable_text]]</f>
        <v>691 attività degli studi legali: imprese</v>
      </c>
    </row>
    <row r="8456" spans="1:17" x14ac:dyDescent="0.35">
      <c r="A8456" s="1" t="s">
        <v>11</v>
      </c>
      <c r="B8456" s="1" t="s">
        <v>12</v>
      </c>
      <c r="C8456" s="1" t="s">
        <v>69</v>
      </c>
      <c r="D8456" s="1" t="s">
        <v>70</v>
      </c>
      <c r="E8456" s="1" t="s">
        <v>1376</v>
      </c>
      <c r="F8456" s="1" t="s">
        <v>1377</v>
      </c>
      <c r="G8456">
        <v>2020</v>
      </c>
      <c r="H8456">
        <v>2020</v>
      </c>
      <c r="I8456">
        <v>15984852</v>
      </c>
      <c r="L8456">
        <f>IF(ISNUMBER(SEARCH("migliaia",istat[[#This Row],[Variabile]])),istat[[#This Row],[Value]]*1000,istat[[#This Row],[Value]])</f>
        <v>15984852000</v>
      </c>
      <c r="M8456" t="b" cm="1">
        <f t="array" ref="M8456">_xlfn.IFS(istat[[#This Row],[Flag Codes]]="c",FALSE,istat[[#This Row],[Ateco 2007]]="TOTALE",FALSE,TRUE,TRUE)</f>
        <v>1</v>
      </c>
      <c r="N8456" t="str">
        <f>istat[[#This Row],[ATECO_2007]]&amp;" "&amp;LEFT(istat[[#This Row],[Ateco 2007]],IFERROR(FIND("(",istat[[#This Row],[Ateco 2007]])-2,LEN(istat[[#This Row],[Ateco 2007]])))</f>
        <v>691 attività degli studi legali</v>
      </c>
      <c r="O8456">
        <f>IFERROR(FIND("(",istat[[#This Row],[Variabile]])-2,LEN(istat[[#This Row],[Variabile]]))</f>
        <v>9</v>
      </c>
      <c r="P8456" t="str">
        <f>LEFT(istat[[#This Row],[Variabile]],istat[[#This Row],[unique_id_variable_text_num_char]])</f>
        <v>fatturato</v>
      </c>
      <c r="Q8456" t="str">
        <f>istat[[#This Row],[unique_id_ateco_text]]&amp;": "&amp;istat[[#This Row],[unique_id_variable_text]]</f>
        <v>691 attività degli studi legali: fatturato</v>
      </c>
    </row>
    <row r="8457" spans="1:17" x14ac:dyDescent="0.35">
      <c r="A8457" s="1" t="s">
        <v>11</v>
      </c>
      <c r="B8457" s="1" t="s">
        <v>12</v>
      </c>
      <c r="C8457" s="1" t="s">
        <v>91</v>
      </c>
      <c r="D8457" s="1" t="s">
        <v>92</v>
      </c>
      <c r="E8457" s="1" t="s">
        <v>1376</v>
      </c>
      <c r="F8457" s="1" t="s">
        <v>1377</v>
      </c>
      <c r="G8457">
        <v>2020</v>
      </c>
      <c r="H8457">
        <v>2020</v>
      </c>
      <c r="I8457">
        <v>228455</v>
      </c>
      <c r="L8457">
        <f>IF(ISNUMBER(SEARCH("migliaia",istat[[#This Row],[Variabile]])),istat[[#This Row],[Value]]*1000,istat[[#This Row],[Value]])</f>
        <v>228455</v>
      </c>
      <c r="M8457" t="b" cm="1">
        <f t="array" ref="M8457">_xlfn.IFS(istat[[#This Row],[Flag Codes]]="c",FALSE,istat[[#This Row],[Ateco 2007]]="TOTALE",FALSE,TRUE,TRUE)</f>
        <v>1</v>
      </c>
      <c r="N8457" t="str">
        <f>istat[[#This Row],[ATECO_2007]]&amp;" "&amp;LEFT(istat[[#This Row],[Ateco 2007]],IFERROR(FIND("(",istat[[#This Row],[Ateco 2007]])-2,LEN(istat[[#This Row],[Ateco 2007]])))</f>
        <v>691 attività degli studi legali</v>
      </c>
      <c r="O8457">
        <f>IFERROR(FIND("(",istat[[#This Row],[Variabile]])-2,LEN(istat[[#This Row],[Variabile]]))</f>
        <v>8</v>
      </c>
      <c r="P8457" t="str">
        <f>LEFT(istat[[#This Row],[Variabile]],istat[[#This Row],[unique_id_variable_text_num_char]])</f>
        <v>occupati</v>
      </c>
      <c r="Q8457" t="str">
        <f>istat[[#This Row],[unique_id_ateco_text]]&amp;": "&amp;istat[[#This Row],[unique_id_variable_text]]</f>
        <v>691 attività degli studi legali: occupati</v>
      </c>
    </row>
    <row r="8458" spans="1:17" x14ac:dyDescent="0.35">
      <c r="A8458" s="1" t="s">
        <v>11</v>
      </c>
      <c r="B8458" s="1" t="s">
        <v>12</v>
      </c>
      <c r="C8458" s="1" t="s">
        <v>101</v>
      </c>
      <c r="D8458" s="1" t="s">
        <v>102</v>
      </c>
      <c r="E8458" s="1" t="s">
        <v>1376</v>
      </c>
      <c r="F8458" s="1" t="s">
        <v>1377</v>
      </c>
      <c r="G8458">
        <v>2020</v>
      </c>
      <c r="H8458">
        <v>2020</v>
      </c>
      <c r="I8458">
        <v>59681</v>
      </c>
      <c r="L8458">
        <f>IF(ISNUMBER(SEARCH("migliaia",istat[[#This Row],[Variabile]])),istat[[#This Row],[Value]]*1000,istat[[#This Row],[Value]])</f>
        <v>59681000</v>
      </c>
      <c r="M8458" t="b" cm="1">
        <f t="array" ref="M8458">_xlfn.IFS(istat[[#This Row],[Flag Codes]]="c",FALSE,istat[[#This Row],[Ateco 2007]]="TOTALE",FALSE,TRUE,TRUE)</f>
        <v>1</v>
      </c>
      <c r="N8458" t="str">
        <f>istat[[#This Row],[ATECO_2007]]&amp;" "&amp;LEFT(istat[[#This Row],[Ateco 2007]],IFERROR(FIND("(",istat[[#This Row],[Ateco 2007]])-2,LEN(istat[[#This Row],[Ateco 2007]])))</f>
        <v>691 attività degli studi legali</v>
      </c>
      <c r="O8458">
        <f>IFERROR(FIND("(",istat[[#This Row],[Variabile]])-2,LEN(istat[[#This Row],[Variabile]]))</f>
        <v>27</v>
      </c>
      <c r="P8458" t="str">
        <f>LEFT(istat[[#This Row],[Variabile]],istat[[#This Row],[unique_id_variable_text_num_char]])</f>
        <v>ore lavorate dai dipendenti</v>
      </c>
      <c r="Q8458" t="str">
        <f>istat[[#This Row],[unique_id_ateco_text]]&amp;": "&amp;istat[[#This Row],[unique_id_variable_text]]</f>
        <v>691 attività degli studi legali: ore lavorate dai dipendenti</v>
      </c>
    </row>
    <row r="8459" spans="1:17" x14ac:dyDescent="0.35">
      <c r="A8459" s="1" t="s">
        <v>11</v>
      </c>
      <c r="B8459" s="1" t="s">
        <v>12</v>
      </c>
      <c r="C8459" s="1" t="s">
        <v>91</v>
      </c>
      <c r="D8459" s="1" t="s">
        <v>92</v>
      </c>
      <c r="E8459" s="1" t="s">
        <v>1178</v>
      </c>
      <c r="F8459" s="1" t="s">
        <v>1179</v>
      </c>
      <c r="G8459">
        <v>2020</v>
      </c>
      <c r="H8459">
        <v>2020</v>
      </c>
      <c r="I8459">
        <v>106340</v>
      </c>
      <c r="L8459">
        <f>IF(ISNUMBER(SEARCH("migliaia",istat[[#This Row],[Variabile]])),istat[[#This Row],[Value]]*1000,istat[[#This Row],[Value]])</f>
        <v>106340</v>
      </c>
      <c r="M8459" t="b" cm="1">
        <f t="array" ref="M8459">_xlfn.IFS(istat[[#This Row],[Flag Codes]]="c",FALSE,istat[[#This Row],[Ateco 2007]]="TOTALE",FALSE,TRUE,TRUE)</f>
        <v>1</v>
      </c>
      <c r="N8459" t="str">
        <f>istat[[#This Row],[ATECO_2007]]&amp;" "&amp;LEFT(istat[[#This Row],[Ateco 2007]],IFERROR(FIND("(",istat[[#This Row],[Ateco 2007]])-2,LEN(istat[[#This Row],[Ateco 2007]])))</f>
        <v>381 raccolta dei rifiuti</v>
      </c>
      <c r="O8459">
        <f>IFERROR(FIND("(",istat[[#This Row],[Variabile]])-2,LEN(istat[[#This Row],[Variabile]]))</f>
        <v>8</v>
      </c>
      <c r="P8459" t="str">
        <f>LEFT(istat[[#This Row],[Variabile]],istat[[#This Row],[unique_id_variable_text_num_char]])</f>
        <v>occupati</v>
      </c>
      <c r="Q8459" t="str">
        <f>istat[[#This Row],[unique_id_ateco_text]]&amp;": "&amp;istat[[#This Row],[unique_id_variable_text]]</f>
        <v>381 raccolta dei rifiuti: occupati</v>
      </c>
    </row>
    <row r="8460" spans="1:17" x14ac:dyDescent="0.35">
      <c r="A8460" s="1" t="s">
        <v>11</v>
      </c>
      <c r="B8460" s="1" t="s">
        <v>12</v>
      </c>
      <c r="C8460" s="1" t="s">
        <v>101</v>
      </c>
      <c r="D8460" s="1" t="s">
        <v>102</v>
      </c>
      <c r="E8460" s="1" t="s">
        <v>1178</v>
      </c>
      <c r="F8460" s="1" t="s">
        <v>1179</v>
      </c>
      <c r="G8460">
        <v>2020</v>
      </c>
      <c r="H8460">
        <v>2020</v>
      </c>
      <c r="I8460">
        <v>163938</v>
      </c>
      <c r="L8460">
        <f>IF(ISNUMBER(SEARCH("migliaia",istat[[#This Row],[Variabile]])),istat[[#This Row],[Value]]*1000,istat[[#This Row],[Value]])</f>
        <v>163938000</v>
      </c>
      <c r="M8460" t="b" cm="1">
        <f t="array" ref="M8460">_xlfn.IFS(istat[[#This Row],[Flag Codes]]="c",FALSE,istat[[#This Row],[Ateco 2007]]="TOTALE",FALSE,TRUE,TRUE)</f>
        <v>1</v>
      </c>
      <c r="N8460" t="str">
        <f>istat[[#This Row],[ATECO_2007]]&amp;" "&amp;LEFT(istat[[#This Row],[Ateco 2007]],IFERROR(FIND("(",istat[[#This Row],[Ateco 2007]])-2,LEN(istat[[#This Row],[Ateco 2007]])))</f>
        <v>381 raccolta dei rifiuti</v>
      </c>
      <c r="O8460">
        <f>IFERROR(FIND("(",istat[[#This Row],[Variabile]])-2,LEN(istat[[#This Row],[Variabile]]))</f>
        <v>27</v>
      </c>
      <c r="P8460" t="str">
        <f>LEFT(istat[[#This Row],[Variabile]],istat[[#This Row],[unique_id_variable_text_num_char]])</f>
        <v>ore lavorate dai dipendenti</v>
      </c>
      <c r="Q8460" t="str">
        <f>istat[[#This Row],[unique_id_ateco_text]]&amp;": "&amp;istat[[#This Row],[unique_id_variable_text]]</f>
        <v>381 raccolta dei rifiuti: ore lavorate dai dipendenti</v>
      </c>
    </row>
    <row r="8461" spans="1:17" x14ac:dyDescent="0.35">
      <c r="A8461" s="1" t="s">
        <v>11</v>
      </c>
      <c r="B8461" s="1" t="s">
        <v>12</v>
      </c>
      <c r="C8461" s="1" t="s">
        <v>79</v>
      </c>
      <c r="D8461" s="1" t="s">
        <v>80</v>
      </c>
      <c r="E8461" s="1" t="s">
        <v>1376</v>
      </c>
      <c r="F8461" s="1" t="s">
        <v>1377</v>
      </c>
      <c r="G8461">
        <v>2020</v>
      </c>
      <c r="H8461">
        <v>2020</v>
      </c>
      <c r="I8461">
        <v>4962207</v>
      </c>
      <c r="L8461">
        <f>IF(ISNUMBER(SEARCH("migliaia",istat[[#This Row],[Variabile]])),istat[[#This Row],[Value]]*1000,istat[[#This Row],[Value]])</f>
        <v>4962207000</v>
      </c>
      <c r="M8461" t="b" cm="1">
        <f t="array" ref="M8461">_xlfn.IFS(istat[[#This Row],[Flag Codes]]="c",FALSE,istat[[#This Row],[Ateco 2007]]="TOTALE",FALSE,TRUE,TRUE)</f>
        <v>1</v>
      </c>
      <c r="N8461" t="str">
        <f>istat[[#This Row],[ATECO_2007]]&amp;" "&amp;LEFT(istat[[#This Row],[Ateco 2007]],IFERROR(FIND("(",istat[[#This Row],[Ateco 2007]])-2,LEN(istat[[#This Row],[Ateco 2007]])))</f>
        <v>691 attività degli studi legali</v>
      </c>
      <c r="O8461">
        <f>IFERROR(FIND("(",istat[[#This Row],[Variabile]])-2,LEN(istat[[#This Row],[Variabile]]))</f>
        <v>26</v>
      </c>
      <c r="P8461" t="str">
        <f>LEFT(istat[[#This Row],[Variabile]],istat[[#This Row],[unique_id_variable_text_num_char]])</f>
        <v>acquisto di beni e servizi</v>
      </c>
      <c r="Q8461" t="str">
        <f>istat[[#This Row],[unique_id_ateco_text]]&amp;": "&amp;istat[[#This Row],[unique_id_variable_text]]</f>
        <v>691 attività degli studi legali: acquisto di beni e servizi</v>
      </c>
    </row>
    <row r="8462" spans="1:17" x14ac:dyDescent="0.35">
      <c r="A8462" s="1" t="s">
        <v>11</v>
      </c>
      <c r="B8462" s="1" t="s">
        <v>12</v>
      </c>
      <c r="C8462" s="1" t="s">
        <v>87</v>
      </c>
      <c r="D8462" s="1" t="s">
        <v>88</v>
      </c>
      <c r="E8462" s="1" t="s">
        <v>1378</v>
      </c>
      <c r="F8462" s="1" t="s">
        <v>708</v>
      </c>
      <c r="G8462">
        <v>2020</v>
      </c>
      <c r="H8462">
        <v>2020</v>
      </c>
      <c r="I8462">
        <v>191404</v>
      </c>
      <c r="L8462">
        <f>IF(ISNUMBER(SEARCH("migliaia",istat[[#This Row],[Variabile]])),istat[[#This Row],[Value]]*1000,istat[[#This Row],[Value]])</f>
        <v>191404000</v>
      </c>
      <c r="M8462" t="b" cm="1">
        <f t="array" ref="M8462">_xlfn.IFS(istat[[#This Row],[Flag Codes]]="c",FALSE,istat[[#This Row],[Ateco 2007]]="TOTALE",FALSE,TRUE,TRUE)</f>
        <v>1</v>
      </c>
      <c r="N846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62">
        <f>IFERROR(FIND("(",istat[[#This Row],[Variabile]])-2,LEN(istat[[#This Row],[Variabile]]))</f>
        <v>36</v>
      </c>
      <c r="P8462" t="str">
        <f>LEFT(istat[[#This Row],[Variabile]],istat[[#This Row],[unique_id_variable_text_num_char]])</f>
        <v>investimenti lordi in beni materiali</v>
      </c>
      <c r="Q8462" t="str">
        <f>istat[[#This Row],[unique_id_ateco_text]]&amp;": "&amp;istat[[#This Row],[unique_id_variable_text]]</f>
        <v>749 altre attività professionali, scientifiche e tecniche nca: investimenti lordi in beni materiali</v>
      </c>
    </row>
    <row r="8463" spans="1:17" x14ac:dyDescent="0.35">
      <c r="A8463" s="1" t="s">
        <v>11</v>
      </c>
      <c r="B8463" s="1" t="s">
        <v>12</v>
      </c>
      <c r="C8463" s="1" t="s">
        <v>85</v>
      </c>
      <c r="D8463" s="1" t="s">
        <v>86</v>
      </c>
      <c r="E8463" s="1" t="s">
        <v>1379</v>
      </c>
      <c r="F8463" s="1" t="s">
        <v>1380</v>
      </c>
      <c r="G8463">
        <v>2020</v>
      </c>
      <c r="H8463">
        <v>2020</v>
      </c>
      <c r="I8463">
        <v>70962</v>
      </c>
      <c r="L8463">
        <f>IF(ISNUMBER(SEARCH("migliaia",istat[[#This Row],[Variabile]])),istat[[#This Row],[Value]]*1000,istat[[#This Row],[Value]])</f>
        <v>70962000</v>
      </c>
      <c r="M8463" t="b" cm="1">
        <f t="array" ref="M8463">_xlfn.IFS(istat[[#This Row],[Flag Codes]]="c",FALSE,istat[[#This Row],[Ateco 2007]]="TOTALE",FALSE,TRUE,TRUE)</f>
        <v>1</v>
      </c>
      <c r="N846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3">
        <f>IFERROR(FIND("(",istat[[#This Row],[Variabile]])-2,LEN(istat[[#This Row],[Variabile]]))</f>
        <v>17</v>
      </c>
      <c r="P8463" t="str">
        <f>LEFT(istat[[#This Row],[Variabile]],istat[[#This Row],[unique_id_variable_text_num_char]])</f>
        <v>salari e stipendi</v>
      </c>
      <c r="Q8463" t="str">
        <f>istat[[#This Row],[unique_id_ateco_text]]&amp;": "&amp;istat[[#This Row],[unique_id_variable_text]]</f>
        <v>772 noleggio di beni per uso personale e per la casa: salari e stipendi</v>
      </c>
    </row>
    <row r="8464" spans="1:17" x14ac:dyDescent="0.35">
      <c r="A8464" s="1" t="s">
        <v>11</v>
      </c>
      <c r="B8464" s="1" t="s">
        <v>12</v>
      </c>
      <c r="C8464" s="1" t="s">
        <v>87</v>
      </c>
      <c r="D8464" s="1" t="s">
        <v>88</v>
      </c>
      <c r="E8464" s="1" t="s">
        <v>1379</v>
      </c>
      <c r="F8464" s="1" t="s">
        <v>1380</v>
      </c>
      <c r="G8464">
        <v>2020</v>
      </c>
      <c r="H8464">
        <v>2020</v>
      </c>
      <c r="I8464">
        <v>82802</v>
      </c>
      <c r="L8464">
        <f>IF(ISNUMBER(SEARCH("migliaia",istat[[#This Row],[Variabile]])),istat[[#This Row],[Value]]*1000,istat[[#This Row],[Value]])</f>
        <v>82802000</v>
      </c>
      <c r="M8464" t="b" cm="1">
        <f t="array" ref="M8464">_xlfn.IFS(istat[[#This Row],[Flag Codes]]="c",FALSE,istat[[#This Row],[Ateco 2007]]="TOTALE",FALSE,TRUE,TRUE)</f>
        <v>1</v>
      </c>
      <c r="N846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64">
        <f>IFERROR(FIND("(",istat[[#This Row],[Variabile]])-2,LEN(istat[[#This Row],[Variabile]]))</f>
        <v>36</v>
      </c>
      <c r="P8464" t="str">
        <f>LEFT(istat[[#This Row],[Variabile]],istat[[#This Row],[unique_id_variable_text_num_char]])</f>
        <v>investimenti lordi in beni materiali</v>
      </c>
      <c r="Q8464" t="str">
        <f>istat[[#This Row],[unique_id_ateco_text]]&amp;": "&amp;istat[[#This Row],[unique_id_variable_text]]</f>
        <v>772 noleggio di beni per uso personale e per la casa: investimenti lordi in beni materiali</v>
      </c>
    </row>
    <row r="8465" spans="1:17" x14ac:dyDescent="0.35">
      <c r="A8465" s="1" t="s">
        <v>11</v>
      </c>
      <c r="B8465" s="1" t="s">
        <v>12</v>
      </c>
      <c r="C8465" s="1" t="s">
        <v>95</v>
      </c>
      <c r="D8465" s="1" t="s">
        <v>96</v>
      </c>
      <c r="E8465" s="1" t="s">
        <v>1180</v>
      </c>
      <c r="F8465" s="1" t="s">
        <v>789</v>
      </c>
      <c r="G8465">
        <v>2020</v>
      </c>
      <c r="H8465">
        <v>2020</v>
      </c>
      <c r="I8465">
        <v>26397</v>
      </c>
      <c r="L8465">
        <f>IF(ISNUMBER(SEARCH("migliaia",istat[[#This Row],[Variabile]])),istat[[#This Row],[Value]]*1000,istat[[#This Row],[Value]])</f>
        <v>26397</v>
      </c>
      <c r="M8465" t="b" cm="1">
        <f t="array" ref="M8465">_xlfn.IFS(istat[[#This Row],[Flag Codes]]="c",FALSE,istat[[#This Row],[Ateco 2007]]="TOTALE",FALSE,TRUE,TRUE)</f>
        <v>1</v>
      </c>
      <c r="N8465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5">
        <f>IFERROR(FIND("(",istat[[#This Row],[Variabile]])-2,LEN(istat[[#This Row],[Variabile]]))</f>
        <v>21</v>
      </c>
      <c r="P8465" t="str">
        <f>LEFT(istat[[#This Row],[Variabile]],istat[[#This Row],[unique_id_variable_text_num_char]])</f>
        <v>lavoratori dipendenti</v>
      </c>
      <c r="Q8465" t="str">
        <f>istat[[#This Row],[unique_id_ateco_text]]&amp;": "&amp;istat[[#This Row],[unique_id_variable_text]]</f>
        <v>682 affitto e gestione di immobili di proprietà o in leasing: lavoratori dipendenti</v>
      </c>
    </row>
    <row r="8466" spans="1:17" x14ac:dyDescent="0.35">
      <c r="A8466" s="1" t="s">
        <v>11</v>
      </c>
      <c r="B8466" s="1" t="s">
        <v>12</v>
      </c>
      <c r="C8466" s="1" t="s">
        <v>101</v>
      </c>
      <c r="D8466" s="1" t="s">
        <v>102</v>
      </c>
      <c r="E8466" s="1" t="s">
        <v>1180</v>
      </c>
      <c r="F8466" s="1" t="s">
        <v>789</v>
      </c>
      <c r="G8466">
        <v>2020</v>
      </c>
      <c r="H8466">
        <v>2020</v>
      </c>
      <c r="I8466">
        <v>34502</v>
      </c>
      <c r="L8466">
        <f>IF(ISNUMBER(SEARCH("migliaia",istat[[#This Row],[Variabile]])),istat[[#This Row],[Value]]*1000,istat[[#This Row],[Value]])</f>
        <v>34502000</v>
      </c>
      <c r="M8466" t="b" cm="1">
        <f t="array" ref="M8466">_xlfn.IFS(istat[[#This Row],[Flag Codes]]="c",FALSE,istat[[#This Row],[Ateco 2007]]="TOTALE",FALSE,TRUE,TRUE)</f>
        <v>1</v>
      </c>
      <c r="N8466" t="str">
        <f>istat[[#This Row],[ATECO_2007]]&amp;" "&amp;LEFT(istat[[#This Row],[Ateco 2007]],IFERROR(FIND("(",istat[[#This Row],[Ateco 2007]])-2,LEN(istat[[#This Row],[Ateco 2007]])))</f>
        <v>682 affitto e gestione di immobili di proprietà o in leasing</v>
      </c>
      <c r="O8466">
        <f>IFERROR(FIND("(",istat[[#This Row],[Variabile]])-2,LEN(istat[[#This Row],[Variabile]]))</f>
        <v>27</v>
      </c>
      <c r="P8466" t="str">
        <f>LEFT(istat[[#This Row],[Variabile]],istat[[#This Row],[unique_id_variable_text_num_char]])</f>
        <v>ore lavorate dai dipendenti</v>
      </c>
      <c r="Q8466" t="str">
        <f>istat[[#This Row],[unique_id_ateco_text]]&amp;": "&amp;istat[[#This Row],[unique_id_variable_text]]</f>
        <v>682 affitto e gestione di immobili di proprietà o in leasing: ore lavorate dai dipendenti</v>
      </c>
    </row>
    <row r="8467" spans="1:17" x14ac:dyDescent="0.35">
      <c r="A8467" s="1" t="s">
        <v>11</v>
      </c>
      <c r="B8467" s="1" t="s">
        <v>12</v>
      </c>
      <c r="C8467" s="1" t="s">
        <v>71</v>
      </c>
      <c r="D8467" s="1" t="s">
        <v>72</v>
      </c>
      <c r="E8467" s="1" t="s">
        <v>1376</v>
      </c>
      <c r="F8467" s="1" t="s">
        <v>1377</v>
      </c>
      <c r="G8467">
        <v>2020</v>
      </c>
      <c r="H8467">
        <v>2020</v>
      </c>
      <c r="I8467">
        <v>16089825</v>
      </c>
      <c r="L8467">
        <f>IF(ISNUMBER(SEARCH("migliaia",istat[[#This Row],[Variabile]])),istat[[#This Row],[Value]]*1000,istat[[#This Row],[Value]])</f>
        <v>16089825000</v>
      </c>
      <c r="M8467" t="b" cm="1">
        <f t="array" ref="M8467">_xlfn.IFS(istat[[#This Row],[Flag Codes]]="c",FALSE,istat[[#This Row],[Ateco 2007]]="TOTALE",FALSE,TRUE,TRUE)</f>
        <v>1</v>
      </c>
      <c r="N8467" t="str">
        <f>istat[[#This Row],[ATECO_2007]]&amp;" "&amp;LEFT(istat[[#This Row],[Ateco 2007]],IFERROR(FIND("(",istat[[#This Row],[Ateco 2007]])-2,LEN(istat[[#This Row],[Ateco 2007]])))</f>
        <v>691 attività degli studi legali</v>
      </c>
      <c r="O8467">
        <f>IFERROR(FIND("(",istat[[#This Row],[Variabile]])-2,LEN(istat[[#This Row],[Variabile]]))</f>
        <v>23</v>
      </c>
      <c r="P8467" t="str">
        <f>LEFT(istat[[#This Row],[Variabile]],istat[[#This Row],[unique_id_variable_text_num_char]])</f>
        <v>valore della produzione</v>
      </c>
      <c r="Q8467" t="str">
        <f>istat[[#This Row],[unique_id_ateco_text]]&amp;": "&amp;istat[[#This Row],[unique_id_variable_text]]</f>
        <v>691 attività degli studi legali: valore della produzione</v>
      </c>
    </row>
    <row r="8468" spans="1:17" x14ac:dyDescent="0.35">
      <c r="A8468" s="1" t="s">
        <v>11</v>
      </c>
      <c r="B8468" s="1" t="s">
        <v>12</v>
      </c>
      <c r="C8468" s="1" t="s">
        <v>77</v>
      </c>
      <c r="D8468" s="1" t="s">
        <v>78</v>
      </c>
      <c r="E8468" s="1" t="s">
        <v>1376</v>
      </c>
      <c r="F8468" s="1" t="s">
        <v>1377</v>
      </c>
      <c r="G8468">
        <v>2020</v>
      </c>
      <c r="H8468">
        <v>2020</v>
      </c>
      <c r="I8468">
        <v>9027886</v>
      </c>
      <c r="L8468">
        <f>IF(ISNUMBER(SEARCH("migliaia",istat[[#This Row],[Variabile]])),istat[[#This Row],[Value]]*1000,istat[[#This Row],[Value]])</f>
        <v>9027886000</v>
      </c>
      <c r="M8468" t="b" cm="1">
        <f t="array" ref="M8468">_xlfn.IFS(istat[[#This Row],[Flag Codes]]="c",FALSE,istat[[#This Row],[Ateco 2007]]="TOTALE",FALSE,TRUE,TRUE)</f>
        <v>1</v>
      </c>
      <c r="N8468" t="str">
        <f>istat[[#This Row],[ATECO_2007]]&amp;" "&amp;LEFT(istat[[#This Row],[Ateco 2007]],IFERROR(FIND("(",istat[[#This Row],[Ateco 2007]])-2,LEN(istat[[#This Row],[Ateco 2007]])))</f>
        <v>691 attività degli studi legali</v>
      </c>
      <c r="O8468">
        <f>IFERROR(FIND("(",istat[[#This Row],[Variabile]])-2,LEN(istat[[#This Row],[Variabile]]))</f>
        <v>23</v>
      </c>
      <c r="P8468" t="str">
        <f>LEFT(istat[[#This Row],[Variabile]],istat[[#This Row],[unique_id_variable_text_num_char]])</f>
        <v>margine operativo lordo</v>
      </c>
      <c r="Q8468" t="str">
        <f>istat[[#This Row],[unique_id_ateco_text]]&amp;": "&amp;istat[[#This Row],[unique_id_variable_text]]</f>
        <v>691 attività degli studi legali: margine operativo lordo</v>
      </c>
    </row>
    <row r="8469" spans="1:17" x14ac:dyDescent="0.35">
      <c r="A8469" s="1" t="s">
        <v>11</v>
      </c>
      <c r="B8469" s="1" t="s">
        <v>12</v>
      </c>
      <c r="C8469" s="1" t="s">
        <v>95</v>
      </c>
      <c r="D8469" s="1" t="s">
        <v>96</v>
      </c>
      <c r="E8469" s="1" t="s">
        <v>1376</v>
      </c>
      <c r="F8469" s="1" t="s">
        <v>1377</v>
      </c>
      <c r="G8469">
        <v>2020</v>
      </c>
      <c r="H8469">
        <v>2020</v>
      </c>
      <c r="I8469">
        <v>47928</v>
      </c>
      <c r="L8469">
        <f>IF(ISNUMBER(SEARCH("migliaia",istat[[#This Row],[Variabile]])),istat[[#This Row],[Value]]*1000,istat[[#This Row],[Value]])</f>
        <v>47928</v>
      </c>
      <c r="M8469" t="b" cm="1">
        <f t="array" ref="M8469">_xlfn.IFS(istat[[#This Row],[Flag Codes]]="c",FALSE,istat[[#This Row],[Ateco 2007]]="TOTALE",FALSE,TRUE,TRUE)</f>
        <v>1</v>
      </c>
      <c r="N8469" t="str">
        <f>istat[[#This Row],[ATECO_2007]]&amp;" "&amp;LEFT(istat[[#This Row],[Ateco 2007]],IFERROR(FIND("(",istat[[#This Row],[Ateco 2007]])-2,LEN(istat[[#This Row],[Ateco 2007]])))</f>
        <v>691 attività degli studi legali</v>
      </c>
      <c r="O8469">
        <f>IFERROR(FIND("(",istat[[#This Row],[Variabile]])-2,LEN(istat[[#This Row],[Variabile]]))</f>
        <v>21</v>
      </c>
      <c r="P8469" t="str">
        <f>LEFT(istat[[#This Row],[Variabile]],istat[[#This Row],[unique_id_variable_text_num_char]])</f>
        <v>lavoratori dipendenti</v>
      </c>
      <c r="Q8469" t="str">
        <f>istat[[#This Row],[unique_id_ateco_text]]&amp;": "&amp;istat[[#This Row],[unique_id_variable_text]]</f>
        <v>691 attività degli studi legali: lavoratori dipendenti</v>
      </c>
    </row>
    <row r="8470" spans="1:17" x14ac:dyDescent="0.35">
      <c r="A8470" s="1" t="s">
        <v>11</v>
      </c>
      <c r="B8470" s="1" t="s">
        <v>12</v>
      </c>
      <c r="C8470" s="1" t="s">
        <v>81</v>
      </c>
      <c r="D8470" s="1" t="s">
        <v>82</v>
      </c>
      <c r="E8470" s="1" t="s">
        <v>1378</v>
      </c>
      <c r="F8470" s="1" t="s">
        <v>708</v>
      </c>
      <c r="G8470">
        <v>2020</v>
      </c>
      <c r="H8470">
        <v>2020</v>
      </c>
      <c r="I8470">
        <v>1743187</v>
      </c>
      <c r="L8470">
        <f>IF(ISNUMBER(SEARCH("migliaia",istat[[#This Row],[Variabile]])),istat[[#This Row],[Value]]*1000,istat[[#This Row],[Value]])</f>
        <v>1743187000</v>
      </c>
      <c r="M8470" t="b" cm="1">
        <f t="array" ref="M8470">_xlfn.IFS(istat[[#This Row],[Flag Codes]]="c",FALSE,istat[[#This Row],[Ateco 2007]]="TOTALE",FALSE,TRUE,TRUE)</f>
        <v>1</v>
      </c>
      <c r="N8470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470">
        <f>IFERROR(FIND("(",istat[[#This Row],[Variabile]])-2,LEN(istat[[#This Row],[Variabile]]))</f>
        <v>19</v>
      </c>
      <c r="P8470" t="str">
        <f>LEFT(istat[[#This Row],[Variabile]],istat[[#This Row],[unique_id_variable_text_num_char]])</f>
        <v>costi del personale</v>
      </c>
      <c r="Q8470" t="str">
        <f>istat[[#This Row],[unique_id_ateco_text]]&amp;": "&amp;istat[[#This Row],[unique_id_variable_text]]</f>
        <v>749 altre attività professionali, scientifiche e tecniche nca: costi del personale</v>
      </c>
    </row>
    <row r="8471" spans="1:17" x14ac:dyDescent="0.35">
      <c r="A8471" s="1" t="s">
        <v>11</v>
      </c>
      <c r="B8471" s="1" t="s">
        <v>12</v>
      </c>
      <c r="C8471" s="1" t="s">
        <v>81</v>
      </c>
      <c r="D8471" s="1" t="s">
        <v>82</v>
      </c>
      <c r="E8471" s="1" t="s">
        <v>1379</v>
      </c>
      <c r="F8471" s="1" t="s">
        <v>1380</v>
      </c>
      <c r="G8471">
        <v>2020</v>
      </c>
      <c r="H8471">
        <v>2020</v>
      </c>
      <c r="I8471">
        <v>100593</v>
      </c>
      <c r="L8471">
        <f>IF(ISNUMBER(SEARCH("migliaia",istat[[#This Row],[Variabile]])),istat[[#This Row],[Value]]*1000,istat[[#This Row],[Value]])</f>
        <v>100593000</v>
      </c>
      <c r="M8471" t="b" cm="1">
        <f t="array" ref="M8471">_xlfn.IFS(istat[[#This Row],[Flag Codes]]="c",FALSE,istat[[#This Row],[Ateco 2007]]="TOTALE",FALSE,TRUE,TRUE)</f>
        <v>1</v>
      </c>
      <c r="N8471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471">
        <f>IFERROR(FIND("(",istat[[#This Row],[Variabile]])-2,LEN(istat[[#This Row],[Variabile]]))</f>
        <v>19</v>
      </c>
      <c r="P8471" t="str">
        <f>LEFT(istat[[#This Row],[Variabile]],istat[[#This Row],[unique_id_variable_text_num_char]])</f>
        <v>costi del personale</v>
      </c>
      <c r="Q8471" t="str">
        <f>istat[[#This Row],[unique_id_ateco_text]]&amp;": "&amp;istat[[#This Row],[unique_id_variable_text]]</f>
        <v>772 noleggio di beni per uso personale e per la casa: costi del personale</v>
      </c>
    </row>
    <row r="8472" spans="1:17" x14ac:dyDescent="0.35">
      <c r="A8472" s="1" t="s">
        <v>11</v>
      </c>
      <c r="B8472" s="1" t="s">
        <v>12</v>
      </c>
      <c r="C8472" s="1" t="s">
        <v>95</v>
      </c>
      <c r="D8472" s="1" t="s">
        <v>96</v>
      </c>
      <c r="E8472" s="1" t="s">
        <v>1406</v>
      </c>
      <c r="F8472" s="1" t="s">
        <v>1407</v>
      </c>
      <c r="G8472">
        <v>2020</v>
      </c>
      <c r="H8472">
        <v>2020</v>
      </c>
      <c r="I8472">
        <v>8522</v>
      </c>
      <c r="L8472">
        <f>IF(ISNUMBER(SEARCH("migliaia",istat[[#This Row],[Variabile]])),istat[[#This Row],[Value]]*1000,istat[[#This Row],[Value]])</f>
        <v>8522</v>
      </c>
      <c r="M8472" t="b" cm="1">
        <f t="array" ref="M8472">_xlfn.IFS(istat[[#This Row],[Flag Codes]]="c",FALSE,istat[[#This Row],[Ateco 2007]]="TOTALE",FALSE,TRUE,TRUE)</f>
        <v>1</v>
      </c>
      <c r="N847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472">
        <f>IFERROR(FIND("(",istat[[#This Row],[Variabile]])-2,LEN(istat[[#This Row],[Variabile]]))</f>
        <v>21</v>
      </c>
      <c r="P8472" t="str">
        <f>LEFT(istat[[#This Row],[Variabile]],istat[[#This Row],[unique_id_variable_text_num_char]])</f>
        <v>lavoratori dipendenti</v>
      </c>
      <c r="Q8472" t="str">
        <f>istat[[#This Row],[unique_id_ateco_text]]&amp;": "&amp;istat[[#This Row],[unique_id_variable_text]]</f>
        <v>2014 fabbricazione di altri prodotti chimici di base organici: lavoratori dipendenti</v>
      </c>
    </row>
    <row r="8473" spans="1:17" x14ac:dyDescent="0.35">
      <c r="A8473" s="1" t="s">
        <v>11</v>
      </c>
      <c r="B8473" s="1" t="s">
        <v>12</v>
      </c>
      <c r="C8473" s="1" t="s">
        <v>13</v>
      </c>
      <c r="D8473" s="1" t="s">
        <v>14</v>
      </c>
      <c r="E8473" s="1" t="s">
        <v>1460</v>
      </c>
      <c r="F8473" s="1" t="s">
        <v>1461</v>
      </c>
      <c r="G8473">
        <v>2020</v>
      </c>
      <c r="H8473">
        <v>2020</v>
      </c>
      <c r="I8473">
        <v>159</v>
      </c>
      <c r="L8473">
        <f>IF(ISNUMBER(SEARCH("migliaia",istat[[#This Row],[Variabile]])),istat[[#This Row],[Value]]*1000,istat[[#This Row],[Value]])</f>
        <v>159</v>
      </c>
      <c r="M8473" t="b" cm="1">
        <f t="array" ref="M8473">_xlfn.IFS(istat[[#This Row],[Flag Codes]]="c",FALSE,istat[[#This Row],[Ateco 2007]]="TOTALE",FALSE,TRUE,TRUE)</f>
        <v>1</v>
      </c>
      <c r="N84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3">
        <f>IFERROR(FIND("(",istat[[#This Row],[Variabile]])-2,LEN(istat[[#This Row],[Variabile]]))</f>
        <v>7</v>
      </c>
      <c r="P8473" t="str">
        <f>LEFT(istat[[#This Row],[Variabile]],istat[[#This Row],[unique_id_variable_text_num_char]])</f>
        <v>imprese</v>
      </c>
      <c r="Q8473" t="str">
        <f>istat[[#This Row],[unique_id_ateco_text]]&amp;": "&amp;istat[[#This Row],[unique_id_variable_text]]</f>
        <v>2015 fabbricazione di fertilizzanti e composti azotati: imprese</v>
      </c>
    </row>
    <row r="8474" spans="1:17" x14ac:dyDescent="0.35">
      <c r="A8474" s="1" t="s">
        <v>11</v>
      </c>
      <c r="B8474" s="1" t="s">
        <v>12</v>
      </c>
      <c r="C8474" s="1" t="s">
        <v>101</v>
      </c>
      <c r="D8474" s="1" t="s">
        <v>102</v>
      </c>
      <c r="E8474" s="1" t="s">
        <v>1460</v>
      </c>
      <c r="F8474" s="1" t="s">
        <v>1461</v>
      </c>
      <c r="G8474">
        <v>2020</v>
      </c>
      <c r="H8474">
        <v>2020</v>
      </c>
      <c r="I8474">
        <v>5038</v>
      </c>
      <c r="L8474">
        <f>IF(ISNUMBER(SEARCH("migliaia",istat[[#This Row],[Variabile]])),istat[[#This Row],[Value]]*1000,istat[[#This Row],[Value]])</f>
        <v>5038000</v>
      </c>
      <c r="M8474" t="b" cm="1">
        <f t="array" ref="M8474">_xlfn.IFS(istat[[#This Row],[Flag Codes]]="c",FALSE,istat[[#This Row],[Ateco 2007]]="TOTALE",FALSE,TRUE,TRUE)</f>
        <v>1</v>
      </c>
      <c r="N8474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474">
        <f>IFERROR(FIND("(",istat[[#This Row],[Variabile]])-2,LEN(istat[[#This Row],[Variabile]]))</f>
        <v>27</v>
      </c>
      <c r="P8474" t="str">
        <f>LEFT(istat[[#This Row],[Variabile]],istat[[#This Row],[unique_id_variable_text_num_char]])</f>
        <v>ore lavorate dai dipendenti</v>
      </c>
      <c r="Q8474" t="str">
        <f>istat[[#This Row],[unique_id_ateco_text]]&amp;": "&amp;istat[[#This Row],[unique_id_variable_text]]</f>
        <v>2015 fabbricazione di fertilizzanti e composti azotati: ore lavorate dai dipendenti</v>
      </c>
    </row>
    <row r="8475" spans="1:17" x14ac:dyDescent="0.35">
      <c r="A8475" s="1" t="s">
        <v>11</v>
      </c>
      <c r="B8475" s="1" t="s">
        <v>12</v>
      </c>
      <c r="C8475" s="1" t="s">
        <v>85</v>
      </c>
      <c r="D8475" s="1" t="s">
        <v>86</v>
      </c>
      <c r="E8475" s="1" t="s">
        <v>1408</v>
      </c>
      <c r="F8475" s="1" t="s">
        <v>1409</v>
      </c>
      <c r="G8475">
        <v>2020</v>
      </c>
      <c r="H8475">
        <v>2020</v>
      </c>
      <c r="I8475">
        <v>41685</v>
      </c>
      <c r="L8475">
        <f>IF(ISNUMBER(SEARCH("migliaia",istat[[#This Row],[Variabile]])),istat[[#This Row],[Value]]*1000,istat[[#This Row],[Value]])</f>
        <v>41685000</v>
      </c>
      <c r="M8475" t="b" cm="1">
        <f t="array" ref="M8475">_xlfn.IFS(istat[[#This Row],[Flag Codes]]="c",FALSE,istat[[#This Row],[Ateco 2007]]="TOTALE",FALSE,TRUE,TRUE)</f>
        <v>1</v>
      </c>
      <c r="N8475" t="str">
        <f>istat[[#This Row],[ATECO_2007]]&amp;" "&amp;LEFT(istat[[#This Row],[Ateco 2007]],IFERROR(FIND("(",istat[[#This Row],[Ateco 2007]])-2,LEN(istat[[#This Row],[Ateco 2007]])))</f>
        <v>2052 fabbricazione di colle</v>
      </c>
      <c r="O8475">
        <f>IFERROR(FIND("(",istat[[#This Row],[Variabile]])-2,LEN(istat[[#This Row],[Variabile]]))</f>
        <v>17</v>
      </c>
      <c r="P8475" t="str">
        <f>LEFT(istat[[#This Row],[Variabile]],istat[[#This Row],[unique_id_variable_text_num_char]])</f>
        <v>salari e stipendi</v>
      </c>
      <c r="Q8475" t="str">
        <f>istat[[#This Row],[unique_id_ateco_text]]&amp;": "&amp;istat[[#This Row],[unique_id_variable_text]]</f>
        <v>2052 fabbricazione di colle: salari e stipendi</v>
      </c>
    </row>
    <row r="8476" spans="1:17" x14ac:dyDescent="0.35">
      <c r="A8476" s="1" t="s">
        <v>11</v>
      </c>
      <c r="B8476" s="1" t="s">
        <v>12</v>
      </c>
      <c r="C8476" s="1" t="s">
        <v>87</v>
      </c>
      <c r="D8476" s="1" t="s">
        <v>88</v>
      </c>
      <c r="E8476" s="1" t="s">
        <v>1408</v>
      </c>
      <c r="F8476" s="1" t="s">
        <v>1409</v>
      </c>
      <c r="G8476">
        <v>2020</v>
      </c>
      <c r="H8476">
        <v>2020</v>
      </c>
      <c r="I8476">
        <v>16127</v>
      </c>
      <c r="L8476">
        <f>IF(ISNUMBER(SEARCH("migliaia",istat[[#This Row],[Variabile]])),istat[[#This Row],[Value]]*1000,istat[[#This Row],[Value]])</f>
        <v>16127000</v>
      </c>
      <c r="M8476" t="b" cm="1">
        <f t="array" ref="M8476">_xlfn.IFS(istat[[#This Row],[Flag Codes]]="c",FALSE,istat[[#This Row],[Ateco 2007]]="TOTALE",FALSE,TRUE,TRUE)</f>
        <v>1</v>
      </c>
      <c r="N8476" t="str">
        <f>istat[[#This Row],[ATECO_2007]]&amp;" "&amp;LEFT(istat[[#This Row],[Ateco 2007]],IFERROR(FIND("(",istat[[#This Row],[Ateco 2007]])-2,LEN(istat[[#This Row],[Ateco 2007]])))</f>
        <v>2052 fabbricazione di colle</v>
      </c>
      <c r="O8476">
        <f>IFERROR(FIND("(",istat[[#This Row],[Variabile]])-2,LEN(istat[[#This Row],[Variabile]]))</f>
        <v>36</v>
      </c>
      <c r="P8476" t="str">
        <f>LEFT(istat[[#This Row],[Variabile]],istat[[#This Row],[unique_id_variable_text_num_char]])</f>
        <v>investimenti lordi in beni materiali</v>
      </c>
      <c r="Q8476" t="str">
        <f>istat[[#This Row],[unique_id_ateco_text]]&amp;": "&amp;istat[[#This Row],[unique_id_variable_text]]</f>
        <v>2052 fabbricazione di colle: investimenti lordi in beni materiali</v>
      </c>
    </row>
    <row r="8477" spans="1:17" x14ac:dyDescent="0.35">
      <c r="A8477" s="1" t="s">
        <v>11</v>
      </c>
      <c r="B8477" s="1" t="s">
        <v>12</v>
      </c>
      <c r="C8477" s="1" t="s">
        <v>81</v>
      </c>
      <c r="D8477" s="1" t="s">
        <v>82</v>
      </c>
      <c r="E8477" s="1" t="s">
        <v>1462</v>
      </c>
      <c r="F8477" s="1" t="s">
        <v>1463</v>
      </c>
      <c r="G8477">
        <v>2020</v>
      </c>
      <c r="H8477">
        <v>2020</v>
      </c>
      <c r="I8477">
        <v>43832</v>
      </c>
      <c r="L8477">
        <f>IF(ISNUMBER(SEARCH("migliaia",istat[[#This Row],[Variabile]])),istat[[#This Row],[Value]]*1000,istat[[#This Row],[Value]])</f>
        <v>43832000</v>
      </c>
      <c r="M8477" t="b" cm="1">
        <f t="array" ref="M8477">_xlfn.IFS(istat[[#This Row],[Flag Codes]]="c",FALSE,istat[[#This Row],[Ateco 2007]]="TOTALE",FALSE,TRUE,TRUE)</f>
        <v>1</v>
      </c>
      <c r="N8477" t="str">
        <f>istat[[#This Row],[ATECO_2007]]&amp;" "&amp;LEFT(istat[[#This Row],[Ateco 2007]],IFERROR(FIND("(",istat[[#This Row],[Ateco 2007]])-2,LEN(istat[[#This Row],[Ateco 2007]])))</f>
        <v>2053 fabbricazione di oli essenziali</v>
      </c>
      <c r="O8477">
        <f>IFERROR(FIND("(",istat[[#This Row],[Variabile]])-2,LEN(istat[[#This Row],[Variabile]]))</f>
        <v>19</v>
      </c>
      <c r="P8477" t="str">
        <f>LEFT(istat[[#This Row],[Variabile]],istat[[#This Row],[unique_id_variable_text_num_char]])</f>
        <v>costi del personale</v>
      </c>
      <c r="Q8477" t="str">
        <f>istat[[#This Row],[unique_id_ateco_text]]&amp;": "&amp;istat[[#This Row],[unique_id_variable_text]]</f>
        <v>2053 fabbricazione di oli essenziali: costi del personale</v>
      </c>
    </row>
    <row r="8478" spans="1:17" x14ac:dyDescent="0.35">
      <c r="A8478" s="1" t="s">
        <v>11</v>
      </c>
      <c r="B8478" s="1" t="s">
        <v>12</v>
      </c>
      <c r="C8478" s="1" t="s">
        <v>85</v>
      </c>
      <c r="D8478" s="1" t="s">
        <v>86</v>
      </c>
      <c r="E8478" s="1" t="s">
        <v>1412</v>
      </c>
      <c r="F8478" s="1" t="s">
        <v>376</v>
      </c>
      <c r="G8478">
        <v>2020</v>
      </c>
      <c r="H8478">
        <v>2020</v>
      </c>
      <c r="I8478">
        <v>69704</v>
      </c>
      <c r="L8478">
        <f>IF(ISNUMBER(SEARCH("migliaia",istat[[#This Row],[Variabile]])),istat[[#This Row],[Value]]*1000,istat[[#This Row],[Value]])</f>
        <v>69704000</v>
      </c>
      <c r="M8478" t="b" cm="1">
        <f t="array" ref="M8478">_xlfn.IFS(istat[[#This Row],[Flag Codes]]="c",FALSE,istat[[#This Row],[Ateco 2007]]="TOTALE",FALSE,TRUE,TRUE)</f>
        <v>1</v>
      </c>
      <c r="N847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8">
        <f>IFERROR(FIND("(",istat[[#This Row],[Variabile]])-2,LEN(istat[[#This Row],[Variabile]]))</f>
        <v>17</v>
      </c>
      <c r="P8478" t="str">
        <f>LEFT(istat[[#This Row],[Variabile]],istat[[#This Row],[unique_id_variable_text_num_char]])</f>
        <v>salari e stipendi</v>
      </c>
      <c r="Q8478" t="str">
        <f>istat[[#This Row],[unique_id_ateco_text]]&amp;": "&amp;istat[[#This Row],[unique_id_variable_text]]</f>
        <v>2060 fabbricazione di fibre sintetiche e artificiali: salari e stipendi</v>
      </c>
    </row>
    <row r="8479" spans="1:17" x14ac:dyDescent="0.35">
      <c r="A8479" s="1" t="s">
        <v>11</v>
      </c>
      <c r="B8479" s="1" t="s">
        <v>12</v>
      </c>
      <c r="C8479" s="1" t="s">
        <v>87</v>
      </c>
      <c r="D8479" s="1" t="s">
        <v>88</v>
      </c>
      <c r="E8479" s="1" t="s">
        <v>1412</v>
      </c>
      <c r="F8479" s="1" t="s">
        <v>376</v>
      </c>
      <c r="G8479">
        <v>2020</v>
      </c>
      <c r="H8479">
        <v>2020</v>
      </c>
      <c r="I8479">
        <v>32950</v>
      </c>
      <c r="L8479">
        <f>IF(ISNUMBER(SEARCH("migliaia",istat[[#This Row],[Variabile]])),istat[[#This Row],[Value]]*1000,istat[[#This Row],[Value]])</f>
        <v>32950000</v>
      </c>
      <c r="M8479" t="b" cm="1">
        <f t="array" ref="M8479">_xlfn.IFS(istat[[#This Row],[Flag Codes]]="c",FALSE,istat[[#This Row],[Ateco 2007]]="TOTALE",FALSE,TRUE,TRUE)</f>
        <v>1</v>
      </c>
      <c r="N847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479">
        <f>IFERROR(FIND("(",istat[[#This Row],[Variabile]])-2,LEN(istat[[#This Row],[Variabile]]))</f>
        <v>36</v>
      </c>
      <c r="P8479" t="str">
        <f>LEFT(istat[[#This Row],[Variabile]],istat[[#This Row],[unique_id_variable_text_num_char]])</f>
        <v>investimenti lordi in beni materiali</v>
      </c>
      <c r="Q8479" t="str">
        <f>istat[[#This Row],[unique_id_ateco_text]]&amp;": "&amp;istat[[#This Row],[unique_id_variable_text]]</f>
        <v>2060 fabbricazione di fibre sintetiche e artificiali: investimenti lordi in beni materiali</v>
      </c>
    </row>
    <row r="8480" spans="1:17" x14ac:dyDescent="0.35">
      <c r="A8480" s="1" t="s">
        <v>11</v>
      </c>
      <c r="B8480" s="1" t="s">
        <v>12</v>
      </c>
      <c r="C8480" s="1" t="s">
        <v>79</v>
      </c>
      <c r="D8480" s="1" t="s">
        <v>80</v>
      </c>
      <c r="E8480" s="1" t="s">
        <v>1464</v>
      </c>
      <c r="F8480" s="1" t="s">
        <v>177</v>
      </c>
      <c r="G8480">
        <v>2020</v>
      </c>
      <c r="H8480">
        <v>2020</v>
      </c>
      <c r="I8480">
        <v>3761217</v>
      </c>
      <c r="L8480">
        <f>IF(ISNUMBER(SEARCH("migliaia",istat[[#This Row],[Variabile]])),istat[[#This Row],[Value]]*1000,istat[[#This Row],[Value]])</f>
        <v>3761217000</v>
      </c>
      <c r="M8480" t="b" cm="1">
        <f t="array" ref="M8480">_xlfn.IFS(istat[[#This Row],[Flag Codes]]="c",FALSE,istat[[#This Row],[Ateco 2007]]="TOTALE",FALSE,TRUE,TRUE)</f>
        <v>1</v>
      </c>
      <c r="N84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480">
        <f>IFERROR(FIND("(",istat[[#This Row],[Variabile]])-2,LEN(istat[[#This Row],[Variabile]]))</f>
        <v>26</v>
      </c>
      <c r="P8480" t="str">
        <f>LEFT(istat[[#This Row],[Variabile]],istat[[#This Row],[unique_id_variable_text_num_char]])</f>
        <v>acquisto di beni e servizi</v>
      </c>
      <c r="Q8480" t="str">
        <f>istat[[#This Row],[unique_id_ateco_text]]&amp;": "&amp;istat[[#This Row],[unique_id_variable_text]]</f>
        <v>2110 fabbricazione di prodotti farmaceutici di base: acquisto di beni e servizi</v>
      </c>
    </row>
    <row r="8481" spans="1:17" x14ac:dyDescent="0.35">
      <c r="A8481" s="1" t="s">
        <v>11</v>
      </c>
      <c r="B8481" s="1" t="s">
        <v>12</v>
      </c>
      <c r="C8481" s="1" t="s">
        <v>79</v>
      </c>
      <c r="D8481" s="1" t="s">
        <v>80</v>
      </c>
      <c r="E8481" s="1" t="s">
        <v>1465</v>
      </c>
      <c r="F8481" s="1" t="s">
        <v>1466</v>
      </c>
      <c r="G8481">
        <v>2020</v>
      </c>
      <c r="H8481">
        <v>2020</v>
      </c>
      <c r="I8481">
        <v>725669</v>
      </c>
      <c r="L8481">
        <f>IF(ISNUMBER(SEARCH("migliaia",istat[[#This Row],[Variabile]])),istat[[#This Row],[Value]]*1000,istat[[#This Row],[Value]])</f>
        <v>725669000</v>
      </c>
      <c r="M8481" t="b" cm="1">
        <f t="array" ref="M8481">_xlfn.IFS(istat[[#This Row],[Flag Codes]]="c",FALSE,istat[[#This Row],[Ateco 2007]]="TOTALE",FALSE,TRUE,TRUE)</f>
        <v>1</v>
      </c>
      <c r="N8481" t="str">
        <f>istat[[#This Row],[ATECO_2007]]&amp;" "&amp;LEFT(istat[[#This Row],[Ateco 2007]],IFERROR(FIND("(",istat[[#This Row],[Ateco 2007]])-2,LEN(istat[[#This Row],[Ateco 2007]])))</f>
        <v>2432 laminazione a freddo di nastri</v>
      </c>
      <c r="O8481">
        <f>IFERROR(FIND("(",istat[[#This Row],[Variabile]])-2,LEN(istat[[#This Row],[Variabile]]))</f>
        <v>26</v>
      </c>
      <c r="P8481" t="str">
        <f>LEFT(istat[[#This Row],[Variabile]],istat[[#This Row],[unique_id_variable_text_num_char]])</f>
        <v>acquisto di beni e servizi</v>
      </c>
      <c r="Q8481" t="str">
        <f>istat[[#This Row],[unique_id_ateco_text]]&amp;": "&amp;istat[[#This Row],[unique_id_variable_text]]</f>
        <v>2432 laminazione a freddo di nastri: acquisto di beni e servizi</v>
      </c>
    </row>
    <row r="8482" spans="1:17" x14ac:dyDescent="0.35">
      <c r="A8482" s="1" t="s">
        <v>11</v>
      </c>
      <c r="B8482" s="1" t="s">
        <v>12</v>
      </c>
      <c r="C8482" s="1" t="s">
        <v>71</v>
      </c>
      <c r="D8482" s="1" t="s">
        <v>72</v>
      </c>
      <c r="E8482" s="1" t="s">
        <v>1413</v>
      </c>
      <c r="F8482" s="1" t="s">
        <v>1414</v>
      </c>
      <c r="G8482">
        <v>2020</v>
      </c>
      <c r="H8482">
        <v>2020</v>
      </c>
      <c r="I8482">
        <v>2199820</v>
      </c>
      <c r="L8482">
        <f>IF(ISNUMBER(SEARCH("migliaia",istat[[#This Row],[Variabile]])),istat[[#This Row],[Value]]*1000,istat[[#This Row],[Value]])</f>
        <v>2199820000</v>
      </c>
      <c r="M8482" t="b" cm="1">
        <f t="array" ref="M8482">_xlfn.IFS(istat[[#This Row],[Flag Codes]]="c",FALSE,istat[[#This Row],[Ateco 2007]]="TOTALE",FALSE,TRUE,TRUE)</f>
        <v>1</v>
      </c>
      <c r="N8482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2">
        <f>IFERROR(FIND("(",istat[[#This Row],[Variabile]])-2,LEN(istat[[#This Row],[Variabile]]))</f>
        <v>23</v>
      </c>
      <c r="P8482" t="str">
        <f>LEFT(istat[[#This Row],[Variabile]],istat[[#This Row],[unique_id_variable_text_num_char]])</f>
        <v>valore della produzione</v>
      </c>
      <c r="Q8482" t="str">
        <f>istat[[#This Row],[unique_id_ateco_text]]&amp;": "&amp;istat[[#This Row],[unique_id_variable_text]]</f>
        <v>2433 profilatura mediante formatura o piegatura a freddo: valore della produzione</v>
      </c>
    </row>
    <row r="8483" spans="1:17" x14ac:dyDescent="0.35">
      <c r="A8483" s="1" t="s">
        <v>11</v>
      </c>
      <c r="B8483" s="1" t="s">
        <v>12</v>
      </c>
      <c r="C8483" s="1" t="s">
        <v>77</v>
      </c>
      <c r="D8483" s="1" t="s">
        <v>78</v>
      </c>
      <c r="E8483" s="1" t="s">
        <v>1413</v>
      </c>
      <c r="F8483" s="1" t="s">
        <v>1414</v>
      </c>
      <c r="G8483">
        <v>2020</v>
      </c>
      <c r="H8483">
        <v>2020</v>
      </c>
      <c r="I8483">
        <v>165853</v>
      </c>
      <c r="L8483">
        <f>IF(ISNUMBER(SEARCH("migliaia",istat[[#This Row],[Variabile]])),istat[[#This Row],[Value]]*1000,istat[[#This Row],[Value]])</f>
        <v>165853000</v>
      </c>
      <c r="M8483" t="b" cm="1">
        <f t="array" ref="M8483">_xlfn.IFS(istat[[#This Row],[Flag Codes]]="c",FALSE,istat[[#This Row],[Ateco 2007]]="TOTALE",FALSE,TRUE,TRUE)</f>
        <v>1</v>
      </c>
      <c r="N8483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483">
        <f>IFERROR(FIND("(",istat[[#This Row],[Variabile]])-2,LEN(istat[[#This Row],[Variabile]]))</f>
        <v>23</v>
      </c>
      <c r="P8483" t="str">
        <f>LEFT(istat[[#This Row],[Variabile]],istat[[#This Row],[unique_id_variable_text_num_char]])</f>
        <v>margine operativo lordo</v>
      </c>
      <c r="Q8483" t="str">
        <f>istat[[#This Row],[unique_id_ateco_text]]&amp;": "&amp;istat[[#This Row],[unique_id_variable_text]]</f>
        <v>2433 profilatura mediante formatura o piegatura a freddo: margine operativo lordo</v>
      </c>
    </row>
    <row r="8484" spans="1:17" x14ac:dyDescent="0.35">
      <c r="A8484" s="1" t="s">
        <v>11</v>
      </c>
      <c r="B8484" s="1" t="s">
        <v>12</v>
      </c>
      <c r="C8484" s="1" t="s">
        <v>69</v>
      </c>
      <c r="D8484" s="1" t="s">
        <v>70</v>
      </c>
      <c r="E8484" s="1" t="s">
        <v>1415</v>
      </c>
      <c r="F8484" s="1" t="s">
        <v>1416</v>
      </c>
      <c r="G8484">
        <v>2020</v>
      </c>
      <c r="H8484">
        <v>2020</v>
      </c>
      <c r="I8484">
        <v>2084754</v>
      </c>
      <c r="L8484">
        <f>IF(ISNUMBER(SEARCH("migliaia",istat[[#This Row],[Variabile]])),istat[[#This Row],[Value]]*1000,istat[[#This Row],[Value]])</f>
        <v>2084754000</v>
      </c>
      <c r="M8484" t="b" cm="1">
        <f t="array" ref="M8484">_xlfn.IFS(istat[[#This Row],[Flag Codes]]="c",FALSE,istat[[#This Row],[Ateco 2007]]="TOTALE",FALSE,TRUE,TRUE)</f>
        <v>1</v>
      </c>
      <c r="N8484" t="str">
        <f>istat[[#This Row],[ATECO_2007]]&amp;" "&amp;LEFT(istat[[#This Row],[Ateco 2007]],IFERROR(FIND("(",istat[[#This Row],[Ateco 2007]])-2,LEN(istat[[#This Row],[Ateco 2007]])))</f>
        <v>2434 trafilatura a freddo</v>
      </c>
      <c r="O8484">
        <f>IFERROR(FIND("(",istat[[#This Row],[Variabile]])-2,LEN(istat[[#This Row],[Variabile]]))</f>
        <v>9</v>
      </c>
      <c r="P8484" t="str">
        <f>LEFT(istat[[#This Row],[Variabile]],istat[[#This Row],[unique_id_variable_text_num_char]])</f>
        <v>fatturato</v>
      </c>
      <c r="Q8484" t="str">
        <f>istat[[#This Row],[unique_id_ateco_text]]&amp;": "&amp;istat[[#This Row],[unique_id_variable_text]]</f>
        <v>2434 trafilatura a freddo: fatturato</v>
      </c>
    </row>
    <row r="8485" spans="1:17" x14ac:dyDescent="0.35">
      <c r="A8485" s="1" t="s">
        <v>11</v>
      </c>
      <c r="B8485" s="1" t="s">
        <v>12</v>
      </c>
      <c r="C8485" s="1" t="s">
        <v>73</v>
      </c>
      <c r="D8485" s="1" t="s">
        <v>74</v>
      </c>
      <c r="E8485" s="1" t="s">
        <v>1415</v>
      </c>
      <c r="F8485" s="1" t="s">
        <v>1416</v>
      </c>
      <c r="G8485">
        <v>2020</v>
      </c>
      <c r="H8485">
        <v>2020</v>
      </c>
      <c r="I8485">
        <v>399828</v>
      </c>
      <c r="L8485">
        <f>IF(ISNUMBER(SEARCH("migliaia",istat[[#This Row],[Variabile]])),istat[[#This Row],[Value]]*1000,istat[[#This Row],[Value]])</f>
        <v>399828000</v>
      </c>
      <c r="M8485" t="b" cm="1">
        <f t="array" ref="M8485">_xlfn.IFS(istat[[#This Row],[Flag Codes]]="c",FALSE,istat[[#This Row],[Ateco 2007]]="TOTALE",FALSE,TRUE,TRUE)</f>
        <v>1</v>
      </c>
      <c r="N8485" t="str">
        <f>istat[[#This Row],[ATECO_2007]]&amp;" "&amp;LEFT(istat[[#This Row],[Ateco 2007]],IFERROR(FIND("(",istat[[#This Row],[Ateco 2007]])-2,LEN(istat[[#This Row],[Ateco 2007]])))</f>
        <v>2434 trafilatura a freddo</v>
      </c>
      <c r="O8485">
        <f>IFERROR(FIND("(",istat[[#This Row],[Variabile]])-2,LEN(istat[[#This Row],[Variabile]]))</f>
        <v>36</v>
      </c>
      <c r="P8485" t="str">
        <f>LEFT(istat[[#This Row],[Variabile]],istat[[#This Row],[unique_id_variable_text_num_char]])</f>
        <v>valore aggiunto al costo dei fattori</v>
      </c>
      <c r="Q8485" t="str">
        <f>istat[[#This Row],[unique_id_ateco_text]]&amp;": "&amp;istat[[#This Row],[unique_id_variable_text]]</f>
        <v>2434 trafilatura a freddo: valore aggiunto al costo dei fattori</v>
      </c>
    </row>
    <row r="8486" spans="1:17" x14ac:dyDescent="0.35">
      <c r="A8486" s="1" t="s">
        <v>11</v>
      </c>
      <c r="B8486" s="1" t="s">
        <v>12</v>
      </c>
      <c r="C8486" s="1" t="s">
        <v>95</v>
      </c>
      <c r="D8486" s="1" t="s">
        <v>96</v>
      </c>
      <c r="E8486" s="1" t="s">
        <v>1231</v>
      </c>
      <c r="F8486" s="1" t="s">
        <v>253</v>
      </c>
      <c r="G8486">
        <v>2020</v>
      </c>
      <c r="H8486">
        <v>2020</v>
      </c>
      <c r="I8486">
        <v>2404</v>
      </c>
      <c r="L8486">
        <f>IF(ISNUMBER(SEARCH("migliaia",istat[[#This Row],[Variabile]])),istat[[#This Row],[Value]]*1000,istat[[#This Row],[Value]])</f>
        <v>2404</v>
      </c>
      <c r="M8486" t="b" cm="1">
        <f t="array" ref="M8486">_xlfn.IFS(istat[[#This Row],[Flag Codes]]="c",FALSE,istat[[#This Row],[Ateco 2007]]="TOTALE",FALSE,TRUE,TRUE)</f>
        <v>1</v>
      </c>
      <c r="N8486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486">
        <f>IFERROR(FIND("(",istat[[#This Row],[Variabile]])-2,LEN(istat[[#This Row],[Variabile]]))</f>
        <v>21</v>
      </c>
      <c r="P8486" t="str">
        <f>LEFT(istat[[#This Row],[Variabile]],istat[[#This Row],[unique_id_variable_text_num_char]])</f>
        <v>lavoratori dipendenti</v>
      </c>
      <c r="Q8486" t="str">
        <f>istat[[#This Row],[unique_id_ateco_text]]&amp;": "&amp;istat[[#This Row],[unique_id_variable_text]]</f>
        <v>2720 fabbricazione di batterie di pile ed accumulatori elettrici: lavoratori dipendenti</v>
      </c>
    </row>
    <row r="8487" spans="1:17" x14ac:dyDescent="0.35">
      <c r="A8487" s="1" t="s">
        <v>11</v>
      </c>
      <c r="B8487" s="1" t="s">
        <v>12</v>
      </c>
      <c r="C8487" s="1" t="s">
        <v>13</v>
      </c>
      <c r="D8487" s="1" t="s">
        <v>14</v>
      </c>
      <c r="E8487" s="1" t="s">
        <v>1467</v>
      </c>
      <c r="F8487" s="1" t="s">
        <v>1468</v>
      </c>
      <c r="G8487">
        <v>2020</v>
      </c>
      <c r="H8487">
        <v>2020</v>
      </c>
      <c r="I8487">
        <v>15</v>
      </c>
      <c r="L8487">
        <f>IF(ISNUMBER(SEARCH("migliaia",istat[[#This Row],[Variabile]])),istat[[#This Row],[Value]]*1000,istat[[#This Row],[Value]])</f>
        <v>15</v>
      </c>
      <c r="M8487" t="b" cm="1">
        <f t="array" ref="M8487">_xlfn.IFS(istat[[#This Row],[Flag Codes]]="c",FALSE,istat[[#This Row],[Ateco 2007]]="TOTALE",FALSE,TRUE,TRUE)</f>
        <v>1</v>
      </c>
      <c r="N8487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7">
        <f>IFERROR(FIND("(",istat[[#This Row],[Variabile]])-2,LEN(istat[[#This Row],[Variabile]]))</f>
        <v>7</v>
      </c>
      <c r="P8487" t="str">
        <f>LEFT(istat[[#This Row],[Variabile]],istat[[#This Row],[unique_id_variable_text_num_char]])</f>
        <v>imprese</v>
      </c>
      <c r="Q8487" t="str">
        <f>istat[[#This Row],[unique_id_ateco_text]]&amp;": "&amp;istat[[#This Row],[unique_id_variable_text]]</f>
        <v>2731 fabbricazione di cavi a fibra ottica: imprese</v>
      </c>
    </row>
    <row r="8488" spans="1:17" x14ac:dyDescent="0.35">
      <c r="A8488" s="1" t="s">
        <v>11</v>
      </c>
      <c r="B8488" s="1" t="s">
        <v>12</v>
      </c>
      <c r="C8488" s="1" t="s">
        <v>91</v>
      </c>
      <c r="D8488" s="1" t="s">
        <v>92</v>
      </c>
      <c r="E8488" s="1" t="s">
        <v>1467</v>
      </c>
      <c r="F8488" s="1" t="s">
        <v>1468</v>
      </c>
      <c r="G8488">
        <v>2020</v>
      </c>
      <c r="H8488">
        <v>2020</v>
      </c>
      <c r="I8488">
        <v>706</v>
      </c>
      <c r="L8488">
        <f>IF(ISNUMBER(SEARCH("migliaia",istat[[#This Row],[Variabile]])),istat[[#This Row],[Value]]*1000,istat[[#This Row],[Value]])</f>
        <v>706</v>
      </c>
      <c r="M8488" t="b" cm="1">
        <f t="array" ref="M8488">_xlfn.IFS(istat[[#This Row],[Flag Codes]]="c",FALSE,istat[[#This Row],[Ateco 2007]]="TOTALE",FALSE,TRUE,TRUE)</f>
        <v>1</v>
      </c>
      <c r="N8488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8">
        <f>IFERROR(FIND("(",istat[[#This Row],[Variabile]])-2,LEN(istat[[#This Row],[Variabile]]))</f>
        <v>8</v>
      </c>
      <c r="P8488" t="str">
        <f>LEFT(istat[[#This Row],[Variabile]],istat[[#This Row],[unique_id_variable_text_num_char]])</f>
        <v>occupati</v>
      </c>
      <c r="Q8488" t="str">
        <f>istat[[#This Row],[unique_id_ateco_text]]&amp;": "&amp;istat[[#This Row],[unique_id_variable_text]]</f>
        <v>2731 fabbricazione di cavi a fibra ottica: occupati</v>
      </c>
    </row>
    <row r="8489" spans="1:17" x14ac:dyDescent="0.35">
      <c r="A8489" s="1" t="s">
        <v>11</v>
      </c>
      <c r="B8489" s="1" t="s">
        <v>12</v>
      </c>
      <c r="C8489" s="1" t="s">
        <v>101</v>
      </c>
      <c r="D8489" s="1" t="s">
        <v>102</v>
      </c>
      <c r="E8489" s="1" t="s">
        <v>1467</v>
      </c>
      <c r="F8489" s="1" t="s">
        <v>1468</v>
      </c>
      <c r="G8489">
        <v>2020</v>
      </c>
      <c r="H8489">
        <v>2020</v>
      </c>
      <c r="I8489">
        <v>1086</v>
      </c>
      <c r="L8489">
        <f>IF(ISNUMBER(SEARCH("migliaia",istat[[#This Row],[Variabile]])),istat[[#This Row],[Value]]*1000,istat[[#This Row],[Value]])</f>
        <v>1086000</v>
      </c>
      <c r="M8489" t="b" cm="1">
        <f t="array" ref="M8489">_xlfn.IFS(istat[[#This Row],[Flag Codes]]="c",FALSE,istat[[#This Row],[Ateco 2007]]="TOTALE",FALSE,TRUE,TRUE)</f>
        <v>1</v>
      </c>
      <c r="N84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489">
        <f>IFERROR(FIND("(",istat[[#This Row],[Variabile]])-2,LEN(istat[[#This Row],[Variabile]]))</f>
        <v>27</v>
      </c>
      <c r="P8489" t="str">
        <f>LEFT(istat[[#This Row],[Variabile]],istat[[#This Row],[unique_id_variable_text_num_char]])</f>
        <v>ore lavorate dai dipendenti</v>
      </c>
      <c r="Q8489" t="str">
        <f>istat[[#This Row],[unique_id_ateco_text]]&amp;": "&amp;istat[[#This Row],[unique_id_variable_text]]</f>
        <v>2731 fabbricazione di cavi a fibra ottica: ore lavorate dai dipendenti</v>
      </c>
    </row>
    <row r="8490" spans="1:17" x14ac:dyDescent="0.35">
      <c r="A8490" s="1" t="s">
        <v>11</v>
      </c>
      <c r="B8490" s="1" t="s">
        <v>12</v>
      </c>
      <c r="C8490" s="1" t="s">
        <v>87</v>
      </c>
      <c r="D8490" s="1" t="s">
        <v>88</v>
      </c>
      <c r="E8490" s="1" t="s">
        <v>1422</v>
      </c>
      <c r="F8490" s="1" t="s">
        <v>1423</v>
      </c>
      <c r="G8490">
        <v>2020</v>
      </c>
      <c r="H8490">
        <v>2020</v>
      </c>
      <c r="I8490">
        <v>51851</v>
      </c>
      <c r="L8490">
        <f>IF(ISNUMBER(SEARCH("migliaia",istat[[#This Row],[Variabile]])),istat[[#This Row],[Value]]*1000,istat[[#This Row],[Value]])</f>
        <v>51851000</v>
      </c>
      <c r="M8490" t="b" cm="1">
        <f t="array" ref="M8490">_xlfn.IFS(istat[[#This Row],[Flag Codes]]="c",FALSE,istat[[#This Row],[Ateco 2007]]="TOTALE",FALSE,TRUE,TRUE)</f>
        <v>1</v>
      </c>
      <c r="N8490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0">
        <f>IFERROR(FIND("(",istat[[#This Row],[Variabile]])-2,LEN(istat[[#This Row],[Variabile]]))</f>
        <v>36</v>
      </c>
      <c r="P8490" t="str">
        <f>LEFT(istat[[#This Row],[Variabile]],istat[[#This Row],[unique_id_variable_text_num_char]])</f>
        <v>investimenti lordi in beni materiali</v>
      </c>
      <c r="Q8490" t="str">
        <f>istat[[#This Row],[unique_id_ateco_text]]&amp;": "&amp;istat[[#This Row],[unique_id_variable_text]]</f>
        <v>2733 fabbricazione di attrezzature per cablaggio: investimenti lordi in beni materiali</v>
      </c>
    </row>
    <row r="8491" spans="1:17" x14ac:dyDescent="0.35">
      <c r="A8491" s="1" t="s">
        <v>11</v>
      </c>
      <c r="B8491" s="1" t="s">
        <v>12</v>
      </c>
      <c r="C8491" s="1" t="s">
        <v>95</v>
      </c>
      <c r="D8491" s="1" t="s">
        <v>96</v>
      </c>
      <c r="E8491" s="1" t="s">
        <v>1422</v>
      </c>
      <c r="F8491" s="1" t="s">
        <v>1423</v>
      </c>
      <c r="G8491">
        <v>2020</v>
      </c>
      <c r="H8491">
        <v>2020</v>
      </c>
      <c r="I8491">
        <v>5168</v>
      </c>
      <c r="L8491">
        <f>IF(ISNUMBER(SEARCH("migliaia",istat[[#This Row],[Variabile]])),istat[[#This Row],[Value]]*1000,istat[[#This Row],[Value]])</f>
        <v>5168</v>
      </c>
      <c r="M8491" t="b" cm="1">
        <f t="array" ref="M8491">_xlfn.IFS(istat[[#This Row],[Flag Codes]]="c",FALSE,istat[[#This Row],[Ateco 2007]]="TOTALE",FALSE,TRUE,TRUE)</f>
        <v>1</v>
      </c>
      <c r="N8491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491">
        <f>IFERROR(FIND("(",istat[[#This Row],[Variabile]])-2,LEN(istat[[#This Row],[Variabile]]))</f>
        <v>21</v>
      </c>
      <c r="P8491" t="str">
        <f>LEFT(istat[[#This Row],[Variabile]],istat[[#This Row],[unique_id_variable_text_num_char]])</f>
        <v>lavoratori dipendenti</v>
      </c>
      <c r="Q8491" t="str">
        <f>istat[[#This Row],[unique_id_ateco_text]]&amp;": "&amp;istat[[#This Row],[unique_id_variable_text]]</f>
        <v>2733 fabbricazione di attrezzature per cablaggio: lavoratori dipendenti</v>
      </c>
    </row>
    <row r="8492" spans="1:17" x14ac:dyDescent="0.35">
      <c r="A8492" s="1" t="s">
        <v>11</v>
      </c>
      <c r="B8492" s="1" t="s">
        <v>12</v>
      </c>
      <c r="C8492" s="1" t="s">
        <v>13</v>
      </c>
      <c r="D8492" s="1" t="s">
        <v>14</v>
      </c>
      <c r="E8492" s="1" t="s">
        <v>1469</v>
      </c>
      <c r="F8492" s="1" t="s">
        <v>100</v>
      </c>
      <c r="G8492">
        <v>2020</v>
      </c>
      <c r="H8492">
        <v>2020</v>
      </c>
      <c r="I8492">
        <v>1344</v>
      </c>
      <c r="L8492">
        <f>IF(ISNUMBER(SEARCH("migliaia",istat[[#This Row],[Variabile]])),istat[[#This Row],[Value]]*1000,istat[[#This Row],[Value]])</f>
        <v>1344</v>
      </c>
      <c r="M8492" t="b" cm="1">
        <f t="array" ref="M8492">_xlfn.IFS(istat[[#This Row],[Flag Codes]]="c",FALSE,istat[[#This Row],[Ateco 2007]]="TOTALE",FALSE,TRUE,TRUE)</f>
        <v>1</v>
      </c>
      <c r="N8492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2">
        <f>IFERROR(FIND("(",istat[[#This Row],[Variabile]])-2,LEN(istat[[#This Row],[Variabile]]))</f>
        <v>7</v>
      </c>
      <c r="P8492" t="str">
        <f>LEFT(istat[[#This Row],[Variabile]],istat[[#This Row],[unique_id_variable_text_num_char]])</f>
        <v>imprese</v>
      </c>
      <c r="Q8492" t="str">
        <f>istat[[#This Row],[unique_id_ateco_text]]&amp;": "&amp;istat[[#This Row],[unique_id_variable_text]]</f>
        <v>2740 fabbricazione di apparecchiature per illuminazione: imprese</v>
      </c>
    </row>
    <row r="8493" spans="1:17" x14ac:dyDescent="0.35">
      <c r="A8493" s="1" t="s">
        <v>11</v>
      </c>
      <c r="B8493" s="1" t="s">
        <v>12</v>
      </c>
      <c r="C8493" s="1" t="s">
        <v>91</v>
      </c>
      <c r="D8493" s="1" t="s">
        <v>92</v>
      </c>
      <c r="E8493" s="1" t="s">
        <v>1469</v>
      </c>
      <c r="F8493" s="1" t="s">
        <v>100</v>
      </c>
      <c r="G8493">
        <v>2020</v>
      </c>
      <c r="H8493">
        <v>2020</v>
      </c>
      <c r="I8493">
        <v>15573</v>
      </c>
      <c r="L8493">
        <f>IF(ISNUMBER(SEARCH("migliaia",istat[[#This Row],[Variabile]])),istat[[#This Row],[Value]]*1000,istat[[#This Row],[Value]])</f>
        <v>15573</v>
      </c>
      <c r="M8493" t="b" cm="1">
        <f t="array" ref="M8493">_xlfn.IFS(istat[[#This Row],[Flag Codes]]="c",FALSE,istat[[#This Row],[Ateco 2007]]="TOTALE",FALSE,TRUE,TRUE)</f>
        <v>1</v>
      </c>
      <c r="N8493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493">
        <f>IFERROR(FIND("(",istat[[#This Row],[Variabile]])-2,LEN(istat[[#This Row],[Variabile]]))</f>
        <v>8</v>
      </c>
      <c r="P8493" t="str">
        <f>LEFT(istat[[#This Row],[Variabile]],istat[[#This Row],[unique_id_variable_text_num_char]])</f>
        <v>occupati</v>
      </c>
      <c r="Q8493" t="str">
        <f>istat[[#This Row],[unique_id_ateco_text]]&amp;": "&amp;istat[[#This Row],[unique_id_variable_text]]</f>
        <v>2740 fabbricazione di apparecchiature per illuminazione: occupati</v>
      </c>
    </row>
    <row r="8494" spans="1:17" x14ac:dyDescent="0.35">
      <c r="A8494" s="1" t="s">
        <v>11</v>
      </c>
      <c r="B8494" s="1" t="s">
        <v>12</v>
      </c>
      <c r="C8494" s="1" t="s">
        <v>85</v>
      </c>
      <c r="D8494" s="1" t="s">
        <v>86</v>
      </c>
      <c r="E8494" s="1" t="s">
        <v>1385</v>
      </c>
      <c r="F8494" s="1" t="s">
        <v>1386</v>
      </c>
      <c r="G8494">
        <v>2020</v>
      </c>
      <c r="H8494">
        <v>2020</v>
      </c>
      <c r="I8494">
        <v>141945</v>
      </c>
      <c r="L8494">
        <f>IF(ISNUMBER(SEARCH("migliaia",istat[[#This Row],[Variabile]])),istat[[#This Row],[Value]]*1000,istat[[#This Row],[Value]])</f>
        <v>141945000</v>
      </c>
      <c r="M8494" t="b" cm="1">
        <f t="array" ref="M8494">_xlfn.IFS(istat[[#This Row],[Flag Codes]]="c",FALSE,istat[[#This Row],[Ateco 2007]]="TOTALE",FALSE,TRUE,TRUE)</f>
        <v>1</v>
      </c>
      <c r="N849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4">
        <f>IFERROR(FIND("(",istat[[#This Row],[Variabile]])-2,LEN(istat[[#This Row],[Variabile]]))</f>
        <v>17</v>
      </c>
      <c r="P8494" t="str">
        <f>LEFT(istat[[#This Row],[Variabile]],istat[[#This Row],[unique_id_variable_text_num_char]])</f>
        <v>salari e stipendi</v>
      </c>
      <c r="Q8494" t="str">
        <f>istat[[#This Row],[unique_id_ateco_text]]&amp;": "&amp;istat[[#This Row],[unique_id_variable_text]]</f>
        <v>0811 estrazione di pietre ornamentali e da costruzione, calcare, pietra da gesso, creta e ardesia: salari e stipendi</v>
      </c>
    </row>
    <row r="8495" spans="1:17" x14ac:dyDescent="0.35">
      <c r="A8495" s="1" t="s">
        <v>11</v>
      </c>
      <c r="B8495" s="1" t="s">
        <v>12</v>
      </c>
      <c r="C8495" s="1" t="s">
        <v>87</v>
      </c>
      <c r="D8495" s="1" t="s">
        <v>88</v>
      </c>
      <c r="E8495" s="1" t="s">
        <v>1385</v>
      </c>
      <c r="F8495" s="1" t="s">
        <v>1386</v>
      </c>
      <c r="G8495">
        <v>2020</v>
      </c>
      <c r="H8495">
        <v>2020</v>
      </c>
      <c r="I8495">
        <v>101955</v>
      </c>
      <c r="L8495">
        <f>IF(ISNUMBER(SEARCH("migliaia",istat[[#This Row],[Variabile]])),istat[[#This Row],[Value]]*1000,istat[[#This Row],[Value]])</f>
        <v>101955000</v>
      </c>
      <c r="M8495" t="b" cm="1">
        <f t="array" ref="M8495">_xlfn.IFS(istat[[#This Row],[Flag Codes]]="c",FALSE,istat[[#This Row],[Ateco 2007]]="TOTALE",FALSE,TRUE,TRUE)</f>
        <v>1</v>
      </c>
      <c r="N8495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495">
        <f>IFERROR(FIND("(",istat[[#This Row],[Variabile]])-2,LEN(istat[[#This Row],[Variabile]]))</f>
        <v>36</v>
      </c>
      <c r="P8495" t="str">
        <f>LEFT(istat[[#This Row],[Variabile]],istat[[#This Row],[unique_id_variable_text_num_char]])</f>
        <v>investimenti lordi in beni materiali</v>
      </c>
      <c r="Q8495" t="str">
        <f>istat[[#This Row],[unique_id_ateco_text]]&amp;": "&amp;istat[[#This Row],[unique_id_variable_text]]</f>
        <v>0811 estrazione di pietre ornamentali e da costruzione, calcare, pietra da gesso, creta e ardesia: investimenti lordi in beni materiali</v>
      </c>
    </row>
    <row r="8496" spans="1:17" x14ac:dyDescent="0.35">
      <c r="A8496" s="1" t="s">
        <v>11</v>
      </c>
      <c r="B8496" s="1" t="s">
        <v>12</v>
      </c>
      <c r="C8496" s="1" t="s">
        <v>81</v>
      </c>
      <c r="D8496" s="1" t="s">
        <v>82</v>
      </c>
      <c r="E8496" s="1" t="s">
        <v>1387</v>
      </c>
      <c r="F8496" s="1" t="s">
        <v>1388</v>
      </c>
      <c r="G8496">
        <v>2020</v>
      </c>
      <c r="H8496">
        <v>2020</v>
      </c>
      <c r="I8496">
        <v>204590</v>
      </c>
      <c r="L8496">
        <f>IF(ISNUMBER(SEARCH("migliaia",istat[[#This Row],[Variabile]])),istat[[#This Row],[Value]]*1000,istat[[#This Row],[Value]])</f>
        <v>204590000</v>
      </c>
      <c r="M8496" t="b" cm="1">
        <f t="array" ref="M8496">_xlfn.IFS(istat[[#This Row],[Flag Codes]]="c",FALSE,istat[[#This Row],[Ateco 2007]]="TOTALE",FALSE,TRUE,TRUE)</f>
        <v>1</v>
      </c>
      <c r="N849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496">
        <f>IFERROR(FIND("(",istat[[#This Row],[Variabile]])-2,LEN(istat[[#This Row],[Variabile]]))</f>
        <v>19</v>
      </c>
      <c r="P8496" t="str">
        <f>LEFT(istat[[#This Row],[Variabile]],istat[[#This Row],[unique_id_variable_text_num_char]])</f>
        <v>costi del personale</v>
      </c>
      <c r="Q8496" t="str">
        <f>istat[[#This Row],[unique_id_ateco_text]]&amp;": "&amp;istat[[#This Row],[unique_id_variable_text]]</f>
        <v>0812 estrazione di ghiaia e sabbia, estrazione di argille e caolino: costi del personale</v>
      </c>
    </row>
    <row r="8497" spans="1:17" x14ac:dyDescent="0.35">
      <c r="A8497" s="1" t="s">
        <v>11</v>
      </c>
      <c r="B8497" s="1" t="s">
        <v>12</v>
      </c>
      <c r="C8497" s="1" t="s">
        <v>77</v>
      </c>
      <c r="D8497" s="1" t="s">
        <v>78</v>
      </c>
      <c r="E8497" s="1" t="s">
        <v>1208</v>
      </c>
      <c r="F8497" s="1" t="s">
        <v>1209</v>
      </c>
      <c r="G8497">
        <v>2020</v>
      </c>
      <c r="H8497">
        <v>2020</v>
      </c>
      <c r="I8497">
        <v>25433</v>
      </c>
      <c r="L8497">
        <f>IF(ISNUMBER(SEARCH("migliaia",istat[[#This Row],[Variabile]])),istat[[#This Row],[Value]]*1000,istat[[#This Row],[Value]])</f>
        <v>25433000</v>
      </c>
      <c r="M8497" t="b" cm="1">
        <f t="array" ref="M8497">_xlfn.IFS(istat[[#This Row],[Flag Codes]]="c",FALSE,istat[[#This Row],[Ateco 2007]]="TOTALE",FALSE,TRUE,TRUE)</f>
        <v>1</v>
      </c>
      <c r="N8497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7">
        <f>IFERROR(FIND("(",istat[[#This Row],[Variabile]])-2,LEN(istat[[#This Row],[Variabile]]))</f>
        <v>23</v>
      </c>
      <c r="P8497" t="str">
        <f>LEFT(istat[[#This Row],[Variabile]],istat[[#This Row],[unique_id_variable_text_num_char]])</f>
        <v>margine operativo lordo</v>
      </c>
      <c r="Q8497" t="str">
        <f>istat[[#This Row],[unique_id_ateco_text]]&amp;": "&amp;istat[[#This Row],[unique_id_variable_text]]</f>
        <v>1393 fabbricazione di tappeti e moquette: margine operativo lordo</v>
      </c>
    </row>
    <row r="8498" spans="1:17" x14ac:dyDescent="0.35">
      <c r="A8498" s="1" t="s">
        <v>11</v>
      </c>
      <c r="B8498" s="1" t="s">
        <v>12</v>
      </c>
      <c r="C8498" s="1" t="s">
        <v>95</v>
      </c>
      <c r="D8498" s="1" t="s">
        <v>96</v>
      </c>
      <c r="E8498" s="1" t="s">
        <v>1208</v>
      </c>
      <c r="F8498" s="1" t="s">
        <v>1209</v>
      </c>
      <c r="G8498">
        <v>2020</v>
      </c>
      <c r="H8498">
        <v>2020</v>
      </c>
      <c r="I8498">
        <v>809</v>
      </c>
      <c r="L8498">
        <f>IF(ISNUMBER(SEARCH("migliaia",istat[[#This Row],[Variabile]])),istat[[#This Row],[Value]]*1000,istat[[#This Row],[Value]])</f>
        <v>809</v>
      </c>
      <c r="M8498" t="b" cm="1">
        <f t="array" ref="M8498">_xlfn.IFS(istat[[#This Row],[Flag Codes]]="c",FALSE,istat[[#This Row],[Ateco 2007]]="TOTALE",FALSE,TRUE,TRUE)</f>
        <v>1</v>
      </c>
      <c r="N849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498">
        <f>IFERROR(FIND("(",istat[[#This Row],[Variabile]])-2,LEN(istat[[#This Row],[Variabile]]))</f>
        <v>21</v>
      </c>
      <c r="P8498" t="str">
        <f>LEFT(istat[[#This Row],[Variabile]],istat[[#This Row],[unique_id_variable_text_num_char]])</f>
        <v>lavoratori dipendenti</v>
      </c>
      <c r="Q8498" t="str">
        <f>istat[[#This Row],[unique_id_ateco_text]]&amp;": "&amp;istat[[#This Row],[unique_id_variable_text]]</f>
        <v>1393 fabbricazione di tappeti e moquette: lavoratori dipendenti</v>
      </c>
    </row>
    <row r="8499" spans="1:17" x14ac:dyDescent="0.35">
      <c r="A8499" s="1" t="s">
        <v>11</v>
      </c>
      <c r="B8499" s="1" t="s">
        <v>12</v>
      </c>
      <c r="C8499" s="1" t="s">
        <v>13</v>
      </c>
      <c r="D8499" s="1" t="s">
        <v>14</v>
      </c>
      <c r="E8499" s="1" t="s">
        <v>1389</v>
      </c>
      <c r="F8499" s="1" t="s">
        <v>1390</v>
      </c>
      <c r="G8499">
        <v>2020</v>
      </c>
      <c r="H8499">
        <v>2020</v>
      </c>
      <c r="I8499">
        <v>150</v>
      </c>
      <c r="L8499">
        <f>IF(ISNUMBER(SEARCH("migliaia",istat[[#This Row],[Variabile]])),istat[[#This Row],[Value]]*1000,istat[[#This Row],[Value]])</f>
        <v>150</v>
      </c>
      <c r="M8499" t="b" cm="1">
        <f t="array" ref="M8499">_xlfn.IFS(istat[[#This Row],[Flag Codes]]="c",FALSE,istat[[#This Row],[Ateco 2007]]="TOTALE",FALSE,TRUE,TRUE)</f>
        <v>1</v>
      </c>
      <c r="N8499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499">
        <f>IFERROR(FIND("(",istat[[#This Row],[Variabile]])-2,LEN(istat[[#This Row],[Variabile]]))</f>
        <v>7</v>
      </c>
      <c r="P8499" t="str">
        <f>LEFT(istat[[#This Row],[Variabile]],istat[[#This Row],[unique_id_variable_text_num_char]])</f>
        <v>imprese</v>
      </c>
      <c r="Q8499" t="str">
        <f>istat[[#This Row],[unique_id_ateco_text]]&amp;": "&amp;istat[[#This Row],[unique_id_variable_text]]</f>
        <v>1394 fabbricazione di spago, corde, funi e reti: imprese</v>
      </c>
    </row>
    <row r="8500" spans="1:17" x14ac:dyDescent="0.35">
      <c r="A8500" s="1" t="s">
        <v>11</v>
      </c>
      <c r="B8500" s="1" t="s">
        <v>12</v>
      </c>
      <c r="C8500" s="1" t="s">
        <v>69</v>
      </c>
      <c r="D8500" s="1" t="s">
        <v>70</v>
      </c>
      <c r="E8500" s="1" t="s">
        <v>1389</v>
      </c>
      <c r="F8500" s="1" t="s">
        <v>1390</v>
      </c>
      <c r="G8500">
        <v>2020</v>
      </c>
      <c r="H8500">
        <v>2020</v>
      </c>
      <c r="I8500">
        <v>193105</v>
      </c>
      <c r="L8500">
        <f>IF(ISNUMBER(SEARCH("migliaia",istat[[#This Row],[Variabile]])),istat[[#This Row],[Value]]*1000,istat[[#This Row],[Value]])</f>
        <v>193105000</v>
      </c>
      <c r="M8500" t="b" cm="1">
        <f t="array" ref="M8500">_xlfn.IFS(istat[[#This Row],[Flag Codes]]="c",FALSE,istat[[#This Row],[Ateco 2007]]="TOTALE",FALSE,TRUE,TRUE)</f>
        <v>1</v>
      </c>
      <c r="N850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0">
        <f>IFERROR(FIND("(",istat[[#This Row],[Variabile]])-2,LEN(istat[[#This Row],[Variabile]]))</f>
        <v>9</v>
      </c>
      <c r="P8500" t="str">
        <f>LEFT(istat[[#This Row],[Variabile]],istat[[#This Row],[unique_id_variable_text_num_char]])</f>
        <v>fatturato</v>
      </c>
      <c r="Q8500" t="str">
        <f>istat[[#This Row],[unique_id_ateco_text]]&amp;": "&amp;istat[[#This Row],[unique_id_variable_text]]</f>
        <v>1394 fabbricazione di spago, corde, funi e reti: fatturato</v>
      </c>
    </row>
    <row r="8501" spans="1:17" x14ac:dyDescent="0.35">
      <c r="A8501" s="1" t="s">
        <v>11</v>
      </c>
      <c r="B8501" s="1" t="s">
        <v>12</v>
      </c>
      <c r="C8501" s="1" t="s">
        <v>73</v>
      </c>
      <c r="D8501" s="1" t="s">
        <v>74</v>
      </c>
      <c r="E8501" s="1" t="s">
        <v>1389</v>
      </c>
      <c r="F8501" s="1" t="s">
        <v>1390</v>
      </c>
      <c r="G8501">
        <v>2020</v>
      </c>
      <c r="H8501">
        <v>2020</v>
      </c>
      <c r="I8501">
        <v>52307</v>
      </c>
      <c r="L8501">
        <f>IF(ISNUMBER(SEARCH("migliaia",istat[[#This Row],[Variabile]])),istat[[#This Row],[Value]]*1000,istat[[#This Row],[Value]])</f>
        <v>52307000</v>
      </c>
      <c r="M8501" t="b" cm="1">
        <f t="array" ref="M8501">_xlfn.IFS(istat[[#This Row],[Flag Codes]]="c",FALSE,istat[[#This Row],[Ateco 2007]]="TOTALE",FALSE,TRUE,TRUE)</f>
        <v>1</v>
      </c>
      <c r="N8501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1">
        <f>IFERROR(FIND("(",istat[[#This Row],[Variabile]])-2,LEN(istat[[#This Row],[Variabile]]))</f>
        <v>36</v>
      </c>
      <c r="P8501" t="str">
        <f>LEFT(istat[[#This Row],[Variabile]],istat[[#This Row],[unique_id_variable_text_num_char]])</f>
        <v>valore aggiunto al costo dei fattori</v>
      </c>
      <c r="Q8501" t="str">
        <f>istat[[#This Row],[unique_id_ateco_text]]&amp;": "&amp;istat[[#This Row],[unique_id_variable_text]]</f>
        <v>1394 fabbricazione di spago, corde, funi e reti: valore aggiunto al costo dei fattori</v>
      </c>
    </row>
    <row r="8502" spans="1:17" x14ac:dyDescent="0.35">
      <c r="A8502" s="1" t="s">
        <v>11</v>
      </c>
      <c r="B8502" s="1" t="s">
        <v>12</v>
      </c>
      <c r="C8502" s="1" t="s">
        <v>91</v>
      </c>
      <c r="D8502" s="1" t="s">
        <v>92</v>
      </c>
      <c r="E8502" s="1" t="s">
        <v>1389</v>
      </c>
      <c r="F8502" s="1" t="s">
        <v>1390</v>
      </c>
      <c r="G8502">
        <v>2020</v>
      </c>
      <c r="H8502">
        <v>2020</v>
      </c>
      <c r="I8502">
        <v>1209</v>
      </c>
      <c r="L8502">
        <f>IF(ISNUMBER(SEARCH("migliaia",istat[[#This Row],[Variabile]])),istat[[#This Row],[Value]]*1000,istat[[#This Row],[Value]])</f>
        <v>1209</v>
      </c>
      <c r="M8502" t="b" cm="1">
        <f t="array" ref="M8502">_xlfn.IFS(istat[[#This Row],[Flag Codes]]="c",FALSE,istat[[#This Row],[Ateco 2007]]="TOTALE",FALSE,TRUE,TRUE)</f>
        <v>1</v>
      </c>
      <c r="N8502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2">
        <f>IFERROR(FIND("(",istat[[#This Row],[Variabile]])-2,LEN(istat[[#This Row],[Variabile]]))</f>
        <v>8</v>
      </c>
      <c r="P8502" t="str">
        <f>LEFT(istat[[#This Row],[Variabile]],istat[[#This Row],[unique_id_variable_text_num_char]])</f>
        <v>occupati</v>
      </c>
      <c r="Q8502" t="str">
        <f>istat[[#This Row],[unique_id_ateco_text]]&amp;": "&amp;istat[[#This Row],[unique_id_variable_text]]</f>
        <v>1394 fabbricazione di spago, corde, funi e reti: occupati</v>
      </c>
    </row>
    <row r="8503" spans="1:17" x14ac:dyDescent="0.35">
      <c r="A8503" s="1" t="s">
        <v>11</v>
      </c>
      <c r="B8503" s="1" t="s">
        <v>12</v>
      </c>
      <c r="C8503" s="1" t="s">
        <v>101</v>
      </c>
      <c r="D8503" s="1" t="s">
        <v>102</v>
      </c>
      <c r="E8503" s="1" t="s">
        <v>1389</v>
      </c>
      <c r="F8503" s="1" t="s">
        <v>1390</v>
      </c>
      <c r="G8503">
        <v>2020</v>
      </c>
      <c r="H8503">
        <v>2020</v>
      </c>
      <c r="I8503">
        <v>1563</v>
      </c>
      <c r="L8503">
        <f>IF(ISNUMBER(SEARCH("migliaia",istat[[#This Row],[Variabile]])),istat[[#This Row],[Value]]*1000,istat[[#This Row],[Value]])</f>
        <v>1563000</v>
      </c>
      <c r="M8503" t="b" cm="1">
        <f t="array" ref="M8503">_xlfn.IFS(istat[[#This Row],[Flag Codes]]="c",FALSE,istat[[#This Row],[Ateco 2007]]="TOTALE",FALSE,TRUE,TRUE)</f>
        <v>1</v>
      </c>
      <c r="N850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503">
        <f>IFERROR(FIND("(",istat[[#This Row],[Variabile]])-2,LEN(istat[[#This Row],[Variabile]]))</f>
        <v>27</v>
      </c>
      <c r="P8503" t="str">
        <f>LEFT(istat[[#This Row],[Variabile]],istat[[#This Row],[unique_id_variable_text_num_char]])</f>
        <v>ore lavorate dai dipendenti</v>
      </c>
      <c r="Q8503" t="str">
        <f>istat[[#This Row],[unique_id_ateco_text]]&amp;": "&amp;istat[[#This Row],[unique_id_variable_text]]</f>
        <v>1394 fabbricazione di spago, corde, funi e reti: ore lavorate dai dipendenti</v>
      </c>
    </row>
    <row r="8504" spans="1:17" x14ac:dyDescent="0.35">
      <c r="A8504" s="1" t="s">
        <v>11</v>
      </c>
      <c r="B8504" s="1" t="s">
        <v>12</v>
      </c>
      <c r="C8504" s="1" t="s">
        <v>71</v>
      </c>
      <c r="D8504" s="1" t="s">
        <v>72</v>
      </c>
      <c r="E8504" s="1" t="s">
        <v>1393</v>
      </c>
      <c r="F8504" s="1" t="s">
        <v>1394</v>
      </c>
      <c r="G8504">
        <v>2020</v>
      </c>
      <c r="H8504">
        <v>2020</v>
      </c>
      <c r="I8504">
        <v>2819344</v>
      </c>
      <c r="L8504">
        <f>IF(ISNUMBER(SEARCH("migliaia",istat[[#This Row],[Variabile]])),istat[[#This Row],[Value]]*1000,istat[[#This Row],[Value]])</f>
        <v>2819344000</v>
      </c>
      <c r="M8504" t="b" cm="1">
        <f t="array" ref="M8504">_xlfn.IFS(istat[[#This Row],[Flag Codes]]="c",FALSE,istat[[#This Row],[Ateco 2007]]="TOTALE",FALSE,TRUE,TRUE)</f>
        <v>1</v>
      </c>
      <c r="N850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4">
        <f>IFERROR(FIND("(",istat[[#This Row],[Variabile]])-2,LEN(istat[[#This Row],[Variabile]]))</f>
        <v>23</v>
      </c>
      <c r="P8504" t="str">
        <f>LEFT(istat[[#This Row],[Variabile]],istat[[#This Row],[unique_id_variable_text_num_char]])</f>
        <v>valore della produzione</v>
      </c>
      <c r="Q8504" t="str">
        <f>istat[[#This Row],[unique_id_ateco_text]]&amp;": "&amp;istat[[#This Row],[unique_id_variable_text]]</f>
        <v>1396 fabbricazione di articoli tessili tecnici ed industriali: valore della produzione</v>
      </c>
    </row>
    <row r="8505" spans="1:17" x14ac:dyDescent="0.35">
      <c r="A8505" s="1" t="s">
        <v>11</v>
      </c>
      <c r="B8505" s="1" t="s">
        <v>12</v>
      </c>
      <c r="C8505" s="1" t="s">
        <v>95</v>
      </c>
      <c r="D8505" s="1" t="s">
        <v>96</v>
      </c>
      <c r="E8505" s="1" t="s">
        <v>1393</v>
      </c>
      <c r="F8505" s="1" t="s">
        <v>1394</v>
      </c>
      <c r="G8505">
        <v>2020</v>
      </c>
      <c r="H8505">
        <v>2020</v>
      </c>
      <c r="I8505">
        <v>14481</v>
      </c>
      <c r="L8505">
        <f>IF(ISNUMBER(SEARCH("migliaia",istat[[#This Row],[Variabile]])),istat[[#This Row],[Value]]*1000,istat[[#This Row],[Value]])</f>
        <v>14481</v>
      </c>
      <c r="M8505" t="b" cm="1">
        <f t="array" ref="M8505">_xlfn.IFS(istat[[#This Row],[Flag Codes]]="c",FALSE,istat[[#This Row],[Ateco 2007]]="TOTALE",FALSE,TRUE,TRUE)</f>
        <v>1</v>
      </c>
      <c r="N850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505">
        <f>IFERROR(FIND("(",istat[[#This Row],[Variabile]])-2,LEN(istat[[#This Row],[Variabile]]))</f>
        <v>21</v>
      </c>
      <c r="P8505" t="str">
        <f>LEFT(istat[[#This Row],[Variabile]],istat[[#This Row],[unique_id_variable_text_num_char]])</f>
        <v>lavoratori dipendenti</v>
      </c>
      <c r="Q8505" t="str">
        <f>istat[[#This Row],[unique_id_ateco_text]]&amp;": "&amp;istat[[#This Row],[unique_id_variable_text]]</f>
        <v>1396 fabbricazione di articoli tessili tecnici ed industriali: lavoratori dipendenti</v>
      </c>
    </row>
    <row r="8506" spans="1:17" x14ac:dyDescent="0.35">
      <c r="A8506" s="1" t="s">
        <v>11</v>
      </c>
      <c r="B8506" s="1" t="s">
        <v>12</v>
      </c>
      <c r="C8506" s="1" t="s">
        <v>77</v>
      </c>
      <c r="D8506" s="1" t="s">
        <v>78</v>
      </c>
      <c r="E8506" s="1" t="s">
        <v>1378</v>
      </c>
      <c r="F8506" s="1" t="s">
        <v>708</v>
      </c>
      <c r="G8506">
        <v>2020</v>
      </c>
      <c r="H8506">
        <v>2020</v>
      </c>
      <c r="I8506">
        <v>3678996</v>
      </c>
      <c r="L8506">
        <f>IF(ISNUMBER(SEARCH("migliaia",istat[[#This Row],[Variabile]])),istat[[#This Row],[Value]]*1000,istat[[#This Row],[Value]])</f>
        <v>3678996000</v>
      </c>
      <c r="M8506" t="b" cm="1">
        <f t="array" ref="M8506">_xlfn.IFS(istat[[#This Row],[Flag Codes]]="c",FALSE,istat[[#This Row],[Ateco 2007]]="TOTALE",FALSE,TRUE,TRUE)</f>
        <v>1</v>
      </c>
      <c r="N8506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06">
        <f>IFERROR(FIND("(",istat[[#This Row],[Variabile]])-2,LEN(istat[[#This Row],[Variabile]]))</f>
        <v>23</v>
      </c>
      <c r="P8506" t="str">
        <f>LEFT(istat[[#This Row],[Variabile]],istat[[#This Row],[unique_id_variable_text_num_char]])</f>
        <v>margine operativo lordo</v>
      </c>
      <c r="Q8506" t="str">
        <f>istat[[#This Row],[unique_id_ateco_text]]&amp;": "&amp;istat[[#This Row],[unique_id_variable_text]]</f>
        <v>749 altre attività professionali, scientifiche e tecniche nca: margine operativo lordo</v>
      </c>
    </row>
    <row r="8507" spans="1:17" x14ac:dyDescent="0.35">
      <c r="A8507" s="1" t="s">
        <v>11</v>
      </c>
      <c r="B8507" s="1" t="s">
        <v>12</v>
      </c>
      <c r="C8507" s="1" t="s">
        <v>71</v>
      </c>
      <c r="D8507" s="1" t="s">
        <v>72</v>
      </c>
      <c r="E8507" s="1" t="s">
        <v>1379</v>
      </c>
      <c r="F8507" s="1" t="s">
        <v>1380</v>
      </c>
      <c r="G8507">
        <v>2020</v>
      </c>
      <c r="H8507">
        <v>2020</v>
      </c>
      <c r="I8507">
        <v>579702</v>
      </c>
      <c r="L8507">
        <f>IF(ISNUMBER(SEARCH("migliaia",istat[[#This Row],[Variabile]])),istat[[#This Row],[Value]]*1000,istat[[#This Row],[Value]])</f>
        <v>579702000</v>
      </c>
      <c r="M8507" t="b" cm="1">
        <f t="array" ref="M8507">_xlfn.IFS(istat[[#This Row],[Flag Codes]]="c",FALSE,istat[[#This Row],[Ateco 2007]]="TOTALE",FALSE,TRUE,TRUE)</f>
        <v>1</v>
      </c>
      <c r="N8507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7">
        <f>IFERROR(FIND("(",istat[[#This Row],[Variabile]])-2,LEN(istat[[#This Row],[Variabile]]))</f>
        <v>23</v>
      </c>
      <c r="P8507" t="str">
        <f>LEFT(istat[[#This Row],[Variabile]],istat[[#This Row],[unique_id_variable_text_num_char]])</f>
        <v>valore della produzione</v>
      </c>
      <c r="Q8507" t="str">
        <f>istat[[#This Row],[unique_id_ateco_text]]&amp;": "&amp;istat[[#This Row],[unique_id_variable_text]]</f>
        <v>772 noleggio di beni per uso personale e per la casa: valore della produzione</v>
      </c>
    </row>
    <row r="8508" spans="1:17" x14ac:dyDescent="0.35">
      <c r="A8508" s="1" t="s">
        <v>11</v>
      </c>
      <c r="B8508" s="1" t="s">
        <v>12</v>
      </c>
      <c r="C8508" s="1" t="s">
        <v>77</v>
      </c>
      <c r="D8508" s="1" t="s">
        <v>78</v>
      </c>
      <c r="E8508" s="1" t="s">
        <v>1379</v>
      </c>
      <c r="F8508" s="1" t="s">
        <v>1380</v>
      </c>
      <c r="G8508">
        <v>2020</v>
      </c>
      <c r="H8508">
        <v>2020</v>
      </c>
      <c r="I8508">
        <v>130110</v>
      </c>
      <c r="L8508">
        <f>IF(ISNUMBER(SEARCH("migliaia",istat[[#This Row],[Variabile]])),istat[[#This Row],[Value]]*1000,istat[[#This Row],[Value]])</f>
        <v>130110000</v>
      </c>
      <c r="M8508" t="b" cm="1">
        <f t="array" ref="M8508">_xlfn.IFS(istat[[#This Row],[Flag Codes]]="c",FALSE,istat[[#This Row],[Ateco 2007]]="TOTALE",FALSE,TRUE,TRUE)</f>
        <v>1</v>
      </c>
      <c r="N8508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08">
        <f>IFERROR(FIND("(",istat[[#This Row],[Variabile]])-2,LEN(istat[[#This Row],[Variabile]]))</f>
        <v>23</v>
      </c>
      <c r="P8508" t="str">
        <f>LEFT(istat[[#This Row],[Variabile]],istat[[#This Row],[unique_id_variable_text_num_char]])</f>
        <v>margine operativo lordo</v>
      </c>
      <c r="Q8508" t="str">
        <f>istat[[#This Row],[unique_id_ateco_text]]&amp;": "&amp;istat[[#This Row],[unique_id_variable_text]]</f>
        <v>772 noleggio di beni per uso personale e per la casa: margine operativo lordo</v>
      </c>
    </row>
    <row r="8509" spans="1:17" x14ac:dyDescent="0.35">
      <c r="A8509" s="1" t="s">
        <v>11</v>
      </c>
      <c r="B8509" s="1" t="s">
        <v>12</v>
      </c>
      <c r="C8509" s="1" t="s">
        <v>85</v>
      </c>
      <c r="D8509" s="1" t="s">
        <v>86</v>
      </c>
      <c r="E8509" s="1" t="s">
        <v>1381</v>
      </c>
      <c r="F8509" s="1" t="s">
        <v>1382</v>
      </c>
      <c r="G8509">
        <v>2020</v>
      </c>
      <c r="H8509">
        <v>2020</v>
      </c>
      <c r="I8509">
        <v>5150353</v>
      </c>
      <c r="L8509">
        <f>IF(ISNUMBER(SEARCH("migliaia",istat[[#This Row],[Variabile]])),istat[[#This Row],[Value]]*1000,istat[[#This Row],[Value]])</f>
        <v>5150353000</v>
      </c>
      <c r="M8509" t="b" cm="1">
        <f t="array" ref="M8509">_xlfn.IFS(istat[[#This Row],[Flag Codes]]="c",FALSE,istat[[#This Row],[Ateco 2007]]="TOTALE",FALSE,TRUE,TRUE)</f>
        <v>1</v>
      </c>
      <c r="N8509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09">
        <f>IFERROR(FIND("(",istat[[#This Row],[Variabile]])-2,LEN(istat[[#This Row],[Variabile]]))</f>
        <v>17</v>
      </c>
      <c r="P8509" t="str">
        <f>LEFT(istat[[#This Row],[Variabile]],istat[[#This Row],[unique_id_variable_text_num_char]])</f>
        <v>salari e stipendi</v>
      </c>
      <c r="Q8509" t="str">
        <f>istat[[#This Row],[unique_id_ateco_text]]&amp;": "&amp;istat[[#This Row],[unique_id_variable_text]]</f>
        <v>812 attività di pulizia e disinfestazione: salari e stipendi</v>
      </c>
    </row>
    <row r="8510" spans="1:17" x14ac:dyDescent="0.35">
      <c r="A8510" s="1" t="s">
        <v>11</v>
      </c>
      <c r="B8510" s="1" t="s">
        <v>12</v>
      </c>
      <c r="C8510" s="1" t="s">
        <v>87</v>
      </c>
      <c r="D8510" s="1" t="s">
        <v>88</v>
      </c>
      <c r="E8510" s="1" t="s">
        <v>1381</v>
      </c>
      <c r="F8510" s="1" t="s">
        <v>1382</v>
      </c>
      <c r="G8510">
        <v>2020</v>
      </c>
      <c r="H8510">
        <v>2020</v>
      </c>
      <c r="I8510">
        <v>270356</v>
      </c>
      <c r="L8510">
        <f>IF(ISNUMBER(SEARCH("migliaia",istat[[#This Row],[Variabile]])),istat[[#This Row],[Value]]*1000,istat[[#This Row],[Value]])</f>
        <v>270356000</v>
      </c>
      <c r="M8510" t="b" cm="1">
        <f t="array" ref="M8510">_xlfn.IFS(istat[[#This Row],[Flag Codes]]="c",FALSE,istat[[#This Row],[Ateco 2007]]="TOTALE",FALSE,TRUE,TRUE)</f>
        <v>1</v>
      </c>
      <c r="N8510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10">
        <f>IFERROR(FIND("(",istat[[#This Row],[Variabile]])-2,LEN(istat[[#This Row],[Variabile]]))</f>
        <v>36</v>
      </c>
      <c r="P8510" t="str">
        <f>LEFT(istat[[#This Row],[Variabile]],istat[[#This Row],[unique_id_variable_text_num_char]])</f>
        <v>investimenti lordi in beni materiali</v>
      </c>
      <c r="Q8510" t="str">
        <f>istat[[#This Row],[unique_id_ateco_text]]&amp;": "&amp;istat[[#This Row],[unique_id_variable_text]]</f>
        <v>812 attività di pulizia e disinfestazione: investimenti lordi in beni materiali</v>
      </c>
    </row>
    <row r="8511" spans="1:17" x14ac:dyDescent="0.35">
      <c r="A8511" s="1" t="s">
        <v>11</v>
      </c>
      <c r="B8511" s="1" t="s">
        <v>12</v>
      </c>
      <c r="C8511" s="1" t="s">
        <v>71</v>
      </c>
      <c r="D8511" s="1" t="s">
        <v>72</v>
      </c>
      <c r="E8511" s="1" t="s">
        <v>1470</v>
      </c>
      <c r="F8511" s="1" t="s">
        <v>1471</v>
      </c>
      <c r="G8511">
        <v>2020</v>
      </c>
      <c r="H8511">
        <v>2020</v>
      </c>
      <c r="I8511">
        <v>867292</v>
      </c>
      <c r="L8511">
        <f>IF(ISNUMBER(SEARCH("migliaia",istat[[#This Row],[Variabile]])),istat[[#This Row],[Value]]*1000,istat[[#This Row],[Value]])</f>
        <v>867292000</v>
      </c>
      <c r="M8511" t="b" cm="1">
        <f t="array" ref="M8511">_xlfn.IFS(istat[[#This Row],[Flag Codes]]="c",FALSE,istat[[#This Row],[Ateco 2007]]="TOTALE",FALSE,TRUE,TRUE)</f>
        <v>1</v>
      </c>
      <c r="N851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1">
        <f>IFERROR(FIND("(",istat[[#This Row],[Variabile]])-2,LEN(istat[[#This Row],[Variabile]]))</f>
        <v>23</v>
      </c>
      <c r="P8511" t="str">
        <f>LEFT(istat[[#This Row],[Variabile]],istat[[#This Row],[unique_id_variable_text_num_char]])</f>
        <v>valore della produzione</v>
      </c>
      <c r="Q8511" t="str">
        <f>istat[[#This Row],[unique_id_ateco_text]]&amp;": "&amp;istat[[#This Row],[unique_id_variable_text]]</f>
        <v>4774 commercio al dettaglio di articoli medicali e ortopedici in esercizi specializzati: valore della produzione</v>
      </c>
    </row>
    <row r="8512" spans="1:17" x14ac:dyDescent="0.35">
      <c r="A8512" s="1" t="s">
        <v>11</v>
      </c>
      <c r="B8512" s="1" t="s">
        <v>12</v>
      </c>
      <c r="C8512" s="1" t="s">
        <v>77</v>
      </c>
      <c r="D8512" s="1" t="s">
        <v>78</v>
      </c>
      <c r="E8512" s="1" t="s">
        <v>1470</v>
      </c>
      <c r="F8512" s="1" t="s">
        <v>1471</v>
      </c>
      <c r="G8512">
        <v>2020</v>
      </c>
      <c r="H8512">
        <v>2020</v>
      </c>
      <c r="I8512">
        <v>205562</v>
      </c>
      <c r="L8512">
        <f>IF(ISNUMBER(SEARCH("migliaia",istat[[#This Row],[Variabile]])),istat[[#This Row],[Value]]*1000,istat[[#This Row],[Value]])</f>
        <v>205562000</v>
      </c>
      <c r="M8512" t="b" cm="1">
        <f t="array" ref="M8512">_xlfn.IFS(istat[[#This Row],[Flag Codes]]="c",FALSE,istat[[#This Row],[Ateco 2007]]="TOTALE",FALSE,TRUE,TRUE)</f>
        <v>1</v>
      </c>
      <c r="N851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2">
        <f>IFERROR(FIND("(",istat[[#This Row],[Variabile]])-2,LEN(istat[[#This Row],[Variabile]]))</f>
        <v>23</v>
      </c>
      <c r="P8512" t="str">
        <f>LEFT(istat[[#This Row],[Variabile]],istat[[#This Row],[unique_id_variable_text_num_char]])</f>
        <v>margine operativo lordo</v>
      </c>
      <c r="Q8512" t="str">
        <f>istat[[#This Row],[unique_id_ateco_text]]&amp;": "&amp;istat[[#This Row],[unique_id_variable_text]]</f>
        <v>4774 commercio al dettaglio di articoli medicali e ortopedici in esercizi specializzati: margine operativo lordo</v>
      </c>
    </row>
    <row r="8513" spans="1:17" x14ac:dyDescent="0.35">
      <c r="A8513" s="1" t="s">
        <v>11</v>
      </c>
      <c r="B8513" s="1" t="s">
        <v>12</v>
      </c>
      <c r="C8513" s="1" t="s">
        <v>95</v>
      </c>
      <c r="D8513" s="1" t="s">
        <v>96</v>
      </c>
      <c r="E8513" s="1" t="s">
        <v>1470</v>
      </c>
      <c r="F8513" s="1" t="s">
        <v>1471</v>
      </c>
      <c r="G8513">
        <v>2020</v>
      </c>
      <c r="H8513">
        <v>2020</v>
      </c>
      <c r="I8513">
        <v>7190</v>
      </c>
      <c r="L8513">
        <f>IF(ISNUMBER(SEARCH("migliaia",istat[[#This Row],[Variabile]])),istat[[#This Row],[Value]]*1000,istat[[#This Row],[Value]])</f>
        <v>7190</v>
      </c>
      <c r="M8513" t="b" cm="1">
        <f t="array" ref="M8513">_xlfn.IFS(istat[[#This Row],[Flag Codes]]="c",FALSE,istat[[#This Row],[Ateco 2007]]="TOTALE",FALSE,TRUE,TRUE)</f>
        <v>1</v>
      </c>
      <c r="N851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513">
        <f>IFERROR(FIND("(",istat[[#This Row],[Variabile]])-2,LEN(istat[[#This Row],[Variabile]]))</f>
        <v>21</v>
      </c>
      <c r="P8513" t="str">
        <f>LEFT(istat[[#This Row],[Variabile]],istat[[#This Row],[unique_id_variable_text_num_char]])</f>
        <v>lavoratori dipendenti</v>
      </c>
      <c r="Q8513" t="str">
        <f>istat[[#This Row],[unique_id_ateco_text]]&amp;": "&amp;istat[[#This Row],[unique_id_variable_text]]</f>
        <v>4774 commercio al dettaglio di articoli medicali e ortopedici in esercizi specializzati: lavoratori dipendenti</v>
      </c>
    </row>
    <row r="8514" spans="1:17" x14ac:dyDescent="0.35">
      <c r="A8514" s="1" t="s">
        <v>11</v>
      </c>
      <c r="B8514" s="1" t="s">
        <v>12</v>
      </c>
      <c r="C8514" s="1" t="s">
        <v>69</v>
      </c>
      <c r="D8514" s="1" t="s">
        <v>70</v>
      </c>
      <c r="E8514" s="1" t="s">
        <v>1472</v>
      </c>
      <c r="F8514" s="1" t="s">
        <v>1473</v>
      </c>
      <c r="G8514">
        <v>2020</v>
      </c>
      <c r="H8514">
        <v>2020</v>
      </c>
      <c r="I8514">
        <v>5944979</v>
      </c>
      <c r="L8514">
        <f>IF(ISNUMBER(SEARCH("migliaia",istat[[#This Row],[Variabile]])),istat[[#This Row],[Value]]*1000,istat[[#This Row],[Value]])</f>
        <v>5944979000</v>
      </c>
      <c r="M8514" t="b" cm="1">
        <f t="array" ref="M8514">_xlfn.IFS(istat[[#This Row],[Flag Codes]]="c",FALSE,istat[[#This Row],[Ateco 2007]]="TOTALE",FALSE,TRUE,TRUE)</f>
        <v>1</v>
      </c>
      <c r="N851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4">
        <f>IFERROR(FIND("(",istat[[#This Row],[Variabile]])-2,LEN(istat[[#This Row],[Variabile]]))</f>
        <v>9</v>
      </c>
      <c r="P8514" t="str">
        <f>LEFT(istat[[#This Row],[Variabile]],istat[[#This Row],[unique_id_variable_text_num_char]])</f>
        <v>fatturato</v>
      </c>
      <c r="Q8514" t="str">
        <f>istat[[#This Row],[unique_id_ateco_text]]&amp;": "&amp;istat[[#This Row],[unique_id_variable_text]]</f>
        <v>4775 commercio al dettaglio di cosmetici, di articoli di profumeria e di erboristeria in esercizi specializzati: fatturato</v>
      </c>
    </row>
    <row r="8515" spans="1:17" x14ac:dyDescent="0.35">
      <c r="A8515" s="1" t="s">
        <v>11</v>
      </c>
      <c r="B8515" s="1" t="s">
        <v>12</v>
      </c>
      <c r="C8515" s="1" t="s">
        <v>73</v>
      </c>
      <c r="D8515" s="1" t="s">
        <v>74</v>
      </c>
      <c r="E8515" s="1" t="s">
        <v>1472</v>
      </c>
      <c r="F8515" s="1" t="s">
        <v>1473</v>
      </c>
      <c r="G8515">
        <v>2020</v>
      </c>
      <c r="H8515">
        <v>2020</v>
      </c>
      <c r="I8515">
        <v>1211315</v>
      </c>
      <c r="L8515">
        <f>IF(ISNUMBER(SEARCH("migliaia",istat[[#This Row],[Variabile]])),istat[[#This Row],[Value]]*1000,istat[[#This Row],[Value]])</f>
        <v>1211315000</v>
      </c>
      <c r="M8515" t="b" cm="1">
        <f t="array" ref="M8515">_xlfn.IFS(istat[[#This Row],[Flag Codes]]="c",FALSE,istat[[#This Row],[Ateco 2007]]="TOTALE",FALSE,TRUE,TRUE)</f>
        <v>1</v>
      </c>
      <c r="N85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5">
        <f>IFERROR(FIND("(",istat[[#This Row],[Variabile]])-2,LEN(istat[[#This Row],[Variabile]]))</f>
        <v>36</v>
      </c>
      <c r="P8515" t="str">
        <f>LEFT(istat[[#This Row],[Variabile]],istat[[#This Row],[unique_id_variable_text_num_char]])</f>
        <v>valore aggiunto al costo dei fattori</v>
      </c>
      <c r="Q8515" t="str">
        <f>istat[[#This Row],[unique_id_ateco_text]]&amp;": "&amp;istat[[#This Row],[unique_id_variable_text]]</f>
        <v>4775 commercio al dettaglio di cosmetici, di articoli di profumeria e di erboristeria in esercizi specializzati: valore aggiunto al costo dei fattori</v>
      </c>
    </row>
    <row r="8516" spans="1:17" x14ac:dyDescent="0.35">
      <c r="A8516" s="1" t="s">
        <v>11</v>
      </c>
      <c r="B8516" s="1" t="s">
        <v>12</v>
      </c>
      <c r="C8516" s="1" t="s">
        <v>101</v>
      </c>
      <c r="D8516" s="1" t="s">
        <v>102</v>
      </c>
      <c r="E8516" s="1" t="s">
        <v>1472</v>
      </c>
      <c r="F8516" s="1" t="s">
        <v>1473</v>
      </c>
      <c r="G8516">
        <v>2020</v>
      </c>
      <c r="H8516">
        <v>2020</v>
      </c>
      <c r="I8516">
        <v>40519</v>
      </c>
      <c r="L8516">
        <f>IF(ISNUMBER(SEARCH("migliaia",istat[[#This Row],[Variabile]])),istat[[#This Row],[Value]]*1000,istat[[#This Row],[Value]])</f>
        <v>40519000</v>
      </c>
      <c r="M8516" t="b" cm="1">
        <f t="array" ref="M8516">_xlfn.IFS(istat[[#This Row],[Flag Codes]]="c",FALSE,istat[[#This Row],[Ateco 2007]]="TOTALE",FALSE,TRUE,TRUE)</f>
        <v>1</v>
      </c>
      <c r="N85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516">
        <f>IFERROR(FIND("(",istat[[#This Row],[Variabile]])-2,LEN(istat[[#This Row],[Variabile]]))</f>
        <v>27</v>
      </c>
      <c r="P8516" t="str">
        <f>LEFT(istat[[#This Row],[Variabile]],istat[[#This Row],[unique_id_variable_text_num_char]])</f>
        <v>ore lavorate dai dipendenti</v>
      </c>
      <c r="Q8516" t="str">
        <f>istat[[#This Row],[unique_id_ateco_text]]&amp;": "&amp;istat[[#This Row],[unique_id_variable_text]]</f>
        <v>4775 commercio al dettaglio di cosmetici, di articoli di profumeria e di erboristeria in esercizi specializzati: ore lavorate dai dipendenti</v>
      </c>
    </row>
    <row r="8517" spans="1:17" x14ac:dyDescent="0.35">
      <c r="A8517" s="1" t="s">
        <v>11</v>
      </c>
      <c r="B8517" s="1" t="s">
        <v>12</v>
      </c>
      <c r="C8517" s="1" t="s">
        <v>85</v>
      </c>
      <c r="D8517" s="1" t="s">
        <v>86</v>
      </c>
      <c r="E8517" s="1" t="s">
        <v>1299</v>
      </c>
      <c r="F8517" s="1" t="s">
        <v>1300</v>
      </c>
      <c r="G8517">
        <v>2020</v>
      </c>
      <c r="H8517">
        <v>2020</v>
      </c>
      <c r="I8517">
        <v>102301</v>
      </c>
      <c r="L8517">
        <f>IF(ISNUMBER(SEARCH("migliaia",istat[[#This Row],[Variabile]])),istat[[#This Row],[Value]]*1000,istat[[#This Row],[Value]])</f>
        <v>102301000</v>
      </c>
      <c r="M8517" t="b" cm="1">
        <f t="array" ref="M8517">_xlfn.IFS(istat[[#This Row],[Flag Codes]]="c",FALSE,istat[[#This Row],[Ateco 2007]]="TOTALE",FALSE,TRUE,TRUE)</f>
        <v>1</v>
      </c>
      <c r="N8517" t="str">
        <f>istat[[#This Row],[ATECO_2007]]&amp;" "&amp;LEFT(istat[[#This Row],[Ateco 2007]],IFERROR(FIND("(",istat[[#This Row],[Ateco 2007]])-2,LEN(istat[[#This Row],[Ateco 2007]])))</f>
        <v>4920 trasporto ferroviario di merci</v>
      </c>
      <c r="O8517">
        <f>IFERROR(FIND("(",istat[[#This Row],[Variabile]])-2,LEN(istat[[#This Row],[Variabile]]))</f>
        <v>17</v>
      </c>
      <c r="P8517" t="str">
        <f>LEFT(istat[[#This Row],[Variabile]],istat[[#This Row],[unique_id_variable_text_num_char]])</f>
        <v>salari e stipendi</v>
      </c>
      <c r="Q8517" t="str">
        <f>istat[[#This Row],[unique_id_ateco_text]]&amp;": "&amp;istat[[#This Row],[unique_id_variable_text]]</f>
        <v>4920 trasporto ferroviario di merci: salari e stipendi</v>
      </c>
    </row>
    <row r="8518" spans="1:17" x14ac:dyDescent="0.35">
      <c r="A8518" s="1" t="s">
        <v>11</v>
      </c>
      <c r="B8518" s="1" t="s">
        <v>12</v>
      </c>
      <c r="C8518" s="1" t="s">
        <v>81</v>
      </c>
      <c r="D8518" s="1" t="s">
        <v>82</v>
      </c>
      <c r="E8518" s="1" t="s">
        <v>1474</v>
      </c>
      <c r="F8518" s="1" t="s">
        <v>1475</v>
      </c>
      <c r="G8518">
        <v>2020</v>
      </c>
      <c r="H8518">
        <v>2020</v>
      </c>
      <c r="I8518">
        <v>3298256</v>
      </c>
      <c r="L8518">
        <f>IF(ISNUMBER(SEARCH("migliaia",istat[[#This Row],[Variabile]])),istat[[#This Row],[Value]]*1000,istat[[#This Row],[Value]])</f>
        <v>3298256000</v>
      </c>
      <c r="M8518" t="b" cm="1">
        <f t="array" ref="M8518">_xlfn.IFS(istat[[#This Row],[Flag Codes]]="c",FALSE,istat[[#This Row],[Ateco 2007]]="TOTALE",FALSE,TRUE,TRUE)</f>
        <v>1</v>
      </c>
      <c r="N851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518">
        <f>IFERROR(FIND("(",istat[[#This Row],[Variabile]])-2,LEN(istat[[#This Row],[Variabile]]))</f>
        <v>19</v>
      </c>
      <c r="P8518" t="str">
        <f>LEFT(istat[[#This Row],[Variabile]],istat[[#This Row],[unique_id_variable_text_num_char]])</f>
        <v>costi del personale</v>
      </c>
      <c r="Q8518" t="str">
        <f>istat[[#This Row],[unique_id_ateco_text]]&amp;": "&amp;istat[[#This Row],[unique_id_variable_text]]</f>
        <v>4931 trasporto terrestre di passeggeri in aree urbane e suburbane: costi del personale</v>
      </c>
    </row>
    <row r="8519" spans="1:17" x14ac:dyDescent="0.35">
      <c r="A8519" s="1" t="s">
        <v>11</v>
      </c>
      <c r="B8519" s="1" t="s">
        <v>12</v>
      </c>
      <c r="C8519" s="1" t="s">
        <v>85</v>
      </c>
      <c r="D8519" s="1" t="s">
        <v>86</v>
      </c>
      <c r="E8519" s="1" t="s">
        <v>1476</v>
      </c>
      <c r="F8519" s="1" t="s">
        <v>1477</v>
      </c>
      <c r="G8519">
        <v>2020</v>
      </c>
      <c r="H8519">
        <v>2020</v>
      </c>
      <c r="I8519">
        <v>744774</v>
      </c>
      <c r="L8519">
        <f>IF(ISNUMBER(SEARCH("migliaia",istat[[#This Row],[Variabile]])),istat[[#This Row],[Value]]*1000,istat[[#This Row],[Value]])</f>
        <v>744774000</v>
      </c>
      <c r="M8519" t="b" cm="1">
        <f t="array" ref="M8519">_xlfn.IFS(istat[[#This Row],[Flag Codes]]="c",FALSE,istat[[#This Row],[Ateco 2007]]="TOTALE",FALSE,TRUE,TRUE)</f>
        <v>1</v>
      </c>
      <c r="N8519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19">
        <f>IFERROR(FIND("(",istat[[#This Row],[Variabile]])-2,LEN(istat[[#This Row],[Variabile]]))</f>
        <v>17</v>
      </c>
      <c r="P8519" t="str">
        <f>LEFT(istat[[#This Row],[Variabile]],istat[[#This Row],[unique_id_variable_text_num_char]])</f>
        <v>salari e stipendi</v>
      </c>
      <c r="Q8519" t="str">
        <f>istat[[#This Row],[unique_id_ateco_text]]&amp;": "&amp;istat[[#This Row],[unique_id_variable_text]]</f>
        <v>4939 altri trasporti terrestri di passeggeri nca: salari e stipendi</v>
      </c>
    </row>
    <row r="8520" spans="1:17" x14ac:dyDescent="0.35">
      <c r="A8520" s="1" t="s">
        <v>11</v>
      </c>
      <c r="B8520" s="1" t="s">
        <v>12</v>
      </c>
      <c r="C8520" s="1" t="s">
        <v>87</v>
      </c>
      <c r="D8520" s="1" t="s">
        <v>88</v>
      </c>
      <c r="E8520" s="1" t="s">
        <v>1476</v>
      </c>
      <c r="F8520" s="1" t="s">
        <v>1477</v>
      </c>
      <c r="G8520">
        <v>2020</v>
      </c>
      <c r="H8520">
        <v>2020</v>
      </c>
      <c r="I8520">
        <v>297117</v>
      </c>
      <c r="L8520">
        <f>IF(ISNUMBER(SEARCH("migliaia",istat[[#This Row],[Variabile]])),istat[[#This Row],[Value]]*1000,istat[[#This Row],[Value]])</f>
        <v>297117000</v>
      </c>
      <c r="M8520" t="b" cm="1">
        <f t="array" ref="M8520">_xlfn.IFS(istat[[#This Row],[Flag Codes]]="c",FALSE,istat[[#This Row],[Ateco 2007]]="TOTALE",FALSE,TRUE,TRUE)</f>
        <v>1</v>
      </c>
      <c r="N8520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520">
        <f>IFERROR(FIND("(",istat[[#This Row],[Variabile]])-2,LEN(istat[[#This Row],[Variabile]]))</f>
        <v>36</v>
      </c>
      <c r="P8520" t="str">
        <f>LEFT(istat[[#This Row],[Variabile]],istat[[#This Row],[unique_id_variable_text_num_char]])</f>
        <v>investimenti lordi in beni materiali</v>
      </c>
      <c r="Q8520" t="str">
        <f>istat[[#This Row],[unique_id_ateco_text]]&amp;": "&amp;istat[[#This Row],[unique_id_variable_text]]</f>
        <v>4939 altri trasporti terrestri di passeggeri nca: investimenti lordi in beni materiali</v>
      </c>
    </row>
    <row r="8521" spans="1:17" x14ac:dyDescent="0.35">
      <c r="A8521" s="1" t="s">
        <v>11</v>
      </c>
      <c r="B8521" s="1" t="s">
        <v>12</v>
      </c>
      <c r="C8521" s="1" t="s">
        <v>81</v>
      </c>
      <c r="D8521" s="1" t="s">
        <v>82</v>
      </c>
      <c r="E8521" s="1" t="s">
        <v>1478</v>
      </c>
      <c r="F8521" s="1" t="s">
        <v>1479</v>
      </c>
      <c r="G8521">
        <v>2020</v>
      </c>
      <c r="H8521">
        <v>2020</v>
      </c>
      <c r="I8521">
        <v>10654518</v>
      </c>
      <c r="L8521">
        <f>IF(ISNUMBER(SEARCH("migliaia",istat[[#This Row],[Variabile]])),istat[[#This Row],[Value]]*1000,istat[[#This Row],[Value]])</f>
        <v>10654518000</v>
      </c>
      <c r="M8521" t="b" cm="1">
        <f t="array" ref="M8521">_xlfn.IFS(istat[[#This Row],[Flag Codes]]="c",FALSE,istat[[#This Row],[Ateco 2007]]="TOTALE",FALSE,TRUE,TRUE)</f>
        <v>1</v>
      </c>
      <c r="N8521" t="str">
        <f>istat[[#This Row],[ATECO_2007]]&amp;" "&amp;LEFT(istat[[#This Row],[Ateco 2007]],IFERROR(FIND("(",istat[[#This Row],[Ateco 2007]])-2,LEN(istat[[#This Row],[Ateco 2007]])))</f>
        <v>4941 trasporto di merci su strada</v>
      </c>
      <c r="O8521">
        <f>IFERROR(FIND("(",istat[[#This Row],[Variabile]])-2,LEN(istat[[#This Row],[Variabile]]))</f>
        <v>19</v>
      </c>
      <c r="P8521" t="str">
        <f>LEFT(istat[[#This Row],[Variabile]],istat[[#This Row],[unique_id_variable_text_num_char]])</f>
        <v>costi del personale</v>
      </c>
      <c r="Q8521" t="str">
        <f>istat[[#This Row],[unique_id_ateco_text]]&amp;": "&amp;istat[[#This Row],[unique_id_variable_text]]</f>
        <v>4941 trasporto di merci su strada: costi del personale</v>
      </c>
    </row>
    <row r="8522" spans="1:17" x14ac:dyDescent="0.35">
      <c r="A8522" s="1" t="s">
        <v>11</v>
      </c>
      <c r="B8522" s="1" t="s">
        <v>12</v>
      </c>
      <c r="C8522" s="1" t="s">
        <v>71</v>
      </c>
      <c r="D8522" s="1" t="s">
        <v>72</v>
      </c>
      <c r="E8522" s="1" t="s">
        <v>1480</v>
      </c>
      <c r="F8522" s="1" t="s">
        <v>158</v>
      </c>
      <c r="G8522">
        <v>2020</v>
      </c>
      <c r="H8522">
        <v>2020</v>
      </c>
      <c r="I8522">
        <v>7278677</v>
      </c>
      <c r="L8522">
        <f>IF(ISNUMBER(SEARCH("migliaia",istat[[#This Row],[Variabile]])),istat[[#This Row],[Value]]*1000,istat[[#This Row],[Value]])</f>
        <v>7278677000</v>
      </c>
      <c r="M8522" t="b" cm="1">
        <f t="array" ref="M8522">_xlfn.IFS(istat[[#This Row],[Flag Codes]]="c",FALSE,istat[[#This Row],[Ateco 2007]]="TOTALE",FALSE,TRUE,TRUE)</f>
        <v>1</v>
      </c>
      <c r="N85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2">
        <f>IFERROR(FIND("(",istat[[#This Row],[Variabile]])-2,LEN(istat[[#This Row],[Variabile]]))</f>
        <v>23</v>
      </c>
      <c r="P8522" t="str">
        <f>LEFT(istat[[#This Row],[Variabile]],istat[[#This Row],[unique_id_variable_text_num_char]])</f>
        <v>valore della produzione</v>
      </c>
      <c r="Q8522" t="str">
        <f>istat[[#This Row],[unique_id_ateco_text]]&amp;": "&amp;istat[[#This Row],[unique_id_variable_text]]</f>
        <v>6020 attività di programmazione e trasmissioni televisive: valore della produzione</v>
      </c>
    </row>
    <row r="8523" spans="1:17" x14ac:dyDescent="0.35">
      <c r="A8523" s="1" t="s">
        <v>11</v>
      </c>
      <c r="B8523" s="1" t="s">
        <v>12</v>
      </c>
      <c r="C8523" s="1" t="s">
        <v>77</v>
      </c>
      <c r="D8523" s="1" t="s">
        <v>78</v>
      </c>
      <c r="E8523" s="1" t="s">
        <v>1480</v>
      </c>
      <c r="F8523" s="1" t="s">
        <v>158</v>
      </c>
      <c r="G8523">
        <v>2020</v>
      </c>
      <c r="H8523">
        <v>2020</v>
      </c>
      <c r="I8523">
        <v>475856</v>
      </c>
      <c r="L8523">
        <f>IF(ISNUMBER(SEARCH("migliaia",istat[[#This Row],[Variabile]])),istat[[#This Row],[Value]]*1000,istat[[#This Row],[Value]])</f>
        <v>475856000</v>
      </c>
      <c r="M8523" t="b" cm="1">
        <f t="array" ref="M8523">_xlfn.IFS(istat[[#This Row],[Flag Codes]]="c",FALSE,istat[[#This Row],[Ateco 2007]]="TOTALE",FALSE,TRUE,TRUE)</f>
        <v>1</v>
      </c>
      <c r="N8523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523">
        <f>IFERROR(FIND("(",istat[[#This Row],[Variabile]])-2,LEN(istat[[#This Row],[Variabile]]))</f>
        <v>23</v>
      </c>
      <c r="P8523" t="str">
        <f>LEFT(istat[[#This Row],[Variabile]],istat[[#This Row],[unique_id_variable_text_num_char]])</f>
        <v>margine operativo lordo</v>
      </c>
      <c r="Q8523" t="str">
        <f>istat[[#This Row],[unique_id_ateco_text]]&amp;": "&amp;istat[[#This Row],[unique_id_variable_text]]</f>
        <v>6020 attività di programmazione e trasmissioni televisive: margine operativo lordo</v>
      </c>
    </row>
    <row r="8524" spans="1:17" x14ac:dyDescent="0.35">
      <c r="A8524" s="1" t="s">
        <v>11</v>
      </c>
      <c r="B8524" s="1" t="s">
        <v>12</v>
      </c>
      <c r="C8524" s="1" t="s">
        <v>69</v>
      </c>
      <c r="D8524" s="1" t="s">
        <v>70</v>
      </c>
      <c r="E8524" s="1" t="s">
        <v>1481</v>
      </c>
      <c r="F8524" s="1" t="s">
        <v>185</v>
      </c>
      <c r="G8524">
        <v>2020</v>
      </c>
      <c r="H8524">
        <v>2020</v>
      </c>
      <c r="I8524">
        <v>18556120</v>
      </c>
      <c r="L8524">
        <f>IF(ISNUMBER(SEARCH("migliaia",istat[[#This Row],[Variabile]])),istat[[#This Row],[Value]]*1000,istat[[#This Row],[Value]])</f>
        <v>18556120000</v>
      </c>
      <c r="M8524" t="b" cm="1">
        <f t="array" ref="M8524">_xlfn.IFS(istat[[#This Row],[Flag Codes]]="c",FALSE,istat[[#This Row],[Ateco 2007]]="TOTALE",FALSE,TRUE,TRUE)</f>
        <v>1</v>
      </c>
      <c r="N8524" t="str">
        <f>istat[[#This Row],[ATECO_2007]]&amp;" "&amp;LEFT(istat[[#This Row],[Ateco 2007]],IFERROR(FIND("(",istat[[#This Row],[Ateco 2007]])-2,LEN(istat[[#This Row],[Ateco 2007]])))</f>
        <v>6110 telecomunicazioni fisse</v>
      </c>
      <c r="O8524">
        <f>IFERROR(FIND("(",istat[[#This Row],[Variabile]])-2,LEN(istat[[#This Row],[Variabile]]))</f>
        <v>9</v>
      </c>
      <c r="P8524" t="str">
        <f>LEFT(istat[[#This Row],[Variabile]],istat[[#This Row],[unique_id_variable_text_num_char]])</f>
        <v>fatturato</v>
      </c>
      <c r="Q8524" t="str">
        <f>istat[[#This Row],[unique_id_ateco_text]]&amp;": "&amp;istat[[#This Row],[unique_id_variable_text]]</f>
        <v>6110 telecomunicazioni fisse: fatturato</v>
      </c>
    </row>
    <row r="8525" spans="1:17" x14ac:dyDescent="0.35">
      <c r="A8525" s="1" t="s">
        <v>11</v>
      </c>
      <c r="B8525" s="1" t="s">
        <v>12</v>
      </c>
      <c r="C8525" s="1" t="s">
        <v>73</v>
      </c>
      <c r="D8525" s="1" t="s">
        <v>74</v>
      </c>
      <c r="E8525" s="1" t="s">
        <v>1481</v>
      </c>
      <c r="F8525" s="1" t="s">
        <v>185</v>
      </c>
      <c r="G8525">
        <v>2020</v>
      </c>
      <c r="H8525">
        <v>2020</v>
      </c>
      <c r="I8525">
        <v>10500925</v>
      </c>
      <c r="L8525">
        <f>IF(ISNUMBER(SEARCH("migliaia",istat[[#This Row],[Variabile]])),istat[[#This Row],[Value]]*1000,istat[[#This Row],[Value]])</f>
        <v>10500925000</v>
      </c>
      <c r="M8525" t="b" cm="1">
        <f t="array" ref="M8525">_xlfn.IFS(istat[[#This Row],[Flag Codes]]="c",FALSE,istat[[#This Row],[Ateco 2007]]="TOTALE",FALSE,TRUE,TRUE)</f>
        <v>1</v>
      </c>
      <c r="N8525" t="str">
        <f>istat[[#This Row],[ATECO_2007]]&amp;" "&amp;LEFT(istat[[#This Row],[Ateco 2007]],IFERROR(FIND("(",istat[[#This Row],[Ateco 2007]])-2,LEN(istat[[#This Row],[Ateco 2007]])))</f>
        <v>6110 telecomunicazioni fisse</v>
      </c>
      <c r="O8525">
        <f>IFERROR(FIND("(",istat[[#This Row],[Variabile]])-2,LEN(istat[[#This Row],[Variabile]]))</f>
        <v>36</v>
      </c>
      <c r="P8525" t="str">
        <f>LEFT(istat[[#This Row],[Variabile]],istat[[#This Row],[unique_id_variable_text_num_char]])</f>
        <v>valore aggiunto al costo dei fattori</v>
      </c>
      <c r="Q8525" t="str">
        <f>istat[[#This Row],[unique_id_ateco_text]]&amp;": "&amp;istat[[#This Row],[unique_id_variable_text]]</f>
        <v>6110 telecomunicazioni fisse: valore aggiunto al costo dei fattori</v>
      </c>
    </row>
    <row r="8526" spans="1:17" x14ac:dyDescent="0.35">
      <c r="A8526" s="1" t="s">
        <v>11</v>
      </c>
      <c r="B8526" s="1" t="s">
        <v>12</v>
      </c>
      <c r="C8526" s="1" t="s">
        <v>79</v>
      </c>
      <c r="D8526" s="1" t="s">
        <v>80</v>
      </c>
      <c r="E8526" s="1" t="s">
        <v>1482</v>
      </c>
      <c r="F8526" s="1" t="s">
        <v>353</v>
      </c>
      <c r="G8526">
        <v>2020</v>
      </c>
      <c r="H8526">
        <v>2020</v>
      </c>
      <c r="I8526">
        <v>4681419</v>
      </c>
      <c r="L8526">
        <f>IF(ISNUMBER(SEARCH("migliaia",istat[[#This Row],[Variabile]])),istat[[#This Row],[Value]]*1000,istat[[#This Row],[Value]])</f>
        <v>4681419000</v>
      </c>
      <c r="M8526" t="b" cm="1">
        <f t="array" ref="M8526">_xlfn.IFS(istat[[#This Row],[Flag Codes]]="c",FALSE,istat[[#This Row],[Ateco 2007]]="TOTALE",FALSE,TRUE,TRUE)</f>
        <v>1</v>
      </c>
      <c r="N8526" t="str">
        <f>istat[[#This Row],[ATECO_2007]]&amp;" "&amp;LEFT(istat[[#This Row],[Ateco 2007]],IFERROR(FIND("(",istat[[#This Row],[Ateco 2007]])-2,LEN(istat[[#This Row],[Ateco 2007]])))</f>
        <v>6120 telecomunicazioni mobili</v>
      </c>
      <c r="O8526">
        <f>IFERROR(FIND("(",istat[[#This Row],[Variabile]])-2,LEN(istat[[#This Row],[Variabile]]))</f>
        <v>26</v>
      </c>
      <c r="P8526" t="str">
        <f>LEFT(istat[[#This Row],[Variabile]],istat[[#This Row],[unique_id_variable_text_num_char]])</f>
        <v>acquisto di beni e servizi</v>
      </c>
      <c r="Q8526" t="str">
        <f>istat[[#This Row],[unique_id_ateco_text]]&amp;": "&amp;istat[[#This Row],[unique_id_variable_text]]</f>
        <v>6120 telecomunicazioni mobili: acquisto di beni e servizi</v>
      </c>
    </row>
    <row r="8527" spans="1:17" x14ac:dyDescent="0.35">
      <c r="A8527" s="1" t="s">
        <v>11</v>
      </c>
      <c r="B8527" s="1" t="s">
        <v>12</v>
      </c>
      <c r="C8527" s="1" t="s">
        <v>71</v>
      </c>
      <c r="D8527" s="1" t="s">
        <v>72</v>
      </c>
      <c r="E8527" s="1" t="s">
        <v>1315</v>
      </c>
      <c r="F8527" s="1" t="s">
        <v>1316</v>
      </c>
      <c r="G8527">
        <v>2020</v>
      </c>
      <c r="H8527">
        <v>2020</v>
      </c>
      <c r="I8527">
        <v>11799479</v>
      </c>
      <c r="L8527">
        <f>IF(ISNUMBER(SEARCH("migliaia",istat[[#This Row],[Variabile]])),istat[[#This Row],[Value]]*1000,istat[[#This Row],[Value]])</f>
        <v>11799479000</v>
      </c>
      <c r="M8527" t="b" cm="1">
        <f t="array" ref="M8527">_xlfn.IFS(istat[[#This Row],[Flag Codes]]="c",FALSE,istat[[#This Row],[Ateco 2007]]="TOTALE",FALSE,TRUE,TRUE)</f>
        <v>1</v>
      </c>
      <c r="N8527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7">
        <f>IFERROR(FIND("(",istat[[#This Row],[Variabile]])-2,LEN(istat[[#This Row],[Variabile]]))</f>
        <v>23</v>
      </c>
      <c r="P8527" t="str">
        <f>LEFT(istat[[#This Row],[Variabile]],istat[[#This Row],[unique_id_variable_text_num_char]])</f>
        <v>valore della produzione</v>
      </c>
      <c r="Q8527" t="str">
        <f>istat[[#This Row],[unique_id_ateco_text]]&amp;": "&amp;istat[[#This Row],[unique_id_variable_text]]</f>
        <v>7820 attività delle agenzie di lavoro temporaneo: valore della produzione</v>
      </c>
    </row>
    <row r="8528" spans="1:17" x14ac:dyDescent="0.35">
      <c r="A8528" s="1" t="s">
        <v>11</v>
      </c>
      <c r="B8528" s="1" t="s">
        <v>12</v>
      </c>
      <c r="C8528" s="1" t="s">
        <v>95</v>
      </c>
      <c r="D8528" s="1" t="s">
        <v>96</v>
      </c>
      <c r="E8528" s="1" t="s">
        <v>1315</v>
      </c>
      <c r="F8528" s="1" t="s">
        <v>1316</v>
      </c>
      <c r="G8528">
        <v>2020</v>
      </c>
      <c r="H8528">
        <v>2020</v>
      </c>
      <c r="I8528">
        <v>344960</v>
      </c>
      <c r="L8528">
        <f>IF(ISNUMBER(SEARCH("migliaia",istat[[#This Row],[Variabile]])),istat[[#This Row],[Value]]*1000,istat[[#This Row],[Value]])</f>
        <v>344960</v>
      </c>
      <c r="M8528" t="b" cm="1">
        <f t="array" ref="M8528">_xlfn.IFS(istat[[#This Row],[Flag Codes]]="c",FALSE,istat[[#This Row],[Ateco 2007]]="TOTALE",FALSE,TRUE,TRUE)</f>
        <v>1</v>
      </c>
      <c r="N852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528">
        <f>IFERROR(FIND("(",istat[[#This Row],[Variabile]])-2,LEN(istat[[#This Row],[Variabile]]))</f>
        <v>21</v>
      </c>
      <c r="P8528" t="str">
        <f>LEFT(istat[[#This Row],[Variabile]],istat[[#This Row],[unique_id_variable_text_num_char]])</f>
        <v>lavoratori dipendenti</v>
      </c>
      <c r="Q8528" t="str">
        <f>istat[[#This Row],[unique_id_ateco_text]]&amp;": "&amp;istat[[#This Row],[unique_id_variable_text]]</f>
        <v>7820 attività delle agenzie di lavoro temporaneo: lavoratori dipendenti</v>
      </c>
    </row>
    <row r="8529" spans="1:17" x14ac:dyDescent="0.35">
      <c r="A8529" s="1" t="s">
        <v>11</v>
      </c>
      <c r="B8529" s="1" t="s">
        <v>12</v>
      </c>
      <c r="C8529" s="1" t="s">
        <v>13</v>
      </c>
      <c r="D8529" s="1" t="s">
        <v>14</v>
      </c>
      <c r="E8529" s="1" t="s">
        <v>1483</v>
      </c>
      <c r="F8529" s="1" t="s">
        <v>1484</v>
      </c>
      <c r="G8529">
        <v>2020</v>
      </c>
      <c r="H8529">
        <v>2020</v>
      </c>
      <c r="I8529">
        <v>9</v>
      </c>
      <c r="L8529">
        <f>IF(ISNUMBER(SEARCH("migliaia",istat[[#This Row],[Variabile]])),istat[[#This Row],[Value]]*1000,istat[[#This Row],[Value]])</f>
        <v>9</v>
      </c>
      <c r="M8529" t="b" cm="1">
        <f t="array" ref="M8529">_xlfn.IFS(istat[[#This Row],[Flag Codes]]="c",FALSE,istat[[#This Row],[Ateco 2007]]="TOTALE",FALSE,TRUE,TRUE)</f>
        <v>1</v>
      </c>
      <c r="N85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29">
        <f>IFERROR(FIND("(",istat[[#This Row],[Variabile]])-2,LEN(istat[[#This Row],[Variabile]]))</f>
        <v>7</v>
      </c>
      <c r="P8529" t="str">
        <f>LEFT(istat[[#This Row],[Variabile]],istat[[#This Row],[unique_id_variable_text_num_char]])</f>
        <v>imprese</v>
      </c>
      <c r="Q8529" t="str">
        <f>istat[[#This Row],[unique_id_ateco_text]]&amp;": "&amp;istat[[#This Row],[unique_id_variable_text]]</f>
        <v>7830 altre attività di fornitura e gestione di risorse umane: imprese</v>
      </c>
    </row>
    <row r="8530" spans="1:17" x14ac:dyDescent="0.35">
      <c r="A8530" s="1" t="s">
        <v>11</v>
      </c>
      <c r="B8530" s="1" t="s">
        <v>12</v>
      </c>
      <c r="C8530" s="1" t="s">
        <v>69</v>
      </c>
      <c r="D8530" s="1" t="s">
        <v>70</v>
      </c>
      <c r="E8530" s="1" t="s">
        <v>1483</v>
      </c>
      <c r="F8530" s="1" t="s">
        <v>1484</v>
      </c>
      <c r="G8530">
        <v>2020</v>
      </c>
      <c r="H8530">
        <v>2020</v>
      </c>
      <c r="I8530">
        <v>15757</v>
      </c>
      <c r="L8530">
        <f>IF(ISNUMBER(SEARCH("migliaia",istat[[#This Row],[Variabile]])),istat[[#This Row],[Value]]*1000,istat[[#This Row],[Value]])</f>
        <v>15757000</v>
      </c>
      <c r="M8530" t="b" cm="1">
        <f t="array" ref="M8530">_xlfn.IFS(istat[[#This Row],[Flag Codes]]="c",FALSE,istat[[#This Row],[Ateco 2007]]="TOTALE",FALSE,TRUE,TRUE)</f>
        <v>1</v>
      </c>
      <c r="N85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0">
        <f>IFERROR(FIND("(",istat[[#This Row],[Variabile]])-2,LEN(istat[[#This Row],[Variabile]]))</f>
        <v>9</v>
      </c>
      <c r="P8530" t="str">
        <f>LEFT(istat[[#This Row],[Variabile]],istat[[#This Row],[unique_id_variable_text_num_char]])</f>
        <v>fatturato</v>
      </c>
      <c r="Q8530" t="str">
        <f>istat[[#This Row],[unique_id_ateco_text]]&amp;": "&amp;istat[[#This Row],[unique_id_variable_text]]</f>
        <v>7830 altre attività di fornitura e gestione di risorse umane: fatturato</v>
      </c>
    </row>
    <row r="8531" spans="1:17" x14ac:dyDescent="0.35">
      <c r="A8531" s="1" t="s">
        <v>11</v>
      </c>
      <c r="B8531" s="1" t="s">
        <v>12</v>
      </c>
      <c r="C8531" s="1" t="s">
        <v>73</v>
      </c>
      <c r="D8531" s="1" t="s">
        <v>74</v>
      </c>
      <c r="E8531" s="1" t="s">
        <v>1483</v>
      </c>
      <c r="F8531" s="1" t="s">
        <v>1484</v>
      </c>
      <c r="G8531">
        <v>2020</v>
      </c>
      <c r="H8531">
        <v>2020</v>
      </c>
      <c r="I8531">
        <v>17283</v>
      </c>
      <c r="L8531">
        <f>IF(ISNUMBER(SEARCH("migliaia",istat[[#This Row],[Variabile]])),istat[[#This Row],[Value]]*1000,istat[[#This Row],[Value]])</f>
        <v>17283000</v>
      </c>
      <c r="M8531" t="b" cm="1">
        <f t="array" ref="M8531">_xlfn.IFS(istat[[#This Row],[Flag Codes]]="c",FALSE,istat[[#This Row],[Ateco 2007]]="TOTALE",FALSE,TRUE,TRUE)</f>
        <v>1</v>
      </c>
      <c r="N853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1">
        <f>IFERROR(FIND("(",istat[[#This Row],[Variabile]])-2,LEN(istat[[#This Row],[Variabile]]))</f>
        <v>36</v>
      </c>
      <c r="P8531" t="str">
        <f>LEFT(istat[[#This Row],[Variabile]],istat[[#This Row],[unique_id_variable_text_num_char]])</f>
        <v>valore aggiunto al costo dei fattori</v>
      </c>
      <c r="Q8531" t="str">
        <f>istat[[#This Row],[unique_id_ateco_text]]&amp;": "&amp;istat[[#This Row],[unique_id_variable_text]]</f>
        <v>7830 altre attività di fornitura e gestione di risorse umane: valore aggiunto al costo dei fattori</v>
      </c>
    </row>
    <row r="8532" spans="1:17" x14ac:dyDescent="0.35">
      <c r="A8532" s="1" t="s">
        <v>11</v>
      </c>
      <c r="B8532" s="1" t="s">
        <v>12</v>
      </c>
      <c r="C8532" s="1" t="s">
        <v>91</v>
      </c>
      <c r="D8532" s="1" t="s">
        <v>92</v>
      </c>
      <c r="E8532" s="1" t="s">
        <v>1483</v>
      </c>
      <c r="F8532" s="1" t="s">
        <v>1484</v>
      </c>
      <c r="G8532">
        <v>2020</v>
      </c>
      <c r="H8532">
        <v>2020</v>
      </c>
      <c r="I8532">
        <v>1075</v>
      </c>
      <c r="L8532">
        <f>IF(ISNUMBER(SEARCH("migliaia",istat[[#This Row],[Variabile]])),istat[[#This Row],[Value]]*1000,istat[[#This Row],[Value]])</f>
        <v>1075</v>
      </c>
      <c r="M8532" t="b" cm="1">
        <f t="array" ref="M8532">_xlfn.IFS(istat[[#This Row],[Flag Codes]]="c",FALSE,istat[[#This Row],[Ateco 2007]]="TOTALE",FALSE,TRUE,TRUE)</f>
        <v>1</v>
      </c>
      <c r="N853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2">
        <f>IFERROR(FIND("(",istat[[#This Row],[Variabile]])-2,LEN(istat[[#This Row],[Variabile]]))</f>
        <v>8</v>
      </c>
      <c r="P8532" t="str">
        <f>LEFT(istat[[#This Row],[Variabile]],istat[[#This Row],[unique_id_variable_text_num_char]])</f>
        <v>occupati</v>
      </c>
      <c r="Q8532" t="str">
        <f>istat[[#This Row],[unique_id_ateco_text]]&amp;": "&amp;istat[[#This Row],[unique_id_variable_text]]</f>
        <v>7830 altre attività di fornitura e gestione di risorse umane: occupati</v>
      </c>
    </row>
    <row r="8533" spans="1:17" x14ac:dyDescent="0.35">
      <c r="A8533" s="1" t="s">
        <v>11</v>
      </c>
      <c r="B8533" s="1" t="s">
        <v>12</v>
      </c>
      <c r="C8533" s="1" t="s">
        <v>101</v>
      </c>
      <c r="D8533" s="1" t="s">
        <v>102</v>
      </c>
      <c r="E8533" s="1" t="s">
        <v>1483</v>
      </c>
      <c r="F8533" s="1" t="s">
        <v>1484</v>
      </c>
      <c r="G8533">
        <v>2020</v>
      </c>
      <c r="H8533">
        <v>2020</v>
      </c>
      <c r="I8533">
        <v>1829</v>
      </c>
      <c r="L8533">
        <f>IF(ISNUMBER(SEARCH("migliaia",istat[[#This Row],[Variabile]])),istat[[#This Row],[Value]]*1000,istat[[#This Row],[Value]])</f>
        <v>1829000</v>
      </c>
      <c r="M8533" t="b" cm="1">
        <f t="array" ref="M8533">_xlfn.IFS(istat[[#This Row],[Flag Codes]]="c",FALSE,istat[[#This Row],[Ateco 2007]]="TOTALE",FALSE,TRUE,TRUE)</f>
        <v>1</v>
      </c>
      <c r="N853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533">
        <f>IFERROR(FIND("(",istat[[#This Row],[Variabile]])-2,LEN(istat[[#This Row],[Variabile]]))</f>
        <v>27</v>
      </c>
      <c r="P8533" t="str">
        <f>LEFT(istat[[#This Row],[Variabile]],istat[[#This Row],[unique_id_variable_text_num_char]])</f>
        <v>ore lavorate dai dipendenti</v>
      </c>
      <c r="Q8533" t="str">
        <f>istat[[#This Row],[unique_id_ateco_text]]&amp;": "&amp;istat[[#This Row],[unique_id_variable_text]]</f>
        <v>7830 altre attività di fornitura e gestione di risorse umane: ore lavorate dai dipendenti</v>
      </c>
    </row>
    <row r="8534" spans="1:17" x14ac:dyDescent="0.35">
      <c r="A8534" s="1" t="s">
        <v>11</v>
      </c>
      <c r="B8534" s="1" t="s">
        <v>12</v>
      </c>
      <c r="C8534" s="1" t="s">
        <v>71</v>
      </c>
      <c r="D8534" s="1" t="s">
        <v>72</v>
      </c>
      <c r="E8534" s="1" t="s">
        <v>1485</v>
      </c>
      <c r="F8534" s="1" t="s">
        <v>1486</v>
      </c>
      <c r="G8534">
        <v>2020</v>
      </c>
      <c r="H8534">
        <v>2020</v>
      </c>
      <c r="I8534">
        <v>2185100</v>
      </c>
      <c r="L8534">
        <f>IF(ISNUMBER(SEARCH("migliaia",istat[[#This Row],[Variabile]])),istat[[#This Row],[Value]]*1000,istat[[#This Row],[Value]])</f>
        <v>2185100000</v>
      </c>
      <c r="M8534" t="b" cm="1">
        <f t="array" ref="M8534">_xlfn.IFS(istat[[#This Row],[Flag Codes]]="c",FALSE,istat[[#This Row],[Ateco 2007]]="TOTALE",FALSE,TRUE,TRUE)</f>
        <v>1</v>
      </c>
      <c r="N8534" t="str">
        <f>istat[[#This Row],[ATECO_2007]]&amp;" "&amp;LEFT(istat[[#This Row],[Ateco 2007]],IFERROR(FIND("(",istat[[#This Row],[Ateco 2007]])-2,LEN(istat[[#This Row],[Ateco 2007]])))</f>
        <v>7912 attività dei tour operator</v>
      </c>
      <c r="O8534">
        <f>IFERROR(FIND("(",istat[[#This Row],[Variabile]])-2,LEN(istat[[#This Row],[Variabile]]))</f>
        <v>23</v>
      </c>
      <c r="P8534" t="str">
        <f>LEFT(istat[[#This Row],[Variabile]],istat[[#This Row],[unique_id_variable_text_num_char]])</f>
        <v>valore della produzione</v>
      </c>
      <c r="Q8534" t="str">
        <f>istat[[#This Row],[unique_id_ateco_text]]&amp;": "&amp;istat[[#This Row],[unique_id_variable_text]]</f>
        <v>7912 attività dei tour operator: valore della produzione</v>
      </c>
    </row>
    <row r="8535" spans="1:17" x14ac:dyDescent="0.35">
      <c r="A8535" s="1" t="s">
        <v>11</v>
      </c>
      <c r="B8535" s="1" t="s">
        <v>12</v>
      </c>
      <c r="C8535" s="1" t="s">
        <v>95</v>
      </c>
      <c r="D8535" s="1" t="s">
        <v>96</v>
      </c>
      <c r="E8535" s="1" t="s">
        <v>1485</v>
      </c>
      <c r="F8535" s="1" t="s">
        <v>1486</v>
      </c>
      <c r="G8535">
        <v>2020</v>
      </c>
      <c r="H8535">
        <v>2020</v>
      </c>
      <c r="I8535">
        <v>13833</v>
      </c>
      <c r="L8535">
        <f>IF(ISNUMBER(SEARCH("migliaia",istat[[#This Row],[Variabile]])),istat[[#This Row],[Value]]*1000,istat[[#This Row],[Value]])</f>
        <v>13833</v>
      </c>
      <c r="M8535" t="b" cm="1">
        <f t="array" ref="M8535">_xlfn.IFS(istat[[#This Row],[Flag Codes]]="c",FALSE,istat[[#This Row],[Ateco 2007]]="TOTALE",FALSE,TRUE,TRUE)</f>
        <v>1</v>
      </c>
      <c r="N8535" t="str">
        <f>istat[[#This Row],[ATECO_2007]]&amp;" "&amp;LEFT(istat[[#This Row],[Ateco 2007]],IFERROR(FIND("(",istat[[#This Row],[Ateco 2007]])-2,LEN(istat[[#This Row],[Ateco 2007]])))</f>
        <v>7912 attività dei tour operator</v>
      </c>
      <c r="O8535">
        <f>IFERROR(FIND("(",istat[[#This Row],[Variabile]])-2,LEN(istat[[#This Row],[Variabile]]))</f>
        <v>21</v>
      </c>
      <c r="P8535" t="str">
        <f>LEFT(istat[[#This Row],[Variabile]],istat[[#This Row],[unique_id_variable_text_num_char]])</f>
        <v>lavoratori dipendenti</v>
      </c>
      <c r="Q8535" t="str">
        <f>istat[[#This Row],[unique_id_ateco_text]]&amp;": "&amp;istat[[#This Row],[unique_id_variable_text]]</f>
        <v>7912 attività dei tour operator: lavoratori dipendenti</v>
      </c>
    </row>
    <row r="8536" spans="1:17" x14ac:dyDescent="0.35">
      <c r="A8536" s="1" t="s">
        <v>11</v>
      </c>
      <c r="B8536" s="1" t="s">
        <v>12</v>
      </c>
      <c r="C8536" s="1" t="s">
        <v>13</v>
      </c>
      <c r="D8536" s="1" t="s">
        <v>14</v>
      </c>
      <c r="E8536" s="1" t="s">
        <v>1487</v>
      </c>
      <c r="F8536" s="1" t="s">
        <v>1488</v>
      </c>
      <c r="G8536">
        <v>2020</v>
      </c>
      <c r="H8536">
        <v>2020</v>
      </c>
      <c r="I8536">
        <v>4194</v>
      </c>
      <c r="L8536">
        <f>IF(ISNUMBER(SEARCH("migliaia",istat[[#This Row],[Variabile]])),istat[[#This Row],[Value]]*1000,istat[[#This Row],[Value]])</f>
        <v>4194</v>
      </c>
      <c r="M8536" t="b" cm="1">
        <f t="array" ref="M8536">_xlfn.IFS(istat[[#This Row],[Flag Codes]]="c",FALSE,istat[[#This Row],[Ateco 2007]]="TOTALE",FALSE,TRUE,TRUE)</f>
        <v>1</v>
      </c>
      <c r="N853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6">
        <f>IFERROR(FIND("(",istat[[#This Row],[Variabile]])-2,LEN(istat[[#This Row],[Variabile]]))</f>
        <v>7</v>
      </c>
      <c r="P8536" t="str">
        <f>LEFT(istat[[#This Row],[Variabile]],istat[[#This Row],[unique_id_variable_text_num_char]])</f>
        <v>imprese</v>
      </c>
      <c r="Q8536" t="str">
        <f>istat[[#This Row],[unique_id_ateco_text]]&amp;": "&amp;istat[[#This Row],[unique_id_variable_text]]</f>
        <v>7990 altri servizi di prenotazione e altre attività di assistenza turistica non svolte dalle agenzie di viaggio: imprese</v>
      </c>
    </row>
    <row r="8537" spans="1:17" x14ac:dyDescent="0.35">
      <c r="A8537" s="1" t="s">
        <v>11</v>
      </c>
      <c r="B8537" s="1" t="s">
        <v>12</v>
      </c>
      <c r="C8537" s="1" t="s">
        <v>69</v>
      </c>
      <c r="D8537" s="1" t="s">
        <v>70</v>
      </c>
      <c r="E8537" s="1" t="s">
        <v>1487</v>
      </c>
      <c r="F8537" s="1" t="s">
        <v>1488</v>
      </c>
      <c r="G8537">
        <v>2020</v>
      </c>
      <c r="H8537">
        <v>2020</v>
      </c>
      <c r="I8537">
        <v>301069</v>
      </c>
      <c r="L8537">
        <f>IF(ISNUMBER(SEARCH("migliaia",istat[[#This Row],[Variabile]])),istat[[#This Row],[Value]]*1000,istat[[#This Row],[Value]])</f>
        <v>301069000</v>
      </c>
      <c r="M8537" t="b" cm="1">
        <f t="array" ref="M8537">_xlfn.IFS(istat[[#This Row],[Flag Codes]]="c",FALSE,istat[[#This Row],[Ateco 2007]]="TOTALE",FALSE,TRUE,TRUE)</f>
        <v>1</v>
      </c>
      <c r="N853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7">
        <f>IFERROR(FIND("(",istat[[#This Row],[Variabile]])-2,LEN(istat[[#This Row],[Variabile]]))</f>
        <v>9</v>
      </c>
      <c r="P8537" t="str">
        <f>LEFT(istat[[#This Row],[Variabile]],istat[[#This Row],[unique_id_variable_text_num_char]])</f>
        <v>fatturato</v>
      </c>
      <c r="Q8537" t="str">
        <f>istat[[#This Row],[unique_id_ateco_text]]&amp;": "&amp;istat[[#This Row],[unique_id_variable_text]]</f>
        <v>7990 altri servizi di prenotazione e altre attività di assistenza turistica non svolte dalle agenzie di viaggio: fatturato</v>
      </c>
    </row>
    <row r="8538" spans="1:17" x14ac:dyDescent="0.35">
      <c r="A8538" s="1" t="s">
        <v>11</v>
      </c>
      <c r="B8538" s="1" t="s">
        <v>12</v>
      </c>
      <c r="C8538" s="1" t="s">
        <v>91</v>
      </c>
      <c r="D8538" s="1" t="s">
        <v>92</v>
      </c>
      <c r="E8538" s="1" t="s">
        <v>1487</v>
      </c>
      <c r="F8538" s="1" t="s">
        <v>1488</v>
      </c>
      <c r="G8538">
        <v>2020</v>
      </c>
      <c r="H8538">
        <v>2020</v>
      </c>
      <c r="I8538">
        <v>7474</v>
      </c>
      <c r="L8538">
        <f>IF(ISNUMBER(SEARCH("migliaia",istat[[#This Row],[Variabile]])),istat[[#This Row],[Value]]*1000,istat[[#This Row],[Value]])</f>
        <v>7474</v>
      </c>
      <c r="M8538" t="b" cm="1">
        <f t="array" ref="M8538">_xlfn.IFS(istat[[#This Row],[Flag Codes]]="c",FALSE,istat[[#This Row],[Ateco 2007]]="TOTALE",FALSE,TRUE,TRUE)</f>
        <v>1</v>
      </c>
      <c r="N853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8">
        <f>IFERROR(FIND("(",istat[[#This Row],[Variabile]])-2,LEN(istat[[#This Row],[Variabile]]))</f>
        <v>8</v>
      </c>
      <c r="P8538" t="str">
        <f>LEFT(istat[[#This Row],[Variabile]],istat[[#This Row],[unique_id_variable_text_num_char]])</f>
        <v>occupati</v>
      </c>
      <c r="Q8538" t="str">
        <f>istat[[#This Row],[unique_id_ateco_text]]&amp;": "&amp;istat[[#This Row],[unique_id_variable_text]]</f>
        <v>7990 altri servizi di prenotazione e altre attività di assistenza turistica non svolte dalle agenzie di viaggio: occupati</v>
      </c>
    </row>
    <row r="8539" spans="1:17" x14ac:dyDescent="0.35">
      <c r="A8539" s="1" t="s">
        <v>11</v>
      </c>
      <c r="B8539" s="1" t="s">
        <v>12</v>
      </c>
      <c r="C8539" s="1" t="s">
        <v>101</v>
      </c>
      <c r="D8539" s="1" t="s">
        <v>102</v>
      </c>
      <c r="E8539" s="1" t="s">
        <v>1487</v>
      </c>
      <c r="F8539" s="1" t="s">
        <v>1488</v>
      </c>
      <c r="G8539">
        <v>2020</v>
      </c>
      <c r="H8539">
        <v>2020</v>
      </c>
      <c r="I8539">
        <v>3873</v>
      </c>
      <c r="L8539">
        <f>IF(ISNUMBER(SEARCH("migliaia",istat[[#This Row],[Variabile]])),istat[[#This Row],[Value]]*1000,istat[[#This Row],[Value]])</f>
        <v>3873000</v>
      </c>
      <c r="M8539" t="b" cm="1">
        <f t="array" ref="M8539">_xlfn.IFS(istat[[#This Row],[Flag Codes]]="c",FALSE,istat[[#This Row],[Ateco 2007]]="TOTALE",FALSE,TRUE,TRUE)</f>
        <v>1</v>
      </c>
      <c r="N853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539">
        <f>IFERROR(FIND("(",istat[[#This Row],[Variabile]])-2,LEN(istat[[#This Row],[Variabile]]))</f>
        <v>27</v>
      </c>
      <c r="P8539" t="str">
        <f>LEFT(istat[[#This Row],[Variabile]],istat[[#This Row],[unique_id_variable_text_num_char]])</f>
        <v>ore lavorate dai dipendenti</v>
      </c>
      <c r="Q8539" t="str">
        <f>istat[[#This Row],[unique_id_ateco_text]]&amp;": "&amp;istat[[#This Row],[unique_id_variable_text]]</f>
        <v>7990 altri servizi di prenotazione e altre attività di assistenza turistica non svolte dalle agenzie di viaggio: ore lavorate dai dipendenti</v>
      </c>
    </row>
    <row r="8540" spans="1:17" x14ac:dyDescent="0.35">
      <c r="A8540" s="1" t="s">
        <v>11</v>
      </c>
      <c r="B8540" s="1" t="s">
        <v>12</v>
      </c>
      <c r="C8540" s="1" t="s">
        <v>85</v>
      </c>
      <c r="D8540" s="1" t="s">
        <v>86</v>
      </c>
      <c r="E8540" s="1" t="s">
        <v>1338</v>
      </c>
      <c r="F8540" s="1" t="s">
        <v>1012</v>
      </c>
      <c r="G8540">
        <v>2020</v>
      </c>
      <c r="H8540">
        <v>2020</v>
      </c>
      <c r="I8540">
        <v>1447366</v>
      </c>
      <c r="L8540">
        <f>IF(ISNUMBER(SEARCH("migliaia",istat[[#This Row],[Variabile]])),istat[[#This Row],[Value]]*1000,istat[[#This Row],[Value]])</f>
        <v>1447366000</v>
      </c>
      <c r="M8540" t="b" cm="1">
        <f t="array" ref="M8540">_xlfn.IFS(istat[[#This Row],[Flag Codes]]="c",FALSE,istat[[#This Row],[Ateco 2007]]="TOTALE",FALSE,TRUE,TRUE)</f>
        <v>1</v>
      </c>
      <c r="N854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0">
        <f>IFERROR(FIND("(",istat[[#This Row],[Variabile]])-2,LEN(istat[[#This Row],[Variabile]]))</f>
        <v>17</v>
      </c>
      <c r="P8540" t="str">
        <f>LEFT(istat[[#This Row],[Variabile]],istat[[#This Row],[unique_id_variable_text_num_char]])</f>
        <v>salari e stipendi</v>
      </c>
      <c r="Q8540" t="str">
        <f>istat[[#This Row],[unique_id_ateco_text]]&amp;": "&amp;istat[[#This Row],[unique_id_variable_text]]</f>
        <v>8730 strutture di assistenza residenziale per anziani e disabili: salari e stipendi</v>
      </c>
    </row>
    <row r="8541" spans="1:17" x14ac:dyDescent="0.35">
      <c r="A8541" s="1" t="s">
        <v>11</v>
      </c>
      <c r="B8541" s="1" t="s">
        <v>12</v>
      </c>
      <c r="C8541" s="1" t="s">
        <v>87</v>
      </c>
      <c r="D8541" s="1" t="s">
        <v>88</v>
      </c>
      <c r="E8541" s="1" t="s">
        <v>1338</v>
      </c>
      <c r="F8541" s="1" t="s">
        <v>1012</v>
      </c>
      <c r="G8541">
        <v>2020</v>
      </c>
      <c r="H8541">
        <v>2020</v>
      </c>
      <c r="I8541">
        <v>64644</v>
      </c>
      <c r="L8541">
        <f>IF(ISNUMBER(SEARCH("migliaia",istat[[#This Row],[Variabile]])),istat[[#This Row],[Value]]*1000,istat[[#This Row],[Value]])</f>
        <v>64644000</v>
      </c>
      <c r="M8541" t="b" cm="1">
        <f t="array" ref="M8541">_xlfn.IFS(istat[[#This Row],[Flag Codes]]="c",FALSE,istat[[#This Row],[Ateco 2007]]="TOTALE",FALSE,TRUE,TRUE)</f>
        <v>1</v>
      </c>
      <c r="N854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541">
        <f>IFERROR(FIND("(",istat[[#This Row],[Variabile]])-2,LEN(istat[[#This Row],[Variabile]]))</f>
        <v>36</v>
      </c>
      <c r="P8541" t="str">
        <f>LEFT(istat[[#This Row],[Variabile]],istat[[#This Row],[unique_id_variable_text_num_char]])</f>
        <v>investimenti lordi in beni materiali</v>
      </c>
      <c r="Q8541" t="str">
        <f>istat[[#This Row],[unique_id_ateco_text]]&amp;": "&amp;istat[[#This Row],[unique_id_variable_text]]</f>
        <v>8730 strutture di assistenza residenziale per anziani e disabili: investimenti lordi in beni materiali</v>
      </c>
    </row>
    <row r="8542" spans="1:17" x14ac:dyDescent="0.35">
      <c r="A8542" s="1" t="s">
        <v>11</v>
      </c>
      <c r="B8542" s="1" t="s">
        <v>12</v>
      </c>
      <c r="C8542" s="1" t="s">
        <v>79</v>
      </c>
      <c r="D8542" s="1" t="s">
        <v>80</v>
      </c>
      <c r="E8542" s="1" t="s">
        <v>1489</v>
      </c>
      <c r="F8542" s="1" t="s">
        <v>866</v>
      </c>
      <c r="G8542">
        <v>2020</v>
      </c>
      <c r="H8542">
        <v>2020</v>
      </c>
      <c r="I8542">
        <v>616744</v>
      </c>
      <c r="L8542">
        <f>IF(ISNUMBER(SEARCH("migliaia",istat[[#This Row],[Variabile]])),istat[[#This Row],[Value]]*1000,istat[[#This Row],[Value]])</f>
        <v>616744000</v>
      </c>
      <c r="M8542" t="b" cm="1">
        <f t="array" ref="M8542">_xlfn.IFS(istat[[#This Row],[Flag Codes]]="c",FALSE,istat[[#This Row],[Ateco 2007]]="TOTALE",FALSE,TRUE,TRUE)</f>
        <v>1</v>
      </c>
      <c r="N854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2">
        <f>IFERROR(FIND("(",istat[[#This Row],[Variabile]])-2,LEN(istat[[#This Row],[Variabile]]))</f>
        <v>26</v>
      </c>
      <c r="P8542" t="str">
        <f>LEFT(istat[[#This Row],[Variabile]],istat[[#This Row],[unique_id_variable_text_num_char]])</f>
        <v>acquisto di beni e servizi</v>
      </c>
      <c r="Q8542" t="str">
        <f>istat[[#This Row],[unique_id_ateco_text]]&amp;": "&amp;istat[[#This Row],[unique_id_variable_text]]</f>
        <v>8790 altre strutture di assistenza sociale residenziale: acquisto di beni e servizi</v>
      </c>
    </row>
    <row r="8543" spans="1:17" x14ac:dyDescent="0.35">
      <c r="A8543" s="1" t="s">
        <v>11</v>
      </c>
      <c r="B8543" s="1" t="s">
        <v>12</v>
      </c>
      <c r="C8543" s="1" t="s">
        <v>81</v>
      </c>
      <c r="D8543" s="1" t="s">
        <v>82</v>
      </c>
      <c r="E8543" s="1" t="s">
        <v>1489</v>
      </c>
      <c r="F8543" s="1" t="s">
        <v>866</v>
      </c>
      <c r="G8543">
        <v>2020</v>
      </c>
      <c r="H8543">
        <v>2020</v>
      </c>
      <c r="I8543">
        <v>912139</v>
      </c>
      <c r="L8543">
        <f>IF(ISNUMBER(SEARCH("migliaia",istat[[#This Row],[Variabile]])),istat[[#This Row],[Value]]*1000,istat[[#This Row],[Value]])</f>
        <v>912139000</v>
      </c>
      <c r="M8543" t="b" cm="1">
        <f t="array" ref="M8543">_xlfn.IFS(istat[[#This Row],[Flag Codes]]="c",FALSE,istat[[#This Row],[Ateco 2007]]="TOTALE",FALSE,TRUE,TRUE)</f>
        <v>1</v>
      </c>
      <c r="N854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543">
        <f>IFERROR(FIND("(",istat[[#This Row],[Variabile]])-2,LEN(istat[[#This Row],[Variabile]]))</f>
        <v>19</v>
      </c>
      <c r="P8543" t="str">
        <f>LEFT(istat[[#This Row],[Variabile]],istat[[#This Row],[unique_id_variable_text_num_char]])</f>
        <v>costi del personale</v>
      </c>
      <c r="Q8543" t="str">
        <f>istat[[#This Row],[unique_id_ateco_text]]&amp;": "&amp;istat[[#This Row],[unique_id_variable_text]]</f>
        <v>8790 altre strutture di assistenza sociale residenziale: costi del personale</v>
      </c>
    </row>
    <row r="8544" spans="1:17" x14ac:dyDescent="0.35">
      <c r="A8544" s="1" t="s">
        <v>11</v>
      </c>
      <c r="B8544" s="1" t="s">
        <v>12</v>
      </c>
      <c r="C8544" s="1" t="s">
        <v>85</v>
      </c>
      <c r="D8544" s="1" t="s">
        <v>86</v>
      </c>
      <c r="E8544" s="1" t="s">
        <v>1490</v>
      </c>
      <c r="F8544" s="1" t="s">
        <v>1491</v>
      </c>
      <c r="G8544">
        <v>2020</v>
      </c>
      <c r="H8544">
        <v>2020</v>
      </c>
      <c r="I8544">
        <v>278028</v>
      </c>
      <c r="L8544">
        <f>IF(ISNUMBER(SEARCH("migliaia",istat[[#This Row],[Variabile]])),istat[[#This Row],[Value]]*1000,istat[[#This Row],[Value]])</f>
        <v>278028000</v>
      </c>
      <c r="M8544" t="b" cm="1">
        <f t="array" ref="M8544">_xlfn.IFS(istat[[#This Row],[Flag Codes]]="c",FALSE,istat[[#This Row],[Ateco 2007]]="TOTALE",FALSE,TRUE,TRUE)</f>
        <v>1</v>
      </c>
      <c r="N85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544">
        <f>IFERROR(FIND("(",istat[[#This Row],[Variabile]])-2,LEN(istat[[#This Row],[Variabile]]))</f>
        <v>17</v>
      </c>
      <c r="P8544" t="str">
        <f>LEFT(istat[[#This Row],[Variabile]],istat[[#This Row],[unique_id_variable_text_num_char]])</f>
        <v>salari e stipendi</v>
      </c>
      <c r="Q8544" t="str">
        <f>istat[[#This Row],[unique_id_ateco_text]]&amp;": "&amp;istat[[#This Row],[unique_id_variable_text]]</f>
        <v>8891 servizi di asili nido, assistenza diurna per minori disabili: salari e stipendi</v>
      </c>
    </row>
    <row r="8545" spans="1:17" x14ac:dyDescent="0.35">
      <c r="A8545" s="1" t="s">
        <v>11</v>
      </c>
      <c r="B8545" s="1" t="s">
        <v>12</v>
      </c>
      <c r="C8545" s="1" t="s">
        <v>71</v>
      </c>
      <c r="D8545" s="1" t="s">
        <v>72</v>
      </c>
      <c r="E8545" s="1" t="s">
        <v>1381</v>
      </c>
      <c r="F8545" s="1" t="s">
        <v>1382</v>
      </c>
      <c r="G8545">
        <v>2020</v>
      </c>
      <c r="H8545">
        <v>2020</v>
      </c>
      <c r="I8545">
        <v>14870682</v>
      </c>
      <c r="L8545">
        <f>IF(ISNUMBER(SEARCH("migliaia",istat[[#This Row],[Variabile]])),istat[[#This Row],[Value]]*1000,istat[[#This Row],[Value]])</f>
        <v>14870682000</v>
      </c>
      <c r="M8545" t="b" cm="1">
        <f t="array" ref="M8545">_xlfn.IFS(istat[[#This Row],[Flag Codes]]="c",FALSE,istat[[#This Row],[Ateco 2007]]="TOTALE",FALSE,TRUE,TRUE)</f>
        <v>1</v>
      </c>
      <c r="N8545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5">
        <f>IFERROR(FIND("(",istat[[#This Row],[Variabile]])-2,LEN(istat[[#This Row],[Variabile]]))</f>
        <v>23</v>
      </c>
      <c r="P8545" t="str">
        <f>LEFT(istat[[#This Row],[Variabile]],istat[[#This Row],[unique_id_variable_text_num_char]])</f>
        <v>valore della produzione</v>
      </c>
      <c r="Q8545" t="str">
        <f>istat[[#This Row],[unique_id_ateco_text]]&amp;": "&amp;istat[[#This Row],[unique_id_variable_text]]</f>
        <v>812 attività di pulizia e disinfestazione: valore della produzione</v>
      </c>
    </row>
    <row r="8546" spans="1:17" x14ac:dyDescent="0.35">
      <c r="A8546" s="1" t="s">
        <v>11</v>
      </c>
      <c r="B8546" s="1" t="s">
        <v>12</v>
      </c>
      <c r="C8546" s="1" t="s">
        <v>77</v>
      </c>
      <c r="D8546" s="1" t="s">
        <v>78</v>
      </c>
      <c r="E8546" s="1" t="s">
        <v>1381</v>
      </c>
      <c r="F8546" s="1" t="s">
        <v>1382</v>
      </c>
      <c r="G8546">
        <v>2020</v>
      </c>
      <c r="H8546">
        <v>2020</v>
      </c>
      <c r="I8546">
        <v>1844143</v>
      </c>
      <c r="L8546">
        <f>IF(ISNUMBER(SEARCH("migliaia",istat[[#This Row],[Variabile]])),istat[[#This Row],[Value]]*1000,istat[[#This Row],[Value]])</f>
        <v>1844143000</v>
      </c>
      <c r="M8546" t="b" cm="1">
        <f t="array" ref="M8546">_xlfn.IFS(istat[[#This Row],[Flag Codes]]="c",FALSE,istat[[#This Row],[Ateco 2007]]="TOTALE",FALSE,TRUE,TRUE)</f>
        <v>1</v>
      </c>
      <c r="N8546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6">
        <f>IFERROR(FIND("(",istat[[#This Row],[Variabile]])-2,LEN(istat[[#This Row],[Variabile]]))</f>
        <v>23</v>
      </c>
      <c r="P8546" t="str">
        <f>LEFT(istat[[#This Row],[Variabile]],istat[[#This Row],[unique_id_variable_text_num_char]])</f>
        <v>margine operativo lordo</v>
      </c>
      <c r="Q8546" t="str">
        <f>istat[[#This Row],[unique_id_ateco_text]]&amp;": "&amp;istat[[#This Row],[unique_id_variable_text]]</f>
        <v>812 attività di pulizia e disinfestazione: margine operativo lordo</v>
      </c>
    </row>
    <row r="8547" spans="1:17" x14ac:dyDescent="0.35">
      <c r="A8547" s="1" t="s">
        <v>11</v>
      </c>
      <c r="B8547" s="1" t="s">
        <v>12</v>
      </c>
      <c r="C8547" s="1" t="s">
        <v>95</v>
      </c>
      <c r="D8547" s="1" t="s">
        <v>96</v>
      </c>
      <c r="E8547" s="1" t="s">
        <v>1381</v>
      </c>
      <c r="F8547" s="1" t="s">
        <v>1382</v>
      </c>
      <c r="G8547">
        <v>2020</v>
      </c>
      <c r="H8547">
        <v>2020</v>
      </c>
      <c r="I8547">
        <v>410437</v>
      </c>
      <c r="L8547">
        <f>IF(ISNUMBER(SEARCH("migliaia",istat[[#This Row],[Variabile]])),istat[[#This Row],[Value]]*1000,istat[[#This Row],[Value]])</f>
        <v>410437</v>
      </c>
      <c r="M8547" t="b" cm="1">
        <f t="array" ref="M8547">_xlfn.IFS(istat[[#This Row],[Flag Codes]]="c",FALSE,istat[[#This Row],[Ateco 2007]]="TOTALE",FALSE,TRUE,TRUE)</f>
        <v>1</v>
      </c>
      <c r="N8547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7">
        <f>IFERROR(FIND("(",istat[[#This Row],[Variabile]])-2,LEN(istat[[#This Row],[Variabile]]))</f>
        <v>21</v>
      </c>
      <c r="P8547" t="str">
        <f>LEFT(istat[[#This Row],[Variabile]],istat[[#This Row],[unique_id_variable_text_num_char]])</f>
        <v>lavoratori dipendenti</v>
      </c>
      <c r="Q8547" t="str">
        <f>istat[[#This Row],[unique_id_ateco_text]]&amp;": "&amp;istat[[#This Row],[unique_id_variable_text]]</f>
        <v>812 attività di pulizia e disinfestazione: lavoratori dipendenti</v>
      </c>
    </row>
    <row r="8548" spans="1:17" x14ac:dyDescent="0.35">
      <c r="A8548" s="1" t="s">
        <v>11</v>
      </c>
      <c r="B8548" s="1" t="s">
        <v>12</v>
      </c>
      <c r="C8548" s="1" t="s">
        <v>73</v>
      </c>
      <c r="D8548" s="1" t="s">
        <v>74</v>
      </c>
      <c r="E8548" s="1" t="s">
        <v>1381</v>
      </c>
      <c r="F8548" s="1" t="s">
        <v>1382</v>
      </c>
      <c r="G8548">
        <v>2020</v>
      </c>
      <c r="H8548">
        <v>2020</v>
      </c>
      <c r="I8548">
        <v>8908273</v>
      </c>
      <c r="L8548">
        <f>IF(ISNUMBER(SEARCH("migliaia",istat[[#This Row],[Variabile]])),istat[[#This Row],[Value]]*1000,istat[[#This Row],[Value]])</f>
        <v>8908273000</v>
      </c>
      <c r="M8548" t="b" cm="1">
        <f t="array" ref="M8548">_xlfn.IFS(istat[[#This Row],[Flag Codes]]="c",FALSE,istat[[#This Row],[Ateco 2007]]="TOTALE",FALSE,TRUE,TRUE)</f>
        <v>1</v>
      </c>
      <c r="N8548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48">
        <f>IFERROR(FIND("(",istat[[#This Row],[Variabile]])-2,LEN(istat[[#This Row],[Variabile]]))</f>
        <v>36</v>
      </c>
      <c r="P8548" t="str">
        <f>LEFT(istat[[#This Row],[Variabile]],istat[[#This Row],[unique_id_variable_text_num_char]])</f>
        <v>valore aggiunto al costo dei fattori</v>
      </c>
      <c r="Q8548" t="str">
        <f>istat[[#This Row],[unique_id_ateco_text]]&amp;": "&amp;istat[[#This Row],[unique_id_variable_text]]</f>
        <v>812 attività di pulizia e disinfestazione: valore aggiunto al costo dei fattori</v>
      </c>
    </row>
    <row r="8549" spans="1:17" x14ac:dyDescent="0.35">
      <c r="A8549" s="1" t="s">
        <v>11</v>
      </c>
      <c r="B8549" s="1" t="s">
        <v>12</v>
      </c>
      <c r="C8549" s="1" t="s">
        <v>85</v>
      </c>
      <c r="D8549" s="1" t="s">
        <v>86</v>
      </c>
      <c r="E8549" s="1" t="s">
        <v>1378</v>
      </c>
      <c r="F8549" s="1" t="s">
        <v>708</v>
      </c>
      <c r="G8549">
        <v>2020</v>
      </c>
      <c r="H8549">
        <v>2020</v>
      </c>
      <c r="I8549">
        <v>1276023</v>
      </c>
      <c r="L8549">
        <f>IF(ISNUMBER(SEARCH("migliaia",istat[[#This Row],[Variabile]])),istat[[#This Row],[Value]]*1000,istat[[#This Row],[Value]])</f>
        <v>1276023000</v>
      </c>
      <c r="M8549" t="b" cm="1">
        <f t="array" ref="M8549">_xlfn.IFS(istat[[#This Row],[Flag Codes]]="c",FALSE,istat[[#This Row],[Ateco 2007]]="TOTALE",FALSE,TRUE,TRUE)</f>
        <v>1</v>
      </c>
      <c r="N8549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8549">
        <f>IFERROR(FIND("(",istat[[#This Row],[Variabile]])-2,LEN(istat[[#This Row],[Variabile]]))</f>
        <v>17</v>
      </c>
      <c r="P8549" t="str">
        <f>LEFT(istat[[#This Row],[Variabile]],istat[[#This Row],[unique_id_variable_text_num_char]])</f>
        <v>salari e stipendi</v>
      </c>
      <c r="Q8549" t="str">
        <f>istat[[#This Row],[unique_id_ateco_text]]&amp;": "&amp;istat[[#This Row],[unique_id_variable_text]]</f>
        <v>749 altre attività professionali, scientifiche e tecniche nca: salari e stipendi</v>
      </c>
    </row>
    <row r="8550" spans="1:17" x14ac:dyDescent="0.35">
      <c r="A8550" s="1" t="s">
        <v>11</v>
      </c>
      <c r="B8550" s="1" t="s">
        <v>12</v>
      </c>
      <c r="C8550" s="1" t="s">
        <v>73</v>
      </c>
      <c r="D8550" s="1" t="s">
        <v>74</v>
      </c>
      <c r="E8550" s="1" t="s">
        <v>1379</v>
      </c>
      <c r="F8550" s="1" t="s">
        <v>1380</v>
      </c>
      <c r="G8550">
        <v>2020</v>
      </c>
      <c r="H8550">
        <v>2020</v>
      </c>
      <c r="I8550">
        <v>230701</v>
      </c>
      <c r="L8550">
        <f>IF(ISNUMBER(SEARCH("migliaia",istat[[#This Row],[Variabile]])),istat[[#This Row],[Value]]*1000,istat[[#This Row],[Value]])</f>
        <v>230701000</v>
      </c>
      <c r="M8550" t="b" cm="1">
        <f t="array" ref="M8550">_xlfn.IFS(istat[[#This Row],[Flag Codes]]="c",FALSE,istat[[#This Row],[Ateco 2007]]="TOTALE",FALSE,TRUE,TRUE)</f>
        <v>1</v>
      </c>
      <c r="N8550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8550">
        <f>IFERROR(FIND("(",istat[[#This Row],[Variabile]])-2,LEN(istat[[#This Row],[Variabile]]))</f>
        <v>36</v>
      </c>
      <c r="P8550" t="str">
        <f>LEFT(istat[[#This Row],[Variabile]],istat[[#This Row],[unique_id_variable_text_num_char]])</f>
        <v>valore aggiunto al costo dei fattori</v>
      </c>
      <c r="Q8550" t="str">
        <f>istat[[#This Row],[unique_id_ateco_text]]&amp;": "&amp;istat[[#This Row],[unique_id_variable_text]]</f>
        <v>772 noleggio di beni per uso personale e per la casa: valore aggiunto al costo dei fattori</v>
      </c>
    </row>
    <row r="8551" spans="1:17" x14ac:dyDescent="0.35">
      <c r="A8551" s="1" t="s">
        <v>11</v>
      </c>
      <c r="B8551" s="1" t="s">
        <v>12</v>
      </c>
      <c r="C8551" s="1" t="s">
        <v>13</v>
      </c>
      <c r="D8551" s="1" t="s">
        <v>14</v>
      </c>
      <c r="E8551" s="1" t="s">
        <v>1381</v>
      </c>
      <c r="F8551" s="1" t="s">
        <v>1382</v>
      </c>
      <c r="G8551">
        <v>2020</v>
      </c>
      <c r="H8551">
        <v>2020</v>
      </c>
      <c r="I8551">
        <v>36605</v>
      </c>
      <c r="L8551">
        <f>IF(ISNUMBER(SEARCH("migliaia",istat[[#This Row],[Variabile]])),istat[[#This Row],[Value]]*1000,istat[[#This Row],[Value]])</f>
        <v>36605</v>
      </c>
      <c r="M8551" t="b" cm="1">
        <f t="array" ref="M8551">_xlfn.IFS(istat[[#This Row],[Flag Codes]]="c",FALSE,istat[[#This Row],[Ateco 2007]]="TOTALE",FALSE,TRUE,TRUE)</f>
        <v>1</v>
      </c>
      <c r="N8551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1">
        <f>IFERROR(FIND("(",istat[[#This Row],[Variabile]])-2,LEN(istat[[#This Row],[Variabile]]))</f>
        <v>7</v>
      </c>
      <c r="P8551" t="str">
        <f>LEFT(istat[[#This Row],[Variabile]],istat[[#This Row],[unique_id_variable_text_num_char]])</f>
        <v>imprese</v>
      </c>
      <c r="Q8551" t="str">
        <f>istat[[#This Row],[unique_id_ateco_text]]&amp;": "&amp;istat[[#This Row],[unique_id_variable_text]]</f>
        <v>812 attività di pulizia e disinfestazione: imprese</v>
      </c>
    </row>
    <row r="8552" spans="1:17" x14ac:dyDescent="0.35">
      <c r="A8552" s="1" t="s">
        <v>11</v>
      </c>
      <c r="B8552" s="1" t="s">
        <v>12</v>
      </c>
      <c r="C8552" s="1" t="s">
        <v>69</v>
      </c>
      <c r="D8552" s="1" t="s">
        <v>70</v>
      </c>
      <c r="E8552" s="1" t="s">
        <v>1381</v>
      </c>
      <c r="F8552" s="1" t="s">
        <v>1382</v>
      </c>
      <c r="G8552">
        <v>2020</v>
      </c>
      <c r="H8552">
        <v>2020</v>
      </c>
      <c r="I8552">
        <v>14552691</v>
      </c>
      <c r="L8552">
        <f>IF(ISNUMBER(SEARCH("migliaia",istat[[#This Row],[Variabile]])),istat[[#This Row],[Value]]*1000,istat[[#This Row],[Value]])</f>
        <v>14552691000</v>
      </c>
      <c r="M8552" t="b" cm="1">
        <f t="array" ref="M8552">_xlfn.IFS(istat[[#This Row],[Flag Codes]]="c",FALSE,istat[[#This Row],[Ateco 2007]]="TOTALE",FALSE,TRUE,TRUE)</f>
        <v>1</v>
      </c>
      <c r="N8552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2">
        <f>IFERROR(FIND("(",istat[[#This Row],[Variabile]])-2,LEN(istat[[#This Row],[Variabile]]))</f>
        <v>9</v>
      </c>
      <c r="P8552" t="str">
        <f>LEFT(istat[[#This Row],[Variabile]],istat[[#This Row],[unique_id_variable_text_num_char]])</f>
        <v>fatturato</v>
      </c>
      <c r="Q8552" t="str">
        <f>istat[[#This Row],[unique_id_ateco_text]]&amp;": "&amp;istat[[#This Row],[unique_id_variable_text]]</f>
        <v>812 attività di pulizia e disinfestazione: fatturato</v>
      </c>
    </row>
    <row r="8553" spans="1:17" x14ac:dyDescent="0.35">
      <c r="A8553" s="1" t="s">
        <v>11</v>
      </c>
      <c r="B8553" s="1" t="s">
        <v>12</v>
      </c>
      <c r="C8553" s="1" t="s">
        <v>91</v>
      </c>
      <c r="D8553" s="1" t="s">
        <v>92</v>
      </c>
      <c r="E8553" s="1" t="s">
        <v>1381</v>
      </c>
      <c r="F8553" s="1" t="s">
        <v>1382</v>
      </c>
      <c r="G8553">
        <v>2020</v>
      </c>
      <c r="H8553">
        <v>2020</v>
      </c>
      <c r="I8553">
        <v>446525</v>
      </c>
      <c r="L8553">
        <f>IF(ISNUMBER(SEARCH("migliaia",istat[[#This Row],[Variabile]])),istat[[#This Row],[Value]]*1000,istat[[#This Row],[Value]])</f>
        <v>446525</v>
      </c>
      <c r="M8553" t="b" cm="1">
        <f t="array" ref="M8553">_xlfn.IFS(istat[[#This Row],[Flag Codes]]="c",FALSE,istat[[#This Row],[Ateco 2007]]="TOTALE",FALSE,TRUE,TRUE)</f>
        <v>1</v>
      </c>
      <c r="N8553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3">
        <f>IFERROR(FIND("(",istat[[#This Row],[Variabile]])-2,LEN(istat[[#This Row],[Variabile]]))</f>
        <v>8</v>
      </c>
      <c r="P8553" t="str">
        <f>LEFT(istat[[#This Row],[Variabile]],istat[[#This Row],[unique_id_variable_text_num_char]])</f>
        <v>occupati</v>
      </c>
      <c r="Q8553" t="str">
        <f>istat[[#This Row],[unique_id_ateco_text]]&amp;": "&amp;istat[[#This Row],[unique_id_variable_text]]</f>
        <v>812 attività di pulizia e disinfestazione: occupati</v>
      </c>
    </row>
    <row r="8554" spans="1:17" x14ac:dyDescent="0.35">
      <c r="A8554" s="1" t="s">
        <v>11</v>
      </c>
      <c r="B8554" s="1" t="s">
        <v>12</v>
      </c>
      <c r="C8554" s="1" t="s">
        <v>101</v>
      </c>
      <c r="D8554" s="1" t="s">
        <v>102</v>
      </c>
      <c r="E8554" s="1" t="s">
        <v>1381</v>
      </c>
      <c r="F8554" s="1" t="s">
        <v>1382</v>
      </c>
      <c r="G8554">
        <v>2020</v>
      </c>
      <c r="H8554">
        <v>2020</v>
      </c>
      <c r="I8554">
        <v>433288</v>
      </c>
      <c r="L8554">
        <f>IF(ISNUMBER(SEARCH("migliaia",istat[[#This Row],[Variabile]])),istat[[#This Row],[Value]]*1000,istat[[#This Row],[Value]])</f>
        <v>433288000</v>
      </c>
      <c r="M8554" t="b" cm="1">
        <f t="array" ref="M8554">_xlfn.IFS(istat[[#This Row],[Flag Codes]]="c",FALSE,istat[[#This Row],[Ateco 2007]]="TOTALE",FALSE,TRUE,TRUE)</f>
        <v>1</v>
      </c>
      <c r="N8554" t="str">
        <f>istat[[#This Row],[ATECO_2007]]&amp;" "&amp;LEFT(istat[[#This Row],[Ateco 2007]],IFERROR(FIND("(",istat[[#This Row],[Ateco 2007]])-2,LEN(istat[[#This Row],[Ateco 2007]])))</f>
        <v>812 attività di pulizia e disinfestazione</v>
      </c>
      <c r="O8554">
        <f>IFERROR(FIND("(",istat[[#This Row],[Variabile]])-2,LEN(istat[[#This Row],[Variabile]]))</f>
        <v>27</v>
      </c>
      <c r="P8554" t="str">
        <f>LEFT(istat[[#This Row],[Variabile]],istat[[#This Row],[unique_id_variable_text_num_char]])</f>
        <v>ore lavorate dai dipendenti</v>
      </c>
      <c r="Q8554" t="str">
        <f>istat[[#This Row],[unique_id_ateco_text]]&amp;": "&amp;istat[[#This Row],[unique_id_variable_text]]</f>
        <v>812 attività di pulizia e disinfestazione: ore lavorate dai dipendenti</v>
      </c>
    </row>
    <row r="8555" spans="1:17" x14ac:dyDescent="0.35">
      <c r="A8555" s="1" t="s">
        <v>11</v>
      </c>
      <c r="B8555" s="1" t="s">
        <v>12</v>
      </c>
      <c r="C8555" s="1" t="s">
        <v>85</v>
      </c>
      <c r="D8555" s="1" t="s">
        <v>86</v>
      </c>
      <c r="E8555" s="1" t="s">
        <v>1189</v>
      </c>
      <c r="F8555" s="1" t="s">
        <v>1190</v>
      </c>
      <c r="G8555">
        <v>2020</v>
      </c>
      <c r="H8555">
        <v>2020</v>
      </c>
      <c r="I8555">
        <v>1353420</v>
      </c>
      <c r="L8555">
        <f>IF(ISNUMBER(SEARCH("migliaia",istat[[#This Row],[Variabile]])),istat[[#This Row],[Value]]*1000,istat[[#This Row],[Value]])</f>
        <v>1353420000</v>
      </c>
      <c r="M8555" t="b" cm="1">
        <f t="array" ref="M8555">_xlfn.IFS(istat[[#This Row],[Flag Codes]]="c",FALSE,istat[[#This Row],[Ateco 2007]]="TOTALE",FALSE,TRUE,TRUE)</f>
        <v>1</v>
      </c>
      <c r="N8555" t="str">
        <f>istat[[#This Row],[ATECO_2007]]&amp;" "&amp;LEFT(istat[[#This Row],[Ateco 2007]],IFERROR(FIND("(",istat[[#This Row],[Ateco 2007]])-2,LEN(istat[[#This Row],[Ateco 2007]])))</f>
        <v>881 assistenza sociale non residenziale per anziani e disabili</v>
      </c>
      <c r="O8555">
        <f>IFERROR(FIND("(",istat[[#This Row],[Variabile]])-2,LEN(istat[[#This Row],[Variabile]]))</f>
        <v>17</v>
      </c>
      <c r="P8555" t="str">
        <f>LEFT(istat[[#This Row],[Variabile]],istat[[#This Row],[unique_id_variable_text_num_char]])</f>
        <v>salari e stipendi</v>
      </c>
      <c r="Q8555" t="str">
        <f>istat[[#This Row],[unique_id_ateco_text]]&amp;": "&amp;istat[[#This Row],[unique_id_variable_text]]</f>
        <v>881 assistenza sociale non residenziale per anziani e disabili: salari e stipendi</v>
      </c>
    </row>
    <row r="8556" spans="1:17" x14ac:dyDescent="0.35">
      <c r="A8556" s="1" t="s">
        <v>11</v>
      </c>
      <c r="B8556" s="1" t="s">
        <v>12</v>
      </c>
      <c r="C8556" s="1" t="s">
        <v>87</v>
      </c>
      <c r="D8556" s="1" t="s">
        <v>88</v>
      </c>
      <c r="E8556" s="1" t="s">
        <v>1245</v>
      </c>
      <c r="F8556" s="1" t="s">
        <v>1246</v>
      </c>
      <c r="G8556">
        <v>2020</v>
      </c>
      <c r="H8556">
        <v>2020</v>
      </c>
      <c r="I8556">
        <v>600760</v>
      </c>
      <c r="L8556">
        <f>IF(ISNUMBER(SEARCH("migliaia",istat[[#This Row],[Variabile]])),istat[[#This Row],[Value]]*1000,istat[[#This Row],[Value]])</f>
        <v>600760000</v>
      </c>
      <c r="M8556" t="b" cm="1">
        <f t="array" ref="M8556">_xlfn.IFS(istat[[#This Row],[Flag Codes]]="c",FALSE,istat[[#This Row],[Ateco 2007]]="TOTALE",FALSE,TRUE,TRUE)</f>
        <v>1</v>
      </c>
      <c r="N8556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6">
        <f>IFERROR(FIND("(",istat[[#This Row],[Variabile]])-2,LEN(istat[[#This Row],[Variabile]]))</f>
        <v>36</v>
      </c>
      <c r="P8556" t="str">
        <f>LEFT(istat[[#This Row],[Variabile]],istat[[#This Row],[unique_id_variable_text_num_char]])</f>
        <v>investimenti lordi in beni materiali</v>
      </c>
      <c r="Q8556" t="str">
        <f>istat[[#This Row],[unique_id_ateco_text]]&amp;": "&amp;istat[[#This Row],[unique_id_variable_text]]</f>
        <v>2932 fabbricazione di altre parti ed accessori per autoveicoli e loro motori: investimenti lordi in beni materiali</v>
      </c>
    </row>
    <row r="8557" spans="1:17" x14ac:dyDescent="0.35">
      <c r="A8557" s="1" t="s">
        <v>11</v>
      </c>
      <c r="B8557" s="1" t="s">
        <v>12</v>
      </c>
      <c r="C8557" s="1" t="s">
        <v>95</v>
      </c>
      <c r="D8557" s="1" t="s">
        <v>96</v>
      </c>
      <c r="E8557" s="1" t="s">
        <v>1245</v>
      </c>
      <c r="F8557" s="1" t="s">
        <v>1246</v>
      </c>
      <c r="G8557">
        <v>2020</v>
      </c>
      <c r="H8557">
        <v>2020</v>
      </c>
      <c r="I8557">
        <v>78414</v>
      </c>
      <c r="L8557">
        <f>IF(ISNUMBER(SEARCH("migliaia",istat[[#This Row],[Variabile]])),istat[[#This Row],[Value]]*1000,istat[[#This Row],[Value]])</f>
        <v>78414</v>
      </c>
      <c r="M8557" t="b" cm="1">
        <f t="array" ref="M8557">_xlfn.IFS(istat[[#This Row],[Flag Codes]]="c",FALSE,istat[[#This Row],[Ateco 2007]]="TOTALE",FALSE,TRUE,TRUE)</f>
        <v>1</v>
      </c>
      <c r="N855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557">
        <f>IFERROR(FIND("(",istat[[#This Row],[Variabile]])-2,LEN(istat[[#This Row],[Variabile]]))</f>
        <v>21</v>
      </c>
      <c r="P8557" t="str">
        <f>LEFT(istat[[#This Row],[Variabile]],istat[[#This Row],[unique_id_variable_text_num_char]])</f>
        <v>lavoratori dipendenti</v>
      </c>
      <c r="Q8557" t="str">
        <f>istat[[#This Row],[unique_id_ateco_text]]&amp;": "&amp;istat[[#This Row],[unique_id_variable_text]]</f>
        <v>2932 fabbricazione di altre parti ed accessori per autoveicoli e loro motori: lavoratori dipendenti</v>
      </c>
    </row>
    <row r="8558" spans="1:17" x14ac:dyDescent="0.35">
      <c r="A8558" s="1" t="s">
        <v>11</v>
      </c>
      <c r="B8558" s="1" t="s">
        <v>12</v>
      </c>
      <c r="C8558" s="1" t="s">
        <v>13</v>
      </c>
      <c r="D8558" s="1" t="s">
        <v>14</v>
      </c>
      <c r="E8558" s="1" t="s">
        <v>1492</v>
      </c>
      <c r="F8558" s="1" t="s">
        <v>1493</v>
      </c>
      <c r="G8558">
        <v>2020</v>
      </c>
      <c r="H8558">
        <v>2020</v>
      </c>
      <c r="I8558">
        <v>495</v>
      </c>
      <c r="L8558">
        <f>IF(ISNUMBER(SEARCH("migliaia",istat[[#This Row],[Variabile]])),istat[[#This Row],[Value]]*1000,istat[[#This Row],[Value]])</f>
        <v>495</v>
      </c>
      <c r="M8558" t="b" cm="1">
        <f t="array" ref="M8558">_xlfn.IFS(istat[[#This Row],[Flag Codes]]="c",FALSE,istat[[#This Row],[Ateco 2007]]="TOTALE",FALSE,TRUE,TRUE)</f>
        <v>1</v>
      </c>
      <c r="N855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8">
        <f>IFERROR(FIND("(",istat[[#This Row],[Variabile]])-2,LEN(istat[[#This Row],[Variabile]]))</f>
        <v>7</v>
      </c>
      <c r="P8558" t="str">
        <f>LEFT(istat[[#This Row],[Variabile]],istat[[#This Row],[unique_id_variable_text_num_char]])</f>
        <v>imprese</v>
      </c>
      <c r="Q8558" t="str">
        <f>istat[[#This Row],[unique_id_ateco_text]]&amp;": "&amp;istat[[#This Row],[unique_id_variable_text]]</f>
        <v>3011 costruzione di navi e di strutture galleggianti: imprese</v>
      </c>
    </row>
    <row r="8559" spans="1:17" x14ac:dyDescent="0.35">
      <c r="A8559" s="1" t="s">
        <v>11</v>
      </c>
      <c r="B8559" s="1" t="s">
        <v>12</v>
      </c>
      <c r="C8559" s="1" t="s">
        <v>91</v>
      </c>
      <c r="D8559" s="1" t="s">
        <v>92</v>
      </c>
      <c r="E8559" s="1" t="s">
        <v>1492</v>
      </c>
      <c r="F8559" s="1" t="s">
        <v>1493</v>
      </c>
      <c r="G8559">
        <v>2020</v>
      </c>
      <c r="H8559">
        <v>2020</v>
      </c>
      <c r="I8559">
        <v>19325</v>
      </c>
      <c r="L8559">
        <f>IF(ISNUMBER(SEARCH("migliaia",istat[[#This Row],[Variabile]])),istat[[#This Row],[Value]]*1000,istat[[#This Row],[Value]])</f>
        <v>19325</v>
      </c>
      <c r="M8559" t="b" cm="1">
        <f t="array" ref="M8559">_xlfn.IFS(istat[[#This Row],[Flag Codes]]="c",FALSE,istat[[#This Row],[Ateco 2007]]="TOTALE",FALSE,TRUE,TRUE)</f>
        <v>1</v>
      </c>
      <c r="N855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8559">
        <f>IFERROR(FIND("(",istat[[#This Row],[Variabile]])-2,LEN(istat[[#This Row],[Variabile]]))</f>
        <v>8</v>
      </c>
      <c r="P8559" t="str">
        <f>LEFT(istat[[#This Row],[Variabile]],istat[[#This Row],[unique_id_variable_text_num_char]])</f>
        <v>occupati</v>
      </c>
      <c r="Q8559" t="str">
        <f>istat[[#This Row],[unique_id_ateco_text]]&amp;": "&amp;istat[[#This Row],[unique_id_variable_text]]</f>
        <v>3011 costruzione di navi e di strutture galleggianti: occupati</v>
      </c>
    </row>
    <row r="8560" spans="1:17" x14ac:dyDescent="0.35">
      <c r="A8560" s="1" t="s">
        <v>11</v>
      </c>
      <c r="B8560" s="1" t="s">
        <v>12</v>
      </c>
      <c r="C8560" s="1" t="s">
        <v>85</v>
      </c>
      <c r="D8560" s="1" t="s">
        <v>86</v>
      </c>
      <c r="E8560" s="1" t="s">
        <v>1428</v>
      </c>
      <c r="F8560" s="1" t="s">
        <v>261</v>
      </c>
      <c r="G8560">
        <v>2020</v>
      </c>
      <c r="H8560">
        <v>2020</v>
      </c>
      <c r="I8560">
        <v>418773</v>
      </c>
      <c r="L8560">
        <f>IF(ISNUMBER(SEARCH("migliaia",istat[[#This Row],[Variabile]])),istat[[#This Row],[Value]]*1000,istat[[#This Row],[Value]])</f>
        <v>418773000</v>
      </c>
      <c r="M8560" t="b" cm="1">
        <f t="array" ref="M8560">_xlfn.IFS(istat[[#This Row],[Flag Codes]]="c",FALSE,istat[[#This Row],[Ateco 2007]]="TOTALE",FALSE,TRUE,TRUE)</f>
        <v>1</v>
      </c>
      <c r="N8560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0">
        <f>IFERROR(FIND("(",istat[[#This Row],[Variabile]])-2,LEN(istat[[#This Row],[Variabile]]))</f>
        <v>17</v>
      </c>
      <c r="P8560" t="str">
        <f>LEFT(istat[[#This Row],[Variabile]],istat[[#This Row],[unique_id_variable_text_num_char]])</f>
        <v>salari e stipendi</v>
      </c>
      <c r="Q8560" t="str">
        <f>istat[[#This Row],[unique_id_ateco_text]]&amp;": "&amp;istat[[#This Row],[unique_id_variable_text]]</f>
        <v>3020 costruzione di locomotive e di materiale rotabile ferro-tranviario: salari e stipendi</v>
      </c>
    </row>
    <row r="8561" spans="1:17" x14ac:dyDescent="0.35">
      <c r="A8561" s="1" t="s">
        <v>11</v>
      </c>
      <c r="B8561" s="1" t="s">
        <v>12</v>
      </c>
      <c r="C8561" s="1" t="s">
        <v>87</v>
      </c>
      <c r="D8561" s="1" t="s">
        <v>88</v>
      </c>
      <c r="E8561" s="1" t="s">
        <v>1428</v>
      </c>
      <c r="F8561" s="1" t="s">
        <v>261</v>
      </c>
      <c r="G8561">
        <v>2020</v>
      </c>
      <c r="H8561">
        <v>2020</v>
      </c>
      <c r="I8561">
        <v>80550</v>
      </c>
      <c r="L8561">
        <f>IF(ISNUMBER(SEARCH("migliaia",istat[[#This Row],[Variabile]])),istat[[#This Row],[Value]]*1000,istat[[#This Row],[Value]])</f>
        <v>80550000</v>
      </c>
      <c r="M8561" t="b" cm="1">
        <f t="array" ref="M8561">_xlfn.IFS(istat[[#This Row],[Flag Codes]]="c",FALSE,istat[[#This Row],[Ateco 2007]]="TOTALE",FALSE,TRUE,TRUE)</f>
        <v>1</v>
      </c>
      <c r="N856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561">
        <f>IFERROR(FIND("(",istat[[#This Row],[Variabile]])-2,LEN(istat[[#This Row],[Variabile]]))</f>
        <v>36</v>
      </c>
      <c r="P8561" t="str">
        <f>LEFT(istat[[#This Row],[Variabile]],istat[[#This Row],[unique_id_variable_text_num_char]])</f>
        <v>investimenti lordi in beni materiali</v>
      </c>
      <c r="Q8561" t="str">
        <f>istat[[#This Row],[unique_id_ateco_text]]&amp;": "&amp;istat[[#This Row],[unique_id_variable_text]]</f>
        <v>3020 costruzione di locomotive e di materiale rotabile ferro-tranviario: investimenti lordi in beni materiali</v>
      </c>
    </row>
    <row r="8562" spans="1:17" x14ac:dyDescent="0.35">
      <c r="A8562" s="1" t="s">
        <v>11</v>
      </c>
      <c r="B8562" s="1" t="s">
        <v>12</v>
      </c>
      <c r="C8562" s="1" t="s">
        <v>13</v>
      </c>
      <c r="D8562" s="1" t="s">
        <v>14</v>
      </c>
      <c r="E8562" s="1" t="s">
        <v>1494</v>
      </c>
      <c r="F8562" s="1" t="s">
        <v>323</v>
      </c>
      <c r="G8562">
        <v>2020</v>
      </c>
      <c r="H8562">
        <v>2020</v>
      </c>
      <c r="I8562">
        <v>168</v>
      </c>
      <c r="L8562">
        <f>IF(ISNUMBER(SEARCH("migliaia",istat[[#This Row],[Variabile]])),istat[[#This Row],[Value]]*1000,istat[[#This Row],[Value]])</f>
        <v>168</v>
      </c>
      <c r="M8562" t="b" cm="1">
        <f t="array" ref="M8562">_xlfn.IFS(istat[[#This Row],[Flag Codes]]="c",FALSE,istat[[#This Row],[Ateco 2007]]="TOTALE",FALSE,TRUE,TRUE)</f>
        <v>1</v>
      </c>
      <c r="N8562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2">
        <f>IFERROR(FIND("(",istat[[#This Row],[Variabile]])-2,LEN(istat[[#This Row],[Variabile]]))</f>
        <v>7</v>
      </c>
      <c r="P8562" t="str">
        <f>LEFT(istat[[#This Row],[Variabile]],istat[[#This Row],[unique_id_variable_text_num_char]])</f>
        <v>imprese</v>
      </c>
      <c r="Q8562" t="str">
        <f>istat[[#This Row],[unique_id_ateco_text]]&amp;": "&amp;istat[[#This Row],[unique_id_variable_text]]</f>
        <v>3030 fabbricazione di aeromobili, di veicoli spaziali e dei relativi dispositivi: imprese</v>
      </c>
    </row>
    <row r="8563" spans="1:17" x14ac:dyDescent="0.35">
      <c r="A8563" s="1" t="s">
        <v>11</v>
      </c>
      <c r="B8563" s="1" t="s">
        <v>12</v>
      </c>
      <c r="C8563" s="1" t="s">
        <v>81</v>
      </c>
      <c r="D8563" s="1" t="s">
        <v>82</v>
      </c>
      <c r="E8563" s="1" t="s">
        <v>1494</v>
      </c>
      <c r="F8563" s="1" t="s">
        <v>323</v>
      </c>
      <c r="G8563">
        <v>2020</v>
      </c>
      <c r="H8563">
        <v>2020</v>
      </c>
      <c r="I8563">
        <v>2928795</v>
      </c>
      <c r="L8563">
        <f>IF(ISNUMBER(SEARCH("migliaia",istat[[#This Row],[Variabile]])),istat[[#This Row],[Value]]*1000,istat[[#This Row],[Value]])</f>
        <v>2928795000</v>
      </c>
      <c r="M8563" t="b" cm="1">
        <f t="array" ref="M8563">_xlfn.IFS(istat[[#This Row],[Flag Codes]]="c",FALSE,istat[[#This Row],[Ateco 2007]]="TOTALE",FALSE,TRUE,TRUE)</f>
        <v>1</v>
      </c>
      <c r="N8563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8563">
        <f>IFERROR(FIND("(",istat[[#This Row],[Variabile]])-2,LEN(istat[[#This Row],[Variabile]]))</f>
        <v>19</v>
      </c>
      <c r="P8563" t="str">
        <f>LEFT(istat[[#This Row],[Variabile]],istat[[#This Row],[unique_id_variable_text_num_char]])</f>
        <v>costi del personale</v>
      </c>
      <c r="Q8563" t="str">
        <f>istat[[#This Row],[unique_id_ateco_text]]&amp;": "&amp;istat[[#This Row],[unique_id_variable_text]]</f>
        <v>3030 fabbricazione di aeromobili, di veicoli spaziali e dei relativi dispositivi: costi del personale</v>
      </c>
    </row>
    <row r="8564" spans="1:17" x14ac:dyDescent="0.35">
      <c r="A8564" s="1" t="s">
        <v>11</v>
      </c>
      <c r="B8564" s="1" t="s">
        <v>12</v>
      </c>
      <c r="C8564" s="1" t="s">
        <v>85</v>
      </c>
      <c r="D8564" s="1" t="s">
        <v>86</v>
      </c>
      <c r="E8564" s="1" t="s">
        <v>1253</v>
      </c>
      <c r="F8564" s="1" t="s">
        <v>1254</v>
      </c>
      <c r="G8564">
        <v>2020</v>
      </c>
      <c r="H8564">
        <v>2020</v>
      </c>
      <c r="I8564">
        <v>1754928</v>
      </c>
      <c r="L8564">
        <f>IF(ISNUMBER(SEARCH("migliaia",istat[[#This Row],[Variabile]])),istat[[#This Row],[Value]]*1000,istat[[#This Row],[Value]])</f>
        <v>1754928000</v>
      </c>
      <c r="M8564" t="b" cm="1">
        <f t="array" ref="M8564">_xlfn.IFS(istat[[#This Row],[Flag Codes]]="c",FALSE,istat[[#This Row],[Ateco 2007]]="TOTALE",FALSE,TRUE,TRUE)</f>
        <v>1</v>
      </c>
      <c r="N8564" t="str">
        <f>istat[[#This Row],[ATECO_2007]]&amp;" "&amp;LEFT(istat[[#This Row],[Ateco 2007]],IFERROR(FIND("(",istat[[#This Row],[Ateco 2007]])-2,LEN(istat[[#This Row],[Ateco 2007]])))</f>
        <v>3109 fabbricazione di altri mobili</v>
      </c>
      <c r="O8564">
        <f>IFERROR(FIND("(",istat[[#This Row],[Variabile]])-2,LEN(istat[[#This Row],[Variabile]]))</f>
        <v>17</v>
      </c>
      <c r="P8564" t="str">
        <f>LEFT(istat[[#This Row],[Variabile]],istat[[#This Row],[unique_id_variable_text_num_char]])</f>
        <v>salari e stipendi</v>
      </c>
      <c r="Q8564" t="str">
        <f>istat[[#This Row],[unique_id_ateco_text]]&amp;": "&amp;istat[[#This Row],[unique_id_variable_text]]</f>
        <v>3109 fabbricazione di altri mobili: salari e stipendi</v>
      </c>
    </row>
    <row r="8565" spans="1:17" x14ac:dyDescent="0.35">
      <c r="A8565" s="1" t="s">
        <v>11</v>
      </c>
      <c r="B8565" s="1" t="s">
        <v>12</v>
      </c>
      <c r="C8565" s="1" t="s">
        <v>79</v>
      </c>
      <c r="D8565" s="1" t="s">
        <v>80</v>
      </c>
      <c r="E8565" s="1" t="s">
        <v>1495</v>
      </c>
      <c r="F8565" s="1" t="s">
        <v>1496</v>
      </c>
      <c r="G8565">
        <v>2020</v>
      </c>
      <c r="H8565">
        <v>2020</v>
      </c>
      <c r="I8565">
        <v>2669</v>
      </c>
      <c r="L8565">
        <f>IF(ISNUMBER(SEARCH("migliaia",istat[[#This Row],[Variabile]])),istat[[#This Row],[Value]]*1000,istat[[#This Row],[Value]])</f>
        <v>2669000</v>
      </c>
      <c r="M8565" t="b" cm="1">
        <f t="array" ref="M8565">_xlfn.IFS(istat[[#This Row],[Flag Codes]]="c",FALSE,istat[[#This Row],[Ateco 2007]]="TOTALE",FALSE,TRUE,TRUE)</f>
        <v>1</v>
      </c>
      <c r="N8565" t="str">
        <f>istat[[#This Row],[ATECO_2007]]&amp;" "&amp;LEFT(istat[[#This Row],[Ateco 2007]],IFERROR(FIND("(",istat[[#This Row],[Ateco 2007]])-2,LEN(istat[[#This Row],[Ateco 2007]])))</f>
        <v>3211 coniazione di monete</v>
      </c>
      <c r="O8565">
        <f>IFERROR(FIND("(",istat[[#This Row],[Variabile]])-2,LEN(istat[[#This Row],[Variabile]]))</f>
        <v>26</v>
      </c>
      <c r="P8565" t="str">
        <f>LEFT(istat[[#This Row],[Variabile]],istat[[#This Row],[unique_id_variable_text_num_char]])</f>
        <v>acquisto di beni e servizi</v>
      </c>
      <c r="Q8565" t="str">
        <f>istat[[#This Row],[unique_id_ateco_text]]&amp;": "&amp;istat[[#This Row],[unique_id_variable_text]]</f>
        <v>3211 coniazione di monete: acquisto di beni e servizi</v>
      </c>
    </row>
    <row r="8566" spans="1:17" x14ac:dyDescent="0.35">
      <c r="A8566" s="1" t="s">
        <v>11</v>
      </c>
      <c r="B8566" s="1" t="s">
        <v>12</v>
      </c>
      <c r="C8566" s="1" t="s">
        <v>81</v>
      </c>
      <c r="D8566" s="1" t="s">
        <v>82</v>
      </c>
      <c r="E8566" s="1" t="s">
        <v>1495</v>
      </c>
      <c r="F8566" s="1" t="s">
        <v>1496</v>
      </c>
      <c r="G8566">
        <v>2020</v>
      </c>
      <c r="H8566">
        <v>2020</v>
      </c>
      <c r="I8566">
        <v>898</v>
      </c>
      <c r="L8566">
        <f>IF(ISNUMBER(SEARCH("migliaia",istat[[#This Row],[Variabile]])),istat[[#This Row],[Value]]*1000,istat[[#This Row],[Value]])</f>
        <v>898000</v>
      </c>
      <c r="M8566" t="b" cm="1">
        <f t="array" ref="M8566">_xlfn.IFS(istat[[#This Row],[Flag Codes]]="c",FALSE,istat[[#This Row],[Ateco 2007]]="TOTALE",FALSE,TRUE,TRUE)</f>
        <v>1</v>
      </c>
      <c r="N8566" t="str">
        <f>istat[[#This Row],[ATECO_2007]]&amp;" "&amp;LEFT(istat[[#This Row],[Ateco 2007]],IFERROR(FIND("(",istat[[#This Row],[Ateco 2007]])-2,LEN(istat[[#This Row],[Ateco 2007]])))</f>
        <v>3211 coniazione di monete</v>
      </c>
      <c r="O8566">
        <f>IFERROR(FIND("(",istat[[#This Row],[Variabile]])-2,LEN(istat[[#This Row],[Variabile]]))</f>
        <v>19</v>
      </c>
      <c r="P8566" t="str">
        <f>LEFT(istat[[#This Row],[Variabile]],istat[[#This Row],[unique_id_variable_text_num_char]])</f>
        <v>costi del personale</v>
      </c>
      <c r="Q8566" t="str">
        <f>istat[[#This Row],[unique_id_ateco_text]]&amp;": "&amp;istat[[#This Row],[unique_id_variable_text]]</f>
        <v>3211 coniazione di monete: costi del personale</v>
      </c>
    </row>
    <row r="8567" spans="1:17" x14ac:dyDescent="0.35">
      <c r="A8567" s="1" t="s">
        <v>11</v>
      </c>
      <c r="B8567" s="1" t="s">
        <v>12</v>
      </c>
      <c r="C8567" s="1" t="s">
        <v>77</v>
      </c>
      <c r="D8567" s="1" t="s">
        <v>78</v>
      </c>
      <c r="E8567" s="1" t="s">
        <v>1432</v>
      </c>
      <c r="F8567" s="1" t="s">
        <v>1433</v>
      </c>
      <c r="G8567">
        <v>2020</v>
      </c>
      <c r="H8567">
        <v>2020</v>
      </c>
      <c r="I8567">
        <v>349358</v>
      </c>
      <c r="L8567">
        <f>IF(ISNUMBER(SEARCH("migliaia",istat[[#This Row],[Variabile]])),istat[[#This Row],[Value]]*1000,istat[[#This Row],[Value]])</f>
        <v>349358000</v>
      </c>
      <c r="M8567" t="b" cm="1">
        <f t="array" ref="M8567">_xlfn.IFS(istat[[#This Row],[Flag Codes]]="c",FALSE,istat[[#This Row],[Ateco 2007]]="TOTALE",FALSE,TRUE,TRUE)</f>
        <v>1</v>
      </c>
      <c r="N8567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567">
        <f>IFERROR(FIND("(",istat[[#This Row],[Variabile]])-2,LEN(istat[[#This Row],[Variabile]]))</f>
        <v>23</v>
      </c>
      <c r="P8567" t="str">
        <f>LEFT(istat[[#This Row],[Variabile]],istat[[#This Row],[unique_id_variable_text_num_char]])</f>
        <v>margine operativo lordo</v>
      </c>
      <c r="Q8567" t="str">
        <f>istat[[#This Row],[unique_id_ateco_text]]&amp;": "&amp;istat[[#This Row],[unique_id_variable_text]]</f>
        <v>3212 fabbricazione di oggetti di gioielleria e oreficeria e articoli connessi: margine operativo lordo</v>
      </c>
    </row>
    <row r="8568" spans="1:17" x14ac:dyDescent="0.35">
      <c r="A8568" s="1" t="s">
        <v>11</v>
      </c>
      <c r="B8568" s="1" t="s">
        <v>12</v>
      </c>
      <c r="C8568" s="1" t="s">
        <v>73</v>
      </c>
      <c r="D8568" s="1" t="s">
        <v>74</v>
      </c>
      <c r="E8568" s="1" t="s">
        <v>1434</v>
      </c>
      <c r="F8568" s="1" t="s">
        <v>1435</v>
      </c>
      <c r="G8568">
        <v>2020</v>
      </c>
      <c r="H8568">
        <v>2020</v>
      </c>
      <c r="I8568">
        <v>84869</v>
      </c>
      <c r="L8568">
        <f>IF(ISNUMBER(SEARCH("migliaia",istat[[#This Row],[Variabile]])),istat[[#This Row],[Value]]*1000,istat[[#This Row],[Value]])</f>
        <v>84869000</v>
      </c>
      <c r="M8568" t="b" cm="1">
        <f t="array" ref="M8568">_xlfn.IFS(istat[[#This Row],[Flag Codes]]="c",FALSE,istat[[#This Row],[Ateco 2007]]="TOTALE",FALSE,TRUE,TRUE)</f>
        <v>1</v>
      </c>
      <c r="N856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568">
        <f>IFERROR(FIND("(",istat[[#This Row],[Variabile]])-2,LEN(istat[[#This Row],[Variabile]]))</f>
        <v>36</v>
      </c>
      <c r="P8568" t="str">
        <f>LEFT(istat[[#This Row],[Variabile]],istat[[#This Row],[unique_id_variable_text_num_char]])</f>
        <v>valore aggiunto al costo dei fattori</v>
      </c>
      <c r="Q8568" t="str">
        <f>istat[[#This Row],[unique_id_ateco_text]]&amp;": "&amp;istat[[#This Row],[unique_id_variable_text]]</f>
        <v>3213 fabbricazione di bigiotteria e articoli simili: valore aggiunto al costo dei fattori</v>
      </c>
    </row>
    <row r="8569" spans="1:17" x14ac:dyDescent="0.35">
      <c r="A8569" s="1" t="s">
        <v>11</v>
      </c>
      <c r="B8569" s="1" t="s">
        <v>12</v>
      </c>
      <c r="C8569" s="1" t="s">
        <v>79</v>
      </c>
      <c r="D8569" s="1" t="s">
        <v>80</v>
      </c>
      <c r="E8569" s="1" t="s">
        <v>1497</v>
      </c>
      <c r="F8569" s="1" t="s">
        <v>493</v>
      </c>
      <c r="G8569">
        <v>2020</v>
      </c>
      <c r="H8569">
        <v>2020</v>
      </c>
      <c r="I8569">
        <v>93797</v>
      </c>
      <c r="L8569">
        <f>IF(ISNUMBER(SEARCH("migliaia",istat[[#This Row],[Variabile]])),istat[[#This Row],[Value]]*1000,istat[[#This Row],[Value]])</f>
        <v>93797000</v>
      </c>
      <c r="M8569" t="b" cm="1">
        <f t="array" ref="M8569">_xlfn.IFS(istat[[#This Row],[Flag Codes]]="c",FALSE,istat[[#This Row],[Ateco 2007]]="TOTALE",FALSE,TRUE,TRUE)</f>
        <v>1</v>
      </c>
      <c r="N8569" t="str">
        <f>istat[[#This Row],[ATECO_2007]]&amp;" "&amp;LEFT(istat[[#This Row],[Ateco 2007]],IFERROR(FIND("(",istat[[#This Row],[Ateco 2007]])-2,LEN(istat[[#This Row],[Ateco 2007]])))</f>
        <v>3220 fabbricazione di strumenti musicali</v>
      </c>
      <c r="O8569">
        <f>IFERROR(FIND("(",istat[[#This Row],[Variabile]])-2,LEN(istat[[#This Row],[Variabile]]))</f>
        <v>26</v>
      </c>
      <c r="P8569" t="str">
        <f>LEFT(istat[[#This Row],[Variabile]],istat[[#This Row],[unique_id_variable_text_num_char]])</f>
        <v>acquisto di beni e servizi</v>
      </c>
      <c r="Q8569" t="str">
        <f>istat[[#This Row],[unique_id_ateco_text]]&amp;": "&amp;istat[[#This Row],[unique_id_variable_text]]</f>
        <v>3220 fabbricazione di strumenti musicali: acquisto di beni e servizi</v>
      </c>
    </row>
    <row r="8570" spans="1:17" x14ac:dyDescent="0.35">
      <c r="A8570" s="1" t="s">
        <v>11</v>
      </c>
      <c r="B8570" s="1" t="s">
        <v>12</v>
      </c>
      <c r="C8570" s="1" t="s">
        <v>13</v>
      </c>
      <c r="D8570" s="1" t="s">
        <v>14</v>
      </c>
      <c r="E8570" s="1" t="s">
        <v>1498</v>
      </c>
      <c r="F8570" s="1" t="s">
        <v>257</v>
      </c>
      <c r="G8570">
        <v>2020</v>
      </c>
      <c r="H8570">
        <v>2020</v>
      </c>
      <c r="I8570">
        <v>5814</v>
      </c>
      <c r="L8570">
        <f>IF(ISNUMBER(SEARCH("migliaia",istat[[#This Row],[Variabile]])),istat[[#This Row],[Value]]*1000,istat[[#This Row],[Value]])</f>
        <v>5814</v>
      </c>
      <c r="M8570" t="b" cm="1">
        <f t="array" ref="M8570">_xlfn.IFS(istat[[#This Row],[Flag Codes]]="c",FALSE,istat[[#This Row],[Ateco 2007]]="TOTALE",FALSE,TRUE,TRUE)</f>
        <v>1</v>
      </c>
      <c r="N8570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0">
        <f>IFERROR(FIND("(",istat[[#This Row],[Variabile]])-2,LEN(istat[[#This Row],[Variabile]]))</f>
        <v>7</v>
      </c>
      <c r="P8570" t="str">
        <f>LEFT(istat[[#This Row],[Variabile]],istat[[#This Row],[unique_id_variable_text_num_char]])</f>
        <v>imprese</v>
      </c>
      <c r="Q8570" t="str">
        <f>istat[[#This Row],[unique_id_ateco_text]]&amp;": "&amp;istat[[#This Row],[unique_id_variable_text]]</f>
        <v>3320 installazione di macchine ed apparecchiature industriali: imprese</v>
      </c>
    </row>
    <row r="8571" spans="1:17" x14ac:dyDescent="0.35">
      <c r="A8571" s="1" t="s">
        <v>11</v>
      </c>
      <c r="B8571" s="1" t="s">
        <v>12</v>
      </c>
      <c r="C8571" s="1" t="s">
        <v>91</v>
      </c>
      <c r="D8571" s="1" t="s">
        <v>92</v>
      </c>
      <c r="E8571" s="1" t="s">
        <v>1498</v>
      </c>
      <c r="F8571" s="1" t="s">
        <v>257</v>
      </c>
      <c r="G8571">
        <v>2020</v>
      </c>
      <c r="H8571">
        <v>2020</v>
      </c>
      <c r="I8571">
        <v>42227</v>
      </c>
      <c r="L8571">
        <f>IF(ISNUMBER(SEARCH("migliaia",istat[[#This Row],[Variabile]])),istat[[#This Row],[Value]]*1000,istat[[#This Row],[Value]])</f>
        <v>42227</v>
      </c>
      <c r="M8571" t="b" cm="1">
        <f t="array" ref="M8571">_xlfn.IFS(istat[[#This Row],[Flag Codes]]="c",FALSE,istat[[#This Row],[Ateco 2007]]="TOTALE",FALSE,TRUE,TRUE)</f>
        <v>1</v>
      </c>
      <c r="N85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8571">
        <f>IFERROR(FIND("(",istat[[#This Row],[Variabile]])-2,LEN(istat[[#This Row],[Variabile]]))</f>
        <v>8</v>
      </c>
      <c r="P8571" t="str">
        <f>LEFT(istat[[#This Row],[Variabile]],istat[[#This Row],[unique_id_variable_text_num_char]])</f>
        <v>occupati</v>
      </c>
      <c r="Q8571" t="str">
        <f>istat[[#This Row],[unique_id_ateco_text]]&amp;": "&amp;istat[[#This Row],[unique_id_variable_text]]</f>
        <v>3320 installazione di macchine ed apparecchiature industriali: occupati</v>
      </c>
    </row>
    <row r="8572" spans="1:17" x14ac:dyDescent="0.35">
      <c r="A8572" s="1" t="s">
        <v>11</v>
      </c>
      <c r="B8572" s="1" t="s">
        <v>12</v>
      </c>
      <c r="C8572" s="1" t="s">
        <v>87</v>
      </c>
      <c r="D8572" s="1" t="s">
        <v>88</v>
      </c>
      <c r="E8572" s="1" t="s">
        <v>1440</v>
      </c>
      <c r="F8572" s="1" t="s">
        <v>1441</v>
      </c>
      <c r="G8572">
        <v>2020</v>
      </c>
      <c r="H8572">
        <v>2020</v>
      </c>
      <c r="I8572">
        <v>392310</v>
      </c>
      <c r="L8572">
        <f>IF(ISNUMBER(SEARCH("migliaia",istat[[#This Row],[Variabile]])),istat[[#This Row],[Value]]*1000,istat[[#This Row],[Value]])</f>
        <v>392310000</v>
      </c>
      <c r="M8572" t="b" cm="1">
        <f t="array" ref="M8572">_xlfn.IFS(istat[[#This Row],[Flag Codes]]="c",FALSE,istat[[#This Row],[Ateco 2007]]="TOTALE",FALSE,TRUE,TRUE)</f>
        <v>1</v>
      </c>
      <c r="N8572" t="str">
        <f>istat[[#This Row],[ATECO_2007]]&amp;" "&amp;LEFT(istat[[#This Row],[Ateco 2007]],IFERROR(FIND("(",istat[[#This Row],[Ateco 2007]])-2,LEN(istat[[#This Row],[Ateco 2007]])))</f>
        <v>3512 trasmissione di energia elettrica</v>
      </c>
      <c r="O8572">
        <f>IFERROR(FIND("(",istat[[#This Row],[Variabile]])-2,LEN(istat[[#This Row],[Variabile]]))</f>
        <v>36</v>
      </c>
      <c r="P8572" t="str">
        <f>LEFT(istat[[#This Row],[Variabile]],istat[[#This Row],[unique_id_variable_text_num_char]])</f>
        <v>investimenti lordi in beni materiali</v>
      </c>
      <c r="Q8572" t="str">
        <f>istat[[#This Row],[unique_id_ateco_text]]&amp;": "&amp;istat[[#This Row],[unique_id_variable_text]]</f>
        <v>3512 trasmissione di energia elettrica: investimenti lordi in beni materiali</v>
      </c>
    </row>
    <row r="8573" spans="1:17" x14ac:dyDescent="0.35">
      <c r="A8573" s="1" t="s">
        <v>11</v>
      </c>
      <c r="B8573" s="1" t="s">
        <v>12</v>
      </c>
      <c r="C8573" s="1" t="s">
        <v>13</v>
      </c>
      <c r="D8573" s="1" t="s">
        <v>14</v>
      </c>
      <c r="E8573" s="1" t="s">
        <v>1499</v>
      </c>
      <c r="F8573" s="1" t="s">
        <v>1500</v>
      </c>
      <c r="G8573">
        <v>2020</v>
      </c>
      <c r="H8573">
        <v>2020</v>
      </c>
      <c r="I8573">
        <v>148</v>
      </c>
      <c r="L8573">
        <f>IF(ISNUMBER(SEARCH("migliaia",istat[[#This Row],[Variabile]])),istat[[#This Row],[Value]]*1000,istat[[#This Row],[Value]])</f>
        <v>148</v>
      </c>
      <c r="M8573" t="b" cm="1">
        <f t="array" ref="M8573">_xlfn.IFS(istat[[#This Row],[Flag Codes]]="c",FALSE,istat[[#This Row],[Ateco 2007]]="TOTALE",FALSE,TRUE,TRUE)</f>
        <v>1</v>
      </c>
      <c r="N8573" t="str">
        <f>istat[[#This Row],[ATECO_2007]]&amp;" "&amp;LEFT(istat[[#This Row],[Ateco 2007]],IFERROR(FIND("(",istat[[#This Row],[Ateco 2007]])-2,LEN(istat[[#This Row],[Ateco 2007]])))</f>
        <v>3513 distribuzione di energia elettrica</v>
      </c>
      <c r="O8573">
        <f>IFERROR(FIND("(",istat[[#This Row],[Variabile]])-2,LEN(istat[[#This Row],[Variabile]]))</f>
        <v>7</v>
      </c>
      <c r="P8573" t="str">
        <f>LEFT(istat[[#This Row],[Variabile]],istat[[#This Row],[unique_id_variable_text_num_char]])</f>
        <v>imprese</v>
      </c>
      <c r="Q8573" t="str">
        <f>istat[[#This Row],[unique_id_ateco_text]]&amp;": "&amp;istat[[#This Row],[unique_id_variable_text]]</f>
        <v>3513 distribuzione di energia elettrica: imprese</v>
      </c>
    </row>
    <row r="8574" spans="1:17" x14ac:dyDescent="0.35">
      <c r="A8574" s="1" t="s">
        <v>11</v>
      </c>
      <c r="B8574" s="1" t="s">
        <v>12</v>
      </c>
      <c r="C8574" s="1" t="s">
        <v>13</v>
      </c>
      <c r="D8574" s="1" t="s">
        <v>14</v>
      </c>
      <c r="E8574" s="1" t="s">
        <v>1395</v>
      </c>
      <c r="F8574" s="1" t="s">
        <v>1396</v>
      </c>
      <c r="G8574">
        <v>2020</v>
      </c>
      <c r="H8574">
        <v>2020</v>
      </c>
      <c r="I8574">
        <v>1081</v>
      </c>
      <c r="L8574">
        <f>IF(ISNUMBER(SEARCH("migliaia",istat[[#This Row],[Variabile]])),istat[[#This Row],[Value]]*1000,istat[[#This Row],[Value]])</f>
        <v>1081</v>
      </c>
      <c r="M8574" t="b" cm="1">
        <f t="array" ref="M8574">_xlfn.IFS(istat[[#This Row],[Flag Codes]]="c",FALSE,istat[[#This Row],[Ateco 2007]]="TOTALE",FALSE,TRUE,TRUE)</f>
        <v>1</v>
      </c>
      <c r="N8574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4">
        <f>IFERROR(FIND("(",istat[[#This Row],[Variabile]])-2,LEN(istat[[#This Row],[Variabile]]))</f>
        <v>7</v>
      </c>
      <c r="P8574" t="str">
        <f>LEFT(istat[[#This Row],[Variabile]],istat[[#This Row],[unique_id_variable_text_num_char]])</f>
        <v>imprese</v>
      </c>
      <c r="Q8574" t="str">
        <f>istat[[#This Row],[unique_id_ateco_text]]&amp;": "&amp;istat[[#This Row],[unique_id_variable_text]]</f>
        <v>1399 fabbricazione di altri prodotti tessili nca: imprese</v>
      </c>
    </row>
    <row r="8575" spans="1:17" x14ac:dyDescent="0.35">
      <c r="A8575" s="1" t="s">
        <v>11</v>
      </c>
      <c r="B8575" s="1" t="s">
        <v>12</v>
      </c>
      <c r="C8575" s="1" t="s">
        <v>69</v>
      </c>
      <c r="D8575" s="1" t="s">
        <v>70</v>
      </c>
      <c r="E8575" s="1" t="s">
        <v>1395</v>
      </c>
      <c r="F8575" s="1" t="s">
        <v>1396</v>
      </c>
      <c r="G8575">
        <v>2020</v>
      </c>
      <c r="H8575">
        <v>2020</v>
      </c>
      <c r="I8575">
        <v>490506</v>
      </c>
      <c r="L8575">
        <f>IF(ISNUMBER(SEARCH("migliaia",istat[[#This Row],[Variabile]])),istat[[#This Row],[Value]]*1000,istat[[#This Row],[Value]])</f>
        <v>490506000</v>
      </c>
      <c r="M8575" t="b" cm="1">
        <f t="array" ref="M8575">_xlfn.IFS(istat[[#This Row],[Flag Codes]]="c",FALSE,istat[[#This Row],[Ateco 2007]]="TOTALE",FALSE,TRUE,TRUE)</f>
        <v>1</v>
      </c>
      <c r="N857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5">
        <f>IFERROR(FIND("(",istat[[#This Row],[Variabile]])-2,LEN(istat[[#This Row],[Variabile]]))</f>
        <v>9</v>
      </c>
      <c r="P8575" t="str">
        <f>LEFT(istat[[#This Row],[Variabile]],istat[[#This Row],[unique_id_variable_text_num_char]])</f>
        <v>fatturato</v>
      </c>
      <c r="Q8575" t="str">
        <f>istat[[#This Row],[unique_id_ateco_text]]&amp;": "&amp;istat[[#This Row],[unique_id_variable_text]]</f>
        <v>1399 fabbricazione di altri prodotti tessili nca: fatturato</v>
      </c>
    </row>
    <row r="8576" spans="1:17" x14ac:dyDescent="0.35">
      <c r="A8576" s="1" t="s">
        <v>11</v>
      </c>
      <c r="B8576" s="1" t="s">
        <v>12</v>
      </c>
      <c r="C8576" s="1" t="s">
        <v>91</v>
      </c>
      <c r="D8576" s="1" t="s">
        <v>92</v>
      </c>
      <c r="E8576" s="1" t="s">
        <v>1395</v>
      </c>
      <c r="F8576" s="1" t="s">
        <v>1396</v>
      </c>
      <c r="G8576">
        <v>2020</v>
      </c>
      <c r="H8576">
        <v>2020</v>
      </c>
      <c r="I8576">
        <v>5865</v>
      </c>
      <c r="L8576">
        <f>IF(ISNUMBER(SEARCH("migliaia",istat[[#This Row],[Variabile]])),istat[[#This Row],[Value]]*1000,istat[[#This Row],[Value]])</f>
        <v>5865</v>
      </c>
      <c r="M8576" t="b" cm="1">
        <f t="array" ref="M8576">_xlfn.IFS(istat[[#This Row],[Flag Codes]]="c",FALSE,istat[[#This Row],[Ateco 2007]]="TOTALE",FALSE,TRUE,TRUE)</f>
        <v>1</v>
      </c>
      <c r="N857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6">
        <f>IFERROR(FIND("(",istat[[#This Row],[Variabile]])-2,LEN(istat[[#This Row],[Variabile]]))</f>
        <v>8</v>
      </c>
      <c r="P8576" t="str">
        <f>LEFT(istat[[#This Row],[Variabile]],istat[[#This Row],[unique_id_variable_text_num_char]])</f>
        <v>occupati</v>
      </c>
      <c r="Q8576" t="str">
        <f>istat[[#This Row],[unique_id_ateco_text]]&amp;": "&amp;istat[[#This Row],[unique_id_variable_text]]</f>
        <v>1399 fabbricazione di altri prodotti tessili nca: occupati</v>
      </c>
    </row>
    <row r="8577" spans="1:17" x14ac:dyDescent="0.35">
      <c r="A8577" s="1" t="s">
        <v>11</v>
      </c>
      <c r="B8577" s="1" t="s">
        <v>12</v>
      </c>
      <c r="C8577" s="1" t="s">
        <v>101</v>
      </c>
      <c r="D8577" s="1" t="s">
        <v>102</v>
      </c>
      <c r="E8577" s="1" t="s">
        <v>1395</v>
      </c>
      <c r="F8577" s="1" t="s">
        <v>1396</v>
      </c>
      <c r="G8577">
        <v>2020</v>
      </c>
      <c r="H8577">
        <v>2020</v>
      </c>
      <c r="I8577">
        <v>6122</v>
      </c>
      <c r="L8577">
        <f>IF(ISNUMBER(SEARCH("migliaia",istat[[#This Row],[Variabile]])),istat[[#This Row],[Value]]*1000,istat[[#This Row],[Value]])</f>
        <v>6122000</v>
      </c>
      <c r="M8577" t="b" cm="1">
        <f t="array" ref="M8577">_xlfn.IFS(istat[[#This Row],[Flag Codes]]="c",FALSE,istat[[#This Row],[Ateco 2007]]="TOTALE",FALSE,TRUE,TRUE)</f>
        <v>1</v>
      </c>
      <c r="N8577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577">
        <f>IFERROR(FIND("(",istat[[#This Row],[Variabile]])-2,LEN(istat[[#This Row],[Variabile]]))</f>
        <v>27</v>
      </c>
      <c r="P8577" t="str">
        <f>LEFT(istat[[#This Row],[Variabile]],istat[[#This Row],[unique_id_variable_text_num_char]])</f>
        <v>ore lavorate dai dipendenti</v>
      </c>
      <c r="Q8577" t="str">
        <f>istat[[#This Row],[unique_id_ateco_text]]&amp;": "&amp;istat[[#This Row],[unique_id_variable_text]]</f>
        <v>1399 fabbricazione di altri prodotti tessili nca: ore lavorate dai dipendenti</v>
      </c>
    </row>
    <row r="8578" spans="1:17" x14ac:dyDescent="0.35">
      <c r="A8578" s="1" t="s">
        <v>11</v>
      </c>
      <c r="B8578" s="1" t="s">
        <v>12</v>
      </c>
      <c r="C8578" s="1" t="s">
        <v>101</v>
      </c>
      <c r="D8578" s="1" t="s">
        <v>102</v>
      </c>
      <c r="E8578" s="1" t="s">
        <v>1216</v>
      </c>
      <c r="F8578" s="1" t="s">
        <v>181</v>
      </c>
      <c r="G8578">
        <v>2020</v>
      </c>
      <c r="H8578">
        <v>2020</v>
      </c>
      <c r="I8578">
        <v>175</v>
      </c>
      <c r="L8578">
        <f>IF(ISNUMBER(SEARCH("migliaia",istat[[#This Row],[Variabile]])),istat[[#This Row],[Value]]*1000,istat[[#This Row],[Value]])</f>
        <v>175000</v>
      </c>
      <c r="M8578" t="b" cm="1">
        <f t="array" ref="M8578">_xlfn.IFS(istat[[#This Row],[Flag Codes]]="c",FALSE,istat[[#This Row],[Ateco 2007]]="TOTALE",FALSE,TRUE,TRUE)</f>
        <v>1</v>
      </c>
      <c r="N8578" t="str">
        <f>istat[[#This Row],[ATECO_2007]]&amp;" "&amp;LEFT(istat[[#This Row],[Ateco 2007]],IFERROR(FIND("(",istat[[#This Row],[Ateco 2007]])-2,LEN(istat[[#This Row],[Ateco 2007]])))</f>
        <v>1820 riproduzione di supporti registrati</v>
      </c>
      <c r="O8578">
        <f>IFERROR(FIND("(",istat[[#This Row],[Variabile]])-2,LEN(istat[[#This Row],[Variabile]]))</f>
        <v>27</v>
      </c>
      <c r="P8578" t="str">
        <f>LEFT(istat[[#This Row],[Variabile]],istat[[#This Row],[unique_id_variable_text_num_char]])</f>
        <v>ore lavorate dai dipendenti</v>
      </c>
      <c r="Q8578" t="str">
        <f>istat[[#This Row],[unique_id_ateco_text]]&amp;": "&amp;istat[[#This Row],[unique_id_variable_text]]</f>
        <v>1820 riproduzione di supporti registrati: ore lavorate dai dipendenti</v>
      </c>
    </row>
    <row r="8579" spans="1:17" x14ac:dyDescent="0.35">
      <c r="A8579" s="1" t="s">
        <v>11</v>
      </c>
      <c r="B8579" s="1" t="s">
        <v>12</v>
      </c>
      <c r="C8579" s="1" t="s">
        <v>95</v>
      </c>
      <c r="D8579" s="1" t="s">
        <v>96</v>
      </c>
      <c r="E8579" s="1" t="s">
        <v>1399</v>
      </c>
      <c r="F8579" s="1" t="s">
        <v>38</v>
      </c>
      <c r="G8579">
        <v>2020</v>
      </c>
      <c r="H8579">
        <v>2020</v>
      </c>
      <c r="J8579" t="s">
        <v>39</v>
      </c>
      <c r="K8579" t="s">
        <v>40</v>
      </c>
      <c r="L8579">
        <f>IF(ISNUMBER(SEARCH("migliaia",istat[[#This Row],[Variabile]])),istat[[#This Row],[Value]]*1000,istat[[#This Row],[Value]])</f>
        <v>0</v>
      </c>
      <c r="M8579" t="b" cm="1">
        <f t="array" ref="M8579">_xlfn.IFS(istat[[#This Row],[Flag Codes]]="c",FALSE,istat[[#This Row],[Ateco 2007]]="TOTALE",FALSE,TRUE,TRUE)</f>
        <v>0</v>
      </c>
      <c r="N857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579">
        <f>IFERROR(FIND("(",istat[[#This Row],[Variabile]])-2,LEN(istat[[#This Row],[Variabile]]))</f>
        <v>21</v>
      </c>
      <c r="P8579" t="str">
        <f>LEFT(istat[[#This Row],[Variabile]],istat[[#This Row],[unique_id_variable_text_num_char]])</f>
        <v>lavoratori dipendenti</v>
      </c>
      <c r="Q8579" t="str">
        <f>istat[[#This Row],[unique_id_ateco_text]]&amp;": "&amp;istat[[#This Row],[unique_id_variable_text]]</f>
        <v>1920 fabbricazione di prodotti derivanti dalla raffinazione del petrolio: lavoratori dipendenti</v>
      </c>
    </row>
    <row r="8580" spans="1:17" x14ac:dyDescent="0.35">
      <c r="A8580" s="1" t="s">
        <v>11</v>
      </c>
      <c r="B8580" s="1" t="s">
        <v>12</v>
      </c>
      <c r="C8580" s="1" t="s">
        <v>13</v>
      </c>
      <c r="D8580" s="1" t="s">
        <v>14</v>
      </c>
      <c r="E8580" s="1" t="s">
        <v>1400</v>
      </c>
      <c r="F8580" s="1" t="s">
        <v>1401</v>
      </c>
      <c r="G8580">
        <v>2020</v>
      </c>
      <c r="H8580">
        <v>2020</v>
      </c>
      <c r="I8580">
        <v>47</v>
      </c>
      <c r="L8580">
        <f>IF(ISNUMBER(SEARCH("migliaia",istat[[#This Row],[Variabile]])),istat[[#This Row],[Value]]*1000,istat[[#This Row],[Value]])</f>
        <v>47</v>
      </c>
      <c r="M8580" t="b" cm="1">
        <f t="array" ref="M8580">_xlfn.IFS(istat[[#This Row],[Flag Codes]]="c",FALSE,istat[[#This Row],[Ateco 2007]]="TOTALE",FALSE,TRUE,TRUE)</f>
        <v>1</v>
      </c>
      <c r="N8580" t="str">
        <f>istat[[#This Row],[ATECO_2007]]&amp;" "&amp;LEFT(istat[[#This Row],[Ateco 2007]],IFERROR(FIND("(",istat[[#This Row],[Ateco 2007]])-2,LEN(istat[[#This Row],[Ateco 2007]])))</f>
        <v>2011 fabbricazione di gas industriali</v>
      </c>
      <c r="O8580">
        <f>IFERROR(FIND("(",istat[[#This Row],[Variabile]])-2,LEN(istat[[#This Row],[Variabile]]))</f>
        <v>7</v>
      </c>
      <c r="P8580" t="str">
        <f>LEFT(istat[[#This Row],[Variabile]],istat[[#This Row],[unique_id_variable_text_num_char]])</f>
        <v>imprese</v>
      </c>
      <c r="Q8580" t="str">
        <f>istat[[#This Row],[unique_id_ateco_text]]&amp;": "&amp;istat[[#This Row],[unique_id_variable_text]]</f>
        <v>2011 fabbricazione di gas industriali: imprese</v>
      </c>
    </row>
    <row r="8581" spans="1:17" x14ac:dyDescent="0.35">
      <c r="A8581" s="1" t="s">
        <v>11</v>
      </c>
      <c r="B8581" s="1" t="s">
        <v>12</v>
      </c>
      <c r="C8581" s="1" t="s">
        <v>91</v>
      </c>
      <c r="D8581" s="1" t="s">
        <v>92</v>
      </c>
      <c r="E8581" s="1" t="s">
        <v>1400</v>
      </c>
      <c r="F8581" s="1" t="s">
        <v>1401</v>
      </c>
      <c r="G8581">
        <v>2020</v>
      </c>
      <c r="H8581">
        <v>2020</v>
      </c>
      <c r="I8581">
        <v>4480</v>
      </c>
      <c r="L8581">
        <f>IF(ISNUMBER(SEARCH("migliaia",istat[[#This Row],[Variabile]])),istat[[#This Row],[Value]]*1000,istat[[#This Row],[Value]])</f>
        <v>4480</v>
      </c>
      <c r="M8581" t="b" cm="1">
        <f t="array" ref="M8581">_xlfn.IFS(istat[[#This Row],[Flag Codes]]="c",FALSE,istat[[#This Row],[Ateco 2007]]="TOTALE",FALSE,TRUE,TRUE)</f>
        <v>1</v>
      </c>
      <c r="N8581" t="str">
        <f>istat[[#This Row],[ATECO_2007]]&amp;" "&amp;LEFT(istat[[#This Row],[Ateco 2007]],IFERROR(FIND("(",istat[[#This Row],[Ateco 2007]])-2,LEN(istat[[#This Row],[Ateco 2007]])))</f>
        <v>2011 fabbricazione di gas industriali</v>
      </c>
      <c r="O8581">
        <f>IFERROR(FIND("(",istat[[#This Row],[Variabile]])-2,LEN(istat[[#This Row],[Variabile]]))</f>
        <v>8</v>
      </c>
      <c r="P8581" t="str">
        <f>LEFT(istat[[#This Row],[Variabile]],istat[[#This Row],[unique_id_variable_text_num_char]])</f>
        <v>occupati</v>
      </c>
      <c r="Q8581" t="str">
        <f>istat[[#This Row],[unique_id_ateco_text]]&amp;": "&amp;istat[[#This Row],[unique_id_variable_text]]</f>
        <v>2011 fabbricazione di gas industriali: occupati</v>
      </c>
    </row>
    <row r="8582" spans="1:17" x14ac:dyDescent="0.35">
      <c r="A8582" s="1" t="s">
        <v>11</v>
      </c>
      <c r="B8582" s="1" t="s">
        <v>12</v>
      </c>
      <c r="C8582" s="1" t="s">
        <v>101</v>
      </c>
      <c r="D8582" s="1" t="s">
        <v>102</v>
      </c>
      <c r="E8582" s="1" t="s">
        <v>1400</v>
      </c>
      <c r="F8582" s="1" t="s">
        <v>1401</v>
      </c>
      <c r="G8582">
        <v>2020</v>
      </c>
      <c r="H8582">
        <v>2020</v>
      </c>
      <c r="I8582">
        <v>7496</v>
      </c>
      <c r="L8582">
        <f>IF(ISNUMBER(SEARCH("migliaia",istat[[#This Row],[Variabile]])),istat[[#This Row],[Value]]*1000,istat[[#This Row],[Value]])</f>
        <v>7496000</v>
      </c>
      <c r="M8582" t="b" cm="1">
        <f t="array" ref="M8582">_xlfn.IFS(istat[[#This Row],[Flag Codes]]="c",FALSE,istat[[#This Row],[Ateco 2007]]="TOTALE",FALSE,TRUE,TRUE)</f>
        <v>1</v>
      </c>
      <c r="N8582" t="str">
        <f>istat[[#This Row],[ATECO_2007]]&amp;" "&amp;LEFT(istat[[#This Row],[Ateco 2007]],IFERROR(FIND("(",istat[[#This Row],[Ateco 2007]])-2,LEN(istat[[#This Row],[Ateco 2007]])))</f>
        <v>2011 fabbricazione di gas industriali</v>
      </c>
      <c r="O8582">
        <f>IFERROR(FIND("(",istat[[#This Row],[Variabile]])-2,LEN(istat[[#This Row],[Variabile]]))</f>
        <v>27</v>
      </c>
      <c r="P8582" t="str">
        <f>LEFT(istat[[#This Row],[Variabile]],istat[[#This Row],[unique_id_variable_text_num_char]])</f>
        <v>ore lavorate dai dipendenti</v>
      </c>
      <c r="Q8582" t="str">
        <f>istat[[#This Row],[unique_id_ateco_text]]&amp;": "&amp;istat[[#This Row],[unique_id_variable_text]]</f>
        <v>2011 fabbricazione di gas industriali: ore lavorate dai dipendenti</v>
      </c>
    </row>
    <row r="8583" spans="1:17" x14ac:dyDescent="0.35">
      <c r="A8583" s="1" t="s">
        <v>11</v>
      </c>
      <c r="B8583" s="1" t="s">
        <v>12</v>
      </c>
      <c r="C8583" s="1" t="s">
        <v>87</v>
      </c>
      <c r="D8583" s="1" t="s">
        <v>88</v>
      </c>
      <c r="E8583" s="1" t="s">
        <v>1404</v>
      </c>
      <c r="F8583" s="1" t="s">
        <v>1405</v>
      </c>
      <c r="G8583">
        <v>2020</v>
      </c>
      <c r="H8583">
        <v>2020</v>
      </c>
      <c r="I8583">
        <v>118879</v>
      </c>
      <c r="L8583">
        <f>IF(ISNUMBER(SEARCH("migliaia",istat[[#This Row],[Variabile]])),istat[[#This Row],[Value]]*1000,istat[[#This Row],[Value]])</f>
        <v>118879000</v>
      </c>
      <c r="M8583" t="b" cm="1">
        <f t="array" ref="M8583">_xlfn.IFS(istat[[#This Row],[Flag Codes]]="c",FALSE,istat[[#This Row],[Ateco 2007]]="TOTALE",FALSE,TRUE,TRUE)</f>
        <v>1</v>
      </c>
      <c r="N858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3">
        <f>IFERROR(FIND("(",istat[[#This Row],[Variabile]])-2,LEN(istat[[#This Row],[Variabile]]))</f>
        <v>36</v>
      </c>
      <c r="P8583" t="str">
        <f>LEFT(istat[[#This Row],[Variabile]],istat[[#This Row],[unique_id_variable_text_num_char]])</f>
        <v>investimenti lordi in beni materiali</v>
      </c>
      <c r="Q8583" t="str">
        <f>istat[[#This Row],[unique_id_ateco_text]]&amp;": "&amp;istat[[#This Row],[unique_id_variable_text]]</f>
        <v>2013 fabbricazione di altri prodotti chimici di base inorganici: investimenti lordi in beni materiali</v>
      </c>
    </row>
    <row r="8584" spans="1:17" x14ac:dyDescent="0.35">
      <c r="A8584" s="1" t="s">
        <v>11</v>
      </c>
      <c r="B8584" s="1" t="s">
        <v>12</v>
      </c>
      <c r="C8584" s="1" t="s">
        <v>95</v>
      </c>
      <c r="D8584" s="1" t="s">
        <v>96</v>
      </c>
      <c r="E8584" s="1" t="s">
        <v>1404</v>
      </c>
      <c r="F8584" s="1" t="s">
        <v>1405</v>
      </c>
      <c r="G8584">
        <v>2020</v>
      </c>
      <c r="H8584">
        <v>2020</v>
      </c>
      <c r="I8584">
        <v>4897</v>
      </c>
      <c r="L8584">
        <f>IF(ISNUMBER(SEARCH("migliaia",istat[[#This Row],[Variabile]])),istat[[#This Row],[Value]]*1000,istat[[#This Row],[Value]])</f>
        <v>4897</v>
      </c>
      <c r="M8584" t="b" cm="1">
        <f t="array" ref="M8584">_xlfn.IFS(istat[[#This Row],[Flag Codes]]="c",FALSE,istat[[#This Row],[Ateco 2007]]="TOTALE",FALSE,TRUE,TRUE)</f>
        <v>1</v>
      </c>
      <c r="N858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584">
        <f>IFERROR(FIND("(",istat[[#This Row],[Variabile]])-2,LEN(istat[[#This Row],[Variabile]]))</f>
        <v>21</v>
      </c>
      <c r="P8584" t="str">
        <f>LEFT(istat[[#This Row],[Variabile]],istat[[#This Row],[unique_id_variable_text_num_char]])</f>
        <v>lavoratori dipendenti</v>
      </c>
      <c r="Q8584" t="str">
        <f>istat[[#This Row],[unique_id_ateco_text]]&amp;": "&amp;istat[[#This Row],[unique_id_variable_text]]</f>
        <v>2013 fabbricazione di altri prodotti chimici di base inorganici: lavoratori dipendenti</v>
      </c>
    </row>
    <row r="8585" spans="1:17" x14ac:dyDescent="0.35">
      <c r="A8585" s="1" t="s">
        <v>11</v>
      </c>
      <c r="B8585" s="1" t="s">
        <v>12</v>
      </c>
      <c r="C8585" s="1" t="s">
        <v>13</v>
      </c>
      <c r="D8585" s="1" t="s">
        <v>14</v>
      </c>
      <c r="E8585" s="1" t="s">
        <v>1406</v>
      </c>
      <c r="F8585" s="1" t="s">
        <v>1407</v>
      </c>
      <c r="G8585">
        <v>2020</v>
      </c>
      <c r="H8585">
        <v>2020</v>
      </c>
      <c r="I8585">
        <v>156</v>
      </c>
      <c r="L8585">
        <f>IF(ISNUMBER(SEARCH("migliaia",istat[[#This Row],[Variabile]])),istat[[#This Row],[Value]]*1000,istat[[#This Row],[Value]])</f>
        <v>156</v>
      </c>
      <c r="M8585" t="b" cm="1">
        <f t="array" ref="M8585">_xlfn.IFS(istat[[#This Row],[Flag Codes]]="c",FALSE,istat[[#This Row],[Ateco 2007]]="TOTALE",FALSE,TRUE,TRUE)</f>
        <v>1</v>
      </c>
      <c r="N8585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5">
        <f>IFERROR(FIND("(",istat[[#This Row],[Variabile]])-2,LEN(istat[[#This Row],[Variabile]]))</f>
        <v>7</v>
      </c>
      <c r="P8585" t="str">
        <f>LEFT(istat[[#This Row],[Variabile]],istat[[#This Row],[unique_id_variable_text_num_char]])</f>
        <v>imprese</v>
      </c>
      <c r="Q8585" t="str">
        <f>istat[[#This Row],[unique_id_ateco_text]]&amp;": "&amp;istat[[#This Row],[unique_id_variable_text]]</f>
        <v>2014 fabbricazione di altri prodotti chimici di base organici: imprese</v>
      </c>
    </row>
    <row r="8586" spans="1:17" x14ac:dyDescent="0.35">
      <c r="A8586" s="1" t="s">
        <v>11</v>
      </c>
      <c r="B8586" s="1" t="s">
        <v>12</v>
      </c>
      <c r="C8586" s="1" t="s">
        <v>91</v>
      </c>
      <c r="D8586" s="1" t="s">
        <v>92</v>
      </c>
      <c r="E8586" s="1" t="s">
        <v>1406</v>
      </c>
      <c r="F8586" s="1" t="s">
        <v>1407</v>
      </c>
      <c r="G8586">
        <v>2020</v>
      </c>
      <c r="H8586">
        <v>2020</v>
      </c>
      <c r="I8586">
        <v>8631</v>
      </c>
      <c r="L8586">
        <f>IF(ISNUMBER(SEARCH("migliaia",istat[[#This Row],[Variabile]])),istat[[#This Row],[Value]]*1000,istat[[#This Row],[Value]])</f>
        <v>8631</v>
      </c>
      <c r="M8586" t="b" cm="1">
        <f t="array" ref="M8586">_xlfn.IFS(istat[[#This Row],[Flag Codes]]="c",FALSE,istat[[#This Row],[Ateco 2007]]="TOTALE",FALSE,TRUE,TRUE)</f>
        <v>1</v>
      </c>
      <c r="N8586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586">
        <f>IFERROR(FIND("(",istat[[#This Row],[Variabile]])-2,LEN(istat[[#This Row],[Variabile]]))</f>
        <v>8</v>
      </c>
      <c r="P8586" t="str">
        <f>LEFT(istat[[#This Row],[Variabile]],istat[[#This Row],[unique_id_variable_text_num_char]])</f>
        <v>occupati</v>
      </c>
      <c r="Q8586" t="str">
        <f>istat[[#This Row],[unique_id_ateco_text]]&amp;": "&amp;istat[[#This Row],[unique_id_variable_text]]</f>
        <v>2014 fabbricazione di altri prodotti chimici di base organici: occupati</v>
      </c>
    </row>
    <row r="8587" spans="1:17" x14ac:dyDescent="0.35">
      <c r="A8587" s="1" t="s">
        <v>11</v>
      </c>
      <c r="B8587" s="1" t="s">
        <v>12</v>
      </c>
      <c r="C8587" s="1" t="s">
        <v>85</v>
      </c>
      <c r="D8587" s="1" t="s">
        <v>86</v>
      </c>
      <c r="E8587" s="1" t="s">
        <v>1236</v>
      </c>
      <c r="F8587" s="1" t="s">
        <v>1237</v>
      </c>
      <c r="G8587">
        <v>2020</v>
      </c>
      <c r="H8587">
        <v>2020</v>
      </c>
      <c r="I8587">
        <v>13790</v>
      </c>
      <c r="L8587">
        <f>IF(ISNUMBER(SEARCH("migliaia",istat[[#This Row],[Variabile]])),istat[[#This Row],[Value]]*1000,istat[[#This Row],[Value]])</f>
        <v>13790000</v>
      </c>
      <c r="M8587" t="b" cm="1">
        <f t="array" ref="M8587">_xlfn.IFS(istat[[#This Row],[Flag Codes]]="c",FALSE,istat[[#This Row],[Ateco 2007]]="TOTALE",FALSE,TRUE,TRUE)</f>
        <v>1</v>
      </c>
      <c r="N8587" t="str">
        <f>istat[[#This Row],[ATECO_2007]]&amp;" "&amp;LEFT(istat[[#This Row],[Ateco 2007]],IFERROR(FIND("(",istat[[#This Row],[Ateco 2007]])-2,LEN(istat[[#This Row],[Ateco 2007]])))</f>
        <v>2051 fabbricazione di esplosivi</v>
      </c>
      <c r="O8587">
        <f>IFERROR(FIND("(",istat[[#This Row],[Variabile]])-2,LEN(istat[[#This Row],[Variabile]]))</f>
        <v>17</v>
      </c>
      <c r="P8587" t="str">
        <f>LEFT(istat[[#This Row],[Variabile]],istat[[#This Row],[unique_id_variable_text_num_char]])</f>
        <v>salari e stipendi</v>
      </c>
      <c r="Q8587" t="str">
        <f>istat[[#This Row],[unique_id_ateco_text]]&amp;": "&amp;istat[[#This Row],[unique_id_variable_text]]</f>
        <v>2051 fabbricazione di esplosivi: salari e stipendi</v>
      </c>
    </row>
    <row r="8588" spans="1:17" x14ac:dyDescent="0.35">
      <c r="A8588" s="1" t="s">
        <v>11</v>
      </c>
      <c r="B8588" s="1" t="s">
        <v>12</v>
      </c>
      <c r="C8588" s="1" t="s">
        <v>79</v>
      </c>
      <c r="D8588" s="1" t="s">
        <v>80</v>
      </c>
      <c r="E8588" s="1" t="s">
        <v>1408</v>
      </c>
      <c r="F8588" s="1" t="s">
        <v>1409</v>
      </c>
      <c r="G8588">
        <v>2020</v>
      </c>
      <c r="H8588">
        <v>2020</v>
      </c>
      <c r="I8588">
        <v>345051</v>
      </c>
      <c r="L8588">
        <f>IF(ISNUMBER(SEARCH("migliaia",istat[[#This Row],[Variabile]])),istat[[#This Row],[Value]]*1000,istat[[#This Row],[Value]])</f>
        <v>345051000</v>
      </c>
      <c r="M8588" t="b" cm="1">
        <f t="array" ref="M8588">_xlfn.IFS(istat[[#This Row],[Flag Codes]]="c",FALSE,istat[[#This Row],[Ateco 2007]]="TOTALE",FALSE,TRUE,TRUE)</f>
        <v>1</v>
      </c>
      <c r="N8588" t="str">
        <f>istat[[#This Row],[ATECO_2007]]&amp;" "&amp;LEFT(istat[[#This Row],[Ateco 2007]],IFERROR(FIND("(",istat[[#This Row],[Ateco 2007]])-2,LEN(istat[[#This Row],[Ateco 2007]])))</f>
        <v>2052 fabbricazione di colle</v>
      </c>
      <c r="O8588">
        <f>IFERROR(FIND("(",istat[[#This Row],[Variabile]])-2,LEN(istat[[#This Row],[Variabile]]))</f>
        <v>26</v>
      </c>
      <c r="P8588" t="str">
        <f>LEFT(istat[[#This Row],[Variabile]],istat[[#This Row],[unique_id_variable_text_num_char]])</f>
        <v>acquisto di beni e servizi</v>
      </c>
      <c r="Q8588" t="str">
        <f>istat[[#This Row],[unique_id_ateco_text]]&amp;": "&amp;istat[[#This Row],[unique_id_variable_text]]</f>
        <v>2052 fabbricazione di colle: acquisto di beni e servizi</v>
      </c>
    </row>
    <row r="8589" spans="1:17" x14ac:dyDescent="0.35">
      <c r="A8589" s="1" t="s">
        <v>11</v>
      </c>
      <c r="B8589" s="1" t="s">
        <v>12</v>
      </c>
      <c r="C8589" s="1" t="s">
        <v>81</v>
      </c>
      <c r="D8589" s="1" t="s">
        <v>82</v>
      </c>
      <c r="E8589" s="1" t="s">
        <v>1408</v>
      </c>
      <c r="F8589" s="1" t="s">
        <v>1409</v>
      </c>
      <c r="G8589">
        <v>2020</v>
      </c>
      <c r="H8589">
        <v>2020</v>
      </c>
      <c r="I8589">
        <v>58638</v>
      </c>
      <c r="L8589">
        <f>IF(ISNUMBER(SEARCH("migliaia",istat[[#This Row],[Variabile]])),istat[[#This Row],[Value]]*1000,istat[[#This Row],[Value]])</f>
        <v>58638000</v>
      </c>
      <c r="M8589" t="b" cm="1">
        <f t="array" ref="M8589">_xlfn.IFS(istat[[#This Row],[Flag Codes]]="c",FALSE,istat[[#This Row],[Ateco 2007]]="TOTALE",FALSE,TRUE,TRUE)</f>
        <v>1</v>
      </c>
      <c r="N8589" t="str">
        <f>istat[[#This Row],[ATECO_2007]]&amp;" "&amp;LEFT(istat[[#This Row],[Ateco 2007]],IFERROR(FIND("(",istat[[#This Row],[Ateco 2007]])-2,LEN(istat[[#This Row],[Ateco 2007]])))</f>
        <v>2052 fabbricazione di colle</v>
      </c>
      <c r="O8589">
        <f>IFERROR(FIND("(",istat[[#This Row],[Variabile]])-2,LEN(istat[[#This Row],[Variabile]]))</f>
        <v>19</v>
      </c>
      <c r="P8589" t="str">
        <f>LEFT(istat[[#This Row],[Variabile]],istat[[#This Row],[unique_id_variable_text_num_char]])</f>
        <v>costi del personale</v>
      </c>
      <c r="Q8589" t="str">
        <f>istat[[#This Row],[unique_id_ateco_text]]&amp;": "&amp;istat[[#This Row],[unique_id_variable_text]]</f>
        <v>2052 fabbricazione di colle: costi del personale</v>
      </c>
    </row>
    <row r="8590" spans="1:17" x14ac:dyDescent="0.35">
      <c r="A8590" s="1" t="s">
        <v>11</v>
      </c>
      <c r="B8590" s="1" t="s">
        <v>12</v>
      </c>
      <c r="C8590" s="1" t="s">
        <v>85</v>
      </c>
      <c r="D8590" s="1" t="s">
        <v>86</v>
      </c>
      <c r="E8590" s="1" t="s">
        <v>1410</v>
      </c>
      <c r="F8590" s="1" t="s">
        <v>1411</v>
      </c>
      <c r="G8590">
        <v>2020</v>
      </c>
      <c r="H8590">
        <v>2020</v>
      </c>
      <c r="I8590">
        <v>715380</v>
      </c>
      <c r="L8590">
        <f>IF(ISNUMBER(SEARCH("migliaia",istat[[#This Row],[Variabile]])),istat[[#This Row],[Value]]*1000,istat[[#This Row],[Value]])</f>
        <v>715380000</v>
      </c>
      <c r="M8590" t="b" cm="1">
        <f t="array" ref="M8590">_xlfn.IFS(istat[[#This Row],[Flag Codes]]="c",FALSE,istat[[#This Row],[Ateco 2007]]="TOTALE",FALSE,TRUE,TRUE)</f>
        <v>1</v>
      </c>
      <c r="N859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590">
        <f>IFERROR(FIND("(",istat[[#This Row],[Variabile]])-2,LEN(istat[[#This Row],[Variabile]]))</f>
        <v>17</v>
      </c>
      <c r="P8590" t="str">
        <f>LEFT(istat[[#This Row],[Variabile]],istat[[#This Row],[unique_id_variable_text_num_char]])</f>
        <v>salari e stipendi</v>
      </c>
      <c r="Q8590" t="str">
        <f>istat[[#This Row],[unique_id_ateco_text]]&amp;": "&amp;istat[[#This Row],[unique_id_variable_text]]</f>
        <v>2059 fabbricazione di altri prodotti chimici nca: salari e stipendi</v>
      </c>
    </row>
    <row r="8591" spans="1:17" x14ac:dyDescent="0.35">
      <c r="A8591" s="1" t="s">
        <v>11</v>
      </c>
      <c r="B8591" s="1" t="s">
        <v>12</v>
      </c>
      <c r="C8591" s="1" t="s">
        <v>79</v>
      </c>
      <c r="D8591" s="1" t="s">
        <v>80</v>
      </c>
      <c r="E8591" s="1" t="s">
        <v>1412</v>
      </c>
      <c r="F8591" s="1" t="s">
        <v>376</v>
      </c>
      <c r="G8591">
        <v>2020</v>
      </c>
      <c r="H8591">
        <v>2020</v>
      </c>
      <c r="I8591">
        <v>803582</v>
      </c>
      <c r="L8591">
        <f>IF(ISNUMBER(SEARCH("migliaia",istat[[#This Row],[Variabile]])),istat[[#This Row],[Value]]*1000,istat[[#This Row],[Value]])</f>
        <v>803582000</v>
      </c>
      <c r="M8591" t="b" cm="1">
        <f t="array" ref="M8591">_xlfn.IFS(istat[[#This Row],[Flag Codes]]="c",FALSE,istat[[#This Row],[Ateco 2007]]="TOTALE",FALSE,TRUE,TRUE)</f>
        <v>1</v>
      </c>
      <c r="N8591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1">
        <f>IFERROR(FIND("(",istat[[#This Row],[Variabile]])-2,LEN(istat[[#This Row],[Variabile]]))</f>
        <v>26</v>
      </c>
      <c r="P8591" t="str">
        <f>LEFT(istat[[#This Row],[Variabile]],istat[[#This Row],[unique_id_variable_text_num_char]])</f>
        <v>acquisto di beni e servizi</v>
      </c>
      <c r="Q8591" t="str">
        <f>istat[[#This Row],[unique_id_ateco_text]]&amp;": "&amp;istat[[#This Row],[unique_id_variable_text]]</f>
        <v>2060 fabbricazione di fibre sintetiche e artificiali: acquisto di beni e servizi</v>
      </c>
    </row>
    <row r="8592" spans="1:17" x14ac:dyDescent="0.35">
      <c r="A8592" s="1" t="s">
        <v>11</v>
      </c>
      <c r="B8592" s="1" t="s">
        <v>12</v>
      </c>
      <c r="C8592" s="1" t="s">
        <v>81</v>
      </c>
      <c r="D8592" s="1" t="s">
        <v>82</v>
      </c>
      <c r="E8592" s="1" t="s">
        <v>1412</v>
      </c>
      <c r="F8592" s="1" t="s">
        <v>376</v>
      </c>
      <c r="G8592">
        <v>2020</v>
      </c>
      <c r="H8592">
        <v>2020</v>
      </c>
      <c r="I8592">
        <v>99869</v>
      </c>
      <c r="L8592">
        <f>IF(ISNUMBER(SEARCH("migliaia",istat[[#This Row],[Variabile]])),istat[[#This Row],[Value]]*1000,istat[[#This Row],[Value]])</f>
        <v>99869000</v>
      </c>
      <c r="M8592" t="b" cm="1">
        <f t="array" ref="M8592">_xlfn.IFS(istat[[#This Row],[Flag Codes]]="c",FALSE,istat[[#This Row],[Ateco 2007]]="TOTALE",FALSE,TRUE,TRUE)</f>
        <v>1</v>
      </c>
      <c r="N8592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592">
        <f>IFERROR(FIND("(",istat[[#This Row],[Variabile]])-2,LEN(istat[[#This Row],[Variabile]]))</f>
        <v>19</v>
      </c>
      <c r="P8592" t="str">
        <f>LEFT(istat[[#This Row],[Variabile]],istat[[#This Row],[unique_id_variable_text_num_char]])</f>
        <v>costi del personale</v>
      </c>
      <c r="Q8592" t="str">
        <f>istat[[#This Row],[unique_id_ateco_text]]&amp;": "&amp;istat[[#This Row],[unique_id_variable_text]]</f>
        <v>2060 fabbricazione di fibre sintetiche e artificiali: costi del personale</v>
      </c>
    </row>
    <row r="8593" spans="1:17" x14ac:dyDescent="0.35">
      <c r="A8593" s="1" t="s">
        <v>11</v>
      </c>
      <c r="B8593" s="1" t="s">
        <v>12</v>
      </c>
      <c r="C8593" s="1" t="s">
        <v>77</v>
      </c>
      <c r="D8593" s="1" t="s">
        <v>78</v>
      </c>
      <c r="E8593" s="1" t="s">
        <v>1464</v>
      </c>
      <c r="F8593" s="1" t="s">
        <v>177</v>
      </c>
      <c r="G8593">
        <v>2020</v>
      </c>
      <c r="H8593">
        <v>2020</v>
      </c>
      <c r="I8593">
        <v>982106</v>
      </c>
      <c r="L8593">
        <f>IF(ISNUMBER(SEARCH("migliaia",istat[[#This Row],[Variabile]])),istat[[#This Row],[Value]]*1000,istat[[#This Row],[Value]])</f>
        <v>982106000</v>
      </c>
      <c r="M8593" t="b" cm="1">
        <f t="array" ref="M8593">_xlfn.IFS(istat[[#This Row],[Flag Codes]]="c",FALSE,istat[[#This Row],[Ateco 2007]]="TOTALE",FALSE,TRUE,TRUE)</f>
        <v>1</v>
      </c>
      <c r="N8593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593">
        <f>IFERROR(FIND("(",istat[[#This Row],[Variabile]])-2,LEN(istat[[#This Row],[Variabile]]))</f>
        <v>23</v>
      </c>
      <c r="P8593" t="str">
        <f>LEFT(istat[[#This Row],[Variabile]],istat[[#This Row],[unique_id_variable_text_num_char]])</f>
        <v>margine operativo lordo</v>
      </c>
      <c r="Q8593" t="str">
        <f>istat[[#This Row],[unique_id_ateco_text]]&amp;": "&amp;istat[[#This Row],[unique_id_variable_text]]</f>
        <v>2110 fabbricazione di prodotti farmaceutici di base: margine operativo lordo</v>
      </c>
    </row>
    <row r="8594" spans="1:17" x14ac:dyDescent="0.35">
      <c r="A8594" s="1" t="s">
        <v>11</v>
      </c>
      <c r="B8594" s="1" t="s">
        <v>12</v>
      </c>
      <c r="C8594" s="1" t="s">
        <v>79</v>
      </c>
      <c r="D8594" s="1" t="s">
        <v>80</v>
      </c>
      <c r="E8594" s="1" t="s">
        <v>1224</v>
      </c>
      <c r="F8594" s="1" t="s">
        <v>1225</v>
      </c>
      <c r="G8594">
        <v>2020</v>
      </c>
      <c r="H8594">
        <v>2020</v>
      </c>
      <c r="I8594">
        <v>74868</v>
      </c>
      <c r="L8594">
        <f>IF(ISNUMBER(SEARCH("migliaia",istat[[#This Row],[Variabile]])),istat[[#This Row],[Value]]*1000,istat[[#This Row],[Value]])</f>
        <v>74868000</v>
      </c>
      <c r="M8594" t="b" cm="1">
        <f t="array" ref="M8594">_xlfn.IFS(istat[[#This Row],[Flag Codes]]="c",FALSE,istat[[#This Row],[Ateco 2007]]="TOTALE",FALSE,TRUE,TRUE)</f>
        <v>1</v>
      </c>
      <c r="N8594" t="str">
        <f>istat[[#This Row],[ATECO_2007]]&amp;" "&amp;LEFT(istat[[#This Row],[Ateco 2007]],IFERROR(FIND("(",istat[[#This Row],[Ateco 2007]])-2,LEN(istat[[#This Row],[Ateco 2007]])))</f>
        <v>2431 stiratura a freddo di barre</v>
      </c>
      <c r="O8594">
        <f>IFERROR(FIND("(",istat[[#This Row],[Variabile]])-2,LEN(istat[[#This Row],[Variabile]]))</f>
        <v>26</v>
      </c>
      <c r="P8594" t="str">
        <f>LEFT(istat[[#This Row],[Variabile]],istat[[#This Row],[unique_id_variable_text_num_char]])</f>
        <v>acquisto di beni e servizi</v>
      </c>
      <c r="Q8594" t="str">
        <f>istat[[#This Row],[unique_id_ateco_text]]&amp;": "&amp;istat[[#This Row],[unique_id_variable_text]]</f>
        <v>2431 stiratura a freddo di barre: acquisto di beni e servizi</v>
      </c>
    </row>
    <row r="8595" spans="1:17" x14ac:dyDescent="0.35">
      <c r="A8595" s="1" t="s">
        <v>11</v>
      </c>
      <c r="B8595" s="1" t="s">
        <v>12</v>
      </c>
      <c r="C8595" s="1" t="s">
        <v>95</v>
      </c>
      <c r="D8595" s="1" t="s">
        <v>96</v>
      </c>
      <c r="E8595" s="1" t="s">
        <v>1417</v>
      </c>
      <c r="F8595" s="1" t="s">
        <v>249</v>
      </c>
      <c r="G8595">
        <v>2020</v>
      </c>
      <c r="H8595">
        <v>2020</v>
      </c>
      <c r="I8595">
        <v>28754</v>
      </c>
      <c r="L8595">
        <f>IF(ISNUMBER(SEARCH("migliaia",istat[[#This Row],[Variabile]])),istat[[#This Row],[Value]]*1000,istat[[#This Row],[Value]])</f>
        <v>28754</v>
      </c>
      <c r="M8595" t="b" cm="1">
        <f t="array" ref="M8595">_xlfn.IFS(istat[[#This Row],[Flag Codes]]="c",FALSE,istat[[#This Row],[Ateco 2007]]="TOTALE",FALSE,TRUE,TRUE)</f>
        <v>1</v>
      </c>
      <c r="N859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595">
        <f>IFERROR(FIND("(",istat[[#This Row],[Variabile]])-2,LEN(istat[[#This Row],[Variabile]]))</f>
        <v>21</v>
      </c>
      <c r="P8595" t="str">
        <f>LEFT(istat[[#This Row],[Variabile]],istat[[#This Row],[unique_id_variable_text_num_char]])</f>
        <v>lavoratori dipendenti</v>
      </c>
      <c r="Q8595" t="str">
        <f>istat[[#This Row],[unique_id_ateco_text]]&amp;": "&amp;istat[[#This Row],[unique_id_variable_text]]</f>
        <v>920 attività riguardanti le lotterie, le scommesse, le case da gioco: lavoratori dipendenti</v>
      </c>
    </row>
    <row r="8596" spans="1:17" x14ac:dyDescent="0.35">
      <c r="A8596" s="1" t="s">
        <v>11</v>
      </c>
      <c r="B8596" s="1" t="s">
        <v>12</v>
      </c>
      <c r="C8596" s="1" t="s">
        <v>13</v>
      </c>
      <c r="D8596" s="1" t="s">
        <v>14</v>
      </c>
      <c r="E8596" s="1" t="s">
        <v>1383</v>
      </c>
      <c r="F8596" s="1" t="s">
        <v>1384</v>
      </c>
      <c r="G8596">
        <v>2020</v>
      </c>
      <c r="H8596">
        <v>2020</v>
      </c>
      <c r="I8596">
        <v>14976</v>
      </c>
      <c r="L8596">
        <f>IF(ISNUMBER(SEARCH("migliaia",istat[[#This Row],[Variabile]])),istat[[#This Row],[Value]]*1000,istat[[#This Row],[Value]])</f>
        <v>14976</v>
      </c>
      <c r="M8596" t="b" cm="1">
        <f t="array" ref="M8596">_xlfn.IFS(istat[[#This Row],[Flag Codes]]="c",FALSE,istat[[#This Row],[Ateco 2007]]="TOTALE",FALSE,TRUE,TRUE)</f>
        <v>1</v>
      </c>
      <c r="N8596" t="str">
        <f>istat[[#This Row],[ATECO_2007]]&amp;" "&amp;LEFT(istat[[#This Row],[Ateco 2007]],IFERROR(FIND("(",istat[[#This Row],[Ateco 2007]])-2,LEN(istat[[#This Row],[Ateco 2007]])))</f>
        <v>931 attività sportive</v>
      </c>
      <c r="O8596">
        <f>IFERROR(FIND("(",istat[[#This Row],[Variabile]])-2,LEN(istat[[#This Row],[Variabile]]))</f>
        <v>7</v>
      </c>
      <c r="P8596" t="str">
        <f>LEFT(istat[[#This Row],[Variabile]],istat[[#This Row],[unique_id_variable_text_num_char]])</f>
        <v>imprese</v>
      </c>
      <c r="Q8596" t="str">
        <f>istat[[#This Row],[unique_id_ateco_text]]&amp;": "&amp;istat[[#This Row],[unique_id_variable_text]]</f>
        <v>931 attività sportive: imprese</v>
      </c>
    </row>
    <row r="8597" spans="1:17" x14ac:dyDescent="0.35">
      <c r="A8597" s="1" t="s">
        <v>11</v>
      </c>
      <c r="B8597" s="1" t="s">
        <v>12</v>
      </c>
      <c r="C8597" s="1" t="s">
        <v>91</v>
      </c>
      <c r="D8597" s="1" t="s">
        <v>92</v>
      </c>
      <c r="E8597" s="1" t="s">
        <v>1383</v>
      </c>
      <c r="F8597" s="1" t="s">
        <v>1384</v>
      </c>
      <c r="G8597">
        <v>2020</v>
      </c>
      <c r="H8597">
        <v>2020</v>
      </c>
      <c r="I8597">
        <v>37623</v>
      </c>
      <c r="L8597">
        <f>IF(ISNUMBER(SEARCH("migliaia",istat[[#This Row],[Variabile]])),istat[[#This Row],[Value]]*1000,istat[[#This Row],[Value]])</f>
        <v>37623</v>
      </c>
      <c r="M8597" t="b" cm="1">
        <f t="array" ref="M8597">_xlfn.IFS(istat[[#This Row],[Flag Codes]]="c",FALSE,istat[[#This Row],[Ateco 2007]]="TOTALE",FALSE,TRUE,TRUE)</f>
        <v>1</v>
      </c>
      <c r="N8597" t="str">
        <f>istat[[#This Row],[ATECO_2007]]&amp;" "&amp;LEFT(istat[[#This Row],[Ateco 2007]],IFERROR(FIND("(",istat[[#This Row],[Ateco 2007]])-2,LEN(istat[[#This Row],[Ateco 2007]])))</f>
        <v>931 attività sportive</v>
      </c>
      <c r="O8597">
        <f>IFERROR(FIND("(",istat[[#This Row],[Variabile]])-2,LEN(istat[[#This Row],[Variabile]]))</f>
        <v>8</v>
      </c>
      <c r="P8597" t="str">
        <f>LEFT(istat[[#This Row],[Variabile]],istat[[#This Row],[unique_id_variable_text_num_char]])</f>
        <v>occupati</v>
      </c>
      <c r="Q8597" t="str">
        <f>istat[[#This Row],[unique_id_ateco_text]]&amp;": "&amp;istat[[#This Row],[unique_id_variable_text]]</f>
        <v>931 attività sportive: occupati</v>
      </c>
    </row>
    <row r="8598" spans="1:17" x14ac:dyDescent="0.35">
      <c r="A8598" s="1" t="s">
        <v>11</v>
      </c>
      <c r="B8598" s="1" t="s">
        <v>12</v>
      </c>
      <c r="C8598" s="1" t="s">
        <v>79</v>
      </c>
      <c r="D8598" s="1" t="s">
        <v>80</v>
      </c>
      <c r="E8598" s="1" t="s">
        <v>1501</v>
      </c>
      <c r="F8598" s="1" t="s">
        <v>1502</v>
      </c>
      <c r="G8598">
        <v>2020</v>
      </c>
      <c r="H8598">
        <v>2020</v>
      </c>
      <c r="I8598">
        <v>927905</v>
      </c>
      <c r="L8598">
        <f>IF(ISNUMBER(SEARCH("migliaia",istat[[#This Row],[Variabile]])),istat[[#This Row],[Value]]*1000,istat[[#This Row],[Value]])</f>
        <v>927905000</v>
      </c>
      <c r="M8598" t="b" cm="1">
        <f t="array" ref="M8598">_xlfn.IFS(istat[[#This Row],[Flag Codes]]="c",FALSE,istat[[#This Row],[Ateco 2007]]="TOTALE",FALSE,TRUE,TRUE)</f>
        <v>1</v>
      </c>
      <c r="N85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8">
        <f>IFERROR(FIND("(",istat[[#This Row],[Variabile]])-2,LEN(istat[[#This Row],[Variabile]]))</f>
        <v>26</v>
      </c>
      <c r="P8598" t="str">
        <f>LEFT(istat[[#This Row],[Variabile]],istat[[#This Row],[unique_id_variable_text_num_char]])</f>
        <v>acquisto di beni e servizi</v>
      </c>
      <c r="Q8598" t="str">
        <f>istat[[#This Row],[unique_id_ateco_text]]&amp;": "&amp;istat[[#This Row],[unique_id_variable_text]]</f>
        <v>8899 altre attività di assistenza sociale non residenziale nca: acquisto di beni e servizi</v>
      </c>
    </row>
    <row r="8599" spans="1:17" x14ac:dyDescent="0.35">
      <c r="A8599" s="1" t="s">
        <v>11</v>
      </c>
      <c r="B8599" s="1" t="s">
        <v>12</v>
      </c>
      <c r="C8599" s="1" t="s">
        <v>81</v>
      </c>
      <c r="D8599" s="1" t="s">
        <v>82</v>
      </c>
      <c r="E8599" s="1" t="s">
        <v>1501</v>
      </c>
      <c r="F8599" s="1" t="s">
        <v>1502</v>
      </c>
      <c r="G8599">
        <v>2020</v>
      </c>
      <c r="H8599">
        <v>2020</v>
      </c>
      <c r="I8599">
        <v>1181177</v>
      </c>
      <c r="L8599">
        <f>IF(ISNUMBER(SEARCH("migliaia",istat[[#This Row],[Variabile]])),istat[[#This Row],[Value]]*1000,istat[[#This Row],[Value]])</f>
        <v>1181177000</v>
      </c>
      <c r="M8599" t="b" cm="1">
        <f t="array" ref="M8599">_xlfn.IFS(istat[[#This Row],[Flag Codes]]="c",FALSE,istat[[#This Row],[Ateco 2007]]="TOTALE",FALSE,TRUE,TRUE)</f>
        <v>1</v>
      </c>
      <c r="N85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599">
        <f>IFERROR(FIND("(",istat[[#This Row],[Variabile]])-2,LEN(istat[[#This Row],[Variabile]]))</f>
        <v>19</v>
      </c>
      <c r="P8599" t="str">
        <f>LEFT(istat[[#This Row],[Variabile]],istat[[#This Row],[unique_id_variable_text_num_char]])</f>
        <v>costi del personale</v>
      </c>
      <c r="Q8599" t="str">
        <f>istat[[#This Row],[unique_id_ateco_text]]&amp;": "&amp;istat[[#This Row],[unique_id_variable_text]]</f>
        <v>8899 altre attività di assistenza sociale non residenziale nca: costi del personale</v>
      </c>
    </row>
    <row r="8600" spans="1:17" x14ac:dyDescent="0.35">
      <c r="A8600" s="1" t="s">
        <v>11</v>
      </c>
      <c r="B8600" s="1" t="s">
        <v>12</v>
      </c>
      <c r="C8600" s="1" t="s">
        <v>77</v>
      </c>
      <c r="D8600" s="1" t="s">
        <v>78</v>
      </c>
      <c r="E8600" s="1" t="s">
        <v>1503</v>
      </c>
      <c r="F8600" s="1" t="s">
        <v>1504</v>
      </c>
      <c r="G8600">
        <v>2020</v>
      </c>
      <c r="H8600">
        <v>2020</v>
      </c>
      <c r="I8600">
        <v>395460</v>
      </c>
      <c r="L8600">
        <f>IF(ISNUMBER(SEARCH("migliaia",istat[[#This Row],[Variabile]])),istat[[#This Row],[Value]]*1000,istat[[#This Row],[Value]])</f>
        <v>395460000</v>
      </c>
      <c r="M8600" t="b" cm="1">
        <f t="array" ref="M8600">_xlfn.IFS(istat[[#This Row],[Flag Codes]]="c",FALSE,istat[[#This Row],[Ateco 2007]]="TOTALE",FALSE,TRUE,TRUE)</f>
        <v>1</v>
      </c>
      <c r="N8600" t="str">
        <f>istat[[#This Row],[ATECO_2007]]&amp;" "&amp;LEFT(istat[[#This Row],[Ateco 2007]],IFERROR(FIND("(",istat[[#This Row],[Ateco 2007]])-2,LEN(istat[[#This Row],[Ateco 2007]])))</f>
        <v>9001 rappresentazioni artistiche</v>
      </c>
      <c r="O8600">
        <f>IFERROR(FIND("(",istat[[#This Row],[Variabile]])-2,LEN(istat[[#This Row],[Variabile]]))</f>
        <v>23</v>
      </c>
      <c r="P8600" t="str">
        <f>LEFT(istat[[#This Row],[Variabile]],istat[[#This Row],[unique_id_variable_text_num_char]])</f>
        <v>margine operativo lordo</v>
      </c>
      <c r="Q8600" t="str">
        <f>istat[[#This Row],[unique_id_ateco_text]]&amp;": "&amp;istat[[#This Row],[unique_id_variable_text]]</f>
        <v>9001 rappresentazioni artistiche: margine operativo lordo</v>
      </c>
    </row>
    <row r="8601" spans="1:17" x14ac:dyDescent="0.35">
      <c r="A8601" s="1" t="s">
        <v>11</v>
      </c>
      <c r="B8601" s="1" t="s">
        <v>12</v>
      </c>
      <c r="C8601" s="1" t="s">
        <v>77</v>
      </c>
      <c r="D8601" s="1" t="s">
        <v>78</v>
      </c>
      <c r="E8601" s="1" t="s">
        <v>1342</v>
      </c>
      <c r="F8601" s="1" t="s">
        <v>1343</v>
      </c>
      <c r="G8601">
        <v>2020</v>
      </c>
      <c r="H8601">
        <v>2020</v>
      </c>
      <c r="I8601">
        <v>46548</v>
      </c>
      <c r="L8601">
        <f>IF(ISNUMBER(SEARCH("migliaia",istat[[#This Row],[Variabile]])),istat[[#This Row],[Value]]*1000,istat[[#This Row],[Value]])</f>
        <v>46548000</v>
      </c>
      <c r="M8601" t="b" cm="1">
        <f t="array" ref="M8601">_xlfn.IFS(istat[[#This Row],[Flag Codes]]="c",FALSE,istat[[#This Row],[Ateco 2007]]="TOTALE",FALSE,TRUE,TRUE)</f>
        <v>1</v>
      </c>
      <c r="N8601" t="str">
        <f>istat[[#This Row],[ATECO_2007]]&amp;" "&amp;LEFT(istat[[#This Row],[Ateco 2007]],IFERROR(FIND("(",istat[[#This Row],[Ateco 2007]])-2,LEN(istat[[#This Row],[Ateco 2007]])))</f>
        <v>9311 gestione di impianti sportivi</v>
      </c>
      <c r="O8601">
        <f>IFERROR(FIND("(",istat[[#This Row],[Variabile]])-2,LEN(istat[[#This Row],[Variabile]]))</f>
        <v>23</v>
      </c>
      <c r="P8601" t="str">
        <f>LEFT(istat[[#This Row],[Variabile]],istat[[#This Row],[unique_id_variable_text_num_char]])</f>
        <v>margine operativo lordo</v>
      </c>
      <c r="Q8601" t="str">
        <f>istat[[#This Row],[unique_id_ateco_text]]&amp;": "&amp;istat[[#This Row],[unique_id_variable_text]]</f>
        <v>9311 gestione di impianti sportivi: margine operativo lordo</v>
      </c>
    </row>
    <row r="8602" spans="1:17" x14ac:dyDescent="0.35">
      <c r="A8602" s="1" t="s">
        <v>11</v>
      </c>
      <c r="B8602" s="1" t="s">
        <v>12</v>
      </c>
      <c r="C8602" s="1" t="s">
        <v>95</v>
      </c>
      <c r="D8602" s="1" t="s">
        <v>96</v>
      </c>
      <c r="E8602" s="1" t="s">
        <v>1342</v>
      </c>
      <c r="F8602" s="1" t="s">
        <v>1343</v>
      </c>
      <c r="G8602">
        <v>2020</v>
      </c>
      <c r="H8602">
        <v>2020</v>
      </c>
      <c r="I8602">
        <v>7556</v>
      </c>
      <c r="L8602">
        <f>IF(ISNUMBER(SEARCH("migliaia",istat[[#This Row],[Variabile]])),istat[[#This Row],[Value]]*1000,istat[[#This Row],[Value]])</f>
        <v>7556</v>
      </c>
      <c r="M8602" t="b" cm="1">
        <f t="array" ref="M8602">_xlfn.IFS(istat[[#This Row],[Flag Codes]]="c",FALSE,istat[[#This Row],[Ateco 2007]]="TOTALE",FALSE,TRUE,TRUE)</f>
        <v>1</v>
      </c>
      <c r="N8602" t="str">
        <f>istat[[#This Row],[ATECO_2007]]&amp;" "&amp;LEFT(istat[[#This Row],[Ateco 2007]],IFERROR(FIND("(",istat[[#This Row],[Ateco 2007]])-2,LEN(istat[[#This Row],[Ateco 2007]])))</f>
        <v>9311 gestione di impianti sportivi</v>
      </c>
      <c r="O8602">
        <f>IFERROR(FIND("(",istat[[#This Row],[Variabile]])-2,LEN(istat[[#This Row],[Variabile]]))</f>
        <v>21</v>
      </c>
      <c r="P8602" t="str">
        <f>LEFT(istat[[#This Row],[Variabile]],istat[[#This Row],[unique_id_variable_text_num_char]])</f>
        <v>lavoratori dipendenti</v>
      </c>
      <c r="Q8602" t="str">
        <f>istat[[#This Row],[unique_id_ateco_text]]&amp;": "&amp;istat[[#This Row],[unique_id_variable_text]]</f>
        <v>9311 gestione di impianti sportivi: lavoratori dipendenti</v>
      </c>
    </row>
    <row r="8603" spans="1:17" x14ac:dyDescent="0.35">
      <c r="A8603" s="1" t="s">
        <v>11</v>
      </c>
      <c r="B8603" s="1" t="s">
        <v>12</v>
      </c>
      <c r="C8603" s="1" t="s">
        <v>13</v>
      </c>
      <c r="D8603" s="1" t="s">
        <v>14</v>
      </c>
      <c r="E8603" s="1" t="s">
        <v>1505</v>
      </c>
      <c r="F8603" s="1" t="s">
        <v>1506</v>
      </c>
      <c r="G8603">
        <v>2020</v>
      </c>
      <c r="H8603">
        <v>2020</v>
      </c>
      <c r="I8603">
        <v>1573</v>
      </c>
      <c r="L8603">
        <f>IF(ISNUMBER(SEARCH("migliaia",istat[[#This Row],[Variabile]])),istat[[#This Row],[Value]]*1000,istat[[#This Row],[Value]])</f>
        <v>1573</v>
      </c>
      <c r="M8603" t="b" cm="1">
        <f t="array" ref="M8603">_xlfn.IFS(istat[[#This Row],[Flag Codes]]="c",FALSE,istat[[#This Row],[Ateco 2007]]="TOTALE",FALSE,TRUE,TRUE)</f>
        <v>1</v>
      </c>
      <c r="N8603" t="str">
        <f>istat[[#This Row],[ATECO_2007]]&amp;" "&amp;LEFT(istat[[#This Row],[Ateco 2007]],IFERROR(FIND("(",istat[[#This Row],[Ateco 2007]])-2,LEN(istat[[#This Row],[Ateco 2007]])))</f>
        <v>9312 attività di club sportivi</v>
      </c>
      <c r="O8603">
        <f>IFERROR(FIND("(",istat[[#This Row],[Variabile]])-2,LEN(istat[[#This Row],[Variabile]]))</f>
        <v>7</v>
      </c>
      <c r="P8603" t="str">
        <f>LEFT(istat[[#This Row],[Variabile]],istat[[#This Row],[unique_id_variable_text_num_char]])</f>
        <v>imprese</v>
      </c>
      <c r="Q8603" t="str">
        <f>istat[[#This Row],[unique_id_ateco_text]]&amp;": "&amp;istat[[#This Row],[unique_id_variable_text]]</f>
        <v>9312 attività di club sportivi: imprese</v>
      </c>
    </row>
    <row r="8604" spans="1:17" x14ac:dyDescent="0.35">
      <c r="A8604" s="1" t="s">
        <v>11</v>
      </c>
      <c r="B8604" s="1" t="s">
        <v>12</v>
      </c>
      <c r="C8604" s="1" t="s">
        <v>69</v>
      </c>
      <c r="D8604" s="1" t="s">
        <v>70</v>
      </c>
      <c r="E8604" s="1" t="s">
        <v>1505</v>
      </c>
      <c r="F8604" s="1" t="s">
        <v>1506</v>
      </c>
      <c r="G8604">
        <v>2020</v>
      </c>
      <c r="H8604">
        <v>2020</v>
      </c>
      <c r="I8604">
        <v>784232</v>
      </c>
      <c r="L8604">
        <f>IF(ISNUMBER(SEARCH("migliaia",istat[[#This Row],[Variabile]])),istat[[#This Row],[Value]]*1000,istat[[#This Row],[Value]])</f>
        <v>784232000</v>
      </c>
      <c r="M8604" t="b" cm="1">
        <f t="array" ref="M8604">_xlfn.IFS(istat[[#This Row],[Flag Codes]]="c",FALSE,istat[[#This Row],[Ateco 2007]]="TOTALE",FALSE,TRUE,TRUE)</f>
        <v>1</v>
      </c>
      <c r="N8604" t="str">
        <f>istat[[#This Row],[ATECO_2007]]&amp;" "&amp;LEFT(istat[[#This Row],[Ateco 2007]],IFERROR(FIND("(",istat[[#This Row],[Ateco 2007]])-2,LEN(istat[[#This Row],[Ateco 2007]])))</f>
        <v>9312 attività di club sportivi</v>
      </c>
      <c r="O8604">
        <f>IFERROR(FIND("(",istat[[#This Row],[Variabile]])-2,LEN(istat[[#This Row],[Variabile]]))</f>
        <v>9</v>
      </c>
      <c r="P8604" t="str">
        <f>LEFT(istat[[#This Row],[Variabile]],istat[[#This Row],[unique_id_variable_text_num_char]])</f>
        <v>fatturato</v>
      </c>
      <c r="Q8604" t="str">
        <f>istat[[#This Row],[unique_id_ateco_text]]&amp;": "&amp;istat[[#This Row],[unique_id_variable_text]]</f>
        <v>9312 attività di club sportivi: fatturato</v>
      </c>
    </row>
    <row r="8605" spans="1:17" x14ac:dyDescent="0.35">
      <c r="A8605" s="1" t="s">
        <v>11</v>
      </c>
      <c r="B8605" s="1" t="s">
        <v>12</v>
      </c>
      <c r="C8605" s="1" t="s">
        <v>73</v>
      </c>
      <c r="D8605" s="1" t="s">
        <v>74</v>
      </c>
      <c r="E8605" s="1" t="s">
        <v>1505</v>
      </c>
      <c r="F8605" s="1" t="s">
        <v>1506</v>
      </c>
      <c r="G8605">
        <v>2020</v>
      </c>
      <c r="H8605">
        <v>2020</v>
      </c>
      <c r="I8605">
        <v>1938183</v>
      </c>
      <c r="L8605">
        <f>IF(ISNUMBER(SEARCH("migliaia",istat[[#This Row],[Variabile]])),istat[[#This Row],[Value]]*1000,istat[[#This Row],[Value]])</f>
        <v>1938183000</v>
      </c>
      <c r="M8605" t="b" cm="1">
        <f t="array" ref="M8605">_xlfn.IFS(istat[[#This Row],[Flag Codes]]="c",FALSE,istat[[#This Row],[Ateco 2007]]="TOTALE",FALSE,TRUE,TRUE)</f>
        <v>1</v>
      </c>
      <c r="N8605" t="str">
        <f>istat[[#This Row],[ATECO_2007]]&amp;" "&amp;LEFT(istat[[#This Row],[Ateco 2007]],IFERROR(FIND("(",istat[[#This Row],[Ateco 2007]])-2,LEN(istat[[#This Row],[Ateco 2007]])))</f>
        <v>9312 attività di club sportivi</v>
      </c>
      <c r="O8605">
        <f>IFERROR(FIND("(",istat[[#This Row],[Variabile]])-2,LEN(istat[[#This Row],[Variabile]]))</f>
        <v>36</v>
      </c>
      <c r="P8605" t="str">
        <f>LEFT(istat[[#This Row],[Variabile]],istat[[#This Row],[unique_id_variable_text_num_char]])</f>
        <v>valore aggiunto al costo dei fattori</v>
      </c>
      <c r="Q8605" t="str">
        <f>istat[[#This Row],[unique_id_ateco_text]]&amp;": "&amp;istat[[#This Row],[unique_id_variable_text]]</f>
        <v>9312 attività di club sportivi: valore aggiunto al costo dei fattori</v>
      </c>
    </row>
    <row r="8606" spans="1:17" x14ac:dyDescent="0.35">
      <c r="A8606" s="1" t="s">
        <v>11</v>
      </c>
      <c r="B8606" s="1" t="s">
        <v>12</v>
      </c>
      <c r="C8606" s="1" t="s">
        <v>91</v>
      </c>
      <c r="D8606" s="1" t="s">
        <v>92</v>
      </c>
      <c r="E8606" s="1" t="s">
        <v>1505</v>
      </c>
      <c r="F8606" s="1" t="s">
        <v>1506</v>
      </c>
      <c r="G8606">
        <v>2020</v>
      </c>
      <c r="H8606">
        <v>2020</v>
      </c>
      <c r="I8606">
        <v>8558</v>
      </c>
      <c r="L8606">
        <f>IF(ISNUMBER(SEARCH("migliaia",istat[[#This Row],[Variabile]])),istat[[#This Row],[Value]]*1000,istat[[#This Row],[Value]])</f>
        <v>8558</v>
      </c>
      <c r="M8606" t="b" cm="1">
        <f t="array" ref="M8606">_xlfn.IFS(istat[[#This Row],[Flag Codes]]="c",FALSE,istat[[#This Row],[Ateco 2007]]="TOTALE",FALSE,TRUE,TRUE)</f>
        <v>1</v>
      </c>
      <c r="N8606" t="str">
        <f>istat[[#This Row],[ATECO_2007]]&amp;" "&amp;LEFT(istat[[#This Row],[Ateco 2007]],IFERROR(FIND("(",istat[[#This Row],[Ateco 2007]])-2,LEN(istat[[#This Row],[Ateco 2007]])))</f>
        <v>9312 attività di club sportivi</v>
      </c>
      <c r="O8606">
        <f>IFERROR(FIND("(",istat[[#This Row],[Variabile]])-2,LEN(istat[[#This Row],[Variabile]]))</f>
        <v>8</v>
      </c>
      <c r="P8606" t="str">
        <f>LEFT(istat[[#This Row],[Variabile]],istat[[#This Row],[unique_id_variable_text_num_char]])</f>
        <v>occupati</v>
      </c>
      <c r="Q8606" t="str">
        <f>istat[[#This Row],[unique_id_ateco_text]]&amp;": "&amp;istat[[#This Row],[unique_id_variable_text]]</f>
        <v>9312 attività di club sportivi: occupati</v>
      </c>
    </row>
    <row r="8607" spans="1:17" x14ac:dyDescent="0.35">
      <c r="A8607" s="1" t="s">
        <v>11</v>
      </c>
      <c r="B8607" s="1" t="s">
        <v>12</v>
      </c>
      <c r="C8607" s="1" t="s">
        <v>101</v>
      </c>
      <c r="D8607" s="1" t="s">
        <v>102</v>
      </c>
      <c r="E8607" s="1" t="s">
        <v>1505</v>
      </c>
      <c r="F8607" s="1" t="s">
        <v>1506</v>
      </c>
      <c r="G8607">
        <v>2020</v>
      </c>
      <c r="H8607">
        <v>2020</v>
      </c>
      <c r="I8607">
        <v>11704</v>
      </c>
      <c r="L8607">
        <f>IF(ISNUMBER(SEARCH("migliaia",istat[[#This Row],[Variabile]])),istat[[#This Row],[Value]]*1000,istat[[#This Row],[Value]])</f>
        <v>11704000</v>
      </c>
      <c r="M8607" t="b" cm="1">
        <f t="array" ref="M8607">_xlfn.IFS(istat[[#This Row],[Flag Codes]]="c",FALSE,istat[[#This Row],[Ateco 2007]]="TOTALE",FALSE,TRUE,TRUE)</f>
        <v>1</v>
      </c>
      <c r="N8607" t="str">
        <f>istat[[#This Row],[ATECO_2007]]&amp;" "&amp;LEFT(istat[[#This Row],[Ateco 2007]],IFERROR(FIND("(",istat[[#This Row],[Ateco 2007]])-2,LEN(istat[[#This Row],[Ateco 2007]])))</f>
        <v>9312 attività di club sportivi</v>
      </c>
      <c r="O8607">
        <f>IFERROR(FIND("(",istat[[#This Row],[Variabile]])-2,LEN(istat[[#This Row],[Variabile]]))</f>
        <v>27</v>
      </c>
      <c r="P8607" t="str">
        <f>LEFT(istat[[#This Row],[Variabile]],istat[[#This Row],[unique_id_variable_text_num_char]])</f>
        <v>ore lavorate dai dipendenti</v>
      </c>
      <c r="Q8607" t="str">
        <f>istat[[#This Row],[unique_id_ateco_text]]&amp;": "&amp;istat[[#This Row],[unique_id_variable_text]]</f>
        <v>9312 attività di club sportivi: ore lavorate dai dipendenti</v>
      </c>
    </row>
    <row r="8608" spans="1:17" x14ac:dyDescent="0.35">
      <c r="A8608" s="1" t="s">
        <v>11</v>
      </c>
      <c r="B8608" s="1" t="s">
        <v>12</v>
      </c>
      <c r="C8608" s="1" t="s">
        <v>95</v>
      </c>
      <c r="D8608" s="1" t="s">
        <v>96</v>
      </c>
      <c r="E8608" s="1" t="s">
        <v>1507</v>
      </c>
      <c r="F8608" s="1" t="s">
        <v>1508</v>
      </c>
      <c r="G8608">
        <v>2020</v>
      </c>
      <c r="H8608">
        <v>2020</v>
      </c>
      <c r="I8608">
        <v>5078</v>
      </c>
      <c r="L8608">
        <f>IF(ISNUMBER(SEARCH("migliaia",istat[[#This Row],[Variabile]])),istat[[#This Row],[Value]]*1000,istat[[#This Row],[Value]])</f>
        <v>5078</v>
      </c>
      <c r="M8608" t="b" cm="1">
        <f t="array" ref="M8608">_xlfn.IFS(istat[[#This Row],[Flag Codes]]="c",FALSE,istat[[#This Row],[Ateco 2007]]="TOTALE",FALSE,TRUE,TRUE)</f>
        <v>1</v>
      </c>
      <c r="N8608" t="str">
        <f>istat[[#This Row],[ATECO_2007]]&amp;" "&amp;LEFT(istat[[#This Row],[Ateco 2007]],IFERROR(FIND("(",istat[[#This Row],[Ateco 2007]])-2,LEN(istat[[#This Row],[Ateco 2007]])))</f>
        <v>9319 altre attività sportive</v>
      </c>
      <c r="O8608">
        <f>IFERROR(FIND("(",istat[[#This Row],[Variabile]])-2,LEN(istat[[#This Row],[Variabile]]))</f>
        <v>21</v>
      </c>
      <c r="P8608" t="str">
        <f>LEFT(istat[[#This Row],[Variabile]],istat[[#This Row],[unique_id_variable_text_num_char]])</f>
        <v>lavoratori dipendenti</v>
      </c>
      <c r="Q8608" t="str">
        <f>istat[[#This Row],[unique_id_ateco_text]]&amp;": "&amp;istat[[#This Row],[unique_id_variable_text]]</f>
        <v>9319 altre attività sportive: lavoratori dipendenti</v>
      </c>
    </row>
    <row r="8609" spans="1:17" x14ac:dyDescent="0.35">
      <c r="A8609" s="1" t="s">
        <v>11</v>
      </c>
      <c r="B8609" s="1" t="s">
        <v>12</v>
      </c>
      <c r="C8609" s="1" t="s">
        <v>85</v>
      </c>
      <c r="D8609" s="1" t="s">
        <v>86</v>
      </c>
      <c r="E8609" s="1" t="s">
        <v>1350</v>
      </c>
      <c r="F8609" s="1" t="s">
        <v>1351</v>
      </c>
      <c r="G8609">
        <v>2020</v>
      </c>
      <c r="H8609">
        <v>2020</v>
      </c>
      <c r="I8609">
        <v>43915</v>
      </c>
      <c r="L8609">
        <f>IF(ISNUMBER(SEARCH("migliaia",istat[[#This Row],[Variabile]])),istat[[#This Row],[Value]]*1000,istat[[#This Row],[Value]])</f>
        <v>43915000</v>
      </c>
      <c r="M8609" t="b" cm="1">
        <f t="array" ref="M8609">_xlfn.IFS(istat[[#This Row],[Flag Codes]]="c",FALSE,istat[[#This Row],[Ateco 2007]]="TOTALE",FALSE,TRUE,TRUE)</f>
        <v>1</v>
      </c>
      <c r="N8609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09">
        <f>IFERROR(FIND("(",istat[[#This Row],[Variabile]])-2,LEN(istat[[#This Row],[Variabile]]))</f>
        <v>17</v>
      </c>
      <c r="P8609" t="str">
        <f>LEFT(istat[[#This Row],[Variabile]],istat[[#This Row],[unique_id_variable_text_num_char]])</f>
        <v>salari e stipendi</v>
      </c>
      <c r="Q8609" t="str">
        <f>istat[[#This Row],[unique_id_ateco_text]]&amp;": "&amp;istat[[#This Row],[unique_id_variable_text]]</f>
        <v>9522 riparazione di elettrodomestici e di articoli per la casa e il giardinaggio: salari e stipendi</v>
      </c>
    </row>
    <row r="8610" spans="1:17" x14ac:dyDescent="0.35">
      <c r="A8610" s="1" t="s">
        <v>11</v>
      </c>
      <c r="B8610" s="1" t="s">
        <v>12</v>
      </c>
      <c r="C8610" s="1" t="s">
        <v>87</v>
      </c>
      <c r="D8610" s="1" t="s">
        <v>88</v>
      </c>
      <c r="E8610" s="1" t="s">
        <v>1350</v>
      </c>
      <c r="F8610" s="1" t="s">
        <v>1351</v>
      </c>
      <c r="G8610">
        <v>2020</v>
      </c>
      <c r="H8610">
        <v>2020</v>
      </c>
      <c r="I8610">
        <v>4052</v>
      </c>
      <c r="L8610">
        <f>IF(ISNUMBER(SEARCH("migliaia",istat[[#This Row],[Variabile]])),istat[[#This Row],[Value]]*1000,istat[[#This Row],[Value]])</f>
        <v>4052000</v>
      </c>
      <c r="M8610" t="b" cm="1">
        <f t="array" ref="M8610">_xlfn.IFS(istat[[#This Row],[Flag Codes]]="c",FALSE,istat[[#This Row],[Ateco 2007]]="TOTALE",FALSE,TRUE,TRUE)</f>
        <v>1</v>
      </c>
      <c r="N8610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610">
        <f>IFERROR(FIND("(",istat[[#This Row],[Variabile]])-2,LEN(istat[[#This Row],[Variabile]]))</f>
        <v>36</v>
      </c>
      <c r="P8610" t="str">
        <f>LEFT(istat[[#This Row],[Variabile]],istat[[#This Row],[unique_id_variable_text_num_char]])</f>
        <v>investimenti lordi in beni materiali</v>
      </c>
      <c r="Q8610" t="str">
        <f>istat[[#This Row],[unique_id_ateco_text]]&amp;": "&amp;istat[[#This Row],[unique_id_variable_text]]</f>
        <v>9522 riparazione di elettrodomestici e di articoli per la casa e il giardinaggio: investimenti lordi in beni materiali</v>
      </c>
    </row>
    <row r="8611" spans="1:17" x14ac:dyDescent="0.35">
      <c r="A8611" s="1" t="s">
        <v>11</v>
      </c>
      <c r="B8611" s="1" t="s">
        <v>12</v>
      </c>
      <c r="C8611" s="1" t="s">
        <v>79</v>
      </c>
      <c r="D8611" s="1" t="s">
        <v>80</v>
      </c>
      <c r="E8611" s="1" t="s">
        <v>1509</v>
      </c>
      <c r="F8611" s="1" t="s">
        <v>1510</v>
      </c>
      <c r="G8611">
        <v>2020</v>
      </c>
      <c r="H8611">
        <v>2020</v>
      </c>
      <c r="I8611">
        <v>23804</v>
      </c>
      <c r="L8611">
        <f>IF(ISNUMBER(SEARCH("migliaia",istat[[#This Row],[Variabile]])),istat[[#This Row],[Value]]*1000,istat[[#This Row],[Value]])</f>
        <v>23804000</v>
      </c>
      <c r="M8611" t="b" cm="1">
        <f t="array" ref="M8611">_xlfn.IFS(istat[[#This Row],[Flag Codes]]="c",FALSE,istat[[#This Row],[Ateco 2007]]="TOTALE",FALSE,TRUE,TRUE)</f>
        <v>1</v>
      </c>
      <c r="N8611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1">
        <f>IFERROR(FIND("(",istat[[#This Row],[Variabile]])-2,LEN(istat[[#This Row],[Variabile]]))</f>
        <v>26</v>
      </c>
      <c r="P8611" t="str">
        <f>LEFT(istat[[#This Row],[Variabile]],istat[[#This Row],[unique_id_variable_text_num_char]])</f>
        <v>acquisto di beni e servizi</v>
      </c>
      <c r="Q8611" t="str">
        <f>istat[[#This Row],[unique_id_ateco_text]]&amp;": "&amp;istat[[#This Row],[unique_id_variable_text]]</f>
        <v>9523 riparazione di calzature e articoli da viaggio: acquisto di beni e servizi</v>
      </c>
    </row>
    <row r="8612" spans="1:17" x14ac:dyDescent="0.35">
      <c r="A8612" s="1" t="s">
        <v>11</v>
      </c>
      <c r="B8612" s="1" t="s">
        <v>12</v>
      </c>
      <c r="C8612" s="1" t="s">
        <v>81</v>
      </c>
      <c r="D8612" s="1" t="s">
        <v>82</v>
      </c>
      <c r="E8612" s="1" t="s">
        <v>1509</v>
      </c>
      <c r="F8612" s="1" t="s">
        <v>1510</v>
      </c>
      <c r="G8612">
        <v>2020</v>
      </c>
      <c r="H8612">
        <v>2020</v>
      </c>
      <c r="I8612">
        <v>5183</v>
      </c>
      <c r="L8612">
        <f>IF(ISNUMBER(SEARCH("migliaia",istat[[#This Row],[Variabile]])),istat[[#This Row],[Value]]*1000,istat[[#This Row],[Value]])</f>
        <v>5183000</v>
      </c>
      <c r="M8612" t="b" cm="1">
        <f t="array" ref="M8612">_xlfn.IFS(istat[[#This Row],[Flag Codes]]="c",FALSE,istat[[#This Row],[Ateco 2007]]="TOTALE",FALSE,TRUE,TRUE)</f>
        <v>1</v>
      </c>
      <c r="N8612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612">
        <f>IFERROR(FIND("(",istat[[#This Row],[Variabile]])-2,LEN(istat[[#This Row],[Variabile]]))</f>
        <v>19</v>
      </c>
      <c r="P8612" t="str">
        <f>LEFT(istat[[#This Row],[Variabile]],istat[[#This Row],[unique_id_variable_text_num_char]])</f>
        <v>costi del personale</v>
      </c>
      <c r="Q8612" t="str">
        <f>istat[[#This Row],[unique_id_ateco_text]]&amp;": "&amp;istat[[#This Row],[unique_id_variable_text]]</f>
        <v>9523 riparazione di calzature e articoli da viaggio: costi del personale</v>
      </c>
    </row>
    <row r="8613" spans="1:17" x14ac:dyDescent="0.35">
      <c r="A8613" s="1" t="s">
        <v>11</v>
      </c>
      <c r="B8613" s="1" t="s">
        <v>12</v>
      </c>
      <c r="C8613" s="1" t="s">
        <v>85</v>
      </c>
      <c r="D8613" s="1" t="s">
        <v>86</v>
      </c>
      <c r="E8613" s="1" t="s">
        <v>639</v>
      </c>
      <c r="F8613" s="1" t="s">
        <v>640</v>
      </c>
      <c r="G8613">
        <v>2020</v>
      </c>
      <c r="H8613">
        <v>2020</v>
      </c>
      <c r="I8613">
        <v>2491</v>
      </c>
      <c r="L8613">
        <f>IF(ISNUMBER(SEARCH("migliaia",istat[[#This Row],[Variabile]])),istat[[#This Row],[Value]]*1000,istat[[#This Row],[Value]])</f>
        <v>2491000</v>
      </c>
      <c r="M8613" t="b" cm="1">
        <f t="array" ref="M8613">_xlfn.IFS(istat[[#This Row],[Flag Codes]]="c",FALSE,istat[[#This Row],[Ateco 2007]]="TOTALE",FALSE,TRUE,TRUE)</f>
        <v>1</v>
      </c>
      <c r="N8613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613">
        <f>IFERROR(FIND("(",istat[[#This Row],[Variabile]])-2,LEN(istat[[#This Row],[Variabile]]))</f>
        <v>17</v>
      </c>
      <c r="P8613" t="str">
        <f>LEFT(istat[[#This Row],[Variabile]],istat[[#This Row],[unique_id_variable_text_num_char]])</f>
        <v>salari e stipendi</v>
      </c>
      <c r="Q8613" t="str">
        <f>istat[[#This Row],[unique_id_ateco_text]]&amp;": "&amp;istat[[#This Row],[unique_id_variable_text]]</f>
        <v>9525 riparazione di orologi e di gioielli: salari e stipendi</v>
      </c>
    </row>
    <row r="8614" spans="1:17" x14ac:dyDescent="0.35">
      <c r="A8614" s="1" t="s">
        <v>11</v>
      </c>
      <c r="B8614" s="1" t="s">
        <v>12</v>
      </c>
      <c r="C8614" s="1" t="s">
        <v>71</v>
      </c>
      <c r="D8614" s="1" t="s">
        <v>72</v>
      </c>
      <c r="E8614" s="1" t="s">
        <v>1417</v>
      </c>
      <c r="F8614" s="1" t="s">
        <v>249</v>
      </c>
      <c r="G8614">
        <v>2020</v>
      </c>
      <c r="H8614">
        <v>2020</v>
      </c>
      <c r="I8614">
        <v>11309087</v>
      </c>
      <c r="L8614">
        <f>IF(ISNUMBER(SEARCH("migliaia",istat[[#This Row],[Variabile]])),istat[[#This Row],[Value]]*1000,istat[[#This Row],[Value]])</f>
        <v>11309087000</v>
      </c>
      <c r="M8614" t="b" cm="1">
        <f t="array" ref="M8614">_xlfn.IFS(istat[[#This Row],[Flag Codes]]="c",FALSE,istat[[#This Row],[Ateco 2007]]="TOTALE",FALSE,TRUE,TRUE)</f>
        <v>1</v>
      </c>
      <c r="N8614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4">
        <f>IFERROR(FIND("(",istat[[#This Row],[Variabile]])-2,LEN(istat[[#This Row],[Variabile]]))</f>
        <v>23</v>
      </c>
      <c r="P8614" t="str">
        <f>LEFT(istat[[#This Row],[Variabile]],istat[[#This Row],[unique_id_variable_text_num_char]])</f>
        <v>valore della produzione</v>
      </c>
      <c r="Q8614" t="str">
        <f>istat[[#This Row],[unique_id_ateco_text]]&amp;": "&amp;istat[[#This Row],[unique_id_variable_text]]</f>
        <v>920 attività riguardanti le lotterie, le scommesse, le case da gioco: valore della produzione</v>
      </c>
    </row>
    <row r="8615" spans="1:17" x14ac:dyDescent="0.35">
      <c r="A8615" s="1" t="s">
        <v>11</v>
      </c>
      <c r="B8615" s="1" t="s">
        <v>12</v>
      </c>
      <c r="C8615" s="1" t="s">
        <v>77</v>
      </c>
      <c r="D8615" s="1" t="s">
        <v>78</v>
      </c>
      <c r="E8615" s="1" t="s">
        <v>1417</v>
      </c>
      <c r="F8615" s="1" t="s">
        <v>249</v>
      </c>
      <c r="G8615">
        <v>2020</v>
      </c>
      <c r="H8615">
        <v>2020</v>
      </c>
      <c r="I8615">
        <v>1360056</v>
      </c>
      <c r="L8615">
        <f>IF(ISNUMBER(SEARCH("migliaia",istat[[#This Row],[Variabile]])),istat[[#This Row],[Value]]*1000,istat[[#This Row],[Value]])</f>
        <v>1360056000</v>
      </c>
      <c r="M8615" t="b" cm="1">
        <f t="array" ref="M8615">_xlfn.IFS(istat[[#This Row],[Flag Codes]]="c",FALSE,istat[[#This Row],[Ateco 2007]]="TOTALE",FALSE,TRUE,TRUE)</f>
        <v>1</v>
      </c>
      <c r="N8615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5">
        <f>IFERROR(FIND("(",istat[[#This Row],[Variabile]])-2,LEN(istat[[#This Row],[Variabile]]))</f>
        <v>23</v>
      </c>
      <c r="P8615" t="str">
        <f>LEFT(istat[[#This Row],[Variabile]],istat[[#This Row],[unique_id_variable_text_num_char]])</f>
        <v>margine operativo lordo</v>
      </c>
      <c r="Q8615" t="str">
        <f>istat[[#This Row],[unique_id_ateco_text]]&amp;": "&amp;istat[[#This Row],[unique_id_variable_text]]</f>
        <v>920 attività riguardanti le lotterie, le scommesse, le case da gioco: margine operativo lordo</v>
      </c>
    </row>
    <row r="8616" spans="1:17" x14ac:dyDescent="0.35">
      <c r="A8616" s="1" t="s">
        <v>11</v>
      </c>
      <c r="B8616" s="1" t="s">
        <v>12</v>
      </c>
      <c r="C8616" s="1" t="s">
        <v>69</v>
      </c>
      <c r="D8616" s="1" t="s">
        <v>70</v>
      </c>
      <c r="E8616" s="1" t="s">
        <v>1383</v>
      </c>
      <c r="F8616" s="1" t="s">
        <v>1384</v>
      </c>
      <c r="G8616">
        <v>2020</v>
      </c>
      <c r="H8616">
        <v>2020</v>
      </c>
      <c r="I8616">
        <v>2693099</v>
      </c>
      <c r="L8616">
        <f>IF(ISNUMBER(SEARCH("migliaia",istat[[#This Row],[Variabile]])),istat[[#This Row],[Value]]*1000,istat[[#This Row],[Value]])</f>
        <v>2693099000</v>
      </c>
      <c r="M8616" t="b" cm="1">
        <f t="array" ref="M8616">_xlfn.IFS(istat[[#This Row],[Flag Codes]]="c",FALSE,istat[[#This Row],[Ateco 2007]]="TOTALE",FALSE,TRUE,TRUE)</f>
        <v>1</v>
      </c>
      <c r="N8616" t="str">
        <f>istat[[#This Row],[ATECO_2007]]&amp;" "&amp;LEFT(istat[[#This Row],[Ateco 2007]],IFERROR(FIND("(",istat[[#This Row],[Ateco 2007]])-2,LEN(istat[[#This Row],[Ateco 2007]])))</f>
        <v>931 attività sportive</v>
      </c>
      <c r="O8616">
        <f>IFERROR(FIND("(",istat[[#This Row],[Variabile]])-2,LEN(istat[[#This Row],[Variabile]]))</f>
        <v>9</v>
      </c>
      <c r="P8616" t="str">
        <f>LEFT(istat[[#This Row],[Variabile]],istat[[#This Row],[unique_id_variable_text_num_char]])</f>
        <v>fatturato</v>
      </c>
      <c r="Q8616" t="str">
        <f>istat[[#This Row],[unique_id_ateco_text]]&amp;": "&amp;istat[[#This Row],[unique_id_variable_text]]</f>
        <v>931 attività sportive: fatturato</v>
      </c>
    </row>
    <row r="8617" spans="1:17" x14ac:dyDescent="0.35">
      <c r="A8617" s="1" t="s">
        <v>11</v>
      </c>
      <c r="B8617" s="1" t="s">
        <v>12</v>
      </c>
      <c r="C8617" s="1" t="s">
        <v>73</v>
      </c>
      <c r="D8617" s="1" t="s">
        <v>74</v>
      </c>
      <c r="E8617" s="1" t="s">
        <v>1383</v>
      </c>
      <c r="F8617" s="1" t="s">
        <v>1384</v>
      </c>
      <c r="G8617">
        <v>2020</v>
      </c>
      <c r="H8617">
        <v>2020</v>
      </c>
      <c r="I8617">
        <v>2773319</v>
      </c>
      <c r="L8617">
        <f>IF(ISNUMBER(SEARCH("migliaia",istat[[#This Row],[Variabile]])),istat[[#This Row],[Value]]*1000,istat[[#This Row],[Value]])</f>
        <v>2773319000</v>
      </c>
      <c r="M8617" t="b" cm="1">
        <f t="array" ref="M8617">_xlfn.IFS(istat[[#This Row],[Flag Codes]]="c",FALSE,istat[[#This Row],[Ateco 2007]]="TOTALE",FALSE,TRUE,TRUE)</f>
        <v>1</v>
      </c>
      <c r="N8617" t="str">
        <f>istat[[#This Row],[ATECO_2007]]&amp;" "&amp;LEFT(istat[[#This Row],[Ateco 2007]],IFERROR(FIND("(",istat[[#This Row],[Ateco 2007]])-2,LEN(istat[[#This Row],[Ateco 2007]])))</f>
        <v>931 attività sportive</v>
      </c>
      <c r="O8617">
        <f>IFERROR(FIND("(",istat[[#This Row],[Variabile]])-2,LEN(istat[[#This Row],[Variabile]]))</f>
        <v>36</v>
      </c>
      <c r="P8617" t="str">
        <f>LEFT(istat[[#This Row],[Variabile]],istat[[#This Row],[unique_id_variable_text_num_char]])</f>
        <v>valore aggiunto al costo dei fattori</v>
      </c>
      <c r="Q8617" t="str">
        <f>istat[[#This Row],[unique_id_ateco_text]]&amp;": "&amp;istat[[#This Row],[unique_id_variable_text]]</f>
        <v>931 attività sportive: valore aggiunto al costo dei fattori</v>
      </c>
    </row>
    <row r="8618" spans="1:17" x14ac:dyDescent="0.35">
      <c r="A8618" s="1" t="s">
        <v>11</v>
      </c>
      <c r="B8618" s="1" t="s">
        <v>12</v>
      </c>
      <c r="C8618" s="1" t="s">
        <v>101</v>
      </c>
      <c r="D8618" s="1" t="s">
        <v>102</v>
      </c>
      <c r="E8618" s="1" t="s">
        <v>1383</v>
      </c>
      <c r="F8618" s="1" t="s">
        <v>1384</v>
      </c>
      <c r="G8618">
        <v>2020</v>
      </c>
      <c r="H8618">
        <v>2020</v>
      </c>
      <c r="I8618">
        <v>28890</v>
      </c>
      <c r="L8618">
        <f>IF(ISNUMBER(SEARCH("migliaia",istat[[#This Row],[Variabile]])),istat[[#This Row],[Value]]*1000,istat[[#This Row],[Value]])</f>
        <v>28890000</v>
      </c>
      <c r="M8618" t="b" cm="1">
        <f t="array" ref="M8618">_xlfn.IFS(istat[[#This Row],[Flag Codes]]="c",FALSE,istat[[#This Row],[Ateco 2007]]="TOTALE",FALSE,TRUE,TRUE)</f>
        <v>1</v>
      </c>
      <c r="N8618" t="str">
        <f>istat[[#This Row],[ATECO_2007]]&amp;" "&amp;LEFT(istat[[#This Row],[Ateco 2007]],IFERROR(FIND("(",istat[[#This Row],[Ateco 2007]])-2,LEN(istat[[#This Row],[Ateco 2007]])))</f>
        <v>931 attività sportive</v>
      </c>
      <c r="O8618">
        <f>IFERROR(FIND("(",istat[[#This Row],[Variabile]])-2,LEN(istat[[#This Row],[Variabile]]))</f>
        <v>27</v>
      </c>
      <c r="P8618" t="str">
        <f>LEFT(istat[[#This Row],[Variabile]],istat[[#This Row],[unique_id_variable_text_num_char]])</f>
        <v>ore lavorate dai dipendenti</v>
      </c>
      <c r="Q8618" t="str">
        <f>istat[[#This Row],[unique_id_ateco_text]]&amp;": "&amp;istat[[#This Row],[unique_id_variable_text]]</f>
        <v>931 attività sportive: ore lavorate dai dipendenti</v>
      </c>
    </row>
    <row r="8619" spans="1:17" x14ac:dyDescent="0.35">
      <c r="A8619" s="1" t="s">
        <v>11</v>
      </c>
      <c r="B8619" s="1" t="s">
        <v>12</v>
      </c>
      <c r="C8619" s="1" t="s">
        <v>85</v>
      </c>
      <c r="D8619" s="1" t="s">
        <v>86</v>
      </c>
      <c r="E8619" s="1" t="s">
        <v>1417</v>
      </c>
      <c r="F8619" s="1" t="s">
        <v>249</v>
      </c>
      <c r="G8619">
        <v>2020</v>
      </c>
      <c r="H8619">
        <v>2020</v>
      </c>
      <c r="I8619">
        <v>545329</v>
      </c>
      <c r="L8619">
        <f>IF(ISNUMBER(SEARCH("migliaia",istat[[#This Row],[Variabile]])),istat[[#This Row],[Value]]*1000,istat[[#This Row],[Value]])</f>
        <v>545329000</v>
      </c>
      <c r="M8619" t="b" cm="1">
        <f t="array" ref="M8619">_xlfn.IFS(istat[[#This Row],[Flag Codes]]="c",FALSE,istat[[#This Row],[Ateco 2007]]="TOTALE",FALSE,TRUE,TRUE)</f>
        <v>1</v>
      </c>
      <c r="N861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19">
        <f>IFERROR(FIND("(",istat[[#This Row],[Variabile]])-2,LEN(istat[[#This Row],[Variabile]]))</f>
        <v>17</v>
      </c>
      <c r="P8619" t="str">
        <f>LEFT(istat[[#This Row],[Variabile]],istat[[#This Row],[unique_id_variable_text_num_char]])</f>
        <v>salari e stipendi</v>
      </c>
      <c r="Q8619" t="str">
        <f>istat[[#This Row],[unique_id_ateco_text]]&amp;": "&amp;istat[[#This Row],[unique_id_variable_text]]</f>
        <v>920 attività riguardanti le lotterie, le scommesse, le case da gioco: salari e stipendi</v>
      </c>
    </row>
    <row r="8620" spans="1:17" x14ac:dyDescent="0.35">
      <c r="A8620" s="1" t="s">
        <v>11</v>
      </c>
      <c r="B8620" s="1" t="s">
        <v>12</v>
      </c>
      <c r="C8620" s="1" t="s">
        <v>79</v>
      </c>
      <c r="D8620" s="1" t="s">
        <v>80</v>
      </c>
      <c r="E8620" s="1" t="s">
        <v>1383</v>
      </c>
      <c r="F8620" s="1" t="s">
        <v>1384</v>
      </c>
      <c r="G8620">
        <v>2020</v>
      </c>
      <c r="H8620">
        <v>2020</v>
      </c>
      <c r="I8620">
        <v>2914020</v>
      </c>
      <c r="L8620">
        <f>IF(ISNUMBER(SEARCH("migliaia",istat[[#This Row],[Variabile]])),istat[[#This Row],[Value]]*1000,istat[[#This Row],[Value]])</f>
        <v>2914020000</v>
      </c>
      <c r="M8620" t="b" cm="1">
        <f t="array" ref="M8620">_xlfn.IFS(istat[[#This Row],[Flag Codes]]="c",FALSE,istat[[#This Row],[Ateco 2007]]="TOTALE",FALSE,TRUE,TRUE)</f>
        <v>1</v>
      </c>
      <c r="N8620" t="str">
        <f>istat[[#This Row],[ATECO_2007]]&amp;" "&amp;LEFT(istat[[#This Row],[Ateco 2007]],IFERROR(FIND("(",istat[[#This Row],[Ateco 2007]])-2,LEN(istat[[#This Row],[Ateco 2007]])))</f>
        <v>931 attività sportive</v>
      </c>
      <c r="O8620">
        <f>IFERROR(FIND("(",istat[[#This Row],[Variabile]])-2,LEN(istat[[#This Row],[Variabile]]))</f>
        <v>26</v>
      </c>
      <c r="P8620" t="str">
        <f>LEFT(istat[[#This Row],[Variabile]],istat[[#This Row],[unique_id_variable_text_num_char]])</f>
        <v>acquisto di beni e servizi</v>
      </c>
      <c r="Q8620" t="str">
        <f>istat[[#This Row],[unique_id_ateco_text]]&amp;": "&amp;istat[[#This Row],[unique_id_variable_text]]</f>
        <v>931 attività sportive: acquisto di beni e servizi</v>
      </c>
    </row>
    <row r="8621" spans="1:17" x14ac:dyDescent="0.35">
      <c r="A8621" s="1" t="s">
        <v>11</v>
      </c>
      <c r="B8621" s="1" t="s">
        <v>12</v>
      </c>
      <c r="C8621" s="1" t="s">
        <v>81</v>
      </c>
      <c r="D8621" s="1" t="s">
        <v>82</v>
      </c>
      <c r="E8621" s="1" t="s">
        <v>1383</v>
      </c>
      <c r="F8621" s="1" t="s">
        <v>1384</v>
      </c>
      <c r="G8621">
        <v>2020</v>
      </c>
      <c r="H8621">
        <v>2020</v>
      </c>
      <c r="I8621">
        <v>2202913</v>
      </c>
      <c r="L8621">
        <f>IF(ISNUMBER(SEARCH("migliaia",istat[[#This Row],[Variabile]])),istat[[#This Row],[Value]]*1000,istat[[#This Row],[Value]])</f>
        <v>2202913000</v>
      </c>
      <c r="M8621" t="b" cm="1">
        <f t="array" ref="M8621">_xlfn.IFS(istat[[#This Row],[Flag Codes]]="c",FALSE,istat[[#This Row],[Ateco 2007]]="TOTALE",FALSE,TRUE,TRUE)</f>
        <v>1</v>
      </c>
      <c r="N8621" t="str">
        <f>istat[[#This Row],[ATECO_2007]]&amp;" "&amp;LEFT(istat[[#This Row],[Ateco 2007]],IFERROR(FIND("(",istat[[#This Row],[Ateco 2007]])-2,LEN(istat[[#This Row],[Ateco 2007]])))</f>
        <v>931 attività sportive</v>
      </c>
      <c r="O8621">
        <f>IFERROR(FIND("(",istat[[#This Row],[Variabile]])-2,LEN(istat[[#This Row],[Variabile]]))</f>
        <v>19</v>
      </c>
      <c r="P8621" t="str">
        <f>LEFT(istat[[#This Row],[Variabile]],istat[[#This Row],[unique_id_variable_text_num_char]])</f>
        <v>costi del personale</v>
      </c>
      <c r="Q8621" t="str">
        <f>istat[[#This Row],[unique_id_ateco_text]]&amp;": "&amp;istat[[#This Row],[unique_id_variable_text]]</f>
        <v>931 attività sportive: costi del personale</v>
      </c>
    </row>
    <row r="8622" spans="1:17" x14ac:dyDescent="0.35">
      <c r="A8622" s="1" t="s">
        <v>11</v>
      </c>
      <c r="B8622" s="1" t="s">
        <v>12</v>
      </c>
      <c r="C8622" s="1" t="s">
        <v>69</v>
      </c>
      <c r="D8622" s="1" t="s">
        <v>70</v>
      </c>
      <c r="E8622" s="1" t="s">
        <v>1417</v>
      </c>
      <c r="F8622" s="1" t="s">
        <v>249</v>
      </c>
      <c r="G8622">
        <v>2020</v>
      </c>
      <c r="H8622">
        <v>2020</v>
      </c>
      <c r="I8622">
        <v>11139953</v>
      </c>
      <c r="L8622">
        <f>IF(ISNUMBER(SEARCH("migliaia",istat[[#This Row],[Variabile]])),istat[[#This Row],[Value]]*1000,istat[[#This Row],[Value]])</f>
        <v>11139953000</v>
      </c>
      <c r="M8622" t="b" cm="1">
        <f t="array" ref="M8622">_xlfn.IFS(istat[[#This Row],[Flag Codes]]="c",FALSE,istat[[#This Row],[Ateco 2007]]="TOTALE",FALSE,TRUE,TRUE)</f>
        <v>1</v>
      </c>
      <c r="N862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8622">
        <f>IFERROR(FIND("(",istat[[#This Row],[Variabile]])-2,LEN(istat[[#This Row],[Variabile]]))</f>
        <v>9</v>
      </c>
      <c r="P8622" t="str">
        <f>LEFT(istat[[#This Row],[Variabile]],istat[[#This Row],[unique_id_variable_text_num_char]])</f>
        <v>fatturato</v>
      </c>
      <c r="Q8622" t="str">
        <f>istat[[#This Row],[unique_id_ateco_text]]&amp;": "&amp;istat[[#This Row],[unique_id_variable_text]]</f>
        <v>920 attività riguardanti le lotterie, le scommesse, le case da gioco: fatturato</v>
      </c>
    </row>
    <row r="8623" spans="1:17" x14ac:dyDescent="0.35">
      <c r="A8623" s="1" t="s">
        <v>11</v>
      </c>
      <c r="B8623" s="1" t="s">
        <v>12</v>
      </c>
      <c r="C8623" s="1" t="s">
        <v>71</v>
      </c>
      <c r="D8623" s="1" t="s">
        <v>72</v>
      </c>
      <c r="E8623" s="1" t="s">
        <v>1383</v>
      </c>
      <c r="F8623" s="1" t="s">
        <v>1384</v>
      </c>
      <c r="G8623">
        <v>2020</v>
      </c>
      <c r="H8623">
        <v>2020</v>
      </c>
      <c r="I8623">
        <v>6074278</v>
      </c>
      <c r="L8623">
        <f>IF(ISNUMBER(SEARCH("migliaia",istat[[#This Row],[Variabile]])),istat[[#This Row],[Value]]*1000,istat[[#This Row],[Value]])</f>
        <v>6074278000</v>
      </c>
      <c r="M8623" t="b" cm="1">
        <f t="array" ref="M8623">_xlfn.IFS(istat[[#This Row],[Flag Codes]]="c",FALSE,istat[[#This Row],[Ateco 2007]]="TOTALE",FALSE,TRUE,TRUE)</f>
        <v>1</v>
      </c>
      <c r="N8623" t="str">
        <f>istat[[#This Row],[ATECO_2007]]&amp;" "&amp;LEFT(istat[[#This Row],[Ateco 2007]],IFERROR(FIND("(",istat[[#This Row],[Ateco 2007]])-2,LEN(istat[[#This Row],[Ateco 2007]])))</f>
        <v>931 attività sportive</v>
      </c>
      <c r="O8623">
        <f>IFERROR(FIND("(",istat[[#This Row],[Variabile]])-2,LEN(istat[[#This Row],[Variabile]]))</f>
        <v>23</v>
      </c>
      <c r="P8623" t="str">
        <f>LEFT(istat[[#This Row],[Variabile]],istat[[#This Row],[unique_id_variable_text_num_char]])</f>
        <v>valore della produzione</v>
      </c>
      <c r="Q8623" t="str">
        <f>istat[[#This Row],[unique_id_ateco_text]]&amp;": "&amp;istat[[#This Row],[unique_id_variable_text]]</f>
        <v>931 attività sportive: valore della produzione</v>
      </c>
    </row>
    <row r="8624" spans="1:17" x14ac:dyDescent="0.35">
      <c r="A8624" s="1" t="s">
        <v>11</v>
      </c>
      <c r="B8624" s="1" t="s">
        <v>12</v>
      </c>
      <c r="C8624" s="1" t="s">
        <v>77</v>
      </c>
      <c r="D8624" s="1" t="s">
        <v>78</v>
      </c>
      <c r="E8624" s="1" t="s">
        <v>1383</v>
      </c>
      <c r="F8624" s="1" t="s">
        <v>1384</v>
      </c>
      <c r="G8624">
        <v>2020</v>
      </c>
      <c r="H8624">
        <v>2020</v>
      </c>
      <c r="I8624">
        <v>570410</v>
      </c>
      <c r="L8624">
        <f>IF(ISNUMBER(SEARCH("migliaia",istat[[#This Row],[Variabile]])),istat[[#This Row],[Value]]*1000,istat[[#This Row],[Value]])</f>
        <v>570410000</v>
      </c>
      <c r="M8624" t="b" cm="1">
        <f t="array" ref="M8624">_xlfn.IFS(istat[[#This Row],[Flag Codes]]="c",FALSE,istat[[#This Row],[Ateco 2007]]="TOTALE",FALSE,TRUE,TRUE)</f>
        <v>1</v>
      </c>
      <c r="N8624" t="str">
        <f>istat[[#This Row],[ATECO_2007]]&amp;" "&amp;LEFT(istat[[#This Row],[Ateco 2007]],IFERROR(FIND("(",istat[[#This Row],[Ateco 2007]])-2,LEN(istat[[#This Row],[Ateco 2007]])))</f>
        <v>931 attività sportive</v>
      </c>
      <c r="O8624">
        <f>IFERROR(FIND("(",istat[[#This Row],[Variabile]])-2,LEN(istat[[#This Row],[Variabile]]))</f>
        <v>23</v>
      </c>
      <c r="P8624" t="str">
        <f>LEFT(istat[[#This Row],[Variabile]],istat[[#This Row],[unique_id_variable_text_num_char]])</f>
        <v>margine operativo lordo</v>
      </c>
      <c r="Q8624" t="str">
        <f>istat[[#This Row],[unique_id_ateco_text]]&amp;": "&amp;istat[[#This Row],[unique_id_variable_text]]</f>
        <v>931 attività sportive: margine operativo lordo</v>
      </c>
    </row>
    <row r="8625" spans="1:17" x14ac:dyDescent="0.35">
      <c r="A8625" s="1" t="s">
        <v>11</v>
      </c>
      <c r="B8625" s="1" t="s">
        <v>12</v>
      </c>
      <c r="C8625" s="1" t="s">
        <v>85</v>
      </c>
      <c r="D8625" s="1" t="s">
        <v>86</v>
      </c>
      <c r="E8625" s="1" t="s">
        <v>1196</v>
      </c>
      <c r="F8625" s="1" t="s">
        <v>1197</v>
      </c>
      <c r="G8625">
        <v>2020</v>
      </c>
      <c r="H8625">
        <v>2020</v>
      </c>
      <c r="I8625">
        <v>0</v>
      </c>
      <c r="L8625">
        <f>IF(ISNUMBER(SEARCH("migliaia",istat[[#This Row],[Variabile]])),istat[[#This Row],[Value]]*1000,istat[[#This Row],[Value]])</f>
        <v>0</v>
      </c>
      <c r="M8625" t="b" cm="1">
        <f t="array" ref="M8625">_xlfn.IFS(istat[[#This Row],[Flag Codes]]="c",FALSE,istat[[#This Row],[Ateco 2007]]="TOTALE",FALSE,TRUE,TRUE)</f>
        <v>1</v>
      </c>
      <c r="N8625" t="str">
        <f>istat[[#This Row],[ATECO_2007]]&amp;" "&amp;LEFT(istat[[#This Row],[Ateco 2007]],IFERROR(FIND("(",istat[[#This Row],[Ateco 2007]])-2,LEN(istat[[#This Row],[Ateco 2007]])))</f>
        <v>0721 estrazione di minerali di uranio e di torio</v>
      </c>
      <c r="O8625">
        <f>IFERROR(FIND("(",istat[[#This Row],[Variabile]])-2,LEN(istat[[#This Row],[Variabile]]))</f>
        <v>17</v>
      </c>
      <c r="P8625" t="str">
        <f>LEFT(istat[[#This Row],[Variabile]],istat[[#This Row],[unique_id_variable_text_num_char]])</f>
        <v>salari e stipendi</v>
      </c>
      <c r="Q8625" t="str">
        <f>istat[[#This Row],[unique_id_ateco_text]]&amp;": "&amp;istat[[#This Row],[unique_id_variable_text]]</f>
        <v>0721 estrazione di minerali di uranio e di torio: salari e stipendi</v>
      </c>
    </row>
    <row r="8626" spans="1:17" x14ac:dyDescent="0.35">
      <c r="A8626" s="1" t="s">
        <v>11</v>
      </c>
      <c r="B8626" s="1" t="s">
        <v>12</v>
      </c>
      <c r="C8626" s="1" t="s">
        <v>79</v>
      </c>
      <c r="D8626" s="1" t="s">
        <v>80</v>
      </c>
      <c r="E8626" s="1" t="s">
        <v>1418</v>
      </c>
      <c r="F8626" s="1" t="s">
        <v>1419</v>
      </c>
      <c r="G8626">
        <v>2020</v>
      </c>
      <c r="H8626">
        <v>2020</v>
      </c>
      <c r="J8626" t="s">
        <v>39</v>
      </c>
      <c r="K8626" t="s">
        <v>40</v>
      </c>
      <c r="L8626">
        <f>IF(ISNUMBER(SEARCH("migliaia",istat[[#This Row],[Variabile]])),istat[[#This Row],[Value]]*1000,istat[[#This Row],[Value]])</f>
        <v>0</v>
      </c>
      <c r="M8626" t="b" cm="1">
        <f t="array" ref="M8626">_xlfn.IFS(istat[[#This Row],[Flag Codes]]="c",FALSE,istat[[#This Row],[Ateco 2007]]="TOTALE",FALSE,TRUE,TRUE)</f>
        <v>0</v>
      </c>
      <c r="N862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6">
        <f>IFERROR(FIND("(",istat[[#This Row],[Variabile]])-2,LEN(istat[[#This Row],[Variabile]]))</f>
        <v>26</v>
      </c>
      <c r="P8626" t="str">
        <f>LEFT(istat[[#This Row],[Variabile]],istat[[#This Row],[unique_id_variable_text_num_char]])</f>
        <v>acquisto di beni e servizi</v>
      </c>
      <c r="Q8626" t="str">
        <f>istat[[#This Row],[unique_id_ateco_text]]&amp;": "&amp;istat[[#This Row],[unique_id_variable_text]]</f>
        <v>0729 estrazione di altri minerali metalliferi non ferrosi: acquisto di beni e servizi</v>
      </c>
    </row>
    <row r="8627" spans="1:17" x14ac:dyDescent="0.35">
      <c r="A8627" s="1" t="s">
        <v>11</v>
      </c>
      <c r="B8627" s="1" t="s">
        <v>12</v>
      </c>
      <c r="C8627" s="1" t="s">
        <v>81</v>
      </c>
      <c r="D8627" s="1" t="s">
        <v>82</v>
      </c>
      <c r="E8627" s="1" t="s">
        <v>1418</v>
      </c>
      <c r="F8627" s="1" t="s">
        <v>1419</v>
      </c>
      <c r="G8627">
        <v>2020</v>
      </c>
      <c r="H8627">
        <v>2020</v>
      </c>
      <c r="J8627" t="s">
        <v>39</v>
      </c>
      <c r="K8627" t="s">
        <v>40</v>
      </c>
      <c r="L8627">
        <f>IF(ISNUMBER(SEARCH("migliaia",istat[[#This Row],[Variabile]])),istat[[#This Row],[Value]]*1000,istat[[#This Row],[Value]])</f>
        <v>0</v>
      </c>
      <c r="M8627" t="b" cm="1">
        <f t="array" ref="M8627">_xlfn.IFS(istat[[#This Row],[Flag Codes]]="c",FALSE,istat[[#This Row],[Ateco 2007]]="TOTALE",FALSE,TRUE,TRUE)</f>
        <v>0</v>
      </c>
      <c r="N862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27">
        <f>IFERROR(FIND("(",istat[[#This Row],[Variabile]])-2,LEN(istat[[#This Row],[Variabile]]))</f>
        <v>19</v>
      </c>
      <c r="P8627" t="str">
        <f>LEFT(istat[[#This Row],[Variabile]],istat[[#This Row],[unique_id_variable_text_num_char]])</f>
        <v>costi del personale</v>
      </c>
      <c r="Q8627" t="str">
        <f>istat[[#This Row],[unique_id_ateco_text]]&amp;": "&amp;istat[[#This Row],[unique_id_variable_text]]</f>
        <v>0729 estrazione di altri minerali metalliferi non ferrosi: costi del personale</v>
      </c>
    </row>
    <row r="8628" spans="1:17" x14ac:dyDescent="0.35">
      <c r="A8628" s="1" t="s">
        <v>11</v>
      </c>
      <c r="B8628" s="1" t="s">
        <v>12</v>
      </c>
      <c r="C8628" s="1" t="s">
        <v>85</v>
      </c>
      <c r="D8628" s="1" t="s">
        <v>86</v>
      </c>
      <c r="E8628" s="1" t="s">
        <v>1446</v>
      </c>
      <c r="F8628" s="1" t="s">
        <v>1447</v>
      </c>
      <c r="G8628">
        <v>2020</v>
      </c>
      <c r="H8628">
        <v>2020</v>
      </c>
      <c r="I8628">
        <v>1985549</v>
      </c>
      <c r="L8628">
        <f>IF(ISNUMBER(SEARCH("migliaia",istat[[#This Row],[Variabile]])),istat[[#This Row],[Value]]*1000,istat[[#This Row],[Value]])</f>
        <v>1985549000</v>
      </c>
      <c r="M8628" t="b" cm="1">
        <f t="array" ref="M8628">_xlfn.IFS(istat[[#This Row],[Flag Codes]]="c",FALSE,istat[[#This Row],[Ateco 2007]]="TOTALE",FALSE,TRUE,TRUE)</f>
        <v>1</v>
      </c>
      <c r="N8628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8">
        <f>IFERROR(FIND("(",istat[[#This Row],[Variabile]])-2,LEN(istat[[#This Row],[Variabile]]))</f>
        <v>17</v>
      </c>
      <c r="P8628" t="str">
        <f>LEFT(istat[[#This Row],[Variabile]],istat[[#This Row],[unique_id_variable_text_num_char]])</f>
        <v>salari e stipendi</v>
      </c>
      <c r="Q8628" t="str">
        <f>istat[[#This Row],[unique_id_ateco_text]]&amp;": "&amp;istat[[#This Row],[unique_id_variable_text]]</f>
        <v>4511 commercio di autovetture e di autoveicoli leggeri: salari e stipendi</v>
      </c>
    </row>
    <row r="8629" spans="1:17" x14ac:dyDescent="0.35">
      <c r="A8629" s="1" t="s">
        <v>11</v>
      </c>
      <c r="B8629" s="1" t="s">
        <v>12</v>
      </c>
      <c r="C8629" s="1" t="s">
        <v>87</v>
      </c>
      <c r="D8629" s="1" t="s">
        <v>88</v>
      </c>
      <c r="E8629" s="1" t="s">
        <v>1446</v>
      </c>
      <c r="F8629" s="1" t="s">
        <v>1447</v>
      </c>
      <c r="G8629">
        <v>2020</v>
      </c>
      <c r="H8629">
        <v>2020</v>
      </c>
      <c r="I8629">
        <v>405859</v>
      </c>
      <c r="L8629">
        <f>IF(ISNUMBER(SEARCH("migliaia",istat[[#This Row],[Variabile]])),istat[[#This Row],[Value]]*1000,istat[[#This Row],[Value]])</f>
        <v>405859000</v>
      </c>
      <c r="M8629" t="b" cm="1">
        <f t="array" ref="M8629">_xlfn.IFS(istat[[#This Row],[Flag Codes]]="c",FALSE,istat[[#This Row],[Ateco 2007]]="TOTALE",FALSE,TRUE,TRUE)</f>
        <v>1</v>
      </c>
      <c r="N8629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629">
        <f>IFERROR(FIND("(",istat[[#This Row],[Variabile]])-2,LEN(istat[[#This Row],[Variabile]]))</f>
        <v>36</v>
      </c>
      <c r="P8629" t="str">
        <f>LEFT(istat[[#This Row],[Variabile]],istat[[#This Row],[unique_id_variable_text_num_char]])</f>
        <v>investimenti lordi in beni materiali</v>
      </c>
      <c r="Q8629" t="str">
        <f>istat[[#This Row],[unique_id_ateco_text]]&amp;": "&amp;istat[[#This Row],[unique_id_variable_text]]</f>
        <v>4511 commercio di autovetture e di autoveicoli leggeri: investimenti lordi in beni materiali</v>
      </c>
    </row>
    <row r="8630" spans="1:17" x14ac:dyDescent="0.35">
      <c r="A8630" s="1" t="s">
        <v>11</v>
      </c>
      <c r="B8630" s="1" t="s">
        <v>12</v>
      </c>
      <c r="C8630" s="1" t="s">
        <v>79</v>
      </c>
      <c r="D8630" s="1" t="s">
        <v>80</v>
      </c>
      <c r="E8630" s="1" t="s">
        <v>1511</v>
      </c>
      <c r="F8630" s="1" t="s">
        <v>1512</v>
      </c>
      <c r="G8630">
        <v>2020</v>
      </c>
      <c r="H8630">
        <v>2020</v>
      </c>
      <c r="I8630">
        <v>6107477</v>
      </c>
      <c r="L8630">
        <f>IF(ISNUMBER(SEARCH("migliaia",istat[[#This Row],[Variabile]])),istat[[#This Row],[Value]]*1000,istat[[#This Row],[Value]])</f>
        <v>6107477000</v>
      </c>
      <c r="M8630" t="b" cm="1">
        <f t="array" ref="M8630">_xlfn.IFS(istat[[#This Row],[Flag Codes]]="c",FALSE,istat[[#This Row],[Ateco 2007]]="TOTALE",FALSE,TRUE,TRUE)</f>
        <v>1</v>
      </c>
      <c r="N8630" t="str">
        <f>istat[[#This Row],[ATECO_2007]]&amp;" "&amp;LEFT(istat[[#This Row],[Ateco 2007]],IFERROR(FIND("(",istat[[#This Row],[Ateco 2007]])-2,LEN(istat[[#This Row],[Ateco 2007]])))</f>
        <v>4519 commercio di altri autoveicoli</v>
      </c>
      <c r="O8630">
        <f>IFERROR(FIND("(",istat[[#This Row],[Variabile]])-2,LEN(istat[[#This Row],[Variabile]]))</f>
        <v>26</v>
      </c>
      <c r="P8630" t="str">
        <f>LEFT(istat[[#This Row],[Variabile]],istat[[#This Row],[unique_id_variable_text_num_char]])</f>
        <v>acquisto di beni e servizi</v>
      </c>
      <c r="Q8630" t="str">
        <f>istat[[#This Row],[unique_id_ateco_text]]&amp;": "&amp;istat[[#This Row],[unique_id_variable_text]]</f>
        <v>4519 commercio di altri autoveicoli: acquisto di beni e servizi</v>
      </c>
    </row>
    <row r="8631" spans="1:17" x14ac:dyDescent="0.35">
      <c r="A8631" s="1" t="s">
        <v>11</v>
      </c>
      <c r="B8631" s="1" t="s">
        <v>12</v>
      </c>
      <c r="C8631" s="1" t="s">
        <v>81</v>
      </c>
      <c r="D8631" s="1" t="s">
        <v>82</v>
      </c>
      <c r="E8631" s="1" t="s">
        <v>1511</v>
      </c>
      <c r="F8631" s="1" t="s">
        <v>1512</v>
      </c>
      <c r="G8631">
        <v>2020</v>
      </c>
      <c r="H8631">
        <v>2020</v>
      </c>
      <c r="I8631">
        <v>368299</v>
      </c>
      <c r="L8631">
        <f>IF(ISNUMBER(SEARCH("migliaia",istat[[#This Row],[Variabile]])),istat[[#This Row],[Value]]*1000,istat[[#This Row],[Value]])</f>
        <v>368299000</v>
      </c>
      <c r="M8631" t="b" cm="1">
        <f t="array" ref="M8631">_xlfn.IFS(istat[[#This Row],[Flag Codes]]="c",FALSE,istat[[#This Row],[Ateco 2007]]="TOTALE",FALSE,TRUE,TRUE)</f>
        <v>1</v>
      </c>
      <c r="N8631" t="str">
        <f>istat[[#This Row],[ATECO_2007]]&amp;" "&amp;LEFT(istat[[#This Row],[Ateco 2007]],IFERROR(FIND("(",istat[[#This Row],[Ateco 2007]])-2,LEN(istat[[#This Row],[Ateco 2007]])))</f>
        <v>4519 commercio di altri autoveicoli</v>
      </c>
      <c r="O8631">
        <f>IFERROR(FIND("(",istat[[#This Row],[Variabile]])-2,LEN(istat[[#This Row],[Variabile]]))</f>
        <v>19</v>
      </c>
      <c r="P8631" t="str">
        <f>LEFT(istat[[#This Row],[Variabile]],istat[[#This Row],[unique_id_variable_text_num_char]])</f>
        <v>costi del personale</v>
      </c>
      <c r="Q8631" t="str">
        <f>istat[[#This Row],[unique_id_ateco_text]]&amp;": "&amp;istat[[#This Row],[unique_id_variable_text]]</f>
        <v>4519 commercio di altri autoveicoli: costi del personale</v>
      </c>
    </row>
    <row r="8632" spans="1:17" x14ac:dyDescent="0.35">
      <c r="A8632" s="1" t="s">
        <v>11</v>
      </c>
      <c r="B8632" s="1" t="s">
        <v>12</v>
      </c>
      <c r="C8632" s="1" t="s">
        <v>79</v>
      </c>
      <c r="D8632" s="1" t="s">
        <v>80</v>
      </c>
      <c r="E8632" s="1" t="s">
        <v>1365</v>
      </c>
      <c r="F8632" s="1" t="s">
        <v>1366</v>
      </c>
      <c r="G8632">
        <v>2020</v>
      </c>
      <c r="H8632">
        <v>2020</v>
      </c>
      <c r="I8632">
        <v>4260506</v>
      </c>
      <c r="L8632">
        <f>IF(ISNUMBER(SEARCH("migliaia",istat[[#This Row],[Variabile]])),istat[[#This Row],[Value]]*1000,istat[[#This Row],[Value]])</f>
        <v>4260506000</v>
      </c>
      <c r="M8632" t="b" cm="1">
        <f t="array" ref="M8632">_xlfn.IFS(istat[[#This Row],[Flag Codes]]="c",FALSE,istat[[#This Row],[Ateco 2007]]="TOTALE",FALSE,TRUE,TRUE)</f>
        <v>1</v>
      </c>
      <c r="N8632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632">
        <f>IFERROR(FIND("(",istat[[#This Row],[Variabile]])-2,LEN(istat[[#This Row],[Variabile]]))</f>
        <v>26</v>
      </c>
      <c r="P8632" t="str">
        <f>LEFT(istat[[#This Row],[Variabile]],istat[[#This Row],[unique_id_variable_text_num_char]])</f>
        <v>acquisto di beni e servizi</v>
      </c>
      <c r="Q8632" t="str">
        <f>istat[[#This Row],[unique_id_ateco_text]]&amp;": "&amp;istat[[#This Row],[unique_id_variable_text]]</f>
        <v>4661 commercio all'ingrosso di macchinari, attrezzature e forniture agricole: acquisto di beni e servizi</v>
      </c>
    </row>
    <row r="8633" spans="1:17" x14ac:dyDescent="0.35">
      <c r="A8633" s="1" t="s">
        <v>11</v>
      </c>
      <c r="B8633" s="1" t="s">
        <v>12</v>
      </c>
      <c r="C8633" s="1" t="s">
        <v>71</v>
      </c>
      <c r="D8633" s="1" t="s">
        <v>72</v>
      </c>
      <c r="E8633" s="1" t="s">
        <v>1448</v>
      </c>
      <c r="F8633" s="1" t="s">
        <v>1449</v>
      </c>
      <c r="G8633">
        <v>2020</v>
      </c>
      <c r="H8633">
        <v>2020</v>
      </c>
      <c r="I8633">
        <v>1730119</v>
      </c>
      <c r="L8633">
        <f>IF(ISNUMBER(SEARCH("migliaia",istat[[#This Row],[Variabile]])),istat[[#This Row],[Value]]*1000,istat[[#This Row],[Value]])</f>
        <v>1730119000</v>
      </c>
      <c r="M8633" t="b" cm="1">
        <f t="array" ref="M8633">_xlfn.IFS(istat[[#This Row],[Flag Codes]]="c",FALSE,istat[[#This Row],[Ateco 2007]]="TOTALE",FALSE,TRUE,TRUE)</f>
        <v>1</v>
      </c>
      <c r="N863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3">
        <f>IFERROR(FIND("(",istat[[#This Row],[Variabile]])-2,LEN(istat[[#This Row],[Variabile]]))</f>
        <v>23</v>
      </c>
      <c r="P8633" t="str">
        <f>LEFT(istat[[#This Row],[Variabile]],istat[[#This Row],[unique_id_variable_text_num_char]])</f>
        <v>valore della produzione</v>
      </c>
      <c r="Q8633" t="str">
        <f>istat[[#This Row],[unique_id_ateco_text]]&amp;": "&amp;istat[[#This Row],[unique_id_variable_text]]</f>
        <v>4662 commercio all'ingrosso di macchine utensili: valore della produzione</v>
      </c>
    </row>
    <row r="8634" spans="1:17" x14ac:dyDescent="0.35">
      <c r="A8634" s="1" t="s">
        <v>11</v>
      </c>
      <c r="B8634" s="1" t="s">
        <v>12</v>
      </c>
      <c r="C8634" s="1" t="s">
        <v>77</v>
      </c>
      <c r="D8634" s="1" t="s">
        <v>78</v>
      </c>
      <c r="E8634" s="1" t="s">
        <v>1448</v>
      </c>
      <c r="F8634" s="1" t="s">
        <v>1449</v>
      </c>
      <c r="G8634">
        <v>2020</v>
      </c>
      <c r="H8634">
        <v>2020</v>
      </c>
      <c r="I8634">
        <v>414465</v>
      </c>
      <c r="L8634">
        <f>IF(ISNUMBER(SEARCH("migliaia",istat[[#This Row],[Variabile]])),istat[[#This Row],[Value]]*1000,istat[[#This Row],[Value]])</f>
        <v>414465000</v>
      </c>
      <c r="M8634" t="b" cm="1">
        <f t="array" ref="M8634">_xlfn.IFS(istat[[#This Row],[Flag Codes]]="c",FALSE,istat[[#This Row],[Ateco 2007]]="TOTALE",FALSE,TRUE,TRUE)</f>
        <v>1</v>
      </c>
      <c r="N863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634">
        <f>IFERROR(FIND("(",istat[[#This Row],[Variabile]])-2,LEN(istat[[#This Row],[Variabile]]))</f>
        <v>23</v>
      </c>
      <c r="P8634" t="str">
        <f>LEFT(istat[[#This Row],[Variabile]],istat[[#This Row],[unique_id_variable_text_num_char]])</f>
        <v>margine operativo lordo</v>
      </c>
      <c r="Q8634" t="str">
        <f>istat[[#This Row],[unique_id_ateco_text]]&amp;": "&amp;istat[[#This Row],[unique_id_variable_text]]</f>
        <v>4662 commercio all'ingrosso di macchine utensili: margine operativo lordo</v>
      </c>
    </row>
    <row r="8635" spans="1:17" x14ac:dyDescent="0.35">
      <c r="A8635" s="1" t="s">
        <v>11</v>
      </c>
      <c r="B8635" s="1" t="s">
        <v>12</v>
      </c>
      <c r="C8635" s="1" t="s">
        <v>69</v>
      </c>
      <c r="D8635" s="1" t="s">
        <v>70</v>
      </c>
      <c r="E8635" s="1" t="s">
        <v>1450</v>
      </c>
      <c r="F8635" s="1" t="s">
        <v>1451</v>
      </c>
      <c r="G8635">
        <v>2020</v>
      </c>
      <c r="H8635">
        <v>2020</v>
      </c>
      <c r="I8635">
        <v>2858247</v>
      </c>
      <c r="L8635">
        <f>IF(ISNUMBER(SEARCH("migliaia",istat[[#This Row],[Variabile]])),istat[[#This Row],[Value]]*1000,istat[[#This Row],[Value]])</f>
        <v>2858247000</v>
      </c>
      <c r="M8635" t="b" cm="1">
        <f t="array" ref="M8635">_xlfn.IFS(istat[[#This Row],[Flag Codes]]="c",FALSE,istat[[#This Row],[Ateco 2007]]="TOTALE",FALSE,TRUE,TRUE)</f>
        <v>1</v>
      </c>
      <c r="N8635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5">
        <f>IFERROR(FIND("(",istat[[#This Row],[Variabile]])-2,LEN(istat[[#This Row],[Variabile]]))</f>
        <v>9</v>
      </c>
      <c r="P8635" t="str">
        <f>LEFT(istat[[#This Row],[Variabile]],istat[[#This Row],[unique_id_variable_text_num_char]])</f>
        <v>fatturato</v>
      </c>
      <c r="Q8635" t="str">
        <f>istat[[#This Row],[unique_id_ateco_text]]&amp;": "&amp;istat[[#This Row],[unique_id_variable_text]]</f>
        <v>4663 commercio all'ingrosso di macchinari per l'estrazione, l'edilizia e l'ingegneria civile: fatturato</v>
      </c>
    </row>
    <row r="8636" spans="1:17" x14ac:dyDescent="0.35">
      <c r="A8636" s="1" t="s">
        <v>11</v>
      </c>
      <c r="B8636" s="1" t="s">
        <v>12</v>
      </c>
      <c r="C8636" s="1" t="s">
        <v>73</v>
      </c>
      <c r="D8636" s="1" t="s">
        <v>74</v>
      </c>
      <c r="E8636" s="1" t="s">
        <v>1450</v>
      </c>
      <c r="F8636" s="1" t="s">
        <v>1451</v>
      </c>
      <c r="G8636">
        <v>2020</v>
      </c>
      <c r="H8636">
        <v>2020</v>
      </c>
      <c r="I8636">
        <v>545928</v>
      </c>
      <c r="L8636">
        <f>IF(ISNUMBER(SEARCH("migliaia",istat[[#This Row],[Variabile]])),istat[[#This Row],[Value]]*1000,istat[[#This Row],[Value]])</f>
        <v>545928000</v>
      </c>
      <c r="M8636" t="b" cm="1">
        <f t="array" ref="M8636">_xlfn.IFS(istat[[#This Row],[Flag Codes]]="c",FALSE,istat[[#This Row],[Ateco 2007]]="TOTALE",FALSE,TRUE,TRUE)</f>
        <v>1</v>
      </c>
      <c r="N8636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6">
        <f>IFERROR(FIND("(",istat[[#This Row],[Variabile]])-2,LEN(istat[[#This Row],[Variabile]]))</f>
        <v>36</v>
      </c>
      <c r="P8636" t="str">
        <f>LEFT(istat[[#This Row],[Variabile]],istat[[#This Row],[unique_id_variable_text_num_char]])</f>
        <v>valore aggiunto al costo dei fattori</v>
      </c>
      <c r="Q8636" t="str">
        <f>istat[[#This Row],[unique_id_ateco_text]]&amp;": "&amp;istat[[#This Row],[unique_id_variable_text]]</f>
        <v>4663 commercio all'ingrosso di macchinari per l'estrazione, l'edilizia e l'ingegneria civile: valore aggiunto al costo dei fattori</v>
      </c>
    </row>
    <row r="8637" spans="1:17" x14ac:dyDescent="0.35">
      <c r="A8637" s="1" t="s">
        <v>11</v>
      </c>
      <c r="B8637" s="1" t="s">
        <v>12</v>
      </c>
      <c r="C8637" s="1" t="s">
        <v>101</v>
      </c>
      <c r="D8637" s="1" t="s">
        <v>102</v>
      </c>
      <c r="E8637" s="1" t="s">
        <v>1450</v>
      </c>
      <c r="F8637" s="1" t="s">
        <v>1451</v>
      </c>
      <c r="G8637">
        <v>2020</v>
      </c>
      <c r="H8637">
        <v>2020</v>
      </c>
      <c r="I8637">
        <v>8366</v>
      </c>
      <c r="L8637">
        <f>IF(ISNUMBER(SEARCH("migliaia",istat[[#This Row],[Variabile]])),istat[[#This Row],[Value]]*1000,istat[[#This Row],[Value]])</f>
        <v>8366000</v>
      </c>
      <c r="M8637" t="b" cm="1">
        <f t="array" ref="M8637">_xlfn.IFS(istat[[#This Row],[Flag Codes]]="c",FALSE,istat[[#This Row],[Ateco 2007]]="TOTALE",FALSE,TRUE,TRUE)</f>
        <v>1</v>
      </c>
      <c r="N8637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8637">
        <f>IFERROR(FIND("(",istat[[#This Row],[Variabile]])-2,LEN(istat[[#This Row],[Variabile]]))</f>
        <v>27</v>
      </c>
      <c r="P8637" t="str">
        <f>LEFT(istat[[#This Row],[Variabile]],istat[[#This Row],[unique_id_variable_text_num_char]])</f>
        <v>ore lavorate dai dipendenti</v>
      </c>
      <c r="Q8637" t="str">
        <f>istat[[#This Row],[unique_id_ateco_text]]&amp;": "&amp;istat[[#This Row],[unique_id_variable_text]]</f>
        <v>4663 commercio all'ingrosso di macchinari per l'estrazione, l'edilizia e l'ingegneria civile: ore lavorate dai dipendenti</v>
      </c>
    </row>
    <row r="8638" spans="1:17" x14ac:dyDescent="0.35">
      <c r="A8638" s="1" t="s">
        <v>11</v>
      </c>
      <c r="B8638" s="1" t="s">
        <v>12</v>
      </c>
      <c r="C8638" s="1" t="s">
        <v>71</v>
      </c>
      <c r="D8638" s="1" t="s">
        <v>72</v>
      </c>
      <c r="E8638" s="1" t="s">
        <v>1454</v>
      </c>
      <c r="F8638" s="1" t="s">
        <v>1455</v>
      </c>
      <c r="G8638">
        <v>2020</v>
      </c>
      <c r="H8638">
        <v>2020</v>
      </c>
      <c r="I8638">
        <v>299129</v>
      </c>
      <c r="L8638">
        <f>IF(ISNUMBER(SEARCH("migliaia",istat[[#This Row],[Variabile]])),istat[[#This Row],[Value]]*1000,istat[[#This Row],[Value]])</f>
        <v>299129000</v>
      </c>
      <c r="M8638" t="b" cm="1">
        <f t="array" ref="M8638">_xlfn.IFS(istat[[#This Row],[Flag Codes]]="c",FALSE,istat[[#This Row],[Ateco 2007]]="TOTALE",FALSE,TRUE,TRUE)</f>
        <v>1</v>
      </c>
      <c r="N863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8">
        <f>IFERROR(FIND("(",istat[[#This Row],[Variabile]])-2,LEN(istat[[#This Row],[Variabile]]))</f>
        <v>23</v>
      </c>
      <c r="P8638" t="str">
        <f>LEFT(istat[[#This Row],[Variabile]],istat[[#This Row],[unique_id_variable_text_num_char]])</f>
        <v>valore della produzione</v>
      </c>
      <c r="Q8638" t="str">
        <f>istat[[#This Row],[unique_id_ateco_text]]&amp;": "&amp;istat[[#This Row],[unique_id_variable_text]]</f>
        <v>4665 commercio all'ingrosso di mobili per ufficio e negozi: valore della produzione</v>
      </c>
    </row>
    <row r="8639" spans="1:17" x14ac:dyDescent="0.35">
      <c r="A8639" s="1" t="s">
        <v>11</v>
      </c>
      <c r="B8639" s="1" t="s">
        <v>12</v>
      </c>
      <c r="C8639" s="1" t="s">
        <v>77</v>
      </c>
      <c r="D8639" s="1" t="s">
        <v>78</v>
      </c>
      <c r="E8639" s="1" t="s">
        <v>1454</v>
      </c>
      <c r="F8639" s="1" t="s">
        <v>1455</v>
      </c>
      <c r="G8639">
        <v>2020</v>
      </c>
      <c r="H8639">
        <v>2020</v>
      </c>
      <c r="I8639">
        <v>73184</v>
      </c>
      <c r="L8639">
        <f>IF(ISNUMBER(SEARCH("migliaia",istat[[#This Row],[Variabile]])),istat[[#This Row],[Value]]*1000,istat[[#This Row],[Value]])</f>
        <v>73184000</v>
      </c>
      <c r="M8639" t="b" cm="1">
        <f t="array" ref="M8639">_xlfn.IFS(istat[[#This Row],[Flag Codes]]="c",FALSE,istat[[#This Row],[Ateco 2007]]="TOTALE",FALSE,TRUE,TRUE)</f>
        <v>1</v>
      </c>
      <c r="N863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39">
        <f>IFERROR(FIND("(",istat[[#This Row],[Variabile]])-2,LEN(istat[[#This Row],[Variabile]]))</f>
        <v>23</v>
      </c>
      <c r="P8639" t="str">
        <f>LEFT(istat[[#This Row],[Variabile]],istat[[#This Row],[unique_id_variable_text_num_char]])</f>
        <v>margine operativo lordo</v>
      </c>
      <c r="Q8639" t="str">
        <f>istat[[#This Row],[unique_id_ateco_text]]&amp;": "&amp;istat[[#This Row],[unique_id_variable_text]]</f>
        <v>4665 commercio all'ingrosso di mobili per ufficio e negozi: margine operativo lordo</v>
      </c>
    </row>
    <row r="8640" spans="1:17" x14ac:dyDescent="0.35">
      <c r="A8640" s="1" t="s">
        <v>11</v>
      </c>
      <c r="B8640" s="1" t="s">
        <v>12</v>
      </c>
      <c r="C8640" s="1" t="s">
        <v>95</v>
      </c>
      <c r="D8640" s="1" t="s">
        <v>96</v>
      </c>
      <c r="E8640" s="1" t="s">
        <v>1454</v>
      </c>
      <c r="F8640" s="1" t="s">
        <v>1455</v>
      </c>
      <c r="G8640">
        <v>2020</v>
      </c>
      <c r="H8640">
        <v>2020</v>
      </c>
      <c r="I8640">
        <v>2213</v>
      </c>
      <c r="L8640">
        <f>IF(ISNUMBER(SEARCH("migliaia",istat[[#This Row],[Variabile]])),istat[[#This Row],[Value]]*1000,istat[[#This Row],[Value]])</f>
        <v>2213</v>
      </c>
      <c r="M8640" t="b" cm="1">
        <f t="array" ref="M8640">_xlfn.IFS(istat[[#This Row],[Flag Codes]]="c",FALSE,istat[[#This Row],[Ateco 2007]]="TOTALE",FALSE,TRUE,TRUE)</f>
        <v>1</v>
      </c>
      <c r="N864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640">
        <f>IFERROR(FIND("(",istat[[#This Row],[Variabile]])-2,LEN(istat[[#This Row],[Variabile]]))</f>
        <v>21</v>
      </c>
      <c r="P8640" t="str">
        <f>LEFT(istat[[#This Row],[Variabile]],istat[[#This Row],[unique_id_variable_text_num_char]])</f>
        <v>lavoratori dipendenti</v>
      </c>
      <c r="Q8640" t="str">
        <f>istat[[#This Row],[unique_id_ateco_text]]&amp;": "&amp;istat[[#This Row],[unique_id_variable_text]]</f>
        <v>4665 commercio all'ingrosso di mobili per ufficio e negozi: lavoratori dipendenti</v>
      </c>
    </row>
    <row r="8641" spans="1:17" x14ac:dyDescent="0.35">
      <c r="A8641" s="1" t="s">
        <v>11</v>
      </c>
      <c r="B8641" s="1" t="s">
        <v>12</v>
      </c>
      <c r="C8641" s="1" t="s">
        <v>13</v>
      </c>
      <c r="D8641" s="1" t="s">
        <v>14</v>
      </c>
      <c r="E8641" s="1" t="s">
        <v>1513</v>
      </c>
      <c r="F8641" s="1" t="s">
        <v>1514</v>
      </c>
      <c r="G8641">
        <v>2020</v>
      </c>
      <c r="H8641">
        <v>2020</v>
      </c>
      <c r="I8641">
        <v>1809</v>
      </c>
      <c r="L8641">
        <f>IF(ISNUMBER(SEARCH("migliaia",istat[[#This Row],[Variabile]])),istat[[#This Row],[Value]]*1000,istat[[#This Row],[Value]])</f>
        <v>1809</v>
      </c>
      <c r="M8641" t="b" cm="1">
        <f t="array" ref="M8641">_xlfn.IFS(istat[[#This Row],[Flag Codes]]="c",FALSE,istat[[#This Row],[Ateco 2007]]="TOTALE",FALSE,TRUE,TRUE)</f>
        <v>1</v>
      </c>
      <c r="N864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8641">
        <f>IFERROR(FIND("(",istat[[#This Row],[Variabile]])-2,LEN(istat[[#This Row],[Variabile]]))</f>
        <v>7</v>
      </c>
      <c r="P8641" t="str">
        <f>LEFT(istat[[#This Row],[Variabile]],istat[[#This Row],[unique_id_variable_text_num_char]])</f>
        <v>imprese</v>
      </c>
      <c r="Q8641" t="str">
        <f>istat[[#This Row],[unique_id_ateco_text]]&amp;": "&amp;istat[[#This Row],[unique_id_variable_text]]</f>
        <v>4666 commercio all'ingrosso di altre macchine e attrezzature per ufficio: imprese</v>
      </c>
    </row>
    <row r="8642" spans="1:17" x14ac:dyDescent="0.35">
      <c r="A8642" s="1" t="s">
        <v>11</v>
      </c>
      <c r="B8642" s="1" t="s">
        <v>12</v>
      </c>
      <c r="C8642" s="1" t="s">
        <v>73</v>
      </c>
      <c r="D8642" s="1" t="s">
        <v>74</v>
      </c>
      <c r="E8642" s="1" t="s">
        <v>1371</v>
      </c>
      <c r="F8642" s="1" t="s">
        <v>1372</v>
      </c>
      <c r="G8642">
        <v>2020</v>
      </c>
      <c r="H8642">
        <v>2020</v>
      </c>
      <c r="I8642">
        <v>196370</v>
      </c>
      <c r="L8642">
        <f>IF(ISNUMBER(SEARCH("migliaia",istat[[#This Row],[Variabile]])),istat[[#This Row],[Value]]*1000,istat[[#This Row],[Value]])</f>
        <v>196370000</v>
      </c>
      <c r="M8642" t="b" cm="1">
        <f t="array" ref="M8642">_xlfn.IFS(istat[[#This Row],[Flag Codes]]="c",FALSE,istat[[#This Row],[Ateco 2007]]="TOTALE",FALSE,TRUE,TRUE)</f>
        <v>1</v>
      </c>
      <c r="N864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642">
        <f>IFERROR(FIND("(",istat[[#This Row],[Variabile]])-2,LEN(istat[[#This Row],[Variabile]]))</f>
        <v>36</v>
      </c>
      <c r="P8642" t="str">
        <f>LEFT(istat[[#This Row],[Variabile]],istat[[#This Row],[unique_id_variable_text_num_char]])</f>
        <v>valore aggiunto al costo dei fattori</v>
      </c>
      <c r="Q8642" t="str">
        <f>istat[[#This Row],[unique_id_ateco_text]]&amp;": "&amp;istat[[#This Row],[unique_id_variable_text]]</f>
        <v>4751 commercio al dettaglio di prodotti tessili in esercizi specializzati: valore aggiunto al costo dei fattori</v>
      </c>
    </row>
    <row r="8643" spans="1:17" x14ac:dyDescent="0.35">
      <c r="A8643" s="1" t="s">
        <v>11</v>
      </c>
      <c r="B8643" s="1" t="s">
        <v>12</v>
      </c>
      <c r="C8643" s="1" t="s">
        <v>79</v>
      </c>
      <c r="D8643" s="1" t="s">
        <v>80</v>
      </c>
      <c r="E8643" s="1" t="s">
        <v>1515</v>
      </c>
      <c r="F8643" s="1" t="s">
        <v>1516</v>
      </c>
      <c r="G8643">
        <v>2020</v>
      </c>
      <c r="H8643">
        <v>2020</v>
      </c>
      <c r="I8643">
        <v>10774209</v>
      </c>
      <c r="L8643">
        <f>IF(ISNUMBER(SEARCH("migliaia",istat[[#This Row],[Variabile]])),istat[[#This Row],[Value]]*1000,istat[[#This Row],[Value]])</f>
        <v>10774209000</v>
      </c>
      <c r="M8643" t="b" cm="1">
        <f t="array" ref="M8643">_xlfn.IFS(istat[[#This Row],[Flag Codes]]="c",FALSE,istat[[#This Row],[Ateco 2007]]="TOTALE",FALSE,TRUE,TRUE)</f>
        <v>1</v>
      </c>
      <c r="N864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643">
        <f>IFERROR(FIND("(",istat[[#This Row],[Variabile]])-2,LEN(istat[[#This Row],[Variabile]]))</f>
        <v>26</v>
      </c>
      <c r="P8643" t="str">
        <f>LEFT(istat[[#This Row],[Variabile]],istat[[#This Row],[unique_id_variable_text_num_char]])</f>
        <v>acquisto di beni e servizi</v>
      </c>
      <c r="Q8643" t="str">
        <f>istat[[#This Row],[unique_id_ateco_text]]&amp;": "&amp;istat[[#This Row],[unique_id_variable_text]]</f>
        <v>4752 commercio al dettaglio di ferramenta, vernici, vetro piano e materiali da costruzione in esercizi specializzati: acquisto di beni e servizi</v>
      </c>
    </row>
    <row r="8644" spans="1:17" x14ac:dyDescent="0.35">
      <c r="A8644" s="1" t="s">
        <v>11</v>
      </c>
      <c r="B8644" s="1" t="s">
        <v>12</v>
      </c>
      <c r="C8644" s="1" t="s">
        <v>71</v>
      </c>
      <c r="D8644" s="1" t="s">
        <v>72</v>
      </c>
      <c r="E8644" s="1" t="s">
        <v>1456</v>
      </c>
      <c r="F8644" s="1" t="s">
        <v>1457</v>
      </c>
      <c r="G8644">
        <v>2020</v>
      </c>
      <c r="H8644">
        <v>2020</v>
      </c>
      <c r="I8644">
        <v>84032</v>
      </c>
      <c r="L8644">
        <f>IF(ISNUMBER(SEARCH("migliaia",istat[[#This Row],[Variabile]])),istat[[#This Row],[Value]]*1000,istat[[#This Row],[Value]])</f>
        <v>84032000</v>
      </c>
      <c r="M8644" t="b" cm="1">
        <f t="array" ref="M8644">_xlfn.IFS(istat[[#This Row],[Flag Codes]]="c",FALSE,istat[[#This Row],[Ateco 2007]]="TOTALE",FALSE,TRUE,TRUE)</f>
        <v>1</v>
      </c>
      <c r="N8644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4">
        <f>IFERROR(FIND("(",istat[[#This Row],[Variabile]])-2,LEN(istat[[#This Row],[Variabile]]))</f>
        <v>23</v>
      </c>
      <c r="P8644" t="str">
        <f>LEFT(istat[[#This Row],[Variabile]],istat[[#This Row],[unique_id_variable_text_num_char]])</f>
        <v>valore della produzione</v>
      </c>
      <c r="Q8644" t="str">
        <f>istat[[#This Row],[unique_id_ateco_text]]&amp;": "&amp;istat[[#This Row],[unique_id_variable_text]]</f>
        <v>4753 commercio al dettaglio di tappeti, scendiletto e rivestimenti per pavimenti e pareti: valore della produzione</v>
      </c>
    </row>
    <row r="8645" spans="1:17" x14ac:dyDescent="0.35">
      <c r="A8645" s="1" t="s">
        <v>11</v>
      </c>
      <c r="B8645" s="1" t="s">
        <v>12</v>
      </c>
      <c r="C8645" s="1" t="s">
        <v>77</v>
      </c>
      <c r="D8645" s="1" t="s">
        <v>78</v>
      </c>
      <c r="E8645" s="1" t="s">
        <v>1456</v>
      </c>
      <c r="F8645" s="1" t="s">
        <v>1457</v>
      </c>
      <c r="G8645">
        <v>2020</v>
      </c>
      <c r="H8645">
        <v>2020</v>
      </c>
      <c r="I8645">
        <v>22347</v>
      </c>
      <c r="L8645">
        <f>IF(ISNUMBER(SEARCH("migliaia",istat[[#This Row],[Variabile]])),istat[[#This Row],[Value]]*1000,istat[[#This Row],[Value]])</f>
        <v>22347000</v>
      </c>
      <c r="M8645" t="b" cm="1">
        <f t="array" ref="M8645">_xlfn.IFS(istat[[#This Row],[Flag Codes]]="c",FALSE,istat[[#This Row],[Ateco 2007]]="TOTALE",FALSE,TRUE,TRUE)</f>
        <v>1</v>
      </c>
      <c r="N8645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645">
        <f>IFERROR(FIND("(",istat[[#This Row],[Variabile]])-2,LEN(istat[[#This Row],[Variabile]]))</f>
        <v>23</v>
      </c>
      <c r="P8645" t="str">
        <f>LEFT(istat[[#This Row],[Variabile]],istat[[#This Row],[unique_id_variable_text_num_char]])</f>
        <v>margine operativo lordo</v>
      </c>
      <c r="Q8645" t="str">
        <f>istat[[#This Row],[unique_id_ateco_text]]&amp;": "&amp;istat[[#This Row],[unique_id_variable_text]]</f>
        <v>4753 commercio al dettaglio di tappeti, scendiletto e rivestimenti per pavimenti e pareti: margine operativo lordo</v>
      </c>
    </row>
    <row r="8646" spans="1:17" x14ac:dyDescent="0.35">
      <c r="A8646" s="1" t="s">
        <v>11</v>
      </c>
      <c r="B8646" s="1" t="s">
        <v>12</v>
      </c>
      <c r="C8646" s="1" t="s">
        <v>69</v>
      </c>
      <c r="D8646" s="1" t="s">
        <v>70</v>
      </c>
      <c r="E8646" s="1" t="s">
        <v>1458</v>
      </c>
      <c r="F8646" s="1" t="s">
        <v>1459</v>
      </c>
      <c r="G8646">
        <v>2020</v>
      </c>
      <c r="H8646">
        <v>2020</v>
      </c>
      <c r="I8646">
        <v>1644513</v>
      </c>
      <c r="L8646">
        <f>IF(ISNUMBER(SEARCH("migliaia",istat[[#This Row],[Variabile]])),istat[[#This Row],[Value]]*1000,istat[[#This Row],[Value]])</f>
        <v>1644513000</v>
      </c>
      <c r="M8646" t="b" cm="1">
        <f t="array" ref="M8646">_xlfn.IFS(istat[[#This Row],[Flag Codes]]="c",FALSE,istat[[#This Row],[Ateco 2007]]="TOTALE",FALSE,TRUE,TRUE)</f>
        <v>1</v>
      </c>
      <c r="N8646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6">
        <f>IFERROR(FIND("(",istat[[#This Row],[Variabile]])-2,LEN(istat[[#This Row],[Variabile]]))</f>
        <v>9</v>
      </c>
      <c r="P8646" t="str">
        <f>LEFT(istat[[#This Row],[Variabile]],istat[[#This Row],[unique_id_variable_text_num_char]])</f>
        <v>fatturato</v>
      </c>
      <c r="Q8646" t="str">
        <f>istat[[#This Row],[unique_id_ateco_text]]&amp;": "&amp;istat[[#This Row],[unique_id_variable_text]]</f>
        <v>4754 commercio al dettaglio di elettrodomestici in esercizi specializzati: fatturato</v>
      </c>
    </row>
    <row r="8647" spans="1:17" x14ac:dyDescent="0.35">
      <c r="A8647" s="1" t="s">
        <v>11</v>
      </c>
      <c r="B8647" s="1" t="s">
        <v>12</v>
      </c>
      <c r="C8647" s="1" t="s">
        <v>73</v>
      </c>
      <c r="D8647" s="1" t="s">
        <v>74</v>
      </c>
      <c r="E8647" s="1" t="s">
        <v>1458</v>
      </c>
      <c r="F8647" s="1" t="s">
        <v>1459</v>
      </c>
      <c r="G8647">
        <v>2020</v>
      </c>
      <c r="H8647">
        <v>2020</v>
      </c>
      <c r="I8647">
        <v>226729</v>
      </c>
      <c r="L8647">
        <f>IF(ISNUMBER(SEARCH("migliaia",istat[[#This Row],[Variabile]])),istat[[#This Row],[Value]]*1000,istat[[#This Row],[Value]])</f>
        <v>226729000</v>
      </c>
      <c r="M8647" t="b" cm="1">
        <f t="array" ref="M8647">_xlfn.IFS(istat[[#This Row],[Flag Codes]]="c",FALSE,istat[[#This Row],[Ateco 2007]]="TOTALE",FALSE,TRUE,TRUE)</f>
        <v>1</v>
      </c>
      <c r="N8647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7">
        <f>IFERROR(FIND("(",istat[[#This Row],[Variabile]])-2,LEN(istat[[#This Row],[Variabile]]))</f>
        <v>36</v>
      </c>
      <c r="P8647" t="str">
        <f>LEFT(istat[[#This Row],[Variabile]],istat[[#This Row],[unique_id_variable_text_num_char]])</f>
        <v>valore aggiunto al costo dei fattori</v>
      </c>
      <c r="Q8647" t="str">
        <f>istat[[#This Row],[unique_id_ateco_text]]&amp;": "&amp;istat[[#This Row],[unique_id_variable_text]]</f>
        <v>4754 commercio al dettaglio di elettrodomestici in esercizi specializzati: valore aggiunto al costo dei fattori</v>
      </c>
    </row>
    <row r="8648" spans="1:17" x14ac:dyDescent="0.35">
      <c r="A8648" s="1" t="s">
        <v>11</v>
      </c>
      <c r="B8648" s="1" t="s">
        <v>12</v>
      </c>
      <c r="C8648" s="1" t="s">
        <v>101</v>
      </c>
      <c r="D8648" s="1" t="s">
        <v>102</v>
      </c>
      <c r="E8648" s="1" t="s">
        <v>1458</v>
      </c>
      <c r="F8648" s="1" t="s">
        <v>1459</v>
      </c>
      <c r="G8648">
        <v>2020</v>
      </c>
      <c r="H8648">
        <v>2020</v>
      </c>
      <c r="I8648">
        <v>6075</v>
      </c>
      <c r="L8648">
        <f>IF(ISNUMBER(SEARCH("migliaia",istat[[#This Row],[Variabile]])),istat[[#This Row],[Value]]*1000,istat[[#This Row],[Value]])</f>
        <v>6075000</v>
      </c>
      <c r="M8648" t="b" cm="1">
        <f t="array" ref="M8648">_xlfn.IFS(istat[[#This Row],[Flag Codes]]="c",FALSE,istat[[#This Row],[Ateco 2007]]="TOTALE",FALSE,TRUE,TRUE)</f>
        <v>1</v>
      </c>
      <c r="N8648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8648">
        <f>IFERROR(FIND("(",istat[[#This Row],[Variabile]])-2,LEN(istat[[#This Row],[Variabile]]))</f>
        <v>27</v>
      </c>
      <c r="P8648" t="str">
        <f>LEFT(istat[[#This Row],[Variabile]],istat[[#This Row],[unique_id_variable_text_num_char]])</f>
        <v>ore lavorate dai dipendenti</v>
      </c>
      <c r="Q8648" t="str">
        <f>istat[[#This Row],[unique_id_ateco_text]]&amp;": "&amp;istat[[#This Row],[unique_id_variable_text]]</f>
        <v>4754 commercio al dettaglio di elettrodomestici in esercizi specializzati: ore lavorate dai dipendenti</v>
      </c>
    </row>
    <row r="8649" spans="1:17" x14ac:dyDescent="0.35">
      <c r="A8649" s="1" t="s">
        <v>11</v>
      </c>
      <c r="B8649" s="1" t="s">
        <v>12</v>
      </c>
      <c r="C8649" s="1" t="s">
        <v>79</v>
      </c>
      <c r="D8649" s="1" t="s">
        <v>80</v>
      </c>
      <c r="E8649" s="1" t="s">
        <v>1517</v>
      </c>
      <c r="F8649" s="1" t="s">
        <v>1518</v>
      </c>
      <c r="G8649">
        <v>2020</v>
      </c>
      <c r="H8649">
        <v>2020</v>
      </c>
      <c r="I8649">
        <v>10047273</v>
      </c>
      <c r="L8649">
        <f>IF(ISNUMBER(SEARCH("migliaia",istat[[#This Row],[Variabile]])),istat[[#This Row],[Value]]*1000,istat[[#This Row],[Value]])</f>
        <v>10047273000</v>
      </c>
      <c r="M8649" t="b" cm="1">
        <f t="array" ref="M8649">_xlfn.IFS(istat[[#This Row],[Flag Codes]]="c",FALSE,istat[[#This Row],[Ateco 2007]]="TOTALE",FALSE,TRUE,TRUE)</f>
        <v>1</v>
      </c>
      <c r="N864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649">
        <f>IFERROR(FIND("(",istat[[#This Row],[Variabile]])-2,LEN(istat[[#This Row],[Variabile]]))</f>
        <v>26</v>
      </c>
      <c r="P8649" t="str">
        <f>LEFT(istat[[#This Row],[Variabile]],istat[[#This Row],[unique_id_variable_text_num_char]])</f>
        <v>acquisto di beni e servizi</v>
      </c>
      <c r="Q8649" t="str">
        <f>istat[[#This Row],[unique_id_ateco_text]]&amp;": "&amp;istat[[#This Row],[unique_id_variable_text]]</f>
        <v>4759 commercio al dettaglio di mobili, di articoli per l'illuminazione e altri articoli per la casa in esercizi specializzati: acquisto di beni e servizi</v>
      </c>
    </row>
    <row r="8650" spans="1:17" x14ac:dyDescent="0.35">
      <c r="A8650" s="1" t="s">
        <v>11</v>
      </c>
      <c r="B8650" s="1" t="s">
        <v>12</v>
      </c>
      <c r="C8650" s="1" t="s">
        <v>77</v>
      </c>
      <c r="D8650" s="1" t="s">
        <v>78</v>
      </c>
      <c r="E8650" s="1" t="s">
        <v>1519</v>
      </c>
      <c r="F8650" s="1" t="s">
        <v>1520</v>
      </c>
      <c r="G8650">
        <v>2020</v>
      </c>
      <c r="H8650">
        <v>2020</v>
      </c>
      <c r="I8650">
        <v>43098</v>
      </c>
      <c r="L8650">
        <f>IF(ISNUMBER(SEARCH("migliaia",istat[[#This Row],[Variabile]])),istat[[#This Row],[Value]]*1000,istat[[#This Row],[Value]])</f>
        <v>43098000</v>
      </c>
      <c r="M8650" t="b" cm="1">
        <f t="array" ref="M8650">_xlfn.IFS(istat[[#This Row],[Flag Codes]]="c",FALSE,istat[[#This Row],[Ateco 2007]]="TOTALE",FALSE,TRUE,TRUE)</f>
        <v>1</v>
      </c>
      <c r="N865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650">
        <f>IFERROR(FIND("(",istat[[#This Row],[Variabile]])-2,LEN(istat[[#This Row],[Variabile]]))</f>
        <v>23</v>
      </c>
      <c r="P8650" t="str">
        <f>LEFT(istat[[#This Row],[Variabile]],istat[[#This Row],[unique_id_variable_text_num_char]])</f>
        <v>margine operativo lordo</v>
      </c>
      <c r="Q8650" t="str">
        <f>istat[[#This Row],[unique_id_ateco_text]]&amp;": "&amp;istat[[#This Row],[unique_id_variable_text]]</f>
        <v>4761 commercio al dettaglio di libri in esercizi specializzati: margine operativo lordo</v>
      </c>
    </row>
    <row r="8651" spans="1:17" x14ac:dyDescent="0.35">
      <c r="A8651" s="1" t="s">
        <v>11</v>
      </c>
      <c r="B8651" s="1" t="s">
        <v>12</v>
      </c>
      <c r="C8651" s="1" t="s">
        <v>71</v>
      </c>
      <c r="D8651" s="1" t="s">
        <v>72</v>
      </c>
      <c r="E8651" s="1" t="s">
        <v>1304</v>
      </c>
      <c r="F8651" s="1" t="s">
        <v>1305</v>
      </c>
      <c r="G8651">
        <v>2020</v>
      </c>
      <c r="H8651">
        <v>2020</v>
      </c>
      <c r="I8651">
        <v>2205123</v>
      </c>
      <c r="L8651">
        <f>IF(ISNUMBER(SEARCH("migliaia",istat[[#This Row],[Variabile]])),istat[[#This Row],[Value]]*1000,istat[[#This Row],[Value]])</f>
        <v>2205123000</v>
      </c>
      <c r="M8651" t="b" cm="1">
        <f t="array" ref="M8651">_xlfn.IFS(istat[[#This Row],[Flag Codes]]="c",FALSE,istat[[#This Row],[Ateco 2007]]="TOTALE",FALSE,TRUE,TRUE)</f>
        <v>1</v>
      </c>
      <c r="N8651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1">
        <f>IFERROR(FIND("(",istat[[#This Row],[Variabile]])-2,LEN(istat[[#This Row],[Variabile]]))</f>
        <v>23</v>
      </c>
      <c r="P8651" t="str">
        <f>LEFT(istat[[#This Row],[Variabile]],istat[[#This Row],[unique_id_variable_text_num_char]])</f>
        <v>valore della produzione</v>
      </c>
      <c r="Q8651" t="str">
        <f>istat[[#This Row],[unique_id_ateco_text]]&amp;": "&amp;istat[[#This Row],[unique_id_variable_text]]</f>
        <v>4772 commercio al dettaglio di calzature e articoli in pelle in esercizi specializzati: valore della produzione</v>
      </c>
    </row>
    <row r="8652" spans="1:17" x14ac:dyDescent="0.35">
      <c r="A8652" s="1" t="s">
        <v>11</v>
      </c>
      <c r="B8652" s="1" t="s">
        <v>12</v>
      </c>
      <c r="C8652" s="1" t="s">
        <v>95</v>
      </c>
      <c r="D8652" s="1" t="s">
        <v>96</v>
      </c>
      <c r="E8652" s="1" t="s">
        <v>1304</v>
      </c>
      <c r="F8652" s="1" t="s">
        <v>1305</v>
      </c>
      <c r="G8652">
        <v>2020</v>
      </c>
      <c r="H8652">
        <v>2020</v>
      </c>
      <c r="I8652">
        <v>31187</v>
      </c>
      <c r="L8652">
        <f>IF(ISNUMBER(SEARCH("migliaia",istat[[#This Row],[Variabile]])),istat[[#This Row],[Value]]*1000,istat[[#This Row],[Value]])</f>
        <v>31187</v>
      </c>
      <c r="M8652" t="b" cm="1">
        <f t="array" ref="M8652">_xlfn.IFS(istat[[#This Row],[Flag Codes]]="c",FALSE,istat[[#This Row],[Ateco 2007]]="TOTALE",FALSE,TRUE,TRUE)</f>
        <v>1</v>
      </c>
      <c r="N865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652">
        <f>IFERROR(FIND("(",istat[[#This Row],[Variabile]])-2,LEN(istat[[#This Row],[Variabile]]))</f>
        <v>21</v>
      </c>
      <c r="P8652" t="str">
        <f>LEFT(istat[[#This Row],[Variabile]],istat[[#This Row],[unique_id_variable_text_num_char]])</f>
        <v>lavoratori dipendenti</v>
      </c>
      <c r="Q8652" t="str">
        <f>istat[[#This Row],[unique_id_ateco_text]]&amp;": "&amp;istat[[#This Row],[unique_id_variable_text]]</f>
        <v>4772 commercio al dettaglio di calzature e articoli in pelle in esercizi specializzati: lavoratori dipendenti</v>
      </c>
    </row>
    <row r="8653" spans="1:17" x14ac:dyDescent="0.35">
      <c r="A8653" s="1" t="s">
        <v>11</v>
      </c>
      <c r="B8653" s="1" t="s">
        <v>12</v>
      </c>
      <c r="C8653" s="1" t="s">
        <v>13</v>
      </c>
      <c r="D8653" s="1" t="s">
        <v>14</v>
      </c>
      <c r="E8653" s="1" t="s">
        <v>1521</v>
      </c>
      <c r="F8653" s="1" t="s">
        <v>1522</v>
      </c>
      <c r="G8653">
        <v>2020</v>
      </c>
      <c r="H8653">
        <v>2020</v>
      </c>
      <c r="I8653">
        <v>20172</v>
      </c>
      <c r="L8653">
        <f>IF(ISNUMBER(SEARCH("migliaia",istat[[#This Row],[Variabile]])),istat[[#This Row],[Value]]*1000,istat[[#This Row],[Value]])</f>
        <v>20172</v>
      </c>
      <c r="M8653" t="b" cm="1">
        <f t="array" ref="M8653">_xlfn.IFS(istat[[#This Row],[Flag Codes]]="c",FALSE,istat[[#This Row],[Ateco 2007]]="TOTALE",FALSE,TRUE,TRUE)</f>
        <v>1</v>
      </c>
      <c r="N8653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3">
        <f>IFERROR(FIND("(",istat[[#This Row],[Variabile]])-2,LEN(istat[[#This Row],[Variabile]]))</f>
        <v>7</v>
      </c>
      <c r="P8653" t="str">
        <f>LEFT(istat[[#This Row],[Variabile]],istat[[#This Row],[unique_id_variable_text_num_char]])</f>
        <v>imprese</v>
      </c>
      <c r="Q8653" t="str">
        <f>istat[[#This Row],[unique_id_ateco_text]]&amp;": "&amp;istat[[#This Row],[unique_id_variable_text]]</f>
        <v>4773 commercio al dettaglio di medicinali in esercizi specializzati: imprese</v>
      </c>
    </row>
    <row r="8654" spans="1:17" x14ac:dyDescent="0.35">
      <c r="A8654" s="1" t="s">
        <v>11</v>
      </c>
      <c r="B8654" s="1" t="s">
        <v>12</v>
      </c>
      <c r="C8654" s="1" t="s">
        <v>69</v>
      </c>
      <c r="D8654" s="1" t="s">
        <v>70</v>
      </c>
      <c r="E8654" s="1" t="s">
        <v>1521</v>
      </c>
      <c r="F8654" s="1" t="s">
        <v>1522</v>
      </c>
      <c r="G8654">
        <v>2020</v>
      </c>
      <c r="H8654">
        <v>2020</v>
      </c>
      <c r="I8654">
        <v>23208228</v>
      </c>
      <c r="L8654">
        <f>IF(ISNUMBER(SEARCH("migliaia",istat[[#This Row],[Variabile]])),istat[[#This Row],[Value]]*1000,istat[[#This Row],[Value]])</f>
        <v>23208228000</v>
      </c>
      <c r="M8654" t="b" cm="1">
        <f t="array" ref="M8654">_xlfn.IFS(istat[[#This Row],[Flag Codes]]="c",FALSE,istat[[#This Row],[Ateco 2007]]="TOTALE",FALSE,TRUE,TRUE)</f>
        <v>1</v>
      </c>
      <c r="N865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4">
        <f>IFERROR(FIND("(",istat[[#This Row],[Variabile]])-2,LEN(istat[[#This Row],[Variabile]]))</f>
        <v>9</v>
      </c>
      <c r="P8654" t="str">
        <f>LEFT(istat[[#This Row],[Variabile]],istat[[#This Row],[unique_id_variable_text_num_char]])</f>
        <v>fatturato</v>
      </c>
      <c r="Q8654" t="str">
        <f>istat[[#This Row],[unique_id_ateco_text]]&amp;": "&amp;istat[[#This Row],[unique_id_variable_text]]</f>
        <v>4773 commercio al dettaglio di medicinali in esercizi specializzati: fatturato</v>
      </c>
    </row>
    <row r="8655" spans="1:17" x14ac:dyDescent="0.35">
      <c r="A8655" s="1" t="s">
        <v>11</v>
      </c>
      <c r="B8655" s="1" t="s">
        <v>12</v>
      </c>
      <c r="C8655" s="1" t="s">
        <v>91</v>
      </c>
      <c r="D8655" s="1" t="s">
        <v>92</v>
      </c>
      <c r="E8655" s="1" t="s">
        <v>1521</v>
      </c>
      <c r="F8655" s="1" t="s">
        <v>1522</v>
      </c>
      <c r="G8655">
        <v>2020</v>
      </c>
      <c r="H8655">
        <v>2020</v>
      </c>
      <c r="I8655">
        <v>102714</v>
      </c>
      <c r="L8655">
        <f>IF(ISNUMBER(SEARCH("migliaia",istat[[#This Row],[Variabile]])),istat[[#This Row],[Value]]*1000,istat[[#This Row],[Value]])</f>
        <v>102714</v>
      </c>
      <c r="M8655" t="b" cm="1">
        <f t="array" ref="M8655">_xlfn.IFS(istat[[#This Row],[Flag Codes]]="c",FALSE,istat[[#This Row],[Ateco 2007]]="TOTALE",FALSE,TRUE,TRUE)</f>
        <v>1</v>
      </c>
      <c r="N8655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5">
        <f>IFERROR(FIND("(",istat[[#This Row],[Variabile]])-2,LEN(istat[[#This Row],[Variabile]]))</f>
        <v>8</v>
      </c>
      <c r="P8655" t="str">
        <f>LEFT(istat[[#This Row],[Variabile]],istat[[#This Row],[unique_id_variable_text_num_char]])</f>
        <v>occupati</v>
      </c>
      <c r="Q8655" t="str">
        <f>istat[[#This Row],[unique_id_ateco_text]]&amp;": "&amp;istat[[#This Row],[unique_id_variable_text]]</f>
        <v>4773 commercio al dettaglio di medicinali in esercizi specializzati: occupati</v>
      </c>
    </row>
    <row r="8656" spans="1:17" x14ac:dyDescent="0.35">
      <c r="A8656" s="1" t="s">
        <v>11</v>
      </c>
      <c r="B8656" s="1" t="s">
        <v>12</v>
      </c>
      <c r="C8656" s="1" t="s">
        <v>101</v>
      </c>
      <c r="D8656" s="1" t="s">
        <v>102</v>
      </c>
      <c r="E8656" s="1" t="s">
        <v>1521</v>
      </c>
      <c r="F8656" s="1" t="s">
        <v>1522</v>
      </c>
      <c r="G8656">
        <v>2020</v>
      </c>
      <c r="H8656">
        <v>2020</v>
      </c>
      <c r="I8656">
        <v>113412</v>
      </c>
      <c r="L8656">
        <f>IF(ISNUMBER(SEARCH("migliaia",istat[[#This Row],[Variabile]])),istat[[#This Row],[Value]]*1000,istat[[#This Row],[Value]])</f>
        <v>113412000</v>
      </c>
      <c r="M8656" t="b" cm="1">
        <f t="array" ref="M8656">_xlfn.IFS(istat[[#This Row],[Flag Codes]]="c",FALSE,istat[[#This Row],[Ateco 2007]]="TOTALE",FALSE,TRUE,TRUE)</f>
        <v>1</v>
      </c>
      <c r="N865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8656">
        <f>IFERROR(FIND("(",istat[[#This Row],[Variabile]])-2,LEN(istat[[#This Row],[Variabile]]))</f>
        <v>27</v>
      </c>
      <c r="P8656" t="str">
        <f>LEFT(istat[[#This Row],[Variabile]],istat[[#This Row],[unique_id_variable_text_num_char]])</f>
        <v>ore lavorate dai dipendenti</v>
      </c>
      <c r="Q8656" t="str">
        <f>istat[[#This Row],[unique_id_ateco_text]]&amp;": "&amp;istat[[#This Row],[unique_id_variable_text]]</f>
        <v>4773 commercio al dettaglio di medicinali in esercizi specializzati: ore lavorate dai dipendenti</v>
      </c>
    </row>
    <row r="8657" spans="1:17" x14ac:dyDescent="0.35">
      <c r="A8657" s="1" t="s">
        <v>11</v>
      </c>
      <c r="B8657" s="1" t="s">
        <v>12</v>
      </c>
      <c r="C8657" s="1" t="s">
        <v>71</v>
      </c>
      <c r="D8657" s="1" t="s">
        <v>72</v>
      </c>
      <c r="E8657" s="1" t="s">
        <v>1465</v>
      </c>
      <c r="F8657" s="1" t="s">
        <v>1466</v>
      </c>
      <c r="G8657">
        <v>2020</v>
      </c>
      <c r="H8657">
        <v>2020</v>
      </c>
      <c r="I8657">
        <v>892378</v>
      </c>
      <c r="L8657">
        <f>IF(ISNUMBER(SEARCH("migliaia",istat[[#This Row],[Variabile]])),istat[[#This Row],[Value]]*1000,istat[[#This Row],[Value]])</f>
        <v>892378000</v>
      </c>
      <c r="M8657" t="b" cm="1">
        <f t="array" ref="M8657">_xlfn.IFS(istat[[#This Row],[Flag Codes]]="c",FALSE,istat[[#This Row],[Ateco 2007]]="TOTALE",FALSE,TRUE,TRUE)</f>
        <v>1</v>
      </c>
      <c r="N8657" t="str">
        <f>istat[[#This Row],[ATECO_2007]]&amp;" "&amp;LEFT(istat[[#This Row],[Ateco 2007]],IFERROR(FIND("(",istat[[#This Row],[Ateco 2007]])-2,LEN(istat[[#This Row],[Ateco 2007]])))</f>
        <v>2432 laminazione a freddo di nastri</v>
      </c>
      <c r="O8657">
        <f>IFERROR(FIND("(",istat[[#This Row],[Variabile]])-2,LEN(istat[[#This Row],[Variabile]]))</f>
        <v>23</v>
      </c>
      <c r="P8657" t="str">
        <f>LEFT(istat[[#This Row],[Variabile]],istat[[#This Row],[unique_id_variable_text_num_char]])</f>
        <v>valore della produzione</v>
      </c>
      <c r="Q8657" t="str">
        <f>istat[[#This Row],[unique_id_ateco_text]]&amp;": "&amp;istat[[#This Row],[unique_id_variable_text]]</f>
        <v>2432 laminazione a freddo di nastri: valore della produzione</v>
      </c>
    </row>
    <row r="8658" spans="1:17" x14ac:dyDescent="0.35">
      <c r="A8658" s="1" t="s">
        <v>11</v>
      </c>
      <c r="B8658" s="1" t="s">
        <v>12</v>
      </c>
      <c r="C8658" s="1" t="s">
        <v>77</v>
      </c>
      <c r="D8658" s="1" t="s">
        <v>78</v>
      </c>
      <c r="E8658" s="1" t="s">
        <v>1465</v>
      </c>
      <c r="F8658" s="1" t="s">
        <v>1466</v>
      </c>
      <c r="G8658">
        <v>2020</v>
      </c>
      <c r="H8658">
        <v>2020</v>
      </c>
      <c r="I8658">
        <v>38680</v>
      </c>
      <c r="L8658">
        <f>IF(ISNUMBER(SEARCH("migliaia",istat[[#This Row],[Variabile]])),istat[[#This Row],[Value]]*1000,istat[[#This Row],[Value]])</f>
        <v>38680000</v>
      </c>
      <c r="M8658" t="b" cm="1">
        <f t="array" ref="M8658">_xlfn.IFS(istat[[#This Row],[Flag Codes]]="c",FALSE,istat[[#This Row],[Ateco 2007]]="TOTALE",FALSE,TRUE,TRUE)</f>
        <v>1</v>
      </c>
      <c r="N8658" t="str">
        <f>istat[[#This Row],[ATECO_2007]]&amp;" "&amp;LEFT(istat[[#This Row],[Ateco 2007]],IFERROR(FIND("(",istat[[#This Row],[Ateco 2007]])-2,LEN(istat[[#This Row],[Ateco 2007]])))</f>
        <v>2432 laminazione a freddo di nastri</v>
      </c>
      <c r="O8658">
        <f>IFERROR(FIND("(",istat[[#This Row],[Variabile]])-2,LEN(istat[[#This Row],[Variabile]]))</f>
        <v>23</v>
      </c>
      <c r="P8658" t="str">
        <f>LEFT(istat[[#This Row],[Variabile]],istat[[#This Row],[unique_id_variable_text_num_char]])</f>
        <v>margine operativo lordo</v>
      </c>
      <c r="Q8658" t="str">
        <f>istat[[#This Row],[unique_id_ateco_text]]&amp;": "&amp;istat[[#This Row],[unique_id_variable_text]]</f>
        <v>2432 laminazione a freddo di nastri: margine operativo lordo</v>
      </c>
    </row>
    <row r="8659" spans="1:17" x14ac:dyDescent="0.35">
      <c r="A8659" s="1" t="s">
        <v>11</v>
      </c>
      <c r="B8659" s="1" t="s">
        <v>12</v>
      </c>
      <c r="C8659" s="1" t="s">
        <v>69</v>
      </c>
      <c r="D8659" s="1" t="s">
        <v>70</v>
      </c>
      <c r="E8659" s="1" t="s">
        <v>1413</v>
      </c>
      <c r="F8659" s="1" t="s">
        <v>1414</v>
      </c>
      <c r="G8659">
        <v>2020</v>
      </c>
      <c r="H8659">
        <v>2020</v>
      </c>
      <c r="I8659">
        <v>2168527</v>
      </c>
      <c r="L8659">
        <f>IF(ISNUMBER(SEARCH("migliaia",istat[[#This Row],[Variabile]])),istat[[#This Row],[Value]]*1000,istat[[#This Row],[Value]])</f>
        <v>2168527000</v>
      </c>
      <c r="M8659" t="b" cm="1">
        <f t="array" ref="M8659">_xlfn.IFS(istat[[#This Row],[Flag Codes]]="c",FALSE,istat[[#This Row],[Ateco 2007]]="TOTALE",FALSE,TRUE,TRUE)</f>
        <v>1</v>
      </c>
      <c r="N8659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59">
        <f>IFERROR(FIND("(",istat[[#This Row],[Variabile]])-2,LEN(istat[[#This Row],[Variabile]]))</f>
        <v>9</v>
      </c>
      <c r="P8659" t="str">
        <f>LEFT(istat[[#This Row],[Variabile]],istat[[#This Row],[unique_id_variable_text_num_char]])</f>
        <v>fatturato</v>
      </c>
      <c r="Q8659" t="str">
        <f>istat[[#This Row],[unique_id_ateco_text]]&amp;": "&amp;istat[[#This Row],[unique_id_variable_text]]</f>
        <v>2433 profilatura mediante formatura o piegatura a freddo: fatturato</v>
      </c>
    </row>
    <row r="8660" spans="1:17" x14ac:dyDescent="0.35">
      <c r="A8660" s="1" t="s">
        <v>11</v>
      </c>
      <c r="B8660" s="1" t="s">
        <v>12</v>
      </c>
      <c r="C8660" s="1" t="s">
        <v>73</v>
      </c>
      <c r="D8660" s="1" t="s">
        <v>74</v>
      </c>
      <c r="E8660" s="1" t="s">
        <v>1413</v>
      </c>
      <c r="F8660" s="1" t="s">
        <v>1414</v>
      </c>
      <c r="G8660">
        <v>2020</v>
      </c>
      <c r="H8660">
        <v>2020</v>
      </c>
      <c r="I8660">
        <v>413635</v>
      </c>
      <c r="L8660">
        <f>IF(ISNUMBER(SEARCH("migliaia",istat[[#This Row],[Variabile]])),istat[[#This Row],[Value]]*1000,istat[[#This Row],[Value]])</f>
        <v>413635000</v>
      </c>
      <c r="M8660" t="b" cm="1">
        <f t="array" ref="M8660">_xlfn.IFS(istat[[#This Row],[Flag Codes]]="c",FALSE,istat[[#This Row],[Ateco 2007]]="TOTALE",FALSE,TRUE,TRUE)</f>
        <v>1</v>
      </c>
      <c r="N8660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0">
        <f>IFERROR(FIND("(",istat[[#This Row],[Variabile]])-2,LEN(istat[[#This Row],[Variabile]]))</f>
        <v>36</v>
      </c>
      <c r="P8660" t="str">
        <f>LEFT(istat[[#This Row],[Variabile]],istat[[#This Row],[unique_id_variable_text_num_char]])</f>
        <v>valore aggiunto al costo dei fattori</v>
      </c>
      <c r="Q8660" t="str">
        <f>istat[[#This Row],[unique_id_ateco_text]]&amp;": "&amp;istat[[#This Row],[unique_id_variable_text]]</f>
        <v>2433 profilatura mediante formatura o piegatura a freddo: valore aggiunto al costo dei fattori</v>
      </c>
    </row>
    <row r="8661" spans="1:17" x14ac:dyDescent="0.35">
      <c r="A8661" s="1" t="s">
        <v>11</v>
      </c>
      <c r="B8661" s="1" t="s">
        <v>12</v>
      </c>
      <c r="C8661" s="1" t="s">
        <v>101</v>
      </c>
      <c r="D8661" s="1" t="s">
        <v>102</v>
      </c>
      <c r="E8661" s="1" t="s">
        <v>1413</v>
      </c>
      <c r="F8661" s="1" t="s">
        <v>1414</v>
      </c>
      <c r="G8661">
        <v>2020</v>
      </c>
      <c r="H8661">
        <v>2020</v>
      </c>
      <c r="I8661">
        <v>10314</v>
      </c>
      <c r="L8661">
        <f>IF(ISNUMBER(SEARCH("migliaia",istat[[#This Row],[Variabile]])),istat[[#This Row],[Value]]*1000,istat[[#This Row],[Value]])</f>
        <v>10314000</v>
      </c>
      <c r="M8661" t="b" cm="1">
        <f t="array" ref="M8661">_xlfn.IFS(istat[[#This Row],[Flag Codes]]="c",FALSE,istat[[#This Row],[Ateco 2007]]="TOTALE",FALSE,TRUE,TRUE)</f>
        <v>1</v>
      </c>
      <c r="N8661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661">
        <f>IFERROR(FIND("(",istat[[#This Row],[Variabile]])-2,LEN(istat[[#This Row],[Variabile]]))</f>
        <v>27</v>
      </c>
      <c r="P8661" t="str">
        <f>LEFT(istat[[#This Row],[Variabile]],istat[[#This Row],[unique_id_variable_text_num_char]])</f>
        <v>ore lavorate dai dipendenti</v>
      </c>
      <c r="Q8661" t="str">
        <f>istat[[#This Row],[unique_id_ateco_text]]&amp;": "&amp;istat[[#This Row],[unique_id_variable_text]]</f>
        <v>2433 profilatura mediante formatura o piegatura a freddo: ore lavorate dai dipendenti</v>
      </c>
    </row>
    <row r="8662" spans="1:17" x14ac:dyDescent="0.35">
      <c r="A8662" s="1" t="s">
        <v>11</v>
      </c>
      <c r="B8662" s="1" t="s">
        <v>12</v>
      </c>
      <c r="C8662" s="1" t="s">
        <v>91</v>
      </c>
      <c r="D8662" s="1" t="s">
        <v>92</v>
      </c>
      <c r="E8662" s="1" t="s">
        <v>1231</v>
      </c>
      <c r="F8662" s="1" t="s">
        <v>253</v>
      </c>
      <c r="G8662">
        <v>2020</v>
      </c>
      <c r="H8662">
        <v>2020</v>
      </c>
      <c r="I8662">
        <v>2457</v>
      </c>
      <c r="L8662">
        <f>IF(ISNUMBER(SEARCH("migliaia",istat[[#This Row],[Variabile]])),istat[[#This Row],[Value]]*1000,istat[[#This Row],[Value]])</f>
        <v>2457</v>
      </c>
      <c r="M8662" t="b" cm="1">
        <f t="array" ref="M8662">_xlfn.IFS(istat[[#This Row],[Flag Codes]]="c",FALSE,istat[[#This Row],[Ateco 2007]]="TOTALE",FALSE,TRUE,TRUE)</f>
        <v>1</v>
      </c>
      <c r="N866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662">
        <f>IFERROR(FIND("(",istat[[#This Row],[Variabile]])-2,LEN(istat[[#This Row],[Variabile]]))</f>
        <v>8</v>
      </c>
      <c r="P8662" t="str">
        <f>LEFT(istat[[#This Row],[Variabile]],istat[[#This Row],[unique_id_variable_text_num_char]])</f>
        <v>occupati</v>
      </c>
      <c r="Q8662" t="str">
        <f>istat[[#This Row],[unique_id_ateco_text]]&amp;": "&amp;istat[[#This Row],[unique_id_variable_text]]</f>
        <v>2720 fabbricazione di batterie di pile ed accumulatori elettrici: occupati</v>
      </c>
    </row>
    <row r="8663" spans="1:17" x14ac:dyDescent="0.35">
      <c r="A8663" s="1" t="s">
        <v>11</v>
      </c>
      <c r="B8663" s="1" t="s">
        <v>12</v>
      </c>
      <c r="C8663" s="1" t="s">
        <v>85</v>
      </c>
      <c r="D8663" s="1" t="s">
        <v>86</v>
      </c>
      <c r="E8663" s="1" t="s">
        <v>1420</v>
      </c>
      <c r="F8663" s="1" t="s">
        <v>1421</v>
      </c>
      <c r="G8663">
        <v>2020</v>
      </c>
      <c r="H8663">
        <v>2020</v>
      </c>
      <c r="I8663">
        <v>348554</v>
      </c>
      <c r="L8663">
        <f>IF(ISNUMBER(SEARCH("migliaia",istat[[#This Row],[Variabile]])),istat[[#This Row],[Value]]*1000,istat[[#This Row],[Value]])</f>
        <v>348554000</v>
      </c>
      <c r="M8663" t="b" cm="1">
        <f t="array" ref="M8663">_xlfn.IFS(istat[[#This Row],[Flag Codes]]="c",FALSE,istat[[#This Row],[Ateco 2007]]="TOTALE",FALSE,TRUE,TRUE)</f>
        <v>1</v>
      </c>
      <c r="N866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3">
        <f>IFERROR(FIND("(",istat[[#This Row],[Variabile]])-2,LEN(istat[[#This Row],[Variabile]]))</f>
        <v>17</v>
      </c>
      <c r="P8663" t="str">
        <f>LEFT(istat[[#This Row],[Variabile]],istat[[#This Row],[unique_id_variable_text_num_char]])</f>
        <v>salari e stipendi</v>
      </c>
      <c r="Q8663" t="str">
        <f>istat[[#This Row],[unique_id_ateco_text]]&amp;": "&amp;istat[[#This Row],[unique_id_variable_text]]</f>
        <v>2732 fabbricazione di altri fili e cavi elettrici ed elettronici: salari e stipendi</v>
      </c>
    </row>
    <row r="8664" spans="1:17" x14ac:dyDescent="0.35">
      <c r="A8664" s="1" t="s">
        <v>11</v>
      </c>
      <c r="B8664" s="1" t="s">
        <v>12</v>
      </c>
      <c r="C8664" s="1" t="s">
        <v>87</v>
      </c>
      <c r="D8664" s="1" t="s">
        <v>88</v>
      </c>
      <c r="E8664" s="1" t="s">
        <v>1420</v>
      </c>
      <c r="F8664" s="1" t="s">
        <v>1421</v>
      </c>
      <c r="G8664">
        <v>2020</v>
      </c>
      <c r="H8664">
        <v>2020</v>
      </c>
      <c r="I8664">
        <v>100162</v>
      </c>
      <c r="L8664">
        <f>IF(ISNUMBER(SEARCH("migliaia",istat[[#This Row],[Variabile]])),istat[[#This Row],[Value]]*1000,istat[[#This Row],[Value]])</f>
        <v>100162000</v>
      </c>
      <c r="M8664" t="b" cm="1">
        <f t="array" ref="M8664">_xlfn.IFS(istat[[#This Row],[Flag Codes]]="c",FALSE,istat[[#This Row],[Ateco 2007]]="TOTALE",FALSE,TRUE,TRUE)</f>
        <v>1</v>
      </c>
      <c r="N866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664">
        <f>IFERROR(FIND("(",istat[[#This Row],[Variabile]])-2,LEN(istat[[#This Row],[Variabile]]))</f>
        <v>36</v>
      </c>
      <c r="P8664" t="str">
        <f>LEFT(istat[[#This Row],[Variabile]],istat[[#This Row],[unique_id_variable_text_num_char]])</f>
        <v>investimenti lordi in beni materiali</v>
      </c>
      <c r="Q8664" t="str">
        <f>istat[[#This Row],[unique_id_ateco_text]]&amp;": "&amp;istat[[#This Row],[unique_id_variable_text]]</f>
        <v>2732 fabbricazione di altri fili e cavi elettrici ed elettronici: investimenti lordi in beni materiali</v>
      </c>
    </row>
    <row r="8665" spans="1:17" x14ac:dyDescent="0.35">
      <c r="A8665" s="1" t="s">
        <v>11</v>
      </c>
      <c r="B8665" s="1" t="s">
        <v>12</v>
      </c>
      <c r="C8665" s="1" t="s">
        <v>81</v>
      </c>
      <c r="D8665" s="1" t="s">
        <v>82</v>
      </c>
      <c r="E8665" s="1" t="s">
        <v>1422</v>
      </c>
      <c r="F8665" s="1" t="s">
        <v>1423</v>
      </c>
      <c r="G8665">
        <v>2020</v>
      </c>
      <c r="H8665">
        <v>2020</v>
      </c>
      <c r="I8665">
        <v>188095</v>
      </c>
      <c r="L8665">
        <f>IF(ISNUMBER(SEARCH("migliaia",istat[[#This Row],[Variabile]])),istat[[#This Row],[Value]]*1000,istat[[#This Row],[Value]])</f>
        <v>188095000</v>
      </c>
      <c r="M8665" t="b" cm="1">
        <f t="array" ref="M8665">_xlfn.IFS(istat[[#This Row],[Flag Codes]]="c",FALSE,istat[[#This Row],[Ateco 2007]]="TOTALE",FALSE,TRUE,TRUE)</f>
        <v>1</v>
      </c>
      <c r="N8665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665">
        <f>IFERROR(FIND("(",istat[[#This Row],[Variabile]])-2,LEN(istat[[#This Row],[Variabile]]))</f>
        <v>19</v>
      </c>
      <c r="P8665" t="str">
        <f>LEFT(istat[[#This Row],[Variabile]],istat[[#This Row],[unique_id_variable_text_num_char]])</f>
        <v>costi del personale</v>
      </c>
      <c r="Q8665" t="str">
        <f>istat[[#This Row],[unique_id_ateco_text]]&amp;": "&amp;istat[[#This Row],[unique_id_variable_text]]</f>
        <v>2733 fabbricazione di attrezzature per cablaggio: costi del personale</v>
      </c>
    </row>
    <row r="8666" spans="1:17" x14ac:dyDescent="0.35">
      <c r="A8666" s="1" t="s">
        <v>11</v>
      </c>
      <c r="B8666" s="1" t="s">
        <v>12</v>
      </c>
      <c r="C8666" s="1" t="s">
        <v>85</v>
      </c>
      <c r="D8666" s="1" t="s">
        <v>86</v>
      </c>
      <c r="E8666" s="1" t="s">
        <v>1424</v>
      </c>
      <c r="F8666" s="1" t="s">
        <v>1425</v>
      </c>
      <c r="G8666">
        <v>2020</v>
      </c>
      <c r="H8666">
        <v>2020</v>
      </c>
      <c r="I8666">
        <v>824922</v>
      </c>
      <c r="L8666">
        <f>IF(ISNUMBER(SEARCH("migliaia",istat[[#This Row],[Variabile]])),istat[[#This Row],[Value]]*1000,istat[[#This Row],[Value]])</f>
        <v>824922000</v>
      </c>
      <c r="M8666" t="b" cm="1">
        <f t="array" ref="M8666">_xlfn.IFS(istat[[#This Row],[Flag Codes]]="c",FALSE,istat[[#This Row],[Ateco 2007]]="TOTALE",FALSE,TRUE,TRUE)</f>
        <v>1</v>
      </c>
      <c r="N8666" t="str">
        <f>istat[[#This Row],[ATECO_2007]]&amp;" "&amp;LEFT(istat[[#This Row],[Ateco 2007]],IFERROR(FIND("(",istat[[#This Row],[Ateco 2007]])-2,LEN(istat[[#This Row],[Ateco 2007]])))</f>
        <v>2751 fabbricazione di elettrodomestici</v>
      </c>
      <c r="O8666">
        <f>IFERROR(FIND("(",istat[[#This Row],[Variabile]])-2,LEN(istat[[#This Row],[Variabile]]))</f>
        <v>17</v>
      </c>
      <c r="P8666" t="str">
        <f>LEFT(istat[[#This Row],[Variabile]],istat[[#This Row],[unique_id_variable_text_num_char]])</f>
        <v>salari e stipendi</v>
      </c>
      <c r="Q8666" t="str">
        <f>istat[[#This Row],[unique_id_ateco_text]]&amp;": "&amp;istat[[#This Row],[unique_id_variable_text]]</f>
        <v>2751 fabbricazione di elettrodomestici: salari e stipendi</v>
      </c>
    </row>
    <row r="8667" spans="1:17" x14ac:dyDescent="0.35">
      <c r="A8667" s="1" t="s">
        <v>11</v>
      </c>
      <c r="B8667" s="1" t="s">
        <v>12</v>
      </c>
      <c r="C8667" s="1" t="s">
        <v>13</v>
      </c>
      <c r="D8667" s="1" t="s">
        <v>14</v>
      </c>
      <c r="E8667" s="1" t="s">
        <v>1245</v>
      </c>
      <c r="F8667" s="1" t="s">
        <v>1246</v>
      </c>
      <c r="G8667">
        <v>2020</v>
      </c>
      <c r="H8667">
        <v>2020</v>
      </c>
      <c r="I8667">
        <v>1148</v>
      </c>
      <c r="L8667">
        <f>IF(ISNUMBER(SEARCH("migliaia",istat[[#This Row],[Variabile]])),istat[[#This Row],[Value]]*1000,istat[[#This Row],[Value]])</f>
        <v>1148</v>
      </c>
      <c r="M8667" t="b" cm="1">
        <f t="array" ref="M8667">_xlfn.IFS(istat[[#This Row],[Flag Codes]]="c",FALSE,istat[[#This Row],[Ateco 2007]]="TOTALE",FALSE,TRUE,TRUE)</f>
        <v>1</v>
      </c>
      <c r="N8667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7">
        <f>IFERROR(FIND("(",istat[[#This Row],[Variabile]])-2,LEN(istat[[#This Row],[Variabile]]))</f>
        <v>7</v>
      </c>
      <c r="P8667" t="str">
        <f>LEFT(istat[[#This Row],[Variabile]],istat[[#This Row],[unique_id_variable_text_num_char]])</f>
        <v>imprese</v>
      </c>
      <c r="Q8667" t="str">
        <f>istat[[#This Row],[unique_id_ateco_text]]&amp;": "&amp;istat[[#This Row],[unique_id_variable_text]]</f>
        <v>2932 fabbricazione di altre parti ed accessori per autoveicoli e loro motori: imprese</v>
      </c>
    </row>
    <row r="8668" spans="1:17" x14ac:dyDescent="0.35">
      <c r="A8668" s="1" t="s">
        <v>11</v>
      </c>
      <c r="B8668" s="1" t="s">
        <v>12</v>
      </c>
      <c r="C8668" s="1" t="s">
        <v>81</v>
      </c>
      <c r="D8668" s="1" t="s">
        <v>82</v>
      </c>
      <c r="E8668" s="1" t="s">
        <v>1245</v>
      </c>
      <c r="F8668" s="1" t="s">
        <v>1246</v>
      </c>
      <c r="G8668">
        <v>2020</v>
      </c>
      <c r="H8668">
        <v>2020</v>
      </c>
      <c r="I8668">
        <v>3569807</v>
      </c>
      <c r="L8668">
        <f>IF(ISNUMBER(SEARCH("migliaia",istat[[#This Row],[Variabile]])),istat[[#This Row],[Value]]*1000,istat[[#This Row],[Value]])</f>
        <v>3569807000</v>
      </c>
      <c r="M8668" t="b" cm="1">
        <f t="array" ref="M8668">_xlfn.IFS(istat[[#This Row],[Flag Codes]]="c",FALSE,istat[[#This Row],[Ateco 2007]]="TOTALE",FALSE,TRUE,TRUE)</f>
        <v>1</v>
      </c>
      <c r="N8668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8668">
        <f>IFERROR(FIND("(",istat[[#This Row],[Variabile]])-2,LEN(istat[[#This Row],[Variabile]]))</f>
        <v>19</v>
      </c>
      <c r="P8668" t="str">
        <f>LEFT(istat[[#This Row],[Variabile]],istat[[#This Row],[unique_id_variable_text_num_char]])</f>
        <v>costi del personale</v>
      </c>
      <c r="Q8668" t="str">
        <f>istat[[#This Row],[unique_id_ateco_text]]&amp;": "&amp;istat[[#This Row],[unique_id_variable_text]]</f>
        <v>2932 fabbricazione di altre parti ed accessori per autoveicoli e loro motori: costi del personale</v>
      </c>
    </row>
    <row r="8669" spans="1:17" x14ac:dyDescent="0.35">
      <c r="A8669" s="1" t="s">
        <v>11</v>
      </c>
      <c r="B8669" s="1" t="s">
        <v>12</v>
      </c>
      <c r="C8669" s="1" t="s">
        <v>85</v>
      </c>
      <c r="D8669" s="1" t="s">
        <v>86</v>
      </c>
      <c r="E8669" s="1" t="s">
        <v>1426</v>
      </c>
      <c r="F8669" s="1" t="s">
        <v>1427</v>
      </c>
      <c r="G8669">
        <v>2020</v>
      </c>
      <c r="H8669">
        <v>2020</v>
      </c>
      <c r="I8669">
        <v>266158</v>
      </c>
      <c r="L8669">
        <f>IF(ISNUMBER(SEARCH("migliaia",istat[[#This Row],[Variabile]])),istat[[#This Row],[Value]]*1000,istat[[#This Row],[Value]])</f>
        <v>266158000</v>
      </c>
      <c r="M8669" t="b" cm="1">
        <f t="array" ref="M8669">_xlfn.IFS(istat[[#This Row],[Flag Codes]]="c",FALSE,istat[[#This Row],[Ateco 2007]]="TOTALE",FALSE,TRUE,TRUE)</f>
        <v>1</v>
      </c>
      <c r="N866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69">
        <f>IFERROR(FIND("(",istat[[#This Row],[Variabile]])-2,LEN(istat[[#This Row],[Variabile]]))</f>
        <v>17</v>
      </c>
      <c r="P8669" t="str">
        <f>LEFT(istat[[#This Row],[Variabile]],istat[[#This Row],[unique_id_variable_text_num_char]])</f>
        <v>salari e stipendi</v>
      </c>
      <c r="Q8669" t="str">
        <f>istat[[#This Row],[unique_id_ateco_text]]&amp;": "&amp;istat[[#This Row],[unique_id_variable_text]]</f>
        <v>3012 costruzione di imbarcazioni da diporto e sportive: salari e stipendi</v>
      </c>
    </row>
    <row r="8670" spans="1:17" x14ac:dyDescent="0.35">
      <c r="A8670" s="1" t="s">
        <v>11</v>
      </c>
      <c r="B8670" s="1" t="s">
        <v>12</v>
      </c>
      <c r="C8670" s="1" t="s">
        <v>87</v>
      </c>
      <c r="D8670" s="1" t="s">
        <v>88</v>
      </c>
      <c r="E8670" s="1" t="s">
        <v>1426</v>
      </c>
      <c r="F8670" s="1" t="s">
        <v>1427</v>
      </c>
      <c r="G8670">
        <v>2020</v>
      </c>
      <c r="H8670">
        <v>2020</v>
      </c>
      <c r="I8670">
        <v>101217</v>
      </c>
      <c r="L8670">
        <f>IF(ISNUMBER(SEARCH("migliaia",istat[[#This Row],[Variabile]])),istat[[#This Row],[Value]]*1000,istat[[#This Row],[Value]])</f>
        <v>101217000</v>
      </c>
      <c r="M8670" t="b" cm="1">
        <f t="array" ref="M8670">_xlfn.IFS(istat[[#This Row],[Flag Codes]]="c",FALSE,istat[[#This Row],[Ateco 2007]]="TOTALE",FALSE,TRUE,TRUE)</f>
        <v>1</v>
      </c>
      <c r="N86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8670">
        <f>IFERROR(FIND("(",istat[[#This Row],[Variabile]])-2,LEN(istat[[#This Row],[Variabile]]))</f>
        <v>36</v>
      </c>
      <c r="P8670" t="str">
        <f>LEFT(istat[[#This Row],[Variabile]],istat[[#This Row],[unique_id_variable_text_num_char]])</f>
        <v>investimenti lordi in beni materiali</v>
      </c>
      <c r="Q8670" t="str">
        <f>istat[[#This Row],[unique_id_ateco_text]]&amp;": "&amp;istat[[#This Row],[unique_id_variable_text]]</f>
        <v>3012 costruzione di imbarcazioni da diporto e sportive: investimenti lordi in beni materiali</v>
      </c>
    </row>
    <row r="8671" spans="1:17" x14ac:dyDescent="0.35">
      <c r="A8671" s="1" t="s">
        <v>11</v>
      </c>
      <c r="B8671" s="1" t="s">
        <v>12</v>
      </c>
      <c r="C8671" s="1" t="s">
        <v>81</v>
      </c>
      <c r="D8671" s="1" t="s">
        <v>82</v>
      </c>
      <c r="E8671" s="1" t="s">
        <v>1428</v>
      </c>
      <c r="F8671" s="1" t="s">
        <v>261</v>
      </c>
      <c r="G8671">
        <v>2020</v>
      </c>
      <c r="H8671">
        <v>2020</v>
      </c>
      <c r="I8671">
        <v>583779</v>
      </c>
      <c r="L8671">
        <f>IF(ISNUMBER(SEARCH("migliaia",istat[[#This Row],[Variabile]])),istat[[#This Row],[Value]]*1000,istat[[#This Row],[Value]])</f>
        <v>583779000</v>
      </c>
      <c r="M8671" t="b" cm="1">
        <f t="array" ref="M8671">_xlfn.IFS(istat[[#This Row],[Flag Codes]]="c",FALSE,istat[[#This Row],[Ateco 2007]]="TOTALE",FALSE,TRUE,TRUE)</f>
        <v>1</v>
      </c>
      <c r="N8671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8671">
        <f>IFERROR(FIND("(",istat[[#This Row],[Variabile]])-2,LEN(istat[[#This Row],[Variabile]]))</f>
        <v>19</v>
      </c>
      <c r="P8671" t="str">
        <f>LEFT(istat[[#This Row],[Variabile]],istat[[#This Row],[unique_id_variable_text_num_char]])</f>
        <v>costi del personale</v>
      </c>
      <c r="Q8671" t="str">
        <f>istat[[#This Row],[unique_id_ateco_text]]&amp;": "&amp;istat[[#This Row],[unique_id_variable_text]]</f>
        <v>3020 costruzione di locomotive e di materiale rotabile ferro-tranviario: costi del personale</v>
      </c>
    </row>
    <row r="8672" spans="1:17" x14ac:dyDescent="0.35">
      <c r="A8672" s="1" t="s">
        <v>11</v>
      </c>
      <c r="B8672" s="1" t="s">
        <v>12</v>
      </c>
      <c r="C8672" s="1" t="s">
        <v>85</v>
      </c>
      <c r="D8672" s="1" t="s">
        <v>86</v>
      </c>
      <c r="E8672" s="1" t="s">
        <v>1429</v>
      </c>
      <c r="F8672" s="1" t="s">
        <v>233</v>
      </c>
      <c r="G8672">
        <v>2020</v>
      </c>
      <c r="H8672">
        <v>2020</v>
      </c>
      <c r="I8672">
        <v>0</v>
      </c>
      <c r="L8672">
        <f>IF(ISNUMBER(SEARCH("migliaia",istat[[#This Row],[Variabile]])),istat[[#This Row],[Value]]*1000,istat[[#This Row],[Value]])</f>
        <v>0</v>
      </c>
      <c r="M8672" t="b" cm="1">
        <f t="array" ref="M8672">_xlfn.IFS(istat[[#This Row],[Flag Codes]]="c",FALSE,istat[[#This Row],[Ateco 2007]]="TOTALE",FALSE,TRUE,TRUE)</f>
        <v>1</v>
      </c>
      <c r="N8672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2">
        <f>IFERROR(FIND("(",istat[[#This Row],[Variabile]])-2,LEN(istat[[#This Row],[Variabile]]))</f>
        <v>17</v>
      </c>
      <c r="P8672" t="str">
        <f>LEFT(istat[[#This Row],[Variabile]],istat[[#This Row],[unique_id_variable_text_num_char]])</f>
        <v>salari e stipendi</v>
      </c>
      <c r="Q8672" t="str">
        <f>istat[[#This Row],[unique_id_ateco_text]]&amp;": "&amp;istat[[#This Row],[unique_id_variable_text]]</f>
        <v>3040 fabbricazione di veicoli militari da combattimento: salari e stipendi</v>
      </c>
    </row>
    <row r="8673" spans="1:17" x14ac:dyDescent="0.35">
      <c r="A8673" s="1" t="s">
        <v>11</v>
      </c>
      <c r="B8673" s="1" t="s">
        <v>12</v>
      </c>
      <c r="C8673" s="1" t="s">
        <v>87</v>
      </c>
      <c r="D8673" s="1" t="s">
        <v>88</v>
      </c>
      <c r="E8673" s="1" t="s">
        <v>1429</v>
      </c>
      <c r="F8673" s="1" t="s">
        <v>233</v>
      </c>
      <c r="G8673">
        <v>2020</v>
      </c>
      <c r="H8673">
        <v>2020</v>
      </c>
      <c r="I8673">
        <v>0</v>
      </c>
      <c r="L8673">
        <f>IF(ISNUMBER(SEARCH("migliaia",istat[[#This Row],[Variabile]])),istat[[#This Row],[Value]]*1000,istat[[#This Row],[Value]])</f>
        <v>0</v>
      </c>
      <c r="M8673" t="b" cm="1">
        <f t="array" ref="M8673">_xlfn.IFS(istat[[#This Row],[Flag Codes]]="c",FALSE,istat[[#This Row],[Ateco 2007]]="TOTALE",FALSE,TRUE,TRUE)</f>
        <v>1</v>
      </c>
      <c r="N867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8673">
        <f>IFERROR(FIND("(",istat[[#This Row],[Variabile]])-2,LEN(istat[[#This Row],[Variabile]]))</f>
        <v>36</v>
      </c>
      <c r="P8673" t="str">
        <f>LEFT(istat[[#This Row],[Variabile]],istat[[#This Row],[unique_id_variable_text_num_char]])</f>
        <v>investimenti lordi in beni materiali</v>
      </c>
      <c r="Q8673" t="str">
        <f>istat[[#This Row],[unique_id_ateco_text]]&amp;": "&amp;istat[[#This Row],[unique_id_variable_text]]</f>
        <v>3040 fabbricazione di veicoli militari da combattimento: investimenti lordi in beni materiali</v>
      </c>
    </row>
    <row r="8674" spans="1:17" x14ac:dyDescent="0.35">
      <c r="A8674" s="1" t="s">
        <v>11</v>
      </c>
      <c r="B8674" s="1" t="s">
        <v>12</v>
      </c>
      <c r="C8674" s="1" t="s">
        <v>79</v>
      </c>
      <c r="D8674" s="1" t="s">
        <v>80</v>
      </c>
      <c r="E8674" s="1" t="s">
        <v>1430</v>
      </c>
      <c r="F8674" s="1" t="s">
        <v>1431</v>
      </c>
      <c r="G8674">
        <v>2020</v>
      </c>
      <c r="H8674">
        <v>2020</v>
      </c>
      <c r="I8674">
        <v>2212572</v>
      </c>
      <c r="L8674">
        <f>IF(ISNUMBER(SEARCH("migliaia",istat[[#This Row],[Variabile]])),istat[[#This Row],[Value]]*1000,istat[[#This Row],[Value]])</f>
        <v>2212572000</v>
      </c>
      <c r="M8674" t="b" cm="1">
        <f t="array" ref="M8674">_xlfn.IFS(istat[[#This Row],[Flag Codes]]="c",FALSE,istat[[#This Row],[Ateco 2007]]="TOTALE",FALSE,TRUE,TRUE)</f>
        <v>1</v>
      </c>
      <c r="N8674" t="str">
        <f>istat[[#This Row],[ATECO_2007]]&amp;" "&amp;LEFT(istat[[#This Row],[Ateco 2007]],IFERROR(FIND("(",istat[[#This Row],[Ateco 2007]])-2,LEN(istat[[#This Row],[Ateco 2007]])))</f>
        <v>3091 fabbricazione di motocicli</v>
      </c>
      <c r="O8674">
        <f>IFERROR(FIND("(",istat[[#This Row],[Variabile]])-2,LEN(istat[[#This Row],[Variabile]]))</f>
        <v>26</v>
      </c>
      <c r="P8674" t="str">
        <f>LEFT(istat[[#This Row],[Variabile]],istat[[#This Row],[unique_id_variable_text_num_char]])</f>
        <v>acquisto di beni e servizi</v>
      </c>
      <c r="Q8674" t="str">
        <f>istat[[#This Row],[unique_id_ateco_text]]&amp;": "&amp;istat[[#This Row],[unique_id_variable_text]]</f>
        <v>3091 fabbricazione di motocicli: acquisto di beni e servizi</v>
      </c>
    </row>
    <row r="8675" spans="1:17" x14ac:dyDescent="0.35">
      <c r="A8675" s="1" t="s">
        <v>11</v>
      </c>
      <c r="B8675" s="1" t="s">
        <v>12</v>
      </c>
      <c r="C8675" s="1" t="s">
        <v>79</v>
      </c>
      <c r="D8675" s="1" t="s">
        <v>80</v>
      </c>
      <c r="E8675" s="1" t="s">
        <v>1253</v>
      </c>
      <c r="F8675" s="1" t="s">
        <v>1254</v>
      </c>
      <c r="G8675">
        <v>2020</v>
      </c>
      <c r="H8675">
        <v>2020</v>
      </c>
      <c r="I8675">
        <v>9247039</v>
      </c>
      <c r="L8675">
        <f>IF(ISNUMBER(SEARCH("migliaia",istat[[#This Row],[Variabile]])),istat[[#This Row],[Value]]*1000,istat[[#This Row],[Value]])</f>
        <v>9247039000</v>
      </c>
      <c r="M8675" t="b" cm="1">
        <f t="array" ref="M8675">_xlfn.IFS(istat[[#This Row],[Flag Codes]]="c",FALSE,istat[[#This Row],[Ateco 2007]]="TOTALE",FALSE,TRUE,TRUE)</f>
        <v>1</v>
      </c>
      <c r="N8675" t="str">
        <f>istat[[#This Row],[ATECO_2007]]&amp;" "&amp;LEFT(istat[[#This Row],[Ateco 2007]],IFERROR(FIND("(",istat[[#This Row],[Ateco 2007]])-2,LEN(istat[[#This Row],[Ateco 2007]])))</f>
        <v>3109 fabbricazione di altri mobili</v>
      </c>
      <c r="O8675">
        <f>IFERROR(FIND("(",istat[[#This Row],[Variabile]])-2,LEN(istat[[#This Row],[Variabile]]))</f>
        <v>26</v>
      </c>
      <c r="P8675" t="str">
        <f>LEFT(istat[[#This Row],[Variabile]],istat[[#This Row],[unique_id_variable_text_num_char]])</f>
        <v>acquisto di beni e servizi</v>
      </c>
      <c r="Q8675" t="str">
        <f>istat[[#This Row],[unique_id_ateco_text]]&amp;": "&amp;istat[[#This Row],[unique_id_variable_text]]</f>
        <v>3109 fabbricazione di altri mobili: acquisto di beni e servizi</v>
      </c>
    </row>
    <row r="8676" spans="1:17" x14ac:dyDescent="0.35">
      <c r="A8676" s="1" t="s">
        <v>11</v>
      </c>
      <c r="B8676" s="1" t="s">
        <v>12</v>
      </c>
      <c r="C8676" s="1" t="s">
        <v>71</v>
      </c>
      <c r="D8676" s="1" t="s">
        <v>72</v>
      </c>
      <c r="E8676" s="1" t="s">
        <v>1495</v>
      </c>
      <c r="F8676" s="1" t="s">
        <v>1496</v>
      </c>
      <c r="G8676">
        <v>2020</v>
      </c>
      <c r="H8676">
        <v>2020</v>
      </c>
      <c r="I8676">
        <v>3998</v>
      </c>
      <c r="L8676">
        <f>IF(ISNUMBER(SEARCH("migliaia",istat[[#This Row],[Variabile]])),istat[[#This Row],[Value]]*1000,istat[[#This Row],[Value]])</f>
        <v>3998000</v>
      </c>
      <c r="M8676" t="b" cm="1">
        <f t="array" ref="M8676">_xlfn.IFS(istat[[#This Row],[Flag Codes]]="c",FALSE,istat[[#This Row],[Ateco 2007]]="TOTALE",FALSE,TRUE,TRUE)</f>
        <v>1</v>
      </c>
      <c r="N8676" t="str">
        <f>istat[[#This Row],[ATECO_2007]]&amp;" "&amp;LEFT(istat[[#This Row],[Ateco 2007]],IFERROR(FIND("(",istat[[#This Row],[Ateco 2007]])-2,LEN(istat[[#This Row],[Ateco 2007]])))</f>
        <v>3211 coniazione di monete</v>
      </c>
      <c r="O8676">
        <f>IFERROR(FIND("(",istat[[#This Row],[Variabile]])-2,LEN(istat[[#This Row],[Variabile]]))</f>
        <v>23</v>
      </c>
      <c r="P8676" t="str">
        <f>LEFT(istat[[#This Row],[Variabile]],istat[[#This Row],[unique_id_variable_text_num_char]])</f>
        <v>valore della produzione</v>
      </c>
      <c r="Q8676" t="str">
        <f>istat[[#This Row],[unique_id_ateco_text]]&amp;": "&amp;istat[[#This Row],[unique_id_variable_text]]</f>
        <v>3211 coniazione di monete: valore della produzione</v>
      </c>
    </row>
    <row r="8677" spans="1:17" x14ac:dyDescent="0.35">
      <c r="A8677" s="1" t="s">
        <v>11</v>
      </c>
      <c r="B8677" s="1" t="s">
        <v>12</v>
      </c>
      <c r="C8677" s="1" t="s">
        <v>77</v>
      </c>
      <c r="D8677" s="1" t="s">
        <v>78</v>
      </c>
      <c r="E8677" s="1" t="s">
        <v>1495</v>
      </c>
      <c r="F8677" s="1" t="s">
        <v>1496</v>
      </c>
      <c r="G8677">
        <v>2020</v>
      </c>
      <c r="H8677">
        <v>2020</v>
      </c>
      <c r="I8677">
        <v>281</v>
      </c>
      <c r="L8677">
        <f>IF(ISNUMBER(SEARCH("migliaia",istat[[#This Row],[Variabile]])),istat[[#This Row],[Value]]*1000,istat[[#This Row],[Value]])</f>
        <v>281000</v>
      </c>
      <c r="M8677" t="b" cm="1">
        <f t="array" ref="M8677">_xlfn.IFS(istat[[#This Row],[Flag Codes]]="c",FALSE,istat[[#This Row],[Ateco 2007]]="TOTALE",FALSE,TRUE,TRUE)</f>
        <v>1</v>
      </c>
      <c r="N8677" t="str">
        <f>istat[[#This Row],[ATECO_2007]]&amp;" "&amp;LEFT(istat[[#This Row],[Ateco 2007]],IFERROR(FIND("(",istat[[#This Row],[Ateco 2007]])-2,LEN(istat[[#This Row],[Ateco 2007]])))</f>
        <v>3211 coniazione di monete</v>
      </c>
      <c r="O8677">
        <f>IFERROR(FIND("(",istat[[#This Row],[Variabile]])-2,LEN(istat[[#This Row],[Variabile]]))</f>
        <v>23</v>
      </c>
      <c r="P8677" t="str">
        <f>LEFT(istat[[#This Row],[Variabile]],istat[[#This Row],[unique_id_variable_text_num_char]])</f>
        <v>margine operativo lordo</v>
      </c>
      <c r="Q8677" t="str">
        <f>istat[[#This Row],[unique_id_ateco_text]]&amp;": "&amp;istat[[#This Row],[unique_id_variable_text]]</f>
        <v>3211 coniazione di monete: margine operativo lordo</v>
      </c>
    </row>
    <row r="8678" spans="1:17" x14ac:dyDescent="0.35">
      <c r="A8678" s="1" t="s">
        <v>11</v>
      </c>
      <c r="B8678" s="1" t="s">
        <v>12</v>
      </c>
      <c r="C8678" s="1" t="s">
        <v>69</v>
      </c>
      <c r="D8678" s="1" t="s">
        <v>70</v>
      </c>
      <c r="E8678" s="1" t="s">
        <v>1432</v>
      </c>
      <c r="F8678" s="1" t="s">
        <v>1433</v>
      </c>
      <c r="G8678">
        <v>2020</v>
      </c>
      <c r="H8678">
        <v>2020</v>
      </c>
      <c r="I8678">
        <v>4766113</v>
      </c>
      <c r="L8678">
        <f>IF(ISNUMBER(SEARCH("migliaia",istat[[#This Row],[Variabile]])),istat[[#This Row],[Value]]*1000,istat[[#This Row],[Value]])</f>
        <v>4766113000</v>
      </c>
      <c r="M8678" t="b" cm="1">
        <f t="array" ref="M8678">_xlfn.IFS(istat[[#This Row],[Flag Codes]]="c",FALSE,istat[[#This Row],[Ateco 2007]]="TOTALE",FALSE,TRUE,TRUE)</f>
        <v>1</v>
      </c>
      <c r="N8678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8">
        <f>IFERROR(FIND("(",istat[[#This Row],[Variabile]])-2,LEN(istat[[#This Row],[Variabile]]))</f>
        <v>9</v>
      </c>
      <c r="P8678" t="str">
        <f>LEFT(istat[[#This Row],[Variabile]],istat[[#This Row],[unique_id_variable_text_num_char]])</f>
        <v>fatturato</v>
      </c>
      <c r="Q8678" t="str">
        <f>istat[[#This Row],[unique_id_ateco_text]]&amp;": "&amp;istat[[#This Row],[unique_id_variable_text]]</f>
        <v>3212 fabbricazione di oggetti di gioielleria e oreficeria e articoli connessi: fatturato</v>
      </c>
    </row>
    <row r="8679" spans="1:17" x14ac:dyDescent="0.35">
      <c r="A8679" s="1" t="s">
        <v>11</v>
      </c>
      <c r="B8679" s="1" t="s">
        <v>12</v>
      </c>
      <c r="C8679" s="1" t="s">
        <v>73</v>
      </c>
      <c r="D8679" s="1" t="s">
        <v>74</v>
      </c>
      <c r="E8679" s="1" t="s">
        <v>1432</v>
      </c>
      <c r="F8679" s="1" t="s">
        <v>1433</v>
      </c>
      <c r="G8679">
        <v>2020</v>
      </c>
      <c r="H8679">
        <v>2020</v>
      </c>
      <c r="I8679">
        <v>885680</v>
      </c>
      <c r="L8679">
        <f>IF(ISNUMBER(SEARCH("migliaia",istat[[#This Row],[Variabile]])),istat[[#This Row],[Value]]*1000,istat[[#This Row],[Value]])</f>
        <v>885680000</v>
      </c>
      <c r="M8679" t="b" cm="1">
        <f t="array" ref="M8679">_xlfn.IFS(istat[[#This Row],[Flag Codes]]="c",FALSE,istat[[#This Row],[Ateco 2007]]="TOTALE",FALSE,TRUE,TRUE)</f>
        <v>1</v>
      </c>
      <c r="N8679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8679">
        <f>IFERROR(FIND("(",istat[[#This Row],[Variabile]])-2,LEN(istat[[#This Row],[Variabile]]))</f>
        <v>36</v>
      </c>
      <c r="P8679" t="str">
        <f>LEFT(istat[[#This Row],[Variabile]],istat[[#This Row],[unique_id_variable_text_num_char]])</f>
        <v>valore aggiunto al costo dei fattori</v>
      </c>
      <c r="Q8679" t="str">
        <f>istat[[#This Row],[unique_id_ateco_text]]&amp;": "&amp;istat[[#This Row],[unique_id_variable_text]]</f>
        <v>3212 fabbricazione di oggetti di gioielleria e oreficeria e articoli connessi: valore aggiunto al costo dei fattori</v>
      </c>
    </row>
    <row r="8680" spans="1:17" x14ac:dyDescent="0.35">
      <c r="A8680" s="1" t="s">
        <v>11</v>
      </c>
      <c r="B8680" s="1" t="s">
        <v>12</v>
      </c>
      <c r="C8680" s="1" t="s">
        <v>79</v>
      </c>
      <c r="D8680" s="1" t="s">
        <v>80</v>
      </c>
      <c r="E8680" s="1" t="s">
        <v>1434</v>
      </c>
      <c r="F8680" s="1" t="s">
        <v>1435</v>
      </c>
      <c r="G8680">
        <v>2020</v>
      </c>
      <c r="H8680">
        <v>2020</v>
      </c>
      <c r="I8680">
        <v>180141</v>
      </c>
      <c r="L8680">
        <f>IF(ISNUMBER(SEARCH("migliaia",istat[[#This Row],[Variabile]])),istat[[#This Row],[Value]]*1000,istat[[#This Row],[Value]])</f>
        <v>180141000</v>
      </c>
      <c r="M8680" t="b" cm="1">
        <f t="array" ref="M8680">_xlfn.IFS(istat[[#This Row],[Flag Codes]]="c",FALSE,istat[[#This Row],[Ateco 2007]]="TOTALE",FALSE,TRUE,TRUE)</f>
        <v>1</v>
      </c>
      <c r="N8680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8680">
        <f>IFERROR(FIND("(",istat[[#This Row],[Variabile]])-2,LEN(istat[[#This Row],[Variabile]]))</f>
        <v>26</v>
      </c>
      <c r="P8680" t="str">
        <f>LEFT(istat[[#This Row],[Variabile]],istat[[#This Row],[unique_id_variable_text_num_char]])</f>
        <v>acquisto di beni e servizi</v>
      </c>
      <c r="Q8680" t="str">
        <f>istat[[#This Row],[unique_id_ateco_text]]&amp;": "&amp;istat[[#This Row],[unique_id_variable_text]]</f>
        <v>3213 fabbricazione di bigiotteria e articoli simili: acquisto di beni e servizi</v>
      </c>
    </row>
    <row r="8681" spans="1:17" x14ac:dyDescent="0.35">
      <c r="A8681" s="1" t="s">
        <v>11</v>
      </c>
      <c r="B8681" s="1" t="s">
        <v>12</v>
      </c>
      <c r="C8681" s="1" t="s">
        <v>71</v>
      </c>
      <c r="D8681" s="1" t="s">
        <v>72</v>
      </c>
      <c r="E8681" s="1" t="s">
        <v>1497</v>
      </c>
      <c r="F8681" s="1" t="s">
        <v>493</v>
      </c>
      <c r="G8681">
        <v>2020</v>
      </c>
      <c r="H8681">
        <v>2020</v>
      </c>
      <c r="I8681">
        <v>169052</v>
      </c>
      <c r="L8681">
        <f>IF(ISNUMBER(SEARCH("migliaia",istat[[#This Row],[Variabile]])),istat[[#This Row],[Value]]*1000,istat[[#This Row],[Value]])</f>
        <v>169052000</v>
      </c>
      <c r="M8681" t="b" cm="1">
        <f t="array" ref="M8681">_xlfn.IFS(istat[[#This Row],[Flag Codes]]="c",FALSE,istat[[#This Row],[Ateco 2007]]="TOTALE",FALSE,TRUE,TRUE)</f>
        <v>1</v>
      </c>
      <c r="N8681" t="str">
        <f>istat[[#This Row],[ATECO_2007]]&amp;" "&amp;LEFT(istat[[#This Row],[Ateco 2007]],IFERROR(FIND("(",istat[[#This Row],[Ateco 2007]])-2,LEN(istat[[#This Row],[Ateco 2007]])))</f>
        <v>3220 fabbricazione di strumenti musicali</v>
      </c>
      <c r="O8681">
        <f>IFERROR(FIND("(",istat[[#This Row],[Variabile]])-2,LEN(istat[[#This Row],[Variabile]]))</f>
        <v>23</v>
      </c>
      <c r="P8681" t="str">
        <f>LEFT(istat[[#This Row],[Variabile]],istat[[#This Row],[unique_id_variable_text_num_char]])</f>
        <v>valore della produzione</v>
      </c>
      <c r="Q8681" t="str">
        <f>istat[[#This Row],[unique_id_ateco_text]]&amp;": "&amp;istat[[#This Row],[unique_id_variable_text]]</f>
        <v>3220 fabbricazione di strumenti musicali: valore della produzione</v>
      </c>
    </row>
    <row r="8682" spans="1:17" x14ac:dyDescent="0.35">
      <c r="A8682" s="1" t="s">
        <v>11</v>
      </c>
      <c r="B8682" s="1" t="s">
        <v>12</v>
      </c>
      <c r="C8682" s="1" t="s">
        <v>95</v>
      </c>
      <c r="D8682" s="1" t="s">
        <v>96</v>
      </c>
      <c r="E8682" s="1" t="s">
        <v>1418</v>
      </c>
      <c r="F8682" s="1" t="s">
        <v>1419</v>
      </c>
      <c r="G8682">
        <v>2020</v>
      </c>
      <c r="H8682">
        <v>2020</v>
      </c>
      <c r="J8682" t="s">
        <v>39</v>
      </c>
      <c r="K8682" t="s">
        <v>40</v>
      </c>
      <c r="L8682">
        <f>IF(ISNUMBER(SEARCH("migliaia",istat[[#This Row],[Variabile]])),istat[[#This Row],[Value]]*1000,istat[[#This Row],[Value]])</f>
        <v>0</v>
      </c>
      <c r="M8682" t="b" cm="1">
        <f t="array" ref="M8682">_xlfn.IFS(istat[[#This Row],[Flag Codes]]="c",FALSE,istat[[#This Row],[Ateco 2007]]="TOTALE",FALSE,TRUE,TRUE)</f>
        <v>0</v>
      </c>
      <c r="N868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2">
        <f>IFERROR(FIND("(",istat[[#This Row],[Variabile]])-2,LEN(istat[[#This Row],[Variabile]]))</f>
        <v>21</v>
      </c>
      <c r="P8682" t="str">
        <f>LEFT(istat[[#This Row],[Variabile]],istat[[#This Row],[unique_id_variable_text_num_char]])</f>
        <v>lavoratori dipendenti</v>
      </c>
      <c r="Q8682" t="str">
        <f>istat[[#This Row],[unique_id_ateco_text]]&amp;": "&amp;istat[[#This Row],[unique_id_variable_text]]</f>
        <v>0729 estrazione di altri minerali metalliferi non ferrosi: lavoratori dipendenti</v>
      </c>
    </row>
    <row r="8683" spans="1:17" x14ac:dyDescent="0.35">
      <c r="A8683" s="1" t="s">
        <v>11</v>
      </c>
      <c r="B8683" s="1" t="s">
        <v>12</v>
      </c>
      <c r="C8683" s="1" t="s">
        <v>13</v>
      </c>
      <c r="D8683" s="1" t="s">
        <v>14</v>
      </c>
      <c r="E8683" s="1" t="s">
        <v>1385</v>
      </c>
      <c r="F8683" s="1" t="s">
        <v>1386</v>
      </c>
      <c r="G8683">
        <v>2020</v>
      </c>
      <c r="H8683">
        <v>2020</v>
      </c>
      <c r="I8683">
        <v>700</v>
      </c>
      <c r="L8683">
        <f>IF(ISNUMBER(SEARCH("migliaia",istat[[#This Row],[Variabile]])),istat[[#This Row],[Value]]*1000,istat[[#This Row],[Value]])</f>
        <v>700</v>
      </c>
      <c r="M8683" t="b" cm="1">
        <f t="array" ref="M8683">_xlfn.IFS(istat[[#This Row],[Flag Codes]]="c",FALSE,istat[[#This Row],[Ateco 2007]]="TOTALE",FALSE,TRUE,TRUE)</f>
        <v>1</v>
      </c>
      <c r="N8683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3">
        <f>IFERROR(FIND("(",istat[[#This Row],[Variabile]])-2,LEN(istat[[#This Row],[Variabile]]))</f>
        <v>7</v>
      </c>
      <c r="P8683" t="str">
        <f>LEFT(istat[[#This Row],[Variabile]],istat[[#This Row],[unique_id_variable_text_num_char]])</f>
        <v>imprese</v>
      </c>
      <c r="Q8683" t="str">
        <f>istat[[#This Row],[unique_id_ateco_text]]&amp;": "&amp;istat[[#This Row],[unique_id_variable_text]]</f>
        <v>0811 estrazione di pietre ornamentali e da costruzione, calcare, pietra da gesso, creta e ardesia: imprese</v>
      </c>
    </row>
    <row r="8684" spans="1:17" x14ac:dyDescent="0.35">
      <c r="A8684" s="1" t="s">
        <v>11</v>
      </c>
      <c r="B8684" s="1" t="s">
        <v>12</v>
      </c>
      <c r="C8684" s="1" t="s">
        <v>91</v>
      </c>
      <c r="D8684" s="1" t="s">
        <v>92</v>
      </c>
      <c r="E8684" s="1" t="s">
        <v>1385</v>
      </c>
      <c r="F8684" s="1" t="s">
        <v>1386</v>
      </c>
      <c r="G8684">
        <v>2020</v>
      </c>
      <c r="H8684">
        <v>2020</v>
      </c>
      <c r="I8684">
        <v>5681</v>
      </c>
      <c r="L8684">
        <f>IF(ISNUMBER(SEARCH("migliaia",istat[[#This Row],[Variabile]])),istat[[#This Row],[Value]]*1000,istat[[#This Row],[Value]])</f>
        <v>5681</v>
      </c>
      <c r="M8684" t="b" cm="1">
        <f t="array" ref="M8684">_xlfn.IFS(istat[[#This Row],[Flag Codes]]="c",FALSE,istat[[#This Row],[Ateco 2007]]="TOTALE",FALSE,TRUE,TRUE)</f>
        <v>1</v>
      </c>
      <c r="N8684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4">
        <f>IFERROR(FIND("(",istat[[#This Row],[Variabile]])-2,LEN(istat[[#This Row],[Variabile]]))</f>
        <v>8</v>
      </c>
      <c r="P8684" t="str">
        <f>LEFT(istat[[#This Row],[Variabile]],istat[[#This Row],[unique_id_variable_text_num_char]])</f>
        <v>occupati</v>
      </c>
      <c r="Q8684" t="str">
        <f>istat[[#This Row],[unique_id_ateco_text]]&amp;": "&amp;istat[[#This Row],[unique_id_variable_text]]</f>
        <v>0811 estrazione di pietre ornamentali e da costruzione, calcare, pietra da gesso, creta e ardesia: occupati</v>
      </c>
    </row>
    <row r="8685" spans="1:17" x14ac:dyDescent="0.35">
      <c r="A8685" s="1" t="s">
        <v>11</v>
      </c>
      <c r="B8685" s="1" t="s">
        <v>12</v>
      </c>
      <c r="C8685" s="1" t="s">
        <v>87</v>
      </c>
      <c r="D8685" s="1" t="s">
        <v>88</v>
      </c>
      <c r="E8685" s="1" t="s">
        <v>1436</v>
      </c>
      <c r="F8685" s="1" t="s">
        <v>1437</v>
      </c>
      <c r="G8685">
        <v>2020</v>
      </c>
      <c r="H8685">
        <v>2020</v>
      </c>
      <c r="I8685">
        <v>251</v>
      </c>
      <c r="L8685">
        <f>IF(ISNUMBER(SEARCH("migliaia",istat[[#This Row],[Variabile]])),istat[[#This Row],[Value]]*1000,istat[[#This Row],[Value]])</f>
        <v>251000</v>
      </c>
      <c r="M8685" t="b" cm="1">
        <f t="array" ref="M8685">_xlfn.IFS(istat[[#This Row],[Flag Codes]]="c",FALSE,istat[[#This Row],[Ateco 2007]]="TOTALE",FALSE,TRUE,TRUE)</f>
        <v>1</v>
      </c>
      <c r="N8685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85">
        <f>IFERROR(FIND("(",istat[[#This Row],[Variabile]])-2,LEN(istat[[#This Row],[Variabile]]))</f>
        <v>36</v>
      </c>
      <c r="P8685" t="str">
        <f>LEFT(istat[[#This Row],[Variabile]],istat[[#This Row],[unique_id_variable_text_num_char]])</f>
        <v>investimenti lordi in beni materiali</v>
      </c>
      <c r="Q8685" t="str">
        <f>istat[[#This Row],[unique_id_ateco_text]]&amp;": "&amp;istat[[#This Row],[unique_id_variable_text]]</f>
        <v>0891 estrazione di minerali per l'industria chimica e per la produzione di fertilizzanti: investimenti lordi in beni materiali</v>
      </c>
    </row>
    <row r="8686" spans="1:17" x14ac:dyDescent="0.35">
      <c r="A8686" s="1" t="s">
        <v>11</v>
      </c>
      <c r="B8686" s="1" t="s">
        <v>12</v>
      </c>
      <c r="C8686" s="1" t="s">
        <v>71</v>
      </c>
      <c r="D8686" s="1" t="s">
        <v>72</v>
      </c>
      <c r="E8686" s="1" t="s">
        <v>1418</v>
      </c>
      <c r="F8686" s="1" t="s">
        <v>1419</v>
      </c>
      <c r="G8686">
        <v>2020</v>
      </c>
      <c r="H8686">
        <v>2020</v>
      </c>
      <c r="J8686" t="s">
        <v>39</v>
      </c>
      <c r="K8686" t="s">
        <v>40</v>
      </c>
      <c r="L8686">
        <f>IF(ISNUMBER(SEARCH("migliaia",istat[[#This Row],[Variabile]])),istat[[#This Row],[Value]]*1000,istat[[#This Row],[Value]])</f>
        <v>0</v>
      </c>
      <c r="M8686" t="b" cm="1">
        <f t="array" ref="M8686">_xlfn.IFS(istat[[#This Row],[Flag Codes]]="c",FALSE,istat[[#This Row],[Ateco 2007]]="TOTALE",FALSE,TRUE,TRUE)</f>
        <v>0</v>
      </c>
      <c r="N868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6">
        <f>IFERROR(FIND("(",istat[[#This Row],[Variabile]])-2,LEN(istat[[#This Row],[Variabile]]))</f>
        <v>23</v>
      </c>
      <c r="P8686" t="str">
        <f>LEFT(istat[[#This Row],[Variabile]],istat[[#This Row],[unique_id_variable_text_num_char]])</f>
        <v>valore della produzione</v>
      </c>
      <c r="Q8686" t="str">
        <f>istat[[#This Row],[unique_id_ateco_text]]&amp;": "&amp;istat[[#This Row],[unique_id_variable_text]]</f>
        <v>0729 estrazione di altri minerali metalliferi non ferrosi: valore della produzione</v>
      </c>
    </row>
    <row r="8687" spans="1:17" x14ac:dyDescent="0.35">
      <c r="A8687" s="1" t="s">
        <v>11</v>
      </c>
      <c r="B8687" s="1" t="s">
        <v>12</v>
      </c>
      <c r="C8687" s="1" t="s">
        <v>77</v>
      </c>
      <c r="D8687" s="1" t="s">
        <v>78</v>
      </c>
      <c r="E8687" s="1" t="s">
        <v>1418</v>
      </c>
      <c r="F8687" s="1" t="s">
        <v>1419</v>
      </c>
      <c r="G8687">
        <v>2020</v>
      </c>
      <c r="H8687">
        <v>2020</v>
      </c>
      <c r="J8687" t="s">
        <v>39</v>
      </c>
      <c r="K8687" t="s">
        <v>40</v>
      </c>
      <c r="L8687">
        <f>IF(ISNUMBER(SEARCH("migliaia",istat[[#This Row],[Variabile]])),istat[[#This Row],[Value]]*1000,istat[[#This Row],[Value]])</f>
        <v>0</v>
      </c>
      <c r="M8687" t="b" cm="1">
        <f t="array" ref="M8687">_xlfn.IFS(istat[[#This Row],[Flag Codes]]="c",FALSE,istat[[#This Row],[Ateco 2007]]="TOTALE",FALSE,TRUE,TRUE)</f>
        <v>0</v>
      </c>
      <c r="N8687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87">
        <f>IFERROR(FIND("(",istat[[#This Row],[Variabile]])-2,LEN(istat[[#This Row],[Variabile]]))</f>
        <v>23</v>
      </c>
      <c r="P8687" t="str">
        <f>LEFT(istat[[#This Row],[Variabile]],istat[[#This Row],[unique_id_variable_text_num_char]])</f>
        <v>margine operativo lordo</v>
      </c>
      <c r="Q8687" t="str">
        <f>istat[[#This Row],[unique_id_ateco_text]]&amp;": "&amp;istat[[#This Row],[unique_id_variable_text]]</f>
        <v>0729 estrazione di altri minerali metalliferi non ferrosi: margine operativo lordo</v>
      </c>
    </row>
    <row r="8688" spans="1:17" x14ac:dyDescent="0.35">
      <c r="A8688" s="1" t="s">
        <v>11</v>
      </c>
      <c r="B8688" s="1" t="s">
        <v>12</v>
      </c>
      <c r="C8688" s="1" t="s">
        <v>69</v>
      </c>
      <c r="D8688" s="1" t="s">
        <v>70</v>
      </c>
      <c r="E8688" s="1" t="s">
        <v>1385</v>
      </c>
      <c r="F8688" s="1" t="s">
        <v>1386</v>
      </c>
      <c r="G8688">
        <v>2020</v>
      </c>
      <c r="H8688">
        <v>2020</v>
      </c>
      <c r="I8688">
        <v>826143</v>
      </c>
      <c r="L8688">
        <f>IF(ISNUMBER(SEARCH("migliaia",istat[[#This Row],[Variabile]])),istat[[#This Row],[Value]]*1000,istat[[#This Row],[Value]])</f>
        <v>826143000</v>
      </c>
      <c r="M8688" t="b" cm="1">
        <f t="array" ref="M8688">_xlfn.IFS(istat[[#This Row],[Flag Codes]]="c",FALSE,istat[[#This Row],[Ateco 2007]]="TOTALE",FALSE,TRUE,TRUE)</f>
        <v>1</v>
      </c>
      <c r="N868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8">
        <f>IFERROR(FIND("(",istat[[#This Row],[Variabile]])-2,LEN(istat[[#This Row],[Variabile]]))</f>
        <v>9</v>
      </c>
      <c r="P8688" t="str">
        <f>LEFT(istat[[#This Row],[Variabile]],istat[[#This Row],[unique_id_variable_text_num_char]])</f>
        <v>fatturato</v>
      </c>
      <c r="Q8688" t="str">
        <f>istat[[#This Row],[unique_id_ateco_text]]&amp;": "&amp;istat[[#This Row],[unique_id_variable_text]]</f>
        <v>0811 estrazione di pietre ornamentali e da costruzione, calcare, pietra da gesso, creta e ardesia: fatturato</v>
      </c>
    </row>
    <row r="8689" spans="1:17" x14ac:dyDescent="0.35">
      <c r="A8689" s="1" t="s">
        <v>11</v>
      </c>
      <c r="B8689" s="1" t="s">
        <v>12</v>
      </c>
      <c r="C8689" s="1" t="s">
        <v>73</v>
      </c>
      <c r="D8689" s="1" t="s">
        <v>74</v>
      </c>
      <c r="E8689" s="1" t="s">
        <v>1385</v>
      </c>
      <c r="F8689" s="1" t="s">
        <v>1386</v>
      </c>
      <c r="G8689">
        <v>2020</v>
      </c>
      <c r="H8689">
        <v>2020</v>
      </c>
      <c r="I8689">
        <v>362564</v>
      </c>
      <c r="L8689">
        <f>IF(ISNUMBER(SEARCH("migliaia",istat[[#This Row],[Variabile]])),istat[[#This Row],[Value]]*1000,istat[[#This Row],[Value]])</f>
        <v>362564000</v>
      </c>
      <c r="M8689" t="b" cm="1">
        <f t="array" ref="M8689">_xlfn.IFS(istat[[#This Row],[Flag Codes]]="c",FALSE,istat[[#This Row],[Ateco 2007]]="TOTALE",FALSE,TRUE,TRUE)</f>
        <v>1</v>
      </c>
      <c r="N8689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89">
        <f>IFERROR(FIND("(",istat[[#This Row],[Variabile]])-2,LEN(istat[[#This Row],[Variabile]]))</f>
        <v>36</v>
      </c>
      <c r="P8689" t="str">
        <f>LEFT(istat[[#This Row],[Variabile]],istat[[#This Row],[unique_id_variable_text_num_char]])</f>
        <v>valore aggiunto al costo dei fattori</v>
      </c>
      <c r="Q8689" t="str">
        <f>istat[[#This Row],[unique_id_ateco_text]]&amp;": "&amp;istat[[#This Row],[unique_id_variable_text]]</f>
        <v>0811 estrazione di pietre ornamentali e da costruzione, calcare, pietra da gesso, creta e ardesia: valore aggiunto al costo dei fattori</v>
      </c>
    </row>
    <row r="8690" spans="1:17" x14ac:dyDescent="0.35">
      <c r="A8690" s="1" t="s">
        <v>11</v>
      </c>
      <c r="B8690" s="1" t="s">
        <v>12</v>
      </c>
      <c r="C8690" s="1" t="s">
        <v>101</v>
      </c>
      <c r="D8690" s="1" t="s">
        <v>102</v>
      </c>
      <c r="E8690" s="1" t="s">
        <v>1385</v>
      </c>
      <c r="F8690" s="1" t="s">
        <v>1386</v>
      </c>
      <c r="G8690">
        <v>2020</v>
      </c>
      <c r="H8690">
        <v>2020</v>
      </c>
      <c r="I8690">
        <v>7192</v>
      </c>
      <c r="L8690">
        <f>IF(ISNUMBER(SEARCH("migliaia",istat[[#This Row],[Variabile]])),istat[[#This Row],[Value]]*1000,istat[[#This Row],[Value]])</f>
        <v>7192000</v>
      </c>
      <c r="M8690" t="b" cm="1">
        <f t="array" ref="M8690">_xlfn.IFS(istat[[#This Row],[Flag Codes]]="c",FALSE,istat[[#This Row],[Ateco 2007]]="TOTALE",FALSE,TRUE,TRUE)</f>
        <v>1</v>
      </c>
      <c r="N8690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0">
        <f>IFERROR(FIND("(",istat[[#This Row],[Variabile]])-2,LEN(istat[[#This Row],[Variabile]]))</f>
        <v>27</v>
      </c>
      <c r="P8690" t="str">
        <f>LEFT(istat[[#This Row],[Variabile]],istat[[#This Row],[unique_id_variable_text_num_char]])</f>
        <v>ore lavorate dai dipendenti</v>
      </c>
      <c r="Q8690" t="str">
        <f>istat[[#This Row],[unique_id_ateco_text]]&amp;": "&amp;istat[[#This Row],[unique_id_variable_text]]</f>
        <v>0811 estrazione di pietre ornamentali e da costruzione, calcare, pietra da gesso, creta e ardesia: ore lavorate dai dipendenti</v>
      </c>
    </row>
    <row r="8691" spans="1:17" x14ac:dyDescent="0.35">
      <c r="A8691" s="1" t="s">
        <v>11</v>
      </c>
      <c r="B8691" s="1" t="s">
        <v>12</v>
      </c>
      <c r="C8691" s="1" t="s">
        <v>79</v>
      </c>
      <c r="D8691" s="1" t="s">
        <v>80</v>
      </c>
      <c r="E8691" s="1" t="s">
        <v>1387</v>
      </c>
      <c r="F8691" s="1" t="s">
        <v>1388</v>
      </c>
      <c r="G8691">
        <v>2020</v>
      </c>
      <c r="H8691">
        <v>2020</v>
      </c>
      <c r="I8691">
        <v>752584</v>
      </c>
      <c r="L8691">
        <f>IF(ISNUMBER(SEARCH("migliaia",istat[[#This Row],[Variabile]])),istat[[#This Row],[Value]]*1000,istat[[#This Row],[Value]])</f>
        <v>752584000</v>
      </c>
      <c r="M8691" t="b" cm="1">
        <f t="array" ref="M8691">_xlfn.IFS(istat[[#This Row],[Flag Codes]]="c",FALSE,istat[[#This Row],[Ateco 2007]]="TOTALE",FALSE,TRUE,TRUE)</f>
        <v>1</v>
      </c>
      <c r="N8691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691">
        <f>IFERROR(FIND("(",istat[[#This Row],[Variabile]])-2,LEN(istat[[#This Row],[Variabile]]))</f>
        <v>26</v>
      </c>
      <c r="P8691" t="str">
        <f>LEFT(istat[[#This Row],[Variabile]],istat[[#This Row],[unique_id_variable_text_num_char]])</f>
        <v>acquisto di beni e servizi</v>
      </c>
      <c r="Q8691" t="str">
        <f>istat[[#This Row],[unique_id_ateco_text]]&amp;": "&amp;istat[[#This Row],[unique_id_variable_text]]</f>
        <v>0812 estrazione di ghiaia e sabbia, estrazione di argille e caolino: acquisto di beni e servizi</v>
      </c>
    </row>
    <row r="8692" spans="1:17" x14ac:dyDescent="0.35">
      <c r="A8692" s="1" t="s">
        <v>11</v>
      </c>
      <c r="B8692" s="1" t="s">
        <v>12</v>
      </c>
      <c r="C8692" s="1" t="s">
        <v>71</v>
      </c>
      <c r="D8692" s="1" t="s">
        <v>72</v>
      </c>
      <c r="E8692" s="1" t="s">
        <v>1436</v>
      </c>
      <c r="F8692" s="1" t="s">
        <v>1437</v>
      </c>
      <c r="G8692">
        <v>2020</v>
      </c>
      <c r="H8692">
        <v>2020</v>
      </c>
      <c r="I8692">
        <v>10095</v>
      </c>
      <c r="L8692">
        <f>IF(ISNUMBER(SEARCH("migliaia",istat[[#This Row],[Variabile]])),istat[[#This Row],[Value]]*1000,istat[[#This Row],[Value]])</f>
        <v>10095000</v>
      </c>
      <c r="M8692" t="b" cm="1">
        <f t="array" ref="M8692">_xlfn.IFS(istat[[#This Row],[Flag Codes]]="c",FALSE,istat[[#This Row],[Ateco 2007]]="TOTALE",FALSE,TRUE,TRUE)</f>
        <v>1</v>
      </c>
      <c r="N8692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2">
        <f>IFERROR(FIND("(",istat[[#This Row],[Variabile]])-2,LEN(istat[[#This Row],[Variabile]]))</f>
        <v>23</v>
      </c>
      <c r="P8692" t="str">
        <f>LEFT(istat[[#This Row],[Variabile]],istat[[#This Row],[unique_id_variable_text_num_char]])</f>
        <v>valore della produzione</v>
      </c>
      <c r="Q8692" t="str">
        <f>istat[[#This Row],[unique_id_ateco_text]]&amp;": "&amp;istat[[#This Row],[unique_id_variable_text]]</f>
        <v>0891 estrazione di minerali per l'industria chimica e per la produzione di fertilizzanti: valore della produzione</v>
      </c>
    </row>
    <row r="8693" spans="1:17" x14ac:dyDescent="0.35">
      <c r="A8693" s="1" t="s">
        <v>11</v>
      </c>
      <c r="B8693" s="1" t="s">
        <v>12</v>
      </c>
      <c r="C8693" s="1" t="s">
        <v>77</v>
      </c>
      <c r="D8693" s="1" t="s">
        <v>78</v>
      </c>
      <c r="E8693" s="1" t="s">
        <v>1436</v>
      </c>
      <c r="F8693" s="1" t="s">
        <v>1437</v>
      </c>
      <c r="G8693">
        <v>2020</v>
      </c>
      <c r="H8693">
        <v>2020</v>
      </c>
      <c r="I8693">
        <v>2174</v>
      </c>
      <c r="L8693">
        <f>IF(ISNUMBER(SEARCH("migliaia",istat[[#This Row],[Variabile]])),istat[[#This Row],[Value]]*1000,istat[[#This Row],[Value]])</f>
        <v>2174000</v>
      </c>
      <c r="M8693" t="b" cm="1">
        <f t="array" ref="M8693">_xlfn.IFS(istat[[#This Row],[Flag Codes]]="c",FALSE,istat[[#This Row],[Ateco 2007]]="TOTALE",FALSE,TRUE,TRUE)</f>
        <v>1</v>
      </c>
      <c r="N8693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3">
        <f>IFERROR(FIND("(",istat[[#This Row],[Variabile]])-2,LEN(istat[[#This Row],[Variabile]]))</f>
        <v>23</v>
      </c>
      <c r="P8693" t="str">
        <f>LEFT(istat[[#This Row],[Variabile]],istat[[#This Row],[unique_id_variable_text_num_char]])</f>
        <v>margine operativo lordo</v>
      </c>
      <c r="Q8693" t="str">
        <f>istat[[#This Row],[unique_id_ateco_text]]&amp;": "&amp;istat[[#This Row],[unique_id_variable_text]]</f>
        <v>0891 estrazione di minerali per l'industria chimica e per la produzione di fertilizzanti: margine operativo lordo</v>
      </c>
    </row>
    <row r="8694" spans="1:17" x14ac:dyDescent="0.35">
      <c r="A8694" s="1" t="s">
        <v>11</v>
      </c>
      <c r="B8694" s="1" t="s">
        <v>12</v>
      </c>
      <c r="C8694" s="1" t="s">
        <v>95</v>
      </c>
      <c r="D8694" s="1" t="s">
        <v>96</v>
      </c>
      <c r="E8694" s="1" t="s">
        <v>1436</v>
      </c>
      <c r="F8694" s="1" t="s">
        <v>1437</v>
      </c>
      <c r="G8694">
        <v>2020</v>
      </c>
      <c r="H8694">
        <v>2020</v>
      </c>
      <c r="I8694">
        <v>30</v>
      </c>
      <c r="L8694">
        <f>IF(ISNUMBER(SEARCH("migliaia",istat[[#This Row],[Variabile]])),istat[[#This Row],[Value]]*1000,istat[[#This Row],[Value]])</f>
        <v>30</v>
      </c>
      <c r="M8694" t="b" cm="1">
        <f t="array" ref="M8694">_xlfn.IFS(istat[[#This Row],[Flag Codes]]="c",FALSE,istat[[#This Row],[Ateco 2007]]="TOTALE",FALSE,TRUE,TRUE)</f>
        <v>1</v>
      </c>
      <c r="N869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4">
        <f>IFERROR(FIND("(",istat[[#This Row],[Variabile]])-2,LEN(istat[[#This Row],[Variabile]]))</f>
        <v>21</v>
      </c>
      <c r="P8694" t="str">
        <f>LEFT(istat[[#This Row],[Variabile]],istat[[#This Row],[unique_id_variable_text_num_char]])</f>
        <v>lavoratori dipendenti</v>
      </c>
      <c r="Q8694" t="str">
        <f>istat[[#This Row],[unique_id_ateco_text]]&amp;": "&amp;istat[[#This Row],[unique_id_variable_text]]</f>
        <v>0891 estrazione di minerali per l'industria chimica e per la produzione di fertilizzanti: lavoratori dipendenti</v>
      </c>
    </row>
    <row r="8695" spans="1:17" x14ac:dyDescent="0.35">
      <c r="A8695" s="1" t="s">
        <v>11</v>
      </c>
      <c r="B8695" s="1" t="s">
        <v>12</v>
      </c>
      <c r="C8695" s="1" t="s">
        <v>85</v>
      </c>
      <c r="D8695" s="1" t="s">
        <v>86</v>
      </c>
      <c r="E8695" s="1" t="s">
        <v>1418</v>
      </c>
      <c r="F8695" s="1" t="s">
        <v>1419</v>
      </c>
      <c r="G8695">
        <v>2020</v>
      </c>
      <c r="H8695">
        <v>2020</v>
      </c>
      <c r="J8695" t="s">
        <v>39</v>
      </c>
      <c r="K8695" t="s">
        <v>40</v>
      </c>
      <c r="L8695">
        <f>IF(ISNUMBER(SEARCH("migliaia",istat[[#This Row],[Variabile]])),istat[[#This Row],[Value]]*1000,istat[[#This Row],[Value]])</f>
        <v>0</v>
      </c>
      <c r="M8695" t="b" cm="1">
        <f t="array" ref="M8695">_xlfn.IFS(istat[[#This Row],[Flag Codes]]="c",FALSE,istat[[#This Row],[Ateco 2007]]="TOTALE",FALSE,TRUE,TRUE)</f>
        <v>0</v>
      </c>
      <c r="N8695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5">
        <f>IFERROR(FIND("(",istat[[#This Row],[Variabile]])-2,LEN(istat[[#This Row],[Variabile]]))</f>
        <v>17</v>
      </c>
      <c r="P8695" t="str">
        <f>LEFT(istat[[#This Row],[Variabile]],istat[[#This Row],[unique_id_variable_text_num_char]])</f>
        <v>salari e stipendi</v>
      </c>
      <c r="Q8695" t="str">
        <f>istat[[#This Row],[unique_id_ateco_text]]&amp;": "&amp;istat[[#This Row],[unique_id_variable_text]]</f>
        <v>0729 estrazione di altri minerali metalliferi non ferrosi: salari e stipendi</v>
      </c>
    </row>
    <row r="8696" spans="1:17" x14ac:dyDescent="0.35">
      <c r="A8696" s="1" t="s">
        <v>11</v>
      </c>
      <c r="B8696" s="1" t="s">
        <v>12</v>
      </c>
      <c r="C8696" s="1" t="s">
        <v>87</v>
      </c>
      <c r="D8696" s="1" t="s">
        <v>88</v>
      </c>
      <c r="E8696" s="1" t="s">
        <v>1418</v>
      </c>
      <c r="F8696" s="1" t="s">
        <v>1419</v>
      </c>
      <c r="G8696">
        <v>2020</v>
      </c>
      <c r="H8696">
        <v>2020</v>
      </c>
      <c r="J8696" t="s">
        <v>39</v>
      </c>
      <c r="K8696" t="s">
        <v>40</v>
      </c>
      <c r="L8696">
        <f>IF(ISNUMBER(SEARCH("migliaia",istat[[#This Row],[Variabile]])),istat[[#This Row],[Value]]*1000,istat[[#This Row],[Value]])</f>
        <v>0</v>
      </c>
      <c r="M8696" t="b" cm="1">
        <f t="array" ref="M8696">_xlfn.IFS(istat[[#This Row],[Flag Codes]]="c",FALSE,istat[[#This Row],[Ateco 2007]]="TOTALE",FALSE,TRUE,TRUE)</f>
        <v>0</v>
      </c>
      <c r="N8696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696">
        <f>IFERROR(FIND("(",istat[[#This Row],[Variabile]])-2,LEN(istat[[#This Row],[Variabile]]))</f>
        <v>36</v>
      </c>
      <c r="P8696" t="str">
        <f>LEFT(istat[[#This Row],[Variabile]],istat[[#This Row],[unique_id_variable_text_num_char]])</f>
        <v>investimenti lordi in beni materiali</v>
      </c>
      <c r="Q8696" t="str">
        <f>istat[[#This Row],[unique_id_ateco_text]]&amp;": "&amp;istat[[#This Row],[unique_id_variable_text]]</f>
        <v>0729 estrazione di altri minerali metalliferi non ferrosi: investimenti lordi in beni materiali</v>
      </c>
    </row>
    <row r="8697" spans="1:17" x14ac:dyDescent="0.35">
      <c r="A8697" s="1" t="s">
        <v>11</v>
      </c>
      <c r="B8697" s="1" t="s">
        <v>12</v>
      </c>
      <c r="C8697" s="1" t="s">
        <v>79</v>
      </c>
      <c r="D8697" s="1" t="s">
        <v>80</v>
      </c>
      <c r="E8697" s="1" t="s">
        <v>1385</v>
      </c>
      <c r="F8697" s="1" t="s">
        <v>1386</v>
      </c>
      <c r="G8697">
        <v>2020</v>
      </c>
      <c r="H8697">
        <v>2020</v>
      </c>
      <c r="I8697">
        <v>472065</v>
      </c>
      <c r="L8697">
        <f>IF(ISNUMBER(SEARCH("migliaia",istat[[#This Row],[Variabile]])),istat[[#This Row],[Value]]*1000,istat[[#This Row],[Value]])</f>
        <v>472065000</v>
      </c>
      <c r="M8697" t="b" cm="1">
        <f t="array" ref="M8697">_xlfn.IFS(istat[[#This Row],[Flag Codes]]="c",FALSE,istat[[#This Row],[Ateco 2007]]="TOTALE",FALSE,TRUE,TRUE)</f>
        <v>1</v>
      </c>
      <c r="N8697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7">
        <f>IFERROR(FIND("(",istat[[#This Row],[Variabile]])-2,LEN(istat[[#This Row],[Variabile]]))</f>
        <v>26</v>
      </c>
      <c r="P8697" t="str">
        <f>LEFT(istat[[#This Row],[Variabile]],istat[[#This Row],[unique_id_variable_text_num_char]])</f>
        <v>acquisto di beni e servizi</v>
      </c>
      <c r="Q8697" t="str">
        <f>istat[[#This Row],[unique_id_ateco_text]]&amp;": "&amp;istat[[#This Row],[unique_id_variable_text]]</f>
        <v>0811 estrazione di pietre ornamentali e da costruzione, calcare, pietra da gesso, creta e ardesia: acquisto di beni e servizi</v>
      </c>
    </row>
    <row r="8698" spans="1:17" x14ac:dyDescent="0.35">
      <c r="A8698" s="1" t="s">
        <v>11</v>
      </c>
      <c r="B8698" s="1" t="s">
        <v>12</v>
      </c>
      <c r="C8698" s="1" t="s">
        <v>81</v>
      </c>
      <c r="D8698" s="1" t="s">
        <v>82</v>
      </c>
      <c r="E8698" s="1" t="s">
        <v>1385</v>
      </c>
      <c r="F8698" s="1" t="s">
        <v>1386</v>
      </c>
      <c r="G8698">
        <v>2020</v>
      </c>
      <c r="H8698">
        <v>2020</v>
      </c>
      <c r="I8698">
        <v>210031</v>
      </c>
      <c r="L8698">
        <f>IF(ISNUMBER(SEARCH("migliaia",istat[[#This Row],[Variabile]])),istat[[#This Row],[Value]]*1000,istat[[#This Row],[Value]])</f>
        <v>210031000</v>
      </c>
      <c r="M8698" t="b" cm="1">
        <f t="array" ref="M8698">_xlfn.IFS(istat[[#This Row],[Flag Codes]]="c",FALSE,istat[[#This Row],[Ateco 2007]]="TOTALE",FALSE,TRUE,TRUE)</f>
        <v>1</v>
      </c>
      <c r="N8698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698">
        <f>IFERROR(FIND("(",istat[[#This Row],[Variabile]])-2,LEN(istat[[#This Row],[Variabile]]))</f>
        <v>19</v>
      </c>
      <c r="P8698" t="str">
        <f>LEFT(istat[[#This Row],[Variabile]],istat[[#This Row],[unique_id_variable_text_num_char]])</f>
        <v>costi del personale</v>
      </c>
      <c r="Q8698" t="str">
        <f>istat[[#This Row],[unique_id_ateco_text]]&amp;": "&amp;istat[[#This Row],[unique_id_variable_text]]</f>
        <v>0811 estrazione di pietre ornamentali e da costruzione, calcare, pietra da gesso, creta e ardesia: costi del personale</v>
      </c>
    </row>
    <row r="8699" spans="1:17" x14ac:dyDescent="0.35">
      <c r="A8699" s="1" t="s">
        <v>11</v>
      </c>
      <c r="B8699" s="1" t="s">
        <v>12</v>
      </c>
      <c r="C8699" s="1" t="s">
        <v>85</v>
      </c>
      <c r="D8699" s="1" t="s">
        <v>86</v>
      </c>
      <c r="E8699" s="1" t="s">
        <v>1436</v>
      </c>
      <c r="F8699" s="1" t="s">
        <v>1437</v>
      </c>
      <c r="G8699">
        <v>2020</v>
      </c>
      <c r="H8699">
        <v>2020</v>
      </c>
      <c r="I8699">
        <v>849</v>
      </c>
      <c r="L8699">
        <f>IF(ISNUMBER(SEARCH("migliaia",istat[[#This Row],[Variabile]])),istat[[#This Row],[Value]]*1000,istat[[#This Row],[Value]])</f>
        <v>849000</v>
      </c>
      <c r="M8699" t="b" cm="1">
        <f t="array" ref="M8699">_xlfn.IFS(istat[[#This Row],[Flag Codes]]="c",FALSE,istat[[#This Row],[Ateco 2007]]="TOTALE",FALSE,TRUE,TRUE)</f>
        <v>1</v>
      </c>
      <c r="N869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699">
        <f>IFERROR(FIND("(",istat[[#This Row],[Variabile]])-2,LEN(istat[[#This Row],[Variabile]]))</f>
        <v>17</v>
      </c>
      <c r="P8699" t="str">
        <f>LEFT(istat[[#This Row],[Variabile]],istat[[#This Row],[unique_id_variable_text_num_char]])</f>
        <v>salari e stipendi</v>
      </c>
      <c r="Q8699" t="str">
        <f>istat[[#This Row],[unique_id_ateco_text]]&amp;": "&amp;istat[[#This Row],[unique_id_variable_text]]</f>
        <v>0891 estrazione di minerali per l'industria chimica e per la produzione di fertilizzanti: salari e stipendi</v>
      </c>
    </row>
    <row r="8700" spans="1:17" x14ac:dyDescent="0.35">
      <c r="A8700" s="1" t="s">
        <v>11</v>
      </c>
      <c r="B8700" s="1" t="s">
        <v>12</v>
      </c>
      <c r="C8700" s="1" t="s">
        <v>69</v>
      </c>
      <c r="D8700" s="1" t="s">
        <v>70</v>
      </c>
      <c r="E8700" s="1" t="s">
        <v>1418</v>
      </c>
      <c r="F8700" s="1" t="s">
        <v>1419</v>
      </c>
      <c r="G8700">
        <v>2020</v>
      </c>
      <c r="H8700">
        <v>2020</v>
      </c>
      <c r="J8700" t="s">
        <v>39</v>
      </c>
      <c r="K8700" t="s">
        <v>40</v>
      </c>
      <c r="L8700">
        <f>IF(ISNUMBER(SEARCH("migliaia",istat[[#This Row],[Variabile]])),istat[[#This Row],[Value]]*1000,istat[[#This Row],[Value]])</f>
        <v>0</v>
      </c>
      <c r="M8700" t="b" cm="1">
        <f t="array" ref="M8700">_xlfn.IFS(istat[[#This Row],[Flag Codes]]="c",FALSE,istat[[#This Row],[Ateco 2007]]="TOTALE",FALSE,TRUE,TRUE)</f>
        <v>0</v>
      </c>
      <c r="N8700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0">
        <f>IFERROR(FIND("(",istat[[#This Row],[Variabile]])-2,LEN(istat[[#This Row],[Variabile]]))</f>
        <v>9</v>
      </c>
      <c r="P8700" t="str">
        <f>LEFT(istat[[#This Row],[Variabile]],istat[[#This Row],[unique_id_variable_text_num_char]])</f>
        <v>fatturato</v>
      </c>
      <c r="Q8700" t="str">
        <f>istat[[#This Row],[unique_id_ateco_text]]&amp;": "&amp;istat[[#This Row],[unique_id_variable_text]]</f>
        <v>0729 estrazione di altri minerali metalliferi non ferrosi: fatturato</v>
      </c>
    </row>
    <row r="8701" spans="1:17" x14ac:dyDescent="0.35">
      <c r="A8701" s="1" t="s">
        <v>11</v>
      </c>
      <c r="B8701" s="1" t="s">
        <v>12</v>
      </c>
      <c r="C8701" s="1" t="s">
        <v>73</v>
      </c>
      <c r="D8701" s="1" t="s">
        <v>74</v>
      </c>
      <c r="E8701" s="1" t="s">
        <v>1418</v>
      </c>
      <c r="F8701" s="1" t="s">
        <v>1419</v>
      </c>
      <c r="G8701">
        <v>2020</v>
      </c>
      <c r="H8701">
        <v>2020</v>
      </c>
      <c r="J8701" t="s">
        <v>39</v>
      </c>
      <c r="K8701" t="s">
        <v>40</v>
      </c>
      <c r="L8701">
        <f>IF(ISNUMBER(SEARCH("migliaia",istat[[#This Row],[Variabile]])),istat[[#This Row],[Value]]*1000,istat[[#This Row],[Value]])</f>
        <v>0</v>
      </c>
      <c r="M8701" t="b" cm="1">
        <f t="array" ref="M8701">_xlfn.IFS(istat[[#This Row],[Flag Codes]]="c",FALSE,istat[[#This Row],[Ateco 2007]]="TOTALE",FALSE,TRUE,TRUE)</f>
        <v>0</v>
      </c>
      <c r="N8701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1">
        <f>IFERROR(FIND("(",istat[[#This Row],[Variabile]])-2,LEN(istat[[#This Row],[Variabile]]))</f>
        <v>36</v>
      </c>
      <c r="P8701" t="str">
        <f>LEFT(istat[[#This Row],[Variabile]],istat[[#This Row],[unique_id_variable_text_num_char]])</f>
        <v>valore aggiunto al costo dei fattori</v>
      </c>
      <c r="Q8701" t="str">
        <f>istat[[#This Row],[unique_id_ateco_text]]&amp;": "&amp;istat[[#This Row],[unique_id_variable_text]]</f>
        <v>0729 estrazione di altri minerali metalliferi non ferrosi: valore aggiunto al costo dei fattori</v>
      </c>
    </row>
    <row r="8702" spans="1:17" x14ac:dyDescent="0.35">
      <c r="A8702" s="1" t="s">
        <v>11</v>
      </c>
      <c r="B8702" s="1" t="s">
        <v>12</v>
      </c>
      <c r="C8702" s="1" t="s">
        <v>91</v>
      </c>
      <c r="D8702" s="1" t="s">
        <v>92</v>
      </c>
      <c r="E8702" s="1" t="s">
        <v>1418</v>
      </c>
      <c r="F8702" s="1" t="s">
        <v>1419</v>
      </c>
      <c r="G8702">
        <v>2020</v>
      </c>
      <c r="H8702">
        <v>2020</v>
      </c>
      <c r="J8702" t="s">
        <v>39</v>
      </c>
      <c r="K8702" t="s">
        <v>40</v>
      </c>
      <c r="L8702">
        <f>IF(ISNUMBER(SEARCH("migliaia",istat[[#This Row],[Variabile]])),istat[[#This Row],[Value]]*1000,istat[[#This Row],[Value]])</f>
        <v>0</v>
      </c>
      <c r="M8702" t="b" cm="1">
        <f t="array" ref="M8702">_xlfn.IFS(istat[[#This Row],[Flag Codes]]="c",FALSE,istat[[#This Row],[Ateco 2007]]="TOTALE",FALSE,TRUE,TRUE)</f>
        <v>0</v>
      </c>
      <c r="N8702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2">
        <f>IFERROR(FIND("(",istat[[#This Row],[Variabile]])-2,LEN(istat[[#This Row],[Variabile]]))</f>
        <v>8</v>
      </c>
      <c r="P8702" t="str">
        <f>LEFT(istat[[#This Row],[Variabile]],istat[[#This Row],[unique_id_variable_text_num_char]])</f>
        <v>occupati</v>
      </c>
      <c r="Q8702" t="str">
        <f>istat[[#This Row],[unique_id_ateco_text]]&amp;": "&amp;istat[[#This Row],[unique_id_variable_text]]</f>
        <v>0729 estrazione di altri minerali metalliferi non ferrosi: occupati</v>
      </c>
    </row>
    <row r="8703" spans="1:17" x14ac:dyDescent="0.35">
      <c r="A8703" s="1" t="s">
        <v>11</v>
      </c>
      <c r="B8703" s="1" t="s">
        <v>12</v>
      </c>
      <c r="C8703" s="1" t="s">
        <v>101</v>
      </c>
      <c r="D8703" s="1" t="s">
        <v>102</v>
      </c>
      <c r="E8703" s="1" t="s">
        <v>1418</v>
      </c>
      <c r="F8703" s="1" t="s">
        <v>1419</v>
      </c>
      <c r="G8703">
        <v>2020</v>
      </c>
      <c r="H8703">
        <v>2020</v>
      </c>
      <c r="J8703" t="s">
        <v>39</v>
      </c>
      <c r="K8703" t="s">
        <v>40</v>
      </c>
      <c r="L8703">
        <f>IF(ISNUMBER(SEARCH("migliaia",istat[[#This Row],[Variabile]])),istat[[#This Row],[Value]]*1000,istat[[#This Row],[Value]])</f>
        <v>0</v>
      </c>
      <c r="M8703" t="b" cm="1">
        <f t="array" ref="M8703">_xlfn.IFS(istat[[#This Row],[Flag Codes]]="c",FALSE,istat[[#This Row],[Ateco 2007]]="TOTALE",FALSE,TRUE,TRUE)</f>
        <v>0</v>
      </c>
      <c r="N8703" t="str">
        <f>istat[[#This Row],[ATECO_2007]]&amp;" "&amp;LEFT(istat[[#This Row],[Ateco 2007]],IFERROR(FIND("(",istat[[#This Row],[Ateco 2007]])-2,LEN(istat[[#This Row],[Ateco 2007]])))</f>
        <v>0729 estrazione di altri minerali metalliferi non ferrosi</v>
      </c>
      <c r="O8703">
        <f>IFERROR(FIND("(",istat[[#This Row],[Variabile]])-2,LEN(istat[[#This Row],[Variabile]]))</f>
        <v>27</v>
      </c>
      <c r="P8703" t="str">
        <f>LEFT(istat[[#This Row],[Variabile]],istat[[#This Row],[unique_id_variable_text_num_char]])</f>
        <v>ore lavorate dai dipendenti</v>
      </c>
      <c r="Q8703" t="str">
        <f>istat[[#This Row],[unique_id_ateco_text]]&amp;": "&amp;istat[[#This Row],[unique_id_variable_text]]</f>
        <v>0729 estrazione di altri minerali metalliferi non ferrosi: ore lavorate dai dipendenti</v>
      </c>
    </row>
    <row r="8704" spans="1:17" x14ac:dyDescent="0.35">
      <c r="A8704" s="1" t="s">
        <v>11</v>
      </c>
      <c r="B8704" s="1" t="s">
        <v>12</v>
      </c>
      <c r="C8704" s="1" t="s">
        <v>71</v>
      </c>
      <c r="D8704" s="1" t="s">
        <v>72</v>
      </c>
      <c r="E8704" s="1" t="s">
        <v>1387</v>
      </c>
      <c r="F8704" s="1" t="s">
        <v>1388</v>
      </c>
      <c r="G8704">
        <v>2020</v>
      </c>
      <c r="H8704">
        <v>2020</v>
      </c>
      <c r="I8704">
        <v>1224701</v>
      </c>
      <c r="L8704">
        <f>IF(ISNUMBER(SEARCH("migliaia",istat[[#This Row],[Variabile]])),istat[[#This Row],[Value]]*1000,istat[[#This Row],[Value]])</f>
        <v>1224701000</v>
      </c>
      <c r="M8704" t="b" cm="1">
        <f t="array" ref="M8704">_xlfn.IFS(istat[[#This Row],[Flag Codes]]="c",FALSE,istat[[#This Row],[Ateco 2007]]="TOTALE",FALSE,TRUE,TRUE)</f>
        <v>1</v>
      </c>
      <c r="N8704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4">
        <f>IFERROR(FIND("(",istat[[#This Row],[Variabile]])-2,LEN(istat[[#This Row],[Variabile]]))</f>
        <v>23</v>
      </c>
      <c r="P8704" t="str">
        <f>LEFT(istat[[#This Row],[Variabile]],istat[[#This Row],[unique_id_variable_text_num_char]])</f>
        <v>valore della produzione</v>
      </c>
      <c r="Q8704" t="str">
        <f>istat[[#This Row],[unique_id_ateco_text]]&amp;": "&amp;istat[[#This Row],[unique_id_variable_text]]</f>
        <v>0812 estrazione di ghiaia e sabbia, estrazione di argille e caolino: valore della produzione</v>
      </c>
    </row>
    <row r="8705" spans="1:17" x14ac:dyDescent="0.35">
      <c r="A8705" s="1" t="s">
        <v>11</v>
      </c>
      <c r="B8705" s="1" t="s">
        <v>12</v>
      </c>
      <c r="C8705" s="1" t="s">
        <v>77</v>
      </c>
      <c r="D8705" s="1" t="s">
        <v>78</v>
      </c>
      <c r="E8705" s="1" t="s">
        <v>1387</v>
      </c>
      <c r="F8705" s="1" t="s">
        <v>1388</v>
      </c>
      <c r="G8705">
        <v>2020</v>
      </c>
      <c r="H8705">
        <v>2020</v>
      </c>
      <c r="I8705">
        <v>186378</v>
      </c>
      <c r="L8705">
        <f>IF(ISNUMBER(SEARCH("migliaia",istat[[#This Row],[Variabile]])),istat[[#This Row],[Value]]*1000,istat[[#This Row],[Value]])</f>
        <v>186378000</v>
      </c>
      <c r="M8705" t="b" cm="1">
        <f t="array" ref="M8705">_xlfn.IFS(istat[[#This Row],[Flag Codes]]="c",FALSE,istat[[#This Row],[Ateco 2007]]="TOTALE",FALSE,TRUE,TRUE)</f>
        <v>1</v>
      </c>
      <c r="N8705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5">
        <f>IFERROR(FIND("(",istat[[#This Row],[Variabile]])-2,LEN(istat[[#This Row],[Variabile]]))</f>
        <v>23</v>
      </c>
      <c r="P8705" t="str">
        <f>LEFT(istat[[#This Row],[Variabile]],istat[[#This Row],[unique_id_variable_text_num_char]])</f>
        <v>margine operativo lordo</v>
      </c>
      <c r="Q8705" t="str">
        <f>istat[[#This Row],[unique_id_ateco_text]]&amp;": "&amp;istat[[#This Row],[unique_id_variable_text]]</f>
        <v>0812 estrazione di ghiaia e sabbia, estrazione di argille e caolino: margine operativo lordo</v>
      </c>
    </row>
    <row r="8706" spans="1:17" x14ac:dyDescent="0.35">
      <c r="A8706" s="1" t="s">
        <v>11</v>
      </c>
      <c r="B8706" s="1" t="s">
        <v>12</v>
      </c>
      <c r="C8706" s="1" t="s">
        <v>95</v>
      </c>
      <c r="D8706" s="1" t="s">
        <v>96</v>
      </c>
      <c r="E8706" s="1" t="s">
        <v>1387</v>
      </c>
      <c r="F8706" s="1" t="s">
        <v>1388</v>
      </c>
      <c r="G8706">
        <v>2020</v>
      </c>
      <c r="H8706">
        <v>2020</v>
      </c>
      <c r="I8706">
        <v>5015</v>
      </c>
      <c r="L8706">
        <f>IF(ISNUMBER(SEARCH("migliaia",istat[[#This Row],[Variabile]])),istat[[#This Row],[Value]]*1000,istat[[#This Row],[Value]])</f>
        <v>5015</v>
      </c>
      <c r="M8706" t="b" cm="1">
        <f t="array" ref="M8706">_xlfn.IFS(istat[[#This Row],[Flag Codes]]="c",FALSE,istat[[#This Row],[Ateco 2007]]="TOTALE",FALSE,TRUE,TRUE)</f>
        <v>1</v>
      </c>
      <c r="N8706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06">
        <f>IFERROR(FIND("(",istat[[#This Row],[Variabile]])-2,LEN(istat[[#This Row],[Variabile]]))</f>
        <v>21</v>
      </c>
      <c r="P8706" t="str">
        <f>LEFT(istat[[#This Row],[Variabile]],istat[[#This Row],[unique_id_variable_text_num_char]])</f>
        <v>lavoratori dipendenti</v>
      </c>
      <c r="Q8706" t="str">
        <f>istat[[#This Row],[unique_id_ateco_text]]&amp;": "&amp;istat[[#This Row],[unique_id_variable_text]]</f>
        <v>0812 estrazione di ghiaia e sabbia, estrazione di argille e caolino: lavoratori dipendenti</v>
      </c>
    </row>
    <row r="8707" spans="1:17" x14ac:dyDescent="0.35">
      <c r="A8707" s="1" t="s">
        <v>11</v>
      </c>
      <c r="B8707" s="1" t="s">
        <v>12</v>
      </c>
      <c r="C8707" s="1" t="s">
        <v>13</v>
      </c>
      <c r="D8707" s="1" t="s">
        <v>14</v>
      </c>
      <c r="E8707" s="1" t="s">
        <v>1436</v>
      </c>
      <c r="F8707" s="1" t="s">
        <v>1437</v>
      </c>
      <c r="G8707">
        <v>2020</v>
      </c>
      <c r="H8707">
        <v>2020</v>
      </c>
      <c r="I8707">
        <v>5</v>
      </c>
      <c r="L8707">
        <f>IF(ISNUMBER(SEARCH("migliaia",istat[[#This Row],[Variabile]])),istat[[#This Row],[Value]]*1000,istat[[#This Row],[Value]])</f>
        <v>5</v>
      </c>
      <c r="M8707" t="b" cm="1">
        <f t="array" ref="M8707">_xlfn.IFS(istat[[#This Row],[Flag Codes]]="c",FALSE,istat[[#This Row],[Ateco 2007]]="TOTALE",FALSE,TRUE,TRUE)</f>
        <v>1</v>
      </c>
      <c r="N8707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7">
        <f>IFERROR(FIND("(",istat[[#This Row],[Variabile]])-2,LEN(istat[[#This Row],[Variabile]]))</f>
        <v>7</v>
      </c>
      <c r="P8707" t="str">
        <f>LEFT(istat[[#This Row],[Variabile]],istat[[#This Row],[unique_id_variable_text_num_char]])</f>
        <v>imprese</v>
      </c>
      <c r="Q8707" t="str">
        <f>istat[[#This Row],[unique_id_ateco_text]]&amp;": "&amp;istat[[#This Row],[unique_id_variable_text]]</f>
        <v>0891 estrazione di minerali per l'industria chimica e per la produzione di fertilizzanti: imprese</v>
      </c>
    </row>
    <row r="8708" spans="1:17" x14ac:dyDescent="0.35">
      <c r="A8708" s="1" t="s">
        <v>11</v>
      </c>
      <c r="B8708" s="1" t="s">
        <v>12</v>
      </c>
      <c r="C8708" s="1" t="s">
        <v>69</v>
      </c>
      <c r="D8708" s="1" t="s">
        <v>70</v>
      </c>
      <c r="E8708" s="1" t="s">
        <v>1436</v>
      </c>
      <c r="F8708" s="1" t="s">
        <v>1437</v>
      </c>
      <c r="G8708">
        <v>2020</v>
      </c>
      <c r="H8708">
        <v>2020</v>
      </c>
      <c r="I8708">
        <v>10010</v>
      </c>
      <c r="L8708">
        <f>IF(ISNUMBER(SEARCH("migliaia",istat[[#This Row],[Variabile]])),istat[[#This Row],[Value]]*1000,istat[[#This Row],[Value]])</f>
        <v>10010000</v>
      </c>
      <c r="M8708" t="b" cm="1">
        <f t="array" ref="M8708">_xlfn.IFS(istat[[#This Row],[Flag Codes]]="c",FALSE,istat[[#This Row],[Ateco 2007]]="TOTALE",FALSE,TRUE,TRUE)</f>
        <v>1</v>
      </c>
      <c r="N8708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8">
        <f>IFERROR(FIND("(",istat[[#This Row],[Variabile]])-2,LEN(istat[[#This Row],[Variabile]]))</f>
        <v>9</v>
      </c>
      <c r="P8708" t="str">
        <f>LEFT(istat[[#This Row],[Variabile]],istat[[#This Row],[unique_id_variable_text_num_char]])</f>
        <v>fatturato</v>
      </c>
      <c r="Q8708" t="str">
        <f>istat[[#This Row],[unique_id_ateco_text]]&amp;": "&amp;istat[[#This Row],[unique_id_variable_text]]</f>
        <v>0891 estrazione di minerali per l'industria chimica e per la produzione di fertilizzanti: fatturato</v>
      </c>
    </row>
    <row r="8709" spans="1:17" x14ac:dyDescent="0.35">
      <c r="A8709" s="1" t="s">
        <v>11</v>
      </c>
      <c r="B8709" s="1" t="s">
        <v>12</v>
      </c>
      <c r="C8709" s="1" t="s">
        <v>73</v>
      </c>
      <c r="D8709" s="1" t="s">
        <v>74</v>
      </c>
      <c r="E8709" s="1" t="s">
        <v>1436</v>
      </c>
      <c r="F8709" s="1" t="s">
        <v>1437</v>
      </c>
      <c r="G8709">
        <v>2020</v>
      </c>
      <c r="H8709">
        <v>2020</v>
      </c>
      <c r="I8709">
        <v>3425</v>
      </c>
      <c r="L8709">
        <f>IF(ISNUMBER(SEARCH("migliaia",istat[[#This Row],[Variabile]])),istat[[#This Row],[Value]]*1000,istat[[#This Row],[Value]])</f>
        <v>3425000</v>
      </c>
      <c r="M8709" t="b" cm="1">
        <f t="array" ref="M8709">_xlfn.IFS(istat[[#This Row],[Flag Codes]]="c",FALSE,istat[[#This Row],[Ateco 2007]]="TOTALE",FALSE,TRUE,TRUE)</f>
        <v>1</v>
      </c>
      <c r="N8709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09">
        <f>IFERROR(FIND("(",istat[[#This Row],[Variabile]])-2,LEN(istat[[#This Row],[Variabile]]))</f>
        <v>36</v>
      </c>
      <c r="P8709" t="str">
        <f>LEFT(istat[[#This Row],[Variabile]],istat[[#This Row],[unique_id_variable_text_num_char]])</f>
        <v>valore aggiunto al costo dei fattori</v>
      </c>
      <c r="Q8709" t="str">
        <f>istat[[#This Row],[unique_id_ateco_text]]&amp;": "&amp;istat[[#This Row],[unique_id_variable_text]]</f>
        <v>0891 estrazione di minerali per l'industria chimica e per la produzione di fertilizzanti: valore aggiunto al costo dei fattori</v>
      </c>
    </row>
    <row r="8710" spans="1:17" x14ac:dyDescent="0.35">
      <c r="A8710" s="1" t="s">
        <v>11</v>
      </c>
      <c r="B8710" s="1" t="s">
        <v>12</v>
      </c>
      <c r="C8710" s="1" t="s">
        <v>91</v>
      </c>
      <c r="D8710" s="1" t="s">
        <v>92</v>
      </c>
      <c r="E8710" s="1" t="s">
        <v>1436</v>
      </c>
      <c r="F8710" s="1" t="s">
        <v>1437</v>
      </c>
      <c r="G8710">
        <v>2020</v>
      </c>
      <c r="H8710">
        <v>2020</v>
      </c>
      <c r="I8710">
        <v>35</v>
      </c>
      <c r="L8710">
        <f>IF(ISNUMBER(SEARCH("migliaia",istat[[#This Row],[Variabile]])),istat[[#This Row],[Value]]*1000,istat[[#This Row],[Value]])</f>
        <v>35</v>
      </c>
      <c r="M8710" t="b" cm="1">
        <f t="array" ref="M8710">_xlfn.IFS(istat[[#This Row],[Flag Codes]]="c",FALSE,istat[[#This Row],[Ateco 2007]]="TOTALE",FALSE,TRUE,TRUE)</f>
        <v>1</v>
      </c>
      <c r="N8710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0">
        <f>IFERROR(FIND("(",istat[[#This Row],[Variabile]])-2,LEN(istat[[#This Row],[Variabile]]))</f>
        <v>8</v>
      </c>
      <c r="P8710" t="str">
        <f>LEFT(istat[[#This Row],[Variabile]],istat[[#This Row],[unique_id_variable_text_num_char]])</f>
        <v>occupati</v>
      </c>
      <c r="Q8710" t="str">
        <f>istat[[#This Row],[unique_id_ateco_text]]&amp;": "&amp;istat[[#This Row],[unique_id_variable_text]]</f>
        <v>0891 estrazione di minerali per l'industria chimica e per la produzione di fertilizzanti: occupati</v>
      </c>
    </row>
    <row r="8711" spans="1:17" x14ac:dyDescent="0.35">
      <c r="A8711" s="1" t="s">
        <v>11</v>
      </c>
      <c r="B8711" s="1" t="s">
        <v>12</v>
      </c>
      <c r="C8711" s="1" t="s">
        <v>101</v>
      </c>
      <c r="D8711" s="1" t="s">
        <v>102</v>
      </c>
      <c r="E8711" s="1" t="s">
        <v>1436</v>
      </c>
      <c r="F8711" s="1" t="s">
        <v>1437</v>
      </c>
      <c r="G8711">
        <v>2020</v>
      </c>
      <c r="H8711">
        <v>2020</v>
      </c>
      <c r="I8711">
        <v>48</v>
      </c>
      <c r="L8711">
        <f>IF(ISNUMBER(SEARCH("migliaia",istat[[#This Row],[Variabile]])),istat[[#This Row],[Value]]*1000,istat[[#This Row],[Value]])</f>
        <v>48000</v>
      </c>
      <c r="M8711" t="b" cm="1">
        <f t="array" ref="M8711">_xlfn.IFS(istat[[#This Row],[Flag Codes]]="c",FALSE,istat[[#This Row],[Ateco 2007]]="TOTALE",FALSE,TRUE,TRUE)</f>
        <v>1</v>
      </c>
      <c r="N8711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1">
        <f>IFERROR(FIND("(",istat[[#This Row],[Variabile]])-2,LEN(istat[[#This Row],[Variabile]]))</f>
        <v>27</v>
      </c>
      <c r="P8711" t="str">
        <f>LEFT(istat[[#This Row],[Variabile]],istat[[#This Row],[unique_id_variable_text_num_char]])</f>
        <v>ore lavorate dai dipendenti</v>
      </c>
      <c r="Q8711" t="str">
        <f>istat[[#This Row],[unique_id_ateco_text]]&amp;": "&amp;istat[[#This Row],[unique_id_variable_text]]</f>
        <v>0891 estrazione di minerali per l'industria chimica e per la produzione di fertilizzanti: ore lavorate dai dipendenti</v>
      </c>
    </row>
    <row r="8712" spans="1:17" x14ac:dyDescent="0.35">
      <c r="A8712" s="1" t="s">
        <v>11</v>
      </c>
      <c r="B8712" s="1" t="s">
        <v>12</v>
      </c>
      <c r="C8712" s="1" t="s">
        <v>77</v>
      </c>
      <c r="D8712" s="1" t="s">
        <v>78</v>
      </c>
      <c r="E8712" s="1" t="s">
        <v>1385</v>
      </c>
      <c r="F8712" s="1" t="s">
        <v>1386</v>
      </c>
      <c r="G8712">
        <v>2020</v>
      </c>
      <c r="H8712">
        <v>2020</v>
      </c>
      <c r="I8712">
        <v>152535</v>
      </c>
      <c r="L8712">
        <f>IF(ISNUMBER(SEARCH("migliaia",istat[[#This Row],[Variabile]])),istat[[#This Row],[Value]]*1000,istat[[#This Row],[Value]])</f>
        <v>152535000</v>
      </c>
      <c r="M8712" t="b" cm="1">
        <f t="array" ref="M8712">_xlfn.IFS(istat[[#This Row],[Flag Codes]]="c",FALSE,istat[[#This Row],[Ateco 2007]]="TOTALE",FALSE,TRUE,TRUE)</f>
        <v>1</v>
      </c>
      <c r="N8712" t="str">
        <f>istat[[#This Row],[ATECO_2007]]&amp;" "&amp;LEFT(istat[[#This Row],[Ateco 2007]],IFERROR(FIND("(",istat[[#This Row],[Ateco 2007]])-2,LEN(istat[[#This Row],[Ateco 2007]])))</f>
        <v>0811 estrazione di pietre ornamentali e da costruzione, calcare, pietra da gesso, creta e ardesia</v>
      </c>
      <c r="O8712">
        <f>IFERROR(FIND("(",istat[[#This Row],[Variabile]])-2,LEN(istat[[#This Row],[Variabile]]))</f>
        <v>23</v>
      </c>
      <c r="P8712" t="str">
        <f>LEFT(istat[[#This Row],[Variabile]],istat[[#This Row],[unique_id_variable_text_num_char]])</f>
        <v>margine operativo lordo</v>
      </c>
      <c r="Q8712" t="str">
        <f>istat[[#This Row],[unique_id_ateco_text]]&amp;": "&amp;istat[[#This Row],[unique_id_variable_text]]</f>
        <v>0811 estrazione di pietre ornamentali e da costruzione, calcare, pietra da gesso, creta e ardesia: margine operativo lordo</v>
      </c>
    </row>
    <row r="8713" spans="1:17" x14ac:dyDescent="0.35">
      <c r="A8713" s="1" t="s">
        <v>11</v>
      </c>
      <c r="B8713" s="1" t="s">
        <v>12</v>
      </c>
      <c r="C8713" s="1" t="s">
        <v>73</v>
      </c>
      <c r="D8713" s="1" t="s">
        <v>74</v>
      </c>
      <c r="E8713" s="1" t="s">
        <v>1387</v>
      </c>
      <c r="F8713" s="1" t="s">
        <v>1388</v>
      </c>
      <c r="G8713">
        <v>2020</v>
      </c>
      <c r="H8713">
        <v>2020</v>
      </c>
      <c r="I8713">
        <v>390972</v>
      </c>
      <c r="L8713">
        <f>IF(ISNUMBER(SEARCH("migliaia",istat[[#This Row],[Variabile]])),istat[[#This Row],[Value]]*1000,istat[[#This Row],[Value]])</f>
        <v>390972000</v>
      </c>
      <c r="M8713" t="b" cm="1">
        <f t="array" ref="M8713">_xlfn.IFS(istat[[#This Row],[Flag Codes]]="c",FALSE,istat[[#This Row],[Ateco 2007]]="TOTALE",FALSE,TRUE,TRUE)</f>
        <v>1</v>
      </c>
      <c r="N8713" t="str">
        <f>istat[[#This Row],[ATECO_2007]]&amp;" "&amp;LEFT(istat[[#This Row],[Ateco 2007]],IFERROR(FIND("(",istat[[#This Row],[Ateco 2007]])-2,LEN(istat[[#This Row],[Ateco 2007]])))</f>
        <v>0812 estrazione di ghiaia e sabbia, estrazione di argille e caolino</v>
      </c>
      <c r="O8713">
        <f>IFERROR(FIND("(",istat[[#This Row],[Variabile]])-2,LEN(istat[[#This Row],[Variabile]]))</f>
        <v>36</v>
      </c>
      <c r="P8713" t="str">
        <f>LEFT(istat[[#This Row],[Variabile]],istat[[#This Row],[unique_id_variable_text_num_char]])</f>
        <v>valore aggiunto al costo dei fattori</v>
      </c>
      <c r="Q8713" t="str">
        <f>istat[[#This Row],[unique_id_ateco_text]]&amp;": "&amp;istat[[#This Row],[unique_id_variable_text]]</f>
        <v>0812 estrazione di ghiaia e sabbia, estrazione di argille e caolino: valore aggiunto al costo dei fattori</v>
      </c>
    </row>
    <row r="8714" spans="1:17" x14ac:dyDescent="0.35">
      <c r="A8714" s="1" t="s">
        <v>11</v>
      </c>
      <c r="B8714" s="1" t="s">
        <v>12</v>
      </c>
      <c r="C8714" s="1" t="s">
        <v>79</v>
      </c>
      <c r="D8714" s="1" t="s">
        <v>80</v>
      </c>
      <c r="E8714" s="1" t="s">
        <v>1436</v>
      </c>
      <c r="F8714" s="1" t="s">
        <v>1437</v>
      </c>
      <c r="G8714">
        <v>2020</v>
      </c>
      <c r="H8714">
        <v>2020</v>
      </c>
      <c r="I8714">
        <v>6474</v>
      </c>
      <c r="L8714">
        <f>IF(ISNUMBER(SEARCH("migliaia",istat[[#This Row],[Variabile]])),istat[[#This Row],[Value]]*1000,istat[[#This Row],[Value]])</f>
        <v>6474000</v>
      </c>
      <c r="M8714" t="b" cm="1">
        <f t="array" ref="M8714">_xlfn.IFS(istat[[#This Row],[Flag Codes]]="c",FALSE,istat[[#This Row],[Ateco 2007]]="TOTALE",FALSE,TRUE,TRUE)</f>
        <v>1</v>
      </c>
      <c r="N8714" t="str">
        <f>istat[[#This Row],[ATECO_2007]]&amp;" "&amp;LEFT(istat[[#This Row],[Ateco 2007]],IFERROR(FIND("(",istat[[#This Row],[Ateco 2007]])-2,LEN(istat[[#This Row],[Ateco 2007]])))</f>
        <v>0891 estrazione di minerali per l'industria chimica e per la produzione di fertilizzanti</v>
      </c>
      <c r="O8714">
        <f>IFERROR(FIND("(",istat[[#This Row],[Variabile]])-2,LEN(istat[[#This Row],[Variabile]]))</f>
        <v>26</v>
      </c>
      <c r="P8714" t="str">
        <f>LEFT(istat[[#This Row],[Variabile]],istat[[#This Row],[unique_id_variable_text_num_char]])</f>
        <v>acquisto di beni e servizi</v>
      </c>
      <c r="Q8714" t="str">
        <f>istat[[#This Row],[unique_id_ateco_text]]&amp;": "&amp;istat[[#This Row],[unique_id_variable_text]]</f>
        <v>0891 estrazione di minerali per l'industria chimica e per la produzione di fertilizzanti: acquisto di beni e servizi</v>
      </c>
    </row>
    <row r="8715" spans="1:17" x14ac:dyDescent="0.35">
      <c r="A8715" s="1" t="s">
        <v>11</v>
      </c>
      <c r="B8715" s="1" t="s">
        <v>12</v>
      </c>
      <c r="C8715" s="1" t="s">
        <v>87</v>
      </c>
      <c r="D8715" s="1" t="s">
        <v>88</v>
      </c>
      <c r="E8715" s="1" t="s">
        <v>1472</v>
      </c>
      <c r="F8715" s="1" t="s">
        <v>1473</v>
      </c>
      <c r="G8715">
        <v>2020</v>
      </c>
      <c r="H8715">
        <v>2020</v>
      </c>
      <c r="I8715">
        <v>95289</v>
      </c>
      <c r="L8715">
        <f>IF(ISNUMBER(SEARCH("migliaia",istat[[#This Row],[Variabile]])),istat[[#This Row],[Value]]*1000,istat[[#This Row],[Value]])</f>
        <v>95289000</v>
      </c>
      <c r="M8715" t="b" cm="1">
        <f t="array" ref="M8715">_xlfn.IFS(istat[[#This Row],[Flag Codes]]="c",FALSE,istat[[#This Row],[Ateco 2007]]="TOTALE",FALSE,TRUE,TRUE)</f>
        <v>1</v>
      </c>
      <c r="N8715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5">
        <f>IFERROR(FIND("(",istat[[#This Row],[Variabile]])-2,LEN(istat[[#This Row],[Variabile]]))</f>
        <v>36</v>
      </c>
      <c r="P8715" t="str">
        <f>LEFT(istat[[#This Row],[Variabile]],istat[[#This Row],[unique_id_variable_text_num_char]])</f>
        <v>investimenti lordi in beni materiali</v>
      </c>
      <c r="Q8715" t="str">
        <f>istat[[#This Row],[unique_id_ateco_text]]&amp;": "&amp;istat[[#This Row],[unique_id_variable_text]]</f>
        <v>4775 commercio al dettaglio di cosmetici, di articoli di profumeria e di erboristeria in esercizi specializzati: investimenti lordi in beni materiali</v>
      </c>
    </row>
    <row r="8716" spans="1:17" x14ac:dyDescent="0.35">
      <c r="A8716" s="1" t="s">
        <v>11</v>
      </c>
      <c r="B8716" s="1" t="s">
        <v>12</v>
      </c>
      <c r="C8716" s="1" t="s">
        <v>95</v>
      </c>
      <c r="D8716" s="1" t="s">
        <v>96</v>
      </c>
      <c r="E8716" s="1" t="s">
        <v>1472</v>
      </c>
      <c r="F8716" s="1" t="s">
        <v>1473</v>
      </c>
      <c r="G8716">
        <v>2020</v>
      </c>
      <c r="H8716">
        <v>2020</v>
      </c>
      <c r="I8716">
        <v>31843</v>
      </c>
      <c r="L8716">
        <f>IF(ISNUMBER(SEARCH("migliaia",istat[[#This Row],[Variabile]])),istat[[#This Row],[Value]]*1000,istat[[#This Row],[Value]])</f>
        <v>31843</v>
      </c>
      <c r="M8716" t="b" cm="1">
        <f t="array" ref="M8716">_xlfn.IFS(istat[[#This Row],[Flag Codes]]="c",FALSE,istat[[#This Row],[Ateco 2007]]="TOTALE",FALSE,TRUE,TRUE)</f>
        <v>1</v>
      </c>
      <c r="N87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716">
        <f>IFERROR(FIND("(",istat[[#This Row],[Variabile]])-2,LEN(istat[[#This Row],[Variabile]]))</f>
        <v>21</v>
      </c>
      <c r="P8716" t="str">
        <f>LEFT(istat[[#This Row],[Variabile]],istat[[#This Row],[unique_id_variable_text_num_char]])</f>
        <v>lavoratori dipendenti</v>
      </c>
      <c r="Q8716" t="str">
        <f>istat[[#This Row],[unique_id_ateco_text]]&amp;": "&amp;istat[[#This Row],[unique_id_variable_text]]</f>
        <v>4775 commercio al dettaglio di cosmetici, di articoli di profumeria e di erboristeria in esercizi specializzati: lavoratori dipendenti</v>
      </c>
    </row>
    <row r="8717" spans="1:17" x14ac:dyDescent="0.35">
      <c r="A8717" s="1" t="s">
        <v>11</v>
      </c>
      <c r="B8717" s="1" t="s">
        <v>12</v>
      </c>
      <c r="C8717" s="1" t="s">
        <v>13</v>
      </c>
      <c r="D8717" s="1" t="s">
        <v>14</v>
      </c>
      <c r="E8717" s="1" t="s">
        <v>1523</v>
      </c>
      <c r="F8717" s="1" t="s">
        <v>1524</v>
      </c>
      <c r="G8717">
        <v>2020</v>
      </c>
      <c r="H8717">
        <v>2020</v>
      </c>
      <c r="I8717">
        <v>18626</v>
      </c>
      <c r="L8717">
        <f>IF(ISNUMBER(SEARCH("migliaia",istat[[#This Row],[Variabile]])),istat[[#This Row],[Value]]*1000,istat[[#This Row],[Value]])</f>
        <v>18626</v>
      </c>
      <c r="M8717" t="b" cm="1">
        <f t="array" ref="M8717">_xlfn.IFS(istat[[#This Row],[Flag Codes]]="c",FALSE,istat[[#This Row],[Ateco 2007]]="TOTALE",FALSE,TRUE,TRUE)</f>
        <v>1</v>
      </c>
      <c r="N8717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7">
        <f>IFERROR(FIND("(",istat[[#This Row],[Variabile]])-2,LEN(istat[[#This Row],[Variabile]]))</f>
        <v>7</v>
      </c>
      <c r="P8717" t="str">
        <f>LEFT(istat[[#This Row],[Variabile]],istat[[#This Row],[unique_id_variable_text_num_char]])</f>
        <v>imprese</v>
      </c>
      <c r="Q8717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imprese</v>
      </c>
    </row>
    <row r="8718" spans="1:17" x14ac:dyDescent="0.35">
      <c r="A8718" s="1" t="s">
        <v>11</v>
      </c>
      <c r="B8718" s="1" t="s">
        <v>12</v>
      </c>
      <c r="C8718" s="1" t="s">
        <v>91</v>
      </c>
      <c r="D8718" s="1" t="s">
        <v>92</v>
      </c>
      <c r="E8718" s="1" t="s">
        <v>1523</v>
      </c>
      <c r="F8718" s="1" t="s">
        <v>1524</v>
      </c>
      <c r="G8718">
        <v>2020</v>
      </c>
      <c r="H8718">
        <v>2020</v>
      </c>
      <c r="I8718">
        <v>34681</v>
      </c>
      <c r="L8718">
        <f>IF(ISNUMBER(SEARCH("migliaia",istat[[#This Row],[Variabile]])),istat[[#This Row],[Value]]*1000,istat[[#This Row],[Value]])</f>
        <v>34681</v>
      </c>
      <c r="M8718" t="b" cm="1">
        <f t="array" ref="M8718">_xlfn.IFS(istat[[#This Row],[Flag Codes]]="c",FALSE,istat[[#This Row],[Ateco 2007]]="TOTALE",FALSE,TRUE,TRUE)</f>
        <v>1</v>
      </c>
      <c r="N87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8718">
        <f>IFERROR(FIND("(",istat[[#This Row],[Variabile]])-2,LEN(istat[[#This Row],[Variabile]]))</f>
        <v>8</v>
      </c>
      <c r="P8718" t="str">
        <f>LEFT(istat[[#This Row],[Variabile]],istat[[#This Row],[unique_id_variable_text_num_char]])</f>
        <v>occupati</v>
      </c>
      <c r="Q87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occupati</v>
      </c>
    </row>
    <row r="8719" spans="1:17" x14ac:dyDescent="0.35">
      <c r="A8719" s="1" t="s">
        <v>11</v>
      </c>
      <c r="B8719" s="1" t="s">
        <v>12</v>
      </c>
      <c r="C8719" s="1" t="s">
        <v>85</v>
      </c>
      <c r="D8719" s="1" t="s">
        <v>86</v>
      </c>
      <c r="E8719" s="1" t="s">
        <v>1474</v>
      </c>
      <c r="F8719" s="1" t="s">
        <v>1475</v>
      </c>
      <c r="G8719">
        <v>2020</v>
      </c>
      <c r="H8719">
        <v>2020</v>
      </c>
      <c r="I8719">
        <v>2361320</v>
      </c>
      <c r="L8719">
        <f>IF(ISNUMBER(SEARCH("migliaia",istat[[#This Row],[Variabile]])),istat[[#This Row],[Value]]*1000,istat[[#This Row],[Value]])</f>
        <v>2361320000</v>
      </c>
      <c r="M8719" t="b" cm="1">
        <f t="array" ref="M8719">_xlfn.IFS(istat[[#This Row],[Flag Codes]]="c",FALSE,istat[[#This Row],[Ateco 2007]]="TOTALE",FALSE,TRUE,TRUE)</f>
        <v>1</v>
      </c>
      <c r="N871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719">
        <f>IFERROR(FIND("(",istat[[#This Row],[Variabile]])-2,LEN(istat[[#This Row],[Variabile]]))</f>
        <v>17</v>
      </c>
      <c r="P8719" t="str">
        <f>LEFT(istat[[#This Row],[Variabile]],istat[[#This Row],[unique_id_variable_text_num_char]])</f>
        <v>salari e stipendi</v>
      </c>
      <c r="Q8719" t="str">
        <f>istat[[#This Row],[unique_id_ateco_text]]&amp;": "&amp;istat[[#This Row],[unique_id_variable_text]]</f>
        <v>4931 trasporto terrestre di passeggeri in aree urbane e suburbane: salari e stipendi</v>
      </c>
    </row>
    <row r="8720" spans="1:17" x14ac:dyDescent="0.35">
      <c r="A8720" s="1" t="s">
        <v>11</v>
      </c>
      <c r="B8720" s="1" t="s">
        <v>12</v>
      </c>
      <c r="C8720" s="1" t="s">
        <v>79</v>
      </c>
      <c r="D8720" s="1" t="s">
        <v>80</v>
      </c>
      <c r="E8720" s="1" t="s">
        <v>1525</v>
      </c>
      <c r="F8720" s="1" t="s">
        <v>1526</v>
      </c>
      <c r="G8720">
        <v>2020</v>
      </c>
      <c r="H8720">
        <v>2020</v>
      </c>
      <c r="I8720">
        <v>363314</v>
      </c>
      <c r="L8720">
        <f>IF(ISNUMBER(SEARCH("migliaia",istat[[#This Row],[Variabile]])),istat[[#This Row],[Value]]*1000,istat[[#This Row],[Value]])</f>
        <v>363314000</v>
      </c>
      <c r="M8720" t="b" cm="1">
        <f t="array" ref="M8720">_xlfn.IFS(istat[[#This Row],[Flag Codes]]="c",FALSE,istat[[#This Row],[Ateco 2007]]="TOTALE",FALSE,TRUE,TRUE)</f>
        <v>1</v>
      </c>
      <c r="N872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0">
        <f>IFERROR(FIND("(",istat[[#This Row],[Variabile]])-2,LEN(istat[[#This Row],[Variabile]]))</f>
        <v>26</v>
      </c>
      <c r="P8720" t="str">
        <f>LEFT(istat[[#This Row],[Variabile]],istat[[#This Row],[unique_id_variable_text_num_char]])</f>
        <v>acquisto di beni e servizi</v>
      </c>
      <c r="Q8720" t="str">
        <f>istat[[#This Row],[unique_id_ateco_text]]&amp;": "&amp;istat[[#This Row],[unique_id_variable_text]]</f>
        <v>4932 trasporto con taxi, noleggio di autovetture con conducente: acquisto di beni e servizi</v>
      </c>
    </row>
    <row r="8721" spans="1:17" x14ac:dyDescent="0.35">
      <c r="A8721" s="1" t="s">
        <v>11</v>
      </c>
      <c r="B8721" s="1" t="s">
        <v>12</v>
      </c>
      <c r="C8721" s="1" t="s">
        <v>81</v>
      </c>
      <c r="D8721" s="1" t="s">
        <v>82</v>
      </c>
      <c r="E8721" s="1" t="s">
        <v>1525</v>
      </c>
      <c r="F8721" s="1" t="s">
        <v>1526</v>
      </c>
      <c r="G8721">
        <v>2020</v>
      </c>
      <c r="H8721">
        <v>2020</v>
      </c>
      <c r="I8721">
        <v>121962</v>
      </c>
      <c r="L8721">
        <f>IF(ISNUMBER(SEARCH("migliaia",istat[[#This Row],[Variabile]])),istat[[#This Row],[Value]]*1000,istat[[#This Row],[Value]])</f>
        <v>121962000</v>
      </c>
      <c r="M8721" t="b" cm="1">
        <f t="array" ref="M8721">_xlfn.IFS(istat[[#This Row],[Flag Codes]]="c",FALSE,istat[[#This Row],[Ateco 2007]]="TOTALE",FALSE,TRUE,TRUE)</f>
        <v>1</v>
      </c>
      <c r="N872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721">
        <f>IFERROR(FIND("(",istat[[#This Row],[Variabile]])-2,LEN(istat[[#This Row],[Variabile]]))</f>
        <v>19</v>
      </c>
      <c r="P8721" t="str">
        <f>LEFT(istat[[#This Row],[Variabile]],istat[[#This Row],[unique_id_variable_text_num_char]])</f>
        <v>costi del personale</v>
      </c>
      <c r="Q8721" t="str">
        <f>istat[[#This Row],[unique_id_ateco_text]]&amp;": "&amp;istat[[#This Row],[unique_id_variable_text]]</f>
        <v>4932 trasporto con taxi, noleggio di autovetture con conducente: costi del personale</v>
      </c>
    </row>
    <row r="8722" spans="1:17" x14ac:dyDescent="0.35">
      <c r="A8722" s="1" t="s">
        <v>11</v>
      </c>
      <c r="B8722" s="1" t="s">
        <v>12</v>
      </c>
      <c r="C8722" s="1" t="s">
        <v>77</v>
      </c>
      <c r="D8722" s="1" t="s">
        <v>78</v>
      </c>
      <c r="E8722" s="1" t="s">
        <v>1476</v>
      </c>
      <c r="F8722" s="1" t="s">
        <v>1477</v>
      </c>
      <c r="G8722">
        <v>2020</v>
      </c>
      <c r="H8722">
        <v>2020</v>
      </c>
      <c r="I8722">
        <v>395939</v>
      </c>
      <c r="L8722">
        <f>IF(ISNUMBER(SEARCH("migliaia",istat[[#This Row],[Variabile]])),istat[[#This Row],[Value]]*1000,istat[[#This Row],[Value]])</f>
        <v>395939000</v>
      </c>
      <c r="M8722" t="b" cm="1">
        <f t="array" ref="M8722">_xlfn.IFS(istat[[#This Row],[Flag Codes]]="c",FALSE,istat[[#This Row],[Ateco 2007]]="TOTALE",FALSE,TRUE,TRUE)</f>
        <v>1</v>
      </c>
      <c r="N8722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722">
        <f>IFERROR(FIND("(",istat[[#This Row],[Variabile]])-2,LEN(istat[[#This Row],[Variabile]]))</f>
        <v>23</v>
      </c>
      <c r="P8722" t="str">
        <f>LEFT(istat[[#This Row],[Variabile]],istat[[#This Row],[unique_id_variable_text_num_char]])</f>
        <v>margine operativo lordo</v>
      </c>
      <c r="Q8722" t="str">
        <f>istat[[#This Row],[unique_id_ateco_text]]&amp;": "&amp;istat[[#This Row],[unique_id_variable_text]]</f>
        <v>4939 altri trasporti terrestri di passeggeri nca: margine operativo lordo</v>
      </c>
    </row>
    <row r="8723" spans="1:17" x14ac:dyDescent="0.35">
      <c r="A8723" s="1" t="s">
        <v>11</v>
      </c>
      <c r="B8723" s="1" t="s">
        <v>12</v>
      </c>
      <c r="C8723" s="1" t="s">
        <v>73</v>
      </c>
      <c r="D8723" s="1" t="s">
        <v>74</v>
      </c>
      <c r="E8723" s="1" t="s">
        <v>1478</v>
      </c>
      <c r="F8723" s="1" t="s">
        <v>1479</v>
      </c>
      <c r="G8723">
        <v>2020</v>
      </c>
      <c r="H8723">
        <v>2020</v>
      </c>
      <c r="I8723">
        <v>14721507</v>
      </c>
      <c r="L8723">
        <f>IF(ISNUMBER(SEARCH("migliaia",istat[[#This Row],[Variabile]])),istat[[#This Row],[Value]]*1000,istat[[#This Row],[Value]])</f>
        <v>14721507000</v>
      </c>
      <c r="M8723" t="b" cm="1">
        <f t="array" ref="M8723">_xlfn.IFS(istat[[#This Row],[Flag Codes]]="c",FALSE,istat[[#This Row],[Ateco 2007]]="TOTALE",FALSE,TRUE,TRUE)</f>
        <v>1</v>
      </c>
      <c r="N8723" t="str">
        <f>istat[[#This Row],[ATECO_2007]]&amp;" "&amp;LEFT(istat[[#This Row],[Ateco 2007]],IFERROR(FIND("(",istat[[#This Row],[Ateco 2007]])-2,LEN(istat[[#This Row],[Ateco 2007]])))</f>
        <v>4941 trasporto di merci su strada</v>
      </c>
      <c r="O8723">
        <f>IFERROR(FIND("(",istat[[#This Row],[Variabile]])-2,LEN(istat[[#This Row],[Variabile]]))</f>
        <v>36</v>
      </c>
      <c r="P8723" t="str">
        <f>LEFT(istat[[#This Row],[Variabile]],istat[[#This Row],[unique_id_variable_text_num_char]])</f>
        <v>valore aggiunto al costo dei fattori</v>
      </c>
      <c r="Q8723" t="str">
        <f>istat[[#This Row],[unique_id_ateco_text]]&amp;": "&amp;istat[[#This Row],[unique_id_variable_text]]</f>
        <v>4941 trasporto di merci su strada: valore aggiunto al costo dei fattori</v>
      </c>
    </row>
    <row r="8724" spans="1:17" x14ac:dyDescent="0.35">
      <c r="A8724" s="1" t="s">
        <v>11</v>
      </c>
      <c r="B8724" s="1" t="s">
        <v>12</v>
      </c>
      <c r="C8724" s="1" t="s">
        <v>71</v>
      </c>
      <c r="D8724" s="1" t="s">
        <v>72</v>
      </c>
      <c r="E8724" s="1" t="s">
        <v>1481</v>
      </c>
      <c r="F8724" s="1" t="s">
        <v>185</v>
      </c>
      <c r="G8724">
        <v>2020</v>
      </c>
      <c r="H8724">
        <v>2020</v>
      </c>
      <c r="I8724">
        <v>19028471</v>
      </c>
      <c r="L8724">
        <f>IF(ISNUMBER(SEARCH("migliaia",istat[[#This Row],[Variabile]])),istat[[#This Row],[Value]]*1000,istat[[#This Row],[Value]])</f>
        <v>19028471000</v>
      </c>
      <c r="M8724" t="b" cm="1">
        <f t="array" ref="M8724">_xlfn.IFS(istat[[#This Row],[Flag Codes]]="c",FALSE,istat[[#This Row],[Ateco 2007]]="TOTALE",FALSE,TRUE,TRUE)</f>
        <v>1</v>
      </c>
      <c r="N8724" t="str">
        <f>istat[[#This Row],[ATECO_2007]]&amp;" "&amp;LEFT(istat[[#This Row],[Ateco 2007]],IFERROR(FIND("(",istat[[#This Row],[Ateco 2007]])-2,LEN(istat[[#This Row],[Ateco 2007]])))</f>
        <v>6110 telecomunicazioni fisse</v>
      </c>
      <c r="O8724">
        <f>IFERROR(FIND("(",istat[[#This Row],[Variabile]])-2,LEN(istat[[#This Row],[Variabile]]))</f>
        <v>23</v>
      </c>
      <c r="P8724" t="str">
        <f>LEFT(istat[[#This Row],[Variabile]],istat[[#This Row],[unique_id_variable_text_num_char]])</f>
        <v>valore della produzione</v>
      </c>
      <c r="Q8724" t="str">
        <f>istat[[#This Row],[unique_id_ateco_text]]&amp;": "&amp;istat[[#This Row],[unique_id_variable_text]]</f>
        <v>6110 telecomunicazioni fisse: valore della produzione</v>
      </c>
    </row>
    <row r="8725" spans="1:17" x14ac:dyDescent="0.35">
      <c r="A8725" s="1" t="s">
        <v>11</v>
      </c>
      <c r="B8725" s="1" t="s">
        <v>12</v>
      </c>
      <c r="C8725" s="1" t="s">
        <v>95</v>
      </c>
      <c r="D8725" s="1" t="s">
        <v>96</v>
      </c>
      <c r="E8725" s="1" t="s">
        <v>1481</v>
      </c>
      <c r="F8725" s="1" t="s">
        <v>185</v>
      </c>
      <c r="G8725">
        <v>2020</v>
      </c>
      <c r="H8725">
        <v>2020</v>
      </c>
      <c r="I8725">
        <v>53044</v>
      </c>
      <c r="L8725">
        <f>IF(ISNUMBER(SEARCH("migliaia",istat[[#This Row],[Variabile]])),istat[[#This Row],[Value]]*1000,istat[[#This Row],[Value]])</f>
        <v>53044</v>
      </c>
      <c r="M8725" t="b" cm="1">
        <f t="array" ref="M8725">_xlfn.IFS(istat[[#This Row],[Flag Codes]]="c",FALSE,istat[[#This Row],[Ateco 2007]]="TOTALE",FALSE,TRUE,TRUE)</f>
        <v>1</v>
      </c>
      <c r="N8725" t="str">
        <f>istat[[#This Row],[ATECO_2007]]&amp;" "&amp;LEFT(istat[[#This Row],[Ateco 2007]],IFERROR(FIND("(",istat[[#This Row],[Ateco 2007]])-2,LEN(istat[[#This Row],[Ateco 2007]])))</f>
        <v>6110 telecomunicazioni fisse</v>
      </c>
      <c r="O8725">
        <f>IFERROR(FIND("(",istat[[#This Row],[Variabile]])-2,LEN(istat[[#This Row],[Variabile]]))</f>
        <v>21</v>
      </c>
      <c r="P8725" t="str">
        <f>LEFT(istat[[#This Row],[Variabile]],istat[[#This Row],[unique_id_variable_text_num_char]])</f>
        <v>lavoratori dipendenti</v>
      </c>
      <c r="Q8725" t="str">
        <f>istat[[#This Row],[unique_id_ateco_text]]&amp;": "&amp;istat[[#This Row],[unique_id_variable_text]]</f>
        <v>6110 telecomunicazioni fisse: lavoratori dipendenti</v>
      </c>
    </row>
    <row r="8726" spans="1:17" x14ac:dyDescent="0.35">
      <c r="A8726" s="1" t="s">
        <v>11</v>
      </c>
      <c r="B8726" s="1" t="s">
        <v>12</v>
      </c>
      <c r="C8726" s="1" t="s">
        <v>13</v>
      </c>
      <c r="D8726" s="1" t="s">
        <v>14</v>
      </c>
      <c r="E8726" s="1" t="s">
        <v>1482</v>
      </c>
      <c r="F8726" s="1" t="s">
        <v>353</v>
      </c>
      <c r="G8726">
        <v>2020</v>
      </c>
      <c r="H8726">
        <v>2020</v>
      </c>
      <c r="I8726">
        <v>20</v>
      </c>
      <c r="L8726">
        <f>IF(ISNUMBER(SEARCH("migliaia",istat[[#This Row],[Variabile]])),istat[[#This Row],[Value]]*1000,istat[[#This Row],[Value]])</f>
        <v>20</v>
      </c>
      <c r="M8726" t="b" cm="1">
        <f t="array" ref="M8726">_xlfn.IFS(istat[[#This Row],[Flag Codes]]="c",FALSE,istat[[#This Row],[Ateco 2007]]="TOTALE",FALSE,TRUE,TRUE)</f>
        <v>1</v>
      </c>
      <c r="N8726" t="str">
        <f>istat[[#This Row],[ATECO_2007]]&amp;" "&amp;LEFT(istat[[#This Row],[Ateco 2007]],IFERROR(FIND("(",istat[[#This Row],[Ateco 2007]])-2,LEN(istat[[#This Row],[Ateco 2007]])))</f>
        <v>6120 telecomunicazioni mobili</v>
      </c>
      <c r="O8726">
        <f>IFERROR(FIND("(",istat[[#This Row],[Variabile]])-2,LEN(istat[[#This Row],[Variabile]]))</f>
        <v>7</v>
      </c>
      <c r="P8726" t="str">
        <f>LEFT(istat[[#This Row],[Variabile]],istat[[#This Row],[unique_id_variable_text_num_char]])</f>
        <v>imprese</v>
      </c>
      <c r="Q8726" t="str">
        <f>istat[[#This Row],[unique_id_ateco_text]]&amp;": "&amp;istat[[#This Row],[unique_id_variable_text]]</f>
        <v>6120 telecomunicazioni mobili: imprese</v>
      </c>
    </row>
    <row r="8727" spans="1:17" x14ac:dyDescent="0.35">
      <c r="A8727" s="1" t="s">
        <v>11</v>
      </c>
      <c r="B8727" s="1" t="s">
        <v>12</v>
      </c>
      <c r="C8727" s="1" t="s">
        <v>69</v>
      </c>
      <c r="D8727" s="1" t="s">
        <v>70</v>
      </c>
      <c r="E8727" s="1" t="s">
        <v>1482</v>
      </c>
      <c r="F8727" s="1" t="s">
        <v>353</v>
      </c>
      <c r="G8727">
        <v>2020</v>
      </c>
      <c r="H8727">
        <v>2020</v>
      </c>
      <c r="I8727">
        <v>8805961</v>
      </c>
      <c r="L8727">
        <f>IF(ISNUMBER(SEARCH("migliaia",istat[[#This Row],[Variabile]])),istat[[#This Row],[Value]]*1000,istat[[#This Row],[Value]])</f>
        <v>8805961000</v>
      </c>
      <c r="M8727" t="b" cm="1">
        <f t="array" ref="M8727">_xlfn.IFS(istat[[#This Row],[Flag Codes]]="c",FALSE,istat[[#This Row],[Ateco 2007]]="TOTALE",FALSE,TRUE,TRUE)</f>
        <v>1</v>
      </c>
      <c r="N8727" t="str">
        <f>istat[[#This Row],[ATECO_2007]]&amp;" "&amp;LEFT(istat[[#This Row],[Ateco 2007]],IFERROR(FIND("(",istat[[#This Row],[Ateco 2007]])-2,LEN(istat[[#This Row],[Ateco 2007]])))</f>
        <v>6120 telecomunicazioni mobili</v>
      </c>
      <c r="O8727">
        <f>IFERROR(FIND("(",istat[[#This Row],[Variabile]])-2,LEN(istat[[#This Row],[Variabile]]))</f>
        <v>9</v>
      </c>
      <c r="P8727" t="str">
        <f>LEFT(istat[[#This Row],[Variabile]],istat[[#This Row],[unique_id_variable_text_num_char]])</f>
        <v>fatturato</v>
      </c>
      <c r="Q8727" t="str">
        <f>istat[[#This Row],[unique_id_ateco_text]]&amp;": "&amp;istat[[#This Row],[unique_id_variable_text]]</f>
        <v>6120 telecomunicazioni mobili: fatturato</v>
      </c>
    </row>
    <row r="8728" spans="1:17" x14ac:dyDescent="0.35">
      <c r="A8728" s="1" t="s">
        <v>11</v>
      </c>
      <c r="B8728" s="1" t="s">
        <v>12</v>
      </c>
      <c r="C8728" s="1" t="s">
        <v>101</v>
      </c>
      <c r="D8728" s="1" t="s">
        <v>102</v>
      </c>
      <c r="E8728" s="1" t="s">
        <v>1482</v>
      </c>
      <c r="F8728" s="1" t="s">
        <v>353</v>
      </c>
      <c r="G8728">
        <v>2020</v>
      </c>
      <c r="H8728">
        <v>2020</v>
      </c>
      <c r="I8728">
        <v>22059</v>
      </c>
      <c r="L8728">
        <f>IF(ISNUMBER(SEARCH("migliaia",istat[[#This Row],[Variabile]])),istat[[#This Row],[Value]]*1000,istat[[#This Row],[Value]])</f>
        <v>22059000</v>
      </c>
      <c r="M8728" t="b" cm="1">
        <f t="array" ref="M8728">_xlfn.IFS(istat[[#This Row],[Flag Codes]]="c",FALSE,istat[[#This Row],[Ateco 2007]]="TOTALE",FALSE,TRUE,TRUE)</f>
        <v>1</v>
      </c>
      <c r="N8728" t="str">
        <f>istat[[#This Row],[ATECO_2007]]&amp;" "&amp;LEFT(istat[[#This Row],[Ateco 2007]],IFERROR(FIND("(",istat[[#This Row],[Ateco 2007]])-2,LEN(istat[[#This Row],[Ateco 2007]])))</f>
        <v>6120 telecomunicazioni mobili</v>
      </c>
      <c r="O8728">
        <f>IFERROR(FIND("(",istat[[#This Row],[Variabile]])-2,LEN(istat[[#This Row],[Variabile]]))</f>
        <v>27</v>
      </c>
      <c r="P8728" t="str">
        <f>LEFT(istat[[#This Row],[Variabile]],istat[[#This Row],[unique_id_variable_text_num_char]])</f>
        <v>ore lavorate dai dipendenti</v>
      </c>
      <c r="Q8728" t="str">
        <f>istat[[#This Row],[unique_id_ateco_text]]&amp;": "&amp;istat[[#This Row],[unique_id_variable_text]]</f>
        <v>6120 telecomunicazioni mobili: ore lavorate dai dipendenti</v>
      </c>
    </row>
    <row r="8729" spans="1:17" x14ac:dyDescent="0.35">
      <c r="A8729" s="1" t="s">
        <v>11</v>
      </c>
      <c r="B8729" s="1" t="s">
        <v>12</v>
      </c>
      <c r="C8729" s="1" t="s">
        <v>87</v>
      </c>
      <c r="D8729" s="1" t="s">
        <v>88</v>
      </c>
      <c r="E8729" s="1" t="s">
        <v>1483</v>
      </c>
      <c r="F8729" s="1" t="s">
        <v>1484</v>
      </c>
      <c r="G8729">
        <v>2020</v>
      </c>
      <c r="H8729">
        <v>2020</v>
      </c>
      <c r="I8729">
        <v>518</v>
      </c>
      <c r="L8729">
        <f>IF(ISNUMBER(SEARCH("migliaia",istat[[#This Row],[Variabile]])),istat[[#This Row],[Value]]*1000,istat[[#This Row],[Value]])</f>
        <v>518000</v>
      </c>
      <c r="M8729" t="b" cm="1">
        <f t="array" ref="M8729">_xlfn.IFS(istat[[#This Row],[Flag Codes]]="c",FALSE,istat[[#This Row],[Ateco 2007]]="TOTALE",FALSE,TRUE,TRUE)</f>
        <v>1</v>
      </c>
      <c r="N8729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29">
        <f>IFERROR(FIND("(",istat[[#This Row],[Variabile]])-2,LEN(istat[[#This Row],[Variabile]]))</f>
        <v>36</v>
      </c>
      <c r="P8729" t="str">
        <f>LEFT(istat[[#This Row],[Variabile]],istat[[#This Row],[unique_id_variable_text_num_char]])</f>
        <v>investimenti lordi in beni materiali</v>
      </c>
      <c r="Q8729" t="str">
        <f>istat[[#This Row],[unique_id_ateco_text]]&amp;": "&amp;istat[[#This Row],[unique_id_variable_text]]</f>
        <v>7830 altre attività di fornitura e gestione di risorse umane: investimenti lordi in beni materiali</v>
      </c>
    </row>
    <row r="8730" spans="1:17" x14ac:dyDescent="0.35">
      <c r="A8730" s="1" t="s">
        <v>11</v>
      </c>
      <c r="B8730" s="1" t="s">
        <v>12</v>
      </c>
      <c r="C8730" s="1" t="s">
        <v>95</v>
      </c>
      <c r="D8730" s="1" t="s">
        <v>96</v>
      </c>
      <c r="E8730" s="1" t="s">
        <v>1483</v>
      </c>
      <c r="F8730" s="1" t="s">
        <v>1484</v>
      </c>
      <c r="G8730">
        <v>2020</v>
      </c>
      <c r="H8730">
        <v>2020</v>
      </c>
      <c r="I8730">
        <v>1073</v>
      </c>
      <c r="L8730">
        <f>IF(ISNUMBER(SEARCH("migliaia",istat[[#This Row],[Variabile]])),istat[[#This Row],[Value]]*1000,istat[[#This Row],[Value]])</f>
        <v>1073</v>
      </c>
      <c r="M8730" t="b" cm="1">
        <f t="array" ref="M8730">_xlfn.IFS(istat[[#This Row],[Flag Codes]]="c",FALSE,istat[[#This Row],[Ateco 2007]]="TOTALE",FALSE,TRUE,TRUE)</f>
        <v>1</v>
      </c>
      <c r="N8730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730">
        <f>IFERROR(FIND("(",istat[[#This Row],[Variabile]])-2,LEN(istat[[#This Row],[Variabile]]))</f>
        <v>21</v>
      </c>
      <c r="P8730" t="str">
        <f>LEFT(istat[[#This Row],[Variabile]],istat[[#This Row],[unique_id_variable_text_num_char]])</f>
        <v>lavoratori dipendenti</v>
      </c>
      <c r="Q8730" t="str">
        <f>istat[[#This Row],[unique_id_ateco_text]]&amp;": "&amp;istat[[#This Row],[unique_id_variable_text]]</f>
        <v>7830 altre attività di fornitura e gestione di risorse umane: lavoratori dipendenti</v>
      </c>
    </row>
    <row r="8731" spans="1:17" x14ac:dyDescent="0.35">
      <c r="A8731" s="1" t="s">
        <v>11</v>
      </c>
      <c r="B8731" s="1" t="s">
        <v>12</v>
      </c>
      <c r="C8731" s="1" t="s">
        <v>13</v>
      </c>
      <c r="D8731" s="1" t="s">
        <v>14</v>
      </c>
      <c r="E8731" s="1" t="s">
        <v>1527</v>
      </c>
      <c r="F8731" s="1" t="s">
        <v>1528</v>
      </c>
      <c r="G8731">
        <v>2020</v>
      </c>
      <c r="H8731">
        <v>2020</v>
      </c>
      <c r="I8731">
        <v>5003</v>
      </c>
      <c r="L8731">
        <f>IF(ISNUMBER(SEARCH("migliaia",istat[[#This Row],[Variabile]])),istat[[#This Row],[Value]]*1000,istat[[#This Row],[Value]])</f>
        <v>5003</v>
      </c>
      <c r="M8731" t="b" cm="1">
        <f t="array" ref="M8731">_xlfn.IFS(istat[[#This Row],[Flag Codes]]="c",FALSE,istat[[#This Row],[Ateco 2007]]="TOTALE",FALSE,TRUE,TRUE)</f>
        <v>1</v>
      </c>
      <c r="N8731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1">
        <f>IFERROR(FIND("(",istat[[#This Row],[Variabile]])-2,LEN(istat[[#This Row],[Variabile]]))</f>
        <v>7</v>
      </c>
      <c r="P8731" t="str">
        <f>LEFT(istat[[#This Row],[Variabile]],istat[[#This Row],[unique_id_variable_text_num_char]])</f>
        <v>imprese</v>
      </c>
      <c r="Q8731" t="str">
        <f>istat[[#This Row],[unique_id_ateco_text]]&amp;": "&amp;istat[[#This Row],[unique_id_variable_text]]</f>
        <v>7911 attività delle agenzie di viaggio: imprese</v>
      </c>
    </row>
    <row r="8732" spans="1:17" x14ac:dyDescent="0.35">
      <c r="A8732" s="1" t="s">
        <v>11</v>
      </c>
      <c r="B8732" s="1" t="s">
        <v>12</v>
      </c>
      <c r="C8732" s="1" t="s">
        <v>91</v>
      </c>
      <c r="D8732" s="1" t="s">
        <v>92</v>
      </c>
      <c r="E8732" s="1" t="s">
        <v>1527</v>
      </c>
      <c r="F8732" s="1" t="s">
        <v>1528</v>
      </c>
      <c r="G8732">
        <v>2020</v>
      </c>
      <c r="H8732">
        <v>2020</v>
      </c>
      <c r="I8732">
        <v>18045</v>
      </c>
      <c r="L8732">
        <f>IF(ISNUMBER(SEARCH("migliaia",istat[[#This Row],[Variabile]])),istat[[#This Row],[Value]]*1000,istat[[#This Row],[Value]])</f>
        <v>18045</v>
      </c>
      <c r="M8732" t="b" cm="1">
        <f t="array" ref="M8732">_xlfn.IFS(istat[[#This Row],[Flag Codes]]="c",FALSE,istat[[#This Row],[Ateco 2007]]="TOTALE",FALSE,TRUE,TRUE)</f>
        <v>1</v>
      </c>
      <c r="N8732" t="str">
        <f>istat[[#This Row],[ATECO_2007]]&amp;" "&amp;LEFT(istat[[#This Row],[Ateco 2007]],IFERROR(FIND("(",istat[[#This Row],[Ateco 2007]])-2,LEN(istat[[#This Row],[Ateco 2007]])))</f>
        <v>7911 attività delle agenzie di viaggio</v>
      </c>
      <c r="O8732">
        <f>IFERROR(FIND("(",istat[[#This Row],[Variabile]])-2,LEN(istat[[#This Row],[Variabile]]))</f>
        <v>8</v>
      </c>
      <c r="P8732" t="str">
        <f>LEFT(istat[[#This Row],[Variabile]],istat[[#This Row],[unique_id_variable_text_num_char]])</f>
        <v>occupati</v>
      </c>
      <c r="Q8732" t="str">
        <f>istat[[#This Row],[unique_id_ateco_text]]&amp;": "&amp;istat[[#This Row],[unique_id_variable_text]]</f>
        <v>7911 attività delle agenzie di viaggio: occupati</v>
      </c>
    </row>
    <row r="8733" spans="1:17" x14ac:dyDescent="0.35">
      <c r="A8733" s="1" t="s">
        <v>11</v>
      </c>
      <c r="B8733" s="1" t="s">
        <v>12</v>
      </c>
      <c r="C8733" s="1" t="s">
        <v>85</v>
      </c>
      <c r="D8733" s="1" t="s">
        <v>86</v>
      </c>
      <c r="E8733" s="1" t="s">
        <v>1487</v>
      </c>
      <c r="F8733" s="1" t="s">
        <v>1488</v>
      </c>
      <c r="G8733">
        <v>2020</v>
      </c>
      <c r="H8733">
        <v>2020</v>
      </c>
      <c r="I8733">
        <v>68499</v>
      </c>
      <c r="L8733">
        <f>IF(ISNUMBER(SEARCH("migliaia",istat[[#This Row],[Variabile]])),istat[[#This Row],[Value]]*1000,istat[[#This Row],[Value]])</f>
        <v>68499000</v>
      </c>
      <c r="M8733" t="b" cm="1">
        <f t="array" ref="M8733">_xlfn.IFS(istat[[#This Row],[Flag Codes]]="c",FALSE,istat[[#This Row],[Ateco 2007]]="TOTALE",FALSE,TRUE,TRUE)</f>
        <v>1</v>
      </c>
      <c r="N873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3">
        <f>IFERROR(FIND("(",istat[[#This Row],[Variabile]])-2,LEN(istat[[#This Row],[Variabile]]))</f>
        <v>17</v>
      </c>
      <c r="P8733" t="str">
        <f>LEFT(istat[[#This Row],[Variabile]],istat[[#This Row],[unique_id_variable_text_num_char]])</f>
        <v>salari e stipendi</v>
      </c>
      <c r="Q8733" t="str">
        <f>istat[[#This Row],[unique_id_ateco_text]]&amp;": "&amp;istat[[#This Row],[unique_id_variable_text]]</f>
        <v>7990 altri servizi di prenotazione e altre attività di assistenza turistica non svolte dalle agenzie di viaggio: salari e stipendi</v>
      </c>
    </row>
    <row r="8734" spans="1:17" x14ac:dyDescent="0.35">
      <c r="A8734" s="1" t="s">
        <v>11</v>
      </c>
      <c r="B8734" s="1" t="s">
        <v>12</v>
      </c>
      <c r="C8734" s="1" t="s">
        <v>87</v>
      </c>
      <c r="D8734" s="1" t="s">
        <v>88</v>
      </c>
      <c r="E8734" s="1" t="s">
        <v>1487</v>
      </c>
      <c r="F8734" s="1" t="s">
        <v>1488</v>
      </c>
      <c r="G8734">
        <v>2020</v>
      </c>
      <c r="H8734">
        <v>2020</v>
      </c>
      <c r="I8734">
        <v>110516</v>
      </c>
      <c r="L8734">
        <f>IF(ISNUMBER(SEARCH("migliaia",istat[[#This Row],[Variabile]])),istat[[#This Row],[Value]]*1000,istat[[#This Row],[Value]])</f>
        <v>110516000</v>
      </c>
      <c r="M8734" t="b" cm="1">
        <f t="array" ref="M8734">_xlfn.IFS(istat[[#This Row],[Flag Codes]]="c",FALSE,istat[[#This Row],[Ateco 2007]]="TOTALE",FALSE,TRUE,TRUE)</f>
        <v>1</v>
      </c>
      <c r="N8734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734">
        <f>IFERROR(FIND("(",istat[[#This Row],[Variabile]])-2,LEN(istat[[#This Row],[Variabile]]))</f>
        <v>36</v>
      </c>
      <c r="P8734" t="str">
        <f>LEFT(istat[[#This Row],[Variabile]],istat[[#This Row],[unique_id_variable_text_num_char]])</f>
        <v>investimenti lordi in beni materiali</v>
      </c>
      <c r="Q8734" t="str">
        <f>istat[[#This Row],[unique_id_ateco_text]]&amp;": "&amp;istat[[#This Row],[unique_id_variable_text]]</f>
        <v>7990 altri servizi di prenotazione e altre attività di assistenza turistica non svolte dalle agenzie di viaggio: investimenti lordi in beni materiali</v>
      </c>
    </row>
    <row r="8735" spans="1:17" x14ac:dyDescent="0.35">
      <c r="A8735" s="1" t="s">
        <v>11</v>
      </c>
      <c r="B8735" s="1" t="s">
        <v>12</v>
      </c>
      <c r="C8735" s="1" t="s">
        <v>77</v>
      </c>
      <c r="D8735" s="1" t="s">
        <v>78</v>
      </c>
      <c r="E8735" s="1" t="s">
        <v>1497</v>
      </c>
      <c r="F8735" s="1" t="s">
        <v>493</v>
      </c>
      <c r="G8735">
        <v>2020</v>
      </c>
      <c r="H8735">
        <v>2020</v>
      </c>
      <c r="I8735">
        <v>32230</v>
      </c>
      <c r="L8735">
        <f>IF(ISNUMBER(SEARCH("migliaia",istat[[#This Row],[Variabile]])),istat[[#This Row],[Value]]*1000,istat[[#This Row],[Value]])</f>
        <v>32230000</v>
      </c>
      <c r="M8735" t="b" cm="1">
        <f t="array" ref="M8735">_xlfn.IFS(istat[[#This Row],[Flag Codes]]="c",FALSE,istat[[#This Row],[Ateco 2007]]="TOTALE",FALSE,TRUE,TRUE)</f>
        <v>1</v>
      </c>
      <c r="N8735" t="str">
        <f>istat[[#This Row],[ATECO_2007]]&amp;" "&amp;LEFT(istat[[#This Row],[Ateco 2007]],IFERROR(FIND("(",istat[[#This Row],[Ateco 2007]])-2,LEN(istat[[#This Row],[Ateco 2007]])))</f>
        <v>3220 fabbricazione di strumenti musicali</v>
      </c>
      <c r="O8735">
        <f>IFERROR(FIND("(",istat[[#This Row],[Variabile]])-2,LEN(istat[[#This Row],[Variabile]]))</f>
        <v>23</v>
      </c>
      <c r="P8735" t="str">
        <f>LEFT(istat[[#This Row],[Variabile]],istat[[#This Row],[unique_id_variable_text_num_char]])</f>
        <v>margine operativo lordo</v>
      </c>
      <c r="Q8735" t="str">
        <f>istat[[#This Row],[unique_id_ateco_text]]&amp;": "&amp;istat[[#This Row],[unique_id_variable_text]]</f>
        <v>3220 fabbricazione di strumenti musicali: margine operativo lordo</v>
      </c>
    </row>
    <row r="8736" spans="1:17" x14ac:dyDescent="0.35">
      <c r="A8736" s="1" t="s">
        <v>11</v>
      </c>
      <c r="B8736" s="1" t="s">
        <v>12</v>
      </c>
      <c r="C8736" s="1" t="s">
        <v>69</v>
      </c>
      <c r="D8736" s="1" t="s">
        <v>70</v>
      </c>
      <c r="E8736" s="1" t="s">
        <v>1529</v>
      </c>
      <c r="F8736" s="1" t="s">
        <v>558</v>
      </c>
      <c r="G8736">
        <v>2020</v>
      </c>
      <c r="H8736">
        <v>2020</v>
      </c>
      <c r="I8736">
        <v>1446390</v>
      </c>
      <c r="L8736">
        <f>IF(ISNUMBER(SEARCH("migliaia",istat[[#This Row],[Variabile]])),istat[[#This Row],[Value]]*1000,istat[[#This Row],[Value]])</f>
        <v>1446390000</v>
      </c>
      <c r="M8736" t="b" cm="1">
        <f t="array" ref="M8736">_xlfn.IFS(istat[[#This Row],[Flag Codes]]="c",FALSE,istat[[#This Row],[Ateco 2007]]="TOTALE",FALSE,TRUE,TRUE)</f>
        <v>1</v>
      </c>
      <c r="N8736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6">
        <f>IFERROR(FIND("(",istat[[#This Row],[Variabile]])-2,LEN(istat[[#This Row],[Variabile]]))</f>
        <v>9</v>
      </c>
      <c r="P8736" t="str">
        <f>LEFT(istat[[#This Row],[Variabile]],istat[[#This Row],[unique_id_variable_text_num_char]])</f>
        <v>fatturato</v>
      </c>
      <c r="Q8736" t="str">
        <f>istat[[#This Row],[unique_id_ateco_text]]&amp;": "&amp;istat[[#This Row],[unique_id_variable_text]]</f>
        <v>3230 fabbricazione di articoli sportivi: fatturato</v>
      </c>
    </row>
    <row r="8737" spans="1:17" x14ac:dyDescent="0.35">
      <c r="A8737" s="1" t="s">
        <v>11</v>
      </c>
      <c r="B8737" s="1" t="s">
        <v>12</v>
      </c>
      <c r="C8737" s="1" t="s">
        <v>73</v>
      </c>
      <c r="D8737" s="1" t="s">
        <v>74</v>
      </c>
      <c r="E8737" s="1" t="s">
        <v>1529</v>
      </c>
      <c r="F8737" s="1" t="s">
        <v>558</v>
      </c>
      <c r="G8737">
        <v>2020</v>
      </c>
      <c r="H8737">
        <v>2020</v>
      </c>
      <c r="I8737">
        <v>459348</v>
      </c>
      <c r="L8737">
        <f>IF(ISNUMBER(SEARCH("migliaia",istat[[#This Row],[Variabile]])),istat[[#This Row],[Value]]*1000,istat[[#This Row],[Value]])</f>
        <v>459348000</v>
      </c>
      <c r="M8737" t="b" cm="1">
        <f t="array" ref="M8737">_xlfn.IFS(istat[[#This Row],[Flag Codes]]="c",FALSE,istat[[#This Row],[Ateco 2007]]="TOTALE",FALSE,TRUE,TRUE)</f>
        <v>1</v>
      </c>
      <c r="N8737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7">
        <f>IFERROR(FIND("(",istat[[#This Row],[Variabile]])-2,LEN(istat[[#This Row],[Variabile]]))</f>
        <v>36</v>
      </c>
      <c r="P8737" t="str">
        <f>LEFT(istat[[#This Row],[Variabile]],istat[[#This Row],[unique_id_variable_text_num_char]])</f>
        <v>valore aggiunto al costo dei fattori</v>
      </c>
      <c r="Q8737" t="str">
        <f>istat[[#This Row],[unique_id_ateco_text]]&amp;": "&amp;istat[[#This Row],[unique_id_variable_text]]</f>
        <v>3230 fabbricazione di articoli sportivi: valore aggiunto al costo dei fattori</v>
      </c>
    </row>
    <row r="8738" spans="1:17" x14ac:dyDescent="0.35">
      <c r="A8738" s="1" t="s">
        <v>11</v>
      </c>
      <c r="B8738" s="1" t="s">
        <v>12</v>
      </c>
      <c r="C8738" s="1" t="s">
        <v>101</v>
      </c>
      <c r="D8738" s="1" t="s">
        <v>102</v>
      </c>
      <c r="E8738" s="1" t="s">
        <v>1529</v>
      </c>
      <c r="F8738" s="1" t="s">
        <v>558</v>
      </c>
      <c r="G8738">
        <v>2020</v>
      </c>
      <c r="H8738">
        <v>2020</v>
      </c>
      <c r="I8738">
        <v>6622</v>
      </c>
      <c r="L8738">
        <f>IF(ISNUMBER(SEARCH("migliaia",istat[[#This Row],[Variabile]])),istat[[#This Row],[Value]]*1000,istat[[#This Row],[Value]])</f>
        <v>6622000</v>
      </c>
      <c r="M8738" t="b" cm="1">
        <f t="array" ref="M8738">_xlfn.IFS(istat[[#This Row],[Flag Codes]]="c",FALSE,istat[[#This Row],[Ateco 2007]]="TOTALE",FALSE,TRUE,TRUE)</f>
        <v>1</v>
      </c>
      <c r="N8738" t="str">
        <f>istat[[#This Row],[ATECO_2007]]&amp;" "&amp;LEFT(istat[[#This Row],[Ateco 2007]],IFERROR(FIND("(",istat[[#This Row],[Ateco 2007]])-2,LEN(istat[[#This Row],[Ateco 2007]])))</f>
        <v>3230 fabbricazione di articoli sportivi</v>
      </c>
      <c r="O8738">
        <f>IFERROR(FIND("(",istat[[#This Row],[Variabile]])-2,LEN(istat[[#This Row],[Variabile]]))</f>
        <v>27</v>
      </c>
      <c r="P8738" t="str">
        <f>LEFT(istat[[#This Row],[Variabile]],istat[[#This Row],[unique_id_variable_text_num_char]])</f>
        <v>ore lavorate dai dipendenti</v>
      </c>
      <c r="Q8738" t="str">
        <f>istat[[#This Row],[unique_id_ateco_text]]&amp;": "&amp;istat[[#This Row],[unique_id_variable_text]]</f>
        <v>3230 fabbricazione di articoli sportivi: ore lavorate dai dipendenti</v>
      </c>
    </row>
    <row r="8739" spans="1:17" x14ac:dyDescent="0.35">
      <c r="A8739" s="1" t="s">
        <v>11</v>
      </c>
      <c r="B8739" s="1" t="s">
        <v>12</v>
      </c>
      <c r="C8739" s="1" t="s">
        <v>91</v>
      </c>
      <c r="D8739" s="1" t="s">
        <v>92</v>
      </c>
      <c r="E8739" s="1" t="s">
        <v>1263</v>
      </c>
      <c r="F8739" s="1" t="s">
        <v>1264</v>
      </c>
      <c r="G8739">
        <v>2020</v>
      </c>
      <c r="H8739">
        <v>2020</v>
      </c>
      <c r="I8739">
        <v>9499</v>
      </c>
      <c r="L8739">
        <f>IF(ISNUMBER(SEARCH("migliaia",istat[[#This Row],[Variabile]])),istat[[#This Row],[Value]]*1000,istat[[#This Row],[Value]])</f>
        <v>9499</v>
      </c>
      <c r="M8739" t="b" cm="1">
        <f t="array" ref="M8739">_xlfn.IFS(istat[[#This Row],[Flag Codes]]="c",FALSE,istat[[#This Row],[Ateco 2007]]="TOTALE",FALSE,TRUE,TRUE)</f>
        <v>1</v>
      </c>
      <c r="N8739" t="str">
        <f>istat[[#This Row],[ATECO_2007]]&amp;" "&amp;LEFT(istat[[#This Row],[Ateco 2007]],IFERROR(FIND("(",istat[[#This Row],[Ateco 2007]])-2,LEN(istat[[#This Row],[Ateco 2007]])))</f>
        <v>3319 riparazione di altre apparecchiature</v>
      </c>
      <c r="O8739">
        <f>IFERROR(FIND("(",istat[[#This Row],[Variabile]])-2,LEN(istat[[#This Row],[Variabile]]))</f>
        <v>8</v>
      </c>
      <c r="P8739" t="str">
        <f>LEFT(istat[[#This Row],[Variabile]],istat[[#This Row],[unique_id_variable_text_num_char]])</f>
        <v>occupati</v>
      </c>
      <c r="Q8739" t="str">
        <f>istat[[#This Row],[unique_id_ateco_text]]&amp;": "&amp;istat[[#This Row],[unique_id_variable_text]]</f>
        <v>3319 riparazione di altre apparecchiature: occupati</v>
      </c>
    </row>
    <row r="8740" spans="1:17" x14ac:dyDescent="0.35">
      <c r="A8740" s="1" t="s">
        <v>11</v>
      </c>
      <c r="B8740" s="1" t="s">
        <v>12</v>
      </c>
      <c r="C8740" s="1" t="s">
        <v>85</v>
      </c>
      <c r="D8740" s="1" t="s">
        <v>86</v>
      </c>
      <c r="E8740" s="1" t="s">
        <v>1438</v>
      </c>
      <c r="F8740" s="1" t="s">
        <v>1439</v>
      </c>
      <c r="G8740">
        <v>2020</v>
      </c>
      <c r="H8740">
        <v>2020</v>
      </c>
      <c r="I8740">
        <v>1421329</v>
      </c>
      <c r="L8740">
        <f>IF(ISNUMBER(SEARCH("migliaia",istat[[#This Row],[Variabile]])),istat[[#This Row],[Value]]*1000,istat[[#This Row],[Value]])</f>
        <v>1421329000</v>
      </c>
      <c r="M8740" t="b" cm="1">
        <f t="array" ref="M8740">_xlfn.IFS(istat[[#This Row],[Flag Codes]]="c",FALSE,istat[[#This Row],[Ateco 2007]]="TOTALE",FALSE,TRUE,TRUE)</f>
        <v>1</v>
      </c>
      <c r="N8740" t="str">
        <f>istat[[#This Row],[ATECO_2007]]&amp;" "&amp;LEFT(istat[[#This Row],[Ateco 2007]],IFERROR(FIND("(",istat[[#This Row],[Ateco 2007]])-2,LEN(istat[[#This Row],[Ateco 2007]])))</f>
        <v>3511 produzione di energia elettrica</v>
      </c>
      <c r="O8740">
        <f>IFERROR(FIND("(",istat[[#This Row],[Variabile]])-2,LEN(istat[[#This Row],[Variabile]]))</f>
        <v>17</v>
      </c>
      <c r="P8740" t="str">
        <f>LEFT(istat[[#This Row],[Variabile]],istat[[#This Row],[unique_id_variable_text_num_char]])</f>
        <v>salari e stipendi</v>
      </c>
      <c r="Q8740" t="str">
        <f>istat[[#This Row],[unique_id_ateco_text]]&amp;": "&amp;istat[[#This Row],[unique_id_variable_text]]</f>
        <v>3511 produzione di energia elettrica: salari e stipendi</v>
      </c>
    </row>
    <row r="8741" spans="1:17" x14ac:dyDescent="0.35">
      <c r="A8741" s="1" t="s">
        <v>11</v>
      </c>
      <c r="B8741" s="1" t="s">
        <v>12</v>
      </c>
      <c r="C8741" s="1" t="s">
        <v>87</v>
      </c>
      <c r="D8741" s="1" t="s">
        <v>88</v>
      </c>
      <c r="E8741" s="1" t="s">
        <v>1438</v>
      </c>
      <c r="F8741" s="1" t="s">
        <v>1439</v>
      </c>
      <c r="G8741">
        <v>2020</v>
      </c>
      <c r="H8741">
        <v>2020</v>
      </c>
      <c r="I8741">
        <v>1554457</v>
      </c>
      <c r="L8741">
        <f>IF(ISNUMBER(SEARCH("migliaia",istat[[#This Row],[Variabile]])),istat[[#This Row],[Value]]*1000,istat[[#This Row],[Value]])</f>
        <v>1554457000</v>
      </c>
      <c r="M8741" t="b" cm="1">
        <f t="array" ref="M8741">_xlfn.IFS(istat[[#This Row],[Flag Codes]]="c",FALSE,istat[[#This Row],[Ateco 2007]]="TOTALE",FALSE,TRUE,TRUE)</f>
        <v>1</v>
      </c>
      <c r="N8741" t="str">
        <f>istat[[#This Row],[ATECO_2007]]&amp;" "&amp;LEFT(istat[[#This Row],[Ateco 2007]],IFERROR(FIND("(",istat[[#This Row],[Ateco 2007]])-2,LEN(istat[[#This Row],[Ateco 2007]])))</f>
        <v>3511 produzione di energia elettrica</v>
      </c>
      <c r="O8741">
        <f>IFERROR(FIND("(",istat[[#This Row],[Variabile]])-2,LEN(istat[[#This Row],[Variabile]]))</f>
        <v>36</v>
      </c>
      <c r="P8741" t="str">
        <f>LEFT(istat[[#This Row],[Variabile]],istat[[#This Row],[unique_id_variable_text_num_char]])</f>
        <v>investimenti lordi in beni materiali</v>
      </c>
      <c r="Q8741" t="str">
        <f>istat[[#This Row],[unique_id_ateco_text]]&amp;": "&amp;istat[[#This Row],[unique_id_variable_text]]</f>
        <v>3511 produzione di energia elettrica: investimenti lordi in beni materiali</v>
      </c>
    </row>
    <row r="8742" spans="1:17" x14ac:dyDescent="0.35">
      <c r="A8742" s="1" t="s">
        <v>11</v>
      </c>
      <c r="B8742" s="1" t="s">
        <v>12</v>
      </c>
      <c r="C8742" s="1" t="s">
        <v>81</v>
      </c>
      <c r="D8742" s="1" t="s">
        <v>82</v>
      </c>
      <c r="E8742" s="1" t="s">
        <v>1440</v>
      </c>
      <c r="F8742" s="1" t="s">
        <v>1441</v>
      </c>
      <c r="G8742">
        <v>2020</v>
      </c>
      <c r="H8742">
        <v>2020</v>
      </c>
      <c r="I8742">
        <v>311236</v>
      </c>
      <c r="L8742">
        <f>IF(ISNUMBER(SEARCH("migliaia",istat[[#This Row],[Variabile]])),istat[[#This Row],[Value]]*1000,istat[[#This Row],[Value]])</f>
        <v>311236000</v>
      </c>
      <c r="M8742" t="b" cm="1">
        <f t="array" ref="M8742">_xlfn.IFS(istat[[#This Row],[Flag Codes]]="c",FALSE,istat[[#This Row],[Ateco 2007]]="TOTALE",FALSE,TRUE,TRUE)</f>
        <v>1</v>
      </c>
      <c r="N8742" t="str">
        <f>istat[[#This Row],[ATECO_2007]]&amp;" "&amp;LEFT(istat[[#This Row],[Ateco 2007]],IFERROR(FIND("(",istat[[#This Row],[Ateco 2007]])-2,LEN(istat[[#This Row],[Ateco 2007]])))</f>
        <v>3512 trasmissione di energia elettrica</v>
      </c>
      <c r="O8742">
        <f>IFERROR(FIND("(",istat[[#This Row],[Variabile]])-2,LEN(istat[[#This Row],[Variabile]]))</f>
        <v>19</v>
      </c>
      <c r="P8742" t="str">
        <f>LEFT(istat[[#This Row],[Variabile]],istat[[#This Row],[unique_id_variable_text_num_char]])</f>
        <v>costi del personale</v>
      </c>
      <c r="Q8742" t="str">
        <f>istat[[#This Row],[unique_id_ateco_text]]&amp;": "&amp;istat[[#This Row],[unique_id_variable_text]]</f>
        <v>3512 trasmissione di energia elettrica: costi del personale</v>
      </c>
    </row>
    <row r="8743" spans="1:17" x14ac:dyDescent="0.35">
      <c r="A8743" s="1" t="s">
        <v>11</v>
      </c>
      <c r="B8743" s="1" t="s">
        <v>12</v>
      </c>
      <c r="C8743" s="1" t="s">
        <v>85</v>
      </c>
      <c r="D8743" s="1" t="s">
        <v>86</v>
      </c>
      <c r="E8743" s="1" t="s">
        <v>1442</v>
      </c>
      <c r="F8743" s="1" t="s">
        <v>1443</v>
      </c>
      <c r="G8743">
        <v>2020</v>
      </c>
      <c r="H8743">
        <v>2020</v>
      </c>
      <c r="I8743">
        <v>524926</v>
      </c>
      <c r="L8743">
        <f>IF(ISNUMBER(SEARCH("migliaia",istat[[#This Row],[Variabile]])),istat[[#This Row],[Value]]*1000,istat[[#This Row],[Value]])</f>
        <v>524926000</v>
      </c>
      <c r="M8743" t="b" cm="1">
        <f t="array" ref="M8743">_xlfn.IFS(istat[[#This Row],[Flag Codes]]="c",FALSE,istat[[#This Row],[Ateco 2007]]="TOTALE",FALSE,TRUE,TRUE)</f>
        <v>1</v>
      </c>
      <c r="N8743" t="str">
        <f>istat[[#This Row],[ATECO_2007]]&amp;" "&amp;LEFT(istat[[#This Row],[Ateco 2007]],IFERROR(FIND("(",istat[[#This Row],[Ateco 2007]])-2,LEN(istat[[#This Row],[Ateco 2007]])))</f>
        <v>3514 commercio di energia elettrica</v>
      </c>
      <c r="O8743">
        <f>IFERROR(FIND("(",istat[[#This Row],[Variabile]])-2,LEN(istat[[#This Row],[Variabile]]))</f>
        <v>17</v>
      </c>
      <c r="P8743" t="str">
        <f>LEFT(istat[[#This Row],[Variabile]],istat[[#This Row],[unique_id_variable_text_num_char]])</f>
        <v>salari e stipendi</v>
      </c>
      <c r="Q8743" t="str">
        <f>istat[[#This Row],[unique_id_ateco_text]]&amp;": "&amp;istat[[#This Row],[unique_id_variable_text]]</f>
        <v>3514 commercio di energia elettrica: salari e stipendi</v>
      </c>
    </row>
    <row r="8744" spans="1:17" x14ac:dyDescent="0.35">
      <c r="A8744" s="1" t="s">
        <v>11</v>
      </c>
      <c r="B8744" s="1" t="s">
        <v>12</v>
      </c>
      <c r="C8744" s="1" t="s">
        <v>87</v>
      </c>
      <c r="D8744" s="1" t="s">
        <v>88</v>
      </c>
      <c r="E8744" s="1" t="s">
        <v>1442</v>
      </c>
      <c r="F8744" s="1" t="s">
        <v>1443</v>
      </c>
      <c r="G8744">
        <v>2020</v>
      </c>
      <c r="H8744">
        <v>2020</v>
      </c>
      <c r="I8744">
        <v>174761</v>
      </c>
      <c r="L8744">
        <f>IF(ISNUMBER(SEARCH("migliaia",istat[[#This Row],[Variabile]])),istat[[#This Row],[Value]]*1000,istat[[#This Row],[Value]])</f>
        <v>174761000</v>
      </c>
      <c r="M8744" t="b" cm="1">
        <f t="array" ref="M8744">_xlfn.IFS(istat[[#This Row],[Flag Codes]]="c",FALSE,istat[[#This Row],[Ateco 2007]]="TOTALE",FALSE,TRUE,TRUE)</f>
        <v>1</v>
      </c>
      <c r="N8744" t="str">
        <f>istat[[#This Row],[ATECO_2007]]&amp;" "&amp;LEFT(istat[[#This Row],[Ateco 2007]],IFERROR(FIND("(",istat[[#This Row],[Ateco 2007]])-2,LEN(istat[[#This Row],[Ateco 2007]])))</f>
        <v>3514 commercio di energia elettrica</v>
      </c>
      <c r="O8744">
        <f>IFERROR(FIND("(",istat[[#This Row],[Variabile]])-2,LEN(istat[[#This Row],[Variabile]]))</f>
        <v>36</v>
      </c>
      <c r="P8744" t="str">
        <f>LEFT(istat[[#This Row],[Variabile]],istat[[#This Row],[unique_id_variable_text_num_char]])</f>
        <v>investimenti lordi in beni materiali</v>
      </c>
      <c r="Q8744" t="str">
        <f>istat[[#This Row],[unique_id_ateco_text]]&amp;": "&amp;istat[[#This Row],[unique_id_variable_text]]</f>
        <v>3514 commercio di energia elettrica: investimenti lordi in beni materiali</v>
      </c>
    </row>
    <row r="8745" spans="1:17" x14ac:dyDescent="0.35">
      <c r="A8745" s="1" t="s">
        <v>11</v>
      </c>
      <c r="B8745" s="1" t="s">
        <v>12</v>
      </c>
      <c r="C8745" s="1" t="s">
        <v>79</v>
      </c>
      <c r="D8745" s="1" t="s">
        <v>80</v>
      </c>
      <c r="E8745" s="1" t="s">
        <v>1446</v>
      </c>
      <c r="F8745" s="1" t="s">
        <v>1447</v>
      </c>
      <c r="G8745">
        <v>2020</v>
      </c>
      <c r="H8745">
        <v>2020</v>
      </c>
      <c r="I8745">
        <v>75290071</v>
      </c>
      <c r="L8745">
        <f>IF(ISNUMBER(SEARCH("migliaia",istat[[#This Row],[Variabile]])),istat[[#This Row],[Value]]*1000,istat[[#This Row],[Value]])</f>
        <v>75290071000</v>
      </c>
      <c r="M8745" t="b" cm="1">
        <f t="array" ref="M8745">_xlfn.IFS(istat[[#This Row],[Flag Codes]]="c",FALSE,istat[[#This Row],[Ateco 2007]]="TOTALE",FALSE,TRUE,TRUE)</f>
        <v>1</v>
      </c>
      <c r="N874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5">
        <f>IFERROR(FIND("(",istat[[#This Row],[Variabile]])-2,LEN(istat[[#This Row],[Variabile]]))</f>
        <v>26</v>
      </c>
      <c r="P8745" t="str">
        <f>LEFT(istat[[#This Row],[Variabile]],istat[[#This Row],[unique_id_variable_text_num_char]])</f>
        <v>acquisto di beni e servizi</v>
      </c>
      <c r="Q8745" t="str">
        <f>istat[[#This Row],[unique_id_ateco_text]]&amp;": "&amp;istat[[#This Row],[unique_id_variable_text]]</f>
        <v>4511 commercio di autovetture e di autoveicoli leggeri: acquisto di beni e servizi</v>
      </c>
    </row>
    <row r="8746" spans="1:17" x14ac:dyDescent="0.35">
      <c r="A8746" s="1" t="s">
        <v>11</v>
      </c>
      <c r="B8746" s="1" t="s">
        <v>12</v>
      </c>
      <c r="C8746" s="1" t="s">
        <v>81</v>
      </c>
      <c r="D8746" s="1" t="s">
        <v>82</v>
      </c>
      <c r="E8746" s="1" t="s">
        <v>1446</v>
      </c>
      <c r="F8746" s="1" t="s">
        <v>1447</v>
      </c>
      <c r="G8746">
        <v>2020</v>
      </c>
      <c r="H8746">
        <v>2020</v>
      </c>
      <c r="I8746">
        <v>2749357</v>
      </c>
      <c r="L8746">
        <f>IF(ISNUMBER(SEARCH("migliaia",istat[[#This Row],[Variabile]])),istat[[#This Row],[Value]]*1000,istat[[#This Row],[Value]])</f>
        <v>2749357000</v>
      </c>
      <c r="M8746" t="b" cm="1">
        <f t="array" ref="M8746">_xlfn.IFS(istat[[#This Row],[Flag Codes]]="c",FALSE,istat[[#This Row],[Ateco 2007]]="TOTALE",FALSE,TRUE,TRUE)</f>
        <v>1</v>
      </c>
      <c r="N8746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8746">
        <f>IFERROR(FIND("(",istat[[#This Row],[Variabile]])-2,LEN(istat[[#This Row],[Variabile]]))</f>
        <v>19</v>
      </c>
      <c r="P8746" t="str">
        <f>LEFT(istat[[#This Row],[Variabile]],istat[[#This Row],[unique_id_variable_text_num_char]])</f>
        <v>costi del personale</v>
      </c>
      <c r="Q8746" t="str">
        <f>istat[[#This Row],[unique_id_ateco_text]]&amp;": "&amp;istat[[#This Row],[unique_id_variable_text]]</f>
        <v>4511 commercio di autovetture e di autoveicoli leggeri: costi del personale</v>
      </c>
    </row>
    <row r="8747" spans="1:17" x14ac:dyDescent="0.35">
      <c r="A8747" s="1" t="s">
        <v>11</v>
      </c>
      <c r="B8747" s="1" t="s">
        <v>12</v>
      </c>
      <c r="C8747" s="1" t="s">
        <v>77</v>
      </c>
      <c r="D8747" s="1" t="s">
        <v>78</v>
      </c>
      <c r="E8747" s="1" t="s">
        <v>1511</v>
      </c>
      <c r="F8747" s="1" t="s">
        <v>1512</v>
      </c>
      <c r="G8747">
        <v>2020</v>
      </c>
      <c r="H8747">
        <v>2020</v>
      </c>
      <c r="I8747">
        <v>344821</v>
      </c>
      <c r="L8747">
        <f>IF(ISNUMBER(SEARCH("migliaia",istat[[#This Row],[Variabile]])),istat[[#This Row],[Value]]*1000,istat[[#This Row],[Value]])</f>
        <v>344821000</v>
      </c>
      <c r="M8747" t="b" cm="1">
        <f t="array" ref="M8747">_xlfn.IFS(istat[[#This Row],[Flag Codes]]="c",FALSE,istat[[#This Row],[Ateco 2007]]="TOTALE",FALSE,TRUE,TRUE)</f>
        <v>1</v>
      </c>
      <c r="N8747" t="str">
        <f>istat[[#This Row],[ATECO_2007]]&amp;" "&amp;LEFT(istat[[#This Row],[Ateco 2007]],IFERROR(FIND("(",istat[[#This Row],[Ateco 2007]])-2,LEN(istat[[#This Row],[Ateco 2007]])))</f>
        <v>4519 commercio di altri autoveicoli</v>
      </c>
      <c r="O8747">
        <f>IFERROR(FIND("(",istat[[#This Row],[Variabile]])-2,LEN(istat[[#This Row],[Variabile]]))</f>
        <v>23</v>
      </c>
      <c r="P8747" t="str">
        <f>LEFT(istat[[#This Row],[Variabile]],istat[[#This Row],[unique_id_variable_text_num_char]])</f>
        <v>margine operativo lordo</v>
      </c>
      <c r="Q8747" t="str">
        <f>istat[[#This Row],[unique_id_ateco_text]]&amp;": "&amp;istat[[#This Row],[unique_id_variable_text]]</f>
        <v>4519 commercio di altri autoveicoli: margine operativo lordo</v>
      </c>
    </row>
    <row r="8748" spans="1:17" x14ac:dyDescent="0.35">
      <c r="A8748" s="1" t="s">
        <v>11</v>
      </c>
      <c r="B8748" s="1" t="s">
        <v>12</v>
      </c>
      <c r="C8748" s="1" t="s">
        <v>73</v>
      </c>
      <c r="D8748" s="1" t="s">
        <v>74</v>
      </c>
      <c r="E8748" s="1" t="s">
        <v>1530</v>
      </c>
      <c r="F8748" s="1" t="s">
        <v>146</v>
      </c>
      <c r="G8748">
        <v>2020</v>
      </c>
      <c r="H8748">
        <v>2020</v>
      </c>
      <c r="I8748">
        <v>4854095</v>
      </c>
      <c r="L8748">
        <f>IF(ISNUMBER(SEARCH("migliaia",istat[[#This Row],[Variabile]])),istat[[#This Row],[Value]]*1000,istat[[#This Row],[Value]])</f>
        <v>4854095000</v>
      </c>
      <c r="M8748" t="b" cm="1">
        <f t="array" ref="M8748">_xlfn.IFS(istat[[#This Row],[Flag Codes]]="c",FALSE,istat[[#This Row],[Ateco 2007]]="TOTALE",FALSE,TRUE,TRUE)</f>
        <v>1</v>
      </c>
      <c r="N874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8748">
        <f>IFERROR(FIND("(",istat[[#This Row],[Variabile]])-2,LEN(istat[[#This Row],[Variabile]]))</f>
        <v>36</v>
      </c>
      <c r="P8748" t="str">
        <f>LEFT(istat[[#This Row],[Variabile]],istat[[#This Row],[unique_id_variable_text_num_char]])</f>
        <v>valore aggiunto al costo dei fattori</v>
      </c>
      <c r="Q8748" t="str">
        <f>istat[[#This Row],[unique_id_ateco_text]]&amp;": "&amp;istat[[#This Row],[unique_id_variable_text]]</f>
        <v>4520 manutenzione e riparazione di autoveicoli: valore aggiunto al costo dei fattori</v>
      </c>
    </row>
    <row r="8749" spans="1:17" x14ac:dyDescent="0.35">
      <c r="A8749" s="1" t="s">
        <v>11</v>
      </c>
      <c r="B8749" s="1" t="s">
        <v>12</v>
      </c>
      <c r="C8749" s="1" t="s">
        <v>71</v>
      </c>
      <c r="D8749" s="1" t="s">
        <v>72</v>
      </c>
      <c r="E8749" s="1" t="s">
        <v>1365</v>
      </c>
      <c r="F8749" s="1" t="s">
        <v>1366</v>
      </c>
      <c r="G8749">
        <v>2020</v>
      </c>
      <c r="H8749">
        <v>2020</v>
      </c>
      <c r="I8749">
        <v>1327099</v>
      </c>
      <c r="L8749">
        <f>IF(ISNUMBER(SEARCH("migliaia",istat[[#This Row],[Variabile]])),istat[[#This Row],[Value]]*1000,istat[[#This Row],[Value]])</f>
        <v>1327099000</v>
      </c>
      <c r="M8749" t="b" cm="1">
        <f t="array" ref="M8749">_xlfn.IFS(istat[[#This Row],[Flag Codes]]="c",FALSE,istat[[#This Row],[Ateco 2007]]="TOTALE",FALSE,TRUE,TRUE)</f>
        <v>1</v>
      </c>
      <c r="N8749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49">
        <f>IFERROR(FIND("(",istat[[#This Row],[Variabile]])-2,LEN(istat[[#This Row],[Variabile]]))</f>
        <v>23</v>
      </c>
      <c r="P8749" t="str">
        <f>LEFT(istat[[#This Row],[Variabile]],istat[[#This Row],[unique_id_variable_text_num_char]])</f>
        <v>valore della produzione</v>
      </c>
      <c r="Q8749" t="str">
        <f>istat[[#This Row],[unique_id_ateco_text]]&amp;": "&amp;istat[[#This Row],[unique_id_variable_text]]</f>
        <v>4661 commercio all'ingrosso di macchinari, attrezzature e forniture agricole: valore della produzione</v>
      </c>
    </row>
    <row r="8750" spans="1:17" x14ac:dyDescent="0.35">
      <c r="A8750" s="1" t="s">
        <v>11</v>
      </c>
      <c r="B8750" s="1" t="s">
        <v>12</v>
      </c>
      <c r="C8750" s="1" t="s">
        <v>77</v>
      </c>
      <c r="D8750" s="1" t="s">
        <v>78</v>
      </c>
      <c r="E8750" s="1" t="s">
        <v>1365</v>
      </c>
      <c r="F8750" s="1" t="s">
        <v>1366</v>
      </c>
      <c r="G8750">
        <v>2020</v>
      </c>
      <c r="H8750">
        <v>2020</v>
      </c>
      <c r="I8750">
        <v>385543</v>
      </c>
      <c r="L8750">
        <f>IF(ISNUMBER(SEARCH("migliaia",istat[[#This Row],[Variabile]])),istat[[#This Row],[Value]]*1000,istat[[#This Row],[Value]])</f>
        <v>385543000</v>
      </c>
      <c r="M8750" t="b" cm="1">
        <f t="array" ref="M8750">_xlfn.IFS(istat[[#This Row],[Flag Codes]]="c",FALSE,istat[[#This Row],[Ateco 2007]]="TOTALE",FALSE,TRUE,TRUE)</f>
        <v>1</v>
      </c>
      <c r="N8750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0">
        <f>IFERROR(FIND("(",istat[[#This Row],[Variabile]])-2,LEN(istat[[#This Row],[Variabile]]))</f>
        <v>23</v>
      </c>
      <c r="P8750" t="str">
        <f>LEFT(istat[[#This Row],[Variabile]],istat[[#This Row],[unique_id_variable_text_num_char]])</f>
        <v>margine operativo lordo</v>
      </c>
      <c r="Q8750" t="str">
        <f>istat[[#This Row],[unique_id_ateco_text]]&amp;": "&amp;istat[[#This Row],[unique_id_variable_text]]</f>
        <v>4661 commercio all'ingrosso di macchinari, attrezzature e forniture agricole: margine operativo lordo</v>
      </c>
    </row>
    <row r="8751" spans="1:17" x14ac:dyDescent="0.35">
      <c r="A8751" s="1" t="s">
        <v>11</v>
      </c>
      <c r="B8751" s="1" t="s">
        <v>12</v>
      </c>
      <c r="C8751" s="1" t="s">
        <v>95</v>
      </c>
      <c r="D8751" s="1" t="s">
        <v>96</v>
      </c>
      <c r="E8751" s="1" t="s">
        <v>1365</v>
      </c>
      <c r="F8751" s="1" t="s">
        <v>1366</v>
      </c>
      <c r="G8751">
        <v>2020</v>
      </c>
      <c r="H8751">
        <v>2020</v>
      </c>
      <c r="I8751">
        <v>9237</v>
      </c>
      <c r="L8751">
        <f>IF(ISNUMBER(SEARCH("migliaia",istat[[#This Row],[Variabile]])),istat[[#This Row],[Value]]*1000,istat[[#This Row],[Value]])</f>
        <v>9237</v>
      </c>
      <c r="M8751" t="b" cm="1">
        <f t="array" ref="M8751">_xlfn.IFS(istat[[#This Row],[Flag Codes]]="c",FALSE,istat[[#This Row],[Ateco 2007]]="TOTALE",FALSE,TRUE,TRUE)</f>
        <v>1</v>
      </c>
      <c r="N8751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8751">
        <f>IFERROR(FIND("(",istat[[#This Row],[Variabile]])-2,LEN(istat[[#This Row],[Variabile]]))</f>
        <v>21</v>
      </c>
      <c r="P8751" t="str">
        <f>LEFT(istat[[#This Row],[Variabile]],istat[[#This Row],[unique_id_variable_text_num_char]])</f>
        <v>lavoratori dipendenti</v>
      </c>
      <c r="Q8751" t="str">
        <f>istat[[#This Row],[unique_id_ateco_text]]&amp;": "&amp;istat[[#This Row],[unique_id_variable_text]]</f>
        <v>4661 commercio all'ingrosso di macchinari, attrezzature e forniture agricole: lavoratori dipendenti</v>
      </c>
    </row>
    <row r="8752" spans="1:17" x14ac:dyDescent="0.35">
      <c r="A8752" s="1" t="s">
        <v>11</v>
      </c>
      <c r="B8752" s="1" t="s">
        <v>12</v>
      </c>
      <c r="C8752" s="1" t="s">
        <v>69</v>
      </c>
      <c r="D8752" s="1" t="s">
        <v>70</v>
      </c>
      <c r="E8752" s="1" t="s">
        <v>1448</v>
      </c>
      <c r="F8752" s="1" t="s">
        <v>1449</v>
      </c>
      <c r="G8752">
        <v>2020</v>
      </c>
      <c r="H8752">
        <v>2020</v>
      </c>
      <c r="I8752">
        <v>4791314</v>
      </c>
      <c r="L8752">
        <f>IF(ISNUMBER(SEARCH("migliaia",istat[[#This Row],[Variabile]])),istat[[#This Row],[Value]]*1000,istat[[#This Row],[Value]])</f>
        <v>4791314000</v>
      </c>
      <c r="M8752" t="b" cm="1">
        <f t="array" ref="M8752">_xlfn.IFS(istat[[#This Row],[Flag Codes]]="c",FALSE,istat[[#This Row],[Ateco 2007]]="TOTALE",FALSE,TRUE,TRUE)</f>
        <v>1</v>
      </c>
      <c r="N8752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2">
        <f>IFERROR(FIND("(",istat[[#This Row],[Variabile]])-2,LEN(istat[[#This Row],[Variabile]]))</f>
        <v>9</v>
      </c>
      <c r="P8752" t="str">
        <f>LEFT(istat[[#This Row],[Variabile]],istat[[#This Row],[unique_id_variable_text_num_char]])</f>
        <v>fatturato</v>
      </c>
      <c r="Q8752" t="str">
        <f>istat[[#This Row],[unique_id_ateco_text]]&amp;": "&amp;istat[[#This Row],[unique_id_variable_text]]</f>
        <v>4662 commercio all'ingrosso di macchine utensili: fatturato</v>
      </c>
    </row>
    <row r="8753" spans="1:17" x14ac:dyDescent="0.35">
      <c r="A8753" s="1" t="s">
        <v>11</v>
      </c>
      <c r="B8753" s="1" t="s">
        <v>12</v>
      </c>
      <c r="C8753" s="1" t="s">
        <v>73</v>
      </c>
      <c r="D8753" s="1" t="s">
        <v>74</v>
      </c>
      <c r="E8753" s="1" t="s">
        <v>1448</v>
      </c>
      <c r="F8753" s="1" t="s">
        <v>1449</v>
      </c>
      <c r="G8753">
        <v>2020</v>
      </c>
      <c r="H8753">
        <v>2020</v>
      </c>
      <c r="I8753">
        <v>920778</v>
      </c>
      <c r="L8753">
        <f>IF(ISNUMBER(SEARCH("migliaia",istat[[#This Row],[Variabile]])),istat[[#This Row],[Value]]*1000,istat[[#This Row],[Value]])</f>
        <v>920778000</v>
      </c>
      <c r="M8753" t="b" cm="1">
        <f t="array" ref="M8753">_xlfn.IFS(istat[[#This Row],[Flag Codes]]="c",FALSE,istat[[#This Row],[Ateco 2007]]="TOTALE",FALSE,TRUE,TRUE)</f>
        <v>1</v>
      </c>
      <c r="N8753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3">
        <f>IFERROR(FIND("(",istat[[#This Row],[Variabile]])-2,LEN(istat[[#This Row],[Variabile]]))</f>
        <v>36</v>
      </c>
      <c r="P8753" t="str">
        <f>LEFT(istat[[#This Row],[Variabile]],istat[[#This Row],[unique_id_variable_text_num_char]])</f>
        <v>valore aggiunto al costo dei fattori</v>
      </c>
      <c r="Q8753" t="str">
        <f>istat[[#This Row],[unique_id_ateco_text]]&amp;": "&amp;istat[[#This Row],[unique_id_variable_text]]</f>
        <v>4662 commercio all'ingrosso di macchine utensili: valore aggiunto al costo dei fattori</v>
      </c>
    </row>
    <row r="8754" spans="1:17" x14ac:dyDescent="0.35">
      <c r="A8754" s="1" t="s">
        <v>11</v>
      </c>
      <c r="B8754" s="1" t="s">
        <v>12</v>
      </c>
      <c r="C8754" s="1" t="s">
        <v>91</v>
      </c>
      <c r="D8754" s="1" t="s">
        <v>92</v>
      </c>
      <c r="E8754" s="1" t="s">
        <v>1448</v>
      </c>
      <c r="F8754" s="1" t="s">
        <v>1449</v>
      </c>
      <c r="G8754">
        <v>2020</v>
      </c>
      <c r="H8754">
        <v>2020</v>
      </c>
      <c r="I8754">
        <v>13801</v>
      </c>
      <c r="L8754">
        <f>IF(ISNUMBER(SEARCH("migliaia",istat[[#This Row],[Variabile]])),istat[[#This Row],[Value]]*1000,istat[[#This Row],[Value]])</f>
        <v>13801</v>
      </c>
      <c r="M8754" t="b" cm="1">
        <f t="array" ref="M8754">_xlfn.IFS(istat[[#This Row],[Flag Codes]]="c",FALSE,istat[[#This Row],[Ateco 2007]]="TOTALE",FALSE,TRUE,TRUE)</f>
        <v>1</v>
      </c>
      <c r="N8754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4">
        <f>IFERROR(FIND("(",istat[[#This Row],[Variabile]])-2,LEN(istat[[#This Row],[Variabile]]))</f>
        <v>8</v>
      </c>
      <c r="P8754" t="str">
        <f>LEFT(istat[[#This Row],[Variabile]],istat[[#This Row],[unique_id_variable_text_num_char]])</f>
        <v>occupati</v>
      </c>
      <c r="Q8754" t="str">
        <f>istat[[#This Row],[unique_id_ateco_text]]&amp;": "&amp;istat[[#This Row],[unique_id_variable_text]]</f>
        <v>4662 commercio all'ingrosso di macchine utensili: occupati</v>
      </c>
    </row>
    <row r="8755" spans="1:17" x14ac:dyDescent="0.35">
      <c r="A8755" s="1" t="s">
        <v>11</v>
      </c>
      <c r="B8755" s="1" t="s">
        <v>12</v>
      </c>
      <c r="C8755" s="1" t="s">
        <v>101</v>
      </c>
      <c r="D8755" s="1" t="s">
        <v>102</v>
      </c>
      <c r="E8755" s="1" t="s">
        <v>1448</v>
      </c>
      <c r="F8755" s="1" t="s">
        <v>1449</v>
      </c>
      <c r="G8755">
        <v>2020</v>
      </c>
      <c r="H8755">
        <v>2020</v>
      </c>
      <c r="I8755">
        <v>17698</v>
      </c>
      <c r="L8755">
        <f>IF(ISNUMBER(SEARCH("migliaia",istat[[#This Row],[Variabile]])),istat[[#This Row],[Value]]*1000,istat[[#This Row],[Value]])</f>
        <v>17698000</v>
      </c>
      <c r="M8755" t="b" cm="1">
        <f t="array" ref="M8755">_xlfn.IFS(istat[[#This Row],[Flag Codes]]="c",FALSE,istat[[#This Row],[Ateco 2007]]="TOTALE",FALSE,TRUE,TRUE)</f>
        <v>1</v>
      </c>
      <c r="N875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8755">
        <f>IFERROR(FIND("(",istat[[#This Row],[Variabile]])-2,LEN(istat[[#This Row],[Variabile]]))</f>
        <v>27</v>
      </c>
      <c r="P8755" t="str">
        <f>LEFT(istat[[#This Row],[Variabile]],istat[[#This Row],[unique_id_variable_text_num_char]])</f>
        <v>ore lavorate dai dipendenti</v>
      </c>
      <c r="Q8755" t="str">
        <f>istat[[#This Row],[unique_id_ateco_text]]&amp;": "&amp;istat[[#This Row],[unique_id_variable_text]]</f>
        <v>4662 commercio all'ingrosso di macchine utensili: ore lavorate dai dipendenti</v>
      </c>
    </row>
    <row r="8756" spans="1:17" x14ac:dyDescent="0.35">
      <c r="A8756" s="1" t="s">
        <v>11</v>
      </c>
      <c r="B8756" s="1" t="s">
        <v>12</v>
      </c>
      <c r="C8756" s="1" t="s">
        <v>71</v>
      </c>
      <c r="D8756" s="1" t="s">
        <v>72</v>
      </c>
      <c r="E8756" s="1" t="s">
        <v>1452</v>
      </c>
      <c r="F8756" s="1" t="s">
        <v>1453</v>
      </c>
      <c r="G8756">
        <v>2020</v>
      </c>
      <c r="H8756">
        <v>2020</v>
      </c>
      <c r="I8756">
        <v>174289</v>
      </c>
      <c r="L8756">
        <f>IF(ISNUMBER(SEARCH("migliaia",istat[[#This Row],[Variabile]])),istat[[#This Row],[Value]]*1000,istat[[#This Row],[Value]])</f>
        <v>174289000</v>
      </c>
      <c r="M8756" t="b" cm="1">
        <f t="array" ref="M8756">_xlfn.IFS(istat[[#This Row],[Flag Codes]]="c",FALSE,istat[[#This Row],[Ateco 2007]]="TOTALE",FALSE,TRUE,TRUE)</f>
        <v>1</v>
      </c>
      <c r="N8756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6">
        <f>IFERROR(FIND("(",istat[[#This Row],[Variabile]])-2,LEN(istat[[#This Row],[Variabile]]))</f>
        <v>23</v>
      </c>
      <c r="P8756" t="str">
        <f>LEFT(istat[[#This Row],[Variabile]],istat[[#This Row],[unique_id_variable_text_num_char]])</f>
        <v>valore della produzione</v>
      </c>
      <c r="Q8756" t="str">
        <f>istat[[#This Row],[unique_id_ateco_text]]&amp;": "&amp;istat[[#This Row],[unique_id_variable_text]]</f>
        <v>4664 commercio all'ingrosso di macchinari per l'industria tessile, di macchine per cucire e per maglieria: valore della produzione</v>
      </c>
    </row>
    <row r="8757" spans="1:17" x14ac:dyDescent="0.35">
      <c r="A8757" s="1" t="s">
        <v>11</v>
      </c>
      <c r="B8757" s="1" t="s">
        <v>12</v>
      </c>
      <c r="C8757" s="1" t="s">
        <v>95</v>
      </c>
      <c r="D8757" s="1" t="s">
        <v>96</v>
      </c>
      <c r="E8757" s="1" t="s">
        <v>1452</v>
      </c>
      <c r="F8757" s="1" t="s">
        <v>1453</v>
      </c>
      <c r="G8757">
        <v>2020</v>
      </c>
      <c r="H8757">
        <v>2020</v>
      </c>
      <c r="I8757">
        <v>1372</v>
      </c>
      <c r="L8757">
        <f>IF(ISNUMBER(SEARCH("migliaia",istat[[#This Row],[Variabile]])),istat[[#This Row],[Value]]*1000,istat[[#This Row],[Value]])</f>
        <v>1372</v>
      </c>
      <c r="M8757" t="b" cm="1">
        <f t="array" ref="M8757">_xlfn.IFS(istat[[#This Row],[Flag Codes]]="c",FALSE,istat[[#This Row],[Ateco 2007]]="TOTALE",FALSE,TRUE,TRUE)</f>
        <v>1</v>
      </c>
      <c r="N875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8757">
        <f>IFERROR(FIND("(",istat[[#This Row],[Variabile]])-2,LEN(istat[[#This Row],[Variabile]]))</f>
        <v>21</v>
      </c>
      <c r="P8757" t="str">
        <f>LEFT(istat[[#This Row],[Variabile]],istat[[#This Row],[unique_id_variable_text_num_char]])</f>
        <v>lavoratori dipendenti</v>
      </c>
      <c r="Q8757" t="str">
        <f>istat[[#This Row],[unique_id_ateco_text]]&amp;": "&amp;istat[[#This Row],[unique_id_variable_text]]</f>
        <v>4664 commercio all'ingrosso di macchinari per l'industria tessile, di macchine per cucire e per maglieria: lavoratori dipendenti</v>
      </c>
    </row>
    <row r="8758" spans="1:17" x14ac:dyDescent="0.35">
      <c r="A8758" s="1" t="s">
        <v>11</v>
      </c>
      <c r="B8758" s="1" t="s">
        <v>12</v>
      </c>
      <c r="C8758" s="1" t="s">
        <v>13</v>
      </c>
      <c r="D8758" s="1" t="s">
        <v>14</v>
      </c>
      <c r="E8758" s="1" t="s">
        <v>1454</v>
      </c>
      <c r="F8758" s="1" t="s">
        <v>1455</v>
      </c>
      <c r="G8758">
        <v>2020</v>
      </c>
      <c r="H8758">
        <v>2020</v>
      </c>
      <c r="I8758">
        <v>1035</v>
      </c>
      <c r="L8758">
        <f>IF(ISNUMBER(SEARCH("migliaia",istat[[#This Row],[Variabile]])),istat[[#This Row],[Value]]*1000,istat[[#This Row],[Value]])</f>
        <v>1035</v>
      </c>
      <c r="M8758" t="b" cm="1">
        <f t="array" ref="M8758">_xlfn.IFS(istat[[#This Row],[Flag Codes]]="c",FALSE,istat[[#This Row],[Ateco 2007]]="TOTALE",FALSE,TRUE,TRUE)</f>
        <v>1</v>
      </c>
      <c r="N8758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8">
        <f>IFERROR(FIND("(",istat[[#This Row],[Variabile]])-2,LEN(istat[[#This Row],[Variabile]]))</f>
        <v>7</v>
      </c>
      <c r="P8758" t="str">
        <f>LEFT(istat[[#This Row],[Variabile]],istat[[#This Row],[unique_id_variable_text_num_char]])</f>
        <v>imprese</v>
      </c>
      <c r="Q8758" t="str">
        <f>istat[[#This Row],[unique_id_ateco_text]]&amp;": "&amp;istat[[#This Row],[unique_id_variable_text]]</f>
        <v>4665 commercio all'ingrosso di mobili per ufficio e negozi: imprese</v>
      </c>
    </row>
    <row r="8759" spans="1:17" x14ac:dyDescent="0.35">
      <c r="A8759" s="1" t="s">
        <v>11</v>
      </c>
      <c r="B8759" s="1" t="s">
        <v>12</v>
      </c>
      <c r="C8759" s="1" t="s">
        <v>69</v>
      </c>
      <c r="D8759" s="1" t="s">
        <v>70</v>
      </c>
      <c r="E8759" s="1" t="s">
        <v>1454</v>
      </c>
      <c r="F8759" s="1" t="s">
        <v>1455</v>
      </c>
      <c r="G8759">
        <v>2020</v>
      </c>
      <c r="H8759">
        <v>2020</v>
      </c>
      <c r="I8759">
        <v>645437</v>
      </c>
      <c r="L8759">
        <f>IF(ISNUMBER(SEARCH("migliaia",istat[[#This Row],[Variabile]])),istat[[#This Row],[Value]]*1000,istat[[#This Row],[Value]])</f>
        <v>645437000</v>
      </c>
      <c r="M8759" t="b" cm="1">
        <f t="array" ref="M8759">_xlfn.IFS(istat[[#This Row],[Flag Codes]]="c",FALSE,istat[[#This Row],[Ateco 2007]]="TOTALE",FALSE,TRUE,TRUE)</f>
        <v>1</v>
      </c>
      <c r="N875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59">
        <f>IFERROR(FIND("(",istat[[#This Row],[Variabile]])-2,LEN(istat[[#This Row],[Variabile]]))</f>
        <v>9</v>
      </c>
      <c r="P8759" t="str">
        <f>LEFT(istat[[#This Row],[Variabile]],istat[[#This Row],[unique_id_variable_text_num_char]])</f>
        <v>fatturato</v>
      </c>
      <c r="Q8759" t="str">
        <f>istat[[#This Row],[unique_id_ateco_text]]&amp;": "&amp;istat[[#This Row],[unique_id_variable_text]]</f>
        <v>4665 commercio all'ingrosso di mobili per ufficio e negozi: fatturato</v>
      </c>
    </row>
    <row r="8760" spans="1:17" x14ac:dyDescent="0.35">
      <c r="A8760" s="1" t="s">
        <v>11</v>
      </c>
      <c r="B8760" s="1" t="s">
        <v>12</v>
      </c>
      <c r="C8760" s="1" t="s">
        <v>91</v>
      </c>
      <c r="D8760" s="1" t="s">
        <v>92</v>
      </c>
      <c r="E8760" s="1" t="s">
        <v>1454</v>
      </c>
      <c r="F8760" s="1" t="s">
        <v>1455</v>
      </c>
      <c r="G8760">
        <v>2020</v>
      </c>
      <c r="H8760">
        <v>2020</v>
      </c>
      <c r="I8760">
        <v>3195</v>
      </c>
      <c r="L8760">
        <f>IF(ISNUMBER(SEARCH("migliaia",istat[[#This Row],[Variabile]])),istat[[#This Row],[Value]]*1000,istat[[#This Row],[Value]])</f>
        <v>3195</v>
      </c>
      <c r="M8760" t="b" cm="1">
        <f t="array" ref="M8760">_xlfn.IFS(istat[[#This Row],[Flag Codes]]="c",FALSE,istat[[#This Row],[Ateco 2007]]="TOTALE",FALSE,TRUE,TRUE)</f>
        <v>1</v>
      </c>
      <c r="N87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0">
        <f>IFERROR(FIND("(",istat[[#This Row],[Variabile]])-2,LEN(istat[[#This Row],[Variabile]]))</f>
        <v>8</v>
      </c>
      <c r="P8760" t="str">
        <f>LEFT(istat[[#This Row],[Variabile]],istat[[#This Row],[unique_id_variable_text_num_char]])</f>
        <v>occupati</v>
      </c>
      <c r="Q8760" t="str">
        <f>istat[[#This Row],[unique_id_ateco_text]]&amp;": "&amp;istat[[#This Row],[unique_id_variable_text]]</f>
        <v>4665 commercio all'ingrosso di mobili per ufficio e negozi: occupati</v>
      </c>
    </row>
    <row r="8761" spans="1:17" x14ac:dyDescent="0.35">
      <c r="A8761" s="1" t="s">
        <v>11</v>
      </c>
      <c r="B8761" s="1" t="s">
        <v>12</v>
      </c>
      <c r="C8761" s="1" t="s">
        <v>101</v>
      </c>
      <c r="D8761" s="1" t="s">
        <v>102</v>
      </c>
      <c r="E8761" s="1" t="s">
        <v>1454</v>
      </c>
      <c r="F8761" s="1" t="s">
        <v>1455</v>
      </c>
      <c r="G8761">
        <v>2020</v>
      </c>
      <c r="H8761">
        <v>2020</v>
      </c>
      <c r="I8761">
        <v>3009</v>
      </c>
      <c r="L8761">
        <f>IF(ISNUMBER(SEARCH("migliaia",istat[[#This Row],[Variabile]])),istat[[#This Row],[Value]]*1000,istat[[#This Row],[Value]])</f>
        <v>3009000</v>
      </c>
      <c r="M8761" t="b" cm="1">
        <f t="array" ref="M8761">_xlfn.IFS(istat[[#This Row],[Flag Codes]]="c",FALSE,istat[[#This Row],[Ateco 2007]]="TOTALE",FALSE,TRUE,TRUE)</f>
        <v>1</v>
      </c>
      <c r="N8761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8761">
        <f>IFERROR(FIND("(",istat[[#This Row],[Variabile]])-2,LEN(istat[[#This Row],[Variabile]]))</f>
        <v>27</v>
      </c>
      <c r="P8761" t="str">
        <f>LEFT(istat[[#This Row],[Variabile]],istat[[#This Row],[unique_id_variable_text_num_char]])</f>
        <v>ore lavorate dai dipendenti</v>
      </c>
      <c r="Q8761" t="str">
        <f>istat[[#This Row],[unique_id_ateco_text]]&amp;": "&amp;istat[[#This Row],[unique_id_variable_text]]</f>
        <v>4665 commercio all'ingrosso di mobili per ufficio e negozi: ore lavorate dai dipendenti</v>
      </c>
    </row>
    <row r="8762" spans="1:17" x14ac:dyDescent="0.35">
      <c r="A8762" s="1" t="s">
        <v>11</v>
      </c>
      <c r="B8762" s="1" t="s">
        <v>12</v>
      </c>
      <c r="C8762" s="1" t="s">
        <v>79</v>
      </c>
      <c r="D8762" s="1" t="s">
        <v>80</v>
      </c>
      <c r="E8762" s="1" t="s">
        <v>1371</v>
      </c>
      <c r="F8762" s="1" t="s">
        <v>1372</v>
      </c>
      <c r="G8762">
        <v>2020</v>
      </c>
      <c r="H8762">
        <v>2020</v>
      </c>
      <c r="I8762">
        <v>688590</v>
      </c>
      <c r="L8762">
        <f>IF(ISNUMBER(SEARCH("migliaia",istat[[#This Row],[Variabile]])),istat[[#This Row],[Value]]*1000,istat[[#This Row],[Value]])</f>
        <v>688590000</v>
      </c>
      <c r="M8762" t="b" cm="1">
        <f t="array" ref="M8762">_xlfn.IFS(istat[[#This Row],[Flag Codes]]="c",FALSE,istat[[#This Row],[Ateco 2007]]="TOTALE",FALSE,TRUE,TRUE)</f>
        <v>1</v>
      </c>
      <c r="N8762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8762">
        <f>IFERROR(FIND("(",istat[[#This Row],[Variabile]])-2,LEN(istat[[#This Row],[Variabile]]))</f>
        <v>26</v>
      </c>
      <c r="P8762" t="str">
        <f>LEFT(istat[[#This Row],[Variabile]],istat[[#This Row],[unique_id_variable_text_num_char]])</f>
        <v>acquisto di beni e servizi</v>
      </c>
      <c r="Q8762" t="str">
        <f>istat[[#This Row],[unique_id_ateco_text]]&amp;": "&amp;istat[[#This Row],[unique_id_variable_text]]</f>
        <v>4751 commercio al dettaglio di prodotti tessili in esercizi specializzati: acquisto di beni e servizi</v>
      </c>
    </row>
    <row r="8763" spans="1:17" x14ac:dyDescent="0.35">
      <c r="A8763" s="1" t="s">
        <v>11</v>
      </c>
      <c r="B8763" s="1" t="s">
        <v>12</v>
      </c>
      <c r="C8763" s="1" t="s">
        <v>71</v>
      </c>
      <c r="D8763" s="1" t="s">
        <v>72</v>
      </c>
      <c r="E8763" s="1" t="s">
        <v>1515</v>
      </c>
      <c r="F8763" s="1" t="s">
        <v>1516</v>
      </c>
      <c r="G8763">
        <v>2020</v>
      </c>
      <c r="H8763">
        <v>2020</v>
      </c>
      <c r="I8763">
        <v>4404652</v>
      </c>
      <c r="L8763">
        <f>IF(ISNUMBER(SEARCH("migliaia",istat[[#This Row],[Variabile]])),istat[[#This Row],[Value]]*1000,istat[[#This Row],[Value]])</f>
        <v>4404652000</v>
      </c>
      <c r="M8763" t="b" cm="1">
        <f t="array" ref="M8763">_xlfn.IFS(istat[[#This Row],[Flag Codes]]="c",FALSE,istat[[#This Row],[Ateco 2007]]="TOTALE",FALSE,TRUE,TRUE)</f>
        <v>1</v>
      </c>
      <c r="N8763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3">
        <f>IFERROR(FIND("(",istat[[#This Row],[Variabile]])-2,LEN(istat[[#This Row],[Variabile]]))</f>
        <v>23</v>
      </c>
      <c r="P8763" t="str">
        <f>LEFT(istat[[#This Row],[Variabile]],istat[[#This Row],[unique_id_variable_text_num_char]])</f>
        <v>valore della produzione</v>
      </c>
      <c r="Q8763" t="str">
        <f>istat[[#This Row],[unique_id_ateco_text]]&amp;": "&amp;istat[[#This Row],[unique_id_variable_text]]</f>
        <v>4752 commercio al dettaglio di ferramenta, vernici, vetro piano e materiali da costruzione in esercizi specializzati: valore della produzione</v>
      </c>
    </row>
    <row r="8764" spans="1:17" x14ac:dyDescent="0.35">
      <c r="A8764" s="1" t="s">
        <v>11</v>
      </c>
      <c r="B8764" s="1" t="s">
        <v>12</v>
      </c>
      <c r="C8764" s="1" t="s">
        <v>77</v>
      </c>
      <c r="D8764" s="1" t="s">
        <v>78</v>
      </c>
      <c r="E8764" s="1" t="s">
        <v>1515</v>
      </c>
      <c r="F8764" s="1" t="s">
        <v>1516</v>
      </c>
      <c r="G8764">
        <v>2020</v>
      </c>
      <c r="H8764">
        <v>2020</v>
      </c>
      <c r="I8764">
        <v>1043910</v>
      </c>
      <c r="L8764">
        <f>IF(ISNUMBER(SEARCH("migliaia",istat[[#This Row],[Variabile]])),istat[[#This Row],[Value]]*1000,istat[[#This Row],[Value]])</f>
        <v>1043910000</v>
      </c>
      <c r="M8764" t="b" cm="1">
        <f t="array" ref="M8764">_xlfn.IFS(istat[[#This Row],[Flag Codes]]="c",FALSE,istat[[#This Row],[Ateco 2007]]="TOTALE",FALSE,TRUE,TRUE)</f>
        <v>1</v>
      </c>
      <c r="N8764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4">
        <f>IFERROR(FIND("(",istat[[#This Row],[Variabile]])-2,LEN(istat[[#This Row],[Variabile]]))</f>
        <v>23</v>
      </c>
      <c r="P8764" t="str">
        <f>LEFT(istat[[#This Row],[Variabile]],istat[[#This Row],[unique_id_variable_text_num_char]])</f>
        <v>margine operativo lordo</v>
      </c>
      <c r="Q8764" t="str">
        <f>istat[[#This Row],[unique_id_ateco_text]]&amp;": "&amp;istat[[#This Row],[unique_id_variable_text]]</f>
        <v>4752 commercio al dettaglio di ferramenta, vernici, vetro piano e materiali da costruzione in esercizi specializzati: margine operativo lordo</v>
      </c>
    </row>
    <row r="8765" spans="1:17" x14ac:dyDescent="0.35">
      <c r="A8765" s="1" t="s">
        <v>11</v>
      </c>
      <c r="B8765" s="1" t="s">
        <v>12</v>
      </c>
      <c r="C8765" s="1" t="s">
        <v>95</v>
      </c>
      <c r="D8765" s="1" t="s">
        <v>96</v>
      </c>
      <c r="E8765" s="1" t="s">
        <v>1515</v>
      </c>
      <c r="F8765" s="1" t="s">
        <v>1516</v>
      </c>
      <c r="G8765">
        <v>2020</v>
      </c>
      <c r="H8765">
        <v>2020</v>
      </c>
      <c r="I8765">
        <v>48097</v>
      </c>
      <c r="L8765">
        <f>IF(ISNUMBER(SEARCH("migliaia",istat[[#This Row],[Variabile]])),istat[[#This Row],[Value]]*1000,istat[[#This Row],[Value]])</f>
        <v>48097</v>
      </c>
      <c r="M8765" t="b" cm="1">
        <f t="array" ref="M8765">_xlfn.IFS(istat[[#This Row],[Flag Codes]]="c",FALSE,istat[[#This Row],[Ateco 2007]]="TOTALE",FALSE,TRUE,TRUE)</f>
        <v>1</v>
      </c>
      <c r="N876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8765">
        <f>IFERROR(FIND("(",istat[[#This Row],[Variabile]])-2,LEN(istat[[#This Row],[Variabile]]))</f>
        <v>21</v>
      </c>
      <c r="P8765" t="str">
        <f>LEFT(istat[[#This Row],[Variabile]],istat[[#This Row],[unique_id_variable_text_num_char]])</f>
        <v>lavoratori dipendenti</v>
      </c>
      <c r="Q8765" t="str">
        <f>istat[[#This Row],[unique_id_ateco_text]]&amp;": "&amp;istat[[#This Row],[unique_id_variable_text]]</f>
        <v>4752 commercio al dettaglio di ferramenta, vernici, vetro piano e materiali da costruzione in esercizi specializzati: lavoratori dipendenti</v>
      </c>
    </row>
    <row r="8766" spans="1:17" x14ac:dyDescent="0.35">
      <c r="A8766" s="1" t="s">
        <v>11</v>
      </c>
      <c r="B8766" s="1" t="s">
        <v>12</v>
      </c>
      <c r="C8766" s="1" t="s">
        <v>69</v>
      </c>
      <c r="D8766" s="1" t="s">
        <v>70</v>
      </c>
      <c r="E8766" s="1" t="s">
        <v>1456</v>
      </c>
      <c r="F8766" s="1" t="s">
        <v>1457</v>
      </c>
      <c r="G8766">
        <v>2020</v>
      </c>
      <c r="H8766">
        <v>2020</v>
      </c>
      <c r="I8766">
        <v>172342</v>
      </c>
      <c r="L8766">
        <f>IF(ISNUMBER(SEARCH("migliaia",istat[[#This Row],[Variabile]])),istat[[#This Row],[Value]]*1000,istat[[#This Row],[Value]])</f>
        <v>172342000</v>
      </c>
      <c r="M8766" t="b" cm="1">
        <f t="array" ref="M8766">_xlfn.IFS(istat[[#This Row],[Flag Codes]]="c",FALSE,istat[[#This Row],[Ateco 2007]]="TOTALE",FALSE,TRUE,TRUE)</f>
        <v>1</v>
      </c>
      <c r="N8766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6">
        <f>IFERROR(FIND("(",istat[[#This Row],[Variabile]])-2,LEN(istat[[#This Row],[Variabile]]))</f>
        <v>9</v>
      </c>
      <c r="P8766" t="str">
        <f>LEFT(istat[[#This Row],[Variabile]],istat[[#This Row],[unique_id_variable_text_num_char]])</f>
        <v>fatturato</v>
      </c>
      <c r="Q8766" t="str">
        <f>istat[[#This Row],[unique_id_ateco_text]]&amp;": "&amp;istat[[#This Row],[unique_id_variable_text]]</f>
        <v>4753 commercio al dettaglio di tappeti, scendiletto e rivestimenti per pavimenti e pareti: fatturato</v>
      </c>
    </row>
    <row r="8767" spans="1:17" x14ac:dyDescent="0.35">
      <c r="A8767" s="1" t="s">
        <v>11</v>
      </c>
      <c r="B8767" s="1" t="s">
        <v>12</v>
      </c>
      <c r="C8767" s="1" t="s">
        <v>73</v>
      </c>
      <c r="D8767" s="1" t="s">
        <v>74</v>
      </c>
      <c r="E8767" s="1" t="s">
        <v>1456</v>
      </c>
      <c r="F8767" s="1" t="s">
        <v>1457</v>
      </c>
      <c r="G8767">
        <v>2020</v>
      </c>
      <c r="H8767">
        <v>2020</v>
      </c>
      <c r="I8767">
        <v>41066</v>
      </c>
      <c r="L8767">
        <f>IF(ISNUMBER(SEARCH("migliaia",istat[[#This Row],[Variabile]])),istat[[#This Row],[Value]]*1000,istat[[#This Row],[Value]])</f>
        <v>41066000</v>
      </c>
      <c r="M8767" t="b" cm="1">
        <f t="array" ref="M8767">_xlfn.IFS(istat[[#This Row],[Flag Codes]]="c",FALSE,istat[[#This Row],[Ateco 2007]]="TOTALE",FALSE,TRUE,TRUE)</f>
        <v>1</v>
      </c>
      <c r="N8767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7">
        <f>IFERROR(FIND("(",istat[[#This Row],[Variabile]])-2,LEN(istat[[#This Row],[Variabile]]))</f>
        <v>36</v>
      </c>
      <c r="P8767" t="str">
        <f>LEFT(istat[[#This Row],[Variabile]],istat[[#This Row],[unique_id_variable_text_num_char]])</f>
        <v>valore aggiunto al costo dei fattori</v>
      </c>
      <c r="Q8767" t="str">
        <f>istat[[#This Row],[unique_id_ateco_text]]&amp;": "&amp;istat[[#This Row],[unique_id_variable_text]]</f>
        <v>4753 commercio al dettaglio di tappeti, scendiletto e rivestimenti per pavimenti e pareti: valore aggiunto al costo dei fattori</v>
      </c>
    </row>
    <row r="8768" spans="1:17" x14ac:dyDescent="0.35">
      <c r="A8768" s="1" t="s">
        <v>11</v>
      </c>
      <c r="B8768" s="1" t="s">
        <v>12</v>
      </c>
      <c r="C8768" s="1" t="s">
        <v>91</v>
      </c>
      <c r="D8768" s="1" t="s">
        <v>92</v>
      </c>
      <c r="E8768" s="1" t="s">
        <v>1456</v>
      </c>
      <c r="F8768" s="1" t="s">
        <v>1457</v>
      </c>
      <c r="G8768">
        <v>2020</v>
      </c>
      <c r="H8768">
        <v>2020</v>
      </c>
      <c r="I8768">
        <v>2377</v>
      </c>
      <c r="L8768">
        <f>IF(ISNUMBER(SEARCH("migliaia",istat[[#This Row],[Variabile]])),istat[[#This Row],[Value]]*1000,istat[[#This Row],[Value]])</f>
        <v>2377</v>
      </c>
      <c r="M8768" t="b" cm="1">
        <f t="array" ref="M8768">_xlfn.IFS(istat[[#This Row],[Flag Codes]]="c",FALSE,istat[[#This Row],[Ateco 2007]]="TOTALE",FALSE,TRUE,TRUE)</f>
        <v>1</v>
      </c>
      <c r="N876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8">
        <f>IFERROR(FIND("(",istat[[#This Row],[Variabile]])-2,LEN(istat[[#This Row],[Variabile]]))</f>
        <v>8</v>
      </c>
      <c r="P8768" t="str">
        <f>LEFT(istat[[#This Row],[Variabile]],istat[[#This Row],[unique_id_variable_text_num_char]])</f>
        <v>occupati</v>
      </c>
      <c r="Q8768" t="str">
        <f>istat[[#This Row],[unique_id_ateco_text]]&amp;": "&amp;istat[[#This Row],[unique_id_variable_text]]</f>
        <v>4753 commercio al dettaglio di tappeti, scendiletto e rivestimenti per pavimenti e pareti: occupati</v>
      </c>
    </row>
    <row r="8769" spans="1:17" x14ac:dyDescent="0.35">
      <c r="A8769" s="1" t="s">
        <v>11</v>
      </c>
      <c r="B8769" s="1" t="s">
        <v>12</v>
      </c>
      <c r="C8769" s="1" t="s">
        <v>101</v>
      </c>
      <c r="D8769" s="1" t="s">
        <v>102</v>
      </c>
      <c r="E8769" s="1" t="s">
        <v>1456</v>
      </c>
      <c r="F8769" s="1" t="s">
        <v>1457</v>
      </c>
      <c r="G8769">
        <v>2020</v>
      </c>
      <c r="H8769">
        <v>2020</v>
      </c>
      <c r="I8769">
        <v>1030</v>
      </c>
      <c r="L8769">
        <f>IF(ISNUMBER(SEARCH("migliaia",istat[[#This Row],[Variabile]])),istat[[#This Row],[Value]]*1000,istat[[#This Row],[Value]])</f>
        <v>1030000</v>
      </c>
      <c r="M8769" t="b" cm="1">
        <f t="array" ref="M8769">_xlfn.IFS(istat[[#This Row],[Flag Codes]]="c",FALSE,istat[[#This Row],[Ateco 2007]]="TOTALE",FALSE,TRUE,TRUE)</f>
        <v>1</v>
      </c>
      <c r="N8769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8769">
        <f>IFERROR(FIND("(",istat[[#This Row],[Variabile]])-2,LEN(istat[[#This Row],[Variabile]]))</f>
        <v>27</v>
      </c>
      <c r="P8769" t="str">
        <f>LEFT(istat[[#This Row],[Variabile]],istat[[#This Row],[unique_id_variable_text_num_char]])</f>
        <v>ore lavorate dai dipendenti</v>
      </c>
      <c r="Q8769" t="str">
        <f>istat[[#This Row],[unique_id_ateco_text]]&amp;": "&amp;istat[[#This Row],[unique_id_variable_text]]</f>
        <v>4753 commercio al dettaglio di tappeti, scendiletto e rivestimenti per pavimenti e pareti: ore lavorate dai dipendenti</v>
      </c>
    </row>
    <row r="8770" spans="1:17" x14ac:dyDescent="0.35">
      <c r="A8770" s="1" t="s">
        <v>11</v>
      </c>
      <c r="B8770" s="1" t="s">
        <v>12</v>
      </c>
      <c r="C8770" s="1" t="s">
        <v>71</v>
      </c>
      <c r="D8770" s="1" t="s">
        <v>72</v>
      </c>
      <c r="E8770" s="1" t="s">
        <v>1517</v>
      </c>
      <c r="F8770" s="1" t="s">
        <v>1518</v>
      </c>
      <c r="G8770">
        <v>2020</v>
      </c>
      <c r="H8770">
        <v>2020</v>
      </c>
      <c r="I8770">
        <v>4867879</v>
      </c>
      <c r="L8770">
        <f>IF(ISNUMBER(SEARCH("migliaia",istat[[#This Row],[Variabile]])),istat[[#This Row],[Value]]*1000,istat[[#This Row],[Value]])</f>
        <v>4867879000</v>
      </c>
      <c r="M8770" t="b" cm="1">
        <f t="array" ref="M8770">_xlfn.IFS(istat[[#This Row],[Flag Codes]]="c",FALSE,istat[[#This Row],[Ateco 2007]]="TOTALE",FALSE,TRUE,TRUE)</f>
        <v>1</v>
      </c>
      <c r="N877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0">
        <f>IFERROR(FIND("(",istat[[#This Row],[Variabile]])-2,LEN(istat[[#This Row],[Variabile]]))</f>
        <v>23</v>
      </c>
      <c r="P8770" t="str">
        <f>LEFT(istat[[#This Row],[Variabile]],istat[[#This Row],[unique_id_variable_text_num_char]])</f>
        <v>valore della produzione</v>
      </c>
      <c r="Q8770" t="str">
        <f>istat[[#This Row],[unique_id_ateco_text]]&amp;": "&amp;istat[[#This Row],[unique_id_variable_text]]</f>
        <v>4759 commercio al dettaglio di mobili, di articoli per l'illuminazione e altri articoli per la casa in esercizi specializzati: valore della produzione</v>
      </c>
    </row>
    <row r="8771" spans="1:17" x14ac:dyDescent="0.35">
      <c r="A8771" s="1" t="s">
        <v>11</v>
      </c>
      <c r="B8771" s="1" t="s">
        <v>12</v>
      </c>
      <c r="C8771" s="1" t="s">
        <v>77</v>
      </c>
      <c r="D8771" s="1" t="s">
        <v>78</v>
      </c>
      <c r="E8771" s="1" t="s">
        <v>1517</v>
      </c>
      <c r="F8771" s="1" t="s">
        <v>1518</v>
      </c>
      <c r="G8771">
        <v>2020</v>
      </c>
      <c r="H8771">
        <v>2020</v>
      </c>
      <c r="I8771">
        <v>850371</v>
      </c>
      <c r="L8771">
        <f>IF(ISNUMBER(SEARCH("migliaia",istat[[#This Row],[Variabile]])),istat[[#This Row],[Value]]*1000,istat[[#This Row],[Value]])</f>
        <v>850371000</v>
      </c>
      <c r="M8771" t="b" cm="1">
        <f t="array" ref="M8771">_xlfn.IFS(istat[[#This Row],[Flag Codes]]="c",FALSE,istat[[#This Row],[Ateco 2007]]="TOTALE",FALSE,TRUE,TRUE)</f>
        <v>1</v>
      </c>
      <c r="N8771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1">
        <f>IFERROR(FIND("(",istat[[#This Row],[Variabile]])-2,LEN(istat[[#This Row],[Variabile]]))</f>
        <v>23</v>
      </c>
      <c r="P8771" t="str">
        <f>LEFT(istat[[#This Row],[Variabile]],istat[[#This Row],[unique_id_variable_text_num_char]])</f>
        <v>margine operativo lordo</v>
      </c>
      <c r="Q8771" t="str">
        <f>istat[[#This Row],[unique_id_ateco_text]]&amp;": "&amp;istat[[#This Row],[unique_id_variable_text]]</f>
        <v>4759 commercio al dettaglio di mobili, di articoli per l'illuminazione e altri articoli per la casa in esercizi specializzati: margine operativo lordo</v>
      </c>
    </row>
    <row r="8772" spans="1:17" x14ac:dyDescent="0.35">
      <c r="A8772" s="1" t="s">
        <v>11</v>
      </c>
      <c r="B8772" s="1" t="s">
        <v>12</v>
      </c>
      <c r="C8772" s="1" t="s">
        <v>95</v>
      </c>
      <c r="D8772" s="1" t="s">
        <v>96</v>
      </c>
      <c r="E8772" s="1" t="s">
        <v>1517</v>
      </c>
      <c r="F8772" s="1" t="s">
        <v>1518</v>
      </c>
      <c r="G8772">
        <v>2020</v>
      </c>
      <c r="H8772">
        <v>2020</v>
      </c>
      <c r="I8772">
        <v>50008</v>
      </c>
      <c r="L8772">
        <f>IF(ISNUMBER(SEARCH("migliaia",istat[[#This Row],[Variabile]])),istat[[#This Row],[Value]]*1000,istat[[#This Row],[Value]])</f>
        <v>50008</v>
      </c>
      <c r="M8772" t="b" cm="1">
        <f t="array" ref="M8772">_xlfn.IFS(istat[[#This Row],[Flag Codes]]="c",FALSE,istat[[#This Row],[Ateco 2007]]="TOTALE",FALSE,TRUE,TRUE)</f>
        <v>1</v>
      </c>
      <c r="N877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8772">
        <f>IFERROR(FIND("(",istat[[#This Row],[Variabile]])-2,LEN(istat[[#This Row],[Variabile]]))</f>
        <v>21</v>
      </c>
      <c r="P8772" t="str">
        <f>LEFT(istat[[#This Row],[Variabile]],istat[[#This Row],[unique_id_variable_text_num_char]])</f>
        <v>lavoratori dipendenti</v>
      </c>
      <c r="Q8772" t="str">
        <f>istat[[#This Row],[unique_id_ateco_text]]&amp;": "&amp;istat[[#This Row],[unique_id_variable_text]]</f>
        <v>4759 commercio al dettaglio di mobili, di articoli per l'illuminazione e altri articoli per la casa in esercizi specializzati: lavoratori dipendenti</v>
      </c>
    </row>
    <row r="8773" spans="1:17" x14ac:dyDescent="0.35">
      <c r="A8773" s="1" t="s">
        <v>11</v>
      </c>
      <c r="B8773" s="1" t="s">
        <v>12</v>
      </c>
      <c r="C8773" s="1" t="s">
        <v>79</v>
      </c>
      <c r="D8773" s="1" t="s">
        <v>80</v>
      </c>
      <c r="E8773" s="1" t="s">
        <v>1389</v>
      </c>
      <c r="F8773" s="1" t="s">
        <v>1390</v>
      </c>
      <c r="G8773">
        <v>2020</v>
      </c>
      <c r="H8773">
        <v>2020</v>
      </c>
      <c r="I8773">
        <v>140563</v>
      </c>
      <c r="L8773">
        <f>IF(ISNUMBER(SEARCH("migliaia",istat[[#This Row],[Variabile]])),istat[[#This Row],[Value]]*1000,istat[[#This Row],[Value]])</f>
        <v>140563000</v>
      </c>
      <c r="M8773" t="b" cm="1">
        <f t="array" ref="M8773">_xlfn.IFS(istat[[#This Row],[Flag Codes]]="c",FALSE,istat[[#This Row],[Ateco 2007]]="TOTALE",FALSE,TRUE,TRUE)</f>
        <v>1</v>
      </c>
      <c r="N877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73">
        <f>IFERROR(FIND("(",istat[[#This Row],[Variabile]])-2,LEN(istat[[#This Row],[Variabile]]))</f>
        <v>26</v>
      </c>
      <c r="P8773" t="str">
        <f>LEFT(istat[[#This Row],[Variabile]],istat[[#This Row],[unique_id_variable_text_num_char]])</f>
        <v>acquisto di beni e servizi</v>
      </c>
      <c r="Q8773" t="str">
        <f>istat[[#This Row],[unique_id_ateco_text]]&amp;": "&amp;istat[[#This Row],[unique_id_variable_text]]</f>
        <v>1394 fabbricazione di spago, corde, funi e reti: acquisto di beni e servizi</v>
      </c>
    </row>
    <row r="8774" spans="1:17" x14ac:dyDescent="0.35">
      <c r="A8774" s="1" t="s">
        <v>11</v>
      </c>
      <c r="B8774" s="1" t="s">
        <v>12</v>
      </c>
      <c r="C8774" s="1" t="s">
        <v>71</v>
      </c>
      <c r="D8774" s="1" t="s">
        <v>72</v>
      </c>
      <c r="E8774" s="1" t="s">
        <v>1391</v>
      </c>
      <c r="F8774" s="1" t="s">
        <v>1392</v>
      </c>
      <c r="G8774">
        <v>2020</v>
      </c>
      <c r="H8774">
        <v>2020</v>
      </c>
      <c r="I8774">
        <v>1838845</v>
      </c>
      <c r="L8774">
        <f>IF(ISNUMBER(SEARCH("migliaia",istat[[#This Row],[Variabile]])),istat[[#This Row],[Value]]*1000,istat[[#This Row],[Value]])</f>
        <v>1838845000</v>
      </c>
      <c r="M8774" t="b" cm="1">
        <f t="array" ref="M8774">_xlfn.IFS(istat[[#This Row],[Flag Codes]]="c",FALSE,istat[[#This Row],[Ateco 2007]]="TOTALE",FALSE,TRUE,TRUE)</f>
        <v>1</v>
      </c>
      <c r="N877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4">
        <f>IFERROR(FIND("(",istat[[#This Row],[Variabile]])-2,LEN(istat[[#This Row],[Variabile]]))</f>
        <v>23</v>
      </c>
      <c r="P8774" t="str">
        <f>LEFT(istat[[#This Row],[Variabile]],istat[[#This Row],[unique_id_variable_text_num_char]])</f>
        <v>valore della produzione</v>
      </c>
      <c r="Q8774" t="str">
        <f>istat[[#This Row],[unique_id_ateco_text]]&amp;": "&amp;istat[[#This Row],[unique_id_variable_text]]</f>
        <v>1395 fabbricazione di tessuti non tessuti e di articoli in tali materie, esclusi gli articoli di abbigliamento: valore della produzione</v>
      </c>
    </row>
    <row r="8775" spans="1:17" x14ac:dyDescent="0.35">
      <c r="A8775" s="1" t="s">
        <v>11</v>
      </c>
      <c r="B8775" s="1" t="s">
        <v>12</v>
      </c>
      <c r="C8775" s="1" t="s">
        <v>77</v>
      </c>
      <c r="D8775" s="1" t="s">
        <v>78</v>
      </c>
      <c r="E8775" s="1" t="s">
        <v>1391</v>
      </c>
      <c r="F8775" s="1" t="s">
        <v>1392</v>
      </c>
      <c r="G8775">
        <v>2020</v>
      </c>
      <c r="H8775">
        <v>2020</v>
      </c>
      <c r="I8775">
        <v>382775</v>
      </c>
      <c r="L8775">
        <f>IF(ISNUMBER(SEARCH("migliaia",istat[[#This Row],[Variabile]])),istat[[#This Row],[Value]]*1000,istat[[#This Row],[Value]])</f>
        <v>382775000</v>
      </c>
      <c r="M8775" t="b" cm="1">
        <f t="array" ref="M8775">_xlfn.IFS(istat[[#This Row],[Flag Codes]]="c",FALSE,istat[[#This Row],[Ateco 2007]]="TOTALE",FALSE,TRUE,TRUE)</f>
        <v>1</v>
      </c>
      <c r="N8775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75">
        <f>IFERROR(FIND("(",istat[[#This Row],[Variabile]])-2,LEN(istat[[#This Row],[Variabile]]))</f>
        <v>23</v>
      </c>
      <c r="P8775" t="str">
        <f>LEFT(istat[[#This Row],[Variabile]],istat[[#This Row],[unique_id_variable_text_num_char]])</f>
        <v>margine operativo lordo</v>
      </c>
      <c r="Q8775" t="str">
        <f>istat[[#This Row],[unique_id_ateco_text]]&amp;": "&amp;istat[[#This Row],[unique_id_variable_text]]</f>
        <v>1395 fabbricazione di tessuti non tessuti e di articoli in tali materie, esclusi gli articoli di abbigliamento: margine operativo lordo</v>
      </c>
    </row>
    <row r="8776" spans="1:17" x14ac:dyDescent="0.35">
      <c r="A8776" s="1" t="s">
        <v>11</v>
      </c>
      <c r="B8776" s="1" t="s">
        <v>12</v>
      </c>
      <c r="C8776" s="1" t="s">
        <v>69</v>
      </c>
      <c r="D8776" s="1" t="s">
        <v>70</v>
      </c>
      <c r="E8776" s="1" t="s">
        <v>1393</v>
      </c>
      <c r="F8776" s="1" t="s">
        <v>1394</v>
      </c>
      <c r="G8776">
        <v>2020</v>
      </c>
      <c r="H8776">
        <v>2020</v>
      </c>
      <c r="I8776">
        <v>2842012</v>
      </c>
      <c r="L8776">
        <f>IF(ISNUMBER(SEARCH("migliaia",istat[[#This Row],[Variabile]])),istat[[#This Row],[Value]]*1000,istat[[#This Row],[Value]])</f>
        <v>2842012000</v>
      </c>
      <c r="M8776" t="b" cm="1">
        <f t="array" ref="M8776">_xlfn.IFS(istat[[#This Row],[Flag Codes]]="c",FALSE,istat[[#This Row],[Ateco 2007]]="TOTALE",FALSE,TRUE,TRUE)</f>
        <v>1</v>
      </c>
      <c r="N877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6">
        <f>IFERROR(FIND("(",istat[[#This Row],[Variabile]])-2,LEN(istat[[#This Row],[Variabile]]))</f>
        <v>9</v>
      </c>
      <c r="P8776" t="str">
        <f>LEFT(istat[[#This Row],[Variabile]],istat[[#This Row],[unique_id_variable_text_num_char]])</f>
        <v>fatturato</v>
      </c>
      <c r="Q8776" t="str">
        <f>istat[[#This Row],[unique_id_ateco_text]]&amp;": "&amp;istat[[#This Row],[unique_id_variable_text]]</f>
        <v>1396 fabbricazione di articoli tessili tecnici ed industriali: fatturato</v>
      </c>
    </row>
    <row r="8777" spans="1:17" x14ac:dyDescent="0.35">
      <c r="A8777" s="1" t="s">
        <v>11</v>
      </c>
      <c r="B8777" s="1" t="s">
        <v>12</v>
      </c>
      <c r="C8777" s="1" t="s">
        <v>73</v>
      </c>
      <c r="D8777" s="1" t="s">
        <v>74</v>
      </c>
      <c r="E8777" s="1" t="s">
        <v>1393</v>
      </c>
      <c r="F8777" s="1" t="s">
        <v>1394</v>
      </c>
      <c r="G8777">
        <v>2020</v>
      </c>
      <c r="H8777">
        <v>2020</v>
      </c>
      <c r="I8777">
        <v>820870</v>
      </c>
      <c r="L8777">
        <f>IF(ISNUMBER(SEARCH("migliaia",istat[[#This Row],[Variabile]])),istat[[#This Row],[Value]]*1000,istat[[#This Row],[Value]])</f>
        <v>820870000</v>
      </c>
      <c r="M8777" t="b" cm="1">
        <f t="array" ref="M8777">_xlfn.IFS(istat[[#This Row],[Flag Codes]]="c",FALSE,istat[[#This Row],[Ateco 2007]]="TOTALE",FALSE,TRUE,TRUE)</f>
        <v>1</v>
      </c>
      <c r="N8777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77">
        <f>IFERROR(FIND("(",istat[[#This Row],[Variabile]])-2,LEN(istat[[#This Row],[Variabile]]))</f>
        <v>36</v>
      </c>
      <c r="P8777" t="str">
        <f>LEFT(istat[[#This Row],[Variabile]],istat[[#This Row],[unique_id_variable_text_num_char]])</f>
        <v>valore aggiunto al costo dei fattori</v>
      </c>
      <c r="Q8777" t="str">
        <f>istat[[#This Row],[unique_id_ateco_text]]&amp;": "&amp;istat[[#This Row],[unique_id_variable_text]]</f>
        <v>1396 fabbricazione di articoli tessili tecnici ed industriali: valore aggiunto al costo dei fattori</v>
      </c>
    </row>
    <row r="8778" spans="1:17" x14ac:dyDescent="0.35">
      <c r="A8778" s="1" t="s">
        <v>11</v>
      </c>
      <c r="B8778" s="1" t="s">
        <v>12</v>
      </c>
      <c r="C8778" s="1" t="s">
        <v>85</v>
      </c>
      <c r="D8778" s="1" t="s">
        <v>86</v>
      </c>
      <c r="E8778" s="1" t="s">
        <v>1208</v>
      </c>
      <c r="F8778" s="1" t="s">
        <v>1209</v>
      </c>
      <c r="G8778">
        <v>2020</v>
      </c>
      <c r="H8778">
        <v>2020</v>
      </c>
      <c r="I8778">
        <v>19961</v>
      </c>
      <c r="L8778">
        <f>IF(ISNUMBER(SEARCH("migliaia",istat[[#This Row],[Variabile]])),istat[[#This Row],[Value]]*1000,istat[[#This Row],[Value]])</f>
        <v>19961000</v>
      </c>
      <c r="M8778" t="b" cm="1">
        <f t="array" ref="M8778">_xlfn.IFS(istat[[#This Row],[Flag Codes]]="c",FALSE,istat[[#This Row],[Ateco 2007]]="TOTALE",FALSE,TRUE,TRUE)</f>
        <v>1</v>
      </c>
      <c r="N8778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8">
        <f>IFERROR(FIND("(",istat[[#This Row],[Variabile]])-2,LEN(istat[[#This Row],[Variabile]]))</f>
        <v>17</v>
      </c>
      <c r="P8778" t="str">
        <f>LEFT(istat[[#This Row],[Variabile]],istat[[#This Row],[unique_id_variable_text_num_char]])</f>
        <v>salari e stipendi</v>
      </c>
      <c r="Q8778" t="str">
        <f>istat[[#This Row],[unique_id_ateco_text]]&amp;": "&amp;istat[[#This Row],[unique_id_variable_text]]</f>
        <v>1393 fabbricazione di tappeti e moquette: salari e stipendi</v>
      </c>
    </row>
    <row r="8779" spans="1:17" x14ac:dyDescent="0.35">
      <c r="A8779" s="1" t="s">
        <v>11</v>
      </c>
      <c r="B8779" s="1" t="s">
        <v>12</v>
      </c>
      <c r="C8779" s="1" t="s">
        <v>87</v>
      </c>
      <c r="D8779" s="1" t="s">
        <v>88</v>
      </c>
      <c r="E8779" s="1" t="s">
        <v>1208</v>
      </c>
      <c r="F8779" s="1" t="s">
        <v>1209</v>
      </c>
      <c r="G8779">
        <v>2020</v>
      </c>
      <c r="H8779">
        <v>2020</v>
      </c>
      <c r="I8779">
        <v>10230</v>
      </c>
      <c r="L8779">
        <f>IF(ISNUMBER(SEARCH("migliaia",istat[[#This Row],[Variabile]])),istat[[#This Row],[Value]]*1000,istat[[#This Row],[Value]])</f>
        <v>10230000</v>
      </c>
      <c r="M8779" t="b" cm="1">
        <f t="array" ref="M8779">_xlfn.IFS(istat[[#This Row],[Flag Codes]]="c",FALSE,istat[[#This Row],[Ateco 2007]]="TOTALE",FALSE,TRUE,TRUE)</f>
        <v>1</v>
      </c>
      <c r="N877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79">
        <f>IFERROR(FIND("(",istat[[#This Row],[Variabile]])-2,LEN(istat[[#This Row],[Variabile]]))</f>
        <v>36</v>
      </c>
      <c r="P8779" t="str">
        <f>LEFT(istat[[#This Row],[Variabile]],istat[[#This Row],[unique_id_variable_text_num_char]])</f>
        <v>investimenti lordi in beni materiali</v>
      </c>
      <c r="Q8779" t="str">
        <f>istat[[#This Row],[unique_id_ateco_text]]&amp;": "&amp;istat[[#This Row],[unique_id_variable_text]]</f>
        <v>1393 fabbricazione di tappeti e moquette: investimenti lordi in beni materiali</v>
      </c>
    </row>
    <row r="8780" spans="1:17" x14ac:dyDescent="0.35">
      <c r="A8780" s="1" t="s">
        <v>11</v>
      </c>
      <c r="B8780" s="1" t="s">
        <v>12</v>
      </c>
      <c r="C8780" s="1" t="s">
        <v>81</v>
      </c>
      <c r="D8780" s="1" t="s">
        <v>82</v>
      </c>
      <c r="E8780" s="1" t="s">
        <v>1389</v>
      </c>
      <c r="F8780" s="1" t="s">
        <v>1390</v>
      </c>
      <c r="G8780">
        <v>2020</v>
      </c>
      <c r="H8780">
        <v>2020</v>
      </c>
      <c r="I8780">
        <v>30351</v>
      </c>
      <c r="L8780">
        <f>IF(ISNUMBER(SEARCH("migliaia",istat[[#This Row],[Variabile]])),istat[[#This Row],[Value]]*1000,istat[[#This Row],[Value]])</f>
        <v>30351000</v>
      </c>
      <c r="M8780" t="b" cm="1">
        <f t="array" ref="M8780">_xlfn.IFS(istat[[#This Row],[Flag Codes]]="c",FALSE,istat[[#This Row],[Ateco 2007]]="TOTALE",FALSE,TRUE,TRUE)</f>
        <v>1</v>
      </c>
      <c r="N8780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780">
        <f>IFERROR(FIND("(",istat[[#This Row],[Variabile]])-2,LEN(istat[[#This Row],[Variabile]]))</f>
        <v>19</v>
      </c>
      <c r="P8780" t="str">
        <f>LEFT(istat[[#This Row],[Variabile]],istat[[#This Row],[unique_id_variable_text_num_char]])</f>
        <v>costi del personale</v>
      </c>
      <c r="Q8780" t="str">
        <f>istat[[#This Row],[unique_id_ateco_text]]&amp;": "&amp;istat[[#This Row],[unique_id_variable_text]]</f>
        <v>1394 fabbricazione di spago, corde, funi e reti: costi del personale</v>
      </c>
    </row>
    <row r="8781" spans="1:17" x14ac:dyDescent="0.35">
      <c r="A8781" s="1" t="s">
        <v>11</v>
      </c>
      <c r="B8781" s="1" t="s">
        <v>12</v>
      </c>
      <c r="C8781" s="1" t="s">
        <v>85</v>
      </c>
      <c r="D8781" s="1" t="s">
        <v>86</v>
      </c>
      <c r="E8781" s="1" t="s">
        <v>1393</v>
      </c>
      <c r="F8781" s="1" t="s">
        <v>1394</v>
      </c>
      <c r="G8781">
        <v>2020</v>
      </c>
      <c r="H8781">
        <v>2020</v>
      </c>
      <c r="I8781">
        <v>378316</v>
      </c>
      <c r="L8781">
        <f>IF(ISNUMBER(SEARCH("migliaia",istat[[#This Row],[Variabile]])),istat[[#This Row],[Value]]*1000,istat[[#This Row],[Value]])</f>
        <v>378316000</v>
      </c>
      <c r="M8781" t="b" cm="1">
        <f t="array" ref="M8781">_xlfn.IFS(istat[[#This Row],[Flag Codes]]="c",FALSE,istat[[#This Row],[Ateco 2007]]="TOTALE",FALSE,TRUE,TRUE)</f>
        <v>1</v>
      </c>
      <c r="N8781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1">
        <f>IFERROR(FIND("(",istat[[#This Row],[Variabile]])-2,LEN(istat[[#This Row],[Variabile]]))</f>
        <v>17</v>
      </c>
      <c r="P8781" t="str">
        <f>LEFT(istat[[#This Row],[Variabile]],istat[[#This Row],[unique_id_variable_text_num_char]])</f>
        <v>salari e stipendi</v>
      </c>
      <c r="Q8781" t="str">
        <f>istat[[#This Row],[unique_id_ateco_text]]&amp;": "&amp;istat[[#This Row],[unique_id_variable_text]]</f>
        <v>1396 fabbricazione di articoli tessili tecnici ed industriali: salari e stipendi</v>
      </c>
    </row>
    <row r="8782" spans="1:17" x14ac:dyDescent="0.35">
      <c r="A8782" s="1" t="s">
        <v>11</v>
      </c>
      <c r="B8782" s="1" t="s">
        <v>12</v>
      </c>
      <c r="C8782" s="1" t="s">
        <v>87</v>
      </c>
      <c r="D8782" s="1" t="s">
        <v>88</v>
      </c>
      <c r="E8782" s="1" t="s">
        <v>1393</v>
      </c>
      <c r="F8782" s="1" t="s">
        <v>1394</v>
      </c>
      <c r="G8782">
        <v>2020</v>
      </c>
      <c r="H8782">
        <v>2020</v>
      </c>
      <c r="I8782">
        <v>78907</v>
      </c>
      <c r="L8782">
        <f>IF(ISNUMBER(SEARCH("migliaia",istat[[#This Row],[Variabile]])),istat[[#This Row],[Value]]*1000,istat[[#This Row],[Value]])</f>
        <v>78907000</v>
      </c>
      <c r="M8782" t="b" cm="1">
        <f t="array" ref="M8782">_xlfn.IFS(istat[[#This Row],[Flag Codes]]="c",FALSE,istat[[#This Row],[Ateco 2007]]="TOTALE",FALSE,TRUE,TRUE)</f>
        <v>1</v>
      </c>
      <c r="N8782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2">
        <f>IFERROR(FIND("(",istat[[#This Row],[Variabile]])-2,LEN(istat[[#This Row],[Variabile]]))</f>
        <v>36</v>
      </c>
      <c r="P8782" t="str">
        <f>LEFT(istat[[#This Row],[Variabile]],istat[[#This Row],[unique_id_variable_text_num_char]])</f>
        <v>investimenti lordi in beni materiali</v>
      </c>
      <c r="Q8782" t="str">
        <f>istat[[#This Row],[unique_id_ateco_text]]&amp;": "&amp;istat[[#This Row],[unique_id_variable_text]]</f>
        <v>1396 fabbricazione di articoli tessili tecnici ed industriali: investimenti lordi in beni materiali</v>
      </c>
    </row>
    <row r="8783" spans="1:17" x14ac:dyDescent="0.35">
      <c r="A8783" s="1" t="s">
        <v>11</v>
      </c>
      <c r="B8783" s="1" t="s">
        <v>12</v>
      </c>
      <c r="C8783" s="1" t="s">
        <v>81</v>
      </c>
      <c r="D8783" s="1" t="s">
        <v>82</v>
      </c>
      <c r="E8783" s="1" t="s">
        <v>1395</v>
      </c>
      <c r="F8783" s="1" t="s">
        <v>1396</v>
      </c>
      <c r="G8783">
        <v>2020</v>
      </c>
      <c r="H8783">
        <v>2020</v>
      </c>
      <c r="I8783">
        <v>123046</v>
      </c>
      <c r="L8783">
        <f>IF(ISNUMBER(SEARCH("migliaia",istat[[#This Row],[Variabile]])),istat[[#This Row],[Value]]*1000,istat[[#This Row],[Value]])</f>
        <v>123046000</v>
      </c>
      <c r="M8783" t="b" cm="1">
        <f t="array" ref="M8783">_xlfn.IFS(istat[[#This Row],[Flag Codes]]="c",FALSE,istat[[#This Row],[Ateco 2007]]="TOTALE",FALSE,TRUE,TRUE)</f>
        <v>1</v>
      </c>
      <c r="N8783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783">
        <f>IFERROR(FIND("(",istat[[#This Row],[Variabile]])-2,LEN(istat[[#This Row],[Variabile]]))</f>
        <v>19</v>
      </c>
      <c r="P8783" t="str">
        <f>LEFT(istat[[#This Row],[Variabile]],istat[[#This Row],[unique_id_variable_text_num_char]])</f>
        <v>costi del personale</v>
      </c>
      <c r="Q8783" t="str">
        <f>istat[[#This Row],[unique_id_ateco_text]]&amp;": "&amp;istat[[#This Row],[unique_id_variable_text]]</f>
        <v>1399 fabbricazione di altri prodotti tessili nca: costi del personale</v>
      </c>
    </row>
    <row r="8784" spans="1:17" x14ac:dyDescent="0.35">
      <c r="A8784" s="1" t="s">
        <v>11</v>
      </c>
      <c r="B8784" s="1" t="s">
        <v>12</v>
      </c>
      <c r="C8784" s="1" t="s">
        <v>95</v>
      </c>
      <c r="D8784" s="1" t="s">
        <v>96</v>
      </c>
      <c r="E8784" s="1" t="s">
        <v>1391</v>
      </c>
      <c r="F8784" s="1" t="s">
        <v>1392</v>
      </c>
      <c r="G8784">
        <v>2020</v>
      </c>
      <c r="H8784">
        <v>2020</v>
      </c>
      <c r="I8784">
        <v>4811</v>
      </c>
      <c r="L8784">
        <f>IF(ISNUMBER(SEARCH("migliaia",istat[[#This Row],[Variabile]])),istat[[#This Row],[Value]]*1000,istat[[#This Row],[Value]])</f>
        <v>4811</v>
      </c>
      <c r="M8784" t="b" cm="1">
        <f t="array" ref="M8784">_xlfn.IFS(istat[[#This Row],[Flag Codes]]="c",FALSE,istat[[#This Row],[Ateco 2007]]="TOTALE",FALSE,TRUE,TRUE)</f>
        <v>1</v>
      </c>
      <c r="N878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784">
        <f>IFERROR(FIND("(",istat[[#This Row],[Variabile]])-2,LEN(istat[[#This Row],[Variabile]]))</f>
        <v>21</v>
      </c>
      <c r="P8784" t="str">
        <f>LEFT(istat[[#This Row],[Variabile]],istat[[#This Row],[unique_id_variable_text_num_char]])</f>
        <v>lavoratori dipendenti</v>
      </c>
      <c r="Q8784" t="str">
        <f>istat[[#This Row],[unique_id_ateco_text]]&amp;": "&amp;istat[[#This Row],[unique_id_variable_text]]</f>
        <v>1395 fabbricazione di tessuti non tessuti e di articoli in tali materie, esclusi gli articoli di abbigliamento: lavoratori dipendenti</v>
      </c>
    </row>
    <row r="8785" spans="1:17" x14ac:dyDescent="0.35">
      <c r="A8785" s="1" t="s">
        <v>11</v>
      </c>
      <c r="B8785" s="1" t="s">
        <v>12</v>
      </c>
      <c r="C8785" s="1" t="s">
        <v>13</v>
      </c>
      <c r="D8785" s="1" t="s">
        <v>14</v>
      </c>
      <c r="E8785" s="1" t="s">
        <v>1393</v>
      </c>
      <c r="F8785" s="1" t="s">
        <v>1394</v>
      </c>
      <c r="G8785">
        <v>2020</v>
      </c>
      <c r="H8785">
        <v>2020</v>
      </c>
      <c r="I8785">
        <v>1381</v>
      </c>
      <c r="L8785">
        <f>IF(ISNUMBER(SEARCH("migliaia",istat[[#This Row],[Variabile]])),istat[[#This Row],[Value]]*1000,istat[[#This Row],[Value]])</f>
        <v>1381</v>
      </c>
      <c r="M8785" t="b" cm="1">
        <f t="array" ref="M8785">_xlfn.IFS(istat[[#This Row],[Flag Codes]]="c",FALSE,istat[[#This Row],[Ateco 2007]]="TOTALE",FALSE,TRUE,TRUE)</f>
        <v>1</v>
      </c>
      <c r="N8785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5">
        <f>IFERROR(FIND("(",istat[[#This Row],[Variabile]])-2,LEN(istat[[#This Row],[Variabile]]))</f>
        <v>7</v>
      </c>
      <c r="P8785" t="str">
        <f>LEFT(istat[[#This Row],[Variabile]],istat[[#This Row],[unique_id_variable_text_num_char]])</f>
        <v>imprese</v>
      </c>
      <c r="Q8785" t="str">
        <f>istat[[#This Row],[unique_id_ateco_text]]&amp;": "&amp;istat[[#This Row],[unique_id_variable_text]]</f>
        <v>1396 fabbricazione di articoli tessili tecnici ed industriali: imprese</v>
      </c>
    </row>
    <row r="8786" spans="1:17" x14ac:dyDescent="0.35">
      <c r="A8786" s="1" t="s">
        <v>11</v>
      </c>
      <c r="B8786" s="1" t="s">
        <v>12</v>
      </c>
      <c r="C8786" s="1" t="s">
        <v>91</v>
      </c>
      <c r="D8786" s="1" t="s">
        <v>92</v>
      </c>
      <c r="E8786" s="1" t="s">
        <v>1393</v>
      </c>
      <c r="F8786" s="1" t="s">
        <v>1394</v>
      </c>
      <c r="G8786">
        <v>2020</v>
      </c>
      <c r="H8786">
        <v>2020</v>
      </c>
      <c r="I8786">
        <v>15970</v>
      </c>
      <c r="L8786">
        <f>IF(ISNUMBER(SEARCH("migliaia",istat[[#This Row],[Variabile]])),istat[[#This Row],[Value]]*1000,istat[[#This Row],[Value]])</f>
        <v>15970</v>
      </c>
      <c r="M8786" t="b" cm="1">
        <f t="array" ref="M8786">_xlfn.IFS(istat[[#This Row],[Flag Codes]]="c",FALSE,istat[[#This Row],[Ateco 2007]]="TOTALE",FALSE,TRUE,TRUE)</f>
        <v>1</v>
      </c>
      <c r="N8786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786">
        <f>IFERROR(FIND("(",istat[[#This Row],[Variabile]])-2,LEN(istat[[#This Row],[Variabile]]))</f>
        <v>8</v>
      </c>
      <c r="P8786" t="str">
        <f>LEFT(istat[[#This Row],[Variabile]],istat[[#This Row],[unique_id_variable_text_num_char]])</f>
        <v>occupati</v>
      </c>
      <c r="Q8786" t="str">
        <f>istat[[#This Row],[unique_id_ateco_text]]&amp;": "&amp;istat[[#This Row],[unique_id_variable_text]]</f>
        <v>1396 fabbricazione di articoli tessili tecnici ed industriali: occupati</v>
      </c>
    </row>
    <row r="8787" spans="1:17" x14ac:dyDescent="0.35">
      <c r="A8787" s="1" t="s">
        <v>11</v>
      </c>
      <c r="B8787" s="1" t="s">
        <v>12</v>
      </c>
      <c r="C8787" s="1" t="s">
        <v>87</v>
      </c>
      <c r="D8787" s="1" t="s">
        <v>88</v>
      </c>
      <c r="E8787" s="1" t="s">
        <v>1397</v>
      </c>
      <c r="F8787" s="1" t="s">
        <v>1398</v>
      </c>
      <c r="G8787">
        <v>2020</v>
      </c>
      <c r="H8787">
        <v>2020</v>
      </c>
      <c r="I8787">
        <v>9639</v>
      </c>
      <c r="L8787">
        <f>IF(ISNUMBER(SEARCH("migliaia",istat[[#This Row],[Variabile]])),istat[[#This Row],[Value]]*1000,istat[[#This Row],[Value]])</f>
        <v>9639000</v>
      </c>
      <c r="M8787" t="b" cm="1">
        <f t="array" ref="M8787">_xlfn.IFS(istat[[#This Row],[Flag Codes]]="c",FALSE,istat[[#This Row],[Ateco 2007]]="TOTALE",FALSE,TRUE,TRUE)</f>
        <v>1</v>
      </c>
      <c r="N878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787">
        <f>IFERROR(FIND("(",istat[[#This Row],[Variabile]])-2,LEN(istat[[#This Row],[Variabile]]))</f>
        <v>36</v>
      </c>
      <c r="P8787" t="str">
        <f>LEFT(istat[[#This Row],[Variabile]],istat[[#This Row],[unique_id_variable_text_num_char]])</f>
        <v>investimenti lordi in beni materiali</v>
      </c>
      <c r="Q8787" t="str">
        <f>istat[[#This Row],[unique_id_ateco_text]]&amp;": "&amp;istat[[#This Row],[unique_id_variable_text]]</f>
        <v>1411 confezione di abbigliamento in pelle: investimenti lordi in beni materiali</v>
      </c>
    </row>
    <row r="8788" spans="1:17" x14ac:dyDescent="0.35">
      <c r="A8788" s="1" t="s">
        <v>11</v>
      </c>
      <c r="B8788" s="1" t="s">
        <v>12</v>
      </c>
      <c r="C8788" s="1" t="s">
        <v>85</v>
      </c>
      <c r="D8788" s="1" t="s">
        <v>86</v>
      </c>
      <c r="E8788" s="1" t="s">
        <v>1201</v>
      </c>
      <c r="F8788" s="1" t="s">
        <v>1202</v>
      </c>
      <c r="G8788">
        <v>2020</v>
      </c>
      <c r="H8788">
        <v>2020</v>
      </c>
      <c r="I8788">
        <v>220172</v>
      </c>
      <c r="L8788">
        <f>IF(ISNUMBER(SEARCH("migliaia",istat[[#This Row],[Variabile]])),istat[[#This Row],[Value]]*1000,istat[[#This Row],[Value]])</f>
        <v>220172000</v>
      </c>
      <c r="M8788" t="b" cm="1">
        <f t="array" ref="M8788">_xlfn.IFS(istat[[#This Row],[Flag Codes]]="c",FALSE,istat[[#This Row],[Ateco 2007]]="TOTALE",FALSE,TRUE,TRUE)</f>
        <v>1</v>
      </c>
      <c r="N8788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788">
        <f>IFERROR(FIND("(",istat[[#This Row],[Variabile]])-2,LEN(istat[[#This Row],[Variabile]]))</f>
        <v>17</v>
      </c>
      <c r="P8788" t="str">
        <f>LEFT(istat[[#This Row],[Variabile]],istat[[#This Row],[unique_id_variable_text_num_char]])</f>
        <v>salari e stipendi</v>
      </c>
      <c r="Q8788" t="str">
        <f>istat[[#This Row],[unique_id_ateco_text]]&amp;": "&amp;istat[[#This Row],[unique_id_variable_text]]</f>
        <v>1392 confezionamento di articoli tessili, esclusi gli articoli di abbigliamento: salari e stipendi</v>
      </c>
    </row>
    <row r="8789" spans="1:17" x14ac:dyDescent="0.35">
      <c r="A8789" s="1" t="s">
        <v>11</v>
      </c>
      <c r="B8789" s="1" t="s">
        <v>12</v>
      </c>
      <c r="C8789" s="1" t="s">
        <v>81</v>
      </c>
      <c r="D8789" s="1" t="s">
        <v>82</v>
      </c>
      <c r="E8789" s="1" t="s">
        <v>1208</v>
      </c>
      <c r="F8789" s="1" t="s">
        <v>1209</v>
      </c>
      <c r="G8789">
        <v>2020</v>
      </c>
      <c r="H8789">
        <v>2020</v>
      </c>
      <c r="I8789">
        <v>28275</v>
      </c>
      <c r="L8789">
        <f>IF(ISNUMBER(SEARCH("migliaia",istat[[#This Row],[Variabile]])),istat[[#This Row],[Value]]*1000,istat[[#This Row],[Value]])</f>
        <v>28275000</v>
      </c>
      <c r="M8789" t="b" cm="1">
        <f t="array" ref="M8789">_xlfn.IFS(istat[[#This Row],[Flag Codes]]="c",FALSE,istat[[#This Row],[Ateco 2007]]="TOTALE",FALSE,TRUE,TRUE)</f>
        <v>1</v>
      </c>
      <c r="N8789" t="str">
        <f>istat[[#This Row],[ATECO_2007]]&amp;" "&amp;LEFT(istat[[#This Row],[Ateco 2007]],IFERROR(FIND("(",istat[[#This Row],[Ateco 2007]])-2,LEN(istat[[#This Row],[Ateco 2007]])))</f>
        <v>1393 fabbricazione di tappeti e moquette</v>
      </c>
      <c r="O8789">
        <f>IFERROR(FIND("(",istat[[#This Row],[Variabile]])-2,LEN(istat[[#This Row],[Variabile]]))</f>
        <v>19</v>
      </c>
      <c r="P8789" t="str">
        <f>LEFT(istat[[#This Row],[Variabile]],istat[[#This Row],[unique_id_variable_text_num_char]])</f>
        <v>costi del personale</v>
      </c>
      <c r="Q8789" t="str">
        <f>istat[[#This Row],[unique_id_ateco_text]]&amp;": "&amp;istat[[#This Row],[unique_id_variable_text]]</f>
        <v>1393 fabbricazione di tappeti e moquette: costi del personale</v>
      </c>
    </row>
    <row r="8790" spans="1:17" x14ac:dyDescent="0.35">
      <c r="A8790" s="1" t="s">
        <v>11</v>
      </c>
      <c r="B8790" s="1" t="s">
        <v>12</v>
      </c>
      <c r="C8790" s="1" t="s">
        <v>81</v>
      </c>
      <c r="D8790" s="1" t="s">
        <v>82</v>
      </c>
      <c r="E8790" s="1" t="s">
        <v>1531</v>
      </c>
      <c r="F8790" s="1" t="s">
        <v>580</v>
      </c>
      <c r="G8790">
        <v>2020</v>
      </c>
      <c r="H8790">
        <v>2020</v>
      </c>
      <c r="I8790">
        <v>2011442</v>
      </c>
      <c r="L8790">
        <f>IF(ISNUMBER(SEARCH("migliaia",istat[[#This Row],[Variabile]])),istat[[#This Row],[Value]]*1000,istat[[#This Row],[Value]])</f>
        <v>2011442000</v>
      </c>
      <c r="M8790" t="b" cm="1">
        <f t="array" ref="M8790">_xlfn.IFS(istat[[#This Row],[Flag Codes]]="c",FALSE,istat[[#This Row],[Ateco 2007]]="TOTALE",FALSE,TRUE,TRUE)</f>
        <v>1</v>
      </c>
      <c r="N8790" t="str">
        <f>istat[[#This Row],[ATECO_2007]]&amp;" "&amp;LEFT(istat[[#This Row],[Ateco 2007]],IFERROR(FIND("(",istat[[#This Row],[Ateco 2007]])-2,LEN(istat[[#This Row],[Ateco 2007]])))</f>
        <v>8010 servizi di vigilanza privata</v>
      </c>
      <c r="O8790">
        <f>IFERROR(FIND("(",istat[[#This Row],[Variabile]])-2,LEN(istat[[#This Row],[Variabile]]))</f>
        <v>19</v>
      </c>
      <c r="P8790" t="str">
        <f>LEFT(istat[[#This Row],[Variabile]],istat[[#This Row],[unique_id_variable_text_num_char]])</f>
        <v>costi del personale</v>
      </c>
      <c r="Q8790" t="str">
        <f>istat[[#This Row],[unique_id_ateco_text]]&amp;": "&amp;istat[[#This Row],[unique_id_variable_text]]</f>
        <v>8010 servizi di vigilanza privata: costi del personale</v>
      </c>
    </row>
    <row r="8791" spans="1:17" x14ac:dyDescent="0.35">
      <c r="A8791" s="1" t="s">
        <v>11</v>
      </c>
      <c r="B8791" s="1" t="s">
        <v>12</v>
      </c>
      <c r="C8791" s="1" t="s">
        <v>71</v>
      </c>
      <c r="D8791" s="1" t="s">
        <v>72</v>
      </c>
      <c r="E8791" s="1" t="s">
        <v>1338</v>
      </c>
      <c r="F8791" s="1" t="s">
        <v>1012</v>
      </c>
      <c r="G8791">
        <v>2020</v>
      </c>
      <c r="H8791">
        <v>2020</v>
      </c>
      <c r="I8791">
        <v>4005517</v>
      </c>
      <c r="L8791">
        <f>IF(ISNUMBER(SEARCH("migliaia",istat[[#This Row],[Variabile]])),istat[[#This Row],[Value]]*1000,istat[[#This Row],[Value]])</f>
        <v>4005517000</v>
      </c>
      <c r="M8791" t="b" cm="1">
        <f t="array" ref="M8791">_xlfn.IFS(istat[[#This Row],[Flag Codes]]="c",FALSE,istat[[#This Row],[Ateco 2007]]="TOTALE",FALSE,TRUE,TRUE)</f>
        <v>1</v>
      </c>
      <c r="N8791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1">
        <f>IFERROR(FIND("(",istat[[#This Row],[Variabile]])-2,LEN(istat[[#This Row],[Variabile]]))</f>
        <v>23</v>
      </c>
      <c r="P8791" t="str">
        <f>LEFT(istat[[#This Row],[Variabile]],istat[[#This Row],[unique_id_variable_text_num_char]])</f>
        <v>valore della produzione</v>
      </c>
      <c r="Q8791" t="str">
        <f>istat[[#This Row],[unique_id_ateco_text]]&amp;": "&amp;istat[[#This Row],[unique_id_variable_text]]</f>
        <v>8730 strutture di assistenza residenziale per anziani e disabili: valore della produzione</v>
      </c>
    </row>
    <row r="8792" spans="1:17" x14ac:dyDescent="0.35">
      <c r="A8792" s="1" t="s">
        <v>11</v>
      </c>
      <c r="B8792" s="1" t="s">
        <v>12</v>
      </c>
      <c r="C8792" s="1" t="s">
        <v>77</v>
      </c>
      <c r="D8792" s="1" t="s">
        <v>78</v>
      </c>
      <c r="E8792" s="1" t="s">
        <v>1338</v>
      </c>
      <c r="F8792" s="1" t="s">
        <v>1012</v>
      </c>
      <c r="G8792">
        <v>2020</v>
      </c>
      <c r="H8792">
        <v>2020</v>
      </c>
      <c r="I8792">
        <v>152393</v>
      </c>
      <c r="L8792">
        <f>IF(ISNUMBER(SEARCH("migliaia",istat[[#This Row],[Variabile]])),istat[[#This Row],[Value]]*1000,istat[[#This Row],[Value]])</f>
        <v>152393000</v>
      </c>
      <c r="M8792" t="b" cm="1">
        <f t="array" ref="M8792">_xlfn.IFS(istat[[#This Row],[Flag Codes]]="c",FALSE,istat[[#This Row],[Ateco 2007]]="TOTALE",FALSE,TRUE,TRUE)</f>
        <v>1</v>
      </c>
      <c r="N8792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792">
        <f>IFERROR(FIND("(",istat[[#This Row],[Variabile]])-2,LEN(istat[[#This Row],[Variabile]]))</f>
        <v>23</v>
      </c>
      <c r="P8792" t="str">
        <f>LEFT(istat[[#This Row],[Variabile]],istat[[#This Row],[unique_id_variable_text_num_char]])</f>
        <v>margine operativo lordo</v>
      </c>
      <c r="Q8792" t="str">
        <f>istat[[#This Row],[unique_id_ateco_text]]&amp;": "&amp;istat[[#This Row],[unique_id_variable_text]]</f>
        <v>8730 strutture di assistenza residenziale per anziani e disabili: margine operativo lordo</v>
      </c>
    </row>
    <row r="8793" spans="1:17" x14ac:dyDescent="0.35">
      <c r="A8793" s="1" t="s">
        <v>11</v>
      </c>
      <c r="B8793" s="1" t="s">
        <v>12</v>
      </c>
      <c r="C8793" s="1" t="s">
        <v>69</v>
      </c>
      <c r="D8793" s="1" t="s">
        <v>70</v>
      </c>
      <c r="E8793" s="1" t="s">
        <v>1489</v>
      </c>
      <c r="F8793" s="1" t="s">
        <v>866</v>
      </c>
      <c r="G8793">
        <v>2020</v>
      </c>
      <c r="H8793">
        <v>2020</v>
      </c>
      <c r="I8793">
        <v>1559861</v>
      </c>
      <c r="L8793">
        <f>IF(ISNUMBER(SEARCH("migliaia",istat[[#This Row],[Variabile]])),istat[[#This Row],[Value]]*1000,istat[[#This Row],[Value]])</f>
        <v>1559861000</v>
      </c>
      <c r="M8793" t="b" cm="1">
        <f t="array" ref="M8793">_xlfn.IFS(istat[[#This Row],[Flag Codes]]="c",FALSE,istat[[#This Row],[Ateco 2007]]="TOTALE",FALSE,TRUE,TRUE)</f>
        <v>1</v>
      </c>
      <c r="N8793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3">
        <f>IFERROR(FIND("(",istat[[#This Row],[Variabile]])-2,LEN(istat[[#This Row],[Variabile]]))</f>
        <v>9</v>
      </c>
      <c r="P8793" t="str">
        <f>LEFT(istat[[#This Row],[Variabile]],istat[[#This Row],[unique_id_variable_text_num_char]])</f>
        <v>fatturato</v>
      </c>
      <c r="Q8793" t="str">
        <f>istat[[#This Row],[unique_id_ateco_text]]&amp;": "&amp;istat[[#This Row],[unique_id_variable_text]]</f>
        <v>8790 altre strutture di assistenza sociale residenziale: fatturato</v>
      </c>
    </row>
    <row r="8794" spans="1:17" x14ac:dyDescent="0.35">
      <c r="A8794" s="1" t="s">
        <v>11</v>
      </c>
      <c r="B8794" s="1" t="s">
        <v>12</v>
      </c>
      <c r="C8794" s="1" t="s">
        <v>73</v>
      </c>
      <c r="D8794" s="1" t="s">
        <v>74</v>
      </c>
      <c r="E8794" s="1" t="s">
        <v>1489</v>
      </c>
      <c r="F8794" s="1" t="s">
        <v>866</v>
      </c>
      <c r="G8794">
        <v>2020</v>
      </c>
      <c r="H8794">
        <v>2020</v>
      </c>
      <c r="I8794">
        <v>995448</v>
      </c>
      <c r="L8794">
        <f>IF(ISNUMBER(SEARCH("migliaia",istat[[#This Row],[Variabile]])),istat[[#This Row],[Value]]*1000,istat[[#This Row],[Value]])</f>
        <v>995448000</v>
      </c>
      <c r="M8794" t="b" cm="1">
        <f t="array" ref="M8794">_xlfn.IFS(istat[[#This Row],[Flag Codes]]="c",FALSE,istat[[#This Row],[Ateco 2007]]="TOTALE",FALSE,TRUE,TRUE)</f>
        <v>1</v>
      </c>
      <c r="N8794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8794">
        <f>IFERROR(FIND("(",istat[[#This Row],[Variabile]])-2,LEN(istat[[#This Row],[Variabile]]))</f>
        <v>36</v>
      </c>
      <c r="P8794" t="str">
        <f>LEFT(istat[[#This Row],[Variabile]],istat[[#This Row],[unique_id_variable_text_num_char]])</f>
        <v>valore aggiunto al costo dei fattori</v>
      </c>
      <c r="Q8794" t="str">
        <f>istat[[#This Row],[unique_id_ateco_text]]&amp;": "&amp;istat[[#This Row],[unique_id_variable_text]]</f>
        <v>8790 altre strutture di assistenza sociale residenziale: valore aggiunto al costo dei fattori</v>
      </c>
    </row>
    <row r="8795" spans="1:17" x14ac:dyDescent="0.35">
      <c r="A8795" s="1" t="s">
        <v>11</v>
      </c>
      <c r="B8795" s="1" t="s">
        <v>12</v>
      </c>
      <c r="C8795" s="1" t="s">
        <v>79</v>
      </c>
      <c r="D8795" s="1" t="s">
        <v>80</v>
      </c>
      <c r="E8795" s="1" t="s">
        <v>1532</v>
      </c>
      <c r="F8795" s="1" t="s">
        <v>1190</v>
      </c>
      <c r="G8795">
        <v>2020</v>
      </c>
      <c r="H8795">
        <v>2020</v>
      </c>
      <c r="I8795">
        <v>1083553</v>
      </c>
      <c r="L8795">
        <f>IF(ISNUMBER(SEARCH("migliaia",istat[[#This Row],[Variabile]])),istat[[#This Row],[Value]]*1000,istat[[#This Row],[Value]])</f>
        <v>1083553000</v>
      </c>
      <c r="M8795" t="b" cm="1">
        <f t="array" ref="M8795">_xlfn.IFS(istat[[#This Row],[Flag Codes]]="c",FALSE,istat[[#This Row],[Ateco 2007]]="TOTALE",FALSE,TRUE,TRUE)</f>
        <v>1</v>
      </c>
      <c r="N879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795">
        <f>IFERROR(FIND("(",istat[[#This Row],[Variabile]])-2,LEN(istat[[#This Row],[Variabile]]))</f>
        <v>26</v>
      </c>
      <c r="P8795" t="str">
        <f>LEFT(istat[[#This Row],[Variabile]],istat[[#This Row],[unique_id_variable_text_num_char]])</f>
        <v>acquisto di beni e servizi</v>
      </c>
      <c r="Q8795" t="str">
        <f>istat[[#This Row],[unique_id_ateco_text]]&amp;": "&amp;istat[[#This Row],[unique_id_variable_text]]</f>
        <v>8810 assistenza sociale non residenziale per anziani e disabili: acquisto di beni e servizi</v>
      </c>
    </row>
    <row r="8796" spans="1:17" x14ac:dyDescent="0.35">
      <c r="A8796" s="1" t="s">
        <v>11</v>
      </c>
      <c r="B8796" s="1" t="s">
        <v>12</v>
      </c>
      <c r="C8796" s="1" t="s">
        <v>71</v>
      </c>
      <c r="D8796" s="1" t="s">
        <v>72</v>
      </c>
      <c r="E8796" s="1" t="s">
        <v>1490</v>
      </c>
      <c r="F8796" s="1" t="s">
        <v>1491</v>
      </c>
      <c r="G8796">
        <v>2020</v>
      </c>
      <c r="H8796">
        <v>2020</v>
      </c>
      <c r="I8796">
        <v>658715</v>
      </c>
      <c r="L8796">
        <f>IF(ISNUMBER(SEARCH("migliaia",istat[[#This Row],[Variabile]])),istat[[#This Row],[Value]]*1000,istat[[#This Row],[Value]])</f>
        <v>658715000</v>
      </c>
      <c r="M8796" t="b" cm="1">
        <f t="array" ref="M8796">_xlfn.IFS(istat[[#This Row],[Flag Codes]]="c",FALSE,istat[[#This Row],[Ateco 2007]]="TOTALE",FALSE,TRUE,TRUE)</f>
        <v>1</v>
      </c>
      <c r="N8796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6">
        <f>IFERROR(FIND("(",istat[[#This Row],[Variabile]])-2,LEN(istat[[#This Row],[Variabile]]))</f>
        <v>23</v>
      </c>
      <c r="P8796" t="str">
        <f>LEFT(istat[[#This Row],[Variabile]],istat[[#This Row],[unique_id_variable_text_num_char]])</f>
        <v>valore della produzione</v>
      </c>
      <c r="Q8796" t="str">
        <f>istat[[#This Row],[unique_id_ateco_text]]&amp;": "&amp;istat[[#This Row],[unique_id_variable_text]]</f>
        <v>8891 servizi di asili nido, assistenza diurna per minori disabili: valore della produzione</v>
      </c>
    </row>
    <row r="8797" spans="1:17" x14ac:dyDescent="0.35">
      <c r="A8797" s="1" t="s">
        <v>11</v>
      </c>
      <c r="B8797" s="1" t="s">
        <v>12</v>
      </c>
      <c r="C8797" s="1" t="s">
        <v>77</v>
      </c>
      <c r="D8797" s="1" t="s">
        <v>78</v>
      </c>
      <c r="E8797" s="1" t="s">
        <v>1490</v>
      </c>
      <c r="F8797" s="1" t="s">
        <v>1491</v>
      </c>
      <c r="G8797">
        <v>2020</v>
      </c>
      <c r="H8797">
        <v>2020</v>
      </c>
      <c r="I8797">
        <v>52451</v>
      </c>
      <c r="L8797">
        <f>IF(ISNUMBER(SEARCH("migliaia",istat[[#This Row],[Variabile]])),istat[[#This Row],[Value]]*1000,istat[[#This Row],[Value]])</f>
        <v>52451000</v>
      </c>
      <c r="M8797" t="b" cm="1">
        <f t="array" ref="M8797">_xlfn.IFS(istat[[#This Row],[Flag Codes]]="c",FALSE,istat[[#This Row],[Ateco 2007]]="TOTALE",FALSE,TRUE,TRUE)</f>
        <v>1</v>
      </c>
      <c r="N879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797">
        <f>IFERROR(FIND("(",istat[[#This Row],[Variabile]])-2,LEN(istat[[#This Row],[Variabile]]))</f>
        <v>23</v>
      </c>
      <c r="P8797" t="str">
        <f>LEFT(istat[[#This Row],[Variabile]],istat[[#This Row],[unique_id_variable_text_num_char]])</f>
        <v>margine operativo lordo</v>
      </c>
      <c r="Q8797" t="str">
        <f>istat[[#This Row],[unique_id_ateco_text]]&amp;": "&amp;istat[[#This Row],[unique_id_variable_text]]</f>
        <v>8891 servizi di asili nido, assistenza diurna per minori disabili: margine operativo lordo</v>
      </c>
    </row>
    <row r="8798" spans="1:17" x14ac:dyDescent="0.35">
      <c r="A8798" s="1" t="s">
        <v>11</v>
      </c>
      <c r="B8798" s="1" t="s">
        <v>12</v>
      </c>
      <c r="C8798" s="1" t="s">
        <v>69</v>
      </c>
      <c r="D8798" s="1" t="s">
        <v>70</v>
      </c>
      <c r="E8798" s="1" t="s">
        <v>1501</v>
      </c>
      <c r="F8798" s="1" t="s">
        <v>1502</v>
      </c>
      <c r="G8798">
        <v>2020</v>
      </c>
      <c r="H8798">
        <v>2020</v>
      </c>
      <c r="I8798">
        <v>2105739</v>
      </c>
      <c r="L8798">
        <f>IF(ISNUMBER(SEARCH("migliaia",istat[[#This Row],[Variabile]])),istat[[#This Row],[Value]]*1000,istat[[#This Row],[Value]])</f>
        <v>2105739000</v>
      </c>
      <c r="M8798" t="b" cm="1">
        <f t="array" ref="M8798">_xlfn.IFS(istat[[#This Row],[Flag Codes]]="c",FALSE,istat[[#This Row],[Ateco 2007]]="TOTALE",FALSE,TRUE,TRUE)</f>
        <v>1</v>
      </c>
      <c r="N879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8">
        <f>IFERROR(FIND("(",istat[[#This Row],[Variabile]])-2,LEN(istat[[#This Row],[Variabile]]))</f>
        <v>9</v>
      </c>
      <c r="P8798" t="str">
        <f>LEFT(istat[[#This Row],[Variabile]],istat[[#This Row],[unique_id_variable_text_num_char]])</f>
        <v>fatturato</v>
      </c>
      <c r="Q8798" t="str">
        <f>istat[[#This Row],[unique_id_ateco_text]]&amp;": "&amp;istat[[#This Row],[unique_id_variable_text]]</f>
        <v>8899 altre attività di assistenza sociale non residenziale nca: fatturato</v>
      </c>
    </row>
    <row r="8799" spans="1:17" x14ac:dyDescent="0.35">
      <c r="A8799" s="1" t="s">
        <v>11</v>
      </c>
      <c r="B8799" s="1" t="s">
        <v>12</v>
      </c>
      <c r="C8799" s="1" t="s">
        <v>73</v>
      </c>
      <c r="D8799" s="1" t="s">
        <v>74</v>
      </c>
      <c r="E8799" s="1" t="s">
        <v>1501</v>
      </c>
      <c r="F8799" s="1" t="s">
        <v>1502</v>
      </c>
      <c r="G8799">
        <v>2020</v>
      </c>
      <c r="H8799">
        <v>2020</v>
      </c>
      <c r="I8799">
        <v>1306838</v>
      </c>
      <c r="L8799">
        <f>IF(ISNUMBER(SEARCH("migliaia",istat[[#This Row],[Variabile]])),istat[[#This Row],[Value]]*1000,istat[[#This Row],[Value]])</f>
        <v>1306838000</v>
      </c>
      <c r="M8799" t="b" cm="1">
        <f t="array" ref="M8799">_xlfn.IFS(istat[[#This Row],[Flag Codes]]="c",FALSE,istat[[#This Row],[Ateco 2007]]="TOTALE",FALSE,TRUE,TRUE)</f>
        <v>1</v>
      </c>
      <c r="N879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799">
        <f>IFERROR(FIND("(",istat[[#This Row],[Variabile]])-2,LEN(istat[[#This Row],[Variabile]]))</f>
        <v>36</v>
      </c>
      <c r="P8799" t="str">
        <f>LEFT(istat[[#This Row],[Variabile]],istat[[#This Row],[unique_id_variable_text_num_char]])</f>
        <v>valore aggiunto al costo dei fattori</v>
      </c>
      <c r="Q8799" t="str">
        <f>istat[[#This Row],[unique_id_ateco_text]]&amp;": "&amp;istat[[#This Row],[unique_id_variable_text]]</f>
        <v>8899 altre attività di assistenza sociale non residenziale nca: valore aggiunto al costo dei fattori</v>
      </c>
    </row>
    <row r="8800" spans="1:17" x14ac:dyDescent="0.35">
      <c r="A8800" s="1" t="s">
        <v>11</v>
      </c>
      <c r="B8800" s="1" t="s">
        <v>12</v>
      </c>
      <c r="C8800" s="1" t="s">
        <v>101</v>
      </c>
      <c r="D8800" s="1" t="s">
        <v>102</v>
      </c>
      <c r="E8800" s="1" t="s">
        <v>1501</v>
      </c>
      <c r="F8800" s="1" t="s">
        <v>1502</v>
      </c>
      <c r="G8800">
        <v>2020</v>
      </c>
      <c r="H8800">
        <v>2020</v>
      </c>
      <c r="I8800">
        <v>71983</v>
      </c>
      <c r="L8800">
        <f>IF(ISNUMBER(SEARCH("migliaia",istat[[#This Row],[Variabile]])),istat[[#This Row],[Value]]*1000,istat[[#This Row],[Value]])</f>
        <v>71983000</v>
      </c>
      <c r="M8800" t="b" cm="1">
        <f t="array" ref="M8800">_xlfn.IFS(istat[[#This Row],[Flag Codes]]="c",FALSE,istat[[#This Row],[Ateco 2007]]="TOTALE",FALSE,TRUE,TRUE)</f>
        <v>1</v>
      </c>
      <c r="N8800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8800">
        <f>IFERROR(FIND("(",istat[[#This Row],[Variabile]])-2,LEN(istat[[#This Row],[Variabile]]))</f>
        <v>27</v>
      </c>
      <c r="P8800" t="str">
        <f>LEFT(istat[[#This Row],[Variabile]],istat[[#This Row],[unique_id_variable_text_num_char]])</f>
        <v>ore lavorate dai dipendenti</v>
      </c>
      <c r="Q8800" t="str">
        <f>istat[[#This Row],[unique_id_ateco_text]]&amp;": "&amp;istat[[#This Row],[unique_id_variable_text]]</f>
        <v>8899 altre attività di assistenza sociale non residenziale nca: ore lavorate dai dipendenti</v>
      </c>
    </row>
    <row r="8801" spans="1:17" x14ac:dyDescent="0.35">
      <c r="A8801" s="1" t="s">
        <v>11</v>
      </c>
      <c r="B8801" s="1" t="s">
        <v>12</v>
      </c>
      <c r="C8801" s="1" t="s">
        <v>71</v>
      </c>
      <c r="D8801" s="1" t="s">
        <v>72</v>
      </c>
      <c r="E8801" s="1" t="s">
        <v>1533</v>
      </c>
      <c r="F8801" s="1" t="s">
        <v>1534</v>
      </c>
      <c r="G8801">
        <v>2020</v>
      </c>
      <c r="H8801">
        <v>2020</v>
      </c>
      <c r="I8801">
        <v>688791</v>
      </c>
      <c r="L8801">
        <f>IF(ISNUMBER(SEARCH("migliaia",istat[[#This Row],[Variabile]])),istat[[#This Row],[Value]]*1000,istat[[#This Row],[Value]])</f>
        <v>688791000</v>
      </c>
      <c r="M8801" t="b" cm="1">
        <f t="array" ref="M8801">_xlfn.IFS(istat[[#This Row],[Flag Codes]]="c",FALSE,istat[[#This Row],[Ateco 2007]]="TOTALE",FALSE,TRUE,TRUE)</f>
        <v>1</v>
      </c>
      <c r="N8801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1">
        <f>IFERROR(FIND("(",istat[[#This Row],[Variabile]])-2,LEN(istat[[#This Row],[Variabile]]))</f>
        <v>23</v>
      </c>
      <c r="P8801" t="str">
        <f>LEFT(istat[[#This Row],[Variabile]],istat[[#This Row],[unique_id_variable_text_num_char]])</f>
        <v>valore della produzione</v>
      </c>
      <c r="Q8801" t="str">
        <f>istat[[#This Row],[unique_id_ateco_text]]&amp;": "&amp;istat[[#This Row],[unique_id_variable_text]]</f>
        <v>9002 attività di supporto alle rappresentazioni artistiche: valore della produzione</v>
      </c>
    </row>
    <row r="8802" spans="1:17" x14ac:dyDescent="0.35">
      <c r="A8802" s="1" t="s">
        <v>11</v>
      </c>
      <c r="B8802" s="1" t="s">
        <v>12</v>
      </c>
      <c r="C8802" s="1" t="s">
        <v>77</v>
      </c>
      <c r="D8802" s="1" t="s">
        <v>78</v>
      </c>
      <c r="E8802" s="1" t="s">
        <v>1533</v>
      </c>
      <c r="F8802" s="1" t="s">
        <v>1534</v>
      </c>
      <c r="G8802">
        <v>2020</v>
      </c>
      <c r="H8802">
        <v>2020</v>
      </c>
      <c r="I8802">
        <v>163978</v>
      </c>
      <c r="L8802">
        <f>IF(ISNUMBER(SEARCH("migliaia",istat[[#This Row],[Variabile]])),istat[[#This Row],[Value]]*1000,istat[[#This Row],[Value]])</f>
        <v>163978000</v>
      </c>
      <c r="M8802" t="b" cm="1">
        <f t="array" ref="M8802">_xlfn.IFS(istat[[#This Row],[Flag Codes]]="c",FALSE,istat[[#This Row],[Ateco 2007]]="TOTALE",FALSE,TRUE,TRUE)</f>
        <v>1</v>
      </c>
      <c r="N8802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2">
        <f>IFERROR(FIND("(",istat[[#This Row],[Variabile]])-2,LEN(istat[[#This Row],[Variabile]]))</f>
        <v>23</v>
      </c>
      <c r="P8802" t="str">
        <f>LEFT(istat[[#This Row],[Variabile]],istat[[#This Row],[unique_id_variable_text_num_char]])</f>
        <v>margine operativo lordo</v>
      </c>
      <c r="Q8802" t="str">
        <f>istat[[#This Row],[unique_id_ateco_text]]&amp;": "&amp;istat[[#This Row],[unique_id_variable_text]]</f>
        <v>9002 attività di supporto alle rappresentazioni artistiche: margine operativo lordo</v>
      </c>
    </row>
    <row r="8803" spans="1:17" x14ac:dyDescent="0.35">
      <c r="A8803" s="1" t="s">
        <v>11</v>
      </c>
      <c r="B8803" s="1" t="s">
        <v>12</v>
      </c>
      <c r="C8803" s="1" t="s">
        <v>95</v>
      </c>
      <c r="D8803" s="1" t="s">
        <v>96</v>
      </c>
      <c r="E8803" s="1" t="s">
        <v>1533</v>
      </c>
      <c r="F8803" s="1" t="s">
        <v>1534</v>
      </c>
      <c r="G8803">
        <v>2020</v>
      </c>
      <c r="H8803">
        <v>2020</v>
      </c>
      <c r="I8803">
        <v>5229</v>
      </c>
      <c r="L8803">
        <f>IF(ISNUMBER(SEARCH("migliaia",istat[[#This Row],[Variabile]])),istat[[#This Row],[Value]]*1000,istat[[#This Row],[Value]])</f>
        <v>5229</v>
      </c>
      <c r="M8803" t="b" cm="1">
        <f t="array" ref="M8803">_xlfn.IFS(istat[[#This Row],[Flag Codes]]="c",FALSE,istat[[#This Row],[Ateco 2007]]="TOTALE",FALSE,TRUE,TRUE)</f>
        <v>1</v>
      </c>
      <c r="N8803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803">
        <f>IFERROR(FIND("(",istat[[#This Row],[Variabile]])-2,LEN(istat[[#This Row],[Variabile]]))</f>
        <v>21</v>
      </c>
      <c r="P8803" t="str">
        <f>LEFT(istat[[#This Row],[Variabile]],istat[[#This Row],[unique_id_variable_text_num_char]])</f>
        <v>lavoratori dipendenti</v>
      </c>
      <c r="Q8803" t="str">
        <f>istat[[#This Row],[unique_id_ateco_text]]&amp;": "&amp;istat[[#This Row],[unique_id_variable_text]]</f>
        <v>9002 attività di supporto alle rappresentazioni artistiche: lavoratori dipendenti</v>
      </c>
    </row>
    <row r="8804" spans="1:17" x14ac:dyDescent="0.35">
      <c r="A8804" s="1" t="s">
        <v>11</v>
      </c>
      <c r="B8804" s="1" t="s">
        <v>12</v>
      </c>
      <c r="C8804" s="1" t="s">
        <v>13</v>
      </c>
      <c r="D8804" s="1" t="s">
        <v>14</v>
      </c>
      <c r="E8804" s="1" t="s">
        <v>1535</v>
      </c>
      <c r="F8804" s="1" t="s">
        <v>1536</v>
      </c>
      <c r="G8804">
        <v>2020</v>
      </c>
      <c r="H8804">
        <v>2020</v>
      </c>
      <c r="I8804">
        <v>14522</v>
      </c>
      <c r="L8804">
        <f>IF(ISNUMBER(SEARCH("migliaia",istat[[#This Row],[Variabile]])),istat[[#This Row],[Value]]*1000,istat[[#This Row],[Value]])</f>
        <v>14522</v>
      </c>
      <c r="M8804" t="b" cm="1">
        <f t="array" ref="M8804">_xlfn.IFS(istat[[#This Row],[Flag Codes]]="c",FALSE,istat[[#This Row],[Ateco 2007]]="TOTALE",FALSE,TRUE,TRUE)</f>
        <v>1</v>
      </c>
      <c r="N8804" t="str">
        <f>istat[[#This Row],[ATECO_2007]]&amp;" "&amp;LEFT(istat[[#This Row],[Ateco 2007]],IFERROR(FIND("(",istat[[#This Row],[Ateco 2007]])-2,LEN(istat[[#This Row],[Ateco 2007]])))</f>
        <v>9003 creazioni artistiche e letterarie</v>
      </c>
      <c r="O8804">
        <f>IFERROR(FIND("(",istat[[#This Row],[Variabile]])-2,LEN(istat[[#This Row],[Variabile]]))</f>
        <v>7</v>
      </c>
      <c r="P8804" t="str">
        <f>LEFT(istat[[#This Row],[Variabile]],istat[[#This Row],[unique_id_variable_text_num_char]])</f>
        <v>imprese</v>
      </c>
      <c r="Q8804" t="str">
        <f>istat[[#This Row],[unique_id_ateco_text]]&amp;": "&amp;istat[[#This Row],[unique_id_variable_text]]</f>
        <v>9003 creazioni artistiche e letterarie: imprese</v>
      </c>
    </row>
    <row r="8805" spans="1:17" x14ac:dyDescent="0.35">
      <c r="A8805" s="1" t="s">
        <v>11</v>
      </c>
      <c r="B8805" s="1" t="s">
        <v>12</v>
      </c>
      <c r="C8805" s="1" t="s">
        <v>87</v>
      </c>
      <c r="D8805" s="1" t="s">
        <v>88</v>
      </c>
      <c r="E8805" s="1" t="s">
        <v>1505</v>
      </c>
      <c r="F8805" s="1" t="s">
        <v>1506</v>
      </c>
      <c r="G8805">
        <v>2020</v>
      </c>
      <c r="H8805">
        <v>2020</v>
      </c>
      <c r="I8805">
        <v>30362</v>
      </c>
      <c r="L8805">
        <f>IF(ISNUMBER(SEARCH("migliaia",istat[[#This Row],[Variabile]])),istat[[#This Row],[Value]]*1000,istat[[#This Row],[Value]])</f>
        <v>30362000</v>
      </c>
      <c r="M8805" t="b" cm="1">
        <f t="array" ref="M8805">_xlfn.IFS(istat[[#This Row],[Flag Codes]]="c",FALSE,istat[[#This Row],[Ateco 2007]]="TOTALE",FALSE,TRUE,TRUE)</f>
        <v>1</v>
      </c>
      <c r="N8805" t="str">
        <f>istat[[#This Row],[ATECO_2007]]&amp;" "&amp;LEFT(istat[[#This Row],[Ateco 2007]],IFERROR(FIND("(",istat[[#This Row],[Ateco 2007]])-2,LEN(istat[[#This Row],[Ateco 2007]])))</f>
        <v>9312 attività di club sportivi</v>
      </c>
      <c r="O8805">
        <f>IFERROR(FIND("(",istat[[#This Row],[Variabile]])-2,LEN(istat[[#This Row],[Variabile]]))</f>
        <v>36</v>
      </c>
      <c r="P8805" t="str">
        <f>LEFT(istat[[#This Row],[Variabile]],istat[[#This Row],[unique_id_variable_text_num_char]])</f>
        <v>investimenti lordi in beni materiali</v>
      </c>
      <c r="Q8805" t="str">
        <f>istat[[#This Row],[unique_id_ateco_text]]&amp;": "&amp;istat[[#This Row],[unique_id_variable_text]]</f>
        <v>9312 attività di club sportivi: investimenti lordi in beni materiali</v>
      </c>
    </row>
    <row r="8806" spans="1:17" x14ac:dyDescent="0.35">
      <c r="A8806" s="1" t="s">
        <v>11</v>
      </c>
      <c r="B8806" s="1" t="s">
        <v>12</v>
      </c>
      <c r="C8806" s="1" t="s">
        <v>13</v>
      </c>
      <c r="D8806" s="1" t="s">
        <v>14</v>
      </c>
      <c r="E8806" s="1" t="s">
        <v>1537</v>
      </c>
      <c r="F8806" s="1" t="s">
        <v>1538</v>
      </c>
      <c r="G8806">
        <v>2020</v>
      </c>
      <c r="H8806">
        <v>2020</v>
      </c>
      <c r="I8806">
        <v>3437</v>
      </c>
      <c r="L8806">
        <f>IF(ISNUMBER(SEARCH("migliaia",istat[[#This Row],[Variabile]])),istat[[#This Row],[Value]]*1000,istat[[#This Row],[Value]])</f>
        <v>3437</v>
      </c>
      <c r="M8806" t="b" cm="1">
        <f t="array" ref="M8806">_xlfn.IFS(istat[[#This Row],[Flag Codes]]="c",FALSE,istat[[#This Row],[Ateco 2007]]="TOTALE",FALSE,TRUE,TRUE)</f>
        <v>1</v>
      </c>
      <c r="N8806" t="str">
        <f>istat[[#This Row],[ATECO_2007]]&amp;" "&amp;LEFT(istat[[#This Row],[Ateco 2007]],IFERROR(FIND("(",istat[[#This Row],[Ateco 2007]])-2,LEN(istat[[#This Row],[Ateco 2007]])))</f>
        <v>9313 palestre</v>
      </c>
      <c r="O8806">
        <f>IFERROR(FIND("(",istat[[#This Row],[Variabile]])-2,LEN(istat[[#This Row],[Variabile]]))</f>
        <v>7</v>
      </c>
      <c r="P8806" t="str">
        <f>LEFT(istat[[#This Row],[Variabile]],istat[[#This Row],[unique_id_variable_text_num_char]])</f>
        <v>imprese</v>
      </c>
      <c r="Q8806" t="str">
        <f>istat[[#This Row],[unique_id_ateco_text]]&amp;": "&amp;istat[[#This Row],[unique_id_variable_text]]</f>
        <v>9313 palestre: imprese</v>
      </c>
    </row>
    <row r="8807" spans="1:17" x14ac:dyDescent="0.35">
      <c r="A8807" s="1" t="s">
        <v>11</v>
      </c>
      <c r="B8807" s="1" t="s">
        <v>12</v>
      </c>
      <c r="C8807" s="1" t="s">
        <v>77</v>
      </c>
      <c r="D8807" s="1" t="s">
        <v>78</v>
      </c>
      <c r="E8807" s="1" t="s">
        <v>1350</v>
      </c>
      <c r="F8807" s="1" t="s">
        <v>1351</v>
      </c>
      <c r="G8807">
        <v>2020</v>
      </c>
      <c r="H8807">
        <v>2020</v>
      </c>
      <c r="I8807">
        <v>68673</v>
      </c>
      <c r="L8807">
        <f>IF(ISNUMBER(SEARCH("migliaia",istat[[#This Row],[Variabile]])),istat[[#This Row],[Value]]*1000,istat[[#This Row],[Value]])</f>
        <v>68673000</v>
      </c>
      <c r="M8807" t="b" cm="1">
        <f t="array" ref="M8807">_xlfn.IFS(istat[[#This Row],[Flag Codes]]="c",FALSE,istat[[#This Row],[Ateco 2007]]="TOTALE",FALSE,TRUE,TRUE)</f>
        <v>1</v>
      </c>
      <c r="N880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807">
        <f>IFERROR(FIND("(",istat[[#This Row],[Variabile]])-2,LEN(istat[[#This Row],[Variabile]]))</f>
        <v>23</v>
      </c>
      <c r="P8807" t="str">
        <f>LEFT(istat[[#This Row],[Variabile]],istat[[#This Row],[unique_id_variable_text_num_char]])</f>
        <v>margine operativo lordo</v>
      </c>
      <c r="Q8807" t="str">
        <f>istat[[#This Row],[unique_id_ateco_text]]&amp;": "&amp;istat[[#This Row],[unique_id_variable_text]]</f>
        <v>9522 riparazione di elettrodomestici e di articoli per la casa e il giardinaggio: margine operativo lordo</v>
      </c>
    </row>
    <row r="8808" spans="1:17" x14ac:dyDescent="0.35">
      <c r="A8808" s="1" t="s">
        <v>11</v>
      </c>
      <c r="B8808" s="1" t="s">
        <v>12</v>
      </c>
      <c r="C8808" s="1" t="s">
        <v>73</v>
      </c>
      <c r="D8808" s="1" t="s">
        <v>74</v>
      </c>
      <c r="E8808" s="1" t="s">
        <v>1509</v>
      </c>
      <c r="F8808" s="1" t="s">
        <v>1510</v>
      </c>
      <c r="G8808">
        <v>2020</v>
      </c>
      <c r="H8808">
        <v>2020</v>
      </c>
      <c r="I8808">
        <v>26514</v>
      </c>
      <c r="L8808">
        <f>IF(ISNUMBER(SEARCH("migliaia",istat[[#This Row],[Variabile]])),istat[[#This Row],[Value]]*1000,istat[[#This Row],[Value]])</f>
        <v>26514000</v>
      </c>
      <c r="M8808" t="b" cm="1">
        <f t="array" ref="M8808">_xlfn.IFS(istat[[#This Row],[Flag Codes]]="c",FALSE,istat[[#This Row],[Ateco 2007]]="TOTALE",FALSE,TRUE,TRUE)</f>
        <v>1</v>
      </c>
      <c r="N880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8808">
        <f>IFERROR(FIND("(",istat[[#This Row],[Variabile]])-2,LEN(istat[[#This Row],[Variabile]]))</f>
        <v>36</v>
      </c>
      <c r="P8808" t="str">
        <f>LEFT(istat[[#This Row],[Variabile]],istat[[#This Row],[unique_id_variable_text_num_char]])</f>
        <v>valore aggiunto al costo dei fattori</v>
      </c>
      <c r="Q8808" t="str">
        <f>istat[[#This Row],[unique_id_ateco_text]]&amp;": "&amp;istat[[#This Row],[unique_id_variable_text]]</f>
        <v>9523 riparazione di calzature e articoli da viaggio: valore aggiunto al costo dei fattori</v>
      </c>
    </row>
    <row r="8809" spans="1:17" x14ac:dyDescent="0.35">
      <c r="A8809" s="1" t="s">
        <v>11</v>
      </c>
      <c r="B8809" s="1" t="s">
        <v>12</v>
      </c>
      <c r="C8809" s="1" t="s">
        <v>79</v>
      </c>
      <c r="D8809" s="1" t="s">
        <v>80</v>
      </c>
      <c r="E8809" s="1" t="s">
        <v>1539</v>
      </c>
      <c r="F8809" s="1" t="s">
        <v>1540</v>
      </c>
      <c r="G8809">
        <v>2020</v>
      </c>
      <c r="H8809">
        <v>2020</v>
      </c>
      <c r="I8809">
        <v>159940</v>
      </c>
      <c r="L8809">
        <f>IF(ISNUMBER(SEARCH("migliaia",istat[[#This Row],[Variabile]])),istat[[#This Row],[Value]]*1000,istat[[#This Row],[Value]])</f>
        <v>159940000</v>
      </c>
      <c r="M8809" t="b" cm="1">
        <f t="array" ref="M8809">_xlfn.IFS(istat[[#This Row],[Flag Codes]]="c",FALSE,istat[[#This Row],[Ateco 2007]]="TOTALE",FALSE,TRUE,TRUE)</f>
        <v>1</v>
      </c>
      <c r="N880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809">
        <f>IFERROR(FIND("(",istat[[#This Row],[Variabile]])-2,LEN(istat[[#This Row],[Variabile]]))</f>
        <v>26</v>
      </c>
      <c r="P8809" t="str">
        <f>LEFT(istat[[#This Row],[Variabile]],istat[[#This Row],[unique_id_variable_text_num_char]])</f>
        <v>acquisto di beni e servizi</v>
      </c>
      <c r="Q8809" t="str">
        <f>istat[[#This Row],[unique_id_ateco_text]]&amp;": "&amp;istat[[#This Row],[unique_id_variable_text]]</f>
        <v>9524 riparazione di mobili e di oggetti di arredamento, laboratori di tappezzeria: acquisto di beni e servizi</v>
      </c>
    </row>
    <row r="8810" spans="1:17" x14ac:dyDescent="0.35">
      <c r="A8810" s="1" t="s">
        <v>11</v>
      </c>
      <c r="B8810" s="1" t="s">
        <v>12</v>
      </c>
      <c r="C8810" s="1" t="s">
        <v>71</v>
      </c>
      <c r="D8810" s="1" t="s">
        <v>72</v>
      </c>
      <c r="E8810" s="1" t="s">
        <v>639</v>
      </c>
      <c r="F8810" s="1" t="s">
        <v>640</v>
      </c>
      <c r="G8810">
        <v>2020</v>
      </c>
      <c r="H8810">
        <v>2020</v>
      </c>
      <c r="I8810">
        <v>40364</v>
      </c>
      <c r="L8810">
        <f>IF(ISNUMBER(SEARCH("migliaia",istat[[#This Row],[Variabile]])),istat[[#This Row],[Value]]*1000,istat[[#This Row],[Value]])</f>
        <v>40364000</v>
      </c>
      <c r="M8810" t="b" cm="1">
        <f t="array" ref="M8810">_xlfn.IFS(istat[[#This Row],[Flag Codes]]="c",FALSE,istat[[#This Row],[Ateco 2007]]="TOTALE",FALSE,TRUE,TRUE)</f>
        <v>1</v>
      </c>
      <c r="N881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0">
        <f>IFERROR(FIND("(",istat[[#This Row],[Variabile]])-2,LEN(istat[[#This Row],[Variabile]]))</f>
        <v>23</v>
      </c>
      <c r="P8810" t="str">
        <f>LEFT(istat[[#This Row],[Variabile]],istat[[#This Row],[unique_id_variable_text_num_char]])</f>
        <v>valore della produzione</v>
      </c>
      <c r="Q8810" t="str">
        <f>istat[[#This Row],[unique_id_ateco_text]]&amp;": "&amp;istat[[#This Row],[unique_id_variable_text]]</f>
        <v>9525 riparazione di orologi e di gioielli: valore della produzione</v>
      </c>
    </row>
    <row r="8811" spans="1:17" x14ac:dyDescent="0.35">
      <c r="A8811" s="1" t="s">
        <v>11</v>
      </c>
      <c r="B8811" s="1" t="s">
        <v>12</v>
      </c>
      <c r="C8811" s="1" t="s">
        <v>77</v>
      </c>
      <c r="D8811" s="1" t="s">
        <v>78</v>
      </c>
      <c r="E8811" s="1" t="s">
        <v>639</v>
      </c>
      <c r="F8811" s="1" t="s">
        <v>640</v>
      </c>
      <c r="G8811">
        <v>2020</v>
      </c>
      <c r="H8811">
        <v>2020</v>
      </c>
      <c r="I8811">
        <v>17876</v>
      </c>
      <c r="L8811">
        <f>IF(ISNUMBER(SEARCH("migliaia",istat[[#This Row],[Variabile]])),istat[[#This Row],[Value]]*1000,istat[[#This Row],[Value]])</f>
        <v>17876000</v>
      </c>
      <c r="M8811" t="b" cm="1">
        <f t="array" ref="M8811">_xlfn.IFS(istat[[#This Row],[Flag Codes]]="c",FALSE,istat[[#This Row],[Ateco 2007]]="TOTALE",FALSE,TRUE,TRUE)</f>
        <v>1</v>
      </c>
      <c r="N881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811">
        <f>IFERROR(FIND("(",istat[[#This Row],[Variabile]])-2,LEN(istat[[#This Row],[Variabile]]))</f>
        <v>23</v>
      </c>
      <c r="P8811" t="str">
        <f>LEFT(istat[[#This Row],[Variabile]],istat[[#This Row],[unique_id_variable_text_num_char]])</f>
        <v>margine operativo lordo</v>
      </c>
      <c r="Q8811" t="str">
        <f>istat[[#This Row],[unique_id_ateco_text]]&amp;": "&amp;istat[[#This Row],[unique_id_variable_text]]</f>
        <v>9525 riparazione di orologi e di gioielli: margine operativo lordo</v>
      </c>
    </row>
    <row r="8812" spans="1:17" x14ac:dyDescent="0.35">
      <c r="A8812" s="1" t="s">
        <v>11</v>
      </c>
      <c r="B8812" s="1" t="s">
        <v>12</v>
      </c>
      <c r="C8812" s="1" t="s">
        <v>91</v>
      </c>
      <c r="D8812" s="1" t="s">
        <v>92</v>
      </c>
      <c r="E8812" s="1" t="s">
        <v>1201</v>
      </c>
      <c r="F8812" s="1" t="s">
        <v>1202</v>
      </c>
      <c r="G8812">
        <v>2020</v>
      </c>
      <c r="H8812">
        <v>2020</v>
      </c>
      <c r="I8812">
        <v>15314</v>
      </c>
      <c r="L8812">
        <f>IF(ISNUMBER(SEARCH("migliaia",istat[[#This Row],[Variabile]])),istat[[#This Row],[Value]]*1000,istat[[#This Row],[Value]])</f>
        <v>15314</v>
      </c>
      <c r="M8812" t="b" cm="1">
        <f t="array" ref="M8812">_xlfn.IFS(istat[[#This Row],[Flag Codes]]="c",FALSE,istat[[#This Row],[Ateco 2007]]="TOTALE",FALSE,TRUE,TRUE)</f>
        <v>1</v>
      </c>
      <c r="N8812" t="str">
        <f>istat[[#This Row],[ATECO_2007]]&amp;" "&amp;LEFT(istat[[#This Row],[Ateco 2007]],IFERROR(FIND("(",istat[[#This Row],[Ateco 2007]])-2,LEN(istat[[#This Row],[Ateco 2007]])))</f>
        <v>1392 confezionamento di articoli tessili, esclusi gli articoli di abbigliamento</v>
      </c>
      <c r="O8812">
        <f>IFERROR(FIND("(",istat[[#This Row],[Variabile]])-2,LEN(istat[[#This Row],[Variabile]]))</f>
        <v>8</v>
      </c>
      <c r="P8812" t="str">
        <f>LEFT(istat[[#This Row],[Variabile]],istat[[#This Row],[unique_id_variable_text_num_char]])</f>
        <v>occupati</v>
      </c>
      <c r="Q8812" t="str">
        <f>istat[[#This Row],[unique_id_ateco_text]]&amp;": "&amp;istat[[#This Row],[unique_id_variable_text]]</f>
        <v>1392 confezionamento di articoli tessili, esclusi gli articoli di abbigliamento: occupati</v>
      </c>
    </row>
    <row r="8813" spans="1:17" x14ac:dyDescent="0.35">
      <c r="A8813" s="1" t="s">
        <v>11</v>
      </c>
      <c r="B8813" s="1" t="s">
        <v>12</v>
      </c>
      <c r="C8813" s="1" t="s">
        <v>87</v>
      </c>
      <c r="D8813" s="1" t="s">
        <v>88</v>
      </c>
      <c r="E8813" s="1" t="s">
        <v>1389</v>
      </c>
      <c r="F8813" s="1" t="s">
        <v>1390</v>
      </c>
      <c r="G8813">
        <v>2020</v>
      </c>
      <c r="H8813">
        <v>2020</v>
      </c>
      <c r="I8813">
        <v>9998</v>
      </c>
      <c r="L8813">
        <f>IF(ISNUMBER(SEARCH("migliaia",istat[[#This Row],[Variabile]])),istat[[#This Row],[Value]]*1000,istat[[#This Row],[Value]])</f>
        <v>9998000</v>
      </c>
      <c r="M8813" t="b" cm="1">
        <f t="array" ref="M8813">_xlfn.IFS(istat[[#This Row],[Flag Codes]]="c",FALSE,istat[[#This Row],[Ateco 2007]]="TOTALE",FALSE,TRUE,TRUE)</f>
        <v>1</v>
      </c>
      <c r="N8813" t="str">
        <f>istat[[#This Row],[ATECO_2007]]&amp;" "&amp;LEFT(istat[[#This Row],[Ateco 2007]],IFERROR(FIND("(",istat[[#This Row],[Ateco 2007]])-2,LEN(istat[[#This Row],[Ateco 2007]])))</f>
        <v>1394 fabbricazione di spago, corde, funi e reti</v>
      </c>
      <c r="O8813">
        <f>IFERROR(FIND("(",istat[[#This Row],[Variabile]])-2,LEN(istat[[#This Row],[Variabile]]))</f>
        <v>36</v>
      </c>
      <c r="P8813" t="str">
        <f>LEFT(istat[[#This Row],[Variabile]],istat[[#This Row],[unique_id_variable_text_num_char]])</f>
        <v>investimenti lordi in beni materiali</v>
      </c>
      <c r="Q8813" t="str">
        <f>istat[[#This Row],[unique_id_ateco_text]]&amp;": "&amp;istat[[#This Row],[unique_id_variable_text]]</f>
        <v>1394 fabbricazione di spago, corde, funi e reti: investimenti lordi in beni materiali</v>
      </c>
    </row>
    <row r="8814" spans="1:17" x14ac:dyDescent="0.35">
      <c r="A8814" s="1" t="s">
        <v>11</v>
      </c>
      <c r="B8814" s="1" t="s">
        <v>12</v>
      </c>
      <c r="C8814" s="1" t="s">
        <v>13</v>
      </c>
      <c r="D8814" s="1" t="s">
        <v>14</v>
      </c>
      <c r="E8814" s="1" t="s">
        <v>1391</v>
      </c>
      <c r="F8814" s="1" t="s">
        <v>1392</v>
      </c>
      <c r="G8814">
        <v>2020</v>
      </c>
      <c r="H8814">
        <v>2020</v>
      </c>
      <c r="I8814">
        <v>193</v>
      </c>
      <c r="L8814">
        <f>IF(ISNUMBER(SEARCH("migliaia",istat[[#This Row],[Variabile]])),istat[[#This Row],[Value]]*1000,istat[[#This Row],[Value]])</f>
        <v>193</v>
      </c>
      <c r="M8814" t="b" cm="1">
        <f t="array" ref="M8814">_xlfn.IFS(istat[[#This Row],[Flag Codes]]="c",FALSE,istat[[#This Row],[Ateco 2007]]="TOTALE",FALSE,TRUE,TRUE)</f>
        <v>1</v>
      </c>
      <c r="N8814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14">
        <f>IFERROR(FIND("(",istat[[#This Row],[Variabile]])-2,LEN(istat[[#This Row],[Variabile]]))</f>
        <v>7</v>
      </c>
      <c r="P8814" t="str">
        <f>LEFT(istat[[#This Row],[Variabile]],istat[[#This Row],[unique_id_variable_text_num_char]])</f>
        <v>imprese</v>
      </c>
      <c r="Q8814" t="str">
        <f>istat[[#This Row],[unique_id_ateco_text]]&amp;": "&amp;istat[[#This Row],[unique_id_variable_text]]</f>
        <v>1395 fabbricazione di tessuti non tessuti e di articoli in tali materie, esclusi gli articoli di abbigliamento: imprese</v>
      </c>
    </row>
    <row r="8815" spans="1:17" x14ac:dyDescent="0.35">
      <c r="A8815" s="1" t="s">
        <v>11</v>
      </c>
      <c r="B8815" s="1" t="s">
        <v>12</v>
      </c>
      <c r="C8815" s="1" t="s">
        <v>85</v>
      </c>
      <c r="D8815" s="1" t="s">
        <v>86</v>
      </c>
      <c r="E8815" s="1" t="s">
        <v>1395</v>
      </c>
      <c r="F8815" s="1" t="s">
        <v>1396</v>
      </c>
      <c r="G8815">
        <v>2020</v>
      </c>
      <c r="H8815">
        <v>2020</v>
      </c>
      <c r="I8815">
        <v>88597</v>
      </c>
      <c r="L8815">
        <f>IF(ISNUMBER(SEARCH("migliaia",istat[[#This Row],[Variabile]])),istat[[#This Row],[Value]]*1000,istat[[#This Row],[Value]])</f>
        <v>88597000</v>
      </c>
      <c r="M8815" t="b" cm="1">
        <f t="array" ref="M8815">_xlfn.IFS(istat[[#This Row],[Flag Codes]]="c",FALSE,istat[[#This Row],[Ateco 2007]]="TOTALE",FALSE,TRUE,TRUE)</f>
        <v>1</v>
      </c>
      <c r="N8815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5">
        <f>IFERROR(FIND("(",istat[[#This Row],[Variabile]])-2,LEN(istat[[#This Row],[Variabile]]))</f>
        <v>17</v>
      </c>
      <c r="P8815" t="str">
        <f>LEFT(istat[[#This Row],[Variabile]],istat[[#This Row],[unique_id_variable_text_num_char]])</f>
        <v>salari e stipendi</v>
      </c>
      <c r="Q8815" t="str">
        <f>istat[[#This Row],[unique_id_ateco_text]]&amp;": "&amp;istat[[#This Row],[unique_id_variable_text]]</f>
        <v>1399 fabbricazione di altri prodotti tessili nca: salari e stipendi</v>
      </c>
    </row>
    <row r="8816" spans="1:17" x14ac:dyDescent="0.35">
      <c r="A8816" s="1" t="s">
        <v>11</v>
      </c>
      <c r="B8816" s="1" t="s">
        <v>12</v>
      </c>
      <c r="C8816" s="1" t="s">
        <v>87</v>
      </c>
      <c r="D8816" s="1" t="s">
        <v>88</v>
      </c>
      <c r="E8816" s="1" t="s">
        <v>1395</v>
      </c>
      <c r="F8816" s="1" t="s">
        <v>1396</v>
      </c>
      <c r="G8816">
        <v>2020</v>
      </c>
      <c r="H8816">
        <v>2020</v>
      </c>
      <c r="I8816">
        <v>11114</v>
      </c>
      <c r="L8816">
        <f>IF(ISNUMBER(SEARCH("migliaia",istat[[#This Row],[Variabile]])),istat[[#This Row],[Value]]*1000,istat[[#This Row],[Value]])</f>
        <v>11114000</v>
      </c>
      <c r="M8816" t="b" cm="1">
        <f t="array" ref="M8816">_xlfn.IFS(istat[[#This Row],[Flag Codes]]="c",FALSE,istat[[#This Row],[Ateco 2007]]="TOTALE",FALSE,TRUE,TRUE)</f>
        <v>1</v>
      </c>
      <c r="N8816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6">
        <f>IFERROR(FIND("(",istat[[#This Row],[Variabile]])-2,LEN(istat[[#This Row],[Variabile]]))</f>
        <v>36</v>
      </c>
      <c r="P8816" t="str">
        <f>LEFT(istat[[#This Row],[Variabile]],istat[[#This Row],[unique_id_variable_text_num_char]])</f>
        <v>investimenti lordi in beni materiali</v>
      </c>
      <c r="Q8816" t="str">
        <f>istat[[#This Row],[unique_id_ateco_text]]&amp;": "&amp;istat[[#This Row],[unique_id_variable_text]]</f>
        <v>1399 fabbricazione di altri prodotti tessili nca: investimenti lordi in beni materiali</v>
      </c>
    </row>
    <row r="8817" spans="1:17" x14ac:dyDescent="0.35">
      <c r="A8817" s="1" t="s">
        <v>11</v>
      </c>
      <c r="B8817" s="1" t="s">
        <v>12</v>
      </c>
      <c r="C8817" s="1" t="s">
        <v>81</v>
      </c>
      <c r="D8817" s="1" t="s">
        <v>82</v>
      </c>
      <c r="E8817" s="1" t="s">
        <v>1397</v>
      </c>
      <c r="F8817" s="1" t="s">
        <v>1398</v>
      </c>
      <c r="G8817">
        <v>2020</v>
      </c>
      <c r="H8817">
        <v>2020</v>
      </c>
      <c r="I8817">
        <v>59326</v>
      </c>
      <c r="L8817">
        <f>IF(ISNUMBER(SEARCH("migliaia",istat[[#This Row],[Variabile]])),istat[[#This Row],[Value]]*1000,istat[[#This Row],[Value]])</f>
        <v>59326000</v>
      </c>
      <c r="M8817" t="b" cm="1">
        <f t="array" ref="M8817">_xlfn.IFS(istat[[#This Row],[Flag Codes]]="c",FALSE,istat[[#This Row],[Ateco 2007]]="TOTALE",FALSE,TRUE,TRUE)</f>
        <v>1</v>
      </c>
      <c r="N88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17">
        <f>IFERROR(FIND("(",istat[[#This Row],[Variabile]])-2,LEN(istat[[#This Row],[Variabile]]))</f>
        <v>19</v>
      </c>
      <c r="P8817" t="str">
        <f>LEFT(istat[[#This Row],[Variabile]],istat[[#This Row],[unique_id_variable_text_num_char]])</f>
        <v>costi del personale</v>
      </c>
      <c r="Q8817" t="str">
        <f>istat[[#This Row],[unique_id_ateco_text]]&amp;": "&amp;istat[[#This Row],[unique_id_variable_text]]</f>
        <v>1411 confezione di abbigliamento in pelle: costi del personale</v>
      </c>
    </row>
    <row r="8818" spans="1:17" x14ac:dyDescent="0.35">
      <c r="A8818" s="1" t="s">
        <v>11</v>
      </c>
      <c r="B8818" s="1" t="s">
        <v>12</v>
      </c>
      <c r="C8818" s="1" t="s">
        <v>101</v>
      </c>
      <c r="D8818" s="1" t="s">
        <v>102</v>
      </c>
      <c r="E8818" s="1" t="s">
        <v>1393</v>
      </c>
      <c r="F8818" s="1" t="s">
        <v>1394</v>
      </c>
      <c r="G8818">
        <v>2020</v>
      </c>
      <c r="H8818">
        <v>2020</v>
      </c>
      <c r="I8818">
        <v>21334</v>
      </c>
      <c r="L8818">
        <f>IF(ISNUMBER(SEARCH("migliaia",istat[[#This Row],[Variabile]])),istat[[#This Row],[Value]]*1000,istat[[#This Row],[Value]])</f>
        <v>21334000</v>
      </c>
      <c r="M8818" t="b" cm="1">
        <f t="array" ref="M8818">_xlfn.IFS(istat[[#This Row],[Flag Codes]]="c",FALSE,istat[[#This Row],[Ateco 2007]]="TOTALE",FALSE,TRUE,TRUE)</f>
        <v>1</v>
      </c>
      <c r="N8818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18">
        <f>IFERROR(FIND("(",istat[[#This Row],[Variabile]])-2,LEN(istat[[#This Row],[Variabile]]))</f>
        <v>27</v>
      </c>
      <c r="P8818" t="str">
        <f>LEFT(istat[[#This Row],[Variabile]],istat[[#This Row],[unique_id_variable_text_num_char]])</f>
        <v>ore lavorate dai dipendenti</v>
      </c>
      <c r="Q8818" t="str">
        <f>istat[[#This Row],[unique_id_ateco_text]]&amp;": "&amp;istat[[#This Row],[unique_id_variable_text]]</f>
        <v>1396 fabbricazione di articoli tessili tecnici ed industriali: ore lavorate dai dipendenti</v>
      </c>
    </row>
    <row r="8819" spans="1:17" x14ac:dyDescent="0.35">
      <c r="A8819" s="1" t="s">
        <v>11</v>
      </c>
      <c r="B8819" s="1" t="s">
        <v>12</v>
      </c>
      <c r="C8819" s="1" t="s">
        <v>79</v>
      </c>
      <c r="D8819" s="1" t="s">
        <v>80</v>
      </c>
      <c r="E8819" s="1" t="s">
        <v>1395</v>
      </c>
      <c r="F8819" s="1" t="s">
        <v>1396</v>
      </c>
      <c r="G8819">
        <v>2020</v>
      </c>
      <c r="H8819">
        <v>2020</v>
      </c>
      <c r="I8819">
        <v>283388</v>
      </c>
      <c r="L8819">
        <f>IF(ISNUMBER(SEARCH("migliaia",istat[[#This Row],[Variabile]])),istat[[#This Row],[Value]]*1000,istat[[#This Row],[Value]])</f>
        <v>283388000</v>
      </c>
      <c r="M8819" t="b" cm="1">
        <f t="array" ref="M8819">_xlfn.IFS(istat[[#This Row],[Flag Codes]]="c",FALSE,istat[[#This Row],[Ateco 2007]]="TOTALE",FALSE,TRUE,TRUE)</f>
        <v>1</v>
      </c>
      <c r="N8819" t="str">
        <f>istat[[#This Row],[ATECO_2007]]&amp;" "&amp;LEFT(istat[[#This Row],[Ateco 2007]],IFERROR(FIND("(",istat[[#This Row],[Ateco 2007]])-2,LEN(istat[[#This Row],[Ateco 2007]])))</f>
        <v>1399 fabbricazione di altri prodotti tessili nca</v>
      </c>
      <c r="O8819">
        <f>IFERROR(FIND("(",istat[[#This Row],[Variabile]])-2,LEN(istat[[#This Row],[Variabile]]))</f>
        <v>26</v>
      </c>
      <c r="P8819" t="str">
        <f>LEFT(istat[[#This Row],[Variabile]],istat[[#This Row],[unique_id_variable_text_num_char]])</f>
        <v>acquisto di beni e servizi</v>
      </c>
      <c r="Q8819" t="str">
        <f>istat[[#This Row],[unique_id_ateco_text]]&amp;": "&amp;istat[[#This Row],[unique_id_variable_text]]</f>
        <v>1399 fabbricazione di altri prodotti tessili nca: acquisto di beni e servizi</v>
      </c>
    </row>
    <row r="8820" spans="1:17" x14ac:dyDescent="0.35">
      <c r="A8820" s="1" t="s">
        <v>11</v>
      </c>
      <c r="B8820" s="1" t="s">
        <v>12</v>
      </c>
      <c r="C8820" s="1" t="s">
        <v>71</v>
      </c>
      <c r="D8820" s="1" t="s">
        <v>72</v>
      </c>
      <c r="E8820" s="1" t="s">
        <v>1397</v>
      </c>
      <c r="F8820" s="1" t="s">
        <v>1398</v>
      </c>
      <c r="G8820">
        <v>2020</v>
      </c>
      <c r="H8820">
        <v>2020</v>
      </c>
      <c r="I8820">
        <v>346220</v>
      </c>
      <c r="L8820">
        <f>IF(ISNUMBER(SEARCH("migliaia",istat[[#This Row],[Variabile]])),istat[[#This Row],[Value]]*1000,istat[[#This Row],[Value]])</f>
        <v>346220000</v>
      </c>
      <c r="M8820" t="b" cm="1">
        <f t="array" ref="M8820">_xlfn.IFS(istat[[#This Row],[Flag Codes]]="c",FALSE,istat[[#This Row],[Ateco 2007]]="TOTALE",FALSE,TRUE,TRUE)</f>
        <v>1</v>
      </c>
      <c r="N8820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0">
        <f>IFERROR(FIND("(",istat[[#This Row],[Variabile]])-2,LEN(istat[[#This Row],[Variabile]]))</f>
        <v>23</v>
      </c>
      <c r="P8820" t="str">
        <f>LEFT(istat[[#This Row],[Variabile]],istat[[#This Row],[unique_id_variable_text_num_char]])</f>
        <v>valore della produzione</v>
      </c>
      <c r="Q8820" t="str">
        <f>istat[[#This Row],[unique_id_ateco_text]]&amp;": "&amp;istat[[#This Row],[unique_id_variable_text]]</f>
        <v>1411 confezione di abbigliamento in pelle: valore della produzione</v>
      </c>
    </row>
    <row r="8821" spans="1:17" x14ac:dyDescent="0.35">
      <c r="A8821" s="1" t="s">
        <v>11</v>
      </c>
      <c r="B8821" s="1" t="s">
        <v>12</v>
      </c>
      <c r="C8821" s="1" t="s">
        <v>77</v>
      </c>
      <c r="D8821" s="1" t="s">
        <v>78</v>
      </c>
      <c r="E8821" s="1" t="s">
        <v>1397</v>
      </c>
      <c r="F8821" s="1" t="s">
        <v>1398</v>
      </c>
      <c r="G8821">
        <v>2020</v>
      </c>
      <c r="H8821">
        <v>2020</v>
      </c>
      <c r="I8821">
        <v>44626</v>
      </c>
      <c r="L8821">
        <f>IF(ISNUMBER(SEARCH("migliaia",istat[[#This Row],[Variabile]])),istat[[#This Row],[Value]]*1000,istat[[#This Row],[Value]])</f>
        <v>44626000</v>
      </c>
      <c r="M8821" t="b" cm="1">
        <f t="array" ref="M8821">_xlfn.IFS(istat[[#This Row],[Flag Codes]]="c",FALSE,istat[[#This Row],[Ateco 2007]]="TOTALE",FALSE,TRUE,TRUE)</f>
        <v>1</v>
      </c>
      <c r="N8821" t="str">
        <f>istat[[#This Row],[ATECO_2007]]&amp;" "&amp;LEFT(istat[[#This Row],[Ateco 2007]],IFERROR(FIND("(",istat[[#This Row],[Ateco 2007]])-2,LEN(istat[[#This Row],[Ateco 2007]])))</f>
        <v>1411 confezione di abbigliamento in pelle</v>
      </c>
      <c r="O8821">
        <f>IFERROR(FIND("(",istat[[#This Row],[Variabile]])-2,LEN(istat[[#This Row],[Variabile]]))</f>
        <v>23</v>
      </c>
      <c r="P8821" t="str">
        <f>LEFT(istat[[#This Row],[Variabile]],istat[[#This Row],[unique_id_variable_text_num_char]])</f>
        <v>margine operativo lordo</v>
      </c>
      <c r="Q8821" t="str">
        <f>istat[[#This Row],[unique_id_ateco_text]]&amp;": "&amp;istat[[#This Row],[unique_id_variable_text]]</f>
        <v>1411 confezione di abbigliamento in pelle: margine operativo lordo</v>
      </c>
    </row>
    <row r="8822" spans="1:17" x14ac:dyDescent="0.35">
      <c r="A8822" s="1" t="s">
        <v>11</v>
      </c>
      <c r="B8822" s="1" t="s">
        <v>12</v>
      </c>
      <c r="C8822" s="1" t="s">
        <v>69</v>
      </c>
      <c r="D8822" s="1" t="s">
        <v>70</v>
      </c>
      <c r="E8822" s="1" t="s">
        <v>1399</v>
      </c>
      <c r="F8822" s="1" t="s">
        <v>38</v>
      </c>
      <c r="G8822">
        <v>2020</v>
      </c>
      <c r="H8822">
        <v>2020</v>
      </c>
      <c r="J8822" t="s">
        <v>39</v>
      </c>
      <c r="K8822" t="s">
        <v>40</v>
      </c>
      <c r="L8822">
        <f>IF(ISNUMBER(SEARCH("migliaia",istat[[#This Row],[Variabile]])),istat[[#This Row],[Value]]*1000,istat[[#This Row],[Value]])</f>
        <v>0</v>
      </c>
      <c r="M8822" t="b" cm="1">
        <f t="array" ref="M8822">_xlfn.IFS(istat[[#This Row],[Flag Codes]]="c",FALSE,istat[[#This Row],[Ateco 2007]]="TOTALE",FALSE,TRUE,TRUE)</f>
        <v>0</v>
      </c>
      <c r="N8822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2">
        <f>IFERROR(FIND("(",istat[[#This Row],[Variabile]])-2,LEN(istat[[#This Row],[Variabile]]))</f>
        <v>9</v>
      </c>
      <c r="P8822" t="str">
        <f>LEFT(istat[[#This Row],[Variabile]],istat[[#This Row],[unique_id_variable_text_num_char]])</f>
        <v>fatturato</v>
      </c>
      <c r="Q8822" t="str">
        <f>istat[[#This Row],[unique_id_ateco_text]]&amp;": "&amp;istat[[#This Row],[unique_id_variable_text]]</f>
        <v>1920 fabbricazione di prodotti derivanti dalla raffinazione del petrolio: fatturato</v>
      </c>
    </row>
    <row r="8823" spans="1:17" x14ac:dyDescent="0.35">
      <c r="A8823" s="1" t="s">
        <v>11</v>
      </c>
      <c r="B8823" s="1" t="s">
        <v>12</v>
      </c>
      <c r="C8823" s="1" t="s">
        <v>73</v>
      </c>
      <c r="D8823" s="1" t="s">
        <v>74</v>
      </c>
      <c r="E8823" s="1" t="s">
        <v>1399</v>
      </c>
      <c r="F8823" s="1" t="s">
        <v>38</v>
      </c>
      <c r="G8823">
        <v>2020</v>
      </c>
      <c r="H8823">
        <v>2020</v>
      </c>
      <c r="J8823" t="s">
        <v>39</v>
      </c>
      <c r="K8823" t="s">
        <v>40</v>
      </c>
      <c r="L8823">
        <f>IF(ISNUMBER(SEARCH("migliaia",istat[[#This Row],[Variabile]])),istat[[#This Row],[Value]]*1000,istat[[#This Row],[Value]])</f>
        <v>0</v>
      </c>
      <c r="M8823" t="b" cm="1">
        <f t="array" ref="M8823">_xlfn.IFS(istat[[#This Row],[Flag Codes]]="c",FALSE,istat[[#This Row],[Ateco 2007]]="TOTALE",FALSE,TRUE,TRUE)</f>
        <v>0</v>
      </c>
      <c r="N8823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3">
        <f>IFERROR(FIND("(",istat[[#This Row],[Variabile]])-2,LEN(istat[[#This Row],[Variabile]]))</f>
        <v>36</v>
      </c>
      <c r="P8823" t="str">
        <f>LEFT(istat[[#This Row],[Variabile]],istat[[#This Row],[unique_id_variable_text_num_char]])</f>
        <v>valore aggiunto al costo dei fattori</v>
      </c>
      <c r="Q8823" t="str">
        <f>istat[[#This Row],[unique_id_ateco_text]]&amp;": "&amp;istat[[#This Row],[unique_id_variable_text]]</f>
        <v>1920 fabbricazione di prodotti derivanti dalla raffinazione del petrolio: valore aggiunto al costo dei fattori</v>
      </c>
    </row>
    <row r="8824" spans="1:17" x14ac:dyDescent="0.35">
      <c r="A8824" s="1" t="s">
        <v>11</v>
      </c>
      <c r="B8824" s="1" t="s">
        <v>12</v>
      </c>
      <c r="C8824" s="1" t="s">
        <v>101</v>
      </c>
      <c r="D8824" s="1" t="s">
        <v>102</v>
      </c>
      <c r="E8824" s="1" t="s">
        <v>1399</v>
      </c>
      <c r="F8824" s="1" t="s">
        <v>38</v>
      </c>
      <c r="G8824">
        <v>2020</v>
      </c>
      <c r="H8824">
        <v>2020</v>
      </c>
      <c r="J8824" t="s">
        <v>39</v>
      </c>
      <c r="K8824" t="s">
        <v>40</v>
      </c>
      <c r="L8824">
        <f>IF(ISNUMBER(SEARCH("migliaia",istat[[#This Row],[Variabile]])),istat[[#This Row],[Value]]*1000,istat[[#This Row],[Value]])</f>
        <v>0</v>
      </c>
      <c r="M8824" t="b" cm="1">
        <f t="array" ref="M8824">_xlfn.IFS(istat[[#This Row],[Flag Codes]]="c",FALSE,istat[[#This Row],[Ateco 2007]]="TOTALE",FALSE,TRUE,TRUE)</f>
        <v>0</v>
      </c>
      <c r="N8824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4">
        <f>IFERROR(FIND("(",istat[[#This Row],[Variabile]])-2,LEN(istat[[#This Row],[Variabile]]))</f>
        <v>27</v>
      </c>
      <c r="P8824" t="str">
        <f>LEFT(istat[[#This Row],[Variabile]],istat[[#This Row],[unique_id_variable_text_num_char]])</f>
        <v>ore lavorate dai dipendenti</v>
      </c>
      <c r="Q8824" t="str">
        <f>istat[[#This Row],[unique_id_ateco_text]]&amp;": "&amp;istat[[#This Row],[unique_id_variable_text]]</f>
        <v>1920 fabbricazione di prodotti derivanti dalla raffinazione del petrolio: ore lavorate dai dipendenti</v>
      </c>
    </row>
    <row r="8825" spans="1:17" x14ac:dyDescent="0.35">
      <c r="A8825" s="1" t="s">
        <v>11</v>
      </c>
      <c r="B8825" s="1" t="s">
        <v>12</v>
      </c>
      <c r="C8825" s="1" t="s">
        <v>85</v>
      </c>
      <c r="D8825" s="1" t="s">
        <v>86</v>
      </c>
      <c r="E8825" s="1" t="s">
        <v>1399</v>
      </c>
      <c r="F8825" s="1" t="s">
        <v>38</v>
      </c>
      <c r="G8825">
        <v>2020</v>
      </c>
      <c r="H8825">
        <v>2020</v>
      </c>
      <c r="J8825" t="s">
        <v>39</v>
      </c>
      <c r="K8825" t="s">
        <v>40</v>
      </c>
      <c r="L8825">
        <f>IF(ISNUMBER(SEARCH("migliaia",istat[[#This Row],[Variabile]])),istat[[#This Row],[Value]]*1000,istat[[#This Row],[Value]])</f>
        <v>0</v>
      </c>
      <c r="M8825" t="b" cm="1">
        <f t="array" ref="M8825">_xlfn.IFS(istat[[#This Row],[Flag Codes]]="c",FALSE,istat[[#This Row],[Ateco 2007]]="TOTALE",FALSE,TRUE,TRUE)</f>
        <v>0</v>
      </c>
      <c r="N8825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5">
        <f>IFERROR(FIND("(",istat[[#This Row],[Variabile]])-2,LEN(istat[[#This Row],[Variabile]]))</f>
        <v>17</v>
      </c>
      <c r="P8825" t="str">
        <f>LEFT(istat[[#This Row],[Variabile]],istat[[#This Row],[unique_id_variable_text_num_char]])</f>
        <v>salari e stipendi</v>
      </c>
      <c r="Q8825" t="str">
        <f>istat[[#This Row],[unique_id_ateco_text]]&amp;": "&amp;istat[[#This Row],[unique_id_variable_text]]</f>
        <v>1920 fabbricazione di prodotti derivanti dalla raffinazione del petrolio: salari e stipendi</v>
      </c>
    </row>
    <row r="8826" spans="1:17" x14ac:dyDescent="0.35">
      <c r="A8826" s="1" t="s">
        <v>11</v>
      </c>
      <c r="B8826" s="1" t="s">
        <v>12</v>
      </c>
      <c r="C8826" s="1" t="s">
        <v>87</v>
      </c>
      <c r="D8826" s="1" t="s">
        <v>88</v>
      </c>
      <c r="E8826" s="1" t="s">
        <v>1399</v>
      </c>
      <c r="F8826" s="1" t="s">
        <v>38</v>
      </c>
      <c r="G8826">
        <v>2020</v>
      </c>
      <c r="H8826">
        <v>2020</v>
      </c>
      <c r="J8826" t="s">
        <v>39</v>
      </c>
      <c r="K8826" t="s">
        <v>40</v>
      </c>
      <c r="L8826">
        <f>IF(ISNUMBER(SEARCH("migliaia",istat[[#This Row],[Variabile]])),istat[[#This Row],[Value]]*1000,istat[[#This Row],[Value]])</f>
        <v>0</v>
      </c>
      <c r="M8826" t="b" cm="1">
        <f t="array" ref="M8826">_xlfn.IFS(istat[[#This Row],[Flag Codes]]="c",FALSE,istat[[#This Row],[Ateco 2007]]="TOTALE",FALSE,TRUE,TRUE)</f>
        <v>0</v>
      </c>
      <c r="N8826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26">
        <f>IFERROR(FIND("(",istat[[#This Row],[Variabile]])-2,LEN(istat[[#This Row],[Variabile]]))</f>
        <v>36</v>
      </c>
      <c r="P8826" t="str">
        <f>LEFT(istat[[#This Row],[Variabile]],istat[[#This Row],[unique_id_variable_text_num_char]])</f>
        <v>investimenti lordi in beni materiali</v>
      </c>
      <c r="Q8826" t="str">
        <f>istat[[#This Row],[unique_id_ateco_text]]&amp;": "&amp;istat[[#This Row],[unique_id_variable_text]]</f>
        <v>1920 fabbricazione di prodotti derivanti dalla raffinazione del petrolio: investimenti lordi in beni materiali</v>
      </c>
    </row>
    <row r="8827" spans="1:17" x14ac:dyDescent="0.35">
      <c r="A8827" s="1" t="s">
        <v>11</v>
      </c>
      <c r="B8827" s="1" t="s">
        <v>12</v>
      </c>
      <c r="C8827" s="1" t="s">
        <v>79</v>
      </c>
      <c r="D8827" s="1" t="s">
        <v>80</v>
      </c>
      <c r="E8827" s="1" t="s">
        <v>1400</v>
      </c>
      <c r="F8827" s="1" t="s">
        <v>1401</v>
      </c>
      <c r="G8827">
        <v>2020</v>
      </c>
      <c r="H8827">
        <v>2020</v>
      </c>
      <c r="I8827">
        <v>1418089</v>
      </c>
      <c r="L8827">
        <f>IF(ISNUMBER(SEARCH("migliaia",istat[[#This Row],[Variabile]])),istat[[#This Row],[Value]]*1000,istat[[#This Row],[Value]])</f>
        <v>1418089000</v>
      </c>
      <c r="M8827" t="b" cm="1">
        <f t="array" ref="M8827">_xlfn.IFS(istat[[#This Row],[Flag Codes]]="c",FALSE,istat[[#This Row],[Ateco 2007]]="TOTALE",FALSE,TRUE,TRUE)</f>
        <v>1</v>
      </c>
      <c r="N8827" t="str">
        <f>istat[[#This Row],[ATECO_2007]]&amp;" "&amp;LEFT(istat[[#This Row],[Ateco 2007]],IFERROR(FIND("(",istat[[#This Row],[Ateco 2007]])-2,LEN(istat[[#This Row],[Ateco 2007]])))</f>
        <v>2011 fabbricazione di gas industriali</v>
      </c>
      <c r="O8827">
        <f>IFERROR(FIND("(",istat[[#This Row],[Variabile]])-2,LEN(istat[[#This Row],[Variabile]]))</f>
        <v>26</v>
      </c>
      <c r="P8827" t="str">
        <f>LEFT(istat[[#This Row],[Variabile]],istat[[#This Row],[unique_id_variable_text_num_char]])</f>
        <v>acquisto di beni e servizi</v>
      </c>
      <c r="Q8827" t="str">
        <f>istat[[#This Row],[unique_id_ateco_text]]&amp;": "&amp;istat[[#This Row],[unique_id_variable_text]]</f>
        <v>2011 fabbricazione di gas industriali: acquisto di beni e servizi</v>
      </c>
    </row>
    <row r="8828" spans="1:17" x14ac:dyDescent="0.35">
      <c r="A8828" s="1" t="s">
        <v>11</v>
      </c>
      <c r="B8828" s="1" t="s">
        <v>12</v>
      </c>
      <c r="C8828" s="1" t="s">
        <v>81</v>
      </c>
      <c r="D8828" s="1" t="s">
        <v>82</v>
      </c>
      <c r="E8828" s="1" t="s">
        <v>1400</v>
      </c>
      <c r="F8828" s="1" t="s">
        <v>1401</v>
      </c>
      <c r="G8828">
        <v>2020</v>
      </c>
      <c r="H8828">
        <v>2020</v>
      </c>
      <c r="I8828">
        <v>283256</v>
      </c>
      <c r="L8828">
        <f>IF(ISNUMBER(SEARCH("migliaia",istat[[#This Row],[Variabile]])),istat[[#This Row],[Value]]*1000,istat[[#This Row],[Value]])</f>
        <v>283256000</v>
      </c>
      <c r="M8828" t="b" cm="1">
        <f t="array" ref="M8828">_xlfn.IFS(istat[[#This Row],[Flag Codes]]="c",FALSE,istat[[#This Row],[Ateco 2007]]="TOTALE",FALSE,TRUE,TRUE)</f>
        <v>1</v>
      </c>
      <c r="N8828" t="str">
        <f>istat[[#This Row],[ATECO_2007]]&amp;" "&amp;LEFT(istat[[#This Row],[Ateco 2007]],IFERROR(FIND("(",istat[[#This Row],[Ateco 2007]])-2,LEN(istat[[#This Row],[Ateco 2007]])))</f>
        <v>2011 fabbricazione di gas industriali</v>
      </c>
      <c r="O8828">
        <f>IFERROR(FIND("(",istat[[#This Row],[Variabile]])-2,LEN(istat[[#This Row],[Variabile]]))</f>
        <v>19</v>
      </c>
      <c r="P8828" t="str">
        <f>LEFT(istat[[#This Row],[Variabile]],istat[[#This Row],[unique_id_variable_text_num_char]])</f>
        <v>costi del personale</v>
      </c>
      <c r="Q8828" t="str">
        <f>istat[[#This Row],[unique_id_ateco_text]]&amp;": "&amp;istat[[#This Row],[unique_id_variable_text]]</f>
        <v>2011 fabbricazione di gas industriali: costi del personale</v>
      </c>
    </row>
    <row r="8829" spans="1:17" x14ac:dyDescent="0.35">
      <c r="A8829" s="1" t="s">
        <v>11</v>
      </c>
      <c r="B8829" s="1" t="s">
        <v>12</v>
      </c>
      <c r="C8829" s="1" t="s">
        <v>85</v>
      </c>
      <c r="D8829" s="1" t="s">
        <v>86</v>
      </c>
      <c r="E8829" s="1" t="s">
        <v>1404</v>
      </c>
      <c r="F8829" s="1" t="s">
        <v>1405</v>
      </c>
      <c r="G8829">
        <v>2020</v>
      </c>
      <c r="H8829">
        <v>2020</v>
      </c>
      <c r="I8829">
        <v>210422</v>
      </c>
      <c r="L8829">
        <f>IF(ISNUMBER(SEARCH("migliaia",istat[[#This Row],[Variabile]])),istat[[#This Row],[Value]]*1000,istat[[#This Row],[Value]])</f>
        <v>210422000</v>
      </c>
      <c r="M8829" t="b" cm="1">
        <f t="array" ref="M8829">_xlfn.IFS(istat[[#This Row],[Flag Codes]]="c",FALSE,istat[[#This Row],[Ateco 2007]]="TOTALE",FALSE,TRUE,TRUE)</f>
        <v>1</v>
      </c>
      <c r="N8829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29">
        <f>IFERROR(FIND("(",istat[[#This Row],[Variabile]])-2,LEN(istat[[#This Row],[Variabile]]))</f>
        <v>17</v>
      </c>
      <c r="P8829" t="str">
        <f>LEFT(istat[[#This Row],[Variabile]],istat[[#This Row],[unique_id_variable_text_num_char]])</f>
        <v>salari e stipendi</v>
      </c>
      <c r="Q8829" t="str">
        <f>istat[[#This Row],[unique_id_ateco_text]]&amp;": "&amp;istat[[#This Row],[unique_id_variable_text]]</f>
        <v>2013 fabbricazione di altri prodotti chimici di base inorganici: salari e stipendi</v>
      </c>
    </row>
    <row r="8830" spans="1:17" x14ac:dyDescent="0.35">
      <c r="A8830" s="1" t="s">
        <v>11</v>
      </c>
      <c r="B8830" s="1" t="s">
        <v>12</v>
      </c>
      <c r="C8830" s="1" t="s">
        <v>79</v>
      </c>
      <c r="D8830" s="1" t="s">
        <v>80</v>
      </c>
      <c r="E8830" s="1" t="s">
        <v>1406</v>
      </c>
      <c r="F8830" s="1" t="s">
        <v>1407</v>
      </c>
      <c r="G8830">
        <v>2020</v>
      </c>
      <c r="H8830">
        <v>2020</v>
      </c>
      <c r="I8830">
        <v>4766153</v>
      </c>
      <c r="L8830">
        <f>IF(ISNUMBER(SEARCH("migliaia",istat[[#This Row],[Variabile]])),istat[[#This Row],[Value]]*1000,istat[[#This Row],[Value]])</f>
        <v>4766153000</v>
      </c>
      <c r="M8830" t="b" cm="1">
        <f t="array" ref="M8830">_xlfn.IFS(istat[[#This Row],[Flag Codes]]="c",FALSE,istat[[#This Row],[Ateco 2007]]="TOTALE",FALSE,TRUE,TRUE)</f>
        <v>1</v>
      </c>
      <c r="N8830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0">
        <f>IFERROR(FIND("(",istat[[#This Row],[Variabile]])-2,LEN(istat[[#This Row],[Variabile]]))</f>
        <v>26</v>
      </c>
      <c r="P8830" t="str">
        <f>LEFT(istat[[#This Row],[Variabile]],istat[[#This Row],[unique_id_variable_text_num_char]])</f>
        <v>acquisto di beni e servizi</v>
      </c>
      <c r="Q8830" t="str">
        <f>istat[[#This Row],[unique_id_ateco_text]]&amp;": "&amp;istat[[#This Row],[unique_id_variable_text]]</f>
        <v>2014 fabbricazione di altri prodotti chimici di base organici: acquisto di beni e servizi</v>
      </c>
    </row>
    <row r="8831" spans="1:17" x14ac:dyDescent="0.35">
      <c r="A8831" s="1" t="s">
        <v>11</v>
      </c>
      <c r="B8831" s="1" t="s">
        <v>12</v>
      </c>
      <c r="C8831" s="1" t="s">
        <v>81</v>
      </c>
      <c r="D8831" s="1" t="s">
        <v>82</v>
      </c>
      <c r="E8831" s="1" t="s">
        <v>1406</v>
      </c>
      <c r="F8831" s="1" t="s">
        <v>1407</v>
      </c>
      <c r="G8831">
        <v>2020</v>
      </c>
      <c r="H8831">
        <v>2020</v>
      </c>
      <c r="I8831">
        <v>559571</v>
      </c>
      <c r="L8831">
        <f>IF(ISNUMBER(SEARCH("migliaia",istat[[#This Row],[Variabile]])),istat[[#This Row],[Value]]*1000,istat[[#This Row],[Value]])</f>
        <v>559571000</v>
      </c>
      <c r="M8831" t="b" cm="1">
        <f t="array" ref="M8831">_xlfn.IFS(istat[[#This Row],[Flag Codes]]="c",FALSE,istat[[#This Row],[Ateco 2007]]="TOTALE",FALSE,TRUE,TRUE)</f>
        <v>1</v>
      </c>
      <c r="N883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31">
        <f>IFERROR(FIND("(",istat[[#This Row],[Variabile]])-2,LEN(istat[[#This Row],[Variabile]]))</f>
        <v>19</v>
      </c>
      <c r="P8831" t="str">
        <f>LEFT(istat[[#This Row],[Variabile]],istat[[#This Row],[unique_id_variable_text_num_char]])</f>
        <v>costi del personale</v>
      </c>
      <c r="Q8831" t="str">
        <f>istat[[#This Row],[unique_id_ateco_text]]&amp;": "&amp;istat[[#This Row],[unique_id_variable_text]]</f>
        <v>2014 fabbricazione di altri prodotti chimici di base organici: costi del personale</v>
      </c>
    </row>
    <row r="8832" spans="1:17" x14ac:dyDescent="0.35">
      <c r="A8832" s="1" t="s">
        <v>11</v>
      </c>
      <c r="B8832" s="1" t="s">
        <v>12</v>
      </c>
      <c r="C8832" s="1" t="s">
        <v>77</v>
      </c>
      <c r="D8832" s="1" t="s">
        <v>78</v>
      </c>
      <c r="E8832" s="1" t="s">
        <v>1460</v>
      </c>
      <c r="F8832" s="1" t="s">
        <v>1461</v>
      </c>
      <c r="G8832">
        <v>2020</v>
      </c>
      <c r="H8832">
        <v>2020</v>
      </c>
      <c r="I8832">
        <v>177284</v>
      </c>
      <c r="L8832">
        <f>IF(ISNUMBER(SEARCH("migliaia",istat[[#This Row],[Variabile]])),istat[[#This Row],[Value]]*1000,istat[[#This Row],[Value]])</f>
        <v>177284000</v>
      </c>
      <c r="M8832" t="b" cm="1">
        <f t="array" ref="M8832">_xlfn.IFS(istat[[#This Row],[Flag Codes]]="c",FALSE,istat[[#This Row],[Ateco 2007]]="TOTALE",FALSE,TRUE,TRUE)</f>
        <v>1</v>
      </c>
      <c r="N883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32">
        <f>IFERROR(FIND("(",istat[[#This Row],[Variabile]])-2,LEN(istat[[#This Row],[Variabile]]))</f>
        <v>23</v>
      </c>
      <c r="P8832" t="str">
        <f>LEFT(istat[[#This Row],[Variabile]],istat[[#This Row],[unique_id_variable_text_num_char]])</f>
        <v>margine operativo lordo</v>
      </c>
      <c r="Q8832" t="str">
        <f>istat[[#This Row],[unique_id_ateco_text]]&amp;": "&amp;istat[[#This Row],[unique_id_variable_text]]</f>
        <v>2015 fabbricazione di fertilizzanti e composti azotati: margine operativo lordo</v>
      </c>
    </row>
    <row r="8833" spans="1:17" x14ac:dyDescent="0.35">
      <c r="A8833" s="1" t="s">
        <v>11</v>
      </c>
      <c r="B8833" s="1" t="s">
        <v>12</v>
      </c>
      <c r="C8833" s="1" t="s">
        <v>69</v>
      </c>
      <c r="D8833" s="1" t="s">
        <v>70</v>
      </c>
      <c r="E8833" s="1" t="s">
        <v>1236</v>
      </c>
      <c r="F8833" s="1" t="s">
        <v>1237</v>
      </c>
      <c r="G8833">
        <v>2020</v>
      </c>
      <c r="H8833">
        <v>2020</v>
      </c>
      <c r="I8833">
        <v>147945</v>
      </c>
      <c r="L8833">
        <f>IF(ISNUMBER(SEARCH("migliaia",istat[[#This Row],[Variabile]])),istat[[#This Row],[Value]]*1000,istat[[#This Row],[Value]])</f>
        <v>147945000</v>
      </c>
      <c r="M8833" t="b" cm="1">
        <f t="array" ref="M8833">_xlfn.IFS(istat[[#This Row],[Flag Codes]]="c",FALSE,istat[[#This Row],[Ateco 2007]]="TOTALE",FALSE,TRUE,TRUE)</f>
        <v>1</v>
      </c>
      <c r="N8833" t="str">
        <f>istat[[#This Row],[ATECO_2007]]&amp;" "&amp;LEFT(istat[[#This Row],[Ateco 2007]],IFERROR(FIND("(",istat[[#This Row],[Ateco 2007]])-2,LEN(istat[[#This Row],[Ateco 2007]])))</f>
        <v>2051 fabbricazione di esplosivi</v>
      </c>
      <c r="O8833">
        <f>IFERROR(FIND("(",istat[[#This Row],[Variabile]])-2,LEN(istat[[#This Row],[Variabile]]))</f>
        <v>9</v>
      </c>
      <c r="P8833" t="str">
        <f>LEFT(istat[[#This Row],[Variabile]],istat[[#This Row],[unique_id_variable_text_num_char]])</f>
        <v>fatturato</v>
      </c>
      <c r="Q8833" t="str">
        <f>istat[[#This Row],[unique_id_ateco_text]]&amp;": "&amp;istat[[#This Row],[unique_id_variable_text]]</f>
        <v>2051 fabbricazione di esplosivi: fatturato</v>
      </c>
    </row>
    <row r="8834" spans="1:17" x14ac:dyDescent="0.35">
      <c r="A8834" s="1" t="s">
        <v>11</v>
      </c>
      <c r="B8834" s="1" t="s">
        <v>12</v>
      </c>
      <c r="C8834" s="1" t="s">
        <v>73</v>
      </c>
      <c r="D8834" s="1" t="s">
        <v>74</v>
      </c>
      <c r="E8834" s="1" t="s">
        <v>1236</v>
      </c>
      <c r="F8834" s="1" t="s">
        <v>1237</v>
      </c>
      <c r="G8834">
        <v>2020</v>
      </c>
      <c r="H8834">
        <v>2020</v>
      </c>
      <c r="I8834">
        <v>24279</v>
      </c>
      <c r="L8834">
        <f>IF(ISNUMBER(SEARCH("migliaia",istat[[#This Row],[Variabile]])),istat[[#This Row],[Value]]*1000,istat[[#This Row],[Value]])</f>
        <v>24279000</v>
      </c>
      <c r="M8834" t="b" cm="1">
        <f t="array" ref="M8834">_xlfn.IFS(istat[[#This Row],[Flag Codes]]="c",FALSE,istat[[#This Row],[Ateco 2007]]="TOTALE",FALSE,TRUE,TRUE)</f>
        <v>1</v>
      </c>
      <c r="N8834" t="str">
        <f>istat[[#This Row],[ATECO_2007]]&amp;" "&amp;LEFT(istat[[#This Row],[Ateco 2007]],IFERROR(FIND("(",istat[[#This Row],[Ateco 2007]])-2,LEN(istat[[#This Row],[Ateco 2007]])))</f>
        <v>2051 fabbricazione di esplosivi</v>
      </c>
      <c r="O8834">
        <f>IFERROR(FIND("(",istat[[#This Row],[Variabile]])-2,LEN(istat[[#This Row],[Variabile]]))</f>
        <v>36</v>
      </c>
      <c r="P8834" t="str">
        <f>LEFT(istat[[#This Row],[Variabile]],istat[[#This Row],[unique_id_variable_text_num_char]])</f>
        <v>valore aggiunto al costo dei fattori</v>
      </c>
      <c r="Q8834" t="str">
        <f>istat[[#This Row],[unique_id_ateco_text]]&amp;": "&amp;istat[[#This Row],[unique_id_variable_text]]</f>
        <v>2051 fabbricazione di esplosivi: valore aggiunto al costo dei fattori</v>
      </c>
    </row>
    <row r="8835" spans="1:17" x14ac:dyDescent="0.35">
      <c r="A8835" s="1" t="s">
        <v>11</v>
      </c>
      <c r="B8835" s="1" t="s">
        <v>12</v>
      </c>
      <c r="C8835" s="1" t="s">
        <v>91</v>
      </c>
      <c r="D8835" s="1" t="s">
        <v>92</v>
      </c>
      <c r="E8835" s="1" t="s">
        <v>1236</v>
      </c>
      <c r="F8835" s="1" t="s">
        <v>1237</v>
      </c>
      <c r="G8835">
        <v>2020</v>
      </c>
      <c r="H8835">
        <v>2020</v>
      </c>
      <c r="I8835">
        <v>651</v>
      </c>
      <c r="L8835">
        <f>IF(ISNUMBER(SEARCH("migliaia",istat[[#This Row],[Variabile]])),istat[[#This Row],[Value]]*1000,istat[[#This Row],[Value]])</f>
        <v>651</v>
      </c>
      <c r="M8835" t="b" cm="1">
        <f t="array" ref="M8835">_xlfn.IFS(istat[[#This Row],[Flag Codes]]="c",FALSE,istat[[#This Row],[Ateco 2007]]="TOTALE",FALSE,TRUE,TRUE)</f>
        <v>1</v>
      </c>
      <c r="N8835" t="str">
        <f>istat[[#This Row],[ATECO_2007]]&amp;" "&amp;LEFT(istat[[#This Row],[Ateco 2007]],IFERROR(FIND("(",istat[[#This Row],[Ateco 2007]])-2,LEN(istat[[#This Row],[Ateco 2007]])))</f>
        <v>2051 fabbricazione di esplosivi</v>
      </c>
      <c r="O8835">
        <f>IFERROR(FIND("(",istat[[#This Row],[Variabile]])-2,LEN(istat[[#This Row],[Variabile]]))</f>
        <v>8</v>
      </c>
      <c r="P8835" t="str">
        <f>LEFT(istat[[#This Row],[Variabile]],istat[[#This Row],[unique_id_variable_text_num_char]])</f>
        <v>occupati</v>
      </c>
      <c r="Q8835" t="str">
        <f>istat[[#This Row],[unique_id_ateco_text]]&amp;": "&amp;istat[[#This Row],[unique_id_variable_text]]</f>
        <v>2051 fabbricazione di esplosivi: occupati</v>
      </c>
    </row>
    <row r="8836" spans="1:17" x14ac:dyDescent="0.35">
      <c r="A8836" s="1" t="s">
        <v>11</v>
      </c>
      <c r="B8836" s="1" t="s">
        <v>12</v>
      </c>
      <c r="C8836" s="1" t="s">
        <v>71</v>
      </c>
      <c r="D8836" s="1" t="s">
        <v>72</v>
      </c>
      <c r="E8836" s="1" t="s">
        <v>1462</v>
      </c>
      <c r="F8836" s="1" t="s">
        <v>1463</v>
      </c>
      <c r="G8836">
        <v>2020</v>
      </c>
      <c r="H8836">
        <v>2020</v>
      </c>
      <c r="I8836">
        <v>364219</v>
      </c>
      <c r="L8836">
        <f>IF(ISNUMBER(SEARCH("migliaia",istat[[#This Row],[Variabile]])),istat[[#This Row],[Value]]*1000,istat[[#This Row],[Value]])</f>
        <v>364219000</v>
      </c>
      <c r="M8836" t="b" cm="1">
        <f t="array" ref="M8836">_xlfn.IFS(istat[[#This Row],[Flag Codes]]="c",FALSE,istat[[#This Row],[Ateco 2007]]="TOTALE",FALSE,TRUE,TRUE)</f>
        <v>1</v>
      </c>
      <c r="N8836" t="str">
        <f>istat[[#This Row],[ATECO_2007]]&amp;" "&amp;LEFT(istat[[#This Row],[Ateco 2007]],IFERROR(FIND("(",istat[[#This Row],[Ateco 2007]])-2,LEN(istat[[#This Row],[Ateco 2007]])))</f>
        <v>2053 fabbricazione di oli essenziali</v>
      </c>
      <c r="O8836">
        <f>IFERROR(FIND("(",istat[[#This Row],[Variabile]])-2,LEN(istat[[#This Row],[Variabile]]))</f>
        <v>23</v>
      </c>
      <c r="P8836" t="str">
        <f>LEFT(istat[[#This Row],[Variabile]],istat[[#This Row],[unique_id_variable_text_num_char]])</f>
        <v>valore della produzione</v>
      </c>
      <c r="Q8836" t="str">
        <f>istat[[#This Row],[unique_id_ateco_text]]&amp;": "&amp;istat[[#This Row],[unique_id_variable_text]]</f>
        <v>2053 fabbricazione di oli essenziali: valore della produzione</v>
      </c>
    </row>
    <row r="8837" spans="1:17" x14ac:dyDescent="0.35">
      <c r="A8837" s="1" t="s">
        <v>11</v>
      </c>
      <c r="B8837" s="1" t="s">
        <v>12</v>
      </c>
      <c r="C8837" s="1" t="s">
        <v>77</v>
      </c>
      <c r="D8837" s="1" t="s">
        <v>78</v>
      </c>
      <c r="E8837" s="1" t="s">
        <v>1462</v>
      </c>
      <c r="F8837" s="1" t="s">
        <v>1463</v>
      </c>
      <c r="G8837">
        <v>2020</v>
      </c>
      <c r="H8837">
        <v>2020</v>
      </c>
      <c r="I8837">
        <v>59267</v>
      </c>
      <c r="L8837">
        <f>IF(ISNUMBER(SEARCH("migliaia",istat[[#This Row],[Variabile]])),istat[[#This Row],[Value]]*1000,istat[[#This Row],[Value]])</f>
        <v>59267000</v>
      </c>
      <c r="M8837" t="b" cm="1">
        <f t="array" ref="M8837">_xlfn.IFS(istat[[#This Row],[Flag Codes]]="c",FALSE,istat[[#This Row],[Ateco 2007]]="TOTALE",FALSE,TRUE,TRUE)</f>
        <v>1</v>
      </c>
      <c r="N8837" t="str">
        <f>istat[[#This Row],[ATECO_2007]]&amp;" "&amp;LEFT(istat[[#This Row],[Ateco 2007]],IFERROR(FIND("(",istat[[#This Row],[Ateco 2007]])-2,LEN(istat[[#This Row],[Ateco 2007]])))</f>
        <v>2053 fabbricazione di oli essenziali</v>
      </c>
      <c r="O8837">
        <f>IFERROR(FIND("(",istat[[#This Row],[Variabile]])-2,LEN(istat[[#This Row],[Variabile]]))</f>
        <v>23</v>
      </c>
      <c r="P8837" t="str">
        <f>LEFT(istat[[#This Row],[Variabile]],istat[[#This Row],[unique_id_variable_text_num_char]])</f>
        <v>margine operativo lordo</v>
      </c>
      <c r="Q8837" t="str">
        <f>istat[[#This Row],[unique_id_ateco_text]]&amp;": "&amp;istat[[#This Row],[unique_id_variable_text]]</f>
        <v>2053 fabbricazione di oli essenziali: margine operativo lordo</v>
      </c>
    </row>
    <row r="8838" spans="1:17" x14ac:dyDescent="0.35">
      <c r="A8838" s="1" t="s">
        <v>11</v>
      </c>
      <c r="B8838" s="1" t="s">
        <v>12</v>
      </c>
      <c r="C8838" s="1" t="s">
        <v>95</v>
      </c>
      <c r="D8838" s="1" t="s">
        <v>96</v>
      </c>
      <c r="E8838" s="1" t="s">
        <v>1462</v>
      </c>
      <c r="F8838" s="1" t="s">
        <v>1463</v>
      </c>
      <c r="G8838">
        <v>2020</v>
      </c>
      <c r="H8838">
        <v>2020</v>
      </c>
      <c r="I8838">
        <v>934</v>
      </c>
      <c r="L8838">
        <f>IF(ISNUMBER(SEARCH("migliaia",istat[[#This Row],[Variabile]])),istat[[#This Row],[Value]]*1000,istat[[#This Row],[Value]])</f>
        <v>934</v>
      </c>
      <c r="M8838" t="b" cm="1">
        <f t="array" ref="M8838">_xlfn.IFS(istat[[#This Row],[Flag Codes]]="c",FALSE,istat[[#This Row],[Ateco 2007]]="TOTALE",FALSE,TRUE,TRUE)</f>
        <v>1</v>
      </c>
      <c r="N8838" t="str">
        <f>istat[[#This Row],[ATECO_2007]]&amp;" "&amp;LEFT(istat[[#This Row],[Ateco 2007]],IFERROR(FIND("(",istat[[#This Row],[Ateco 2007]])-2,LEN(istat[[#This Row],[Ateco 2007]])))</f>
        <v>2053 fabbricazione di oli essenziali</v>
      </c>
      <c r="O8838">
        <f>IFERROR(FIND("(",istat[[#This Row],[Variabile]])-2,LEN(istat[[#This Row],[Variabile]]))</f>
        <v>21</v>
      </c>
      <c r="P8838" t="str">
        <f>LEFT(istat[[#This Row],[Variabile]],istat[[#This Row],[unique_id_variable_text_num_char]])</f>
        <v>lavoratori dipendenti</v>
      </c>
      <c r="Q8838" t="str">
        <f>istat[[#This Row],[unique_id_ateco_text]]&amp;": "&amp;istat[[#This Row],[unique_id_variable_text]]</f>
        <v>2053 fabbricazione di oli essenziali: lavoratori dipendenti</v>
      </c>
    </row>
    <row r="8839" spans="1:17" x14ac:dyDescent="0.35">
      <c r="A8839" s="1" t="s">
        <v>11</v>
      </c>
      <c r="B8839" s="1" t="s">
        <v>12</v>
      </c>
      <c r="C8839" s="1" t="s">
        <v>13</v>
      </c>
      <c r="D8839" s="1" t="s">
        <v>14</v>
      </c>
      <c r="E8839" s="1" t="s">
        <v>1410</v>
      </c>
      <c r="F8839" s="1" t="s">
        <v>1411</v>
      </c>
      <c r="G8839">
        <v>2020</v>
      </c>
      <c r="H8839">
        <v>2020</v>
      </c>
      <c r="I8839">
        <v>685</v>
      </c>
      <c r="L8839">
        <f>IF(ISNUMBER(SEARCH("migliaia",istat[[#This Row],[Variabile]])),istat[[#This Row],[Value]]*1000,istat[[#This Row],[Value]])</f>
        <v>685</v>
      </c>
      <c r="M8839" t="b" cm="1">
        <f t="array" ref="M8839">_xlfn.IFS(istat[[#This Row],[Flag Codes]]="c",FALSE,istat[[#This Row],[Ateco 2007]]="TOTALE",FALSE,TRUE,TRUE)</f>
        <v>1</v>
      </c>
      <c r="N883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39">
        <f>IFERROR(FIND("(",istat[[#This Row],[Variabile]])-2,LEN(istat[[#This Row],[Variabile]]))</f>
        <v>7</v>
      </c>
      <c r="P8839" t="str">
        <f>LEFT(istat[[#This Row],[Variabile]],istat[[#This Row],[unique_id_variable_text_num_char]])</f>
        <v>imprese</v>
      </c>
      <c r="Q8839" t="str">
        <f>istat[[#This Row],[unique_id_ateco_text]]&amp;": "&amp;istat[[#This Row],[unique_id_variable_text]]</f>
        <v>2059 fabbricazione di altri prodotti chimici nca: imprese</v>
      </c>
    </row>
    <row r="8840" spans="1:17" x14ac:dyDescent="0.35">
      <c r="A8840" s="1" t="s">
        <v>11</v>
      </c>
      <c r="B8840" s="1" t="s">
        <v>12</v>
      </c>
      <c r="C8840" s="1" t="s">
        <v>69</v>
      </c>
      <c r="D8840" s="1" t="s">
        <v>70</v>
      </c>
      <c r="E8840" s="1" t="s">
        <v>1410</v>
      </c>
      <c r="F8840" s="1" t="s">
        <v>1411</v>
      </c>
      <c r="G8840">
        <v>2020</v>
      </c>
      <c r="H8840">
        <v>2020</v>
      </c>
      <c r="I8840">
        <v>9105807</v>
      </c>
      <c r="L8840">
        <f>IF(ISNUMBER(SEARCH("migliaia",istat[[#This Row],[Variabile]])),istat[[#This Row],[Value]]*1000,istat[[#This Row],[Value]])</f>
        <v>9105807000</v>
      </c>
      <c r="M8840" t="b" cm="1">
        <f t="array" ref="M8840">_xlfn.IFS(istat[[#This Row],[Flag Codes]]="c",FALSE,istat[[#This Row],[Ateco 2007]]="TOTALE",FALSE,TRUE,TRUE)</f>
        <v>1</v>
      </c>
      <c r="N884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0">
        <f>IFERROR(FIND("(",istat[[#This Row],[Variabile]])-2,LEN(istat[[#This Row],[Variabile]]))</f>
        <v>9</v>
      </c>
      <c r="P8840" t="str">
        <f>LEFT(istat[[#This Row],[Variabile]],istat[[#This Row],[unique_id_variable_text_num_char]])</f>
        <v>fatturato</v>
      </c>
      <c r="Q8840" t="str">
        <f>istat[[#This Row],[unique_id_ateco_text]]&amp;": "&amp;istat[[#This Row],[unique_id_variable_text]]</f>
        <v>2059 fabbricazione di altri prodotti chimici nca: fatturato</v>
      </c>
    </row>
    <row r="8841" spans="1:17" x14ac:dyDescent="0.35">
      <c r="A8841" s="1" t="s">
        <v>11</v>
      </c>
      <c r="B8841" s="1" t="s">
        <v>12</v>
      </c>
      <c r="C8841" s="1" t="s">
        <v>73</v>
      </c>
      <c r="D8841" s="1" t="s">
        <v>74</v>
      </c>
      <c r="E8841" s="1" t="s">
        <v>1410</v>
      </c>
      <c r="F8841" s="1" t="s">
        <v>1411</v>
      </c>
      <c r="G8841">
        <v>2020</v>
      </c>
      <c r="H8841">
        <v>2020</v>
      </c>
      <c r="I8841">
        <v>2250323</v>
      </c>
      <c r="L8841">
        <f>IF(ISNUMBER(SEARCH("migliaia",istat[[#This Row],[Variabile]])),istat[[#This Row],[Value]]*1000,istat[[#This Row],[Value]])</f>
        <v>2250323000</v>
      </c>
      <c r="M8841" t="b" cm="1">
        <f t="array" ref="M8841">_xlfn.IFS(istat[[#This Row],[Flag Codes]]="c",FALSE,istat[[#This Row],[Ateco 2007]]="TOTALE",FALSE,TRUE,TRUE)</f>
        <v>1</v>
      </c>
      <c r="N884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1">
        <f>IFERROR(FIND("(",istat[[#This Row],[Variabile]])-2,LEN(istat[[#This Row],[Variabile]]))</f>
        <v>36</v>
      </c>
      <c r="P8841" t="str">
        <f>LEFT(istat[[#This Row],[Variabile]],istat[[#This Row],[unique_id_variable_text_num_char]])</f>
        <v>valore aggiunto al costo dei fattori</v>
      </c>
      <c r="Q8841" t="str">
        <f>istat[[#This Row],[unique_id_ateco_text]]&amp;": "&amp;istat[[#This Row],[unique_id_variable_text]]</f>
        <v>2059 fabbricazione di altri prodotti chimici nca: valore aggiunto al costo dei fattori</v>
      </c>
    </row>
    <row r="8842" spans="1:17" x14ac:dyDescent="0.35">
      <c r="A8842" s="1" t="s">
        <v>11</v>
      </c>
      <c r="B8842" s="1" t="s">
        <v>12</v>
      </c>
      <c r="C8842" s="1" t="s">
        <v>91</v>
      </c>
      <c r="D8842" s="1" t="s">
        <v>92</v>
      </c>
      <c r="E8842" s="1" t="s">
        <v>1410</v>
      </c>
      <c r="F8842" s="1" t="s">
        <v>1411</v>
      </c>
      <c r="G8842">
        <v>2020</v>
      </c>
      <c r="H8842">
        <v>2020</v>
      </c>
      <c r="I8842">
        <v>17599</v>
      </c>
      <c r="L8842">
        <f>IF(ISNUMBER(SEARCH("migliaia",istat[[#This Row],[Variabile]])),istat[[#This Row],[Value]]*1000,istat[[#This Row],[Value]])</f>
        <v>17599</v>
      </c>
      <c r="M8842" t="b" cm="1">
        <f t="array" ref="M8842">_xlfn.IFS(istat[[#This Row],[Flag Codes]]="c",FALSE,istat[[#This Row],[Ateco 2007]]="TOTALE",FALSE,TRUE,TRUE)</f>
        <v>1</v>
      </c>
      <c r="N884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2">
        <f>IFERROR(FIND("(",istat[[#This Row],[Variabile]])-2,LEN(istat[[#This Row],[Variabile]]))</f>
        <v>8</v>
      </c>
      <c r="P8842" t="str">
        <f>LEFT(istat[[#This Row],[Variabile]],istat[[#This Row],[unique_id_variable_text_num_char]])</f>
        <v>occupati</v>
      </c>
      <c r="Q8842" t="str">
        <f>istat[[#This Row],[unique_id_ateco_text]]&amp;": "&amp;istat[[#This Row],[unique_id_variable_text]]</f>
        <v>2059 fabbricazione di altri prodotti chimici nca: occupati</v>
      </c>
    </row>
    <row r="8843" spans="1:17" x14ac:dyDescent="0.35">
      <c r="A8843" s="1" t="s">
        <v>11</v>
      </c>
      <c r="B8843" s="1" t="s">
        <v>12</v>
      </c>
      <c r="C8843" s="1" t="s">
        <v>101</v>
      </c>
      <c r="D8843" s="1" t="s">
        <v>102</v>
      </c>
      <c r="E8843" s="1" t="s">
        <v>1410</v>
      </c>
      <c r="F8843" s="1" t="s">
        <v>1411</v>
      </c>
      <c r="G8843">
        <v>2020</v>
      </c>
      <c r="H8843">
        <v>2020</v>
      </c>
      <c r="I8843">
        <v>28230</v>
      </c>
      <c r="L8843">
        <f>IF(ISNUMBER(SEARCH("migliaia",istat[[#This Row],[Variabile]])),istat[[#This Row],[Value]]*1000,istat[[#This Row],[Value]])</f>
        <v>28230000</v>
      </c>
      <c r="M8843" t="b" cm="1">
        <f t="array" ref="M8843">_xlfn.IFS(istat[[#This Row],[Flag Codes]]="c",FALSE,istat[[#This Row],[Ateco 2007]]="TOTALE",FALSE,TRUE,TRUE)</f>
        <v>1</v>
      </c>
      <c r="N8843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843">
        <f>IFERROR(FIND("(",istat[[#This Row],[Variabile]])-2,LEN(istat[[#This Row],[Variabile]]))</f>
        <v>27</v>
      </c>
      <c r="P8843" t="str">
        <f>LEFT(istat[[#This Row],[Variabile]],istat[[#This Row],[unique_id_variable_text_num_char]])</f>
        <v>ore lavorate dai dipendenti</v>
      </c>
      <c r="Q8843" t="str">
        <f>istat[[#This Row],[unique_id_ateco_text]]&amp;": "&amp;istat[[#This Row],[unique_id_variable_text]]</f>
        <v>2059 fabbricazione di altri prodotti chimici nca: ore lavorate dai dipendenti</v>
      </c>
    </row>
    <row r="8844" spans="1:17" x14ac:dyDescent="0.35">
      <c r="A8844" s="1" t="s">
        <v>11</v>
      </c>
      <c r="B8844" s="1" t="s">
        <v>12</v>
      </c>
      <c r="C8844" s="1" t="s">
        <v>71</v>
      </c>
      <c r="D8844" s="1" t="s">
        <v>72</v>
      </c>
      <c r="E8844" s="1" t="s">
        <v>1464</v>
      </c>
      <c r="F8844" s="1" t="s">
        <v>177</v>
      </c>
      <c r="G8844">
        <v>2020</v>
      </c>
      <c r="H8844">
        <v>2020</v>
      </c>
      <c r="I8844">
        <v>5524501</v>
      </c>
      <c r="L8844">
        <f>IF(ISNUMBER(SEARCH("migliaia",istat[[#This Row],[Variabile]])),istat[[#This Row],[Value]]*1000,istat[[#This Row],[Value]])</f>
        <v>5524501000</v>
      </c>
      <c r="M8844" t="b" cm="1">
        <f t="array" ref="M8844">_xlfn.IFS(istat[[#This Row],[Flag Codes]]="c",FALSE,istat[[#This Row],[Ateco 2007]]="TOTALE",FALSE,TRUE,TRUE)</f>
        <v>1</v>
      </c>
      <c r="N8844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844">
        <f>IFERROR(FIND("(",istat[[#This Row],[Variabile]])-2,LEN(istat[[#This Row],[Variabile]]))</f>
        <v>23</v>
      </c>
      <c r="P8844" t="str">
        <f>LEFT(istat[[#This Row],[Variabile]],istat[[#This Row],[unique_id_variable_text_num_char]])</f>
        <v>valore della produzione</v>
      </c>
      <c r="Q8844" t="str">
        <f>istat[[#This Row],[unique_id_ateco_text]]&amp;": "&amp;istat[[#This Row],[unique_id_variable_text]]</f>
        <v>2110 fabbricazione di prodotti farmaceutici di base: valore della produzione</v>
      </c>
    </row>
    <row r="8845" spans="1:17" x14ac:dyDescent="0.35">
      <c r="A8845" s="1" t="s">
        <v>11</v>
      </c>
      <c r="B8845" s="1" t="s">
        <v>12</v>
      </c>
      <c r="C8845" s="1" t="s">
        <v>87</v>
      </c>
      <c r="D8845" s="1" t="s">
        <v>88</v>
      </c>
      <c r="E8845" s="1" t="s">
        <v>1357</v>
      </c>
      <c r="F8845" s="1" t="s">
        <v>132</v>
      </c>
      <c r="G8845">
        <v>2020</v>
      </c>
      <c r="H8845">
        <v>2020</v>
      </c>
      <c r="J8845" t="s">
        <v>39</v>
      </c>
      <c r="K8845" t="s">
        <v>40</v>
      </c>
      <c r="L8845">
        <f>IF(ISNUMBER(SEARCH("migliaia",istat[[#This Row],[Variabile]])),istat[[#This Row],[Value]]*1000,istat[[#This Row],[Value]])</f>
        <v>0</v>
      </c>
      <c r="M8845" t="b" cm="1">
        <f t="array" ref="M8845">_xlfn.IFS(istat[[#This Row],[Flag Codes]]="c",FALSE,istat[[#This Row],[Ateco 2007]]="TOTALE",FALSE,TRUE,TRUE)</f>
        <v>0</v>
      </c>
      <c r="N884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5">
        <f>IFERROR(FIND("(",istat[[#This Row],[Variabile]])-2,LEN(istat[[#This Row],[Variabile]]))</f>
        <v>36</v>
      </c>
      <c r="P8845" t="str">
        <f>LEFT(istat[[#This Row],[Variabile]],istat[[#This Row],[unique_id_variable_text_num_char]])</f>
        <v>investimenti lordi in beni materiali</v>
      </c>
      <c r="Q8845" t="str">
        <f>istat[[#This Row],[unique_id_ateco_text]]&amp;": "&amp;istat[[#This Row],[unique_id_variable_text]]</f>
        <v>1910 fabbricazione di prodotti di cokeria: investimenti lordi in beni materiali</v>
      </c>
    </row>
    <row r="8846" spans="1:17" x14ac:dyDescent="0.35">
      <c r="A8846" s="1" t="s">
        <v>11</v>
      </c>
      <c r="B8846" s="1" t="s">
        <v>12</v>
      </c>
      <c r="C8846" s="1" t="s">
        <v>95</v>
      </c>
      <c r="D8846" s="1" t="s">
        <v>96</v>
      </c>
      <c r="E8846" s="1" t="s">
        <v>1357</v>
      </c>
      <c r="F8846" s="1" t="s">
        <v>132</v>
      </c>
      <c r="G8846">
        <v>2020</v>
      </c>
      <c r="H8846">
        <v>2020</v>
      </c>
      <c r="J8846" t="s">
        <v>39</v>
      </c>
      <c r="K8846" t="s">
        <v>40</v>
      </c>
      <c r="L8846">
        <f>IF(ISNUMBER(SEARCH("migliaia",istat[[#This Row],[Variabile]])),istat[[#This Row],[Value]]*1000,istat[[#This Row],[Value]])</f>
        <v>0</v>
      </c>
      <c r="M8846" t="b" cm="1">
        <f t="array" ref="M8846">_xlfn.IFS(istat[[#This Row],[Flag Codes]]="c",FALSE,istat[[#This Row],[Ateco 2007]]="TOTALE",FALSE,TRUE,TRUE)</f>
        <v>0</v>
      </c>
      <c r="N8846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46">
        <f>IFERROR(FIND("(",istat[[#This Row],[Variabile]])-2,LEN(istat[[#This Row],[Variabile]]))</f>
        <v>21</v>
      </c>
      <c r="P8846" t="str">
        <f>LEFT(istat[[#This Row],[Variabile]],istat[[#This Row],[unique_id_variable_text_num_char]])</f>
        <v>lavoratori dipendenti</v>
      </c>
      <c r="Q8846" t="str">
        <f>istat[[#This Row],[unique_id_ateco_text]]&amp;": "&amp;istat[[#This Row],[unique_id_variable_text]]</f>
        <v>1910 fabbricazione di prodotti di cokeria: lavoratori dipendenti</v>
      </c>
    </row>
    <row r="8847" spans="1:17" x14ac:dyDescent="0.35">
      <c r="A8847" s="1" t="s">
        <v>11</v>
      </c>
      <c r="B8847" s="1" t="s">
        <v>12</v>
      </c>
      <c r="C8847" s="1" t="s">
        <v>13</v>
      </c>
      <c r="D8847" s="1" t="s">
        <v>14</v>
      </c>
      <c r="E8847" s="1" t="s">
        <v>1399</v>
      </c>
      <c r="F8847" s="1" t="s">
        <v>38</v>
      </c>
      <c r="G8847">
        <v>2020</v>
      </c>
      <c r="H8847">
        <v>2020</v>
      </c>
      <c r="J8847" t="s">
        <v>39</v>
      </c>
      <c r="K8847" t="s">
        <v>40</v>
      </c>
      <c r="L8847">
        <f>IF(ISNUMBER(SEARCH("migliaia",istat[[#This Row],[Variabile]])),istat[[#This Row],[Value]]*1000,istat[[#This Row],[Value]])</f>
        <v>0</v>
      </c>
      <c r="M8847" t="b" cm="1">
        <f t="array" ref="M8847">_xlfn.IFS(istat[[#This Row],[Flag Codes]]="c",FALSE,istat[[#This Row],[Ateco 2007]]="TOTALE",FALSE,TRUE,TRUE)</f>
        <v>0</v>
      </c>
      <c r="N8847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7">
        <f>IFERROR(FIND("(",istat[[#This Row],[Variabile]])-2,LEN(istat[[#This Row],[Variabile]]))</f>
        <v>7</v>
      </c>
      <c r="P8847" t="str">
        <f>LEFT(istat[[#This Row],[Variabile]],istat[[#This Row],[unique_id_variable_text_num_char]])</f>
        <v>imprese</v>
      </c>
      <c r="Q8847" t="str">
        <f>istat[[#This Row],[unique_id_ateco_text]]&amp;": "&amp;istat[[#This Row],[unique_id_variable_text]]</f>
        <v>1920 fabbricazione di prodotti derivanti dalla raffinazione del petrolio: imprese</v>
      </c>
    </row>
    <row r="8848" spans="1:17" x14ac:dyDescent="0.35">
      <c r="A8848" s="1" t="s">
        <v>11</v>
      </c>
      <c r="B8848" s="1" t="s">
        <v>12</v>
      </c>
      <c r="C8848" s="1" t="s">
        <v>91</v>
      </c>
      <c r="D8848" s="1" t="s">
        <v>92</v>
      </c>
      <c r="E8848" s="1" t="s">
        <v>1399</v>
      </c>
      <c r="F8848" s="1" t="s">
        <v>38</v>
      </c>
      <c r="G8848">
        <v>2020</v>
      </c>
      <c r="H8848">
        <v>2020</v>
      </c>
      <c r="J8848" t="s">
        <v>39</v>
      </c>
      <c r="K8848" t="s">
        <v>40</v>
      </c>
      <c r="L8848">
        <f>IF(ISNUMBER(SEARCH("migliaia",istat[[#This Row],[Variabile]])),istat[[#This Row],[Value]]*1000,istat[[#This Row],[Value]])</f>
        <v>0</v>
      </c>
      <c r="M8848" t="b" cm="1">
        <f t="array" ref="M8848">_xlfn.IFS(istat[[#This Row],[Flag Codes]]="c",FALSE,istat[[#This Row],[Ateco 2007]]="TOTALE",FALSE,TRUE,TRUE)</f>
        <v>0</v>
      </c>
      <c r="N884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848">
        <f>IFERROR(FIND("(",istat[[#This Row],[Variabile]])-2,LEN(istat[[#This Row],[Variabile]]))</f>
        <v>8</v>
      </c>
      <c r="P8848" t="str">
        <f>LEFT(istat[[#This Row],[Variabile]],istat[[#This Row],[unique_id_variable_text_num_char]])</f>
        <v>occupati</v>
      </c>
      <c r="Q8848" t="str">
        <f>istat[[#This Row],[unique_id_ateco_text]]&amp;": "&amp;istat[[#This Row],[unique_id_variable_text]]</f>
        <v>1920 fabbricazione di prodotti derivanti dalla raffinazione del petrolio: occupati</v>
      </c>
    </row>
    <row r="8849" spans="1:17" x14ac:dyDescent="0.35">
      <c r="A8849" s="1" t="s">
        <v>11</v>
      </c>
      <c r="B8849" s="1" t="s">
        <v>12</v>
      </c>
      <c r="C8849" s="1" t="s">
        <v>85</v>
      </c>
      <c r="D8849" s="1" t="s">
        <v>86</v>
      </c>
      <c r="E8849" s="1" t="s">
        <v>1402</v>
      </c>
      <c r="F8849" s="1" t="s">
        <v>1403</v>
      </c>
      <c r="G8849">
        <v>2020</v>
      </c>
      <c r="H8849">
        <v>2020</v>
      </c>
      <c r="I8849">
        <v>83598</v>
      </c>
      <c r="L8849">
        <f>IF(ISNUMBER(SEARCH("migliaia",istat[[#This Row],[Variabile]])),istat[[#This Row],[Value]]*1000,istat[[#This Row],[Value]])</f>
        <v>83598000</v>
      </c>
      <c r="M8849" t="b" cm="1">
        <f t="array" ref="M8849">_xlfn.IFS(istat[[#This Row],[Flag Codes]]="c",FALSE,istat[[#This Row],[Ateco 2007]]="TOTALE",FALSE,TRUE,TRUE)</f>
        <v>1</v>
      </c>
      <c r="N884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49">
        <f>IFERROR(FIND("(",istat[[#This Row],[Variabile]])-2,LEN(istat[[#This Row],[Variabile]]))</f>
        <v>17</v>
      </c>
      <c r="P8849" t="str">
        <f>LEFT(istat[[#This Row],[Variabile]],istat[[#This Row],[unique_id_variable_text_num_char]])</f>
        <v>salari e stipendi</v>
      </c>
      <c r="Q8849" t="str">
        <f>istat[[#This Row],[unique_id_ateco_text]]&amp;": "&amp;istat[[#This Row],[unique_id_variable_text]]</f>
        <v>2012 fabbricazione di coloranti e pigmenti: salari e stipendi</v>
      </c>
    </row>
    <row r="8850" spans="1:17" x14ac:dyDescent="0.35">
      <c r="A8850" s="1" t="s">
        <v>11</v>
      </c>
      <c r="B8850" s="1" t="s">
        <v>12</v>
      </c>
      <c r="C8850" s="1" t="s">
        <v>87</v>
      </c>
      <c r="D8850" s="1" t="s">
        <v>88</v>
      </c>
      <c r="E8850" s="1" t="s">
        <v>1402</v>
      </c>
      <c r="F8850" s="1" t="s">
        <v>1403</v>
      </c>
      <c r="G8850">
        <v>2020</v>
      </c>
      <c r="H8850">
        <v>2020</v>
      </c>
      <c r="I8850">
        <v>42391</v>
      </c>
      <c r="L8850">
        <f>IF(ISNUMBER(SEARCH("migliaia",istat[[#This Row],[Variabile]])),istat[[#This Row],[Value]]*1000,istat[[#This Row],[Value]])</f>
        <v>42391000</v>
      </c>
      <c r="M8850" t="b" cm="1">
        <f t="array" ref="M8850">_xlfn.IFS(istat[[#This Row],[Flag Codes]]="c",FALSE,istat[[#This Row],[Ateco 2007]]="TOTALE",FALSE,TRUE,TRUE)</f>
        <v>1</v>
      </c>
      <c r="N885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50">
        <f>IFERROR(FIND("(",istat[[#This Row],[Variabile]])-2,LEN(istat[[#This Row],[Variabile]]))</f>
        <v>36</v>
      </c>
      <c r="P8850" t="str">
        <f>LEFT(istat[[#This Row],[Variabile]],istat[[#This Row],[unique_id_variable_text_num_char]])</f>
        <v>investimenti lordi in beni materiali</v>
      </c>
      <c r="Q8850" t="str">
        <f>istat[[#This Row],[unique_id_ateco_text]]&amp;": "&amp;istat[[#This Row],[unique_id_variable_text]]</f>
        <v>2012 fabbricazione di coloranti e pigmenti: investimenti lordi in beni materiali</v>
      </c>
    </row>
    <row r="8851" spans="1:17" x14ac:dyDescent="0.35">
      <c r="A8851" s="1" t="s">
        <v>11</v>
      </c>
      <c r="B8851" s="1" t="s">
        <v>12</v>
      </c>
      <c r="C8851" s="1" t="s">
        <v>81</v>
      </c>
      <c r="D8851" s="1" t="s">
        <v>82</v>
      </c>
      <c r="E8851" s="1" t="s">
        <v>1404</v>
      </c>
      <c r="F8851" s="1" t="s">
        <v>1405</v>
      </c>
      <c r="G8851">
        <v>2020</v>
      </c>
      <c r="H8851">
        <v>2020</v>
      </c>
      <c r="I8851">
        <v>297023</v>
      </c>
      <c r="L8851">
        <f>IF(ISNUMBER(SEARCH("migliaia",istat[[#This Row],[Variabile]])),istat[[#This Row],[Value]]*1000,istat[[#This Row],[Value]])</f>
        <v>297023000</v>
      </c>
      <c r="M8851" t="b" cm="1">
        <f t="array" ref="M8851">_xlfn.IFS(istat[[#This Row],[Flag Codes]]="c",FALSE,istat[[#This Row],[Ateco 2007]]="TOTALE",FALSE,TRUE,TRUE)</f>
        <v>1</v>
      </c>
      <c r="N885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851">
        <f>IFERROR(FIND("(",istat[[#This Row],[Variabile]])-2,LEN(istat[[#This Row],[Variabile]]))</f>
        <v>19</v>
      </c>
      <c r="P8851" t="str">
        <f>LEFT(istat[[#This Row],[Variabile]],istat[[#This Row],[unique_id_variable_text_num_char]])</f>
        <v>costi del personale</v>
      </c>
      <c r="Q8851" t="str">
        <f>istat[[#This Row],[unique_id_ateco_text]]&amp;": "&amp;istat[[#This Row],[unique_id_variable_text]]</f>
        <v>2013 fabbricazione di altri prodotti chimici di base inorganici: costi del personale</v>
      </c>
    </row>
    <row r="8852" spans="1:17" x14ac:dyDescent="0.35">
      <c r="A8852" s="1" t="s">
        <v>11</v>
      </c>
      <c r="B8852" s="1" t="s">
        <v>12</v>
      </c>
      <c r="C8852" s="1" t="s">
        <v>85</v>
      </c>
      <c r="D8852" s="1" t="s">
        <v>86</v>
      </c>
      <c r="E8852" s="1" t="s">
        <v>1460</v>
      </c>
      <c r="F8852" s="1" t="s">
        <v>1461</v>
      </c>
      <c r="G8852">
        <v>2020</v>
      </c>
      <c r="H8852">
        <v>2020</v>
      </c>
      <c r="I8852">
        <v>115444</v>
      </c>
      <c r="L8852">
        <f>IF(ISNUMBER(SEARCH("migliaia",istat[[#This Row],[Variabile]])),istat[[#This Row],[Value]]*1000,istat[[#This Row],[Value]])</f>
        <v>115444000</v>
      </c>
      <c r="M8852" t="b" cm="1">
        <f t="array" ref="M8852">_xlfn.IFS(istat[[#This Row],[Flag Codes]]="c",FALSE,istat[[#This Row],[Ateco 2007]]="TOTALE",FALSE,TRUE,TRUE)</f>
        <v>1</v>
      </c>
      <c r="N885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2">
        <f>IFERROR(FIND("(",istat[[#This Row],[Variabile]])-2,LEN(istat[[#This Row],[Variabile]]))</f>
        <v>17</v>
      </c>
      <c r="P8852" t="str">
        <f>LEFT(istat[[#This Row],[Variabile]],istat[[#This Row],[unique_id_variable_text_num_char]])</f>
        <v>salari e stipendi</v>
      </c>
      <c r="Q8852" t="str">
        <f>istat[[#This Row],[unique_id_ateco_text]]&amp;": "&amp;istat[[#This Row],[unique_id_variable_text]]</f>
        <v>2015 fabbricazione di fertilizzanti e composti azotati: salari e stipendi</v>
      </c>
    </row>
    <row r="8853" spans="1:17" x14ac:dyDescent="0.35">
      <c r="A8853" s="1" t="s">
        <v>11</v>
      </c>
      <c r="B8853" s="1" t="s">
        <v>12</v>
      </c>
      <c r="C8853" s="1" t="s">
        <v>87</v>
      </c>
      <c r="D8853" s="1" t="s">
        <v>88</v>
      </c>
      <c r="E8853" s="1" t="s">
        <v>1460</v>
      </c>
      <c r="F8853" s="1" t="s">
        <v>1461</v>
      </c>
      <c r="G8853">
        <v>2020</v>
      </c>
      <c r="H8853">
        <v>2020</v>
      </c>
      <c r="I8853">
        <v>84924</v>
      </c>
      <c r="L8853">
        <f>IF(ISNUMBER(SEARCH("migliaia",istat[[#This Row],[Variabile]])),istat[[#This Row],[Value]]*1000,istat[[#This Row],[Value]])</f>
        <v>84924000</v>
      </c>
      <c r="M8853" t="b" cm="1">
        <f t="array" ref="M8853">_xlfn.IFS(istat[[#This Row],[Flag Codes]]="c",FALSE,istat[[#This Row],[Ateco 2007]]="TOTALE",FALSE,TRUE,TRUE)</f>
        <v>1</v>
      </c>
      <c r="N885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53">
        <f>IFERROR(FIND("(",istat[[#This Row],[Variabile]])-2,LEN(istat[[#This Row],[Variabile]]))</f>
        <v>36</v>
      </c>
      <c r="P8853" t="str">
        <f>LEFT(istat[[#This Row],[Variabile]],istat[[#This Row],[unique_id_variable_text_num_char]])</f>
        <v>investimenti lordi in beni materiali</v>
      </c>
      <c r="Q8853" t="str">
        <f>istat[[#This Row],[unique_id_ateco_text]]&amp;": "&amp;istat[[#This Row],[unique_id_variable_text]]</f>
        <v>2015 fabbricazione di fertilizzanti e composti azotati: investimenti lordi in beni materiali</v>
      </c>
    </row>
    <row r="8854" spans="1:17" x14ac:dyDescent="0.35">
      <c r="A8854" s="1" t="s">
        <v>11</v>
      </c>
      <c r="B8854" s="1" t="s">
        <v>12</v>
      </c>
      <c r="C8854" s="1" t="s">
        <v>79</v>
      </c>
      <c r="D8854" s="1" t="s">
        <v>80</v>
      </c>
      <c r="E8854" s="1" t="s">
        <v>1236</v>
      </c>
      <c r="F8854" s="1" t="s">
        <v>1237</v>
      </c>
      <c r="G8854">
        <v>2020</v>
      </c>
      <c r="H8854">
        <v>2020</v>
      </c>
      <c r="I8854">
        <v>122048</v>
      </c>
      <c r="L8854">
        <f>IF(ISNUMBER(SEARCH("migliaia",istat[[#This Row],[Variabile]])),istat[[#This Row],[Value]]*1000,istat[[#This Row],[Value]])</f>
        <v>122048000</v>
      </c>
      <c r="M8854" t="b" cm="1">
        <f t="array" ref="M8854">_xlfn.IFS(istat[[#This Row],[Flag Codes]]="c",FALSE,istat[[#This Row],[Ateco 2007]]="TOTALE",FALSE,TRUE,TRUE)</f>
        <v>1</v>
      </c>
      <c r="N8854" t="str">
        <f>istat[[#This Row],[ATECO_2007]]&amp;" "&amp;LEFT(istat[[#This Row],[Ateco 2007]],IFERROR(FIND("(",istat[[#This Row],[Ateco 2007]])-2,LEN(istat[[#This Row],[Ateco 2007]])))</f>
        <v>2051 fabbricazione di esplosivi</v>
      </c>
      <c r="O8854">
        <f>IFERROR(FIND("(",istat[[#This Row],[Variabile]])-2,LEN(istat[[#This Row],[Variabile]]))</f>
        <v>26</v>
      </c>
      <c r="P8854" t="str">
        <f>LEFT(istat[[#This Row],[Variabile]],istat[[#This Row],[unique_id_variable_text_num_char]])</f>
        <v>acquisto di beni e servizi</v>
      </c>
      <c r="Q8854" t="str">
        <f>istat[[#This Row],[unique_id_ateco_text]]&amp;": "&amp;istat[[#This Row],[unique_id_variable_text]]</f>
        <v>2051 fabbricazione di esplosivi: acquisto di beni e servizi</v>
      </c>
    </row>
    <row r="8855" spans="1:17" x14ac:dyDescent="0.35">
      <c r="A8855" s="1" t="s">
        <v>11</v>
      </c>
      <c r="B8855" s="1" t="s">
        <v>12</v>
      </c>
      <c r="C8855" s="1" t="s">
        <v>77</v>
      </c>
      <c r="D8855" s="1" t="s">
        <v>78</v>
      </c>
      <c r="E8855" s="1" t="s">
        <v>1408</v>
      </c>
      <c r="F8855" s="1" t="s">
        <v>1409</v>
      </c>
      <c r="G8855">
        <v>2020</v>
      </c>
      <c r="H8855">
        <v>2020</v>
      </c>
      <c r="I8855">
        <v>61532</v>
      </c>
      <c r="L8855">
        <f>IF(ISNUMBER(SEARCH("migliaia",istat[[#This Row],[Variabile]])),istat[[#This Row],[Value]]*1000,istat[[#This Row],[Value]])</f>
        <v>61532000</v>
      </c>
      <c r="M8855" t="b" cm="1">
        <f t="array" ref="M8855">_xlfn.IFS(istat[[#This Row],[Flag Codes]]="c",FALSE,istat[[#This Row],[Ateco 2007]]="TOTALE",FALSE,TRUE,TRUE)</f>
        <v>1</v>
      </c>
      <c r="N8855" t="str">
        <f>istat[[#This Row],[ATECO_2007]]&amp;" "&amp;LEFT(istat[[#This Row],[Ateco 2007]],IFERROR(FIND("(",istat[[#This Row],[Ateco 2007]])-2,LEN(istat[[#This Row],[Ateco 2007]])))</f>
        <v>2052 fabbricazione di colle</v>
      </c>
      <c r="O8855">
        <f>IFERROR(FIND("(",istat[[#This Row],[Variabile]])-2,LEN(istat[[#This Row],[Variabile]]))</f>
        <v>23</v>
      </c>
      <c r="P8855" t="str">
        <f>LEFT(istat[[#This Row],[Variabile]],istat[[#This Row],[unique_id_variable_text_num_char]])</f>
        <v>margine operativo lordo</v>
      </c>
      <c r="Q8855" t="str">
        <f>istat[[#This Row],[unique_id_ateco_text]]&amp;": "&amp;istat[[#This Row],[unique_id_variable_text]]</f>
        <v>2052 fabbricazione di colle: margine operativo lordo</v>
      </c>
    </row>
    <row r="8856" spans="1:17" x14ac:dyDescent="0.35">
      <c r="A8856" s="1" t="s">
        <v>11</v>
      </c>
      <c r="B8856" s="1" t="s">
        <v>12</v>
      </c>
      <c r="C8856" s="1" t="s">
        <v>73</v>
      </c>
      <c r="D8856" s="1" t="s">
        <v>74</v>
      </c>
      <c r="E8856" s="1" t="s">
        <v>1519</v>
      </c>
      <c r="F8856" s="1" t="s">
        <v>1520</v>
      </c>
      <c r="G8856">
        <v>2020</v>
      </c>
      <c r="H8856">
        <v>2020</v>
      </c>
      <c r="I8856">
        <v>188357</v>
      </c>
      <c r="L8856">
        <f>IF(ISNUMBER(SEARCH("migliaia",istat[[#This Row],[Variabile]])),istat[[#This Row],[Value]]*1000,istat[[#This Row],[Value]])</f>
        <v>188357000</v>
      </c>
      <c r="M8856" t="b" cm="1">
        <f t="array" ref="M8856">_xlfn.IFS(istat[[#This Row],[Flag Codes]]="c",FALSE,istat[[#This Row],[Ateco 2007]]="TOTALE",FALSE,TRUE,TRUE)</f>
        <v>1</v>
      </c>
      <c r="N8856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8856">
        <f>IFERROR(FIND("(",istat[[#This Row],[Variabile]])-2,LEN(istat[[#This Row],[Variabile]]))</f>
        <v>36</v>
      </c>
      <c r="P8856" t="str">
        <f>LEFT(istat[[#This Row],[Variabile]],istat[[#This Row],[unique_id_variable_text_num_char]])</f>
        <v>valore aggiunto al costo dei fattori</v>
      </c>
      <c r="Q8856" t="str">
        <f>istat[[#This Row],[unique_id_ateco_text]]&amp;": "&amp;istat[[#This Row],[unique_id_variable_text]]</f>
        <v>4761 commercio al dettaglio di libri in esercizi specializzati: valore aggiunto al costo dei fattori</v>
      </c>
    </row>
    <row r="8857" spans="1:17" x14ac:dyDescent="0.35">
      <c r="A8857" s="1" t="s">
        <v>11</v>
      </c>
      <c r="B8857" s="1" t="s">
        <v>12</v>
      </c>
      <c r="C8857" s="1" t="s">
        <v>87</v>
      </c>
      <c r="D8857" s="1" t="s">
        <v>88</v>
      </c>
      <c r="E8857" s="1" t="s">
        <v>1291</v>
      </c>
      <c r="F8857" s="1" t="s">
        <v>1292</v>
      </c>
      <c r="G8857">
        <v>2020</v>
      </c>
      <c r="H8857">
        <v>2020</v>
      </c>
      <c r="I8857">
        <v>163714</v>
      </c>
      <c r="L8857">
        <f>IF(ISNUMBER(SEARCH("migliaia",istat[[#This Row],[Variabile]])),istat[[#This Row],[Value]]*1000,istat[[#This Row],[Value]])</f>
        <v>163714000</v>
      </c>
      <c r="M8857" t="b" cm="1">
        <f t="array" ref="M8857">_xlfn.IFS(istat[[#This Row],[Flag Codes]]="c",FALSE,istat[[#This Row],[Ateco 2007]]="TOTALE",FALSE,TRUE,TRUE)</f>
        <v>1</v>
      </c>
      <c r="N885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8857">
        <f>IFERROR(FIND("(",istat[[#This Row],[Variabile]])-2,LEN(istat[[#This Row],[Variabile]]))</f>
        <v>36</v>
      </c>
      <c r="P8857" t="str">
        <f>LEFT(istat[[#This Row],[Variabile]],istat[[#This Row],[unique_id_variable_text_num_char]])</f>
        <v>investimenti lordi in beni materiali</v>
      </c>
      <c r="Q8857" t="str">
        <f>istat[[#This Row],[unique_id_ateco_text]]&amp;": "&amp;istat[[#This Row],[unique_id_variable_text]]</f>
        <v>4771 commercio al dettaglio di articoli di abbigliamento in esercizi specializzati: investimenti lordi in beni materiali</v>
      </c>
    </row>
    <row r="8858" spans="1:17" x14ac:dyDescent="0.35">
      <c r="A8858" s="1" t="s">
        <v>11</v>
      </c>
      <c r="B8858" s="1" t="s">
        <v>12</v>
      </c>
      <c r="C8858" s="1" t="s">
        <v>91</v>
      </c>
      <c r="D8858" s="1" t="s">
        <v>92</v>
      </c>
      <c r="E8858" s="1" t="s">
        <v>1304</v>
      </c>
      <c r="F8858" s="1" t="s">
        <v>1305</v>
      </c>
      <c r="G8858">
        <v>2020</v>
      </c>
      <c r="H8858">
        <v>2020</v>
      </c>
      <c r="I8858">
        <v>46419</v>
      </c>
      <c r="L8858">
        <f>IF(ISNUMBER(SEARCH("migliaia",istat[[#This Row],[Variabile]])),istat[[#This Row],[Value]]*1000,istat[[#This Row],[Value]])</f>
        <v>46419</v>
      </c>
      <c r="M8858" t="b" cm="1">
        <f t="array" ref="M8858">_xlfn.IFS(istat[[#This Row],[Flag Codes]]="c",FALSE,istat[[#This Row],[Ateco 2007]]="TOTALE",FALSE,TRUE,TRUE)</f>
        <v>1</v>
      </c>
      <c r="N8858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8858">
        <f>IFERROR(FIND("(",istat[[#This Row],[Variabile]])-2,LEN(istat[[#This Row],[Variabile]]))</f>
        <v>8</v>
      </c>
      <c r="P8858" t="str">
        <f>LEFT(istat[[#This Row],[Variabile]],istat[[#This Row],[unique_id_variable_text_num_char]])</f>
        <v>occupati</v>
      </c>
      <c r="Q8858" t="str">
        <f>istat[[#This Row],[unique_id_ateco_text]]&amp;": "&amp;istat[[#This Row],[unique_id_variable_text]]</f>
        <v>4772 commercio al dettaglio di calzature e articoli in pelle in esercizi specializzati: occupati</v>
      </c>
    </row>
    <row r="8859" spans="1:17" x14ac:dyDescent="0.35">
      <c r="A8859" s="1" t="s">
        <v>11</v>
      </c>
      <c r="B8859" s="1" t="s">
        <v>12</v>
      </c>
      <c r="C8859" s="1" t="s">
        <v>85</v>
      </c>
      <c r="D8859" s="1" t="s">
        <v>86</v>
      </c>
      <c r="E8859" s="1" t="s">
        <v>1470</v>
      </c>
      <c r="F8859" s="1" t="s">
        <v>1471</v>
      </c>
      <c r="G8859">
        <v>2020</v>
      </c>
      <c r="H8859">
        <v>2020</v>
      </c>
      <c r="I8859">
        <v>188356</v>
      </c>
      <c r="L8859">
        <f>IF(ISNUMBER(SEARCH("migliaia",istat[[#This Row],[Variabile]])),istat[[#This Row],[Value]]*1000,istat[[#This Row],[Value]])</f>
        <v>188356000</v>
      </c>
      <c r="M8859" t="b" cm="1">
        <f t="array" ref="M8859">_xlfn.IFS(istat[[#This Row],[Flag Codes]]="c",FALSE,istat[[#This Row],[Ateco 2007]]="TOTALE",FALSE,TRUE,TRUE)</f>
        <v>1</v>
      </c>
      <c r="N8859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59">
        <f>IFERROR(FIND("(",istat[[#This Row],[Variabile]])-2,LEN(istat[[#This Row],[Variabile]]))</f>
        <v>17</v>
      </c>
      <c r="P8859" t="str">
        <f>LEFT(istat[[#This Row],[Variabile]],istat[[#This Row],[unique_id_variable_text_num_char]])</f>
        <v>salari e stipendi</v>
      </c>
      <c r="Q8859" t="str">
        <f>istat[[#This Row],[unique_id_ateco_text]]&amp;": "&amp;istat[[#This Row],[unique_id_variable_text]]</f>
        <v>4774 commercio al dettaglio di articoli medicali e ortopedici in esercizi specializzati: salari e stipendi</v>
      </c>
    </row>
    <row r="8860" spans="1:17" x14ac:dyDescent="0.35">
      <c r="A8860" s="1" t="s">
        <v>11</v>
      </c>
      <c r="B8860" s="1" t="s">
        <v>12</v>
      </c>
      <c r="C8860" s="1" t="s">
        <v>87</v>
      </c>
      <c r="D8860" s="1" t="s">
        <v>88</v>
      </c>
      <c r="E8860" s="1" t="s">
        <v>1470</v>
      </c>
      <c r="F8860" s="1" t="s">
        <v>1471</v>
      </c>
      <c r="G8860">
        <v>2020</v>
      </c>
      <c r="H8860">
        <v>2020</v>
      </c>
      <c r="I8860">
        <v>17667</v>
      </c>
      <c r="L8860">
        <f>IF(ISNUMBER(SEARCH("migliaia",istat[[#This Row],[Variabile]])),istat[[#This Row],[Value]]*1000,istat[[#This Row],[Value]])</f>
        <v>17667000</v>
      </c>
      <c r="M8860" t="b" cm="1">
        <f t="array" ref="M8860">_xlfn.IFS(istat[[#This Row],[Flag Codes]]="c",FALSE,istat[[#This Row],[Ateco 2007]]="TOTALE",FALSE,TRUE,TRUE)</f>
        <v>1</v>
      </c>
      <c r="N886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8860">
        <f>IFERROR(FIND("(",istat[[#This Row],[Variabile]])-2,LEN(istat[[#This Row],[Variabile]]))</f>
        <v>36</v>
      </c>
      <c r="P8860" t="str">
        <f>LEFT(istat[[#This Row],[Variabile]],istat[[#This Row],[unique_id_variable_text_num_char]])</f>
        <v>investimenti lordi in beni materiali</v>
      </c>
      <c r="Q8860" t="str">
        <f>istat[[#This Row],[unique_id_ateco_text]]&amp;": "&amp;istat[[#This Row],[unique_id_variable_text]]</f>
        <v>4774 commercio al dettaglio di articoli medicali e ortopedici in esercizi specializzati: investimenti lordi in beni materiali</v>
      </c>
    </row>
    <row r="8861" spans="1:17" x14ac:dyDescent="0.35">
      <c r="A8861" s="1" t="s">
        <v>11</v>
      </c>
      <c r="B8861" s="1" t="s">
        <v>12</v>
      </c>
      <c r="C8861" s="1" t="s">
        <v>13</v>
      </c>
      <c r="D8861" s="1" t="s">
        <v>14</v>
      </c>
      <c r="E8861" s="1" t="s">
        <v>1472</v>
      </c>
      <c r="F8861" s="1" t="s">
        <v>1473</v>
      </c>
      <c r="G8861">
        <v>2020</v>
      </c>
      <c r="H8861">
        <v>2020</v>
      </c>
      <c r="I8861">
        <v>11138</v>
      </c>
      <c r="L8861">
        <f>IF(ISNUMBER(SEARCH("migliaia",istat[[#This Row],[Variabile]])),istat[[#This Row],[Value]]*1000,istat[[#This Row],[Value]])</f>
        <v>11138</v>
      </c>
      <c r="M8861" t="b" cm="1">
        <f t="array" ref="M8861">_xlfn.IFS(istat[[#This Row],[Flag Codes]]="c",FALSE,istat[[#This Row],[Ateco 2007]]="TOTALE",FALSE,TRUE,TRUE)</f>
        <v>1</v>
      </c>
      <c r="N8861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1">
        <f>IFERROR(FIND("(",istat[[#This Row],[Variabile]])-2,LEN(istat[[#This Row],[Variabile]]))</f>
        <v>7</v>
      </c>
      <c r="P8861" t="str">
        <f>LEFT(istat[[#This Row],[Variabile]],istat[[#This Row],[unique_id_variable_text_num_char]])</f>
        <v>imprese</v>
      </c>
      <c r="Q8861" t="str">
        <f>istat[[#This Row],[unique_id_ateco_text]]&amp;": "&amp;istat[[#This Row],[unique_id_variable_text]]</f>
        <v>4775 commercio al dettaglio di cosmetici, di articoli di profumeria e di erboristeria in esercizi specializzati: imprese</v>
      </c>
    </row>
    <row r="8862" spans="1:17" x14ac:dyDescent="0.35">
      <c r="A8862" s="1" t="s">
        <v>11</v>
      </c>
      <c r="B8862" s="1" t="s">
        <v>12</v>
      </c>
      <c r="C8862" s="1" t="s">
        <v>81</v>
      </c>
      <c r="D8862" s="1" t="s">
        <v>82</v>
      </c>
      <c r="E8862" s="1" t="s">
        <v>1472</v>
      </c>
      <c r="F8862" s="1" t="s">
        <v>1473</v>
      </c>
      <c r="G8862">
        <v>2020</v>
      </c>
      <c r="H8862">
        <v>2020</v>
      </c>
      <c r="I8862">
        <v>824054</v>
      </c>
      <c r="L8862">
        <f>IF(ISNUMBER(SEARCH("migliaia",istat[[#This Row],[Variabile]])),istat[[#This Row],[Value]]*1000,istat[[#This Row],[Value]])</f>
        <v>824054000</v>
      </c>
      <c r="M8862" t="b" cm="1">
        <f t="array" ref="M8862">_xlfn.IFS(istat[[#This Row],[Flag Codes]]="c",FALSE,istat[[#This Row],[Ateco 2007]]="TOTALE",FALSE,TRUE,TRUE)</f>
        <v>1</v>
      </c>
      <c r="N88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8862">
        <f>IFERROR(FIND("(",istat[[#This Row],[Variabile]])-2,LEN(istat[[#This Row],[Variabile]]))</f>
        <v>19</v>
      </c>
      <c r="P8862" t="str">
        <f>LEFT(istat[[#This Row],[Variabile]],istat[[#This Row],[unique_id_variable_text_num_char]])</f>
        <v>costi del personale</v>
      </c>
      <c r="Q8862" t="str">
        <f>istat[[#This Row],[unique_id_ateco_text]]&amp;": "&amp;istat[[#This Row],[unique_id_variable_text]]</f>
        <v>4775 commercio al dettaglio di cosmetici, di articoli di profumeria e di erboristeria in esercizi specializzati: costi del personale</v>
      </c>
    </row>
    <row r="8863" spans="1:17" x14ac:dyDescent="0.35">
      <c r="A8863" s="1" t="s">
        <v>11</v>
      </c>
      <c r="B8863" s="1" t="s">
        <v>12</v>
      </c>
      <c r="C8863" s="1" t="s">
        <v>79</v>
      </c>
      <c r="D8863" s="1" t="s">
        <v>80</v>
      </c>
      <c r="E8863" s="1" t="s">
        <v>1474</v>
      </c>
      <c r="F8863" s="1" t="s">
        <v>1475</v>
      </c>
      <c r="G8863">
        <v>2020</v>
      </c>
      <c r="H8863">
        <v>2020</v>
      </c>
      <c r="I8863">
        <v>3767487</v>
      </c>
      <c r="L8863">
        <f>IF(ISNUMBER(SEARCH("migliaia",istat[[#This Row],[Variabile]])),istat[[#This Row],[Value]]*1000,istat[[#This Row],[Value]])</f>
        <v>3767487000</v>
      </c>
      <c r="M8863" t="b" cm="1">
        <f t="array" ref="M8863">_xlfn.IFS(istat[[#This Row],[Flag Codes]]="c",FALSE,istat[[#This Row],[Ateco 2007]]="TOTALE",FALSE,TRUE,TRUE)</f>
        <v>1</v>
      </c>
      <c r="N8863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8863">
        <f>IFERROR(FIND("(",istat[[#This Row],[Variabile]])-2,LEN(istat[[#This Row],[Variabile]]))</f>
        <v>26</v>
      </c>
      <c r="P8863" t="str">
        <f>LEFT(istat[[#This Row],[Variabile]],istat[[#This Row],[unique_id_variable_text_num_char]])</f>
        <v>acquisto di beni e servizi</v>
      </c>
      <c r="Q8863" t="str">
        <f>istat[[#This Row],[unique_id_ateco_text]]&amp;": "&amp;istat[[#This Row],[unique_id_variable_text]]</f>
        <v>4931 trasporto terrestre di passeggeri in aree urbane e suburbane: acquisto di beni e servizi</v>
      </c>
    </row>
    <row r="8864" spans="1:17" x14ac:dyDescent="0.35">
      <c r="A8864" s="1" t="s">
        <v>11</v>
      </c>
      <c r="B8864" s="1" t="s">
        <v>12</v>
      </c>
      <c r="C8864" s="1" t="s">
        <v>71</v>
      </c>
      <c r="D8864" s="1" t="s">
        <v>72</v>
      </c>
      <c r="E8864" s="1" t="s">
        <v>1525</v>
      </c>
      <c r="F8864" s="1" t="s">
        <v>1526</v>
      </c>
      <c r="G8864">
        <v>2020</v>
      </c>
      <c r="H8864">
        <v>2020</v>
      </c>
      <c r="I8864">
        <v>707835</v>
      </c>
      <c r="L8864">
        <f>IF(ISNUMBER(SEARCH("migliaia",istat[[#This Row],[Variabile]])),istat[[#This Row],[Value]]*1000,istat[[#This Row],[Value]])</f>
        <v>707835000</v>
      </c>
      <c r="M8864" t="b" cm="1">
        <f t="array" ref="M8864">_xlfn.IFS(istat[[#This Row],[Flag Codes]]="c",FALSE,istat[[#This Row],[Ateco 2007]]="TOTALE",FALSE,TRUE,TRUE)</f>
        <v>1</v>
      </c>
      <c r="N8864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4">
        <f>IFERROR(FIND("(",istat[[#This Row],[Variabile]])-2,LEN(istat[[#This Row],[Variabile]]))</f>
        <v>23</v>
      </c>
      <c r="P8864" t="str">
        <f>LEFT(istat[[#This Row],[Variabile]],istat[[#This Row],[unique_id_variable_text_num_char]])</f>
        <v>valore della produzione</v>
      </c>
      <c r="Q8864" t="str">
        <f>istat[[#This Row],[unique_id_ateco_text]]&amp;": "&amp;istat[[#This Row],[unique_id_variable_text]]</f>
        <v>4932 trasporto con taxi, noleggio di autovetture con conducente: valore della produzione</v>
      </c>
    </row>
    <row r="8865" spans="1:17" x14ac:dyDescent="0.35">
      <c r="A8865" s="1" t="s">
        <v>11</v>
      </c>
      <c r="B8865" s="1" t="s">
        <v>12</v>
      </c>
      <c r="C8865" s="1" t="s">
        <v>77</v>
      </c>
      <c r="D8865" s="1" t="s">
        <v>78</v>
      </c>
      <c r="E8865" s="1" t="s">
        <v>1525</v>
      </c>
      <c r="F8865" s="1" t="s">
        <v>1526</v>
      </c>
      <c r="G8865">
        <v>2020</v>
      </c>
      <c r="H8865">
        <v>2020</v>
      </c>
      <c r="I8865">
        <v>180985</v>
      </c>
      <c r="L8865">
        <f>IF(ISNUMBER(SEARCH("migliaia",istat[[#This Row],[Variabile]])),istat[[#This Row],[Value]]*1000,istat[[#This Row],[Value]])</f>
        <v>180985000</v>
      </c>
      <c r="M8865" t="b" cm="1">
        <f t="array" ref="M8865">_xlfn.IFS(istat[[#This Row],[Flag Codes]]="c",FALSE,istat[[#This Row],[Ateco 2007]]="TOTALE",FALSE,TRUE,TRUE)</f>
        <v>1</v>
      </c>
      <c r="N8865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8865">
        <f>IFERROR(FIND("(",istat[[#This Row],[Variabile]])-2,LEN(istat[[#This Row],[Variabile]]))</f>
        <v>23</v>
      </c>
      <c r="P8865" t="str">
        <f>LEFT(istat[[#This Row],[Variabile]],istat[[#This Row],[unique_id_variable_text_num_char]])</f>
        <v>margine operativo lordo</v>
      </c>
      <c r="Q8865" t="str">
        <f>istat[[#This Row],[unique_id_ateco_text]]&amp;": "&amp;istat[[#This Row],[unique_id_variable_text]]</f>
        <v>4932 trasporto con taxi, noleggio di autovetture con conducente: margine operativo lordo</v>
      </c>
    </row>
    <row r="8866" spans="1:17" x14ac:dyDescent="0.35">
      <c r="A8866" s="1" t="s">
        <v>11</v>
      </c>
      <c r="B8866" s="1" t="s">
        <v>12</v>
      </c>
      <c r="C8866" s="1" t="s">
        <v>69</v>
      </c>
      <c r="D8866" s="1" t="s">
        <v>70</v>
      </c>
      <c r="E8866" s="1" t="s">
        <v>1476</v>
      </c>
      <c r="F8866" s="1" t="s">
        <v>1477</v>
      </c>
      <c r="G8866">
        <v>2020</v>
      </c>
      <c r="H8866">
        <v>2020</v>
      </c>
      <c r="I8866">
        <v>2525758</v>
      </c>
      <c r="L8866">
        <f>IF(ISNUMBER(SEARCH("migliaia",istat[[#This Row],[Variabile]])),istat[[#This Row],[Value]]*1000,istat[[#This Row],[Value]])</f>
        <v>2525758000</v>
      </c>
      <c r="M8866" t="b" cm="1">
        <f t="array" ref="M8866">_xlfn.IFS(istat[[#This Row],[Flag Codes]]="c",FALSE,istat[[#This Row],[Ateco 2007]]="TOTALE",FALSE,TRUE,TRUE)</f>
        <v>1</v>
      </c>
      <c r="N8866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6">
        <f>IFERROR(FIND("(",istat[[#This Row],[Variabile]])-2,LEN(istat[[#This Row],[Variabile]]))</f>
        <v>9</v>
      </c>
      <c r="P8866" t="str">
        <f>LEFT(istat[[#This Row],[Variabile]],istat[[#This Row],[unique_id_variable_text_num_char]])</f>
        <v>fatturato</v>
      </c>
      <c r="Q8866" t="str">
        <f>istat[[#This Row],[unique_id_ateco_text]]&amp;": "&amp;istat[[#This Row],[unique_id_variable_text]]</f>
        <v>4939 altri trasporti terrestri di passeggeri nca: fatturato</v>
      </c>
    </row>
    <row r="8867" spans="1:17" x14ac:dyDescent="0.35">
      <c r="A8867" s="1" t="s">
        <v>11</v>
      </c>
      <c r="B8867" s="1" t="s">
        <v>12</v>
      </c>
      <c r="C8867" s="1" t="s">
        <v>73</v>
      </c>
      <c r="D8867" s="1" t="s">
        <v>74</v>
      </c>
      <c r="E8867" s="1" t="s">
        <v>1476</v>
      </c>
      <c r="F8867" s="1" t="s">
        <v>1477</v>
      </c>
      <c r="G8867">
        <v>2020</v>
      </c>
      <c r="H8867">
        <v>2020</v>
      </c>
      <c r="I8867">
        <v>1437295</v>
      </c>
      <c r="L8867">
        <f>IF(ISNUMBER(SEARCH("migliaia",istat[[#This Row],[Variabile]])),istat[[#This Row],[Value]]*1000,istat[[#This Row],[Value]])</f>
        <v>1437295000</v>
      </c>
      <c r="M8867" t="b" cm="1">
        <f t="array" ref="M8867">_xlfn.IFS(istat[[#This Row],[Flag Codes]]="c",FALSE,istat[[#This Row],[Ateco 2007]]="TOTALE",FALSE,TRUE,TRUE)</f>
        <v>1</v>
      </c>
      <c r="N8867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8867">
        <f>IFERROR(FIND("(",istat[[#This Row],[Variabile]])-2,LEN(istat[[#This Row],[Variabile]]))</f>
        <v>36</v>
      </c>
      <c r="P8867" t="str">
        <f>LEFT(istat[[#This Row],[Variabile]],istat[[#This Row],[unique_id_variable_text_num_char]])</f>
        <v>valore aggiunto al costo dei fattori</v>
      </c>
      <c r="Q8867" t="str">
        <f>istat[[#This Row],[unique_id_ateco_text]]&amp;": "&amp;istat[[#This Row],[unique_id_variable_text]]</f>
        <v>4939 altri trasporti terrestri di passeggeri nca: valore aggiunto al costo dei fattori</v>
      </c>
    </row>
    <row r="8868" spans="1:17" x14ac:dyDescent="0.35">
      <c r="A8868" s="1" t="s">
        <v>11</v>
      </c>
      <c r="B8868" s="1" t="s">
        <v>12</v>
      </c>
      <c r="C8868" s="1" t="s">
        <v>95</v>
      </c>
      <c r="D8868" s="1" t="s">
        <v>96</v>
      </c>
      <c r="E8868" s="1" t="s">
        <v>1480</v>
      </c>
      <c r="F8868" s="1" t="s">
        <v>158</v>
      </c>
      <c r="G8868">
        <v>2020</v>
      </c>
      <c r="H8868">
        <v>2020</v>
      </c>
      <c r="I8868">
        <v>12148</v>
      </c>
      <c r="L8868">
        <f>IF(ISNUMBER(SEARCH("migliaia",istat[[#This Row],[Variabile]])),istat[[#This Row],[Value]]*1000,istat[[#This Row],[Value]])</f>
        <v>12148</v>
      </c>
      <c r="M8868" t="b" cm="1">
        <f t="array" ref="M8868">_xlfn.IFS(istat[[#This Row],[Flag Codes]]="c",FALSE,istat[[#This Row],[Ateco 2007]]="TOTALE",FALSE,TRUE,TRUE)</f>
        <v>1</v>
      </c>
      <c r="N8868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8868">
        <f>IFERROR(FIND("(",istat[[#This Row],[Variabile]])-2,LEN(istat[[#This Row],[Variabile]]))</f>
        <v>21</v>
      </c>
      <c r="P8868" t="str">
        <f>LEFT(istat[[#This Row],[Variabile]],istat[[#This Row],[unique_id_variable_text_num_char]])</f>
        <v>lavoratori dipendenti</v>
      </c>
      <c r="Q8868" t="str">
        <f>istat[[#This Row],[unique_id_ateco_text]]&amp;": "&amp;istat[[#This Row],[unique_id_variable_text]]</f>
        <v>6020 attività di programmazione e trasmissioni televisive: lavoratori dipendenti</v>
      </c>
    </row>
    <row r="8869" spans="1:17" x14ac:dyDescent="0.35">
      <c r="A8869" s="1" t="s">
        <v>11</v>
      </c>
      <c r="B8869" s="1" t="s">
        <v>12</v>
      </c>
      <c r="C8869" s="1" t="s">
        <v>13</v>
      </c>
      <c r="D8869" s="1" t="s">
        <v>14</v>
      </c>
      <c r="E8869" s="1" t="s">
        <v>1481</v>
      </c>
      <c r="F8869" s="1" t="s">
        <v>185</v>
      </c>
      <c r="G8869">
        <v>2020</v>
      </c>
      <c r="H8869">
        <v>2020</v>
      </c>
      <c r="I8869">
        <v>252</v>
      </c>
      <c r="L8869">
        <f>IF(ISNUMBER(SEARCH("migliaia",istat[[#This Row],[Variabile]])),istat[[#This Row],[Value]]*1000,istat[[#This Row],[Value]])</f>
        <v>252</v>
      </c>
      <c r="M8869" t="b" cm="1">
        <f t="array" ref="M8869">_xlfn.IFS(istat[[#This Row],[Flag Codes]]="c",FALSE,istat[[#This Row],[Ateco 2007]]="TOTALE",FALSE,TRUE,TRUE)</f>
        <v>1</v>
      </c>
      <c r="N8869" t="str">
        <f>istat[[#This Row],[ATECO_2007]]&amp;" "&amp;LEFT(istat[[#This Row],[Ateco 2007]],IFERROR(FIND("(",istat[[#This Row],[Ateco 2007]])-2,LEN(istat[[#This Row],[Ateco 2007]])))</f>
        <v>6110 telecomunicazioni fisse</v>
      </c>
      <c r="O8869">
        <f>IFERROR(FIND("(",istat[[#This Row],[Variabile]])-2,LEN(istat[[#This Row],[Variabile]]))</f>
        <v>7</v>
      </c>
      <c r="P8869" t="str">
        <f>LEFT(istat[[#This Row],[Variabile]],istat[[#This Row],[unique_id_variable_text_num_char]])</f>
        <v>imprese</v>
      </c>
      <c r="Q8869" t="str">
        <f>istat[[#This Row],[unique_id_ateco_text]]&amp;": "&amp;istat[[#This Row],[unique_id_variable_text]]</f>
        <v>6110 telecomunicazioni fisse: imprese</v>
      </c>
    </row>
    <row r="8870" spans="1:17" x14ac:dyDescent="0.35">
      <c r="A8870" s="1" t="s">
        <v>11</v>
      </c>
      <c r="B8870" s="1" t="s">
        <v>12</v>
      </c>
      <c r="C8870" s="1" t="s">
        <v>91</v>
      </c>
      <c r="D8870" s="1" t="s">
        <v>92</v>
      </c>
      <c r="E8870" s="1" t="s">
        <v>1481</v>
      </c>
      <c r="F8870" s="1" t="s">
        <v>185</v>
      </c>
      <c r="G8870">
        <v>2020</v>
      </c>
      <c r="H8870">
        <v>2020</v>
      </c>
      <c r="I8870">
        <v>53183</v>
      </c>
      <c r="L8870">
        <f>IF(ISNUMBER(SEARCH("migliaia",istat[[#This Row],[Variabile]])),istat[[#This Row],[Value]]*1000,istat[[#This Row],[Value]])</f>
        <v>53183</v>
      </c>
      <c r="M8870" t="b" cm="1">
        <f t="array" ref="M8870">_xlfn.IFS(istat[[#This Row],[Flag Codes]]="c",FALSE,istat[[#This Row],[Ateco 2007]]="TOTALE",FALSE,TRUE,TRUE)</f>
        <v>1</v>
      </c>
      <c r="N8870" t="str">
        <f>istat[[#This Row],[ATECO_2007]]&amp;" "&amp;LEFT(istat[[#This Row],[Ateco 2007]],IFERROR(FIND("(",istat[[#This Row],[Ateco 2007]])-2,LEN(istat[[#This Row],[Ateco 2007]])))</f>
        <v>6110 telecomunicazioni fisse</v>
      </c>
      <c r="O8870">
        <f>IFERROR(FIND("(",istat[[#This Row],[Variabile]])-2,LEN(istat[[#This Row],[Variabile]]))</f>
        <v>8</v>
      </c>
      <c r="P8870" t="str">
        <f>LEFT(istat[[#This Row],[Variabile]],istat[[#This Row],[unique_id_variable_text_num_char]])</f>
        <v>occupati</v>
      </c>
      <c r="Q8870" t="str">
        <f>istat[[#This Row],[unique_id_ateco_text]]&amp;": "&amp;istat[[#This Row],[unique_id_variable_text]]</f>
        <v>6110 telecomunicazioni fisse: occupati</v>
      </c>
    </row>
    <row r="8871" spans="1:17" x14ac:dyDescent="0.35">
      <c r="A8871" s="1" t="s">
        <v>11</v>
      </c>
      <c r="B8871" s="1" t="s">
        <v>12</v>
      </c>
      <c r="C8871" s="1" t="s">
        <v>101</v>
      </c>
      <c r="D8871" s="1" t="s">
        <v>102</v>
      </c>
      <c r="E8871" s="1" t="s">
        <v>1481</v>
      </c>
      <c r="F8871" s="1" t="s">
        <v>185</v>
      </c>
      <c r="G8871">
        <v>2020</v>
      </c>
      <c r="H8871">
        <v>2020</v>
      </c>
      <c r="I8871">
        <v>77157</v>
      </c>
      <c r="L8871">
        <f>IF(ISNUMBER(SEARCH("migliaia",istat[[#This Row],[Variabile]])),istat[[#This Row],[Value]]*1000,istat[[#This Row],[Value]])</f>
        <v>77157000</v>
      </c>
      <c r="M8871" t="b" cm="1">
        <f t="array" ref="M8871">_xlfn.IFS(istat[[#This Row],[Flag Codes]]="c",FALSE,istat[[#This Row],[Ateco 2007]]="TOTALE",FALSE,TRUE,TRUE)</f>
        <v>1</v>
      </c>
      <c r="N8871" t="str">
        <f>istat[[#This Row],[ATECO_2007]]&amp;" "&amp;LEFT(istat[[#This Row],[Ateco 2007]],IFERROR(FIND("(",istat[[#This Row],[Ateco 2007]])-2,LEN(istat[[#This Row],[Ateco 2007]])))</f>
        <v>6110 telecomunicazioni fisse</v>
      </c>
      <c r="O8871">
        <f>IFERROR(FIND("(",istat[[#This Row],[Variabile]])-2,LEN(istat[[#This Row],[Variabile]]))</f>
        <v>27</v>
      </c>
      <c r="P8871" t="str">
        <f>LEFT(istat[[#This Row],[Variabile]],istat[[#This Row],[unique_id_variable_text_num_char]])</f>
        <v>ore lavorate dai dipendenti</v>
      </c>
      <c r="Q8871" t="str">
        <f>istat[[#This Row],[unique_id_ateco_text]]&amp;": "&amp;istat[[#This Row],[unique_id_variable_text]]</f>
        <v>6110 telecomunicazioni fisse: ore lavorate dai dipendenti</v>
      </c>
    </row>
    <row r="8872" spans="1:17" x14ac:dyDescent="0.35">
      <c r="A8872" s="1" t="s">
        <v>11</v>
      </c>
      <c r="B8872" s="1" t="s">
        <v>12</v>
      </c>
      <c r="C8872" s="1" t="s">
        <v>85</v>
      </c>
      <c r="D8872" s="1" t="s">
        <v>86</v>
      </c>
      <c r="E8872" s="1" t="s">
        <v>1315</v>
      </c>
      <c r="F8872" s="1" t="s">
        <v>1316</v>
      </c>
      <c r="G8872">
        <v>2020</v>
      </c>
      <c r="H8872">
        <v>2020</v>
      </c>
      <c r="I8872">
        <v>7223108</v>
      </c>
      <c r="L8872">
        <f>IF(ISNUMBER(SEARCH("migliaia",istat[[#This Row],[Variabile]])),istat[[#This Row],[Value]]*1000,istat[[#This Row],[Value]])</f>
        <v>7223108000</v>
      </c>
      <c r="M8872" t="b" cm="1">
        <f t="array" ref="M8872">_xlfn.IFS(istat[[#This Row],[Flag Codes]]="c",FALSE,istat[[#This Row],[Ateco 2007]]="TOTALE",FALSE,TRUE,TRUE)</f>
        <v>1</v>
      </c>
      <c r="N887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2">
        <f>IFERROR(FIND("(",istat[[#This Row],[Variabile]])-2,LEN(istat[[#This Row],[Variabile]]))</f>
        <v>17</v>
      </c>
      <c r="P8872" t="str">
        <f>LEFT(istat[[#This Row],[Variabile]],istat[[#This Row],[unique_id_variable_text_num_char]])</f>
        <v>salari e stipendi</v>
      </c>
      <c r="Q8872" t="str">
        <f>istat[[#This Row],[unique_id_ateco_text]]&amp;": "&amp;istat[[#This Row],[unique_id_variable_text]]</f>
        <v>7820 attività delle agenzie di lavoro temporaneo: salari e stipendi</v>
      </c>
    </row>
    <row r="8873" spans="1:17" x14ac:dyDescent="0.35">
      <c r="A8873" s="1" t="s">
        <v>11</v>
      </c>
      <c r="B8873" s="1" t="s">
        <v>12</v>
      </c>
      <c r="C8873" s="1" t="s">
        <v>87</v>
      </c>
      <c r="D8873" s="1" t="s">
        <v>88</v>
      </c>
      <c r="E8873" s="1" t="s">
        <v>1315</v>
      </c>
      <c r="F8873" s="1" t="s">
        <v>1316</v>
      </c>
      <c r="G8873">
        <v>2020</v>
      </c>
      <c r="H8873">
        <v>2020</v>
      </c>
      <c r="I8873">
        <v>581786</v>
      </c>
      <c r="L8873">
        <f>IF(ISNUMBER(SEARCH("migliaia",istat[[#This Row],[Variabile]])),istat[[#This Row],[Value]]*1000,istat[[#This Row],[Value]])</f>
        <v>581786000</v>
      </c>
      <c r="M8873" t="b" cm="1">
        <f t="array" ref="M8873">_xlfn.IFS(istat[[#This Row],[Flag Codes]]="c",FALSE,istat[[#This Row],[Ateco 2007]]="TOTALE",FALSE,TRUE,TRUE)</f>
        <v>1</v>
      </c>
      <c r="N8873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8873">
        <f>IFERROR(FIND("(",istat[[#This Row],[Variabile]])-2,LEN(istat[[#This Row],[Variabile]]))</f>
        <v>36</v>
      </c>
      <c r="P8873" t="str">
        <f>LEFT(istat[[#This Row],[Variabile]],istat[[#This Row],[unique_id_variable_text_num_char]])</f>
        <v>investimenti lordi in beni materiali</v>
      </c>
      <c r="Q8873" t="str">
        <f>istat[[#This Row],[unique_id_ateco_text]]&amp;": "&amp;istat[[#This Row],[unique_id_variable_text]]</f>
        <v>7820 attività delle agenzie di lavoro temporaneo: investimenti lordi in beni materiali</v>
      </c>
    </row>
    <row r="8874" spans="1:17" x14ac:dyDescent="0.35">
      <c r="A8874" s="1" t="s">
        <v>11</v>
      </c>
      <c r="B8874" s="1" t="s">
        <v>12</v>
      </c>
      <c r="C8874" s="1" t="s">
        <v>81</v>
      </c>
      <c r="D8874" s="1" t="s">
        <v>82</v>
      </c>
      <c r="E8874" s="1" t="s">
        <v>1483</v>
      </c>
      <c r="F8874" s="1" t="s">
        <v>1484</v>
      </c>
      <c r="G8874">
        <v>2020</v>
      </c>
      <c r="H8874">
        <v>2020</v>
      </c>
      <c r="I8874">
        <v>53558</v>
      </c>
      <c r="L8874">
        <f>IF(ISNUMBER(SEARCH("migliaia",istat[[#This Row],[Variabile]])),istat[[#This Row],[Value]]*1000,istat[[#This Row],[Value]])</f>
        <v>53558000</v>
      </c>
      <c r="M8874" t="b" cm="1">
        <f t="array" ref="M8874">_xlfn.IFS(istat[[#This Row],[Flag Codes]]="c",FALSE,istat[[#This Row],[Ateco 2007]]="TOTALE",FALSE,TRUE,TRUE)</f>
        <v>1</v>
      </c>
      <c r="N887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8874">
        <f>IFERROR(FIND("(",istat[[#This Row],[Variabile]])-2,LEN(istat[[#This Row],[Variabile]]))</f>
        <v>19</v>
      </c>
      <c r="P8874" t="str">
        <f>LEFT(istat[[#This Row],[Variabile]],istat[[#This Row],[unique_id_variable_text_num_char]])</f>
        <v>costi del personale</v>
      </c>
      <c r="Q8874" t="str">
        <f>istat[[#This Row],[unique_id_ateco_text]]&amp;": "&amp;istat[[#This Row],[unique_id_variable_text]]</f>
        <v>7830 altre attività di fornitura e gestione di risorse umane: costi del personale</v>
      </c>
    </row>
    <row r="8875" spans="1:17" x14ac:dyDescent="0.35">
      <c r="A8875" s="1" t="s">
        <v>11</v>
      </c>
      <c r="B8875" s="1" t="s">
        <v>12</v>
      </c>
      <c r="C8875" s="1" t="s">
        <v>85</v>
      </c>
      <c r="D8875" s="1" t="s">
        <v>86</v>
      </c>
      <c r="E8875" s="1" t="s">
        <v>1485</v>
      </c>
      <c r="F8875" s="1" t="s">
        <v>1486</v>
      </c>
      <c r="G8875">
        <v>2020</v>
      </c>
      <c r="H8875">
        <v>2020</v>
      </c>
      <c r="I8875">
        <v>179837</v>
      </c>
      <c r="L8875">
        <f>IF(ISNUMBER(SEARCH("migliaia",istat[[#This Row],[Variabile]])),istat[[#This Row],[Value]]*1000,istat[[#This Row],[Value]])</f>
        <v>179837000</v>
      </c>
      <c r="M8875" t="b" cm="1">
        <f t="array" ref="M8875">_xlfn.IFS(istat[[#This Row],[Flag Codes]]="c",FALSE,istat[[#This Row],[Ateco 2007]]="TOTALE",FALSE,TRUE,TRUE)</f>
        <v>1</v>
      </c>
      <c r="N8875" t="str">
        <f>istat[[#This Row],[ATECO_2007]]&amp;" "&amp;LEFT(istat[[#This Row],[Ateco 2007]],IFERROR(FIND("(",istat[[#This Row],[Ateco 2007]])-2,LEN(istat[[#This Row],[Ateco 2007]])))</f>
        <v>7912 attività dei tour operator</v>
      </c>
      <c r="O8875">
        <f>IFERROR(FIND("(",istat[[#This Row],[Variabile]])-2,LEN(istat[[#This Row],[Variabile]]))</f>
        <v>17</v>
      </c>
      <c r="P8875" t="str">
        <f>LEFT(istat[[#This Row],[Variabile]],istat[[#This Row],[unique_id_variable_text_num_char]])</f>
        <v>salari e stipendi</v>
      </c>
      <c r="Q8875" t="str">
        <f>istat[[#This Row],[unique_id_ateco_text]]&amp;": "&amp;istat[[#This Row],[unique_id_variable_text]]</f>
        <v>7912 attività dei tour operator: salari e stipendi</v>
      </c>
    </row>
    <row r="8876" spans="1:17" x14ac:dyDescent="0.35">
      <c r="A8876" s="1" t="s">
        <v>11</v>
      </c>
      <c r="B8876" s="1" t="s">
        <v>12</v>
      </c>
      <c r="C8876" s="1" t="s">
        <v>87</v>
      </c>
      <c r="D8876" s="1" t="s">
        <v>88</v>
      </c>
      <c r="E8876" s="1" t="s">
        <v>1485</v>
      </c>
      <c r="F8876" s="1" t="s">
        <v>1486</v>
      </c>
      <c r="G8876">
        <v>2020</v>
      </c>
      <c r="H8876">
        <v>2020</v>
      </c>
      <c r="I8876">
        <v>20991</v>
      </c>
      <c r="L8876">
        <f>IF(ISNUMBER(SEARCH("migliaia",istat[[#This Row],[Variabile]])),istat[[#This Row],[Value]]*1000,istat[[#This Row],[Value]])</f>
        <v>20991000</v>
      </c>
      <c r="M8876" t="b" cm="1">
        <f t="array" ref="M8876">_xlfn.IFS(istat[[#This Row],[Flag Codes]]="c",FALSE,istat[[#This Row],[Ateco 2007]]="TOTALE",FALSE,TRUE,TRUE)</f>
        <v>1</v>
      </c>
      <c r="N8876" t="str">
        <f>istat[[#This Row],[ATECO_2007]]&amp;" "&amp;LEFT(istat[[#This Row],[Ateco 2007]],IFERROR(FIND("(",istat[[#This Row],[Ateco 2007]])-2,LEN(istat[[#This Row],[Ateco 2007]])))</f>
        <v>7912 attività dei tour operator</v>
      </c>
      <c r="O8876">
        <f>IFERROR(FIND("(",istat[[#This Row],[Variabile]])-2,LEN(istat[[#This Row],[Variabile]]))</f>
        <v>36</v>
      </c>
      <c r="P8876" t="str">
        <f>LEFT(istat[[#This Row],[Variabile]],istat[[#This Row],[unique_id_variable_text_num_char]])</f>
        <v>investimenti lordi in beni materiali</v>
      </c>
      <c r="Q8876" t="str">
        <f>istat[[#This Row],[unique_id_ateco_text]]&amp;": "&amp;istat[[#This Row],[unique_id_variable_text]]</f>
        <v>7912 attività dei tour operator: investimenti lordi in beni materiali</v>
      </c>
    </row>
    <row r="8877" spans="1:17" x14ac:dyDescent="0.35">
      <c r="A8877" s="1" t="s">
        <v>11</v>
      </c>
      <c r="B8877" s="1" t="s">
        <v>12</v>
      </c>
      <c r="C8877" s="1" t="s">
        <v>81</v>
      </c>
      <c r="D8877" s="1" t="s">
        <v>82</v>
      </c>
      <c r="E8877" s="1" t="s">
        <v>1487</v>
      </c>
      <c r="F8877" s="1" t="s">
        <v>1488</v>
      </c>
      <c r="G8877">
        <v>2020</v>
      </c>
      <c r="H8877">
        <v>2020</v>
      </c>
      <c r="I8877">
        <v>96466</v>
      </c>
      <c r="L8877">
        <f>IF(ISNUMBER(SEARCH("migliaia",istat[[#This Row],[Variabile]])),istat[[#This Row],[Value]]*1000,istat[[#This Row],[Value]])</f>
        <v>96466000</v>
      </c>
      <c r="M8877" t="b" cm="1">
        <f t="array" ref="M8877">_xlfn.IFS(istat[[#This Row],[Flag Codes]]="c",FALSE,istat[[#This Row],[Ateco 2007]]="TOTALE",FALSE,TRUE,TRUE)</f>
        <v>1</v>
      </c>
      <c r="N8877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8877">
        <f>IFERROR(FIND("(",istat[[#This Row],[Variabile]])-2,LEN(istat[[#This Row],[Variabile]]))</f>
        <v>19</v>
      </c>
      <c r="P8877" t="str">
        <f>LEFT(istat[[#This Row],[Variabile]],istat[[#This Row],[unique_id_variable_text_num_char]])</f>
        <v>costi del personale</v>
      </c>
      <c r="Q8877" t="str">
        <f>istat[[#This Row],[unique_id_ateco_text]]&amp;": "&amp;istat[[#This Row],[unique_id_variable_text]]</f>
        <v>7990 altri servizi di prenotazione e altre attività di assistenza turistica non svolte dalle agenzie di viaggio: costi del personale</v>
      </c>
    </row>
    <row r="8878" spans="1:17" x14ac:dyDescent="0.35">
      <c r="A8878" s="1" t="s">
        <v>11</v>
      </c>
      <c r="B8878" s="1" t="s">
        <v>12</v>
      </c>
      <c r="C8878" s="1" t="s">
        <v>85</v>
      </c>
      <c r="D8878" s="1" t="s">
        <v>86</v>
      </c>
      <c r="E8878" s="1" t="s">
        <v>1541</v>
      </c>
      <c r="F8878" s="1" t="s">
        <v>1051</v>
      </c>
      <c r="G8878">
        <v>2020</v>
      </c>
      <c r="H8878">
        <v>2020</v>
      </c>
      <c r="I8878">
        <v>49567</v>
      </c>
      <c r="L8878">
        <f>IF(ISNUMBER(SEARCH("migliaia",istat[[#This Row],[Variabile]])),istat[[#This Row],[Value]]*1000,istat[[#This Row],[Value]])</f>
        <v>49567000</v>
      </c>
      <c r="M8878" t="b" cm="1">
        <f t="array" ref="M8878">_xlfn.IFS(istat[[#This Row],[Flag Codes]]="c",FALSE,istat[[#This Row],[Ateco 2007]]="TOTALE",FALSE,TRUE,TRUE)</f>
        <v>1</v>
      </c>
      <c r="N887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8">
        <f>IFERROR(FIND("(",istat[[#This Row],[Variabile]])-2,LEN(istat[[#This Row],[Variabile]]))</f>
        <v>17</v>
      </c>
      <c r="P8878" t="str">
        <f>LEFT(istat[[#This Row],[Variabile]],istat[[#This Row],[unique_id_variable_text_num_char]])</f>
        <v>salari e stipendi</v>
      </c>
      <c r="Q8878" t="str">
        <f>istat[[#This Row],[unique_id_ateco_text]]&amp;": "&amp;istat[[#This Row],[unique_id_variable_text]]</f>
        <v>8020 servizi connessi ai sistemi di vigilanza: salari e stipendi</v>
      </c>
    </row>
    <row r="8879" spans="1:17" x14ac:dyDescent="0.35">
      <c r="A8879" s="1" t="s">
        <v>11</v>
      </c>
      <c r="B8879" s="1" t="s">
        <v>12</v>
      </c>
      <c r="C8879" s="1" t="s">
        <v>87</v>
      </c>
      <c r="D8879" s="1" t="s">
        <v>88</v>
      </c>
      <c r="E8879" s="1" t="s">
        <v>1541</v>
      </c>
      <c r="F8879" s="1" t="s">
        <v>1051</v>
      </c>
      <c r="G8879">
        <v>2020</v>
      </c>
      <c r="H8879">
        <v>2020</v>
      </c>
      <c r="I8879">
        <v>31483</v>
      </c>
      <c r="L8879">
        <f>IF(ISNUMBER(SEARCH("migliaia",istat[[#This Row],[Variabile]])),istat[[#This Row],[Value]]*1000,istat[[#This Row],[Value]])</f>
        <v>31483000</v>
      </c>
      <c r="M8879" t="b" cm="1">
        <f t="array" ref="M8879">_xlfn.IFS(istat[[#This Row],[Flag Codes]]="c",FALSE,istat[[#This Row],[Ateco 2007]]="TOTALE",FALSE,TRUE,TRUE)</f>
        <v>1</v>
      </c>
      <c r="N887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8879">
        <f>IFERROR(FIND("(",istat[[#This Row],[Variabile]])-2,LEN(istat[[#This Row],[Variabile]]))</f>
        <v>36</v>
      </c>
      <c r="P8879" t="str">
        <f>LEFT(istat[[#This Row],[Variabile]],istat[[#This Row],[unique_id_variable_text_num_char]])</f>
        <v>investimenti lordi in beni materiali</v>
      </c>
      <c r="Q8879" t="str">
        <f>istat[[#This Row],[unique_id_ateco_text]]&amp;": "&amp;istat[[#This Row],[unique_id_variable_text]]</f>
        <v>8020 servizi connessi ai sistemi di vigilanza: investimenti lordi in beni materiali</v>
      </c>
    </row>
    <row r="8880" spans="1:17" x14ac:dyDescent="0.35">
      <c r="A8880" s="1" t="s">
        <v>11</v>
      </c>
      <c r="B8880" s="1" t="s">
        <v>12</v>
      </c>
      <c r="C8880" s="1" t="s">
        <v>101</v>
      </c>
      <c r="D8880" s="1" t="s">
        <v>102</v>
      </c>
      <c r="E8880" s="1" t="s">
        <v>1338</v>
      </c>
      <c r="F8880" s="1" t="s">
        <v>1012</v>
      </c>
      <c r="G8880">
        <v>2020</v>
      </c>
      <c r="H8880">
        <v>2020</v>
      </c>
      <c r="I8880">
        <v>115595</v>
      </c>
      <c r="L8880">
        <f>IF(ISNUMBER(SEARCH("migliaia",istat[[#This Row],[Variabile]])),istat[[#This Row],[Value]]*1000,istat[[#This Row],[Value]])</f>
        <v>115595000</v>
      </c>
      <c r="M8880" t="b" cm="1">
        <f t="array" ref="M8880">_xlfn.IFS(istat[[#This Row],[Flag Codes]]="c",FALSE,istat[[#This Row],[Ateco 2007]]="TOTALE",FALSE,TRUE,TRUE)</f>
        <v>1</v>
      </c>
      <c r="N8880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8880">
        <f>IFERROR(FIND("(",istat[[#This Row],[Variabile]])-2,LEN(istat[[#This Row],[Variabile]]))</f>
        <v>27</v>
      </c>
      <c r="P8880" t="str">
        <f>LEFT(istat[[#This Row],[Variabile]],istat[[#This Row],[unique_id_variable_text_num_char]])</f>
        <v>ore lavorate dai dipendenti</v>
      </c>
      <c r="Q8880" t="str">
        <f>istat[[#This Row],[unique_id_ateco_text]]&amp;": "&amp;istat[[#This Row],[unique_id_variable_text]]</f>
        <v>8730 strutture di assistenza residenziale per anziani e disabili: ore lavorate dai dipendenti</v>
      </c>
    </row>
    <row r="8881" spans="1:17" x14ac:dyDescent="0.35">
      <c r="A8881" s="1" t="s">
        <v>11</v>
      </c>
      <c r="B8881" s="1" t="s">
        <v>12</v>
      </c>
      <c r="C8881" s="1" t="s">
        <v>85</v>
      </c>
      <c r="D8881" s="1" t="s">
        <v>86</v>
      </c>
      <c r="E8881" s="1" t="s">
        <v>1391</v>
      </c>
      <c r="F8881" s="1" t="s">
        <v>1392</v>
      </c>
      <c r="G8881">
        <v>2020</v>
      </c>
      <c r="H8881">
        <v>2020</v>
      </c>
      <c r="I8881">
        <v>159331</v>
      </c>
      <c r="L8881">
        <f>IF(ISNUMBER(SEARCH("migliaia",istat[[#This Row],[Variabile]])),istat[[#This Row],[Value]]*1000,istat[[#This Row],[Value]])</f>
        <v>159331000</v>
      </c>
      <c r="M8881" t="b" cm="1">
        <f t="array" ref="M8881">_xlfn.IFS(istat[[#This Row],[Flag Codes]]="c",FALSE,istat[[#This Row],[Ateco 2007]]="TOTALE",FALSE,TRUE,TRUE)</f>
        <v>1</v>
      </c>
      <c r="N8881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1">
        <f>IFERROR(FIND("(",istat[[#This Row],[Variabile]])-2,LEN(istat[[#This Row],[Variabile]]))</f>
        <v>17</v>
      </c>
      <c r="P8881" t="str">
        <f>LEFT(istat[[#This Row],[Variabile]],istat[[#This Row],[unique_id_variable_text_num_char]])</f>
        <v>salari e stipendi</v>
      </c>
      <c r="Q8881" t="str">
        <f>istat[[#This Row],[unique_id_ateco_text]]&amp;": "&amp;istat[[#This Row],[unique_id_variable_text]]</f>
        <v>1395 fabbricazione di tessuti non tessuti e di articoli in tali materie, esclusi gli articoli di abbigliamento: salari e stipendi</v>
      </c>
    </row>
    <row r="8882" spans="1:17" x14ac:dyDescent="0.35">
      <c r="A8882" s="1" t="s">
        <v>11</v>
      </c>
      <c r="B8882" s="1" t="s">
        <v>12</v>
      </c>
      <c r="C8882" s="1" t="s">
        <v>87</v>
      </c>
      <c r="D8882" s="1" t="s">
        <v>88</v>
      </c>
      <c r="E8882" s="1" t="s">
        <v>1391</v>
      </c>
      <c r="F8882" s="1" t="s">
        <v>1392</v>
      </c>
      <c r="G8882">
        <v>2020</v>
      </c>
      <c r="H8882">
        <v>2020</v>
      </c>
      <c r="I8882">
        <v>82647</v>
      </c>
      <c r="L8882">
        <f>IF(ISNUMBER(SEARCH("migliaia",istat[[#This Row],[Variabile]])),istat[[#This Row],[Value]]*1000,istat[[#This Row],[Value]])</f>
        <v>82647000</v>
      </c>
      <c r="M8882" t="b" cm="1">
        <f t="array" ref="M8882">_xlfn.IFS(istat[[#This Row],[Flag Codes]]="c",FALSE,istat[[#This Row],[Ateco 2007]]="TOTALE",FALSE,TRUE,TRUE)</f>
        <v>1</v>
      </c>
      <c r="N8882" t="str">
        <f>istat[[#This Row],[ATECO_2007]]&amp;" "&amp;LEFT(istat[[#This Row],[Ateco 2007]],IFERROR(FIND("(",istat[[#This Row],[Ateco 2007]])-2,LEN(istat[[#This Row],[Ateco 2007]])))</f>
        <v>1395 fabbricazione di tessuti non tessuti e di articoli in tali materie, esclusi gli articoli di abbigliamento</v>
      </c>
      <c r="O8882">
        <f>IFERROR(FIND("(",istat[[#This Row],[Variabile]])-2,LEN(istat[[#This Row],[Variabile]]))</f>
        <v>36</v>
      </c>
      <c r="P8882" t="str">
        <f>LEFT(istat[[#This Row],[Variabile]],istat[[#This Row],[unique_id_variable_text_num_char]])</f>
        <v>investimenti lordi in beni materiali</v>
      </c>
      <c r="Q8882" t="str">
        <f>istat[[#This Row],[unique_id_ateco_text]]&amp;": "&amp;istat[[#This Row],[unique_id_variable_text]]</f>
        <v>1395 fabbricazione di tessuti non tessuti e di articoli in tali materie, esclusi gli articoli di abbigliamento: investimenti lordi in beni materiali</v>
      </c>
    </row>
    <row r="8883" spans="1:17" x14ac:dyDescent="0.35">
      <c r="A8883" s="1" t="s">
        <v>11</v>
      </c>
      <c r="B8883" s="1" t="s">
        <v>12</v>
      </c>
      <c r="C8883" s="1" t="s">
        <v>79</v>
      </c>
      <c r="D8883" s="1" t="s">
        <v>80</v>
      </c>
      <c r="E8883" s="1" t="s">
        <v>1393</v>
      </c>
      <c r="F8883" s="1" t="s">
        <v>1394</v>
      </c>
      <c r="G8883">
        <v>2020</v>
      </c>
      <c r="H8883">
        <v>2020</v>
      </c>
      <c r="I8883">
        <v>2007388</v>
      </c>
      <c r="L8883">
        <f>IF(ISNUMBER(SEARCH("migliaia",istat[[#This Row],[Variabile]])),istat[[#This Row],[Value]]*1000,istat[[#This Row],[Value]])</f>
        <v>2007388000</v>
      </c>
      <c r="M8883" t="b" cm="1">
        <f t="array" ref="M8883">_xlfn.IFS(istat[[#This Row],[Flag Codes]]="c",FALSE,istat[[#This Row],[Ateco 2007]]="TOTALE",FALSE,TRUE,TRUE)</f>
        <v>1</v>
      </c>
      <c r="N8883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3">
        <f>IFERROR(FIND("(",istat[[#This Row],[Variabile]])-2,LEN(istat[[#This Row],[Variabile]]))</f>
        <v>26</v>
      </c>
      <c r="P8883" t="str">
        <f>LEFT(istat[[#This Row],[Variabile]],istat[[#This Row],[unique_id_variable_text_num_char]])</f>
        <v>acquisto di beni e servizi</v>
      </c>
      <c r="Q8883" t="str">
        <f>istat[[#This Row],[unique_id_ateco_text]]&amp;": "&amp;istat[[#This Row],[unique_id_variable_text]]</f>
        <v>1396 fabbricazione di articoli tessili tecnici ed industriali: acquisto di beni e servizi</v>
      </c>
    </row>
    <row r="8884" spans="1:17" x14ac:dyDescent="0.35">
      <c r="A8884" s="1" t="s">
        <v>11</v>
      </c>
      <c r="B8884" s="1" t="s">
        <v>12</v>
      </c>
      <c r="C8884" s="1" t="s">
        <v>81</v>
      </c>
      <c r="D8884" s="1" t="s">
        <v>82</v>
      </c>
      <c r="E8884" s="1" t="s">
        <v>1393</v>
      </c>
      <c r="F8884" s="1" t="s">
        <v>1394</v>
      </c>
      <c r="G8884">
        <v>2020</v>
      </c>
      <c r="H8884">
        <v>2020</v>
      </c>
      <c r="I8884">
        <v>531046</v>
      </c>
      <c r="L8884">
        <f>IF(ISNUMBER(SEARCH("migliaia",istat[[#This Row],[Variabile]])),istat[[#This Row],[Value]]*1000,istat[[#This Row],[Value]])</f>
        <v>531046000</v>
      </c>
      <c r="M8884" t="b" cm="1">
        <f t="array" ref="M8884">_xlfn.IFS(istat[[#This Row],[Flag Codes]]="c",FALSE,istat[[#This Row],[Ateco 2007]]="TOTALE",FALSE,TRUE,TRUE)</f>
        <v>1</v>
      </c>
      <c r="N8884" t="str">
        <f>istat[[#This Row],[ATECO_2007]]&amp;" "&amp;LEFT(istat[[#This Row],[Ateco 2007]],IFERROR(FIND("(",istat[[#This Row],[Ateco 2007]])-2,LEN(istat[[#This Row],[Ateco 2007]])))</f>
        <v>1396 fabbricazione di articoli tessili tecnici ed industriali</v>
      </c>
      <c r="O8884">
        <f>IFERROR(FIND("(",istat[[#This Row],[Variabile]])-2,LEN(istat[[#This Row],[Variabile]]))</f>
        <v>19</v>
      </c>
      <c r="P8884" t="str">
        <f>LEFT(istat[[#This Row],[Variabile]],istat[[#This Row],[unique_id_variable_text_num_char]])</f>
        <v>costi del personale</v>
      </c>
      <c r="Q8884" t="str">
        <f>istat[[#This Row],[unique_id_ateco_text]]&amp;": "&amp;istat[[#This Row],[unique_id_variable_text]]</f>
        <v>1396 fabbricazione di articoli tessili tecnici ed industriali: costi del personale</v>
      </c>
    </row>
    <row r="8885" spans="1:17" x14ac:dyDescent="0.35">
      <c r="A8885" s="1" t="s">
        <v>11</v>
      </c>
      <c r="B8885" s="1" t="s">
        <v>12</v>
      </c>
      <c r="C8885" s="1" t="s">
        <v>85</v>
      </c>
      <c r="D8885" s="1" t="s">
        <v>86</v>
      </c>
      <c r="E8885" s="1" t="s">
        <v>1357</v>
      </c>
      <c r="F8885" s="1" t="s">
        <v>132</v>
      </c>
      <c r="G8885">
        <v>2020</v>
      </c>
      <c r="H8885">
        <v>2020</v>
      </c>
      <c r="J8885" t="s">
        <v>39</v>
      </c>
      <c r="K8885" t="s">
        <v>40</v>
      </c>
      <c r="L8885">
        <f>IF(ISNUMBER(SEARCH("migliaia",istat[[#This Row],[Variabile]])),istat[[#This Row],[Value]]*1000,istat[[#This Row],[Value]])</f>
        <v>0</v>
      </c>
      <c r="M8885" t="b" cm="1">
        <f t="array" ref="M8885">_xlfn.IFS(istat[[#This Row],[Flag Codes]]="c",FALSE,istat[[#This Row],[Ateco 2007]]="TOTALE",FALSE,TRUE,TRUE)</f>
        <v>0</v>
      </c>
      <c r="N8885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5">
        <f>IFERROR(FIND("(",istat[[#This Row],[Variabile]])-2,LEN(istat[[#This Row],[Variabile]]))</f>
        <v>17</v>
      </c>
      <c r="P8885" t="str">
        <f>LEFT(istat[[#This Row],[Variabile]],istat[[#This Row],[unique_id_variable_text_num_char]])</f>
        <v>salari e stipendi</v>
      </c>
      <c r="Q8885" t="str">
        <f>istat[[#This Row],[unique_id_ateco_text]]&amp;": "&amp;istat[[#This Row],[unique_id_variable_text]]</f>
        <v>1910 fabbricazione di prodotti di cokeria: salari e stipendi</v>
      </c>
    </row>
    <row r="8886" spans="1:17" x14ac:dyDescent="0.35">
      <c r="A8886" s="1" t="s">
        <v>11</v>
      </c>
      <c r="B8886" s="1" t="s">
        <v>12</v>
      </c>
      <c r="C8886" s="1" t="s">
        <v>87</v>
      </c>
      <c r="D8886" s="1" t="s">
        <v>88</v>
      </c>
      <c r="E8886" s="1" t="s">
        <v>1216</v>
      </c>
      <c r="F8886" s="1" t="s">
        <v>181</v>
      </c>
      <c r="G8886">
        <v>2020</v>
      </c>
      <c r="H8886">
        <v>2020</v>
      </c>
      <c r="I8886">
        <v>1475</v>
      </c>
      <c r="L8886">
        <f>IF(ISNUMBER(SEARCH("migliaia",istat[[#This Row],[Variabile]])),istat[[#This Row],[Value]]*1000,istat[[#This Row],[Value]])</f>
        <v>1475000</v>
      </c>
      <c r="M8886" t="b" cm="1">
        <f t="array" ref="M8886">_xlfn.IFS(istat[[#This Row],[Flag Codes]]="c",FALSE,istat[[#This Row],[Ateco 2007]]="TOTALE",FALSE,TRUE,TRUE)</f>
        <v>1</v>
      </c>
      <c r="N8886" t="str">
        <f>istat[[#This Row],[ATECO_2007]]&amp;" "&amp;LEFT(istat[[#This Row],[Ateco 2007]],IFERROR(FIND("(",istat[[#This Row],[Ateco 2007]])-2,LEN(istat[[#This Row],[Ateco 2007]])))</f>
        <v>1820 riproduzione di supporti registrati</v>
      </c>
      <c r="O8886">
        <f>IFERROR(FIND("(",istat[[#This Row],[Variabile]])-2,LEN(istat[[#This Row],[Variabile]]))</f>
        <v>36</v>
      </c>
      <c r="P8886" t="str">
        <f>LEFT(istat[[#This Row],[Variabile]],istat[[#This Row],[unique_id_variable_text_num_char]])</f>
        <v>investimenti lordi in beni materiali</v>
      </c>
      <c r="Q8886" t="str">
        <f>istat[[#This Row],[unique_id_ateco_text]]&amp;": "&amp;istat[[#This Row],[unique_id_variable_text]]</f>
        <v>1820 riproduzione di supporti registrati: investimenti lordi in beni materiali</v>
      </c>
    </row>
    <row r="8887" spans="1:17" x14ac:dyDescent="0.35">
      <c r="A8887" s="1" t="s">
        <v>11</v>
      </c>
      <c r="B8887" s="1" t="s">
        <v>12</v>
      </c>
      <c r="C8887" s="1" t="s">
        <v>81</v>
      </c>
      <c r="D8887" s="1" t="s">
        <v>82</v>
      </c>
      <c r="E8887" s="1" t="s">
        <v>1357</v>
      </c>
      <c r="F8887" s="1" t="s">
        <v>132</v>
      </c>
      <c r="G8887">
        <v>2020</v>
      </c>
      <c r="H8887">
        <v>2020</v>
      </c>
      <c r="J8887" t="s">
        <v>39</v>
      </c>
      <c r="K8887" t="s">
        <v>40</v>
      </c>
      <c r="L8887">
        <f>IF(ISNUMBER(SEARCH("migliaia",istat[[#This Row],[Variabile]])),istat[[#This Row],[Value]]*1000,istat[[#This Row],[Value]])</f>
        <v>0</v>
      </c>
      <c r="M8887" t="b" cm="1">
        <f t="array" ref="M8887">_xlfn.IFS(istat[[#This Row],[Flag Codes]]="c",FALSE,istat[[#This Row],[Ateco 2007]]="TOTALE",FALSE,TRUE,TRUE)</f>
        <v>0</v>
      </c>
      <c r="N8887" t="str">
        <f>istat[[#This Row],[ATECO_2007]]&amp;" "&amp;LEFT(istat[[#This Row],[Ateco 2007]],IFERROR(FIND("(",istat[[#This Row],[Ateco 2007]])-2,LEN(istat[[#This Row],[Ateco 2007]])))</f>
        <v>1910 fabbricazione di prodotti di cokeria</v>
      </c>
      <c r="O8887">
        <f>IFERROR(FIND("(",istat[[#This Row],[Variabile]])-2,LEN(istat[[#This Row],[Variabile]]))</f>
        <v>19</v>
      </c>
      <c r="P8887" t="str">
        <f>LEFT(istat[[#This Row],[Variabile]],istat[[#This Row],[unique_id_variable_text_num_char]])</f>
        <v>costi del personale</v>
      </c>
      <c r="Q8887" t="str">
        <f>istat[[#This Row],[unique_id_ateco_text]]&amp;": "&amp;istat[[#This Row],[unique_id_variable_text]]</f>
        <v>1910 fabbricazione di prodotti di cokeria: costi del personale</v>
      </c>
    </row>
    <row r="8888" spans="1:17" x14ac:dyDescent="0.35">
      <c r="A8888" s="1" t="s">
        <v>11</v>
      </c>
      <c r="B8888" s="1" t="s">
        <v>12</v>
      </c>
      <c r="C8888" s="1" t="s">
        <v>85</v>
      </c>
      <c r="D8888" s="1" t="s">
        <v>86</v>
      </c>
      <c r="E8888" s="1" t="s">
        <v>1400</v>
      </c>
      <c r="F8888" s="1" t="s">
        <v>1401</v>
      </c>
      <c r="G8888">
        <v>2020</v>
      </c>
      <c r="H8888">
        <v>2020</v>
      </c>
      <c r="I8888">
        <v>200199</v>
      </c>
      <c r="L8888">
        <f>IF(ISNUMBER(SEARCH("migliaia",istat[[#This Row],[Variabile]])),istat[[#This Row],[Value]]*1000,istat[[#This Row],[Value]])</f>
        <v>200199000</v>
      </c>
      <c r="M8888" t="b" cm="1">
        <f t="array" ref="M8888">_xlfn.IFS(istat[[#This Row],[Flag Codes]]="c",FALSE,istat[[#This Row],[Ateco 2007]]="TOTALE",FALSE,TRUE,TRUE)</f>
        <v>1</v>
      </c>
      <c r="N8888" t="str">
        <f>istat[[#This Row],[ATECO_2007]]&amp;" "&amp;LEFT(istat[[#This Row],[Ateco 2007]],IFERROR(FIND("(",istat[[#This Row],[Ateco 2007]])-2,LEN(istat[[#This Row],[Ateco 2007]])))</f>
        <v>2011 fabbricazione di gas industriali</v>
      </c>
      <c r="O8888">
        <f>IFERROR(FIND("(",istat[[#This Row],[Variabile]])-2,LEN(istat[[#This Row],[Variabile]]))</f>
        <v>17</v>
      </c>
      <c r="P8888" t="str">
        <f>LEFT(istat[[#This Row],[Variabile]],istat[[#This Row],[unique_id_variable_text_num_char]])</f>
        <v>salari e stipendi</v>
      </c>
      <c r="Q8888" t="str">
        <f>istat[[#This Row],[unique_id_ateco_text]]&amp;": "&amp;istat[[#This Row],[unique_id_variable_text]]</f>
        <v>2011 fabbricazione di gas industriali: salari e stipendi</v>
      </c>
    </row>
    <row r="8889" spans="1:17" x14ac:dyDescent="0.35">
      <c r="A8889" s="1" t="s">
        <v>11</v>
      </c>
      <c r="B8889" s="1" t="s">
        <v>12</v>
      </c>
      <c r="C8889" s="1" t="s">
        <v>87</v>
      </c>
      <c r="D8889" s="1" t="s">
        <v>88</v>
      </c>
      <c r="E8889" s="1" t="s">
        <v>1400</v>
      </c>
      <c r="F8889" s="1" t="s">
        <v>1401</v>
      </c>
      <c r="G8889">
        <v>2020</v>
      </c>
      <c r="H8889">
        <v>2020</v>
      </c>
      <c r="I8889">
        <v>185892</v>
      </c>
      <c r="L8889">
        <f>IF(ISNUMBER(SEARCH("migliaia",istat[[#This Row],[Variabile]])),istat[[#This Row],[Value]]*1000,istat[[#This Row],[Value]])</f>
        <v>185892000</v>
      </c>
      <c r="M8889" t="b" cm="1">
        <f t="array" ref="M8889">_xlfn.IFS(istat[[#This Row],[Flag Codes]]="c",FALSE,istat[[#This Row],[Ateco 2007]]="TOTALE",FALSE,TRUE,TRUE)</f>
        <v>1</v>
      </c>
      <c r="N8889" t="str">
        <f>istat[[#This Row],[ATECO_2007]]&amp;" "&amp;LEFT(istat[[#This Row],[Ateco 2007]],IFERROR(FIND("(",istat[[#This Row],[Ateco 2007]])-2,LEN(istat[[#This Row],[Ateco 2007]])))</f>
        <v>2011 fabbricazione di gas industriali</v>
      </c>
      <c r="O8889">
        <f>IFERROR(FIND("(",istat[[#This Row],[Variabile]])-2,LEN(istat[[#This Row],[Variabile]]))</f>
        <v>36</v>
      </c>
      <c r="P8889" t="str">
        <f>LEFT(istat[[#This Row],[Variabile]],istat[[#This Row],[unique_id_variable_text_num_char]])</f>
        <v>investimenti lordi in beni materiali</v>
      </c>
      <c r="Q8889" t="str">
        <f>istat[[#This Row],[unique_id_ateco_text]]&amp;": "&amp;istat[[#This Row],[unique_id_variable_text]]</f>
        <v>2011 fabbricazione di gas industriali: investimenti lordi in beni materiali</v>
      </c>
    </row>
    <row r="8890" spans="1:17" x14ac:dyDescent="0.35">
      <c r="A8890" s="1" t="s">
        <v>11</v>
      </c>
      <c r="B8890" s="1" t="s">
        <v>12</v>
      </c>
      <c r="C8890" s="1" t="s">
        <v>81</v>
      </c>
      <c r="D8890" s="1" t="s">
        <v>82</v>
      </c>
      <c r="E8890" s="1" t="s">
        <v>1402</v>
      </c>
      <c r="F8890" s="1" t="s">
        <v>1403</v>
      </c>
      <c r="G8890">
        <v>2020</v>
      </c>
      <c r="H8890">
        <v>2020</v>
      </c>
      <c r="I8890">
        <v>119001</v>
      </c>
      <c r="L8890">
        <f>IF(ISNUMBER(SEARCH("migliaia",istat[[#This Row],[Variabile]])),istat[[#This Row],[Value]]*1000,istat[[#This Row],[Value]])</f>
        <v>119001000</v>
      </c>
      <c r="M8890" t="b" cm="1">
        <f t="array" ref="M8890">_xlfn.IFS(istat[[#This Row],[Flag Codes]]="c",FALSE,istat[[#This Row],[Ateco 2007]]="TOTALE",FALSE,TRUE,TRUE)</f>
        <v>1</v>
      </c>
      <c r="N8890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890">
        <f>IFERROR(FIND("(",istat[[#This Row],[Variabile]])-2,LEN(istat[[#This Row],[Variabile]]))</f>
        <v>19</v>
      </c>
      <c r="P8890" t="str">
        <f>LEFT(istat[[#This Row],[Variabile]],istat[[#This Row],[unique_id_variable_text_num_char]])</f>
        <v>costi del personale</v>
      </c>
      <c r="Q8890" t="str">
        <f>istat[[#This Row],[unique_id_ateco_text]]&amp;": "&amp;istat[[#This Row],[unique_id_variable_text]]</f>
        <v>2012 fabbricazione di coloranti e pigmenti: costi del personale</v>
      </c>
    </row>
    <row r="8891" spans="1:17" x14ac:dyDescent="0.35">
      <c r="A8891" s="1" t="s">
        <v>11</v>
      </c>
      <c r="B8891" s="1" t="s">
        <v>12</v>
      </c>
      <c r="C8891" s="1" t="s">
        <v>85</v>
      </c>
      <c r="D8891" s="1" t="s">
        <v>86</v>
      </c>
      <c r="E8891" s="1" t="s">
        <v>1406</v>
      </c>
      <c r="F8891" s="1" t="s">
        <v>1407</v>
      </c>
      <c r="G8891">
        <v>2020</v>
      </c>
      <c r="H8891">
        <v>2020</v>
      </c>
      <c r="I8891">
        <v>398928</v>
      </c>
      <c r="L8891">
        <f>IF(ISNUMBER(SEARCH("migliaia",istat[[#This Row],[Variabile]])),istat[[#This Row],[Value]]*1000,istat[[#This Row],[Value]])</f>
        <v>398928000</v>
      </c>
      <c r="M8891" t="b" cm="1">
        <f t="array" ref="M8891">_xlfn.IFS(istat[[#This Row],[Flag Codes]]="c",FALSE,istat[[#This Row],[Ateco 2007]]="TOTALE",FALSE,TRUE,TRUE)</f>
        <v>1</v>
      </c>
      <c r="N8891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1">
        <f>IFERROR(FIND("(",istat[[#This Row],[Variabile]])-2,LEN(istat[[#This Row],[Variabile]]))</f>
        <v>17</v>
      </c>
      <c r="P8891" t="str">
        <f>LEFT(istat[[#This Row],[Variabile]],istat[[#This Row],[unique_id_variable_text_num_char]])</f>
        <v>salari e stipendi</v>
      </c>
      <c r="Q8891" t="str">
        <f>istat[[#This Row],[unique_id_ateco_text]]&amp;": "&amp;istat[[#This Row],[unique_id_variable_text]]</f>
        <v>2014 fabbricazione di altri prodotti chimici di base organici: salari e stipendi</v>
      </c>
    </row>
    <row r="8892" spans="1:17" x14ac:dyDescent="0.35">
      <c r="A8892" s="1" t="s">
        <v>11</v>
      </c>
      <c r="B8892" s="1" t="s">
        <v>12</v>
      </c>
      <c r="C8892" s="1" t="s">
        <v>87</v>
      </c>
      <c r="D8892" s="1" t="s">
        <v>88</v>
      </c>
      <c r="E8892" s="1" t="s">
        <v>1406</v>
      </c>
      <c r="F8892" s="1" t="s">
        <v>1407</v>
      </c>
      <c r="G8892">
        <v>2020</v>
      </c>
      <c r="H8892">
        <v>2020</v>
      </c>
      <c r="I8892">
        <v>255083</v>
      </c>
      <c r="L8892">
        <f>IF(ISNUMBER(SEARCH("migliaia",istat[[#This Row],[Variabile]])),istat[[#This Row],[Value]]*1000,istat[[#This Row],[Value]])</f>
        <v>255083000</v>
      </c>
      <c r="M8892" t="b" cm="1">
        <f t="array" ref="M8892">_xlfn.IFS(istat[[#This Row],[Flag Codes]]="c",FALSE,istat[[#This Row],[Ateco 2007]]="TOTALE",FALSE,TRUE,TRUE)</f>
        <v>1</v>
      </c>
      <c r="N8892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892">
        <f>IFERROR(FIND("(",istat[[#This Row],[Variabile]])-2,LEN(istat[[#This Row],[Variabile]]))</f>
        <v>36</v>
      </c>
      <c r="P8892" t="str">
        <f>LEFT(istat[[#This Row],[Variabile]],istat[[#This Row],[unique_id_variable_text_num_char]])</f>
        <v>investimenti lordi in beni materiali</v>
      </c>
      <c r="Q8892" t="str">
        <f>istat[[#This Row],[unique_id_ateco_text]]&amp;": "&amp;istat[[#This Row],[unique_id_variable_text]]</f>
        <v>2014 fabbricazione di altri prodotti chimici di base organici: investimenti lordi in beni materiali</v>
      </c>
    </row>
    <row r="8893" spans="1:17" x14ac:dyDescent="0.35">
      <c r="A8893" s="1" t="s">
        <v>11</v>
      </c>
      <c r="B8893" s="1" t="s">
        <v>12</v>
      </c>
      <c r="C8893" s="1" t="s">
        <v>79</v>
      </c>
      <c r="D8893" s="1" t="s">
        <v>80</v>
      </c>
      <c r="E8893" s="1" t="s">
        <v>1460</v>
      </c>
      <c r="F8893" s="1" t="s">
        <v>1461</v>
      </c>
      <c r="G8893">
        <v>2020</v>
      </c>
      <c r="H8893">
        <v>2020</v>
      </c>
      <c r="I8893">
        <v>1200910</v>
      </c>
      <c r="L8893">
        <f>IF(ISNUMBER(SEARCH("migliaia",istat[[#This Row],[Variabile]])),istat[[#This Row],[Value]]*1000,istat[[#This Row],[Value]])</f>
        <v>1200910000</v>
      </c>
      <c r="M8893" t="b" cm="1">
        <f t="array" ref="M8893">_xlfn.IFS(istat[[#This Row],[Flag Codes]]="c",FALSE,istat[[#This Row],[Ateco 2007]]="TOTALE",FALSE,TRUE,TRUE)</f>
        <v>1</v>
      </c>
      <c r="N889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893">
        <f>IFERROR(FIND("(",istat[[#This Row],[Variabile]])-2,LEN(istat[[#This Row],[Variabile]]))</f>
        <v>26</v>
      </c>
      <c r="P8893" t="str">
        <f>LEFT(istat[[#This Row],[Variabile]],istat[[#This Row],[unique_id_variable_text_num_char]])</f>
        <v>acquisto di beni e servizi</v>
      </c>
      <c r="Q8893" t="str">
        <f>istat[[#This Row],[unique_id_ateco_text]]&amp;": "&amp;istat[[#This Row],[unique_id_variable_text]]</f>
        <v>2015 fabbricazione di fertilizzanti e composti azotati: acquisto di beni e servizi</v>
      </c>
    </row>
    <row r="8894" spans="1:17" x14ac:dyDescent="0.35">
      <c r="A8894" s="1" t="s">
        <v>11</v>
      </c>
      <c r="B8894" s="1" t="s">
        <v>12</v>
      </c>
      <c r="C8894" s="1" t="s">
        <v>71</v>
      </c>
      <c r="D8894" s="1" t="s">
        <v>72</v>
      </c>
      <c r="E8894" s="1" t="s">
        <v>1236</v>
      </c>
      <c r="F8894" s="1" t="s">
        <v>1237</v>
      </c>
      <c r="G8894">
        <v>2020</v>
      </c>
      <c r="H8894">
        <v>2020</v>
      </c>
      <c r="I8894">
        <v>149487</v>
      </c>
      <c r="L8894">
        <f>IF(ISNUMBER(SEARCH("migliaia",istat[[#This Row],[Variabile]])),istat[[#This Row],[Value]]*1000,istat[[#This Row],[Value]])</f>
        <v>149487000</v>
      </c>
      <c r="M8894" t="b" cm="1">
        <f t="array" ref="M8894">_xlfn.IFS(istat[[#This Row],[Flag Codes]]="c",FALSE,istat[[#This Row],[Ateco 2007]]="TOTALE",FALSE,TRUE,TRUE)</f>
        <v>1</v>
      </c>
      <c r="N8894" t="str">
        <f>istat[[#This Row],[ATECO_2007]]&amp;" "&amp;LEFT(istat[[#This Row],[Ateco 2007]],IFERROR(FIND("(",istat[[#This Row],[Ateco 2007]])-2,LEN(istat[[#This Row],[Ateco 2007]])))</f>
        <v>2051 fabbricazione di esplosivi</v>
      </c>
      <c r="O8894">
        <f>IFERROR(FIND("(",istat[[#This Row],[Variabile]])-2,LEN(istat[[#This Row],[Variabile]]))</f>
        <v>23</v>
      </c>
      <c r="P8894" t="str">
        <f>LEFT(istat[[#This Row],[Variabile]],istat[[#This Row],[unique_id_variable_text_num_char]])</f>
        <v>valore della produzione</v>
      </c>
      <c r="Q8894" t="str">
        <f>istat[[#This Row],[unique_id_ateco_text]]&amp;": "&amp;istat[[#This Row],[unique_id_variable_text]]</f>
        <v>2051 fabbricazione di esplosivi: valore della produzione</v>
      </c>
    </row>
    <row r="8895" spans="1:17" x14ac:dyDescent="0.35">
      <c r="A8895" s="1" t="s">
        <v>11</v>
      </c>
      <c r="B8895" s="1" t="s">
        <v>12</v>
      </c>
      <c r="C8895" s="1" t="s">
        <v>77</v>
      </c>
      <c r="D8895" s="1" t="s">
        <v>78</v>
      </c>
      <c r="E8895" s="1" t="s">
        <v>1236</v>
      </c>
      <c r="F8895" s="1" t="s">
        <v>1237</v>
      </c>
      <c r="G8895">
        <v>2020</v>
      </c>
      <c r="H8895">
        <v>2020</v>
      </c>
      <c r="I8895">
        <v>4673</v>
      </c>
      <c r="L8895">
        <f>IF(ISNUMBER(SEARCH("migliaia",istat[[#This Row],[Variabile]])),istat[[#This Row],[Value]]*1000,istat[[#This Row],[Value]])</f>
        <v>4673000</v>
      </c>
      <c r="M8895" t="b" cm="1">
        <f t="array" ref="M8895">_xlfn.IFS(istat[[#This Row],[Flag Codes]]="c",FALSE,istat[[#This Row],[Ateco 2007]]="TOTALE",FALSE,TRUE,TRUE)</f>
        <v>1</v>
      </c>
      <c r="N8895" t="str">
        <f>istat[[#This Row],[ATECO_2007]]&amp;" "&amp;LEFT(istat[[#This Row],[Ateco 2007]],IFERROR(FIND("(",istat[[#This Row],[Ateco 2007]])-2,LEN(istat[[#This Row],[Ateco 2007]])))</f>
        <v>2051 fabbricazione di esplosivi</v>
      </c>
      <c r="O8895">
        <f>IFERROR(FIND("(",istat[[#This Row],[Variabile]])-2,LEN(istat[[#This Row],[Variabile]]))</f>
        <v>23</v>
      </c>
      <c r="P8895" t="str">
        <f>LEFT(istat[[#This Row],[Variabile]],istat[[#This Row],[unique_id_variable_text_num_char]])</f>
        <v>margine operativo lordo</v>
      </c>
      <c r="Q8895" t="str">
        <f>istat[[#This Row],[unique_id_ateco_text]]&amp;": "&amp;istat[[#This Row],[unique_id_variable_text]]</f>
        <v>2051 fabbricazione di esplosivi: margine operativo lordo</v>
      </c>
    </row>
    <row r="8896" spans="1:17" x14ac:dyDescent="0.35">
      <c r="A8896" s="1" t="s">
        <v>11</v>
      </c>
      <c r="B8896" s="1" t="s">
        <v>12</v>
      </c>
      <c r="C8896" s="1" t="s">
        <v>69</v>
      </c>
      <c r="D8896" s="1" t="s">
        <v>70</v>
      </c>
      <c r="E8896" s="1" t="s">
        <v>1408</v>
      </c>
      <c r="F8896" s="1" t="s">
        <v>1409</v>
      </c>
      <c r="G8896">
        <v>2020</v>
      </c>
      <c r="H8896">
        <v>2020</v>
      </c>
      <c r="I8896">
        <v>465792</v>
      </c>
      <c r="L8896">
        <f>IF(ISNUMBER(SEARCH("migliaia",istat[[#This Row],[Variabile]])),istat[[#This Row],[Value]]*1000,istat[[#This Row],[Value]])</f>
        <v>465792000</v>
      </c>
      <c r="M8896" t="b" cm="1">
        <f t="array" ref="M8896">_xlfn.IFS(istat[[#This Row],[Flag Codes]]="c",FALSE,istat[[#This Row],[Ateco 2007]]="TOTALE",FALSE,TRUE,TRUE)</f>
        <v>1</v>
      </c>
      <c r="N8896" t="str">
        <f>istat[[#This Row],[ATECO_2007]]&amp;" "&amp;LEFT(istat[[#This Row],[Ateco 2007]],IFERROR(FIND("(",istat[[#This Row],[Ateco 2007]])-2,LEN(istat[[#This Row],[Ateco 2007]])))</f>
        <v>2052 fabbricazione di colle</v>
      </c>
      <c r="O8896">
        <f>IFERROR(FIND("(",istat[[#This Row],[Variabile]])-2,LEN(istat[[#This Row],[Variabile]]))</f>
        <v>9</v>
      </c>
      <c r="P8896" t="str">
        <f>LEFT(istat[[#This Row],[Variabile]],istat[[#This Row],[unique_id_variable_text_num_char]])</f>
        <v>fatturato</v>
      </c>
      <c r="Q8896" t="str">
        <f>istat[[#This Row],[unique_id_ateco_text]]&amp;": "&amp;istat[[#This Row],[unique_id_variable_text]]</f>
        <v>2052 fabbricazione di colle: fatturato</v>
      </c>
    </row>
    <row r="8897" spans="1:17" x14ac:dyDescent="0.35">
      <c r="A8897" s="1" t="s">
        <v>11</v>
      </c>
      <c r="B8897" s="1" t="s">
        <v>12</v>
      </c>
      <c r="C8897" s="1" t="s">
        <v>73</v>
      </c>
      <c r="D8897" s="1" t="s">
        <v>74</v>
      </c>
      <c r="E8897" s="1" t="s">
        <v>1408</v>
      </c>
      <c r="F8897" s="1" t="s">
        <v>1409</v>
      </c>
      <c r="G8897">
        <v>2020</v>
      </c>
      <c r="H8897">
        <v>2020</v>
      </c>
      <c r="I8897">
        <v>120170</v>
      </c>
      <c r="L8897">
        <f>IF(ISNUMBER(SEARCH("migliaia",istat[[#This Row],[Variabile]])),istat[[#This Row],[Value]]*1000,istat[[#This Row],[Value]])</f>
        <v>120170000</v>
      </c>
      <c r="M8897" t="b" cm="1">
        <f t="array" ref="M8897">_xlfn.IFS(istat[[#This Row],[Flag Codes]]="c",FALSE,istat[[#This Row],[Ateco 2007]]="TOTALE",FALSE,TRUE,TRUE)</f>
        <v>1</v>
      </c>
      <c r="N8897" t="str">
        <f>istat[[#This Row],[ATECO_2007]]&amp;" "&amp;LEFT(istat[[#This Row],[Ateco 2007]],IFERROR(FIND("(",istat[[#This Row],[Ateco 2007]])-2,LEN(istat[[#This Row],[Ateco 2007]])))</f>
        <v>2052 fabbricazione di colle</v>
      </c>
      <c r="O8897">
        <f>IFERROR(FIND("(",istat[[#This Row],[Variabile]])-2,LEN(istat[[#This Row],[Variabile]]))</f>
        <v>36</v>
      </c>
      <c r="P8897" t="str">
        <f>LEFT(istat[[#This Row],[Variabile]],istat[[#This Row],[unique_id_variable_text_num_char]])</f>
        <v>valore aggiunto al costo dei fattori</v>
      </c>
      <c r="Q8897" t="str">
        <f>istat[[#This Row],[unique_id_ateco_text]]&amp;": "&amp;istat[[#This Row],[unique_id_variable_text]]</f>
        <v>2052 fabbricazione di colle: valore aggiunto al costo dei fattori</v>
      </c>
    </row>
    <row r="8898" spans="1:17" x14ac:dyDescent="0.35">
      <c r="A8898" s="1" t="s">
        <v>11</v>
      </c>
      <c r="B8898" s="1" t="s">
        <v>12</v>
      </c>
      <c r="C8898" s="1" t="s">
        <v>101</v>
      </c>
      <c r="D8898" s="1" t="s">
        <v>102</v>
      </c>
      <c r="E8898" s="1" t="s">
        <v>1408</v>
      </c>
      <c r="F8898" s="1" t="s">
        <v>1409</v>
      </c>
      <c r="G8898">
        <v>2020</v>
      </c>
      <c r="H8898">
        <v>2020</v>
      </c>
      <c r="I8898">
        <v>1821</v>
      </c>
      <c r="L8898">
        <f>IF(ISNUMBER(SEARCH("migliaia",istat[[#This Row],[Variabile]])),istat[[#This Row],[Value]]*1000,istat[[#This Row],[Value]])</f>
        <v>1821000</v>
      </c>
      <c r="M8898" t="b" cm="1">
        <f t="array" ref="M8898">_xlfn.IFS(istat[[#This Row],[Flag Codes]]="c",FALSE,istat[[#This Row],[Ateco 2007]]="TOTALE",FALSE,TRUE,TRUE)</f>
        <v>1</v>
      </c>
      <c r="N8898" t="str">
        <f>istat[[#This Row],[ATECO_2007]]&amp;" "&amp;LEFT(istat[[#This Row],[Ateco 2007]],IFERROR(FIND("(",istat[[#This Row],[Ateco 2007]])-2,LEN(istat[[#This Row],[Ateco 2007]])))</f>
        <v>2052 fabbricazione di colle</v>
      </c>
      <c r="O8898">
        <f>IFERROR(FIND("(",istat[[#This Row],[Variabile]])-2,LEN(istat[[#This Row],[Variabile]]))</f>
        <v>27</v>
      </c>
      <c r="P8898" t="str">
        <f>LEFT(istat[[#This Row],[Variabile]],istat[[#This Row],[unique_id_variable_text_num_char]])</f>
        <v>ore lavorate dai dipendenti</v>
      </c>
      <c r="Q8898" t="str">
        <f>istat[[#This Row],[unique_id_ateco_text]]&amp;": "&amp;istat[[#This Row],[unique_id_variable_text]]</f>
        <v>2052 fabbricazione di colle: ore lavorate dai dipendenti</v>
      </c>
    </row>
    <row r="8899" spans="1:17" x14ac:dyDescent="0.35">
      <c r="A8899" s="1" t="s">
        <v>11</v>
      </c>
      <c r="B8899" s="1" t="s">
        <v>12</v>
      </c>
      <c r="C8899" s="1" t="s">
        <v>79</v>
      </c>
      <c r="D8899" s="1" t="s">
        <v>80</v>
      </c>
      <c r="E8899" s="1" t="s">
        <v>1462</v>
      </c>
      <c r="F8899" s="1" t="s">
        <v>1463</v>
      </c>
      <c r="G8899">
        <v>2020</v>
      </c>
      <c r="H8899">
        <v>2020</v>
      </c>
      <c r="I8899">
        <v>269372</v>
      </c>
      <c r="L8899">
        <f>IF(ISNUMBER(SEARCH("migliaia",istat[[#This Row],[Variabile]])),istat[[#This Row],[Value]]*1000,istat[[#This Row],[Value]])</f>
        <v>269372000</v>
      </c>
      <c r="M8899" t="b" cm="1">
        <f t="array" ref="M8899">_xlfn.IFS(istat[[#This Row],[Flag Codes]]="c",FALSE,istat[[#This Row],[Ateco 2007]]="TOTALE",FALSE,TRUE,TRUE)</f>
        <v>1</v>
      </c>
      <c r="N8899" t="str">
        <f>istat[[#This Row],[ATECO_2007]]&amp;" "&amp;LEFT(istat[[#This Row],[Ateco 2007]],IFERROR(FIND("(",istat[[#This Row],[Ateco 2007]])-2,LEN(istat[[#This Row],[Ateco 2007]])))</f>
        <v>2053 fabbricazione di oli essenziali</v>
      </c>
      <c r="O8899">
        <f>IFERROR(FIND("(",istat[[#This Row],[Variabile]])-2,LEN(istat[[#This Row],[Variabile]]))</f>
        <v>26</v>
      </c>
      <c r="P8899" t="str">
        <f>LEFT(istat[[#This Row],[Variabile]],istat[[#This Row],[unique_id_variable_text_num_char]])</f>
        <v>acquisto di beni e servizi</v>
      </c>
      <c r="Q8899" t="str">
        <f>istat[[#This Row],[unique_id_ateco_text]]&amp;": "&amp;istat[[#This Row],[unique_id_variable_text]]</f>
        <v>2053 fabbricazione di oli essenziali: acquisto di beni e servizi</v>
      </c>
    </row>
    <row r="8900" spans="1:17" x14ac:dyDescent="0.35">
      <c r="A8900" s="1" t="s">
        <v>11</v>
      </c>
      <c r="B8900" s="1" t="s">
        <v>12</v>
      </c>
      <c r="C8900" s="1" t="s">
        <v>71</v>
      </c>
      <c r="D8900" s="1" t="s">
        <v>72</v>
      </c>
      <c r="E8900" s="1" t="s">
        <v>1410</v>
      </c>
      <c r="F8900" s="1" t="s">
        <v>1411</v>
      </c>
      <c r="G8900">
        <v>2020</v>
      </c>
      <c r="H8900">
        <v>2020</v>
      </c>
      <c r="I8900">
        <v>9229791</v>
      </c>
      <c r="L8900">
        <f>IF(ISNUMBER(SEARCH("migliaia",istat[[#This Row],[Variabile]])),istat[[#This Row],[Value]]*1000,istat[[#This Row],[Value]])</f>
        <v>9229791000</v>
      </c>
      <c r="M8900" t="b" cm="1">
        <f t="array" ref="M8900">_xlfn.IFS(istat[[#This Row],[Flag Codes]]="c",FALSE,istat[[#This Row],[Ateco 2007]]="TOTALE",FALSE,TRUE,TRUE)</f>
        <v>1</v>
      </c>
      <c r="N8900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0">
        <f>IFERROR(FIND("(",istat[[#This Row],[Variabile]])-2,LEN(istat[[#This Row],[Variabile]]))</f>
        <v>23</v>
      </c>
      <c r="P8900" t="str">
        <f>LEFT(istat[[#This Row],[Variabile]],istat[[#This Row],[unique_id_variable_text_num_char]])</f>
        <v>valore della produzione</v>
      </c>
      <c r="Q8900" t="str">
        <f>istat[[#This Row],[unique_id_ateco_text]]&amp;": "&amp;istat[[#This Row],[unique_id_variable_text]]</f>
        <v>2059 fabbricazione di altri prodotti chimici nca: valore della produzione</v>
      </c>
    </row>
    <row r="8901" spans="1:17" x14ac:dyDescent="0.35">
      <c r="A8901" s="1" t="s">
        <v>11</v>
      </c>
      <c r="B8901" s="1" t="s">
        <v>12</v>
      </c>
      <c r="C8901" s="1" t="s">
        <v>77</v>
      </c>
      <c r="D8901" s="1" t="s">
        <v>78</v>
      </c>
      <c r="E8901" s="1" t="s">
        <v>1410</v>
      </c>
      <c r="F8901" s="1" t="s">
        <v>1411</v>
      </c>
      <c r="G8901">
        <v>2020</v>
      </c>
      <c r="H8901">
        <v>2020</v>
      </c>
      <c r="I8901">
        <v>1224500</v>
      </c>
      <c r="L8901">
        <f>IF(ISNUMBER(SEARCH("migliaia",istat[[#This Row],[Variabile]])),istat[[#This Row],[Value]]*1000,istat[[#This Row],[Value]])</f>
        <v>1224500000</v>
      </c>
      <c r="M8901" t="b" cm="1">
        <f t="array" ref="M8901">_xlfn.IFS(istat[[#This Row],[Flag Codes]]="c",FALSE,istat[[#This Row],[Ateco 2007]]="TOTALE",FALSE,TRUE,TRUE)</f>
        <v>1</v>
      </c>
      <c r="N8901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1">
        <f>IFERROR(FIND("(",istat[[#This Row],[Variabile]])-2,LEN(istat[[#This Row],[Variabile]]))</f>
        <v>23</v>
      </c>
      <c r="P8901" t="str">
        <f>LEFT(istat[[#This Row],[Variabile]],istat[[#This Row],[unique_id_variable_text_num_char]])</f>
        <v>margine operativo lordo</v>
      </c>
      <c r="Q8901" t="str">
        <f>istat[[#This Row],[unique_id_ateco_text]]&amp;": "&amp;istat[[#This Row],[unique_id_variable_text]]</f>
        <v>2059 fabbricazione di altri prodotti chimici nca: margine operativo lordo</v>
      </c>
    </row>
    <row r="8902" spans="1:17" x14ac:dyDescent="0.35">
      <c r="A8902" s="1" t="s">
        <v>11</v>
      </c>
      <c r="B8902" s="1" t="s">
        <v>12</v>
      </c>
      <c r="C8902" s="1" t="s">
        <v>95</v>
      </c>
      <c r="D8902" s="1" t="s">
        <v>96</v>
      </c>
      <c r="E8902" s="1" t="s">
        <v>1410</v>
      </c>
      <c r="F8902" s="1" t="s">
        <v>1411</v>
      </c>
      <c r="G8902">
        <v>2020</v>
      </c>
      <c r="H8902">
        <v>2020</v>
      </c>
      <c r="I8902">
        <v>17111</v>
      </c>
      <c r="L8902">
        <f>IF(ISNUMBER(SEARCH("migliaia",istat[[#This Row],[Variabile]])),istat[[#This Row],[Value]]*1000,istat[[#This Row],[Value]])</f>
        <v>17111</v>
      </c>
      <c r="M8902" t="b" cm="1">
        <f t="array" ref="M8902">_xlfn.IFS(istat[[#This Row],[Flag Codes]]="c",FALSE,istat[[#This Row],[Ateco 2007]]="TOTALE",FALSE,TRUE,TRUE)</f>
        <v>1</v>
      </c>
      <c r="N8902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02">
        <f>IFERROR(FIND("(",istat[[#This Row],[Variabile]])-2,LEN(istat[[#This Row],[Variabile]]))</f>
        <v>21</v>
      </c>
      <c r="P8902" t="str">
        <f>LEFT(istat[[#This Row],[Variabile]],istat[[#This Row],[unique_id_variable_text_num_char]])</f>
        <v>lavoratori dipendenti</v>
      </c>
      <c r="Q8902" t="str">
        <f>istat[[#This Row],[unique_id_ateco_text]]&amp;": "&amp;istat[[#This Row],[unique_id_variable_text]]</f>
        <v>2059 fabbricazione di altri prodotti chimici nca: lavoratori dipendenti</v>
      </c>
    </row>
    <row r="8903" spans="1:17" x14ac:dyDescent="0.35">
      <c r="A8903" s="1" t="s">
        <v>11</v>
      </c>
      <c r="B8903" s="1" t="s">
        <v>12</v>
      </c>
      <c r="C8903" s="1" t="s">
        <v>69</v>
      </c>
      <c r="D8903" s="1" t="s">
        <v>70</v>
      </c>
      <c r="E8903" s="1" t="s">
        <v>1412</v>
      </c>
      <c r="F8903" s="1" t="s">
        <v>376</v>
      </c>
      <c r="G8903">
        <v>2020</v>
      </c>
      <c r="H8903">
        <v>2020</v>
      </c>
      <c r="I8903">
        <v>961298</v>
      </c>
      <c r="L8903">
        <f>IF(ISNUMBER(SEARCH("migliaia",istat[[#This Row],[Variabile]])),istat[[#This Row],[Value]]*1000,istat[[#This Row],[Value]])</f>
        <v>961298000</v>
      </c>
      <c r="M8903" t="b" cm="1">
        <f t="array" ref="M8903">_xlfn.IFS(istat[[#This Row],[Flag Codes]]="c",FALSE,istat[[#This Row],[Ateco 2007]]="TOTALE",FALSE,TRUE,TRUE)</f>
        <v>1</v>
      </c>
      <c r="N8903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3">
        <f>IFERROR(FIND("(",istat[[#This Row],[Variabile]])-2,LEN(istat[[#This Row],[Variabile]]))</f>
        <v>9</v>
      </c>
      <c r="P8903" t="str">
        <f>LEFT(istat[[#This Row],[Variabile]],istat[[#This Row],[unique_id_variable_text_num_char]])</f>
        <v>fatturato</v>
      </c>
      <c r="Q8903" t="str">
        <f>istat[[#This Row],[unique_id_ateco_text]]&amp;": "&amp;istat[[#This Row],[unique_id_variable_text]]</f>
        <v>2060 fabbricazione di fibre sintetiche e artificiali: fatturato</v>
      </c>
    </row>
    <row r="8904" spans="1:17" x14ac:dyDescent="0.35">
      <c r="A8904" s="1" t="s">
        <v>11</v>
      </c>
      <c r="B8904" s="1" t="s">
        <v>12</v>
      </c>
      <c r="C8904" s="1" t="s">
        <v>73</v>
      </c>
      <c r="D8904" s="1" t="s">
        <v>74</v>
      </c>
      <c r="E8904" s="1" t="s">
        <v>1412</v>
      </c>
      <c r="F8904" s="1" t="s">
        <v>376</v>
      </c>
      <c r="G8904">
        <v>2020</v>
      </c>
      <c r="H8904">
        <v>2020</v>
      </c>
      <c r="I8904">
        <v>131583</v>
      </c>
      <c r="L8904">
        <f>IF(ISNUMBER(SEARCH("migliaia",istat[[#This Row],[Variabile]])),istat[[#This Row],[Value]]*1000,istat[[#This Row],[Value]])</f>
        <v>131583000</v>
      </c>
      <c r="M8904" t="b" cm="1">
        <f t="array" ref="M8904">_xlfn.IFS(istat[[#This Row],[Flag Codes]]="c",FALSE,istat[[#This Row],[Ateco 2007]]="TOTALE",FALSE,TRUE,TRUE)</f>
        <v>1</v>
      </c>
      <c r="N890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4">
        <f>IFERROR(FIND("(",istat[[#This Row],[Variabile]])-2,LEN(istat[[#This Row],[Variabile]]))</f>
        <v>36</v>
      </c>
      <c r="P8904" t="str">
        <f>LEFT(istat[[#This Row],[Variabile]],istat[[#This Row],[unique_id_variable_text_num_char]])</f>
        <v>valore aggiunto al costo dei fattori</v>
      </c>
      <c r="Q8904" t="str">
        <f>istat[[#This Row],[unique_id_ateco_text]]&amp;": "&amp;istat[[#This Row],[unique_id_variable_text]]</f>
        <v>2060 fabbricazione di fibre sintetiche e artificiali: valore aggiunto al costo dei fattori</v>
      </c>
    </row>
    <row r="8905" spans="1:17" x14ac:dyDescent="0.35">
      <c r="A8905" s="1" t="s">
        <v>11</v>
      </c>
      <c r="B8905" s="1" t="s">
        <v>12</v>
      </c>
      <c r="C8905" s="1" t="s">
        <v>91</v>
      </c>
      <c r="D8905" s="1" t="s">
        <v>92</v>
      </c>
      <c r="E8905" s="1" t="s">
        <v>1412</v>
      </c>
      <c r="F8905" s="1" t="s">
        <v>376</v>
      </c>
      <c r="G8905">
        <v>2020</v>
      </c>
      <c r="H8905">
        <v>2020</v>
      </c>
      <c r="I8905">
        <v>2196</v>
      </c>
      <c r="L8905">
        <f>IF(ISNUMBER(SEARCH("migliaia",istat[[#This Row],[Variabile]])),istat[[#This Row],[Value]]*1000,istat[[#This Row],[Value]])</f>
        <v>2196</v>
      </c>
      <c r="M8905" t="b" cm="1">
        <f t="array" ref="M8905">_xlfn.IFS(istat[[#This Row],[Flag Codes]]="c",FALSE,istat[[#This Row],[Ateco 2007]]="TOTALE",FALSE,TRUE,TRUE)</f>
        <v>1</v>
      </c>
      <c r="N8905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5">
        <f>IFERROR(FIND("(",istat[[#This Row],[Variabile]])-2,LEN(istat[[#This Row],[Variabile]]))</f>
        <v>8</v>
      </c>
      <c r="P8905" t="str">
        <f>LEFT(istat[[#This Row],[Variabile]],istat[[#This Row],[unique_id_variable_text_num_char]])</f>
        <v>occupati</v>
      </c>
      <c r="Q8905" t="str">
        <f>istat[[#This Row],[unique_id_ateco_text]]&amp;": "&amp;istat[[#This Row],[unique_id_variable_text]]</f>
        <v>2060 fabbricazione di fibre sintetiche e artificiali: occupati</v>
      </c>
    </row>
    <row r="8906" spans="1:17" x14ac:dyDescent="0.35">
      <c r="A8906" s="1" t="s">
        <v>11</v>
      </c>
      <c r="B8906" s="1" t="s">
        <v>12</v>
      </c>
      <c r="C8906" s="1" t="s">
        <v>101</v>
      </c>
      <c r="D8906" s="1" t="s">
        <v>102</v>
      </c>
      <c r="E8906" s="1" t="s">
        <v>1412</v>
      </c>
      <c r="F8906" s="1" t="s">
        <v>376</v>
      </c>
      <c r="G8906">
        <v>2020</v>
      </c>
      <c r="H8906">
        <v>2020</v>
      </c>
      <c r="I8906">
        <v>3169</v>
      </c>
      <c r="L8906">
        <f>IF(ISNUMBER(SEARCH("migliaia",istat[[#This Row],[Variabile]])),istat[[#This Row],[Value]]*1000,istat[[#This Row],[Value]])</f>
        <v>3169000</v>
      </c>
      <c r="M8906" t="b" cm="1">
        <f t="array" ref="M8906">_xlfn.IFS(istat[[#This Row],[Flag Codes]]="c",FALSE,istat[[#This Row],[Ateco 2007]]="TOTALE",FALSE,TRUE,TRUE)</f>
        <v>1</v>
      </c>
      <c r="N8906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06">
        <f>IFERROR(FIND("(",istat[[#This Row],[Variabile]])-2,LEN(istat[[#This Row],[Variabile]]))</f>
        <v>27</v>
      </c>
      <c r="P8906" t="str">
        <f>LEFT(istat[[#This Row],[Variabile]],istat[[#This Row],[unique_id_variable_text_num_char]])</f>
        <v>ore lavorate dai dipendenti</v>
      </c>
      <c r="Q8906" t="str">
        <f>istat[[#This Row],[unique_id_ateco_text]]&amp;": "&amp;istat[[#This Row],[unique_id_variable_text]]</f>
        <v>2060 fabbricazione di fibre sintetiche e artificiali: ore lavorate dai dipendenti</v>
      </c>
    </row>
    <row r="8907" spans="1:17" x14ac:dyDescent="0.35">
      <c r="A8907" s="1" t="s">
        <v>11</v>
      </c>
      <c r="B8907" s="1" t="s">
        <v>12</v>
      </c>
      <c r="C8907" s="1" t="s">
        <v>71</v>
      </c>
      <c r="D8907" s="1" t="s">
        <v>72</v>
      </c>
      <c r="E8907" s="1" t="s">
        <v>1402</v>
      </c>
      <c r="F8907" s="1" t="s">
        <v>1403</v>
      </c>
      <c r="G8907">
        <v>2020</v>
      </c>
      <c r="H8907">
        <v>2020</v>
      </c>
      <c r="I8907">
        <v>793064</v>
      </c>
      <c r="L8907">
        <f>IF(ISNUMBER(SEARCH("migliaia",istat[[#This Row],[Variabile]])),istat[[#This Row],[Value]]*1000,istat[[#This Row],[Value]])</f>
        <v>793064000</v>
      </c>
      <c r="M8907" t="b" cm="1">
        <f t="array" ref="M8907">_xlfn.IFS(istat[[#This Row],[Flag Codes]]="c",FALSE,istat[[#This Row],[Ateco 2007]]="TOTALE",FALSE,TRUE,TRUE)</f>
        <v>1</v>
      </c>
      <c r="N8907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7">
        <f>IFERROR(FIND("(",istat[[#This Row],[Variabile]])-2,LEN(istat[[#This Row],[Variabile]]))</f>
        <v>23</v>
      </c>
      <c r="P8907" t="str">
        <f>LEFT(istat[[#This Row],[Variabile]],istat[[#This Row],[unique_id_variable_text_num_char]])</f>
        <v>valore della produzione</v>
      </c>
      <c r="Q8907" t="str">
        <f>istat[[#This Row],[unique_id_ateco_text]]&amp;": "&amp;istat[[#This Row],[unique_id_variable_text]]</f>
        <v>2012 fabbricazione di coloranti e pigmenti: valore della produzione</v>
      </c>
    </row>
    <row r="8908" spans="1:17" x14ac:dyDescent="0.35">
      <c r="A8908" s="1" t="s">
        <v>11</v>
      </c>
      <c r="B8908" s="1" t="s">
        <v>12</v>
      </c>
      <c r="C8908" s="1" t="s">
        <v>77</v>
      </c>
      <c r="D8908" s="1" t="s">
        <v>78</v>
      </c>
      <c r="E8908" s="1" t="s">
        <v>1402</v>
      </c>
      <c r="F8908" s="1" t="s">
        <v>1403</v>
      </c>
      <c r="G8908">
        <v>2020</v>
      </c>
      <c r="H8908">
        <v>2020</v>
      </c>
      <c r="I8908">
        <v>51271</v>
      </c>
      <c r="L8908">
        <f>IF(ISNUMBER(SEARCH("migliaia",istat[[#This Row],[Variabile]])),istat[[#This Row],[Value]]*1000,istat[[#This Row],[Value]])</f>
        <v>51271000</v>
      </c>
      <c r="M8908" t="b" cm="1">
        <f t="array" ref="M8908">_xlfn.IFS(istat[[#This Row],[Flag Codes]]="c",FALSE,istat[[#This Row],[Ateco 2007]]="TOTALE",FALSE,TRUE,TRUE)</f>
        <v>1</v>
      </c>
      <c r="N8908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8">
        <f>IFERROR(FIND("(",istat[[#This Row],[Variabile]])-2,LEN(istat[[#This Row],[Variabile]]))</f>
        <v>23</v>
      </c>
      <c r="P8908" t="str">
        <f>LEFT(istat[[#This Row],[Variabile]],istat[[#This Row],[unique_id_variable_text_num_char]])</f>
        <v>margine operativo lordo</v>
      </c>
      <c r="Q8908" t="str">
        <f>istat[[#This Row],[unique_id_ateco_text]]&amp;": "&amp;istat[[#This Row],[unique_id_variable_text]]</f>
        <v>2012 fabbricazione di coloranti e pigmenti: margine operativo lordo</v>
      </c>
    </row>
    <row r="8909" spans="1:17" x14ac:dyDescent="0.35">
      <c r="A8909" s="1" t="s">
        <v>11</v>
      </c>
      <c r="B8909" s="1" t="s">
        <v>12</v>
      </c>
      <c r="C8909" s="1" t="s">
        <v>95</v>
      </c>
      <c r="D8909" s="1" t="s">
        <v>96</v>
      </c>
      <c r="E8909" s="1" t="s">
        <v>1402</v>
      </c>
      <c r="F8909" s="1" t="s">
        <v>1403</v>
      </c>
      <c r="G8909">
        <v>2020</v>
      </c>
      <c r="H8909">
        <v>2020</v>
      </c>
      <c r="I8909">
        <v>2209</v>
      </c>
      <c r="L8909">
        <f>IF(ISNUMBER(SEARCH("migliaia",istat[[#This Row],[Variabile]])),istat[[#This Row],[Value]]*1000,istat[[#This Row],[Value]])</f>
        <v>2209</v>
      </c>
      <c r="M8909" t="b" cm="1">
        <f t="array" ref="M8909">_xlfn.IFS(istat[[#This Row],[Flag Codes]]="c",FALSE,istat[[#This Row],[Ateco 2007]]="TOTALE",FALSE,TRUE,TRUE)</f>
        <v>1</v>
      </c>
      <c r="N8909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09">
        <f>IFERROR(FIND("(",istat[[#This Row],[Variabile]])-2,LEN(istat[[#This Row],[Variabile]]))</f>
        <v>21</v>
      </c>
      <c r="P8909" t="str">
        <f>LEFT(istat[[#This Row],[Variabile]],istat[[#This Row],[unique_id_variable_text_num_char]])</f>
        <v>lavoratori dipendenti</v>
      </c>
      <c r="Q8909" t="str">
        <f>istat[[#This Row],[unique_id_ateco_text]]&amp;": "&amp;istat[[#This Row],[unique_id_variable_text]]</f>
        <v>2012 fabbricazione di coloranti e pigmenti: lavoratori dipendenti</v>
      </c>
    </row>
    <row r="8910" spans="1:17" x14ac:dyDescent="0.35">
      <c r="A8910" s="1" t="s">
        <v>11</v>
      </c>
      <c r="B8910" s="1" t="s">
        <v>12</v>
      </c>
      <c r="C8910" s="1" t="s">
        <v>13</v>
      </c>
      <c r="D8910" s="1" t="s">
        <v>14</v>
      </c>
      <c r="E8910" s="1" t="s">
        <v>1404</v>
      </c>
      <c r="F8910" s="1" t="s">
        <v>1405</v>
      </c>
      <c r="G8910">
        <v>2020</v>
      </c>
      <c r="H8910">
        <v>2020</v>
      </c>
      <c r="I8910">
        <v>119</v>
      </c>
      <c r="L8910">
        <f>IF(ISNUMBER(SEARCH("migliaia",istat[[#This Row],[Variabile]])),istat[[#This Row],[Value]]*1000,istat[[#This Row],[Value]])</f>
        <v>119</v>
      </c>
      <c r="M8910" t="b" cm="1">
        <f t="array" ref="M8910">_xlfn.IFS(istat[[#This Row],[Flag Codes]]="c",FALSE,istat[[#This Row],[Ateco 2007]]="TOTALE",FALSE,TRUE,TRUE)</f>
        <v>1</v>
      </c>
      <c r="N8910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0">
        <f>IFERROR(FIND("(",istat[[#This Row],[Variabile]])-2,LEN(istat[[#This Row],[Variabile]]))</f>
        <v>7</v>
      </c>
      <c r="P8910" t="str">
        <f>LEFT(istat[[#This Row],[Variabile]],istat[[#This Row],[unique_id_variable_text_num_char]])</f>
        <v>imprese</v>
      </c>
      <c r="Q8910" t="str">
        <f>istat[[#This Row],[unique_id_ateco_text]]&amp;": "&amp;istat[[#This Row],[unique_id_variable_text]]</f>
        <v>2013 fabbricazione di altri prodotti chimici di base inorganici: imprese</v>
      </c>
    </row>
    <row r="8911" spans="1:17" x14ac:dyDescent="0.35">
      <c r="A8911" s="1" t="s">
        <v>11</v>
      </c>
      <c r="B8911" s="1" t="s">
        <v>12</v>
      </c>
      <c r="C8911" s="1" t="s">
        <v>69</v>
      </c>
      <c r="D8911" s="1" t="s">
        <v>70</v>
      </c>
      <c r="E8911" s="1" t="s">
        <v>1404</v>
      </c>
      <c r="F8911" s="1" t="s">
        <v>1405</v>
      </c>
      <c r="G8911">
        <v>2020</v>
      </c>
      <c r="H8911">
        <v>2020</v>
      </c>
      <c r="I8911">
        <v>2464243</v>
      </c>
      <c r="L8911">
        <f>IF(ISNUMBER(SEARCH("migliaia",istat[[#This Row],[Variabile]])),istat[[#This Row],[Value]]*1000,istat[[#This Row],[Value]])</f>
        <v>2464243000</v>
      </c>
      <c r="M8911" t="b" cm="1">
        <f t="array" ref="M8911">_xlfn.IFS(istat[[#This Row],[Flag Codes]]="c",FALSE,istat[[#This Row],[Ateco 2007]]="TOTALE",FALSE,TRUE,TRUE)</f>
        <v>1</v>
      </c>
      <c r="N8911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1">
        <f>IFERROR(FIND("(",istat[[#This Row],[Variabile]])-2,LEN(istat[[#This Row],[Variabile]]))</f>
        <v>9</v>
      </c>
      <c r="P8911" t="str">
        <f>LEFT(istat[[#This Row],[Variabile]],istat[[#This Row],[unique_id_variable_text_num_char]])</f>
        <v>fatturato</v>
      </c>
      <c r="Q8911" t="str">
        <f>istat[[#This Row],[unique_id_ateco_text]]&amp;": "&amp;istat[[#This Row],[unique_id_variable_text]]</f>
        <v>2013 fabbricazione di altri prodotti chimici di base inorganici: fatturato</v>
      </c>
    </row>
    <row r="8912" spans="1:17" x14ac:dyDescent="0.35">
      <c r="A8912" s="1" t="s">
        <v>11</v>
      </c>
      <c r="B8912" s="1" t="s">
        <v>12</v>
      </c>
      <c r="C8912" s="1" t="s">
        <v>73</v>
      </c>
      <c r="D8912" s="1" t="s">
        <v>74</v>
      </c>
      <c r="E8912" s="1" t="s">
        <v>1404</v>
      </c>
      <c r="F8912" s="1" t="s">
        <v>1405</v>
      </c>
      <c r="G8912">
        <v>2020</v>
      </c>
      <c r="H8912">
        <v>2020</v>
      </c>
      <c r="I8912">
        <v>600498</v>
      </c>
      <c r="L8912">
        <f>IF(ISNUMBER(SEARCH("migliaia",istat[[#This Row],[Variabile]])),istat[[#This Row],[Value]]*1000,istat[[#This Row],[Value]])</f>
        <v>600498000</v>
      </c>
      <c r="M8912" t="b" cm="1">
        <f t="array" ref="M8912">_xlfn.IFS(istat[[#This Row],[Flag Codes]]="c",FALSE,istat[[#This Row],[Ateco 2007]]="TOTALE",FALSE,TRUE,TRUE)</f>
        <v>1</v>
      </c>
      <c r="N891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2">
        <f>IFERROR(FIND("(",istat[[#This Row],[Variabile]])-2,LEN(istat[[#This Row],[Variabile]]))</f>
        <v>36</v>
      </c>
      <c r="P8912" t="str">
        <f>LEFT(istat[[#This Row],[Variabile]],istat[[#This Row],[unique_id_variable_text_num_char]])</f>
        <v>valore aggiunto al costo dei fattori</v>
      </c>
      <c r="Q8912" t="str">
        <f>istat[[#This Row],[unique_id_ateco_text]]&amp;": "&amp;istat[[#This Row],[unique_id_variable_text]]</f>
        <v>2013 fabbricazione di altri prodotti chimici di base inorganici: valore aggiunto al costo dei fattori</v>
      </c>
    </row>
    <row r="8913" spans="1:17" x14ac:dyDescent="0.35">
      <c r="A8913" s="1" t="s">
        <v>11</v>
      </c>
      <c r="B8913" s="1" t="s">
        <v>12</v>
      </c>
      <c r="C8913" s="1" t="s">
        <v>91</v>
      </c>
      <c r="D8913" s="1" t="s">
        <v>92</v>
      </c>
      <c r="E8913" s="1" t="s">
        <v>1404</v>
      </c>
      <c r="F8913" s="1" t="s">
        <v>1405</v>
      </c>
      <c r="G8913">
        <v>2020</v>
      </c>
      <c r="H8913">
        <v>2020</v>
      </c>
      <c r="I8913">
        <v>4990</v>
      </c>
      <c r="L8913">
        <f>IF(ISNUMBER(SEARCH("migliaia",istat[[#This Row],[Variabile]])),istat[[#This Row],[Value]]*1000,istat[[#This Row],[Value]])</f>
        <v>4990</v>
      </c>
      <c r="M8913" t="b" cm="1">
        <f t="array" ref="M8913">_xlfn.IFS(istat[[#This Row],[Flag Codes]]="c",FALSE,istat[[#This Row],[Ateco 2007]]="TOTALE",FALSE,TRUE,TRUE)</f>
        <v>1</v>
      </c>
      <c r="N8913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3">
        <f>IFERROR(FIND("(",istat[[#This Row],[Variabile]])-2,LEN(istat[[#This Row],[Variabile]]))</f>
        <v>8</v>
      </c>
      <c r="P8913" t="str">
        <f>LEFT(istat[[#This Row],[Variabile]],istat[[#This Row],[unique_id_variable_text_num_char]])</f>
        <v>occupati</v>
      </c>
      <c r="Q8913" t="str">
        <f>istat[[#This Row],[unique_id_ateco_text]]&amp;": "&amp;istat[[#This Row],[unique_id_variable_text]]</f>
        <v>2013 fabbricazione di altri prodotti chimici di base inorganici: occupati</v>
      </c>
    </row>
    <row r="8914" spans="1:17" x14ac:dyDescent="0.35">
      <c r="A8914" s="1" t="s">
        <v>11</v>
      </c>
      <c r="B8914" s="1" t="s">
        <v>12</v>
      </c>
      <c r="C8914" s="1" t="s">
        <v>101</v>
      </c>
      <c r="D8914" s="1" t="s">
        <v>102</v>
      </c>
      <c r="E8914" s="1" t="s">
        <v>1404</v>
      </c>
      <c r="F8914" s="1" t="s">
        <v>1405</v>
      </c>
      <c r="G8914">
        <v>2020</v>
      </c>
      <c r="H8914">
        <v>2020</v>
      </c>
      <c r="I8914">
        <v>8214</v>
      </c>
      <c r="L8914">
        <f>IF(ISNUMBER(SEARCH("migliaia",istat[[#This Row],[Variabile]])),istat[[#This Row],[Value]]*1000,istat[[#This Row],[Value]])</f>
        <v>8214000</v>
      </c>
      <c r="M8914" t="b" cm="1">
        <f t="array" ref="M8914">_xlfn.IFS(istat[[#This Row],[Flag Codes]]="c",FALSE,istat[[#This Row],[Ateco 2007]]="TOTALE",FALSE,TRUE,TRUE)</f>
        <v>1</v>
      </c>
      <c r="N8914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14">
        <f>IFERROR(FIND("(",istat[[#This Row],[Variabile]])-2,LEN(istat[[#This Row],[Variabile]]))</f>
        <v>27</v>
      </c>
      <c r="P8914" t="str">
        <f>LEFT(istat[[#This Row],[Variabile]],istat[[#This Row],[unique_id_variable_text_num_char]])</f>
        <v>ore lavorate dai dipendenti</v>
      </c>
      <c r="Q8914" t="str">
        <f>istat[[#This Row],[unique_id_ateco_text]]&amp;": "&amp;istat[[#This Row],[unique_id_variable_text]]</f>
        <v>2013 fabbricazione di altri prodotti chimici di base inorganici: ore lavorate dai dipendenti</v>
      </c>
    </row>
    <row r="8915" spans="1:17" x14ac:dyDescent="0.35">
      <c r="A8915" s="1" t="s">
        <v>11</v>
      </c>
      <c r="B8915" s="1" t="s">
        <v>12</v>
      </c>
      <c r="C8915" s="1" t="s">
        <v>71</v>
      </c>
      <c r="D8915" s="1" t="s">
        <v>72</v>
      </c>
      <c r="E8915" s="1" t="s">
        <v>1460</v>
      </c>
      <c r="F8915" s="1" t="s">
        <v>1461</v>
      </c>
      <c r="G8915">
        <v>2020</v>
      </c>
      <c r="H8915">
        <v>2020</v>
      </c>
      <c r="I8915">
        <v>1496747</v>
      </c>
      <c r="L8915">
        <f>IF(ISNUMBER(SEARCH("migliaia",istat[[#This Row],[Variabile]])),istat[[#This Row],[Value]]*1000,istat[[#This Row],[Value]])</f>
        <v>1496747000</v>
      </c>
      <c r="M8915" t="b" cm="1">
        <f t="array" ref="M8915">_xlfn.IFS(istat[[#This Row],[Flag Codes]]="c",FALSE,istat[[#This Row],[Ateco 2007]]="TOTALE",FALSE,TRUE,TRUE)</f>
        <v>1</v>
      </c>
      <c r="N891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15">
        <f>IFERROR(FIND("(",istat[[#This Row],[Variabile]])-2,LEN(istat[[#This Row],[Variabile]]))</f>
        <v>23</v>
      </c>
      <c r="P8915" t="str">
        <f>LEFT(istat[[#This Row],[Variabile]],istat[[#This Row],[unique_id_variable_text_num_char]])</f>
        <v>valore della produzione</v>
      </c>
      <c r="Q8915" t="str">
        <f>istat[[#This Row],[unique_id_ateco_text]]&amp;": "&amp;istat[[#This Row],[unique_id_variable_text]]</f>
        <v>2015 fabbricazione di fertilizzanti e composti azotati: valore della produzione</v>
      </c>
    </row>
    <row r="8916" spans="1:17" x14ac:dyDescent="0.35">
      <c r="A8916" s="1" t="s">
        <v>11</v>
      </c>
      <c r="B8916" s="1" t="s">
        <v>12</v>
      </c>
      <c r="C8916" s="1" t="s">
        <v>13</v>
      </c>
      <c r="D8916" s="1" t="s">
        <v>14</v>
      </c>
      <c r="E8916" s="1" t="s">
        <v>1236</v>
      </c>
      <c r="F8916" s="1" t="s">
        <v>1237</v>
      </c>
      <c r="G8916">
        <v>2020</v>
      </c>
      <c r="H8916">
        <v>2020</v>
      </c>
      <c r="I8916">
        <v>111</v>
      </c>
      <c r="L8916">
        <f>IF(ISNUMBER(SEARCH("migliaia",istat[[#This Row],[Variabile]])),istat[[#This Row],[Value]]*1000,istat[[#This Row],[Value]])</f>
        <v>111</v>
      </c>
      <c r="M8916" t="b" cm="1">
        <f t="array" ref="M8916">_xlfn.IFS(istat[[#This Row],[Flag Codes]]="c",FALSE,istat[[#This Row],[Ateco 2007]]="TOTALE",FALSE,TRUE,TRUE)</f>
        <v>1</v>
      </c>
      <c r="N8916" t="str">
        <f>istat[[#This Row],[ATECO_2007]]&amp;" "&amp;LEFT(istat[[#This Row],[Ateco 2007]],IFERROR(FIND("(",istat[[#This Row],[Ateco 2007]])-2,LEN(istat[[#This Row],[Ateco 2007]])))</f>
        <v>2051 fabbricazione di esplosivi</v>
      </c>
      <c r="O8916">
        <f>IFERROR(FIND("(",istat[[#This Row],[Variabile]])-2,LEN(istat[[#This Row],[Variabile]]))</f>
        <v>7</v>
      </c>
      <c r="P8916" t="str">
        <f>LEFT(istat[[#This Row],[Variabile]],istat[[#This Row],[unique_id_variable_text_num_char]])</f>
        <v>imprese</v>
      </c>
      <c r="Q8916" t="str">
        <f>istat[[#This Row],[unique_id_ateco_text]]&amp;": "&amp;istat[[#This Row],[unique_id_variable_text]]</f>
        <v>2051 fabbricazione di esplosivi: imprese</v>
      </c>
    </row>
    <row r="8917" spans="1:17" x14ac:dyDescent="0.35">
      <c r="A8917" s="1" t="s">
        <v>11</v>
      </c>
      <c r="B8917" s="1" t="s">
        <v>12</v>
      </c>
      <c r="C8917" s="1" t="s">
        <v>85</v>
      </c>
      <c r="D8917" s="1" t="s">
        <v>86</v>
      </c>
      <c r="E8917" s="1" t="s">
        <v>1462</v>
      </c>
      <c r="F8917" s="1" t="s">
        <v>1463</v>
      </c>
      <c r="G8917">
        <v>2020</v>
      </c>
      <c r="H8917">
        <v>2020</v>
      </c>
      <c r="I8917">
        <v>31558</v>
      </c>
      <c r="L8917">
        <f>IF(ISNUMBER(SEARCH("migliaia",istat[[#This Row],[Variabile]])),istat[[#This Row],[Value]]*1000,istat[[#This Row],[Value]])</f>
        <v>31558000</v>
      </c>
      <c r="M8917" t="b" cm="1">
        <f t="array" ref="M8917">_xlfn.IFS(istat[[#This Row],[Flag Codes]]="c",FALSE,istat[[#This Row],[Ateco 2007]]="TOTALE",FALSE,TRUE,TRUE)</f>
        <v>1</v>
      </c>
      <c r="N8917" t="str">
        <f>istat[[#This Row],[ATECO_2007]]&amp;" "&amp;LEFT(istat[[#This Row],[Ateco 2007]],IFERROR(FIND("(",istat[[#This Row],[Ateco 2007]])-2,LEN(istat[[#This Row],[Ateco 2007]])))</f>
        <v>2053 fabbricazione di oli essenziali</v>
      </c>
      <c r="O8917">
        <f>IFERROR(FIND("(",istat[[#This Row],[Variabile]])-2,LEN(istat[[#This Row],[Variabile]]))</f>
        <v>17</v>
      </c>
      <c r="P8917" t="str">
        <f>LEFT(istat[[#This Row],[Variabile]],istat[[#This Row],[unique_id_variable_text_num_char]])</f>
        <v>salari e stipendi</v>
      </c>
      <c r="Q8917" t="str">
        <f>istat[[#This Row],[unique_id_ateco_text]]&amp;": "&amp;istat[[#This Row],[unique_id_variable_text]]</f>
        <v>2053 fabbricazione di oli essenziali: salari e stipendi</v>
      </c>
    </row>
    <row r="8918" spans="1:17" x14ac:dyDescent="0.35">
      <c r="A8918" s="1" t="s">
        <v>11</v>
      </c>
      <c r="B8918" s="1" t="s">
        <v>12</v>
      </c>
      <c r="C8918" s="1" t="s">
        <v>87</v>
      </c>
      <c r="D8918" s="1" t="s">
        <v>88</v>
      </c>
      <c r="E8918" s="1" t="s">
        <v>1462</v>
      </c>
      <c r="F8918" s="1" t="s">
        <v>1463</v>
      </c>
      <c r="G8918">
        <v>2020</v>
      </c>
      <c r="H8918">
        <v>2020</v>
      </c>
      <c r="I8918">
        <v>16558</v>
      </c>
      <c r="L8918">
        <f>IF(ISNUMBER(SEARCH("migliaia",istat[[#This Row],[Variabile]])),istat[[#This Row],[Value]]*1000,istat[[#This Row],[Value]])</f>
        <v>16558000</v>
      </c>
      <c r="M8918" t="b" cm="1">
        <f t="array" ref="M8918">_xlfn.IFS(istat[[#This Row],[Flag Codes]]="c",FALSE,istat[[#This Row],[Ateco 2007]]="TOTALE",FALSE,TRUE,TRUE)</f>
        <v>1</v>
      </c>
      <c r="N8918" t="str">
        <f>istat[[#This Row],[ATECO_2007]]&amp;" "&amp;LEFT(istat[[#This Row],[Ateco 2007]],IFERROR(FIND("(",istat[[#This Row],[Ateco 2007]])-2,LEN(istat[[#This Row],[Ateco 2007]])))</f>
        <v>2053 fabbricazione di oli essenziali</v>
      </c>
      <c r="O8918">
        <f>IFERROR(FIND("(",istat[[#This Row],[Variabile]])-2,LEN(istat[[#This Row],[Variabile]]))</f>
        <v>36</v>
      </c>
      <c r="P8918" t="str">
        <f>LEFT(istat[[#This Row],[Variabile]],istat[[#This Row],[unique_id_variable_text_num_char]])</f>
        <v>investimenti lordi in beni materiali</v>
      </c>
      <c r="Q8918" t="str">
        <f>istat[[#This Row],[unique_id_ateco_text]]&amp;": "&amp;istat[[#This Row],[unique_id_variable_text]]</f>
        <v>2053 fabbricazione di oli essenziali: investimenti lordi in beni materiali</v>
      </c>
    </row>
    <row r="8919" spans="1:17" x14ac:dyDescent="0.35">
      <c r="A8919" s="1" t="s">
        <v>11</v>
      </c>
      <c r="B8919" s="1" t="s">
        <v>12</v>
      </c>
      <c r="C8919" s="1" t="s">
        <v>81</v>
      </c>
      <c r="D8919" s="1" t="s">
        <v>82</v>
      </c>
      <c r="E8919" s="1" t="s">
        <v>1410</v>
      </c>
      <c r="F8919" s="1" t="s">
        <v>1411</v>
      </c>
      <c r="G8919">
        <v>2020</v>
      </c>
      <c r="H8919">
        <v>2020</v>
      </c>
      <c r="I8919">
        <v>1025825</v>
      </c>
      <c r="L8919">
        <f>IF(ISNUMBER(SEARCH("migliaia",istat[[#This Row],[Variabile]])),istat[[#This Row],[Value]]*1000,istat[[#This Row],[Value]])</f>
        <v>1025825000</v>
      </c>
      <c r="M8919" t="b" cm="1">
        <f t="array" ref="M8919">_xlfn.IFS(istat[[#This Row],[Flag Codes]]="c",FALSE,istat[[#This Row],[Ateco 2007]]="TOTALE",FALSE,TRUE,TRUE)</f>
        <v>1</v>
      </c>
      <c r="N8919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19">
        <f>IFERROR(FIND("(",istat[[#This Row],[Variabile]])-2,LEN(istat[[#This Row],[Variabile]]))</f>
        <v>19</v>
      </c>
      <c r="P8919" t="str">
        <f>LEFT(istat[[#This Row],[Variabile]],istat[[#This Row],[unique_id_variable_text_num_char]])</f>
        <v>costi del personale</v>
      </c>
      <c r="Q8919" t="str">
        <f>istat[[#This Row],[unique_id_ateco_text]]&amp;": "&amp;istat[[#This Row],[unique_id_variable_text]]</f>
        <v>2059 fabbricazione di altri prodotti chimici nca: costi del personale</v>
      </c>
    </row>
    <row r="8920" spans="1:17" x14ac:dyDescent="0.35">
      <c r="A8920" s="1" t="s">
        <v>11</v>
      </c>
      <c r="B8920" s="1" t="s">
        <v>12</v>
      </c>
      <c r="C8920" s="1" t="s">
        <v>85</v>
      </c>
      <c r="D8920" s="1" t="s">
        <v>86</v>
      </c>
      <c r="E8920" s="1" t="s">
        <v>1464</v>
      </c>
      <c r="F8920" s="1" t="s">
        <v>177</v>
      </c>
      <c r="G8920">
        <v>2020</v>
      </c>
      <c r="H8920">
        <v>2020</v>
      </c>
      <c r="I8920">
        <v>726779</v>
      </c>
      <c r="L8920">
        <f>IF(ISNUMBER(SEARCH("migliaia",istat[[#This Row],[Variabile]])),istat[[#This Row],[Value]]*1000,istat[[#This Row],[Value]])</f>
        <v>726779000</v>
      </c>
      <c r="M8920" t="b" cm="1">
        <f t="array" ref="M8920">_xlfn.IFS(istat[[#This Row],[Flag Codes]]="c",FALSE,istat[[#This Row],[Ateco 2007]]="TOTALE",FALSE,TRUE,TRUE)</f>
        <v>1</v>
      </c>
      <c r="N892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0">
        <f>IFERROR(FIND("(",istat[[#This Row],[Variabile]])-2,LEN(istat[[#This Row],[Variabile]]))</f>
        <v>17</v>
      </c>
      <c r="P8920" t="str">
        <f>LEFT(istat[[#This Row],[Variabile]],istat[[#This Row],[unique_id_variable_text_num_char]])</f>
        <v>salari e stipendi</v>
      </c>
      <c r="Q8920" t="str">
        <f>istat[[#This Row],[unique_id_ateco_text]]&amp;": "&amp;istat[[#This Row],[unique_id_variable_text]]</f>
        <v>2110 fabbricazione di prodotti farmaceutici di base: salari e stipendi</v>
      </c>
    </row>
    <row r="8921" spans="1:17" x14ac:dyDescent="0.35">
      <c r="A8921" s="1" t="s">
        <v>11</v>
      </c>
      <c r="B8921" s="1" t="s">
        <v>12</v>
      </c>
      <c r="C8921" s="1" t="s">
        <v>87</v>
      </c>
      <c r="D8921" s="1" t="s">
        <v>88</v>
      </c>
      <c r="E8921" s="1" t="s">
        <v>1464</v>
      </c>
      <c r="F8921" s="1" t="s">
        <v>177</v>
      </c>
      <c r="G8921">
        <v>2020</v>
      </c>
      <c r="H8921">
        <v>2020</v>
      </c>
      <c r="I8921">
        <v>420455</v>
      </c>
      <c r="L8921">
        <f>IF(ISNUMBER(SEARCH("migliaia",istat[[#This Row],[Variabile]])),istat[[#This Row],[Value]]*1000,istat[[#This Row],[Value]])</f>
        <v>420455000</v>
      </c>
      <c r="M8921" t="b" cm="1">
        <f t="array" ref="M8921">_xlfn.IFS(istat[[#This Row],[Flag Codes]]="c",FALSE,istat[[#This Row],[Ateco 2007]]="TOTALE",FALSE,TRUE,TRUE)</f>
        <v>1</v>
      </c>
      <c r="N892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21">
        <f>IFERROR(FIND("(",istat[[#This Row],[Variabile]])-2,LEN(istat[[#This Row],[Variabile]]))</f>
        <v>36</v>
      </c>
      <c r="P8921" t="str">
        <f>LEFT(istat[[#This Row],[Variabile]],istat[[#This Row],[unique_id_variable_text_num_char]])</f>
        <v>investimenti lordi in beni materiali</v>
      </c>
      <c r="Q8921" t="str">
        <f>istat[[#This Row],[unique_id_ateco_text]]&amp;": "&amp;istat[[#This Row],[unique_id_variable_text]]</f>
        <v>2110 fabbricazione di prodotti farmaceutici di base: investimenti lordi in beni materiali</v>
      </c>
    </row>
    <row r="8922" spans="1:17" x14ac:dyDescent="0.35">
      <c r="A8922" s="1" t="s">
        <v>11</v>
      </c>
      <c r="B8922" s="1" t="s">
        <v>12</v>
      </c>
      <c r="C8922" s="1" t="s">
        <v>87</v>
      </c>
      <c r="D8922" s="1" t="s">
        <v>88</v>
      </c>
      <c r="E8922" s="1" t="s">
        <v>1465</v>
      </c>
      <c r="F8922" s="1" t="s">
        <v>1466</v>
      </c>
      <c r="G8922">
        <v>2020</v>
      </c>
      <c r="H8922">
        <v>2020</v>
      </c>
      <c r="I8922">
        <v>11984</v>
      </c>
      <c r="L8922">
        <f>IF(ISNUMBER(SEARCH("migliaia",istat[[#This Row],[Variabile]])),istat[[#This Row],[Value]]*1000,istat[[#This Row],[Value]])</f>
        <v>11984000</v>
      </c>
      <c r="M8922" t="b" cm="1">
        <f t="array" ref="M8922">_xlfn.IFS(istat[[#This Row],[Flag Codes]]="c",FALSE,istat[[#This Row],[Ateco 2007]]="TOTALE",FALSE,TRUE,TRUE)</f>
        <v>1</v>
      </c>
      <c r="N8922" t="str">
        <f>istat[[#This Row],[ATECO_2007]]&amp;" "&amp;LEFT(istat[[#This Row],[Ateco 2007]],IFERROR(FIND("(",istat[[#This Row],[Ateco 2007]])-2,LEN(istat[[#This Row],[Ateco 2007]])))</f>
        <v>2432 laminazione a freddo di nastri</v>
      </c>
      <c r="O8922">
        <f>IFERROR(FIND("(",istat[[#This Row],[Variabile]])-2,LEN(istat[[#This Row],[Variabile]]))</f>
        <v>36</v>
      </c>
      <c r="P8922" t="str">
        <f>LEFT(istat[[#This Row],[Variabile]],istat[[#This Row],[unique_id_variable_text_num_char]])</f>
        <v>investimenti lordi in beni materiali</v>
      </c>
      <c r="Q8922" t="str">
        <f>istat[[#This Row],[unique_id_ateco_text]]&amp;": "&amp;istat[[#This Row],[unique_id_variable_text]]</f>
        <v>2432 laminazione a freddo di nastri: investimenti lordi in beni materiali</v>
      </c>
    </row>
    <row r="8923" spans="1:17" x14ac:dyDescent="0.35">
      <c r="A8923" s="1" t="s">
        <v>11</v>
      </c>
      <c r="B8923" s="1" t="s">
        <v>12</v>
      </c>
      <c r="C8923" s="1" t="s">
        <v>95</v>
      </c>
      <c r="D8923" s="1" t="s">
        <v>96</v>
      </c>
      <c r="E8923" s="1" t="s">
        <v>1465</v>
      </c>
      <c r="F8923" s="1" t="s">
        <v>1466</v>
      </c>
      <c r="G8923">
        <v>2020</v>
      </c>
      <c r="H8923">
        <v>2020</v>
      </c>
      <c r="I8923">
        <v>1308</v>
      </c>
      <c r="L8923">
        <f>IF(ISNUMBER(SEARCH("migliaia",istat[[#This Row],[Variabile]])),istat[[#This Row],[Value]]*1000,istat[[#This Row],[Value]])</f>
        <v>1308</v>
      </c>
      <c r="M8923" t="b" cm="1">
        <f t="array" ref="M8923">_xlfn.IFS(istat[[#This Row],[Flag Codes]]="c",FALSE,istat[[#This Row],[Ateco 2007]]="TOTALE",FALSE,TRUE,TRUE)</f>
        <v>1</v>
      </c>
      <c r="N8923" t="str">
        <f>istat[[#This Row],[ATECO_2007]]&amp;" "&amp;LEFT(istat[[#This Row],[Ateco 2007]],IFERROR(FIND("(",istat[[#This Row],[Ateco 2007]])-2,LEN(istat[[#This Row],[Ateco 2007]])))</f>
        <v>2432 laminazione a freddo di nastri</v>
      </c>
      <c r="O8923">
        <f>IFERROR(FIND("(",istat[[#This Row],[Variabile]])-2,LEN(istat[[#This Row],[Variabile]]))</f>
        <v>21</v>
      </c>
      <c r="P8923" t="str">
        <f>LEFT(istat[[#This Row],[Variabile]],istat[[#This Row],[unique_id_variable_text_num_char]])</f>
        <v>lavoratori dipendenti</v>
      </c>
      <c r="Q8923" t="str">
        <f>istat[[#This Row],[unique_id_ateco_text]]&amp;": "&amp;istat[[#This Row],[unique_id_variable_text]]</f>
        <v>2432 laminazione a freddo di nastri: lavoratori dipendenti</v>
      </c>
    </row>
    <row r="8924" spans="1:17" x14ac:dyDescent="0.35">
      <c r="A8924" s="1" t="s">
        <v>11</v>
      </c>
      <c r="B8924" s="1" t="s">
        <v>12</v>
      </c>
      <c r="C8924" s="1" t="s">
        <v>13</v>
      </c>
      <c r="D8924" s="1" t="s">
        <v>14</v>
      </c>
      <c r="E8924" s="1" t="s">
        <v>1413</v>
      </c>
      <c r="F8924" s="1" t="s">
        <v>1414</v>
      </c>
      <c r="G8924">
        <v>2020</v>
      </c>
      <c r="H8924">
        <v>2020</v>
      </c>
      <c r="I8924">
        <v>464</v>
      </c>
      <c r="L8924">
        <f>IF(ISNUMBER(SEARCH("migliaia",istat[[#This Row],[Variabile]])),istat[[#This Row],[Value]]*1000,istat[[#This Row],[Value]])</f>
        <v>464</v>
      </c>
      <c r="M8924" t="b" cm="1">
        <f t="array" ref="M8924">_xlfn.IFS(istat[[#This Row],[Flag Codes]]="c",FALSE,istat[[#This Row],[Ateco 2007]]="TOTALE",FALSE,TRUE,TRUE)</f>
        <v>1</v>
      </c>
      <c r="N8924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4">
        <f>IFERROR(FIND("(",istat[[#This Row],[Variabile]])-2,LEN(istat[[#This Row],[Variabile]]))</f>
        <v>7</v>
      </c>
      <c r="P8924" t="str">
        <f>LEFT(istat[[#This Row],[Variabile]],istat[[#This Row],[unique_id_variable_text_num_char]])</f>
        <v>imprese</v>
      </c>
      <c r="Q8924" t="str">
        <f>istat[[#This Row],[unique_id_ateco_text]]&amp;": "&amp;istat[[#This Row],[unique_id_variable_text]]</f>
        <v>2433 profilatura mediante formatura o piegatura a freddo: imprese</v>
      </c>
    </row>
    <row r="8925" spans="1:17" x14ac:dyDescent="0.35">
      <c r="A8925" s="1" t="s">
        <v>11</v>
      </c>
      <c r="B8925" s="1" t="s">
        <v>12</v>
      </c>
      <c r="C8925" s="1" t="s">
        <v>91</v>
      </c>
      <c r="D8925" s="1" t="s">
        <v>92</v>
      </c>
      <c r="E8925" s="1" t="s">
        <v>1413</v>
      </c>
      <c r="F8925" s="1" t="s">
        <v>1414</v>
      </c>
      <c r="G8925">
        <v>2020</v>
      </c>
      <c r="H8925">
        <v>2020</v>
      </c>
      <c r="I8925">
        <v>7053</v>
      </c>
      <c r="L8925">
        <f>IF(ISNUMBER(SEARCH("migliaia",istat[[#This Row],[Variabile]])),istat[[#This Row],[Value]]*1000,istat[[#This Row],[Value]])</f>
        <v>7053</v>
      </c>
      <c r="M8925" t="b" cm="1">
        <f t="array" ref="M8925">_xlfn.IFS(istat[[#This Row],[Flag Codes]]="c",FALSE,istat[[#This Row],[Ateco 2007]]="TOTALE",FALSE,TRUE,TRUE)</f>
        <v>1</v>
      </c>
      <c r="N8925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25">
        <f>IFERROR(FIND("(",istat[[#This Row],[Variabile]])-2,LEN(istat[[#This Row],[Variabile]]))</f>
        <v>8</v>
      </c>
      <c r="P8925" t="str">
        <f>LEFT(istat[[#This Row],[Variabile]],istat[[#This Row],[unique_id_variable_text_num_char]])</f>
        <v>occupati</v>
      </c>
      <c r="Q8925" t="str">
        <f>istat[[#This Row],[unique_id_ateco_text]]&amp;": "&amp;istat[[#This Row],[unique_id_variable_text]]</f>
        <v>2433 profilatura mediante formatura o piegatura a freddo: occupati</v>
      </c>
    </row>
    <row r="8926" spans="1:17" x14ac:dyDescent="0.35">
      <c r="A8926" s="1" t="s">
        <v>11</v>
      </c>
      <c r="B8926" s="1" t="s">
        <v>12</v>
      </c>
      <c r="C8926" s="1" t="s">
        <v>73</v>
      </c>
      <c r="D8926" s="1" t="s">
        <v>74</v>
      </c>
      <c r="E8926" s="1" t="s">
        <v>1462</v>
      </c>
      <c r="F8926" s="1" t="s">
        <v>1463</v>
      </c>
      <c r="G8926">
        <v>2020</v>
      </c>
      <c r="H8926">
        <v>2020</v>
      </c>
      <c r="I8926">
        <v>103100</v>
      </c>
      <c r="L8926">
        <f>IF(ISNUMBER(SEARCH("migliaia",istat[[#This Row],[Variabile]])),istat[[#This Row],[Value]]*1000,istat[[#This Row],[Value]])</f>
        <v>103100000</v>
      </c>
      <c r="M8926" t="b" cm="1">
        <f t="array" ref="M8926">_xlfn.IFS(istat[[#This Row],[Flag Codes]]="c",FALSE,istat[[#This Row],[Ateco 2007]]="TOTALE",FALSE,TRUE,TRUE)</f>
        <v>1</v>
      </c>
      <c r="N8926" t="str">
        <f>istat[[#This Row],[ATECO_2007]]&amp;" "&amp;LEFT(istat[[#This Row],[Ateco 2007]],IFERROR(FIND("(",istat[[#This Row],[Ateco 2007]])-2,LEN(istat[[#This Row],[Ateco 2007]])))</f>
        <v>2053 fabbricazione di oli essenziali</v>
      </c>
      <c r="O8926">
        <f>IFERROR(FIND("(",istat[[#This Row],[Variabile]])-2,LEN(istat[[#This Row],[Variabile]]))</f>
        <v>36</v>
      </c>
      <c r="P8926" t="str">
        <f>LEFT(istat[[#This Row],[Variabile]],istat[[#This Row],[unique_id_variable_text_num_char]])</f>
        <v>valore aggiunto al costo dei fattori</v>
      </c>
      <c r="Q8926" t="str">
        <f>istat[[#This Row],[unique_id_ateco_text]]&amp;": "&amp;istat[[#This Row],[unique_id_variable_text]]</f>
        <v>2053 fabbricazione di oli essenziali: valore aggiunto al costo dei fattori</v>
      </c>
    </row>
    <row r="8927" spans="1:17" x14ac:dyDescent="0.35">
      <c r="A8927" s="1" t="s">
        <v>11</v>
      </c>
      <c r="B8927" s="1" t="s">
        <v>12</v>
      </c>
      <c r="C8927" s="1" t="s">
        <v>79</v>
      </c>
      <c r="D8927" s="1" t="s">
        <v>80</v>
      </c>
      <c r="E8927" s="1" t="s">
        <v>1410</v>
      </c>
      <c r="F8927" s="1" t="s">
        <v>1411</v>
      </c>
      <c r="G8927">
        <v>2020</v>
      </c>
      <c r="H8927">
        <v>2020</v>
      </c>
      <c r="I8927">
        <v>7000722</v>
      </c>
      <c r="L8927">
        <f>IF(ISNUMBER(SEARCH("migliaia",istat[[#This Row],[Variabile]])),istat[[#This Row],[Value]]*1000,istat[[#This Row],[Value]])</f>
        <v>7000722000</v>
      </c>
      <c r="M8927" t="b" cm="1">
        <f t="array" ref="M8927">_xlfn.IFS(istat[[#This Row],[Flag Codes]]="c",FALSE,istat[[#This Row],[Ateco 2007]]="TOTALE",FALSE,TRUE,TRUE)</f>
        <v>1</v>
      </c>
      <c r="N8927" t="str">
        <f>istat[[#This Row],[ATECO_2007]]&amp;" "&amp;LEFT(istat[[#This Row],[Ateco 2007]],IFERROR(FIND("(",istat[[#This Row],[Ateco 2007]])-2,LEN(istat[[#This Row],[Ateco 2007]])))</f>
        <v>2059 fabbricazione di altri prodotti chimici nca</v>
      </c>
      <c r="O8927">
        <f>IFERROR(FIND("(",istat[[#This Row],[Variabile]])-2,LEN(istat[[#This Row],[Variabile]]))</f>
        <v>26</v>
      </c>
      <c r="P8927" t="str">
        <f>LEFT(istat[[#This Row],[Variabile]],istat[[#This Row],[unique_id_variable_text_num_char]])</f>
        <v>acquisto di beni e servizi</v>
      </c>
      <c r="Q8927" t="str">
        <f>istat[[#This Row],[unique_id_ateco_text]]&amp;": "&amp;istat[[#This Row],[unique_id_variable_text]]</f>
        <v>2059 fabbricazione di altri prodotti chimici nca: acquisto di beni e servizi</v>
      </c>
    </row>
    <row r="8928" spans="1:17" x14ac:dyDescent="0.35">
      <c r="A8928" s="1" t="s">
        <v>11</v>
      </c>
      <c r="B8928" s="1" t="s">
        <v>12</v>
      </c>
      <c r="C8928" s="1" t="s">
        <v>71</v>
      </c>
      <c r="D8928" s="1" t="s">
        <v>72</v>
      </c>
      <c r="E8928" s="1" t="s">
        <v>1412</v>
      </c>
      <c r="F8928" s="1" t="s">
        <v>376</v>
      </c>
      <c r="G8928">
        <v>2020</v>
      </c>
      <c r="H8928">
        <v>2020</v>
      </c>
      <c r="I8928">
        <v>946022</v>
      </c>
      <c r="L8928">
        <f>IF(ISNUMBER(SEARCH("migliaia",istat[[#This Row],[Variabile]])),istat[[#This Row],[Value]]*1000,istat[[#This Row],[Value]])</f>
        <v>946022000</v>
      </c>
      <c r="M8928" t="b" cm="1">
        <f t="array" ref="M8928">_xlfn.IFS(istat[[#This Row],[Flag Codes]]="c",FALSE,istat[[#This Row],[Ateco 2007]]="TOTALE",FALSE,TRUE,TRUE)</f>
        <v>1</v>
      </c>
      <c r="N8928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8">
        <f>IFERROR(FIND("(",istat[[#This Row],[Variabile]])-2,LEN(istat[[#This Row],[Variabile]]))</f>
        <v>23</v>
      </c>
      <c r="P8928" t="str">
        <f>LEFT(istat[[#This Row],[Variabile]],istat[[#This Row],[unique_id_variable_text_num_char]])</f>
        <v>valore della produzione</v>
      </c>
      <c r="Q8928" t="str">
        <f>istat[[#This Row],[unique_id_ateco_text]]&amp;": "&amp;istat[[#This Row],[unique_id_variable_text]]</f>
        <v>2060 fabbricazione di fibre sintetiche e artificiali: valore della produzione</v>
      </c>
    </row>
    <row r="8929" spans="1:17" x14ac:dyDescent="0.35">
      <c r="A8929" s="1" t="s">
        <v>11</v>
      </c>
      <c r="B8929" s="1" t="s">
        <v>12</v>
      </c>
      <c r="C8929" s="1" t="s">
        <v>77</v>
      </c>
      <c r="D8929" s="1" t="s">
        <v>78</v>
      </c>
      <c r="E8929" s="1" t="s">
        <v>1412</v>
      </c>
      <c r="F8929" s="1" t="s">
        <v>376</v>
      </c>
      <c r="G8929">
        <v>2020</v>
      </c>
      <c r="H8929">
        <v>2020</v>
      </c>
      <c r="I8929">
        <v>31715</v>
      </c>
      <c r="L8929">
        <f>IF(ISNUMBER(SEARCH("migliaia",istat[[#This Row],[Variabile]])),istat[[#This Row],[Value]]*1000,istat[[#This Row],[Value]])</f>
        <v>31715000</v>
      </c>
      <c r="M8929" t="b" cm="1">
        <f t="array" ref="M8929">_xlfn.IFS(istat[[#This Row],[Flag Codes]]="c",FALSE,istat[[#This Row],[Ateco 2007]]="TOTALE",FALSE,TRUE,TRUE)</f>
        <v>1</v>
      </c>
      <c r="N8929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29">
        <f>IFERROR(FIND("(",istat[[#This Row],[Variabile]])-2,LEN(istat[[#This Row],[Variabile]]))</f>
        <v>23</v>
      </c>
      <c r="P8929" t="str">
        <f>LEFT(istat[[#This Row],[Variabile]],istat[[#This Row],[unique_id_variable_text_num_char]])</f>
        <v>margine operativo lordo</v>
      </c>
      <c r="Q8929" t="str">
        <f>istat[[#This Row],[unique_id_ateco_text]]&amp;": "&amp;istat[[#This Row],[unique_id_variable_text]]</f>
        <v>2060 fabbricazione di fibre sintetiche e artificiali: margine operativo lordo</v>
      </c>
    </row>
    <row r="8930" spans="1:17" x14ac:dyDescent="0.35">
      <c r="A8930" s="1" t="s">
        <v>11</v>
      </c>
      <c r="B8930" s="1" t="s">
        <v>12</v>
      </c>
      <c r="C8930" s="1" t="s">
        <v>73</v>
      </c>
      <c r="D8930" s="1" t="s">
        <v>74</v>
      </c>
      <c r="E8930" s="1" t="s">
        <v>1464</v>
      </c>
      <c r="F8930" s="1" t="s">
        <v>177</v>
      </c>
      <c r="G8930">
        <v>2020</v>
      </c>
      <c r="H8930">
        <v>2020</v>
      </c>
      <c r="I8930">
        <v>1997011</v>
      </c>
      <c r="L8930">
        <f>IF(ISNUMBER(SEARCH("migliaia",istat[[#This Row],[Variabile]])),istat[[#This Row],[Value]]*1000,istat[[#This Row],[Value]])</f>
        <v>1997011000</v>
      </c>
      <c r="M8930" t="b" cm="1">
        <f t="array" ref="M8930">_xlfn.IFS(istat[[#This Row],[Flag Codes]]="c",FALSE,istat[[#This Row],[Ateco 2007]]="TOTALE",FALSE,TRUE,TRUE)</f>
        <v>1</v>
      </c>
      <c r="N893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30">
        <f>IFERROR(FIND("(",istat[[#This Row],[Variabile]])-2,LEN(istat[[#This Row],[Variabile]]))</f>
        <v>36</v>
      </c>
      <c r="P8930" t="str">
        <f>LEFT(istat[[#This Row],[Variabile]],istat[[#This Row],[unique_id_variable_text_num_char]])</f>
        <v>valore aggiunto al costo dei fattori</v>
      </c>
      <c r="Q8930" t="str">
        <f>istat[[#This Row],[unique_id_ateco_text]]&amp;": "&amp;istat[[#This Row],[unique_id_variable_text]]</f>
        <v>2110 fabbricazione di prodotti farmaceutici di base: valore aggiunto al costo dei fattori</v>
      </c>
    </row>
    <row r="8931" spans="1:17" x14ac:dyDescent="0.35">
      <c r="A8931" s="1" t="s">
        <v>11</v>
      </c>
      <c r="B8931" s="1" t="s">
        <v>12</v>
      </c>
      <c r="C8931" s="1" t="s">
        <v>95</v>
      </c>
      <c r="D8931" s="1" t="s">
        <v>96</v>
      </c>
      <c r="E8931" s="1" t="s">
        <v>1224</v>
      </c>
      <c r="F8931" s="1" t="s">
        <v>1225</v>
      </c>
      <c r="G8931">
        <v>2020</v>
      </c>
      <c r="H8931">
        <v>2020</v>
      </c>
      <c r="I8931">
        <v>233</v>
      </c>
      <c r="L8931">
        <f>IF(ISNUMBER(SEARCH("migliaia",istat[[#This Row],[Variabile]])),istat[[#This Row],[Value]]*1000,istat[[#This Row],[Value]])</f>
        <v>233</v>
      </c>
      <c r="M8931" t="b" cm="1">
        <f t="array" ref="M8931">_xlfn.IFS(istat[[#This Row],[Flag Codes]]="c",FALSE,istat[[#This Row],[Ateco 2007]]="TOTALE",FALSE,TRUE,TRUE)</f>
        <v>1</v>
      </c>
      <c r="N8931" t="str">
        <f>istat[[#This Row],[ATECO_2007]]&amp;" "&amp;LEFT(istat[[#This Row],[Ateco 2007]],IFERROR(FIND("(",istat[[#This Row],[Ateco 2007]])-2,LEN(istat[[#This Row],[Ateco 2007]])))</f>
        <v>2431 stiratura a freddo di barre</v>
      </c>
      <c r="O8931">
        <f>IFERROR(FIND("(",istat[[#This Row],[Variabile]])-2,LEN(istat[[#This Row],[Variabile]]))</f>
        <v>21</v>
      </c>
      <c r="P8931" t="str">
        <f>LEFT(istat[[#This Row],[Variabile]],istat[[#This Row],[unique_id_variable_text_num_char]])</f>
        <v>lavoratori dipendenti</v>
      </c>
      <c r="Q8931" t="str">
        <f>istat[[#This Row],[unique_id_ateco_text]]&amp;": "&amp;istat[[#This Row],[unique_id_variable_text]]</f>
        <v>2431 stiratura a freddo di barre: lavoratori dipendenti</v>
      </c>
    </row>
    <row r="8932" spans="1:17" x14ac:dyDescent="0.35">
      <c r="A8932" s="1" t="s">
        <v>11</v>
      </c>
      <c r="B8932" s="1" t="s">
        <v>12</v>
      </c>
      <c r="C8932" s="1" t="s">
        <v>13</v>
      </c>
      <c r="D8932" s="1" t="s">
        <v>14</v>
      </c>
      <c r="E8932" s="1" t="s">
        <v>1465</v>
      </c>
      <c r="F8932" s="1" t="s">
        <v>1466</v>
      </c>
      <c r="G8932">
        <v>2020</v>
      </c>
      <c r="H8932">
        <v>2020</v>
      </c>
      <c r="I8932">
        <v>39</v>
      </c>
      <c r="L8932">
        <f>IF(ISNUMBER(SEARCH("migliaia",istat[[#This Row],[Variabile]])),istat[[#This Row],[Value]]*1000,istat[[#This Row],[Value]])</f>
        <v>39</v>
      </c>
      <c r="M8932" t="b" cm="1">
        <f t="array" ref="M8932">_xlfn.IFS(istat[[#This Row],[Flag Codes]]="c",FALSE,istat[[#This Row],[Ateco 2007]]="TOTALE",FALSE,TRUE,TRUE)</f>
        <v>1</v>
      </c>
      <c r="N8932" t="str">
        <f>istat[[#This Row],[ATECO_2007]]&amp;" "&amp;LEFT(istat[[#This Row],[Ateco 2007]],IFERROR(FIND("(",istat[[#This Row],[Ateco 2007]])-2,LEN(istat[[#This Row],[Ateco 2007]])))</f>
        <v>2432 laminazione a freddo di nastri</v>
      </c>
      <c r="O8932">
        <f>IFERROR(FIND("(",istat[[#This Row],[Variabile]])-2,LEN(istat[[#This Row],[Variabile]]))</f>
        <v>7</v>
      </c>
      <c r="P8932" t="str">
        <f>LEFT(istat[[#This Row],[Variabile]],istat[[#This Row],[unique_id_variable_text_num_char]])</f>
        <v>imprese</v>
      </c>
      <c r="Q8932" t="str">
        <f>istat[[#This Row],[unique_id_ateco_text]]&amp;": "&amp;istat[[#This Row],[unique_id_variable_text]]</f>
        <v>2432 laminazione a freddo di nastri: imprese</v>
      </c>
    </row>
    <row r="8933" spans="1:17" x14ac:dyDescent="0.35">
      <c r="A8933" s="1" t="s">
        <v>11</v>
      </c>
      <c r="B8933" s="1" t="s">
        <v>12</v>
      </c>
      <c r="C8933" s="1" t="s">
        <v>69</v>
      </c>
      <c r="D8933" s="1" t="s">
        <v>70</v>
      </c>
      <c r="E8933" s="1" t="s">
        <v>1465</v>
      </c>
      <c r="F8933" s="1" t="s">
        <v>1466</v>
      </c>
      <c r="G8933">
        <v>2020</v>
      </c>
      <c r="H8933">
        <v>2020</v>
      </c>
      <c r="I8933">
        <v>888224</v>
      </c>
      <c r="L8933">
        <f>IF(ISNUMBER(SEARCH("migliaia",istat[[#This Row],[Variabile]])),istat[[#This Row],[Value]]*1000,istat[[#This Row],[Value]])</f>
        <v>888224000</v>
      </c>
      <c r="M8933" t="b" cm="1">
        <f t="array" ref="M8933">_xlfn.IFS(istat[[#This Row],[Flag Codes]]="c",FALSE,istat[[#This Row],[Ateco 2007]]="TOTALE",FALSE,TRUE,TRUE)</f>
        <v>1</v>
      </c>
      <c r="N8933" t="str">
        <f>istat[[#This Row],[ATECO_2007]]&amp;" "&amp;LEFT(istat[[#This Row],[Ateco 2007]],IFERROR(FIND("(",istat[[#This Row],[Ateco 2007]])-2,LEN(istat[[#This Row],[Ateco 2007]])))</f>
        <v>2432 laminazione a freddo di nastri</v>
      </c>
      <c r="O8933">
        <f>IFERROR(FIND("(",istat[[#This Row],[Variabile]])-2,LEN(istat[[#This Row],[Variabile]]))</f>
        <v>9</v>
      </c>
      <c r="P8933" t="str">
        <f>LEFT(istat[[#This Row],[Variabile]],istat[[#This Row],[unique_id_variable_text_num_char]])</f>
        <v>fatturato</v>
      </c>
      <c r="Q8933" t="str">
        <f>istat[[#This Row],[unique_id_ateco_text]]&amp;": "&amp;istat[[#This Row],[unique_id_variable_text]]</f>
        <v>2432 laminazione a freddo di nastri: fatturato</v>
      </c>
    </row>
    <row r="8934" spans="1:17" x14ac:dyDescent="0.35">
      <c r="A8934" s="1" t="s">
        <v>11</v>
      </c>
      <c r="B8934" s="1" t="s">
        <v>12</v>
      </c>
      <c r="C8934" s="1" t="s">
        <v>73</v>
      </c>
      <c r="D8934" s="1" t="s">
        <v>74</v>
      </c>
      <c r="E8934" s="1" t="s">
        <v>1465</v>
      </c>
      <c r="F8934" s="1" t="s">
        <v>1466</v>
      </c>
      <c r="G8934">
        <v>2020</v>
      </c>
      <c r="H8934">
        <v>2020</v>
      </c>
      <c r="I8934">
        <v>109499</v>
      </c>
      <c r="L8934">
        <f>IF(ISNUMBER(SEARCH("migliaia",istat[[#This Row],[Variabile]])),istat[[#This Row],[Value]]*1000,istat[[#This Row],[Value]])</f>
        <v>109499000</v>
      </c>
      <c r="M8934" t="b" cm="1">
        <f t="array" ref="M8934">_xlfn.IFS(istat[[#This Row],[Flag Codes]]="c",FALSE,istat[[#This Row],[Ateco 2007]]="TOTALE",FALSE,TRUE,TRUE)</f>
        <v>1</v>
      </c>
      <c r="N8934" t="str">
        <f>istat[[#This Row],[ATECO_2007]]&amp;" "&amp;LEFT(istat[[#This Row],[Ateco 2007]],IFERROR(FIND("(",istat[[#This Row],[Ateco 2007]])-2,LEN(istat[[#This Row],[Ateco 2007]])))</f>
        <v>2432 laminazione a freddo di nastri</v>
      </c>
      <c r="O8934">
        <f>IFERROR(FIND("(",istat[[#This Row],[Variabile]])-2,LEN(istat[[#This Row],[Variabile]]))</f>
        <v>36</v>
      </c>
      <c r="P8934" t="str">
        <f>LEFT(istat[[#This Row],[Variabile]],istat[[#This Row],[unique_id_variable_text_num_char]])</f>
        <v>valore aggiunto al costo dei fattori</v>
      </c>
      <c r="Q8934" t="str">
        <f>istat[[#This Row],[unique_id_ateco_text]]&amp;": "&amp;istat[[#This Row],[unique_id_variable_text]]</f>
        <v>2432 laminazione a freddo di nastri: valore aggiunto al costo dei fattori</v>
      </c>
    </row>
    <row r="8935" spans="1:17" x14ac:dyDescent="0.35">
      <c r="A8935" s="1" t="s">
        <v>11</v>
      </c>
      <c r="B8935" s="1" t="s">
        <v>12</v>
      </c>
      <c r="C8935" s="1" t="s">
        <v>91</v>
      </c>
      <c r="D8935" s="1" t="s">
        <v>92</v>
      </c>
      <c r="E8935" s="1" t="s">
        <v>1465</v>
      </c>
      <c r="F8935" s="1" t="s">
        <v>1466</v>
      </c>
      <c r="G8935">
        <v>2020</v>
      </c>
      <c r="H8935">
        <v>2020</v>
      </c>
      <c r="I8935">
        <v>1335</v>
      </c>
      <c r="L8935">
        <f>IF(ISNUMBER(SEARCH("migliaia",istat[[#This Row],[Variabile]])),istat[[#This Row],[Value]]*1000,istat[[#This Row],[Value]])</f>
        <v>1335</v>
      </c>
      <c r="M8935" t="b" cm="1">
        <f t="array" ref="M8935">_xlfn.IFS(istat[[#This Row],[Flag Codes]]="c",FALSE,istat[[#This Row],[Ateco 2007]]="TOTALE",FALSE,TRUE,TRUE)</f>
        <v>1</v>
      </c>
      <c r="N8935" t="str">
        <f>istat[[#This Row],[ATECO_2007]]&amp;" "&amp;LEFT(istat[[#This Row],[Ateco 2007]],IFERROR(FIND("(",istat[[#This Row],[Ateco 2007]])-2,LEN(istat[[#This Row],[Ateco 2007]])))</f>
        <v>2432 laminazione a freddo di nastri</v>
      </c>
      <c r="O8935">
        <f>IFERROR(FIND("(",istat[[#This Row],[Variabile]])-2,LEN(istat[[#This Row],[Variabile]]))</f>
        <v>8</v>
      </c>
      <c r="P8935" t="str">
        <f>LEFT(istat[[#This Row],[Variabile]],istat[[#This Row],[unique_id_variable_text_num_char]])</f>
        <v>occupati</v>
      </c>
      <c r="Q8935" t="str">
        <f>istat[[#This Row],[unique_id_ateco_text]]&amp;": "&amp;istat[[#This Row],[unique_id_variable_text]]</f>
        <v>2432 laminazione a freddo di nastri: occupati</v>
      </c>
    </row>
    <row r="8936" spans="1:17" x14ac:dyDescent="0.35">
      <c r="A8936" s="1" t="s">
        <v>11</v>
      </c>
      <c r="B8936" s="1" t="s">
        <v>12</v>
      </c>
      <c r="C8936" s="1" t="s">
        <v>101</v>
      </c>
      <c r="D8936" s="1" t="s">
        <v>102</v>
      </c>
      <c r="E8936" s="1" t="s">
        <v>1465</v>
      </c>
      <c r="F8936" s="1" t="s">
        <v>1466</v>
      </c>
      <c r="G8936">
        <v>2020</v>
      </c>
      <c r="H8936">
        <v>2020</v>
      </c>
      <c r="I8936">
        <v>1932</v>
      </c>
      <c r="L8936">
        <f>IF(ISNUMBER(SEARCH("migliaia",istat[[#This Row],[Variabile]])),istat[[#This Row],[Value]]*1000,istat[[#This Row],[Value]])</f>
        <v>1932000</v>
      </c>
      <c r="M8936" t="b" cm="1">
        <f t="array" ref="M8936">_xlfn.IFS(istat[[#This Row],[Flag Codes]]="c",FALSE,istat[[#This Row],[Ateco 2007]]="TOTALE",FALSE,TRUE,TRUE)</f>
        <v>1</v>
      </c>
      <c r="N8936" t="str">
        <f>istat[[#This Row],[ATECO_2007]]&amp;" "&amp;LEFT(istat[[#This Row],[Ateco 2007]],IFERROR(FIND("(",istat[[#This Row],[Ateco 2007]])-2,LEN(istat[[#This Row],[Ateco 2007]])))</f>
        <v>2432 laminazione a freddo di nastri</v>
      </c>
      <c r="O8936">
        <f>IFERROR(FIND("(",istat[[#This Row],[Variabile]])-2,LEN(istat[[#This Row],[Variabile]]))</f>
        <v>27</v>
      </c>
      <c r="P8936" t="str">
        <f>LEFT(istat[[#This Row],[Variabile]],istat[[#This Row],[unique_id_variable_text_num_char]])</f>
        <v>ore lavorate dai dipendenti</v>
      </c>
      <c r="Q8936" t="str">
        <f>istat[[#This Row],[unique_id_ateco_text]]&amp;": "&amp;istat[[#This Row],[unique_id_variable_text]]</f>
        <v>2432 laminazione a freddo di nastri: ore lavorate dai dipendenti</v>
      </c>
    </row>
    <row r="8937" spans="1:17" x14ac:dyDescent="0.35">
      <c r="A8937" s="1" t="s">
        <v>11</v>
      </c>
      <c r="B8937" s="1" t="s">
        <v>12</v>
      </c>
      <c r="C8937" s="1" t="s">
        <v>71</v>
      </c>
      <c r="D8937" s="1" t="s">
        <v>72</v>
      </c>
      <c r="E8937" s="1" t="s">
        <v>1532</v>
      </c>
      <c r="F8937" s="1" t="s">
        <v>1190</v>
      </c>
      <c r="G8937">
        <v>2020</v>
      </c>
      <c r="H8937">
        <v>2020</v>
      </c>
      <c r="I8937">
        <v>3056169</v>
      </c>
      <c r="L8937">
        <f>IF(ISNUMBER(SEARCH("migliaia",istat[[#This Row],[Variabile]])),istat[[#This Row],[Value]]*1000,istat[[#This Row],[Value]])</f>
        <v>3056169000</v>
      </c>
      <c r="M8937" t="b" cm="1">
        <f t="array" ref="M8937">_xlfn.IFS(istat[[#This Row],[Flag Codes]]="c",FALSE,istat[[#This Row],[Ateco 2007]]="TOTALE",FALSE,TRUE,TRUE)</f>
        <v>1</v>
      </c>
      <c r="N8937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7">
        <f>IFERROR(FIND("(",istat[[#This Row],[Variabile]])-2,LEN(istat[[#This Row],[Variabile]]))</f>
        <v>23</v>
      </c>
      <c r="P8937" t="str">
        <f>LEFT(istat[[#This Row],[Variabile]],istat[[#This Row],[unique_id_variable_text_num_char]])</f>
        <v>valore della produzione</v>
      </c>
      <c r="Q8937" t="str">
        <f>istat[[#This Row],[unique_id_ateco_text]]&amp;": "&amp;istat[[#This Row],[unique_id_variable_text]]</f>
        <v>8810 assistenza sociale non residenziale per anziani e disabili: valore della produzione</v>
      </c>
    </row>
    <row r="8938" spans="1:17" x14ac:dyDescent="0.35">
      <c r="A8938" s="1" t="s">
        <v>11</v>
      </c>
      <c r="B8938" s="1" t="s">
        <v>12</v>
      </c>
      <c r="C8938" s="1" t="s">
        <v>77</v>
      </c>
      <c r="D8938" s="1" t="s">
        <v>78</v>
      </c>
      <c r="E8938" s="1" t="s">
        <v>1532</v>
      </c>
      <c r="F8938" s="1" t="s">
        <v>1190</v>
      </c>
      <c r="G8938">
        <v>2020</v>
      </c>
      <c r="H8938">
        <v>2020</v>
      </c>
      <c r="I8938">
        <v>101234</v>
      </c>
      <c r="L8938">
        <f>IF(ISNUMBER(SEARCH("migliaia",istat[[#This Row],[Variabile]])),istat[[#This Row],[Value]]*1000,istat[[#This Row],[Value]])</f>
        <v>101234000</v>
      </c>
      <c r="M8938" t="b" cm="1">
        <f t="array" ref="M8938">_xlfn.IFS(istat[[#This Row],[Flag Codes]]="c",FALSE,istat[[#This Row],[Ateco 2007]]="TOTALE",FALSE,TRUE,TRUE)</f>
        <v>1</v>
      </c>
      <c r="N8938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8">
        <f>IFERROR(FIND("(",istat[[#This Row],[Variabile]])-2,LEN(istat[[#This Row],[Variabile]]))</f>
        <v>23</v>
      </c>
      <c r="P8938" t="str">
        <f>LEFT(istat[[#This Row],[Variabile]],istat[[#This Row],[unique_id_variable_text_num_char]])</f>
        <v>margine operativo lordo</v>
      </c>
      <c r="Q8938" t="str">
        <f>istat[[#This Row],[unique_id_ateco_text]]&amp;": "&amp;istat[[#This Row],[unique_id_variable_text]]</f>
        <v>8810 assistenza sociale non residenziale per anziani e disabili: margine operativo lordo</v>
      </c>
    </row>
    <row r="8939" spans="1:17" x14ac:dyDescent="0.35">
      <c r="A8939" s="1" t="s">
        <v>11</v>
      </c>
      <c r="B8939" s="1" t="s">
        <v>12</v>
      </c>
      <c r="C8939" s="1" t="s">
        <v>95</v>
      </c>
      <c r="D8939" s="1" t="s">
        <v>96</v>
      </c>
      <c r="E8939" s="1" t="s">
        <v>1532</v>
      </c>
      <c r="F8939" s="1" t="s">
        <v>1190</v>
      </c>
      <c r="G8939">
        <v>2020</v>
      </c>
      <c r="H8939">
        <v>2020</v>
      </c>
      <c r="I8939">
        <v>98267</v>
      </c>
      <c r="L8939">
        <f>IF(ISNUMBER(SEARCH("migliaia",istat[[#This Row],[Variabile]])),istat[[#This Row],[Value]]*1000,istat[[#This Row],[Value]])</f>
        <v>98267</v>
      </c>
      <c r="M8939" t="b" cm="1">
        <f t="array" ref="M8939">_xlfn.IFS(istat[[#This Row],[Flag Codes]]="c",FALSE,istat[[#This Row],[Ateco 2007]]="TOTALE",FALSE,TRUE,TRUE)</f>
        <v>1</v>
      </c>
      <c r="N89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8939">
        <f>IFERROR(FIND("(",istat[[#This Row],[Variabile]])-2,LEN(istat[[#This Row],[Variabile]]))</f>
        <v>21</v>
      </c>
      <c r="P8939" t="str">
        <f>LEFT(istat[[#This Row],[Variabile]],istat[[#This Row],[unique_id_variable_text_num_char]])</f>
        <v>lavoratori dipendenti</v>
      </c>
      <c r="Q8939" t="str">
        <f>istat[[#This Row],[unique_id_ateco_text]]&amp;": "&amp;istat[[#This Row],[unique_id_variable_text]]</f>
        <v>8810 assistenza sociale non residenziale per anziani e disabili: lavoratori dipendenti</v>
      </c>
    </row>
    <row r="8940" spans="1:17" x14ac:dyDescent="0.35">
      <c r="A8940" s="1" t="s">
        <v>11</v>
      </c>
      <c r="B8940" s="1" t="s">
        <v>12</v>
      </c>
      <c r="C8940" s="1" t="s">
        <v>13</v>
      </c>
      <c r="D8940" s="1" t="s">
        <v>14</v>
      </c>
      <c r="E8940" s="1" t="s">
        <v>1490</v>
      </c>
      <c r="F8940" s="1" t="s">
        <v>1491</v>
      </c>
      <c r="G8940">
        <v>2020</v>
      </c>
      <c r="H8940">
        <v>2020</v>
      </c>
      <c r="I8940">
        <v>3401</v>
      </c>
      <c r="L8940">
        <f>IF(ISNUMBER(SEARCH("migliaia",istat[[#This Row],[Variabile]])),istat[[#This Row],[Value]]*1000,istat[[#This Row],[Value]])</f>
        <v>3401</v>
      </c>
      <c r="M8940" t="b" cm="1">
        <f t="array" ref="M8940">_xlfn.IFS(istat[[#This Row],[Flag Codes]]="c",FALSE,istat[[#This Row],[Ateco 2007]]="TOTALE",FALSE,TRUE,TRUE)</f>
        <v>1</v>
      </c>
      <c r="N8940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0">
        <f>IFERROR(FIND("(",istat[[#This Row],[Variabile]])-2,LEN(istat[[#This Row],[Variabile]]))</f>
        <v>7</v>
      </c>
      <c r="P8940" t="str">
        <f>LEFT(istat[[#This Row],[Variabile]],istat[[#This Row],[unique_id_variable_text_num_char]])</f>
        <v>imprese</v>
      </c>
      <c r="Q8940" t="str">
        <f>istat[[#This Row],[unique_id_ateco_text]]&amp;": "&amp;istat[[#This Row],[unique_id_variable_text]]</f>
        <v>8891 servizi di asili nido, assistenza diurna per minori disabili: imprese</v>
      </c>
    </row>
    <row r="8941" spans="1:17" x14ac:dyDescent="0.35">
      <c r="A8941" s="1" t="s">
        <v>11</v>
      </c>
      <c r="B8941" s="1" t="s">
        <v>12</v>
      </c>
      <c r="C8941" s="1" t="s">
        <v>69</v>
      </c>
      <c r="D8941" s="1" t="s">
        <v>70</v>
      </c>
      <c r="E8941" s="1" t="s">
        <v>1490</v>
      </c>
      <c r="F8941" s="1" t="s">
        <v>1491</v>
      </c>
      <c r="G8941">
        <v>2020</v>
      </c>
      <c r="H8941">
        <v>2020</v>
      </c>
      <c r="I8941">
        <v>582209</v>
      </c>
      <c r="L8941">
        <f>IF(ISNUMBER(SEARCH("migliaia",istat[[#This Row],[Variabile]])),istat[[#This Row],[Value]]*1000,istat[[#This Row],[Value]])</f>
        <v>582209000</v>
      </c>
      <c r="M8941" t="b" cm="1">
        <f t="array" ref="M8941">_xlfn.IFS(istat[[#This Row],[Flag Codes]]="c",FALSE,istat[[#This Row],[Ateco 2007]]="TOTALE",FALSE,TRUE,TRUE)</f>
        <v>1</v>
      </c>
      <c r="N89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1">
        <f>IFERROR(FIND("(",istat[[#This Row],[Variabile]])-2,LEN(istat[[#This Row],[Variabile]]))</f>
        <v>9</v>
      </c>
      <c r="P8941" t="str">
        <f>LEFT(istat[[#This Row],[Variabile]],istat[[#This Row],[unique_id_variable_text_num_char]])</f>
        <v>fatturato</v>
      </c>
      <c r="Q8941" t="str">
        <f>istat[[#This Row],[unique_id_ateco_text]]&amp;": "&amp;istat[[#This Row],[unique_id_variable_text]]</f>
        <v>8891 servizi di asili nido, assistenza diurna per minori disabili: fatturato</v>
      </c>
    </row>
    <row r="8942" spans="1:17" x14ac:dyDescent="0.35">
      <c r="A8942" s="1" t="s">
        <v>11</v>
      </c>
      <c r="B8942" s="1" t="s">
        <v>12</v>
      </c>
      <c r="C8942" s="1" t="s">
        <v>73</v>
      </c>
      <c r="D8942" s="1" t="s">
        <v>74</v>
      </c>
      <c r="E8942" s="1" t="s">
        <v>1490</v>
      </c>
      <c r="F8942" s="1" t="s">
        <v>1491</v>
      </c>
      <c r="G8942">
        <v>2020</v>
      </c>
      <c r="H8942">
        <v>2020</v>
      </c>
      <c r="I8942">
        <v>429289</v>
      </c>
      <c r="L8942">
        <f>IF(ISNUMBER(SEARCH("migliaia",istat[[#This Row],[Variabile]])),istat[[#This Row],[Value]]*1000,istat[[#This Row],[Value]])</f>
        <v>429289000</v>
      </c>
      <c r="M8942" t="b" cm="1">
        <f t="array" ref="M8942">_xlfn.IFS(istat[[#This Row],[Flag Codes]]="c",FALSE,istat[[#This Row],[Ateco 2007]]="TOTALE",FALSE,TRUE,TRUE)</f>
        <v>1</v>
      </c>
      <c r="N894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2">
        <f>IFERROR(FIND("(",istat[[#This Row],[Variabile]])-2,LEN(istat[[#This Row],[Variabile]]))</f>
        <v>36</v>
      </c>
      <c r="P8942" t="str">
        <f>LEFT(istat[[#This Row],[Variabile]],istat[[#This Row],[unique_id_variable_text_num_char]])</f>
        <v>valore aggiunto al costo dei fattori</v>
      </c>
      <c r="Q8942" t="str">
        <f>istat[[#This Row],[unique_id_ateco_text]]&amp;": "&amp;istat[[#This Row],[unique_id_variable_text]]</f>
        <v>8891 servizi di asili nido, assistenza diurna per minori disabili: valore aggiunto al costo dei fattori</v>
      </c>
    </row>
    <row r="8943" spans="1:17" x14ac:dyDescent="0.35">
      <c r="A8943" s="1" t="s">
        <v>11</v>
      </c>
      <c r="B8943" s="1" t="s">
        <v>12</v>
      </c>
      <c r="C8943" s="1" t="s">
        <v>91</v>
      </c>
      <c r="D8943" s="1" t="s">
        <v>92</v>
      </c>
      <c r="E8943" s="1" t="s">
        <v>1490</v>
      </c>
      <c r="F8943" s="1" t="s">
        <v>1491</v>
      </c>
      <c r="G8943">
        <v>2020</v>
      </c>
      <c r="H8943">
        <v>2020</v>
      </c>
      <c r="I8943">
        <v>30489</v>
      </c>
      <c r="L8943">
        <f>IF(ISNUMBER(SEARCH("migliaia",istat[[#This Row],[Variabile]])),istat[[#This Row],[Value]]*1000,istat[[#This Row],[Value]])</f>
        <v>30489</v>
      </c>
      <c r="M8943" t="b" cm="1">
        <f t="array" ref="M8943">_xlfn.IFS(istat[[#This Row],[Flag Codes]]="c",FALSE,istat[[#This Row],[Ateco 2007]]="TOTALE",FALSE,TRUE,TRUE)</f>
        <v>1</v>
      </c>
      <c r="N894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3">
        <f>IFERROR(FIND("(",istat[[#This Row],[Variabile]])-2,LEN(istat[[#This Row],[Variabile]]))</f>
        <v>8</v>
      </c>
      <c r="P8943" t="str">
        <f>LEFT(istat[[#This Row],[Variabile]],istat[[#This Row],[unique_id_variable_text_num_char]])</f>
        <v>occupati</v>
      </c>
      <c r="Q8943" t="str">
        <f>istat[[#This Row],[unique_id_ateco_text]]&amp;": "&amp;istat[[#This Row],[unique_id_variable_text]]</f>
        <v>8891 servizi di asili nido, assistenza diurna per minori disabili: occupati</v>
      </c>
    </row>
    <row r="8944" spans="1:17" x14ac:dyDescent="0.35">
      <c r="A8944" s="1" t="s">
        <v>11</v>
      </c>
      <c r="B8944" s="1" t="s">
        <v>12</v>
      </c>
      <c r="C8944" s="1" t="s">
        <v>101</v>
      </c>
      <c r="D8944" s="1" t="s">
        <v>102</v>
      </c>
      <c r="E8944" s="1" t="s">
        <v>1490</v>
      </c>
      <c r="F8944" s="1" t="s">
        <v>1491</v>
      </c>
      <c r="G8944">
        <v>2020</v>
      </c>
      <c r="H8944">
        <v>2020</v>
      </c>
      <c r="I8944">
        <v>22726</v>
      </c>
      <c r="L8944">
        <f>IF(ISNUMBER(SEARCH("migliaia",istat[[#This Row],[Variabile]])),istat[[#This Row],[Value]]*1000,istat[[#This Row],[Value]])</f>
        <v>22726000</v>
      </c>
      <c r="M8944" t="b" cm="1">
        <f t="array" ref="M8944">_xlfn.IFS(istat[[#This Row],[Flag Codes]]="c",FALSE,istat[[#This Row],[Ateco 2007]]="TOTALE",FALSE,TRUE,TRUE)</f>
        <v>1</v>
      </c>
      <c r="N8944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8944">
        <f>IFERROR(FIND("(",istat[[#This Row],[Variabile]])-2,LEN(istat[[#This Row],[Variabile]]))</f>
        <v>27</v>
      </c>
      <c r="P8944" t="str">
        <f>LEFT(istat[[#This Row],[Variabile]],istat[[#This Row],[unique_id_variable_text_num_char]])</f>
        <v>ore lavorate dai dipendenti</v>
      </c>
      <c r="Q8944" t="str">
        <f>istat[[#This Row],[unique_id_ateco_text]]&amp;": "&amp;istat[[#This Row],[unique_id_variable_text]]</f>
        <v>8891 servizi di asili nido, assistenza diurna per minori disabili: ore lavorate dai dipendenti</v>
      </c>
    </row>
    <row r="8945" spans="1:17" x14ac:dyDescent="0.35">
      <c r="A8945" s="1" t="s">
        <v>11</v>
      </c>
      <c r="B8945" s="1" t="s">
        <v>12</v>
      </c>
      <c r="C8945" s="1" t="s">
        <v>71</v>
      </c>
      <c r="D8945" s="1" t="s">
        <v>72</v>
      </c>
      <c r="E8945" s="1" t="s">
        <v>1503</v>
      </c>
      <c r="F8945" s="1" t="s">
        <v>1504</v>
      </c>
      <c r="G8945">
        <v>2020</v>
      </c>
      <c r="H8945">
        <v>2020</v>
      </c>
      <c r="I8945">
        <v>686100</v>
      </c>
      <c r="L8945">
        <f>IF(ISNUMBER(SEARCH("migliaia",istat[[#This Row],[Variabile]])),istat[[#This Row],[Value]]*1000,istat[[#This Row],[Value]])</f>
        <v>686100000</v>
      </c>
      <c r="M8945" t="b" cm="1">
        <f t="array" ref="M8945">_xlfn.IFS(istat[[#This Row],[Flag Codes]]="c",FALSE,istat[[#This Row],[Ateco 2007]]="TOTALE",FALSE,TRUE,TRUE)</f>
        <v>1</v>
      </c>
      <c r="N8945" t="str">
        <f>istat[[#This Row],[ATECO_2007]]&amp;" "&amp;LEFT(istat[[#This Row],[Ateco 2007]],IFERROR(FIND("(",istat[[#This Row],[Ateco 2007]])-2,LEN(istat[[#This Row],[Ateco 2007]])))</f>
        <v>9001 rappresentazioni artistiche</v>
      </c>
      <c r="O8945">
        <f>IFERROR(FIND("(",istat[[#This Row],[Variabile]])-2,LEN(istat[[#This Row],[Variabile]]))</f>
        <v>23</v>
      </c>
      <c r="P8945" t="str">
        <f>LEFT(istat[[#This Row],[Variabile]],istat[[#This Row],[unique_id_variable_text_num_char]])</f>
        <v>valore della produzione</v>
      </c>
      <c r="Q8945" t="str">
        <f>istat[[#This Row],[unique_id_ateco_text]]&amp;": "&amp;istat[[#This Row],[unique_id_variable_text]]</f>
        <v>9001 rappresentazioni artistiche: valore della produzione</v>
      </c>
    </row>
    <row r="8946" spans="1:17" x14ac:dyDescent="0.35">
      <c r="A8946" s="1" t="s">
        <v>11</v>
      </c>
      <c r="B8946" s="1" t="s">
        <v>12</v>
      </c>
      <c r="C8946" s="1" t="s">
        <v>95</v>
      </c>
      <c r="D8946" s="1" t="s">
        <v>96</v>
      </c>
      <c r="E8946" s="1" t="s">
        <v>1503</v>
      </c>
      <c r="F8946" s="1" t="s">
        <v>1504</v>
      </c>
      <c r="G8946">
        <v>2020</v>
      </c>
      <c r="H8946">
        <v>2020</v>
      </c>
      <c r="I8946">
        <v>2021</v>
      </c>
      <c r="L8946">
        <f>IF(ISNUMBER(SEARCH("migliaia",istat[[#This Row],[Variabile]])),istat[[#This Row],[Value]]*1000,istat[[#This Row],[Value]])</f>
        <v>2021</v>
      </c>
      <c r="M8946" t="b" cm="1">
        <f t="array" ref="M8946">_xlfn.IFS(istat[[#This Row],[Flag Codes]]="c",FALSE,istat[[#This Row],[Ateco 2007]]="TOTALE",FALSE,TRUE,TRUE)</f>
        <v>1</v>
      </c>
      <c r="N8946" t="str">
        <f>istat[[#This Row],[ATECO_2007]]&amp;" "&amp;LEFT(istat[[#This Row],[Ateco 2007]],IFERROR(FIND("(",istat[[#This Row],[Ateco 2007]])-2,LEN(istat[[#This Row],[Ateco 2007]])))</f>
        <v>9001 rappresentazioni artistiche</v>
      </c>
      <c r="O8946">
        <f>IFERROR(FIND("(",istat[[#This Row],[Variabile]])-2,LEN(istat[[#This Row],[Variabile]]))</f>
        <v>21</v>
      </c>
      <c r="P8946" t="str">
        <f>LEFT(istat[[#This Row],[Variabile]],istat[[#This Row],[unique_id_variable_text_num_char]])</f>
        <v>lavoratori dipendenti</v>
      </c>
      <c r="Q8946" t="str">
        <f>istat[[#This Row],[unique_id_ateco_text]]&amp;": "&amp;istat[[#This Row],[unique_id_variable_text]]</f>
        <v>9001 rappresentazioni artistiche: lavoratori dipendenti</v>
      </c>
    </row>
    <row r="8947" spans="1:17" x14ac:dyDescent="0.35">
      <c r="A8947" s="1" t="s">
        <v>11</v>
      </c>
      <c r="B8947" s="1" t="s">
        <v>12</v>
      </c>
      <c r="C8947" s="1" t="s">
        <v>69</v>
      </c>
      <c r="D8947" s="1" t="s">
        <v>70</v>
      </c>
      <c r="E8947" s="1" t="s">
        <v>1533</v>
      </c>
      <c r="F8947" s="1" t="s">
        <v>1534</v>
      </c>
      <c r="G8947">
        <v>2020</v>
      </c>
      <c r="H8947">
        <v>2020</v>
      </c>
      <c r="I8947">
        <v>603067</v>
      </c>
      <c r="L8947">
        <f>IF(ISNUMBER(SEARCH("migliaia",istat[[#This Row],[Variabile]])),istat[[#This Row],[Value]]*1000,istat[[#This Row],[Value]])</f>
        <v>603067000</v>
      </c>
      <c r="M8947" t="b" cm="1">
        <f t="array" ref="M8947">_xlfn.IFS(istat[[#This Row],[Flag Codes]]="c",FALSE,istat[[#This Row],[Ateco 2007]]="TOTALE",FALSE,TRUE,TRUE)</f>
        <v>1</v>
      </c>
      <c r="N8947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7">
        <f>IFERROR(FIND("(",istat[[#This Row],[Variabile]])-2,LEN(istat[[#This Row],[Variabile]]))</f>
        <v>9</v>
      </c>
      <c r="P8947" t="str">
        <f>LEFT(istat[[#This Row],[Variabile]],istat[[#This Row],[unique_id_variable_text_num_char]])</f>
        <v>fatturato</v>
      </c>
      <c r="Q8947" t="str">
        <f>istat[[#This Row],[unique_id_ateco_text]]&amp;": "&amp;istat[[#This Row],[unique_id_variable_text]]</f>
        <v>9002 attività di supporto alle rappresentazioni artistiche: fatturato</v>
      </c>
    </row>
    <row r="8948" spans="1:17" x14ac:dyDescent="0.35">
      <c r="A8948" s="1" t="s">
        <v>11</v>
      </c>
      <c r="B8948" s="1" t="s">
        <v>12</v>
      </c>
      <c r="C8948" s="1" t="s">
        <v>91</v>
      </c>
      <c r="D8948" s="1" t="s">
        <v>92</v>
      </c>
      <c r="E8948" s="1" t="s">
        <v>1533</v>
      </c>
      <c r="F8948" s="1" t="s">
        <v>1534</v>
      </c>
      <c r="G8948">
        <v>2020</v>
      </c>
      <c r="H8948">
        <v>2020</v>
      </c>
      <c r="I8948">
        <v>11029</v>
      </c>
      <c r="L8948">
        <f>IF(ISNUMBER(SEARCH("migliaia",istat[[#This Row],[Variabile]])),istat[[#This Row],[Value]]*1000,istat[[#This Row],[Value]])</f>
        <v>11029</v>
      </c>
      <c r="M8948" t="b" cm="1">
        <f t="array" ref="M8948">_xlfn.IFS(istat[[#This Row],[Flag Codes]]="c",FALSE,istat[[#This Row],[Ateco 2007]]="TOTALE",FALSE,TRUE,TRUE)</f>
        <v>1</v>
      </c>
      <c r="N894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8948">
        <f>IFERROR(FIND("(",istat[[#This Row],[Variabile]])-2,LEN(istat[[#This Row],[Variabile]]))</f>
        <v>8</v>
      </c>
      <c r="P8948" t="str">
        <f>LEFT(istat[[#This Row],[Variabile]],istat[[#This Row],[unique_id_variable_text_num_char]])</f>
        <v>occupati</v>
      </c>
      <c r="Q8948" t="str">
        <f>istat[[#This Row],[unique_id_ateco_text]]&amp;": "&amp;istat[[#This Row],[unique_id_variable_text]]</f>
        <v>9002 attività di supporto alle rappresentazioni artistiche: occupati</v>
      </c>
    </row>
    <row r="8949" spans="1:17" x14ac:dyDescent="0.35">
      <c r="A8949" s="1" t="s">
        <v>11</v>
      </c>
      <c r="B8949" s="1" t="s">
        <v>12</v>
      </c>
      <c r="C8949" s="1" t="s">
        <v>85</v>
      </c>
      <c r="D8949" s="1" t="s">
        <v>86</v>
      </c>
      <c r="E8949" s="1" t="s">
        <v>1342</v>
      </c>
      <c r="F8949" s="1" t="s">
        <v>1343</v>
      </c>
      <c r="G8949">
        <v>2020</v>
      </c>
      <c r="H8949">
        <v>2020</v>
      </c>
      <c r="I8949">
        <v>106974</v>
      </c>
      <c r="L8949">
        <f>IF(ISNUMBER(SEARCH("migliaia",istat[[#This Row],[Variabile]])),istat[[#This Row],[Value]]*1000,istat[[#This Row],[Value]])</f>
        <v>106974000</v>
      </c>
      <c r="M8949" t="b" cm="1">
        <f t="array" ref="M8949">_xlfn.IFS(istat[[#This Row],[Flag Codes]]="c",FALSE,istat[[#This Row],[Ateco 2007]]="TOTALE",FALSE,TRUE,TRUE)</f>
        <v>1</v>
      </c>
      <c r="N8949" t="str">
        <f>istat[[#This Row],[ATECO_2007]]&amp;" "&amp;LEFT(istat[[#This Row],[Ateco 2007]],IFERROR(FIND("(",istat[[#This Row],[Ateco 2007]])-2,LEN(istat[[#This Row],[Ateco 2007]])))</f>
        <v>9311 gestione di impianti sportivi</v>
      </c>
      <c r="O8949">
        <f>IFERROR(FIND("(",istat[[#This Row],[Variabile]])-2,LEN(istat[[#This Row],[Variabile]]))</f>
        <v>17</v>
      </c>
      <c r="P8949" t="str">
        <f>LEFT(istat[[#This Row],[Variabile]],istat[[#This Row],[unique_id_variable_text_num_char]])</f>
        <v>salari e stipendi</v>
      </c>
      <c r="Q8949" t="str">
        <f>istat[[#This Row],[unique_id_ateco_text]]&amp;": "&amp;istat[[#This Row],[unique_id_variable_text]]</f>
        <v>9311 gestione di impianti sportivi: salari e stipendi</v>
      </c>
    </row>
    <row r="8950" spans="1:17" x14ac:dyDescent="0.35">
      <c r="A8950" s="1" t="s">
        <v>11</v>
      </c>
      <c r="B8950" s="1" t="s">
        <v>12</v>
      </c>
      <c r="C8950" s="1" t="s">
        <v>81</v>
      </c>
      <c r="D8950" s="1" t="s">
        <v>82</v>
      </c>
      <c r="E8950" s="1" t="s">
        <v>1505</v>
      </c>
      <c r="F8950" s="1" t="s">
        <v>1506</v>
      </c>
      <c r="G8950">
        <v>2020</v>
      </c>
      <c r="H8950">
        <v>2020</v>
      </c>
      <c r="I8950">
        <v>1513020</v>
      </c>
      <c r="L8950">
        <f>IF(ISNUMBER(SEARCH("migliaia",istat[[#This Row],[Variabile]])),istat[[#This Row],[Value]]*1000,istat[[#This Row],[Value]])</f>
        <v>1513020000</v>
      </c>
      <c r="M8950" t="b" cm="1">
        <f t="array" ref="M8950">_xlfn.IFS(istat[[#This Row],[Flag Codes]]="c",FALSE,istat[[#This Row],[Ateco 2007]]="TOTALE",FALSE,TRUE,TRUE)</f>
        <v>1</v>
      </c>
      <c r="N8950" t="str">
        <f>istat[[#This Row],[ATECO_2007]]&amp;" "&amp;LEFT(istat[[#This Row],[Ateco 2007]],IFERROR(FIND("(",istat[[#This Row],[Ateco 2007]])-2,LEN(istat[[#This Row],[Ateco 2007]])))</f>
        <v>9312 attività di club sportivi</v>
      </c>
      <c r="O8950">
        <f>IFERROR(FIND("(",istat[[#This Row],[Variabile]])-2,LEN(istat[[#This Row],[Variabile]]))</f>
        <v>19</v>
      </c>
      <c r="P8950" t="str">
        <f>LEFT(istat[[#This Row],[Variabile]],istat[[#This Row],[unique_id_variable_text_num_char]])</f>
        <v>costi del personale</v>
      </c>
      <c r="Q8950" t="str">
        <f>istat[[#This Row],[unique_id_ateco_text]]&amp;": "&amp;istat[[#This Row],[unique_id_variable_text]]</f>
        <v>9312 attività di club sportivi: costi del personale</v>
      </c>
    </row>
    <row r="8951" spans="1:17" x14ac:dyDescent="0.35">
      <c r="A8951" s="1" t="s">
        <v>11</v>
      </c>
      <c r="B8951" s="1" t="s">
        <v>12</v>
      </c>
      <c r="C8951" s="1" t="s">
        <v>69</v>
      </c>
      <c r="D8951" s="1" t="s">
        <v>70</v>
      </c>
      <c r="E8951" s="1" t="s">
        <v>1350</v>
      </c>
      <c r="F8951" s="1" t="s">
        <v>1351</v>
      </c>
      <c r="G8951">
        <v>2020</v>
      </c>
      <c r="H8951">
        <v>2020</v>
      </c>
      <c r="I8951">
        <v>425904</v>
      </c>
      <c r="L8951">
        <f>IF(ISNUMBER(SEARCH("migliaia",istat[[#This Row],[Variabile]])),istat[[#This Row],[Value]]*1000,istat[[#This Row],[Value]])</f>
        <v>425904000</v>
      </c>
      <c r="M8951" t="b" cm="1">
        <f t="array" ref="M8951">_xlfn.IFS(istat[[#This Row],[Flag Codes]]="c",FALSE,istat[[#This Row],[Ateco 2007]]="TOTALE",FALSE,TRUE,TRUE)</f>
        <v>1</v>
      </c>
      <c r="N8951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1">
        <f>IFERROR(FIND("(",istat[[#This Row],[Variabile]])-2,LEN(istat[[#This Row],[Variabile]]))</f>
        <v>9</v>
      </c>
      <c r="P8951" t="str">
        <f>LEFT(istat[[#This Row],[Variabile]],istat[[#This Row],[unique_id_variable_text_num_char]])</f>
        <v>fatturato</v>
      </c>
      <c r="Q8951" t="str">
        <f>istat[[#This Row],[unique_id_ateco_text]]&amp;": "&amp;istat[[#This Row],[unique_id_variable_text]]</f>
        <v>9522 riparazione di elettrodomestici e di articoli per la casa e il giardinaggio: fatturato</v>
      </c>
    </row>
    <row r="8952" spans="1:17" x14ac:dyDescent="0.35">
      <c r="A8952" s="1" t="s">
        <v>11</v>
      </c>
      <c r="B8952" s="1" t="s">
        <v>12</v>
      </c>
      <c r="C8952" s="1" t="s">
        <v>101</v>
      </c>
      <c r="D8952" s="1" t="s">
        <v>102</v>
      </c>
      <c r="E8952" s="1" t="s">
        <v>1350</v>
      </c>
      <c r="F8952" s="1" t="s">
        <v>1351</v>
      </c>
      <c r="G8952">
        <v>2020</v>
      </c>
      <c r="H8952">
        <v>2020</v>
      </c>
      <c r="I8952">
        <v>3465</v>
      </c>
      <c r="L8952">
        <f>IF(ISNUMBER(SEARCH("migliaia",istat[[#This Row],[Variabile]])),istat[[#This Row],[Value]]*1000,istat[[#This Row],[Value]])</f>
        <v>3465000</v>
      </c>
      <c r="M8952" t="b" cm="1">
        <f t="array" ref="M8952">_xlfn.IFS(istat[[#This Row],[Flag Codes]]="c",FALSE,istat[[#This Row],[Ateco 2007]]="TOTALE",FALSE,TRUE,TRUE)</f>
        <v>1</v>
      </c>
      <c r="N89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8952">
        <f>IFERROR(FIND("(",istat[[#This Row],[Variabile]])-2,LEN(istat[[#This Row],[Variabile]]))</f>
        <v>27</v>
      </c>
      <c r="P8952" t="str">
        <f>LEFT(istat[[#This Row],[Variabile]],istat[[#This Row],[unique_id_variable_text_num_char]])</f>
        <v>ore lavorate dai dipendenti</v>
      </c>
      <c r="Q8952" t="str">
        <f>istat[[#This Row],[unique_id_ateco_text]]&amp;": "&amp;istat[[#This Row],[unique_id_variable_text]]</f>
        <v>9522 riparazione di elettrodomestici e di articoli per la casa e il giardinaggio: ore lavorate dai dipendenti</v>
      </c>
    </row>
    <row r="8953" spans="1:17" x14ac:dyDescent="0.35">
      <c r="A8953" s="1" t="s">
        <v>11</v>
      </c>
      <c r="B8953" s="1" t="s">
        <v>12</v>
      </c>
      <c r="C8953" s="1" t="s">
        <v>71</v>
      </c>
      <c r="D8953" s="1" t="s">
        <v>72</v>
      </c>
      <c r="E8953" s="1" t="s">
        <v>1539</v>
      </c>
      <c r="F8953" s="1" t="s">
        <v>1540</v>
      </c>
      <c r="G8953">
        <v>2020</v>
      </c>
      <c r="H8953">
        <v>2020</v>
      </c>
      <c r="I8953">
        <v>263423</v>
      </c>
      <c r="L8953">
        <f>IF(ISNUMBER(SEARCH("migliaia",istat[[#This Row],[Variabile]])),istat[[#This Row],[Value]]*1000,istat[[#This Row],[Value]])</f>
        <v>263423000</v>
      </c>
      <c r="M8953" t="b" cm="1">
        <f t="array" ref="M8953">_xlfn.IFS(istat[[#This Row],[Flag Codes]]="c",FALSE,istat[[#This Row],[Ateco 2007]]="TOTALE",FALSE,TRUE,TRUE)</f>
        <v>1</v>
      </c>
      <c r="N895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3">
        <f>IFERROR(FIND("(",istat[[#This Row],[Variabile]])-2,LEN(istat[[#This Row],[Variabile]]))</f>
        <v>23</v>
      </c>
      <c r="P8953" t="str">
        <f>LEFT(istat[[#This Row],[Variabile]],istat[[#This Row],[unique_id_variable_text_num_char]])</f>
        <v>valore della produzione</v>
      </c>
      <c r="Q8953" t="str">
        <f>istat[[#This Row],[unique_id_ateco_text]]&amp;": "&amp;istat[[#This Row],[unique_id_variable_text]]</f>
        <v>9524 riparazione di mobili e di oggetti di arredamento, laboratori di tappezzeria: valore della produzione</v>
      </c>
    </row>
    <row r="8954" spans="1:17" x14ac:dyDescent="0.35">
      <c r="A8954" s="1" t="s">
        <v>11</v>
      </c>
      <c r="B8954" s="1" t="s">
        <v>12</v>
      </c>
      <c r="C8954" s="1" t="s">
        <v>77</v>
      </c>
      <c r="D8954" s="1" t="s">
        <v>78</v>
      </c>
      <c r="E8954" s="1" t="s">
        <v>1539</v>
      </c>
      <c r="F8954" s="1" t="s">
        <v>1540</v>
      </c>
      <c r="G8954">
        <v>2020</v>
      </c>
      <c r="H8954">
        <v>2020</v>
      </c>
      <c r="I8954">
        <v>70786</v>
      </c>
      <c r="L8954">
        <f>IF(ISNUMBER(SEARCH("migliaia",istat[[#This Row],[Variabile]])),istat[[#This Row],[Value]]*1000,istat[[#This Row],[Value]])</f>
        <v>70786000</v>
      </c>
      <c r="M8954" t="b" cm="1">
        <f t="array" ref="M8954">_xlfn.IFS(istat[[#This Row],[Flag Codes]]="c",FALSE,istat[[#This Row],[Ateco 2007]]="TOTALE",FALSE,TRUE,TRUE)</f>
        <v>1</v>
      </c>
      <c r="N8954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4">
        <f>IFERROR(FIND("(",istat[[#This Row],[Variabile]])-2,LEN(istat[[#This Row],[Variabile]]))</f>
        <v>23</v>
      </c>
      <c r="P8954" t="str">
        <f>LEFT(istat[[#This Row],[Variabile]],istat[[#This Row],[unique_id_variable_text_num_char]])</f>
        <v>margine operativo lordo</v>
      </c>
      <c r="Q8954" t="str">
        <f>istat[[#This Row],[unique_id_ateco_text]]&amp;": "&amp;istat[[#This Row],[unique_id_variable_text]]</f>
        <v>9524 riparazione di mobili e di oggetti di arredamento, laboratori di tappezzeria: margine operativo lordo</v>
      </c>
    </row>
    <row r="8955" spans="1:17" x14ac:dyDescent="0.35">
      <c r="A8955" s="1" t="s">
        <v>11</v>
      </c>
      <c r="B8955" s="1" t="s">
        <v>12</v>
      </c>
      <c r="C8955" s="1" t="s">
        <v>95</v>
      </c>
      <c r="D8955" s="1" t="s">
        <v>96</v>
      </c>
      <c r="E8955" s="1" t="s">
        <v>1539</v>
      </c>
      <c r="F8955" s="1" t="s">
        <v>1540</v>
      </c>
      <c r="G8955">
        <v>2020</v>
      </c>
      <c r="H8955">
        <v>2020</v>
      </c>
      <c r="I8955">
        <v>2795</v>
      </c>
      <c r="L8955">
        <f>IF(ISNUMBER(SEARCH("migliaia",istat[[#This Row],[Variabile]])),istat[[#This Row],[Value]]*1000,istat[[#This Row],[Value]])</f>
        <v>2795</v>
      </c>
      <c r="M8955" t="b" cm="1">
        <f t="array" ref="M8955">_xlfn.IFS(istat[[#This Row],[Flag Codes]]="c",FALSE,istat[[#This Row],[Ateco 2007]]="TOTALE",FALSE,TRUE,TRUE)</f>
        <v>1</v>
      </c>
      <c r="N8955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8955">
        <f>IFERROR(FIND("(",istat[[#This Row],[Variabile]])-2,LEN(istat[[#This Row],[Variabile]]))</f>
        <v>21</v>
      </c>
      <c r="P8955" t="str">
        <f>LEFT(istat[[#This Row],[Variabile]],istat[[#This Row],[unique_id_variable_text_num_char]])</f>
        <v>lavoratori dipendenti</v>
      </c>
      <c r="Q8955" t="str">
        <f>istat[[#This Row],[unique_id_ateco_text]]&amp;": "&amp;istat[[#This Row],[unique_id_variable_text]]</f>
        <v>9524 riparazione di mobili e di oggetti di arredamento, laboratori di tappezzeria: lavoratori dipendenti</v>
      </c>
    </row>
    <row r="8956" spans="1:17" x14ac:dyDescent="0.35">
      <c r="A8956" s="1" t="s">
        <v>11</v>
      </c>
      <c r="B8956" s="1" t="s">
        <v>12</v>
      </c>
      <c r="C8956" s="1" t="s">
        <v>69</v>
      </c>
      <c r="D8956" s="1" t="s">
        <v>70</v>
      </c>
      <c r="E8956" s="1" t="s">
        <v>639</v>
      </c>
      <c r="F8956" s="1" t="s">
        <v>640</v>
      </c>
      <c r="G8956">
        <v>2020</v>
      </c>
      <c r="H8956">
        <v>2020</v>
      </c>
      <c r="I8956">
        <v>42673</v>
      </c>
      <c r="L8956">
        <f>IF(ISNUMBER(SEARCH("migliaia",istat[[#This Row],[Variabile]])),istat[[#This Row],[Value]]*1000,istat[[#This Row],[Value]])</f>
        <v>42673000</v>
      </c>
      <c r="M8956" t="b" cm="1">
        <f t="array" ref="M8956">_xlfn.IFS(istat[[#This Row],[Flag Codes]]="c",FALSE,istat[[#This Row],[Ateco 2007]]="TOTALE",FALSE,TRUE,TRUE)</f>
        <v>1</v>
      </c>
      <c r="N8956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6">
        <f>IFERROR(FIND("(",istat[[#This Row],[Variabile]])-2,LEN(istat[[#This Row],[Variabile]]))</f>
        <v>9</v>
      </c>
      <c r="P8956" t="str">
        <f>LEFT(istat[[#This Row],[Variabile]],istat[[#This Row],[unique_id_variable_text_num_char]])</f>
        <v>fatturato</v>
      </c>
      <c r="Q8956" t="str">
        <f>istat[[#This Row],[unique_id_ateco_text]]&amp;": "&amp;istat[[#This Row],[unique_id_variable_text]]</f>
        <v>9525 riparazione di orologi e di gioielli: fatturato</v>
      </c>
    </row>
    <row r="8957" spans="1:17" x14ac:dyDescent="0.35">
      <c r="A8957" s="1" t="s">
        <v>11</v>
      </c>
      <c r="B8957" s="1" t="s">
        <v>12</v>
      </c>
      <c r="C8957" s="1" t="s">
        <v>73</v>
      </c>
      <c r="D8957" s="1" t="s">
        <v>74</v>
      </c>
      <c r="E8957" s="1" t="s">
        <v>639</v>
      </c>
      <c r="F8957" s="1" t="s">
        <v>640</v>
      </c>
      <c r="G8957">
        <v>2020</v>
      </c>
      <c r="H8957">
        <v>2020</v>
      </c>
      <c r="I8957">
        <v>21248</v>
      </c>
      <c r="L8957">
        <f>IF(ISNUMBER(SEARCH("migliaia",istat[[#This Row],[Variabile]])),istat[[#This Row],[Value]]*1000,istat[[#This Row],[Value]])</f>
        <v>21248000</v>
      </c>
      <c r="M8957" t="b" cm="1">
        <f t="array" ref="M8957">_xlfn.IFS(istat[[#This Row],[Flag Codes]]="c",FALSE,istat[[#This Row],[Ateco 2007]]="TOTALE",FALSE,TRUE,TRUE)</f>
        <v>1</v>
      </c>
      <c r="N8957" t="str">
        <f>istat[[#This Row],[ATECO_2007]]&amp;" "&amp;LEFT(istat[[#This Row],[Ateco 2007]],IFERROR(FIND("(",istat[[#This Row],[Ateco 2007]])-2,LEN(istat[[#This Row],[Ateco 2007]])))</f>
        <v>9525 riparazione di orologi e di gioielli</v>
      </c>
      <c r="O8957">
        <f>IFERROR(FIND("(",istat[[#This Row],[Variabile]])-2,LEN(istat[[#This Row],[Variabile]]))</f>
        <v>36</v>
      </c>
      <c r="P8957" t="str">
        <f>LEFT(istat[[#This Row],[Variabile]],istat[[#This Row],[unique_id_variable_text_num_char]])</f>
        <v>valore aggiunto al costo dei fattori</v>
      </c>
      <c r="Q8957" t="str">
        <f>istat[[#This Row],[unique_id_ateco_text]]&amp;": "&amp;istat[[#This Row],[unique_id_variable_text]]</f>
        <v>9525 riparazione di orologi e di gioielli: valore aggiunto al costo dei fattori</v>
      </c>
    </row>
    <row r="8958" spans="1:17" x14ac:dyDescent="0.35">
      <c r="A8958" s="1" t="s">
        <v>11</v>
      </c>
      <c r="B8958" s="1" t="s">
        <v>12</v>
      </c>
      <c r="C8958" s="1" t="s">
        <v>79</v>
      </c>
      <c r="D8958" s="1" t="s">
        <v>80</v>
      </c>
      <c r="E8958" s="1" t="s">
        <v>1399</v>
      </c>
      <c r="F8958" s="1" t="s">
        <v>38</v>
      </c>
      <c r="G8958">
        <v>2020</v>
      </c>
      <c r="H8958">
        <v>2020</v>
      </c>
      <c r="J8958" t="s">
        <v>39</v>
      </c>
      <c r="K8958" t="s">
        <v>40</v>
      </c>
      <c r="L8958">
        <f>IF(ISNUMBER(SEARCH("migliaia",istat[[#This Row],[Variabile]])),istat[[#This Row],[Value]]*1000,istat[[#This Row],[Value]])</f>
        <v>0</v>
      </c>
      <c r="M8958" t="b" cm="1">
        <f t="array" ref="M8958">_xlfn.IFS(istat[[#This Row],[Flag Codes]]="c",FALSE,istat[[#This Row],[Ateco 2007]]="TOTALE",FALSE,TRUE,TRUE)</f>
        <v>0</v>
      </c>
      <c r="N8958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8">
        <f>IFERROR(FIND("(",istat[[#This Row],[Variabile]])-2,LEN(istat[[#This Row],[Variabile]]))</f>
        <v>26</v>
      </c>
      <c r="P8958" t="str">
        <f>LEFT(istat[[#This Row],[Variabile]],istat[[#This Row],[unique_id_variable_text_num_char]])</f>
        <v>acquisto di beni e servizi</v>
      </c>
      <c r="Q8958" t="str">
        <f>istat[[#This Row],[unique_id_ateco_text]]&amp;": "&amp;istat[[#This Row],[unique_id_variable_text]]</f>
        <v>1920 fabbricazione di prodotti derivanti dalla raffinazione del petrolio: acquisto di beni e servizi</v>
      </c>
    </row>
    <row r="8959" spans="1:17" x14ac:dyDescent="0.35">
      <c r="A8959" s="1" t="s">
        <v>11</v>
      </c>
      <c r="B8959" s="1" t="s">
        <v>12</v>
      </c>
      <c r="C8959" s="1" t="s">
        <v>81</v>
      </c>
      <c r="D8959" s="1" t="s">
        <v>82</v>
      </c>
      <c r="E8959" s="1" t="s">
        <v>1399</v>
      </c>
      <c r="F8959" s="1" t="s">
        <v>38</v>
      </c>
      <c r="G8959">
        <v>2020</v>
      </c>
      <c r="H8959">
        <v>2020</v>
      </c>
      <c r="J8959" t="s">
        <v>39</v>
      </c>
      <c r="K8959" t="s">
        <v>40</v>
      </c>
      <c r="L8959">
        <f>IF(ISNUMBER(SEARCH("migliaia",istat[[#This Row],[Variabile]])),istat[[#This Row],[Value]]*1000,istat[[#This Row],[Value]])</f>
        <v>0</v>
      </c>
      <c r="M8959" t="b" cm="1">
        <f t="array" ref="M8959">_xlfn.IFS(istat[[#This Row],[Flag Codes]]="c",FALSE,istat[[#This Row],[Ateco 2007]]="TOTALE",FALSE,TRUE,TRUE)</f>
        <v>0</v>
      </c>
      <c r="N8959" t="str">
        <f>istat[[#This Row],[ATECO_2007]]&amp;" "&amp;LEFT(istat[[#This Row],[Ateco 2007]],IFERROR(FIND("(",istat[[#This Row],[Ateco 2007]])-2,LEN(istat[[#This Row],[Ateco 2007]])))</f>
        <v>1920 fabbricazione di prodotti derivanti dalla raffinazione del petrolio</v>
      </c>
      <c r="O8959">
        <f>IFERROR(FIND("(",istat[[#This Row],[Variabile]])-2,LEN(istat[[#This Row],[Variabile]]))</f>
        <v>19</v>
      </c>
      <c r="P8959" t="str">
        <f>LEFT(istat[[#This Row],[Variabile]],istat[[#This Row],[unique_id_variable_text_num_char]])</f>
        <v>costi del personale</v>
      </c>
      <c r="Q8959" t="str">
        <f>istat[[#This Row],[unique_id_ateco_text]]&amp;": "&amp;istat[[#This Row],[unique_id_variable_text]]</f>
        <v>1920 fabbricazione di prodotti derivanti dalla raffinazione del petrolio: costi del personale</v>
      </c>
    </row>
    <row r="8960" spans="1:17" x14ac:dyDescent="0.35">
      <c r="A8960" s="1" t="s">
        <v>11</v>
      </c>
      <c r="B8960" s="1" t="s">
        <v>12</v>
      </c>
      <c r="C8960" s="1" t="s">
        <v>77</v>
      </c>
      <c r="D8960" s="1" t="s">
        <v>78</v>
      </c>
      <c r="E8960" s="1" t="s">
        <v>1400</v>
      </c>
      <c r="F8960" s="1" t="s">
        <v>1401</v>
      </c>
      <c r="G8960">
        <v>2020</v>
      </c>
      <c r="H8960">
        <v>2020</v>
      </c>
      <c r="I8960">
        <v>471771</v>
      </c>
      <c r="L8960">
        <f>IF(ISNUMBER(SEARCH("migliaia",istat[[#This Row],[Variabile]])),istat[[#This Row],[Value]]*1000,istat[[#This Row],[Value]])</f>
        <v>471771000</v>
      </c>
      <c r="M8960" t="b" cm="1">
        <f t="array" ref="M8960">_xlfn.IFS(istat[[#This Row],[Flag Codes]]="c",FALSE,istat[[#This Row],[Ateco 2007]]="TOTALE",FALSE,TRUE,TRUE)</f>
        <v>1</v>
      </c>
      <c r="N8960" t="str">
        <f>istat[[#This Row],[ATECO_2007]]&amp;" "&amp;LEFT(istat[[#This Row],[Ateco 2007]],IFERROR(FIND("(",istat[[#This Row],[Ateco 2007]])-2,LEN(istat[[#This Row],[Ateco 2007]])))</f>
        <v>2011 fabbricazione di gas industriali</v>
      </c>
      <c r="O8960">
        <f>IFERROR(FIND("(",istat[[#This Row],[Variabile]])-2,LEN(istat[[#This Row],[Variabile]]))</f>
        <v>23</v>
      </c>
      <c r="P8960" t="str">
        <f>LEFT(istat[[#This Row],[Variabile]],istat[[#This Row],[unique_id_variable_text_num_char]])</f>
        <v>margine operativo lordo</v>
      </c>
      <c r="Q8960" t="str">
        <f>istat[[#This Row],[unique_id_ateco_text]]&amp;": "&amp;istat[[#This Row],[unique_id_variable_text]]</f>
        <v>2011 fabbricazione di gas industriali: margine operativo lordo</v>
      </c>
    </row>
    <row r="8961" spans="1:17" x14ac:dyDescent="0.35">
      <c r="A8961" s="1" t="s">
        <v>11</v>
      </c>
      <c r="B8961" s="1" t="s">
        <v>12</v>
      </c>
      <c r="C8961" s="1" t="s">
        <v>73</v>
      </c>
      <c r="D8961" s="1" t="s">
        <v>74</v>
      </c>
      <c r="E8961" s="1" t="s">
        <v>1402</v>
      </c>
      <c r="F8961" s="1" t="s">
        <v>1403</v>
      </c>
      <c r="G8961">
        <v>2020</v>
      </c>
      <c r="H8961">
        <v>2020</v>
      </c>
      <c r="I8961">
        <v>170272</v>
      </c>
      <c r="L8961">
        <f>IF(ISNUMBER(SEARCH("migliaia",istat[[#This Row],[Variabile]])),istat[[#This Row],[Value]]*1000,istat[[#This Row],[Value]])</f>
        <v>170272000</v>
      </c>
      <c r="M8961" t="b" cm="1">
        <f t="array" ref="M8961">_xlfn.IFS(istat[[#This Row],[Flag Codes]]="c",FALSE,istat[[#This Row],[Ateco 2007]]="TOTALE",FALSE,TRUE,TRUE)</f>
        <v>1</v>
      </c>
      <c r="N8961" t="str">
        <f>istat[[#This Row],[ATECO_2007]]&amp;" "&amp;LEFT(istat[[#This Row],[Ateco 2007]],IFERROR(FIND("(",istat[[#This Row],[Ateco 2007]])-2,LEN(istat[[#This Row],[Ateco 2007]])))</f>
        <v>2012 fabbricazione di coloranti e pigmenti</v>
      </c>
      <c r="O8961">
        <f>IFERROR(FIND("(",istat[[#This Row],[Variabile]])-2,LEN(istat[[#This Row],[Variabile]]))</f>
        <v>36</v>
      </c>
      <c r="P8961" t="str">
        <f>LEFT(istat[[#This Row],[Variabile]],istat[[#This Row],[unique_id_variable_text_num_char]])</f>
        <v>valore aggiunto al costo dei fattori</v>
      </c>
      <c r="Q8961" t="str">
        <f>istat[[#This Row],[unique_id_ateco_text]]&amp;": "&amp;istat[[#This Row],[unique_id_variable_text]]</f>
        <v>2012 fabbricazione di coloranti e pigmenti: valore aggiunto al costo dei fattori</v>
      </c>
    </row>
    <row r="8962" spans="1:17" x14ac:dyDescent="0.35">
      <c r="A8962" s="1" t="s">
        <v>11</v>
      </c>
      <c r="B8962" s="1" t="s">
        <v>12</v>
      </c>
      <c r="C8962" s="1" t="s">
        <v>79</v>
      </c>
      <c r="D8962" s="1" t="s">
        <v>80</v>
      </c>
      <c r="E8962" s="1" t="s">
        <v>1404</v>
      </c>
      <c r="F8962" s="1" t="s">
        <v>1405</v>
      </c>
      <c r="G8962">
        <v>2020</v>
      </c>
      <c r="H8962">
        <v>2020</v>
      </c>
      <c r="I8962">
        <v>1922264</v>
      </c>
      <c r="L8962">
        <f>IF(ISNUMBER(SEARCH("migliaia",istat[[#This Row],[Variabile]])),istat[[#This Row],[Value]]*1000,istat[[#This Row],[Value]])</f>
        <v>1922264000</v>
      </c>
      <c r="M8962" t="b" cm="1">
        <f t="array" ref="M8962">_xlfn.IFS(istat[[#This Row],[Flag Codes]]="c",FALSE,istat[[#This Row],[Ateco 2007]]="TOTALE",FALSE,TRUE,TRUE)</f>
        <v>1</v>
      </c>
      <c r="N8962" t="str">
        <f>istat[[#This Row],[ATECO_2007]]&amp;" "&amp;LEFT(istat[[#This Row],[Ateco 2007]],IFERROR(FIND("(",istat[[#This Row],[Ateco 2007]])-2,LEN(istat[[#This Row],[Ateco 2007]])))</f>
        <v>2013 fabbricazione di altri prodotti chimici di base inorganici</v>
      </c>
      <c r="O8962">
        <f>IFERROR(FIND("(",istat[[#This Row],[Variabile]])-2,LEN(istat[[#This Row],[Variabile]]))</f>
        <v>26</v>
      </c>
      <c r="P8962" t="str">
        <f>LEFT(istat[[#This Row],[Variabile]],istat[[#This Row],[unique_id_variable_text_num_char]])</f>
        <v>acquisto di beni e servizi</v>
      </c>
      <c r="Q8962" t="str">
        <f>istat[[#This Row],[unique_id_ateco_text]]&amp;": "&amp;istat[[#This Row],[unique_id_variable_text]]</f>
        <v>2013 fabbricazione di altri prodotti chimici di base inorganici: acquisto di beni e servizi</v>
      </c>
    </row>
    <row r="8963" spans="1:17" x14ac:dyDescent="0.35">
      <c r="A8963" s="1" t="s">
        <v>11</v>
      </c>
      <c r="B8963" s="1" t="s">
        <v>12</v>
      </c>
      <c r="C8963" s="1" t="s">
        <v>71</v>
      </c>
      <c r="D8963" s="1" t="s">
        <v>72</v>
      </c>
      <c r="E8963" s="1" t="s">
        <v>1406</v>
      </c>
      <c r="F8963" s="1" t="s">
        <v>1407</v>
      </c>
      <c r="G8963">
        <v>2020</v>
      </c>
      <c r="H8963">
        <v>2020</v>
      </c>
      <c r="I8963">
        <v>5343314</v>
      </c>
      <c r="L8963">
        <f>IF(ISNUMBER(SEARCH("migliaia",istat[[#This Row],[Variabile]])),istat[[#This Row],[Value]]*1000,istat[[#This Row],[Value]])</f>
        <v>5343314000</v>
      </c>
      <c r="M8963" t="b" cm="1">
        <f t="array" ref="M8963">_xlfn.IFS(istat[[#This Row],[Flag Codes]]="c",FALSE,istat[[#This Row],[Ateco 2007]]="TOTALE",FALSE,TRUE,TRUE)</f>
        <v>1</v>
      </c>
      <c r="N8963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3">
        <f>IFERROR(FIND("(",istat[[#This Row],[Variabile]])-2,LEN(istat[[#This Row],[Variabile]]))</f>
        <v>23</v>
      </c>
      <c r="P8963" t="str">
        <f>LEFT(istat[[#This Row],[Variabile]],istat[[#This Row],[unique_id_variable_text_num_char]])</f>
        <v>valore della produzione</v>
      </c>
      <c r="Q8963" t="str">
        <f>istat[[#This Row],[unique_id_ateco_text]]&amp;": "&amp;istat[[#This Row],[unique_id_variable_text]]</f>
        <v>2014 fabbricazione di altri prodotti chimici di base organici: valore della produzione</v>
      </c>
    </row>
    <row r="8964" spans="1:17" x14ac:dyDescent="0.35">
      <c r="A8964" s="1" t="s">
        <v>11</v>
      </c>
      <c r="B8964" s="1" t="s">
        <v>12</v>
      </c>
      <c r="C8964" s="1" t="s">
        <v>77</v>
      </c>
      <c r="D8964" s="1" t="s">
        <v>78</v>
      </c>
      <c r="E8964" s="1" t="s">
        <v>1406</v>
      </c>
      <c r="F8964" s="1" t="s">
        <v>1407</v>
      </c>
      <c r="G8964">
        <v>2020</v>
      </c>
      <c r="H8964">
        <v>2020</v>
      </c>
      <c r="I8964">
        <v>-465</v>
      </c>
      <c r="L8964">
        <f>IF(ISNUMBER(SEARCH("migliaia",istat[[#This Row],[Variabile]])),istat[[#This Row],[Value]]*1000,istat[[#This Row],[Value]])</f>
        <v>-465000</v>
      </c>
      <c r="M8964" t="b" cm="1">
        <f t="array" ref="M8964">_xlfn.IFS(istat[[#This Row],[Flag Codes]]="c",FALSE,istat[[#This Row],[Ateco 2007]]="TOTALE",FALSE,TRUE,TRUE)</f>
        <v>1</v>
      </c>
      <c r="N8964" t="str">
        <f>istat[[#This Row],[ATECO_2007]]&amp;" "&amp;LEFT(istat[[#This Row],[Ateco 2007]],IFERROR(FIND("(",istat[[#This Row],[Ateco 2007]])-2,LEN(istat[[#This Row],[Ateco 2007]])))</f>
        <v>2014 fabbricazione di altri prodotti chimici di base organici</v>
      </c>
      <c r="O8964">
        <f>IFERROR(FIND("(",istat[[#This Row],[Variabile]])-2,LEN(istat[[#This Row],[Variabile]]))</f>
        <v>23</v>
      </c>
      <c r="P8964" t="str">
        <f>LEFT(istat[[#This Row],[Variabile]],istat[[#This Row],[unique_id_variable_text_num_char]])</f>
        <v>margine operativo lordo</v>
      </c>
      <c r="Q8964" t="str">
        <f>istat[[#This Row],[unique_id_ateco_text]]&amp;": "&amp;istat[[#This Row],[unique_id_variable_text]]</f>
        <v>2014 fabbricazione di altri prodotti chimici di base organici: margine operativo lordo</v>
      </c>
    </row>
    <row r="8965" spans="1:17" x14ac:dyDescent="0.35">
      <c r="A8965" s="1" t="s">
        <v>11</v>
      </c>
      <c r="B8965" s="1" t="s">
        <v>12</v>
      </c>
      <c r="C8965" s="1" t="s">
        <v>69</v>
      </c>
      <c r="D8965" s="1" t="s">
        <v>70</v>
      </c>
      <c r="E8965" s="1" t="s">
        <v>1460</v>
      </c>
      <c r="F8965" s="1" t="s">
        <v>1461</v>
      </c>
      <c r="G8965">
        <v>2020</v>
      </c>
      <c r="H8965">
        <v>2020</v>
      </c>
      <c r="I8965">
        <v>1535386</v>
      </c>
      <c r="L8965">
        <f>IF(ISNUMBER(SEARCH("migliaia",istat[[#This Row],[Variabile]])),istat[[#This Row],[Value]]*1000,istat[[#This Row],[Value]])</f>
        <v>1535386000</v>
      </c>
      <c r="M8965" t="b" cm="1">
        <f t="array" ref="M8965">_xlfn.IFS(istat[[#This Row],[Flag Codes]]="c",FALSE,istat[[#This Row],[Ateco 2007]]="TOTALE",FALSE,TRUE,TRUE)</f>
        <v>1</v>
      </c>
      <c r="N8965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5">
        <f>IFERROR(FIND("(",istat[[#This Row],[Variabile]])-2,LEN(istat[[#This Row],[Variabile]]))</f>
        <v>9</v>
      </c>
      <c r="P8965" t="str">
        <f>LEFT(istat[[#This Row],[Variabile]],istat[[#This Row],[unique_id_variable_text_num_char]])</f>
        <v>fatturato</v>
      </c>
      <c r="Q8965" t="str">
        <f>istat[[#This Row],[unique_id_ateco_text]]&amp;": "&amp;istat[[#This Row],[unique_id_variable_text]]</f>
        <v>2015 fabbricazione di fertilizzanti e composti azotati: fatturato</v>
      </c>
    </row>
    <row r="8966" spans="1:17" x14ac:dyDescent="0.35">
      <c r="A8966" s="1" t="s">
        <v>11</v>
      </c>
      <c r="B8966" s="1" t="s">
        <v>12</v>
      </c>
      <c r="C8966" s="1" t="s">
        <v>73</v>
      </c>
      <c r="D8966" s="1" t="s">
        <v>74</v>
      </c>
      <c r="E8966" s="1" t="s">
        <v>1460</v>
      </c>
      <c r="F8966" s="1" t="s">
        <v>1461</v>
      </c>
      <c r="G8966">
        <v>2020</v>
      </c>
      <c r="H8966">
        <v>2020</v>
      </c>
      <c r="I8966">
        <v>342942</v>
      </c>
      <c r="L8966">
        <f>IF(ISNUMBER(SEARCH("migliaia",istat[[#This Row],[Variabile]])),istat[[#This Row],[Value]]*1000,istat[[#This Row],[Value]])</f>
        <v>342942000</v>
      </c>
      <c r="M8966" t="b" cm="1">
        <f t="array" ref="M8966">_xlfn.IFS(istat[[#This Row],[Flag Codes]]="c",FALSE,istat[[#This Row],[Ateco 2007]]="TOTALE",FALSE,TRUE,TRUE)</f>
        <v>1</v>
      </c>
      <c r="N8966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8966">
        <f>IFERROR(FIND("(",istat[[#This Row],[Variabile]])-2,LEN(istat[[#This Row],[Variabile]]))</f>
        <v>36</v>
      </c>
      <c r="P8966" t="str">
        <f>LEFT(istat[[#This Row],[Variabile]],istat[[#This Row],[unique_id_variable_text_num_char]])</f>
        <v>valore aggiunto al costo dei fattori</v>
      </c>
      <c r="Q8966" t="str">
        <f>istat[[#This Row],[unique_id_ateco_text]]&amp;": "&amp;istat[[#This Row],[unique_id_variable_text]]</f>
        <v>2015 fabbricazione di fertilizzanti e composti azotati: valore aggiunto al costo dei fattori</v>
      </c>
    </row>
    <row r="8967" spans="1:17" x14ac:dyDescent="0.35">
      <c r="A8967" s="1" t="s">
        <v>11</v>
      </c>
      <c r="B8967" s="1" t="s">
        <v>12</v>
      </c>
      <c r="C8967" s="1" t="s">
        <v>101</v>
      </c>
      <c r="D8967" s="1" t="s">
        <v>102</v>
      </c>
      <c r="E8967" s="1" t="s">
        <v>1355</v>
      </c>
      <c r="F8967" s="1" t="s">
        <v>1356</v>
      </c>
      <c r="G8967">
        <v>2020</v>
      </c>
      <c r="H8967">
        <v>2020</v>
      </c>
      <c r="I8967">
        <v>30509</v>
      </c>
      <c r="L8967">
        <f>IF(ISNUMBER(SEARCH("migliaia",istat[[#This Row],[Variabile]])),istat[[#This Row],[Value]]*1000,istat[[#This Row],[Value]])</f>
        <v>30509000</v>
      </c>
      <c r="M8967" t="b" cm="1">
        <f t="array" ref="M8967">_xlfn.IFS(istat[[#This Row],[Flag Codes]]="c",FALSE,istat[[#This Row],[Ateco 2007]]="TOTALE",FALSE,TRUE,TRUE)</f>
        <v>1</v>
      </c>
      <c r="N8967" t="str">
        <f>istat[[#This Row],[ATECO_2007]]&amp;" "&amp;LEFT(istat[[#This Row],[Ateco 2007]],IFERROR(FIND("(",istat[[#This Row],[Ateco 2007]])-2,LEN(istat[[#This Row],[Ateco 2007]])))</f>
        <v>2042 fabbricazione di profumi e cosmetici</v>
      </c>
      <c r="O8967">
        <f>IFERROR(FIND("(",istat[[#This Row],[Variabile]])-2,LEN(istat[[#This Row],[Variabile]]))</f>
        <v>27</v>
      </c>
      <c r="P8967" t="str">
        <f>LEFT(istat[[#This Row],[Variabile]],istat[[#This Row],[unique_id_variable_text_num_char]])</f>
        <v>ore lavorate dai dipendenti</v>
      </c>
      <c r="Q8967" t="str">
        <f>istat[[#This Row],[unique_id_ateco_text]]&amp;": "&amp;istat[[#This Row],[unique_id_variable_text]]</f>
        <v>2042 fabbricazione di profumi e cosmetici: ore lavorate dai dipendenti</v>
      </c>
    </row>
    <row r="8968" spans="1:17" x14ac:dyDescent="0.35">
      <c r="A8968" s="1" t="s">
        <v>11</v>
      </c>
      <c r="B8968" s="1" t="s">
        <v>12</v>
      </c>
      <c r="C8968" s="1" t="s">
        <v>71</v>
      </c>
      <c r="D8968" s="1" t="s">
        <v>72</v>
      </c>
      <c r="E8968" s="1" t="s">
        <v>1408</v>
      </c>
      <c r="F8968" s="1" t="s">
        <v>1409</v>
      </c>
      <c r="G8968">
        <v>2020</v>
      </c>
      <c r="H8968">
        <v>2020</v>
      </c>
      <c r="I8968">
        <v>464963</v>
      </c>
      <c r="L8968">
        <f>IF(ISNUMBER(SEARCH("migliaia",istat[[#This Row],[Variabile]])),istat[[#This Row],[Value]]*1000,istat[[#This Row],[Value]])</f>
        <v>464963000</v>
      </c>
      <c r="M8968" t="b" cm="1">
        <f t="array" ref="M8968">_xlfn.IFS(istat[[#This Row],[Flag Codes]]="c",FALSE,istat[[#This Row],[Ateco 2007]]="TOTALE",FALSE,TRUE,TRUE)</f>
        <v>1</v>
      </c>
      <c r="N8968" t="str">
        <f>istat[[#This Row],[ATECO_2007]]&amp;" "&amp;LEFT(istat[[#This Row],[Ateco 2007]],IFERROR(FIND("(",istat[[#This Row],[Ateco 2007]])-2,LEN(istat[[#This Row],[Ateco 2007]])))</f>
        <v>2052 fabbricazione di colle</v>
      </c>
      <c r="O8968">
        <f>IFERROR(FIND("(",istat[[#This Row],[Variabile]])-2,LEN(istat[[#This Row],[Variabile]]))</f>
        <v>23</v>
      </c>
      <c r="P8968" t="str">
        <f>LEFT(istat[[#This Row],[Variabile]],istat[[#This Row],[unique_id_variable_text_num_char]])</f>
        <v>valore della produzione</v>
      </c>
      <c r="Q8968" t="str">
        <f>istat[[#This Row],[unique_id_ateco_text]]&amp;": "&amp;istat[[#This Row],[unique_id_variable_text]]</f>
        <v>2052 fabbricazione di colle: valore della produzione</v>
      </c>
    </row>
    <row r="8969" spans="1:17" x14ac:dyDescent="0.35">
      <c r="A8969" s="1" t="s">
        <v>11</v>
      </c>
      <c r="B8969" s="1" t="s">
        <v>12</v>
      </c>
      <c r="C8969" s="1" t="s">
        <v>95</v>
      </c>
      <c r="D8969" s="1" t="s">
        <v>96</v>
      </c>
      <c r="E8969" s="1" t="s">
        <v>1408</v>
      </c>
      <c r="F8969" s="1" t="s">
        <v>1409</v>
      </c>
      <c r="G8969">
        <v>2020</v>
      </c>
      <c r="H8969">
        <v>2020</v>
      </c>
      <c r="I8969">
        <v>1113</v>
      </c>
      <c r="L8969">
        <f>IF(ISNUMBER(SEARCH("migliaia",istat[[#This Row],[Variabile]])),istat[[#This Row],[Value]]*1000,istat[[#This Row],[Value]])</f>
        <v>1113</v>
      </c>
      <c r="M8969" t="b" cm="1">
        <f t="array" ref="M8969">_xlfn.IFS(istat[[#This Row],[Flag Codes]]="c",FALSE,istat[[#This Row],[Ateco 2007]]="TOTALE",FALSE,TRUE,TRUE)</f>
        <v>1</v>
      </c>
      <c r="N8969" t="str">
        <f>istat[[#This Row],[ATECO_2007]]&amp;" "&amp;LEFT(istat[[#This Row],[Ateco 2007]],IFERROR(FIND("(",istat[[#This Row],[Ateco 2007]])-2,LEN(istat[[#This Row],[Ateco 2007]])))</f>
        <v>2052 fabbricazione di colle</v>
      </c>
      <c r="O8969">
        <f>IFERROR(FIND("(",istat[[#This Row],[Variabile]])-2,LEN(istat[[#This Row],[Variabile]]))</f>
        <v>21</v>
      </c>
      <c r="P8969" t="str">
        <f>LEFT(istat[[#This Row],[Variabile]],istat[[#This Row],[unique_id_variable_text_num_char]])</f>
        <v>lavoratori dipendenti</v>
      </c>
      <c r="Q8969" t="str">
        <f>istat[[#This Row],[unique_id_ateco_text]]&amp;": "&amp;istat[[#This Row],[unique_id_variable_text]]</f>
        <v>2052 fabbricazione di colle: lavoratori dipendenti</v>
      </c>
    </row>
    <row r="8970" spans="1:17" x14ac:dyDescent="0.35">
      <c r="A8970" s="1" t="s">
        <v>11</v>
      </c>
      <c r="B8970" s="1" t="s">
        <v>12</v>
      </c>
      <c r="C8970" s="1" t="s">
        <v>13</v>
      </c>
      <c r="D8970" s="1" t="s">
        <v>14</v>
      </c>
      <c r="E8970" s="1" t="s">
        <v>1462</v>
      </c>
      <c r="F8970" s="1" t="s">
        <v>1463</v>
      </c>
      <c r="G8970">
        <v>2020</v>
      </c>
      <c r="H8970">
        <v>2020</v>
      </c>
      <c r="I8970">
        <v>96</v>
      </c>
      <c r="L8970">
        <f>IF(ISNUMBER(SEARCH("migliaia",istat[[#This Row],[Variabile]])),istat[[#This Row],[Value]]*1000,istat[[#This Row],[Value]])</f>
        <v>96</v>
      </c>
      <c r="M8970" t="b" cm="1">
        <f t="array" ref="M8970">_xlfn.IFS(istat[[#This Row],[Flag Codes]]="c",FALSE,istat[[#This Row],[Ateco 2007]]="TOTALE",FALSE,TRUE,TRUE)</f>
        <v>1</v>
      </c>
      <c r="N8970" t="str">
        <f>istat[[#This Row],[ATECO_2007]]&amp;" "&amp;LEFT(istat[[#This Row],[Ateco 2007]],IFERROR(FIND("(",istat[[#This Row],[Ateco 2007]])-2,LEN(istat[[#This Row],[Ateco 2007]])))</f>
        <v>2053 fabbricazione di oli essenziali</v>
      </c>
      <c r="O8970">
        <f>IFERROR(FIND("(",istat[[#This Row],[Variabile]])-2,LEN(istat[[#This Row],[Variabile]]))</f>
        <v>7</v>
      </c>
      <c r="P8970" t="str">
        <f>LEFT(istat[[#This Row],[Variabile]],istat[[#This Row],[unique_id_variable_text_num_char]])</f>
        <v>imprese</v>
      </c>
      <c r="Q8970" t="str">
        <f>istat[[#This Row],[unique_id_ateco_text]]&amp;": "&amp;istat[[#This Row],[unique_id_variable_text]]</f>
        <v>2053 fabbricazione di oli essenziali: imprese</v>
      </c>
    </row>
    <row r="8971" spans="1:17" x14ac:dyDescent="0.35">
      <c r="A8971" s="1" t="s">
        <v>11</v>
      </c>
      <c r="B8971" s="1" t="s">
        <v>12</v>
      </c>
      <c r="C8971" s="1" t="s">
        <v>69</v>
      </c>
      <c r="D8971" s="1" t="s">
        <v>70</v>
      </c>
      <c r="E8971" s="1" t="s">
        <v>1462</v>
      </c>
      <c r="F8971" s="1" t="s">
        <v>1463</v>
      </c>
      <c r="G8971">
        <v>2020</v>
      </c>
      <c r="H8971">
        <v>2020</v>
      </c>
      <c r="I8971">
        <v>364869</v>
      </c>
      <c r="L8971">
        <f>IF(ISNUMBER(SEARCH("migliaia",istat[[#This Row],[Variabile]])),istat[[#This Row],[Value]]*1000,istat[[#This Row],[Value]])</f>
        <v>364869000</v>
      </c>
      <c r="M8971" t="b" cm="1">
        <f t="array" ref="M8971">_xlfn.IFS(istat[[#This Row],[Flag Codes]]="c",FALSE,istat[[#This Row],[Ateco 2007]]="TOTALE",FALSE,TRUE,TRUE)</f>
        <v>1</v>
      </c>
      <c r="N8971" t="str">
        <f>istat[[#This Row],[ATECO_2007]]&amp;" "&amp;LEFT(istat[[#This Row],[Ateco 2007]],IFERROR(FIND("(",istat[[#This Row],[Ateco 2007]])-2,LEN(istat[[#This Row],[Ateco 2007]])))</f>
        <v>2053 fabbricazione di oli essenziali</v>
      </c>
      <c r="O8971">
        <f>IFERROR(FIND("(",istat[[#This Row],[Variabile]])-2,LEN(istat[[#This Row],[Variabile]]))</f>
        <v>9</v>
      </c>
      <c r="P8971" t="str">
        <f>LEFT(istat[[#This Row],[Variabile]],istat[[#This Row],[unique_id_variable_text_num_char]])</f>
        <v>fatturato</v>
      </c>
      <c r="Q8971" t="str">
        <f>istat[[#This Row],[unique_id_ateco_text]]&amp;": "&amp;istat[[#This Row],[unique_id_variable_text]]</f>
        <v>2053 fabbricazione di oli essenziali: fatturato</v>
      </c>
    </row>
    <row r="8972" spans="1:17" x14ac:dyDescent="0.35">
      <c r="A8972" s="1" t="s">
        <v>11</v>
      </c>
      <c r="B8972" s="1" t="s">
        <v>12</v>
      </c>
      <c r="C8972" s="1" t="s">
        <v>91</v>
      </c>
      <c r="D8972" s="1" t="s">
        <v>92</v>
      </c>
      <c r="E8972" s="1" t="s">
        <v>1462</v>
      </c>
      <c r="F8972" s="1" t="s">
        <v>1463</v>
      </c>
      <c r="G8972">
        <v>2020</v>
      </c>
      <c r="H8972">
        <v>2020</v>
      </c>
      <c r="I8972">
        <v>1022</v>
      </c>
      <c r="L8972">
        <f>IF(ISNUMBER(SEARCH("migliaia",istat[[#This Row],[Variabile]])),istat[[#This Row],[Value]]*1000,istat[[#This Row],[Value]])</f>
        <v>1022</v>
      </c>
      <c r="M8972" t="b" cm="1">
        <f t="array" ref="M8972">_xlfn.IFS(istat[[#This Row],[Flag Codes]]="c",FALSE,istat[[#This Row],[Ateco 2007]]="TOTALE",FALSE,TRUE,TRUE)</f>
        <v>1</v>
      </c>
      <c r="N8972" t="str">
        <f>istat[[#This Row],[ATECO_2007]]&amp;" "&amp;LEFT(istat[[#This Row],[Ateco 2007]],IFERROR(FIND("(",istat[[#This Row],[Ateco 2007]])-2,LEN(istat[[#This Row],[Ateco 2007]])))</f>
        <v>2053 fabbricazione di oli essenziali</v>
      </c>
      <c r="O8972">
        <f>IFERROR(FIND("(",istat[[#This Row],[Variabile]])-2,LEN(istat[[#This Row],[Variabile]]))</f>
        <v>8</v>
      </c>
      <c r="P8972" t="str">
        <f>LEFT(istat[[#This Row],[Variabile]],istat[[#This Row],[unique_id_variable_text_num_char]])</f>
        <v>occupati</v>
      </c>
      <c r="Q8972" t="str">
        <f>istat[[#This Row],[unique_id_ateco_text]]&amp;": "&amp;istat[[#This Row],[unique_id_variable_text]]</f>
        <v>2053 fabbricazione di oli essenziali: occupati</v>
      </c>
    </row>
    <row r="8973" spans="1:17" x14ac:dyDescent="0.35">
      <c r="A8973" s="1" t="s">
        <v>11</v>
      </c>
      <c r="B8973" s="1" t="s">
        <v>12</v>
      </c>
      <c r="C8973" s="1" t="s">
        <v>101</v>
      </c>
      <c r="D8973" s="1" t="s">
        <v>102</v>
      </c>
      <c r="E8973" s="1" t="s">
        <v>1462</v>
      </c>
      <c r="F8973" s="1" t="s">
        <v>1463</v>
      </c>
      <c r="G8973">
        <v>2020</v>
      </c>
      <c r="H8973">
        <v>2020</v>
      </c>
      <c r="I8973">
        <v>1609</v>
      </c>
      <c r="L8973">
        <f>IF(ISNUMBER(SEARCH("migliaia",istat[[#This Row],[Variabile]])),istat[[#This Row],[Value]]*1000,istat[[#This Row],[Value]])</f>
        <v>1609000</v>
      </c>
      <c r="M8973" t="b" cm="1">
        <f t="array" ref="M8973">_xlfn.IFS(istat[[#This Row],[Flag Codes]]="c",FALSE,istat[[#This Row],[Ateco 2007]]="TOTALE",FALSE,TRUE,TRUE)</f>
        <v>1</v>
      </c>
      <c r="N8973" t="str">
        <f>istat[[#This Row],[ATECO_2007]]&amp;" "&amp;LEFT(istat[[#This Row],[Ateco 2007]],IFERROR(FIND("(",istat[[#This Row],[Ateco 2007]])-2,LEN(istat[[#This Row],[Ateco 2007]])))</f>
        <v>2053 fabbricazione di oli essenziali</v>
      </c>
      <c r="O8973">
        <f>IFERROR(FIND("(",istat[[#This Row],[Variabile]])-2,LEN(istat[[#This Row],[Variabile]]))</f>
        <v>27</v>
      </c>
      <c r="P8973" t="str">
        <f>LEFT(istat[[#This Row],[Variabile]],istat[[#This Row],[unique_id_variable_text_num_char]])</f>
        <v>ore lavorate dai dipendenti</v>
      </c>
      <c r="Q8973" t="str">
        <f>istat[[#This Row],[unique_id_ateco_text]]&amp;": "&amp;istat[[#This Row],[unique_id_variable_text]]</f>
        <v>2053 fabbricazione di oli essenziali: ore lavorate dai dipendenti</v>
      </c>
    </row>
    <row r="8974" spans="1:17" x14ac:dyDescent="0.35">
      <c r="A8974" s="1" t="s">
        <v>11</v>
      </c>
      <c r="B8974" s="1" t="s">
        <v>12</v>
      </c>
      <c r="C8974" s="1" t="s">
        <v>95</v>
      </c>
      <c r="D8974" s="1" t="s">
        <v>96</v>
      </c>
      <c r="E8974" s="1" t="s">
        <v>1412</v>
      </c>
      <c r="F8974" s="1" t="s">
        <v>376</v>
      </c>
      <c r="G8974">
        <v>2020</v>
      </c>
      <c r="H8974">
        <v>2020</v>
      </c>
      <c r="I8974">
        <v>2184</v>
      </c>
      <c r="L8974">
        <f>IF(ISNUMBER(SEARCH("migliaia",istat[[#This Row],[Variabile]])),istat[[#This Row],[Value]]*1000,istat[[#This Row],[Value]])</f>
        <v>2184</v>
      </c>
      <c r="M8974" t="b" cm="1">
        <f t="array" ref="M8974">_xlfn.IFS(istat[[#This Row],[Flag Codes]]="c",FALSE,istat[[#This Row],[Ateco 2007]]="TOTALE",FALSE,TRUE,TRUE)</f>
        <v>1</v>
      </c>
      <c r="N8974" t="str">
        <f>istat[[#This Row],[ATECO_2007]]&amp;" "&amp;LEFT(istat[[#This Row],[Ateco 2007]],IFERROR(FIND("(",istat[[#This Row],[Ateco 2007]])-2,LEN(istat[[#This Row],[Ateco 2007]])))</f>
        <v>2060 fabbricazione di fibre sintetiche e artificiali</v>
      </c>
      <c r="O8974">
        <f>IFERROR(FIND("(",istat[[#This Row],[Variabile]])-2,LEN(istat[[#This Row],[Variabile]]))</f>
        <v>21</v>
      </c>
      <c r="P8974" t="str">
        <f>LEFT(istat[[#This Row],[Variabile]],istat[[#This Row],[unique_id_variable_text_num_char]])</f>
        <v>lavoratori dipendenti</v>
      </c>
      <c r="Q8974" t="str">
        <f>istat[[#This Row],[unique_id_ateco_text]]&amp;": "&amp;istat[[#This Row],[unique_id_variable_text]]</f>
        <v>2060 fabbricazione di fibre sintetiche e artificiali: lavoratori dipendenti</v>
      </c>
    </row>
    <row r="8975" spans="1:17" x14ac:dyDescent="0.35">
      <c r="A8975" s="1" t="s">
        <v>11</v>
      </c>
      <c r="B8975" s="1" t="s">
        <v>12</v>
      </c>
      <c r="C8975" s="1" t="s">
        <v>85</v>
      </c>
      <c r="D8975" s="1" t="s">
        <v>86</v>
      </c>
      <c r="E8975" s="1" t="s">
        <v>1465</v>
      </c>
      <c r="F8975" s="1" t="s">
        <v>1466</v>
      </c>
      <c r="G8975">
        <v>2020</v>
      </c>
      <c r="H8975">
        <v>2020</v>
      </c>
      <c r="I8975">
        <v>48658</v>
      </c>
      <c r="L8975">
        <f>IF(ISNUMBER(SEARCH("migliaia",istat[[#This Row],[Variabile]])),istat[[#This Row],[Value]]*1000,istat[[#This Row],[Value]])</f>
        <v>48658000</v>
      </c>
      <c r="M8975" t="b" cm="1">
        <f t="array" ref="M8975">_xlfn.IFS(istat[[#This Row],[Flag Codes]]="c",FALSE,istat[[#This Row],[Ateco 2007]]="TOTALE",FALSE,TRUE,TRUE)</f>
        <v>1</v>
      </c>
      <c r="N8975" t="str">
        <f>istat[[#This Row],[ATECO_2007]]&amp;" "&amp;LEFT(istat[[#This Row],[Ateco 2007]],IFERROR(FIND("(",istat[[#This Row],[Ateco 2007]])-2,LEN(istat[[#This Row],[Ateco 2007]])))</f>
        <v>2432 laminazione a freddo di nastri</v>
      </c>
      <c r="O8975">
        <f>IFERROR(FIND("(",istat[[#This Row],[Variabile]])-2,LEN(istat[[#This Row],[Variabile]]))</f>
        <v>17</v>
      </c>
      <c r="P8975" t="str">
        <f>LEFT(istat[[#This Row],[Variabile]],istat[[#This Row],[unique_id_variable_text_num_char]])</f>
        <v>salari e stipendi</v>
      </c>
      <c r="Q8975" t="str">
        <f>istat[[#This Row],[unique_id_ateco_text]]&amp;": "&amp;istat[[#This Row],[unique_id_variable_text]]</f>
        <v>2432 laminazione a freddo di nastri: salari e stipendi</v>
      </c>
    </row>
    <row r="8976" spans="1:17" x14ac:dyDescent="0.35">
      <c r="A8976" s="1" t="s">
        <v>11</v>
      </c>
      <c r="B8976" s="1" t="s">
        <v>12</v>
      </c>
      <c r="C8976" s="1" t="s">
        <v>79</v>
      </c>
      <c r="D8976" s="1" t="s">
        <v>80</v>
      </c>
      <c r="E8976" s="1" t="s">
        <v>1413</v>
      </c>
      <c r="F8976" s="1" t="s">
        <v>1414</v>
      </c>
      <c r="G8976">
        <v>2020</v>
      </c>
      <c r="H8976">
        <v>2020</v>
      </c>
      <c r="I8976">
        <v>1729990</v>
      </c>
      <c r="L8976">
        <f>IF(ISNUMBER(SEARCH("migliaia",istat[[#This Row],[Variabile]])),istat[[#This Row],[Value]]*1000,istat[[#This Row],[Value]])</f>
        <v>1729990000</v>
      </c>
      <c r="M8976" t="b" cm="1">
        <f t="array" ref="M8976">_xlfn.IFS(istat[[#This Row],[Flag Codes]]="c",FALSE,istat[[#This Row],[Ateco 2007]]="TOTALE",FALSE,TRUE,TRUE)</f>
        <v>1</v>
      </c>
      <c r="N8976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6">
        <f>IFERROR(FIND("(",istat[[#This Row],[Variabile]])-2,LEN(istat[[#This Row],[Variabile]]))</f>
        <v>26</v>
      </c>
      <c r="P8976" t="str">
        <f>LEFT(istat[[#This Row],[Variabile]],istat[[#This Row],[unique_id_variable_text_num_char]])</f>
        <v>acquisto di beni e servizi</v>
      </c>
      <c r="Q8976" t="str">
        <f>istat[[#This Row],[unique_id_ateco_text]]&amp;": "&amp;istat[[#This Row],[unique_id_variable_text]]</f>
        <v>2433 profilatura mediante formatura o piegatura a freddo: acquisto di beni e servizi</v>
      </c>
    </row>
    <row r="8977" spans="1:17" x14ac:dyDescent="0.35">
      <c r="A8977" s="1" t="s">
        <v>11</v>
      </c>
      <c r="B8977" s="1" t="s">
        <v>12</v>
      </c>
      <c r="C8977" s="1" t="s">
        <v>81</v>
      </c>
      <c r="D8977" s="1" t="s">
        <v>82</v>
      </c>
      <c r="E8977" s="1" t="s">
        <v>1413</v>
      </c>
      <c r="F8977" s="1" t="s">
        <v>1414</v>
      </c>
      <c r="G8977">
        <v>2020</v>
      </c>
      <c r="H8977">
        <v>2020</v>
      </c>
      <c r="I8977">
        <v>247785</v>
      </c>
      <c r="L8977">
        <f>IF(ISNUMBER(SEARCH("migliaia",istat[[#This Row],[Variabile]])),istat[[#This Row],[Value]]*1000,istat[[#This Row],[Value]])</f>
        <v>247785000</v>
      </c>
      <c r="M8977" t="b" cm="1">
        <f t="array" ref="M8977">_xlfn.IFS(istat[[#This Row],[Flag Codes]]="c",FALSE,istat[[#This Row],[Ateco 2007]]="TOTALE",FALSE,TRUE,TRUE)</f>
        <v>1</v>
      </c>
      <c r="N897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77">
        <f>IFERROR(FIND("(",istat[[#This Row],[Variabile]])-2,LEN(istat[[#This Row],[Variabile]]))</f>
        <v>19</v>
      </c>
      <c r="P8977" t="str">
        <f>LEFT(istat[[#This Row],[Variabile]],istat[[#This Row],[unique_id_variable_text_num_char]])</f>
        <v>costi del personale</v>
      </c>
      <c r="Q8977" t="str">
        <f>istat[[#This Row],[unique_id_ateco_text]]&amp;": "&amp;istat[[#This Row],[unique_id_variable_text]]</f>
        <v>2433 profilatura mediante formatura o piegatura a freddo: costi del personale</v>
      </c>
    </row>
    <row r="8978" spans="1:17" x14ac:dyDescent="0.35">
      <c r="A8978" s="1" t="s">
        <v>11</v>
      </c>
      <c r="B8978" s="1" t="s">
        <v>12</v>
      </c>
      <c r="C8978" s="1" t="s">
        <v>77</v>
      </c>
      <c r="D8978" s="1" t="s">
        <v>78</v>
      </c>
      <c r="E8978" s="1" t="s">
        <v>1415</v>
      </c>
      <c r="F8978" s="1" t="s">
        <v>1416</v>
      </c>
      <c r="G8978">
        <v>2020</v>
      </c>
      <c r="H8978">
        <v>2020</v>
      </c>
      <c r="I8978">
        <v>152018</v>
      </c>
      <c r="L8978">
        <f>IF(ISNUMBER(SEARCH("migliaia",istat[[#This Row],[Variabile]])),istat[[#This Row],[Value]]*1000,istat[[#This Row],[Value]])</f>
        <v>152018000</v>
      </c>
      <c r="M8978" t="b" cm="1">
        <f t="array" ref="M8978">_xlfn.IFS(istat[[#This Row],[Flag Codes]]="c",FALSE,istat[[#This Row],[Ateco 2007]]="TOTALE",FALSE,TRUE,TRUE)</f>
        <v>1</v>
      </c>
      <c r="N8978" t="str">
        <f>istat[[#This Row],[ATECO_2007]]&amp;" "&amp;LEFT(istat[[#This Row],[Ateco 2007]],IFERROR(FIND("(",istat[[#This Row],[Ateco 2007]])-2,LEN(istat[[#This Row],[Ateco 2007]])))</f>
        <v>2434 trafilatura a freddo</v>
      </c>
      <c r="O8978">
        <f>IFERROR(FIND("(",istat[[#This Row],[Variabile]])-2,LEN(istat[[#This Row],[Variabile]]))</f>
        <v>23</v>
      </c>
      <c r="P8978" t="str">
        <f>LEFT(istat[[#This Row],[Variabile]],istat[[#This Row],[unique_id_variable_text_num_char]])</f>
        <v>margine operativo lordo</v>
      </c>
      <c r="Q8978" t="str">
        <f>istat[[#This Row],[unique_id_ateco_text]]&amp;": "&amp;istat[[#This Row],[unique_id_variable_text]]</f>
        <v>2434 trafilatura a freddo: margine operativo lordo</v>
      </c>
    </row>
    <row r="8979" spans="1:17" x14ac:dyDescent="0.35">
      <c r="A8979" s="1" t="s">
        <v>11</v>
      </c>
      <c r="B8979" s="1" t="s">
        <v>12</v>
      </c>
      <c r="C8979" s="1" t="s">
        <v>79</v>
      </c>
      <c r="D8979" s="1" t="s">
        <v>80</v>
      </c>
      <c r="E8979" s="1" t="s">
        <v>1231</v>
      </c>
      <c r="F8979" s="1" t="s">
        <v>253</v>
      </c>
      <c r="G8979">
        <v>2020</v>
      </c>
      <c r="H8979">
        <v>2020</v>
      </c>
      <c r="I8979">
        <v>625026</v>
      </c>
      <c r="L8979">
        <f>IF(ISNUMBER(SEARCH("migliaia",istat[[#This Row],[Variabile]])),istat[[#This Row],[Value]]*1000,istat[[#This Row],[Value]])</f>
        <v>625026000</v>
      </c>
      <c r="M8979" t="b" cm="1">
        <f t="array" ref="M8979">_xlfn.IFS(istat[[#This Row],[Flag Codes]]="c",FALSE,istat[[#This Row],[Ateco 2007]]="TOTALE",FALSE,TRUE,TRUE)</f>
        <v>1</v>
      </c>
      <c r="N8979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79">
        <f>IFERROR(FIND("(",istat[[#This Row],[Variabile]])-2,LEN(istat[[#This Row],[Variabile]]))</f>
        <v>26</v>
      </c>
      <c r="P8979" t="str">
        <f>LEFT(istat[[#This Row],[Variabile]],istat[[#This Row],[unique_id_variable_text_num_char]])</f>
        <v>acquisto di beni e servizi</v>
      </c>
      <c r="Q8979" t="str">
        <f>istat[[#This Row],[unique_id_ateco_text]]&amp;": "&amp;istat[[#This Row],[unique_id_variable_text]]</f>
        <v>2720 fabbricazione di batterie di pile ed accumulatori elettrici: acquisto di beni e servizi</v>
      </c>
    </row>
    <row r="8980" spans="1:17" x14ac:dyDescent="0.35">
      <c r="A8980" s="1" t="s">
        <v>11</v>
      </c>
      <c r="B8980" s="1" t="s">
        <v>12</v>
      </c>
      <c r="C8980" s="1" t="s">
        <v>81</v>
      </c>
      <c r="D8980" s="1" t="s">
        <v>82</v>
      </c>
      <c r="E8980" s="1" t="s">
        <v>1231</v>
      </c>
      <c r="F8980" s="1" t="s">
        <v>253</v>
      </c>
      <c r="G8980">
        <v>2020</v>
      </c>
      <c r="H8980">
        <v>2020</v>
      </c>
      <c r="I8980">
        <v>99252</v>
      </c>
      <c r="L8980">
        <f>IF(ISNUMBER(SEARCH("migliaia",istat[[#This Row],[Variabile]])),istat[[#This Row],[Value]]*1000,istat[[#This Row],[Value]])</f>
        <v>99252000</v>
      </c>
      <c r="M8980" t="b" cm="1">
        <f t="array" ref="M8980">_xlfn.IFS(istat[[#This Row],[Flag Codes]]="c",FALSE,istat[[#This Row],[Ateco 2007]]="TOTALE",FALSE,TRUE,TRUE)</f>
        <v>1</v>
      </c>
      <c r="N898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8980">
        <f>IFERROR(FIND("(",istat[[#This Row],[Variabile]])-2,LEN(istat[[#This Row],[Variabile]]))</f>
        <v>19</v>
      </c>
      <c r="P8980" t="str">
        <f>LEFT(istat[[#This Row],[Variabile]],istat[[#This Row],[unique_id_variable_text_num_char]])</f>
        <v>costi del personale</v>
      </c>
      <c r="Q8980" t="str">
        <f>istat[[#This Row],[unique_id_ateco_text]]&amp;": "&amp;istat[[#This Row],[unique_id_variable_text]]</f>
        <v>2720 fabbricazione di batterie di pile ed accumulatori elettrici: costi del personale</v>
      </c>
    </row>
    <row r="8981" spans="1:17" x14ac:dyDescent="0.35">
      <c r="A8981" s="1" t="s">
        <v>11</v>
      </c>
      <c r="B8981" s="1" t="s">
        <v>12</v>
      </c>
      <c r="C8981" s="1" t="s">
        <v>77</v>
      </c>
      <c r="D8981" s="1" t="s">
        <v>78</v>
      </c>
      <c r="E8981" s="1" t="s">
        <v>1467</v>
      </c>
      <c r="F8981" s="1" t="s">
        <v>1468</v>
      </c>
      <c r="G8981">
        <v>2020</v>
      </c>
      <c r="H8981">
        <v>2020</v>
      </c>
      <c r="I8981">
        <v>-2409</v>
      </c>
      <c r="L8981">
        <f>IF(ISNUMBER(SEARCH("migliaia",istat[[#This Row],[Variabile]])),istat[[#This Row],[Value]]*1000,istat[[#This Row],[Value]])</f>
        <v>-2409000</v>
      </c>
      <c r="M8981" t="b" cm="1">
        <f t="array" ref="M8981">_xlfn.IFS(istat[[#This Row],[Flag Codes]]="c",FALSE,istat[[#This Row],[Ateco 2007]]="TOTALE",FALSE,TRUE,TRUE)</f>
        <v>1</v>
      </c>
      <c r="N898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1">
        <f>IFERROR(FIND("(",istat[[#This Row],[Variabile]])-2,LEN(istat[[#This Row],[Variabile]]))</f>
        <v>23</v>
      </c>
      <c r="P8981" t="str">
        <f>LEFT(istat[[#This Row],[Variabile]],istat[[#This Row],[unique_id_variable_text_num_char]])</f>
        <v>margine operativo lordo</v>
      </c>
      <c r="Q8981" t="str">
        <f>istat[[#This Row],[unique_id_ateco_text]]&amp;": "&amp;istat[[#This Row],[unique_id_variable_text]]</f>
        <v>2731 fabbricazione di cavi a fibra ottica: margine operativo lordo</v>
      </c>
    </row>
    <row r="8982" spans="1:17" x14ac:dyDescent="0.35">
      <c r="A8982" s="1" t="s">
        <v>11</v>
      </c>
      <c r="B8982" s="1" t="s">
        <v>12</v>
      </c>
      <c r="C8982" s="1" t="s">
        <v>73</v>
      </c>
      <c r="D8982" s="1" t="s">
        <v>74</v>
      </c>
      <c r="E8982" s="1" t="s">
        <v>1420</v>
      </c>
      <c r="F8982" s="1" t="s">
        <v>1421</v>
      </c>
      <c r="G8982">
        <v>2020</v>
      </c>
      <c r="H8982">
        <v>2020</v>
      </c>
      <c r="I8982">
        <v>706665</v>
      </c>
      <c r="L8982">
        <f>IF(ISNUMBER(SEARCH("migliaia",istat[[#This Row],[Variabile]])),istat[[#This Row],[Value]]*1000,istat[[#This Row],[Value]])</f>
        <v>706665000</v>
      </c>
      <c r="M8982" t="b" cm="1">
        <f t="array" ref="M8982">_xlfn.IFS(istat[[#This Row],[Flag Codes]]="c",FALSE,istat[[#This Row],[Ateco 2007]]="TOTALE",FALSE,TRUE,TRUE)</f>
        <v>1</v>
      </c>
      <c r="N898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8982">
        <f>IFERROR(FIND("(",istat[[#This Row],[Variabile]])-2,LEN(istat[[#This Row],[Variabile]]))</f>
        <v>36</v>
      </c>
      <c r="P8982" t="str">
        <f>LEFT(istat[[#This Row],[Variabile]],istat[[#This Row],[unique_id_variable_text_num_char]])</f>
        <v>valore aggiunto al costo dei fattori</v>
      </c>
      <c r="Q8982" t="str">
        <f>istat[[#This Row],[unique_id_ateco_text]]&amp;": "&amp;istat[[#This Row],[unique_id_variable_text]]</f>
        <v>2732 fabbricazione di altri fili e cavi elettrici ed elettronici: valore aggiunto al costo dei fattori</v>
      </c>
    </row>
    <row r="8983" spans="1:17" x14ac:dyDescent="0.35">
      <c r="A8983" s="1" t="s">
        <v>11</v>
      </c>
      <c r="B8983" s="1" t="s">
        <v>12</v>
      </c>
      <c r="C8983" s="1" t="s">
        <v>79</v>
      </c>
      <c r="D8983" s="1" t="s">
        <v>80</v>
      </c>
      <c r="E8983" s="1" t="s">
        <v>1422</v>
      </c>
      <c r="F8983" s="1" t="s">
        <v>1423</v>
      </c>
      <c r="G8983">
        <v>2020</v>
      </c>
      <c r="H8983">
        <v>2020</v>
      </c>
      <c r="I8983">
        <v>599899</v>
      </c>
      <c r="L8983">
        <f>IF(ISNUMBER(SEARCH("migliaia",istat[[#This Row],[Variabile]])),istat[[#This Row],[Value]]*1000,istat[[#This Row],[Value]])</f>
        <v>599899000</v>
      </c>
      <c r="M8983" t="b" cm="1">
        <f t="array" ref="M8983">_xlfn.IFS(istat[[#This Row],[Flag Codes]]="c",FALSE,istat[[#This Row],[Ateco 2007]]="TOTALE",FALSE,TRUE,TRUE)</f>
        <v>1</v>
      </c>
      <c r="N8983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8983">
        <f>IFERROR(FIND("(",istat[[#This Row],[Variabile]])-2,LEN(istat[[#This Row],[Variabile]]))</f>
        <v>26</v>
      </c>
      <c r="P8983" t="str">
        <f>LEFT(istat[[#This Row],[Variabile]],istat[[#This Row],[unique_id_variable_text_num_char]])</f>
        <v>acquisto di beni e servizi</v>
      </c>
      <c r="Q8983" t="str">
        <f>istat[[#This Row],[unique_id_ateco_text]]&amp;": "&amp;istat[[#This Row],[unique_id_variable_text]]</f>
        <v>2733 fabbricazione di attrezzature per cablaggio: acquisto di beni e servizi</v>
      </c>
    </row>
    <row r="8984" spans="1:17" x14ac:dyDescent="0.35">
      <c r="A8984" s="1" t="s">
        <v>11</v>
      </c>
      <c r="B8984" s="1" t="s">
        <v>12</v>
      </c>
      <c r="C8984" s="1" t="s">
        <v>71</v>
      </c>
      <c r="D8984" s="1" t="s">
        <v>72</v>
      </c>
      <c r="E8984" s="1" t="s">
        <v>1469</v>
      </c>
      <c r="F8984" s="1" t="s">
        <v>100</v>
      </c>
      <c r="G8984">
        <v>2020</v>
      </c>
      <c r="H8984">
        <v>2020</v>
      </c>
      <c r="I8984">
        <v>2915299</v>
      </c>
      <c r="L8984">
        <f>IF(ISNUMBER(SEARCH("migliaia",istat[[#This Row],[Variabile]])),istat[[#This Row],[Value]]*1000,istat[[#This Row],[Value]])</f>
        <v>2915299000</v>
      </c>
      <c r="M8984" t="b" cm="1">
        <f t="array" ref="M8984">_xlfn.IFS(istat[[#This Row],[Flag Codes]]="c",FALSE,istat[[#This Row],[Ateco 2007]]="TOTALE",FALSE,TRUE,TRUE)</f>
        <v>1</v>
      </c>
      <c r="N898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4">
        <f>IFERROR(FIND("(",istat[[#This Row],[Variabile]])-2,LEN(istat[[#This Row],[Variabile]]))</f>
        <v>23</v>
      </c>
      <c r="P8984" t="str">
        <f>LEFT(istat[[#This Row],[Variabile]],istat[[#This Row],[unique_id_variable_text_num_char]])</f>
        <v>valore della produzione</v>
      </c>
      <c r="Q8984" t="str">
        <f>istat[[#This Row],[unique_id_ateco_text]]&amp;": "&amp;istat[[#This Row],[unique_id_variable_text]]</f>
        <v>2740 fabbricazione di apparecchiature per illuminazione: valore della produzione</v>
      </c>
    </row>
    <row r="8985" spans="1:17" x14ac:dyDescent="0.35">
      <c r="A8985" s="1" t="s">
        <v>11</v>
      </c>
      <c r="B8985" s="1" t="s">
        <v>12</v>
      </c>
      <c r="C8985" s="1" t="s">
        <v>77</v>
      </c>
      <c r="D8985" s="1" t="s">
        <v>78</v>
      </c>
      <c r="E8985" s="1" t="s">
        <v>1469</v>
      </c>
      <c r="F8985" s="1" t="s">
        <v>100</v>
      </c>
      <c r="G8985">
        <v>2020</v>
      </c>
      <c r="H8985">
        <v>2020</v>
      </c>
      <c r="I8985">
        <v>306889</v>
      </c>
      <c r="L8985">
        <f>IF(ISNUMBER(SEARCH("migliaia",istat[[#This Row],[Variabile]])),istat[[#This Row],[Value]]*1000,istat[[#This Row],[Value]])</f>
        <v>306889000</v>
      </c>
      <c r="M8985" t="b" cm="1">
        <f t="array" ref="M8985">_xlfn.IFS(istat[[#This Row],[Flag Codes]]="c",FALSE,istat[[#This Row],[Ateco 2007]]="TOTALE",FALSE,TRUE,TRUE)</f>
        <v>1</v>
      </c>
      <c r="N898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8985">
        <f>IFERROR(FIND("(",istat[[#This Row],[Variabile]])-2,LEN(istat[[#This Row],[Variabile]]))</f>
        <v>23</v>
      </c>
      <c r="P8985" t="str">
        <f>LEFT(istat[[#This Row],[Variabile]],istat[[#This Row],[unique_id_variable_text_num_char]])</f>
        <v>margine operativo lordo</v>
      </c>
      <c r="Q8985" t="str">
        <f>istat[[#This Row],[unique_id_ateco_text]]&amp;": "&amp;istat[[#This Row],[unique_id_variable_text]]</f>
        <v>2740 fabbricazione di apparecchiature per illuminazione: margine operativo lordo</v>
      </c>
    </row>
    <row r="8986" spans="1:17" x14ac:dyDescent="0.35">
      <c r="A8986" s="1" t="s">
        <v>11</v>
      </c>
      <c r="B8986" s="1" t="s">
        <v>12</v>
      </c>
      <c r="C8986" s="1" t="s">
        <v>69</v>
      </c>
      <c r="D8986" s="1" t="s">
        <v>70</v>
      </c>
      <c r="E8986" s="1" t="s">
        <v>1424</v>
      </c>
      <c r="F8986" s="1" t="s">
        <v>1425</v>
      </c>
      <c r="G8986">
        <v>2020</v>
      </c>
      <c r="H8986">
        <v>2020</v>
      </c>
      <c r="I8986">
        <v>7547434</v>
      </c>
      <c r="L8986">
        <f>IF(ISNUMBER(SEARCH("migliaia",istat[[#This Row],[Variabile]])),istat[[#This Row],[Value]]*1000,istat[[#This Row],[Value]])</f>
        <v>7547434000</v>
      </c>
      <c r="M8986" t="b" cm="1">
        <f t="array" ref="M8986">_xlfn.IFS(istat[[#This Row],[Flag Codes]]="c",FALSE,istat[[#This Row],[Ateco 2007]]="TOTALE",FALSE,TRUE,TRUE)</f>
        <v>1</v>
      </c>
      <c r="N8986" t="str">
        <f>istat[[#This Row],[ATECO_2007]]&amp;" "&amp;LEFT(istat[[#This Row],[Ateco 2007]],IFERROR(FIND("(",istat[[#This Row],[Ateco 2007]])-2,LEN(istat[[#This Row],[Ateco 2007]])))</f>
        <v>2751 fabbricazione di elettrodomestici</v>
      </c>
      <c r="O8986">
        <f>IFERROR(FIND("(",istat[[#This Row],[Variabile]])-2,LEN(istat[[#This Row],[Variabile]]))</f>
        <v>9</v>
      </c>
      <c r="P8986" t="str">
        <f>LEFT(istat[[#This Row],[Variabile]],istat[[#This Row],[unique_id_variable_text_num_char]])</f>
        <v>fatturato</v>
      </c>
      <c r="Q8986" t="str">
        <f>istat[[#This Row],[unique_id_ateco_text]]&amp;": "&amp;istat[[#This Row],[unique_id_variable_text]]</f>
        <v>2751 fabbricazione di elettrodomestici: fatturato</v>
      </c>
    </row>
    <row r="8987" spans="1:17" x14ac:dyDescent="0.35">
      <c r="A8987" s="1" t="s">
        <v>11</v>
      </c>
      <c r="B8987" s="1" t="s">
        <v>12</v>
      </c>
      <c r="C8987" s="1" t="s">
        <v>71</v>
      </c>
      <c r="D8987" s="1" t="s">
        <v>72</v>
      </c>
      <c r="E8987" s="1" t="s">
        <v>1415</v>
      </c>
      <c r="F8987" s="1" t="s">
        <v>1416</v>
      </c>
      <c r="G8987">
        <v>2020</v>
      </c>
      <c r="H8987">
        <v>2020</v>
      </c>
      <c r="I8987">
        <v>2076961</v>
      </c>
      <c r="L8987">
        <f>IF(ISNUMBER(SEARCH("migliaia",istat[[#This Row],[Variabile]])),istat[[#This Row],[Value]]*1000,istat[[#This Row],[Value]])</f>
        <v>2076961000</v>
      </c>
      <c r="M8987" t="b" cm="1">
        <f t="array" ref="M8987">_xlfn.IFS(istat[[#This Row],[Flag Codes]]="c",FALSE,istat[[#This Row],[Ateco 2007]]="TOTALE",FALSE,TRUE,TRUE)</f>
        <v>1</v>
      </c>
      <c r="N8987" t="str">
        <f>istat[[#This Row],[ATECO_2007]]&amp;" "&amp;LEFT(istat[[#This Row],[Ateco 2007]],IFERROR(FIND("(",istat[[#This Row],[Ateco 2007]])-2,LEN(istat[[#This Row],[Ateco 2007]])))</f>
        <v>2434 trafilatura a freddo</v>
      </c>
      <c r="O8987">
        <f>IFERROR(FIND("(",istat[[#This Row],[Variabile]])-2,LEN(istat[[#This Row],[Variabile]]))</f>
        <v>23</v>
      </c>
      <c r="P8987" t="str">
        <f>LEFT(istat[[#This Row],[Variabile]],istat[[#This Row],[unique_id_variable_text_num_char]])</f>
        <v>valore della produzione</v>
      </c>
      <c r="Q8987" t="str">
        <f>istat[[#This Row],[unique_id_ateco_text]]&amp;": "&amp;istat[[#This Row],[unique_id_variable_text]]</f>
        <v>2434 trafilatura a freddo: valore della produzione</v>
      </c>
    </row>
    <row r="8988" spans="1:17" x14ac:dyDescent="0.35">
      <c r="A8988" s="1" t="s">
        <v>11</v>
      </c>
      <c r="B8988" s="1" t="s">
        <v>12</v>
      </c>
      <c r="C8988" s="1" t="s">
        <v>95</v>
      </c>
      <c r="D8988" s="1" t="s">
        <v>96</v>
      </c>
      <c r="E8988" s="1" t="s">
        <v>1415</v>
      </c>
      <c r="F8988" s="1" t="s">
        <v>1416</v>
      </c>
      <c r="G8988">
        <v>2020</v>
      </c>
      <c r="H8988">
        <v>2020</v>
      </c>
      <c r="I8988">
        <v>5143</v>
      </c>
      <c r="L8988">
        <f>IF(ISNUMBER(SEARCH("migliaia",istat[[#This Row],[Variabile]])),istat[[#This Row],[Value]]*1000,istat[[#This Row],[Value]])</f>
        <v>5143</v>
      </c>
      <c r="M8988" t="b" cm="1">
        <f t="array" ref="M8988">_xlfn.IFS(istat[[#This Row],[Flag Codes]]="c",FALSE,istat[[#This Row],[Ateco 2007]]="TOTALE",FALSE,TRUE,TRUE)</f>
        <v>1</v>
      </c>
      <c r="N8988" t="str">
        <f>istat[[#This Row],[ATECO_2007]]&amp;" "&amp;LEFT(istat[[#This Row],[Ateco 2007]],IFERROR(FIND("(",istat[[#This Row],[Ateco 2007]])-2,LEN(istat[[#This Row],[Ateco 2007]])))</f>
        <v>2434 trafilatura a freddo</v>
      </c>
      <c r="O8988">
        <f>IFERROR(FIND("(",istat[[#This Row],[Variabile]])-2,LEN(istat[[#This Row],[Variabile]]))</f>
        <v>21</v>
      </c>
      <c r="P8988" t="str">
        <f>LEFT(istat[[#This Row],[Variabile]],istat[[#This Row],[unique_id_variable_text_num_char]])</f>
        <v>lavoratori dipendenti</v>
      </c>
      <c r="Q8988" t="str">
        <f>istat[[#This Row],[unique_id_ateco_text]]&amp;": "&amp;istat[[#This Row],[unique_id_variable_text]]</f>
        <v>2434 trafilatura a freddo: lavoratori dipendenti</v>
      </c>
    </row>
    <row r="8989" spans="1:17" x14ac:dyDescent="0.35">
      <c r="A8989" s="1" t="s">
        <v>11</v>
      </c>
      <c r="B8989" s="1" t="s">
        <v>12</v>
      </c>
      <c r="C8989" s="1" t="s">
        <v>85</v>
      </c>
      <c r="D8989" s="1" t="s">
        <v>86</v>
      </c>
      <c r="E8989" s="1" t="s">
        <v>1467</v>
      </c>
      <c r="F8989" s="1" t="s">
        <v>1468</v>
      </c>
      <c r="G8989">
        <v>2020</v>
      </c>
      <c r="H8989">
        <v>2020</v>
      </c>
      <c r="I8989">
        <v>24060</v>
      </c>
      <c r="L8989">
        <f>IF(ISNUMBER(SEARCH("migliaia",istat[[#This Row],[Variabile]])),istat[[#This Row],[Value]]*1000,istat[[#This Row],[Value]])</f>
        <v>24060000</v>
      </c>
      <c r="M8989" t="b" cm="1">
        <f t="array" ref="M8989">_xlfn.IFS(istat[[#This Row],[Flag Codes]]="c",FALSE,istat[[#This Row],[Ateco 2007]]="TOTALE",FALSE,TRUE,TRUE)</f>
        <v>1</v>
      </c>
      <c r="N8989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89">
        <f>IFERROR(FIND("(",istat[[#This Row],[Variabile]])-2,LEN(istat[[#This Row],[Variabile]]))</f>
        <v>17</v>
      </c>
      <c r="P8989" t="str">
        <f>LEFT(istat[[#This Row],[Variabile]],istat[[#This Row],[unique_id_variable_text_num_char]])</f>
        <v>salari e stipendi</v>
      </c>
      <c r="Q8989" t="str">
        <f>istat[[#This Row],[unique_id_ateco_text]]&amp;": "&amp;istat[[#This Row],[unique_id_variable_text]]</f>
        <v>2731 fabbricazione di cavi a fibra ottica: salari e stipendi</v>
      </c>
    </row>
    <row r="8990" spans="1:17" x14ac:dyDescent="0.35">
      <c r="A8990" s="1" t="s">
        <v>11</v>
      </c>
      <c r="B8990" s="1" t="s">
        <v>12</v>
      </c>
      <c r="C8990" s="1" t="s">
        <v>87</v>
      </c>
      <c r="D8990" s="1" t="s">
        <v>88</v>
      </c>
      <c r="E8990" s="1" t="s">
        <v>1467</v>
      </c>
      <c r="F8990" s="1" t="s">
        <v>1468</v>
      </c>
      <c r="G8990">
        <v>2020</v>
      </c>
      <c r="H8990">
        <v>2020</v>
      </c>
      <c r="I8990">
        <v>14070</v>
      </c>
      <c r="L8990">
        <f>IF(ISNUMBER(SEARCH("migliaia",istat[[#This Row],[Variabile]])),istat[[#This Row],[Value]]*1000,istat[[#This Row],[Value]])</f>
        <v>14070000</v>
      </c>
      <c r="M8990" t="b" cm="1">
        <f t="array" ref="M8990">_xlfn.IFS(istat[[#This Row],[Flag Codes]]="c",FALSE,istat[[#This Row],[Ateco 2007]]="TOTALE",FALSE,TRUE,TRUE)</f>
        <v>1</v>
      </c>
      <c r="N8990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0">
        <f>IFERROR(FIND("(",istat[[#This Row],[Variabile]])-2,LEN(istat[[#This Row],[Variabile]]))</f>
        <v>36</v>
      </c>
      <c r="P8990" t="str">
        <f>LEFT(istat[[#This Row],[Variabile]],istat[[#This Row],[unique_id_variable_text_num_char]])</f>
        <v>investimenti lordi in beni materiali</v>
      </c>
      <c r="Q8990" t="str">
        <f>istat[[#This Row],[unique_id_ateco_text]]&amp;": "&amp;istat[[#This Row],[unique_id_variable_text]]</f>
        <v>2731 fabbricazione di cavi a fibra ottica: investimenti lordi in beni materiali</v>
      </c>
    </row>
    <row r="8991" spans="1:17" x14ac:dyDescent="0.35">
      <c r="A8991" s="1" t="s">
        <v>11</v>
      </c>
      <c r="B8991" s="1" t="s">
        <v>12</v>
      </c>
      <c r="C8991" s="1" t="s">
        <v>13</v>
      </c>
      <c r="D8991" s="1" t="s">
        <v>14</v>
      </c>
      <c r="E8991" s="1" t="s">
        <v>1464</v>
      </c>
      <c r="F8991" s="1" t="s">
        <v>177</v>
      </c>
      <c r="G8991">
        <v>2020</v>
      </c>
      <c r="H8991">
        <v>2020</v>
      </c>
      <c r="I8991">
        <v>83</v>
      </c>
      <c r="L8991">
        <f>IF(ISNUMBER(SEARCH("migliaia",istat[[#This Row],[Variabile]])),istat[[#This Row],[Value]]*1000,istat[[#This Row],[Value]])</f>
        <v>83</v>
      </c>
      <c r="M8991" t="b" cm="1">
        <f t="array" ref="M8991">_xlfn.IFS(istat[[#This Row],[Flag Codes]]="c",FALSE,istat[[#This Row],[Ateco 2007]]="TOTALE",FALSE,TRUE,TRUE)</f>
        <v>1</v>
      </c>
      <c r="N899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8991">
        <f>IFERROR(FIND("(",istat[[#This Row],[Variabile]])-2,LEN(istat[[#This Row],[Variabile]]))</f>
        <v>7</v>
      </c>
      <c r="P8991" t="str">
        <f>LEFT(istat[[#This Row],[Variabile]],istat[[#This Row],[unique_id_variable_text_num_char]])</f>
        <v>imprese</v>
      </c>
      <c r="Q8991" t="str">
        <f>istat[[#This Row],[unique_id_ateco_text]]&amp;": "&amp;istat[[#This Row],[unique_id_variable_text]]</f>
        <v>2110 fabbricazione di prodotti farmaceutici di base: imprese</v>
      </c>
    </row>
    <row r="8992" spans="1:17" x14ac:dyDescent="0.35">
      <c r="A8992" s="1" t="s">
        <v>11</v>
      </c>
      <c r="B8992" s="1" t="s">
        <v>12</v>
      </c>
      <c r="C8992" s="1" t="s">
        <v>87</v>
      </c>
      <c r="D8992" s="1" t="s">
        <v>88</v>
      </c>
      <c r="E8992" s="1" t="s">
        <v>1224</v>
      </c>
      <c r="F8992" s="1" t="s">
        <v>1225</v>
      </c>
      <c r="G8992">
        <v>2020</v>
      </c>
      <c r="H8992">
        <v>2020</v>
      </c>
      <c r="I8992">
        <v>8456</v>
      </c>
      <c r="L8992">
        <f>IF(ISNUMBER(SEARCH("migliaia",istat[[#This Row],[Variabile]])),istat[[#This Row],[Value]]*1000,istat[[#This Row],[Value]])</f>
        <v>8456000</v>
      </c>
      <c r="M8992" t="b" cm="1">
        <f t="array" ref="M8992">_xlfn.IFS(istat[[#This Row],[Flag Codes]]="c",FALSE,istat[[#This Row],[Ateco 2007]]="TOTALE",FALSE,TRUE,TRUE)</f>
        <v>1</v>
      </c>
      <c r="N8992" t="str">
        <f>istat[[#This Row],[ATECO_2007]]&amp;" "&amp;LEFT(istat[[#This Row],[Ateco 2007]],IFERROR(FIND("(",istat[[#This Row],[Ateco 2007]])-2,LEN(istat[[#This Row],[Ateco 2007]])))</f>
        <v>2431 stiratura a freddo di barre</v>
      </c>
      <c r="O8992">
        <f>IFERROR(FIND("(",istat[[#This Row],[Variabile]])-2,LEN(istat[[#This Row],[Variabile]]))</f>
        <v>36</v>
      </c>
      <c r="P8992" t="str">
        <f>LEFT(istat[[#This Row],[Variabile]],istat[[#This Row],[unique_id_variable_text_num_char]])</f>
        <v>investimenti lordi in beni materiali</v>
      </c>
      <c r="Q8992" t="str">
        <f>istat[[#This Row],[unique_id_ateco_text]]&amp;": "&amp;istat[[#This Row],[unique_id_variable_text]]</f>
        <v>2431 stiratura a freddo di barre: investimenti lordi in beni materiali</v>
      </c>
    </row>
    <row r="8993" spans="1:17" x14ac:dyDescent="0.35">
      <c r="A8993" s="1" t="s">
        <v>11</v>
      </c>
      <c r="B8993" s="1" t="s">
        <v>12</v>
      </c>
      <c r="C8993" s="1" t="s">
        <v>81</v>
      </c>
      <c r="D8993" s="1" t="s">
        <v>82</v>
      </c>
      <c r="E8993" s="1" t="s">
        <v>1465</v>
      </c>
      <c r="F8993" s="1" t="s">
        <v>1466</v>
      </c>
      <c r="G8993">
        <v>2020</v>
      </c>
      <c r="H8993">
        <v>2020</v>
      </c>
      <c r="I8993">
        <v>70819</v>
      </c>
      <c r="L8993">
        <f>IF(ISNUMBER(SEARCH("migliaia",istat[[#This Row],[Variabile]])),istat[[#This Row],[Value]]*1000,istat[[#This Row],[Value]])</f>
        <v>70819000</v>
      </c>
      <c r="M8993" t="b" cm="1">
        <f t="array" ref="M8993">_xlfn.IFS(istat[[#This Row],[Flag Codes]]="c",FALSE,istat[[#This Row],[Ateco 2007]]="TOTALE",FALSE,TRUE,TRUE)</f>
        <v>1</v>
      </c>
      <c r="N8993" t="str">
        <f>istat[[#This Row],[ATECO_2007]]&amp;" "&amp;LEFT(istat[[#This Row],[Ateco 2007]],IFERROR(FIND("(",istat[[#This Row],[Ateco 2007]])-2,LEN(istat[[#This Row],[Ateco 2007]])))</f>
        <v>2432 laminazione a freddo di nastri</v>
      </c>
      <c r="O8993">
        <f>IFERROR(FIND("(",istat[[#This Row],[Variabile]])-2,LEN(istat[[#This Row],[Variabile]]))</f>
        <v>19</v>
      </c>
      <c r="P8993" t="str">
        <f>LEFT(istat[[#This Row],[Variabile]],istat[[#This Row],[unique_id_variable_text_num_char]])</f>
        <v>costi del personale</v>
      </c>
      <c r="Q8993" t="str">
        <f>istat[[#This Row],[unique_id_ateco_text]]&amp;": "&amp;istat[[#This Row],[unique_id_variable_text]]</f>
        <v>2432 laminazione a freddo di nastri: costi del personale</v>
      </c>
    </row>
    <row r="8994" spans="1:17" x14ac:dyDescent="0.35">
      <c r="A8994" s="1" t="s">
        <v>11</v>
      </c>
      <c r="B8994" s="1" t="s">
        <v>12</v>
      </c>
      <c r="C8994" s="1" t="s">
        <v>85</v>
      </c>
      <c r="D8994" s="1" t="s">
        <v>86</v>
      </c>
      <c r="E8994" s="1" t="s">
        <v>1415</v>
      </c>
      <c r="F8994" s="1" t="s">
        <v>1416</v>
      </c>
      <c r="G8994">
        <v>2020</v>
      </c>
      <c r="H8994">
        <v>2020</v>
      </c>
      <c r="I8994">
        <v>171370</v>
      </c>
      <c r="L8994">
        <f>IF(ISNUMBER(SEARCH("migliaia",istat[[#This Row],[Variabile]])),istat[[#This Row],[Value]]*1000,istat[[#This Row],[Value]])</f>
        <v>171370000</v>
      </c>
      <c r="M8994" t="b" cm="1">
        <f t="array" ref="M8994">_xlfn.IFS(istat[[#This Row],[Flag Codes]]="c",FALSE,istat[[#This Row],[Ateco 2007]]="TOTALE",FALSE,TRUE,TRUE)</f>
        <v>1</v>
      </c>
      <c r="N8994" t="str">
        <f>istat[[#This Row],[ATECO_2007]]&amp;" "&amp;LEFT(istat[[#This Row],[Ateco 2007]],IFERROR(FIND("(",istat[[#This Row],[Ateco 2007]])-2,LEN(istat[[#This Row],[Ateco 2007]])))</f>
        <v>2434 trafilatura a freddo</v>
      </c>
      <c r="O8994">
        <f>IFERROR(FIND("(",istat[[#This Row],[Variabile]])-2,LEN(istat[[#This Row],[Variabile]]))</f>
        <v>17</v>
      </c>
      <c r="P8994" t="str">
        <f>LEFT(istat[[#This Row],[Variabile]],istat[[#This Row],[unique_id_variable_text_num_char]])</f>
        <v>salari e stipendi</v>
      </c>
      <c r="Q8994" t="str">
        <f>istat[[#This Row],[unique_id_ateco_text]]&amp;": "&amp;istat[[#This Row],[unique_id_variable_text]]</f>
        <v>2434 trafilatura a freddo: salari e stipendi</v>
      </c>
    </row>
    <row r="8995" spans="1:17" x14ac:dyDescent="0.35">
      <c r="A8995" s="1" t="s">
        <v>11</v>
      </c>
      <c r="B8995" s="1" t="s">
        <v>12</v>
      </c>
      <c r="C8995" s="1" t="s">
        <v>71</v>
      </c>
      <c r="D8995" s="1" t="s">
        <v>72</v>
      </c>
      <c r="E8995" s="1" t="s">
        <v>1467</v>
      </c>
      <c r="F8995" s="1" t="s">
        <v>1468</v>
      </c>
      <c r="G8995">
        <v>2020</v>
      </c>
      <c r="H8995">
        <v>2020</v>
      </c>
      <c r="I8995">
        <v>141490</v>
      </c>
      <c r="L8995">
        <f>IF(ISNUMBER(SEARCH("migliaia",istat[[#This Row],[Variabile]])),istat[[#This Row],[Value]]*1000,istat[[#This Row],[Value]])</f>
        <v>141490000</v>
      </c>
      <c r="M8995" t="b" cm="1">
        <f t="array" ref="M8995">_xlfn.IFS(istat[[#This Row],[Flag Codes]]="c",FALSE,istat[[#This Row],[Ateco 2007]]="TOTALE",FALSE,TRUE,TRUE)</f>
        <v>1</v>
      </c>
      <c r="N899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8995">
        <f>IFERROR(FIND("(",istat[[#This Row],[Variabile]])-2,LEN(istat[[#This Row],[Variabile]]))</f>
        <v>23</v>
      </c>
      <c r="P8995" t="str">
        <f>LEFT(istat[[#This Row],[Variabile]],istat[[#This Row],[unique_id_variable_text_num_char]])</f>
        <v>valore della produzione</v>
      </c>
      <c r="Q8995" t="str">
        <f>istat[[#This Row],[unique_id_ateco_text]]&amp;": "&amp;istat[[#This Row],[unique_id_variable_text]]</f>
        <v>2731 fabbricazione di cavi a fibra ottica: valore della produzione</v>
      </c>
    </row>
    <row r="8996" spans="1:17" x14ac:dyDescent="0.35">
      <c r="A8996" s="1" t="s">
        <v>11</v>
      </c>
      <c r="B8996" s="1" t="s">
        <v>12</v>
      </c>
      <c r="C8996" s="1" t="s">
        <v>101</v>
      </c>
      <c r="D8996" s="1" t="s">
        <v>102</v>
      </c>
      <c r="E8996" s="1" t="s">
        <v>1224</v>
      </c>
      <c r="F8996" s="1" t="s">
        <v>1225</v>
      </c>
      <c r="G8996">
        <v>2020</v>
      </c>
      <c r="H8996">
        <v>2020</v>
      </c>
      <c r="I8996">
        <v>410</v>
      </c>
      <c r="L8996">
        <f>IF(ISNUMBER(SEARCH("migliaia",istat[[#This Row],[Variabile]])),istat[[#This Row],[Value]]*1000,istat[[#This Row],[Value]])</f>
        <v>410000</v>
      </c>
      <c r="M8996" t="b" cm="1">
        <f t="array" ref="M8996">_xlfn.IFS(istat[[#This Row],[Flag Codes]]="c",FALSE,istat[[#This Row],[Ateco 2007]]="TOTALE",FALSE,TRUE,TRUE)</f>
        <v>1</v>
      </c>
      <c r="N8996" t="str">
        <f>istat[[#This Row],[ATECO_2007]]&amp;" "&amp;LEFT(istat[[#This Row],[Ateco 2007]],IFERROR(FIND("(",istat[[#This Row],[Ateco 2007]])-2,LEN(istat[[#This Row],[Ateco 2007]])))</f>
        <v>2431 stiratura a freddo di barre</v>
      </c>
      <c r="O8996">
        <f>IFERROR(FIND("(",istat[[#This Row],[Variabile]])-2,LEN(istat[[#This Row],[Variabile]]))</f>
        <v>27</v>
      </c>
      <c r="P8996" t="str">
        <f>LEFT(istat[[#This Row],[Variabile]],istat[[#This Row],[unique_id_variable_text_num_char]])</f>
        <v>ore lavorate dai dipendenti</v>
      </c>
      <c r="Q8996" t="str">
        <f>istat[[#This Row],[unique_id_ateco_text]]&amp;": "&amp;istat[[#This Row],[unique_id_variable_text]]</f>
        <v>2431 stiratura a freddo di barre: ore lavorate dai dipendenti</v>
      </c>
    </row>
    <row r="8997" spans="1:17" x14ac:dyDescent="0.35">
      <c r="A8997" s="1" t="s">
        <v>11</v>
      </c>
      <c r="B8997" s="1" t="s">
        <v>12</v>
      </c>
      <c r="C8997" s="1" t="s">
        <v>95</v>
      </c>
      <c r="D8997" s="1" t="s">
        <v>96</v>
      </c>
      <c r="E8997" s="1" t="s">
        <v>1413</v>
      </c>
      <c r="F8997" s="1" t="s">
        <v>1414</v>
      </c>
      <c r="G8997">
        <v>2020</v>
      </c>
      <c r="H8997">
        <v>2020</v>
      </c>
      <c r="I8997">
        <v>6547</v>
      </c>
      <c r="L8997">
        <f>IF(ISNUMBER(SEARCH("migliaia",istat[[#This Row],[Variabile]])),istat[[#This Row],[Value]]*1000,istat[[#This Row],[Value]])</f>
        <v>6547</v>
      </c>
      <c r="M8997" t="b" cm="1">
        <f t="array" ref="M8997">_xlfn.IFS(istat[[#This Row],[Flag Codes]]="c",FALSE,istat[[#This Row],[Ateco 2007]]="TOTALE",FALSE,TRUE,TRUE)</f>
        <v>1</v>
      </c>
      <c r="N8997" t="str">
        <f>istat[[#This Row],[ATECO_2007]]&amp;" "&amp;LEFT(istat[[#This Row],[Ateco 2007]],IFERROR(FIND("(",istat[[#This Row],[Ateco 2007]])-2,LEN(istat[[#This Row],[Ateco 2007]])))</f>
        <v>2433 profilatura mediante formatura o piegatura a freddo</v>
      </c>
      <c r="O8997">
        <f>IFERROR(FIND("(",istat[[#This Row],[Variabile]])-2,LEN(istat[[#This Row],[Variabile]]))</f>
        <v>21</v>
      </c>
      <c r="P8997" t="str">
        <f>LEFT(istat[[#This Row],[Variabile]],istat[[#This Row],[unique_id_variable_text_num_char]])</f>
        <v>lavoratori dipendenti</v>
      </c>
      <c r="Q8997" t="str">
        <f>istat[[#This Row],[unique_id_ateco_text]]&amp;": "&amp;istat[[#This Row],[unique_id_variable_text]]</f>
        <v>2433 profilatura mediante formatura o piegatura a freddo: lavoratori dipendenti</v>
      </c>
    </row>
    <row r="8998" spans="1:17" x14ac:dyDescent="0.35">
      <c r="A8998" s="1" t="s">
        <v>11</v>
      </c>
      <c r="B8998" s="1" t="s">
        <v>12</v>
      </c>
      <c r="C8998" s="1" t="s">
        <v>13</v>
      </c>
      <c r="D8998" s="1" t="s">
        <v>14</v>
      </c>
      <c r="E8998" s="1" t="s">
        <v>1415</v>
      </c>
      <c r="F8998" s="1" t="s">
        <v>1416</v>
      </c>
      <c r="G8998">
        <v>2020</v>
      </c>
      <c r="H8998">
        <v>2020</v>
      </c>
      <c r="I8998">
        <v>132</v>
      </c>
      <c r="L8998">
        <f>IF(ISNUMBER(SEARCH("migliaia",istat[[#This Row],[Variabile]])),istat[[#This Row],[Value]]*1000,istat[[#This Row],[Value]])</f>
        <v>132</v>
      </c>
      <c r="M8998" t="b" cm="1">
        <f t="array" ref="M8998">_xlfn.IFS(istat[[#This Row],[Flag Codes]]="c",FALSE,istat[[#This Row],[Ateco 2007]]="TOTALE",FALSE,TRUE,TRUE)</f>
        <v>1</v>
      </c>
      <c r="N8998" t="str">
        <f>istat[[#This Row],[ATECO_2007]]&amp;" "&amp;LEFT(istat[[#This Row],[Ateco 2007]],IFERROR(FIND("(",istat[[#This Row],[Ateco 2007]])-2,LEN(istat[[#This Row],[Ateco 2007]])))</f>
        <v>2434 trafilatura a freddo</v>
      </c>
      <c r="O8998">
        <f>IFERROR(FIND("(",istat[[#This Row],[Variabile]])-2,LEN(istat[[#This Row],[Variabile]]))</f>
        <v>7</v>
      </c>
      <c r="P8998" t="str">
        <f>LEFT(istat[[#This Row],[Variabile]],istat[[#This Row],[unique_id_variable_text_num_char]])</f>
        <v>imprese</v>
      </c>
      <c r="Q8998" t="str">
        <f>istat[[#This Row],[unique_id_ateco_text]]&amp;": "&amp;istat[[#This Row],[unique_id_variable_text]]</f>
        <v>2434 trafilatura a freddo: imprese</v>
      </c>
    </row>
    <row r="8999" spans="1:17" x14ac:dyDescent="0.35">
      <c r="A8999" s="1" t="s">
        <v>11</v>
      </c>
      <c r="B8999" s="1" t="s">
        <v>12</v>
      </c>
      <c r="C8999" s="1" t="s">
        <v>91</v>
      </c>
      <c r="D8999" s="1" t="s">
        <v>92</v>
      </c>
      <c r="E8999" s="1" t="s">
        <v>1415</v>
      </c>
      <c r="F8999" s="1" t="s">
        <v>1416</v>
      </c>
      <c r="G8999">
        <v>2020</v>
      </c>
      <c r="H8999">
        <v>2020</v>
      </c>
      <c r="I8999">
        <v>5304</v>
      </c>
      <c r="L8999">
        <f>IF(ISNUMBER(SEARCH("migliaia",istat[[#This Row],[Variabile]])),istat[[#This Row],[Value]]*1000,istat[[#This Row],[Value]])</f>
        <v>5304</v>
      </c>
      <c r="M8999" t="b" cm="1">
        <f t="array" ref="M8999">_xlfn.IFS(istat[[#This Row],[Flag Codes]]="c",FALSE,istat[[#This Row],[Ateco 2007]]="TOTALE",FALSE,TRUE,TRUE)</f>
        <v>1</v>
      </c>
      <c r="N8999" t="str">
        <f>istat[[#This Row],[ATECO_2007]]&amp;" "&amp;LEFT(istat[[#This Row],[Ateco 2007]],IFERROR(FIND("(",istat[[#This Row],[Ateco 2007]])-2,LEN(istat[[#This Row],[Ateco 2007]])))</f>
        <v>2434 trafilatura a freddo</v>
      </c>
      <c r="O8999">
        <f>IFERROR(FIND("(",istat[[#This Row],[Variabile]])-2,LEN(istat[[#This Row],[Variabile]]))</f>
        <v>8</v>
      </c>
      <c r="P8999" t="str">
        <f>LEFT(istat[[#This Row],[Variabile]],istat[[#This Row],[unique_id_variable_text_num_char]])</f>
        <v>occupati</v>
      </c>
      <c r="Q8999" t="str">
        <f>istat[[#This Row],[unique_id_ateco_text]]&amp;": "&amp;istat[[#This Row],[unique_id_variable_text]]</f>
        <v>2434 trafilatura a freddo: occupati</v>
      </c>
    </row>
    <row r="9000" spans="1:17" x14ac:dyDescent="0.35">
      <c r="A9000" s="1" t="s">
        <v>11</v>
      </c>
      <c r="B9000" s="1" t="s">
        <v>12</v>
      </c>
      <c r="C9000" s="1" t="s">
        <v>101</v>
      </c>
      <c r="D9000" s="1" t="s">
        <v>102</v>
      </c>
      <c r="E9000" s="1" t="s">
        <v>1415</v>
      </c>
      <c r="F9000" s="1" t="s">
        <v>1416</v>
      </c>
      <c r="G9000">
        <v>2020</v>
      </c>
      <c r="H9000">
        <v>2020</v>
      </c>
      <c r="I9000">
        <v>8420</v>
      </c>
      <c r="L9000">
        <f>IF(ISNUMBER(SEARCH("migliaia",istat[[#This Row],[Variabile]])),istat[[#This Row],[Value]]*1000,istat[[#This Row],[Value]])</f>
        <v>8420000</v>
      </c>
      <c r="M9000" t="b" cm="1">
        <f t="array" ref="M9000">_xlfn.IFS(istat[[#This Row],[Flag Codes]]="c",FALSE,istat[[#This Row],[Ateco 2007]]="TOTALE",FALSE,TRUE,TRUE)</f>
        <v>1</v>
      </c>
      <c r="N9000" t="str">
        <f>istat[[#This Row],[ATECO_2007]]&amp;" "&amp;LEFT(istat[[#This Row],[Ateco 2007]],IFERROR(FIND("(",istat[[#This Row],[Ateco 2007]])-2,LEN(istat[[#This Row],[Ateco 2007]])))</f>
        <v>2434 trafilatura a freddo</v>
      </c>
      <c r="O9000">
        <f>IFERROR(FIND("(",istat[[#This Row],[Variabile]])-2,LEN(istat[[#This Row],[Variabile]]))</f>
        <v>27</v>
      </c>
      <c r="P9000" t="str">
        <f>LEFT(istat[[#This Row],[Variabile]],istat[[#This Row],[unique_id_variable_text_num_char]])</f>
        <v>ore lavorate dai dipendenti</v>
      </c>
      <c r="Q9000" t="str">
        <f>istat[[#This Row],[unique_id_ateco_text]]&amp;": "&amp;istat[[#This Row],[unique_id_variable_text]]</f>
        <v>2434 trafilatura a freddo: ore lavorate dai dipendenti</v>
      </c>
    </row>
    <row r="9001" spans="1:17" x14ac:dyDescent="0.35">
      <c r="A9001" s="1" t="s">
        <v>11</v>
      </c>
      <c r="B9001" s="1" t="s">
        <v>12</v>
      </c>
      <c r="C9001" s="1" t="s">
        <v>79</v>
      </c>
      <c r="D9001" s="1" t="s">
        <v>80</v>
      </c>
      <c r="E9001" s="1" t="s">
        <v>1245</v>
      </c>
      <c r="F9001" s="1" t="s">
        <v>1246</v>
      </c>
      <c r="G9001">
        <v>2020</v>
      </c>
      <c r="H9001">
        <v>2020</v>
      </c>
      <c r="I9001">
        <v>14003896</v>
      </c>
      <c r="L9001">
        <f>IF(ISNUMBER(SEARCH("migliaia",istat[[#This Row],[Variabile]])),istat[[#This Row],[Value]]*1000,istat[[#This Row],[Value]])</f>
        <v>14003896000</v>
      </c>
      <c r="M9001" t="b" cm="1">
        <f t="array" ref="M9001">_xlfn.IFS(istat[[#This Row],[Flag Codes]]="c",FALSE,istat[[#This Row],[Ateco 2007]]="TOTALE",FALSE,TRUE,TRUE)</f>
        <v>1</v>
      </c>
      <c r="N9001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01">
        <f>IFERROR(FIND("(",istat[[#This Row],[Variabile]])-2,LEN(istat[[#This Row],[Variabile]]))</f>
        <v>26</v>
      </c>
      <c r="P9001" t="str">
        <f>LEFT(istat[[#This Row],[Variabile]],istat[[#This Row],[unique_id_variable_text_num_char]])</f>
        <v>acquisto di beni e servizi</v>
      </c>
      <c r="Q9001" t="str">
        <f>istat[[#This Row],[unique_id_ateco_text]]&amp;": "&amp;istat[[#This Row],[unique_id_variable_text]]</f>
        <v>2932 fabbricazione di altre parti ed accessori per autoveicoli e loro motori: acquisto di beni e servizi</v>
      </c>
    </row>
    <row r="9002" spans="1:17" x14ac:dyDescent="0.35">
      <c r="A9002" s="1" t="s">
        <v>11</v>
      </c>
      <c r="B9002" s="1" t="s">
        <v>12</v>
      </c>
      <c r="C9002" s="1" t="s">
        <v>77</v>
      </c>
      <c r="D9002" s="1" t="s">
        <v>78</v>
      </c>
      <c r="E9002" s="1" t="s">
        <v>1492</v>
      </c>
      <c r="F9002" s="1" t="s">
        <v>1493</v>
      </c>
      <c r="G9002">
        <v>2020</v>
      </c>
      <c r="H9002">
        <v>2020</v>
      </c>
      <c r="I9002">
        <v>359139</v>
      </c>
      <c r="L9002">
        <f>IF(ISNUMBER(SEARCH("migliaia",istat[[#This Row],[Variabile]])),istat[[#This Row],[Value]]*1000,istat[[#This Row],[Value]])</f>
        <v>359139000</v>
      </c>
      <c r="M9002" t="b" cm="1">
        <f t="array" ref="M9002">_xlfn.IFS(istat[[#This Row],[Flag Codes]]="c",FALSE,istat[[#This Row],[Ateco 2007]]="TOTALE",FALSE,TRUE,TRUE)</f>
        <v>1</v>
      </c>
      <c r="N900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02">
        <f>IFERROR(FIND("(",istat[[#This Row],[Variabile]])-2,LEN(istat[[#This Row],[Variabile]]))</f>
        <v>23</v>
      </c>
      <c r="P9002" t="str">
        <f>LEFT(istat[[#This Row],[Variabile]],istat[[#This Row],[unique_id_variable_text_num_char]])</f>
        <v>margine operativo lordo</v>
      </c>
      <c r="Q9002" t="str">
        <f>istat[[#This Row],[unique_id_ateco_text]]&amp;": "&amp;istat[[#This Row],[unique_id_variable_text]]</f>
        <v>3011 costruzione di navi e di strutture galleggianti: margine operativo lordo</v>
      </c>
    </row>
    <row r="9003" spans="1:17" x14ac:dyDescent="0.35">
      <c r="A9003" s="1" t="s">
        <v>11</v>
      </c>
      <c r="B9003" s="1" t="s">
        <v>12</v>
      </c>
      <c r="C9003" s="1" t="s">
        <v>73</v>
      </c>
      <c r="D9003" s="1" t="s">
        <v>74</v>
      </c>
      <c r="E9003" s="1" t="s">
        <v>1426</v>
      </c>
      <c r="F9003" s="1" t="s">
        <v>1427</v>
      </c>
      <c r="G9003">
        <v>2020</v>
      </c>
      <c r="H9003">
        <v>2020</v>
      </c>
      <c r="I9003">
        <v>557351</v>
      </c>
      <c r="L9003">
        <f>IF(ISNUMBER(SEARCH("migliaia",istat[[#This Row],[Variabile]])),istat[[#This Row],[Value]]*1000,istat[[#This Row],[Value]])</f>
        <v>557351000</v>
      </c>
      <c r="M9003" t="b" cm="1">
        <f t="array" ref="M9003">_xlfn.IFS(istat[[#This Row],[Flag Codes]]="c",FALSE,istat[[#This Row],[Ateco 2007]]="TOTALE",FALSE,TRUE,TRUE)</f>
        <v>1</v>
      </c>
      <c r="N900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03">
        <f>IFERROR(FIND("(",istat[[#This Row],[Variabile]])-2,LEN(istat[[#This Row],[Variabile]]))</f>
        <v>36</v>
      </c>
      <c r="P9003" t="str">
        <f>LEFT(istat[[#This Row],[Variabile]],istat[[#This Row],[unique_id_variable_text_num_char]])</f>
        <v>valore aggiunto al costo dei fattori</v>
      </c>
      <c r="Q9003" t="str">
        <f>istat[[#This Row],[unique_id_ateco_text]]&amp;": "&amp;istat[[#This Row],[unique_id_variable_text]]</f>
        <v>3012 costruzione di imbarcazioni da diporto e sportive: valore aggiunto al costo dei fattori</v>
      </c>
    </row>
    <row r="9004" spans="1:17" x14ac:dyDescent="0.35">
      <c r="A9004" s="1" t="s">
        <v>11</v>
      </c>
      <c r="B9004" s="1" t="s">
        <v>12</v>
      </c>
      <c r="C9004" s="1" t="s">
        <v>79</v>
      </c>
      <c r="D9004" s="1" t="s">
        <v>80</v>
      </c>
      <c r="E9004" s="1" t="s">
        <v>1428</v>
      </c>
      <c r="F9004" s="1" t="s">
        <v>261</v>
      </c>
      <c r="G9004">
        <v>2020</v>
      </c>
      <c r="H9004">
        <v>2020</v>
      </c>
      <c r="I9004">
        <v>2761500</v>
      </c>
      <c r="L9004">
        <f>IF(ISNUMBER(SEARCH("migliaia",istat[[#This Row],[Variabile]])),istat[[#This Row],[Value]]*1000,istat[[#This Row],[Value]])</f>
        <v>2761500000</v>
      </c>
      <c r="M9004" t="b" cm="1">
        <f t="array" ref="M9004">_xlfn.IFS(istat[[#This Row],[Flag Codes]]="c",FALSE,istat[[#This Row],[Ateco 2007]]="TOTALE",FALSE,TRUE,TRUE)</f>
        <v>1</v>
      </c>
      <c r="N900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004">
        <f>IFERROR(FIND("(",istat[[#This Row],[Variabile]])-2,LEN(istat[[#This Row],[Variabile]]))</f>
        <v>26</v>
      </c>
      <c r="P9004" t="str">
        <f>LEFT(istat[[#This Row],[Variabile]],istat[[#This Row],[unique_id_variable_text_num_char]])</f>
        <v>acquisto di beni e servizi</v>
      </c>
      <c r="Q9004" t="str">
        <f>istat[[#This Row],[unique_id_ateco_text]]&amp;": "&amp;istat[[#This Row],[unique_id_variable_text]]</f>
        <v>3020 costruzione di locomotive e di materiale rotabile ferro-tranviario: acquisto di beni e servizi</v>
      </c>
    </row>
    <row r="9005" spans="1:17" x14ac:dyDescent="0.35">
      <c r="A9005" s="1" t="s">
        <v>11</v>
      </c>
      <c r="B9005" s="1" t="s">
        <v>12</v>
      </c>
      <c r="C9005" s="1" t="s">
        <v>71</v>
      </c>
      <c r="D9005" s="1" t="s">
        <v>72</v>
      </c>
      <c r="E9005" s="1" t="s">
        <v>1494</v>
      </c>
      <c r="F9005" s="1" t="s">
        <v>323</v>
      </c>
      <c r="G9005">
        <v>2020</v>
      </c>
      <c r="H9005">
        <v>2020</v>
      </c>
      <c r="I9005">
        <v>12927622</v>
      </c>
      <c r="L9005">
        <f>IF(ISNUMBER(SEARCH("migliaia",istat[[#This Row],[Variabile]])),istat[[#This Row],[Value]]*1000,istat[[#This Row],[Value]])</f>
        <v>12927622000</v>
      </c>
      <c r="M9005" t="b" cm="1">
        <f t="array" ref="M9005">_xlfn.IFS(istat[[#This Row],[Flag Codes]]="c",FALSE,istat[[#This Row],[Ateco 2007]]="TOTALE",FALSE,TRUE,TRUE)</f>
        <v>1</v>
      </c>
      <c r="N900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5">
        <f>IFERROR(FIND("(",istat[[#This Row],[Variabile]])-2,LEN(istat[[#This Row],[Variabile]]))</f>
        <v>23</v>
      </c>
      <c r="P9005" t="str">
        <f>LEFT(istat[[#This Row],[Variabile]],istat[[#This Row],[unique_id_variable_text_num_char]])</f>
        <v>valore della produzione</v>
      </c>
      <c r="Q9005" t="str">
        <f>istat[[#This Row],[unique_id_ateco_text]]&amp;": "&amp;istat[[#This Row],[unique_id_variable_text]]</f>
        <v>3030 fabbricazione di aeromobili, di veicoli spaziali e dei relativi dispositivi: valore della produzione</v>
      </c>
    </row>
    <row r="9006" spans="1:17" x14ac:dyDescent="0.35">
      <c r="A9006" s="1" t="s">
        <v>11</v>
      </c>
      <c r="B9006" s="1" t="s">
        <v>12</v>
      </c>
      <c r="C9006" s="1" t="s">
        <v>77</v>
      </c>
      <c r="D9006" s="1" t="s">
        <v>78</v>
      </c>
      <c r="E9006" s="1" t="s">
        <v>1494</v>
      </c>
      <c r="F9006" s="1" t="s">
        <v>323</v>
      </c>
      <c r="G9006">
        <v>2020</v>
      </c>
      <c r="H9006">
        <v>2020</v>
      </c>
      <c r="I9006">
        <v>1787658</v>
      </c>
      <c r="L9006">
        <f>IF(ISNUMBER(SEARCH("migliaia",istat[[#This Row],[Variabile]])),istat[[#This Row],[Value]]*1000,istat[[#This Row],[Value]])</f>
        <v>1787658000</v>
      </c>
      <c r="M9006" t="b" cm="1">
        <f t="array" ref="M9006">_xlfn.IFS(istat[[#This Row],[Flag Codes]]="c",FALSE,istat[[#This Row],[Ateco 2007]]="TOTALE",FALSE,TRUE,TRUE)</f>
        <v>1</v>
      </c>
      <c r="N9006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06">
        <f>IFERROR(FIND("(",istat[[#This Row],[Variabile]])-2,LEN(istat[[#This Row],[Variabile]]))</f>
        <v>23</v>
      </c>
      <c r="P9006" t="str">
        <f>LEFT(istat[[#This Row],[Variabile]],istat[[#This Row],[unique_id_variable_text_num_char]])</f>
        <v>margine operativo lordo</v>
      </c>
      <c r="Q9006" t="str">
        <f>istat[[#This Row],[unique_id_ateco_text]]&amp;": "&amp;istat[[#This Row],[unique_id_variable_text]]</f>
        <v>3030 fabbricazione di aeromobili, di veicoli spaziali e dei relativi dispositivi: margine operativo lordo</v>
      </c>
    </row>
    <row r="9007" spans="1:17" x14ac:dyDescent="0.35">
      <c r="A9007" s="1" t="s">
        <v>11</v>
      </c>
      <c r="B9007" s="1" t="s">
        <v>12</v>
      </c>
      <c r="C9007" s="1" t="s">
        <v>69</v>
      </c>
      <c r="D9007" s="1" t="s">
        <v>70</v>
      </c>
      <c r="E9007" s="1" t="s">
        <v>1429</v>
      </c>
      <c r="F9007" s="1" t="s">
        <v>233</v>
      </c>
      <c r="G9007">
        <v>2020</v>
      </c>
      <c r="H9007">
        <v>2020</v>
      </c>
      <c r="I9007">
        <v>0</v>
      </c>
      <c r="L9007">
        <f>IF(ISNUMBER(SEARCH("migliaia",istat[[#This Row],[Variabile]])),istat[[#This Row],[Value]]*1000,istat[[#This Row],[Value]])</f>
        <v>0</v>
      </c>
      <c r="M9007" t="b" cm="1">
        <f t="array" ref="M9007">_xlfn.IFS(istat[[#This Row],[Flag Codes]]="c",FALSE,istat[[#This Row],[Ateco 2007]]="TOTALE",FALSE,TRUE,TRUE)</f>
        <v>1</v>
      </c>
      <c r="N900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7">
        <f>IFERROR(FIND("(",istat[[#This Row],[Variabile]])-2,LEN(istat[[#This Row],[Variabile]]))</f>
        <v>9</v>
      </c>
      <c r="P9007" t="str">
        <f>LEFT(istat[[#This Row],[Variabile]],istat[[#This Row],[unique_id_variable_text_num_char]])</f>
        <v>fatturato</v>
      </c>
      <c r="Q9007" t="str">
        <f>istat[[#This Row],[unique_id_ateco_text]]&amp;": "&amp;istat[[#This Row],[unique_id_variable_text]]</f>
        <v>3040 fabbricazione di veicoli militari da combattimento: fatturato</v>
      </c>
    </row>
    <row r="9008" spans="1:17" x14ac:dyDescent="0.35">
      <c r="A9008" s="1" t="s">
        <v>11</v>
      </c>
      <c r="B9008" s="1" t="s">
        <v>12</v>
      </c>
      <c r="C9008" s="1" t="s">
        <v>73</v>
      </c>
      <c r="D9008" s="1" t="s">
        <v>74</v>
      </c>
      <c r="E9008" s="1" t="s">
        <v>1429</v>
      </c>
      <c r="F9008" s="1" t="s">
        <v>233</v>
      </c>
      <c r="G9008">
        <v>2020</v>
      </c>
      <c r="H9008">
        <v>2020</v>
      </c>
      <c r="I9008">
        <v>0</v>
      </c>
      <c r="L9008">
        <f>IF(ISNUMBER(SEARCH("migliaia",istat[[#This Row],[Variabile]])),istat[[#This Row],[Value]]*1000,istat[[#This Row],[Value]])</f>
        <v>0</v>
      </c>
      <c r="M9008" t="b" cm="1">
        <f t="array" ref="M9008">_xlfn.IFS(istat[[#This Row],[Flag Codes]]="c",FALSE,istat[[#This Row],[Ateco 2007]]="TOTALE",FALSE,TRUE,TRUE)</f>
        <v>1</v>
      </c>
      <c r="N9008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08">
        <f>IFERROR(FIND("(",istat[[#This Row],[Variabile]])-2,LEN(istat[[#This Row],[Variabile]]))</f>
        <v>36</v>
      </c>
      <c r="P9008" t="str">
        <f>LEFT(istat[[#This Row],[Variabile]],istat[[#This Row],[unique_id_variable_text_num_char]])</f>
        <v>valore aggiunto al costo dei fattori</v>
      </c>
      <c r="Q9008" t="str">
        <f>istat[[#This Row],[unique_id_ateco_text]]&amp;": "&amp;istat[[#This Row],[unique_id_variable_text]]</f>
        <v>3040 fabbricazione di veicoli militari da combattimento: valore aggiunto al costo dei fattori</v>
      </c>
    </row>
    <row r="9009" spans="1:17" x14ac:dyDescent="0.35">
      <c r="A9009" s="1" t="s">
        <v>11</v>
      </c>
      <c r="B9009" s="1" t="s">
        <v>12</v>
      </c>
      <c r="C9009" s="1" t="s">
        <v>95</v>
      </c>
      <c r="D9009" s="1" t="s">
        <v>96</v>
      </c>
      <c r="E9009" s="1" t="s">
        <v>1495</v>
      </c>
      <c r="F9009" s="1" t="s">
        <v>1496</v>
      </c>
      <c r="G9009">
        <v>2020</v>
      </c>
      <c r="H9009">
        <v>2020</v>
      </c>
      <c r="I9009">
        <v>39</v>
      </c>
      <c r="L9009">
        <f>IF(ISNUMBER(SEARCH("migliaia",istat[[#This Row],[Variabile]])),istat[[#This Row],[Value]]*1000,istat[[#This Row],[Value]])</f>
        <v>39</v>
      </c>
      <c r="M9009" t="b" cm="1">
        <f t="array" ref="M9009">_xlfn.IFS(istat[[#This Row],[Flag Codes]]="c",FALSE,istat[[#This Row],[Ateco 2007]]="TOTALE",FALSE,TRUE,TRUE)</f>
        <v>1</v>
      </c>
      <c r="N9009" t="str">
        <f>istat[[#This Row],[ATECO_2007]]&amp;" "&amp;LEFT(istat[[#This Row],[Ateco 2007]],IFERROR(FIND("(",istat[[#This Row],[Ateco 2007]])-2,LEN(istat[[#This Row],[Ateco 2007]])))</f>
        <v>3211 coniazione di monete</v>
      </c>
      <c r="O9009">
        <f>IFERROR(FIND("(",istat[[#This Row],[Variabile]])-2,LEN(istat[[#This Row],[Variabile]]))</f>
        <v>21</v>
      </c>
      <c r="P9009" t="str">
        <f>LEFT(istat[[#This Row],[Variabile]],istat[[#This Row],[unique_id_variable_text_num_char]])</f>
        <v>lavoratori dipendenti</v>
      </c>
      <c r="Q9009" t="str">
        <f>istat[[#This Row],[unique_id_ateco_text]]&amp;": "&amp;istat[[#This Row],[unique_id_variable_text]]</f>
        <v>3211 coniazione di monete: lavoratori dipendenti</v>
      </c>
    </row>
    <row r="9010" spans="1:17" x14ac:dyDescent="0.35">
      <c r="A9010" s="1" t="s">
        <v>11</v>
      </c>
      <c r="B9010" s="1" t="s">
        <v>12</v>
      </c>
      <c r="C9010" s="1" t="s">
        <v>13</v>
      </c>
      <c r="D9010" s="1" t="s">
        <v>14</v>
      </c>
      <c r="E9010" s="1" t="s">
        <v>1432</v>
      </c>
      <c r="F9010" s="1" t="s">
        <v>1433</v>
      </c>
      <c r="G9010">
        <v>2020</v>
      </c>
      <c r="H9010">
        <v>2020</v>
      </c>
      <c r="I9010">
        <v>5376</v>
      </c>
      <c r="L9010">
        <f>IF(ISNUMBER(SEARCH("migliaia",istat[[#This Row],[Variabile]])),istat[[#This Row],[Value]]*1000,istat[[#This Row],[Value]])</f>
        <v>5376</v>
      </c>
      <c r="M9010" t="b" cm="1">
        <f t="array" ref="M9010">_xlfn.IFS(istat[[#This Row],[Flag Codes]]="c",FALSE,istat[[#This Row],[Ateco 2007]]="TOTALE",FALSE,TRUE,TRUE)</f>
        <v>1</v>
      </c>
      <c r="N901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0">
        <f>IFERROR(FIND("(",istat[[#This Row],[Variabile]])-2,LEN(istat[[#This Row],[Variabile]]))</f>
        <v>7</v>
      </c>
      <c r="P9010" t="str">
        <f>LEFT(istat[[#This Row],[Variabile]],istat[[#This Row],[unique_id_variable_text_num_char]])</f>
        <v>imprese</v>
      </c>
      <c r="Q9010" t="str">
        <f>istat[[#This Row],[unique_id_ateco_text]]&amp;": "&amp;istat[[#This Row],[unique_id_variable_text]]</f>
        <v>3212 fabbricazione di oggetti di gioielleria e oreficeria e articoli connessi: imprese</v>
      </c>
    </row>
    <row r="9011" spans="1:17" x14ac:dyDescent="0.35">
      <c r="A9011" s="1" t="s">
        <v>11</v>
      </c>
      <c r="B9011" s="1" t="s">
        <v>12</v>
      </c>
      <c r="C9011" s="1" t="s">
        <v>91</v>
      </c>
      <c r="D9011" s="1" t="s">
        <v>92</v>
      </c>
      <c r="E9011" s="1" t="s">
        <v>1432</v>
      </c>
      <c r="F9011" s="1" t="s">
        <v>1433</v>
      </c>
      <c r="G9011">
        <v>2020</v>
      </c>
      <c r="H9011">
        <v>2020</v>
      </c>
      <c r="I9011">
        <v>25734</v>
      </c>
      <c r="L9011">
        <f>IF(ISNUMBER(SEARCH("migliaia",istat[[#This Row],[Variabile]])),istat[[#This Row],[Value]]*1000,istat[[#This Row],[Value]])</f>
        <v>25734</v>
      </c>
      <c r="M9011" t="b" cm="1">
        <f t="array" ref="M9011">_xlfn.IFS(istat[[#This Row],[Flag Codes]]="c",FALSE,istat[[#This Row],[Ateco 2007]]="TOTALE",FALSE,TRUE,TRUE)</f>
        <v>1</v>
      </c>
      <c r="N901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1">
        <f>IFERROR(FIND("(",istat[[#This Row],[Variabile]])-2,LEN(istat[[#This Row],[Variabile]]))</f>
        <v>8</v>
      </c>
      <c r="P9011" t="str">
        <f>LEFT(istat[[#This Row],[Variabile]],istat[[#This Row],[unique_id_variable_text_num_char]])</f>
        <v>occupati</v>
      </c>
      <c r="Q9011" t="str">
        <f>istat[[#This Row],[unique_id_ateco_text]]&amp;": "&amp;istat[[#This Row],[unique_id_variable_text]]</f>
        <v>3212 fabbricazione di oggetti di gioielleria e oreficeria e articoli connessi: occupati</v>
      </c>
    </row>
    <row r="9012" spans="1:17" x14ac:dyDescent="0.35">
      <c r="A9012" s="1" t="s">
        <v>11</v>
      </c>
      <c r="B9012" s="1" t="s">
        <v>12</v>
      </c>
      <c r="C9012" s="1" t="s">
        <v>101</v>
      </c>
      <c r="D9012" s="1" t="s">
        <v>102</v>
      </c>
      <c r="E9012" s="1" t="s">
        <v>1432</v>
      </c>
      <c r="F9012" s="1" t="s">
        <v>1433</v>
      </c>
      <c r="G9012">
        <v>2020</v>
      </c>
      <c r="H9012">
        <v>2020</v>
      </c>
      <c r="I9012">
        <v>24537</v>
      </c>
      <c r="L9012">
        <f>IF(ISNUMBER(SEARCH("migliaia",istat[[#This Row],[Variabile]])),istat[[#This Row],[Value]]*1000,istat[[#This Row],[Value]])</f>
        <v>24537000</v>
      </c>
      <c r="M9012" t="b" cm="1">
        <f t="array" ref="M9012">_xlfn.IFS(istat[[#This Row],[Flag Codes]]="c",FALSE,istat[[#This Row],[Ateco 2007]]="TOTALE",FALSE,TRUE,TRUE)</f>
        <v>1</v>
      </c>
      <c r="N9012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12">
        <f>IFERROR(FIND("(",istat[[#This Row],[Variabile]])-2,LEN(istat[[#This Row],[Variabile]]))</f>
        <v>27</v>
      </c>
      <c r="P9012" t="str">
        <f>LEFT(istat[[#This Row],[Variabile]],istat[[#This Row],[unique_id_variable_text_num_char]])</f>
        <v>ore lavorate dai dipendenti</v>
      </c>
      <c r="Q9012" t="str">
        <f>istat[[#This Row],[unique_id_ateco_text]]&amp;": "&amp;istat[[#This Row],[unique_id_variable_text]]</f>
        <v>3212 fabbricazione di oggetti di gioielleria e oreficeria e articoli connessi: ore lavorate dai dipendenti</v>
      </c>
    </row>
    <row r="9013" spans="1:17" x14ac:dyDescent="0.35">
      <c r="A9013" s="1" t="s">
        <v>11</v>
      </c>
      <c r="B9013" s="1" t="s">
        <v>12</v>
      </c>
      <c r="C9013" s="1" t="s">
        <v>81</v>
      </c>
      <c r="D9013" s="1" t="s">
        <v>82</v>
      </c>
      <c r="E9013" s="1" t="s">
        <v>1420</v>
      </c>
      <c r="F9013" s="1" t="s">
        <v>1421</v>
      </c>
      <c r="G9013">
        <v>2020</v>
      </c>
      <c r="H9013">
        <v>2020</v>
      </c>
      <c r="I9013">
        <v>489211</v>
      </c>
      <c r="L9013">
        <f>IF(ISNUMBER(SEARCH("migliaia",istat[[#This Row],[Variabile]])),istat[[#This Row],[Value]]*1000,istat[[#This Row],[Value]])</f>
        <v>489211000</v>
      </c>
      <c r="M9013" t="b" cm="1">
        <f t="array" ref="M9013">_xlfn.IFS(istat[[#This Row],[Flag Codes]]="c",FALSE,istat[[#This Row],[Ateco 2007]]="TOTALE",FALSE,TRUE,TRUE)</f>
        <v>1</v>
      </c>
      <c r="N901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13">
        <f>IFERROR(FIND("(",istat[[#This Row],[Variabile]])-2,LEN(istat[[#This Row],[Variabile]]))</f>
        <v>19</v>
      </c>
      <c r="P9013" t="str">
        <f>LEFT(istat[[#This Row],[Variabile]],istat[[#This Row],[unique_id_variable_text_num_char]])</f>
        <v>costi del personale</v>
      </c>
      <c r="Q9013" t="str">
        <f>istat[[#This Row],[unique_id_ateco_text]]&amp;": "&amp;istat[[#This Row],[unique_id_variable_text]]</f>
        <v>2732 fabbricazione di altri fili e cavi elettrici ed elettronici: costi del personale</v>
      </c>
    </row>
    <row r="9014" spans="1:17" x14ac:dyDescent="0.35">
      <c r="A9014" s="1" t="s">
        <v>11</v>
      </c>
      <c r="B9014" s="1" t="s">
        <v>12</v>
      </c>
      <c r="C9014" s="1" t="s">
        <v>85</v>
      </c>
      <c r="D9014" s="1" t="s">
        <v>86</v>
      </c>
      <c r="E9014" s="1" t="s">
        <v>1469</v>
      </c>
      <c r="F9014" s="1" t="s">
        <v>100</v>
      </c>
      <c r="G9014">
        <v>2020</v>
      </c>
      <c r="H9014">
        <v>2020</v>
      </c>
      <c r="I9014">
        <v>408726</v>
      </c>
      <c r="L9014">
        <f>IF(ISNUMBER(SEARCH("migliaia",istat[[#This Row],[Variabile]])),istat[[#This Row],[Value]]*1000,istat[[#This Row],[Value]])</f>
        <v>408726000</v>
      </c>
      <c r="M9014" t="b" cm="1">
        <f t="array" ref="M9014">_xlfn.IFS(istat[[#This Row],[Flag Codes]]="c",FALSE,istat[[#This Row],[Ateco 2007]]="TOTALE",FALSE,TRUE,TRUE)</f>
        <v>1</v>
      </c>
      <c r="N9014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4">
        <f>IFERROR(FIND("(",istat[[#This Row],[Variabile]])-2,LEN(istat[[#This Row],[Variabile]]))</f>
        <v>17</v>
      </c>
      <c r="P9014" t="str">
        <f>LEFT(istat[[#This Row],[Variabile]],istat[[#This Row],[unique_id_variable_text_num_char]])</f>
        <v>salari e stipendi</v>
      </c>
      <c r="Q9014" t="str">
        <f>istat[[#This Row],[unique_id_ateco_text]]&amp;": "&amp;istat[[#This Row],[unique_id_variable_text]]</f>
        <v>2740 fabbricazione di apparecchiature per illuminazione: salari e stipendi</v>
      </c>
    </row>
    <row r="9015" spans="1:17" x14ac:dyDescent="0.35">
      <c r="A9015" s="1" t="s">
        <v>11</v>
      </c>
      <c r="B9015" s="1" t="s">
        <v>12</v>
      </c>
      <c r="C9015" s="1" t="s">
        <v>87</v>
      </c>
      <c r="D9015" s="1" t="s">
        <v>88</v>
      </c>
      <c r="E9015" s="1" t="s">
        <v>1469</v>
      </c>
      <c r="F9015" s="1" t="s">
        <v>100</v>
      </c>
      <c r="G9015">
        <v>2020</v>
      </c>
      <c r="H9015">
        <v>2020</v>
      </c>
      <c r="I9015">
        <v>107441</v>
      </c>
      <c r="L9015">
        <f>IF(ISNUMBER(SEARCH("migliaia",istat[[#This Row],[Variabile]])),istat[[#This Row],[Value]]*1000,istat[[#This Row],[Value]])</f>
        <v>107441000</v>
      </c>
      <c r="M9015" t="b" cm="1">
        <f t="array" ref="M9015">_xlfn.IFS(istat[[#This Row],[Flag Codes]]="c",FALSE,istat[[#This Row],[Ateco 2007]]="TOTALE",FALSE,TRUE,TRUE)</f>
        <v>1</v>
      </c>
      <c r="N901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15">
        <f>IFERROR(FIND("(",istat[[#This Row],[Variabile]])-2,LEN(istat[[#This Row],[Variabile]]))</f>
        <v>36</v>
      </c>
      <c r="P9015" t="str">
        <f>LEFT(istat[[#This Row],[Variabile]],istat[[#This Row],[unique_id_variable_text_num_char]])</f>
        <v>investimenti lordi in beni materiali</v>
      </c>
      <c r="Q9015" t="str">
        <f>istat[[#This Row],[unique_id_ateco_text]]&amp;": "&amp;istat[[#This Row],[unique_id_variable_text]]</f>
        <v>2740 fabbricazione di apparecchiature per illuminazione: investimenti lordi in beni materiali</v>
      </c>
    </row>
    <row r="9016" spans="1:17" x14ac:dyDescent="0.35">
      <c r="A9016" s="1" t="s">
        <v>11</v>
      </c>
      <c r="B9016" s="1" t="s">
        <v>12</v>
      </c>
      <c r="C9016" s="1" t="s">
        <v>85</v>
      </c>
      <c r="D9016" s="1" t="s">
        <v>86</v>
      </c>
      <c r="E9016" s="1" t="s">
        <v>1492</v>
      </c>
      <c r="F9016" s="1" t="s">
        <v>1493</v>
      </c>
      <c r="G9016">
        <v>2020</v>
      </c>
      <c r="H9016">
        <v>2020</v>
      </c>
      <c r="I9016">
        <v>684231</v>
      </c>
      <c r="L9016">
        <f>IF(ISNUMBER(SEARCH("migliaia",istat[[#This Row],[Variabile]])),istat[[#This Row],[Value]]*1000,istat[[#This Row],[Value]])</f>
        <v>684231000</v>
      </c>
      <c r="M9016" t="b" cm="1">
        <f t="array" ref="M9016">_xlfn.IFS(istat[[#This Row],[Flag Codes]]="c",FALSE,istat[[#This Row],[Ateco 2007]]="TOTALE",FALSE,TRUE,TRUE)</f>
        <v>1</v>
      </c>
      <c r="N9016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6">
        <f>IFERROR(FIND("(",istat[[#This Row],[Variabile]])-2,LEN(istat[[#This Row],[Variabile]]))</f>
        <v>17</v>
      </c>
      <c r="P9016" t="str">
        <f>LEFT(istat[[#This Row],[Variabile]],istat[[#This Row],[unique_id_variable_text_num_char]])</f>
        <v>salari e stipendi</v>
      </c>
      <c r="Q9016" t="str">
        <f>istat[[#This Row],[unique_id_ateco_text]]&amp;": "&amp;istat[[#This Row],[unique_id_variable_text]]</f>
        <v>3011 costruzione di navi e di strutture galleggianti: salari e stipendi</v>
      </c>
    </row>
    <row r="9017" spans="1:17" x14ac:dyDescent="0.35">
      <c r="A9017" s="1" t="s">
        <v>11</v>
      </c>
      <c r="B9017" s="1" t="s">
        <v>12</v>
      </c>
      <c r="C9017" s="1" t="s">
        <v>87</v>
      </c>
      <c r="D9017" s="1" t="s">
        <v>88</v>
      </c>
      <c r="E9017" s="1" t="s">
        <v>1492</v>
      </c>
      <c r="F9017" s="1" t="s">
        <v>1493</v>
      </c>
      <c r="G9017">
        <v>2020</v>
      </c>
      <c r="H9017">
        <v>2020</v>
      </c>
      <c r="I9017">
        <v>291763</v>
      </c>
      <c r="L9017">
        <f>IF(ISNUMBER(SEARCH("migliaia",istat[[#This Row],[Variabile]])),istat[[#This Row],[Value]]*1000,istat[[#This Row],[Value]])</f>
        <v>291763000</v>
      </c>
      <c r="M9017" t="b" cm="1">
        <f t="array" ref="M9017">_xlfn.IFS(istat[[#This Row],[Flag Codes]]="c",FALSE,istat[[#This Row],[Ateco 2007]]="TOTALE",FALSE,TRUE,TRUE)</f>
        <v>1</v>
      </c>
      <c r="N9017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17">
        <f>IFERROR(FIND("(",istat[[#This Row],[Variabile]])-2,LEN(istat[[#This Row],[Variabile]]))</f>
        <v>36</v>
      </c>
      <c r="P9017" t="str">
        <f>LEFT(istat[[#This Row],[Variabile]],istat[[#This Row],[unique_id_variable_text_num_char]])</f>
        <v>investimenti lordi in beni materiali</v>
      </c>
      <c r="Q9017" t="str">
        <f>istat[[#This Row],[unique_id_ateco_text]]&amp;": "&amp;istat[[#This Row],[unique_id_variable_text]]</f>
        <v>3011 costruzione di navi e di strutture galleggianti: investimenti lordi in beni materiali</v>
      </c>
    </row>
    <row r="9018" spans="1:17" x14ac:dyDescent="0.35">
      <c r="A9018" s="1" t="s">
        <v>11</v>
      </c>
      <c r="B9018" s="1" t="s">
        <v>12</v>
      </c>
      <c r="C9018" s="1" t="s">
        <v>79</v>
      </c>
      <c r="D9018" s="1" t="s">
        <v>80</v>
      </c>
      <c r="E9018" s="1" t="s">
        <v>1426</v>
      </c>
      <c r="F9018" s="1" t="s">
        <v>1427</v>
      </c>
      <c r="G9018">
        <v>2020</v>
      </c>
      <c r="H9018">
        <v>2020</v>
      </c>
      <c r="I9018">
        <v>1899044</v>
      </c>
      <c r="L9018">
        <f>IF(ISNUMBER(SEARCH("migliaia",istat[[#This Row],[Variabile]])),istat[[#This Row],[Value]]*1000,istat[[#This Row],[Value]])</f>
        <v>1899044000</v>
      </c>
      <c r="M9018" t="b" cm="1">
        <f t="array" ref="M9018">_xlfn.IFS(istat[[#This Row],[Flag Codes]]="c",FALSE,istat[[#This Row],[Ateco 2007]]="TOTALE",FALSE,TRUE,TRUE)</f>
        <v>1</v>
      </c>
      <c r="N9018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8">
        <f>IFERROR(FIND("(",istat[[#This Row],[Variabile]])-2,LEN(istat[[#This Row],[Variabile]]))</f>
        <v>26</v>
      </c>
      <c r="P9018" t="str">
        <f>LEFT(istat[[#This Row],[Variabile]],istat[[#This Row],[unique_id_variable_text_num_char]])</f>
        <v>acquisto di beni e servizi</v>
      </c>
      <c r="Q9018" t="str">
        <f>istat[[#This Row],[unique_id_ateco_text]]&amp;": "&amp;istat[[#This Row],[unique_id_variable_text]]</f>
        <v>3012 costruzione di imbarcazioni da diporto e sportive: acquisto di beni e servizi</v>
      </c>
    </row>
    <row r="9019" spans="1:17" x14ac:dyDescent="0.35">
      <c r="A9019" s="1" t="s">
        <v>11</v>
      </c>
      <c r="B9019" s="1" t="s">
        <v>12</v>
      </c>
      <c r="C9019" s="1" t="s">
        <v>81</v>
      </c>
      <c r="D9019" s="1" t="s">
        <v>82</v>
      </c>
      <c r="E9019" s="1" t="s">
        <v>1426</v>
      </c>
      <c r="F9019" s="1" t="s">
        <v>1427</v>
      </c>
      <c r="G9019">
        <v>2020</v>
      </c>
      <c r="H9019">
        <v>2020</v>
      </c>
      <c r="I9019">
        <v>375631</v>
      </c>
      <c r="L9019">
        <f>IF(ISNUMBER(SEARCH("migliaia",istat[[#This Row],[Variabile]])),istat[[#This Row],[Value]]*1000,istat[[#This Row],[Value]])</f>
        <v>375631000</v>
      </c>
      <c r="M9019" t="b" cm="1">
        <f t="array" ref="M9019">_xlfn.IFS(istat[[#This Row],[Flag Codes]]="c",FALSE,istat[[#This Row],[Ateco 2007]]="TOTALE",FALSE,TRUE,TRUE)</f>
        <v>1</v>
      </c>
      <c r="N9019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19">
        <f>IFERROR(FIND("(",istat[[#This Row],[Variabile]])-2,LEN(istat[[#This Row],[Variabile]]))</f>
        <v>19</v>
      </c>
      <c r="P9019" t="str">
        <f>LEFT(istat[[#This Row],[Variabile]],istat[[#This Row],[unique_id_variable_text_num_char]])</f>
        <v>costi del personale</v>
      </c>
      <c r="Q9019" t="str">
        <f>istat[[#This Row],[unique_id_ateco_text]]&amp;": "&amp;istat[[#This Row],[unique_id_variable_text]]</f>
        <v>3012 costruzione di imbarcazioni da diporto e sportive: costi del personale</v>
      </c>
    </row>
    <row r="9020" spans="1:17" x14ac:dyDescent="0.35">
      <c r="A9020" s="1" t="s">
        <v>11</v>
      </c>
      <c r="B9020" s="1" t="s">
        <v>12</v>
      </c>
      <c r="C9020" s="1" t="s">
        <v>85</v>
      </c>
      <c r="D9020" s="1" t="s">
        <v>86</v>
      </c>
      <c r="E9020" s="1" t="s">
        <v>1494</v>
      </c>
      <c r="F9020" s="1" t="s">
        <v>323</v>
      </c>
      <c r="G9020">
        <v>2020</v>
      </c>
      <c r="H9020">
        <v>2020</v>
      </c>
      <c r="I9020">
        <v>2114543</v>
      </c>
      <c r="L9020">
        <f>IF(ISNUMBER(SEARCH("migliaia",istat[[#This Row],[Variabile]])),istat[[#This Row],[Value]]*1000,istat[[#This Row],[Value]])</f>
        <v>2114543000</v>
      </c>
      <c r="M9020" t="b" cm="1">
        <f t="array" ref="M9020">_xlfn.IFS(istat[[#This Row],[Flag Codes]]="c",FALSE,istat[[#This Row],[Ateco 2007]]="TOTALE",FALSE,TRUE,TRUE)</f>
        <v>1</v>
      </c>
      <c r="N902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20">
        <f>IFERROR(FIND("(",istat[[#This Row],[Variabile]])-2,LEN(istat[[#This Row],[Variabile]]))</f>
        <v>17</v>
      </c>
      <c r="P9020" t="str">
        <f>LEFT(istat[[#This Row],[Variabile]],istat[[#This Row],[unique_id_variable_text_num_char]])</f>
        <v>salari e stipendi</v>
      </c>
      <c r="Q9020" t="str">
        <f>istat[[#This Row],[unique_id_ateco_text]]&amp;": "&amp;istat[[#This Row],[unique_id_variable_text]]</f>
        <v>3030 fabbricazione di aeromobili, di veicoli spaziali e dei relativi dispositivi: salari e stipendi</v>
      </c>
    </row>
    <row r="9021" spans="1:17" x14ac:dyDescent="0.35">
      <c r="A9021" s="1" t="s">
        <v>11</v>
      </c>
      <c r="B9021" s="1" t="s">
        <v>12</v>
      </c>
      <c r="C9021" s="1" t="s">
        <v>95</v>
      </c>
      <c r="D9021" s="1" t="s">
        <v>96</v>
      </c>
      <c r="E9021" s="1" t="s">
        <v>1467</v>
      </c>
      <c r="F9021" s="1" t="s">
        <v>1468</v>
      </c>
      <c r="G9021">
        <v>2020</v>
      </c>
      <c r="H9021">
        <v>2020</v>
      </c>
      <c r="I9021">
        <v>693</v>
      </c>
      <c r="L9021">
        <f>IF(ISNUMBER(SEARCH("migliaia",istat[[#This Row],[Variabile]])),istat[[#This Row],[Value]]*1000,istat[[#This Row],[Value]])</f>
        <v>693</v>
      </c>
      <c r="M9021" t="b" cm="1">
        <f t="array" ref="M9021">_xlfn.IFS(istat[[#This Row],[Flag Codes]]="c",FALSE,istat[[#This Row],[Ateco 2007]]="TOTALE",FALSE,TRUE,TRUE)</f>
        <v>1</v>
      </c>
      <c r="N9021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21">
        <f>IFERROR(FIND("(",istat[[#This Row],[Variabile]])-2,LEN(istat[[#This Row],[Variabile]]))</f>
        <v>21</v>
      </c>
      <c r="P9021" t="str">
        <f>LEFT(istat[[#This Row],[Variabile]],istat[[#This Row],[unique_id_variable_text_num_char]])</f>
        <v>lavoratori dipendenti</v>
      </c>
      <c r="Q9021" t="str">
        <f>istat[[#This Row],[unique_id_ateco_text]]&amp;": "&amp;istat[[#This Row],[unique_id_variable_text]]</f>
        <v>2731 fabbricazione di cavi a fibra ottica: lavoratori dipendenti</v>
      </c>
    </row>
    <row r="9022" spans="1:17" x14ac:dyDescent="0.35">
      <c r="A9022" s="1" t="s">
        <v>11</v>
      </c>
      <c r="B9022" s="1" t="s">
        <v>12</v>
      </c>
      <c r="C9022" s="1" t="s">
        <v>13</v>
      </c>
      <c r="D9022" s="1" t="s">
        <v>14</v>
      </c>
      <c r="E9022" s="1" t="s">
        <v>1420</v>
      </c>
      <c r="F9022" s="1" t="s">
        <v>1421</v>
      </c>
      <c r="G9022">
        <v>2020</v>
      </c>
      <c r="H9022">
        <v>2020</v>
      </c>
      <c r="I9022">
        <v>464</v>
      </c>
      <c r="L9022">
        <f>IF(ISNUMBER(SEARCH("migliaia",istat[[#This Row],[Variabile]])),istat[[#This Row],[Value]]*1000,istat[[#This Row],[Value]])</f>
        <v>464</v>
      </c>
      <c r="M9022" t="b" cm="1">
        <f t="array" ref="M9022">_xlfn.IFS(istat[[#This Row],[Flag Codes]]="c",FALSE,istat[[#This Row],[Ateco 2007]]="TOTALE",FALSE,TRUE,TRUE)</f>
        <v>1</v>
      </c>
      <c r="N9022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2">
        <f>IFERROR(FIND("(",istat[[#This Row],[Variabile]])-2,LEN(istat[[#This Row],[Variabile]]))</f>
        <v>7</v>
      </c>
      <c r="P9022" t="str">
        <f>LEFT(istat[[#This Row],[Variabile]],istat[[#This Row],[unique_id_variable_text_num_char]])</f>
        <v>imprese</v>
      </c>
      <c r="Q9022" t="str">
        <f>istat[[#This Row],[unique_id_ateco_text]]&amp;": "&amp;istat[[#This Row],[unique_id_variable_text]]</f>
        <v>2732 fabbricazione di altri fili e cavi elettrici ed elettronici: imprese</v>
      </c>
    </row>
    <row r="9023" spans="1:17" x14ac:dyDescent="0.35">
      <c r="A9023" s="1" t="s">
        <v>11</v>
      </c>
      <c r="B9023" s="1" t="s">
        <v>12</v>
      </c>
      <c r="C9023" s="1" t="s">
        <v>69</v>
      </c>
      <c r="D9023" s="1" t="s">
        <v>70</v>
      </c>
      <c r="E9023" s="1" t="s">
        <v>1420</v>
      </c>
      <c r="F9023" s="1" t="s">
        <v>1421</v>
      </c>
      <c r="G9023">
        <v>2020</v>
      </c>
      <c r="H9023">
        <v>2020</v>
      </c>
      <c r="I9023">
        <v>5982968</v>
      </c>
      <c r="L9023">
        <f>IF(ISNUMBER(SEARCH("migliaia",istat[[#This Row],[Variabile]])),istat[[#This Row],[Value]]*1000,istat[[#This Row],[Value]])</f>
        <v>5982968000</v>
      </c>
      <c r="M9023" t="b" cm="1">
        <f t="array" ref="M9023">_xlfn.IFS(istat[[#This Row],[Flag Codes]]="c",FALSE,istat[[#This Row],[Ateco 2007]]="TOTALE",FALSE,TRUE,TRUE)</f>
        <v>1</v>
      </c>
      <c r="N9023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3">
        <f>IFERROR(FIND("(",istat[[#This Row],[Variabile]])-2,LEN(istat[[#This Row],[Variabile]]))</f>
        <v>9</v>
      </c>
      <c r="P9023" t="str">
        <f>LEFT(istat[[#This Row],[Variabile]],istat[[#This Row],[unique_id_variable_text_num_char]])</f>
        <v>fatturato</v>
      </c>
      <c r="Q9023" t="str">
        <f>istat[[#This Row],[unique_id_ateco_text]]&amp;": "&amp;istat[[#This Row],[unique_id_variable_text]]</f>
        <v>2732 fabbricazione di altri fili e cavi elettrici ed elettronici: fatturato</v>
      </c>
    </row>
    <row r="9024" spans="1:17" x14ac:dyDescent="0.35">
      <c r="A9024" s="1" t="s">
        <v>11</v>
      </c>
      <c r="B9024" s="1" t="s">
        <v>12</v>
      </c>
      <c r="C9024" s="1" t="s">
        <v>91</v>
      </c>
      <c r="D9024" s="1" t="s">
        <v>92</v>
      </c>
      <c r="E9024" s="1" t="s">
        <v>1420</v>
      </c>
      <c r="F9024" s="1" t="s">
        <v>1421</v>
      </c>
      <c r="G9024">
        <v>2020</v>
      </c>
      <c r="H9024">
        <v>2020</v>
      </c>
      <c r="I9024">
        <v>10773</v>
      </c>
      <c r="L9024">
        <f>IF(ISNUMBER(SEARCH("migliaia",istat[[#This Row],[Variabile]])),istat[[#This Row],[Value]]*1000,istat[[#This Row],[Value]])</f>
        <v>10773</v>
      </c>
      <c r="M9024" t="b" cm="1">
        <f t="array" ref="M9024">_xlfn.IFS(istat[[#This Row],[Flag Codes]]="c",FALSE,istat[[#This Row],[Ateco 2007]]="TOTALE",FALSE,TRUE,TRUE)</f>
        <v>1</v>
      </c>
      <c r="N9024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4">
        <f>IFERROR(FIND("(",istat[[#This Row],[Variabile]])-2,LEN(istat[[#This Row],[Variabile]]))</f>
        <v>8</v>
      </c>
      <c r="P9024" t="str">
        <f>LEFT(istat[[#This Row],[Variabile]],istat[[#This Row],[unique_id_variable_text_num_char]])</f>
        <v>occupati</v>
      </c>
      <c r="Q9024" t="str">
        <f>istat[[#This Row],[unique_id_ateco_text]]&amp;": "&amp;istat[[#This Row],[unique_id_variable_text]]</f>
        <v>2732 fabbricazione di altri fili e cavi elettrici ed elettronici: occupati</v>
      </c>
    </row>
    <row r="9025" spans="1:17" x14ac:dyDescent="0.35">
      <c r="A9025" s="1" t="s">
        <v>11</v>
      </c>
      <c r="B9025" s="1" t="s">
        <v>12</v>
      </c>
      <c r="C9025" s="1" t="s">
        <v>101</v>
      </c>
      <c r="D9025" s="1" t="s">
        <v>102</v>
      </c>
      <c r="E9025" s="1" t="s">
        <v>1420</v>
      </c>
      <c r="F9025" s="1" t="s">
        <v>1421</v>
      </c>
      <c r="G9025">
        <v>2020</v>
      </c>
      <c r="H9025">
        <v>2020</v>
      </c>
      <c r="I9025">
        <v>16415</v>
      </c>
      <c r="L9025">
        <f>IF(ISNUMBER(SEARCH("migliaia",istat[[#This Row],[Variabile]])),istat[[#This Row],[Value]]*1000,istat[[#This Row],[Value]])</f>
        <v>16415000</v>
      </c>
      <c r="M9025" t="b" cm="1">
        <f t="array" ref="M9025">_xlfn.IFS(istat[[#This Row],[Flag Codes]]="c",FALSE,istat[[#This Row],[Ateco 2007]]="TOTALE",FALSE,TRUE,TRUE)</f>
        <v>1</v>
      </c>
      <c r="N9025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25">
        <f>IFERROR(FIND("(",istat[[#This Row],[Variabile]])-2,LEN(istat[[#This Row],[Variabile]]))</f>
        <v>27</v>
      </c>
      <c r="P9025" t="str">
        <f>LEFT(istat[[#This Row],[Variabile]],istat[[#This Row],[unique_id_variable_text_num_char]])</f>
        <v>ore lavorate dai dipendenti</v>
      </c>
      <c r="Q9025" t="str">
        <f>istat[[#This Row],[unique_id_ateco_text]]&amp;": "&amp;istat[[#This Row],[unique_id_variable_text]]</f>
        <v>2732 fabbricazione di altri fili e cavi elettrici ed elettronici: ore lavorate dai dipendenti</v>
      </c>
    </row>
    <row r="9026" spans="1:17" x14ac:dyDescent="0.35">
      <c r="A9026" s="1" t="s">
        <v>11</v>
      </c>
      <c r="B9026" s="1" t="s">
        <v>12</v>
      </c>
      <c r="C9026" s="1" t="s">
        <v>95</v>
      </c>
      <c r="D9026" s="1" t="s">
        <v>96</v>
      </c>
      <c r="E9026" s="1" t="s">
        <v>1469</v>
      </c>
      <c r="F9026" s="1" t="s">
        <v>100</v>
      </c>
      <c r="G9026">
        <v>2020</v>
      </c>
      <c r="H9026">
        <v>2020</v>
      </c>
      <c r="I9026">
        <v>14132</v>
      </c>
      <c r="L9026">
        <f>IF(ISNUMBER(SEARCH("migliaia",istat[[#This Row],[Variabile]])),istat[[#This Row],[Value]]*1000,istat[[#This Row],[Value]])</f>
        <v>14132</v>
      </c>
      <c r="M9026" t="b" cm="1">
        <f t="array" ref="M9026">_xlfn.IFS(istat[[#This Row],[Flag Codes]]="c",FALSE,istat[[#This Row],[Ateco 2007]]="TOTALE",FALSE,TRUE,TRUE)</f>
        <v>1</v>
      </c>
      <c r="N902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26">
        <f>IFERROR(FIND("(",istat[[#This Row],[Variabile]])-2,LEN(istat[[#This Row],[Variabile]]))</f>
        <v>21</v>
      </c>
      <c r="P9026" t="str">
        <f>LEFT(istat[[#This Row],[Variabile]],istat[[#This Row],[unique_id_variable_text_num_char]])</f>
        <v>lavoratori dipendenti</v>
      </c>
      <c r="Q9026" t="str">
        <f>istat[[#This Row],[unique_id_ateco_text]]&amp;": "&amp;istat[[#This Row],[unique_id_variable_text]]</f>
        <v>2740 fabbricazione di apparecchiature per illuminazione: lavoratori dipendenti</v>
      </c>
    </row>
    <row r="9027" spans="1:17" x14ac:dyDescent="0.35">
      <c r="A9027" s="1" t="s">
        <v>11</v>
      </c>
      <c r="B9027" s="1" t="s">
        <v>12</v>
      </c>
      <c r="C9027" s="1" t="s">
        <v>13</v>
      </c>
      <c r="D9027" s="1" t="s">
        <v>14</v>
      </c>
      <c r="E9027" s="1" t="s">
        <v>1424</v>
      </c>
      <c r="F9027" s="1" t="s">
        <v>1425</v>
      </c>
      <c r="G9027">
        <v>2020</v>
      </c>
      <c r="H9027">
        <v>2020</v>
      </c>
      <c r="I9027">
        <v>321</v>
      </c>
      <c r="L9027">
        <f>IF(ISNUMBER(SEARCH("migliaia",istat[[#This Row],[Variabile]])),istat[[#This Row],[Value]]*1000,istat[[#This Row],[Value]])</f>
        <v>321</v>
      </c>
      <c r="M9027" t="b" cm="1">
        <f t="array" ref="M9027">_xlfn.IFS(istat[[#This Row],[Flag Codes]]="c",FALSE,istat[[#This Row],[Ateco 2007]]="TOTALE",FALSE,TRUE,TRUE)</f>
        <v>1</v>
      </c>
      <c r="N9027" t="str">
        <f>istat[[#This Row],[ATECO_2007]]&amp;" "&amp;LEFT(istat[[#This Row],[Ateco 2007]],IFERROR(FIND("(",istat[[#This Row],[Ateco 2007]])-2,LEN(istat[[#This Row],[Ateco 2007]])))</f>
        <v>2751 fabbricazione di elettrodomestici</v>
      </c>
      <c r="O9027">
        <f>IFERROR(FIND("(",istat[[#This Row],[Variabile]])-2,LEN(istat[[#This Row],[Variabile]]))</f>
        <v>7</v>
      </c>
      <c r="P9027" t="str">
        <f>LEFT(istat[[#This Row],[Variabile]],istat[[#This Row],[unique_id_variable_text_num_char]])</f>
        <v>imprese</v>
      </c>
      <c r="Q9027" t="str">
        <f>istat[[#This Row],[unique_id_ateco_text]]&amp;": "&amp;istat[[#This Row],[unique_id_variable_text]]</f>
        <v>2751 fabbricazione di elettrodomestici: imprese</v>
      </c>
    </row>
    <row r="9028" spans="1:17" x14ac:dyDescent="0.35">
      <c r="A9028" s="1" t="s">
        <v>11</v>
      </c>
      <c r="B9028" s="1" t="s">
        <v>12</v>
      </c>
      <c r="C9028" s="1" t="s">
        <v>91</v>
      </c>
      <c r="D9028" s="1" t="s">
        <v>92</v>
      </c>
      <c r="E9028" s="1" t="s">
        <v>1424</v>
      </c>
      <c r="F9028" s="1" t="s">
        <v>1425</v>
      </c>
      <c r="G9028">
        <v>2020</v>
      </c>
      <c r="H9028">
        <v>2020</v>
      </c>
      <c r="I9028">
        <v>24607</v>
      </c>
      <c r="L9028">
        <f>IF(ISNUMBER(SEARCH("migliaia",istat[[#This Row],[Variabile]])),istat[[#This Row],[Value]]*1000,istat[[#This Row],[Value]])</f>
        <v>24607</v>
      </c>
      <c r="M9028" t="b" cm="1">
        <f t="array" ref="M9028">_xlfn.IFS(istat[[#This Row],[Flag Codes]]="c",FALSE,istat[[#This Row],[Ateco 2007]]="TOTALE",FALSE,TRUE,TRUE)</f>
        <v>1</v>
      </c>
      <c r="N9028" t="str">
        <f>istat[[#This Row],[ATECO_2007]]&amp;" "&amp;LEFT(istat[[#This Row],[Ateco 2007]],IFERROR(FIND("(",istat[[#This Row],[Ateco 2007]])-2,LEN(istat[[#This Row],[Ateco 2007]])))</f>
        <v>2751 fabbricazione di elettrodomestici</v>
      </c>
      <c r="O9028">
        <f>IFERROR(FIND("(",istat[[#This Row],[Variabile]])-2,LEN(istat[[#This Row],[Variabile]]))</f>
        <v>8</v>
      </c>
      <c r="P9028" t="str">
        <f>LEFT(istat[[#This Row],[Variabile]],istat[[#This Row],[unique_id_variable_text_num_char]])</f>
        <v>occupati</v>
      </c>
      <c r="Q9028" t="str">
        <f>istat[[#This Row],[unique_id_ateco_text]]&amp;": "&amp;istat[[#This Row],[unique_id_variable_text]]</f>
        <v>2751 fabbricazione di elettrodomestici: occupati</v>
      </c>
    </row>
    <row r="9029" spans="1:17" x14ac:dyDescent="0.35">
      <c r="A9029" s="1" t="s">
        <v>11</v>
      </c>
      <c r="B9029" s="1" t="s">
        <v>12</v>
      </c>
      <c r="C9029" s="1" t="s">
        <v>87</v>
      </c>
      <c r="D9029" s="1" t="s">
        <v>88</v>
      </c>
      <c r="E9029" s="1" t="s">
        <v>1415</v>
      </c>
      <c r="F9029" s="1" t="s">
        <v>1416</v>
      </c>
      <c r="G9029">
        <v>2020</v>
      </c>
      <c r="H9029">
        <v>2020</v>
      </c>
      <c r="I9029">
        <v>68331</v>
      </c>
      <c r="L9029">
        <f>IF(ISNUMBER(SEARCH("migliaia",istat[[#This Row],[Variabile]])),istat[[#This Row],[Value]]*1000,istat[[#This Row],[Value]])</f>
        <v>68331000</v>
      </c>
      <c r="M9029" t="b" cm="1">
        <f t="array" ref="M9029">_xlfn.IFS(istat[[#This Row],[Flag Codes]]="c",FALSE,istat[[#This Row],[Ateco 2007]]="TOTALE",FALSE,TRUE,TRUE)</f>
        <v>1</v>
      </c>
      <c r="N9029" t="str">
        <f>istat[[#This Row],[ATECO_2007]]&amp;" "&amp;LEFT(istat[[#This Row],[Ateco 2007]],IFERROR(FIND("(",istat[[#This Row],[Ateco 2007]])-2,LEN(istat[[#This Row],[Ateco 2007]])))</f>
        <v>2434 trafilatura a freddo</v>
      </c>
      <c r="O9029">
        <f>IFERROR(FIND("(",istat[[#This Row],[Variabile]])-2,LEN(istat[[#This Row],[Variabile]]))</f>
        <v>36</v>
      </c>
      <c r="P9029" t="str">
        <f>LEFT(istat[[#This Row],[Variabile]],istat[[#This Row],[unique_id_variable_text_num_char]])</f>
        <v>investimenti lordi in beni materiali</v>
      </c>
      <c r="Q9029" t="str">
        <f>istat[[#This Row],[unique_id_ateco_text]]&amp;": "&amp;istat[[#This Row],[unique_id_variable_text]]</f>
        <v>2434 trafilatura a freddo: investimenti lordi in beni materiali</v>
      </c>
    </row>
    <row r="9030" spans="1:17" x14ac:dyDescent="0.35">
      <c r="A9030" s="1" t="s">
        <v>11</v>
      </c>
      <c r="B9030" s="1" t="s">
        <v>12</v>
      </c>
      <c r="C9030" s="1" t="s">
        <v>85</v>
      </c>
      <c r="D9030" s="1" t="s">
        <v>86</v>
      </c>
      <c r="E9030" s="1" t="s">
        <v>1231</v>
      </c>
      <c r="F9030" s="1" t="s">
        <v>253</v>
      </c>
      <c r="G9030">
        <v>2020</v>
      </c>
      <c r="H9030">
        <v>2020</v>
      </c>
      <c r="I9030">
        <v>68373</v>
      </c>
      <c r="L9030">
        <f>IF(ISNUMBER(SEARCH("migliaia",istat[[#This Row],[Variabile]])),istat[[#This Row],[Value]]*1000,istat[[#This Row],[Value]])</f>
        <v>68373000</v>
      </c>
      <c r="M9030" t="b" cm="1">
        <f t="array" ref="M9030">_xlfn.IFS(istat[[#This Row],[Flag Codes]]="c",FALSE,istat[[#This Row],[Ateco 2007]]="TOTALE",FALSE,TRUE,TRUE)</f>
        <v>1</v>
      </c>
      <c r="N9030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0">
        <f>IFERROR(FIND("(",istat[[#This Row],[Variabile]])-2,LEN(istat[[#This Row],[Variabile]]))</f>
        <v>17</v>
      </c>
      <c r="P9030" t="str">
        <f>LEFT(istat[[#This Row],[Variabile]],istat[[#This Row],[unique_id_variable_text_num_char]])</f>
        <v>salari e stipendi</v>
      </c>
      <c r="Q9030" t="str">
        <f>istat[[#This Row],[unique_id_ateco_text]]&amp;": "&amp;istat[[#This Row],[unique_id_variable_text]]</f>
        <v>2720 fabbricazione di batterie di pile ed accumulatori elettrici: salari e stipendi</v>
      </c>
    </row>
    <row r="9031" spans="1:17" x14ac:dyDescent="0.35">
      <c r="A9031" s="1" t="s">
        <v>11</v>
      </c>
      <c r="B9031" s="1" t="s">
        <v>12</v>
      </c>
      <c r="C9031" s="1" t="s">
        <v>87</v>
      </c>
      <c r="D9031" s="1" t="s">
        <v>88</v>
      </c>
      <c r="E9031" s="1" t="s">
        <v>1231</v>
      </c>
      <c r="F9031" s="1" t="s">
        <v>253</v>
      </c>
      <c r="G9031">
        <v>2020</v>
      </c>
      <c r="H9031">
        <v>2020</v>
      </c>
      <c r="I9031">
        <v>20507</v>
      </c>
      <c r="L9031">
        <f>IF(ISNUMBER(SEARCH("migliaia",istat[[#This Row],[Variabile]])),istat[[#This Row],[Value]]*1000,istat[[#This Row],[Value]])</f>
        <v>20507000</v>
      </c>
      <c r="M9031" t="b" cm="1">
        <f t="array" ref="M9031">_xlfn.IFS(istat[[#This Row],[Flag Codes]]="c",FALSE,istat[[#This Row],[Ateco 2007]]="TOTALE",FALSE,TRUE,TRUE)</f>
        <v>1</v>
      </c>
      <c r="N9031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31">
        <f>IFERROR(FIND("(",istat[[#This Row],[Variabile]])-2,LEN(istat[[#This Row],[Variabile]]))</f>
        <v>36</v>
      </c>
      <c r="P9031" t="str">
        <f>LEFT(istat[[#This Row],[Variabile]],istat[[#This Row],[unique_id_variable_text_num_char]])</f>
        <v>investimenti lordi in beni materiali</v>
      </c>
      <c r="Q9031" t="str">
        <f>istat[[#This Row],[unique_id_ateco_text]]&amp;": "&amp;istat[[#This Row],[unique_id_variable_text]]</f>
        <v>2720 fabbricazione di batterie di pile ed accumulatori elettrici: investimenti lordi in beni materiali</v>
      </c>
    </row>
    <row r="9032" spans="1:17" x14ac:dyDescent="0.35">
      <c r="A9032" s="1" t="s">
        <v>11</v>
      </c>
      <c r="B9032" s="1" t="s">
        <v>12</v>
      </c>
      <c r="C9032" s="1" t="s">
        <v>79</v>
      </c>
      <c r="D9032" s="1" t="s">
        <v>80</v>
      </c>
      <c r="E9032" s="1" t="s">
        <v>1467</v>
      </c>
      <c r="F9032" s="1" t="s">
        <v>1468</v>
      </c>
      <c r="G9032">
        <v>2020</v>
      </c>
      <c r="H9032">
        <v>2020</v>
      </c>
      <c r="I9032">
        <v>105371</v>
      </c>
      <c r="L9032">
        <f>IF(ISNUMBER(SEARCH("migliaia",istat[[#This Row],[Variabile]])),istat[[#This Row],[Value]]*1000,istat[[#This Row],[Value]])</f>
        <v>105371000</v>
      </c>
      <c r="M9032" t="b" cm="1">
        <f t="array" ref="M9032">_xlfn.IFS(istat[[#This Row],[Flag Codes]]="c",FALSE,istat[[#This Row],[Ateco 2007]]="TOTALE",FALSE,TRUE,TRUE)</f>
        <v>1</v>
      </c>
      <c r="N9032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2">
        <f>IFERROR(FIND("(",istat[[#This Row],[Variabile]])-2,LEN(istat[[#This Row],[Variabile]]))</f>
        <v>26</v>
      </c>
      <c r="P9032" t="str">
        <f>LEFT(istat[[#This Row],[Variabile]],istat[[#This Row],[unique_id_variable_text_num_char]])</f>
        <v>acquisto di beni e servizi</v>
      </c>
      <c r="Q9032" t="str">
        <f>istat[[#This Row],[unique_id_ateco_text]]&amp;": "&amp;istat[[#This Row],[unique_id_variable_text]]</f>
        <v>2731 fabbricazione di cavi a fibra ottica: acquisto di beni e servizi</v>
      </c>
    </row>
    <row r="9033" spans="1:17" x14ac:dyDescent="0.35">
      <c r="A9033" s="1" t="s">
        <v>11</v>
      </c>
      <c r="B9033" s="1" t="s">
        <v>12</v>
      </c>
      <c r="C9033" s="1" t="s">
        <v>81</v>
      </c>
      <c r="D9033" s="1" t="s">
        <v>82</v>
      </c>
      <c r="E9033" s="1" t="s">
        <v>1467</v>
      </c>
      <c r="F9033" s="1" t="s">
        <v>1468</v>
      </c>
      <c r="G9033">
        <v>2020</v>
      </c>
      <c r="H9033">
        <v>2020</v>
      </c>
      <c r="I9033">
        <v>32974</v>
      </c>
      <c r="L9033">
        <f>IF(ISNUMBER(SEARCH("migliaia",istat[[#This Row],[Variabile]])),istat[[#This Row],[Value]]*1000,istat[[#This Row],[Value]])</f>
        <v>32974000</v>
      </c>
      <c r="M9033" t="b" cm="1">
        <f t="array" ref="M9033">_xlfn.IFS(istat[[#This Row],[Flag Codes]]="c",FALSE,istat[[#This Row],[Ateco 2007]]="TOTALE",FALSE,TRUE,TRUE)</f>
        <v>1</v>
      </c>
      <c r="N9033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33">
        <f>IFERROR(FIND("(",istat[[#This Row],[Variabile]])-2,LEN(istat[[#This Row],[Variabile]]))</f>
        <v>19</v>
      </c>
      <c r="P9033" t="str">
        <f>LEFT(istat[[#This Row],[Variabile]],istat[[#This Row],[unique_id_variable_text_num_char]])</f>
        <v>costi del personale</v>
      </c>
      <c r="Q9033" t="str">
        <f>istat[[#This Row],[unique_id_ateco_text]]&amp;": "&amp;istat[[#This Row],[unique_id_variable_text]]</f>
        <v>2731 fabbricazione di cavi a fibra ottica: costi del personale</v>
      </c>
    </row>
    <row r="9034" spans="1:17" x14ac:dyDescent="0.35">
      <c r="A9034" s="1" t="s">
        <v>11</v>
      </c>
      <c r="B9034" s="1" t="s">
        <v>12</v>
      </c>
      <c r="C9034" s="1" t="s">
        <v>85</v>
      </c>
      <c r="D9034" s="1" t="s">
        <v>86</v>
      </c>
      <c r="E9034" s="1" t="s">
        <v>1422</v>
      </c>
      <c r="F9034" s="1" t="s">
        <v>1423</v>
      </c>
      <c r="G9034">
        <v>2020</v>
      </c>
      <c r="H9034">
        <v>2020</v>
      </c>
      <c r="I9034">
        <v>135552</v>
      </c>
      <c r="L9034">
        <f>IF(ISNUMBER(SEARCH("migliaia",istat[[#This Row],[Variabile]])),istat[[#This Row],[Value]]*1000,istat[[#This Row],[Value]])</f>
        <v>135552000</v>
      </c>
      <c r="M9034" t="b" cm="1">
        <f t="array" ref="M9034">_xlfn.IFS(istat[[#This Row],[Flag Codes]]="c",FALSE,istat[[#This Row],[Ateco 2007]]="TOTALE",FALSE,TRUE,TRUE)</f>
        <v>1</v>
      </c>
      <c r="N9034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34">
        <f>IFERROR(FIND("(",istat[[#This Row],[Variabile]])-2,LEN(istat[[#This Row],[Variabile]]))</f>
        <v>17</v>
      </c>
      <c r="P9034" t="str">
        <f>LEFT(istat[[#This Row],[Variabile]],istat[[#This Row],[unique_id_variable_text_num_char]])</f>
        <v>salari e stipendi</v>
      </c>
      <c r="Q9034" t="str">
        <f>istat[[#This Row],[unique_id_ateco_text]]&amp;": "&amp;istat[[#This Row],[unique_id_variable_text]]</f>
        <v>2733 fabbricazione di attrezzature per cablaggio: salari e stipendi</v>
      </c>
    </row>
    <row r="9035" spans="1:17" x14ac:dyDescent="0.35">
      <c r="A9035" s="1" t="s">
        <v>11</v>
      </c>
      <c r="B9035" s="1" t="s">
        <v>12</v>
      </c>
      <c r="C9035" s="1" t="s">
        <v>79</v>
      </c>
      <c r="D9035" s="1" t="s">
        <v>80</v>
      </c>
      <c r="E9035" s="1" t="s">
        <v>1469</v>
      </c>
      <c r="F9035" s="1" t="s">
        <v>100</v>
      </c>
      <c r="G9035">
        <v>2020</v>
      </c>
      <c r="H9035">
        <v>2020</v>
      </c>
      <c r="I9035">
        <v>2046991</v>
      </c>
      <c r="L9035">
        <f>IF(ISNUMBER(SEARCH("migliaia",istat[[#This Row],[Variabile]])),istat[[#This Row],[Value]]*1000,istat[[#This Row],[Value]])</f>
        <v>2046991000</v>
      </c>
      <c r="M9035" t="b" cm="1">
        <f t="array" ref="M9035">_xlfn.IFS(istat[[#This Row],[Flag Codes]]="c",FALSE,istat[[#This Row],[Ateco 2007]]="TOTALE",FALSE,TRUE,TRUE)</f>
        <v>1</v>
      </c>
      <c r="N9035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5">
        <f>IFERROR(FIND("(",istat[[#This Row],[Variabile]])-2,LEN(istat[[#This Row],[Variabile]]))</f>
        <v>26</v>
      </c>
      <c r="P9035" t="str">
        <f>LEFT(istat[[#This Row],[Variabile]],istat[[#This Row],[unique_id_variable_text_num_char]])</f>
        <v>acquisto di beni e servizi</v>
      </c>
      <c r="Q9035" t="str">
        <f>istat[[#This Row],[unique_id_ateco_text]]&amp;": "&amp;istat[[#This Row],[unique_id_variable_text]]</f>
        <v>2740 fabbricazione di apparecchiature per illuminazione: acquisto di beni e servizi</v>
      </c>
    </row>
    <row r="9036" spans="1:17" x14ac:dyDescent="0.35">
      <c r="A9036" s="1" t="s">
        <v>11</v>
      </c>
      <c r="B9036" s="1" t="s">
        <v>12</v>
      </c>
      <c r="C9036" s="1" t="s">
        <v>81</v>
      </c>
      <c r="D9036" s="1" t="s">
        <v>82</v>
      </c>
      <c r="E9036" s="1" t="s">
        <v>1469</v>
      </c>
      <c r="F9036" s="1" t="s">
        <v>100</v>
      </c>
      <c r="G9036">
        <v>2020</v>
      </c>
      <c r="H9036">
        <v>2020</v>
      </c>
      <c r="I9036">
        <v>566006</v>
      </c>
      <c r="L9036">
        <f>IF(ISNUMBER(SEARCH("migliaia",istat[[#This Row],[Variabile]])),istat[[#This Row],[Value]]*1000,istat[[#This Row],[Value]])</f>
        <v>566006000</v>
      </c>
      <c r="M9036" t="b" cm="1">
        <f t="array" ref="M9036">_xlfn.IFS(istat[[#This Row],[Flag Codes]]="c",FALSE,istat[[#This Row],[Ateco 2007]]="TOTALE",FALSE,TRUE,TRUE)</f>
        <v>1</v>
      </c>
      <c r="N9036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36">
        <f>IFERROR(FIND("(",istat[[#This Row],[Variabile]])-2,LEN(istat[[#This Row],[Variabile]]))</f>
        <v>19</v>
      </c>
      <c r="P9036" t="str">
        <f>LEFT(istat[[#This Row],[Variabile]],istat[[#This Row],[unique_id_variable_text_num_char]])</f>
        <v>costi del personale</v>
      </c>
      <c r="Q9036" t="str">
        <f>istat[[#This Row],[unique_id_ateco_text]]&amp;": "&amp;istat[[#This Row],[unique_id_variable_text]]</f>
        <v>2740 fabbricazione di apparecchiature per illuminazione: costi del personale</v>
      </c>
    </row>
    <row r="9037" spans="1:17" x14ac:dyDescent="0.35">
      <c r="A9037" s="1" t="s">
        <v>11</v>
      </c>
      <c r="B9037" s="1" t="s">
        <v>12</v>
      </c>
      <c r="C9037" s="1" t="s">
        <v>77</v>
      </c>
      <c r="D9037" s="1" t="s">
        <v>78</v>
      </c>
      <c r="E9037" s="1" t="s">
        <v>1424</v>
      </c>
      <c r="F9037" s="1" t="s">
        <v>1425</v>
      </c>
      <c r="G9037">
        <v>2020</v>
      </c>
      <c r="H9037">
        <v>2020</v>
      </c>
      <c r="I9037">
        <v>670120</v>
      </c>
      <c r="L9037">
        <f>IF(ISNUMBER(SEARCH("migliaia",istat[[#This Row],[Variabile]])),istat[[#This Row],[Value]]*1000,istat[[#This Row],[Value]])</f>
        <v>670120000</v>
      </c>
      <c r="M9037" t="b" cm="1">
        <f t="array" ref="M9037">_xlfn.IFS(istat[[#This Row],[Flag Codes]]="c",FALSE,istat[[#This Row],[Ateco 2007]]="TOTALE",FALSE,TRUE,TRUE)</f>
        <v>1</v>
      </c>
      <c r="N9037" t="str">
        <f>istat[[#This Row],[ATECO_2007]]&amp;" "&amp;LEFT(istat[[#This Row],[Ateco 2007]],IFERROR(FIND("(",istat[[#This Row],[Ateco 2007]])-2,LEN(istat[[#This Row],[Ateco 2007]])))</f>
        <v>2751 fabbricazione di elettrodomestici</v>
      </c>
      <c r="O9037">
        <f>IFERROR(FIND("(",istat[[#This Row],[Variabile]])-2,LEN(istat[[#This Row],[Variabile]]))</f>
        <v>23</v>
      </c>
      <c r="P9037" t="str">
        <f>LEFT(istat[[#This Row],[Variabile]],istat[[#This Row],[unique_id_variable_text_num_char]])</f>
        <v>margine operativo lordo</v>
      </c>
      <c r="Q9037" t="str">
        <f>istat[[#This Row],[unique_id_ateco_text]]&amp;": "&amp;istat[[#This Row],[unique_id_variable_text]]</f>
        <v>2751 fabbricazione di elettrodomestici: margine operativo lordo</v>
      </c>
    </row>
    <row r="9038" spans="1:17" x14ac:dyDescent="0.35">
      <c r="A9038" s="1" t="s">
        <v>11</v>
      </c>
      <c r="B9038" s="1" t="s">
        <v>12</v>
      </c>
      <c r="C9038" s="1" t="s">
        <v>87</v>
      </c>
      <c r="D9038" s="1" t="s">
        <v>88</v>
      </c>
      <c r="E9038" s="1" t="s">
        <v>1497</v>
      </c>
      <c r="F9038" s="1" t="s">
        <v>493</v>
      </c>
      <c r="G9038">
        <v>2020</v>
      </c>
      <c r="H9038">
        <v>2020</v>
      </c>
      <c r="I9038">
        <v>4057</v>
      </c>
      <c r="L9038">
        <f>IF(ISNUMBER(SEARCH("migliaia",istat[[#This Row],[Variabile]])),istat[[#This Row],[Value]]*1000,istat[[#This Row],[Value]])</f>
        <v>4057000</v>
      </c>
      <c r="M9038" t="b" cm="1">
        <f t="array" ref="M9038">_xlfn.IFS(istat[[#This Row],[Flag Codes]]="c",FALSE,istat[[#This Row],[Ateco 2007]]="TOTALE",FALSE,TRUE,TRUE)</f>
        <v>1</v>
      </c>
      <c r="N903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8">
        <f>IFERROR(FIND("(",istat[[#This Row],[Variabile]])-2,LEN(istat[[#This Row],[Variabile]]))</f>
        <v>36</v>
      </c>
      <c r="P9038" t="str">
        <f>LEFT(istat[[#This Row],[Variabile]],istat[[#This Row],[unique_id_variable_text_num_char]])</f>
        <v>investimenti lordi in beni materiali</v>
      </c>
      <c r="Q9038" t="str">
        <f>istat[[#This Row],[unique_id_ateco_text]]&amp;": "&amp;istat[[#This Row],[unique_id_variable_text]]</f>
        <v>3220 fabbricazione di strumenti musicali: investimenti lordi in beni materiali</v>
      </c>
    </row>
    <row r="9039" spans="1:17" x14ac:dyDescent="0.35">
      <c r="A9039" s="1" t="s">
        <v>11</v>
      </c>
      <c r="B9039" s="1" t="s">
        <v>12</v>
      </c>
      <c r="C9039" s="1" t="s">
        <v>95</v>
      </c>
      <c r="D9039" s="1" t="s">
        <v>96</v>
      </c>
      <c r="E9039" s="1" t="s">
        <v>1497</v>
      </c>
      <c r="F9039" s="1" t="s">
        <v>493</v>
      </c>
      <c r="G9039">
        <v>2020</v>
      </c>
      <c r="H9039">
        <v>2020</v>
      </c>
      <c r="I9039">
        <v>1192</v>
      </c>
      <c r="L9039">
        <f>IF(ISNUMBER(SEARCH("migliaia",istat[[#This Row],[Variabile]])),istat[[#This Row],[Value]]*1000,istat[[#This Row],[Value]])</f>
        <v>1192</v>
      </c>
      <c r="M9039" t="b" cm="1">
        <f t="array" ref="M9039">_xlfn.IFS(istat[[#This Row],[Flag Codes]]="c",FALSE,istat[[#This Row],[Ateco 2007]]="TOTALE",FALSE,TRUE,TRUE)</f>
        <v>1</v>
      </c>
      <c r="N903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39">
        <f>IFERROR(FIND("(",istat[[#This Row],[Variabile]])-2,LEN(istat[[#This Row],[Variabile]]))</f>
        <v>21</v>
      </c>
      <c r="P9039" t="str">
        <f>LEFT(istat[[#This Row],[Variabile]],istat[[#This Row],[unique_id_variable_text_num_char]])</f>
        <v>lavoratori dipendenti</v>
      </c>
      <c r="Q9039" t="str">
        <f>istat[[#This Row],[unique_id_ateco_text]]&amp;": "&amp;istat[[#This Row],[unique_id_variable_text]]</f>
        <v>3220 fabbricazione di strumenti musicali: lavoratori dipendenti</v>
      </c>
    </row>
    <row r="9040" spans="1:17" x14ac:dyDescent="0.35">
      <c r="A9040" s="1" t="s">
        <v>11</v>
      </c>
      <c r="B9040" s="1" t="s">
        <v>12</v>
      </c>
      <c r="C9040" s="1" t="s">
        <v>13</v>
      </c>
      <c r="D9040" s="1" t="s">
        <v>14</v>
      </c>
      <c r="E9040" s="1" t="s">
        <v>1529</v>
      </c>
      <c r="F9040" s="1" t="s">
        <v>558</v>
      </c>
      <c r="G9040">
        <v>2020</v>
      </c>
      <c r="H9040">
        <v>2020</v>
      </c>
      <c r="I9040">
        <v>432</v>
      </c>
      <c r="L9040">
        <f>IF(ISNUMBER(SEARCH("migliaia",istat[[#This Row],[Variabile]])),istat[[#This Row],[Value]]*1000,istat[[#This Row],[Value]])</f>
        <v>432</v>
      </c>
      <c r="M9040" t="b" cm="1">
        <f t="array" ref="M9040">_xlfn.IFS(istat[[#This Row],[Flag Codes]]="c",FALSE,istat[[#This Row],[Ateco 2007]]="TOTALE",FALSE,TRUE,TRUE)</f>
        <v>1</v>
      </c>
      <c r="N9040" t="str">
        <f>istat[[#This Row],[ATECO_2007]]&amp;" "&amp;LEFT(istat[[#This Row],[Ateco 2007]],IFERROR(FIND("(",istat[[#This Row],[Ateco 2007]])-2,LEN(istat[[#This Row],[Ateco 2007]])))</f>
        <v>3230 fabbricazione di articoli sportivi</v>
      </c>
      <c r="O9040">
        <f>IFERROR(FIND("(",istat[[#This Row],[Variabile]])-2,LEN(istat[[#This Row],[Variabile]]))</f>
        <v>7</v>
      </c>
      <c r="P9040" t="str">
        <f>LEFT(istat[[#This Row],[Variabile]],istat[[#This Row],[unique_id_variable_text_num_char]])</f>
        <v>imprese</v>
      </c>
      <c r="Q9040" t="str">
        <f>istat[[#This Row],[unique_id_ateco_text]]&amp;": "&amp;istat[[#This Row],[unique_id_variable_text]]</f>
        <v>3230 fabbricazione di articoli sportivi: imprese</v>
      </c>
    </row>
    <row r="9041" spans="1:17" x14ac:dyDescent="0.35">
      <c r="A9041" s="1" t="s">
        <v>11</v>
      </c>
      <c r="B9041" s="1" t="s">
        <v>12</v>
      </c>
      <c r="C9041" s="1" t="s">
        <v>77</v>
      </c>
      <c r="D9041" s="1" t="s">
        <v>78</v>
      </c>
      <c r="E9041" s="1" t="s">
        <v>1498</v>
      </c>
      <c r="F9041" s="1" t="s">
        <v>257</v>
      </c>
      <c r="G9041">
        <v>2020</v>
      </c>
      <c r="H9041">
        <v>2020</v>
      </c>
      <c r="I9041">
        <v>657658</v>
      </c>
      <c r="L9041">
        <f>IF(ISNUMBER(SEARCH("migliaia",istat[[#This Row],[Variabile]])),istat[[#This Row],[Value]]*1000,istat[[#This Row],[Value]])</f>
        <v>657658000</v>
      </c>
      <c r="M9041" t="b" cm="1">
        <f t="array" ref="M9041">_xlfn.IFS(istat[[#This Row],[Flag Codes]]="c",FALSE,istat[[#This Row],[Ateco 2007]]="TOTALE",FALSE,TRUE,TRUE)</f>
        <v>1</v>
      </c>
      <c r="N904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41">
        <f>IFERROR(FIND("(",istat[[#This Row],[Variabile]])-2,LEN(istat[[#This Row],[Variabile]]))</f>
        <v>23</v>
      </c>
      <c r="P9041" t="str">
        <f>LEFT(istat[[#This Row],[Variabile]],istat[[#This Row],[unique_id_variable_text_num_char]])</f>
        <v>margine operativo lordo</v>
      </c>
      <c r="Q9041" t="str">
        <f>istat[[#This Row],[unique_id_ateco_text]]&amp;": "&amp;istat[[#This Row],[unique_id_variable_text]]</f>
        <v>3320 installazione di macchine ed apparecchiature industriali: margine operativo lordo</v>
      </c>
    </row>
    <row r="9042" spans="1:17" x14ac:dyDescent="0.35">
      <c r="A9042" s="1" t="s">
        <v>11</v>
      </c>
      <c r="B9042" s="1" t="s">
        <v>12</v>
      </c>
      <c r="C9042" s="1" t="s">
        <v>73</v>
      </c>
      <c r="D9042" s="1" t="s">
        <v>74</v>
      </c>
      <c r="E9042" s="1" t="s">
        <v>1438</v>
      </c>
      <c r="F9042" s="1" t="s">
        <v>1439</v>
      </c>
      <c r="G9042">
        <v>2020</v>
      </c>
      <c r="H9042">
        <v>2020</v>
      </c>
      <c r="I9042">
        <v>10082873</v>
      </c>
      <c r="L9042">
        <f>IF(ISNUMBER(SEARCH("migliaia",istat[[#This Row],[Variabile]])),istat[[#This Row],[Value]]*1000,istat[[#This Row],[Value]])</f>
        <v>10082873000</v>
      </c>
      <c r="M9042" t="b" cm="1">
        <f t="array" ref="M9042">_xlfn.IFS(istat[[#This Row],[Flag Codes]]="c",FALSE,istat[[#This Row],[Ateco 2007]]="TOTALE",FALSE,TRUE,TRUE)</f>
        <v>1</v>
      </c>
      <c r="N9042" t="str">
        <f>istat[[#This Row],[ATECO_2007]]&amp;" "&amp;LEFT(istat[[#This Row],[Ateco 2007]],IFERROR(FIND("(",istat[[#This Row],[Ateco 2007]])-2,LEN(istat[[#This Row],[Ateco 2007]])))</f>
        <v>3511 produzione di energia elettrica</v>
      </c>
      <c r="O9042">
        <f>IFERROR(FIND("(",istat[[#This Row],[Variabile]])-2,LEN(istat[[#This Row],[Variabile]]))</f>
        <v>36</v>
      </c>
      <c r="P9042" t="str">
        <f>LEFT(istat[[#This Row],[Variabile]],istat[[#This Row],[unique_id_variable_text_num_char]])</f>
        <v>valore aggiunto al costo dei fattori</v>
      </c>
      <c r="Q9042" t="str">
        <f>istat[[#This Row],[unique_id_ateco_text]]&amp;": "&amp;istat[[#This Row],[unique_id_variable_text]]</f>
        <v>3511 produzione di energia elettrica: valore aggiunto al costo dei fattori</v>
      </c>
    </row>
    <row r="9043" spans="1:17" x14ac:dyDescent="0.35">
      <c r="A9043" s="1" t="s">
        <v>11</v>
      </c>
      <c r="B9043" s="1" t="s">
        <v>12</v>
      </c>
      <c r="C9043" s="1" t="s">
        <v>79</v>
      </c>
      <c r="D9043" s="1" t="s">
        <v>80</v>
      </c>
      <c r="E9043" s="1" t="s">
        <v>1440</v>
      </c>
      <c r="F9043" s="1" t="s">
        <v>1441</v>
      </c>
      <c r="G9043">
        <v>2020</v>
      </c>
      <c r="H9043">
        <v>2020</v>
      </c>
      <c r="I9043">
        <v>663157</v>
      </c>
      <c r="L9043">
        <f>IF(ISNUMBER(SEARCH("migliaia",istat[[#This Row],[Variabile]])),istat[[#This Row],[Value]]*1000,istat[[#This Row],[Value]])</f>
        <v>663157000</v>
      </c>
      <c r="M9043" t="b" cm="1">
        <f t="array" ref="M9043">_xlfn.IFS(istat[[#This Row],[Flag Codes]]="c",FALSE,istat[[#This Row],[Ateco 2007]]="TOTALE",FALSE,TRUE,TRUE)</f>
        <v>1</v>
      </c>
      <c r="N9043" t="str">
        <f>istat[[#This Row],[ATECO_2007]]&amp;" "&amp;LEFT(istat[[#This Row],[Ateco 2007]],IFERROR(FIND("(",istat[[#This Row],[Ateco 2007]])-2,LEN(istat[[#This Row],[Ateco 2007]])))</f>
        <v>3512 trasmissione di energia elettrica</v>
      </c>
      <c r="O9043">
        <f>IFERROR(FIND("(",istat[[#This Row],[Variabile]])-2,LEN(istat[[#This Row],[Variabile]]))</f>
        <v>26</v>
      </c>
      <c r="P9043" t="str">
        <f>LEFT(istat[[#This Row],[Variabile]],istat[[#This Row],[unique_id_variable_text_num_char]])</f>
        <v>acquisto di beni e servizi</v>
      </c>
      <c r="Q9043" t="str">
        <f>istat[[#This Row],[unique_id_ateco_text]]&amp;": "&amp;istat[[#This Row],[unique_id_variable_text]]</f>
        <v>3512 trasmissione di energia elettrica: acquisto di beni e servizi</v>
      </c>
    </row>
    <row r="9044" spans="1:17" x14ac:dyDescent="0.35">
      <c r="A9044" s="1" t="s">
        <v>11</v>
      </c>
      <c r="B9044" s="1" t="s">
        <v>12</v>
      </c>
      <c r="C9044" s="1" t="s">
        <v>71</v>
      </c>
      <c r="D9044" s="1" t="s">
        <v>72</v>
      </c>
      <c r="E9044" s="1" t="s">
        <v>1499</v>
      </c>
      <c r="F9044" s="1" t="s">
        <v>1500</v>
      </c>
      <c r="G9044">
        <v>2020</v>
      </c>
      <c r="H9044">
        <v>2020</v>
      </c>
      <c r="I9044">
        <v>9927163</v>
      </c>
      <c r="L9044">
        <f>IF(ISNUMBER(SEARCH("migliaia",istat[[#This Row],[Variabile]])),istat[[#This Row],[Value]]*1000,istat[[#This Row],[Value]])</f>
        <v>9927163000</v>
      </c>
      <c r="M9044" t="b" cm="1">
        <f t="array" ref="M9044">_xlfn.IFS(istat[[#This Row],[Flag Codes]]="c",FALSE,istat[[#This Row],[Ateco 2007]]="TOTALE",FALSE,TRUE,TRUE)</f>
        <v>1</v>
      </c>
      <c r="N9044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4">
        <f>IFERROR(FIND("(",istat[[#This Row],[Variabile]])-2,LEN(istat[[#This Row],[Variabile]]))</f>
        <v>23</v>
      </c>
      <c r="P9044" t="str">
        <f>LEFT(istat[[#This Row],[Variabile]],istat[[#This Row],[unique_id_variable_text_num_char]])</f>
        <v>valore della produzione</v>
      </c>
      <c r="Q9044" t="str">
        <f>istat[[#This Row],[unique_id_ateco_text]]&amp;": "&amp;istat[[#This Row],[unique_id_variable_text]]</f>
        <v>3513 distribuzione di energia elettrica: valore della produzione</v>
      </c>
    </row>
    <row r="9045" spans="1:17" x14ac:dyDescent="0.35">
      <c r="A9045" s="1" t="s">
        <v>11</v>
      </c>
      <c r="B9045" s="1" t="s">
        <v>12</v>
      </c>
      <c r="C9045" s="1" t="s">
        <v>77</v>
      </c>
      <c r="D9045" s="1" t="s">
        <v>78</v>
      </c>
      <c r="E9045" s="1" t="s">
        <v>1499</v>
      </c>
      <c r="F9045" s="1" t="s">
        <v>1500</v>
      </c>
      <c r="G9045">
        <v>2020</v>
      </c>
      <c r="H9045">
        <v>2020</v>
      </c>
      <c r="I9045">
        <v>4422344</v>
      </c>
      <c r="L9045">
        <f>IF(ISNUMBER(SEARCH("migliaia",istat[[#This Row],[Variabile]])),istat[[#This Row],[Value]]*1000,istat[[#This Row],[Value]])</f>
        <v>4422344000</v>
      </c>
      <c r="M9045" t="b" cm="1">
        <f t="array" ref="M9045">_xlfn.IFS(istat[[#This Row],[Flag Codes]]="c",FALSE,istat[[#This Row],[Ateco 2007]]="TOTALE",FALSE,TRUE,TRUE)</f>
        <v>1</v>
      </c>
      <c r="N9045" t="str">
        <f>istat[[#This Row],[ATECO_2007]]&amp;" "&amp;LEFT(istat[[#This Row],[Ateco 2007]],IFERROR(FIND("(",istat[[#This Row],[Ateco 2007]])-2,LEN(istat[[#This Row],[Ateco 2007]])))</f>
        <v>3513 distribuzione di energia elettrica</v>
      </c>
      <c r="O9045">
        <f>IFERROR(FIND("(",istat[[#This Row],[Variabile]])-2,LEN(istat[[#This Row],[Variabile]]))</f>
        <v>23</v>
      </c>
      <c r="P9045" t="str">
        <f>LEFT(istat[[#This Row],[Variabile]],istat[[#This Row],[unique_id_variable_text_num_char]])</f>
        <v>margine operativo lordo</v>
      </c>
      <c r="Q9045" t="str">
        <f>istat[[#This Row],[unique_id_ateco_text]]&amp;": "&amp;istat[[#This Row],[unique_id_variable_text]]</f>
        <v>3513 distribuzione di energia elettrica: margine operativo lordo</v>
      </c>
    </row>
    <row r="9046" spans="1:17" x14ac:dyDescent="0.35">
      <c r="A9046" s="1" t="s">
        <v>11</v>
      </c>
      <c r="B9046" s="1" t="s">
        <v>12</v>
      </c>
      <c r="C9046" s="1" t="s">
        <v>69</v>
      </c>
      <c r="D9046" s="1" t="s">
        <v>70</v>
      </c>
      <c r="E9046" s="1" t="s">
        <v>1442</v>
      </c>
      <c r="F9046" s="1" t="s">
        <v>1443</v>
      </c>
      <c r="G9046">
        <v>2020</v>
      </c>
      <c r="H9046">
        <v>2020</v>
      </c>
      <c r="I9046">
        <v>64750051</v>
      </c>
      <c r="L9046">
        <f>IF(ISNUMBER(SEARCH("migliaia",istat[[#This Row],[Variabile]])),istat[[#This Row],[Value]]*1000,istat[[#This Row],[Value]])</f>
        <v>64750051000</v>
      </c>
      <c r="M9046" t="b" cm="1">
        <f t="array" ref="M9046">_xlfn.IFS(istat[[#This Row],[Flag Codes]]="c",FALSE,istat[[#This Row],[Ateco 2007]]="TOTALE",FALSE,TRUE,TRUE)</f>
        <v>1</v>
      </c>
      <c r="N9046" t="str">
        <f>istat[[#This Row],[ATECO_2007]]&amp;" "&amp;LEFT(istat[[#This Row],[Ateco 2007]],IFERROR(FIND("(",istat[[#This Row],[Ateco 2007]])-2,LEN(istat[[#This Row],[Ateco 2007]])))</f>
        <v>3514 commercio di energia elettrica</v>
      </c>
      <c r="O9046">
        <f>IFERROR(FIND("(",istat[[#This Row],[Variabile]])-2,LEN(istat[[#This Row],[Variabile]]))</f>
        <v>9</v>
      </c>
      <c r="P9046" t="str">
        <f>LEFT(istat[[#This Row],[Variabile]],istat[[#This Row],[unique_id_variable_text_num_char]])</f>
        <v>fatturato</v>
      </c>
      <c r="Q9046" t="str">
        <f>istat[[#This Row],[unique_id_ateco_text]]&amp;": "&amp;istat[[#This Row],[unique_id_variable_text]]</f>
        <v>3514 commercio di energia elettrica: fatturato</v>
      </c>
    </row>
    <row r="9047" spans="1:17" x14ac:dyDescent="0.35">
      <c r="A9047" s="1" t="s">
        <v>11</v>
      </c>
      <c r="B9047" s="1" t="s">
        <v>12</v>
      </c>
      <c r="C9047" s="1" t="s">
        <v>73</v>
      </c>
      <c r="D9047" s="1" t="s">
        <v>74</v>
      </c>
      <c r="E9047" s="1" t="s">
        <v>1442</v>
      </c>
      <c r="F9047" s="1" t="s">
        <v>1443</v>
      </c>
      <c r="G9047">
        <v>2020</v>
      </c>
      <c r="H9047">
        <v>2020</v>
      </c>
      <c r="I9047">
        <v>5328830</v>
      </c>
      <c r="L9047">
        <f>IF(ISNUMBER(SEARCH("migliaia",istat[[#This Row],[Variabile]])),istat[[#This Row],[Value]]*1000,istat[[#This Row],[Value]])</f>
        <v>5328830000</v>
      </c>
      <c r="M9047" t="b" cm="1">
        <f t="array" ref="M9047">_xlfn.IFS(istat[[#This Row],[Flag Codes]]="c",FALSE,istat[[#This Row],[Ateco 2007]]="TOTALE",FALSE,TRUE,TRUE)</f>
        <v>1</v>
      </c>
      <c r="N9047" t="str">
        <f>istat[[#This Row],[ATECO_2007]]&amp;" "&amp;LEFT(istat[[#This Row],[Ateco 2007]],IFERROR(FIND("(",istat[[#This Row],[Ateco 2007]])-2,LEN(istat[[#This Row],[Ateco 2007]])))</f>
        <v>3514 commercio di energia elettrica</v>
      </c>
      <c r="O9047">
        <f>IFERROR(FIND("(",istat[[#This Row],[Variabile]])-2,LEN(istat[[#This Row],[Variabile]]))</f>
        <v>36</v>
      </c>
      <c r="P9047" t="str">
        <f>LEFT(istat[[#This Row],[Variabile]],istat[[#This Row],[unique_id_variable_text_num_char]])</f>
        <v>valore aggiunto al costo dei fattori</v>
      </c>
      <c r="Q9047" t="str">
        <f>istat[[#This Row],[unique_id_ateco_text]]&amp;": "&amp;istat[[#This Row],[unique_id_variable_text]]</f>
        <v>3514 commercio di energia elettrica: valore aggiunto al costo dei fattori</v>
      </c>
    </row>
    <row r="9048" spans="1:17" x14ac:dyDescent="0.35">
      <c r="A9048" s="1" t="s">
        <v>11</v>
      </c>
      <c r="B9048" s="1" t="s">
        <v>12</v>
      </c>
      <c r="C9048" s="1" t="s">
        <v>101</v>
      </c>
      <c r="D9048" s="1" t="s">
        <v>102</v>
      </c>
      <c r="E9048" s="1" t="s">
        <v>1442</v>
      </c>
      <c r="F9048" s="1" t="s">
        <v>1443</v>
      </c>
      <c r="G9048">
        <v>2020</v>
      </c>
      <c r="H9048">
        <v>2020</v>
      </c>
      <c r="I9048">
        <v>18469</v>
      </c>
      <c r="L9048">
        <f>IF(ISNUMBER(SEARCH("migliaia",istat[[#This Row],[Variabile]])),istat[[#This Row],[Value]]*1000,istat[[#This Row],[Value]])</f>
        <v>18469000</v>
      </c>
      <c r="M9048" t="b" cm="1">
        <f t="array" ref="M9048">_xlfn.IFS(istat[[#This Row],[Flag Codes]]="c",FALSE,istat[[#This Row],[Ateco 2007]]="TOTALE",FALSE,TRUE,TRUE)</f>
        <v>1</v>
      </c>
      <c r="N9048" t="str">
        <f>istat[[#This Row],[ATECO_2007]]&amp;" "&amp;LEFT(istat[[#This Row],[Ateco 2007]],IFERROR(FIND("(",istat[[#This Row],[Ateco 2007]])-2,LEN(istat[[#This Row],[Ateco 2007]])))</f>
        <v>3514 commercio di energia elettrica</v>
      </c>
      <c r="O9048">
        <f>IFERROR(FIND("(",istat[[#This Row],[Variabile]])-2,LEN(istat[[#This Row],[Variabile]]))</f>
        <v>27</v>
      </c>
      <c r="P9048" t="str">
        <f>LEFT(istat[[#This Row],[Variabile]],istat[[#This Row],[unique_id_variable_text_num_char]])</f>
        <v>ore lavorate dai dipendenti</v>
      </c>
      <c r="Q9048" t="str">
        <f>istat[[#This Row],[unique_id_ateco_text]]&amp;": "&amp;istat[[#This Row],[unique_id_variable_text]]</f>
        <v>3514 commercio di energia elettrica: ore lavorate dai dipendenti</v>
      </c>
    </row>
    <row r="9049" spans="1:17" x14ac:dyDescent="0.35">
      <c r="A9049" s="1" t="s">
        <v>11</v>
      </c>
      <c r="B9049" s="1" t="s">
        <v>12</v>
      </c>
      <c r="C9049" s="1" t="s">
        <v>79</v>
      </c>
      <c r="D9049" s="1" t="s">
        <v>80</v>
      </c>
      <c r="E9049" s="1" t="s">
        <v>1429</v>
      </c>
      <c r="F9049" s="1" t="s">
        <v>233</v>
      </c>
      <c r="G9049">
        <v>2020</v>
      </c>
      <c r="H9049">
        <v>2020</v>
      </c>
      <c r="I9049">
        <v>0</v>
      </c>
      <c r="L9049">
        <f>IF(ISNUMBER(SEARCH("migliaia",istat[[#This Row],[Variabile]])),istat[[#This Row],[Value]]*1000,istat[[#This Row],[Value]])</f>
        <v>0</v>
      </c>
      <c r="M9049" t="b" cm="1">
        <f t="array" ref="M9049">_xlfn.IFS(istat[[#This Row],[Flag Codes]]="c",FALSE,istat[[#This Row],[Ateco 2007]]="TOTALE",FALSE,TRUE,TRUE)</f>
        <v>1</v>
      </c>
      <c r="N9049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49">
        <f>IFERROR(FIND("(",istat[[#This Row],[Variabile]])-2,LEN(istat[[#This Row],[Variabile]]))</f>
        <v>26</v>
      </c>
      <c r="P9049" t="str">
        <f>LEFT(istat[[#This Row],[Variabile]],istat[[#This Row],[unique_id_variable_text_num_char]])</f>
        <v>acquisto di beni e servizi</v>
      </c>
      <c r="Q9049" t="str">
        <f>istat[[#This Row],[unique_id_ateco_text]]&amp;": "&amp;istat[[#This Row],[unique_id_variable_text]]</f>
        <v>3040 fabbricazione di veicoli militari da combattimento: acquisto di beni e servizi</v>
      </c>
    </row>
    <row r="9050" spans="1:17" x14ac:dyDescent="0.35">
      <c r="A9050" s="1" t="s">
        <v>11</v>
      </c>
      <c r="B9050" s="1" t="s">
        <v>12</v>
      </c>
      <c r="C9050" s="1" t="s">
        <v>81</v>
      </c>
      <c r="D9050" s="1" t="s">
        <v>82</v>
      </c>
      <c r="E9050" s="1" t="s">
        <v>1429</v>
      </c>
      <c r="F9050" s="1" t="s">
        <v>233</v>
      </c>
      <c r="G9050">
        <v>2020</v>
      </c>
      <c r="H9050">
        <v>2020</v>
      </c>
      <c r="I9050">
        <v>0</v>
      </c>
      <c r="L9050">
        <f>IF(ISNUMBER(SEARCH("migliaia",istat[[#This Row],[Variabile]])),istat[[#This Row],[Value]]*1000,istat[[#This Row],[Value]])</f>
        <v>0</v>
      </c>
      <c r="M9050" t="b" cm="1">
        <f t="array" ref="M9050">_xlfn.IFS(istat[[#This Row],[Flag Codes]]="c",FALSE,istat[[#This Row],[Ateco 2007]]="TOTALE",FALSE,TRUE,TRUE)</f>
        <v>1</v>
      </c>
      <c r="N9050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50">
        <f>IFERROR(FIND("(",istat[[#This Row],[Variabile]])-2,LEN(istat[[#This Row],[Variabile]]))</f>
        <v>19</v>
      </c>
      <c r="P9050" t="str">
        <f>LEFT(istat[[#This Row],[Variabile]],istat[[#This Row],[unique_id_variable_text_num_char]])</f>
        <v>costi del personale</v>
      </c>
      <c r="Q9050" t="str">
        <f>istat[[#This Row],[unique_id_ateco_text]]&amp;": "&amp;istat[[#This Row],[unique_id_variable_text]]</f>
        <v>3040 fabbricazione di veicoli militari da combattimento: costi del personale</v>
      </c>
    </row>
    <row r="9051" spans="1:17" x14ac:dyDescent="0.35">
      <c r="A9051" s="1" t="s">
        <v>11</v>
      </c>
      <c r="B9051" s="1" t="s">
        <v>12</v>
      </c>
      <c r="C9051" s="1" t="s">
        <v>77</v>
      </c>
      <c r="D9051" s="1" t="s">
        <v>78</v>
      </c>
      <c r="E9051" s="1" t="s">
        <v>1430</v>
      </c>
      <c r="F9051" s="1" t="s">
        <v>1431</v>
      </c>
      <c r="G9051">
        <v>2020</v>
      </c>
      <c r="H9051">
        <v>2020</v>
      </c>
      <c r="I9051">
        <v>287660</v>
      </c>
      <c r="L9051">
        <f>IF(ISNUMBER(SEARCH("migliaia",istat[[#This Row],[Variabile]])),istat[[#This Row],[Value]]*1000,istat[[#This Row],[Value]])</f>
        <v>287660000</v>
      </c>
      <c r="M9051" t="b" cm="1">
        <f t="array" ref="M9051">_xlfn.IFS(istat[[#This Row],[Flag Codes]]="c",FALSE,istat[[#This Row],[Ateco 2007]]="TOTALE",FALSE,TRUE,TRUE)</f>
        <v>1</v>
      </c>
      <c r="N9051" t="str">
        <f>istat[[#This Row],[ATECO_2007]]&amp;" "&amp;LEFT(istat[[#This Row],[Ateco 2007]],IFERROR(FIND("(",istat[[#This Row],[Ateco 2007]])-2,LEN(istat[[#This Row],[Ateco 2007]])))</f>
        <v>3091 fabbricazione di motocicli</v>
      </c>
      <c r="O9051">
        <f>IFERROR(FIND("(",istat[[#This Row],[Variabile]])-2,LEN(istat[[#This Row],[Variabile]]))</f>
        <v>23</v>
      </c>
      <c r="P9051" t="str">
        <f>LEFT(istat[[#This Row],[Variabile]],istat[[#This Row],[unique_id_variable_text_num_char]])</f>
        <v>margine operativo lordo</v>
      </c>
      <c r="Q9051" t="str">
        <f>istat[[#This Row],[unique_id_ateco_text]]&amp;": "&amp;istat[[#This Row],[unique_id_variable_text]]</f>
        <v>3091 fabbricazione di motocicli: margine operativo lordo</v>
      </c>
    </row>
    <row r="9052" spans="1:17" x14ac:dyDescent="0.35">
      <c r="A9052" s="1" t="s">
        <v>11</v>
      </c>
      <c r="B9052" s="1" t="s">
        <v>12</v>
      </c>
      <c r="C9052" s="1" t="s">
        <v>71</v>
      </c>
      <c r="D9052" s="1" t="s">
        <v>72</v>
      </c>
      <c r="E9052" s="1" t="s">
        <v>1253</v>
      </c>
      <c r="F9052" s="1" t="s">
        <v>1254</v>
      </c>
      <c r="G9052">
        <v>2020</v>
      </c>
      <c r="H9052">
        <v>2020</v>
      </c>
      <c r="I9052">
        <v>13176055</v>
      </c>
      <c r="L9052">
        <f>IF(ISNUMBER(SEARCH("migliaia",istat[[#This Row],[Variabile]])),istat[[#This Row],[Value]]*1000,istat[[#This Row],[Value]])</f>
        <v>13176055000</v>
      </c>
      <c r="M9052" t="b" cm="1">
        <f t="array" ref="M9052">_xlfn.IFS(istat[[#This Row],[Flag Codes]]="c",FALSE,istat[[#This Row],[Ateco 2007]]="TOTALE",FALSE,TRUE,TRUE)</f>
        <v>1</v>
      </c>
      <c r="N9052" t="str">
        <f>istat[[#This Row],[ATECO_2007]]&amp;" "&amp;LEFT(istat[[#This Row],[Ateco 2007]],IFERROR(FIND("(",istat[[#This Row],[Ateco 2007]])-2,LEN(istat[[#This Row],[Ateco 2007]])))</f>
        <v>3109 fabbricazione di altri mobili</v>
      </c>
      <c r="O9052">
        <f>IFERROR(FIND("(",istat[[#This Row],[Variabile]])-2,LEN(istat[[#This Row],[Variabile]]))</f>
        <v>23</v>
      </c>
      <c r="P9052" t="str">
        <f>LEFT(istat[[#This Row],[Variabile]],istat[[#This Row],[unique_id_variable_text_num_char]])</f>
        <v>valore della produzione</v>
      </c>
      <c r="Q9052" t="str">
        <f>istat[[#This Row],[unique_id_ateco_text]]&amp;": "&amp;istat[[#This Row],[unique_id_variable_text]]</f>
        <v>3109 fabbricazione di altri mobili: valore della produzione</v>
      </c>
    </row>
    <row r="9053" spans="1:17" x14ac:dyDescent="0.35">
      <c r="A9053" s="1" t="s">
        <v>11</v>
      </c>
      <c r="B9053" s="1" t="s">
        <v>12</v>
      </c>
      <c r="C9053" s="1" t="s">
        <v>69</v>
      </c>
      <c r="D9053" s="1" t="s">
        <v>70</v>
      </c>
      <c r="E9053" s="1" t="s">
        <v>1495</v>
      </c>
      <c r="F9053" s="1" t="s">
        <v>1496</v>
      </c>
      <c r="G9053">
        <v>2020</v>
      </c>
      <c r="H9053">
        <v>2020</v>
      </c>
      <c r="I9053">
        <v>4113</v>
      </c>
      <c r="L9053">
        <f>IF(ISNUMBER(SEARCH("migliaia",istat[[#This Row],[Variabile]])),istat[[#This Row],[Value]]*1000,istat[[#This Row],[Value]])</f>
        <v>4113000</v>
      </c>
      <c r="M9053" t="b" cm="1">
        <f t="array" ref="M9053">_xlfn.IFS(istat[[#This Row],[Flag Codes]]="c",FALSE,istat[[#This Row],[Ateco 2007]]="TOTALE",FALSE,TRUE,TRUE)</f>
        <v>1</v>
      </c>
      <c r="N9053" t="str">
        <f>istat[[#This Row],[ATECO_2007]]&amp;" "&amp;LEFT(istat[[#This Row],[Ateco 2007]],IFERROR(FIND("(",istat[[#This Row],[Ateco 2007]])-2,LEN(istat[[#This Row],[Ateco 2007]])))</f>
        <v>3211 coniazione di monete</v>
      </c>
      <c r="O9053">
        <f>IFERROR(FIND("(",istat[[#This Row],[Variabile]])-2,LEN(istat[[#This Row],[Variabile]]))</f>
        <v>9</v>
      </c>
      <c r="P9053" t="str">
        <f>LEFT(istat[[#This Row],[Variabile]],istat[[#This Row],[unique_id_variable_text_num_char]])</f>
        <v>fatturato</v>
      </c>
      <c r="Q9053" t="str">
        <f>istat[[#This Row],[unique_id_ateco_text]]&amp;": "&amp;istat[[#This Row],[unique_id_variable_text]]</f>
        <v>3211 coniazione di monete: fatturato</v>
      </c>
    </row>
    <row r="9054" spans="1:17" x14ac:dyDescent="0.35">
      <c r="A9054" s="1" t="s">
        <v>11</v>
      </c>
      <c r="B9054" s="1" t="s">
        <v>12</v>
      </c>
      <c r="C9054" s="1" t="s">
        <v>73</v>
      </c>
      <c r="D9054" s="1" t="s">
        <v>74</v>
      </c>
      <c r="E9054" s="1" t="s">
        <v>1495</v>
      </c>
      <c r="F9054" s="1" t="s">
        <v>1496</v>
      </c>
      <c r="G9054">
        <v>2020</v>
      </c>
      <c r="H9054">
        <v>2020</v>
      </c>
      <c r="I9054">
        <v>1178</v>
      </c>
      <c r="L9054">
        <f>IF(ISNUMBER(SEARCH("migliaia",istat[[#This Row],[Variabile]])),istat[[#This Row],[Value]]*1000,istat[[#This Row],[Value]])</f>
        <v>1178000</v>
      </c>
      <c r="M9054" t="b" cm="1">
        <f t="array" ref="M9054">_xlfn.IFS(istat[[#This Row],[Flag Codes]]="c",FALSE,istat[[#This Row],[Ateco 2007]]="TOTALE",FALSE,TRUE,TRUE)</f>
        <v>1</v>
      </c>
      <c r="N9054" t="str">
        <f>istat[[#This Row],[ATECO_2007]]&amp;" "&amp;LEFT(istat[[#This Row],[Ateco 2007]],IFERROR(FIND("(",istat[[#This Row],[Ateco 2007]])-2,LEN(istat[[#This Row],[Ateco 2007]])))</f>
        <v>3211 coniazione di monete</v>
      </c>
      <c r="O9054">
        <f>IFERROR(FIND("(",istat[[#This Row],[Variabile]])-2,LEN(istat[[#This Row],[Variabile]]))</f>
        <v>36</v>
      </c>
      <c r="P9054" t="str">
        <f>LEFT(istat[[#This Row],[Variabile]],istat[[#This Row],[unique_id_variable_text_num_char]])</f>
        <v>valore aggiunto al costo dei fattori</v>
      </c>
      <c r="Q9054" t="str">
        <f>istat[[#This Row],[unique_id_ateco_text]]&amp;": "&amp;istat[[#This Row],[unique_id_variable_text]]</f>
        <v>3211 coniazione di monete: valore aggiunto al costo dei fattori</v>
      </c>
    </row>
    <row r="9055" spans="1:17" x14ac:dyDescent="0.35">
      <c r="A9055" s="1" t="s">
        <v>11</v>
      </c>
      <c r="B9055" s="1" t="s">
        <v>12</v>
      </c>
      <c r="C9055" s="1" t="s">
        <v>101</v>
      </c>
      <c r="D9055" s="1" t="s">
        <v>102</v>
      </c>
      <c r="E9055" s="1" t="s">
        <v>1495</v>
      </c>
      <c r="F9055" s="1" t="s">
        <v>1496</v>
      </c>
      <c r="G9055">
        <v>2020</v>
      </c>
      <c r="H9055">
        <v>2020</v>
      </c>
      <c r="I9055">
        <v>44</v>
      </c>
      <c r="L9055">
        <f>IF(ISNUMBER(SEARCH("migliaia",istat[[#This Row],[Variabile]])),istat[[#This Row],[Value]]*1000,istat[[#This Row],[Value]])</f>
        <v>44000</v>
      </c>
      <c r="M9055" t="b" cm="1">
        <f t="array" ref="M9055">_xlfn.IFS(istat[[#This Row],[Flag Codes]]="c",FALSE,istat[[#This Row],[Ateco 2007]]="TOTALE",FALSE,TRUE,TRUE)</f>
        <v>1</v>
      </c>
      <c r="N9055" t="str">
        <f>istat[[#This Row],[ATECO_2007]]&amp;" "&amp;LEFT(istat[[#This Row],[Ateco 2007]],IFERROR(FIND("(",istat[[#This Row],[Ateco 2007]])-2,LEN(istat[[#This Row],[Ateco 2007]])))</f>
        <v>3211 coniazione di monete</v>
      </c>
      <c r="O9055">
        <f>IFERROR(FIND("(",istat[[#This Row],[Variabile]])-2,LEN(istat[[#This Row],[Variabile]]))</f>
        <v>27</v>
      </c>
      <c r="P9055" t="str">
        <f>LEFT(istat[[#This Row],[Variabile]],istat[[#This Row],[unique_id_variable_text_num_char]])</f>
        <v>ore lavorate dai dipendenti</v>
      </c>
      <c r="Q9055" t="str">
        <f>istat[[#This Row],[unique_id_ateco_text]]&amp;": "&amp;istat[[#This Row],[unique_id_variable_text]]</f>
        <v>3211 coniazione di monete: ore lavorate dai dipendenti</v>
      </c>
    </row>
    <row r="9056" spans="1:17" x14ac:dyDescent="0.35">
      <c r="A9056" s="1" t="s">
        <v>11</v>
      </c>
      <c r="B9056" s="1" t="s">
        <v>12</v>
      </c>
      <c r="C9056" s="1" t="s">
        <v>71</v>
      </c>
      <c r="D9056" s="1" t="s">
        <v>72</v>
      </c>
      <c r="E9056" s="1" t="s">
        <v>1434</v>
      </c>
      <c r="F9056" s="1" t="s">
        <v>1435</v>
      </c>
      <c r="G9056">
        <v>2020</v>
      </c>
      <c r="H9056">
        <v>2020</v>
      </c>
      <c r="I9056">
        <v>260344</v>
      </c>
      <c r="L9056">
        <f>IF(ISNUMBER(SEARCH("migliaia",istat[[#This Row],[Variabile]])),istat[[#This Row],[Value]]*1000,istat[[#This Row],[Value]])</f>
        <v>260344000</v>
      </c>
      <c r="M9056" t="b" cm="1">
        <f t="array" ref="M9056">_xlfn.IFS(istat[[#This Row],[Flag Codes]]="c",FALSE,istat[[#This Row],[Ateco 2007]]="TOTALE",FALSE,TRUE,TRUE)</f>
        <v>1</v>
      </c>
      <c r="N9056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6">
        <f>IFERROR(FIND("(",istat[[#This Row],[Variabile]])-2,LEN(istat[[#This Row],[Variabile]]))</f>
        <v>23</v>
      </c>
      <c r="P9056" t="str">
        <f>LEFT(istat[[#This Row],[Variabile]],istat[[#This Row],[unique_id_variable_text_num_char]])</f>
        <v>valore della produzione</v>
      </c>
      <c r="Q9056" t="str">
        <f>istat[[#This Row],[unique_id_ateco_text]]&amp;": "&amp;istat[[#This Row],[unique_id_variable_text]]</f>
        <v>3213 fabbricazione di bigiotteria e articoli simili: valore della produzione</v>
      </c>
    </row>
    <row r="9057" spans="1:17" x14ac:dyDescent="0.35">
      <c r="A9057" s="1" t="s">
        <v>11</v>
      </c>
      <c r="B9057" s="1" t="s">
        <v>12</v>
      </c>
      <c r="C9057" s="1" t="s">
        <v>77</v>
      </c>
      <c r="D9057" s="1" t="s">
        <v>78</v>
      </c>
      <c r="E9057" s="1" t="s">
        <v>1434</v>
      </c>
      <c r="F9057" s="1" t="s">
        <v>1435</v>
      </c>
      <c r="G9057">
        <v>2020</v>
      </c>
      <c r="H9057">
        <v>2020</v>
      </c>
      <c r="I9057">
        <v>46534</v>
      </c>
      <c r="L9057">
        <f>IF(ISNUMBER(SEARCH("migliaia",istat[[#This Row],[Variabile]])),istat[[#This Row],[Value]]*1000,istat[[#This Row],[Value]])</f>
        <v>46534000</v>
      </c>
      <c r="M9057" t="b" cm="1">
        <f t="array" ref="M9057">_xlfn.IFS(istat[[#This Row],[Flag Codes]]="c",FALSE,istat[[#This Row],[Ateco 2007]]="TOTALE",FALSE,TRUE,TRUE)</f>
        <v>1</v>
      </c>
      <c r="N9057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7">
        <f>IFERROR(FIND("(",istat[[#This Row],[Variabile]])-2,LEN(istat[[#This Row],[Variabile]]))</f>
        <v>23</v>
      </c>
      <c r="P9057" t="str">
        <f>LEFT(istat[[#This Row],[Variabile]],istat[[#This Row],[unique_id_variable_text_num_char]])</f>
        <v>margine operativo lordo</v>
      </c>
      <c r="Q9057" t="str">
        <f>istat[[#This Row],[unique_id_ateco_text]]&amp;": "&amp;istat[[#This Row],[unique_id_variable_text]]</f>
        <v>3213 fabbricazione di bigiotteria e articoli simili: margine operativo lordo</v>
      </c>
    </row>
    <row r="9058" spans="1:17" x14ac:dyDescent="0.35">
      <c r="A9058" s="1" t="s">
        <v>11</v>
      </c>
      <c r="B9058" s="1" t="s">
        <v>12</v>
      </c>
      <c r="C9058" s="1" t="s">
        <v>95</v>
      </c>
      <c r="D9058" s="1" t="s">
        <v>96</v>
      </c>
      <c r="E9058" s="1" t="s">
        <v>1434</v>
      </c>
      <c r="F9058" s="1" t="s">
        <v>1435</v>
      </c>
      <c r="G9058">
        <v>2020</v>
      </c>
      <c r="H9058">
        <v>2020</v>
      </c>
      <c r="I9058">
        <v>1718</v>
      </c>
      <c r="L9058">
        <f>IF(ISNUMBER(SEARCH("migliaia",istat[[#This Row],[Variabile]])),istat[[#This Row],[Value]]*1000,istat[[#This Row],[Value]])</f>
        <v>1718</v>
      </c>
      <c r="M9058" t="b" cm="1">
        <f t="array" ref="M9058">_xlfn.IFS(istat[[#This Row],[Flag Codes]]="c",FALSE,istat[[#This Row],[Ateco 2007]]="TOTALE",FALSE,TRUE,TRUE)</f>
        <v>1</v>
      </c>
      <c r="N9058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058">
        <f>IFERROR(FIND("(",istat[[#This Row],[Variabile]])-2,LEN(istat[[#This Row],[Variabile]]))</f>
        <v>21</v>
      </c>
      <c r="P9058" t="str">
        <f>LEFT(istat[[#This Row],[Variabile]],istat[[#This Row],[unique_id_variable_text_num_char]])</f>
        <v>lavoratori dipendenti</v>
      </c>
      <c r="Q9058" t="str">
        <f>istat[[#This Row],[unique_id_ateco_text]]&amp;": "&amp;istat[[#This Row],[unique_id_variable_text]]</f>
        <v>3213 fabbricazione di bigiotteria e articoli simili: lavoratori dipendenti</v>
      </c>
    </row>
    <row r="9059" spans="1:17" x14ac:dyDescent="0.35">
      <c r="A9059" s="1" t="s">
        <v>11</v>
      </c>
      <c r="B9059" s="1" t="s">
        <v>12</v>
      </c>
      <c r="C9059" s="1" t="s">
        <v>13</v>
      </c>
      <c r="D9059" s="1" t="s">
        <v>14</v>
      </c>
      <c r="E9059" s="1" t="s">
        <v>1497</v>
      </c>
      <c r="F9059" s="1" t="s">
        <v>493</v>
      </c>
      <c r="G9059">
        <v>2020</v>
      </c>
      <c r="H9059">
        <v>2020</v>
      </c>
      <c r="I9059">
        <v>734</v>
      </c>
      <c r="L9059">
        <f>IF(ISNUMBER(SEARCH("migliaia",istat[[#This Row],[Variabile]])),istat[[#This Row],[Value]]*1000,istat[[#This Row],[Value]])</f>
        <v>734</v>
      </c>
      <c r="M9059" t="b" cm="1">
        <f t="array" ref="M9059">_xlfn.IFS(istat[[#This Row],[Flag Codes]]="c",FALSE,istat[[#This Row],[Ateco 2007]]="TOTALE",FALSE,TRUE,TRUE)</f>
        <v>1</v>
      </c>
      <c r="N9059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59">
        <f>IFERROR(FIND("(",istat[[#This Row],[Variabile]])-2,LEN(istat[[#This Row],[Variabile]]))</f>
        <v>7</v>
      </c>
      <c r="P9059" t="str">
        <f>LEFT(istat[[#This Row],[Variabile]],istat[[#This Row],[unique_id_variable_text_num_char]])</f>
        <v>imprese</v>
      </c>
      <c r="Q9059" t="str">
        <f>istat[[#This Row],[unique_id_ateco_text]]&amp;": "&amp;istat[[#This Row],[unique_id_variable_text]]</f>
        <v>3220 fabbricazione di strumenti musicali: imprese</v>
      </c>
    </row>
    <row r="9060" spans="1:17" x14ac:dyDescent="0.35">
      <c r="A9060" s="1" t="s">
        <v>11</v>
      </c>
      <c r="B9060" s="1" t="s">
        <v>12</v>
      </c>
      <c r="C9060" s="1" t="s">
        <v>69</v>
      </c>
      <c r="D9060" s="1" t="s">
        <v>70</v>
      </c>
      <c r="E9060" s="1" t="s">
        <v>1497</v>
      </c>
      <c r="F9060" s="1" t="s">
        <v>493</v>
      </c>
      <c r="G9060">
        <v>2020</v>
      </c>
      <c r="H9060">
        <v>2020</v>
      </c>
      <c r="I9060">
        <v>153768</v>
      </c>
      <c r="L9060">
        <f>IF(ISNUMBER(SEARCH("migliaia",istat[[#This Row],[Variabile]])),istat[[#This Row],[Value]]*1000,istat[[#This Row],[Value]])</f>
        <v>153768000</v>
      </c>
      <c r="M9060" t="b" cm="1">
        <f t="array" ref="M9060">_xlfn.IFS(istat[[#This Row],[Flag Codes]]="c",FALSE,istat[[#This Row],[Ateco 2007]]="TOTALE",FALSE,TRUE,TRUE)</f>
        <v>1</v>
      </c>
      <c r="N9060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0">
        <f>IFERROR(FIND("(",istat[[#This Row],[Variabile]])-2,LEN(istat[[#This Row],[Variabile]]))</f>
        <v>9</v>
      </c>
      <c r="P9060" t="str">
        <f>LEFT(istat[[#This Row],[Variabile]],istat[[#This Row],[unique_id_variable_text_num_char]])</f>
        <v>fatturato</v>
      </c>
      <c r="Q9060" t="str">
        <f>istat[[#This Row],[unique_id_ateco_text]]&amp;": "&amp;istat[[#This Row],[unique_id_variable_text]]</f>
        <v>3220 fabbricazione di strumenti musicali: fatturato</v>
      </c>
    </row>
    <row r="9061" spans="1:17" x14ac:dyDescent="0.35">
      <c r="A9061" s="1" t="s">
        <v>11</v>
      </c>
      <c r="B9061" s="1" t="s">
        <v>12</v>
      </c>
      <c r="C9061" s="1" t="s">
        <v>73</v>
      </c>
      <c r="D9061" s="1" t="s">
        <v>74</v>
      </c>
      <c r="E9061" s="1" t="s">
        <v>1497</v>
      </c>
      <c r="F9061" s="1" t="s">
        <v>493</v>
      </c>
      <c r="G9061">
        <v>2020</v>
      </c>
      <c r="H9061">
        <v>2020</v>
      </c>
      <c r="I9061">
        <v>66619</v>
      </c>
      <c r="L9061">
        <f>IF(ISNUMBER(SEARCH("migliaia",istat[[#This Row],[Variabile]])),istat[[#This Row],[Value]]*1000,istat[[#This Row],[Value]])</f>
        <v>66619000</v>
      </c>
      <c r="M9061" t="b" cm="1">
        <f t="array" ref="M9061">_xlfn.IFS(istat[[#This Row],[Flag Codes]]="c",FALSE,istat[[#This Row],[Ateco 2007]]="TOTALE",FALSE,TRUE,TRUE)</f>
        <v>1</v>
      </c>
      <c r="N9061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1">
        <f>IFERROR(FIND("(",istat[[#This Row],[Variabile]])-2,LEN(istat[[#This Row],[Variabile]]))</f>
        <v>36</v>
      </c>
      <c r="P9061" t="str">
        <f>LEFT(istat[[#This Row],[Variabile]],istat[[#This Row],[unique_id_variable_text_num_char]])</f>
        <v>valore aggiunto al costo dei fattori</v>
      </c>
      <c r="Q9061" t="str">
        <f>istat[[#This Row],[unique_id_ateco_text]]&amp;": "&amp;istat[[#This Row],[unique_id_variable_text]]</f>
        <v>3220 fabbricazione di strumenti musicali: valore aggiunto al costo dei fattori</v>
      </c>
    </row>
    <row r="9062" spans="1:17" x14ac:dyDescent="0.35">
      <c r="A9062" s="1" t="s">
        <v>11</v>
      </c>
      <c r="B9062" s="1" t="s">
        <v>12</v>
      </c>
      <c r="C9062" s="1" t="s">
        <v>91</v>
      </c>
      <c r="D9062" s="1" t="s">
        <v>92</v>
      </c>
      <c r="E9062" s="1" t="s">
        <v>1497</v>
      </c>
      <c r="F9062" s="1" t="s">
        <v>493</v>
      </c>
      <c r="G9062">
        <v>2020</v>
      </c>
      <c r="H9062">
        <v>2020</v>
      </c>
      <c r="I9062">
        <v>2044</v>
      </c>
      <c r="L9062">
        <f>IF(ISNUMBER(SEARCH("migliaia",istat[[#This Row],[Variabile]])),istat[[#This Row],[Value]]*1000,istat[[#This Row],[Value]])</f>
        <v>2044</v>
      </c>
      <c r="M9062" t="b" cm="1">
        <f t="array" ref="M9062">_xlfn.IFS(istat[[#This Row],[Flag Codes]]="c",FALSE,istat[[#This Row],[Ateco 2007]]="TOTALE",FALSE,TRUE,TRUE)</f>
        <v>1</v>
      </c>
      <c r="N9062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2">
        <f>IFERROR(FIND("(",istat[[#This Row],[Variabile]])-2,LEN(istat[[#This Row],[Variabile]]))</f>
        <v>8</v>
      </c>
      <c r="P9062" t="str">
        <f>LEFT(istat[[#This Row],[Variabile]],istat[[#This Row],[unique_id_variable_text_num_char]])</f>
        <v>occupati</v>
      </c>
      <c r="Q9062" t="str">
        <f>istat[[#This Row],[unique_id_ateco_text]]&amp;": "&amp;istat[[#This Row],[unique_id_variable_text]]</f>
        <v>3220 fabbricazione di strumenti musicali: occupati</v>
      </c>
    </row>
    <row r="9063" spans="1:17" x14ac:dyDescent="0.35">
      <c r="A9063" s="1" t="s">
        <v>11</v>
      </c>
      <c r="B9063" s="1" t="s">
        <v>12</v>
      </c>
      <c r="C9063" s="1" t="s">
        <v>101</v>
      </c>
      <c r="D9063" s="1" t="s">
        <v>102</v>
      </c>
      <c r="E9063" s="1" t="s">
        <v>1497</v>
      </c>
      <c r="F9063" s="1" t="s">
        <v>493</v>
      </c>
      <c r="G9063">
        <v>2020</v>
      </c>
      <c r="H9063">
        <v>2020</v>
      </c>
      <c r="I9063">
        <v>1678</v>
      </c>
      <c r="L9063">
        <f>IF(ISNUMBER(SEARCH("migliaia",istat[[#This Row],[Variabile]])),istat[[#This Row],[Value]]*1000,istat[[#This Row],[Value]])</f>
        <v>1678000</v>
      </c>
      <c r="M9063" t="b" cm="1">
        <f t="array" ref="M9063">_xlfn.IFS(istat[[#This Row],[Flag Codes]]="c",FALSE,istat[[#This Row],[Ateco 2007]]="TOTALE",FALSE,TRUE,TRUE)</f>
        <v>1</v>
      </c>
      <c r="N9063" t="str">
        <f>istat[[#This Row],[ATECO_2007]]&amp;" "&amp;LEFT(istat[[#This Row],[Ateco 2007]],IFERROR(FIND("(",istat[[#This Row],[Ateco 2007]])-2,LEN(istat[[#This Row],[Ateco 2007]])))</f>
        <v>3220 fabbricazione di strumenti musicali</v>
      </c>
      <c r="O9063">
        <f>IFERROR(FIND("(",istat[[#This Row],[Variabile]])-2,LEN(istat[[#This Row],[Variabile]]))</f>
        <v>27</v>
      </c>
      <c r="P9063" t="str">
        <f>LEFT(istat[[#This Row],[Variabile]],istat[[#This Row],[unique_id_variable_text_num_char]])</f>
        <v>ore lavorate dai dipendenti</v>
      </c>
      <c r="Q9063" t="str">
        <f>istat[[#This Row],[unique_id_ateco_text]]&amp;": "&amp;istat[[#This Row],[unique_id_variable_text]]</f>
        <v>3220 fabbricazione di strumenti musicali: ore lavorate dai dipendenti</v>
      </c>
    </row>
    <row r="9064" spans="1:17" x14ac:dyDescent="0.35">
      <c r="A9064" s="1" t="s">
        <v>11</v>
      </c>
      <c r="B9064" s="1" t="s">
        <v>12</v>
      </c>
      <c r="C9064" s="1" t="s">
        <v>85</v>
      </c>
      <c r="D9064" s="1" t="s">
        <v>86</v>
      </c>
      <c r="E9064" s="1" t="s">
        <v>1498</v>
      </c>
      <c r="F9064" s="1" t="s">
        <v>257</v>
      </c>
      <c r="G9064">
        <v>2020</v>
      </c>
      <c r="H9064">
        <v>2020</v>
      </c>
      <c r="I9064">
        <v>1067443</v>
      </c>
      <c r="L9064">
        <f>IF(ISNUMBER(SEARCH("migliaia",istat[[#This Row],[Variabile]])),istat[[#This Row],[Value]]*1000,istat[[#This Row],[Value]])</f>
        <v>1067443000</v>
      </c>
      <c r="M9064" t="b" cm="1">
        <f t="array" ref="M9064">_xlfn.IFS(istat[[#This Row],[Flag Codes]]="c",FALSE,istat[[#This Row],[Ateco 2007]]="TOTALE",FALSE,TRUE,TRUE)</f>
        <v>1</v>
      </c>
      <c r="N9064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4">
        <f>IFERROR(FIND("(",istat[[#This Row],[Variabile]])-2,LEN(istat[[#This Row],[Variabile]]))</f>
        <v>17</v>
      </c>
      <c r="P9064" t="str">
        <f>LEFT(istat[[#This Row],[Variabile]],istat[[#This Row],[unique_id_variable_text_num_char]])</f>
        <v>salari e stipendi</v>
      </c>
      <c r="Q9064" t="str">
        <f>istat[[#This Row],[unique_id_ateco_text]]&amp;": "&amp;istat[[#This Row],[unique_id_variable_text]]</f>
        <v>3320 installazione di macchine ed apparecchiature industriali: salari e stipendi</v>
      </c>
    </row>
    <row r="9065" spans="1:17" x14ac:dyDescent="0.35">
      <c r="A9065" s="1" t="s">
        <v>11</v>
      </c>
      <c r="B9065" s="1" t="s">
        <v>12</v>
      </c>
      <c r="C9065" s="1" t="s">
        <v>87</v>
      </c>
      <c r="D9065" s="1" t="s">
        <v>88</v>
      </c>
      <c r="E9065" s="1" t="s">
        <v>1498</v>
      </c>
      <c r="F9065" s="1" t="s">
        <v>257</v>
      </c>
      <c r="G9065">
        <v>2020</v>
      </c>
      <c r="H9065">
        <v>2020</v>
      </c>
      <c r="I9065">
        <v>80380</v>
      </c>
      <c r="L9065">
        <f>IF(ISNUMBER(SEARCH("migliaia",istat[[#This Row],[Variabile]])),istat[[#This Row],[Value]]*1000,istat[[#This Row],[Value]])</f>
        <v>80380000</v>
      </c>
      <c r="M9065" t="b" cm="1">
        <f t="array" ref="M9065">_xlfn.IFS(istat[[#This Row],[Flag Codes]]="c",FALSE,istat[[#This Row],[Ateco 2007]]="TOTALE",FALSE,TRUE,TRUE)</f>
        <v>1</v>
      </c>
      <c r="N9065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065">
        <f>IFERROR(FIND("(",istat[[#This Row],[Variabile]])-2,LEN(istat[[#This Row],[Variabile]]))</f>
        <v>36</v>
      </c>
      <c r="P9065" t="str">
        <f>LEFT(istat[[#This Row],[Variabile]],istat[[#This Row],[unique_id_variable_text_num_char]])</f>
        <v>investimenti lordi in beni materiali</v>
      </c>
      <c r="Q9065" t="str">
        <f>istat[[#This Row],[unique_id_ateco_text]]&amp;": "&amp;istat[[#This Row],[unique_id_variable_text]]</f>
        <v>3320 installazione di macchine ed apparecchiature industriali: investimenti lordi in beni materiali</v>
      </c>
    </row>
    <row r="9066" spans="1:17" x14ac:dyDescent="0.35">
      <c r="A9066" s="1" t="s">
        <v>11</v>
      </c>
      <c r="B9066" s="1" t="s">
        <v>12</v>
      </c>
      <c r="C9066" s="1" t="s">
        <v>81</v>
      </c>
      <c r="D9066" s="1" t="s">
        <v>82</v>
      </c>
      <c r="E9066" s="1" t="s">
        <v>1438</v>
      </c>
      <c r="F9066" s="1" t="s">
        <v>1439</v>
      </c>
      <c r="G9066">
        <v>2020</v>
      </c>
      <c r="H9066">
        <v>2020</v>
      </c>
      <c r="I9066">
        <v>1956261</v>
      </c>
      <c r="L9066">
        <f>IF(ISNUMBER(SEARCH("migliaia",istat[[#This Row],[Variabile]])),istat[[#This Row],[Value]]*1000,istat[[#This Row],[Value]])</f>
        <v>1956261000</v>
      </c>
      <c r="M9066" t="b" cm="1">
        <f t="array" ref="M9066">_xlfn.IFS(istat[[#This Row],[Flag Codes]]="c",FALSE,istat[[#This Row],[Ateco 2007]]="TOTALE",FALSE,TRUE,TRUE)</f>
        <v>1</v>
      </c>
      <c r="N9066" t="str">
        <f>istat[[#This Row],[ATECO_2007]]&amp;" "&amp;LEFT(istat[[#This Row],[Ateco 2007]],IFERROR(FIND("(",istat[[#This Row],[Ateco 2007]])-2,LEN(istat[[#This Row],[Ateco 2007]])))</f>
        <v>3511 produzione di energia elettrica</v>
      </c>
      <c r="O9066">
        <f>IFERROR(FIND("(",istat[[#This Row],[Variabile]])-2,LEN(istat[[#This Row],[Variabile]]))</f>
        <v>19</v>
      </c>
      <c r="P9066" t="str">
        <f>LEFT(istat[[#This Row],[Variabile]],istat[[#This Row],[unique_id_variable_text_num_char]])</f>
        <v>costi del personale</v>
      </c>
      <c r="Q9066" t="str">
        <f>istat[[#This Row],[unique_id_ateco_text]]&amp;": "&amp;istat[[#This Row],[unique_id_variable_text]]</f>
        <v>3511 produzione di energia elettrica: costi del personale</v>
      </c>
    </row>
    <row r="9067" spans="1:17" x14ac:dyDescent="0.35">
      <c r="A9067" s="1" t="s">
        <v>11</v>
      </c>
      <c r="B9067" s="1" t="s">
        <v>12</v>
      </c>
      <c r="C9067" s="1" t="s">
        <v>69</v>
      </c>
      <c r="D9067" s="1" t="s">
        <v>70</v>
      </c>
      <c r="E9067" s="1" t="s">
        <v>1243</v>
      </c>
      <c r="F9067" s="1" t="s">
        <v>1244</v>
      </c>
      <c r="G9067">
        <v>2020</v>
      </c>
      <c r="H9067">
        <v>2020</v>
      </c>
      <c r="I9067">
        <v>2890258</v>
      </c>
      <c r="L9067">
        <f>IF(ISNUMBER(SEARCH("migliaia",istat[[#This Row],[Variabile]])),istat[[#This Row],[Value]]*1000,istat[[#This Row],[Value]])</f>
        <v>2890258000</v>
      </c>
      <c r="M9067" t="b" cm="1">
        <f t="array" ref="M9067">_xlfn.IFS(istat[[#This Row],[Flag Codes]]="c",FALSE,istat[[#This Row],[Ateco 2007]]="TOTALE",FALSE,TRUE,TRUE)</f>
        <v>1</v>
      </c>
      <c r="N9067" t="str">
        <f>istat[[#This Row],[ATECO_2007]]&amp;" "&amp;LEFT(istat[[#This Row],[Ateco 2007]],IFERROR(FIND("(",istat[[#This Row],[Ateco 2007]])-2,LEN(istat[[#This Row],[Ateco 2007]])))</f>
        <v>2931 fabbricazione di apparecchiature elettriche ed elettroniche per autoveicoli e loro motori</v>
      </c>
      <c r="O9067">
        <f>IFERROR(FIND("(",istat[[#This Row],[Variabile]])-2,LEN(istat[[#This Row],[Variabile]]))</f>
        <v>9</v>
      </c>
      <c r="P9067" t="str">
        <f>LEFT(istat[[#This Row],[Variabile]],istat[[#This Row],[unique_id_variable_text_num_char]])</f>
        <v>fatturato</v>
      </c>
      <c r="Q9067" t="str">
        <f>istat[[#This Row],[unique_id_ateco_text]]&amp;": "&amp;istat[[#This Row],[unique_id_variable_text]]</f>
        <v>2931 fabbricazione di apparecchiature elettriche ed elettroniche per autoveicoli e loro motori: fatturato</v>
      </c>
    </row>
    <row r="9068" spans="1:17" x14ac:dyDescent="0.35">
      <c r="A9068" s="1" t="s">
        <v>11</v>
      </c>
      <c r="B9068" s="1" t="s">
        <v>12</v>
      </c>
      <c r="C9068" s="1" t="s">
        <v>71</v>
      </c>
      <c r="D9068" s="1" t="s">
        <v>72</v>
      </c>
      <c r="E9068" s="1" t="s">
        <v>1492</v>
      </c>
      <c r="F9068" s="1" t="s">
        <v>1493</v>
      </c>
      <c r="G9068">
        <v>2020</v>
      </c>
      <c r="H9068">
        <v>2020</v>
      </c>
      <c r="I9068">
        <v>7502719</v>
      </c>
      <c r="L9068">
        <f>IF(ISNUMBER(SEARCH("migliaia",istat[[#This Row],[Variabile]])),istat[[#This Row],[Value]]*1000,istat[[#This Row],[Value]])</f>
        <v>7502719000</v>
      </c>
      <c r="M9068" t="b" cm="1">
        <f t="array" ref="M9068">_xlfn.IFS(istat[[#This Row],[Flag Codes]]="c",FALSE,istat[[#This Row],[Ateco 2007]]="TOTALE",FALSE,TRUE,TRUE)</f>
        <v>1</v>
      </c>
      <c r="N9068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8">
        <f>IFERROR(FIND("(",istat[[#This Row],[Variabile]])-2,LEN(istat[[#This Row],[Variabile]]))</f>
        <v>23</v>
      </c>
      <c r="P9068" t="str">
        <f>LEFT(istat[[#This Row],[Variabile]],istat[[#This Row],[unique_id_variable_text_num_char]])</f>
        <v>valore della produzione</v>
      </c>
      <c r="Q9068" t="str">
        <f>istat[[#This Row],[unique_id_ateco_text]]&amp;": "&amp;istat[[#This Row],[unique_id_variable_text]]</f>
        <v>3011 costruzione di navi e di strutture galleggianti: valore della produzione</v>
      </c>
    </row>
    <row r="9069" spans="1:17" x14ac:dyDescent="0.35">
      <c r="A9069" s="1" t="s">
        <v>11</v>
      </c>
      <c r="B9069" s="1" t="s">
        <v>12</v>
      </c>
      <c r="C9069" s="1" t="s">
        <v>95</v>
      </c>
      <c r="D9069" s="1" t="s">
        <v>96</v>
      </c>
      <c r="E9069" s="1" t="s">
        <v>1492</v>
      </c>
      <c r="F9069" s="1" t="s">
        <v>1493</v>
      </c>
      <c r="G9069">
        <v>2020</v>
      </c>
      <c r="H9069">
        <v>2020</v>
      </c>
      <c r="I9069">
        <v>18916</v>
      </c>
      <c r="L9069">
        <f>IF(ISNUMBER(SEARCH("migliaia",istat[[#This Row],[Variabile]])),istat[[#This Row],[Value]]*1000,istat[[#This Row],[Value]])</f>
        <v>18916</v>
      </c>
      <c r="M9069" t="b" cm="1">
        <f t="array" ref="M9069">_xlfn.IFS(istat[[#This Row],[Flag Codes]]="c",FALSE,istat[[#This Row],[Ateco 2007]]="TOTALE",FALSE,TRUE,TRUE)</f>
        <v>1</v>
      </c>
      <c r="N9069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69">
        <f>IFERROR(FIND("(",istat[[#This Row],[Variabile]])-2,LEN(istat[[#This Row],[Variabile]]))</f>
        <v>21</v>
      </c>
      <c r="P9069" t="str">
        <f>LEFT(istat[[#This Row],[Variabile]],istat[[#This Row],[unique_id_variable_text_num_char]])</f>
        <v>lavoratori dipendenti</v>
      </c>
      <c r="Q9069" t="str">
        <f>istat[[#This Row],[unique_id_ateco_text]]&amp;": "&amp;istat[[#This Row],[unique_id_variable_text]]</f>
        <v>3011 costruzione di navi e di strutture galleggianti: lavoratori dipendenti</v>
      </c>
    </row>
    <row r="9070" spans="1:17" x14ac:dyDescent="0.35">
      <c r="A9070" s="1" t="s">
        <v>11</v>
      </c>
      <c r="B9070" s="1" t="s">
        <v>12</v>
      </c>
      <c r="C9070" s="1" t="s">
        <v>13</v>
      </c>
      <c r="D9070" s="1" t="s">
        <v>14</v>
      </c>
      <c r="E9070" s="1" t="s">
        <v>1426</v>
      </c>
      <c r="F9070" s="1" t="s">
        <v>1427</v>
      </c>
      <c r="G9070">
        <v>2020</v>
      </c>
      <c r="H9070">
        <v>2020</v>
      </c>
      <c r="I9070">
        <v>859</v>
      </c>
      <c r="L9070">
        <f>IF(ISNUMBER(SEARCH("migliaia",istat[[#This Row],[Variabile]])),istat[[#This Row],[Value]]*1000,istat[[#This Row],[Value]])</f>
        <v>859</v>
      </c>
      <c r="M9070" t="b" cm="1">
        <f t="array" ref="M9070">_xlfn.IFS(istat[[#This Row],[Flag Codes]]="c",FALSE,istat[[#This Row],[Ateco 2007]]="TOTALE",FALSE,TRUE,TRUE)</f>
        <v>1</v>
      </c>
      <c r="N9070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0">
        <f>IFERROR(FIND("(",istat[[#This Row],[Variabile]])-2,LEN(istat[[#This Row],[Variabile]]))</f>
        <v>7</v>
      </c>
      <c r="P9070" t="str">
        <f>LEFT(istat[[#This Row],[Variabile]],istat[[#This Row],[unique_id_variable_text_num_char]])</f>
        <v>imprese</v>
      </c>
      <c r="Q9070" t="str">
        <f>istat[[#This Row],[unique_id_ateco_text]]&amp;": "&amp;istat[[#This Row],[unique_id_variable_text]]</f>
        <v>3012 costruzione di imbarcazioni da diporto e sportive: imprese</v>
      </c>
    </row>
    <row r="9071" spans="1:17" x14ac:dyDescent="0.35">
      <c r="A9071" s="1" t="s">
        <v>11</v>
      </c>
      <c r="B9071" s="1" t="s">
        <v>12</v>
      </c>
      <c r="C9071" s="1" t="s">
        <v>69</v>
      </c>
      <c r="D9071" s="1" t="s">
        <v>70</v>
      </c>
      <c r="E9071" s="1" t="s">
        <v>1426</v>
      </c>
      <c r="F9071" s="1" t="s">
        <v>1427</v>
      </c>
      <c r="G9071">
        <v>2020</v>
      </c>
      <c r="H9071">
        <v>2020</v>
      </c>
      <c r="I9071">
        <v>2353518</v>
      </c>
      <c r="L9071">
        <f>IF(ISNUMBER(SEARCH("migliaia",istat[[#This Row],[Variabile]])),istat[[#This Row],[Value]]*1000,istat[[#This Row],[Value]])</f>
        <v>2353518000</v>
      </c>
      <c r="M9071" t="b" cm="1">
        <f t="array" ref="M9071">_xlfn.IFS(istat[[#This Row],[Flag Codes]]="c",FALSE,istat[[#This Row],[Ateco 2007]]="TOTALE",FALSE,TRUE,TRUE)</f>
        <v>1</v>
      </c>
      <c r="N9071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1">
        <f>IFERROR(FIND("(",istat[[#This Row],[Variabile]])-2,LEN(istat[[#This Row],[Variabile]]))</f>
        <v>9</v>
      </c>
      <c r="P9071" t="str">
        <f>LEFT(istat[[#This Row],[Variabile]],istat[[#This Row],[unique_id_variable_text_num_char]])</f>
        <v>fatturato</v>
      </c>
      <c r="Q9071" t="str">
        <f>istat[[#This Row],[unique_id_ateco_text]]&amp;": "&amp;istat[[#This Row],[unique_id_variable_text]]</f>
        <v>3012 costruzione di imbarcazioni da diporto e sportive: fatturato</v>
      </c>
    </row>
    <row r="9072" spans="1:17" x14ac:dyDescent="0.35">
      <c r="A9072" s="1" t="s">
        <v>11</v>
      </c>
      <c r="B9072" s="1" t="s">
        <v>12</v>
      </c>
      <c r="C9072" s="1" t="s">
        <v>91</v>
      </c>
      <c r="D9072" s="1" t="s">
        <v>92</v>
      </c>
      <c r="E9072" s="1" t="s">
        <v>1426</v>
      </c>
      <c r="F9072" s="1" t="s">
        <v>1427</v>
      </c>
      <c r="G9072">
        <v>2020</v>
      </c>
      <c r="H9072">
        <v>2020</v>
      </c>
      <c r="I9072">
        <v>10338</v>
      </c>
      <c r="L9072">
        <f>IF(ISNUMBER(SEARCH("migliaia",istat[[#This Row],[Variabile]])),istat[[#This Row],[Value]]*1000,istat[[#This Row],[Value]])</f>
        <v>10338</v>
      </c>
      <c r="M9072" t="b" cm="1">
        <f t="array" ref="M9072">_xlfn.IFS(istat[[#This Row],[Flag Codes]]="c",FALSE,istat[[#This Row],[Ateco 2007]]="TOTALE",FALSE,TRUE,TRUE)</f>
        <v>1</v>
      </c>
      <c r="N9072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2">
        <f>IFERROR(FIND("(",istat[[#This Row],[Variabile]])-2,LEN(istat[[#This Row],[Variabile]]))</f>
        <v>8</v>
      </c>
      <c r="P9072" t="str">
        <f>LEFT(istat[[#This Row],[Variabile]],istat[[#This Row],[unique_id_variable_text_num_char]])</f>
        <v>occupati</v>
      </c>
      <c r="Q9072" t="str">
        <f>istat[[#This Row],[unique_id_ateco_text]]&amp;": "&amp;istat[[#This Row],[unique_id_variable_text]]</f>
        <v>3012 costruzione di imbarcazioni da diporto e sportive: occupati</v>
      </c>
    </row>
    <row r="9073" spans="1:17" x14ac:dyDescent="0.35">
      <c r="A9073" s="1" t="s">
        <v>11</v>
      </c>
      <c r="B9073" s="1" t="s">
        <v>12</v>
      </c>
      <c r="C9073" s="1" t="s">
        <v>101</v>
      </c>
      <c r="D9073" s="1" t="s">
        <v>102</v>
      </c>
      <c r="E9073" s="1" t="s">
        <v>1426</v>
      </c>
      <c r="F9073" s="1" t="s">
        <v>1427</v>
      </c>
      <c r="G9073">
        <v>2020</v>
      </c>
      <c r="H9073">
        <v>2020</v>
      </c>
      <c r="I9073">
        <v>13989</v>
      </c>
      <c r="L9073">
        <f>IF(ISNUMBER(SEARCH("migliaia",istat[[#This Row],[Variabile]])),istat[[#This Row],[Value]]*1000,istat[[#This Row],[Value]])</f>
        <v>13989000</v>
      </c>
      <c r="M9073" t="b" cm="1">
        <f t="array" ref="M9073">_xlfn.IFS(istat[[#This Row],[Flag Codes]]="c",FALSE,istat[[#This Row],[Ateco 2007]]="TOTALE",FALSE,TRUE,TRUE)</f>
        <v>1</v>
      </c>
      <c r="N9073" t="str">
        <f>istat[[#This Row],[ATECO_2007]]&amp;" "&amp;LEFT(istat[[#This Row],[Ateco 2007]],IFERROR(FIND("(",istat[[#This Row],[Ateco 2007]])-2,LEN(istat[[#This Row],[Ateco 2007]])))</f>
        <v>3012 costruzione di imbarcazioni da diporto e sportive</v>
      </c>
      <c r="O9073">
        <f>IFERROR(FIND("(",istat[[#This Row],[Variabile]])-2,LEN(istat[[#This Row],[Variabile]]))</f>
        <v>27</v>
      </c>
      <c r="P9073" t="str">
        <f>LEFT(istat[[#This Row],[Variabile]],istat[[#This Row],[unique_id_variable_text_num_char]])</f>
        <v>ore lavorate dai dipendenti</v>
      </c>
      <c r="Q9073" t="str">
        <f>istat[[#This Row],[unique_id_ateco_text]]&amp;": "&amp;istat[[#This Row],[unique_id_variable_text]]</f>
        <v>3012 costruzione di imbarcazioni da diporto e sportive: ore lavorate dai dipendenti</v>
      </c>
    </row>
    <row r="9074" spans="1:17" x14ac:dyDescent="0.35">
      <c r="A9074" s="1" t="s">
        <v>11</v>
      </c>
      <c r="B9074" s="1" t="s">
        <v>12</v>
      </c>
      <c r="C9074" s="1" t="s">
        <v>87</v>
      </c>
      <c r="D9074" s="1" t="s">
        <v>88</v>
      </c>
      <c r="E9074" s="1" t="s">
        <v>1494</v>
      </c>
      <c r="F9074" s="1" t="s">
        <v>323</v>
      </c>
      <c r="G9074">
        <v>2020</v>
      </c>
      <c r="H9074">
        <v>2020</v>
      </c>
      <c r="I9074">
        <v>203334</v>
      </c>
      <c r="L9074">
        <f>IF(ISNUMBER(SEARCH("migliaia",istat[[#This Row],[Variabile]])),istat[[#This Row],[Value]]*1000,istat[[#This Row],[Value]])</f>
        <v>203334000</v>
      </c>
      <c r="M9074" t="b" cm="1">
        <f t="array" ref="M9074">_xlfn.IFS(istat[[#This Row],[Flag Codes]]="c",FALSE,istat[[#This Row],[Ateco 2007]]="TOTALE",FALSE,TRUE,TRUE)</f>
        <v>1</v>
      </c>
      <c r="N9074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4">
        <f>IFERROR(FIND("(",istat[[#This Row],[Variabile]])-2,LEN(istat[[#This Row],[Variabile]]))</f>
        <v>36</v>
      </c>
      <c r="P9074" t="str">
        <f>LEFT(istat[[#This Row],[Variabile]],istat[[#This Row],[unique_id_variable_text_num_char]])</f>
        <v>investimenti lordi in beni materiali</v>
      </c>
      <c r="Q9074" t="str">
        <f>istat[[#This Row],[unique_id_ateco_text]]&amp;": "&amp;istat[[#This Row],[unique_id_variable_text]]</f>
        <v>3030 fabbricazione di aeromobili, di veicoli spaziali e dei relativi dispositivi: investimenti lordi in beni materiali</v>
      </c>
    </row>
    <row r="9075" spans="1:17" x14ac:dyDescent="0.35">
      <c r="A9075" s="1" t="s">
        <v>11</v>
      </c>
      <c r="B9075" s="1" t="s">
        <v>12</v>
      </c>
      <c r="C9075" s="1" t="s">
        <v>95</v>
      </c>
      <c r="D9075" s="1" t="s">
        <v>96</v>
      </c>
      <c r="E9075" s="1" t="s">
        <v>1494</v>
      </c>
      <c r="F9075" s="1" t="s">
        <v>323</v>
      </c>
      <c r="G9075">
        <v>2020</v>
      </c>
      <c r="H9075">
        <v>2020</v>
      </c>
      <c r="I9075">
        <v>47886</v>
      </c>
      <c r="L9075">
        <f>IF(ISNUMBER(SEARCH("migliaia",istat[[#This Row],[Variabile]])),istat[[#This Row],[Value]]*1000,istat[[#This Row],[Value]])</f>
        <v>47886</v>
      </c>
      <c r="M9075" t="b" cm="1">
        <f t="array" ref="M9075">_xlfn.IFS(istat[[#This Row],[Flag Codes]]="c",FALSE,istat[[#This Row],[Ateco 2007]]="TOTALE",FALSE,TRUE,TRUE)</f>
        <v>1</v>
      </c>
      <c r="N907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75">
        <f>IFERROR(FIND("(",istat[[#This Row],[Variabile]])-2,LEN(istat[[#This Row],[Variabile]]))</f>
        <v>21</v>
      </c>
      <c r="P9075" t="str">
        <f>LEFT(istat[[#This Row],[Variabile]],istat[[#This Row],[unique_id_variable_text_num_char]])</f>
        <v>lavoratori dipendenti</v>
      </c>
      <c r="Q9075" t="str">
        <f>istat[[#This Row],[unique_id_ateco_text]]&amp;": "&amp;istat[[#This Row],[unique_id_variable_text]]</f>
        <v>3030 fabbricazione di aeromobili, di veicoli spaziali e dei relativi dispositivi: lavoratori dipendenti</v>
      </c>
    </row>
    <row r="9076" spans="1:17" x14ac:dyDescent="0.35">
      <c r="A9076" s="1" t="s">
        <v>11</v>
      </c>
      <c r="B9076" s="1" t="s">
        <v>12</v>
      </c>
      <c r="C9076" s="1" t="s">
        <v>13</v>
      </c>
      <c r="D9076" s="1" t="s">
        <v>14</v>
      </c>
      <c r="E9076" s="1" t="s">
        <v>1429</v>
      </c>
      <c r="F9076" s="1" t="s">
        <v>233</v>
      </c>
      <c r="G9076">
        <v>2020</v>
      </c>
      <c r="H9076">
        <v>2020</v>
      </c>
      <c r="I9076">
        <v>0</v>
      </c>
      <c r="L9076">
        <f>IF(ISNUMBER(SEARCH("migliaia",istat[[#This Row],[Variabile]])),istat[[#This Row],[Value]]*1000,istat[[#This Row],[Value]])</f>
        <v>0</v>
      </c>
      <c r="M9076" t="b" cm="1">
        <f t="array" ref="M9076">_xlfn.IFS(istat[[#This Row],[Flag Codes]]="c",FALSE,istat[[#This Row],[Ateco 2007]]="TOTALE",FALSE,TRUE,TRUE)</f>
        <v>1</v>
      </c>
      <c r="N907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6">
        <f>IFERROR(FIND("(",istat[[#This Row],[Variabile]])-2,LEN(istat[[#This Row],[Variabile]]))</f>
        <v>7</v>
      </c>
      <c r="P9076" t="str">
        <f>LEFT(istat[[#This Row],[Variabile]],istat[[#This Row],[unique_id_variable_text_num_char]])</f>
        <v>imprese</v>
      </c>
      <c r="Q9076" t="str">
        <f>istat[[#This Row],[unique_id_ateco_text]]&amp;": "&amp;istat[[#This Row],[unique_id_variable_text]]</f>
        <v>3040 fabbricazione di veicoli militari da combattimento: imprese</v>
      </c>
    </row>
    <row r="9077" spans="1:17" x14ac:dyDescent="0.35">
      <c r="A9077" s="1" t="s">
        <v>11</v>
      </c>
      <c r="B9077" s="1" t="s">
        <v>12</v>
      </c>
      <c r="C9077" s="1" t="s">
        <v>91</v>
      </c>
      <c r="D9077" s="1" t="s">
        <v>92</v>
      </c>
      <c r="E9077" s="1" t="s">
        <v>1429</v>
      </c>
      <c r="F9077" s="1" t="s">
        <v>233</v>
      </c>
      <c r="G9077">
        <v>2020</v>
      </c>
      <c r="H9077">
        <v>2020</v>
      </c>
      <c r="I9077">
        <v>0</v>
      </c>
      <c r="L9077">
        <f>IF(ISNUMBER(SEARCH("migliaia",istat[[#This Row],[Variabile]])),istat[[#This Row],[Value]]*1000,istat[[#This Row],[Value]])</f>
        <v>0</v>
      </c>
      <c r="M9077" t="b" cm="1">
        <f t="array" ref="M9077">_xlfn.IFS(istat[[#This Row],[Flag Codes]]="c",FALSE,istat[[#This Row],[Ateco 2007]]="TOTALE",FALSE,TRUE,TRUE)</f>
        <v>1</v>
      </c>
      <c r="N9077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77">
        <f>IFERROR(FIND("(",istat[[#This Row],[Variabile]])-2,LEN(istat[[#This Row],[Variabile]]))</f>
        <v>8</v>
      </c>
      <c r="P9077" t="str">
        <f>LEFT(istat[[#This Row],[Variabile]],istat[[#This Row],[unique_id_variable_text_num_char]])</f>
        <v>occupati</v>
      </c>
      <c r="Q9077" t="str">
        <f>istat[[#This Row],[unique_id_ateco_text]]&amp;": "&amp;istat[[#This Row],[unique_id_variable_text]]</f>
        <v>3040 fabbricazione di veicoli militari da combattimento: occupati</v>
      </c>
    </row>
    <row r="9078" spans="1:17" x14ac:dyDescent="0.35">
      <c r="A9078" s="1" t="s">
        <v>11</v>
      </c>
      <c r="B9078" s="1" t="s">
        <v>12</v>
      </c>
      <c r="C9078" s="1" t="s">
        <v>85</v>
      </c>
      <c r="D9078" s="1" t="s">
        <v>86</v>
      </c>
      <c r="E9078" s="1" t="s">
        <v>1495</v>
      </c>
      <c r="F9078" s="1" t="s">
        <v>1496</v>
      </c>
      <c r="G9078">
        <v>2020</v>
      </c>
      <c r="H9078">
        <v>2020</v>
      </c>
      <c r="I9078">
        <v>645</v>
      </c>
      <c r="L9078">
        <f>IF(ISNUMBER(SEARCH("migliaia",istat[[#This Row],[Variabile]])),istat[[#This Row],[Value]]*1000,istat[[#This Row],[Value]])</f>
        <v>645000</v>
      </c>
      <c r="M9078" t="b" cm="1">
        <f t="array" ref="M9078">_xlfn.IFS(istat[[#This Row],[Flag Codes]]="c",FALSE,istat[[#This Row],[Ateco 2007]]="TOTALE",FALSE,TRUE,TRUE)</f>
        <v>1</v>
      </c>
      <c r="N9078" t="str">
        <f>istat[[#This Row],[ATECO_2007]]&amp;" "&amp;LEFT(istat[[#This Row],[Ateco 2007]],IFERROR(FIND("(",istat[[#This Row],[Ateco 2007]])-2,LEN(istat[[#This Row],[Ateco 2007]])))</f>
        <v>3211 coniazione di monete</v>
      </c>
      <c r="O9078">
        <f>IFERROR(FIND("(",istat[[#This Row],[Variabile]])-2,LEN(istat[[#This Row],[Variabile]]))</f>
        <v>17</v>
      </c>
      <c r="P9078" t="str">
        <f>LEFT(istat[[#This Row],[Variabile]],istat[[#This Row],[unique_id_variable_text_num_char]])</f>
        <v>salari e stipendi</v>
      </c>
      <c r="Q9078" t="str">
        <f>istat[[#This Row],[unique_id_ateco_text]]&amp;": "&amp;istat[[#This Row],[unique_id_variable_text]]</f>
        <v>3211 coniazione di monete: salari e stipendi</v>
      </c>
    </row>
    <row r="9079" spans="1:17" x14ac:dyDescent="0.35">
      <c r="A9079" s="1" t="s">
        <v>11</v>
      </c>
      <c r="B9079" s="1" t="s">
        <v>12</v>
      </c>
      <c r="C9079" s="1" t="s">
        <v>87</v>
      </c>
      <c r="D9079" s="1" t="s">
        <v>88</v>
      </c>
      <c r="E9079" s="1" t="s">
        <v>1495</v>
      </c>
      <c r="F9079" s="1" t="s">
        <v>1496</v>
      </c>
      <c r="G9079">
        <v>2020</v>
      </c>
      <c r="H9079">
        <v>2020</v>
      </c>
      <c r="I9079">
        <v>0</v>
      </c>
      <c r="L9079">
        <f>IF(ISNUMBER(SEARCH("migliaia",istat[[#This Row],[Variabile]])),istat[[#This Row],[Value]]*1000,istat[[#This Row],[Value]])</f>
        <v>0</v>
      </c>
      <c r="M9079" t="b" cm="1">
        <f t="array" ref="M9079">_xlfn.IFS(istat[[#This Row],[Flag Codes]]="c",FALSE,istat[[#This Row],[Ateco 2007]]="TOTALE",FALSE,TRUE,TRUE)</f>
        <v>1</v>
      </c>
      <c r="N9079" t="str">
        <f>istat[[#This Row],[ATECO_2007]]&amp;" "&amp;LEFT(istat[[#This Row],[Ateco 2007]],IFERROR(FIND("(",istat[[#This Row],[Ateco 2007]])-2,LEN(istat[[#This Row],[Ateco 2007]])))</f>
        <v>3211 coniazione di monete</v>
      </c>
      <c r="O9079">
        <f>IFERROR(FIND("(",istat[[#This Row],[Variabile]])-2,LEN(istat[[#This Row],[Variabile]]))</f>
        <v>36</v>
      </c>
      <c r="P9079" t="str">
        <f>LEFT(istat[[#This Row],[Variabile]],istat[[#This Row],[unique_id_variable_text_num_char]])</f>
        <v>investimenti lordi in beni materiali</v>
      </c>
      <c r="Q9079" t="str">
        <f>istat[[#This Row],[unique_id_ateco_text]]&amp;": "&amp;istat[[#This Row],[unique_id_variable_text]]</f>
        <v>3211 coniazione di monete: investimenti lordi in beni materiali</v>
      </c>
    </row>
    <row r="9080" spans="1:17" x14ac:dyDescent="0.35">
      <c r="A9080" s="1" t="s">
        <v>11</v>
      </c>
      <c r="B9080" s="1" t="s">
        <v>12</v>
      </c>
      <c r="C9080" s="1" t="s">
        <v>79</v>
      </c>
      <c r="D9080" s="1" t="s">
        <v>80</v>
      </c>
      <c r="E9080" s="1" t="s">
        <v>1432</v>
      </c>
      <c r="F9080" s="1" t="s">
        <v>1433</v>
      </c>
      <c r="G9080">
        <v>2020</v>
      </c>
      <c r="H9080">
        <v>2020</v>
      </c>
      <c r="I9080">
        <v>3943851</v>
      </c>
      <c r="L9080">
        <f>IF(ISNUMBER(SEARCH("migliaia",istat[[#This Row],[Variabile]])),istat[[#This Row],[Value]]*1000,istat[[#This Row],[Value]])</f>
        <v>3943851000</v>
      </c>
      <c r="M9080" t="b" cm="1">
        <f t="array" ref="M9080">_xlfn.IFS(istat[[#This Row],[Flag Codes]]="c",FALSE,istat[[#This Row],[Ateco 2007]]="TOTALE",FALSE,TRUE,TRUE)</f>
        <v>1</v>
      </c>
      <c r="N908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0">
        <f>IFERROR(FIND("(",istat[[#This Row],[Variabile]])-2,LEN(istat[[#This Row],[Variabile]]))</f>
        <v>26</v>
      </c>
      <c r="P9080" t="str">
        <f>LEFT(istat[[#This Row],[Variabile]],istat[[#This Row],[unique_id_variable_text_num_char]])</f>
        <v>acquisto di beni e servizi</v>
      </c>
      <c r="Q9080" t="str">
        <f>istat[[#This Row],[unique_id_ateco_text]]&amp;": "&amp;istat[[#This Row],[unique_id_variable_text]]</f>
        <v>3212 fabbricazione di oggetti di gioielleria e oreficeria e articoli connessi: acquisto di beni e servizi</v>
      </c>
    </row>
    <row r="9081" spans="1:17" x14ac:dyDescent="0.35">
      <c r="A9081" s="1" t="s">
        <v>11</v>
      </c>
      <c r="B9081" s="1" t="s">
        <v>12</v>
      </c>
      <c r="C9081" s="1" t="s">
        <v>81</v>
      </c>
      <c r="D9081" s="1" t="s">
        <v>82</v>
      </c>
      <c r="E9081" s="1" t="s">
        <v>1432</v>
      </c>
      <c r="F9081" s="1" t="s">
        <v>1433</v>
      </c>
      <c r="G9081">
        <v>2020</v>
      </c>
      <c r="H9081">
        <v>2020</v>
      </c>
      <c r="I9081">
        <v>536322</v>
      </c>
      <c r="L9081">
        <f>IF(ISNUMBER(SEARCH("migliaia",istat[[#This Row],[Variabile]])),istat[[#This Row],[Value]]*1000,istat[[#This Row],[Value]])</f>
        <v>536322000</v>
      </c>
      <c r="M9081" t="b" cm="1">
        <f t="array" ref="M9081">_xlfn.IFS(istat[[#This Row],[Flag Codes]]="c",FALSE,istat[[#This Row],[Ateco 2007]]="TOTALE",FALSE,TRUE,TRUE)</f>
        <v>1</v>
      </c>
      <c r="N908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081">
        <f>IFERROR(FIND("(",istat[[#This Row],[Variabile]])-2,LEN(istat[[#This Row],[Variabile]]))</f>
        <v>19</v>
      </c>
      <c r="P9081" t="str">
        <f>LEFT(istat[[#This Row],[Variabile]],istat[[#This Row],[unique_id_variable_text_num_char]])</f>
        <v>costi del personale</v>
      </c>
      <c r="Q9081" t="str">
        <f>istat[[#This Row],[unique_id_ateco_text]]&amp;": "&amp;istat[[#This Row],[unique_id_variable_text]]</f>
        <v>3212 fabbricazione di oggetti di gioielleria e oreficeria e articoli connessi: costi del personale</v>
      </c>
    </row>
    <row r="9082" spans="1:17" x14ac:dyDescent="0.35">
      <c r="A9082" s="1" t="s">
        <v>11</v>
      </c>
      <c r="B9082" s="1" t="s">
        <v>12</v>
      </c>
      <c r="C9082" s="1" t="s">
        <v>71</v>
      </c>
      <c r="D9082" s="1" t="s">
        <v>72</v>
      </c>
      <c r="E9082" s="1" t="s">
        <v>1231</v>
      </c>
      <c r="F9082" s="1" t="s">
        <v>253</v>
      </c>
      <c r="G9082">
        <v>2020</v>
      </c>
      <c r="H9082">
        <v>2020</v>
      </c>
      <c r="I9082">
        <v>768258</v>
      </c>
      <c r="L9082">
        <f>IF(ISNUMBER(SEARCH("migliaia",istat[[#This Row],[Variabile]])),istat[[#This Row],[Value]]*1000,istat[[#This Row],[Value]])</f>
        <v>768258000</v>
      </c>
      <c r="M9082" t="b" cm="1">
        <f t="array" ref="M9082">_xlfn.IFS(istat[[#This Row],[Flag Codes]]="c",FALSE,istat[[#This Row],[Ateco 2007]]="TOTALE",FALSE,TRUE,TRUE)</f>
        <v>1</v>
      </c>
      <c r="N9082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2">
        <f>IFERROR(FIND("(",istat[[#This Row],[Variabile]])-2,LEN(istat[[#This Row],[Variabile]]))</f>
        <v>23</v>
      </c>
      <c r="P9082" t="str">
        <f>LEFT(istat[[#This Row],[Variabile]],istat[[#This Row],[unique_id_variable_text_num_char]])</f>
        <v>valore della produzione</v>
      </c>
      <c r="Q9082" t="str">
        <f>istat[[#This Row],[unique_id_ateco_text]]&amp;": "&amp;istat[[#This Row],[unique_id_variable_text]]</f>
        <v>2720 fabbricazione di batterie di pile ed accumulatori elettrici: valore della produzione</v>
      </c>
    </row>
    <row r="9083" spans="1:17" x14ac:dyDescent="0.35">
      <c r="A9083" s="1" t="s">
        <v>11</v>
      </c>
      <c r="B9083" s="1" t="s">
        <v>12</v>
      </c>
      <c r="C9083" s="1" t="s">
        <v>77</v>
      </c>
      <c r="D9083" s="1" t="s">
        <v>78</v>
      </c>
      <c r="E9083" s="1" t="s">
        <v>1231</v>
      </c>
      <c r="F9083" s="1" t="s">
        <v>253</v>
      </c>
      <c r="G9083">
        <v>2020</v>
      </c>
      <c r="H9083">
        <v>2020</v>
      </c>
      <c r="I9083">
        <v>38011</v>
      </c>
      <c r="L9083">
        <f>IF(ISNUMBER(SEARCH("migliaia",istat[[#This Row],[Variabile]])),istat[[#This Row],[Value]]*1000,istat[[#This Row],[Value]])</f>
        <v>38011000</v>
      </c>
      <c r="M9083" t="b" cm="1">
        <f t="array" ref="M9083">_xlfn.IFS(istat[[#This Row],[Flag Codes]]="c",FALSE,istat[[#This Row],[Ateco 2007]]="TOTALE",FALSE,TRUE,TRUE)</f>
        <v>1</v>
      </c>
      <c r="N9083" t="str">
        <f>istat[[#This Row],[ATECO_2007]]&amp;" "&amp;LEFT(istat[[#This Row],[Ateco 2007]],IFERROR(FIND("(",istat[[#This Row],[Ateco 2007]])-2,LEN(istat[[#This Row],[Ateco 2007]])))</f>
        <v>2720 fabbricazione di batterie di pile ed accumulatori elettrici</v>
      </c>
      <c r="O9083">
        <f>IFERROR(FIND("(",istat[[#This Row],[Variabile]])-2,LEN(istat[[#This Row],[Variabile]]))</f>
        <v>23</v>
      </c>
      <c r="P9083" t="str">
        <f>LEFT(istat[[#This Row],[Variabile]],istat[[#This Row],[unique_id_variable_text_num_char]])</f>
        <v>margine operativo lordo</v>
      </c>
      <c r="Q9083" t="str">
        <f>istat[[#This Row],[unique_id_ateco_text]]&amp;": "&amp;istat[[#This Row],[unique_id_variable_text]]</f>
        <v>2720 fabbricazione di batterie di pile ed accumulatori elettrici: margine operativo lordo</v>
      </c>
    </row>
    <row r="9084" spans="1:17" x14ac:dyDescent="0.35">
      <c r="A9084" s="1" t="s">
        <v>11</v>
      </c>
      <c r="B9084" s="1" t="s">
        <v>12</v>
      </c>
      <c r="C9084" s="1" t="s">
        <v>69</v>
      </c>
      <c r="D9084" s="1" t="s">
        <v>70</v>
      </c>
      <c r="E9084" s="1" t="s">
        <v>1467</v>
      </c>
      <c r="F9084" s="1" t="s">
        <v>1468</v>
      </c>
      <c r="G9084">
        <v>2020</v>
      </c>
      <c r="H9084">
        <v>2020</v>
      </c>
      <c r="I9084">
        <v>136521</v>
      </c>
      <c r="L9084">
        <f>IF(ISNUMBER(SEARCH("migliaia",istat[[#This Row],[Variabile]])),istat[[#This Row],[Value]]*1000,istat[[#This Row],[Value]])</f>
        <v>136521000</v>
      </c>
      <c r="M9084" t="b" cm="1">
        <f t="array" ref="M9084">_xlfn.IFS(istat[[#This Row],[Flag Codes]]="c",FALSE,istat[[#This Row],[Ateco 2007]]="TOTALE",FALSE,TRUE,TRUE)</f>
        <v>1</v>
      </c>
      <c r="N9084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4">
        <f>IFERROR(FIND("(",istat[[#This Row],[Variabile]])-2,LEN(istat[[#This Row],[Variabile]]))</f>
        <v>9</v>
      </c>
      <c r="P9084" t="str">
        <f>LEFT(istat[[#This Row],[Variabile]],istat[[#This Row],[unique_id_variable_text_num_char]])</f>
        <v>fatturato</v>
      </c>
      <c r="Q9084" t="str">
        <f>istat[[#This Row],[unique_id_ateco_text]]&amp;": "&amp;istat[[#This Row],[unique_id_variable_text]]</f>
        <v>2731 fabbricazione di cavi a fibra ottica: fatturato</v>
      </c>
    </row>
    <row r="9085" spans="1:17" x14ac:dyDescent="0.35">
      <c r="A9085" s="1" t="s">
        <v>11</v>
      </c>
      <c r="B9085" s="1" t="s">
        <v>12</v>
      </c>
      <c r="C9085" s="1" t="s">
        <v>73</v>
      </c>
      <c r="D9085" s="1" t="s">
        <v>74</v>
      </c>
      <c r="E9085" s="1" t="s">
        <v>1467</v>
      </c>
      <c r="F9085" s="1" t="s">
        <v>1468</v>
      </c>
      <c r="G9085">
        <v>2020</v>
      </c>
      <c r="H9085">
        <v>2020</v>
      </c>
      <c r="I9085">
        <v>30567</v>
      </c>
      <c r="L9085">
        <f>IF(ISNUMBER(SEARCH("migliaia",istat[[#This Row],[Variabile]])),istat[[#This Row],[Value]]*1000,istat[[#This Row],[Value]])</f>
        <v>30567000</v>
      </c>
      <c r="M9085" t="b" cm="1">
        <f t="array" ref="M9085">_xlfn.IFS(istat[[#This Row],[Flag Codes]]="c",FALSE,istat[[#This Row],[Ateco 2007]]="TOTALE",FALSE,TRUE,TRUE)</f>
        <v>1</v>
      </c>
      <c r="N9085" t="str">
        <f>istat[[#This Row],[ATECO_2007]]&amp;" "&amp;LEFT(istat[[#This Row],[Ateco 2007]],IFERROR(FIND("(",istat[[#This Row],[Ateco 2007]])-2,LEN(istat[[#This Row],[Ateco 2007]])))</f>
        <v>2731 fabbricazione di cavi a fibra ottica</v>
      </c>
      <c r="O9085">
        <f>IFERROR(FIND("(",istat[[#This Row],[Variabile]])-2,LEN(istat[[#This Row],[Variabile]]))</f>
        <v>36</v>
      </c>
      <c r="P9085" t="str">
        <f>LEFT(istat[[#This Row],[Variabile]],istat[[#This Row],[unique_id_variable_text_num_char]])</f>
        <v>valore aggiunto al costo dei fattori</v>
      </c>
      <c r="Q9085" t="str">
        <f>istat[[#This Row],[unique_id_ateco_text]]&amp;": "&amp;istat[[#This Row],[unique_id_variable_text]]</f>
        <v>2731 fabbricazione di cavi a fibra ottica: valore aggiunto al costo dei fattori</v>
      </c>
    </row>
    <row r="9086" spans="1:17" x14ac:dyDescent="0.35">
      <c r="A9086" s="1" t="s">
        <v>11</v>
      </c>
      <c r="B9086" s="1" t="s">
        <v>12</v>
      </c>
      <c r="C9086" s="1" t="s">
        <v>79</v>
      </c>
      <c r="D9086" s="1" t="s">
        <v>80</v>
      </c>
      <c r="E9086" s="1" t="s">
        <v>1420</v>
      </c>
      <c r="F9086" s="1" t="s">
        <v>1421</v>
      </c>
      <c r="G9086">
        <v>2020</v>
      </c>
      <c r="H9086">
        <v>2020</v>
      </c>
      <c r="I9086">
        <v>5507823</v>
      </c>
      <c r="L9086">
        <f>IF(ISNUMBER(SEARCH("migliaia",istat[[#This Row],[Variabile]])),istat[[#This Row],[Value]]*1000,istat[[#This Row],[Value]])</f>
        <v>5507823000</v>
      </c>
      <c r="M9086" t="b" cm="1">
        <f t="array" ref="M9086">_xlfn.IFS(istat[[#This Row],[Flag Codes]]="c",FALSE,istat[[#This Row],[Ateco 2007]]="TOTALE",FALSE,TRUE,TRUE)</f>
        <v>1</v>
      </c>
      <c r="N9086" t="str">
        <f>istat[[#This Row],[ATECO_2007]]&amp;" "&amp;LEFT(istat[[#This Row],[Ateco 2007]],IFERROR(FIND("(",istat[[#This Row],[Ateco 2007]])-2,LEN(istat[[#This Row],[Ateco 2007]])))</f>
        <v>2732 fabbricazione di altri fili e cavi elettrici ed elettronici</v>
      </c>
      <c r="O9086">
        <f>IFERROR(FIND("(",istat[[#This Row],[Variabile]])-2,LEN(istat[[#This Row],[Variabile]]))</f>
        <v>26</v>
      </c>
      <c r="P9086" t="str">
        <f>LEFT(istat[[#This Row],[Variabile]],istat[[#This Row],[unique_id_variable_text_num_char]])</f>
        <v>acquisto di beni e servizi</v>
      </c>
      <c r="Q9086" t="str">
        <f>istat[[#This Row],[unique_id_ateco_text]]&amp;": "&amp;istat[[#This Row],[unique_id_variable_text]]</f>
        <v>2732 fabbricazione di altri fili e cavi elettrici ed elettronici: acquisto di beni e servizi</v>
      </c>
    </row>
    <row r="9087" spans="1:17" x14ac:dyDescent="0.35">
      <c r="A9087" s="1" t="s">
        <v>11</v>
      </c>
      <c r="B9087" s="1" t="s">
        <v>12</v>
      </c>
      <c r="C9087" s="1" t="s">
        <v>71</v>
      </c>
      <c r="D9087" s="1" t="s">
        <v>72</v>
      </c>
      <c r="E9087" s="1" t="s">
        <v>1422</v>
      </c>
      <c r="F9087" s="1" t="s">
        <v>1423</v>
      </c>
      <c r="G9087">
        <v>2020</v>
      </c>
      <c r="H9087">
        <v>2020</v>
      </c>
      <c r="I9087">
        <v>922111</v>
      </c>
      <c r="L9087">
        <f>IF(ISNUMBER(SEARCH("migliaia",istat[[#This Row],[Variabile]])),istat[[#This Row],[Value]]*1000,istat[[#This Row],[Value]])</f>
        <v>922111000</v>
      </c>
      <c r="M9087" t="b" cm="1">
        <f t="array" ref="M9087">_xlfn.IFS(istat[[#This Row],[Flag Codes]]="c",FALSE,istat[[#This Row],[Ateco 2007]]="TOTALE",FALSE,TRUE,TRUE)</f>
        <v>1</v>
      </c>
      <c r="N9087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7">
        <f>IFERROR(FIND("(",istat[[#This Row],[Variabile]])-2,LEN(istat[[#This Row],[Variabile]]))</f>
        <v>23</v>
      </c>
      <c r="P9087" t="str">
        <f>LEFT(istat[[#This Row],[Variabile]],istat[[#This Row],[unique_id_variable_text_num_char]])</f>
        <v>valore della produzione</v>
      </c>
      <c r="Q9087" t="str">
        <f>istat[[#This Row],[unique_id_ateco_text]]&amp;": "&amp;istat[[#This Row],[unique_id_variable_text]]</f>
        <v>2733 fabbricazione di attrezzature per cablaggio: valore della produzione</v>
      </c>
    </row>
    <row r="9088" spans="1:17" x14ac:dyDescent="0.35">
      <c r="A9088" s="1" t="s">
        <v>11</v>
      </c>
      <c r="B9088" s="1" t="s">
        <v>12</v>
      </c>
      <c r="C9088" s="1" t="s">
        <v>77</v>
      </c>
      <c r="D9088" s="1" t="s">
        <v>78</v>
      </c>
      <c r="E9088" s="1" t="s">
        <v>1422</v>
      </c>
      <c r="F9088" s="1" t="s">
        <v>1423</v>
      </c>
      <c r="G9088">
        <v>2020</v>
      </c>
      <c r="H9088">
        <v>2020</v>
      </c>
      <c r="I9088">
        <v>134060</v>
      </c>
      <c r="L9088">
        <f>IF(ISNUMBER(SEARCH("migliaia",istat[[#This Row],[Variabile]])),istat[[#This Row],[Value]]*1000,istat[[#This Row],[Value]])</f>
        <v>134060000</v>
      </c>
      <c r="M9088" t="b" cm="1">
        <f t="array" ref="M9088">_xlfn.IFS(istat[[#This Row],[Flag Codes]]="c",FALSE,istat[[#This Row],[Ateco 2007]]="TOTALE",FALSE,TRUE,TRUE)</f>
        <v>1</v>
      </c>
      <c r="N9088" t="str">
        <f>istat[[#This Row],[ATECO_2007]]&amp;" "&amp;LEFT(istat[[#This Row],[Ateco 2007]],IFERROR(FIND("(",istat[[#This Row],[Ateco 2007]])-2,LEN(istat[[#This Row],[Ateco 2007]])))</f>
        <v>2733 fabbricazione di attrezzature per cablaggio</v>
      </c>
      <c r="O9088">
        <f>IFERROR(FIND("(",istat[[#This Row],[Variabile]])-2,LEN(istat[[#This Row],[Variabile]]))</f>
        <v>23</v>
      </c>
      <c r="P9088" t="str">
        <f>LEFT(istat[[#This Row],[Variabile]],istat[[#This Row],[unique_id_variable_text_num_char]])</f>
        <v>margine operativo lordo</v>
      </c>
      <c r="Q9088" t="str">
        <f>istat[[#This Row],[unique_id_ateco_text]]&amp;": "&amp;istat[[#This Row],[unique_id_variable_text]]</f>
        <v>2733 fabbricazione di attrezzature per cablaggio: margine operativo lordo</v>
      </c>
    </row>
    <row r="9089" spans="1:17" x14ac:dyDescent="0.35">
      <c r="A9089" s="1" t="s">
        <v>11</v>
      </c>
      <c r="B9089" s="1" t="s">
        <v>12</v>
      </c>
      <c r="C9089" s="1" t="s">
        <v>69</v>
      </c>
      <c r="D9089" s="1" t="s">
        <v>70</v>
      </c>
      <c r="E9089" s="1" t="s">
        <v>1469</v>
      </c>
      <c r="F9089" s="1" t="s">
        <v>100</v>
      </c>
      <c r="G9089">
        <v>2020</v>
      </c>
      <c r="H9089">
        <v>2020</v>
      </c>
      <c r="I9089">
        <v>2845364</v>
      </c>
      <c r="L9089">
        <f>IF(ISNUMBER(SEARCH("migliaia",istat[[#This Row],[Variabile]])),istat[[#This Row],[Value]]*1000,istat[[#This Row],[Value]])</f>
        <v>2845364000</v>
      </c>
      <c r="M9089" t="b" cm="1">
        <f t="array" ref="M9089">_xlfn.IFS(istat[[#This Row],[Flag Codes]]="c",FALSE,istat[[#This Row],[Ateco 2007]]="TOTALE",FALSE,TRUE,TRUE)</f>
        <v>1</v>
      </c>
      <c r="N9089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89">
        <f>IFERROR(FIND("(",istat[[#This Row],[Variabile]])-2,LEN(istat[[#This Row],[Variabile]]))</f>
        <v>9</v>
      </c>
      <c r="P9089" t="str">
        <f>LEFT(istat[[#This Row],[Variabile]],istat[[#This Row],[unique_id_variable_text_num_char]])</f>
        <v>fatturato</v>
      </c>
      <c r="Q9089" t="str">
        <f>istat[[#This Row],[unique_id_ateco_text]]&amp;": "&amp;istat[[#This Row],[unique_id_variable_text]]</f>
        <v>2740 fabbricazione di apparecchiature per illuminazione: fatturato</v>
      </c>
    </row>
    <row r="9090" spans="1:17" x14ac:dyDescent="0.35">
      <c r="A9090" s="1" t="s">
        <v>11</v>
      </c>
      <c r="B9090" s="1" t="s">
        <v>12</v>
      </c>
      <c r="C9090" s="1" t="s">
        <v>73</v>
      </c>
      <c r="D9090" s="1" t="s">
        <v>74</v>
      </c>
      <c r="E9090" s="1" t="s">
        <v>1469</v>
      </c>
      <c r="F9090" s="1" t="s">
        <v>100</v>
      </c>
      <c r="G9090">
        <v>2020</v>
      </c>
      <c r="H9090">
        <v>2020</v>
      </c>
      <c r="I9090">
        <v>872893</v>
      </c>
      <c r="L9090">
        <f>IF(ISNUMBER(SEARCH("migliaia",istat[[#This Row],[Variabile]])),istat[[#This Row],[Value]]*1000,istat[[#This Row],[Value]])</f>
        <v>872893000</v>
      </c>
      <c r="M9090" t="b" cm="1">
        <f t="array" ref="M9090">_xlfn.IFS(istat[[#This Row],[Flag Codes]]="c",FALSE,istat[[#This Row],[Ateco 2007]]="TOTALE",FALSE,TRUE,TRUE)</f>
        <v>1</v>
      </c>
      <c r="N9090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0">
        <f>IFERROR(FIND("(",istat[[#This Row],[Variabile]])-2,LEN(istat[[#This Row],[Variabile]]))</f>
        <v>36</v>
      </c>
      <c r="P9090" t="str">
        <f>LEFT(istat[[#This Row],[Variabile]],istat[[#This Row],[unique_id_variable_text_num_char]])</f>
        <v>valore aggiunto al costo dei fattori</v>
      </c>
      <c r="Q9090" t="str">
        <f>istat[[#This Row],[unique_id_ateco_text]]&amp;": "&amp;istat[[#This Row],[unique_id_variable_text]]</f>
        <v>2740 fabbricazione di apparecchiature per illuminazione: valore aggiunto al costo dei fattori</v>
      </c>
    </row>
    <row r="9091" spans="1:17" x14ac:dyDescent="0.35">
      <c r="A9091" s="1" t="s">
        <v>11</v>
      </c>
      <c r="B9091" s="1" t="s">
        <v>12</v>
      </c>
      <c r="C9091" s="1" t="s">
        <v>101</v>
      </c>
      <c r="D9091" s="1" t="s">
        <v>102</v>
      </c>
      <c r="E9091" s="1" t="s">
        <v>1469</v>
      </c>
      <c r="F9091" s="1" t="s">
        <v>100</v>
      </c>
      <c r="G9091">
        <v>2020</v>
      </c>
      <c r="H9091">
        <v>2020</v>
      </c>
      <c r="I9091">
        <v>21053</v>
      </c>
      <c r="L9091">
        <f>IF(ISNUMBER(SEARCH("migliaia",istat[[#This Row],[Variabile]])),istat[[#This Row],[Value]]*1000,istat[[#This Row],[Value]])</f>
        <v>21053000</v>
      </c>
      <c r="M9091" t="b" cm="1">
        <f t="array" ref="M9091">_xlfn.IFS(istat[[#This Row],[Flag Codes]]="c",FALSE,istat[[#This Row],[Ateco 2007]]="TOTALE",FALSE,TRUE,TRUE)</f>
        <v>1</v>
      </c>
      <c r="N9091" t="str">
        <f>istat[[#This Row],[ATECO_2007]]&amp;" "&amp;LEFT(istat[[#This Row],[Ateco 2007]],IFERROR(FIND("(",istat[[#This Row],[Ateco 2007]])-2,LEN(istat[[#This Row],[Ateco 2007]])))</f>
        <v>2740 fabbricazione di apparecchiature per illuminazione</v>
      </c>
      <c r="O9091">
        <f>IFERROR(FIND("(",istat[[#This Row],[Variabile]])-2,LEN(istat[[#This Row],[Variabile]]))</f>
        <v>27</v>
      </c>
      <c r="P9091" t="str">
        <f>LEFT(istat[[#This Row],[Variabile]],istat[[#This Row],[unique_id_variable_text_num_char]])</f>
        <v>ore lavorate dai dipendenti</v>
      </c>
      <c r="Q9091" t="str">
        <f>istat[[#This Row],[unique_id_ateco_text]]&amp;": "&amp;istat[[#This Row],[unique_id_variable_text]]</f>
        <v>2740 fabbricazione di apparecchiature per illuminazione: ore lavorate dai dipendenti</v>
      </c>
    </row>
    <row r="9092" spans="1:17" x14ac:dyDescent="0.35">
      <c r="A9092" s="1" t="s">
        <v>11</v>
      </c>
      <c r="B9092" s="1" t="s">
        <v>12</v>
      </c>
      <c r="C9092" s="1" t="s">
        <v>85</v>
      </c>
      <c r="D9092" s="1" t="s">
        <v>86</v>
      </c>
      <c r="E9092" s="1" t="s">
        <v>1245</v>
      </c>
      <c r="F9092" s="1" t="s">
        <v>1246</v>
      </c>
      <c r="G9092">
        <v>2020</v>
      </c>
      <c r="H9092">
        <v>2020</v>
      </c>
      <c r="I9092">
        <v>2476407</v>
      </c>
      <c r="L9092">
        <f>IF(ISNUMBER(SEARCH("migliaia",istat[[#This Row],[Variabile]])),istat[[#This Row],[Value]]*1000,istat[[#This Row],[Value]])</f>
        <v>2476407000</v>
      </c>
      <c r="M9092" t="b" cm="1">
        <f t="array" ref="M9092">_xlfn.IFS(istat[[#This Row],[Flag Codes]]="c",FALSE,istat[[#This Row],[Ateco 2007]]="TOTALE",FALSE,TRUE,TRUE)</f>
        <v>1</v>
      </c>
      <c r="N9092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092">
        <f>IFERROR(FIND("(",istat[[#This Row],[Variabile]])-2,LEN(istat[[#This Row],[Variabile]]))</f>
        <v>17</v>
      </c>
      <c r="P9092" t="str">
        <f>LEFT(istat[[#This Row],[Variabile]],istat[[#This Row],[unique_id_variable_text_num_char]])</f>
        <v>salari e stipendi</v>
      </c>
      <c r="Q9092" t="str">
        <f>istat[[#This Row],[unique_id_ateco_text]]&amp;": "&amp;istat[[#This Row],[unique_id_variable_text]]</f>
        <v>2932 fabbricazione di altre parti ed accessori per autoveicoli e loro motori: salari e stipendi</v>
      </c>
    </row>
    <row r="9093" spans="1:17" x14ac:dyDescent="0.35">
      <c r="A9093" s="1" t="s">
        <v>11</v>
      </c>
      <c r="B9093" s="1" t="s">
        <v>12</v>
      </c>
      <c r="C9093" s="1" t="s">
        <v>79</v>
      </c>
      <c r="D9093" s="1" t="s">
        <v>80</v>
      </c>
      <c r="E9093" s="1" t="s">
        <v>1492</v>
      </c>
      <c r="F9093" s="1" t="s">
        <v>1493</v>
      </c>
      <c r="G9093">
        <v>2020</v>
      </c>
      <c r="H9093">
        <v>2020</v>
      </c>
      <c r="I9093">
        <v>6146150</v>
      </c>
      <c r="L9093">
        <f>IF(ISNUMBER(SEARCH("migliaia",istat[[#This Row],[Variabile]])),istat[[#This Row],[Value]]*1000,istat[[#This Row],[Value]])</f>
        <v>6146150000</v>
      </c>
      <c r="M9093" t="b" cm="1">
        <f t="array" ref="M9093">_xlfn.IFS(istat[[#This Row],[Flag Codes]]="c",FALSE,istat[[#This Row],[Ateco 2007]]="TOTALE",FALSE,TRUE,TRUE)</f>
        <v>1</v>
      </c>
      <c r="N909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3">
        <f>IFERROR(FIND("(",istat[[#This Row],[Variabile]])-2,LEN(istat[[#This Row],[Variabile]]))</f>
        <v>26</v>
      </c>
      <c r="P9093" t="str">
        <f>LEFT(istat[[#This Row],[Variabile]],istat[[#This Row],[unique_id_variable_text_num_char]])</f>
        <v>acquisto di beni e servizi</v>
      </c>
      <c r="Q9093" t="str">
        <f>istat[[#This Row],[unique_id_ateco_text]]&amp;": "&amp;istat[[#This Row],[unique_id_variable_text]]</f>
        <v>3011 costruzione di navi e di strutture galleggianti: acquisto di beni e servizi</v>
      </c>
    </row>
    <row r="9094" spans="1:17" x14ac:dyDescent="0.35">
      <c r="A9094" s="1" t="s">
        <v>11</v>
      </c>
      <c r="B9094" s="1" t="s">
        <v>12</v>
      </c>
      <c r="C9094" s="1" t="s">
        <v>81</v>
      </c>
      <c r="D9094" s="1" t="s">
        <v>82</v>
      </c>
      <c r="E9094" s="1" t="s">
        <v>1492</v>
      </c>
      <c r="F9094" s="1" t="s">
        <v>1493</v>
      </c>
      <c r="G9094">
        <v>2020</v>
      </c>
      <c r="H9094">
        <v>2020</v>
      </c>
      <c r="I9094">
        <v>987380</v>
      </c>
      <c r="L9094">
        <f>IF(ISNUMBER(SEARCH("migliaia",istat[[#This Row],[Variabile]])),istat[[#This Row],[Value]]*1000,istat[[#This Row],[Value]])</f>
        <v>987380000</v>
      </c>
      <c r="M9094" t="b" cm="1">
        <f t="array" ref="M9094">_xlfn.IFS(istat[[#This Row],[Flag Codes]]="c",FALSE,istat[[#This Row],[Ateco 2007]]="TOTALE",FALSE,TRUE,TRUE)</f>
        <v>1</v>
      </c>
      <c r="N9094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094">
        <f>IFERROR(FIND("(",istat[[#This Row],[Variabile]])-2,LEN(istat[[#This Row],[Variabile]]))</f>
        <v>19</v>
      </c>
      <c r="P9094" t="str">
        <f>LEFT(istat[[#This Row],[Variabile]],istat[[#This Row],[unique_id_variable_text_num_char]])</f>
        <v>costi del personale</v>
      </c>
      <c r="Q9094" t="str">
        <f>istat[[#This Row],[unique_id_ateco_text]]&amp;": "&amp;istat[[#This Row],[unique_id_variable_text]]</f>
        <v>3011 costruzione di navi e di strutture galleggianti: costi del personale</v>
      </c>
    </row>
    <row r="9095" spans="1:17" x14ac:dyDescent="0.35">
      <c r="A9095" s="1" t="s">
        <v>11</v>
      </c>
      <c r="B9095" s="1" t="s">
        <v>12</v>
      </c>
      <c r="C9095" s="1" t="s">
        <v>79</v>
      </c>
      <c r="D9095" s="1" t="s">
        <v>80</v>
      </c>
      <c r="E9095" s="1" t="s">
        <v>1494</v>
      </c>
      <c r="F9095" s="1" t="s">
        <v>323</v>
      </c>
      <c r="G9095">
        <v>2020</v>
      </c>
      <c r="H9095">
        <v>2020</v>
      </c>
      <c r="I9095">
        <v>8326725</v>
      </c>
      <c r="L9095">
        <f>IF(ISNUMBER(SEARCH("migliaia",istat[[#This Row],[Variabile]])),istat[[#This Row],[Value]]*1000,istat[[#This Row],[Value]])</f>
        <v>8326725000</v>
      </c>
      <c r="M9095" t="b" cm="1">
        <f t="array" ref="M9095">_xlfn.IFS(istat[[#This Row],[Flag Codes]]="c",FALSE,istat[[#This Row],[Ateco 2007]]="TOTALE",FALSE,TRUE,TRUE)</f>
        <v>1</v>
      </c>
      <c r="N9095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095">
        <f>IFERROR(FIND("(",istat[[#This Row],[Variabile]])-2,LEN(istat[[#This Row],[Variabile]]))</f>
        <v>26</v>
      </c>
      <c r="P9095" t="str">
        <f>LEFT(istat[[#This Row],[Variabile]],istat[[#This Row],[unique_id_variable_text_num_char]])</f>
        <v>acquisto di beni e servizi</v>
      </c>
      <c r="Q9095" t="str">
        <f>istat[[#This Row],[unique_id_ateco_text]]&amp;": "&amp;istat[[#This Row],[unique_id_variable_text]]</f>
        <v>3030 fabbricazione di aeromobili, di veicoli spaziali e dei relativi dispositivi: acquisto di beni e servizi</v>
      </c>
    </row>
    <row r="9096" spans="1:17" x14ac:dyDescent="0.35">
      <c r="A9096" s="1" t="s">
        <v>11</v>
      </c>
      <c r="B9096" s="1" t="s">
        <v>12</v>
      </c>
      <c r="C9096" s="1" t="s">
        <v>77</v>
      </c>
      <c r="D9096" s="1" t="s">
        <v>78</v>
      </c>
      <c r="E9096" s="1" t="s">
        <v>1429</v>
      </c>
      <c r="F9096" s="1" t="s">
        <v>233</v>
      </c>
      <c r="G9096">
        <v>2020</v>
      </c>
      <c r="H9096">
        <v>2020</v>
      </c>
      <c r="I9096">
        <v>0</v>
      </c>
      <c r="L9096">
        <f>IF(ISNUMBER(SEARCH("migliaia",istat[[#This Row],[Variabile]])),istat[[#This Row],[Value]]*1000,istat[[#This Row],[Value]])</f>
        <v>0</v>
      </c>
      <c r="M9096" t="b" cm="1">
        <f t="array" ref="M9096">_xlfn.IFS(istat[[#This Row],[Flag Codes]]="c",FALSE,istat[[#This Row],[Ateco 2007]]="TOTALE",FALSE,TRUE,TRUE)</f>
        <v>1</v>
      </c>
      <c r="N9096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096">
        <f>IFERROR(FIND("(",istat[[#This Row],[Variabile]])-2,LEN(istat[[#This Row],[Variabile]]))</f>
        <v>23</v>
      </c>
      <c r="P9096" t="str">
        <f>LEFT(istat[[#This Row],[Variabile]],istat[[#This Row],[unique_id_variable_text_num_char]])</f>
        <v>margine operativo lordo</v>
      </c>
      <c r="Q9096" t="str">
        <f>istat[[#This Row],[unique_id_ateco_text]]&amp;": "&amp;istat[[#This Row],[unique_id_variable_text]]</f>
        <v>3040 fabbricazione di veicoli militari da combattimento: margine operativo lordo</v>
      </c>
    </row>
    <row r="9097" spans="1:17" x14ac:dyDescent="0.35">
      <c r="A9097" s="1" t="s">
        <v>11</v>
      </c>
      <c r="B9097" s="1" t="s">
        <v>12</v>
      </c>
      <c r="C9097" s="1" t="s">
        <v>73</v>
      </c>
      <c r="D9097" s="1" t="s">
        <v>74</v>
      </c>
      <c r="E9097" s="1" t="s">
        <v>1253</v>
      </c>
      <c r="F9097" s="1" t="s">
        <v>1254</v>
      </c>
      <c r="G9097">
        <v>2020</v>
      </c>
      <c r="H9097">
        <v>2020</v>
      </c>
      <c r="I9097">
        <v>3866674</v>
      </c>
      <c r="L9097">
        <f>IF(ISNUMBER(SEARCH("migliaia",istat[[#This Row],[Variabile]])),istat[[#This Row],[Value]]*1000,istat[[#This Row],[Value]])</f>
        <v>3866674000</v>
      </c>
      <c r="M9097" t="b" cm="1">
        <f t="array" ref="M9097">_xlfn.IFS(istat[[#This Row],[Flag Codes]]="c",FALSE,istat[[#This Row],[Ateco 2007]]="TOTALE",FALSE,TRUE,TRUE)</f>
        <v>1</v>
      </c>
      <c r="N9097" t="str">
        <f>istat[[#This Row],[ATECO_2007]]&amp;" "&amp;LEFT(istat[[#This Row],[Ateco 2007]],IFERROR(FIND("(",istat[[#This Row],[Ateco 2007]])-2,LEN(istat[[#This Row],[Ateco 2007]])))</f>
        <v>3109 fabbricazione di altri mobili</v>
      </c>
      <c r="O9097">
        <f>IFERROR(FIND("(",istat[[#This Row],[Variabile]])-2,LEN(istat[[#This Row],[Variabile]]))</f>
        <v>36</v>
      </c>
      <c r="P9097" t="str">
        <f>LEFT(istat[[#This Row],[Variabile]],istat[[#This Row],[unique_id_variable_text_num_char]])</f>
        <v>valore aggiunto al costo dei fattori</v>
      </c>
      <c r="Q9097" t="str">
        <f>istat[[#This Row],[unique_id_ateco_text]]&amp;": "&amp;istat[[#This Row],[unique_id_variable_text]]</f>
        <v>3109 fabbricazione di altri mobili: valore aggiunto al costo dei fattori</v>
      </c>
    </row>
    <row r="9098" spans="1:17" x14ac:dyDescent="0.35">
      <c r="A9098" s="1" t="s">
        <v>11</v>
      </c>
      <c r="B9098" s="1" t="s">
        <v>12</v>
      </c>
      <c r="C9098" s="1" t="s">
        <v>91</v>
      </c>
      <c r="D9098" s="1" t="s">
        <v>92</v>
      </c>
      <c r="E9098" s="1" t="s">
        <v>1253</v>
      </c>
      <c r="F9098" s="1" t="s">
        <v>1254</v>
      </c>
      <c r="G9098">
        <v>2020</v>
      </c>
      <c r="H9098">
        <v>2020</v>
      </c>
      <c r="I9098">
        <v>88052</v>
      </c>
      <c r="L9098">
        <f>IF(ISNUMBER(SEARCH("migliaia",istat[[#This Row],[Variabile]])),istat[[#This Row],[Value]]*1000,istat[[#This Row],[Value]])</f>
        <v>88052</v>
      </c>
      <c r="M9098" t="b" cm="1">
        <f t="array" ref="M9098">_xlfn.IFS(istat[[#This Row],[Flag Codes]]="c",FALSE,istat[[#This Row],[Ateco 2007]]="TOTALE",FALSE,TRUE,TRUE)</f>
        <v>1</v>
      </c>
      <c r="N9098" t="str">
        <f>istat[[#This Row],[ATECO_2007]]&amp;" "&amp;LEFT(istat[[#This Row],[Ateco 2007]],IFERROR(FIND("(",istat[[#This Row],[Ateco 2007]])-2,LEN(istat[[#This Row],[Ateco 2007]])))</f>
        <v>3109 fabbricazione di altri mobili</v>
      </c>
      <c r="O9098">
        <f>IFERROR(FIND("(",istat[[#This Row],[Variabile]])-2,LEN(istat[[#This Row],[Variabile]]))</f>
        <v>8</v>
      </c>
      <c r="P9098" t="str">
        <f>LEFT(istat[[#This Row],[Variabile]],istat[[#This Row],[unique_id_variable_text_num_char]])</f>
        <v>occupati</v>
      </c>
      <c r="Q9098" t="str">
        <f>istat[[#This Row],[unique_id_ateco_text]]&amp;": "&amp;istat[[#This Row],[unique_id_variable_text]]</f>
        <v>3109 fabbricazione di altri mobili: occupati</v>
      </c>
    </row>
    <row r="9099" spans="1:17" x14ac:dyDescent="0.35">
      <c r="A9099" s="1" t="s">
        <v>11</v>
      </c>
      <c r="B9099" s="1" t="s">
        <v>12</v>
      </c>
      <c r="C9099" s="1" t="s">
        <v>101</v>
      </c>
      <c r="D9099" s="1" t="s">
        <v>102</v>
      </c>
      <c r="E9099" s="1" t="s">
        <v>1253</v>
      </c>
      <c r="F9099" s="1" t="s">
        <v>1254</v>
      </c>
      <c r="G9099">
        <v>2020</v>
      </c>
      <c r="H9099">
        <v>2020</v>
      </c>
      <c r="I9099">
        <v>105931</v>
      </c>
      <c r="L9099">
        <f>IF(ISNUMBER(SEARCH("migliaia",istat[[#This Row],[Variabile]])),istat[[#This Row],[Value]]*1000,istat[[#This Row],[Value]])</f>
        <v>105931000</v>
      </c>
      <c r="M9099" t="b" cm="1">
        <f t="array" ref="M9099">_xlfn.IFS(istat[[#This Row],[Flag Codes]]="c",FALSE,istat[[#This Row],[Ateco 2007]]="TOTALE",FALSE,TRUE,TRUE)</f>
        <v>1</v>
      </c>
      <c r="N9099" t="str">
        <f>istat[[#This Row],[ATECO_2007]]&amp;" "&amp;LEFT(istat[[#This Row],[Ateco 2007]],IFERROR(FIND("(",istat[[#This Row],[Ateco 2007]])-2,LEN(istat[[#This Row],[Ateco 2007]])))</f>
        <v>3109 fabbricazione di altri mobili</v>
      </c>
      <c r="O9099">
        <f>IFERROR(FIND("(",istat[[#This Row],[Variabile]])-2,LEN(istat[[#This Row],[Variabile]]))</f>
        <v>27</v>
      </c>
      <c r="P9099" t="str">
        <f>LEFT(istat[[#This Row],[Variabile]],istat[[#This Row],[unique_id_variable_text_num_char]])</f>
        <v>ore lavorate dai dipendenti</v>
      </c>
      <c r="Q9099" t="str">
        <f>istat[[#This Row],[unique_id_ateco_text]]&amp;": "&amp;istat[[#This Row],[unique_id_variable_text]]</f>
        <v>3109 fabbricazione di altri mobili: ore lavorate dai dipendenti</v>
      </c>
    </row>
    <row r="9100" spans="1:17" x14ac:dyDescent="0.35">
      <c r="A9100" s="1" t="s">
        <v>11</v>
      </c>
      <c r="B9100" s="1" t="s">
        <v>12</v>
      </c>
      <c r="C9100" s="1" t="s">
        <v>71</v>
      </c>
      <c r="D9100" s="1" t="s">
        <v>72</v>
      </c>
      <c r="E9100" s="1" t="s">
        <v>1432</v>
      </c>
      <c r="F9100" s="1" t="s">
        <v>1433</v>
      </c>
      <c r="G9100">
        <v>2020</v>
      </c>
      <c r="H9100">
        <v>2020</v>
      </c>
      <c r="I9100">
        <v>4790085</v>
      </c>
      <c r="L9100">
        <f>IF(ISNUMBER(SEARCH("migliaia",istat[[#This Row],[Variabile]])),istat[[#This Row],[Value]]*1000,istat[[#This Row],[Value]])</f>
        <v>4790085000</v>
      </c>
      <c r="M9100" t="b" cm="1">
        <f t="array" ref="M9100">_xlfn.IFS(istat[[#This Row],[Flag Codes]]="c",FALSE,istat[[#This Row],[Ateco 2007]]="TOTALE",FALSE,TRUE,TRUE)</f>
        <v>1</v>
      </c>
      <c r="N9100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0">
        <f>IFERROR(FIND("(",istat[[#This Row],[Variabile]])-2,LEN(istat[[#This Row],[Variabile]]))</f>
        <v>23</v>
      </c>
      <c r="P9100" t="str">
        <f>LEFT(istat[[#This Row],[Variabile]],istat[[#This Row],[unique_id_variable_text_num_char]])</f>
        <v>valore della produzione</v>
      </c>
      <c r="Q9100" t="str">
        <f>istat[[#This Row],[unique_id_ateco_text]]&amp;": "&amp;istat[[#This Row],[unique_id_variable_text]]</f>
        <v>3212 fabbricazione di oggetti di gioielleria e oreficeria e articoli connessi: valore della produzione</v>
      </c>
    </row>
    <row r="9101" spans="1:17" x14ac:dyDescent="0.35">
      <c r="A9101" s="1" t="s">
        <v>11</v>
      </c>
      <c r="B9101" s="1" t="s">
        <v>12</v>
      </c>
      <c r="C9101" s="1" t="s">
        <v>95</v>
      </c>
      <c r="D9101" s="1" t="s">
        <v>96</v>
      </c>
      <c r="E9101" s="1" t="s">
        <v>1432</v>
      </c>
      <c r="F9101" s="1" t="s">
        <v>1433</v>
      </c>
      <c r="G9101">
        <v>2020</v>
      </c>
      <c r="H9101">
        <v>2020</v>
      </c>
      <c r="I9101">
        <v>19184</v>
      </c>
      <c r="L9101">
        <f>IF(ISNUMBER(SEARCH("migliaia",istat[[#This Row],[Variabile]])),istat[[#This Row],[Value]]*1000,istat[[#This Row],[Value]])</f>
        <v>19184</v>
      </c>
      <c r="M9101" t="b" cm="1">
        <f t="array" ref="M9101">_xlfn.IFS(istat[[#This Row],[Flag Codes]]="c",FALSE,istat[[#This Row],[Ateco 2007]]="TOTALE",FALSE,TRUE,TRUE)</f>
        <v>1</v>
      </c>
      <c r="N9101" t="str">
        <f>istat[[#This Row],[ATECO_2007]]&amp;" "&amp;LEFT(istat[[#This Row],[Ateco 2007]],IFERROR(FIND("(",istat[[#This Row],[Ateco 2007]])-2,LEN(istat[[#This Row],[Ateco 2007]])))</f>
        <v>3212 fabbricazione di oggetti di gioielleria e oreficeria e articoli connessi</v>
      </c>
      <c r="O9101">
        <f>IFERROR(FIND("(",istat[[#This Row],[Variabile]])-2,LEN(istat[[#This Row],[Variabile]]))</f>
        <v>21</v>
      </c>
      <c r="P9101" t="str">
        <f>LEFT(istat[[#This Row],[Variabile]],istat[[#This Row],[unique_id_variable_text_num_char]])</f>
        <v>lavoratori dipendenti</v>
      </c>
      <c r="Q9101" t="str">
        <f>istat[[#This Row],[unique_id_ateco_text]]&amp;": "&amp;istat[[#This Row],[unique_id_variable_text]]</f>
        <v>3212 fabbricazione di oggetti di gioielleria e oreficeria e articoli connessi: lavoratori dipendenti</v>
      </c>
    </row>
    <row r="9102" spans="1:17" x14ac:dyDescent="0.35">
      <c r="A9102" s="1" t="s">
        <v>11</v>
      </c>
      <c r="B9102" s="1" t="s">
        <v>12</v>
      </c>
      <c r="C9102" s="1" t="s">
        <v>13</v>
      </c>
      <c r="D9102" s="1" t="s">
        <v>14</v>
      </c>
      <c r="E9102" s="1" t="s">
        <v>1434</v>
      </c>
      <c r="F9102" s="1" t="s">
        <v>1435</v>
      </c>
      <c r="G9102">
        <v>2020</v>
      </c>
      <c r="H9102">
        <v>2020</v>
      </c>
      <c r="I9102">
        <v>1443</v>
      </c>
      <c r="L9102">
        <f>IF(ISNUMBER(SEARCH("migliaia",istat[[#This Row],[Variabile]])),istat[[#This Row],[Value]]*1000,istat[[#This Row],[Value]])</f>
        <v>1443</v>
      </c>
      <c r="M9102" t="b" cm="1">
        <f t="array" ref="M9102">_xlfn.IFS(istat[[#This Row],[Flag Codes]]="c",FALSE,istat[[#This Row],[Ateco 2007]]="TOTALE",FALSE,TRUE,TRUE)</f>
        <v>1</v>
      </c>
      <c r="N9102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2">
        <f>IFERROR(FIND("(",istat[[#This Row],[Variabile]])-2,LEN(istat[[#This Row],[Variabile]]))</f>
        <v>7</v>
      </c>
      <c r="P9102" t="str">
        <f>LEFT(istat[[#This Row],[Variabile]],istat[[#This Row],[unique_id_variable_text_num_char]])</f>
        <v>imprese</v>
      </c>
      <c r="Q9102" t="str">
        <f>istat[[#This Row],[unique_id_ateco_text]]&amp;": "&amp;istat[[#This Row],[unique_id_variable_text]]</f>
        <v>3213 fabbricazione di bigiotteria e articoli simili: imprese</v>
      </c>
    </row>
    <row r="9103" spans="1:17" x14ac:dyDescent="0.35">
      <c r="A9103" s="1" t="s">
        <v>11</v>
      </c>
      <c r="B9103" s="1" t="s">
        <v>12</v>
      </c>
      <c r="C9103" s="1" t="s">
        <v>69</v>
      </c>
      <c r="D9103" s="1" t="s">
        <v>70</v>
      </c>
      <c r="E9103" s="1" t="s">
        <v>1434</v>
      </c>
      <c r="F9103" s="1" t="s">
        <v>1435</v>
      </c>
      <c r="G9103">
        <v>2020</v>
      </c>
      <c r="H9103">
        <v>2020</v>
      </c>
      <c r="I9103">
        <v>260984</v>
      </c>
      <c r="L9103">
        <f>IF(ISNUMBER(SEARCH("migliaia",istat[[#This Row],[Variabile]])),istat[[#This Row],[Value]]*1000,istat[[#This Row],[Value]])</f>
        <v>260984000</v>
      </c>
      <c r="M9103" t="b" cm="1">
        <f t="array" ref="M9103">_xlfn.IFS(istat[[#This Row],[Flag Codes]]="c",FALSE,istat[[#This Row],[Ateco 2007]]="TOTALE",FALSE,TRUE,TRUE)</f>
        <v>1</v>
      </c>
      <c r="N9103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3">
        <f>IFERROR(FIND("(",istat[[#This Row],[Variabile]])-2,LEN(istat[[#This Row],[Variabile]]))</f>
        <v>9</v>
      </c>
      <c r="P9103" t="str">
        <f>LEFT(istat[[#This Row],[Variabile]],istat[[#This Row],[unique_id_variable_text_num_char]])</f>
        <v>fatturato</v>
      </c>
      <c r="Q9103" t="str">
        <f>istat[[#This Row],[unique_id_ateco_text]]&amp;": "&amp;istat[[#This Row],[unique_id_variable_text]]</f>
        <v>3213 fabbricazione di bigiotteria e articoli simili: fatturato</v>
      </c>
    </row>
    <row r="9104" spans="1:17" x14ac:dyDescent="0.35">
      <c r="A9104" s="1" t="s">
        <v>11</v>
      </c>
      <c r="B9104" s="1" t="s">
        <v>12</v>
      </c>
      <c r="C9104" s="1" t="s">
        <v>91</v>
      </c>
      <c r="D9104" s="1" t="s">
        <v>92</v>
      </c>
      <c r="E9104" s="1" t="s">
        <v>1434</v>
      </c>
      <c r="F9104" s="1" t="s">
        <v>1435</v>
      </c>
      <c r="G9104">
        <v>2020</v>
      </c>
      <c r="H9104">
        <v>2020</v>
      </c>
      <c r="I9104">
        <v>3273</v>
      </c>
      <c r="L9104">
        <f>IF(ISNUMBER(SEARCH("migliaia",istat[[#This Row],[Variabile]])),istat[[#This Row],[Value]]*1000,istat[[#This Row],[Value]])</f>
        <v>3273</v>
      </c>
      <c r="M9104" t="b" cm="1">
        <f t="array" ref="M9104">_xlfn.IFS(istat[[#This Row],[Flag Codes]]="c",FALSE,istat[[#This Row],[Ateco 2007]]="TOTALE",FALSE,TRUE,TRUE)</f>
        <v>1</v>
      </c>
      <c r="N910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4">
        <f>IFERROR(FIND("(",istat[[#This Row],[Variabile]])-2,LEN(istat[[#This Row],[Variabile]]))</f>
        <v>8</v>
      </c>
      <c r="P9104" t="str">
        <f>LEFT(istat[[#This Row],[Variabile]],istat[[#This Row],[unique_id_variable_text_num_char]])</f>
        <v>occupati</v>
      </c>
      <c r="Q9104" t="str">
        <f>istat[[#This Row],[unique_id_ateco_text]]&amp;": "&amp;istat[[#This Row],[unique_id_variable_text]]</f>
        <v>3213 fabbricazione di bigiotteria e articoli simili: occupati</v>
      </c>
    </row>
    <row r="9105" spans="1:17" x14ac:dyDescent="0.35">
      <c r="A9105" s="1" t="s">
        <v>11</v>
      </c>
      <c r="B9105" s="1" t="s">
        <v>12</v>
      </c>
      <c r="C9105" s="1" t="s">
        <v>101</v>
      </c>
      <c r="D9105" s="1" t="s">
        <v>102</v>
      </c>
      <c r="E9105" s="1" t="s">
        <v>1434</v>
      </c>
      <c r="F9105" s="1" t="s">
        <v>1435</v>
      </c>
      <c r="G9105">
        <v>2020</v>
      </c>
      <c r="H9105">
        <v>2020</v>
      </c>
      <c r="I9105">
        <v>2037</v>
      </c>
      <c r="L9105">
        <f>IF(ISNUMBER(SEARCH("migliaia",istat[[#This Row],[Variabile]])),istat[[#This Row],[Value]]*1000,istat[[#This Row],[Value]])</f>
        <v>2037000</v>
      </c>
      <c r="M9105" t="b" cm="1">
        <f t="array" ref="M9105">_xlfn.IFS(istat[[#This Row],[Flag Codes]]="c",FALSE,istat[[#This Row],[Ateco 2007]]="TOTALE",FALSE,TRUE,TRUE)</f>
        <v>1</v>
      </c>
      <c r="N910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05">
        <f>IFERROR(FIND("(",istat[[#This Row],[Variabile]])-2,LEN(istat[[#This Row],[Variabile]]))</f>
        <v>27</v>
      </c>
      <c r="P9105" t="str">
        <f>LEFT(istat[[#This Row],[Variabile]],istat[[#This Row],[unique_id_variable_text_num_char]])</f>
        <v>ore lavorate dai dipendenti</v>
      </c>
      <c r="Q9105" t="str">
        <f>istat[[#This Row],[unique_id_ateco_text]]&amp;": "&amp;istat[[#This Row],[unique_id_variable_text]]</f>
        <v>3213 fabbricazione di bigiotteria e articoli simili: ore lavorate dai dipendenti</v>
      </c>
    </row>
    <row r="9106" spans="1:17" x14ac:dyDescent="0.35">
      <c r="A9106" s="1" t="s">
        <v>11</v>
      </c>
      <c r="B9106" s="1" t="s">
        <v>12</v>
      </c>
      <c r="C9106" s="1" t="s">
        <v>71</v>
      </c>
      <c r="D9106" s="1" t="s">
        <v>72</v>
      </c>
      <c r="E9106" s="1" t="s">
        <v>1511</v>
      </c>
      <c r="F9106" s="1" t="s">
        <v>1512</v>
      </c>
      <c r="G9106">
        <v>2020</v>
      </c>
      <c r="H9106">
        <v>2020</v>
      </c>
      <c r="I9106">
        <v>1500883</v>
      </c>
      <c r="L9106">
        <f>IF(ISNUMBER(SEARCH("migliaia",istat[[#This Row],[Variabile]])),istat[[#This Row],[Value]]*1000,istat[[#This Row],[Value]])</f>
        <v>1500883000</v>
      </c>
      <c r="M9106" t="b" cm="1">
        <f t="array" ref="M9106">_xlfn.IFS(istat[[#This Row],[Flag Codes]]="c",FALSE,istat[[#This Row],[Ateco 2007]]="TOTALE",FALSE,TRUE,TRUE)</f>
        <v>1</v>
      </c>
      <c r="N9106" t="str">
        <f>istat[[#This Row],[ATECO_2007]]&amp;" "&amp;LEFT(istat[[#This Row],[Ateco 2007]],IFERROR(FIND("(",istat[[#This Row],[Ateco 2007]])-2,LEN(istat[[#This Row],[Ateco 2007]])))</f>
        <v>4519 commercio di altri autoveicoli</v>
      </c>
      <c r="O9106">
        <f>IFERROR(FIND("(",istat[[#This Row],[Variabile]])-2,LEN(istat[[#This Row],[Variabile]]))</f>
        <v>23</v>
      </c>
      <c r="P9106" t="str">
        <f>LEFT(istat[[#This Row],[Variabile]],istat[[#This Row],[unique_id_variable_text_num_char]])</f>
        <v>valore della produzione</v>
      </c>
      <c r="Q9106" t="str">
        <f>istat[[#This Row],[unique_id_ateco_text]]&amp;": "&amp;istat[[#This Row],[unique_id_variable_text]]</f>
        <v>4519 commercio di altri autoveicoli: valore della produzione</v>
      </c>
    </row>
    <row r="9107" spans="1:17" x14ac:dyDescent="0.35">
      <c r="A9107" s="1" t="s">
        <v>11</v>
      </c>
      <c r="B9107" s="1" t="s">
        <v>12</v>
      </c>
      <c r="C9107" s="1" t="s">
        <v>95</v>
      </c>
      <c r="D9107" s="1" t="s">
        <v>96</v>
      </c>
      <c r="E9107" s="1" t="s">
        <v>1511</v>
      </c>
      <c r="F9107" s="1" t="s">
        <v>1512</v>
      </c>
      <c r="G9107">
        <v>2020</v>
      </c>
      <c r="H9107">
        <v>2020</v>
      </c>
      <c r="I9107">
        <v>8203</v>
      </c>
      <c r="L9107">
        <f>IF(ISNUMBER(SEARCH("migliaia",istat[[#This Row],[Variabile]])),istat[[#This Row],[Value]]*1000,istat[[#This Row],[Value]])</f>
        <v>8203</v>
      </c>
      <c r="M9107" t="b" cm="1">
        <f t="array" ref="M9107">_xlfn.IFS(istat[[#This Row],[Flag Codes]]="c",FALSE,istat[[#This Row],[Ateco 2007]]="TOTALE",FALSE,TRUE,TRUE)</f>
        <v>1</v>
      </c>
      <c r="N9107" t="str">
        <f>istat[[#This Row],[ATECO_2007]]&amp;" "&amp;LEFT(istat[[#This Row],[Ateco 2007]],IFERROR(FIND("(",istat[[#This Row],[Ateco 2007]])-2,LEN(istat[[#This Row],[Ateco 2007]])))</f>
        <v>4519 commercio di altri autoveicoli</v>
      </c>
      <c r="O9107">
        <f>IFERROR(FIND("(",istat[[#This Row],[Variabile]])-2,LEN(istat[[#This Row],[Variabile]]))</f>
        <v>21</v>
      </c>
      <c r="P9107" t="str">
        <f>LEFT(istat[[#This Row],[Variabile]],istat[[#This Row],[unique_id_variable_text_num_char]])</f>
        <v>lavoratori dipendenti</v>
      </c>
      <c r="Q9107" t="str">
        <f>istat[[#This Row],[unique_id_ateco_text]]&amp;": "&amp;istat[[#This Row],[unique_id_variable_text]]</f>
        <v>4519 commercio di altri autoveicoli: lavoratori dipendenti</v>
      </c>
    </row>
    <row r="9108" spans="1:17" x14ac:dyDescent="0.35">
      <c r="A9108" s="1" t="s">
        <v>11</v>
      </c>
      <c r="B9108" s="1" t="s">
        <v>12</v>
      </c>
      <c r="C9108" s="1" t="s">
        <v>13</v>
      </c>
      <c r="D9108" s="1" t="s">
        <v>14</v>
      </c>
      <c r="E9108" s="1" t="s">
        <v>1530</v>
      </c>
      <c r="F9108" s="1" t="s">
        <v>146</v>
      </c>
      <c r="G9108">
        <v>2020</v>
      </c>
      <c r="H9108">
        <v>2020</v>
      </c>
      <c r="I9108">
        <v>73295</v>
      </c>
      <c r="L9108">
        <f>IF(ISNUMBER(SEARCH("migliaia",istat[[#This Row],[Variabile]])),istat[[#This Row],[Value]]*1000,istat[[#This Row],[Value]])</f>
        <v>73295</v>
      </c>
      <c r="M9108" t="b" cm="1">
        <f t="array" ref="M9108">_xlfn.IFS(istat[[#This Row],[Flag Codes]]="c",FALSE,istat[[#This Row],[Ateco 2007]]="TOTALE",FALSE,TRUE,TRUE)</f>
        <v>1</v>
      </c>
      <c r="N910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8">
        <f>IFERROR(FIND("(",istat[[#This Row],[Variabile]])-2,LEN(istat[[#This Row],[Variabile]]))</f>
        <v>7</v>
      </c>
      <c r="P9108" t="str">
        <f>LEFT(istat[[#This Row],[Variabile]],istat[[#This Row],[unique_id_variable_text_num_char]])</f>
        <v>imprese</v>
      </c>
      <c r="Q9108" t="str">
        <f>istat[[#This Row],[unique_id_ateco_text]]&amp;": "&amp;istat[[#This Row],[unique_id_variable_text]]</f>
        <v>4520 manutenzione e riparazione di autoveicoli: imprese</v>
      </c>
    </row>
    <row r="9109" spans="1:17" x14ac:dyDescent="0.35">
      <c r="A9109" s="1" t="s">
        <v>11</v>
      </c>
      <c r="B9109" s="1" t="s">
        <v>12</v>
      </c>
      <c r="C9109" s="1" t="s">
        <v>69</v>
      </c>
      <c r="D9109" s="1" t="s">
        <v>70</v>
      </c>
      <c r="E9109" s="1" t="s">
        <v>1530</v>
      </c>
      <c r="F9109" s="1" t="s">
        <v>146</v>
      </c>
      <c r="G9109">
        <v>2020</v>
      </c>
      <c r="H9109">
        <v>2020</v>
      </c>
      <c r="I9109">
        <v>14992843</v>
      </c>
      <c r="L9109">
        <f>IF(ISNUMBER(SEARCH("migliaia",istat[[#This Row],[Variabile]])),istat[[#This Row],[Value]]*1000,istat[[#This Row],[Value]])</f>
        <v>14992843000</v>
      </c>
      <c r="M9109" t="b" cm="1">
        <f t="array" ref="M9109">_xlfn.IFS(istat[[#This Row],[Flag Codes]]="c",FALSE,istat[[#This Row],[Ateco 2007]]="TOTALE",FALSE,TRUE,TRUE)</f>
        <v>1</v>
      </c>
      <c r="N910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109">
        <f>IFERROR(FIND("(",istat[[#This Row],[Variabile]])-2,LEN(istat[[#This Row],[Variabile]]))</f>
        <v>9</v>
      </c>
      <c r="P9109" t="str">
        <f>LEFT(istat[[#This Row],[Variabile]],istat[[#This Row],[unique_id_variable_text_num_char]])</f>
        <v>fatturato</v>
      </c>
      <c r="Q9109" t="str">
        <f>istat[[#This Row],[unique_id_ateco_text]]&amp;": "&amp;istat[[#This Row],[unique_id_variable_text]]</f>
        <v>4520 manutenzione e riparazione di autoveicoli: fatturato</v>
      </c>
    </row>
    <row r="9110" spans="1:17" x14ac:dyDescent="0.35">
      <c r="A9110" s="1" t="s">
        <v>11</v>
      </c>
      <c r="B9110" s="1" t="s">
        <v>12</v>
      </c>
      <c r="C9110" s="1" t="s">
        <v>85</v>
      </c>
      <c r="D9110" s="1" t="s">
        <v>86</v>
      </c>
      <c r="E9110" s="1" t="s">
        <v>1499</v>
      </c>
      <c r="F9110" s="1" t="s">
        <v>1500</v>
      </c>
      <c r="G9110">
        <v>2020</v>
      </c>
      <c r="H9110">
        <v>2020</v>
      </c>
      <c r="I9110">
        <v>808064</v>
      </c>
      <c r="L9110">
        <f>IF(ISNUMBER(SEARCH("migliaia",istat[[#This Row],[Variabile]])),istat[[#This Row],[Value]]*1000,istat[[#This Row],[Value]])</f>
        <v>808064000</v>
      </c>
      <c r="M9110" t="b" cm="1">
        <f t="array" ref="M9110">_xlfn.IFS(istat[[#This Row],[Flag Codes]]="c",FALSE,istat[[#This Row],[Ateco 2007]]="TOTALE",FALSE,TRUE,TRUE)</f>
        <v>1</v>
      </c>
      <c r="N911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0">
        <f>IFERROR(FIND("(",istat[[#This Row],[Variabile]])-2,LEN(istat[[#This Row],[Variabile]]))</f>
        <v>17</v>
      </c>
      <c r="P9110" t="str">
        <f>LEFT(istat[[#This Row],[Variabile]],istat[[#This Row],[unique_id_variable_text_num_char]])</f>
        <v>salari e stipendi</v>
      </c>
      <c r="Q9110" t="str">
        <f>istat[[#This Row],[unique_id_ateco_text]]&amp;": "&amp;istat[[#This Row],[unique_id_variable_text]]</f>
        <v>3513 distribuzione di energia elettrica: salari e stipendi</v>
      </c>
    </row>
    <row r="9111" spans="1:17" x14ac:dyDescent="0.35">
      <c r="A9111" s="1" t="s">
        <v>11</v>
      </c>
      <c r="B9111" s="1" t="s">
        <v>12</v>
      </c>
      <c r="C9111" s="1" t="s">
        <v>87</v>
      </c>
      <c r="D9111" s="1" t="s">
        <v>88</v>
      </c>
      <c r="E9111" s="1" t="s">
        <v>1499</v>
      </c>
      <c r="F9111" s="1" t="s">
        <v>1500</v>
      </c>
      <c r="G9111">
        <v>2020</v>
      </c>
      <c r="H9111">
        <v>2020</v>
      </c>
      <c r="I9111">
        <v>2197523</v>
      </c>
      <c r="L9111">
        <f>IF(ISNUMBER(SEARCH("migliaia",istat[[#This Row],[Variabile]])),istat[[#This Row],[Value]]*1000,istat[[#This Row],[Value]])</f>
        <v>2197523000</v>
      </c>
      <c r="M9111" t="b" cm="1">
        <f t="array" ref="M9111">_xlfn.IFS(istat[[#This Row],[Flag Codes]]="c",FALSE,istat[[#This Row],[Ateco 2007]]="TOTALE",FALSE,TRUE,TRUE)</f>
        <v>1</v>
      </c>
      <c r="N911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11">
        <f>IFERROR(FIND("(",istat[[#This Row],[Variabile]])-2,LEN(istat[[#This Row],[Variabile]]))</f>
        <v>36</v>
      </c>
      <c r="P9111" t="str">
        <f>LEFT(istat[[#This Row],[Variabile]],istat[[#This Row],[unique_id_variable_text_num_char]])</f>
        <v>investimenti lordi in beni materiali</v>
      </c>
      <c r="Q9111" t="str">
        <f>istat[[#This Row],[unique_id_ateco_text]]&amp;": "&amp;istat[[#This Row],[unique_id_variable_text]]</f>
        <v>3513 distribuzione di energia elettrica: investimenti lordi in beni materiali</v>
      </c>
    </row>
    <row r="9112" spans="1:17" x14ac:dyDescent="0.35">
      <c r="A9112" s="1" t="s">
        <v>11</v>
      </c>
      <c r="B9112" s="1" t="s">
        <v>12</v>
      </c>
      <c r="C9112" s="1" t="s">
        <v>79</v>
      </c>
      <c r="D9112" s="1" t="s">
        <v>80</v>
      </c>
      <c r="E9112" s="1" t="s">
        <v>1442</v>
      </c>
      <c r="F9112" s="1" t="s">
        <v>1443</v>
      </c>
      <c r="G9112">
        <v>2020</v>
      </c>
      <c r="H9112">
        <v>2020</v>
      </c>
      <c r="I9112">
        <v>59906308</v>
      </c>
      <c r="L9112">
        <f>IF(ISNUMBER(SEARCH("migliaia",istat[[#This Row],[Variabile]])),istat[[#This Row],[Value]]*1000,istat[[#This Row],[Value]])</f>
        <v>59906308000</v>
      </c>
      <c r="M9112" t="b" cm="1">
        <f t="array" ref="M9112">_xlfn.IFS(istat[[#This Row],[Flag Codes]]="c",FALSE,istat[[#This Row],[Ateco 2007]]="TOTALE",FALSE,TRUE,TRUE)</f>
        <v>1</v>
      </c>
      <c r="N9112" t="str">
        <f>istat[[#This Row],[ATECO_2007]]&amp;" "&amp;LEFT(istat[[#This Row],[Ateco 2007]],IFERROR(FIND("(",istat[[#This Row],[Ateco 2007]])-2,LEN(istat[[#This Row],[Ateco 2007]])))</f>
        <v>3514 commercio di energia elettrica</v>
      </c>
      <c r="O9112">
        <f>IFERROR(FIND("(",istat[[#This Row],[Variabile]])-2,LEN(istat[[#This Row],[Variabile]]))</f>
        <v>26</v>
      </c>
      <c r="P9112" t="str">
        <f>LEFT(istat[[#This Row],[Variabile]],istat[[#This Row],[unique_id_variable_text_num_char]])</f>
        <v>acquisto di beni e servizi</v>
      </c>
      <c r="Q9112" t="str">
        <f>istat[[#This Row],[unique_id_ateco_text]]&amp;": "&amp;istat[[#This Row],[unique_id_variable_text]]</f>
        <v>3514 commercio di energia elettrica: acquisto di beni e servizi</v>
      </c>
    </row>
    <row r="9113" spans="1:17" x14ac:dyDescent="0.35">
      <c r="A9113" s="1" t="s">
        <v>11</v>
      </c>
      <c r="B9113" s="1" t="s">
        <v>12</v>
      </c>
      <c r="C9113" s="1" t="s">
        <v>81</v>
      </c>
      <c r="D9113" s="1" t="s">
        <v>82</v>
      </c>
      <c r="E9113" s="1" t="s">
        <v>1442</v>
      </c>
      <c r="F9113" s="1" t="s">
        <v>1443</v>
      </c>
      <c r="G9113">
        <v>2020</v>
      </c>
      <c r="H9113">
        <v>2020</v>
      </c>
      <c r="I9113">
        <v>731749</v>
      </c>
      <c r="L9113">
        <f>IF(ISNUMBER(SEARCH("migliaia",istat[[#This Row],[Variabile]])),istat[[#This Row],[Value]]*1000,istat[[#This Row],[Value]])</f>
        <v>731749000</v>
      </c>
      <c r="M9113" t="b" cm="1">
        <f t="array" ref="M9113">_xlfn.IFS(istat[[#This Row],[Flag Codes]]="c",FALSE,istat[[#This Row],[Ateco 2007]]="TOTALE",FALSE,TRUE,TRUE)</f>
        <v>1</v>
      </c>
      <c r="N9113" t="str">
        <f>istat[[#This Row],[ATECO_2007]]&amp;" "&amp;LEFT(istat[[#This Row],[Ateco 2007]],IFERROR(FIND("(",istat[[#This Row],[Ateco 2007]])-2,LEN(istat[[#This Row],[Ateco 2007]])))</f>
        <v>3514 commercio di energia elettrica</v>
      </c>
      <c r="O9113">
        <f>IFERROR(FIND("(",istat[[#This Row],[Variabile]])-2,LEN(istat[[#This Row],[Variabile]]))</f>
        <v>19</v>
      </c>
      <c r="P9113" t="str">
        <f>LEFT(istat[[#This Row],[Variabile]],istat[[#This Row],[unique_id_variable_text_num_char]])</f>
        <v>costi del personale</v>
      </c>
      <c r="Q9113" t="str">
        <f>istat[[#This Row],[unique_id_ateco_text]]&amp;": "&amp;istat[[#This Row],[unique_id_variable_text]]</f>
        <v>3514 commercio di energia elettrica: costi del personale</v>
      </c>
    </row>
    <row r="9114" spans="1:17" x14ac:dyDescent="0.35">
      <c r="A9114" s="1" t="s">
        <v>11</v>
      </c>
      <c r="B9114" s="1" t="s">
        <v>12</v>
      </c>
      <c r="C9114" s="1" t="s">
        <v>71</v>
      </c>
      <c r="D9114" s="1" t="s">
        <v>72</v>
      </c>
      <c r="E9114" s="1" t="s">
        <v>1446</v>
      </c>
      <c r="F9114" s="1" t="s">
        <v>1447</v>
      </c>
      <c r="G9114">
        <v>2020</v>
      </c>
      <c r="H9114">
        <v>2020</v>
      </c>
      <c r="I9114">
        <v>13916980</v>
      </c>
      <c r="L9114">
        <f>IF(ISNUMBER(SEARCH("migliaia",istat[[#This Row],[Variabile]])),istat[[#This Row],[Value]]*1000,istat[[#This Row],[Value]])</f>
        <v>13916980000</v>
      </c>
      <c r="M9114" t="b" cm="1">
        <f t="array" ref="M9114">_xlfn.IFS(istat[[#This Row],[Flag Codes]]="c",FALSE,istat[[#This Row],[Ateco 2007]]="TOTALE",FALSE,TRUE,TRUE)</f>
        <v>1</v>
      </c>
      <c r="N9114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4">
        <f>IFERROR(FIND("(",istat[[#This Row],[Variabile]])-2,LEN(istat[[#This Row],[Variabile]]))</f>
        <v>23</v>
      </c>
      <c r="P9114" t="str">
        <f>LEFT(istat[[#This Row],[Variabile]],istat[[#This Row],[unique_id_variable_text_num_char]])</f>
        <v>valore della produzione</v>
      </c>
      <c r="Q9114" t="str">
        <f>istat[[#This Row],[unique_id_ateco_text]]&amp;": "&amp;istat[[#This Row],[unique_id_variable_text]]</f>
        <v>4511 commercio di autovetture e di autoveicoli leggeri: valore della produzione</v>
      </c>
    </row>
    <row r="9115" spans="1:17" x14ac:dyDescent="0.35">
      <c r="A9115" s="1" t="s">
        <v>11</v>
      </c>
      <c r="B9115" s="1" t="s">
        <v>12</v>
      </c>
      <c r="C9115" s="1" t="s">
        <v>77</v>
      </c>
      <c r="D9115" s="1" t="s">
        <v>78</v>
      </c>
      <c r="E9115" s="1" t="s">
        <v>1446</v>
      </c>
      <c r="F9115" s="1" t="s">
        <v>1447</v>
      </c>
      <c r="G9115">
        <v>2020</v>
      </c>
      <c r="H9115">
        <v>2020</v>
      </c>
      <c r="I9115">
        <v>2225820</v>
      </c>
      <c r="L9115">
        <f>IF(ISNUMBER(SEARCH("migliaia",istat[[#This Row],[Variabile]])),istat[[#This Row],[Value]]*1000,istat[[#This Row],[Value]])</f>
        <v>2225820000</v>
      </c>
      <c r="M9115" t="b" cm="1">
        <f t="array" ref="M9115">_xlfn.IFS(istat[[#This Row],[Flag Codes]]="c",FALSE,istat[[#This Row],[Ateco 2007]]="TOTALE",FALSE,TRUE,TRUE)</f>
        <v>1</v>
      </c>
      <c r="N9115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115">
        <f>IFERROR(FIND("(",istat[[#This Row],[Variabile]])-2,LEN(istat[[#This Row],[Variabile]]))</f>
        <v>23</v>
      </c>
      <c r="P9115" t="str">
        <f>LEFT(istat[[#This Row],[Variabile]],istat[[#This Row],[unique_id_variable_text_num_char]])</f>
        <v>margine operativo lordo</v>
      </c>
      <c r="Q9115" t="str">
        <f>istat[[#This Row],[unique_id_ateco_text]]&amp;": "&amp;istat[[#This Row],[unique_id_variable_text]]</f>
        <v>4511 commercio di autovetture e di autoveicoli leggeri: margine operativo lordo</v>
      </c>
    </row>
    <row r="9116" spans="1:17" x14ac:dyDescent="0.35">
      <c r="A9116" s="1" t="s">
        <v>11</v>
      </c>
      <c r="B9116" s="1" t="s">
        <v>12</v>
      </c>
      <c r="C9116" s="1" t="s">
        <v>69</v>
      </c>
      <c r="D9116" s="1" t="s">
        <v>70</v>
      </c>
      <c r="E9116" s="1" t="s">
        <v>1511</v>
      </c>
      <c r="F9116" s="1" t="s">
        <v>1512</v>
      </c>
      <c r="G9116">
        <v>2020</v>
      </c>
      <c r="H9116">
        <v>2020</v>
      </c>
      <c r="I9116">
        <v>6772150</v>
      </c>
      <c r="L9116">
        <f>IF(ISNUMBER(SEARCH("migliaia",istat[[#This Row],[Variabile]])),istat[[#This Row],[Value]]*1000,istat[[#This Row],[Value]])</f>
        <v>6772150000</v>
      </c>
      <c r="M9116" t="b" cm="1">
        <f t="array" ref="M9116">_xlfn.IFS(istat[[#This Row],[Flag Codes]]="c",FALSE,istat[[#This Row],[Ateco 2007]]="TOTALE",FALSE,TRUE,TRUE)</f>
        <v>1</v>
      </c>
      <c r="N9116" t="str">
        <f>istat[[#This Row],[ATECO_2007]]&amp;" "&amp;LEFT(istat[[#This Row],[Ateco 2007]],IFERROR(FIND("(",istat[[#This Row],[Ateco 2007]])-2,LEN(istat[[#This Row],[Ateco 2007]])))</f>
        <v>4519 commercio di altri autoveicoli</v>
      </c>
      <c r="O9116">
        <f>IFERROR(FIND("(",istat[[#This Row],[Variabile]])-2,LEN(istat[[#This Row],[Variabile]]))</f>
        <v>9</v>
      </c>
      <c r="P9116" t="str">
        <f>LEFT(istat[[#This Row],[Variabile]],istat[[#This Row],[unique_id_variable_text_num_char]])</f>
        <v>fatturato</v>
      </c>
      <c r="Q9116" t="str">
        <f>istat[[#This Row],[unique_id_ateco_text]]&amp;": "&amp;istat[[#This Row],[unique_id_variable_text]]</f>
        <v>4519 commercio di altri autoveicoli: fatturato</v>
      </c>
    </row>
    <row r="9117" spans="1:17" x14ac:dyDescent="0.35">
      <c r="A9117" s="1" t="s">
        <v>11</v>
      </c>
      <c r="B9117" s="1" t="s">
        <v>12</v>
      </c>
      <c r="C9117" s="1" t="s">
        <v>73</v>
      </c>
      <c r="D9117" s="1" t="s">
        <v>74</v>
      </c>
      <c r="E9117" s="1" t="s">
        <v>1511</v>
      </c>
      <c r="F9117" s="1" t="s">
        <v>1512</v>
      </c>
      <c r="G9117">
        <v>2020</v>
      </c>
      <c r="H9117">
        <v>2020</v>
      </c>
      <c r="I9117">
        <v>713123</v>
      </c>
      <c r="L9117">
        <f>IF(ISNUMBER(SEARCH("migliaia",istat[[#This Row],[Variabile]])),istat[[#This Row],[Value]]*1000,istat[[#This Row],[Value]])</f>
        <v>713123000</v>
      </c>
      <c r="M9117" t="b" cm="1">
        <f t="array" ref="M9117">_xlfn.IFS(istat[[#This Row],[Flag Codes]]="c",FALSE,istat[[#This Row],[Ateco 2007]]="TOTALE",FALSE,TRUE,TRUE)</f>
        <v>1</v>
      </c>
      <c r="N9117" t="str">
        <f>istat[[#This Row],[ATECO_2007]]&amp;" "&amp;LEFT(istat[[#This Row],[Ateco 2007]],IFERROR(FIND("(",istat[[#This Row],[Ateco 2007]])-2,LEN(istat[[#This Row],[Ateco 2007]])))</f>
        <v>4519 commercio di altri autoveicoli</v>
      </c>
      <c r="O9117">
        <f>IFERROR(FIND("(",istat[[#This Row],[Variabile]])-2,LEN(istat[[#This Row],[Variabile]]))</f>
        <v>36</v>
      </c>
      <c r="P9117" t="str">
        <f>LEFT(istat[[#This Row],[Variabile]],istat[[#This Row],[unique_id_variable_text_num_char]])</f>
        <v>valore aggiunto al costo dei fattori</v>
      </c>
      <c r="Q9117" t="str">
        <f>istat[[#This Row],[unique_id_ateco_text]]&amp;": "&amp;istat[[#This Row],[unique_id_variable_text]]</f>
        <v>4519 commercio di altri autoveicoli: valore aggiunto al costo dei fattori</v>
      </c>
    </row>
    <row r="9118" spans="1:17" x14ac:dyDescent="0.35">
      <c r="A9118" s="1" t="s">
        <v>11</v>
      </c>
      <c r="B9118" s="1" t="s">
        <v>12</v>
      </c>
      <c r="C9118" s="1" t="s">
        <v>85</v>
      </c>
      <c r="D9118" s="1" t="s">
        <v>86</v>
      </c>
      <c r="E9118" s="1" t="s">
        <v>1497</v>
      </c>
      <c r="F9118" s="1" t="s">
        <v>493</v>
      </c>
      <c r="G9118">
        <v>2020</v>
      </c>
      <c r="H9118">
        <v>2020</v>
      </c>
      <c r="I9118">
        <v>24922</v>
      </c>
      <c r="L9118">
        <f>IF(ISNUMBER(SEARCH("migliaia",istat[[#This Row],[Variabile]])),istat[[#This Row],[Value]]*1000,istat[[#This Row],[Value]])</f>
        <v>24922000</v>
      </c>
      <c r="M9118" t="b" cm="1">
        <f t="array" ref="M9118">_xlfn.IFS(istat[[#This Row],[Flag Codes]]="c",FALSE,istat[[#This Row],[Ateco 2007]]="TOTALE",FALSE,TRUE,TRUE)</f>
        <v>1</v>
      </c>
      <c r="N9118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18">
        <f>IFERROR(FIND("(",istat[[#This Row],[Variabile]])-2,LEN(istat[[#This Row],[Variabile]]))</f>
        <v>17</v>
      </c>
      <c r="P9118" t="str">
        <f>LEFT(istat[[#This Row],[Variabile]],istat[[#This Row],[unique_id_variable_text_num_char]])</f>
        <v>salari e stipendi</v>
      </c>
      <c r="Q9118" t="str">
        <f>istat[[#This Row],[unique_id_ateco_text]]&amp;": "&amp;istat[[#This Row],[unique_id_variable_text]]</f>
        <v>3220 fabbricazione di strumenti musicali: salari e stipendi</v>
      </c>
    </row>
    <row r="9119" spans="1:17" x14ac:dyDescent="0.35">
      <c r="A9119" s="1" t="s">
        <v>11</v>
      </c>
      <c r="B9119" s="1" t="s">
        <v>12</v>
      </c>
      <c r="C9119" s="1" t="s">
        <v>79</v>
      </c>
      <c r="D9119" s="1" t="s">
        <v>80</v>
      </c>
      <c r="E9119" s="1" t="s">
        <v>1529</v>
      </c>
      <c r="F9119" s="1" t="s">
        <v>558</v>
      </c>
      <c r="G9119">
        <v>2020</v>
      </c>
      <c r="H9119">
        <v>2020</v>
      </c>
      <c r="I9119">
        <v>1017592</v>
      </c>
      <c r="L9119">
        <f>IF(ISNUMBER(SEARCH("migliaia",istat[[#This Row],[Variabile]])),istat[[#This Row],[Value]]*1000,istat[[#This Row],[Value]])</f>
        <v>1017592000</v>
      </c>
      <c r="M9119" t="b" cm="1">
        <f t="array" ref="M9119">_xlfn.IFS(istat[[#This Row],[Flag Codes]]="c",FALSE,istat[[#This Row],[Ateco 2007]]="TOTALE",FALSE,TRUE,TRUE)</f>
        <v>1</v>
      </c>
      <c r="N91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119">
        <f>IFERROR(FIND("(",istat[[#This Row],[Variabile]])-2,LEN(istat[[#This Row],[Variabile]]))</f>
        <v>26</v>
      </c>
      <c r="P9119" t="str">
        <f>LEFT(istat[[#This Row],[Variabile]],istat[[#This Row],[unique_id_variable_text_num_char]])</f>
        <v>acquisto di beni e servizi</v>
      </c>
      <c r="Q9119" t="str">
        <f>istat[[#This Row],[unique_id_ateco_text]]&amp;": "&amp;istat[[#This Row],[unique_id_variable_text]]</f>
        <v>3230 fabbricazione di articoli sportivi: acquisto di beni e servizi</v>
      </c>
    </row>
    <row r="9120" spans="1:17" x14ac:dyDescent="0.35">
      <c r="A9120" s="1" t="s">
        <v>11</v>
      </c>
      <c r="B9120" s="1" t="s">
        <v>12</v>
      </c>
      <c r="C9120" s="1" t="s">
        <v>81</v>
      </c>
      <c r="D9120" s="1" t="s">
        <v>82</v>
      </c>
      <c r="E9120" s="1" t="s">
        <v>1529</v>
      </c>
      <c r="F9120" s="1" t="s">
        <v>558</v>
      </c>
      <c r="G9120">
        <v>2020</v>
      </c>
      <c r="H9120">
        <v>2020</v>
      </c>
      <c r="I9120">
        <v>257010</v>
      </c>
      <c r="L9120">
        <f>IF(ISNUMBER(SEARCH("migliaia",istat[[#This Row],[Variabile]])),istat[[#This Row],[Value]]*1000,istat[[#This Row],[Value]])</f>
        <v>257010000</v>
      </c>
      <c r="M9120" t="b" cm="1">
        <f t="array" ref="M9120">_xlfn.IFS(istat[[#This Row],[Flag Codes]]="c",FALSE,istat[[#This Row],[Ateco 2007]]="TOTALE",FALSE,TRUE,TRUE)</f>
        <v>1</v>
      </c>
      <c r="N9120" t="str">
        <f>istat[[#This Row],[ATECO_2007]]&amp;" "&amp;LEFT(istat[[#This Row],[Ateco 2007]],IFERROR(FIND("(",istat[[#This Row],[Ateco 2007]])-2,LEN(istat[[#This Row],[Ateco 2007]])))</f>
        <v>3230 fabbricazione di articoli sportivi</v>
      </c>
      <c r="O9120">
        <f>IFERROR(FIND("(",istat[[#This Row],[Variabile]])-2,LEN(istat[[#This Row],[Variabile]]))</f>
        <v>19</v>
      </c>
      <c r="P9120" t="str">
        <f>LEFT(istat[[#This Row],[Variabile]],istat[[#This Row],[unique_id_variable_text_num_char]])</f>
        <v>costi del personale</v>
      </c>
      <c r="Q9120" t="str">
        <f>istat[[#This Row],[unique_id_ateco_text]]&amp;": "&amp;istat[[#This Row],[unique_id_variable_text]]</f>
        <v>3230 fabbricazione di articoli sportivi: costi del personale</v>
      </c>
    </row>
    <row r="9121" spans="1:17" x14ac:dyDescent="0.35">
      <c r="A9121" s="1" t="s">
        <v>11</v>
      </c>
      <c r="B9121" s="1" t="s">
        <v>12</v>
      </c>
      <c r="C9121" s="1" t="s">
        <v>71</v>
      </c>
      <c r="D9121" s="1" t="s">
        <v>72</v>
      </c>
      <c r="E9121" s="1" t="s">
        <v>1498</v>
      </c>
      <c r="F9121" s="1" t="s">
        <v>257</v>
      </c>
      <c r="G9121">
        <v>2020</v>
      </c>
      <c r="H9121">
        <v>2020</v>
      </c>
      <c r="I9121">
        <v>5873253</v>
      </c>
      <c r="L9121">
        <f>IF(ISNUMBER(SEARCH("migliaia",istat[[#This Row],[Variabile]])),istat[[#This Row],[Value]]*1000,istat[[#This Row],[Value]])</f>
        <v>5873253000</v>
      </c>
      <c r="M9121" t="b" cm="1">
        <f t="array" ref="M9121">_xlfn.IFS(istat[[#This Row],[Flag Codes]]="c",FALSE,istat[[#This Row],[Ateco 2007]]="TOTALE",FALSE,TRUE,TRUE)</f>
        <v>1</v>
      </c>
      <c r="N912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1">
        <f>IFERROR(FIND("(",istat[[#This Row],[Variabile]])-2,LEN(istat[[#This Row],[Variabile]]))</f>
        <v>23</v>
      </c>
      <c r="P9121" t="str">
        <f>LEFT(istat[[#This Row],[Variabile]],istat[[#This Row],[unique_id_variable_text_num_char]])</f>
        <v>valore della produzione</v>
      </c>
      <c r="Q9121" t="str">
        <f>istat[[#This Row],[unique_id_ateco_text]]&amp;": "&amp;istat[[#This Row],[unique_id_variable_text]]</f>
        <v>3320 installazione di macchine ed apparecchiature industriali: valore della produzione</v>
      </c>
    </row>
    <row r="9122" spans="1:17" x14ac:dyDescent="0.35">
      <c r="A9122" s="1" t="s">
        <v>11</v>
      </c>
      <c r="B9122" s="1" t="s">
        <v>12</v>
      </c>
      <c r="C9122" s="1" t="s">
        <v>95</v>
      </c>
      <c r="D9122" s="1" t="s">
        <v>96</v>
      </c>
      <c r="E9122" s="1" t="s">
        <v>1498</v>
      </c>
      <c r="F9122" s="1" t="s">
        <v>257</v>
      </c>
      <c r="G9122">
        <v>2020</v>
      </c>
      <c r="H9122">
        <v>2020</v>
      </c>
      <c r="I9122">
        <v>36437</v>
      </c>
      <c r="L9122">
        <f>IF(ISNUMBER(SEARCH("migliaia",istat[[#This Row],[Variabile]])),istat[[#This Row],[Value]]*1000,istat[[#This Row],[Value]])</f>
        <v>36437</v>
      </c>
      <c r="M9122" t="b" cm="1">
        <f t="array" ref="M9122">_xlfn.IFS(istat[[#This Row],[Flag Codes]]="c",FALSE,istat[[#This Row],[Ateco 2007]]="TOTALE",FALSE,TRUE,TRUE)</f>
        <v>1</v>
      </c>
      <c r="N912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22">
        <f>IFERROR(FIND("(",istat[[#This Row],[Variabile]])-2,LEN(istat[[#This Row],[Variabile]]))</f>
        <v>21</v>
      </c>
      <c r="P9122" t="str">
        <f>LEFT(istat[[#This Row],[Variabile]],istat[[#This Row],[unique_id_variable_text_num_char]])</f>
        <v>lavoratori dipendenti</v>
      </c>
      <c r="Q9122" t="str">
        <f>istat[[#This Row],[unique_id_ateco_text]]&amp;": "&amp;istat[[#This Row],[unique_id_variable_text]]</f>
        <v>3320 installazione di macchine ed apparecchiature industriali: lavoratori dipendenti</v>
      </c>
    </row>
    <row r="9123" spans="1:17" x14ac:dyDescent="0.35">
      <c r="A9123" s="1" t="s">
        <v>11</v>
      </c>
      <c r="B9123" s="1" t="s">
        <v>12</v>
      </c>
      <c r="C9123" s="1" t="s">
        <v>13</v>
      </c>
      <c r="D9123" s="1" t="s">
        <v>14</v>
      </c>
      <c r="E9123" s="1" t="s">
        <v>1438</v>
      </c>
      <c r="F9123" s="1" t="s">
        <v>1439</v>
      </c>
      <c r="G9123">
        <v>2020</v>
      </c>
      <c r="H9123">
        <v>2020</v>
      </c>
      <c r="I9123">
        <v>7826</v>
      </c>
      <c r="L9123">
        <f>IF(ISNUMBER(SEARCH("migliaia",istat[[#This Row],[Variabile]])),istat[[#This Row],[Value]]*1000,istat[[#This Row],[Value]])</f>
        <v>7826</v>
      </c>
      <c r="M9123" t="b" cm="1">
        <f t="array" ref="M9123">_xlfn.IFS(istat[[#This Row],[Flag Codes]]="c",FALSE,istat[[#This Row],[Ateco 2007]]="TOTALE",FALSE,TRUE,TRUE)</f>
        <v>1</v>
      </c>
      <c r="N9123" t="str">
        <f>istat[[#This Row],[ATECO_2007]]&amp;" "&amp;LEFT(istat[[#This Row],[Ateco 2007]],IFERROR(FIND("(",istat[[#This Row],[Ateco 2007]])-2,LEN(istat[[#This Row],[Ateco 2007]])))</f>
        <v>3511 produzione di energia elettrica</v>
      </c>
      <c r="O9123">
        <f>IFERROR(FIND("(",istat[[#This Row],[Variabile]])-2,LEN(istat[[#This Row],[Variabile]]))</f>
        <v>7</v>
      </c>
      <c r="P9123" t="str">
        <f>LEFT(istat[[#This Row],[Variabile]],istat[[#This Row],[unique_id_variable_text_num_char]])</f>
        <v>imprese</v>
      </c>
      <c r="Q9123" t="str">
        <f>istat[[#This Row],[unique_id_ateco_text]]&amp;": "&amp;istat[[#This Row],[unique_id_variable_text]]</f>
        <v>3511 produzione di energia elettrica: imprese</v>
      </c>
    </row>
    <row r="9124" spans="1:17" x14ac:dyDescent="0.35">
      <c r="A9124" s="1" t="s">
        <v>11</v>
      </c>
      <c r="B9124" s="1" t="s">
        <v>12</v>
      </c>
      <c r="C9124" s="1" t="s">
        <v>69</v>
      </c>
      <c r="D9124" s="1" t="s">
        <v>70</v>
      </c>
      <c r="E9124" s="1" t="s">
        <v>1438</v>
      </c>
      <c r="F9124" s="1" t="s">
        <v>1439</v>
      </c>
      <c r="G9124">
        <v>2020</v>
      </c>
      <c r="H9124">
        <v>2020</v>
      </c>
      <c r="I9124">
        <v>36613460</v>
      </c>
      <c r="L9124">
        <f>IF(ISNUMBER(SEARCH("migliaia",istat[[#This Row],[Variabile]])),istat[[#This Row],[Value]]*1000,istat[[#This Row],[Value]])</f>
        <v>36613460000</v>
      </c>
      <c r="M9124" t="b" cm="1">
        <f t="array" ref="M9124">_xlfn.IFS(istat[[#This Row],[Flag Codes]]="c",FALSE,istat[[#This Row],[Ateco 2007]]="TOTALE",FALSE,TRUE,TRUE)</f>
        <v>1</v>
      </c>
      <c r="N9124" t="str">
        <f>istat[[#This Row],[ATECO_2007]]&amp;" "&amp;LEFT(istat[[#This Row],[Ateco 2007]],IFERROR(FIND("(",istat[[#This Row],[Ateco 2007]])-2,LEN(istat[[#This Row],[Ateco 2007]])))</f>
        <v>3511 produzione di energia elettrica</v>
      </c>
      <c r="O9124">
        <f>IFERROR(FIND("(",istat[[#This Row],[Variabile]])-2,LEN(istat[[#This Row],[Variabile]]))</f>
        <v>9</v>
      </c>
      <c r="P9124" t="str">
        <f>LEFT(istat[[#This Row],[Variabile]],istat[[#This Row],[unique_id_variable_text_num_char]])</f>
        <v>fatturato</v>
      </c>
      <c r="Q9124" t="str">
        <f>istat[[#This Row],[unique_id_ateco_text]]&amp;": "&amp;istat[[#This Row],[unique_id_variable_text]]</f>
        <v>3511 produzione di energia elettrica: fatturato</v>
      </c>
    </row>
    <row r="9125" spans="1:17" x14ac:dyDescent="0.35">
      <c r="A9125" s="1" t="s">
        <v>11</v>
      </c>
      <c r="B9125" s="1" t="s">
        <v>12</v>
      </c>
      <c r="C9125" s="1" t="s">
        <v>91</v>
      </c>
      <c r="D9125" s="1" t="s">
        <v>92</v>
      </c>
      <c r="E9125" s="1" t="s">
        <v>1438</v>
      </c>
      <c r="F9125" s="1" t="s">
        <v>1439</v>
      </c>
      <c r="G9125">
        <v>2020</v>
      </c>
      <c r="H9125">
        <v>2020</v>
      </c>
      <c r="I9125">
        <v>29191</v>
      </c>
      <c r="L9125">
        <f>IF(ISNUMBER(SEARCH("migliaia",istat[[#This Row],[Variabile]])),istat[[#This Row],[Value]]*1000,istat[[#This Row],[Value]])</f>
        <v>29191</v>
      </c>
      <c r="M9125" t="b" cm="1">
        <f t="array" ref="M9125">_xlfn.IFS(istat[[#This Row],[Flag Codes]]="c",FALSE,istat[[#This Row],[Ateco 2007]]="TOTALE",FALSE,TRUE,TRUE)</f>
        <v>1</v>
      </c>
      <c r="N9125" t="str">
        <f>istat[[#This Row],[ATECO_2007]]&amp;" "&amp;LEFT(istat[[#This Row],[Ateco 2007]],IFERROR(FIND("(",istat[[#This Row],[Ateco 2007]])-2,LEN(istat[[#This Row],[Ateco 2007]])))</f>
        <v>3511 produzione di energia elettrica</v>
      </c>
      <c r="O9125">
        <f>IFERROR(FIND("(",istat[[#This Row],[Variabile]])-2,LEN(istat[[#This Row],[Variabile]]))</f>
        <v>8</v>
      </c>
      <c r="P9125" t="str">
        <f>LEFT(istat[[#This Row],[Variabile]],istat[[#This Row],[unique_id_variable_text_num_char]])</f>
        <v>occupati</v>
      </c>
      <c r="Q9125" t="str">
        <f>istat[[#This Row],[unique_id_ateco_text]]&amp;": "&amp;istat[[#This Row],[unique_id_variable_text]]</f>
        <v>3511 produzione di energia elettrica: occupati</v>
      </c>
    </row>
    <row r="9126" spans="1:17" x14ac:dyDescent="0.35">
      <c r="A9126" s="1" t="s">
        <v>11</v>
      </c>
      <c r="B9126" s="1" t="s">
        <v>12</v>
      </c>
      <c r="C9126" s="1" t="s">
        <v>101</v>
      </c>
      <c r="D9126" s="1" t="s">
        <v>102</v>
      </c>
      <c r="E9126" s="1" t="s">
        <v>1438</v>
      </c>
      <c r="F9126" s="1" t="s">
        <v>1439</v>
      </c>
      <c r="G9126">
        <v>2020</v>
      </c>
      <c r="H9126">
        <v>2020</v>
      </c>
      <c r="I9126">
        <v>38640</v>
      </c>
      <c r="L9126">
        <f>IF(ISNUMBER(SEARCH("migliaia",istat[[#This Row],[Variabile]])),istat[[#This Row],[Value]]*1000,istat[[#This Row],[Value]])</f>
        <v>38640000</v>
      </c>
      <c r="M9126" t="b" cm="1">
        <f t="array" ref="M9126">_xlfn.IFS(istat[[#This Row],[Flag Codes]]="c",FALSE,istat[[#This Row],[Ateco 2007]]="TOTALE",FALSE,TRUE,TRUE)</f>
        <v>1</v>
      </c>
      <c r="N9126" t="str">
        <f>istat[[#This Row],[ATECO_2007]]&amp;" "&amp;LEFT(istat[[#This Row],[Ateco 2007]],IFERROR(FIND("(",istat[[#This Row],[Ateco 2007]])-2,LEN(istat[[#This Row],[Ateco 2007]])))</f>
        <v>3511 produzione di energia elettrica</v>
      </c>
      <c r="O9126">
        <f>IFERROR(FIND("(",istat[[#This Row],[Variabile]])-2,LEN(istat[[#This Row],[Variabile]]))</f>
        <v>27</v>
      </c>
      <c r="P9126" t="str">
        <f>LEFT(istat[[#This Row],[Variabile]],istat[[#This Row],[unique_id_variable_text_num_char]])</f>
        <v>ore lavorate dai dipendenti</v>
      </c>
      <c r="Q9126" t="str">
        <f>istat[[#This Row],[unique_id_ateco_text]]&amp;": "&amp;istat[[#This Row],[unique_id_variable_text]]</f>
        <v>3511 produzione di energia elettrica: ore lavorate dai dipendenti</v>
      </c>
    </row>
    <row r="9127" spans="1:17" x14ac:dyDescent="0.35">
      <c r="A9127" s="1" t="s">
        <v>11</v>
      </c>
      <c r="B9127" s="1" t="s">
        <v>12</v>
      </c>
      <c r="C9127" s="1" t="s">
        <v>95</v>
      </c>
      <c r="D9127" s="1" t="s">
        <v>96</v>
      </c>
      <c r="E9127" s="1" t="s">
        <v>1499</v>
      </c>
      <c r="F9127" s="1" t="s">
        <v>1500</v>
      </c>
      <c r="G9127">
        <v>2020</v>
      </c>
      <c r="H9127">
        <v>2020</v>
      </c>
      <c r="I9127">
        <v>18268</v>
      </c>
      <c r="L9127">
        <f>IF(ISNUMBER(SEARCH("migliaia",istat[[#This Row],[Variabile]])),istat[[#This Row],[Value]]*1000,istat[[#This Row],[Value]])</f>
        <v>18268</v>
      </c>
      <c r="M9127" t="b" cm="1">
        <f t="array" ref="M9127">_xlfn.IFS(istat[[#This Row],[Flag Codes]]="c",FALSE,istat[[#This Row],[Ateco 2007]]="TOTALE",FALSE,TRUE,TRUE)</f>
        <v>1</v>
      </c>
      <c r="N9127" t="str">
        <f>istat[[#This Row],[ATECO_2007]]&amp;" "&amp;LEFT(istat[[#This Row],[Ateco 2007]],IFERROR(FIND("(",istat[[#This Row],[Ateco 2007]])-2,LEN(istat[[#This Row],[Ateco 2007]])))</f>
        <v>3513 distribuzione di energia elettrica</v>
      </c>
      <c r="O9127">
        <f>IFERROR(FIND("(",istat[[#This Row],[Variabile]])-2,LEN(istat[[#This Row],[Variabile]]))</f>
        <v>21</v>
      </c>
      <c r="P9127" t="str">
        <f>LEFT(istat[[#This Row],[Variabile]],istat[[#This Row],[unique_id_variable_text_num_char]])</f>
        <v>lavoratori dipendenti</v>
      </c>
      <c r="Q9127" t="str">
        <f>istat[[#This Row],[unique_id_ateco_text]]&amp;": "&amp;istat[[#This Row],[unique_id_variable_text]]</f>
        <v>3513 distribuzione di energia elettrica: lavoratori dipendenti</v>
      </c>
    </row>
    <row r="9128" spans="1:17" x14ac:dyDescent="0.35">
      <c r="A9128" s="1" t="s">
        <v>11</v>
      </c>
      <c r="B9128" s="1" t="s">
        <v>12</v>
      </c>
      <c r="C9128" s="1" t="s">
        <v>13</v>
      </c>
      <c r="D9128" s="1" t="s">
        <v>14</v>
      </c>
      <c r="E9128" s="1" t="s">
        <v>1442</v>
      </c>
      <c r="F9128" s="1" t="s">
        <v>1443</v>
      </c>
      <c r="G9128">
        <v>2020</v>
      </c>
      <c r="H9128">
        <v>2020</v>
      </c>
      <c r="I9128">
        <v>808</v>
      </c>
      <c r="L9128">
        <f>IF(ISNUMBER(SEARCH("migliaia",istat[[#This Row],[Variabile]])),istat[[#This Row],[Value]]*1000,istat[[#This Row],[Value]])</f>
        <v>808</v>
      </c>
      <c r="M9128" t="b" cm="1">
        <f t="array" ref="M9128">_xlfn.IFS(istat[[#This Row],[Flag Codes]]="c",FALSE,istat[[#This Row],[Ateco 2007]]="TOTALE",FALSE,TRUE,TRUE)</f>
        <v>1</v>
      </c>
      <c r="N9128" t="str">
        <f>istat[[#This Row],[ATECO_2007]]&amp;" "&amp;LEFT(istat[[#This Row],[Ateco 2007]],IFERROR(FIND("(",istat[[#This Row],[Ateco 2007]])-2,LEN(istat[[#This Row],[Ateco 2007]])))</f>
        <v>3514 commercio di energia elettrica</v>
      </c>
      <c r="O9128">
        <f>IFERROR(FIND("(",istat[[#This Row],[Variabile]])-2,LEN(istat[[#This Row],[Variabile]]))</f>
        <v>7</v>
      </c>
      <c r="P9128" t="str">
        <f>LEFT(istat[[#This Row],[Variabile]],istat[[#This Row],[unique_id_variable_text_num_char]])</f>
        <v>imprese</v>
      </c>
      <c r="Q9128" t="str">
        <f>istat[[#This Row],[unique_id_ateco_text]]&amp;": "&amp;istat[[#This Row],[unique_id_variable_text]]</f>
        <v>3514 commercio di energia elettrica: imprese</v>
      </c>
    </row>
    <row r="9129" spans="1:17" x14ac:dyDescent="0.35">
      <c r="A9129" s="1" t="s">
        <v>11</v>
      </c>
      <c r="B9129" s="1" t="s">
        <v>12</v>
      </c>
      <c r="C9129" s="1" t="s">
        <v>91</v>
      </c>
      <c r="D9129" s="1" t="s">
        <v>92</v>
      </c>
      <c r="E9129" s="1" t="s">
        <v>1442</v>
      </c>
      <c r="F9129" s="1" t="s">
        <v>1443</v>
      </c>
      <c r="G9129">
        <v>2020</v>
      </c>
      <c r="H9129">
        <v>2020</v>
      </c>
      <c r="I9129">
        <v>12136</v>
      </c>
      <c r="L9129">
        <f>IF(ISNUMBER(SEARCH("migliaia",istat[[#This Row],[Variabile]])),istat[[#This Row],[Value]]*1000,istat[[#This Row],[Value]])</f>
        <v>12136</v>
      </c>
      <c r="M9129" t="b" cm="1">
        <f t="array" ref="M9129">_xlfn.IFS(istat[[#This Row],[Flag Codes]]="c",FALSE,istat[[#This Row],[Ateco 2007]]="TOTALE",FALSE,TRUE,TRUE)</f>
        <v>1</v>
      </c>
      <c r="N9129" t="str">
        <f>istat[[#This Row],[ATECO_2007]]&amp;" "&amp;LEFT(istat[[#This Row],[Ateco 2007]],IFERROR(FIND("(",istat[[#This Row],[Ateco 2007]])-2,LEN(istat[[#This Row],[Ateco 2007]])))</f>
        <v>3514 commercio di energia elettrica</v>
      </c>
      <c r="O9129">
        <f>IFERROR(FIND("(",istat[[#This Row],[Variabile]])-2,LEN(istat[[#This Row],[Variabile]]))</f>
        <v>8</v>
      </c>
      <c r="P9129" t="str">
        <f>LEFT(istat[[#This Row],[Variabile]],istat[[#This Row],[unique_id_variable_text_num_char]])</f>
        <v>occupati</v>
      </c>
      <c r="Q9129" t="str">
        <f>istat[[#This Row],[unique_id_ateco_text]]&amp;": "&amp;istat[[#This Row],[unique_id_variable_text]]</f>
        <v>3514 commercio di energia elettrica: occupati</v>
      </c>
    </row>
    <row r="9130" spans="1:17" x14ac:dyDescent="0.35">
      <c r="A9130" s="1" t="s">
        <v>11</v>
      </c>
      <c r="B9130" s="1" t="s">
        <v>12</v>
      </c>
      <c r="C9130" s="1" t="s">
        <v>77</v>
      </c>
      <c r="D9130" s="1" t="s">
        <v>78</v>
      </c>
      <c r="E9130" s="1" t="s">
        <v>1245</v>
      </c>
      <c r="F9130" s="1" t="s">
        <v>1246</v>
      </c>
      <c r="G9130">
        <v>2020</v>
      </c>
      <c r="H9130">
        <v>2020</v>
      </c>
      <c r="I9130">
        <v>1111389</v>
      </c>
      <c r="L9130">
        <f>IF(ISNUMBER(SEARCH("migliaia",istat[[#This Row],[Variabile]])),istat[[#This Row],[Value]]*1000,istat[[#This Row],[Value]])</f>
        <v>1111389000</v>
      </c>
      <c r="M9130" t="b" cm="1">
        <f t="array" ref="M9130">_xlfn.IFS(istat[[#This Row],[Flag Codes]]="c",FALSE,istat[[#This Row],[Ateco 2007]]="TOTALE",FALSE,TRUE,TRUE)</f>
        <v>1</v>
      </c>
      <c r="N9130" t="str">
        <f>istat[[#This Row],[ATECO_2007]]&amp;" "&amp;LEFT(istat[[#This Row],[Ateco 2007]],IFERROR(FIND("(",istat[[#This Row],[Ateco 2007]])-2,LEN(istat[[#This Row],[Ateco 2007]])))</f>
        <v>2932 fabbricazione di altre parti ed accessori per autoveicoli e loro motori</v>
      </c>
      <c r="O9130">
        <f>IFERROR(FIND("(",istat[[#This Row],[Variabile]])-2,LEN(istat[[#This Row],[Variabile]]))</f>
        <v>23</v>
      </c>
      <c r="P9130" t="str">
        <f>LEFT(istat[[#This Row],[Variabile]],istat[[#This Row],[unique_id_variable_text_num_char]])</f>
        <v>margine operativo lordo</v>
      </c>
      <c r="Q9130" t="str">
        <f>istat[[#This Row],[unique_id_ateco_text]]&amp;": "&amp;istat[[#This Row],[unique_id_variable_text]]</f>
        <v>2932 fabbricazione di altre parti ed accessori per autoveicoli e loro motori: margine operativo lordo</v>
      </c>
    </row>
    <row r="9131" spans="1:17" x14ac:dyDescent="0.35">
      <c r="A9131" s="1" t="s">
        <v>11</v>
      </c>
      <c r="B9131" s="1" t="s">
        <v>12</v>
      </c>
      <c r="C9131" s="1" t="s">
        <v>69</v>
      </c>
      <c r="D9131" s="1" t="s">
        <v>70</v>
      </c>
      <c r="E9131" s="1" t="s">
        <v>1492</v>
      </c>
      <c r="F9131" s="1" t="s">
        <v>1493</v>
      </c>
      <c r="G9131">
        <v>2020</v>
      </c>
      <c r="H9131">
        <v>2020</v>
      </c>
      <c r="I9131">
        <v>6636935</v>
      </c>
      <c r="L9131">
        <f>IF(ISNUMBER(SEARCH("migliaia",istat[[#This Row],[Variabile]])),istat[[#This Row],[Value]]*1000,istat[[#This Row],[Value]])</f>
        <v>6636935000</v>
      </c>
      <c r="M9131" t="b" cm="1">
        <f t="array" ref="M9131">_xlfn.IFS(istat[[#This Row],[Flag Codes]]="c",FALSE,istat[[#This Row],[Ateco 2007]]="TOTALE",FALSE,TRUE,TRUE)</f>
        <v>1</v>
      </c>
      <c r="N9131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1">
        <f>IFERROR(FIND("(",istat[[#This Row],[Variabile]])-2,LEN(istat[[#This Row],[Variabile]]))</f>
        <v>9</v>
      </c>
      <c r="P9131" t="str">
        <f>LEFT(istat[[#This Row],[Variabile]],istat[[#This Row],[unique_id_variable_text_num_char]])</f>
        <v>fatturato</v>
      </c>
      <c r="Q9131" t="str">
        <f>istat[[#This Row],[unique_id_ateco_text]]&amp;": "&amp;istat[[#This Row],[unique_id_variable_text]]</f>
        <v>3011 costruzione di navi e di strutture galleggianti: fatturato</v>
      </c>
    </row>
    <row r="9132" spans="1:17" x14ac:dyDescent="0.35">
      <c r="A9132" s="1" t="s">
        <v>11</v>
      </c>
      <c r="B9132" s="1" t="s">
        <v>12</v>
      </c>
      <c r="C9132" s="1" t="s">
        <v>73</v>
      </c>
      <c r="D9132" s="1" t="s">
        <v>74</v>
      </c>
      <c r="E9132" s="1" t="s">
        <v>1492</v>
      </c>
      <c r="F9132" s="1" t="s">
        <v>1493</v>
      </c>
      <c r="G9132">
        <v>2020</v>
      </c>
      <c r="H9132">
        <v>2020</v>
      </c>
      <c r="I9132">
        <v>1346520</v>
      </c>
      <c r="L9132">
        <f>IF(ISNUMBER(SEARCH("migliaia",istat[[#This Row],[Variabile]])),istat[[#This Row],[Value]]*1000,istat[[#This Row],[Value]])</f>
        <v>1346520000</v>
      </c>
      <c r="M9132" t="b" cm="1">
        <f t="array" ref="M9132">_xlfn.IFS(istat[[#This Row],[Flag Codes]]="c",FALSE,istat[[#This Row],[Ateco 2007]]="TOTALE",FALSE,TRUE,TRUE)</f>
        <v>1</v>
      </c>
      <c r="N9132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2">
        <f>IFERROR(FIND("(",istat[[#This Row],[Variabile]])-2,LEN(istat[[#This Row],[Variabile]]))</f>
        <v>36</v>
      </c>
      <c r="P9132" t="str">
        <f>LEFT(istat[[#This Row],[Variabile]],istat[[#This Row],[unique_id_variable_text_num_char]])</f>
        <v>valore aggiunto al costo dei fattori</v>
      </c>
      <c r="Q9132" t="str">
        <f>istat[[#This Row],[unique_id_ateco_text]]&amp;": "&amp;istat[[#This Row],[unique_id_variable_text]]</f>
        <v>3011 costruzione di navi e di strutture galleggianti: valore aggiunto al costo dei fattori</v>
      </c>
    </row>
    <row r="9133" spans="1:17" x14ac:dyDescent="0.35">
      <c r="A9133" s="1" t="s">
        <v>11</v>
      </c>
      <c r="B9133" s="1" t="s">
        <v>12</v>
      </c>
      <c r="C9133" s="1" t="s">
        <v>101</v>
      </c>
      <c r="D9133" s="1" t="s">
        <v>102</v>
      </c>
      <c r="E9133" s="1" t="s">
        <v>1492</v>
      </c>
      <c r="F9133" s="1" t="s">
        <v>1493</v>
      </c>
      <c r="G9133">
        <v>2020</v>
      </c>
      <c r="H9133">
        <v>2020</v>
      </c>
      <c r="I9133">
        <v>41210</v>
      </c>
      <c r="L9133">
        <f>IF(ISNUMBER(SEARCH("migliaia",istat[[#This Row],[Variabile]])),istat[[#This Row],[Value]]*1000,istat[[#This Row],[Value]])</f>
        <v>41210000</v>
      </c>
      <c r="M9133" t="b" cm="1">
        <f t="array" ref="M9133">_xlfn.IFS(istat[[#This Row],[Flag Codes]]="c",FALSE,istat[[#This Row],[Ateco 2007]]="TOTALE",FALSE,TRUE,TRUE)</f>
        <v>1</v>
      </c>
      <c r="N9133" t="str">
        <f>istat[[#This Row],[ATECO_2007]]&amp;" "&amp;LEFT(istat[[#This Row],[Ateco 2007]],IFERROR(FIND("(",istat[[#This Row],[Ateco 2007]])-2,LEN(istat[[#This Row],[Ateco 2007]])))</f>
        <v>3011 costruzione di navi e di strutture galleggianti</v>
      </c>
      <c r="O9133">
        <f>IFERROR(FIND("(",istat[[#This Row],[Variabile]])-2,LEN(istat[[#This Row],[Variabile]]))</f>
        <v>27</v>
      </c>
      <c r="P9133" t="str">
        <f>LEFT(istat[[#This Row],[Variabile]],istat[[#This Row],[unique_id_variable_text_num_char]])</f>
        <v>ore lavorate dai dipendenti</v>
      </c>
      <c r="Q9133" t="str">
        <f>istat[[#This Row],[unique_id_ateco_text]]&amp;": "&amp;istat[[#This Row],[unique_id_variable_text]]</f>
        <v>3011 costruzione di navi e di strutture galleggianti: ore lavorate dai dipendenti</v>
      </c>
    </row>
    <row r="9134" spans="1:17" x14ac:dyDescent="0.35">
      <c r="A9134" s="1" t="s">
        <v>11</v>
      </c>
      <c r="B9134" s="1" t="s">
        <v>12</v>
      </c>
      <c r="C9134" s="1" t="s">
        <v>71</v>
      </c>
      <c r="D9134" s="1" t="s">
        <v>72</v>
      </c>
      <c r="E9134" s="1" t="s">
        <v>1428</v>
      </c>
      <c r="F9134" s="1" t="s">
        <v>261</v>
      </c>
      <c r="G9134">
        <v>2020</v>
      </c>
      <c r="H9134">
        <v>2020</v>
      </c>
      <c r="I9134">
        <v>3672090</v>
      </c>
      <c r="L9134">
        <f>IF(ISNUMBER(SEARCH("migliaia",istat[[#This Row],[Variabile]])),istat[[#This Row],[Value]]*1000,istat[[#This Row],[Value]])</f>
        <v>3672090000</v>
      </c>
      <c r="M9134" t="b" cm="1">
        <f t="array" ref="M9134">_xlfn.IFS(istat[[#This Row],[Flag Codes]]="c",FALSE,istat[[#This Row],[Ateco 2007]]="TOTALE",FALSE,TRUE,TRUE)</f>
        <v>1</v>
      </c>
      <c r="N9134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4">
        <f>IFERROR(FIND("(",istat[[#This Row],[Variabile]])-2,LEN(istat[[#This Row],[Variabile]]))</f>
        <v>23</v>
      </c>
      <c r="P9134" t="str">
        <f>LEFT(istat[[#This Row],[Variabile]],istat[[#This Row],[unique_id_variable_text_num_char]])</f>
        <v>valore della produzione</v>
      </c>
      <c r="Q9134" t="str">
        <f>istat[[#This Row],[unique_id_ateco_text]]&amp;": "&amp;istat[[#This Row],[unique_id_variable_text]]</f>
        <v>3020 costruzione di locomotive e di materiale rotabile ferro-tranviario: valore della produzione</v>
      </c>
    </row>
    <row r="9135" spans="1:17" x14ac:dyDescent="0.35">
      <c r="A9135" s="1" t="s">
        <v>11</v>
      </c>
      <c r="B9135" s="1" t="s">
        <v>12</v>
      </c>
      <c r="C9135" s="1" t="s">
        <v>77</v>
      </c>
      <c r="D9135" s="1" t="s">
        <v>78</v>
      </c>
      <c r="E9135" s="1" t="s">
        <v>1428</v>
      </c>
      <c r="F9135" s="1" t="s">
        <v>261</v>
      </c>
      <c r="G9135">
        <v>2020</v>
      </c>
      <c r="H9135">
        <v>2020</v>
      </c>
      <c r="I9135">
        <v>344054</v>
      </c>
      <c r="L9135">
        <f>IF(ISNUMBER(SEARCH("migliaia",istat[[#This Row],[Variabile]])),istat[[#This Row],[Value]]*1000,istat[[#This Row],[Value]])</f>
        <v>344054000</v>
      </c>
      <c r="M9135" t="b" cm="1">
        <f t="array" ref="M9135">_xlfn.IFS(istat[[#This Row],[Flag Codes]]="c",FALSE,istat[[#This Row],[Ateco 2007]]="TOTALE",FALSE,TRUE,TRUE)</f>
        <v>1</v>
      </c>
      <c r="N9135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5">
        <f>IFERROR(FIND("(",istat[[#This Row],[Variabile]])-2,LEN(istat[[#This Row],[Variabile]]))</f>
        <v>23</v>
      </c>
      <c r="P9135" t="str">
        <f>LEFT(istat[[#This Row],[Variabile]],istat[[#This Row],[unique_id_variable_text_num_char]])</f>
        <v>margine operativo lordo</v>
      </c>
      <c r="Q9135" t="str">
        <f>istat[[#This Row],[unique_id_ateco_text]]&amp;": "&amp;istat[[#This Row],[unique_id_variable_text]]</f>
        <v>3020 costruzione di locomotive e di materiale rotabile ferro-tranviario: margine operativo lordo</v>
      </c>
    </row>
    <row r="9136" spans="1:17" x14ac:dyDescent="0.35">
      <c r="A9136" s="1" t="s">
        <v>11</v>
      </c>
      <c r="B9136" s="1" t="s">
        <v>12</v>
      </c>
      <c r="C9136" s="1" t="s">
        <v>95</v>
      </c>
      <c r="D9136" s="1" t="s">
        <v>96</v>
      </c>
      <c r="E9136" s="1" t="s">
        <v>1428</v>
      </c>
      <c r="F9136" s="1" t="s">
        <v>261</v>
      </c>
      <c r="G9136">
        <v>2020</v>
      </c>
      <c r="H9136">
        <v>2020</v>
      </c>
      <c r="I9136">
        <v>10546</v>
      </c>
      <c r="L9136">
        <f>IF(ISNUMBER(SEARCH("migliaia",istat[[#This Row],[Variabile]])),istat[[#This Row],[Value]]*1000,istat[[#This Row],[Value]])</f>
        <v>10546</v>
      </c>
      <c r="M9136" t="b" cm="1">
        <f t="array" ref="M9136">_xlfn.IFS(istat[[#This Row],[Flag Codes]]="c",FALSE,istat[[#This Row],[Ateco 2007]]="TOTALE",FALSE,TRUE,TRUE)</f>
        <v>1</v>
      </c>
      <c r="N9136" t="str">
        <f>istat[[#This Row],[ATECO_2007]]&amp;" "&amp;LEFT(istat[[#This Row],[Ateco 2007]],IFERROR(FIND("(",istat[[#This Row],[Ateco 2007]])-2,LEN(istat[[#This Row],[Ateco 2007]])))</f>
        <v>3020 costruzione di locomotive e di materiale rotabile ferro-tranviario</v>
      </c>
      <c r="O9136">
        <f>IFERROR(FIND("(",istat[[#This Row],[Variabile]])-2,LEN(istat[[#This Row],[Variabile]]))</f>
        <v>21</v>
      </c>
      <c r="P9136" t="str">
        <f>LEFT(istat[[#This Row],[Variabile]],istat[[#This Row],[unique_id_variable_text_num_char]])</f>
        <v>lavoratori dipendenti</v>
      </c>
      <c r="Q9136" t="str">
        <f>istat[[#This Row],[unique_id_ateco_text]]&amp;": "&amp;istat[[#This Row],[unique_id_variable_text]]</f>
        <v>3020 costruzione di locomotive e di materiale rotabile ferro-tranviario: lavoratori dipendenti</v>
      </c>
    </row>
    <row r="9137" spans="1:17" x14ac:dyDescent="0.35">
      <c r="A9137" s="1" t="s">
        <v>11</v>
      </c>
      <c r="B9137" s="1" t="s">
        <v>12</v>
      </c>
      <c r="C9137" s="1" t="s">
        <v>69</v>
      </c>
      <c r="D9137" s="1" t="s">
        <v>70</v>
      </c>
      <c r="E9137" s="1" t="s">
        <v>1494</v>
      </c>
      <c r="F9137" s="1" t="s">
        <v>323</v>
      </c>
      <c r="G9137">
        <v>2020</v>
      </c>
      <c r="H9137">
        <v>2020</v>
      </c>
      <c r="I9137">
        <v>10983052</v>
      </c>
      <c r="L9137">
        <f>IF(ISNUMBER(SEARCH("migliaia",istat[[#This Row],[Variabile]])),istat[[#This Row],[Value]]*1000,istat[[#This Row],[Value]])</f>
        <v>10983052000</v>
      </c>
      <c r="M9137" t="b" cm="1">
        <f t="array" ref="M9137">_xlfn.IFS(istat[[#This Row],[Flag Codes]]="c",FALSE,istat[[#This Row],[Ateco 2007]]="TOTALE",FALSE,TRUE,TRUE)</f>
        <v>1</v>
      </c>
      <c r="N9137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7">
        <f>IFERROR(FIND("(",istat[[#This Row],[Variabile]])-2,LEN(istat[[#This Row],[Variabile]]))</f>
        <v>9</v>
      </c>
      <c r="P9137" t="str">
        <f>LEFT(istat[[#This Row],[Variabile]],istat[[#This Row],[unique_id_variable_text_num_char]])</f>
        <v>fatturato</v>
      </c>
      <c r="Q9137" t="str">
        <f>istat[[#This Row],[unique_id_ateco_text]]&amp;": "&amp;istat[[#This Row],[unique_id_variable_text]]</f>
        <v>3030 fabbricazione di aeromobili, di veicoli spaziali e dei relativi dispositivi: fatturato</v>
      </c>
    </row>
    <row r="9138" spans="1:17" x14ac:dyDescent="0.35">
      <c r="A9138" s="1" t="s">
        <v>11</v>
      </c>
      <c r="B9138" s="1" t="s">
        <v>12</v>
      </c>
      <c r="C9138" s="1" t="s">
        <v>73</v>
      </c>
      <c r="D9138" s="1" t="s">
        <v>74</v>
      </c>
      <c r="E9138" s="1" t="s">
        <v>1494</v>
      </c>
      <c r="F9138" s="1" t="s">
        <v>323</v>
      </c>
      <c r="G9138">
        <v>2020</v>
      </c>
      <c r="H9138">
        <v>2020</v>
      </c>
      <c r="I9138">
        <v>4716450</v>
      </c>
      <c r="L9138">
        <f>IF(ISNUMBER(SEARCH("migliaia",istat[[#This Row],[Variabile]])),istat[[#This Row],[Value]]*1000,istat[[#This Row],[Value]])</f>
        <v>4716450000</v>
      </c>
      <c r="M9138" t="b" cm="1">
        <f t="array" ref="M9138">_xlfn.IFS(istat[[#This Row],[Flag Codes]]="c",FALSE,istat[[#This Row],[Ateco 2007]]="TOTALE",FALSE,TRUE,TRUE)</f>
        <v>1</v>
      </c>
      <c r="N9138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8">
        <f>IFERROR(FIND("(",istat[[#This Row],[Variabile]])-2,LEN(istat[[#This Row],[Variabile]]))</f>
        <v>36</v>
      </c>
      <c r="P9138" t="str">
        <f>LEFT(istat[[#This Row],[Variabile]],istat[[#This Row],[unique_id_variable_text_num_char]])</f>
        <v>valore aggiunto al costo dei fattori</v>
      </c>
      <c r="Q9138" t="str">
        <f>istat[[#This Row],[unique_id_ateco_text]]&amp;": "&amp;istat[[#This Row],[unique_id_variable_text]]</f>
        <v>3030 fabbricazione di aeromobili, di veicoli spaziali e dei relativi dispositivi: valore aggiunto al costo dei fattori</v>
      </c>
    </row>
    <row r="9139" spans="1:17" x14ac:dyDescent="0.35">
      <c r="A9139" s="1" t="s">
        <v>11</v>
      </c>
      <c r="B9139" s="1" t="s">
        <v>12</v>
      </c>
      <c r="C9139" s="1" t="s">
        <v>91</v>
      </c>
      <c r="D9139" s="1" t="s">
        <v>92</v>
      </c>
      <c r="E9139" s="1" t="s">
        <v>1494</v>
      </c>
      <c r="F9139" s="1" t="s">
        <v>323</v>
      </c>
      <c r="G9139">
        <v>2020</v>
      </c>
      <c r="H9139">
        <v>2020</v>
      </c>
      <c r="I9139">
        <v>47974</v>
      </c>
      <c r="L9139">
        <f>IF(ISNUMBER(SEARCH("migliaia",istat[[#This Row],[Variabile]])),istat[[#This Row],[Value]]*1000,istat[[#This Row],[Value]])</f>
        <v>47974</v>
      </c>
      <c r="M9139" t="b" cm="1">
        <f t="array" ref="M9139">_xlfn.IFS(istat[[#This Row],[Flag Codes]]="c",FALSE,istat[[#This Row],[Ateco 2007]]="TOTALE",FALSE,TRUE,TRUE)</f>
        <v>1</v>
      </c>
      <c r="N9139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39">
        <f>IFERROR(FIND("(",istat[[#This Row],[Variabile]])-2,LEN(istat[[#This Row],[Variabile]]))</f>
        <v>8</v>
      </c>
      <c r="P9139" t="str">
        <f>LEFT(istat[[#This Row],[Variabile]],istat[[#This Row],[unique_id_variable_text_num_char]])</f>
        <v>occupati</v>
      </c>
      <c r="Q9139" t="str">
        <f>istat[[#This Row],[unique_id_ateco_text]]&amp;": "&amp;istat[[#This Row],[unique_id_variable_text]]</f>
        <v>3030 fabbricazione di aeromobili, di veicoli spaziali e dei relativi dispositivi: occupati</v>
      </c>
    </row>
    <row r="9140" spans="1:17" x14ac:dyDescent="0.35">
      <c r="A9140" s="1" t="s">
        <v>11</v>
      </c>
      <c r="B9140" s="1" t="s">
        <v>12</v>
      </c>
      <c r="C9140" s="1" t="s">
        <v>101</v>
      </c>
      <c r="D9140" s="1" t="s">
        <v>102</v>
      </c>
      <c r="E9140" s="1" t="s">
        <v>1494</v>
      </c>
      <c r="F9140" s="1" t="s">
        <v>323</v>
      </c>
      <c r="G9140">
        <v>2020</v>
      </c>
      <c r="H9140">
        <v>2020</v>
      </c>
      <c r="I9140">
        <v>68548</v>
      </c>
      <c r="L9140">
        <f>IF(ISNUMBER(SEARCH("migliaia",istat[[#This Row],[Variabile]])),istat[[#This Row],[Value]]*1000,istat[[#This Row],[Value]])</f>
        <v>68548000</v>
      </c>
      <c r="M9140" t="b" cm="1">
        <f t="array" ref="M9140">_xlfn.IFS(istat[[#This Row],[Flag Codes]]="c",FALSE,istat[[#This Row],[Ateco 2007]]="TOTALE",FALSE,TRUE,TRUE)</f>
        <v>1</v>
      </c>
      <c r="N9140" t="str">
        <f>istat[[#This Row],[ATECO_2007]]&amp;" "&amp;LEFT(istat[[#This Row],[Ateco 2007]],IFERROR(FIND("(",istat[[#This Row],[Ateco 2007]])-2,LEN(istat[[#This Row],[Ateco 2007]])))</f>
        <v>3030 fabbricazione di aeromobili, di veicoli spaziali e dei relativi dispositivi</v>
      </c>
      <c r="O9140">
        <f>IFERROR(FIND("(",istat[[#This Row],[Variabile]])-2,LEN(istat[[#This Row],[Variabile]]))</f>
        <v>27</v>
      </c>
      <c r="P9140" t="str">
        <f>LEFT(istat[[#This Row],[Variabile]],istat[[#This Row],[unique_id_variable_text_num_char]])</f>
        <v>ore lavorate dai dipendenti</v>
      </c>
      <c r="Q9140" t="str">
        <f>istat[[#This Row],[unique_id_ateco_text]]&amp;": "&amp;istat[[#This Row],[unique_id_variable_text]]</f>
        <v>3030 fabbricazione di aeromobili, di veicoli spaziali e dei relativi dispositivi: ore lavorate dai dipendenti</v>
      </c>
    </row>
    <row r="9141" spans="1:17" x14ac:dyDescent="0.35">
      <c r="A9141" s="1" t="s">
        <v>11</v>
      </c>
      <c r="B9141" s="1" t="s">
        <v>12</v>
      </c>
      <c r="C9141" s="1" t="s">
        <v>87</v>
      </c>
      <c r="D9141" s="1" t="s">
        <v>88</v>
      </c>
      <c r="E9141" s="1" t="s">
        <v>1253</v>
      </c>
      <c r="F9141" s="1" t="s">
        <v>1254</v>
      </c>
      <c r="G9141">
        <v>2020</v>
      </c>
      <c r="H9141">
        <v>2020</v>
      </c>
      <c r="I9141">
        <v>473013</v>
      </c>
      <c r="L9141">
        <f>IF(ISNUMBER(SEARCH("migliaia",istat[[#This Row],[Variabile]])),istat[[#This Row],[Value]]*1000,istat[[#This Row],[Value]])</f>
        <v>473013000</v>
      </c>
      <c r="M9141" t="b" cm="1">
        <f t="array" ref="M9141">_xlfn.IFS(istat[[#This Row],[Flag Codes]]="c",FALSE,istat[[#This Row],[Ateco 2007]]="TOTALE",FALSE,TRUE,TRUE)</f>
        <v>1</v>
      </c>
      <c r="N9141" t="str">
        <f>istat[[#This Row],[ATECO_2007]]&amp;" "&amp;LEFT(istat[[#This Row],[Ateco 2007]],IFERROR(FIND("(",istat[[#This Row],[Ateco 2007]])-2,LEN(istat[[#This Row],[Ateco 2007]])))</f>
        <v>3109 fabbricazione di altri mobili</v>
      </c>
      <c r="O9141">
        <f>IFERROR(FIND("(",istat[[#This Row],[Variabile]])-2,LEN(istat[[#This Row],[Variabile]]))</f>
        <v>36</v>
      </c>
      <c r="P9141" t="str">
        <f>LEFT(istat[[#This Row],[Variabile]],istat[[#This Row],[unique_id_variable_text_num_char]])</f>
        <v>investimenti lordi in beni materiali</v>
      </c>
      <c r="Q9141" t="str">
        <f>istat[[#This Row],[unique_id_ateco_text]]&amp;": "&amp;istat[[#This Row],[unique_id_variable_text]]</f>
        <v>3109 fabbricazione di altri mobili: investimenti lordi in beni materiali</v>
      </c>
    </row>
    <row r="9142" spans="1:17" x14ac:dyDescent="0.35">
      <c r="A9142" s="1" t="s">
        <v>11</v>
      </c>
      <c r="B9142" s="1" t="s">
        <v>12</v>
      </c>
      <c r="C9142" s="1" t="s">
        <v>13</v>
      </c>
      <c r="D9142" s="1" t="s">
        <v>14</v>
      </c>
      <c r="E9142" s="1" t="s">
        <v>1495</v>
      </c>
      <c r="F9142" s="1" t="s">
        <v>1496</v>
      </c>
      <c r="G9142">
        <v>2020</v>
      </c>
      <c r="H9142">
        <v>2020</v>
      </c>
      <c r="I9142">
        <v>29</v>
      </c>
      <c r="L9142">
        <f>IF(ISNUMBER(SEARCH("migliaia",istat[[#This Row],[Variabile]])),istat[[#This Row],[Value]]*1000,istat[[#This Row],[Value]])</f>
        <v>29</v>
      </c>
      <c r="M9142" t="b" cm="1">
        <f t="array" ref="M9142">_xlfn.IFS(istat[[#This Row],[Flag Codes]]="c",FALSE,istat[[#This Row],[Ateco 2007]]="TOTALE",FALSE,TRUE,TRUE)</f>
        <v>1</v>
      </c>
      <c r="N9142" t="str">
        <f>istat[[#This Row],[ATECO_2007]]&amp;" "&amp;LEFT(istat[[#This Row],[Ateco 2007]],IFERROR(FIND("(",istat[[#This Row],[Ateco 2007]])-2,LEN(istat[[#This Row],[Ateco 2007]])))</f>
        <v>3211 coniazione di monete</v>
      </c>
      <c r="O9142">
        <f>IFERROR(FIND("(",istat[[#This Row],[Variabile]])-2,LEN(istat[[#This Row],[Variabile]]))</f>
        <v>7</v>
      </c>
      <c r="P9142" t="str">
        <f>LEFT(istat[[#This Row],[Variabile]],istat[[#This Row],[unique_id_variable_text_num_char]])</f>
        <v>imprese</v>
      </c>
      <c r="Q9142" t="str">
        <f>istat[[#This Row],[unique_id_ateco_text]]&amp;": "&amp;istat[[#This Row],[unique_id_variable_text]]</f>
        <v>3211 coniazione di monete: imprese</v>
      </c>
    </row>
    <row r="9143" spans="1:17" x14ac:dyDescent="0.35">
      <c r="A9143" s="1" t="s">
        <v>11</v>
      </c>
      <c r="B9143" s="1" t="s">
        <v>12</v>
      </c>
      <c r="C9143" s="1" t="s">
        <v>91</v>
      </c>
      <c r="D9143" s="1" t="s">
        <v>92</v>
      </c>
      <c r="E9143" s="1" t="s">
        <v>1495</v>
      </c>
      <c r="F9143" s="1" t="s">
        <v>1496</v>
      </c>
      <c r="G9143">
        <v>2020</v>
      </c>
      <c r="H9143">
        <v>2020</v>
      </c>
      <c r="I9143">
        <v>76</v>
      </c>
      <c r="L9143">
        <f>IF(ISNUMBER(SEARCH("migliaia",istat[[#This Row],[Variabile]])),istat[[#This Row],[Value]]*1000,istat[[#This Row],[Value]])</f>
        <v>76</v>
      </c>
      <c r="M9143" t="b" cm="1">
        <f t="array" ref="M9143">_xlfn.IFS(istat[[#This Row],[Flag Codes]]="c",FALSE,istat[[#This Row],[Ateco 2007]]="TOTALE",FALSE,TRUE,TRUE)</f>
        <v>1</v>
      </c>
      <c r="N9143" t="str">
        <f>istat[[#This Row],[ATECO_2007]]&amp;" "&amp;LEFT(istat[[#This Row],[Ateco 2007]],IFERROR(FIND("(",istat[[#This Row],[Ateco 2007]])-2,LEN(istat[[#This Row],[Ateco 2007]])))</f>
        <v>3211 coniazione di monete</v>
      </c>
      <c r="O9143">
        <f>IFERROR(FIND("(",istat[[#This Row],[Variabile]])-2,LEN(istat[[#This Row],[Variabile]]))</f>
        <v>8</v>
      </c>
      <c r="P9143" t="str">
        <f>LEFT(istat[[#This Row],[Variabile]],istat[[#This Row],[unique_id_variable_text_num_char]])</f>
        <v>occupati</v>
      </c>
      <c r="Q9143" t="str">
        <f>istat[[#This Row],[unique_id_ateco_text]]&amp;": "&amp;istat[[#This Row],[unique_id_variable_text]]</f>
        <v>3211 coniazione di monete: occupati</v>
      </c>
    </row>
    <row r="9144" spans="1:17" x14ac:dyDescent="0.35">
      <c r="A9144" s="1" t="s">
        <v>11</v>
      </c>
      <c r="B9144" s="1" t="s">
        <v>12</v>
      </c>
      <c r="C9144" s="1" t="s">
        <v>85</v>
      </c>
      <c r="D9144" s="1" t="s">
        <v>86</v>
      </c>
      <c r="E9144" s="1" t="s">
        <v>1434</v>
      </c>
      <c r="F9144" s="1" t="s">
        <v>1435</v>
      </c>
      <c r="G9144">
        <v>2020</v>
      </c>
      <c r="H9144">
        <v>2020</v>
      </c>
      <c r="I9144">
        <v>27288</v>
      </c>
      <c r="L9144">
        <f>IF(ISNUMBER(SEARCH("migliaia",istat[[#This Row],[Variabile]])),istat[[#This Row],[Value]]*1000,istat[[#This Row],[Value]])</f>
        <v>27288000</v>
      </c>
      <c r="M9144" t="b" cm="1">
        <f t="array" ref="M9144">_xlfn.IFS(istat[[#This Row],[Flag Codes]]="c",FALSE,istat[[#This Row],[Ateco 2007]]="TOTALE",FALSE,TRUE,TRUE)</f>
        <v>1</v>
      </c>
      <c r="N9144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4">
        <f>IFERROR(FIND("(",istat[[#This Row],[Variabile]])-2,LEN(istat[[#This Row],[Variabile]]))</f>
        <v>17</v>
      </c>
      <c r="P9144" t="str">
        <f>LEFT(istat[[#This Row],[Variabile]],istat[[#This Row],[unique_id_variable_text_num_char]])</f>
        <v>salari e stipendi</v>
      </c>
      <c r="Q9144" t="str">
        <f>istat[[#This Row],[unique_id_ateco_text]]&amp;": "&amp;istat[[#This Row],[unique_id_variable_text]]</f>
        <v>3213 fabbricazione di bigiotteria e articoli simili: salari e stipendi</v>
      </c>
    </row>
    <row r="9145" spans="1:17" x14ac:dyDescent="0.35">
      <c r="A9145" s="1" t="s">
        <v>11</v>
      </c>
      <c r="B9145" s="1" t="s">
        <v>12</v>
      </c>
      <c r="C9145" s="1" t="s">
        <v>87</v>
      </c>
      <c r="D9145" s="1" t="s">
        <v>88</v>
      </c>
      <c r="E9145" s="1" t="s">
        <v>1434</v>
      </c>
      <c r="F9145" s="1" t="s">
        <v>1435</v>
      </c>
      <c r="G9145">
        <v>2020</v>
      </c>
      <c r="H9145">
        <v>2020</v>
      </c>
      <c r="I9145">
        <v>9420</v>
      </c>
      <c r="L9145">
        <f>IF(ISNUMBER(SEARCH("migliaia",istat[[#This Row],[Variabile]])),istat[[#This Row],[Value]]*1000,istat[[#This Row],[Value]])</f>
        <v>9420000</v>
      </c>
      <c r="M9145" t="b" cm="1">
        <f t="array" ref="M9145">_xlfn.IFS(istat[[#This Row],[Flag Codes]]="c",FALSE,istat[[#This Row],[Ateco 2007]]="TOTALE",FALSE,TRUE,TRUE)</f>
        <v>1</v>
      </c>
      <c r="N9145" t="str">
        <f>istat[[#This Row],[ATECO_2007]]&amp;" "&amp;LEFT(istat[[#This Row],[Ateco 2007]],IFERROR(FIND("(",istat[[#This Row],[Ateco 2007]])-2,LEN(istat[[#This Row],[Ateco 2007]])))</f>
        <v>3213 fabbricazione di bigiotteria e articoli simili</v>
      </c>
      <c r="O9145">
        <f>IFERROR(FIND("(",istat[[#This Row],[Variabile]])-2,LEN(istat[[#This Row],[Variabile]]))</f>
        <v>36</v>
      </c>
      <c r="P9145" t="str">
        <f>LEFT(istat[[#This Row],[Variabile]],istat[[#This Row],[unique_id_variable_text_num_char]])</f>
        <v>investimenti lordi in beni materiali</v>
      </c>
      <c r="Q9145" t="str">
        <f>istat[[#This Row],[unique_id_ateco_text]]&amp;": "&amp;istat[[#This Row],[unique_id_variable_text]]</f>
        <v>3213 fabbricazione di bigiotteria e articoli simili: investimenti lordi in beni materiali</v>
      </c>
    </row>
    <row r="9146" spans="1:17" x14ac:dyDescent="0.35">
      <c r="A9146" s="1" t="s">
        <v>11</v>
      </c>
      <c r="B9146" s="1" t="s">
        <v>12</v>
      </c>
      <c r="C9146" s="1" t="s">
        <v>81</v>
      </c>
      <c r="D9146" s="1" t="s">
        <v>82</v>
      </c>
      <c r="E9146" s="1" t="s">
        <v>1497</v>
      </c>
      <c r="F9146" s="1" t="s">
        <v>493</v>
      </c>
      <c r="G9146">
        <v>2020</v>
      </c>
      <c r="H9146">
        <v>2020</v>
      </c>
      <c r="I9146">
        <v>34389</v>
      </c>
      <c r="L9146">
        <f>IF(ISNUMBER(SEARCH("migliaia",istat[[#This Row],[Variabile]])),istat[[#This Row],[Value]]*1000,istat[[#This Row],[Value]])</f>
        <v>34389000</v>
      </c>
      <c r="M9146" t="b" cm="1">
        <f t="array" ref="M9146">_xlfn.IFS(istat[[#This Row],[Flag Codes]]="c",FALSE,istat[[#This Row],[Ateco 2007]]="TOTALE",FALSE,TRUE,TRUE)</f>
        <v>1</v>
      </c>
      <c r="N9146" t="str">
        <f>istat[[#This Row],[ATECO_2007]]&amp;" "&amp;LEFT(istat[[#This Row],[Ateco 2007]],IFERROR(FIND("(",istat[[#This Row],[Ateco 2007]])-2,LEN(istat[[#This Row],[Ateco 2007]])))</f>
        <v>3220 fabbricazione di strumenti musicali</v>
      </c>
      <c r="O9146">
        <f>IFERROR(FIND("(",istat[[#This Row],[Variabile]])-2,LEN(istat[[#This Row],[Variabile]]))</f>
        <v>19</v>
      </c>
      <c r="P9146" t="str">
        <f>LEFT(istat[[#This Row],[Variabile]],istat[[#This Row],[unique_id_variable_text_num_char]])</f>
        <v>costi del personale</v>
      </c>
      <c r="Q9146" t="str">
        <f>istat[[#This Row],[unique_id_ateco_text]]&amp;": "&amp;istat[[#This Row],[unique_id_variable_text]]</f>
        <v>3220 fabbricazione di strumenti musicali: costi del personale</v>
      </c>
    </row>
    <row r="9147" spans="1:17" x14ac:dyDescent="0.35">
      <c r="A9147" s="1" t="s">
        <v>11</v>
      </c>
      <c r="B9147" s="1" t="s">
        <v>12</v>
      </c>
      <c r="C9147" s="1" t="s">
        <v>95</v>
      </c>
      <c r="D9147" s="1" t="s">
        <v>96</v>
      </c>
      <c r="E9147" s="1" t="s">
        <v>1529</v>
      </c>
      <c r="F9147" s="1" t="s">
        <v>558</v>
      </c>
      <c r="G9147">
        <v>2020</v>
      </c>
      <c r="H9147">
        <v>2020</v>
      </c>
      <c r="I9147">
        <v>4421</v>
      </c>
      <c r="L9147">
        <f>IF(ISNUMBER(SEARCH("migliaia",istat[[#This Row],[Variabile]])),istat[[#This Row],[Value]]*1000,istat[[#This Row],[Value]])</f>
        <v>4421</v>
      </c>
      <c r="M9147" t="b" cm="1">
        <f t="array" ref="M9147">_xlfn.IFS(istat[[#This Row],[Flag Codes]]="c",FALSE,istat[[#This Row],[Ateco 2007]]="TOTALE",FALSE,TRUE,TRUE)</f>
        <v>1</v>
      </c>
      <c r="N9147" t="str">
        <f>istat[[#This Row],[ATECO_2007]]&amp;" "&amp;LEFT(istat[[#This Row],[Ateco 2007]],IFERROR(FIND("(",istat[[#This Row],[Ateco 2007]])-2,LEN(istat[[#This Row],[Ateco 2007]])))</f>
        <v>3230 fabbricazione di articoli sportivi</v>
      </c>
      <c r="O9147">
        <f>IFERROR(FIND("(",istat[[#This Row],[Variabile]])-2,LEN(istat[[#This Row],[Variabile]]))</f>
        <v>21</v>
      </c>
      <c r="P9147" t="str">
        <f>LEFT(istat[[#This Row],[Variabile]],istat[[#This Row],[unique_id_variable_text_num_char]])</f>
        <v>lavoratori dipendenti</v>
      </c>
      <c r="Q9147" t="str">
        <f>istat[[#This Row],[unique_id_ateco_text]]&amp;": "&amp;istat[[#This Row],[unique_id_variable_text]]</f>
        <v>3230 fabbricazione di articoli sportivi: lavoratori dipendenti</v>
      </c>
    </row>
    <row r="9148" spans="1:17" x14ac:dyDescent="0.35">
      <c r="A9148" s="1" t="s">
        <v>11</v>
      </c>
      <c r="B9148" s="1" t="s">
        <v>12</v>
      </c>
      <c r="C9148" s="1" t="s">
        <v>79</v>
      </c>
      <c r="D9148" s="1" t="s">
        <v>80</v>
      </c>
      <c r="E9148" s="1" t="s">
        <v>1498</v>
      </c>
      <c r="F9148" s="1" t="s">
        <v>257</v>
      </c>
      <c r="G9148">
        <v>2020</v>
      </c>
      <c r="H9148">
        <v>2020</v>
      </c>
      <c r="I9148">
        <v>3887003</v>
      </c>
      <c r="L9148">
        <f>IF(ISNUMBER(SEARCH("migliaia",istat[[#This Row],[Variabile]])),istat[[#This Row],[Value]]*1000,istat[[#This Row],[Value]])</f>
        <v>3887003000</v>
      </c>
      <c r="M9148" t="b" cm="1">
        <f t="array" ref="M9148">_xlfn.IFS(istat[[#This Row],[Flag Codes]]="c",FALSE,istat[[#This Row],[Ateco 2007]]="TOTALE",FALSE,TRUE,TRUE)</f>
        <v>1</v>
      </c>
      <c r="N9148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8">
        <f>IFERROR(FIND("(",istat[[#This Row],[Variabile]])-2,LEN(istat[[#This Row],[Variabile]]))</f>
        <v>26</v>
      </c>
      <c r="P9148" t="str">
        <f>LEFT(istat[[#This Row],[Variabile]],istat[[#This Row],[unique_id_variable_text_num_char]])</f>
        <v>acquisto di beni e servizi</v>
      </c>
      <c r="Q9148" t="str">
        <f>istat[[#This Row],[unique_id_ateco_text]]&amp;": "&amp;istat[[#This Row],[unique_id_variable_text]]</f>
        <v>3320 installazione di macchine ed apparecchiature industriali: acquisto di beni e servizi</v>
      </c>
    </row>
    <row r="9149" spans="1:17" x14ac:dyDescent="0.35">
      <c r="A9149" s="1" t="s">
        <v>11</v>
      </c>
      <c r="B9149" s="1" t="s">
        <v>12</v>
      </c>
      <c r="C9149" s="1" t="s">
        <v>81</v>
      </c>
      <c r="D9149" s="1" t="s">
        <v>82</v>
      </c>
      <c r="E9149" s="1" t="s">
        <v>1498</v>
      </c>
      <c r="F9149" s="1" t="s">
        <v>257</v>
      </c>
      <c r="G9149">
        <v>2020</v>
      </c>
      <c r="H9149">
        <v>2020</v>
      </c>
      <c r="I9149">
        <v>1472962</v>
      </c>
      <c r="L9149">
        <f>IF(ISNUMBER(SEARCH("migliaia",istat[[#This Row],[Variabile]])),istat[[#This Row],[Value]]*1000,istat[[#This Row],[Value]])</f>
        <v>1472962000</v>
      </c>
      <c r="M9149" t="b" cm="1">
        <f t="array" ref="M9149">_xlfn.IFS(istat[[#This Row],[Flag Codes]]="c",FALSE,istat[[#This Row],[Ateco 2007]]="TOTALE",FALSE,TRUE,TRUE)</f>
        <v>1</v>
      </c>
      <c r="N9149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49">
        <f>IFERROR(FIND("(",istat[[#This Row],[Variabile]])-2,LEN(istat[[#This Row],[Variabile]]))</f>
        <v>19</v>
      </c>
      <c r="P9149" t="str">
        <f>LEFT(istat[[#This Row],[Variabile]],istat[[#This Row],[unique_id_variable_text_num_char]])</f>
        <v>costi del personale</v>
      </c>
      <c r="Q9149" t="str">
        <f>istat[[#This Row],[unique_id_ateco_text]]&amp;": "&amp;istat[[#This Row],[unique_id_variable_text]]</f>
        <v>3320 installazione di macchine ed apparecchiature industriali: costi del personale</v>
      </c>
    </row>
    <row r="9150" spans="1:17" x14ac:dyDescent="0.35">
      <c r="A9150" s="1" t="s">
        <v>11</v>
      </c>
      <c r="B9150" s="1" t="s">
        <v>12</v>
      </c>
      <c r="C9150" s="1" t="s">
        <v>85</v>
      </c>
      <c r="D9150" s="1" t="s">
        <v>86</v>
      </c>
      <c r="E9150" s="1" t="s">
        <v>1440</v>
      </c>
      <c r="F9150" s="1" t="s">
        <v>1441</v>
      </c>
      <c r="G9150">
        <v>2020</v>
      </c>
      <c r="H9150">
        <v>2020</v>
      </c>
      <c r="I9150">
        <v>222585</v>
      </c>
      <c r="L9150">
        <f>IF(ISNUMBER(SEARCH("migliaia",istat[[#This Row],[Variabile]])),istat[[#This Row],[Value]]*1000,istat[[#This Row],[Value]])</f>
        <v>222585000</v>
      </c>
      <c r="M9150" t="b" cm="1">
        <f t="array" ref="M9150">_xlfn.IFS(istat[[#This Row],[Flag Codes]]="c",FALSE,istat[[#This Row],[Ateco 2007]]="TOTALE",FALSE,TRUE,TRUE)</f>
        <v>1</v>
      </c>
      <c r="N9150" t="str">
        <f>istat[[#This Row],[ATECO_2007]]&amp;" "&amp;LEFT(istat[[#This Row],[Ateco 2007]],IFERROR(FIND("(",istat[[#This Row],[Ateco 2007]])-2,LEN(istat[[#This Row],[Ateco 2007]])))</f>
        <v>3512 trasmissione di energia elettrica</v>
      </c>
      <c r="O9150">
        <f>IFERROR(FIND("(",istat[[#This Row],[Variabile]])-2,LEN(istat[[#This Row],[Variabile]]))</f>
        <v>17</v>
      </c>
      <c r="P9150" t="str">
        <f>LEFT(istat[[#This Row],[Variabile]],istat[[#This Row],[unique_id_variable_text_num_char]])</f>
        <v>salari e stipendi</v>
      </c>
      <c r="Q9150" t="str">
        <f>istat[[#This Row],[unique_id_ateco_text]]&amp;": "&amp;istat[[#This Row],[unique_id_variable_text]]</f>
        <v>3512 trasmissione di energia elettrica: salari e stipendi</v>
      </c>
    </row>
    <row r="9151" spans="1:17" x14ac:dyDescent="0.35">
      <c r="A9151" s="1" t="s">
        <v>11</v>
      </c>
      <c r="B9151" s="1" t="s">
        <v>12</v>
      </c>
      <c r="C9151" s="1" t="s">
        <v>79</v>
      </c>
      <c r="D9151" s="1" t="s">
        <v>80</v>
      </c>
      <c r="E9151" s="1" t="s">
        <v>1499</v>
      </c>
      <c r="F9151" s="1" t="s">
        <v>1500</v>
      </c>
      <c r="G9151">
        <v>2020</v>
      </c>
      <c r="H9151">
        <v>2020</v>
      </c>
      <c r="I9151">
        <v>3815498</v>
      </c>
      <c r="L9151">
        <f>IF(ISNUMBER(SEARCH("migliaia",istat[[#This Row],[Variabile]])),istat[[#This Row],[Value]]*1000,istat[[#This Row],[Value]])</f>
        <v>3815498000</v>
      </c>
      <c r="M9151" t="b" cm="1">
        <f t="array" ref="M9151">_xlfn.IFS(istat[[#This Row],[Flag Codes]]="c",FALSE,istat[[#This Row],[Ateco 2007]]="TOTALE",FALSE,TRUE,TRUE)</f>
        <v>1</v>
      </c>
      <c r="N915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1">
        <f>IFERROR(FIND("(",istat[[#This Row],[Variabile]])-2,LEN(istat[[#This Row],[Variabile]]))</f>
        <v>26</v>
      </c>
      <c r="P9151" t="str">
        <f>LEFT(istat[[#This Row],[Variabile]],istat[[#This Row],[unique_id_variable_text_num_char]])</f>
        <v>acquisto di beni e servizi</v>
      </c>
      <c r="Q9151" t="str">
        <f>istat[[#This Row],[unique_id_ateco_text]]&amp;": "&amp;istat[[#This Row],[unique_id_variable_text]]</f>
        <v>3513 distribuzione di energia elettrica: acquisto di beni e servizi</v>
      </c>
    </row>
    <row r="9152" spans="1:17" x14ac:dyDescent="0.35">
      <c r="A9152" s="1" t="s">
        <v>11</v>
      </c>
      <c r="B9152" s="1" t="s">
        <v>12</v>
      </c>
      <c r="C9152" s="1" t="s">
        <v>81</v>
      </c>
      <c r="D9152" s="1" t="s">
        <v>82</v>
      </c>
      <c r="E9152" s="1" t="s">
        <v>1499</v>
      </c>
      <c r="F9152" s="1" t="s">
        <v>1500</v>
      </c>
      <c r="G9152">
        <v>2020</v>
      </c>
      <c r="H9152">
        <v>2020</v>
      </c>
      <c r="I9152">
        <v>1182841</v>
      </c>
      <c r="L9152">
        <f>IF(ISNUMBER(SEARCH("migliaia",istat[[#This Row],[Variabile]])),istat[[#This Row],[Value]]*1000,istat[[#This Row],[Value]])</f>
        <v>1182841000</v>
      </c>
      <c r="M9152" t="b" cm="1">
        <f t="array" ref="M9152">_xlfn.IFS(istat[[#This Row],[Flag Codes]]="c",FALSE,istat[[#This Row],[Ateco 2007]]="TOTALE",FALSE,TRUE,TRUE)</f>
        <v>1</v>
      </c>
      <c r="N9152" t="str">
        <f>istat[[#This Row],[ATECO_2007]]&amp;" "&amp;LEFT(istat[[#This Row],[Ateco 2007]],IFERROR(FIND("(",istat[[#This Row],[Ateco 2007]])-2,LEN(istat[[#This Row],[Ateco 2007]])))</f>
        <v>3513 distribuzione di energia elettrica</v>
      </c>
      <c r="O9152">
        <f>IFERROR(FIND("(",istat[[#This Row],[Variabile]])-2,LEN(istat[[#This Row],[Variabile]]))</f>
        <v>19</v>
      </c>
      <c r="P9152" t="str">
        <f>LEFT(istat[[#This Row],[Variabile]],istat[[#This Row],[unique_id_variable_text_num_char]])</f>
        <v>costi del personale</v>
      </c>
      <c r="Q9152" t="str">
        <f>istat[[#This Row],[unique_id_ateco_text]]&amp;": "&amp;istat[[#This Row],[unique_id_variable_text]]</f>
        <v>3513 distribuzione di energia elettrica: costi del personale</v>
      </c>
    </row>
    <row r="9153" spans="1:17" x14ac:dyDescent="0.35">
      <c r="A9153" s="1" t="s">
        <v>11</v>
      </c>
      <c r="B9153" s="1" t="s">
        <v>12</v>
      </c>
      <c r="C9153" s="1" t="s">
        <v>77</v>
      </c>
      <c r="D9153" s="1" t="s">
        <v>78</v>
      </c>
      <c r="E9153" s="1" t="s">
        <v>1442</v>
      </c>
      <c r="F9153" s="1" t="s">
        <v>1443</v>
      </c>
      <c r="G9153">
        <v>2020</v>
      </c>
      <c r="H9153">
        <v>2020</v>
      </c>
      <c r="I9153">
        <v>4597084</v>
      </c>
      <c r="L9153">
        <f>IF(ISNUMBER(SEARCH("migliaia",istat[[#This Row],[Variabile]])),istat[[#This Row],[Value]]*1000,istat[[#This Row],[Value]])</f>
        <v>4597084000</v>
      </c>
      <c r="M9153" t="b" cm="1">
        <f t="array" ref="M9153">_xlfn.IFS(istat[[#This Row],[Flag Codes]]="c",FALSE,istat[[#This Row],[Ateco 2007]]="TOTALE",FALSE,TRUE,TRUE)</f>
        <v>1</v>
      </c>
      <c r="N9153" t="str">
        <f>istat[[#This Row],[ATECO_2007]]&amp;" "&amp;LEFT(istat[[#This Row],[Ateco 2007]],IFERROR(FIND("(",istat[[#This Row],[Ateco 2007]])-2,LEN(istat[[#This Row],[Ateco 2007]])))</f>
        <v>3514 commercio di energia elettrica</v>
      </c>
      <c r="O9153">
        <f>IFERROR(FIND("(",istat[[#This Row],[Variabile]])-2,LEN(istat[[#This Row],[Variabile]]))</f>
        <v>23</v>
      </c>
      <c r="P9153" t="str">
        <f>LEFT(istat[[#This Row],[Variabile]],istat[[#This Row],[unique_id_variable_text_num_char]])</f>
        <v>margine operativo lordo</v>
      </c>
      <c r="Q9153" t="str">
        <f>istat[[#This Row],[unique_id_ateco_text]]&amp;": "&amp;istat[[#This Row],[unique_id_variable_text]]</f>
        <v>3514 commercio di energia elettrica: margine operativo lordo</v>
      </c>
    </row>
    <row r="9154" spans="1:17" x14ac:dyDescent="0.35">
      <c r="A9154" s="1" t="s">
        <v>11</v>
      </c>
      <c r="B9154" s="1" t="s">
        <v>12</v>
      </c>
      <c r="C9154" s="1" t="s">
        <v>85</v>
      </c>
      <c r="D9154" s="1" t="s">
        <v>86</v>
      </c>
      <c r="E9154" s="1" t="s">
        <v>1511</v>
      </c>
      <c r="F9154" s="1" t="s">
        <v>1512</v>
      </c>
      <c r="G9154">
        <v>2020</v>
      </c>
      <c r="H9154">
        <v>2020</v>
      </c>
      <c r="I9154">
        <v>266594</v>
      </c>
      <c r="L9154">
        <f>IF(ISNUMBER(SEARCH("migliaia",istat[[#This Row],[Variabile]])),istat[[#This Row],[Value]]*1000,istat[[#This Row],[Value]])</f>
        <v>266594000</v>
      </c>
      <c r="M9154" t="b" cm="1">
        <f t="array" ref="M9154">_xlfn.IFS(istat[[#This Row],[Flag Codes]]="c",FALSE,istat[[#This Row],[Ateco 2007]]="TOTALE",FALSE,TRUE,TRUE)</f>
        <v>1</v>
      </c>
      <c r="N9154" t="str">
        <f>istat[[#This Row],[ATECO_2007]]&amp;" "&amp;LEFT(istat[[#This Row],[Ateco 2007]],IFERROR(FIND("(",istat[[#This Row],[Ateco 2007]])-2,LEN(istat[[#This Row],[Ateco 2007]])))</f>
        <v>4519 commercio di altri autoveicoli</v>
      </c>
      <c r="O9154">
        <f>IFERROR(FIND("(",istat[[#This Row],[Variabile]])-2,LEN(istat[[#This Row],[Variabile]]))</f>
        <v>17</v>
      </c>
      <c r="P9154" t="str">
        <f>LEFT(istat[[#This Row],[Variabile]],istat[[#This Row],[unique_id_variable_text_num_char]])</f>
        <v>salari e stipendi</v>
      </c>
      <c r="Q9154" t="str">
        <f>istat[[#This Row],[unique_id_ateco_text]]&amp;": "&amp;istat[[#This Row],[unique_id_variable_text]]</f>
        <v>4519 commercio di altri autoveicoli: salari e stipendi</v>
      </c>
    </row>
    <row r="9155" spans="1:17" x14ac:dyDescent="0.35">
      <c r="A9155" s="1" t="s">
        <v>11</v>
      </c>
      <c r="B9155" s="1" t="s">
        <v>12</v>
      </c>
      <c r="C9155" s="1" t="s">
        <v>87</v>
      </c>
      <c r="D9155" s="1" t="s">
        <v>88</v>
      </c>
      <c r="E9155" s="1" t="s">
        <v>1511</v>
      </c>
      <c r="F9155" s="1" t="s">
        <v>1512</v>
      </c>
      <c r="G9155">
        <v>2020</v>
      </c>
      <c r="H9155">
        <v>2020</v>
      </c>
      <c r="I9155">
        <v>109288</v>
      </c>
      <c r="L9155">
        <f>IF(ISNUMBER(SEARCH("migliaia",istat[[#This Row],[Variabile]])),istat[[#This Row],[Value]]*1000,istat[[#This Row],[Value]])</f>
        <v>109288000</v>
      </c>
      <c r="M9155" t="b" cm="1">
        <f t="array" ref="M9155">_xlfn.IFS(istat[[#This Row],[Flag Codes]]="c",FALSE,istat[[#This Row],[Ateco 2007]]="TOTALE",FALSE,TRUE,TRUE)</f>
        <v>1</v>
      </c>
      <c r="N9155" t="str">
        <f>istat[[#This Row],[ATECO_2007]]&amp;" "&amp;LEFT(istat[[#This Row],[Ateco 2007]],IFERROR(FIND("(",istat[[#This Row],[Ateco 2007]])-2,LEN(istat[[#This Row],[Ateco 2007]])))</f>
        <v>4519 commercio di altri autoveicoli</v>
      </c>
      <c r="O9155">
        <f>IFERROR(FIND("(",istat[[#This Row],[Variabile]])-2,LEN(istat[[#This Row],[Variabile]]))</f>
        <v>36</v>
      </c>
      <c r="P9155" t="str">
        <f>LEFT(istat[[#This Row],[Variabile]],istat[[#This Row],[unique_id_variable_text_num_char]])</f>
        <v>investimenti lordi in beni materiali</v>
      </c>
      <c r="Q9155" t="str">
        <f>istat[[#This Row],[unique_id_ateco_text]]&amp;": "&amp;istat[[#This Row],[unique_id_variable_text]]</f>
        <v>4519 commercio di altri autoveicoli: investimenti lordi in beni materiali</v>
      </c>
    </row>
    <row r="9156" spans="1:17" x14ac:dyDescent="0.35">
      <c r="A9156" s="1" t="s">
        <v>11</v>
      </c>
      <c r="B9156" s="1" t="s">
        <v>12</v>
      </c>
      <c r="C9156" s="1" t="s">
        <v>69</v>
      </c>
      <c r="D9156" s="1" t="s">
        <v>70</v>
      </c>
      <c r="E9156" s="1" t="s">
        <v>1365</v>
      </c>
      <c r="F9156" s="1" t="s">
        <v>1366</v>
      </c>
      <c r="G9156">
        <v>2020</v>
      </c>
      <c r="H9156">
        <v>2020</v>
      </c>
      <c r="I9156">
        <v>4939140</v>
      </c>
      <c r="L9156">
        <f>IF(ISNUMBER(SEARCH("migliaia",istat[[#This Row],[Variabile]])),istat[[#This Row],[Value]]*1000,istat[[#This Row],[Value]])</f>
        <v>4939140000</v>
      </c>
      <c r="M9156" t="b" cm="1">
        <f t="array" ref="M9156">_xlfn.IFS(istat[[#This Row],[Flag Codes]]="c",FALSE,istat[[#This Row],[Ateco 2007]]="TOTALE",FALSE,TRUE,TRUE)</f>
        <v>1</v>
      </c>
      <c r="N9156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6">
        <f>IFERROR(FIND("(",istat[[#This Row],[Variabile]])-2,LEN(istat[[#This Row],[Variabile]]))</f>
        <v>9</v>
      </c>
      <c r="P9156" t="str">
        <f>LEFT(istat[[#This Row],[Variabile]],istat[[#This Row],[unique_id_variable_text_num_char]])</f>
        <v>fatturato</v>
      </c>
      <c r="Q9156" t="str">
        <f>istat[[#This Row],[unique_id_ateco_text]]&amp;": "&amp;istat[[#This Row],[unique_id_variable_text]]</f>
        <v>4661 commercio all'ingrosso di macchinari, attrezzature e forniture agricole: fatturato</v>
      </c>
    </row>
    <row r="9157" spans="1:17" x14ac:dyDescent="0.35">
      <c r="A9157" s="1" t="s">
        <v>11</v>
      </c>
      <c r="B9157" s="1" t="s">
        <v>12</v>
      </c>
      <c r="C9157" s="1" t="s">
        <v>91</v>
      </c>
      <c r="D9157" s="1" t="s">
        <v>92</v>
      </c>
      <c r="E9157" s="1" t="s">
        <v>1365</v>
      </c>
      <c r="F9157" s="1" t="s">
        <v>1366</v>
      </c>
      <c r="G9157">
        <v>2020</v>
      </c>
      <c r="H9157">
        <v>2020</v>
      </c>
      <c r="I9157">
        <v>12282</v>
      </c>
      <c r="L9157">
        <f>IF(ISNUMBER(SEARCH("migliaia",istat[[#This Row],[Variabile]])),istat[[#This Row],[Value]]*1000,istat[[#This Row],[Value]])</f>
        <v>12282</v>
      </c>
      <c r="M9157" t="b" cm="1">
        <f t="array" ref="M9157">_xlfn.IFS(istat[[#This Row],[Flag Codes]]="c",FALSE,istat[[#This Row],[Ateco 2007]]="TOTALE",FALSE,TRUE,TRUE)</f>
        <v>1</v>
      </c>
      <c r="N915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7">
        <f>IFERROR(FIND("(",istat[[#This Row],[Variabile]])-2,LEN(istat[[#This Row],[Variabile]]))</f>
        <v>8</v>
      </c>
      <c r="P9157" t="str">
        <f>LEFT(istat[[#This Row],[Variabile]],istat[[#This Row],[unique_id_variable_text_num_char]])</f>
        <v>occupati</v>
      </c>
      <c r="Q9157" t="str">
        <f>istat[[#This Row],[unique_id_ateco_text]]&amp;": "&amp;istat[[#This Row],[unique_id_variable_text]]</f>
        <v>4661 commercio all'ingrosso di macchinari, attrezzature e forniture agricole: occupati</v>
      </c>
    </row>
    <row r="9158" spans="1:17" x14ac:dyDescent="0.35">
      <c r="A9158" s="1" t="s">
        <v>11</v>
      </c>
      <c r="B9158" s="1" t="s">
        <v>12</v>
      </c>
      <c r="C9158" s="1" t="s">
        <v>101</v>
      </c>
      <c r="D9158" s="1" t="s">
        <v>102</v>
      </c>
      <c r="E9158" s="1" t="s">
        <v>1365</v>
      </c>
      <c r="F9158" s="1" t="s">
        <v>1366</v>
      </c>
      <c r="G9158">
        <v>2020</v>
      </c>
      <c r="H9158">
        <v>2020</v>
      </c>
      <c r="I9158">
        <v>15118</v>
      </c>
      <c r="L9158">
        <f>IF(ISNUMBER(SEARCH("migliaia",istat[[#This Row],[Variabile]])),istat[[#This Row],[Value]]*1000,istat[[#This Row],[Value]])</f>
        <v>15118000</v>
      </c>
      <c r="M9158" t="b" cm="1">
        <f t="array" ref="M9158">_xlfn.IFS(istat[[#This Row],[Flag Codes]]="c",FALSE,istat[[#This Row],[Ateco 2007]]="TOTALE",FALSE,TRUE,TRUE)</f>
        <v>1</v>
      </c>
      <c r="N9158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58">
        <f>IFERROR(FIND("(",istat[[#This Row],[Variabile]])-2,LEN(istat[[#This Row],[Variabile]]))</f>
        <v>27</v>
      </c>
      <c r="P9158" t="str">
        <f>LEFT(istat[[#This Row],[Variabile]],istat[[#This Row],[unique_id_variable_text_num_char]])</f>
        <v>ore lavorate dai dipendenti</v>
      </c>
      <c r="Q9158" t="str">
        <f>istat[[#This Row],[unique_id_ateco_text]]&amp;": "&amp;istat[[#This Row],[unique_id_variable_text]]</f>
        <v>4661 commercio all'ingrosso di macchinari, attrezzature e forniture agricole: ore lavorate dai dipendenti</v>
      </c>
    </row>
    <row r="9159" spans="1:17" x14ac:dyDescent="0.35">
      <c r="A9159" s="1" t="s">
        <v>11</v>
      </c>
      <c r="B9159" s="1" t="s">
        <v>12</v>
      </c>
      <c r="C9159" s="1" t="s">
        <v>95</v>
      </c>
      <c r="D9159" s="1" t="s">
        <v>96</v>
      </c>
      <c r="E9159" s="1" t="s">
        <v>1450</v>
      </c>
      <c r="F9159" s="1" t="s">
        <v>1451</v>
      </c>
      <c r="G9159">
        <v>2020</v>
      </c>
      <c r="H9159">
        <v>2020</v>
      </c>
      <c r="I9159">
        <v>5121</v>
      </c>
      <c r="L9159">
        <f>IF(ISNUMBER(SEARCH("migliaia",istat[[#This Row],[Variabile]])),istat[[#This Row],[Value]]*1000,istat[[#This Row],[Value]])</f>
        <v>5121</v>
      </c>
      <c r="M9159" t="b" cm="1">
        <f t="array" ref="M9159">_xlfn.IFS(istat[[#This Row],[Flag Codes]]="c",FALSE,istat[[#This Row],[Ateco 2007]]="TOTALE",FALSE,TRUE,TRUE)</f>
        <v>1</v>
      </c>
      <c r="N91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159">
        <f>IFERROR(FIND("(",istat[[#This Row],[Variabile]])-2,LEN(istat[[#This Row],[Variabile]]))</f>
        <v>21</v>
      </c>
      <c r="P9159" t="str">
        <f>LEFT(istat[[#This Row],[Variabile]],istat[[#This Row],[unique_id_variable_text_num_char]])</f>
        <v>lavoratori dipendenti</v>
      </c>
      <c r="Q9159" t="str">
        <f>istat[[#This Row],[unique_id_ateco_text]]&amp;": "&amp;istat[[#This Row],[unique_id_variable_text]]</f>
        <v>4663 commercio all'ingrosso di macchinari per l'estrazione, l'edilizia e l'ingegneria civile: lavoratori dipendenti</v>
      </c>
    </row>
    <row r="9160" spans="1:17" x14ac:dyDescent="0.35">
      <c r="A9160" s="1" t="s">
        <v>11</v>
      </c>
      <c r="B9160" s="1" t="s">
        <v>12</v>
      </c>
      <c r="C9160" s="1" t="s">
        <v>13</v>
      </c>
      <c r="D9160" s="1" t="s">
        <v>14</v>
      </c>
      <c r="E9160" s="1" t="s">
        <v>1452</v>
      </c>
      <c r="F9160" s="1" t="s">
        <v>1453</v>
      </c>
      <c r="G9160">
        <v>2020</v>
      </c>
      <c r="H9160">
        <v>2020</v>
      </c>
      <c r="I9160">
        <v>373</v>
      </c>
      <c r="L9160">
        <f>IF(ISNUMBER(SEARCH("migliaia",istat[[#This Row],[Variabile]])),istat[[#This Row],[Value]]*1000,istat[[#This Row],[Value]])</f>
        <v>373</v>
      </c>
      <c r="M9160" t="b" cm="1">
        <f t="array" ref="M9160">_xlfn.IFS(istat[[#This Row],[Flag Codes]]="c",FALSE,istat[[#This Row],[Ateco 2007]]="TOTALE",FALSE,TRUE,TRUE)</f>
        <v>1</v>
      </c>
      <c r="N916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0">
        <f>IFERROR(FIND("(",istat[[#This Row],[Variabile]])-2,LEN(istat[[#This Row],[Variabile]]))</f>
        <v>7</v>
      </c>
      <c r="P9160" t="str">
        <f>LEFT(istat[[#This Row],[Variabile]],istat[[#This Row],[unique_id_variable_text_num_char]])</f>
        <v>imprese</v>
      </c>
      <c r="Q9160" t="str">
        <f>istat[[#This Row],[unique_id_ateco_text]]&amp;": "&amp;istat[[#This Row],[unique_id_variable_text]]</f>
        <v>4664 commercio all'ingrosso di macchinari per l'industria tessile, di macchine per cucire e per maglieria: imprese</v>
      </c>
    </row>
    <row r="9161" spans="1:17" x14ac:dyDescent="0.35">
      <c r="A9161" s="1" t="s">
        <v>11</v>
      </c>
      <c r="B9161" s="1" t="s">
        <v>12</v>
      </c>
      <c r="C9161" s="1" t="s">
        <v>91</v>
      </c>
      <c r="D9161" s="1" t="s">
        <v>92</v>
      </c>
      <c r="E9161" s="1" t="s">
        <v>1452</v>
      </c>
      <c r="F9161" s="1" t="s">
        <v>1453</v>
      </c>
      <c r="G9161">
        <v>2020</v>
      </c>
      <c r="H9161">
        <v>2020</v>
      </c>
      <c r="I9161">
        <v>1785</v>
      </c>
      <c r="L9161">
        <f>IF(ISNUMBER(SEARCH("migliaia",istat[[#This Row],[Variabile]])),istat[[#This Row],[Value]]*1000,istat[[#This Row],[Value]])</f>
        <v>1785</v>
      </c>
      <c r="M9161" t="b" cm="1">
        <f t="array" ref="M9161">_xlfn.IFS(istat[[#This Row],[Flag Codes]]="c",FALSE,istat[[#This Row],[Ateco 2007]]="TOTALE",FALSE,TRUE,TRUE)</f>
        <v>1</v>
      </c>
      <c r="N916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1">
        <f>IFERROR(FIND("(",istat[[#This Row],[Variabile]])-2,LEN(istat[[#This Row],[Variabile]]))</f>
        <v>8</v>
      </c>
      <c r="P9161" t="str">
        <f>LEFT(istat[[#This Row],[Variabile]],istat[[#This Row],[unique_id_variable_text_num_char]])</f>
        <v>occupati</v>
      </c>
      <c r="Q9161" t="str">
        <f>istat[[#This Row],[unique_id_ateco_text]]&amp;": "&amp;istat[[#This Row],[unique_id_variable_text]]</f>
        <v>4664 commercio all'ingrosso di macchinari per l'industria tessile, di macchine per cucire e per maglieria: occupati</v>
      </c>
    </row>
    <row r="9162" spans="1:17" x14ac:dyDescent="0.35">
      <c r="A9162" s="1" t="s">
        <v>11</v>
      </c>
      <c r="B9162" s="1" t="s">
        <v>12</v>
      </c>
      <c r="C9162" s="1" t="s">
        <v>101</v>
      </c>
      <c r="D9162" s="1" t="s">
        <v>102</v>
      </c>
      <c r="E9162" s="1" t="s">
        <v>1452</v>
      </c>
      <c r="F9162" s="1" t="s">
        <v>1453</v>
      </c>
      <c r="G9162">
        <v>2020</v>
      </c>
      <c r="H9162">
        <v>2020</v>
      </c>
      <c r="I9162">
        <v>2083</v>
      </c>
      <c r="L9162">
        <f>IF(ISNUMBER(SEARCH("migliaia",istat[[#This Row],[Variabile]])),istat[[#This Row],[Value]]*1000,istat[[#This Row],[Value]])</f>
        <v>2083000</v>
      </c>
      <c r="M9162" t="b" cm="1">
        <f t="array" ref="M9162">_xlfn.IFS(istat[[#This Row],[Flag Codes]]="c",FALSE,istat[[#This Row],[Ateco 2007]]="TOTALE",FALSE,TRUE,TRUE)</f>
        <v>1</v>
      </c>
      <c r="N9162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2">
        <f>IFERROR(FIND("(",istat[[#This Row],[Variabile]])-2,LEN(istat[[#This Row],[Variabile]]))</f>
        <v>27</v>
      </c>
      <c r="P9162" t="str">
        <f>LEFT(istat[[#This Row],[Variabile]],istat[[#This Row],[unique_id_variable_text_num_char]])</f>
        <v>ore lavorate dai dipendenti</v>
      </c>
      <c r="Q9162" t="str">
        <f>istat[[#This Row],[unique_id_ateco_text]]&amp;": "&amp;istat[[#This Row],[unique_id_variable_text]]</f>
        <v>4664 commercio all'ingrosso di macchinari per l'industria tessile, di macchine per cucire e per maglieria: ore lavorate dai dipendenti</v>
      </c>
    </row>
    <row r="9163" spans="1:17" x14ac:dyDescent="0.35">
      <c r="A9163" s="1" t="s">
        <v>11</v>
      </c>
      <c r="B9163" s="1" t="s">
        <v>12</v>
      </c>
      <c r="C9163" s="1" t="s">
        <v>85</v>
      </c>
      <c r="D9163" s="1" t="s">
        <v>86</v>
      </c>
      <c r="E9163" s="1" t="s">
        <v>1365</v>
      </c>
      <c r="F9163" s="1" t="s">
        <v>1366</v>
      </c>
      <c r="G9163">
        <v>2020</v>
      </c>
      <c r="H9163">
        <v>2020</v>
      </c>
      <c r="I9163">
        <v>244682</v>
      </c>
      <c r="L9163">
        <f>IF(ISNUMBER(SEARCH("migliaia",istat[[#This Row],[Variabile]])),istat[[#This Row],[Value]]*1000,istat[[#This Row],[Value]])</f>
        <v>244682000</v>
      </c>
      <c r="M9163" t="b" cm="1">
        <f t="array" ref="M9163">_xlfn.IFS(istat[[#This Row],[Flag Codes]]="c",FALSE,istat[[#This Row],[Ateco 2007]]="TOTALE",FALSE,TRUE,TRUE)</f>
        <v>1</v>
      </c>
      <c r="N916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3">
        <f>IFERROR(FIND("(",istat[[#This Row],[Variabile]])-2,LEN(istat[[#This Row],[Variabile]]))</f>
        <v>17</v>
      </c>
      <c r="P9163" t="str">
        <f>LEFT(istat[[#This Row],[Variabile]],istat[[#This Row],[unique_id_variable_text_num_char]])</f>
        <v>salari e stipendi</v>
      </c>
      <c r="Q9163" t="str">
        <f>istat[[#This Row],[unique_id_ateco_text]]&amp;": "&amp;istat[[#This Row],[unique_id_variable_text]]</f>
        <v>4661 commercio all'ingrosso di macchinari, attrezzature e forniture agricole: salari e stipendi</v>
      </c>
    </row>
    <row r="9164" spans="1:17" x14ac:dyDescent="0.35">
      <c r="A9164" s="1" t="s">
        <v>11</v>
      </c>
      <c r="B9164" s="1" t="s">
        <v>12</v>
      </c>
      <c r="C9164" s="1" t="s">
        <v>87</v>
      </c>
      <c r="D9164" s="1" t="s">
        <v>88</v>
      </c>
      <c r="E9164" s="1" t="s">
        <v>1365</v>
      </c>
      <c r="F9164" s="1" t="s">
        <v>1366</v>
      </c>
      <c r="G9164">
        <v>2020</v>
      </c>
      <c r="H9164">
        <v>2020</v>
      </c>
      <c r="I9164">
        <v>43874</v>
      </c>
      <c r="L9164">
        <f>IF(ISNUMBER(SEARCH("migliaia",istat[[#This Row],[Variabile]])),istat[[#This Row],[Value]]*1000,istat[[#This Row],[Value]])</f>
        <v>43874000</v>
      </c>
      <c r="M9164" t="b" cm="1">
        <f t="array" ref="M9164">_xlfn.IFS(istat[[#This Row],[Flag Codes]]="c",FALSE,istat[[#This Row],[Ateco 2007]]="TOTALE",FALSE,TRUE,TRUE)</f>
        <v>1</v>
      </c>
      <c r="N9164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64">
        <f>IFERROR(FIND("(",istat[[#This Row],[Variabile]])-2,LEN(istat[[#This Row],[Variabile]]))</f>
        <v>36</v>
      </c>
      <c r="P9164" t="str">
        <f>LEFT(istat[[#This Row],[Variabile]],istat[[#This Row],[unique_id_variable_text_num_char]])</f>
        <v>investimenti lordi in beni materiali</v>
      </c>
      <c r="Q9164" t="str">
        <f>istat[[#This Row],[unique_id_ateco_text]]&amp;": "&amp;istat[[#This Row],[unique_id_variable_text]]</f>
        <v>4661 commercio all'ingrosso di macchinari, attrezzature e forniture agricole: investimenti lordi in beni materiali</v>
      </c>
    </row>
    <row r="9165" spans="1:17" x14ac:dyDescent="0.35">
      <c r="A9165" s="1" t="s">
        <v>11</v>
      </c>
      <c r="B9165" s="1" t="s">
        <v>12</v>
      </c>
      <c r="C9165" s="1" t="s">
        <v>13</v>
      </c>
      <c r="D9165" s="1" t="s">
        <v>14</v>
      </c>
      <c r="E9165" s="1" t="s">
        <v>1448</v>
      </c>
      <c r="F9165" s="1" t="s">
        <v>1449</v>
      </c>
      <c r="G9165">
        <v>2020</v>
      </c>
      <c r="H9165">
        <v>2020</v>
      </c>
      <c r="I9165">
        <v>2839</v>
      </c>
      <c r="L9165">
        <f>IF(ISNUMBER(SEARCH("migliaia",istat[[#This Row],[Variabile]])),istat[[#This Row],[Value]]*1000,istat[[#This Row],[Value]])</f>
        <v>2839</v>
      </c>
      <c r="M9165" t="b" cm="1">
        <f t="array" ref="M9165">_xlfn.IFS(istat[[#This Row],[Flag Codes]]="c",FALSE,istat[[#This Row],[Ateco 2007]]="TOTALE",FALSE,TRUE,TRUE)</f>
        <v>1</v>
      </c>
      <c r="N9165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5">
        <f>IFERROR(FIND("(",istat[[#This Row],[Variabile]])-2,LEN(istat[[#This Row],[Variabile]]))</f>
        <v>7</v>
      </c>
      <c r="P9165" t="str">
        <f>LEFT(istat[[#This Row],[Variabile]],istat[[#This Row],[unique_id_variable_text_num_char]])</f>
        <v>imprese</v>
      </c>
      <c r="Q9165" t="str">
        <f>istat[[#This Row],[unique_id_ateco_text]]&amp;": "&amp;istat[[#This Row],[unique_id_variable_text]]</f>
        <v>4662 commercio all'ingrosso di macchine utensili: imprese</v>
      </c>
    </row>
    <row r="9166" spans="1:17" x14ac:dyDescent="0.35">
      <c r="A9166" s="1" t="s">
        <v>11</v>
      </c>
      <c r="B9166" s="1" t="s">
        <v>12</v>
      </c>
      <c r="C9166" s="1" t="s">
        <v>81</v>
      </c>
      <c r="D9166" s="1" t="s">
        <v>82</v>
      </c>
      <c r="E9166" s="1" t="s">
        <v>1448</v>
      </c>
      <c r="F9166" s="1" t="s">
        <v>1449</v>
      </c>
      <c r="G9166">
        <v>2020</v>
      </c>
      <c r="H9166">
        <v>2020</v>
      </c>
      <c r="I9166">
        <v>506312</v>
      </c>
      <c r="L9166">
        <f>IF(ISNUMBER(SEARCH("migliaia",istat[[#This Row],[Variabile]])),istat[[#This Row],[Value]]*1000,istat[[#This Row],[Value]])</f>
        <v>506312000</v>
      </c>
      <c r="M9166" t="b" cm="1">
        <f t="array" ref="M9166">_xlfn.IFS(istat[[#This Row],[Flag Codes]]="c",FALSE,istat[[#This Row],[Ateco 2007]]="TOTALE",FALSE,TRUE,TRUE)</f>
        <v>1</v>
      </c>
      <c r="N916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166">
        <f>IFERROR(FIND("(",istat[[#This Row],[Variabile]])-2,LEN(istat[[#This Row],[Variabile]]))</f>
        <v>19</v>
      </c>
      <c r="P9166" t="str">
        <f>LEFT(istat[[#This Row],[Variabile]],istat[[#This Row],[unique_id_variable_text_num_char]])</f>
        <v>costi del personale</v>
      </c>
      <c r="Q9166" t="str">
        <f>istat[[#This Row],[unique_id_ateco_text]]&amp;": "&amp;istat[[#This Row],[unique_id_variable_text]]</f>
        <v>4662 commercio all'ingrosso di macchine utensili: costi del personale</v>
      </c>
    </row>
    <row r="9167" spans="1:17" x14ac:dyDescent="0.35">
      <c r="A9167" s="1" t="s">
        <v>11</v>
      </c>
      <c r="B9167" s="1" t="s">
        <v>12</v>
      </c>
      <c r="C9167" s="1" t="s">
        <v>85</v>
      </c>
      <c r="D9167" s="1" t="s">
        <v>86</v>
      </c>
      <c r="E9167" s="1" t="s">
        <v>1452</v>
      </c>
      <c r="F9167" s="1" t="s">
        <v>1453</v>
      </c>
      <c r="G9167">
        <v>2020</v>
      </c>
      <c r="H9167">
        <v>2020</v>
      </c>
      <c r="I9167">
        <v>39931</v>
      </c>
      <c r="L9167">
        <f>IF(ISNUMBER(SEARCH("migliaia",istat[[#This Row],[Variabile]])),istat[[#This Row],[Value]]*1000,istat[[#This Row],[Value]])</f>
        <v>39931000</v>
      </c>
      <c r="M9167" t="b" cm="1">
        <f t="array" ref="M9167">_xlfn.IFS(istat[[#This Row],[Flag Codes]]="c",FALSE,istat[[#This Row],[Ateco 2007]]="TOTALE",FALSE,TRUE,TRUE)</f>
        <v>1</v>
      </c>
      <c r="N9167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7">
        <f>IFERROR(FIND("(",istat[[#This Row],[Variabile]])-2,LEN(istat[[#This Row],[Variabile]]))</f>
        <v>17</v>
      </c>
      <c r="P9167" t="str">
        <f>LEFT(istat[[#This Row],[Variabile]],istat[[#This Row],[unique_id_variable_text_num_char]])</f>
        <v>salari e stipendi</v>
      </c>
      <c r="Q9167" t="str">
        <f>istat[[#This Row],[unique_id_ateco_text]]&amp;": "&amp;istat[[#This Row],[unique_id_variable_text]]</f>
        <v>4664 commercio all'ingrosso di macchinari per l'industria tessile, di macchine per cucire e per maglieria: salari e stipendi</v>
      </c>
    </row>
    <row r="9168" spans="1:17" x14ac:dyDescent="0.35">
      <c r="A9168" s="1" t="s">
        <v>11</v>
      </c>
      <c r="B9168" s="1" t="s">
        <v>12</v>
      </c>
      <c r="C9168" s="1" t="s">
        <v>87</v>
      </c>
      <c r="D9168" s="1" t="s">
        <v>88</v>
      </c>
      <c r="E9168" s="1" t="s">
        <v>1452</v>
      </c>
      <c r="F9168" s="1" t="s">
        <v>1453</v>
      </c>
      <c r="G9168">
        <v>2020</v>
      </c>
      <c r="H9168">
        <v>2020</v>
      </c>
      <c r="I9168">
        <v>5300</v>
      </c>
      <c r="L9168">
        <f>IF(ISNUMBER(SEARCH("migliaia",istat[[#This Row],[Variabile]])),istat[[#This Row],[Value]]*1000,istat[[#This Row],[Value]])</f>
        <v>5300000</v>
      </c>
      <c r="M9168" t="b" cm="1">
        <f t="array" ref="M9168">_xlfn.IFS(istat[[#This Row],[Flag Codes]]="c",FALSE,istat[[#This Row],[Ateco 2007]]="TOTALE",FALSE,TRUE,TRUE)</f>
        <v>1</v>
      </c>
      <c r="N9168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168">
        <f>IFERROR(FIND("(",istat[[#This Row],[Variabile]])-2,LEN(istat[[#This Row],[Variabile]]))</f>
        <v>36</v>
      </c>
      <c r="P9168" t="str">
        <f>LEFT(istat[[#This Row],[Variabile]],istat[[#This Row],[unique_id_variable_text_num_char]])</f>
        <v>investimenti lordi in beni materiali</v>
      </c>
      <c r="Q9168" t="str">
        <f>istat[[#This Row],[unique_id_ateco_text]]&amp;": "&amp;istat[[#This Row],[unique_id_variable_text]]</f>
        <v>4664 commercio all'ingrosso di macchinari per l'industria tessile, di macchine per cucire e per maglieria: investimenti lordi in beni materiali</v>
      </c>
    </row>
    <row r="9169" spans="1:17" x14ac:dyDescent="0.35">
      <c r="A9169" s="1" t="s">
        <v>11</v>
      </c>
      <c r="B9169" s="1" t="s">
        <v>12</v>
      </c>
      <c r="C9169" s="1" t="s">
        <v>81</v>
      </c>
      <c r="D9169" s="1" t="s">
        <v>82</v>
      </c>
      <c r="E9169" s="1" t="s">
        <v>1454</v>
      </c>
      <c r="F9169" s="1" t="s">
        <v>1455</v>
      </c>
      <c r="G9169">
        <v>2020</v>
      </c>
      <c r="H9169">
        <v>2020</v>
      </c>
      <c r="I9169">
        <v>67786</v>
      </c>
      <c r="L9169">
        <f>IF(ISNUMBER(SEARCH("migliaia",istat[[#This Row],[Variabile]])),istat[[#This Row],[Value]]*1000,istat[[#This Row],[Value]])</f>
        <v>67786000</v>
      </c>
      <c r="M9169" t="b" cm="1">
        <f t="array" ref="M9169">_xlfn.IFS(istat[[#This Row],[Flag Codes]]="c",FALSE,istat[[#This Row],[Ateco 2007]]="TOTALE",FALSE,TRUE,TRUE)</f>
        <v>1</v>
      </c>
      <c r="N9169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169">
        <f>IFERROR(FIND("(",istat[[#This Row],[Variabile]])-2,LEN(istat[[#This Row],[Variabile]]))</f>
        <v>19</v>
      </c>
      <c r="P9169" t="str">
        <f>LEFT(istat[[#This Row],[Variabile]],istat[[#This Row],[unique_id_variable_text_num_char]])</f>
        <v>costi del personale</v>
      </c>
      <c r="Q9169" t="str">
        <f>istat[[#This Row],[unique_id_ateco_text]]&amp;": "&amp;istat[[#This Row],[unique_id_variable_text]]</f>
        <v>4665 commercio all'ingrosso di mobili per ufficio e negozi: costi del personale</v>
      </c>
    </row>
    <row r="9170" spans="1:17" x14ac:dyDescent="0.35">
      <c r="A9170" s="1" t="s">
        <v>11</v>
      </c>
      <c r="B9170" s="1" t="s">
        <v>12</v>
      </c>
      <c r="C9170" s="1" t="s">
        <v>87</v>
      </c>
      <c r="D9170" s="1" t="s">
        <v>88</v>
      </c>
      <c r="E9170" s="1" t="s">
        <v>1515</v>
      </c>
      <c r="F9170" s="1" t="s">
        <v>1516</v>
      </c>
      <c r="G9170">
        <v>2020</v>
      </c>
      <c r="H9170">
        <v>2020</v>
      </c>
      <c r="I9170">
        <v>131402</v>
      </c>
      <c r="L9170">
        <f>IF(ISNUMBER(SEARCH("migliaia",istat[[#This Row],[Variabile]])),istat[[#This Row],[Value]]*1000,istat[[#This Row],[Value]])</f>
        <v>131402000</v>
      </c>
      <c r="M9170" t="b" cm="1">
        <f t="array" ref="M9170">_xlfn.IFS(istat[[#This Row],[Flag Codes]]="c",FALSE,istat[[#This Row],[Ateco 2007]]="TOTALE",FALSE,TRUE,TRUE)</f>
        <v>1</v>
      </c>
      <c r="N917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70">
        <f>IFERROR(FIND("(",istat[[#This Row],[Variabile]])-2,LEN(istat[[#This Row],[Variabile]]))</f>
        <v>36</v>
      </c>
      <c r="P9170" t="str">
        <f>LEFT(istat[[#This Row],[Variabile]],istat[[#This Row],[unique_id_variable_text_num_char]])</f>
        <v>investimenti lordi in beni materiali</v>
      </c>
      <c r="Q9170" t="str">
        <f>istat[[#This Row],[unique_id_ateco_text]]&amp;": "&amp;istat[[#This Row],[unique_id_variable_text]]</f>
        <v>4752 commercio al dettaglio di ferramenta, vernici, vetro piano e materiali da costruzione in esercizi specializzati: investimenti lordi in beni materiali</v>
      </c>
    </row>
    <row r="9171" spans="1:17" x14ac:dyDescent="0.35">
      <c r="A9171" s="1" t="s">
        <v>11</v>
      </c>
      <c r="B9171" s="1" t="s">
        <v>12</v>
      </c>
      <c r="C9171" s="1" t="s">
        <v>69</v>
      </c>
      <c r="D9171" s="1" t="s">
        <v>70</v>
      </c>
      <c r="E9171" s="1" t="s">
        <v>1498</v>
      </c>
      <c r="F9171" s="1" t="s">
        <v>257</v>
      </c>
      <c r="G9171">
        <v>2020</v>
      </c>
      <c r="H9171">
        <v>2020</v>
      </c>
      <c r="I9171">
        <v>5962033</v>
      </c>
      <c r="L9171">
        <f>IF(ISNUMBER(SEARCH("migliaia",istat[[#This Row],[Variabile]])),istat[[#This Row],[Value]]*1000,istat[[#This Row],[Value]])</f>
        <v>5962033000</v>
      </c>
      <c r="M9171" t="b" cm="1">
        <f t="array" ref="M9171">_xlfn.IFS(istat[[#This Row],[Flag Codes]]="c",FALSE,istat[[#This Row],[Ateco 2007]]="TOTALE",FALSE,TRUE,TRUE)</f>
        <v>1</v>
      </c>
      <c r="N9171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1">
        <f>IFERROR(FIND("(",istat[[#This Row],[Variabile]])-2,LEN(istat[[#This Row],[Variabile]]))</f>
        <v>9</v>
      </c>
      <c r="P9171" t="str">
        <f>LEFT(istat[[#This Row],[Variabile]],istat[[#This Row],[unique_id_variable_text_num_char]])</f>
        <v>fatturato</v>
      </c>
      <c r="Q9171" t="str">
        <f>istat[[#This Row],[unique_id_ateco_text]]&amp;": "&amp;istat[[#This Row],[unique_id_variable_text]]</f>
        <v>3320 installazione di macchine ed apparecchiature industriali: fatturato</v>
      </c>
    </row>
    <row r="9172" spans="1:17" x14ac:dyDescent="0.35">
      <c r="A9172" s="1" t="s">
        <v>11</v>
      </c>
      <c r="B9172" s="1" t="s">
        <v>12</v>
      </c>
      <c r="C9172" s="1" t="s">
        <v>73</v>
      </c>
      <c r="D9172" s="1" t="s">
        <v>74</v>
      </c>
      <c r="E9172" s="1" t="s">
        <v>1498</v>
      </c>
      <c r="F9172" s="1" t="s">
        <v>257</v>
      </c>
      <c r="G9172">
        <v>2020</v>
      </c>
      <c r="H9172">
        <v>2020</v>
      </c>
      <c r="I9172">
        <v>2130620</v>
      </c>
      <c r="L9172">
        <f>IF(ISNUMBER(SEARCH("migliaia",istat[[#This Row],[Variabile]])),istat[[#This Row],[Value]]*1000,istat[[#This Row],[Value]])</f>
        <v>2130620000</v>
      </c>
      <c r="M9172" t="b" cm="1">
        <f t="array" ref="M9172">_xlfn.IFS(istat[[#This Row],[Flag Codes]]="c",FALSE,istat[[#This Row],[Ateco 2007]]="TOTALE",FALSE,TRUE,TRUE)</f>
        <v>1</v>
      </c>
      <c r="N9172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2">
        <f>IFERROR(FIND("(",istat[[#This Row],[Variabile]])-2,LEN(istat[[#This Row],[Variabile]]))</f>
        <v>36</v>
      </c>
      <c r="P9172" t="str">
        <f>LEFT(istat[[#This Row],[Variabile]],istat[[#This Row],[unique_id_variable_text_num_char]])</f>
        <v>valore aggiunto al costo dei fattori</v>
      </c>
      <c r="Q9172" t="str">
        <f>istat[[#This Row],[unique_id_ateco_text]]&amp;": "&amp;istat[[#This Row],[unique_id_variable_text]]</f>
        <v>3320 installazione di macchine ed apparecchiature industriali: valore aggiunto al costo dei fattori</v>
      </c>
    </row>
    <row r="9173" spans="1:17" x14ac:dyDescent="0.35">
      <c r="A9173" s="1" t="s">
        <v>11</v>
      </c>
      <c r="B9173" s="1" t="s">
        <v>12</v>
      </c>
      <c r="C9173" s="1" t="s">
        <v>101</v>
      </c>
      <c r="D9173" s="1" t="s">
        <v>102</v>
      </c>
      <c r="E9173" s="1" t="s">
        <v>1498</v>
      </c>
      <c r="F9173" s="1" t="s">
        <v>257</v>
      </c>
      <c r="G9173">
        <v>2020</v>
      </c>
      <c r="H9173">
        <v>2020</v>
      </c>
      <c r="I9173">
        <v>57941</v>
      </c>
      <c r="L9173">
        <f>IF(ISNUMBER(SEARCH("migliaia",istat[[#This Row],[Variabile]])),istat[[#This Row],[Value]]*1000,istat[[#This Row],[Value]])</f>
        <v>57941000</v>
      </c>
      <c r="M9173" t="b" cm="1">
        <f t="array" ref="M9173">_xlfn.IFS(istat[[#This Row],[Flag Codes]]="c",FALSE,istat[[#This Row],[Ateco 2007]]="TOTALE",FALSE,TRUE,TRUE)</f>
        <v>1</v>
      </c>
      <c r="N9173" t="str">
        <f>istat[[#This Row],[ATECO_2007]]&amp;" "&amp;LEFT(istat[[#This Row],[Ateco 2007]],IFERROR(FIND("(",istat[[#This Row],[Ateco 2007]])-2,LEN(istat[[#This Row],[Ateco 2007]])))</f>
        <v>3320 installazione di macchine ed apparecchiature industriali</v>
      </c>
      <c r="O9173">
        <f>IFERROR(FIND("(",istat[[#This Row],[Variabile]])-2,LEN(istat[[#This Row],[Variabile]]))</f>
        <v>27</v>
      </c>
      <c r="P9173" t="str">
        <f>LEFT(istat[[#This Row],[Variabile]],istat[[#This Row],[unique_id_variable_text_num_char]])</f>
        <v>ore lavorate dai dipendenti</v>
      </c>
      <c r="Q9173" t="str">
        <f>istat[[#This Row],[unique_id_ateco_text]]&amp;": "&amp;istat[[#This Row],[unique_id_variable_text]]</f>
        <v>3320 installazione di macchine ed apparecchiature industriali: ore lavorate dai dipendenti</v>
      </c>
    </row>
    <row r="9174" spans="1:17" x14ac:dyDescent="0.35">
      <c r="A9174" s="1" t="s">
        <v>11</v>
      </c>
      <c r="B9174" s="1" t="s">
        <v>12</v>
      </c>
      <c r="C9174" s="1" t="s">
        <v>79</v>
      </c>
      <c r="D9174" s="1" t="s">
        <v>80</v>
      </c>
      <c r="E9174" s="1" t="s">
        <v>1438</v>
      </c>
      <c r="F9174" s="1" t="s">
        <v>1439</v>
      </c>
      <c r="G9174">
        <v>2020</v>
      </c>
      <c r="H9174">
        <v>2020</v>
      </c>
      <c r="I9174">
        <v>29249942</v>
      </c>
      <c r="L9174">
        <f>IF(ISNUMBER(SEARCH("migliaia",istat[[#This Row],[Variabile]])),istat[[#This Row],[Value]]*1000,istat[[#This Row],[Value]])</f>
        <v>29249942000</v>
      </c>
      <c r="M9174" t="b" cm="1">
        <f t="array" ref="M9174">_xlfn.IFS(istat[[#This Row],[Flag Codes]]="c",FALSE,istat[[#This Row],[Ateco 2007]]="TOTALE",FALSE,TRUE,TRUE)</f>
        <v>1</v>
      </c>
      <c r="N9174" t="str">
        <f>istat[[#This Row],[ATECO_2007]]&amp;" "&amp;LEFT(istat[[#This Row],[Ateco 2007]],IFERROR(FIND("(",istat[[#This Row],[Ateco 2007]])-2,LEN(istat[[#This Row],[Ateco 2007]])))</f>
        <v>3511 produzione di energia elettrica</v>
      </c>
      <c r="O9174">
        <f>IFERROR(FIND("(",istat[[#This Row],[Variabile]])-2,LEN(istat[[#This Row],[Variabile]]))</f>
        <v>26</v>
      </c>
      <c r="P9174" t="str">
        <f>LEFT(istat[[#This Row],[Variabile]],istat[[#This Row],[unique_id_variable_text_num_char]])</f>
        <v>acquisto di beni e servizi</v>
      </c>
      <c r="Q9174" t="str">
        <f>istat[[#This Row],[unique_id_ateco_text]]&amp;": "&amp;istat[[#This Row],[unique_id_variable_text]]</f>
        <v>3511 produzione di energia elettrica: acquisto di beni e servizi</v>
      </c>
    </row>
    <row r="9175" spans="1:17" x14ac:dyDescent="0.35">
      <c r="A9175" s="1" t="s">
        <v>11</v>
      </c>
      <c r="B9175" s="1" t="s">
        <v>12</v>
      </c>
      <c r="C9175" s="1" t="s">
        <v>71</v>
      </c>
      <c r="D9175" s="1" t="s">
        <v>72</v>
      </c>
      <c r="E9175" s="1" t="s">
        <v>1440</v>
      </c>
      <c r="F9175" s="1" t="s">
        <v>1441</v>
      </c>
      <c r="G9175">
        <v>2020</v>
      </c>
      <c r="H9175">
        <v>2020</v>
      </c>
      <c r="I9175">
        <v>2764401</v>
      </c>
      <c r="L9175">
        <f>IF(ISNUMBER(SEARCH("migliaia",istat[[#This Row],[Variabile]])),istat[[#This Row],[Value]]*1000,istat[[#This Row],[Value]])</f>
        <v>2764401000</v>
      </c>
      <c r="M9175" t="b" cm="1">
        <f t="array" ref="M9175">_xlfn.IFS(istat[[#This Row],[Flag Codes]]="c",FALSE,istat[[#This Row],[Ateco 2007]]="TOTALE",FALSE,TRUE,TRUE)</f>
        <v>1</v>
      </c>
      <c r="N9175" t="str">
        <f>istat[[#This Row],[ATECO_2007]]&amp;" "&amp;LEFT(istat[[#This Row],[Ateco 2007]],IFERROR(FIND("(",istat[[#This Row],[Ateco 2007]])-2,LEN(istat[[#This Row],[Ateco 2007]])))</f>
        <v>3512 trasmissione di energia elettrica</v>
      </c>
      <c r="O9175">
        <f>IFERROR(FIND("(",istat[[#This Row],[Variabile]])-2,LEN(istat[[#This Row],[Variabile]]))</f>
        <v>23</v>
      </c>
      <c r="P9175" t="str">
        <f>LEFT(istat[[#This Row],[Variabile]],istat[[#This Row],[unique_id_variable_text_num_char]])</f>
        <v>valore della produzione</v>
      </c>
      <c r="Q9175" t="str">
        <f>istat[[#This Row],[unique_id_ateco_text]]&amp;": "&amp;istat[[#This Row],[unique_id_variable_text]]</f>
        <v>3512 trasmissione di energia elettrica: valore della produzione</v>
      </c>
    </row>
    <row r="9176" spans="1:17" x14ac:dyDescent="0.35">
      <c r="A9176" s="1" t="s">
        <v>11</v>
      </c>
      <c r="B9176" s="1" t="s">
        <v>12</v>
      </c>
      <c r="C9176" s="1" t="s">
        <v>77</v>
      </c>
      <c r="D9176" s="1" t="s">
        <v>78</v>
      </c>
      <c r="E9176" s="1" t="s">
        <v>1440</v>
      </c>
      <c r="F9176" s="1" t="s">
        <v>1441</v>
      </c>
      <c r="G9176">
        <v>2020</v>
      </c>
      <c r="H9176">
        <v>2020</v>
      </c>
      <c r="I9176">
        <v>1764486</v>
      </c>
      <c r="L9176">
        <f>IF(ISNUMBER(SEARCH("migliaia",istat[[#This Row],[Variabile]])),istat[[#This Row],[Value]]*1000,istat[[#This Row],[Value]])</f>
        <v>1764486000</v>
      </c>
      <c r="M9176" t="b" cm="1">
        <f t="array" ref="M9176">_xlfn.IFS(istat[[#This Row],[Flag Codes]]="c",FALSE,istat[[#This Row],[Ateco 2007]]="TOTALE",FALSE,TRUE,TRUE)</f>
        <v>1</v>
      </c>
      <c r="N9176" t="str">
        <f>istat[[#This Row],[ATECO_2007]]&amp;" "&amp;LEFT(istat[[#This Row],[Ateco 2007]],IFERROR(FIND("(",istat[[#This Row],[Ateco 2007]])-2,LEN(istat[[#This Row],[Ateco 2007]])))</f>
        <v>3512 trasmissione di energia elettrica</v>
      </c>
      <c r="O9176">
        <f>IFERROR(FIND("(",istat[[#This Row],[Variabile]])-2,LEN(istat[[#This Row],[Variabile]]))</f>
        <v>23</v>
      </c>
      <c r="P9176" t="str">
        <f>LEFT(istat[[#This Row],[Variabile]],istat[[#This Row],[unique_id_variable_text_num_char]])</f>
        <v>margine operativo lordo</v>
      </c>
      <c r="Q9176" t="str">
        <f>istat[[#This Row],[unique_id_ateco_text]]&amp;": "&amp;istat[[#This Row],[unique_id_variable_text]]</f>
        <v>3512 trasmissione di energia elettrica: margine operativo lordo</v>
      </c>
    </row>
    <row r="9177" spans="1:17" x14ac:dyDescent="0.35">
      <c r="A9177" s="1" t="s">
        <v>11</v>
      </c>
      <c r="B9177" s="1" t="s">
        <v>12</v>
      </c>
      <c r="C9177" s="1" t="s">
        <v>95</v>
      </c>
      <c r="D9177" s="1" t="s">
        <v>96</v>
      </c>
      <c r="E9177" s="1" t="s">
        <v>1440</v>
      </c>
      <c r="F9177" s="1" t="s">
        <v>1441</v>
      </c>
      <c r="G9177">
        <v>2020</v>
      </c>
      <c r="H9177">
        <v>2020</v>
      </c>
      <c r="I9177">
        <v>3822</v>
      </c>
      <c r="L9177">
        <f>IF(ISNUMBER(SEARCH("migliaia",istat[[#This Row],[Variabile]])),istat[[#This Row],[Value]]*1000,istat[[#This Row],[Value]])</f>
        <v>3822</v>
      </c>
      <c r="M9177" t="b" cm="1">
        <f t="array" ref="M9177">_xlfn.IFS(istat[[#This Row],[Flag Codes]]="c",FALSE,istat[[#This Row],[Ateco 2007]]="TOTALE",FALSE,TRUE,TRUE)</f>
        <v>1</v>
      </c>
      <c r="N9177" t="str">
        <f>istat[[#This Row],[ATECO_2007]]&amp;" "&amp;LEFT(istat[[#This Row],[Ateco 2007]],IFERROR(FIND("(",istat[[#This Row],[Ateco 2007]])-2,LEN(istat[[#This Row],[Ateco 2007]])))</f>
        <v>3512 trasmissione di energia elettrica</v>
      </c>
      <c r="O9177">
        <f>IFERROR(FIND("(",istat[[#This Row],[Variabile]])-2,LEN(istat[[#This Row],[Variabile]]))</f>
        <v>21</v>
      </c>
      <c r="P9177" t="str">
        <f>LEFT(istat[[#This Row],[Variabile]],istat[[#This Row],[unique_id_variable_text_num_char]])</f>
        <v>lavoratori dipendenti</v>
      </c>
      <c r="Q9177" t="str">
        <f>istat[[#This Row],[unique_id_ateco_text]]&amp;": "&amp;istat[[#This Row],[unique_id_variable_text]]</f>
        <v>3512 trasmissione di energia elettrica: lavoratori dipendenti</v>
      </c>
    </row>
    <row r="9178" spans="1:17" x14ac:dyDescent="0.35">
      <c r="A9178" s="1" t="s">
        <v>11</v>
      </c>
      <c r="B9178" s="1" t="s">
        <v>12</v>
      </c>
      <c r="C9178" s="1" t="s">
        <v>69</v>
      </c>
      <c r="D9178" s="1" t="s">
        <v>70</v>
      </c>
      <c r="E9178" s="1" t="s">
        <v>1499</v>
      </c>
      <c r="F9178" s="1" t="s">
        <v>1500</v>
      </c>
      <c r="G9178">
        <v>2020</v>
      </c>
      <c r="H9178">
        <v>2020</v>
      </c>
      <c r="I9178">
        <v>7948048</v>
      </c>
      <c r="L9178">
        <f>IF(ISNUMBER(SEARCH("migliaia",istat[[#This Row],[Variabile]])),istat[[#This Row],[Value]]*1000,istat[[#This Row],[Value]])</f>
        <v>7948048000</v>
      </c>
      <c r="M9178" t="b" cm="1">
        <f t="array" ref="M9178">_xlfn.IFS(istat[[#This Row],[Flag Codes]]="c",FALSE,istat[[#This Row],[Ateco 2007]]="TOTALE",FALSE,TRUE,TRUE)</f>
        <v>1</v>
      </c>
      <c r="N9178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8">
        <f>IFERROR(FIND("(",istat[[#This Row],[Variabile]])-2,LEN(istat[[#This Row],[Variabile]]))</f>
        <v>9</v>
      </c>
      <c r="P9178" t="str">
        <f>LEFT(istat[[#This Row],[Variabile]],istat[[#This Row],[unique_id_variable_text_num_char]])</f>
        <v>fatturato</v>
      </c>
      <c r="Q9178" t="str">
        <f>istat[[#This Row],[unique_id_ateco_text]]&amp;": "&amp;istat[[#This Row],[unique_id_variable_text]]</f>
        <v>3513 distribuzione di energia elettrica: fatturato</v>
      </c>
    </row>
    <row r="9179" spans="1:17" x14ac:dyDescent="0.35">
      <c r="A9179" s="1" t="s">
        <v>11</v>
      </c>
      <c r="B9179" s="1" t="s">
        <v>12</v>
      </c>
      <c r="C9179" s="1" t="s">
        <v>73</v>
      </c>
      <c r="D9179" s="1" t="s">
        <v>74</v>
      </c>
      <c r="E9179" s="1" t="s">
        <v>1499</v>
      </c>
      <c r="F9179" s="1" t="s">
        <v>1500</v>
      </c>
      <c r="G9179">
        <v>2020</v>
      </c>
      <c r="H9179">
        <v>2020</v>
      </c>
      <c r="I9179">
        <v>5605183</v>
      </c>
      <c r="L9179">
        <f>IF(ISNUMBER(SEARCH("migliaia",istat[[#This Row],[Variabile]])),istat[[#This Row],[Value]]*1000,istat[[#This Row],[Value]])</f>
        <v>5605183000</v>
      </c>
      <c r="M9179" t="b" cm="1">
        <f t="array" ref="M9179">_xlfn.IFS(istat[[#This Row],[Flag Codes]]="c",FALSE,istat[[#This Row],[Ateco 2007]]="TOTALE",FALSE,TRUE,TRUE)</f>
        <v>1</v>
      </c>
      <c r="N9179" t="str">
        <f>istat[[#This Row],[ATECO_2007]]&amp;" "&amp;LEFT(istat[[#This Row],[Ateco 2007]],IFERROR(FIND("(",istat[[#This Row],[Ateco 2007]])-2,LEN(istat[[#This Row],[Ateco 2007]])))</f>
        <v>3513 distribuzione di energia elettrica</v>
      </c>
      <c r="O9179">
        <f>IFERROR(FIND("(",istat[[#This Row],[Variabile]])-2,LEN(istat[[#This Row],[Variabile]]))</f>
        <v>36</v>
      </c>
      <c r="P9179" t="str">
        <f>LEFT(istat[[#This Row],[Variabile]],istat[[#This Row],[unique_id_variable_text_num_char]])</f>
        <v>valore aggiunto al costo dei fattori</v>
      </c>
      <c r="Q9179" t="str">
        <f>istat[[#This Row],[unique_id_ateco_text]]&amp;": "&amp;istat[[#This Row],[unique_id_variable_text]]</f>
        <v>3513 distribuzione di energia elettrica: valore aggiunto al costo dei fattori</v>
      </c>
    </row>
    <row r="9180" spans="1:17" x14ac:dyDescent="0.35">
      <c r="A9180" s="1" t="s">
        <v>11</v>
      </c>
      <c r="B9180" s="1" t="s">
        <v>12</v>
      </c>
      <c r="C9180" s="1" t="s">
        <v>91</v>
      </c>
      <c r="D9180" s="1" t="s">
        <v>92</v>
      </c>
      <c r="E9180" s="1" t="s">
        <v>1499</v>
      </c>
      <c r="F9180" s="1" t="s">
        <v>1500</v>
      </c>
      <c r="G9180">
        <v>2020</v>
      </c>
      <c r="H9180">
        <v>2020</v>
      </c>
      <c r="I9180">
        <v>18435</v>
      </c>
      <c r="L9180">
        <f>IF(ISNUMBER(SEARCH("migliaia",istat[[#This Row],[Variabile]])),istat[[#This Row],[Value]]*1000,istat[[#This Row],[Value]])</f>
        <v>18435</v>
      </c>
      <c r="M9180" t="b" cm="1">
        <f t="array" ref="M9180">_xlfn.IFS(istat[[#This Row],[Flag Codes]]="c",FALSE,istat[[#This Row],[Ateco 2007]]="TOTALE",FALSE,TRUE,TRUE)</f>
        <v>1</v>
      </c>
      <c r="N9180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0">
        <f>IFERROR(FIND("(",istat[[#This Row],[Variabile]])-2,LEN(istat[[#This Row],[Variabile]]))</f>
        <v>8</v>
      </c>
      <c r="P9180" t="str">
        <f>LEFT(istat[[#This Row],[Variabile]],istat[[#This Row],[unique_id_variable_text_num_char]])</f>
        <v>occupati</v>
      </c>
      <c r="Q9180" t="str">
        <f>istat[[#This Row],[unique_id_ateco_text]]&amp;": "&amp;istat[[#This Row],[unique_id_variable_text]]</f>
        <v>3513 distribuzione di energia elettrica: occupati</v>
      </c>
    </row>
    <row r="9181" spans="1:17" x14ac:dyDescent="0.35">
      <c r="A9181" s="1" t="s">
        <v>11</v>
      </c>
      <c r="B9181" s="1" t="s">
        <v>12</v>
      </c>
      <c r="C9181" s="1" t="s">
        <v>101</v>
      </c>
      <c r="D9181" s="1" t="s">
        <v>102</v>
      </c>
      <c r="E9181" s="1" t="s">
        <v>1499</v>
      </c>
      <c r="F9181" s="1" t="s">
        <v>1500</v>
      </c>
      <c r="G9181">
        <v>2020</v>
      </c>
      <c r="H9181">
        <v>2020</v>
      </c>
      <c r="I9181">
        <v>31999</v>
      </c>
      <c r="L9181">
        <f>IF(ISNUMBER(SEARCH("migliaia",istat[[#This Row],[Variabile]])),istat[[#This Row],[Value]]*1000,istat[[#This Row],[Value]])</f>
        <v>31999000</v>
      </c>
      <c r="M9181" t="b" cm="1">
        <f t="array" ref="M9181">_xlfn.IFS(istat[[#This Row],[Flag Codes]]="c",FALSE,istat[[#This Row],[Ateco 2007]]="TOTALE",FALSE,TRUE,TRUE)</f>
        <v>1</v>
      </c>
      <c r="N9181" t="str">
        <f>istat[[#This Row],[ATECO_2007]]&amp;" "&amp;LEFT(istat[[#This Row],[Ateco 2007]],IFERROR(FIND("(",istat[[#This Row],[Ateco 2007]])-2,LEN(istat[[#This Row],[Ateco 2007]])))</f>
        <v>3513 distribuzione di energia elettrica</v>
      </c>
      <c r="O9181">
        <f>IFERROR(FIND("(",istat[[#This Row],[Variabile]])-2,LEN(istat[[#This Row],[Variabile]]))</f>
        <v>27</v>
      </c>
      <c r="P9181" t="str">
        <f>LEFT(istat[[#This Row],[Variabile]],istat[[#This Row],[unique_id_variable_text_num_char]])</f>
        <v>ore lavorate dai dipendenti</v>
      </c>
      <c r="Q9181" t="str">
        <f>istat[[#This Row],[unique_id_ateco_text]]&amp;": "&amp;istat[[#This Row],[unique_id_variable_text]]</f>
        <v>3513 distribuzione di energia elettrica: ore lavorate dai dipendenti</v>
      </c>
    </row>
    <row r="9182" spans="1:17" x14ac:dyDescent="0.35">
      <c r="A9182" s="1" t="s">
        <v>11</v>
      </c>
      <c r="B9182" s="1" t="s">
        <v>12</v>
      </c>
      <c r="C9182" s="1" t="s">
        <v>77</v>
      </c>
      <c r="D9182" s="1" t="s">
        <v>78</v>
      </c>
      <c r="E9182" s="1" t="s">
        <v>1444</v>
      </c>
      <c r="F9182" s="1" t="s">
        <v>1445</v>
      </c>
      <c r="G9182">
        <v>2020</v>
      </c>
      <c r="H9182">
        <v>2020</v>
      </c>
      <c r="I9182">
        <v>15006</v>
      </c>
      <c r="L9182">
        <f>IF(ISNUMBER(SEARCH("migliaia",istat[[#This Row],[Variabile]])),istat[[#This Row],[Value]]*1000,istat[[#This Row],[Value]])</f>
        <v>15006000</v>
      </c>
      <c r="M9182" t="b" cm="1">
        <f t="array" ref="M9182">_xlfn.IFS(istat[[#This Row],[Flag Codes]]="c",FALSE,istat[[#This Row],[Ateco 2007]]="TOTALE",FALSE,TRUE,TRUE)</f>
        <v>1</v>
      </c>
      <c r="N9182" t="str">
        <f>istat[[#This Row],[ATECO_2007]]&amp;" "&amp;LEFT(istat[[#This Row],[Ateco 2007]],IFERROR(FIND("(",istat[[#This Row],[Ateco 2007]])-2,LEN(istat[[#This Row],[Ateco 2007]])))</f>
        <v>3521 produzione di gas</v>
      </c>
      <c r="O9182">
        <f>IFERROR(FIND("(",istat[[#This Row],[Variabile]])-2,LEN(istat[[#This Row],[Variabile]]))</f>
        <v>23</v>
      </c>
      <c r="P9182" t="str">
        <f>LEFT(istat[[#This Row],[Variabile]],istat[[#This Row],[unique_id_variable_text_num_char]])</f>
        <v>margine operativo lordo</v>
      </c>
      <c r="Q9182" t="str">
        <f>istat[[#This Row],[unique_id_ateco_text]]&amp;": "&amp;istat[[#This Row],[unique_id_variable_text]]</f>
        <v>3521 produzione di gas: margine operativo lordo</v>
      </c>
    </row>
    <row r="9183" spans="1:17" x14ac:dyDescent="0.35">
      <c r="A9183" s="1" t="s">
        <v>11</v>
      </c>
      <c r="B9183" s="1" t="s">
        <v>12</v>
      </c>
      <c r="C9183" s="1" t="s">
        <v>73</v>
      </c>
      <c r="D9183" s="1" t="s">
        <v>74</v>
      </c>
      <c r="E9183" s="1" t="s">
        <v>1365</v>
      </c>
      <c r="F9183" s="1" t="s">
        <v>1366</v>
      </c>
      <c r="G9183">
        <v>2020</v>
      </c>
      <c r="H9183">
        <v>2020</v>
      </c>
      <c r="I9183">
        <v>720802</v>
      </c>
      <c r="L9183">
        <f>IF(ISNUMBER(SEARCH("migliaia",istat[[#This Row],[Variabile]])),istat[[#This Row],[Value]]*1000,istat[[#This Row],[Value]])</f>
        <v>720802000</v>
      </c>
      <c r="M9183" t="b" cm="1">
        <f t="array" ref="M9183">_xlfn.IFS(istat[[#This Row],[Flag Codes]]="c",FALSE,istat[[#This Row],[Ateco 2007]]="TOTALE",FALSE,TRUE,TRUE)</f>
        <v>1</v>
      </c>
      <c r="N9183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183">
        <f>IFERROR(FIND("(",istat[[#This Row],[Variabile]])-2,LEN(istat[[#This Row],[Variabile]]))</f>
        <v>36</v>
      </c>
      <c r="P9183" t="str">
        <f>LEFT(istat[[#This Row],[Variabile]],istat[[#This Row],[unique_id_variable_text_num_char]])</f>
        <v>valore aggiunto al costo dei fattori</v>
      </c>
      <c r="Q9183" t="str">
        <f>istat[[#This Row],[unique_id_ateco_text]]&amp;": "&amp;istat[[#This Row],[unique_id_variable_text]]</f>
        <v>4661 commercio all'ingrosso di macchinari, attrezzature e forniture agricole: valore aggiunto al costo dei fattori</v>
      </c>
    </row>
    <row r="9184" spans="1:17" x14ac:dyDescent="0.35">
      <c r="A9184" s="1" t="s">
        <v>11</v>
      </c>
      <c r="B9184" s="1" t="s">
        <v>12</v>
      </c>
      <c r="C9184" s="1" t="s">
        <v>95</v>
      </c>
      <c r="D9184" s="1" t="s">
        <v>96</v>
      </c>
      <c r="E9184" s="1" t="s">
        <v>1371</v>
      </c>
      <c r="F9184" s="1" t="s">
        <v>1372</v>
      </c>
      <c r="G9184">
        <v>2020</v>
      </c>
      <c r="H9184">
        <v>2020</v>
      </c>
      <c r="I9184">
        <v>5081</v>
      </c>
      <c r="L9184">
        <f>IF(ISNUMBER(SEARCH("migliaia",istat[[#This Row],[Variabile]])),istat[[#This Row],[Value]]*1000,istat[[#This Row],[Value]])</f>
        <v>5081</v>
      </c>
      <c r="M9184" t="b" cm="1">
        <f t="array" ref="M9184">_xlfn.IFS(istat[[#This Row],[Flag Codes]]="c",FALSE,istat[[#This Row],[Ateco 2007]]="TOTALE",FALSE,TRUE,TRUE)</f>
        <v>1</v>
      </c>
      <c r="N9184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184">
        <f>IFERROR(FIND("(",istat[[#This Row],[Variabile]])-2,LEN(istat[[#This Row],[Variabile]]))</f>
        <v>21</v>
      </c>
      <c r="P9184" t="str">
        <f>LEFT(istat[[#This Row],[Variabile]],istat[[#This Row],[unique_id_variable_text_num_char]])</f>
        <v>lavoratori dipendenti</v>
      </c>
      <c r="Q9184" t="str">
        <f>istat[[#This Row],[unique_id_ateco_text]]&amp;": "&amp;istat[[#This Row],[unique_id_variable_text]]</f>
        <v>4751 commercio al dettaglio di prodotti tessili in esercizi specializzati: lavoratori dipendenti</v>
      </c>
    </row>
    <row r="9185" spans="1:17" x14ac:dyDescent="0.35">
      <c r="A9185" s="1" t="s">
        <v>11</v>
      </c>
      <c r="B9185" s="1" t="s">
        <v>12</v>
      </c>
      <c r="C9185" s="1" t="s">
        <v>13</v>
      </c>
      <c r="D9185" s="1" t="s">
        <v>14</v>
      </c>
      <c r="E9185" s="1" t="s">
        <v>1515</v>
      </c>
      <c r="F9185" s="1" t="s">
        <v>1516</v>
      </c>
      <c r="G9185">
        <v>2020</v>
      </c>
      <c r="H9185">
        <v>2020</v>
      </c>
      <c r="I9185">
        <v>24088</v>
      </c>
      <c r="L9185">
        <f>IF(ISNUMBER(SEARCH("migliaia",istat[[#This Row],[Variabile]])),istat[[#This Row],[Value]]*1000,istat[[#This Row],[Value]])</f>
        <v>24088</v>
      </c>
      <c r="M9185" t="b" cm="1">
        <f t="array" ref="M9185">_xlfn.IFS(istat[[#This Row],[Flag Codes]]="c",FALSE,istat[[#This Row],[Ateco 2007]]="TOTALE",FALSE,TRUE,TRUE)</f>
        <v>1</v>
      </c>
      <c r="N9185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5">
        <f>IFERROR(FIND("(",istat[[#This Row],[Variabile]])-2,LEN(istat[[#This Row],[Variabile]]))</f>
        <v>7</v>
      </c>
      <c r="P9185" t="str">
        <f>LEFT(istat[[#This Row],[Variabile]],istat[[#This Row],[unique_id_variable_text_num_char]])</f>
        <v>imprese</v>
      </c>
      <c r="Q9185" t="str">
        <f>istat[[#This Row],[unique_id_ateco_text]]&amp;": "&amp;istat[[#This Row],[unique_id_variable_text]]</f>
        <v>4752 commercio al dettaglio di ferramenta, vernici, vetro piano e materiali da costruzione in esercizi specializzati: imprese</v>
      </c>
    </row>
    <row r="9186" spans="1:17" x14ac:dyDescent="0.35">
      <c r="A9186" s="1" t="s">
        <v>11</v>
      </c>
      <c r="B9186" s="1" t="s">
        <v>12</v>
      </c>
      <c r="C9186" s="1" t="s">
        <v>69</v>
      </c>
      <c r="D9186" s="1" t="s">
        <v>70</v>
      </c>
      <c r="E9186" s="1" t="s">
        <v>1515</v>
      </c>
      <c r="F9186" s="1" t="s">
        <v>1516</v>
      </c>
      <c r="G9186">
        <v>2020</v>
      </c>
      <c r="H9186">
        <v>2020</v>
      </c>
      <c r="I9186">
        <v>13104721</v>
      </c>
      <c r="L9186">
        <f>IF(ISNUMBER(SEARCH("migliaia",istat[[#This Row],[Variabile]])),istat[[#This Row],[Value]]*1000,istat[[#This Row],[Value]])</f>
        <v>13104721000</v>
      </c>
      <c r="M9186" t="b" cm="1">
        <f t="array" ref="M9186">_xlfn.IFS(istat[[#This Row],[Flag Codes]]="c",FALSE,istat[[#This Row],[Ateco 2007]]="TOTALE",FALSE,TRUE,TRUE)</f>
        <v>1</v>
      </c>
      <c r="N9186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6">
        <f>IFERROR(FIND("(",istat[[#This Row],[Variabile]])-2,LEN(istat[[#This Row],[Variabile]]))</f>
        <v>9</v>
      </c>
      <c r="P9186" t="str">
        <f>LEFT(istat[[#This Row],[Variabile]],istat[[#This Row],[unique_id_variable_text_num_char]])</f>
        <v>fatturato</v>
      </c>
      <c r="Q9186" t="str">
        <f>istat[[#This Row],[unique_id_ateco_text]]&amp;": "&amp;istat[[#This Row],[unique_id_variable_text]]</f>
        <v>4752 commercio al dettaglio di ferramenta, vernici, vetro piano e materiali da costruzione in esercizi specializzati: fatturato</v>
      </c>
    </row>
    <row r="9187" spans="1:17" x14ac:dyDescent="0.35">
      <c r="A9187" s="1" t="s">
        <v>11</v>
      </c>
      <c r="B9187" s="1" t="s">
        <v>12</v>
      </c>
      <c r="C9187" s="1" t="s">
        <v>73</v>
      </c>
      <c r="D9187" s="1" t="s">
        <v>74</v>
      </c>
      <c r="E9187" s="1" t="s">
        <v>1515</v>
      </c>
      <c r="F9187" s="1" t="s">
        <v>1516</v>
      </c>
      <c r="G9187">
        <v>2020</v>
      </c>
      <c r="H9187">
        <v>2020</v>
      </c>
      <c r="I9187">
        <v>2427179</v>
      </c>
      <c r="L9187">
        <f>IF(ISNUMBER(SEARCH("migliaia",istat[[#This Row],[Variabile]])),istat[[#This Row],[Value]]*1000,istat[[#This Row],[Value]])</f>
        <v>2427179000</v>
      </c>
      <c r="M9187" t="b" cm="1">
        <f t="array" ref="M9187">_xlfn.IFS(istat[[#This Row],[Flag Codes]]="c",FALSE,istat[[#This Row],[Ateco 2007]]="TOTALE",FALSE,TRUE,TRUE)</f>
        <v>1</v>
      </c>
      <c r="N9187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7">
        <f>IFERROR(FIND("(",istat[[#This Row],[Variabile]])-2,LEN(istat[[#This Row],[Variabile]]))</f>
        <v>36</v>
      </c>
      <c r="P9187" t="str">
        <f>LEFT(istat[[#This Row],[Variabile]],istat[[#This Row],[unique_id_variable_text_num_char]])</f>
        <v>valore aggiunto al costo dei fattori</v>
      </c>
      <c r="Q9187" t="str">
        <f>istat[[#This Row],[unique_id_ateco_text]]&amp;": "&amp;istat[[#This Row],[unique_id_variable_text]]</f>
        <v>4752 commercio al dettaglio di ferramenta, vernici, vetro piano e materiali da costruzione in esercizi specializzati: valore aggiunto al costo dei fattori</v>
      </c>
    </row>
    <row r="9188" spans="1:17" x14ac:dyDescent="0.35">
      <c r="A9188" s="1" t="s">
        <v>11</v>
      </c>
      <c r="B9188" s="1" t="s">
        <v>12</v>
      </c>
      <c r="C9188" s="1" t="s">
        <v>91</v>
      </c>
      <c r="D9188" s="1" t="s">
        <v>92</v>
      </c>
      <c r="E9188" s="1" t="s">
        <v>1515</v>
      </c>
      <c r="F9188" s="1" t="s">
        <v>1516</v>
      </c>
      <c r="G9188">
        <v>2020</v>
      </c>
      <c r="H9188">
        <v>2020</v>
      </c>
      <c r="I9188">
        <v>79743</v>
      </c>
      <c r="L9188">
        <f>IF(ISNUMBER(SEARCH("migliaia",istat[[#This Row],[Variabile]])),istat[[#This Row],[Value]]*1000,istat[[#This Row],[Value]])</f>
        <v>79743</v>
      </c>
      <c r="M9188" t="b" cm="1">
        <f t="array" ref="M9188">_xlfn.IFS(istat[[#This Row],[Flag Codes]]="c",FALSE,istat[[#This Row],[Ateco 2007]]="TOTALE",FALSE,TRUE,TRUE)</f>
        <v>1</v>
      </c>
      <c r="N9188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8">
        <f>IFERROR(FIND("(",istat[[#This Row],[Variabile]])-2,LEN(istat[[#This Row],[Variabile]]))</f>
        <v>8</v>
      </c>
      <c r="P9188" t="str">
        <f>LEFT(istat[[#This Row],[Variabile]],istat[[#This Row],[unique_id_variable_text_num_char]])</f>
        <v>occupati</v>
      </c>
      <c r="Q9188" t="str">
        <f>istat[[#This Row],[unique_id_ateco_text]]&amp;": "&amp;istat[[#This Row],[unique_id_variable_text]]</f>
        <v>4752 commercio al dettaglio di ferramenta, vernici, vetro piano e materiali da costruzione in esercizi specializzati: occupati</v>
      </c>
    </row>
    <row r="9189" spans="1:17" x14ac:dyDescent="0.35">
      <c r="A9189" s="1" t="s">
        <v>11</v>
      </c>
      <c r="B9189" s="1" t="s">
        <v>12</v>
      </c>
      <c r="C9189" s="1" t="s">
        <v>101</v>
      </c>
      <c r="D9189" s="1" t="s">
        <v>102</v>
      </c>
      <c r="E9189" s="1" t="s">
        <v>1515</v>
      </c>
      <c r="F9189" s="1" t="s">
        <v>1516</v>
      </c>
      <c r="G9189">
        <v>2020</v>
      </c>
      <c r="H9189">
        <v>2020</v>
      </c>
      <c r="I9189">
        <v>65565</v>
      </c>
      <c r="L9189">
        <f>IF(ISNUMBER(SEARCH("migliaia",istat[[#This Row],[Variabile]])),istat[[#This Row],[Value]]*1000,istat[[#This Row],[Value]])</f>
        <v>65565000</v>
      </c>
      <c r="M9189" t="b" cm="1">
        <f t="array" ref="M9189">_xlfn.IFS(istat[[#This Row],[Flag Codes]]="c",FALSE,istat[[#This Row],[Ateco 2007]]="TOTALE",FALSE,TRUE,TRUE)</f>
        <v>1</v>
      </c>
      <c r="N918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189">
        <f>IFERROR(FIND("(",istat[[#This Row],[Variabile]])-2,LEN(istat[[#This Row],[Variabile]]))</f>
        <v>27</v>
      </c>
      <c r="P9189" t="str">
        <f>LEFT(istat[[#This Row],[Variabile]],istat[[#This Row],[unique_id_variable_text_num_char]])</f>
        <v>ore lavorate dai dipendenti</v>
      </c>
      <c r="Q9189" t="str">
        <f>istat[[#This Row],[unique_id_ateco_text]]&amp;": "&amp;istat[[#This Row],[unique_id_variable_text]]</f>
        <v>4752 commercio al dettaglio di ferramenta, vernici, vetro piano e materiali da costruzione in esercizi specializzati: ore lavorate dai dipendenti</v>
      </c>
    </row>
    <row r="9190" spans="1:17" x14ac:dyDescent="0.35">
      <c r="A9190" s="1" t="s">
        <v>11</v>
      </c>
      <c r="B9190" s="1" t="s">
        <v>12</v>
      </c>
      <c r="C9190" s="1" t="s">
        <v>71</v>
      </c>
      <c r="D9190" s="1" t="s">
        <v>72</v>
      </c>
      <c r="E9190" s="1" t="s">
        <v>1458</v>
      </c>
      <c r="F9190" s="1" t="s">
        <v>1459</v>
      </c>
      <c r="G9190">
        <v>2020</v>
      </c>
      <c r="H9190">
        <v>2020</v>
      </c>
      <c r="I9190">
        <v>418843</v>
      </c>
      <c r="L9190">
        <f>IF(ISNUMBER(SEARCH("migliaia",istat[[#This Row],[Variabile]])),istat[[#This Row],[Value]]*1000,istat[[#This Row],[Value]])</f>
        <v>418843000</v>
      </c>
      <c r="M9190" t="b" cm="1">
        <f t="array" ref="M9190">_xlfn.IFS(istat[[#This Row],[Flag Codes]]="c",FALSE,istat[[#This Row],[Ateco 2007]]="TOTALE",FALSE,TRUE,TRUE)</f>
        <v>1</v>
      </c>
      <c r="N919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0">
        <f>IFERROR(FIND("(",istat[[#This Row],[Variabile]])-2,LEN(istat[[#This Row],[Variabile]]))</f>
        <v>23</v>
      </c>
      <c r="P9190" t="str">
        <f>LEFT(istat[[#This Row],[Variabile]],istat[[#This Row],[unique_id_variable_text_num_char]])</f>
        <v>valore della produzione</v>
      </c>
      <c r="Q9190" t="str">
        <f>istat[[#This Row],[unique_id_ateco_text]]&amp;": "&amp;istat[[#This Row],[unique_id_variable_text]]</f>
        <v>4754 commercio al dettaglio di elettrodomestici in esercizi specializzati: valore della produzione</v>
      </c>
    </row>
    <row r="9191" spans="1:17" x14ac:dyDescent="0.35">
      <c r="A9191" s="1" t="s">
        <v>11</v>
      </c>
      <c r="B9191" s="1" t="s">
        <v>12</v>
      </c>
      <c r="C9191" s="1" t="s">
        <v>95</v>
      </c>
      <c r="D9191" s="1" t="s">
        <v>96</v>
      </c>
      <c r="E9191" s="1" t="s">
        <v>1458</v>
      </c>
      <c r="F9191" s="1" t="s">
        <v>1459</v>
      </c>
      <c r="G9191">
        <v>2020</v>
      </c>
      <c r="H9191">
        <v>2020</v>
      </c>
      <c r="I9191">
        <v>4564</v>
      </c>
      <c r="L9191">
        <f>IF(ISNUMBER(SEARCH("migliaia",istat[[#This Row],[Variabile]])),istat[[#This Row],[Value]]*1000,istat[[#This Row],[Value]])</f>
        <v>4564</v>
      </c>
      <c r="M9191" t="b" cm="1">
        <f t="array" ref="M9191">_xlfn.IFS(istat[[#This Row],[Flag Codes]]="c",FALSE,istat[[#This Row],[Ateco 2007]]="TOTALE",FALSE,TRUE,TRUE)</f>
        <v>1</v>
      </c>
      <c r="N919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191">
        <f>IFERROR(FIND("(",istat[[#This Row],[Variabile]])-2,LEN(istat[[#This Row],[Variabile]]))</f>
        <v>21</v>
      </c>
      <c r="P9191" t="str">
        <f>LEFT(istat[[#This Row],[Variabile]],istat[[#This Row],[unique_id_variable_text_num_char]])</f>
        <v>lavoratori dipendenti</v>
      </c>
      <c r="Q9191" t="str">
        <f>istat[[#This Row],[unique_id_ateco_text]]&amp;": "&amp;istat[[#This Row],[unique_id_variable_text]]</f>
        <v>4754 commercio al dettaglio di elettrodomestici in esercizi specializzati: lavoratori dipendenti</v>
      </c>
    </row>
    <row r="9192" spans="1:17" x14ac:dyDescent="0.35">
      <c r="A9192" s="1" t="s">
        <v>11</v>
      </c>
      <c r="B9192" s="1" t="s">
        <v>12</v>
      </c>
      <c r="C9192" s="1" t="s">
        <v>13</v>
      </c>
      <c r="D9192" s="1" t="s">
        <v>14</v>
      </c>
      <c r="E9192" s="1" t="s">
        <v>1517</v>
      </c>
      <c r="F9192" s="1" t="s">
        <v>1518</v>
      </c>
      <c r="G9192">
        <v>2020</v>
      </c>
      <c r="H9192">
        <v>2020</v>
      </c>
      <c r="I9192">
        <v>24769</v>
      </c>
      <c r="L9192">
        <f>IF(ISNUMBER(SEARCH("migliaia",istat[[#This Row],[Variabile]])),istat[[#This Row],[Value]]*1000,istat[[#This Row],[Value]])</f>
        <v>24769</v>
      </c>
      <c r="M9192" t="b" cm="1">
        <f t="array" ref="M9192">_xlfn.IFS(istat[[#This Row],[Flag Codes]]="c",FALSE,istat[[#This Row],[Ateco 2007]]="TOTALE",FALSE,TRUE,TRUE)</f>
        <v>1</v>
      </c>
      <c r="N919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2">
        <f>IFERROR(FIND("(",istat[[#This Row],[Variabile]])-2,LEN(istat[[#This Row],[Variabile]]))</f>
        <v>7</v>
      </c>
      <c r="P9192" t="str">
        <f>LEFT(istat[[#This Row],[Variabile]],istat[[#This Row],[unique_id_variable_text_num_char]])</f>
        <v>imprese</v>
      </c>
      <c r="Q9192" t="str">
        <f>istat[[#This Row],[unique_id_ateco_text]]&amp;": "&amp;istat[[#This Row],[unique_id_variable_text]]</f>
        <v>4759 commercio al dettaglio di mobili, di articoli per l'illuminazione e altri articoli per la casa in esercizi specializzati: imprese</v>
      </c>
    </row>
    <row r="9193" spans="1:17" x14ac:dyDescent="0.35">
      <c r="A9193" s="1" t="s">
        <v>11</v>
      </c>
      <c r="B9193" s="1" t="s">
        <v>12</v>
      </c>
      <c r="C9193" s="1" t="s">
        <v>69</v>
      </c>
      <c r="D9193" s="1" t="s">
        <v>70</v>
      </c>
      <c r="E9193" s="1" t="s">
        <v>1517</v>
      </c>
      <c r="F9193" s="1" t="s">
        <v>1518</v>
      </c>
      <c r="G9193">
        <v>2020</v>
      </c>
      <c r="H9193">
        <v>2020</v>
      </c>
      <c r="I9193">
        <v>12151658</v>
      </c>
      <c r="L9193">
        <f>IF(ISNUMBER(SEARCH("migliaia",istat[[#This Row],[Variabile]])),istat[[#This Row],[Value]]*1000,istat[[#This Row],[Value]])</f>
        <v>12151658000</v>
      </c>
      <c r="M9193" t="b" cm="1">
        <f t="array" ref="M9193">_xlfn.IFS(istat[[#This Row],[Flag Codes]]="c",FALSE,istat[[#This Row],[Ateco 2007]]="TOTALE",FALSE,TRUE,TRUE)</f>
        <v>1</v>
      </c>
      <c r="N9193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3">
        <f>IFERROR(FIND("(",istat[[#This Row],[Variabile]])-2,LEN(istat[[#This Row],[Variabile]]))</f>
        <v>9</v>
      </c>
      <c r="P9193" t="str">
        <f>LEFT(istat[[#This Row],[Variabile]],istat[[#This Row],[unique_id_variable_text_num_char]])</f>
        <v>fatturato</v>
      </c>
      <c r="Q9193" t="str">
        <f>istat[[#This Row],[unique_id_ateco_text]]&amp;": "&amp;istat[[#This Row],[unique_id_variable_text]]</f>
        <v>4759 commercio al dettaglio di mobili, di articoli per l'illuminazione e altri articoli per la casa in esercizi specializzati: fatturato</v>
      </c>
    </row>
    <row r="9194" spans="1:17" x14ac:dyDescent="0.35">
      <c r="A9194" s="1" t="s">
        <v>11</v>
      </c>
      <c r="B9194" s="1" t="s">
        <v>12</v>
      </c>
      <c r="C9194" s="1" t="s">
        <v>91</v>
      </c>
      <c r="D9194" s="1" t="s">
        <v>92</v>
      </c>
      <c r="E9194" s="1" t="s">
        <v>1517</v>
      </c>
      <c r="F9194" s="1" t="s">
        <v>1518</v>
      </c>
      <c r="G9194">
        <v>2020</v>
      </c>
      <c r="H9194">
        <v>2020</v>
      </c>
      <c r="I9194">
        <v>81270</v>
      </c>
      <c r="L9194">
        <f>IF(ISNUMBER(SEARCH("migliaia",istat[[#This Row],[Variabile]])),istat[[#This Row],[Value]]*1000,istat[[#This Row],[Value]])</f>
        <v>81270</v>
      </c>
      <c r="M9194" t="b" cm="1">
        <f t="array" ref="M9194">_xlfn.IFS(istat[[#This Row],[Flag Codes]]="c",FALSE,istat[[#This Row],[Ateco 2007]]="TOTALE",FALSE,TRUE,TRUE)</f>
        <v>1</v>
      </c>
      <c r="N919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4">
        <f>IFERROR(FIND("(",istat[[#This Row],[Variabile]])-2,LEN(istat[[#This Row],[Variabile]]))</f>
        <v>8</v>
      </c>
      <c r="P9194" t="str">
        <f>LEFT(istat[[#This Row],[Variabile]],istat[[#This Row],[unique_id_variable_text_num_char]])</f>
        <v>occupati</v>
      </c>
      <c r="Q9194" t="str">
        <f>istat[[#This Row],[unique_id_ateco_text]]&amp;": "&amp;istat[[#This Row],[unique_id_variable_text]]</f>
        <v>4759 commercio al dettaglio di mobili, di articoli per l'illuminazione e altri articoli per la casa in esercizi specializzati: occupati</v>
      </c>
    </row>
    <row r="9195" spans="1:17" x14ac:dyDescent="0.35">
      <c r="A9195" s="1" t="s">
        <v>11</v>
      </c>
      <c r="B9195" s="1" t="s">
        <v>12</v>
      </c>
      <c r="C9195" s="1" t="s">
        <v>101</v>
      </c>
      <c r="D9195" s="1" t="s">
        <v>102</v>
      </c>
      <c r="E9195" s="1" t="s">
        <v>1517</v>
      </c>
      <c r="F9195" s="1" t="s">
        <v>1518</v>
      </c>
      <c r="G9195">
        <v>2020</v>
      </c>
      <c r="H9195">
        <v>2020</v>
      </c>
      <c r="I9195">
        <v>59223</v>
      </c>
      <c r="L9195">
        <f>IF(ISNUMBER(SEARCH("migliaia",istat[[#This Row],[Variabile]])),istat[[#This Row],[Value]]*1000,istat[[#This Row],[Value]])</f>
        <v>59223000</v>
      </c>
      <c r="M9195" t="b" cm="1">
        <f t="array" ref="M9195">_xlfn.IFS(istat[[#This Row],[Flag Codes]]="c",FALSE,istat[[#This Row],[Ateco 2007]]="TOTALE",FALSE,TRUE,TRUE)</f>
        <v>1</v>
      </c>
      <c r="N9195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5">
        <f>IFERROR(FIND("(",istat[[#This Row],[Variabile]])-2,LEN(istat[[#This Row],[Variabile]]))</f>
        <v>27</v>
      </c>
      <c r="P9195" t="str">
        <f>LEFT(istat[[#This Row],[Variabile]],istat[[#This Row],[unique_id_variable_text_num_char]])</f>
        <v>ore lavorate dai dipendenti</v>
      </c>
      <c r="Q9195" t="str">
        <f>istat[[#This Row],[unique_id_ateco_text]]&amp;": "&amp;istat[[#This Row],[unique_id_variable_text]]</f>
        <v>4759 commercio al dettaglio di mobili, di articoli per l'illuminazione e altri articoli per la casa in esercizi specializzati: ore lavorate dai dipendenti</v>
      </c>
    </row>
    <row r="9196" spans="1:17" x14ac:dyDescent="0.35">
      <c r="A9196" s="1" t="s">
        <v>11</v>
      </c>
      <c r="B9196" s="1" t="s">
        <v>12</v>
      </c>
      <c r="C9196" s="1" t="s">
        <v>85</v>
      </c>
      <c r="D9196" s="1" t="s">
        <v>86</v>
      </c>
      <c r="E9196" s="1" t="s">
        <v>1521</v>
      </c>
      <c r="F9196" s="1" t="s">
        <v>1522</v>
      </c>
      <c r="G9196">
        <v>2020</v>
      </c>
      <c r="H9196">
        <v>2020</v>
      </c>
      <c r="I9196">
        <v>1807607</v>
      </c>
      <c r="L9196">
        <f>IF(ISNUMBER(SEARCH("migliaia",istat[[#This Row],[Variabile]])),istat[[#This Row],[Value]]*1000,istat[[#This Row],[Value]])</f>
        <v>1807607000</v>
      </c>
      <c r="M9196" t="b" cm="1">
        <f t="array" ref="M9196">_xlfn.IFS(istat[[#This Row],[Flag Codes]]="c",FALSE,istat[[#This Row],[Ateco 2007]]="TOTALE",FALSE,TRUE,TRUE)</f>
        <v>1</v>
      </c>
      <c r="N9196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6">
        <f>IFERROR(FIND("(",istat[[#This Row],[Variabile]])-2,LEN(istat[[#This Row],[Variabile]]))</f>
        <v>17</v>
      </c>
      <c r="P9196" t="str">
        <f>LEFT(istat[[#This Row],[Variabile]],istat[[#This Row],[unique_id_variable_text_num_char]])</f>
        <v>salari e stipendi</v>
      </c>
      <c r="Q9196" t="str">
        <f>istat[[#This Row],[unique_id_ateco_text]]&amp;": "&amp;istat[[#This Row],[unique_id_variable_text]]</f>
        <v>4773 commercio al dettaglio di medicinali in esercizi specializzati: salari e stipendi</v>
      </c>
    </row>
    <row r="9197" spans="1:17" x14ac:dyDescent="0.35">
      <c r="A9197" s="1" t="s">
        <v>11</v>
      </c>
      <c r="B9197" s="1" t="s">
        <v>12</v>
      </c>
      <c r="C9197" s="1" t="s">
        <v>87</v>
      </c>
      <c r="D9197" s="1" t="s">
        <v>88</v>
      </c>
      <c r="E9197" s="1" t="s">
        <v>1521</v>
      </c>
      <c r="F9197" s="1" t="s">
        <v>1522</v>
      </c>
      <c r="G9197">
        <v>2020</v>
      </c>
      <c r="H9197">
        <v>2020</v>
      </c>
      <c r="I9197">
        <v>126851</v>
      </c>
      <c r="L9197">
        <f>IF(ISNUMBER(SEARCH("migliaia",istat[[#This Row],[Variabile]])),istat[[#This Row],[Value]]*1000,istat[[#This Row],[Value]])</f>
        <v>126851000</v>
      </c>
      <c r="M9197" t="b" cm="1">
        <f t="array" ref="M9197">_xlfn.IFS(istat[[#This Row],[Flag Codes]]="c",FALSE,istat[[#This Row],[Ateco 2007]]="TOTALE",FALSE,TRUE,TRUE)</f>
        <v>1</v>
      </c>
      <c r="N919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197">
        <f>IFERROR(FIND("(",istat[[#This Row],[Variabile]])-2,LEN(istat[[#This Row],[Variabile]]))</f>
        <v>36</v>
      </c>
      <c r="P9197" t="str">
        <f>LEFT(istat[[#This Row],[Variabile]],istat[[#This Row],[unique_id_variable_text_num_char]])</f>
        <v>investimenti lordi in beni materiali</v>
      </c>
      <c r="Q9197" t="str">
        <f>istat[[#This Row],[unique_id_ateco_text]]&amp;": "&amp;istat[[#This Row],[unique_id_variable_text]]</f>
        <v>4773 commercio al dettaglio di medicinali in esercizi specializzati: investimenti lordi in beni materiali</v>
      </c>
    </row>
    <row r="9198" spans="1:17" x14ac:dyDescent="0.35">
      <c r="A9198" s="1" t="s">
        <v>11</v>
      </c>
      <c r="B9198" s="1" t="s">
        <v>12</v>
      </c>
      <c r="C9198" s="1" t="s">
        <v>13</v>
      </c>
      <c r="D9198" s="1" t="s">
        <v>14</v>
      </c>
      <c r="E9198" s="1" t="s">
        <v>1456</v>
      </c>
      <c r="F9198" s="1" t="s">
        <v>1457</v>
      </c>
      <c r="G9198">
        <v>2020</v>
      </c>
      <c r="H9198">
        <v>2020</v>
      </c>
      <c r="I9198">
        <v>1151</v>
      </c>
      <c r="L9198">
        <f>IF(ISNUMBER(SEARCH("migliaia",istat[[#This Row],[Variabile]])),istat[[#This Row],[Value]]*1000,istat[[#This Row],[Value]])</f>
        <v>1151</v>
      </c>
      <c r="M9198" t="b" cm="1">
        <f t="array" ref="M9198">_xlfn.IFS(istat[[#This Row],[Flag Codes]]="c",FALSE,istat[[#This Row],[Ateco 2007]]="TOTALE",FALSE,TRUE,TRUE)</f>
        <v>1</v>
      </c>
      <c r="N9198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198">
        <f>IFERROR(FIND("(",istat[[#This Row],[Variabile]])-2,LEN(istat[[#This Row],[Variabile]]))</f>
        <v>7</v>
      </c>
      <c r="P9198" t="str">
        <f>LEFT(istat[[#This Row],[Variabile]],istat[[#This Row],[unique_id_variable_text_num_char]])</f>
        <v>imprese</v>
      </c>
      <c r="Q9198" t="str">
        <f>istat[[#This Row],[unique_id_ateco_text]]&amp;": "&amp;istat[[#This Row],[unique_id_variable_text]]</f>
        <v>4753 commercio al dettaglio di tappeti, scendiletto e rivestimenti per pavimenti e pareti: imprese</v>
      </c>
    </row>
    <row r="9199" spans="1:17" x14ac:dyDescent="0.35">
      <c r="A9199" s="1" t="s">
        <v>11</v>
      </c>
      <c r="B9199" s="1" t="s">
        <v>12</v>
      </c>
      <c r="C9199" s="1" t="s">
        <v>85</v>
      </c>
      <c r="D9199" s="1" t="s">
        <v>86</v>
      </c>
      <c r="E9199" s="1" t="s">
        <v>1517</v>
      </c>
      <c r="F9199" s="1" t="s">
        <v>1518</v>
      </c>
      <c r="G9199">
        <v>2020</v>
      </c>
      <c r="H9199">
        <v>2020</v>
      </c>
      <c r="I9199">
        <v>898451</v>
      </c>
      <c r="L9199">
        <f>IF(ISNUMBER(SEARCH("migliaia",istat[[#This Row],[Variabile]])),istat[[#This Row],[Value]]*1000,istat[[#This Row],[Value]])</f>
        <v>898451000</v>
      </c>
      <c r="M9199" t="b" cm="1">
        <f t="array" ref="M9199">_xlfn.IFS(istat[[#This Row],[Flag Codes]]="c",FALSE,istat[[#This Row],[Ateco 2007]]="TOTALE",FALSE,TRUE,TRUE)</f>
        <v>1</v>
      </c>
      <c r="N9199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199">
        <f>IFERROR(FIND("(",istat[[#This Row],[Variabile]])-2,LEN(istat[[#This Row],[Variabile]]))</f>
        <v>17</v>
      </c>
      <c r="P9199" t="str">
        <f>LEFT(istat[[#This Row],[Variabile]],istat[[#This Row],[unique_id_variable_text_num_char]])</f>
        <v>salari e stipendi</v>
      </c>
      <c r="Q9199" t="str">
        <f>istat[[#This Row],[unique_id_ateco_text]]&amp;": "&amp;istat[[#This Row],[unique_id_variable_text]]</f>
        <v>4759 commercio al dettaglio di mobili, di articoli per l'illuminazione e altri articoli per la casa in esercizi specializzati: salari e stipendi</v>
      </c>
    </row>
    <row r="9200" spans="1:17" x14ac:dyDescent="0.35">
      <c r="A9200" s="1" t="s">
        <v>11</v>
      </c>
      <c r="B9200" s="1" t="s">
        <v>12</v>
      </c>
      <c r="C9200" s="1" t="s">
        <v>87</v>
      </c>
      <c r="D9200" s="1" t="s">
        <v>88</v>
      </c>
      <c r="E9200" s="1" t="s">
        <v>1517</v>
      </c>
      <c r="F9200" s="1" t="s">
        <v>1518</v>
      </c>
      <c r="G9200">
        <v>2020</v>
      </c>
      <c r="H9200">
        <v>2020</v>
      </c>
      <c r="I9200">
        <v>95240</v>
      </c>
      <c r="L9200">
        <f>IF(ISNUMBER(SEARCH("migliaia",istat[[#This Row],[Variabile]])),istat[[#This Row],[Value]]*1000,istat[[#This Row],[Value]])</f>
        <v>95240000</v>
      </c>
      <c r="M9200" t="b" cm="1">
        <f t="array" ref="M9200">_xlfn.IFS(istat[[#This Row],[Flag Codes]]="c",FALSE,istat[[#This Row],[Ateco 2007]]="TOTALE",FALSE,TRUE,TRUE)</f>
        <v>1</v>
      </c>
      <c r="N9200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00">
        <f>IFERROR(FIND("(",istat[[#This Row],[Variabile]])-2,LEN(istat[[#This Row],[Variabile]]))</f>
        <v>36</v>
      </c>
      <c r="P9200" t="str">
        <f>LEFT(istat[[#This Row],[Variabile]],istat[[#This Row],[unique_id_variable_text_num_char]])</f>
        <v>investimenti lordi in beni materiali</v>
      </c>
      <c r="Q9200" t="str">
        <f>istat[[#This Row],[unique_id_ateco_text]]&amp;": "&amp;istat[[#This Row],[unique_id_variable_text]]</f>
        <v>4759 commercio al dettaglio di mobili, di articoli per l'illuminazione e altri articoli per la casa in esercizi specializzati: investimenti lordi in beni materiali</v>
      </c>
    </row>
    <row r="9201" spans="1:17" x14ac:dyDescent="0.35">
      <c r="A9201" s="1" t="s">
        <v>11</v>
      </c>
      <c r="B9201" s="1" t="s">
        <v>12</v>
      </c>
      <c r="C9201" s="1" t="s">
        <v>85</v>
      </c>
      <c r="D9201" s="1" t="s">
        <v>86</v>
      </c>
      <c r="E9201" s="1" t="s">
        <v>1291</v>
      </c>
      <c r="F9201" s="1" t="s">
        <v>1292</v>
      </c>
      <c r="G9201">
        <v>2020</v>
      </c>
      <c r="H9201">
        <v>2020</v>
      </c>
      <c r="I9201">
        <v>2037356</v>
      </c>
      <c r="L9201">
        <f>IF(ISNUMBER(SEARCH("migliaia",istat[[#This Row],[Variabile]])),istat[[#This Row],[Value]]*1000,istat[[#This Row],[Value]])</f>
        <v>2037356000</v>
      </c>
      <c r="M9201" t="b" cm="1">
        <f t="array" ref="M9201">_xlfn.IFS(istat[[#This Row],[Flag Codes]]="c",FALSE,istat[[#This Row],[Ateco 2007]]="TOTALE",FALSE,TRUE,TRUE)</f>
        <v>1</v>
      </c>
      <c r="N9201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01">
        <f>IFERROR(FIND("(",istat[[#This Row],[Variabile]])-2,LEN(istat[[#This Row],[Variabile]]))</f>
        <v>17</v>
      </c>
      <c r="P9201" t="str">
        <f>LEFT(istat[[#This Row],[Variabile]],istat[[#This Row],[unique_id_variable_text_num_char]])</f>
        <v>salari e stipendi</v>
      </c>
      <c r="Q9201" t="str">
        <f>istat[[#This Row],[unique_id_ateco_text]]&amp;": "&amp;istat[[#This Row],[unique_id_variable_text]]</f>
        <v>4771 commercio al dettaglio di articoli di abbigliamento in esercizi specializzati: salari e stipendi</v>
      </c>
    </row>
    <row r="9202" spans="1:17" x14ac:dyDescent="0.35">
      <c r="A9202" s="1" t="s">
        <v>11</v>
      </c>
      <c r="B9202" s="1" t="s">
        <v>12</v>
      </c>
      <c r="C9202" s="1" t="s">
        <v>79</v>
      </c>
      <c r="D9202" s="1" t="s">
        <v>80</v>
      </c>
      <c r="E9202" s="1" t="s">
        <v>1304</v>
      </c>
      <c r="F9202" s="1" t="s">
        <v>1305</v>
      </c>
      <c r="G9202">
        <v>2020</v>
      </c>
      <c r="H9202">
        <v>2020</v>
      </c>
      <c r="I9202">
        <v>4640281</v>
      </c>
      <c r="L9202">
        <f>IF(ISNUMBER(SEARCH("migliaia",istat[[#This Row],[Variabile]])),istat[[#This Row],[Value]]*1000,istat[[#This Row],[Value]])</f>
        <v>4640281000</v>
      </c>
      <c r="M9202" t="b" cm="1">
        <f t="array" ref="M9202">_xlfn.IFS(istat[[#This Row],[Flag Codes]]="c",FALSE,istat[[#This Row],[Ateco 2007]]="TOTALE",FALSE,TRUE,TRUE)</f>
        <v>1</v>
      </c>
      <c r="N9202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2">
        <f>IFERROR(FIND("(",istat[[#This Row],[Variabile]])-2,LEN(istat[[#This Row],[Variabile]]))</f>
        <v>26</v>
      </c>
      <c r="P9202" t="str">
        <f>LEFT(istat[[#This Row],[Variabile]],istat[[#This Row],[unique_id_variable_text_num_char]])</f>
        <v>acquisto di beni e servizi</v>
      </c>
      <c r="Q9202" t="str">
        <f>istat[[#This Row],[unique_id_ateco_text]]&amp;": "&amp;istat[[#This Row],[unique_id_variable_text]]</f>
        <v>4772 commercio al dettaglio di calzature e articoli in pelle in esercizi specializzati: acquisto di beni e servizi</v>
      </c>
    </row>
    <row r="9203" spans="1:17" x14ac:dyDescent="0.35">
      <c r="A9203" s="1" t="s">
        <v>11</v>
      </c>
      <c r="B9203" s="1" t="s">
        <v>12</v>
      </c>
      <c r="C9203" s="1" t="s">
        <v>81</v>
      </c>
      <c r="D9203" s="1" t="s">
        <v>82</v>
      </c>
      <c r="E9203" s="1" t="s">
        <v>1304</v>
      </c>
      <c r="F9203" s="1" t="s">
        <v>1305</v>
      </c>
      <c r="G9203">
        <v>2020</v>
      </c>
      <c r="H9203">
        <v>2020</v>
      </c>
      <c r="I9203">
        <v>716536</v>
      </c>
      <c r="L9203">
        <f>IF(ISNUMBER(SEARCH("migliaia",istat[[#This Row],[Variabile]])),istat[[#This Row],[Value]]*1000,istat[[#This Row],[Value]])</f>
        <v>716536000</v>
      </c>
      <c r="M9203" t="b" cm="1">
        <f t="array" ref="M9203">_xlfn.IFS(istat[[#This Row],[Flag Codes]]="c",FALSE,istat[[#This Row],[Ateco 2007]]="TOTALE",FALSE,TRUE,TRUE)</f>
        <v>1</v>
      </c>
      <c r="N920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03">
        <f>IFERROR(FIND("(",istat[[#This Row],[Variabile]])-2,LEN(istat[[#This Row],[Variabile]]))</f>
        <v>19</v>
      </c>
      <c r="P9203" t="str">
        <f>LEFT(istat[[#This Row],[Variabile]],istat[[#This Row],[unique_id_variable_text_num_char]])</f>
        <v>costi del personale</v>
      </c>
      <c r="Q9203" t="str">
        <f>istat[[#This Row],[unique_id_ateco_text]]&amp;": "&amp;istat[[#This Row],[unique_id_variable_text]]</f>
        <v>4772 commercio al dettaglio di calzature e articoli in pelle in esercizi specializzati: costi del personale</v>
      </c>
    </row>
    <row r="9204" spans="1:17" x14ac:dyDescent="0.35">
      <c r="A9204" s="1" t="s">
        <v>11</v>
      </c>
      <c r="B9204" s="1" t="s">
        <v>12</v>
      </c>
      <c r="C9204" s="1" t="s">
        <v>79</v>
      </c>
      <c r="D9204" s="1" t="s">
        <v>80</v>
      </c>
      <c r="E9204" s="1" t="s">
        <v>1472</v>
      </c>
      <c r="F9204" s="1" t="s">
        <v>1473</v>
      </c>
      <c r="G9204">
        <v>2020</v>
      </c>
      <c r="H9204">
        <v>2020</v>
      </c>
      <c r="I9204">
        <v>4726718</v>
      </c>
      <c r="L9204">
        <f>IF(ISNUMBER(SEARCH("migliaia",istat[[#This Row],[Variabile]])),istat[[#This Row],[Value]]*1000,istat[[#This Row],[Value]])</f>
        <v>4726718000</v>
      </c>
      <c r="M9204" t="b" cm="1">
        <f t="array" ref="M9204">_xlfn.IFS(istat[[#This Row],[Flag Codes]]="c",FALSE,istat[[#This Row],[Ateco 2007]]="TOTALE",FALSE,TRUE,TRUE)</f>
        <v>1</v>
      </c>
      <c r="N9204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04">
        <f>IFERROR(FIND("(",istat[[#This Row],[Variabile]])-2,LEN(istat[[#This Row],[Variabile]]))</f>
        <v>26</v>
      </c>
      <c r="P9204" t="str">
        <f>LEFT(istat[[#This Row],[Variabile]],istat[[#This Row],[unique_id_variable_text_num_char]])</f>
        <v>acquisto di beni e servizi</v>
      </c>
      <c r="Q9204" t="str">
        <f>istat[[#This Row],[unique_id_ateco_text]]&amp;": "&amp;istat[[#This Row],[unique_id_variable_text]]</f>
        <v>4775 commercio al dettaglio di cosmetici, di articoli di profumeria e di erboristeria in esercizi specializzati: acquisto di beni e servizi</v>
      </c>
    </row>
    <row r="9205" spans="1:17" x14ac:dyDescent="0.35">
      <c r="A9205" s="1" t="s">
        <v>11</v>
      </c>
      <c r="B9205" s="1" t="s">
        <v>12</v>
      </c>
      <c r="C9205" s="1" t="s">
        <v>13</v>
      </c>
      <c r="D9205" s="1" t="s">
        <v>14</v>
      </c>
      <c r="E9205" s="1" t="s">
        <v>1299</v>
      </c>
      <c r="F9205" s="1" t="s">
        <v>1300</v>
      </c>
      <c r="G9205">
        <v>2020</v>
      </c>
      <c r="H9205">
        <v>2020</v>
      </c>
      <c r="I9205">
        <v>13</v>
      </c>
      <c r="L9205">
        <f>IF(ISNUMBER(SEARCH("migliaia",istat[[#This Row],[Variabile]])),istat[[#This Row],[Value]]*1000,istat[[#This Row],[Value]])</f>
        <v>13</v>
      </c>
      <c r="M9205" t="b" cm="1">
        <f t="array" ref="M9205">_xlfn.IFS(istat[[#This Row],[Flag Codes]]="c",FALSE,istat[[#This Row],[Ateco 2007]]="TOTALE",FALSE,TRUE,TRUE)</f>
        <v>1</v>
      </c>
      <c r="N9205" t="str">
        <f>istat[[#This Row],[ATECO_2007]]&amp;" "&amp;LEFT(istat[[#This Row],[Ateco 2007]],IFERROR(FIND("(",istat[[#This Row],[Ateco 2007]])-2,LEN(istat[[#This Row],[Ateco 2007]])))</f>
        <v>4920 trasporto ferroviario di merci</v>
      </c>
      <c r="O9205">
        <f>IFERROR(FIND("(",istat[[#This Row],[Variabile]])-2,LEN(istat[[#This Row],[Variabile]]))</f>
        <v>7</v>
      </c>
      <c r="P9205" t="str">
        <f>LEFT(istat[[#This Row],[Variabile]],istat[[#This Row],[unique_id_variable_text_num_char]])</f>
        <v>imprese</v>
      </c>
      <c r="Q9205" t="str">
        <f>istat[[#This Row],[unique_id_ateco_text]]&amp;": "&amp;istat[[#This Row],[unique_id_variable_text]]</f>
        <v>4920 trasporto ferroviario di merci: imprese</v>
      </c>
    </row>
    <row r="9206" spans="1:17" x14ac:dyDescent="0.35">
      <c r="A9206" s="1" t="s">
        <v>11</v>
      </c>
      <c r="B9206" s="1" t="s">
        <v>12</v>
      </c>
      <c r="C9206" s="1" t="s">
        <v>69</v>
      </c>
      <c r="D9206" s="1" t="s">
        <v>70</v>
      </c>
      <c r="E9206" s="1" t="s">
        <v>1299</v>
      </c>
      <c r="F9206" s="1" t="s">
        <v>1300</v>
      </c>
      <c r="G9206">
        <v>2020</v>
      </c>
      <c r="H9206">
        <v>2020</v>
      </c>
      <c r="I9206">
        <v>546310</v>
      </c>
      <c r="L9206">
        <f>IF(ISNUMBER(SEARCH("migliaia",istat[[#This Row],[Variabile]])),istat[[#This Row],[Value]]*1000,istat[[#This Row],[Value]])</f>
        <v>546310000</v>
      </c>
      <c r="M9206" t="b" cm="1">
        <f t="array" ref="M9206">_xlfn.IFS(istat[[#This Row],[Flag Codes]]="c",FALSE,istat[[#This Row],[Ateco 2007]]="TOTALE",FALSE,TRUE,TRUE)</f>
        <v>1</v>
      </c>
      <c r="N9206" t="str">
        <f>istat[[#This Row],[ATECO_2007]]&amp;" "&amp;LEFT(istat[[#This Row],[Ateco 2007]],IFERROR(FIND("(",istat[[#This Row],[Ateco 2007]])-2,LEN(istat[[#This Row],[Ateco 2007]])))</f>
        <v>4920 trasporto ferroviario di merci</v>
      </c>
      <c r="O9206">
        <f>IFERROR(FIND("(",istat[[#This Row],[Variabile]])-2,LEN(istat[[#This Row],[Variabile]]))</f>
        <v>9</v>
      </c>
      <c r="P9206" t="str">
        <f>LEFT(istat[[#This Row],[Variabile]],istat[[#This Row],[unique_id_variable_text_num_char]])</f>
        <v>fatturato</v>
      </c>
      <c r="Q9206" t="str">
        <f>istat[[#This Row],[unique_id_ateco_text]]&amp;": "&amp;istat[[#This Row],[unique_id_variable_text]]</f>
        <v>4920 trasporto ferroviario di merci: fatturato</v>
      </c>
    </row>
    <row r="9207" spans="1:17" x14ac:dyDescent="0.35">
      <c r="A9207" s="1" t="s">
        <v>11</v>
      </c>
      <c r="B9207" s="1" t="s">
        <v>12</v>
      </c>
      <c r="C9207" s="1" t="s">
        <v>91</v>
      </c>
      <c r="D9207" s="1" t="s">
        <v>92</v>
      </c>
      <c r="E9207" s="1" t="s">
        <v>1299</v>
      </c>
      <c r="F9207" s="1" t="s">
        <v>1300</v>
      </c>
      <c r="G9207">
        <v>2020</v>
      </c>
      <c r="H9207">
        <v>2020</v>
      </c>
      <c r="I9207">
        <v>2480</v>
      </c>
      <c r="L9207">
        <f>IF(ISNUMBER(SEARCH("migliaia",istat[[#This Row],[Variabile]])),istat[[#This Row],[Value]]*1000,istat[[#This Row],[Value]])</f>
        <v>2480</v>
      </c>
      <c r="M9207" t="b" cm="1">
        <f t="array" ref="M9207">_xlfn.IFS(istat[[#This Row],[Flag Codes]]="c",FALSE,istat[[#This Row],[Ateco 2007]]="TOTALE",FALSE,TRUE,TRUE)</f>
        <v>1</v>
      </c>
      <c r="N9207" t="str">
        <f>istat[[#This Row],[ATECO_2007]]&amp;" "&amp;LEFT(istat[[#This Row],[Ateco 2007]],IFERROR(FIND("(",istat[[#This Row],[Ateco 2007]])-2,LEN(istat[[#This Row],[Ateco 2007]])))</f>
        <v>4920 trasporto ferroviario di merci</v>
      </c>
      <c r="O9207">
        <f>IFERROR(FIND("(",istat[[#This Row],[Variabile]])-2,LEN(istat[[#This Row],[Variabile]]))</f>
        <v>8</v>
      </c>
      <c r="P9207" t="str">
        <f>LEFT(istat[[#This Row],[Variabile]],istat[[#This Row],[unique_id_variable_text_num_char]])</f>
        <v>occupati</v>
      </c>
      <c r="Q9207" t="str">
        <f>istat[[#This Row],[unique_id_ateco_text]]&amp;": "&amp;istat[[#This Row],[unique_id_variable_text]]</f>
        <v>4920 trasporto ferroviario di merci: occupati</v>
      </c>
    </row>
    <row r="9208" spans="1:17" x14ac:dyDescent="0.35">
      <c r="A9208" s="1" t="s">
        <v>11</v>
      </c>
      <c r="B9208" s="1" t="s">
        <v>12</v>
      </c>
      <c r="C9208" s="1" t="s">
        <v>101</v>
      </c>
      <c r="D9208" s="1" t="s">
        <v>102</v>
      </c>
      <c r="E9208" s="1" t="s">
        <v>1299</v>
      </c>
      <c r="F9208" s="1" t="s">
        <v>1300</v>
      </c>
      <c r="G9208">
        <v>2020</v>
      </c>
      <c r="H9208">
        <v>2020</v>
      </c>
      <c r="I9208">
        <v>4160</v>
      </c>
      <c r="L9208">
        <f>IF(ISNUMBER(SEARCH("migliaia",istat[[#This Row],[Variabile]])),istat[[#This Row],[Value]]*1000,istat[[#This Row],[Value]])</f>
        <v>4160000</v>
      </c>
      <c r="M9208" t="b" cm="1">
        <f t="array" ref="M9208">_xlfn.IFS(istat[[#This Row],[Flag Codes]]="c",FALSE,istat[[#This Row],[Ateco 2007]]="TOTALE",FALSE,TRUE,TRUE)</f>
        <v>1</v>
      </c>
      <c r="N9208" t="str">
        <f>istat[[#This Row],[ATECO_2007]]&amp;" "&amp;LEFT(istat[[#This Row],[Ateco 2007]],IFERROR(FIND("(",istat[[#This Row],[Ateco 2007]])-2,LEN(istat[[#This Row],[Ateco 2007]])))</f>
        <v>4920 trasporto ferroviario di merci</v>
      </c>
      <c r="O9208">
        <f>IFERROR(FIND("(",istat[[#This Row],[Variabile]])-2,LEN(istat[[#This Row],[Variabile]]))</f>
        <v>27</v>
      </c>
      <c r="P9208" t="str">
        <f>LEFT(istat[[#This Row],[Variabile]],istat[[#This Row],[unique_id_variable_text_num_char]])</f>
        <v>ore lavorate dai dipendenti</v>
      </c>
      <c r="Q9208" t="str">
        <f>istat[[#This Row],[unique_id_ateco_text]]&amp;": "&amp;istat[[#This Row],[unique_id_variable_text]]</f>
        <v>4920 trasporto ferroviario di merci: ore lavorate dai dipendenti</v>
      </c>
    </row>
    <row r="9209" spans="1:17" x14ac:dyDescent="0.35">
      <c r="A9209" s="1" t="s">
        <v>11</v>
      </c>
      <c r="B9209" s="1" t="s">
        <v>12</v>
      </c>
      <c r="C9209" s="1" t="s">
        <v>95</v>
      </c>
      <c r="D9209" s="1" t="s">
        <v>96</v>
      </c>
      <c r="E9209" s="1" t="s">
        <v>1525</v>
      </c>
      <c r="F9209" s="1" t="s">
        <v>1526</v>
      </c>
      <c r="G9209">
        <v>2020</v>
      </c>
      <c r="H9209">
        <v>2020</v>
      </c>
      <c r="I9209">
        <v>12991</v>
      </c>
      <c r="L9209">
        <f>IF(ISNUMBER(SEARCH("migliaia",istat[[#This Row],[Variabile]])),istat[[#This Row],[Value]]*1000,istat[[#This Row],[Value]])</f>
        <v>12991</v>
      </c>
      <c r="M9209" t="b" cm="1">
        <f t="array" ref="M9209">_xlfn.IFS(istat[[#This Row],[Flag Codes]]="c",FALSE,istat[[#This Row],[Ateco 2007]]="TOTALE",FALSE,TRUE,TRUE)</f>
        <v>1</v>
      </c>
      <c r="N9209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09">
        <f>IFERROR(FIND("(",istat[[#This Row],[Variabile]])-2,LEN(istat[[#This Row],[Variabile]]))</f>
        <v>21</v>
      </c>
      <c r="P9209" t="str">
        <f>LEFT(istat[[#This Row],[Variabile]],istat[[#This Row],[unique_id_variable_text_num_char]])</f>
        <v>lavoratori dipendenti</v>
      </c>
      <c r="Q9209" t="str">
        <f>istat[[#This Row],[unique_id_ateco_text]]&amp;": "&amp;istat[[#This Row],[unique_id_variable_text]]</f>
        <v>4932 trasporto con taxi, noleggio di autovetture con conducente: lavoratori dipendenti</v>
      </c>
    </row>
    <row r="9210" spans="1:17" x14ac:dyDescent="0.35">
      <c r="A9210" s="1" t="s">
        <v>11</v>
      </c>
      <c r="B9210" s="1" t="s">
        <v>12</v>
      </c>
      <c r="C9210" s="1" t="s">
        <v>69</v>
      </c>
      <c r="D9210" s="1" t="s">
        <v>70</v>
      </c>
      <c r="E9210" s="1" t="s">
        <v>1446</v>
      </c>
      <c r="F9210" s="1" t="s">
        <v>1447</v>
      </c>
      <c r="G9210">
        <v>2020</v>
      </c>
      <c r="H9210">
        <v>2020</v>
      </c>
      <c r="I9210">
        <v>80449545</v>
      </c>
      <c r="L9210">
        <f>IF(ISNUMBER(SEARCH("migliaia",istat[[#This Row],[Variabile]])),istat[[#This Row],[Value]]*1000,istat[[#This Row],[Value]])</f>
        <v>80449545000</v>
      </c>
      <c r="M9210" t="b" cm="1">
        <f t="array" ref="M9210">_xlfn.IFS(istat[[#This Row],[Flag Codes]]="c",FALSE,istat[[#This Row],[Ateco 2007]]="TOTALE",FALSE,TRUE,TRUE)</f>
        <v>1</v>
      </c>
      <c r="N9210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0">
        <f>IFERROR(FIND("(",istat[[#This Row],[Variabile]])-2,LEN(istat[[#This Row],[Variabile]]))</f>
        <v>9</v>
      </c>
      <c r="P9210" t="str">
        <f>LEFT(istat[[#This Row],[Variabile]],istat[[#This Row],[unique_id_variable_text_num_char]])</f>
        <v>fatturato</v>
      </c>
      <c r="Q9210" t="str">
        <f>istat[[#This Row],[unique_id_ateco_text]]&amp;": "&amp;istat[[#This Row],[unique_id_variable_text]]</f>
        <v>4511 commercio di autovetture e di autoveicoli leggeri: fatturato</v>
      </c>
    </row>
    <row r="9211" spans="1:17" x14ac:dyDescent="0.35">
      <c r="A9211" s="1" t="s">
        <v>11</v>
      </c>
      <c r="B9211" s="1" t="s">
        <v>12</v>
      </c>
      <c r="C9211" s="1" t="s">
        <v>73</v>
      </c>
      <c r="D9211" s="1" t="s">
        <v>74</v>
      </c>
      <c r="E9211" s="1" t="s">
        <v>1446</v>
      </c>
      <c r="F9211" s="1" t="s">
        <v>1447</v>
      </c>
      <c r="G9211">
        <v>2020</v>
      </c>
      <c r="H9211">
        <v>2020</v>
      </c>
      <c r="I9211">
        <v>4975175</v>
      </c>
      <c r="L9211">
        <f>IF(ISNUMBER(SEARCH("migliaia",istat[[#This Row],[Variabile]])),istat[[#This Row],[Value]]*1000,istat[[#This Row],[Value]])</f>
        <v>4975175000</v>
      </c>
      <c r="M9211" t="b" cm="1">
        <f t="array" ref="M9211">_xlfn.IFS(istat[[#This Row],[Flag Codes]]="c",FALSE,istat[[#This Row],[Ateco 2007]]="TOTALE",FALSE,TRUE,TRUE)</f>
        <v>1</v>
      </c>
      <c r="N9211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1">
        <f>IFERROR(FIND("(",istat[[#This Row],[Variabile]])-2,LEN(istat[[#This Row],[Variabile]]))</f>
        <v>36</v>
      </c>
      <c r="P9211" t="str">
        <f>LEFT(istat[[#This Row],[Variabile]],istat[[#This Row],[unique_id_variable_text_num_char]])</f>
        <v>valore aggiunto al costo dei fattori</v>
      </c>
      <c r="Q9211" t="str">
        <f>istat[[#This Row],[unique_id_ateco_text]]&amp;": "&amp;istat[[#This Row],[unique_id_variable_text]]</f>
        <v>4511 commercio di autovetture e di autoveicoli leggeri: valore aggiunto al costo dei fattori</v>
      </c>
    </row>
    <row r="9212" spans="1:17" x14ac:dyDescent="0.35">
      <c r="A9212" s="1" t="s">
        <v>11</v>
      </c>
      <c r="B9212" s="1" t="s">
        <v>12</v>
      </c>
      <c r="C9212" s="1" t="s">
        <v>101</v>
      </c>
      <c r="D9212" s="1" t="s">
        <v>102</v>
      </c>
      <c r="E9212" s="1" t="s">
        <v>1446</v>
      </c>
      <c r="F9212" s="1" t="s">
        <v>1447</v>
      </c>
      <c r="G9212">
        <v>2020</v>
      </c>
      <c r="H9212">
        <v>2020</v>
      </c>
      <c r="I9212">
        <v>108067</v>
      </c>
      <c r="L9212">
        <f>IF(ISNUMBER(SEARCH("migliaia",istat[[#This Row],[Variabile]])),istat[[#This Row],[Value]]*1000,istat[[#This Row],[Value]])</f>
        <v>108067000</v>
      </c>
      <c r="M9212" t="b" cm="1">
        <f t="array" ref="M9212">_xlfn.IFS(istat[[#This Row],[Flag Codes]]="c",FALSE,istat[[#This Row],[Ateco 2007]]="TOTALE",FALSE,TRUE,TRUE)</f>
        <v>1</v>
      </c>
      <c r="N9212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2">
        <f>IFERROR(FIND("(",istat[[#This Row],[Variabile]])-2,LEN(istat[[#This Row],[Variabile]]))</f>
        <v>27</v>
      </c>
      <c r="P9212" t="str">
        <f>LEFT(istat[[#This Row],[Variabile]],istat[[#This Row],[unique_id_variable_text_num_char]])</f>
        <v>ore lavorate dai dipendenti</v>
      </c>
      <c r="Q9212" t="str">
        <f>istat[[#This Row],[unique_id_ateco_text]]&amp;": "&amp;istat[[#This Row],[unique_id_variable_text]]</f>
        <v>4511 commercio di autovetture e di autoveicoli leggeri: ore lavorate dai dipendenti</v>
      </c>
    </row>
    <row r="9213" spans="1:17" x14ac:dyDescent="0.35">
      <c r="A9213" s="1" t="s">
        <v>11</v>
      </c>
      <c r="B9213" s="1" t="s">
        <v>12</v>
      </c>
      <c r="C9213" s="1" t="s">
        <v>95</v>
      </c>
      <c r="D9213" s="1" t="s">
        <v>96</v>
      </c>
      <c r="E9213" s="1" t="s">
        <v>1446</v>
      </c>
      <c r="F9213" s="1" t="s">
        <v>1447</v>
      </c>
      <c r="G9213">
        <v>2020</v>
      </c>
      <c r="H9213">
        <v>2020</v>
      </c>
      <c r="I9213">
        <v>74781</v>
      </c>
      <c r="L9213">
        <f>IF(ISNUMBER(SEARCH("migliaia",istat[[#This Row],[Variabile]])),istat[[#This Row],[Value]]*1000,istat[[#This Row],[Value]])</f>
        <v>74781</v>
      </c>
      <c r="M9213" t="b" cm="1">
        <f t="array" ref="M9213">_xlfn.IFS(istat[[#This Row],[Flag Codes]]="c",FALSE,istat[[#This Row],[Ateco 2007]]="TOTALE",FALSE,TRUE,TRUE)</f>
        <v>1</v>
      </c>
      <c r="N9213" t="str">
        <f>istat[[#This Row],[ATECO_2007]]&amp;" "&amp;LEFT(istat[[#This Row],[Ateco 2007]],IFERROR(FIND("(",istat[[#This Row],[Ateco 2007]])-2,LEN(istat[[#This Row],[Ateco 2007]])))</f>
        <v>4511 commercio di autovetture e di autoveicoli leggeri</v>
      </c>
      <c r="O9213">
        <f>IFERROR(FIND("(",istat[[#This Row],[Variabile]])-2,LEN(istat[[#This Row],[Variabile]]))</f>
        <v>21</v>
      </c>
      <c r="P9213" t="str">
        <f>LEFT(istat[[#This Row],[Variabile]],istat[[#This Row],[unique_id_variable_text_num_char]])</f>
        <v>lavoratori dipendenti</v>
      </c>
      <c r="Q9213" t="str">
        <f>istat[[#This Row],[unique_id_ateco_text]]&amp;": "&amp;istat[[#This Row],[unique_id_variable_text]]</f>
        <v>4511 commercio di autovetture e di autoveicoli leggeri: lavoratori dipendenti</v>
      </c>
    </row>
    <row r="9214" spans="1:17" x14ac:dyDescent="0.35">
      <c r="A9214" s="1" t="s">
        <v>11</v>
      </c>
      <c r="B9214" s="1" t="s">
        <v>12</v>
      </c>
      <c r="C9214" s="1" t="s">
        <v>13</v>
      </c>
      <c r="D9214" s="1" t="s">
        <v>14</v>
      </c>
      <c r="E9214" s="1" t="s">
        <v>1511</v>
      </c>
      <c r="F9214" s="1" t="s">
        <v>1512</v>
      </c>
      <c r="G9214">
        <v>2020</v>
      </c>
      <c r="H9214">
        <v>2020</v>
      </c>
      <c r="I9214">
        <v>1270</v>
      </c>
      <c r="L9214">
        <f>IF(ISNUMBER(SEARCH("migliaia",istat[[#This Row],[Variabile]])),istat[[#This Row],[Value]]*1000,istat[[#This Row],[Value]])</f>
        <v>1270</v>
      </c>
      <c r="M9214" t="b" cm="1">
        <f t="array" ref="M9214">_xlfn.IFS(istat[[#This Row],[Flag Codes]]="c",FALSE,istat[[#This Row],[Ateco 2007]]="TOTALE",FALSE,TRUE,TRUE)</f>
        <v>1</v>
      </c>
      <c r="N9214" t="str">
        <f>istat[[#This Row],[ATECO_2007]]&amp;" "&amp;LEFT(istat[[#This Row],[Ateco 2007]],IFERROR(FIND("(",istat[[#This Row],[Ateco 2007]])-2,LEN(istat[[#This Row],[Ateco 2007]])))</f>
        <v>4519 commercio di altri autoveicoli</v>
      </c>
      <c r="O9214">
        <f>IFERROR(FIND("(",istat[[#This Row],[Variabile]])-2,LEN(istat[[#This Row],[Variabile]]))</f>
        <v>7</v>
      </c>
      <c r="P9214" t="str">
        <f>LEFT(istat[[#This Row],[Variabile]],istat[[#This Row],[unique_id_variable_text_num_char]])</f>
        <v>imprese</v>
      </c>
      <c r="Q9214" t="str">
        <f>istat[[#This Row],[unique_id_ateco_text]]&amp;": "&amp;istat[[#This Row],[unique_id_variable_text]]</f>
        <v>4519 commercio di altri autoveicoli: imprese</v>
      </c>
    </row>
    <row r="9215" spans="1:17" x14ac:dyDescent="0.35">
      <c r="A9215" s="1" t="s">
        <v>11</v>
      </c>
      <c r="B9215" s="1" t="s">
        <v>12</v>
      </c>
      <c r="C9215" s="1" t="s">
        <v>91</v>
      </c>
      <c r="D9215" s="1" t="s">
        <v>92</v>
      </c>
      <c r="E9215" s="1" t="s">
        <v>1511</v>
      </c>
      <c r="F9215" s="1" t="s">
        <v>1512</v>
      </c>
      <c r="G9215">
        <v>2020</v>
      </c>
      <c r="H9215">
        <v>2020</v>
      </c>
      <c r="I9215">
        <v>9377</v>
      </c>
      <c r="L9215">
        <f>IF(ISNUMBER(SEARCH("migliaia",istat[[#This Row],[Variabile]])),istat[[#This Row],[Value]]*1000,istat[[#This Row],[Value]])</f>
        <v>9377</v>
      </c>
      <c r="M9215" t="b" cm="1">
        <f t="array" ref="M9215">_xlfn.IFS(istat[[#This Row],[Flag Codes]]="c",FALSE,istat[[#This Row],[Ateco 2007]]="TOTALE",FALSE,TRUE,TRUE)</f>
        <v>1</v>
      </c>
      <c r="N9215" t="str">
        <f>istat[[#This Row],[ATECO_2007]]&amp;" "&amp;LEFT(istat[[#This Row],[Ateco 2007]],IFERROR(FIND("(",istat[[#This Row],[Ateco 2007]])-2,LEN(istat[[#This Row],[Ateco 2007]])))</f>
        <v>4519 commercio di altri autoveicoli</v>
      </c>
      <c r="O9215">
        <f>IFERROR(FIND("(",istat[[#This Row],[Variabile]])-2,LEN(istat[[#This Row],[Variabile]]))</f>
        <v>8</v>
      </c>
      <c r="P9215" t="str">
        <f>LEFT(istat[[#This Row],[Variabile]],istat[[#This Row],[unique_id_variable_text_num_char]])</f>
        <v>occupati</v>
      </c>
      <c r="Q9215" t="str">
        <f>istat[[#This Row],[unique_id_ateco_text]]&amp;": "&amp;istat[[#This Row],[unique_id_variable_text]]</f>
        <v>4519 commercio di altri autoveicoli: occupati</v>
      </c>
    </row>
    <row r="9216" spans="1:17" x14ac:dyDescent="0.35">
      <c r="A9216" s="1" t="s">
        <v>11</v>
      </c>
      <c r="B9216" s="1" t="s">
        <v>12</v>
      </c>
      <c r="C9216" s="1" t="s">
        <v>101</v>
      </c>
      <c r="D9216" s="1" t="s">
        <v>102</v>
      </c>
      <c r="E9216" s="1" t="s">
        <v>1511</v>
      </c>
      <c r="F9216" s="1" t="s">
        <v>1512</v>
      </c>
      <c r="G9216">
        <v>2020</v>
      </c>
      <c r="H9216">
        <v>2020</v>
      </c>
      <c r="I9216">
        <v>13016</v>
      </c>
      <c r="L9216">
        <f>IF(ISNUMBER(SEARCH("migliaia",istat[[#This Row],[Variabile]])),istat[[#This Row],[Value]]*1000,istat[[#This Row],[Value]])</f>
        <v>13016000</v>
      </c>
      <c r="M9216" t="b" cm="1">
        <f t="array" ref="M9216">_xlfn.IFS(istat[[#This Row],[Flag Codes]]="c",FALSE,istat[[#This Row],[Ateco 2007]]="TOTALE",FALSE,TRUE,TRUE)</f>
        <v>1</v>
      </c>
      <c r="N9216" t="str">
        <f>istat[[#This Row],[ATECO_2007]]&amp;" "&amp;LEFT(istat[[#This Row],[Ateco 2007]],IFERROR(FIND("(",istat[[#This Row],[Ateco 2007]])-2,LEN(istat[[#This Row],[Ateco 2007]])))</f>
        <v>4519 commercio di altri autoveicoli</v>
      </c>
      <c r="O9216">
        <f>IFERROR(FIND("(",istat[[#This Row],[Variabile]])-2,LEN(istat[[#This Row],[Variabile]]))</f>
        <v>27</v>
      </c>
      <c r="P9216" t="str">
        <f>LEFT(istat[[#This Row],[Variabile]],istat[[#This Row],[unique_id_variable_text_num_char]])</f>
        <v>ore lavorate dai dipendenti</v>
      </c>
      <c r="Q9216" t="str">
        <f>istat[[#This Row],[unique_id_ateco_text]]&amp;": "&amp;istat[[#This Row],[unique_id_variable_text]]</f>
        <v>4519 commercio di altri autoveicoli: ore lavorate dai dipendenti</v>
      </c>
    </row>
    <row r="9217" spans="1:17" x14ac:dyDescent="0.35">
      <c r="A9217" s="1" t="s">
        <v>11</v>
      </c>
      <c r="B9217" s="1" t="s">
        <v>12</v>
      </c>
      <c r="C9217" s="1" t="s">
        <v>79</v>
      </c>
      <c r="D9217" s="1" t="s">
        <v>80</v>
      </c>
      <c r="E9217" s="1" t="s">
        <v>1448</v>
      </c>
      <c r="F9217" s="1" t="s">
        <v>1449</v>
      </c>
      <c r="G9217">
        <v>2020</v>
      </c>
      <c r="H9217">
        <v>2020</v>
      </c>
      <c r="I9217">
        <v>3880752</v>
      </c>
      <c r="L9217">
        <f>IF(ISNUMBER(SEARCH("migliaia",istat[[#This Row],[Variabile]])),istat[[#This Row],[Value]]*1000,istat[[#This Row],[Value]])</f>
        <v>3880752000</v>
      </c>
      <c r="M9217" t="b" cm="1">
        <f t="array" ref="M9217">_xlfn.IFS(istat[[#This Row],[Flag Codes]]="c",FALSE,istat[[#This Row],[Ateco 2007]]="TOTALE",FALSE,TRUE,TRUE)</f>
        <v>1</v>
      </c>
      <c r="N921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17">
        <f>IFERROR(FIND("(",istat[[#This Row],[Variabile]])-2,LEN(istat[[#This Row],[Variabile]]))</f>
        <v>26</v>
      </c>
      <c r="P9217" t="str">
        <f>LEFT(istat[[#This Row],[Variabile]],istat[[#This Row],[unique_id_variable_text_num_char]])</f>
        <v>acquisto di beni e servizi</v>
      </c>
      <c r="Q9217" t="str">
        <f>istat[[#This Row],[unique_id_ateco_text]]&amp;": "&amp;istat[[#This Row],[unique_id_variable_text]]</f>
        <v>4662 commercio all'ingrosso di macchine utensili: acquisto di beni e servizi</v>
      </c>
    </row>
    <row r="9218" spans="1:17" x14ac:dyDescent="0.35">
      <c r="A9218" s="1" t="s">
        <v>11</v>
      </c>
      <c r="B9218" s="1" t="s">
        <v>12</v>
      </c>
      <c r="C9218" s="1" t="s">
        <v>71</v>
      </c>
      <c r="D9218" s="1" t="s">
        <v>72</v>
      </c>
      <c r="E9218" s="1" t="s">
        <v>1450</v>
      </c>
      <c r="F9218" s="1" t="s">
        <v>1451</v>
      </c>
      <c r="G9218">
        <v>2020</v>
      </c>
      <c r="H9218">
        <v>2020</v>
      </c>
      <c r="I9218">
        <v>1002388</v>
      </c>
      <c r="L9218">
        <f>IF(ISNUMBER(SEARCH("migliaia",istat[[#This Row],[Variabile]])),istat[[#This Row],[Value]]*1000,istat[[#This Row],[Value]])</f>
        <v>1002388000</v>
      </c>
      <c r="M9218" t="b" cm="1">
        <f t="array" ref="M9218">_xlfn.IFS(istat[[#This Row],[Flag Codes]]="c",FALSE,istat[[#This Row],[Ateco 2007]]="TOTALE",FALSE,TRUE,TRUE)</f>
        <v>1</v>
      </c>
      <c r="N921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8">
        <f>IFERROR(FIND("(",istat[[#This Row],[Variabile]])-2,LEN(istat[[#This Row],[Variabile]]))</f>
        <v>23</v>
      </c>
      <c r="P9218" t="str">
        <f>LEFT(istat[[#This Row],[Variabile]],istat[[#This Row],[unique_id_variable_text_num_char]])</f>
        <v>valore della produzione</v>
      </c>
      <c r="Q9218" t="str">
        <f>istat[[#This Row],[unique_id_ateco_text]]&amp;": "&amp;istat[[#This Row],[unique_id_variable_text]]</f>
        <v>4663 commercio all'ingrosso di macchinari per l'estrazione, l'edilizia e l'ingegneria civile: valore della produzione</v>
      </c>
    </row>
    <row r="9219" spans="1:17" x14ac:dyDescent="0.35">
      <c r="A9219" s="1" t="s">
        <v>11</v>
      </c>
      <c r="B9219" s="1" t="s">
        <v>12</v>
      </c>
      <c r="C9219" s="1" t="s">
        <v>77</v>
      </c>
      <c r="D9219" s="1" t="s">
        <v>78</v>
      </c>
      <c r="E9219" s="1" t="s">
        <v>1450</v>
      </c>
      <c r="F9219" s="1" t="s">
        <v>1451</v>
      </c>
      <c r="G9219">
        <v>2020</v>
      </c>
      <c r="H9219">
        <v>2020</v>
      </c>
      <c r="I9219">
        <v>304572</v>
      </c>
      <c r="L9219">
        <f>IF(ISNUMBER(SEARCH("migliaia",istat[[#This Row],[Variabile]])),istat[[#This Row],[Value]]*1000,istat[[#This Row],[Value]])</f>
        <v>304572000</v>
      </c>
      <c r="M9219" t="b" cm="1">
        <f t="array" ref="M9219">_xlfn.IFS(istat[[#This Row],[Flag Codes]]="c",FALSE,istat[[#This Row],[Ateco 2007]]="TOTALE",FALSE,TRUE,TRUE)</f>
        <v>1</v>
      </c>
      <c r="N921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19">
        <f>IFERROR(FIND("(",istat[[#This Row],[Variabile]])-2,LEN(istat[[#This Row],[Variabile]]))</f>
        <v>23</v>
      </c>
      <c r="P9219" t="str">
        <f>LEFT(istat[[#This Row],[Variabile]],istat[[#This Row],[unique_id_variable_text_num_char]])</f>
        <v>margine operativo lordo</v>
      </c>
      <c r="Q9219" t="str">
        <f>istat[[#This Row],[unique_id_ateco_text]]&amp;": "&amp;istat[[#This Row],[unique_id_variable_text]]</f>
        <v>4663 commercio all'ingrosso di macchinari per l'estrazione, l'edilizia e l'ingegneria civile: margine operativo lordo</v>
      </c>
    </row>
    <row r="9220" spans="1:17" x14ac:dyDescent="0.35">
      <c r="A9220" s="1" t="s">
        <v>11</v>
      </c>
      <c r="B9220" s="1" t="s">
        <v>12</v>
      </c>
      <c r="C9220" s="1" t="s">
        <v>69</v>
      </c>
      <c r="D9220" s="1" t="s">
        <v>70</v>
      </c>
      <c r="E9220" s="1" t="s">
        <v>1452</v>
      </c>
      <c r="F9220" s="1" t="s">
        <v>1453</v>
      </c>
      <c r="G9220">
        <v>2020</v>
      </c>
      <c r="H9220">
        <v>2020</v>
      </c>
      <c r="I9220">
        <v>462369</v>
      </c>
      <c r="L9220">
        <f>IF(ISNUMBER(SEARCH("migliaia",istat[[#This Row],[Variabile]])),istat[[#This Row],[Value]]*1000,istat[[#This Row],[Value]])</f>
        <v>462369000</v>
      </c>
      <c r="M9220" t="b" cm="1">
        <f t="array" ref="M9220">_xlfn.IFS(istat[[#This Row],[Flag Codes]]="c",FALSE,istat[[#This Row],[Ateco 2007]]="TOTALE",FALSE,TRUE,TRUE)</f>
        <v>1</v>
      </c>
      <c r="N922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0">
        <f>IFERROR(FIND("(",istat[[#This Row],[Variabile]])-2,LEN(istat[[#This Row],[Variabile]]))</f>
        <v>9</v>
      </c>
      <c r="P9220" t="str">
        <f>LEFT(istat[[#This Row],[Variabile]],istat[[#This Row],[unique_id_variable_text_num_char]])</f>
        <v>fatturato</v>
      </c>
      <c r="Q9220" t="str">
        <f>istat[[#This Row],[unique_id_ateco_text]]&amp;": "&amp;istat[[#This Row],[unique_id_variable_text]]</f>
        <v>4664 commercio all'ingrosso di macchinari per l'industria tessile, di macchine per cucire e per maglieria: fatturato</v>
      </c>
    </row>
    <row r="9221" spans="1:17" x14ac:dyDescent="0.35">
      <c r="A9221" s="1" t="s">
        <v>11</v>
      </c>
      <c r="B9221" s="1" t="s">
        <v>12</v>
      </c>
      <c r="C9221" s="1" t="s">
        <v>73</v>
      </c>
      <c r="D9221" s="1" t="s">
        <v>74</v>
      </c>
      <c r="E9221" s="1" t="s">
        <v>1452</v>
      </c>
      <c r="F9221" s="1" t="s">
        <v>1453</v>
      </c>
      <c r="G9221">
        <v>2020</v>
      </c>
      <c r="H9221">
        <v>2020</v>
      </c>
      <c r="I9221">
        <v>92214</v>
      </c>
      <c r="L9221">
        <f>IF(ISNUMBER(SEARCH("migliaia",istat[[#This Row],[Variabile]])),istat[[#This Row],[Value]]*1000,istat[[#This Row],[Value]])</f>
        <v>92214000</v>
      </c>
      <c r="M9221" t="b" cm="1">
        <f t="array" ref="M9221">_xlfn.IFS(istat[[#This Row],[Flag Codes]]="c",FALSE,istat[[#This Row],[Ateco 2007]]="TOTALE",FALSE,TRUE,TRUE)</f>
        <v>1</v>
      </c>
      <c r="N922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21">
        <f>IFERROR(FIND("(",istat[[#This Row],[Variabile]])-2,LEN(istat[[#This Row],[Variabile]]))</f>
        <v>36</v>
      </c>
      <c r="P9221" t="str">
        <f>LEFT(istat[[#This Row],[Variabile]],istat[[#This Row],[unique_id_variable_text_num_char]])</f>
        <v>valore aggiunto al costo dei fattori</v>
      </c>
      <c r="Q9221" t="str">
        <f>istat[[#This Row],[unique_id_ateco_text]]&amp;": "&amp;istat[[#This Row],[unique_id_variable_text]]</f>
        <v>4664 commercio all'ingrosso di macchinari per l'industria tessile, di macchine per cucire e per maglieria: valore aggiunto al costo dei fattori</v>
      </c>
    </row>
    <row r="9222" spans="1:17" x14ac:dyDescent="0.35">
      <c r="A9222" s="1" t="s">
        <v>11</v>
      </c>
      <c r="B9222" s="1" t="s">
        <v>12</v>
      </c>
      <c r="C9222" s="1" t="s">
        <v>79</v>
      </c>
      <c r="D9222" s="1" t="s">
        <v>80</v>
      </c>
      <c r="E9222" s="1" t="s">
        <v>1454</v>
      </c>
      <c r="F9222" s="1" t="s">
        <v>1455</v>
      </c>
      <c r="G9222">
        <v>2020</v>
      </c>
      <c r="H9222">
        <v>2020</v>
      </c>
      <c r="I9222">
        <v>514549</v>
      </c>
      <c r="L9222">
        <f>IF(ISNUMBER(SEARCH("migliaia",istat[[#This Row],[Variabile]])),istat[[#This Row],[Value]]*1000,istat[[#This Row],[Value]])</f>
        <v>514549000</v>
      </c>
      <c r="M9222" t="b" cm="1">
        <f t="array" ref="M9222">_xlfn.IFS(istat[[#This Row],[Flag Codes]]="c",FALSE,istat[[#This Row],[Ateco 2007]]="TOTALE",FALSE,TRUE,TRUE)</f>
        <v>1</v>
      </c>
      <c r="N9222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22">
        <f>IFERROR(FIND("(",istat[[#This Row],[Variabile]])-2,LEN(istat[[#This Row],[Variabile]]))</f>
        <v>26</v>
      </c>
      <c r="P9222" t="str">
        <f>LEFT(istat[[#This Row],[Variabile]],istat[[#This Row],[unique_id_variable_text_num_char]])</f>
        <v>acquisto di beni e servizi</v>
      </c>
      <c r="Q9222" t="str">
        <f>istat[[#This Row],[unique_id_ateco_text]]&amp;": "&amp;istat[[#This Row],[unique_id_variable_text]]</f>
        <v>4665 commercio all'ingrosso di mobili per ufficio e negozi: acquisto di beni e servizi</v>
      </c>
    </row>
    <row r="9223" spans="1:17" x14ac:dyDescent="0.35">
      <c r="A9223" s="1" t="s">
        <v>11</v>
      </c>
      <c r="B9223" s="1" t="s">
        <v>12</v>
      </c>
      <c r="C9223" s="1" t="s">
        <v>13</v>
      </c>
      <c r="D9223" s="1" t="s">
        <v>14</v>
      </c>
      <c r="E9223" s="1" t="s">
        <v>1476</v>
      </c>
      <c r="F9223" s="1" t="s">
        <v>1477</v>
      </c>
      <c r="G9223">
        <v>2020</v>
      </c>
      <c r="H9223">
        <v>2020</v>
      </c>
      <c r="I9223">
        <v>3424</v>
      </c>
      <c r="L9223">
        <f>IF(ISNUMBER(SEARCH("migliaia",istat[[#This Row],[Variabile]])),istat[[#This Row],[Value]]*1000,istat[[#This Row],[Value]])</f>
        <v>3424</v>
      </c>
      <c r="M9223" t="b" cm="1">
        <f t="array" ref="M9223">_xlfn.IFS(istat[[#This Row],[Flag Codes]]="c",FALSE,istat[[#This Row],[Ateco 2007]]="TOTALE",FALSE,TRUE,TRUE)</f>
        <v>1</v>
      </c>
      <c r="N922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3">
        <f>IFERROR(FIND("(",istat[[#This Row],[Variabile]])-2,LEN(istat[[#This Row],[Variabile]]))</f>
        <v>7</v>
      </c>
      <c r="P9223" t="str">
        <f>LEFT(istat[[#This Row],[Variabile]],istat[[#This Row],[unique_id_variable_text_num_char]])</f>
        <v>imprese</v>
      </c>
      <c r="Q9223" t="str">
        <f>istat[[#This Row],[unique_id_ateco_text]]&amp;": "&amp;istat[[#This Row],[unique_id_variable_text]]</f>
        <v>4939 altri trasporti terrestri di passeggeri nca: imprese</v>
      </c>
    </row>
    <row r="9224" spans="1:17" x14ac:dyDescent="0.35">
      <c r="A9224" s="1" t="s">
        <v>11</v>
      </c>
      <c r="B9224" s="1" t="s">
        <v>12</v>
      </c>
      <c r="C9224" s="1" t="s">
        <v>91</v>
      </c>
      <c r="D9224" s="1" t="s">
        <v>92</v>
      </c>
      <c r="E9224" s="1" t="s">
        <v>1476</v>
      </c>
      <c r="F9224" s="1" t="s">
        <v>1477</v>
      </c>
      <c r="G9224">
        <v>2020</v>
      </c>
      <c r="H9224">
        <v>2020</v>
      </c>
      <c r="I9224">
        <v>37834</v>
      </c>
      <c r="L9224">
        <f>IF(ISNUMBER(SEARCH("migliaia",istat[[#This Row],[Variabile]])),istat[[#This Row],[Value]]*1000,istat[[#This Row],[Value]])</f>
        <v>37834</v>
      </c>
      <c r="M9224" t="b" cm="1">
        <f t="array" ref="M9224">_xlfn.IFS(istat[[#This Row],[Flag Codes]]="c",FALSE,istat[[#This Row],[Ateco 2007]]="TOTALE",FALSE,TRUE,TRUE)</f>
        <v>1</v>
      </c>
      <c r="N922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4">
        <f>IFERROR(FIND("(",istat[[#This Row],[Variabile]])-2,LEN(istat[[#This Row],[Variabile]]))</f>
        <v>8</v>
      </c>
      <c r="P9224" t="str">
        <f>LEFT(istat[[#This Row],[Variabile]],istat[[#This Row],[unique_id_variable_text_num_char]])</f>
        <v>occupati</v>
      </c>
      <c r="Q9224" t="str">
        <f>istat[[#This Row],[unique_id_ateco_text]]&amp;": "&amp;istat[[#This Row],[unique_id_variable_text]]</f>
        <v>4939 altri trasporti terrestri di passeggeri nca: occupati</v>
      </c>
    </row>
    <row r="9225" spans="1:17" x14ac:dyDescent="0.35">
      <c r="A9225" s="1" t="s">
        <v>11</v>
      </c>
      <c r="B9225" s="1" t="s">
        <v>12</v>
      </c>
      <c r="C9225" s="1" t="s">
        <v>101</v>
      </c>
      <c r="D9225" s="1" t="s">
        <v>102</v>
      </c>
      <c r="E9225" s="1" t="s">
        <v>1476</v>
      </c>
      <c r="F9225" s="1" t="s">
        <v>1477</v>
      </c>
      <c r="G9225">
        <v>2020</v>
      </c>
      <c r="H9225">
        <v>2020</v>
      </c>
      <c r="I9225">
        <v>42154</v>
      </c>
      <c r="L9225">
        <f>IF(ISNUMBER(SEARCH("migliaia",istat[[#This Row],[Variabile]])),istat[[#This Row],[Value]]*1000,istat[[#This Row],[Value]])</f>
        <v>42154000</v>
      </c>
      <c r="M9225" t="b" cm="1">
        <f t="array" ref="M9225">_xlfn.IFS(istat[[#This Row],[Flag Codes]]="c",FALSE,istat[[#This Row],[Ateco 2007]]="TOTALE",FALSE,TRUE,TRUE)</f>
        <v>1</v>
      </c>
      <c r="N922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25">
        <f>IFERROR(FIND("(",istat[[#This Row],[Variabile]])-2,LEN(istat[[#This Row],[Variabile]]))</f>
        <v>27</v>
      </c>
      <c r="P9225" t="str">
        <f>LEFT(istat[[#This Row],[Variabile]],istat[[#This Row],[unique_id_variable_text_num_char]])</f>
        <v>ore lavorate dai dipendenti</v>
      </c>
      <c r="Q9225" t="str">
        <f>istat[[#This Row],[unique_id_ateco_text]]&amp;": "&amp;istat[[#This Row],[unique_id_variable_text]]</f>
        <v>4939 altri trasporti terrestri di passeggeri nca: ore lavorate dai dipendenti</v>
      </c>
    </row>
    <row r="9226" spans="1:17" x14ac:dyDescent="0.35">
      <c r="A9226" s="1" t="s">
        <v>11</v>
      </c>
      <c r="B9226" s="1" t="s">
        <v>12</v>
      </c>
      <c r="C9226" s="1" t="s">
        <v>85</v>
      </c>
      <c r="D9226" s="1" t="s">
        <v>86</v>
      </c>
      <c r="E9226" s="1" t="s">
        <v>1480</v>
      </c>
      <c r="F9226" s="1" t="s">
        <v>158</v>
      </c>
      <c r="G9226">
        <v>2020</v>
      </c>
      <c r="H9226">
        <v>2020</v>
      </c>
      <c r="I9226">
        <v>608448</v>
      </c>
      <c r="L9226">
        <f>IF(ISNUMBER(SEARCH("migliaia",istat[[#This Row],[Variabile]])),istat[[#This Row],[Value]]*1000,istat[[#This Row],[Value]])</f>
        <v>608448000</v>
      </c>
      <c r="M9226" t="b" cm="1">
        <f t="array" ref="M9226">_xlfn.IFS(istat[[#This Row],[Flag Codes]]="c",FALSE,istat[[#This Row],[Ateco 2007]]="TOTALE",FALSE,TRUE,TRUE)</f>
        <v>1</v>
      </c>
      <c r="N9226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6">
        <f>IFERROR(FIND("(",istat[[#This Row],[Variabile]])-2,LEN(istat[[#This Row],[Variabile]]))</f>
        <v>17</v>
      </c>
      <c r="P9226" t="str">
        <f>LEFT(istat[[#This Row],[Variabile]],istat[[#This Row],[unique_id_variable_text_num_char]])</f>
        <v>salari e stipendi</v>
      </c>
      <c r="Q9226" t="str">
        <f>istat[[#This Row],[unique_id_ateco_text]]&amp;": "&amp;istat[[#This Row],[unique_id_variable_text]]</f>
        <v>6020 attività di programmazione e trasmissioni televisive: salari e stipendi</v>
      </c>
    </row>
    <row r="9227" spans="1:17" x14ac:dyDescent="0.35">
      <c r="A9227" s="1" t="s">
        <v>11</v>
      </c>
      <c r="B9227" s="1" t="s">
        <v>12</v>
      </c>
      <c r="C9227" s="1" t="s">
        <v>87</v>
      </c>
      <c r="D9227" s="1" t="s">
        <v>88</v>
      </c>
      <c r="E9227" s="1" t="s">
        <v>1480</v>
      </c>
      <c r="F9227" s="1" t="s">
        <v>158</v>
      </c>
      <c r="G9227">
        <v>2020</v>
      </c>
      <c r="H9227">
        <v>2020</v>
      </c>
      <c r="I9227">
        <v>233758</v>
      </c>
      <c r="L9227">
        <f>IF(ISNUMBER(SEARCH("migliaia",istat[[#This Row],[Variabile]])),istat[[#This Row],[Value]]*1000,istat[[#This Row],[Value]])</f>
        <v>233758000</v>
      </c>
      <c r="M9227" t="b" cm="1">
        <f t="array" ref="M9227">_xlfn.IFS(istat[[#This Row],[Flag Codes]]="c",FALSE,istat[[#This Row],[Ateco 2007]]="TOTALE",FALSE,TRUE,TRUE)</f>
        <v>1</v>
      </c>
      <c r="N9227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27">
        <f>IFERROR(FIND("(",istat[[#This Row],[Variabile]])-2,LEN(istat[[#This Row],[Variabile]]))</f>
        <v>36</v>
      </c>
      <c r="P9227" t="str">
        <f>LEFT(istat[[#This Row],[Variabile]],istat[[#This Row],[unique_id_variable_text_num_char]])</f>
        <v>investimenti lordi in beni materiali</v>
      </c>
      <c r="Q9227" t="str">
        <f>istat[[#This Row],[unique_id_ateco_text]]&amp;": "&amp;istat[[#This Row],[unique_id_variable_text]]</f>
        <v>6020 attività di programmazione e trasmissioni televisive: investimenti lordi in beni materiali</v>
      </c>
    </row>
    <row r="9228" spans="1:17" x14ac:dyDescent="0.35">
      <c r="A9228" s="1" t="s">
        <v>11</v>
      </c>
      <c r="B9228" s="1" t="s">
        <v>12</v>
      </c>
      <c r="C9228" s="1" t="s">
        <v>79</v>
      </c>
      <c r="D9228" s="1" t="s">
        <v>80</v>
      </c>
      <c r="E9228" s="1" t="s">
        <v>1481</v>
      </c>
      <c r="F9228" s="1" t="s">
        <v>185</v>
      </c>
      <c r="G9228">
        <v>2020</v>
      </c>
      <c r="H9228">
        <v>2020</v>
      </c>
      <c r="I9228">
        <v>8278968</v>
      </c>
      <c r="L9228">
        <f>IF(ISNUMBER(SEARCH("migliaia",istat[[#This Row],[Variabile]])),istat[[#This Row],[Value]]*1000,istat[[#This Row],[Value]])</f>
        <v>8278968000</v>
      </c>
      <c r="M9228" t="b" cm="1">
        <f t="array" ref="M9228">_xlfn.IFS(istat[[#This Row],[Flag Codes]]="c",FALSE,istat[[#This Row],[Ateco 2007]]="TOTALE",FALSE,TRUE,TRUE)</f>
        <v>1</v>
      </c>
      <c r="N9228" t="str">
        <f>istat[[#This Row],[ATECO_2007]]&amp;" "&amp;LEFT(istat[[#This Row],[Ateco 2007]],IFERROR(FIND("(",istat[[#This Row],[Ateco 2007]])-2,LEN(istat[[#This Row],[Ateco 2007]])))</f>
        <v>6110 telecomunicazioni fisse</v>
      </c>
      <c r="O9228">
        <f>IFERROR(FIND("(",istat[[#This Row],[Variabile]])-2,LEN(istat[[#This Row],[Variabile]]))</f>
        <v>26</v>
      </c>
      <c r="P9228" t="str">
        <f>LEFT(istat[[#This Row],[Variabile]],istat[[#This Row],[unique_id_variable_text_num_char]])</f>
        <v>acquisto di beni e servizi</v>
      </c>
      <c r="Q9228" t="str">
        <f>istat[[#This Row],[unique_id_ateco_text]]&amp;": "&amp;istat[[#This Row],[unique_id_variable_text]]</f>
        <v>6110 telecomunicazioni fisse: acquisto di beni e servizi</v>
      </c>
    </row>
    <row r="9229" spans="1:17" x14ac:dyDescent="0.35">
      <c r="A9229" s="1" t="s">
        <v>11</v>
      </c>
      <c r="B9229" s="1" t="s">
        <v>12</v>
      </c>
      <c r="C9229" s="1" t="s">
        <v>81</v>
      </c>
      <c r="D9229" s="1" t="s">
        <v>82</v>
      </c>
      <c r="E9229" s="1" t="s">
        <v>1481</v>
      </c>
      <c r="F9229" s="1" t="s">
        <v>185</v>
      </c>
      <c r="G9229">
        <v>2020</v>
      </c>
      <c r="H9229">
        <v>2020</v>
      </c>
      <c r="I9229">
        <v>2978826</v>
      </c>
      <c r="L9229">
        <f>IF(ISNUMBER(SEARCH("migliaia",istat[[#This Row],[Variabile]])),istat[[#This Row],[Value]]*1000,istat[[#This Row],[Value]])</f>
        <v>2978826000</v>
      </c>
      <c r="M9229" t="b" cm="1">
        <f t="array" ref="M9229">_xlfn.IFS(istat[[#This Row],[Flag Codes]]="c",FALSE,istat[[#This Row],[Ateco 2007]]="TOTALE",FALSE,TRUE,TRUE)</f>
        <v>1</v>
      </c>
      <c r="N9229" t="str">
        <f>istat[[#This Row],[ATECO_2007]]&amp;" "&amp;LEFT(istat[[#This Row],[Ateco 2007]],IFERROR(FIND("(",istat[[#This Row],[Ateco 2007]])-2,LEN(istat[[#This Row],[Ateco 2007]])))</f>
        <v>6110 telecomunicazioni fisse</v>
      </c>
      <c r="O9229">
        <f>IFERROR(FIND("(",istat[[#This Row],[Variabile]])-2,LEN(istat[[#This Row],[Variabile]]))</f>
        <v>19</v>
      </c>
      <c r="P9229" t="str">
        <f>LEFT(istat[[#This Row],[Variabile]],istat[[#This Row],[unique_id_variable_text_num_char]])</f>
        <v>costi del personale</v>
      </c>
      <c r="Q9229" t="str">
        <f>istat[[#This Row],[unique_id_ateco_text]]&amp;": "&amp;istat[[#This Row],[unique_id_variable_text]]</f>
        <v>6110 telecomunicazioni fisse: costi del personale</v>
      </c>
    </row>
    <row r="9230" spans="1:17" x14ac:dyDescent="0.35">
      <c r="A9230" s="1" t="s">
        <v>11</v>
      </c>
      <c r="B9230" s="1" t="s">
        <v>12</v>
      </c>
      <c r="C9230" s="1" t="s">
        <v>81</v>
      </c>
      <c r="D9230" s="1" t="s">
        <v>82</v>
      </c>
      <c r="E9230" s="1" t="s">
        <v>1470</v>
      </c>
      <c r="F9230" s="1" t="s">
        <v>1471</v>
      </c>
      <c r="G9230">
        <v>2020</v>
      </c>
      <c r="H9230">
        <v>2020</v>
      </c>
      <c r="I9230">
        <v>252408</v>
      </c>
      <c r="L9230">
        <f>IF(ISNUMBER(SEARCH("migliaia",istat[[#This Row],[Variabile]])),istat[[#This Row],[Value]]*1000,istat[[#This Row],[Value]])</f>
        <v>252408000</v>
      </c>
      <c r="M9230" t="b" cm="1">
        <f t="array" ref="M9230">_xlfn.IFS(istat[[#This Row],[Flag Codes]]="c",FALSE,istat[[#This Row],[Ateco 2007]]="TOTALE",FALSE,TRUE,TRUE)</f>
        <v>1</v>
      </c>
      <c r="N9230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30">
        <f>IFERROR(FIND("(",istat[[#This Row],[Variabile]])-2,LEN(istat[[#This Row],[Variabile]]))</f>
        <v>19</v>
      </c>
      <c r="P9230" t="str">
        <f>LEFT(istat[[#This Row],[Variabile]],istat[[#This Row],[unique_id_variable_text_num_char]])</f>
        <v>costi del personale</v>
      </c>
      <c r="Q9230" t="str">
        <f>istat[[#This Row],[unique_id_ateco_text]]&amp;": "&amp;istat[[#This Row],[unique_id_variable_text]]</f>
        <v>4774 commercio al dettaglio di articoli medicali e ortopedici in esercizi specializzati: costi del personale</v>
      </c>
    </row>
    <row r="9231" spans="1:17" x14ac:dyDescent="0.35">
      <c r="A9231" s="1" t="s">
        <v>11</v>
      </c>
      <c r="B9231" s="1" t="s">
        <v>12</v>
      </c>
      <c r="C9231" s="1" t="s">
        <v>85</v>
      </c>
      <c r="D9231" s="1" t="s">
        <v>86</v>
      </c>
      <c r="E9231" s="1" t="s">
        <v>1523</v>
      </c>
      <c r="F9231" s="1" t="s">
        <v>1524</v>
      </c>
      <c r="G9231">
        <v>2020</v>
      </c>
      <c r="H9231">
        <v>2020</v>
      </c>
      <c r="I9231">
        <v>188069</v>
      </c>
      <c r="L9231">
        <f>IF(ISNUMBER(SEARCH("migliaia",istat[[#This Row],[Variabile]])),istat[[#This Row],[Value]]*1000,istat[[#This Row],[Value]])</f>
        <v>188069000</v>
      </c>
      <c r="M9231" t="b" cm="1">
        <f t="array" ref="M9231">_xlfn.IFS(istat[[#This Row],[Flag Codes]]="c",FALSE,istat[[#This Row],[Ateco 2007]]="TOTALE",FALSE,TRUE,TRUE)</f>
        <v>1</v>
      </c>
      <c r="N9231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1">
        <f>IFERROR(FIND("(",istat[[#This Row],[Variabile]])-2,LEN(istat[[#This Row],[Variabile]]))</f>
        <v>17</v>
      </c>
      <c r="P9231" t="str">
        <f>LEFT(istat[[#This Row],[Variabile]],istat[[#This Row],[unique_id_variable_text_num_char]])</f>
        <v>salari e stipendi</v>
      </c>
      <c r="Q9231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salari e stipendi</v>
      </c>
    </row>
    <row r="9232" spans="1:17" x14ac:dyDescent="0.35">
      <c r="A9232" s="1" t="s">
        <v>11</v>
      </c>
      <c r="B9232" s="1" t="s">
        <v>12</v>
      </c>
      <c r="C9232" s="1" t="s">
        <v>87</v>
      </c>
      <c r="D9232" s="1" t="s">
        <v>88</v>
      </c>
      <c r="E9232" s="1" t="s">
        <v>1523</v>
      </c>
      <c r="F9232" s="1" t="s">
        <v>1524</v>
      </c>
      <c r="G9232">
        <v>2020</v>
      </c>
      <c r="H9232">
        <v>2020</v>
      </c>
      <c r="I9232">
        <v>9657</v>
      </c>
      <c r="L9232">
        <f>IF(ISNUMBER(SEARCH("migliaia",istat[[#This Row],[Variabile]])),istat[[#This Row],[Value]]*1000,istat[[#This Row],[Value]])</f>
        <v>9657000</v>
      </c>
      <c r="M9232" t="b" cm="1">
        <f t="array" ref="M9232">_xlfn.IFS(istat[[#This Row],[Flag Codes]]="c",FALSE,istat[[#This Row],[Ateco 2007]]="TOTALE",FALSE,TRUE,TRUE)</f>
        <v>1</v>
      </c>
      <c r="N923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232">
        <f>IFERROR(FIND("(",istat[[#This Row],[Variabile]])-2,LEN(istat[[#This Row],[Variabile]]))</f>
        <v>36</v>
      </c>
      <c r="P9232" t="str">
        <f>LEFT(istat[[#This Row],[Variabile]],istat[[#This Row],[unique_id_variable_text_num_char]])</f>
        <v>investimenti lordi in beni materiali</v>
      </c>
      <c r="Q923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investimenti lordi in beni materiali</v>
      </c>
    </row>
    <row r="9233" spans="1:17" x14ac:dyDescent="0.35">
      <c r="A9233" s="1" t="s">
        <v>11</v>
      </c>
      <c r="B9233" s="1" t="s">
        <v>12</v>
      </c>
      <c r="C9233" s="1" t="s">
        <v>79</v>
      </c>
      <c r="D9233" s="1" t="s">
        <v>80</v>
      </c>
      <c r="E9233" s="1" t="s">
        <v>1299</v>
      </c>
      <c r="F9233" s="1" t="s">
        <v>1300</v>
      </c>
      <c r="G9233">
        <v>2020</v>
      </c>
      <c r="H9233">
        <v>2020</v>
      </c>
      <c r="I9233">
        <v>443129</v>
      </c>
      <c r="L9233">
        <f>IF(ISNUMBER(SEARCH("migliaia",istat[[#This Row],[Variabile]])),istat[[#This Row],[Value]]*1000,istat[[#This Row],[Value]])</f>
        <v>443129000</v>
      </c>
      <c r="M9233" t="b" cm="1">
        <f t="array" ref="M9233">_xlfn.IFS(istat[[#This Row],[Flag Codes]]="c",FALSE,istat[[#This Row],[Ateco 2007]]="TOTALE",FALSE,TRUE,TRUE)</f>
        <v>1</v>
      </c>
      <c r="N9233" t="str">
        <f>istat[[#This Row],[ATECO_2007]]&amp;" "&amp;LEFT(istat[[#This Row],[Ateco 2007]],IFERROR(FIND("(",istat[[#This Row],[Ateco 2007]])-2,LEN(istat[[#This Row],[Ateco 2007]])))</f>
        <v>4920 trasporto ferroviario di merci</v>
      </c>
      <c r="O9233">
        <f>IFERROR(FIND("(",istat[[#This Row],[Variabile]])-2,LEN(istat[[#This Row],[Variabile]]))</f>
        <v>26</v>
      </c>
      <c r="P9233" t="str">
        <f>LEFT(istat[[#This Row],[Variabile]],istat[[#This Row],[unique_id_variable_text_num_char]])</f>
        <v>acquisto di beni e servizi</v>
      </c>
      <c r="Q9233" t="str">
        <f>istat[[#This Row],[unique_id_ateco_text]]&amp;": "&amp;istat[[#This Row],[unique_id_variable_text]]</f>
        <v>4920 trasporto ferroviario di merci: acquisto di beni e servizi</v>
      </c>
    </row>
    <row r="9234" spans="1:17" x14ac:dyDescent="0.35">
      <c r="A9234" s="1" t="s">
        <v>11</v>
      </c>
      <c r="B9234" s="1" t="s">
        <v>12</v>
      </c>
      <c r="C9234" s="1" t="s">
        <v>71</v>
      </c>
      <c r="D9234" s="1" t="s">
        <v>72</v>
      </c>
      <c r="E9234" s="1" t="s">
        <v>1474</v>
      </c>
      <c r="F9234" s="1" t="s">
        <v>1475</v>
      </c>
      <c r="G9234">
        <v>2020</v>
      </c>
      <c r="H9234">
        <v>2020</v>
      </c>
      <c r="I9234">
        <v>7932456</v>
      </c>
      <c r="L9234">
        <f>IF(ISNUMBER(SEARCH("migliaia",istat[[#This Row],[Variabile]])),istat[[#This Row],[Value]]*1000,istat[[#This Row],[Value]])</f>
        <v>7932456000</v>
      </c>
      <c r="M9234" t="b" cm="1">
        <f t="array" ref="M9234">_xlfn.IFS(istat[[#This Row],[Flag Codes]]="c",FALSE,istat[[#This Row],[Ateco 2007]]="TOTALE",FALSE,TRUE,TRUE)</f>
        <v>1</v>
      </c>
      <c r="N9234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4">
        <f>IFERROR(FIND("(",istat[[#This Row],[Variabile]])-2,LEN(istat[[#This Row],[Variabile]]))</f>
        <v>23</v>
      </c>
      <c r="P9234" t="str">
        <f>LEFT(istat[[#This Row],[Variabile]],istat[[#This Row],[unique_id_variable_text_num_char]])</f>
        <v>valore della produzione</v>
      </c>
      <c r="Q9234" t="str">
        <f>istat[[#This Row],[unique_id_ateco_text]]&amp;": "&amp;istat[[#This Row],[unique_id_variable_text]]</f>
        <v>4931 trasporto terrestre di passeggeri in aree urbane e suburbane: valore della produzione</v>
      </c>
    </row>
    <row r="9235" spans="1:17" x14ac:dyDescent="0.35">
      <c r="A9235" s="1" t="s">
        <v>11</v>
      </c>
      <c r="B9235" s="1" t="s">
        <v>12</v>
      </c>
      <c r="C9235" s="1" t="s">
        <v>77</v>
      </c>
      <c r="D9235" s="1" t="s">
        <v>78</v>
      </c>
      <c r="E9235" s="1" t="s">
        <v>1474</v>
      </c>
      <c r="F9235" s="1" t="s">
        <v>1475</v>
      </c>
      <c r="G9235">
        <v>2020</v>
      </c>
      <c r="H9235">
        <v>2020</v>
      </c>
      <c r="I9235">
        <v>521883</v>
      </c>
      <c r="L9235">
        <f>IF(ISNUMBER(SEARCH("migliaia",istat[[#This Row],[Variabile]])),istat[[#This Row],[Value]]*1000,istat[[#This Row],[Value]])</f>
        <v>521883000</v>
      </c>
      <c r="M9235" t="b" cm="1">
        <f t="array" ref="M9235">_xlfn.IFS(istat[[#This Row],[Flag Codes]]="c",FALSE,istat[[#This Row],[Ateco 2007]]="TOTALE",FALSE,TRUE,TRUE)</f>
        <v>1</v>
      </c>
      <c r="N9235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235">
        <f>IFERROR(FIND("(",istat[[#This Row],[Variabile]])-2,LEN(istat[[#This Row],[Variabile]]))</f>
        <v>23</v>
      </c>
      <c r="P9235" t="str">
        <f>LEFT(istat[[#This Row],[Variabile]],istat[[#This Row],[unique_id_variable_text_num_char]])</f>
        <v>margine operativo lordo</v>
      </c>
      <c r="Q9235" t="str">
        <f>istat[[#This Row],[unique_id_ateco_text]]&amp;": "&amp;istat[[#This Row],[unique_id_variable_text]]</f>
        <v>4931 trasporto terrestre di passeggeri in aree urbane e suburbane: margine operativo lordo</v>
      </c>
    </row>
    <row r="9236" spans="1:17" x14ac:dyDescent="0.35">
      <c r="A9236" s="1" t="s">
        <v>11</v>
      </c>
      <c r="B9236" s="1" t="s">
        <v>12</v>
      </c>
      <c r="C9236" s="1" t="s">
        <v>69</v>
      </c>
      <c r="D9236" s="1" t="s">
        <v>70</v>
      </c>
      <c r="E9236" s="1" t="s">
        <v>1525</v>
      </c>
      <c r="F9236" s="1" t="s">
        <v>1526</v>
      </c>
      <c r="G9236">
        <v>2020</v>
      </c>
      <c r="H9236">
        <v>2020</v>
      </c>
      <c r="I9236">
        <v>661371</v>
      </c>
      <c r="L9236">
        <f>IF(ISNUMBER(SEARCH("migliaia",istat[[#This Row],[Variabile]])),istat[[#This Row],[Value]]*1000,istat[[#This Row],[Value]])</f>
        <v>661371000</v>
      </c>
      <c r="M9236" t="b" cm="1">
        <f t="array" ref="M9236">_xlfn.IFS(istat[[#This Row],[Flag Codes]]="c",FALSE,istat[[#This Row],[Ateco 2007]]="TOTALE",FALSE,TRUE,TRUE)</f>
        <v>1</v>
      </c>
      <c r="N9236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6">
        <f>IFERROR(FIND("(",istat[[#This Row],[Variabile]])-2,LEN(istat[[#This Row],[Variabile]]))</f>
        <v>9</v>
      </c>
      <c r="P9236" t="str">
        <f>LEFT(istat[[#This Row],[Variabile]],istat[[#This Row],[unique_id_variable_text_num_char]])</f>
        <v>fatturato</v>
      </c>
      <c r="Q9236" t="str">
        <f>istat[[#This Row],[unique_id_ateco_text]]&amp;": "&amp;istat[[#This Row],[unique_id_variable_text]]</f>
        <v>4932 trasporto con taxi, noleggio di autovetture con conducente: fatturato</v>
      </c>
    </row>
    <row r="9237" spans="1:17" x14ac:dyDescent="0.35">
      <c r="A9237" s="1" t="s">
        <v>11</v>
      </c>
      <c r="B9237" s="1" t="s">
        <v>12</v>
      </c>
      <c r="C9237" s="1" t="s">
        <v>73</v>
      </c>
      <c r="D9237" s="1" t="s">
        <v>74</v>
      </c>
      <c r="E9237" s="1" t="s">
        <v>1525</v>
      </c>
      <c r="F9237" s="1" t="s">
        <v>1526</v>
      </c>
      <c r="G9237">
        <v>2020</v>
      </c>
      <c r="H9237">
        <v>2020</v>
      </c>
      <c r="I9237">
        <v>302946</v>
      </c>
      <c r="L9237">
        <f>IF(ISNUMBER(SEARCH("migliaia",istat[[#This Row],[Variabile]])),istat[[#This Row],[Value]]*1000,istat[[#This Row],[Value]])</f>
        <v>302946000</v>
      </c>
      <c r="M9237" t="b" cm="1">
        <f t="array" ref="M9237">_xlfn.IFS(istat[[#This Row],[Flag Codes]]="c",FALSE,istat[[#This Row],[Ateco 2007]]="TOTALE",FALSE,TRUE,TRUE)</f>
        <v>1</v>
      </c>
      <c r="N9237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7">
        <f>IFERROR(FIND("(",istat[[#This Row],[Variabile]])-2,LEN(istat[[#This Row],[Variabile]]))</f>
        <v>36</v>
      </c>
      <c r="P9237" t="str">
        <f>LEFT(istat[[#This Row],[Variabile]],istat[[#This Row],[unique_id_variable_text_num_char]])</f>
        <v>valore aggiunto al costo dei fattori</v>
      </c>
      <c r="Q9237" t="str">
        <f>istat[[#This Row],[unique_id_ateco_text]]&amp;": "&amp;istat[[#This Row],[unique_id_variable_text]]</f>
        <v>4932 trasporto con taxi, noleggio di autovetture con conducente: valore aggiunto al costo dei fattori</v>
      </c>
    </row>
    <row r="9238" spans="1:17" x14ac:dyDescent="0.35">
      <c r="A9238" s="1" t="s">
        <v>11</v>
      </c>
      <c r="B9238" s="1" t="s">
        <v>12</v>
      </c>
      <c r="C9238" s="1" t="s">
        <v>101</v>
      </c>
      <c r="D9238" s="1" t="s">
        <v>102</v>
      </c>
      <c r="E9238" s="1" t="s">
        <v>1525</v>
      </c>
      <c r="F9238" s="1" t="s">
        <v>1526</v>
      </c>
      <c r="G9238">
        <v>2020</v>
      </c>
      <c r="H9238">
        <v>2020</v>
      </c>
      <c r="I9238">
        <v>7906</v>
      </c>
      <c r="L9238">
        <f>IF(ISNUMBER(SEARCH("migliaia",istat[[#This Row],[Variabile]])),istat[[#This Row],[Value]]*1000,istat[[#This Row],[Value]])</f>
        <v>7906000</v>
      </c>
      <c r="M9238" t="b" cm="1">
        <f t="array" ref="M9238">_xlfn.IFS(istat[[#This Row],[Flag Codes]]="c",FALSE,istat[[#This Row],[Ateco 2007]]="TOTALE",FALSE,TRUE,TRUE)</f>
        <v>1</v>
      </c>
      <c r="N9238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38">
        <f>IFERROR(FIND("(",istat[[#This Row],[Variabile]])-2,LEN(istat[[#This Row],[Variabile]]))</f>
        <v>27</v>
      </c>
      <c r="P9238" t="str">
        <f>LEFT(istat[[#This Row],[Variabile]],istat[[#This Row],[unique_id_variable_text_num_char]])</f>
        <v>ore lavorate dai dipendenti</v>
      </c>
      <c r="Q9238" t="str">
        <f>istat[[#This Row],[unique_id_ateco_text]]&amp;": "&amp;istat[[#This Row],[unique_id_variable_text]]</f>
        <v>4932 trasporto con taxi, noleggio di autovetture con conducente: ore lavorate dai dipendenti</v>
      </c>
    </row>
    <row r="9239" spans="1:17" x14ac:dyDescent="0.35">
      <c r="A9239" s="1" t="s">
        <v>11</v>
      </c>
      <c r="B9239" s="1" t="s">
        <v>12</v>
      </c>
      <c r="C9239" s="1" t="s">
        <v>77</v>
      </c>
      <c r="D9239" s="1" t="s">
        <v>78</v>
      </c>
      <c r="E9239" s="1" t="s">
        <v>1478</v>
      </c>
      <c r="F9239" s="1" t="s">
        <v>1479</v>
      </c>
      <c r="G9239">
        <v>2020</v>
      </c>
      <c r="H9239">
        <v>2020</v>
      </c>
      <c r="I9239">
        <v>4066987</v>
      </c>
      <c r="L9239">
        <f>IF(ISNUMBER(SEARCH("migliaia",istat[[#This Row],[Variabile]])),istat[[#This Row],[Value]]*1000,istat[[#This Row],[Value]])</f>
        <v>4066987000</v>
      </c>
      <c r="M9239" t="b" cm="1">
        <f t="array" ref="M9239">_xlfn.IFS(istat[[#This Row],[Flag Codes]]="c",FALSE,istat[[#This Row],[Ateco 2007]]="TOTALE",FALSE,TRUE,TRUE)</f>
        <v>1</v>
      </c>
      <c r="N9239" t="str">
        <f>istat[[#This Row],[ATECO_2007]]&amp;" "&amp;LEFT(istat[[#This Row],[Ateco 2007]],IFERROR(FIND("(",istat[[#This Row],[Ateco 2007]])-2,LEN(istat[[#This Row],[Ateco 2007]])))</f>
        <v>4941 trasporto di merci su strada</v>
      </c>
      <c r="O9239">
        <f>IFERROR(FIND("(",istat[[#This Row],[Variabile]])-2,LEN(istat[[#This Row],[Variabile]]))</f>
        <v>23</v>
      </c>
      <c r="P9239" t="str">
        <f>LEFT(istat[[#This Row],[Variabile]],istat[[#This Row],[unique_id_variable_text_num_char]])</f>
        <v>margine operativo lordo</v>
      </c>
      <c r="Q9239" t="str">
        <f>istat[[#This Row],[unique_id_ateco_text]]&amp;": "&amp;istat[[#This Row],[unique_id_variable_text]]</f>
        <v>4941 trasporto di merci su strada: margine operativo lordo</v>
      </c>
    </row>
    <row r="9240" spans="1:17" x14ac:dyDescent="0.35">
      <c r="A9240" s="1" t="s">
        <v>11</v>
      </c>
      <c r="B9240" s="1" t="s">
        <v>12</v>
      </c>
      <c r="C9240" s="1" t="s">
        <v>85</v>
      </c>
      <c r="D9240" s="1" t="s">
        <v>86</v>
      </c>
      <c r="E9240" s="1" t="s">
        <v>1515</v>
      </c>
      <c r="F9240" s="1" t="s">
        <v>1516</v>
      </c>
      <c r="G9240">
        <v>2020</v>
      </c>
      <c r="H9240">
        <v>2020</v>
      </c>
      <c r="I9240">
        <v>1008683</v>
      </c>
      <c r="L9240">
        <f>IF(ISNUMBER(SEARCH("migliaia",istat[[#This Row],[Variabile]])),istat[[#This Row],[Value]]*1000,istat[[#This Row],[Value]])</f>
        <v>1008683000</v>
      </c>
      <c r="M9240" t="b" cm="1">
        <f t="array" ref="M9240">_xlfn.IFS(istat[[#This Row],[Flag Codes]]="c",FALSE,istat[[#This Row],[Ateco 2007]]="TOTALE",FALSE,TRUE,TRUE)</f>
        <v>1</v>
      </c>
      <c r="N9240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240">
        <f>IFERROR(FIND("(",istat[[#This Row],[Variabile]])-2,LEN(istat[[#This Row],[Variabile]]))</f>
        <v>17</v>
      </c>
      <c r="P9240" t="str">
        <f>LEFT(istat[[#This Row],[Variabile]],istat[[#This Row],[unique_id_variable_text_num_char]])</f>
        <v>salari e stipendi</v>
      </c>
      <c r="Q9240" t="str">
        <f>istat[[#This Row],[unique_id_ateco_text]]&amp;": "&amp;istat[[#This Row],[unique_id_variable_text]]</f>
        <v>4752 commercio al dettaglio di ferramenta, vernici, vetro piano e materiali da costruzione in esercizi specializzati: salari e stipendi</v>
      </c>
    </row>
    <row r="9241" spans="1:17" x14ac:dyDescent="0.35">
      <c r="A9241" s="1" t="s">
        <v>11</v>
      </c>
      <c r="B9241" s="1" t="s">
        <v>12</v>
      </c>
      <c r="C9241" s="1" t="s">
        <v>79</v>
      </c>
      <c r="D9241" s="1" t="s">
        <v>80</v>
      </c>
      <c r="E9241" s="1" t="s">
        <v>1456</v>
      </c>
      <c r="F9241" s="1" t="s">
        <v>1457</v>
      </c>
      <c r="G9241">
        <v>2020</v>
      </c>
      <c r="H9241">
        <v>2020</v>
      </c>
      <c r="I9241">
        <v>132497</v>
      </c>
      <c r="L9241">
        <f>IF(ISNUMBER(SEARCH("migliaia",istat[[#This Row],[Variabile]])),istat[[#This Row],[Value]]*1000,istat[[#This Row],[Value]])</f>
        <v>132497000</v>
      </c>
      <c r="M9241" t="b" cm="1">
        <f t="array" ref="M9241">_xlfn.IFS(istat[[#This Row],[Flag Codes]]="c",FALSE,istat[[#This Row],[Ateco 2007]]="TOTALE",FALSE,TRUE,TRUE)</f>
        <v>1</v>
      </c>
      <c r="N924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1">
        <f>IFERROR(FIND("(",istat[[#This Row],[Variabile]])-2,LEN(istat[[#This Row],[Variabile]]))</f>
        <v>26</v>
      </c>
      <c r="P9241" t="str">
        <f>LEFT(istat[[#This Row],[Variabile]],istat[[#This Row],[unique_id_variable_text_num_char]])</f>
        <v>acquisto di beni e servizi</v>
      </c>
      <c r="Q9241" t="str">
        <f>istat[[#This Row],[unique_id_ateco_text]]&amp;": "&amp;istat[[#This Row],[unique_id_variable_text]]</f>
        <v>4753 commercio al dettaglio di tappeti, scendiletto e rivestimenti per pavimenti e pareti: acquisto di beni e servizi</v>
      </c>
    </row>
    <row r="9242" spans="1:17" x14ac:dyDescent="0.35">
      <c r="A9242" s="1" t="s">
        <v>11</v>
      </c>
      <c r="B9242" s="1" t="s">
        <v>12</v>
      </c>
      <c r="C9242" s="1" t="s">
        <v>81</v>
      </c>
      <c r="D9242" s="1" t="s">
        <v>82</v>
      </c>
      <c r="E9242" s="1" t="s">
        <v>1456</v>
      </c>
      <c r="F9242" s="1" t="s">
        <v>1457</v>
      </c>
      <c r="G9242">
        <v>2020</v>
      </c>
      <c r="H9242">
        <v>2020</v>
      </c>
      <c r="I9242">
        <v>18719</v>
      </c>
      <c r="L9242">
        <f>IF(ISNUMBER(SEARCH("migliaia",istat[[#This Row],[Variabile]])),istat[[#This Row],[Value]]*1000,istat[[#This Row],[Value]])</f>
        <v>18719000</v>
      </c>
      <c r="M9242" t="b" cm="1">
        <f t="array" ref="M9242">_xlfn.IFS(istat[[#This Row],[Flag Codes]]="c",FALSE,istat[[#This Row],[Ateco 2007]]="TOTALE",FALSE,TRUE,TRUE)</f>
        <v>1</v>
      </c>
      <c r="N9242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42">
        <f>IFERROR(FIND("(",istat[[#This Row],[Variabile]])-2,LEN(istat[[#This Row],[Variabile]]))</f>
        <v>19</v>
      </c>
      <c r="P9242" t="str">
        <f>LEFT(istat[[#This Row],[Variabile]],istat[[#This Row],[unique_id_variable_text_num_char]])</f>
        <v>costi del personale</v>
      </c>
      <c r="Q9242" t="str">
        <f>istat[[#This Row],[unique_id_ateco_text]]&amp;": "&amp;istat[[#This Row],[unique_id_variable_text]]</f>
        <v>4753 commercio al dettaglio di tappeti, scendiletto e rivestimenti per pavimenti e pareti: costi del personale</v>
      </c>
    </row>
    <row r="9243" spans="1:17" x14ac:dyDescent="0.35">
      <c r="A9243" s="1" t="s">
        <v>11</v>
      </c>
      <c r="B9243" s="1" t="s">
        <v>12</v>
      </c>
      <c r="C9243" s="1" t="s">
        <v>77</v>
      </c>
      <c r="D9243" s="1" t="s">
        <v>78</v>
      </c>
      <c r="E9243" s="1" t="s">
        <v>1458</v>
      </c>
      <c r="F9243" s="1" t="s">
        <v>1459</v>
      </c>
      <c r="G9243">
        <v>2020</v>
      </c>
      <c r="H9243">
        <v>2020</v>
      </c>
      <c r="I9243">
        <v>118468</v>
      </c>
      <c r="L9243">
        <f>IF(ISNUMBER(SEARCH("migliaia",istat[[#This Row],[Variabile]])),istat[[#This Row],[Value]]*1000,istat[[#This Row],[Value]])</f>
        <v>118468000</v>
      </c>
      <c r="M9243" t="b" cm="1">
        <f t="array" ref="M9243">_xlfn.IFS(istat[[#This Row],[Flag Codes]]="c",FALSE,istat[[#This Row],[Ateco 2007]]="TOTALE",FALSE,TRUE,TRUE)</f>
        <v>1</v>
      </c>
      <c r="N924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43">
        <f>IFERROR(FIND("(",istat[[#This Row],[Variabile]])-2,LEN(istat[[#This Row],[Variabile]]))</f>
        <v>23</v>
      </c>
      <c r="P9243" t="str">
        <f>LEFT(istat[[#This Row],[Variabile]],istat[[#This Row],[unique_id_variable_text_num_char]])</f>
        <v>margine operativo lordo</v>
      </c>
      <c r="Q9243" t="str">
        <f>istat[[#This Row],[unique_id_ateco_text]]&amp;": "&amp;istat[[#This Row],[unique_id_variable_text]]</f>
        <v>4754 commercio al dettaglio di elettrodomestici in esercizi specializzati: margine operativo lordo</v>
      </c>
    </row>
    <row r="9244" spans="1:17" x14ac:dyDescent="0.35">
      <c r="A9244" s="1" t="s">
        <v>11</v>
      </c>
      <c r="B9244" s="1" t="s">
        <v>12</v>
      </c>
      <c r="C9244" s="1" t="s">
        <v>73</v>
      </c>
      <c r="D9244" s="1" t="s">
        <v>74</v>
      </c>
      <c r="E9244" s="1" t="s">
        <v>1517</v>
      </c>
      <c r="F9244" s="1" t="s">
        <v>1518</v>
      </c>
      <c r="G9244">
        <v>2020</v>
      </c>
      <c r="H9244">
        <v>2020</v>
      </c>
      <c r="I9244">
        <v>2108769</v>
      </c>
      <c r="L9244">
        <f>IF(ISNUMBER(SEARCH("migliaia",istat[[#This Row],[Variabile]])),istat[[#This Row],[Value]]*1000,istat[[#This Row],[Value]])</f>
        <v>2108769000</v>
      </c>
      <c r="M9244" t="b" cm="1">
        <f t="array" ref="M9244">_xlfn.IFS(istat[[#This Row],[Flag Codes]]="c",FALSE,istat[[#This Row],[Ateco 2007]]="TOTALE",FALSE,TRUE,TRUE)</f>
        <v>1</v>
      </c>
      <c r="N9244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244">
        <f>IFERROR(FIND("(",istat[[#This Row],[Variabile]])-2,LEN(istat[[#This Row],[Variabile]]))</f>
        <v>36</v>
      </c>
      <c r="P9244" t="str">
        <f>LEFT(istat[[#This Row],[Variabile]],istat[[#This Row],[unique_id_variable_text_num_char]])</f>
        <v>valore aggiunto al costo dei fattori</v>
      </c>
      <c r="Q9244" t="str">
        <f>istat[[#This Row],[unique_id_ateco_text]]&amp;": "&amp;istat[[#This Row],[unique_id_variable_text]]</f>
        <v>4759 commercio al dettaglio di mobili, di articoli per l'illuminazione e altri articoli per la casa in esercizi specializzati: valore aggiunto al costo dei fattori</v>
      </c>
    </row>
    <row r="9245" spans="1:17" x14ac:dyDescent="0.35">
      <c r="A9245" s="1" t="s">
        <v>11</v>
      </c>
      <c r="B9245" s="1" t="s">
        <v>12</v>
      </c>
      <c r="C9245" s="1" t="s">
        <v>73</v>
      </c>
      <c r="D9245" s="1" t="s">
        <v>74</v>
      </c>
      <c r="E9245" s="1" t="s">
        <v>1291</v>
      </c>
      <c r="F9245" s="1" t="s">
        <v>1292</v>
      </c>
      <c r="G9245">
        <v>2020</v>
      </c>
      <c r="H9245">
        <v>2020</v>
      </c>
      <c r="I9245">
        <v>3044875</v>
      </c>
      <c r="L9245">
        <f>IF(ISNUMBER(SEARCH("migliaia",istat[[#This Row],[Variabile]])),istat[[#This Row],[Value]]*1000,istat[[#This Row],[Value]])</f>
        <v>3044875000</v>
      </c>
      <c r="M9245" t="b" cm="1">
        <f t="array" ref="M9245">_xlfn.IFS(istat[[#This Row],[Flag Codes]]="c",FALSE,istat[[#This Row],[Ateco 2007]]="TOTALE",FALSE,TRUE,TRUE)</f>
        <v>1</v>
      </c>
      <c r="N9245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5">
        <f>IFERROR(FIND("(",istat[[#This Row],[Variabile]])-2,LEN(istat[[#This Row],[Variabile]]))</f>
        <v>36</v>
      </c>
      <c r="P9245" t="str">
        <f>LEFT(istat[[#This Row],[Variabile]],istat[[#This Row],[unique_id_variable_text_num_char]])</f>
        <v>valore aggiunto al costo dei fattori</v>
      </c>
      <c r="Q9245" t="str">
        <f>istat[[#This Row],[unique_id_ateco_text]]&amp;": "&amp;istat[[#This Row],[unique_id_variable_text]]</f>
        <v>4771 commercio al dettaglio di articoli di abbigliamento in esercizi specializzati: valore aggiunto al costo dei fattori</v>
      </c>
    </row>
    <row r="9246" spans="1:17" x14ac:dyDescent="0.35">
      <c r="A9246" s="1" t="s">
        <v>11</v>
      </c>
      <c r="B9246" s="1" t="s">
        <v>12</v>
      </c>
      <c r="C9246" s="1" t="s">
        <v>91</v>
      </c>
      <c r="D9246" s="1" t="s">
        <v>92</v>
      </c>
      <c r="E9246" s="1" t="s">
        <v>1291</v>
      </c>
      <c r="F9246" s="1" t="s">
        <v>1292</v>
      </c>
      <c r="G9246">
        <v>2020</v>
      </c>
      <c r="H9246">
        <v>2020</v>
      </c>
      <c r="I9246">
        <v>203854</v>
      </c>
      <c r="L9246">
        <f>IF(ISNUMBER(SEARCH("migliaia",istat[[#This Row],[Variabile]])),istat[[#This Row],[Value]]*1000,istat[[#This Row],[Value]])</f>
        <v>203854</v>
      </c>
      <c r="M9246" t="b" cm="1">
        <f t="array" ref="M9246">_xlfn.IFS(istat[[#This Row],[Flag Codes]]="c",FALSE,istat[[#This Row],[Ateco 2007]]="TOTALE",FALSE,TRUE,TRUE)</f>
        <v>1</v>
      </c>
      <c r="N9246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6">
        <f>IFERROR(FIND("(",istat[[#This Row],[Variabile]])-2,LEN(istat[[#This Row],[Variabile]]))</f>
        <v>8</v>
      </c>
      <c r="P9246" t="str">
        <f>LEFT(istat[[#This Row],[Variabile]],istat[[#This Row],[unique_id_variable_text_num_char]])</f>
        <v>occupati</v>
      </c>
      <c r="Q9246" t="str">
        <f>istat[[#This Row],[unique_id_ateco_text]]&amp;": "&amp;istat[[#This Row],[unique_id_variable_text]]</f>
        <v>4771 commercio al dettaglio di articoli di abbigliamento in esercizi specializzati: occupati</v>
      </c>
    </row>
    <row r="9247" spans="1:17" x14ac:dyDescent="0.35">
      <c r="A9247" s="1" t="s">
        <v>11</v>
      </c>
      <c r="B9247" s="1" t="s">
        <v>12</v>
      </c>
      <c r="C9247" s="1" t="s">
        <v>101</v>
      </c>
      <c r="D9247" s="1" t="s">
        <v>102</v>
      </c>
      <c r="E9247" s="1" t="s">
        <v>1291</v>
      </c>
      <c r="F9247" s="1" t="s">
        <v>1292</v>
      </c>
      <c r="G9247">
        <v>2020</v>
      </c>
      <c r="H9247">
        <v>2020</v>
      </c>
      <c r="I9247">
        <v>138083</v>
      </c>
      <c r="L9247">
        <f>IF(ISNUMBER(SEARCH("migliaia",istat[[#This Row],[Variabile]])),istat[[#This Row],[Value]]*1000,istat[[#This Row],[Value]])</f>
        <v>138083000</v>
      </c>
      <c r="M9247" t="b" cm="1">
        <f t="array" ref="M9247">_xlfn.IFS(istat[[#This Row],[Flag Codes]]="c",FALSE,istat[[#This Row],[Ateco 2007]]="TOTALE",FALSE,TRUE,TRUE)</f>
        <v>1</v>
      </c>
      <c r="N9247" t="str">
        <f>istat[[#This Row],[ATECO_2007]]&amp;" "&amp;LEFT(istat[[#This Row],[Ateco 2007]],IFERROR(FIND("(",istat[[#This Row],[Ateco 2007]])-2,LEN(istat[[#This Row],[Ateco 2007]])))</f>
        <v>4771 commercio al dettaglio di articoli di abbigliamento in esercizi specializzati</v>
      </c>
      <c r="O9247">
        <f>IFERROR(FIND("(",istat[[#This Row],[Variabile]])-2,LEN(istat[[#This Row],[Variabile]]))</f>
        <v>27</v>
      </c>
      <c r="P9247" t="str">
        <f>LEFT(istat[[#This Row],[Variabile]],istat[[#This Row],[unique_id_variable_text_num_char]])</f>
        <v>ore lavorate dai dipendenti</v>
      </c>
      <c r="Q9247" t="str">
        <f>istat[[#This Row],[unique_id_ateco_text]]&amp;": "&amp;istat[[#This Row],[unique_id_variable_text]]</f>
        <v>4771 commercio al dettaglio di articoli di abbigliamento in esercizi specializzati: ore lavorate dai dipendenti</v>
      </c>
    </row>
    <row r="9248" spans="1:17" x14ac:dyDescent="0.35">
      <c r="A9248" s="1" t="s">
        <v>11</v>
      </c>
      <c r="B9248" s="1" t="s">
        <v>12</v>
      </c>
      <c r="C9248" s="1" t="s">
        <v>71</v>
      </c>
      <c r="D9248" s="1" t="s">
        <v>72</v>
      </c>
      <c r="E9248" s="1" t="s">
        <v>1521</v>
      </c>
      <c r="F9248" s="1" t="s">
        <v>1522</v>
      </c>
      <c r="G9248">
        <v>2020</v>
      </c>
      <c r="H9248">
        <v>2020</v>
      </c>
      <c r="I9248">
        <v>7685125</v>
      </c>
      <c r="L9248">
        <f>IF(ISNUMBER(SEARCH("migliaia",istat[[#This Row],[Variabile]])),istat[[#This Row],[Value]]*1000,istat[[#This Row],[Value]])</f>
        <v>7685125000</v>
      </c>
      <c r="M9248" t="b" cm="1">
        <f t="array" ref="M9248">_xlfn.IFS(istat[[#This Row],[Flag Codes]]="c",FALSE,istat[[#This Row],[Ateco 2007]]="TOTALE",FALSE,TRUE,TRUE)</f>
        <v>1</v>
      </c>
      <c r="N924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8">
        <f>IFERROR(FIND("(",istat[[#This Row],[Variabile]])-2,LEN(istat[[#This Row],[Variabile]]))</f>
        <v>23</v>
      </c>
      <c r="P9248" t="str">
        <f>LEFT(istat[[#This Row],[Variabile]],istat[[#This Row],[unique_id_variable_text_num_char]])</f>
        <v>valore della produzione</v>
      </c>
      <c r="Q9248" t="str">
        <f>istat[[#This Row],[unique_id_ateco_text]]&amp;": "&amp;istat[[#This Row],[unique_id_variable_text]]</f>
        <v>4773 commercio al dettaglio di medicinali in esercizi specializzati: valore della produzione</v>
      </c>
    </row>
    <row r="9249" spans="1:17" x14ac:dyDescent="0.35">
      <c r="A9249" s="1" t="s">
        <v>11</v>
      </c>
      <c r="B9249" s="1" t="s">
        <v>12</v>
      </c>
      <c r="C9249" s="1" t="s">
        <v>77</v>
      </c>
      <c r="D9249" s="1" t="s">
        <v>78</v>
      </c>
      <c r="E9249" s="1" t="s">
        <v>1521</v>
      </c>
      <c r="F9249" s="1" t="s">
        <v>1522</v>
      </c>
      <c r="G9249">
        <v>2020</v>
      </c>
      <c r="H9249">
        <v>2020</v>
      </c>
      <c r="I9249">
        <v>3068582</v>
      </c>
      <c r="L9249">
        <f>IF(ISNUMBER(SEARCH("migliaia",istat[[#This Row],[Variabile]])),istat[[#This Row],[Value]]*1000,istat[[#This Row],[Value]])</f>
        <v>3068582000</v>
      </c>
      <c r="M9249" t="b" cm="1">
        <f t="array" ref="M9249">_xlfn.IFS(istat[[#This Row],[Flag Codes]]="c",FALSE,istat[[#This Row],[Ateco 2007]]="TOTALE",FALSE,TRUE,TRUE)</f>
        <v>1</v>
      </c>
      <c r="N9249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49">
        <f>IFERROR(FIND("(",istat[[#This Row],[Variabile]])-2,LEN(istat[[#This Row],[Variabile]]))</f>
        <v>23</v>
      </c>
      <c r="P9249" t="str">
        <f>LEFT(istat[[#This Row],[Variabile]],istat[[#This Row],[unique_id_variable_text_num_char]])</f>
        <v>margine operativo lordo</v>
      </c>
      <c r="Q9249" t="str">
        <f>istat[[#This Row],[unique_id_ateco_text]]&amp;": "&amp;istat[[#This Row],[unique_id_variable_text]]</f>
        <v>4773 commercio al dettaglio di medicinali in esercizi specializzati: margine operativo lordo</v>
      </c>
    </row>
    <row r="9250" spans="1:17" x14ac:dyDescent="0.35">
      <c r="A9250" s="1" t="s">
        <v>11</v>
      </c>
      <c r="B9250" s="1" t="s">
        <v>12</v>
      </c>
      <c r="C9250" s="1" t="s">
        <v>95</v>
      </c>
      <c r="D9250" s="1" t="s">
        <v>96</v>
      </c>
      <c r="E9250" s="1" t="s">
        <v>1521</v>
      </c>
      <c r="F9250" s="1" t="s">
        <v>1522</v>
      </c>
      <c r="G9250">
        <v>2020</v>
      </c>
      <c r="H9250">
        <v>2020</v>
      </c>
      <c r="I9250">
        <v>77748</v>
      </c>
      <c r="L9250">
        <f>IF(ISNUMBER(SEARCH("migliaia",istat[[#This Row],[Variabile]])),istat[[#This Row],[Value]]*1000,istat[[#This Row],[Value]])</f>
        <v>77748</v>
      </c>
      <c r="M9250" t="b" cm="1">
        <f t="array" ref="M9250">_xlfn.IFS(istat[[#This Row],[Flag Codes]]="c",FALSE,istat[[#This Row],[Ateco 2007]]="TOTALE",FALSE,TRUE,TRUE)</f>
        <v>1</v>
      </c>
      <c r="N9250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50">
        <f>IFERROR(FIND("(",istat[[#This Row],[Variabile]])-2,LEN(istat[[#This Row],[Variabile]]))</f>
        <v>21</v>
      </c>
      <c r="P9250" t="str">
        <f>LEFT(istat[[#This Row],[Variabile]],istat[[#This Row],[unique_id_variable_text_num_char]])</f>
        <v>lavoratori dipendenti</v>
      </c>
      <c r="Q9250" t="str">
        <f>istat[[#This Row],[unique_id_ateco_text]]&amp;": "&amp;istat[[#This Row],[unique_id_variable_text]]</f>
        <v>4773 commercio al dettaglio di medicinali in esercizi specializzati: lavoratori dipendenti</v>
      </c>
    </row>
    <row r="9251" spans="1:17" x14ac:dyDescent="0.35">
      <c r="A9251" s="1" t="s">
        <v>11</v>
      </c>
      <c r="B9251" s="1" t="s">
        <v>12</v>
      </c>
      <c r="C9251" s="1" t="s">
        <v>13</v>
      </c>
      <c r="D9251" s="1" t="s">
        <v>14</v>
      </c>
      <c r="E9251" s="1" t="s">
        <v>1470</v>
      </c>
      <c r="F9251" s="1" t="s">
        <v>1471</v>
      </c>
      <c r="G9251">
        <v>2020</v>
      </c>
      <c r="H9251">
        <v>2020</v>
      </c>
      <c r="I9251">
        <v>3098</v>
      </c>
      <c r="L9251">
        <f>IF(ISNUMBER(SEARCH("migliaia",istat[[#This Row],[Variabile]])),istat[[#This Row],[Value]]*1000,istat[[#This Row],[Value]])</f>
        <v>3098</v>
      </c>
      <c r="M9251" t="b" cm="1">
        <f t="array" ref="M9251">_xlfn.IFS(istat[[#This Row],[Flag Codes]]="c",FALSE,istat[[#This Row],[Ateco 2007]]="TOTALE",FALSE,TRUE,TRUE)</f>
        <v>1</v>
      </c>
      <c r="N9251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1">
        <f>IFERROR(FIND("(",istat[[#This Row],[Variabile]])-2,LEN(istat[[#This Row],[Variabile]]))</f>
        <v>7</v>
      </c>
      <c r="P9251" t="str">
        <f>LEFT(istat[[#This Row],[Variabile]],istat[[#This Row],[unique_id_variable_text_num_char]])</f>
        <v>imprese</v>
      </c>
      <c r="Q9251" t="str">
        <f>istat[[#This Row],[unique_id_ateco_text]]&amp;": "&amp;istat[[#This Row],[unique_id_variable_text]]</f>
        <v>4774 commercio al dettaglio di articoli medicali e ortopedici in esercizi specializzati: imprese</v>
      </c>
    </row>
    <row r="9252" spans="1:17" x14ac:dyDescent="0.35">
      <c r="A9252" s="1" t="s">
        <v>11</v>
      </c>
      <c r="B9252" s="1" t="s">
        <v>12</v>
      </c>
      <c r="C9252" s="1" t="s">
        <v>69</v>
      </c>
      <c r="D9252" s="1" t="s">
        <v>70</v>
      </c>
      <c r="E9252" s="1" t="s">
        <v>1470</v>
      </c>
      <c r="F9252" s="1" t="s">
        <v>1471</v>
      </c>
      <c r="G9252">
        <v>2020</v>
      </c>
      <c r="H9252">
        <v>2020</v>
      </c>
      <c r="I9252">
        <v>1278681</v>
      </c>
      <c r="L9252">
        <f>IF(ISNUMBER(SEARCH("migliaia",istat[[#This Row],[Variabile]])),istat[[#This Row],[Value]]*1000,istat[[#This Row],[Value]])</f>
        <v>1278681000</v>
      </c>
      <c r="M9252" t="b" cm="1">
        <f t="array" ref="M9252">_xlfn.IFS(istat[[#This Row],[Flag Codes]]="c",FALSE,istat[[#This Row],[Ateco 2007]]="TOTALE",FALSE,TRUE,TRUE)</f>
        <v>1</v>
      </c>
      <c r="N9252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2">
        <f>IFERROR(FIND("(",istat[[#This Row],[Variabile]])-2,LEN(istat[[#This Row],[Variabile]]))</f>
        <v>9</v>
      </c>
      <c r="P9252" t="str">
        <f>LEFT(istat[[#This Row],[Variabile]],istat[[#This Row],[unique_id_variable_text_num_char]])</f>
        <v>fatturato</v>
      </c>
      <c r="Q9252" t="str">
        <f>istat[[#This Row],[unique_id_ateco_text]]&amp;": "&amp;istat[[#This Row],[unique_id_variable_text]]</f>
        <v>4774 commercio al dettaglio di articoli medicali e ortopedici in esercizi specializzati: fatturato</v>
      </c>
    </row>
    <row r="9253" spans="1:17" x14ac:dyDescent="0.35">
      <c r="A9253" s="1" t="s">
        <v>11</v>
      </c>
      <c r="B9253" s="1" t="s">
        <v>12</v>
      </c>
      <c r="C9253" s="1" t="s">
        <v>73</v>
      </c>
      <c r="D9253" s="1" t="s">
        <v>74</v>
      </c>
      <c r="E9253" s="1" t="s">
        <v>1470</v>
      </c>
      <c r="F9253" s="1" t="s">
        <v>1471</v>
      </c>
      <c r="G9253">
        <v>2020</v>
      </c>
      <c r="H9253">
        <v>2020</v>
      </c>
      <c r="I9253">
        <v>457972</v>
      </c>
      <c r="L9253">
        <f>IF(ISNUMBER(SEARCH("migliaia",istat[[#This Row],[Variabile]])),istat[[#This Row],[Value]]*1000,istat[[#This Row],[Value]])</f>
        <v>457972000</v>
      </c>
      <c r="M9253" t="b" cm="1">
        <f t="array" ref="M9253">_xlfn.IFS(istat[[#This Row],[Flag Codes]]="c",FALSE,istat[[#This Row],[Ateco 2007]]="TOTALE",FALSE,TRUE,TRUE)</f>
        <v>1</v>
      </c>
      <c r="N9253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3">
        <f>IFERROR(FIND("(",istat[[#This Row],[Variabile]])-2,LEN(istat[[#This Row],[Variabile]]))</f>
        <v>36</v>
      </c>
      <c r="P9253" t="str">
        <f>LEFT(istat[[#This Row],[Variabile]],istat[[#This Row],[unique_id_variable_text_num_char]])</f>
        <v>valore aggiunto al costo dei fattori</v>
      </c>
      <c r="Q9253" t="str">
        <f>istat[[#This Row],[unique_id_ateco_text]]&amp;": "&amp;istat[[#This Row],[unique_id_variable_text]]</f>
        <v>4774 commercio al dettaglio di articoli medicali e ortopedici in esercizi specializzati: valore aggiunto al costo dei fattori</v>
      </c>
    </row>
    <row r="9254" spans="1:17" x14ac:dyDescent="0.35">
      <c r="A9254" s="1" t="s">
        <v>11</v>
      </c>
      <c r="B9254" s="1" t="s">
        <v>12</v>
      </c>
      <c r="C9254" s="1" t="s">
        <v>91</v>
      </c>
      <c r="D9254" s="1" t="s">
        <v>92</v>
      </c>
      <c r="E9254" s="1" t="s">
        <v>1470</v>
      </c>
      <c r="F9254" s="1" t="s">
        <v>1471</v>
      </c>
      <c r="G9254">
        <v>2020</v>
      </c>
      <c r="H9254">
        <v>2020</v>
      </c>
      <c r="I9254">
        <v>10799</v>
      </c>
      <c r="L9254">
        <f>IF(ISNUMBER(SEARCH("migliaia",istat[[#This Row],[Variabile]])),istat[[#This Row],[Value]]*1000,istat[[#This Row],[Value]])</f>
        <v>10799</v>
      </c>
      <c r="M9254" t="b" cm="1">
        <f t="array" ref="M9254">_xlfn.IFS(istat[[#This Row],[Flag Codes]]="c",FALSE,istat[[#This Row],[Ateco 2007]]="TOTALE",FALSE,TRUE,TRUE)</f>
        <v>1</v>
      </c>
      <c r="N9254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4">
        <f>IFERROR(FIND("(",istat[[#This Row],[Variabile]])-2,LEN(istat[[#This Row],[Variabile]]))</f>
        <v>8</v>
      </c>
      <c r="P9254" t="str">
        <f>LEFT(istat[[#This Row],[Variabile]],istat[[#This Row],[unique_id_variable_text_num_char]])</f>
        <v>occupati</v>
      </c>
      <c r="Q9254" t="str">
        <f>istat[[#This Row],[unique_id_ateco_text]]&amp;": "&amp;istat[[#This Row],[unique_id_variable_text]]</f>
        <v>4774 commercio al dettaglio di articoli medicali e ortopedici in esercizi specializzati: occupati</v>
      </c>
    </row>
    <row r="9255" spans="1:17" x14ac:dyDescent="0.35">
      <c r="A9255" s="1" t="s">
        <v>11</v>
      </c>
      <c r="B9255" s="1" t="s">
        <v>12</v>
      </c>
      <c r="C9255" s="1" t="s">
        <v>101</v>
      </c>
      <c r="D9255" s="1" t="s">
        <v>102</v>
      </c>
      <c r="E9255" s="1" t="s">
        <v>1470</v>
      </c>
      <c r="F9255" s="1" t="s">
        <v>1471</v>
      </c>
      <c r="G9255">
        <v>2020</v>
      </c>
      <c r="H9255">
        <v>2020</v>
      </c>
      <c r="I9255">
        <v>9206</v>
      </c>
      <c r="L9255">
        <f>IF(ISNUMBER(SEARCH("migliaia",istat[[#This Row],[Variabile]])),istat[[#This Row],[Value]]*1000,istat[[#This Row],[Value]])</f>
        <v>9206000</v>
      </c>
      <c r="M9255" t="b" cm="1">
        <f t="array" ref="M9255">_xlfn.IFS(istat[[#This Row],[Flag Codes]]="c",FALSE,istat[[#This Row],[Ateco 2007]]="TOTALE",FALSE,TRUE,TRUE)</f>
        <v>1</v>
      </c>
      <c r="N925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255">
        <f>IFERROR(FIND("(",istat[[#This Row],[Variabile]])-2,LEN(istat[[#This Row],[Variabile]]))</f>
        <v>27</v>
      </c>
      <c r="P9255" t="str">
        <f>LEFT(istat[[#This Row],[Variabile]],istat[[#This Row],[unique_id_variable_text_num_char]])</f>
        <v>ore lavorate dai dipendenti</v>
      </c>
      <c r="Q9255" t="str">
        <f>istat[[#This Row],[unique_id_ateco_text]]&amp;": "&amp;istat[[#This Row],[unique_id_variable_text]]</f>
        <v>4774 commercio al dettaglio di articoli medicali e ortopedici in esercizi specializzati: ore lavorate dai dipendenti</v>
      </c>
    </row>
    <row r="9256" spans="1:17" x14ac:dyDescent="0.35">
      <c r="A9256" s="1" t="s">
        <v>11</v>
      </c>
      <c r="B9256" s="1" t="s">
        <v>12</v>
      </c>
      <c r="C9256" s="1" t="s">
        <v>87</v>
      </c>
      <c r="D9256" s="1" t="s">
        <v>88</v>
      </c>
      <c r="E9256" s="1" t="s">
        <v>1448</v>
      </c>
      <c r="F9256" s="1" t="s">
        <v>1449</v>
      </c>
      <c r="G9256">
        <v>2020</v>
      </c>
      <c r="H9256">
        <v>2020</v>
      </c>
      <c r="I9256">
        <v>100930</v>
      </c>
      <c r="L9256">
        <f>IF(ISNUMBER(SEARCH("migliaia",istat[[#This Row],[Variabile]])),istat[[#This Row],[Value]]*1000,istat[[#This Row],[Value]])</f>
        <v>100930000</v>
      </c>
      <c r="M9256" t="b" cm="1">
        <f t="array" ref="M9256">_xlfn.IFS(istat[[#This Row],[Flag Codes]]="c",FALSE,istat[[#This Row],[Ateco 2007]]="TOTALE",FALSE,TRUE,TRUE)</f>
        <v>1</v>
      </c>
      <c r="N9256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6">
        <f>IFERROR(FIND("(",istat[[#This Row],[Variabile]])-2,LEN(istat[[#This Row],[Variabile]]))</f>
        <v>36</v>
      </c>
      <c r="P9256" t="str">
        <f>LEFT(istat[[#This Row],[Variabile]],istat[[#This Row],[unique_id_variable_text_num_char]])</f>
        <v>investimenti lordi in beni materiali</v>
      </c>
      <c r="Q9256" t="str">
        <f>istat[[#This Row],[unique_id_ateco_text]]&amp;": "&amp;istat[[#This Row],[unique_id_variable_text]]</f>
        <v>4662 commercio all'ingrosso di macchine utensili: investimenti lordi in beni materiali</v>
      </c>
    </row>
    <row r="9257" spans="1:17" x14ac:dyDescent="0.35">
      <c r="A9257" s="1" t="s">
        <v>11</v>
      </c>
      <c r="B9257" s="1" t="s">
        <v>12</v>
      </c>
      <c r="C9257" s="1" t="s">
        <v>95</v>
      </c>
      <c r="D9257" s="1" t="s">
        <v>96</v>
      </c>
      <c r="E9257" s="1" t="s">
        <v>1448</v>
      </c>
      <c r="F9257" s="1" t="s">
        <v>1449</v>
      </c>
      <c r="G9257">
        <v>2020</v>
      </c>
      <c r="H9257">
        <v>2020</v>
      </c>
      <c r="I9257">
        <v>11165</v>
      </c>
      <c r="L9257">
        <f>IF(ISNUMBER(SEARCH("migliaia",istat[[#This Row],[Variabile]])),istat[[#This Row],[Value]]*1000,istat[[#This Row],[Value]])</f>
        <v>11165</v>
      </c>
      <c r="M9257" t="b" cm="1">
        <f t="array" ref="M9257">_xlfn.IFS(istat[[#This Row],[Flag Codes]]="c",FALSE,istat[[#This Row],[Ateco 2007]]="TOTALE",FALSE,TRUE,TRUE)</f>
        <v>1</v>
      </c>
      <c r="N9257" t="str">
        <f>istat[[#This Row],[ATECO_2007]]&amp;" "&amp;LEFT(istat[[#This Row],[Ateco 2007]],IFERROR(FIND("(",istat[[#This Row],[Ateco 2007]])-2,LEN(istat[[#This Row],[Ateco 2007]])))</f>
        <v>4662 commercio all'ingrosso di macchine utensili</v>
      </c>
      <c r="O9257">
        <f>IFERROR(FIND("(",istat[[#This Row],[Variabile]])-2,LEN(istat[[#This Row],[Variabile]]))</f>
        <v>21</v>
      </c>
      <c r="P9257" t="str">
        <f>LEFT(istat[[#This Row],[Variabile]],istat[[#This Row],[unique_id_variable_text_num_char]])</f>
        <v>lavoratori dipendenti</v>
      </c>
      <c r="Q9257" t="str">
        <f>istat[[#This Row],[unique_id_ateco_text]]&amp;": "&amp;istat[[#This Row],[unique_id_variable_text]]</f>
        <v>4662 commercio all'ingrosso di macchine utensili: lavoratori dipendenti</v>
      </c>
    </row>
    <row r="9258" spans="1:17" x14ac:dyDescent="0.35">
      <c r="A9258" s="1" t="s">
        <v>11</v>
      </c>
      <c r="B9258" s="1" t="s">
        <v>12</v>
      </c>
      <c r="C9258" s="1" t="s">
        <v>13</v>
      </c>
      <c r="D9258" s="1" t="s">
        <v>14</v>
      </c>
      <c r="E9258" s="1" t="s">
        <v>1450</v>
      </c>
      <c r="F9258" s="1" t="s">
        <v>1451</v>
      </c>
      <c r="G9258">
        <v>2020</v>
      </c>
      <c r="H9258">
        <v>2020</v>
      </c>
      <c r="I9258">
        <v>668</v>
      </c>
      <c r="L9258">
        <f>IF(ISNUMBER(SEARCH("migliaia",istat[[#This Row],[Variabile]])),istat[[#This Row],[Value]]*1000,istat[[#This Row],[Value]])</f>
        <v>668</v>
      </c>
      <c r="M9258" t="b" cm="1">
        <f t="array" ref="M9258">_xlfn.IFS(istat[[#This Row],[Flag Codes]]="c",FALSE,istat[[#This Row],[Ateco 2007]]="TOTALE",FALSE,TRUE,TRUE)</f>
        <v>1</v>
      </c>
      <c r="N925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8">
        <f>IFERROR(FIND("(",istat[[#This Row],[Variabile]])-2,LEN(istat[[#This Row],[Variabile]]))</f>
        <v>7</v>
      </c>
      <c r="P9258" t="str">
        <f>LEFT(istat[[#This Row],[Variabile]],istat[[#This Row],[unique_id_variable_text_num_char]])</f>
        <v>imprese</v>
      </c>
      <c r="Q9258" t="str">
        <f>istat[[#This Row],[unique_id_ateco_text]]&amp;": "&amp;istat[[#This Row],[unique_id_variable_text]]</f>
        <v>4663 commercio all'ingrosso di macchinari per l'estrazione, l'edilizia e l'ingegneria civile: imprese</v>
      </c>
    </row>
    <row r="9259" spans="1:17" x14ac:dyDescent="0.35">
      <c r="A9259" s="1" t="s">
        <v>11</v>
      </c>
      <c r="B9259" s="1" t="s">
        <v>12</v>
      </c>
      <c r="C9259" s="1" t="s">
        <v>91</v>
      </c>
      <c r="D9259" s="1" t="s">
        <v>92</v>
      </c>
      <c r="E9259" s="1" t="s">
        <v>1450</v>
      </c>
      <c r="F9259" s="1" t="s">
        <v>1451</v>
      </c>
      <c r="G9259">
        <v>2020</v>
      </c>
      <c r="H9259">
        <v>2020</v>
      </c>
      <c r="I9259">
        <v>5760</v>
      </c>
      <c r="L9259">
        <f>IF(ISNUMBER(SEARCH("migliaia",istat[[#This Row],[Variabile]])),istat[[#This Row],[Value]]*1000,istat[[#This Row],[Value]])</f>
        <v>5760</v>
      </c>
      <c r="M9259" t="b" cm="1">
        <f t="array" ref="M9259">_xlfn.IFS(istat[[#This Row],[Flag Codes]]="c",FALSE,istat[[#This Row],[Ateco 2007]]="TOTALE",FALSE,TRUE,TRUE)</f>
        <v>1</v>
      </c>
      <c r="N925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59">
        <f>IFERROR(FIND("(",istat[[#This Row],[Variabile]])-2,LEN(istat[[#This Row],[Variabile]]))</f>
        <v>8</v>
      </c>
      <c r="P9259" t="str">
        <f>LEFT(istat[[#This Row],[Variabile]],istat[[#This Row],[unique_id_variable_text_num_char]])</f>
        <v>occupati</v>
      </c>
      <c r="Q9259" t="str">
        <f>istat[[#This Row],[unique_id_ateco_text]]&amp;": "&amp;istat[[#This Row],[unique_id_variable_text]]</f>
        <v>4663 commercio all'ingrosso di macchinari per l'estrazione, l'edilizia e l'ingegneria civile: occupati</v>
      </c>
    </row>
    <row r="9260" spans="1:17" x14ac:dyDescent="0.35">
      <c r="A9260" s="1" t="s">
        <v>11</v>
      </c>
      <c r="B9260" s="1" t="s">
        <v>12</v>
      </c>
      <c r="C9260" s="1" t="s">
        <v>85</v>
      </c>
      <c r="D9260" s="1" t="s">
        <v>86</v>
      </c>
      <c r="E9260" s="1" t="s">
        <v>1454</v>
      </c>
      <c r="F9260" s="1" t="s">
        <v>1455</v>
      </c>
      <c r="G9260">
        <v>2020</v>
      </c>
      <c r="H9260">
        <v>2020</v>
      </c>
      <c r="I9260">
        <v>49497</v>
      </c>
      <c r="L9260">
        <f>IF(ISNUMBER(SEARCH("migliaia",istat[[#This Row],[Variabile]])),istat[[#This Row],[Value]]*1000,istat[[#This Row],[Value]])</f>
        <v>49497000</v>
      </c>
      <c r="M9260" t="b" cm="1">
        <f t="array" ref="M9260">_xlfn.IFS(istat[[#This Row],[Flag Codes]]="c",FALSE,istat[[#This Row],[Ateco 2007]]="TOTALE",FALSE,TRUE,TRUE)</f>
        <v>1</v>
      </c>
      <c r="N9260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260">
        <f>IFERROR(FIND("(",istat[[#This Row],[Variabile]])-2,LEN(istat[[#This Row],[Variabile]]))</f>
        <v>17</v>
      </c>
      <c r="P9260" t="str">
        <f>LEFT(istat[[#This Row],[Variabile]],istat[[#This Row],[unique_id_variable_text_num_char]])</f>
        <v>salari e stipendi</v>
      </c>
      <c r="Q9260" t="str">
        <f>istat[[#This Row],[unique_id_ateco_text]]&amp;": "&amp;istat[[#This Row],[unique_id_variable_text]]</f>
        <v>4665 commercio all'ingrosso di mobili per ufficio e negozi: salari e stipendi</v>
      </c>
    </row>
    <row r="9261" spans="1:17" x14ac:dyDescent="0.35">
      <c r="A9261" s="1" t="s">
        <v>11</v>
      </c>
      <c r="B9261" s="1" t="s">
        <v>12</v>
      </c>
      <c r="C9261" s="1" t="s">
        <v>79</v>
      </c>
      <c r="D9261" s="1" t="s">
        <v>80</v>
      </c>
      <c r="E9261" s="1" t="s">
        <v>1483</v>
      </c>
      <c r="F9261" s="1" t="s">
        <v>1484</v>
      </c>
      <c r="G9261">
        <v>2020</v>
      </c>
      <c r="H9261">
        <v>2020</v>
      </c>
      <c r="I9261">
        <v>5546</v>
      </c>
      <c r="L9261">
        <f>IF(ISNUMBER(SEARCH("migliaia",istat[[#This Row],[Variabile]])),istat[[#This Row],[Value]]*1000,istat[[#This Row],[Value]])</f>
        <v>5546000</v>
      </c>
      <c r="M9261" t="b" cm="1">
        <f t="array" ref="M9261">_xlfn.IFS(istat[[#This Row],[Flag Codes]]="c",FALSE,istat[[#This Row],[Ateco 2007]]="TOTALE",FALSE,TRUE,TRUE)</f>
        <v>1</v>
      </c>
      <c r="N9261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261">
        <f>IFERROR(FIND("(",istat[[#This Row],[Variabile]])-2,LEN(istat[[#This Row],[Variabile]]))</f>
        <v>26</v>
      </c>
      <c r="P9261" t="str">
        <f>LEFT(istat[[#This Row],[Variabile]],istat[[#This Row],[unique_id_variable_text_num_char]])</f>
        <v>acquisto di beni e servizi</v>
      </c>
      <c r="Q9261" t="str">
        <f>istat[[#This Row],[unique_id_ateco_text]]&amp;": "&amp;istat[[#This Row],[unique_id_variable_text]]</f>
        <v>7830 altre attività di fornitura e gestione di risorse umane: acquisto di beni e servizi</v>
      </c>
    </row>
    <row r="9262" spans="1:17" x14ac:dyDescent="0.35">
      <c r="A9262" s="1" t="s">
        <v>11</v>
      </c>
      <c r="B9262" s="1" t="s">
        <v>12</v>
      </c>
      <c r="C9262" s="1" t="s">
        <v>71</v>
      </c>
      <c r="D9262" s="1" t="s">
        <v>72</v>
      </c>
      <c r="E9262" s="1" t="s">
        <v>1527</v>
      </c>
      <c r="F9262" s="1" t="s">
        <v>1528</v>
      </c>
      <c r="G9262">
        <v>2020</v>
      </c>
      <c r="H9262">
        <v>2020</v>
      </c>
      <c r="I9262">
        <v>1659424</v>
      </c>
      <c r="L9262">
        <f>IF(ISNUMBER(SEARCH("migliaia",istat[[#This Row],[Variabile]])),istat[[#This Row],[Value]]*1000,istat[[#This Row],[Value]])</f>
        <v>1659424000</v>
      </c>
      <c r="M9262" t="b" cm="1">
        <f t="array" ref="M9262">_xlfn.IFS(istat[[#This Row],[Flag Codes]]="c",FALSE,istat[[#This Row],[Ateco 2007]]="TOTALE",FALSE,TRUE,TRUE)</f>
        <v>1</v>
      </c>
      <c r="N9262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2">
        <f>IFERROR(FIND("(",istat[[#This Row],[Variabile]])-2,LEN(istat[[#This Row],[Variabile]]))</f>
        <v>23</v>
      </c>
      <c r="P9262" t="str">
        <f>LEFT(istat[[#This Row],[Variabile]],istat[[#This Row],[unique_id_variable_text_num_char]])</f>
        <v>valore della produzione</v>
      </c>
      <c r="Q9262" t="str">
        <f>istat[[#This Row],[unique_id_ateco_text]]&amp;": "&amp;istat[[#This Row],[unique_id_variable_text]]</f>
        <v>7911 attività delle agenzie di viaggio: valore della produzione</v>
      </c>
    </row>
    <row r="9263" spans="1:17" x14ac:dyDescent="0.35">
      <c r="A9263" s="1" t="s">
        <v>11</v>
      </c>
      <c r="B9263" s="1" t="s">
        <v>12</v>
      </c>
      <c r="C9263" s="1" t="s">
        <v>77</v>
      </c>
      <c r="D9263" s="1" t="s">
        <v>78</v>
      </c>
      <c r="E9263" s="1" t="s">
        <v>1527</v>
      </c>
      <c r="F9263" s="1" t="s">
        <v>1528</v>
      </c>
      <c r="G9263">
        <v>2020</v>
      </c>
      <c r="H9263">
        <v>2020</v>
      </c>
      <c r="I9263">
        <v>-11239</v>
      </c>
      <c r="L9263">
        <f>IF(ISNUMBER(SEARCH("migliaia",istat[[#This Row],[Variabile]])),istat[[#This Row],[Value]]*1000,istat[[#This Row],[Value]])</f>
        <v>-11239000</v>
      </c>
      <c r="M9263" t="b" cm="1">
        <f t="array" ref="M9263">_xlfn.IFS(istat[[#This Row],[Flag Codes]]="c",FALSE,istat[[#This Row],[Ateco 2007]]="TOTALE",FALSE,TRUE,TRUE)</f>
        <v>1</v>
      </c>
      <c r="N9263" t="str">
        <f>istat[[#This Row],[ATECO_2007]]&amp;" "&amp;LEFT(istat[[#This Row],[Ateco 2007]],IFERROR(FIND("(",istat[[#This Row],[Ateco 2007]])-2,LEN(istat[[#This Row],[Ateco 2007]])))</f>
        <v>7911 attività delle agenzie di viaggio</v>
      </c>
      <c r="O9263">
        <f>IFERROR(FIND("(",istat[[#This Row],[Variabile]])-2,LEN(istat[[#This Row],[Variabile]]))</f>
        <v>23</v>
      </c>
      <c r="P9263" t="str">
        <f>LEFT(istat[[#This Row],[Variabile]],istat[[#This Row],[unique_id_variable_text_num_char]])</f>
        <v>margine operativo lordo</v>
      </c>
      <c r="Q9263" t="str">
        <f>istat[[#This Row],[unique_id_ateco_text]]&amp;": "&amp;istat[[#This Row],[unique_id_variable_text]]</f>
        <v>7911 attività delle agenzie di viaggio: margine operativo lordo</v>
      </c>
    </row>
    <row r="9264" spans="1:17" x14ac:dyDescent="0.35">
      <c r="A9264" s="1" t="s">
        <v>11</v>
      </c>
      <c r="B9264" s="1" t="s">
        <v>12</v>
      </c>
      <c r="C9264" s="1" t="s">
        <v>13</v>
      </c>
      <c r="D9264" s="1" t="s">
        <v>14</v>
      </c>
      <c r="E9264" s="1" t="s">
        <v>1480</v>
      </c>
      <c r="F9264" s="1" t="s">
        <v>158</v>
      </c>
      <c r="G9264">
        <v>2020</v>
      </c>
      <c r="H9264">
        <v>2020</v>
      </c>
      <c r="I9264">
        <v>662</v>
      </c>
      <c r="L9264">
        <f>IF(ISNUMBER(SEARCH("migliaia",istat[[#This Row],[Variabile]])),istat[[#This Row],[Value]]*1000,istat[[#This Row],[Value]])</f>
        <v>662</v>
      </c>
      <c r="M9264" t="b" cm="1">
        <f t="array" ref="M9264">_xlfn.IFS(istat[[#This Row],[Flag Codes]]="c",FALSE,istat[[#This Row],[Ateco 2007]]="TOTALE",FALSE,TRUE,TRUE)</f>
        <v>1</v>
      </c>
      <c r="N926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4">
        <f>IFERROR(FIND("(",istat[[#This Row],[Variabile]])-2,LEN(istat[[#This Row],[Variabile]]))</f>
        <v>7</v>
      </c>
      <c r="P9264" t="str">
        <f>LEFT(istat[[#This Row],[Variabile]],istat[[#This Row],[unique_id_variable_text_num_char]])</f>
        <v>imprese</v>
      </c>
      <c r="Q9264" t="str">
        <f>istat[[#This Row],[unique_id_ateco_text]]&amp;": "&amp;istat[[#This Row],[unique_id_variable_text]]</f>
        <v>6020 attività di programmazione e trasmissioni televisive: imprese</v>
      </c>
    </row>
    <row r="9265" spans="1:17" x14ac:dyDescent="0.35">
      <c r="A9265" s="1" t="s">
        <v>11</v>
      </c>
      <c r="B9265" s="1" t="s">
        <v>12</v>
      </c>
      <c r="C9265" s="1" t="s">
        <v>91</v>
      </c>
      <c r="D9265" s="1" t="s">
        <v>92</v>
      </c>
      <c r="E9265" s="1" t="s">
        <v>1480</v>
      </c>
      <c r="F9265" s="1" t="s">
        <v>158</v>
      </c>
      <c r="G9265">
        <v>2020</v>
      </c>
      <c r="H9265">
        <v>2020</v>
      </c>
      <c r="I9265">
        <v>12552</v>
      </c>
      <c r="L9265">
        <f>IF(ISNUMBER(SEARCH("migliaia",istat[[#This Row],[Variabile]])),istat[[#This Row],[Value]]*1000,istat[[#This Row],[Value]])</f>
        <v>12552</v>
      </c>
      <c r="M9265" t="b" cm="1">
        <f t="array" ref="M9265">_xlfn.IFS(istat[[#This Row],[Flag Codes]]="c",FALSE,istat[[#This Row],[Ateco 2007]]="TOTALE",FALSE,TRUE,TRUE)</f>
        <v>1</v>
      </c>
      <c r="N926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265">
        <f>IFERROR(FIND("(",istat[[#This Row],[Variabile]])-2,LEN(istat[[#This Row],[Variabile]]))</f>
        <v>8</v>
      </c>
      <c r="P9265" t="str">
        <f>LEFT(istat[[#This Row],[Variabile]],istat[[#This Row],[unique_id_variable_text_num_char]])</f>
        <v>occupati</v>
      </c>
      <c r="Q9265" t="str">
        <f>istat[[#This Row],[unique_id_ateco_text]]&amp;": "&amp;istat[[#This Row],[unique_id_variable_text]]</f>
        <v>6020 attività di programmazione e trasmissioni televisive: occupati</v>
      </c>
    </row>
    <row r="9266" spans="1:17" x14ac:dyDescent="0.35">
      <c r="A9266" s="1" t="s">
        <v>11</v>
      </c>
      <c r="B9266" s="1" t="s">
        <v>12</v>
      </c>
      <c r="C9266" s="1" t="s">
        <v>87</v>
      </c>
      <c r="D9266" s="1" t="s">
        <v>88</v>
      </c>
      <c r="E9266" s="1" t="s">
        <v>1482</v>
      </c>
      <c r="F9266" s="1" t="s">
        <v>353</v>
      </c>
      <c r="G9266">
        <v>2020</v>
      </c>
      <c r="H9266">
        <v>2020</v>
      </c>
      <c r="I9266">
        <v>1362995</v>
      </c>
      <c r="L9266">
        <f>IF(ISNUMBER(SEARCH("migliaia",istat[[#This Row],[Variabile]])),istat[[#This Row],[Value]]*1000,istat[[#This Row],[Value]])</f>
        <v>1362995000</v>
      </c>
      <c r="M9266" t="b" cm="1">
        <f t="array" ref="M9266">_xlfn.IFS(istat[[#This Row],[Flag Codes]]="c",FALSE,istat[[#This Row],[Ateco 2007]]="TOTALE",FALSE,TRUE,TRUE)</f>
        <v>1</v>
      </c>
      <c r="N9266" t="str">
        <f>istat[[#This Row],[ATECO_2007]]&amp;" "&amp;LEFT(istat[[#This Row],[Ateco 2007]],IFERROR(FIND("(",istat[[#This Row],[Ateco 2007]])-2,LEN(istat[[#This Row],[Ateco 2007]])))</f>
        <v>6120 telecomunicazioni mobili</v>
      </c>
      <c r="O9266">
        <f>IFERROR(FIND("(",istat[[#This Row],[Variabile]])-2,LEN(istat[[#This Row],[Variabile]]))</f>
        <v>36</v>
      </c>
      <c r="P9266" t="str">
        <f>LEFT(istat[[#This Row],[Variabile]],istat[[#This Row],[unique_id_variable_text_num_char]])</f>
        <v>investimenti lordi in beni materiali</v>
      </c>
      <c r="Q9266" t="str">
        <f>istat[[#This Row],[unique_id_ateco_text]]&amp;": "&amp;istat[[#This Row],[unique_id_variable_text]]</f>
        <v>6120 telecomunicazioni mobili: investimenti lordi in beni materiali</v>
      </c>
    </row>
    <row r="9267" spans="1:17" x14ac:dyDescent="0.35">
      <c r="A9267" s="1" t="s">
        <v>11</v>
      </c>
      <c r="B9267" s="1" t="s">
        <v>12</v>
      </c>
      <c r="C9267" s="1" t="s">
        <v>81</v>
      </c>
      <c r="D9267" s="1" t="s">
        <v>82</v>
      </c>
      <c r="E9267" s="1" t="s">
        <v>1365</v>
      </c>
      <c r="F9267" s="1" t="s">
        <v>1366</v>
      </c>
      <c r="G9267">
        <v>2020</v>
      </c>
      <c r="H9267">
        <v>2020</v>
      </c>
      <c r="I9267">
        <v>335262</v>
      </c>
      <c r="L9267">
        <f>IF(ISNUMBER(SEARCH("migliaia",istat[[#This Row],[Variabile]])),istat[[#This Row],[Value]]*1000,istat[[#This Row],[Value]])</f>
        <v>335262000</v>
      </c>
      <c r="M9267" t="b" cm="1">
        <f t="array" ref="M9267">_xlfn.IFS(istat[[#This Row],[Flag Codes]]="c",FALSE,istat[[#This Row],[Ateco 2007]]="TOTALE",FALSE,TRUE,TRUE)</f>
        <v>1</v>
      </c>
      <c r="N9267" t="str">
        <f>istat[[#This Row],[ATECO_2007]]&amp;" "&amp;LEFT(istat[[#This Row],[Ateco 2007]],IFERROR(FIND("(",istat[[#This Row],[Ateco 2007]])-2,LEN(istat[[#This Row],[Ateco 2007]])))</f>
        <v>4661 commercio all'ingrosso di macchinari, attrezzature e forniture agricole</v>
      </c>
      <c r="O9267">
        <f>IFERROR(FIND("(",istat[[#This Row],[Variabile]])-2,LEN(istat[[#This Row],[Variabile]]))</f>
        <v>19</v>
      </c>
      <c r="P9267" t="str">
        <f>LEFT(istat[[#This Row],[Variabile]],istat[[#This Row],[unique_id_variable_text_num_char]])</f>
        <v>costi del personale</v>
      </c>
      <c r="Q9267" t="str">
        <f>istat[[#This Row],[unique_id_ateco_text]]&amp;": "&amp;istat[[#This Row],[unique_id_variable_text]]</f>
        <v>4661 commercio all'ingrosso di macchinari, attrezzature e forniture agricole: costi del personale</v>
      </c>
    </row>
    <row r="9268" spans="1:17" x14ac:dyDescent="0.35">
      <c r="A9268" s="1" t="s">
        <v>11</v>
      </c>
      <c r="B9268" s="1" t="s">
        <v>12</v>
      </c>
      <c r="C9268" s="1" t="s">
        <v>85</v>
      </c>
      <c r="D9268" s="1" t="s">
        <v>86</v>
      </c>
      <c r="E9268" s="1" t="s">
        <v>1450</v>
      </c>
      <c r="F9268" s="1" t="s">
        <v>1451</v>
      </c>
      <c r="G9268">
        <v>2020</v>
      </c>
      <c r="H9268">
        <v>2020</v>
      </c>
      <c r="I9268">
        <v>175357</v>
      </c>
      <c r="L9268">
        <f>IF(ISNUMBER(SEARCH("migliaia",istat[[#This Row],[Variabile]])),istat[[#This Row],[Value]]*1000,istat[[#This Row],[Value]])</f>
        <v>175357000</v>
      </c>
      <c r="M9268" t="b" cm="1">
        <f t="array" ref="M9268">_xlfn.IFS(istat[[#This Row],[Flag Codes]]="c",FALSE,istat[[#This Row],[Ateco 2007]]="TOTALE",FALSE,TRUE,TRUE)</f>
        <v>1</v>
      </c>
      <c r="N9268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8">
        <f>IFERROR(FIND("(",istat[[#This Row],[Variabile]])-2,LEN(istat[[#This Row],[Variabile]]))</f>
        <v>17</v>
      </c>
      <c r="P9268" t="str">
        <f>LEFT(istat[[#This Row],[Variabile]],istat[[#This Row],[unique_id_variable_text_num_char]])</f>
        <v>salari e stipendi</v>
      </c>
      <c r="Q9268" t="str">
        <f>istat[[#This Row],[unique_id_ateco_text]]&amp;": "&amp;istat[[#This Row],[unique_id_variable_text]]</f>
        <v>4663 commercio all'ingrosso di macchinari per l'estrazione, l'edilizia e l'ingegneria civile: salari e stipendi</v>
      </c>
    </row>
    <row r="9269" spans="1:17" x14ac:dyDescent="0.35">
      <c r="A9269" s="1" t="s">
        <v>11</v>
      </c>
      <c r="B9269" s="1" t="s">
        <v>12</v>
      </c>
      <c r="C9269" s="1" t="s">
        <v>87</v>
      </c>
      <c r="D9269" s="1" t="s">
        <v>88</v>
      </c>
      <c r="E9269" s="1" t="s">
        <v>1450</v>
      </c>
      <c r="F9269" s="1" t="s">
        <v>1451</v>
      </c>
      <c r="G9269">
        <v>2020</v>
      </c>
      <c r="H9269">
        <v>2020</v>
      </c>
      <c r="I9269">
        <v>112707</v>
      </c>
      <c r="L9269">
        <f>IF(ISNUMBER(SEARCH("migliaia",istat[[#This Row],[Variabile]])),istat[[#This Row],[Value]]*1000,istat[[#This Row],[Value]])</f>
        <v>112707000</v>
      </c>
      <c r="M9269" t="b" cm="1">
        <f t="array" ref="M9269">_xlfn.IFS(istat[[#This Row],[Flag Codes]]="c",FALSE,istat[[#This Row],[Ateco 2007]]="TOTALE",FALSE,TRUE,TRUE)</f>
        <v>1</v>
      </c>
      <c r="N9269" t="str">
        <f>istat[[#This Row],[ATECO_2007]]&amp;" "&amp;LEFT(istat[[#This Row],[Ateco 2007]],IFERROR(FIND("(",istat[[#This Row],[Ateco 2007]])-2,LEN(istat[[#This Row],[Ateco 2007]])))</f>
        <v>4663 commercio all'ingrosso di macchinari per l'estrazione, l'edilizia e l'ingegneria civile</v>
      </c>
      <c r="O9269">
        <f>IFERROR(FIND("(",istat[[#This Row],[Variabile]])-2,LEN(istat[[#This Row],[Variabile]]))</f>
        <v>36</v>
      </c>
      <c r="P9269" t="str">
        <f>LEFT(istat[[#This Row],[Variabile]],istat[[#This Row],[unique_id_variable_text_num_char]])</f>
        <v>investimenti lordi in beni materiali</v>
      </c>
      <c r="Q9269" t="str">
        <f>istat[[#This Row],[unique_id_ateco_text]]&amp;": "&amp;istat[[#This Row],[unique_id_variable_text]]</f>
        <v>4663 commercio all'ingrosso di macchinari per l'estrazione, l'edilizia e l'ingegneria civile: investimenti lordi in beni materiali</v>
      </c>
    </row>
    <row r="9270" spans="1:17" x14ac:dyDescent="0.35">
      <c r="A9270" s="1" t="s">
        <v>11</v>
      </c>
      <c r="B9270" s="1" t="s">
        <v>12</v>
      </c>
      <c r="C9270" s="1" t="s">
        <v>79</v>
      </c>
      <c r="D9270" s="1" t="s">
        <v>80</v>
      </c>
      <c r="E9270" s="1" t="s">
        <v>1452</v>
      </c>
      <c r="F9270" s="1" t="s">
        <v>1453</v>
      </c>
      <c r="G9270">
        <v>2020</v>
      </c>
      <c r="H9270">
        <v>2020</v>
      </c>
      <c r="I9270">
        <v>372148</v>
      </c>
      <c r="L9270">
        <f>IF(ISNUMBER(SEARCH("migliaia",istat[[#This Row],[Variabile]])),istat[[#This Row],[Value]]*1000,istat[[#This Row],[Value]])</f>
        <v>372148000</v>
      </c>
      <c r="M9270" t="b" cm="1">
        <f t="array" ref="M9270">_xlfn.IFS(istat[[#This Row],[Flag Codes]]="c",FALSE,istat[[#This Row],[Ateco 2007]]="TOTALE",FALSE,TRUE,TRUE)</f>
        <v>1</v>
      </c>
      <c r="N9270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0">
        <f>IFERROR(FIND("(",istat[[#This Row],[Variabile]])-2,LEN(istat[[#This Row],[Variabile]]))</f>
        <v>26</v>
      </c>
      <c r="P9270" t="str">
        <f>LEFT(istat[[#This Row],[Variabile]],istat[[#This Row],[unique_id_variable_text_num_char]])</f>
        <v>acquisto di beni e servizi</v>
      </c>
      <c r="Q9270" t="str">
        <f>istat[[#This Row],[unique_id_ateco_text]]&amp;": "&amp;istat[[#This Row],[unique_id_variable_text]]</f>
        <v>4664 commercio all'ingrosso di macchinari per l'industria tessile, di macchine per cucire e per maglieria: acquisto di beni e servizi</v>
      </c>
    </row>
    <row r="9271" spans="1:17" x14ac:dyDescent="0.35">
      <c r="A9271" s="1" t="s">
        <v>11</v>
      </c>
      <c r="B9271" s="1" t="s">
        <v>12</v>
      </c>
      <c r="C9271" s="1" t="s">
        <v>81</v>
      </c>
      <c r="D9271" s="1" t="s">
        <v>82</v>
      </c>
      <c r="E9271" s="1" t="s">
        <v>1452</v>
      </c>
      <c r="F9271" s="1" t="s">
        <v>1453</v>
      </c>
      <c r="G9271">
        <v>2020</v>
      </c>
      <c r="H9271">
        <v>2020</v>
      </c>
      <c r="I9271">
        <v>55355</v>
      </c>
      <c r="L9271">
        <f>IF(ISNUMBER(SEARCH("migliaia",istat[[#This Row],[Variabile]])),istat[[#This Row],[Value]]*1000,istat[[#This Row],[Value]])</f>
        <v>55355000</v>
      </c>
      <c r="M9271" t="b" cm="1">
        <f t="array" ref="M9271">_xlfn.IFS(istat[[#This Row],[Flag Codes]]="c",FALSE,istat[[#This Row],[Ateco 2007]]="TOTALE",FALSE,TRUE,TRUE)</f>
        <v>1</v>
      </c>
      <c r="N9271" t="str">
        <f>istat[[#This Row],[ATECO_2007]]&amp;" "&amp;LEFT(istat[[#This Row],[Ateco 2007]],IFERROR(FIND("(",istat[[#This Row],[Ateco 2007]])-2,LEN(istat[[#This Row],[Ateco 2007]])))</f>
        <v>4664 commercio all'ingrosso di macchinari per l'industria tessile, di macchine per cucire e per maglieria</v>
      </c>
      <c r="O9271">
        <f>IFERROR(FIND("(",istat[[#This Row],[Variabile]])-2,LEN(istat[[#This Row],[Variabile]]))</f>
        <v>19</v>
      </c>
      <c r="P9271" t="str">
        <f>LEFT(istat[[#This Row],[Variabile]],istat[[#This Row],[unique_id_variable_text_num_char]])</f>
        <v>costi del personale</v>
      </c>
      <c r="Q9271" t="str">
        <f>istat[[#This Row],[unique_id_ateco_text]]&amp;": "&amp;istat[[#This Row],[unique_id_variable_text]]</f>
        <v>4664 commercio all'ingrosso di macchinari per l'industria tessile, di macchine per cucire e per maglieria: costi del personale</v>
      </c>
    </row>
    <row r="9272" spans="1:17" x14ac:dyDescent="0.35">
      <c r="A9272" s="1" t="s">
        <v>11</v>
      </c>
      <c r="B9272" s="1" t="s">
        <v>12</v>
      </c>
      <c r="C9272" s="1" t="s">
        <v>85</v>
      </c>
      <c r="D9272" s="1" t="s">
        <v>86</v>
      </c>
      <c r="E9272" s="1" t="s">
        <v>1525</v>
      </c>
      <c r="F9272" s="1" t="s">
        <v>1526</v>
      </c>
      <c r="G9272">
        <v>2020</v>
      </c>
      <c r="H9272">
        <v>2020</v>
      </c>
      <c r="I9272">
        <v>86974</v>
      </c>
      <c r="L9272">
        <f>IF(ISNUMBER(SEARCH("migliaia",istat[[#This Row],[Variabile]])),istat[[#This Row],[Value]]*1000,istat[[#This Row],[Value]])</f>
        <v>86974000</v>
      </c>
      <c r="M9272" t="b" cm="1">
        <f t="array" ref="M9272">_xlfn.IFS(istat[[#This Row],[Flag Codes]]="c",FALSE,istat[[#This Row],[Ateco 2007]]="TOTALE",FALSE,TRUE,TRUE)</f>
        <v>1</v>
      </c>
      <c r="N9272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2">
        <f>IFERROR(FIND("(",istat[[#This Row],[Variabile]])-2,LEN(istat[[#This Row],[Variabile]]))</f>
        <v>17</v>
      </c>
      <c r="P9272" t="str">
        <f>LEFT(istat[[#This Row],[Variabile]],istat[[#This Row],[unique_id_variable_text_num_char]])</f>
        <v>salari e stipendi</v>
      </c>
      <c r="Q9272" t="str">
        <f>istat[[#This Row],[unique_id_ateco_text]]&amp;": "&amp;istat[[#This Row],[unique_id_variable_text]]</f>
        <v>4932 trasporto con taxi, noleggio di autovetture con conducente: salari e stipendi</v>
      </c>
    </row>
    <row r="9273" spans="1:17" x14ac:dyDescent="0.35">
      <c r="A9273" s="1" t="s">
        <v>11</v>
      </c>
      <c r="B9273" s="1" t="s">
        <v>12</v>
      </c>
      <c r="C9273" s="1" t="s">
        <v>87</v>
      </c>
      <c r="D9273" s="1" t="s">
        <v>88</v>
      </c>
      <c r="E9273" s="1" t="s">
        <v>1525</v>
      </c>
      <c r="F9273" s="1" t="s">
        <v>1526</v>
      </c>
      <c r="G9273">
        <v>2020</v>
      </c>
      <c r="H9273">
        <v>2020</v>
      </c>
      <c r="I9273">
        <v>49744</v>
      </c>
      <c r="L9273">
        <f>IF(ISNUMBER(SEARCH("migliaia",istat[[#This Row],[Variabile]])),istat[[#This Row],[Value]]*1000,istat[[#This Row],[Value]])</f>
        <v>49744000</v>
      </c>
      <c r="M9273" t="b" cm="1">
        <f t="array" ref="M9273">_xlfn.IFS(istat[[#This Row],[Flag Codes]]="c",FALSE,istat[[#This Row],[Ateco 2007]]="TOTALE",FALSE,TRUE,TRUE)</f>
        <v>1</v>
      </c>
      <c r="N9273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273">
        <f>IFERROR(FIND("(",istat[[#This Row],[Variabile]])-2,LEN(istat[[#This Row],[Variabile]]))</f>
        <v>36</v>
      </c>
      <c r="P9273" t="str">
        <f>LEFT(istat[[#This Row],[Variabile]],istat[[#This Row],[unique_id_variable_text_num_char]])</f>
        <v>investimenti lordi in beni materiali</v>
      </c>
      <c r="Q9273" t="str">
        <f>istat[[#This Row],[unique_id_ateco_text]]&amp;": "&amp;istat[[#This Row],[unique_id_variable_text]]</f>
        <v>4932 trasporto con taxi, noleggio di autovetture con conducente: investimenti lordi in beni materiali</v>
      </c>
    </row>
    <row r="9274" spans="1:17" x14ac:dyDescent="0.35">
      <c r="A9274" s="1" t="s">
        <v>11</v>
      </c>
      <c r="B9274" s="1" t="s">
        <v>12</v>
      </c>
      <c r="C9274" s="1" t="s">
        <v>79</v>
      </c>
      <c r="D9274" s="1" t="s">
        <v>80</v>
      </c>
      <c r="E9274" s="1" t="s">
        <v>1476</v>
      </c>
      <c r="F9274" s="1" t="s">
        <v>1477</v>
      </c>
      <c r="G9274">
        <v>2020</v>
      </c>
      <c r="H9274">
        <v>2020</v>
      </c>
      <c r="I9274">
        <v>1477560</v>
      </c>
      <c r="L9274">
        <f>IF(ISNUMBER(SEARCH("migliaia",istat[[#This Row],[Variabile]])),istat[[#This Row],[Value]]*1000,istat[[#This Row],[Value]])</f>
        <v>1477560000</v>
      </c>
      <c r="M9274" t="b" cm="1">
        <f t="array" ref="M9274">_xlfn.IFS(istat[[#This Row],[Flag Codes]]="c",FALSE,istat[[#This Row],[Ateco 2007]]="TOTALE",FALSE,TRUE,TRUE)</f>
        <v>1</v>
      </c>
      <c r="N927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4">
        <f>IFERROR(FIND("(",istat[[#This Row],[Variabile]])-2,LEN(istat[[#This Row],[Variabile]]))</f>
        <v>26</v>
      </c>
      <c r="P9274" t="str">
        <f>LEFT(istat[[#This Row],[Variabile]],istat[[#This Row],[unique_id_variable_text_num_char]])</f>
        <v>acquisto di beni e servizi</v>
      </c>
      <c r="Q9274" t="str">
        <f>istat[[#This Row],[unique_id_ateco_text]]&amp;": "&amp;istat[[#This Row],[unique_id_variable_text]]</f>
        <v>4939 altri trasporti terrestri di passeggeri nca: acquisto di beni e servizi</v>
      </c>
    </row>
    <row r="9275" spans="1:17" x14ac:dyDescent="0.35">
      <c r="A9275" s="1" t="s">
        <v>11</v>
      </c>
      <c r="B9275" s="1" t="s">
        <v>12</v>
      </c>
      <c r="C9275" s="1" t="s">
        <v>81</v>
      </c>
      <c r="D9275" s="1" t="s">
        <v>82</v>
      </c>
      <c r="E9275" s="1" t="s">
        <v>1476</v>
      </c>
      <c r="F9275" s="1" t="s">
        <v>1477</v>
      </c>
      <c r="G9275">
        <v>2020</v>
      </c>
      <c r="H9275">
        <v>2020</v>
      </c>
      <c r="I9275">
        <v>1041352</v>
      </c>
      <c r="L9275">
        <f>IF(ISNUMBER(SEARCH("migliaia",istat[[#This Row],[Variabile]])),istat[[#This Row],[Value]]*1000,istat[[#This Row],[Value]])</f>
        <v>1041352000</v>
      </c>
      <c r="M9275" t="b" cm="1">
        <f t="array" ref="M9275">_xlfn.IFS(istat[[#This Row],[Flag Codes]]="c",FALSE,istat[[#This Row],[Ateco 2007]]="TOTALE",FALSE,TRUE,TRUE)</f>
        <v>1</v>
      </c>
      <c r="N9275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275">
        <f>IFERROR(FIND("(",istat[[#This Row],[Variabile]])-2,LEN(istat[[#This Row],[Variabile]]))</f>
        <v>19</v>
      </c>
      <c r="P9275" t="str">
        <f>LEFT(istat[[#This Row],[Variabile]],istat[[#This Row],[unique_id_variable_text_num_char]])</f>
        <v>costi del personale</v>
      </c>
      <c r="Q9275" t="str">
        <f>istat[[#This Row],[unique_id_ateco_text]]&amp;": "&amp;istat[[#This Row],[unique_id_variable_text]]</f>
        <v>4939 altri trasporti terrestri di passeggeri nca: costi del personale</v>
      </c>
    </row>
    <row r="9276" spans="1:17" x14ac:dyDescent="0.35">
      <c r="A9276" s="1" t="s">
        <v>11</v>
      </c>
      <c r="B9276" s="1" t="s">
        <v>12</v>
      </c>
      <c r="C9276" s="1" t="s">
        <v>13</v>
      </c>
      <c r="D9276" s="1" t="s">
        <v>14</v>
      </c>
      <c r="E9276" s="1" t="s">
        <v>1371</v>
      </c>
      <c r="F9276" s="1" t="s">
        <v>1372</v>
      </c>
      <c r="G9276">
        <v>2020</v>
      </c>
      <c r="H9276">
        <v>2020</v>
      </c>
      <c r="I9276">
        <v>8097</v>
      </c>
      <c r="L9276">
        <f>IF(ISNUMBER(SEARCH("migliaia",istat[[#This Row],[Variabile]])),istat[[#This Row],[Value]]*1000,istat[[#This Row],[Value]])</f>
        <v>8097</v>
      </c>
      <c r="M9276" t="b" cm="1">
        <f t="array" ref="M9276">_xlfn.IFS(istat[[#This Row],[Flag Codes]]="c",FALSE,istat[[#This Row],[Ateco 2007]]="TOTALE",FALSE,TRUE,TRUE)</f>
        <v>1</v>
      </c>
      <c r="N9276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6">
        <f>IFERROR(FIND("(",istat[[#This Row],[Variabile]])-2,LEN(istat[[#This Row],[Variabile]]))</f>
        <v>7</v>
      </c>
      <c r="P9276" t="str">
        <f>LEFT(istat[[#This Row],[Variabile]],istat[[#This Row],[unique_id_variable_text_num_char]])</f>
        <v>imprese</v>
      </c>
      <c r="Q9276" t="str">
        <f>istat[[#This Row],[unique_id_ateco_text]]&amp;": "&amp;istat[[#This Row],[unique_id_variable_text]]</f>
        <v>4751 commercio al dettaglio di prodotti tessili in esercizi specializzati: imprese</v>
      </c>
    </row>
    <row r="9277" spans="1:17" x14ac:dyDescent="0.35">
      <c r="A9277" s="1" t="s">
        <v>11</v>
      </c>
      <c r="B9277" s="1" t="s">
        <v>12</v>
      </c>
      <c r="C9277" s="1" t="s">
        <v>69</v>
      </c>
      <c r="D9277" s="1" t="s">
        <v>70</v>
      </c>
      <c r="E9277" s="1" t="s">
        <v>1371</v>
      </c>
      <c r="F9277" s="1" t="s">
        <v>1372</v>
      </c>
      <c r="G9277">
        <v>2020</v>
      </c>
      <c r="H9277">
        <v>2020</v>
      </c>
      <c r="I9277">
        <v>899470</v>
      </c>
      <c r="L9277">
        <f>IF(ISNUMBER(SEARCH("migliaia",istat[[#This Row],[Variabile]])),istat[[#This Row],[Value]]*1000,istat[[#This Row],[Value]])</f>
        <v>899470000</v>
      </c>
      <c r="M9277" t="b" cm="1">
        <f t="array" ref="M9277">_xlfn.IFS(istat[[#This Row],[Flag Codes]]="c",FALSE,istat[[#This Row],[Ateco 2007]]="TOTALE",FALSE,TRUE,TRUE)</f>
        <v>1</v>
      </c>
      <c r="N927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7">
        <f>IFERROR(FIND("(",istat[[#This Row],[Variabile]])-2,LEN(istat[[#This Row],[Variabile]]))</f>
        <v>9</v>
      </c>
      <c r="P9277" t="str">
        <f>LEFT(istat[[#This Row],[Variabile]],istat[[#This Row],[unique_id_variable_text_num_char]])</f>
        <v>fatturato</v>
      </c>
      <c r="Q9277" t="str">
        <f>istat[[#This Row],[unique_id_ateco_text]]&amp;": "&amp;istat[[#This Row],[unique_id_variable_text]]</f>
        <v>4751 commercio al dettaglio di prodotti tessili in esercizi specializzati: fatturato</v>
      </c>
    </row>
    <row r="9278" spans="1:17" x14ac:dyDescent="0.35">
      <c r="A9278" s="1" t="s">
        <v>11</v>
      </c>
      <c r="B9278" s="1" t="s">
        <v>12</v>
      </c>
      <c r="C9278" s="1" t="s">
        <v>91</v>
      </c>
      <c r="D9278" s="1" t="s">
        <v>92</v>
      </c>
      <c r="E9278" s="1" t="s">
        <v>1371</v>
      </c>
      <c r="F9278" s="1" t="s">
        <v>1372</v>
      </c>
      <c r="G9278">
        <v>2020</v>
      </c>
      <c r="H9278">
        <v>2020</v>
      </c>
      <c r="I9278">
        <v>14761</v>
      </c>
      <c r="L9278">
        <f>IF(ISNUMBER(SEARCH("migliaia",istat[[#This Row],[Variabile]])),istat[[#This Row],[Value]]*1000,istat[[#This Row],[Value]])</f>
        <v>14761</v>
      </c>
      <c r="M9278" t="b" cm="1">
        <f t="array" ref="M9278">_xlfn.IFS(istat[[#This Row],[Flag Codes]]="c",FALSE,istat[[#This Row],[Ateco 2007]]="TOTALE",FALSE,TRUE,TRUE)</f>
        <v>1</v>
      </c>
      <c r="N927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8">
        <f>IFERROR(FIND("(",istat[[#This Row],[Variabile]])-2,LEN(istat[[#This Row],[Variabile]]))</f>
        <v>8</v>
      </c>
      <c r="P9278" t="str">
        <f>LEFT(istat[[#This Row],[Variabile]],istat[[#This Row],[unique_id_variable_text_num_char]])</f>
        <v>occupati</v>
      </c>
      <c r="Q9278" t="str">
        <f>istat[[#This Row],[unique_id_ateco_text]]&amp;": "&amp;istat[[#This Row],[unique_id_variable_text]]</f>
        <v>4751 commercio al dettaglio di prodotti tessili in esercizi specializzati: occupati</v>
      </c>
    </row>
    <row r="9279" spans="1:17" x14ac:dyDescent="0.35">
      <c r="A9279" s="1" t="s">
        <v>11</v>
      </c>
      <c r="B9279" s="1" t="s">
        <v>12</v>
      </c>
      <c r="C9279" s="1" t="s">
        <v>101</v>
      </c>
      <c r="D9279" s="1" t="s">
        <v>102</v>
      </c>
      <c r="E9279" s="1" t="s">
        <v>1371</v>
      </c>
      <c r="F9279" s="1" t="s">
        <v>1372</v>
      </c>
      <c r="G9279">
        <v>2020</v>
      </c>
      <c r="H9279">
        <v>2020</v>
      </c>
      <c r="I9279">
        <v>5340</v>
      </c>
      <c r="L9279">
        <f>IF(ISNUMBER(SEARCH("migliaia",istat[[#This Row],[Variabile]])),istat[[#This Row],[Value]]*1000,istat[[#This Row],[Value]])</f>
        <v>5340000</v>
      </c>
      <c r="M9279" t="b" cm="1">
        <f t="array" ref="M9279">_xlfn.IFS(istat[[#This Row],[Flag Codes]]="c",FALSE,istat[[#This Row],[Ateco 2007]]="TOTALE",FALSE,TRUE,TRUE)</f>
        <v>1</v>
      </c>
      <c r="N9279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279">
        <f>IFERROR(FIND("(",istat[[#This Row],[Variabile]])-2,LEN(istat[[#This Row],[Variabile]]))</f>
        <v>27</v>
      </c>
      <c r="P9279" t="str">
        <f>LEFT(istat[[#This Row],[Variabile]],istat[[#This Row],[unique_id_variable_text_num_char]])</f>
        <v>ore lavorate dai dipendenti</v>
      </c>
      <c r="Q9279" t="str">
        <f>istat[[#This Row],[unique_id_ateco_text]]&amp;": "&amp;istat[[#This Row],[unique_id_variable_text]]</f>
        <v>4751 commercio al dettaglio di prodotti tessili in esercizi specializzati: ore lavorate dai dipendenti</v>
      </c>
    </row>
    <row r="9280" spans="1:17" x14ac:dyDescent="0.35">
      <c r="A9280" s="1" t="s">
        <v>11</v>
      </c>
      <c r="B9280" s="1" t="s">
        <v>12</v>
      </c>
      <c r="C9280" s="1" t="s">
        <v>87</v>
      </c>
      <c r="D9280" s="1" t="s">
        <v>88</v>
      </c>
      <c r="E9280" s="1" t="s">
        <v>1456</v>
      </c>
      <c r="F9280" s="1" t="s">
        <v>1457</v>
      </c>
      <c r="G9280">
        <v>2020</v>
      </c>
      <c r="H9280">
        <v>2020</v>
      </c>
      <c r="I9280">
        <v>1473</v>
      </c>
      <c r="L9280">
        <f>IF(ISNUMBER(SEARCH("migliaia",istat[[#This Row],[Variabile]])),istat[[#This Row],[Value]]*1000,istat[[#This Row],[Value]])</f>
        <v>1473000</v>
      </c>
      <c r="M9280" t="b" cm="1">
        <f t="array" ref="M9280">_xlfn.IFS(istat[[#This Row],[Flag Codes]]="c",FALSE,istat[[#This Row],[Ateco 2007]]="TOTALE",FALSE,TRUE,TRUE)</f>
        <v>1</v>
      </c>
      <c r="N9280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0">
        <f>IFERROR(FIND("(",istat[[#This Row],[Variabile]])-2,LEN(istat[[#This Row],[Variabile]]))</f>
        <v>36</v>
      </c>
      <c r="P9280" t="str">
        <f>LEFT(istat[[#This Row],[Variabile]],istat[[#This Row],[unique_id_variable_text_num_char]])</f>
        <v>investimenti lordi in beni materiali</v>
      </c>
      <c r="Q9280" t="str">
        <f>istat[[#This Row],[unique_id_ateco_text]]&amp;": "&amp;istat[[#This Row],[unique_id_variable_text]]</f>
        <v>4753 commercio al dettaglio di tappeti, scendiletto e rivestimenti per pavimenti e pareti: investimenti lordi in beni materiali</v>
      </c>
    </row>
    <row r="9281" spans="1:17" x14ac:dyDescent="0.35">
      <c r="A9281" s="1" t="s">
        <v>11</v>
      </c>
      <c r="B9281" s="1" t="s">
        <v>12</v>
      </c>
      <c r="C9281" s="1" t="s">
        <v>95</v>
      </c>
      <c r="D9281" s="1" t="s">
        <v>96</v>
      </c>
      <c r="E9281" s="1" t="s">
        <v>1456</v>
      </c>
      <c r="F9281" s="1" t="s">
        <v>1457</v>
      </c>
      <c r="G9281">
        <v>2020</v>
      </c>
      <c r="H9281">
        <v>2020</v>
      </c>
      <c r="I9281">
        <v>947</v>
      </c>
      <c r="L9281">
        <f>IF(ISNUMBER(SEARCH("migliaia",istat[[#This Row],[Variabile]])),istat[[#This Row],[Value]]*1000,istat[[#This Row],[Value]])</f>
        <v>947</v>
      </c>
      <c r="M9281" t="b" cm="1">
        <f t="array" ref="M9281">_xlfn.IFS(istat[[#This Row],[Flag Codes]]="c",FALSE,istat[[#This Row],[Ateco 2007]]="TOTALE",FALSE,TRUE,TRUE)</f>
        <v>1</v>
      </c>
      <c r="N9281" t="str">
        <f>istat[[#This Row],[ATECO_2007]]&amp;" "&amp;LEFT(istat[[#This Row],[Ateco 2007]],IFERROR(FIND("(",istat[[#This Row],[Ateco 2007]])-2,LEN(istat[[#This Row],[Ateco 2007]])))</f>
        <v>4753 commercio al dettaglio di tappeti, scendiletto e rivestimenti per pavimenti e pareti</v>
      </c>
      <c r="O9281">
        <f>IFERROR(FIND("(",istat[[#This Row],[Variabile]])-2,LEN(istat[[#This Row],[Variabile]]))</f>
        <v>21</v>
      </c>
      <c r="P9281" t="str">
        <f>LEFT(istat[[#This Row],[Variabile]],istat[[#This Row],[unique_id_variable_text_num_char]])</f>
        <v>lavoratori dipendenti</v>
      </c>
      <c r="Q9281" t="str">
        <f>istat[[#This Row],[unique_id_ateco_text]]&amp;": "&amp;istat[[#This Row],[unique_id_variable_text]]</f>
        <v>4753 commercio al dettaglio di tappeti, scendiletto e rivestimenti per pavimenti e pareti: lavoratori dipendenti</v>
      </c>
    </row>
    <row r="9282" spans="1:17" x14ac:dyDescent="0.35">
      <c r="A9282" s="1" t="s">
        <v>11</v>
      </c>
      <c r="B9282" s="1" t="s">
        <v>12</v>
      </c>
      <c r="C9282" s="1" t="s">
        <v>13</v>
      </c>
      <c r="D9282" s="1" t="s">
        <v>14</v>
      </c>
      <c r="E9282" s="1" t="s">
        <v>1458</v>
      </c>
      <c r="F9282" s="1" t="s">
        <v>1459</v>
      </c>
      <c r="G9282">
        <v>2020</v>
      </c>
      <c r="H9282">
        <v>2020</v>
      </c>
      <c r="I9282">
        <v>3709</v>
      </c>
      <c r="L9282">
        <f>IF(ISNUMBER(SEARCH("migliaia",istat[[#This Row],[Variabile]])),istat[[#This Row],[Value]]*1000,istat[[#This Row],[Value]])</f>
        <v>3709</v>
      </c>
      <c r="M9282" t="b" cm="1">
        <f t="array" ref="M9282">_xlfn.IFS(istat[[#This Row],[Flag Codes]]="c",FALSE,istat[[#This Row],[Ateco 2007]]="TOTALE",FALSE,TRUE,TRUE)</f>
        <v>1</v>
      </c>
      <c r="N9282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2">
        <f>IFERROR(FIND("(",istat[[#This Row],[Variabile]])-2,LEN(istat[[#This Row],[Variabile]]))</f>
        <v>7</v>
      </c>
      <c r="P9282" t="str">
        <f>LEFT(istat[[#This Row],[Variabile]],istat[[#This Row],[unique_id_variable_text_num_char]])</f>
        <v>imprese</v>
      </c>
      <c r="Q9282" t="str">
        <f>istat[[#This Row],[unique_id_ateco_text]]&amp;": "&amp;istat[[#This Row],[unique_id_variable_text]]</f>
        <v>4754 commercio al dettaglio di elettrodomestici in esercizi specializzati: imprese</v>
      </c>
    </row>
    <row r="9283" spans="1:17" x14ac:dyDescent="0.35">
      <c r="A9283" s="1" t="s">
        <v>11</v>
      </c>
      <c r="B9283" s="1" t="s">
        <v>12</v>
      </c>
      <c r="C9283" s="1" t="s">
        <v>91</v>
      </c>
      <c r="D9283" s="1" t="s">
        <v>92</v>
      </c>
      <c r="E9283" s="1" t="s">
        <v>1458</v>
      </c>
      <c r="F9283" s="1" t="s">
        <v>1459</v>
      </c>
      <c r="G9283">
        <v>2020</v>
      </c>
      <c r="H9283">
        <v>2020</v>
      </c>
      <c r="I9283">
        <v>9821</v>
      </c>
      <c r="L9283">
        <f>IF(ISNUMBER(SEARCH("migliaia",istat[[#This Row],[Variabile]])),istat[[#This Row],[Value]]*1000,istat[[#This Row],[Value]])</f>
        <v>9821</v>
      </c>
      <c r="M9283" t="b" cm="1">
        <f t="array" ref="M9283">_xlfn.IFS(istat[[#This Row],[Flag Codes]]="c",FALSE,istat[[#This Row],[Ateco 2007]]="TOTALE",FALSE,TRUE,TRUE)</f>
        <v>1</v>
      </c>
      <c r="N9283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283">
        <f>IFERROR(FIND("(",istat[[#This Row],[Variabile]])-2,LEN(istat[[#This Row],[Variabile]]))</f>
        <v>8</v>
      </c>
      <c r="P9283" t="str">
        <f>LEFT(istat[[#This Row],[Variabile]],istat[[#This Row],[unique_id_variable_text_num_char]])</f>
        <v>occupati</v>
      </c>
      <c r="Q9283" t="str">
        <f>istat[[#This Row],[unique_id_ateco_text]]&amp;": "&amp;istat[[#This Row],[unique_id_variable_text]]</f>
        <v>4754 commercio al dettaglio di elettrodomestici in esercizi specializzati: occupati</v>
      </c>
    </row>
    <row r="9284" spans="1:17" x14ac:dyDescent="0.35">
      <c r="A9284" s="1" t="s">
        <v>11</v>
      </c>
      <c r="B9284" s="1" t="s">
        <v>12</v>
      </c>
      <c r="C9284" s="1" t="s">
        <v>85</v>
      </c>
      <c r="D9284" s="1" t="s">
        <v>86</v>
      </c>
      <c r="E9284" s="1" t="s">
        <v>1519</v>
      </c>
      <c r="F9284" s="1" t="s">
        <v>1520</v>
      </c>
      <c r="G9284">
        <v>2020</v>
      </c>
      <c r="H9284">
        <v>2020</v>
      </c>
      <c r="I9284">
        <v>105720</v>
      </c>
      <c r="L9284">
        <f>IF(ISNUMBER(SEARCH("migliaia",istat[[#This Row],[Variabile]])),istat[[#This Row],[Value]]*1000,istat[[#This Row],[Value]])</f>
        <v>105720000</v>
      </c>
      <c r="M9284" t="b" cm="1">
        <f t="array" ref="M9284">_xlfn.IFS(istat[[#This Row],[Flag Codes]]="c",FALSE,istat[[#This Row],[Ateco 2007]]="TOTALE",FALSE,TRUE,TRUE)</f>
        <v>1</v>
      </c>
      <c r="N928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284">
        <f>IFERROR(FIND("(",istat[[#This Row],[Variabile]])-2,LEN(istat[[#This Row],[Variabile]]))</f>
        <v>17</v>
      </c>
      <c r="P9284" t="str">
        <f>LEFT(istat[[#This Row],[Variabile]],istat[[#This Row],[unique_id_variable_text_num_char]])</f>
        <v>salari e stipendi</v>
      </c>
      <c r="Q9284" t="str">
        <f>istat[[#This Row],[unique_id_ateco_text]]&amp;": "&amp;istat[[#This Row],[unique_id_variable_text]]</f>
        <v>4761 commercio al dettaglio di libri in esercizi specializzati: salari e stipendi</v>
      </c>
    </row>
    <row r="9285" spans="1:17" x14ac:dyDescent="0.35">
      <c r="A9285" s="1" t="s">
        <v>11</v>
      </c>
      <c r="B9285" s="1" t="s">
        <v>12</v>
      </c>
      <c r="C9285" s="1" t="s">
        <v>85</v>
      </c>
      <c r="D9285" s="1" t="s">
        <v>86</v>
      </c>
      <c r="E9285" s="1" t="s">
        <v>1304</v>
      </c>
      <c r="F9285" s="1" t="s">
        <v>1305</v>
      </c>
      <c r="G9285">
        <v>2020</v>
      </c>
      <c r="H9285">
        <v>2020</v>
      </c>
      <c r="I9285">
        <v>530029</v>
      </c>
      <c r="L9285">
        <f>IF(ISNUMBER(SEARCH("migliaia",istat[[#This Row],[Variabile]])),istat[[#This Row],[Value]]*1000,istat[[#This Row],[Value]])</f>
        <v>530029000</v>
      </c>
      <c r="M9285" t="b" cm="1">
        <f t="array" ref="M9285">_xlfn.IFS(istat[[#This Row],[Flag Codes]]="c",FALSE,istat[[#This Row],[Ateco 2007]]="TOTALE",FALSE,TRUE,TRUE)</f>
        <v>1</v>
      </c>
      <c r="N9285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5">
        <f>IFERROR(FIND("(",istat[[#This Row],[Variabile]])-2,LEN(istat[[#This Row],[Variabile]]))</f>
        <v>17</v>
      </c>
      <c r="P9285" t="str">
        <f>LEFT(istat[[#This Row],[Variabile]],istat[[#This Row],[unique_id_variable_text_num_char]])</f>
        <v>salari e stipendi</v>
      </c>
      <c r="Q9285" t="str">
        <f>istat[[#This Row],[unique_id_ateco_text]]&amp;": "&amp;istat[[#This Row],[unique_id_variable_text]]</f>
        <v>4772 commercio al dettaglio di calzature e articoli in pelle in esercizi specializzati: salari e stipendi</v>
      </c>
    </row>
    <row r="9286" spans="1:17" x14ac:dyDescent="0.35">
      <c r="A9286" s="1" t="s">
        <v>11</v>
      </c>
      <c r="B9286" s="1" t="s">
        <v>12</v>
      </c>
      <c r="C9286" s="1" t="s">
        <v>87</v>
      </c>
      <c r="D9286" s="1" t="s">
        <v>88</v>
      </c>
      <c r="E9286" s="1" t="s">
        <v>1304</v>
      </c>
      <c r="F9286" s="1" t="s">
        <v>1305</v>
      </c>
      <c r="G9286">
        <v>2020</v>
      </c>
      <c r="H9286">
        <v>2020</v>
      </c>
      <c r="I9286">
        <v>40649</v>
      </c>
      <c r="L9286">
        <f>IF(ISNUMBER(SEARCH("migliaia",istat[[#This Row],[Variabile]])),istat[[#This Row],[Value]]*1000,istat[[#This Row],[Value]])</f>
        <v>40649000</v>
      </c>
      <c r="M9286" t="b" cm="1">
        <f t="array" ref="M9286">_xlfn.IFS(istat[[#This Row],[Flag Codes]]="c",FALSE,istat[[#This Row],[Ateco 2007]]="TOTALE",FALSE,TRUE,TRUE)</f>
        <v>1</v>
      </c>
      <c r="N9286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286">
        <f>IFERROR(FIND("(",istat[[#This Row],[Variabile]])-2,LEN(istat[[#This Row],[Variabile]]))</f>
        <v>36</v>
      </c>
      <c r="P9286" t="str">
        <f>LEFT(istat[[#This Row],[Variabile]],istat[[#This Row],[unique_id_variable_text_num_char]])</f>
        <v>investimenti lordi in beni materiali</v>
      </c>
      <c r="Q9286" t="str">
        <f>istat[[#This Row],[unique_id_ateco_text]]&amp;": "&amp;istat[[#This Row],[unique_id_variable_text]]</f>
        <v>4772 commercio al dettaglio di calzature e articoli in pelle in esercizi specializzati: investimenti lordi in beni materiali</v>
      </c>
    </row>
    <row r="9287" spans="1:17" x14ac:dyDescent="0.35">
      <c r="A9287" s="1" t="s">
        <v>11</v>
      </c>
      <c r="B9287" s="1" t="s">
        <v>12</v>
      </c>
      <c r="C9287" s="1" t="s">
        <v>79</v>
      </c>
      <c r="D9287" s="1" t="s">
        <v>80</v>
      </c>
      <c r="E9287" s="1" t="s">
        <v>1521</v>
      </c>
      <c r="F9287" s="1" t="s">
        <v>1522</v>
      </c>
      <c r="G9287">
        <v>2020</v>
      </c>
      <c r="H9287">
        <v>2020</v>
      </c>
      <c r="I9287">
        <v>17664181</v>
      </c>
      <c r="L9287">
        <f>IF(ISNUMBER(SEARCH("migliaia",istat[[#This Row],[Variabile]])),istat[[#This Row],[Value]]*1000,istat[[#This Row],[Value]])</f>
        <v>17664181000</v>
      </c>
      <c r="M9287" t="b" cm="1">
        <f t="array" ref="M9287">_xlfn.IFS(istat[[#This Row],[Flag Codes]]="c",FALSE,istat[[#This Row],[Ateco 2007]]="TOTALE",FALSE,TRUE,TRUE)</f>
        <v>1</v>
      </c>
      <c r="N9287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7">
        <f>IFERROR(FIND("(",istat[[#This Row],[Variabile]])-2,LEN(istat[[#This Row],[Variabile]]))</f>
        <v>26</v>
      </c>
      <c r="P9287" t="str">
        <f>LEFT(istat[[#This Row],[Variabile]],istat[[#This Row],[unique_id_variable_text_num_char]])</f>
        <v>acquisto di beni e servizi</v>
      </c>
      <c r="Q9287" t="str">
        <f>istat[[#This Row],[unique_id_ateco_text]]&amp;": "&amp;istat[[#This Row],[unique_id_variable_text]]</f>
        <v>4773 commercio al dettaglio di medicinali in esercizi specializzati: acquisto di beni e servizi</v>
      </c>
    </row>
    <row r="9288" spans="1:17" x14ac:dyDescent="0.35">
      <c r="A9288" s="1" t="s">
        <v>11</v>
      </c>
      <c r="B9288" s="1" t="s">
        <v>12</v>
      </c>
      <c r="C9288" s="1" t="s">
        <v>81</v>
      </c>
      <c r="D9288" s="1" t="s">
        <v>82</v>
      </c>
      <c r="E9288" s="1" t="s">
        <v>1521</v>
      </c>
      <c r="F9288" s="1" t="s">
        <v>1522</v>
      </c>
      <c r="G9288">
        <v>2020</v>
      </c>
      <c r="H9288">
        <v>2020</v>
      </c>
      <c r="I9288">
        <v>2449174</v>
      </c>
      <c r="L9288">
        <f>IF(ISNUMBER(SEARCH("migliaia",istat[[#This Row],[Variabile]])),istat[[#This Row],[Value]]*1000,istat[[#This Row],[Value]])</f>
        <v>2449174000</v>
      </c>
      <c r="M9288" t="b" cm="1">
        <f t="array" ref="M9288">_xlfn.IFS(istat[[#This Row],[Flag Codes]]="c",FALSE,istat[[#This Row],[Ateco 2007]]="TOTALE",FALSE,TRUE,TRUE)</f>
        <v>1</v>
      </c>
      <c r="N9288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288">
        <f>IFERROR(FIND("(",istat[[#This Row],[Variabile]])-2,LEN(istat[[#This Row],[Variabile]]))</f>
        <v>19</v>
      </c>
      <c r="P9288" t="str">
        <f>LEFT(istat[[#This Row],[Variabile]],istat[[#This Row],[unique_id_variable_text_num_char]])</f>
        <v>costi del personale</v>
      </c>
      <c r="Q9288" t="str">
        <f>istat[[#This Row],[unique_id_ateco_text]]&amp;": "&amp;istat[[#This Row],[unique_id_variable_text]]</f>
        <v>4773 commercio al dettaglio di medicinali in esercizi specializzati: costi del personale</v>
      </c>
    </row>
    <row r="9289" spans="1:17" x14ac:dyDescent="0.35">
      <c r="A9289" s="1" t="s">
        <v>11</v>
      </c>
      <c r="B9289" s="1" t="s">
        <v>12</v>
      </c>
      <c r="C9289" s="1" t="s">
        <v>85</v>
      </c>
      <c r="D9289" s="1" t="s">
        <v>86</v>
      </c>
      <c r="E9289" s="1" t="s">
        <v>1472</v>
      </c>
      <c r="F9289" s="1" t="s">
        <v>1473</v>
      </c>
      <c r="G9289">
        <v>2020</v>
      </c>
      <c r="H9289">
        <v>2020</v>
      </c>
      <c r="I9289">
        <v>601288</v>
      </c>
      <c r="L9289">
        <f>IF(ISNUMBER(SEARCH("migliaia",istat[[#This Row],[Variabile]])),istat[[#This Row],[Value]]*1000,istat[[#This Row],[Value]])</f>
        <v>601288000</v>
      </c>
      <c r="M9289" t="b" cm="1">
        <f t="array" ref="M9289">_xlfn.IFS(istat[[#This Row],[Flag Codes]]="c",FALSE,istat[[#This Row],[Ateco 2007]]="TOTALE",FALSE,TRUE,TRUE)</f>
        <v>1</v>
      </c>
      <c r="N9289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289">
        <f>IFERROR(FIND("(",istat[[#This Row],[Variabile]])-2,LEN(istat[[#This Row],[Variabile]]))</f>
        <v>17</v>
      </c>
      <c r="P9289" t="str">
        <f>LEFT(istat[[#This Row],[Variabile]],istat[[#This Row],[unique_id_variable_text_num_char]])</f>
        <v>salari e stipendi</v>
      </c>
      <c r="Q9289" t="str">
        <f>istat[[#This Row],[unique_id_ateco_text]]&amp;": "&amp;istat[[#This Row],[unique_id_variable_text]]</f>
        <v>4775 commercio al dettaglio di cosmetici, di articoli di profumeria e di erboristeria in esercizi specializzati: salari e stipendi</v>
      </c>
    </row>
    <row r="9290" spans="1:17" x14ac:dyDescent="0.35">
      <c r="A9290" s="1" t="s">
        <v>11</v>
      </c>
      <c r="B9290" s="1" t="s">
        <v>12</v>
      </c>
      <c r="C9290" s="1" t="s">
        <v>69</v>
      </c>
      <c r="D9290" s="1" t="s">
        <v>70</v>
      </c>
      <c r="E9290" s="1" t="s">
        <v>1485</v>
      </c>
      <c r="F9290" s="1" t="s">
        <v>1486</v>
      </c>
      <c r="G9290">
        <v>2020</v>
      </c>
      <c r="H9290">
        <v>2020</v>
      </c>
      <c r="I9290">
        <v>1913984</v>
      </c>
      <c r="L9290">
        <f>IF(ISNUMBER(SEARCH("migliaia",istat[[#This Row],[Variabile]])),istat[[#This Row],[Value]]*1000,istat[[#This Row],[Value]])</f>
        <v>1913984000</v>
      </c>
      <c r="M9290" t="b" cm="1">
        <f t="array" ref="M9290">_xlfn.IFS(istat[[#This Row],[Flag Codes]]="c",FALSE,istat[[#This Row],[Ateco 2007]]="TOTALE",FALSE,TRUE,TRUE)</f>
        <v>1</v>
      </c>
      <c r="N9290" t="str">
        <f>istat[[#This Row],[ATECO_2007]]&amp;" "&amp;LEFT(istat[[#This Row],[Ateco 2007]],IFERROR(FIND("(",istat[[#This Row],[Ateco 2007]])-2,LEN(istat[[#This Row],[Ateco 2007]])))</f>
        <v>7912 attività dei tour operator</v>
      </c>
      <c r="O9290">
        <f>IFERROR(FIND("(",istat[[#This Row],[Variabile]])-2,LEN(istat[[#This Row],[Variabile]]))</f>
        <v>9</v>
      </c>
      <c r="P9290" t="str">
        <f>LEFT(istat[[#This Row],[Variabile]],istat[[#This Row],[unique_id_variable_text_num_char]])</f>
        <v>fatturato</v>
      </c>
      <c r="Q9290" t="str">
        <f>istat[[#This Row],[unique_id_ateco_text]]&amp;": "&amp;istat[[#This Row],[unique_id_variable_text]]</f>
        <v>7912 attività dei tour operator: fatturato</v>
      </c>
    </row>
    <row r="9291" spans="1:17" x14ac:dyDescent="0.35">
      <c r="A9291" s="1" t="s">
        <v>11</v>
      </c>
      <c r="B9291" s="1" t="s">
        <v>12</v>
      </c>
      <c r="C9291" s="1" t="s">
        <v>73</v>
      </c>
      <c r="D9291" s="1" t="s">
        <v>74</v>
      </c>
      <c r="E9291" s="1" t="s">
        <v>1485</v>
      </c>
      <c r="F9291" s="1" t="s">
        <v>1486</v>
      </c>
      <c r="G9291">
        <v>2020</v>
      </c>
      <c r="H9291">
        <v>2020</v>
      </c>
      <c r="I9291">
        <v>207109</v>
      </c>
      <c r="L9291">
        <f>IF(ISNUMBER(SEARCH("migliaia",istat[[#This Row],[Variabile]])),istat[[#This Row],[Value]]*1000,istat[[#This Row],[Value]])</f>
        <v>207109000</v>
      </c>
      <c r="M9291" t="b" cm="1">
        <f t="array" ref="M9291">_xlfn.IFS(istat[[#This Row],[Flag Codes]]="c",FALSE,istat[[#This Row],[Ateco 2007]]="TOTALE",FALSE,TRUE,TRUE)</f>
        <v>1</v>
      </c>
      <c r="N9291" t="str">
        <f>istat[[#This Row],[ATECO_2007]]&amp;" "&amp;LEFT(istat[[#This Row],[Ateco 2007]],IFERROR(FIND("(",istat[[#This Row],[Ateco 2007]])-2,LEN(istat[[#This Row],[Ateco 2007]])))</f>
        <v>7912 attività dei tour operator</v>
      </c>
      <c r="O9291">
        <f>IFERROR(FIND("(",istat[[#This Row],[Variabile]])-2,LEN(istat[[#This Row],[Variabile]]))</f>
        <v>36</v>
      </c>
      <c r="P9291" t="str">
        <f>LEFT(istat[[#This Row],[Variabile]],istat[[#This Row],[unique_id_variable_text_num_char]])</f>
        <v>valore aggiunto al costo dei fattori</v>
      </c>
      <c r="Q9291" t="str">
        <f>istat[[#This Row],[unique_id_ateco_text]]&amp;": "&amp;istat[[#This Row],[unique_id_variable_text]]</f>
        <v>7912 attività dei tour operator: valore aggiunto al costo dei fattori</v>
      </c>
    </row>
    <row r="9292" spans="1:17" x14ac:dyDescent="0.35">
      <c r="A9292" s="1" t="s">
        <v>11</v>
      </c>
      <c r="B9292" s="1" t="s">
        <v>12</v>
      </c>
      <c r="C9292" s="1" t="s">
        <v>101</v>
      </c>
      <c r="D9292" s="1" t="s">
        <v>102</v>
      </c>
      <c r="E9292" s="1" t="s">
        <v>1485</v>
      </c>
      <c r="F9292" s="1" t="s">
        <v>1486</v>
      </c>
      <c r="G9292">
        <v>2020</v>
      </c>
      <c r="H9292">
        <v>2020</v>
      </c>
      <c r="I9292">
        <v>9319</v>
      </c>
      <c r="L9292">
        <f>IF(ISNUMBER(SEARCH("migliaia",istat[[#This Row],[Variabile]])),istat[[#This Row],[Value]]*1000,istat[[#This Row],[Value]])</f>
        <v>9319000</v>
      </c>
      <c r="M9292" t="b" cm="1">
        <f t="array" ref="M9292">_xlfn.IFS(istat[[#This Row],[Flag Codes]]="c",FALSE,istat[[#This Row],[Ateco 2007]]="TOTALE",FALSE,TRUE,TRUE)</f>
        <v>1</v>
      </c>
      <c r="N9292" t="str">
        <f>istat[[#This Row],[ATECO_2007]]&amp;" "&amp;LEFT(istat[[#This Row],[Ateco 2007]],IFERROR(FIND("(",istat[[#This Row],[Ateco 2007]])-2,LEN(istat[[#This Row],[Ateco 2007]])))</f>
        <v>7912 attività dei tour operator</v>
      </c>
      <c r="O9292">
        <f>IFERROR(FIND("(",istat[[#This Row],[Variabile]])-2,LEN(istat[[#This Row],[Variabile]]))</f>
        <v>27</v>
      </c>
      <c r="P9292" t="str">
        <f>LEFT(istat[[#This Row],[Variabile]],istat[[#This Row],[unique_id_variable_text_num_char]])</f>
        <v>ore lavorate dai dipendenti</v>
      </c>
      <c r="Q9292" t="str">
        <f>istat[[#This Row],[unique_id_ateco_text]]&amp;": "&amp;istat[[#This Row],[unique_id_variable_text]]</f>
        <v>7912 attività dei tour operator: ore lavorate dai dipendenti</v>
      </c>
    </row>
    <row r="9293" spans="1:17" x14ac:dyDescent="0.35">
      <c r="A9293" s="1" t="s">
        <v>11</v>
      </c>
      <c r="B9293" s="1" t="s">
        <v>12</v>
      </c>
      <c r="C9293" s="1" t="s">
        <v>79</v>
      </c>
      <c r="D9293" s="1" t="s">
        <v>80</v>
      </c>
      <c r="E9293" s="1" t="s">
        <v>1487</v>
      </c>
      <c r="F9293" s="1" t="s">
        <v>1488</v>
      </c>
      <c r="G9293">
        <v>2020</v>
      </c>
      <c r="H9293">
        <v>2020</v>
      </c>
      <c r="I9293">
        <v>219186</v>
      </c>
      <c r="L9293">
        <f>IF(ISNUMBER(SEARCH("migliaia",istat[[#This Row],[Variabile]])),istat[[#This Row],[Value]]*1000,istat[[#This Row],[Value]])</f>
        <v>219186000</v>
      </c>
      <c r="M9293" t="b" cm="1">
        <f t="array" ref="M9293">_xlfn.IFS(istat[[#This Row],[Flag Codes]]="c",FALSE,istat[[#This Row],[Ateco 2007]]="TOTALE",FALSE,TRUE,TRUE)</f>
        <v>1</v>
      </c>
      <c r="N9293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293">
        <f>IFERROR(FIND("(",istat[[#This Row],[Variabile]])-2,LEN(istat[[#This Row],[Variabile]]))</f>
        <v>26</v>
      </c>
      <c r="P9293" t="str">
        <f>LEFT(istat[[#This Row],[Variabile]],istat[[#This Row],[unique_id_variable_text_num_char]])</f>
        <v>acquisto di beni e servizi</v>
      </c>
      <c r="Q9293" t="str">
        <f>istat[[#This Row],[unique_id_ateco_text]]&amp;": "&amp;istat[[#This Row],[unique_id_variable_text]]</f>
        <v>7990 altri servizi di prenotazione e altre attività di assistenza turistica non svolte dalle agenzie di viaggio: acquisto di beni e servizi</v>
      </c>
    </row>
    <row r="9294" spans="1:17" x14ac:dyDescent="0.35">
      <c r="A9294" s="1" t="s">
        <v>11</v>
      </c>
      <c r="B9294" s="1" t="s">
        <v>12</v>
      </c>
      <c r="C9294" s="1" t="s">
        <v>71</v>
      </c>
      <c r="D9294" s="1" t="s">
        <v>72</v>
      </c>
      <c r="E9294" s="1" t="s">
        <v>1531</v>
      </c>
      <c r="F9294" s="1" t="s">
        <v>580</v>
      </c>
      <c r="G9294">
        <v>2020</v>
      </c>
      <c r="H9294">
        <v>2020</v>
      </c>
      <c r="I9294">
        <v>3735706</v>
      </c>
      <c r="L9294">
        <f>IF(ISNUMBER(SEARCH("migliaia",istat[[#This Row],[Variabile]])),istat[[#This Row],[Value]]*1000,istat[[#This Row],[Value]])</f>
        <v>3735706000</v>
      </c>
      <c r="M9294" t="b" cm="1">
        <f t="array" ref="M9294">_xlfn.IFS(istat[[#This Row],[Flag Codes]]="c",FALSE,istat[[#This Row],[Ateco 2007]]="TOTALE",FALSE,TRUE,TRUE)</f>
        <v>1</v>
      </c>
      <c r="N9294" t="str">
        <f>istat[[#This Row],[ATECO_2007]]&amp;" "&amp;LEFT(istat[[#This Row],[Ateco 2007]],IFERROR(FIND("(",istat[[#This Row],[Ateco 2007]])-2,LEN(istat[[#This Row],[Ateco 2007]])))</f>
        <v>8010 servizi di vigilanza privata</v>
      </c>
      <c r="O9294">
        <f>IFERROR(FIND("(",istat[[#This Row],[Variabile]])-2,LEN(istat[[#This Row],[Variabile]]))</f>
        <v>23</v>
      </c>
      <c r="P9294" t="str">
        <f>LEFT(istat[[#This Row],[Variabile]],istat[[#This Row],[unique_id_variable_text_num_char]])</f>
        <v>valore della produzione</v>
      </c>
      <c r="Q9294" t="str">
        <f>istat[[#This Row],[unique_id_ateco_text]]&amp;": "&amp;istat[[#This Row],[unique_id_variable_text]]</f>
        <v>8010 servizi di vigilanza privata: valore della produzione</v>
      </c>
    </row>
    <row r="9295" spans="1:17" x14ac:dyDescent="0.35">
      <c r="A9295" s="1" t="s">
        <v>11</v>
      </c>
      <c r="B9295" s="1" t="s">
        <v>12</v>
      </c>
      <c r="C9295" s="1" t="s">
        <v>77</v>
      </c>
      <c r="D9295" s="1" t="s">
        <v>78</v>
      </c>
      <c r="E9295" s="1" t="s">
        <v>1531</v>
      </c>
      <c r="F9295" s="1" t="s">
        <v>580</v>
      </c>
      <c r="G9295">
        <v>2020</v>
      </c>
      <c r="H9295">
        <v>2020</v>
      </c>
      <c r="I9295">
        <v>225747</v>
      </c>
      <c r="L9295">
        <f>IF(ISNUMBER(SEARCH("migliaia",istat[[#This Row],[Variabile]])),istat[[#This Row],[Value]]*1000,istat[[#This Row],[Value]])</f>
        <v>225747000</v>
      </c>
      <c r="M9295" t="b" cm="1">
        <f t="array" ref="M9295">_xlfn.IFS(istat[[#This Row],[Flag Codes]]="c",FALSE,istat[[#This Row],[Ateco 2007]]="TOTALE",FALSE,TRUE,TRUE)</f>
        <v>1</v>
      </c>
      <c r="N9295" t="str">
        <f>istat[[#This Row],[ATECO_2007]]&amp;" "&amp;LEFT(istat[[#This Row],[Ateco 2007]],IFERROR(FIND("(",istat[[#This Row],[Ateco 2007]])-2,LEN(istat[[#This Row],[Ateco 2007]])))</f>
        <v>8010 servizi di vigilanza privata</v>
      </c>
      <c r="O9295">
        <f>IFERROR(FIND("(",istat[[#This Row],[Variabile]])-2,LEN(istat[[#This Row],[Variabile]]))</f>
        <v>23</v>
      </c>
      <c r="P9295" t="str">
        <f>LEFT(istat[[#This Row],[Variabile]],istat[[#This Row],[unique_id_variable_text_num_char]])</f>
        <v>margine operativo lordo</v>
      </c>
      <c r="Q9295" t="str">
        <f>istat[[#This Row],[unique_id_ateco_text]]&amp;": "&amp;istat[[#This Row],[unique_id_variable_text]]</f>
        <v>8010 servizi di vigilanza privata: margine operativo lordo</v>
      </c>
    </row>
    <row r="9296" spans="1:17" x14ac:dyDescent="0.35">
      <c r="A9296" s="1" t="s">
        <v>11</v>
      </c>
      <c r="B9296" s="1" t="s">
        <v>12</v>
      </c>
      <c r="C9296" s="1" t="s">
        <v>95</v>
      </c>
      <c r="D9296" s="1" t="s">
        <v>96</v>
      </c>
      <c r="E9296" s="1" t="s">
        <v>1531</v>
      </c>
      <c r="F9296" s="1" t="s">
        <v>580</v>
      </c>
      <c r="G9296">
        <v>2020</v>
      </c>
      <c r="H9296">
        <v>2020</v>
      </c>
      <c r="I9296">
        <v>71274</v>
      </c>
      <c r="L9296">
        <f>IF(ISNUMBER(SEARCH("migliaia",istat[[#This Row],[Variabile]])),istat[[#This Row],[Value]]*1000,istat[[#This Row],[Value]])</f>
        <v>71274</v>
      </c>
      <c r="M9296" t="b" cm="1">
        <f t="array" ref="M9296">_xlfn.IFS(istat[[#This Row],[Flag Codes]]="c",FALSE,istat[[#This Row],[Ateco 2007]]="TOTALE",FALSE,TRUE,TRUE)</f>
        <v>1</v>
      </c>
      <c r="N9296" t="str">
        <f>istat[[#This Row],[ATECO_2007]]&amp;" "&amp;LEFT(istat[[#This Row],[Ateco 2007]],IFERROR(FIND("(",istat[[#This Row],[Ateco 2007]])-2,LEN(istat[[#This Row],[Ateco 2007]])))</f>
        <v>8010 servizi di vigilanza privata</v>
      </c>
      <c r="O9296">
        <f>IFERROR(FIND("(",istat[[#This Row],[Variabile]])-2,LEN(istat[[#This Row],[Variabile]]))</f>
        <v>21</v>
      </c>
      <c r="P9296" t="str">
        <f>LEFT(istat[[#This Row],[Variabile]],istat[[#This Row],[unique_id_variable_text_num_char]])</f>
        <v>lavoratori dipendenti</v>
      </c>
      <c r="Q9296" t="str">
        <f>istat[[#This Row],[unique_id_ateco_text]]&amp;": "&amp;istat[[#This Row],[unique_id_variable_text]]</f>
        <v>8010 servizi di vigilanza privata: lavoratori dipendenti</v>
      </c>
    </row>
    <row r="9297" spans="1:17" x14ac:dyDescent="0.35">
      <c r="A9297" s="1" t="s">
        <v>11</v>
      </c>
      <c r="B9297" s="1" t="s">
        <v>12</v>
      </c>
      <c r="C9297" s="1" t="s">
        <v>69</v>
      </c>
      <c r="D9297" s="1" t="s">
        <v>70</v>
      </c>
      <c r="E9297" s="1" t="s">
        <v>1541</v>
      </c>
      <c r="F9297" s="1" t="s">
        <v>1051</v>
      </c>
      <c r="G9297">
        <v>2020</v>
      </c>
      <c r="H9297">
        <v>2020</v>
      </c>
      <c r="I9297">
        <v>174384</v>
      </c>
      <c r="L9297">
        <f>IF(ISNUMBER(SEARCH("migliaia",istat[[#This Row],[Variabile]])),istat[[#This Row],[Value]]*1000,istat[[#This Row],[Value]])</f>
        <v>174384000</v>
      </c>
      <c r="M9297" t="b" cm="1">
        <f t="array" ref="M9297">_xlfn.IFS(istat[[#This Row],[Flag Codes]]="c",FALSE,istat[[#This Row],[Ateco 2007]]="TOTALE",FALSE,TRUE,TRUE)</f>
        <v>1</v>
      </c>
      <c r="N92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7">
        <f>IFERROR(FIND("(",istat[[#This Row],[Variabile]])-2,LEN(istat[[#This Row],[Variabile]]))</f>
        <v>9</v>
      </c>
      <c r="P9297" t="str">
        <f>LEFT(istat[[#This Row],[Variabile]],istat[[#This Row],[unique_id_variable_text_num_char]])</f>
        <v>fatturato</v>
      </c>
      <c r="Q9297" t="str">
        <f>istat[[#This Row],[unique_id_ateco_text]]&amp;": "&amp;istat[[#This Row],[unique_id_variable_text]]</f>
        <v>8020 servizi connessi ai sistemi di vigilanza: fatturato</v>
      </c>
    </row>
    <row r="9298" spans="1:17" x14ac:dyDescent="0.35">
      <c r="A9298" s="1" t="s">
        <v>11</v>
      </c>
      <c r="B9298" s="1" t="s">
        <v>12</v>
      </c>
      <c r="C9298" s="1" t="s">
        <v>73</v>
      </c>
      <c r="D9298" s="1" t="s">
        <v>74</v>
      </c>
      <c r="E9298" s="1" t="s">
        <v>1541</v>
      </c>
      <c r="F9298" s="1" t="s">
        <v>1051</v>
      </c>
      <c r="G9298">
        <v>2020</v>
      </c>
      <c r="H9298">
        <v>2020</v>
      </c>
      <c r="I9298">
        <v>81112</v>
      </c>
      <c r="L9298">
        <f>IF(ISNUMBER(SEARCH("migliaia",istat[[#This Row],[Variabile]])),istat[[#This Row],[Value]]*1000,istat[[#This Row],[Value]])</f>
        <v>81112000</v>
      </c>
      <c r="M9298" t="b" cm="1">
        <f t="array" ref="M9298">_xlfn.IFS(istat[[#This Row],[Flag Codes]]="c",FALSE,istat[[#This Row],[Ateco 2007]]="TOTALE",FALSE,TRUE,TRUE)</f>
        <v>1</v>
      </c>
      <c r="N9298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8">
        <f>IFERROR(FIND("(",istat[[#This Row],[Variabile]])-2,LEN(istat[[#This Row],[Variabile]]))</f>
        <v>36</v>
      </c>
      <c r="P9298" t="str">
        <f>LEFT(istat[[#This Row],[Variabile]],istat[[#This Row],[unique_id_variable_text_num_char]])</f>
        <v>valore aggiunto al costo dei fattori</v>
      </c>
      <c r="Q9298" t="str">
        <f>istat[[#This Row],[unique_id_ateco_text]]&amp;": "&amp;istat[[#This Row],[unique_id_variable_text]]</f>
        <v>8020 servizi connessi ai sistemi di vigilanza: valore aggiunto al costo dei fattori</v>
      </c>
    </row>
    <row r="9299" spans="1:17" x14ac:dyDescent="0.35">
      <c r="A9299" s="1" t="s">
        <v>11</v>
      </c>
      <c r="B9299" s="1" t="s">
        <v>12</v>
      </c>
      <c r="C9299" s="1" t="s">
        <v>91</v>
      </c>
      <c r="D9299" s="1" t="s">
        <v>92</v>
      </c>
      <c r="E9299" s="1" t="s">
        <v>1541</v>
      </c>
      <c r="F9299" s="1" t="s">
        <v>1051</v>
      </c>
      <c r="G9299">
        <v>2020</v>
      </c>
      <c r="H9299">
        <v>2020</v>
      </c>
      <c r="I9299">
        <v>3161</v>
      </c>
      <c r="L9299">
        <f>IF(ISNUMBER(SEARCH("migliaia",istat[[#This Row],[Variabile]])),istat[[#This Row],[Value]]*1000,istat[[#This Row],[Value]])</f>
        <v>3161</v>
      </c>
      <c r="M9299" t="b" cm="1">
        <f t="array" ref="M9299">_xlfn.IFS(istat[[#This Row],[Flag Codes]]="c",FALSE,istat[[#This Row],[Ateco 2007]]="TOTALE",FALSE,TRUE,TRUE)</f>
        <v>1</v>
      </c>
      <c r="N929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299">
        <f>IFERROR(FIND("(",istat[[#This Row],[Variabile]])-2,LEN(istat[[#This Row],[Variabile]]))</f>
        <v>8</v>
      </c>
      <c r="P9299" t="str">
        <f>LEFT(istat[[#This Row],[Variabile]],istat[[#This Row],[unique_id_variable_text_num_char]])</f>
        <v>occupati</v>
      </c>
      <c r="Q9299" t="str">
        <f>istat[[#This Row],[unique_id_ateco_text]]&amp;": "&amp;istat[[#This Row],[unique_id_variable_text]]</f>
        <v>8020 servizi connessi ai sistemi di vigilanza: occupati</v>
      </c>
    </row>
    <row r="9300" spans="1:17" x14ac:dyDescent="0.35">
      <c r="A9300" s="1" t="s">
        <v>11</v>
      </c>
      <c r="B9300" s="1" t="s">
        <v>12</v>
      </c>
      <c r="C9300" s="1" t="s">
        <v>101</v>
      </c>
      <c r="D9300" s="1" t="s">
        <v>102</v>
      </c>
      <c r="E9300" s="1" t="s">
        <v>1541</v>
      </c>
      <c r="F9300" s="1" t="s">
        <v>1051</v>
      </c>
      <c r="G9300">
        <v>2020</v>
      </c>
      <c r="H9300">
        <v>2020</v>
      </c>
      <c r="I9300">
        <v>4496</v>
      </c>
      <c r="L9300">
        <f>IF(ISNUMBER(SEARCH("migliaia",istat[[#This Row],[Variabile]])),istat[[#This Row],[Value]]*1000,istat[[#This Row],[Value]])</f>
        <v>4496000</v>
      </c>
      <c r="M9300" t="b" cm="1">
        <f t="array" ref="M9300">_xlfn.IFS(istat[[#This Row],[Flag Codes]]="c",FALSE,istat[[#This Row],[Ateco 2007]]="TOTALE",FALSE,TRUE,TRUE)</f>
        <v>1</v>
      </c>
      <c r="N930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00">
        <f>IFERROR(FIND("(",istat[[#This Row],[Variabile]])-2,LEN(istat[[#This Row],[Variabile]]))</f>
        <v>27</v>
      </c>
      <c r="P9300" t="str">
        <f>LEFT(istat[[#This Row],[Variabile]],istat[[#This Row],[unique_id_variable_text_num_char]])</f>
        <v>ore lavorate dai dipendenti</v>
      </c>
      <c r="Q9300" t="str">
        <f>istat[[#This Row],[unique_id_ateco_text]]&amp;": "&amp;istat[[#This Row],[unique_id_variable_text]]</f>
        <v>8020 servizi connessi ai sistemi di vigilanza: ore lavorate dai dipendenti</v>
      </c>
    </row>
    <row r="9301" spans="1:17" x14ac:dyDescent="0.35">
      <c r="A9301" s="1" t="s">
        <v>11</v>
      </c>
      <c r="B9301" s="1" t="s">
        <v>12</v>
      </c>
      <c r="C9301" s="1" t="s">
        <v>81</v>
      </c>
      <c r="D9301" s="1" t="s">
        <v>82</v>
      </c>
      <c r="E9301" s="1" t="s">
        <v>1315</v>
      </c>
      <c r="F9301" s="1" t="s">
        <v>1316</v>
      </c>
      <c r="G9301">
        <v>2020</v>
      </c>
      <c r="H9301">
        <v>2020</v>
      </c>
      <c r="I9301">
        <v>10085634</v>
      </c>
      <c r="L9301">
        <f>IF(ISNUMBER(SEARCH("migliaia",istat[[#This Row],[Variabile]])),istat[[#This Row],[Value]]*1000,istat[[#This Row],[Value]])</f>
        <v>10085634000</v>
      </c>
      <c r="M9301" t="b" cm="1">
        <f t="array" ref="M9301">_xlfn.IFS(istat[[#This Row],[Flag Codes]]="c",FALSE,istat[[#This Row],[Ateco 2007]]="TOTALE",FALSE,TRUE,TRUE)</f>
        <v>1</v>
      </c>
      <c r="N930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01">
        <f>IFERROR(FIND("(",istat[[#This Row],[Variabile]])-2,LEN(istat[[#This Row],[Variabile]]))</f>
        <v>19</v>
      </c>
      <c r="P9301" t="str">
        <f>LEFT(istat[[#This Row],[Variabile]],istat[[#This Row],[unique_id_variable_text_num_char]])</f>
        <v>costi del personale</v>
      </c>
      <c r="Q9301" t="str">
        <f>istat[[#This Row],[unique_id_ateco_text]]&amp;": "&amp;istat[[#This Row],[unique_id_variable_text]]</f>
        <v>7820 attività delle agenzie di lavoro temporaneo: costi del personale</v>
      </c>
    </row>
    <row r="9302" spans="1:17" x14ac:dyDescent="0.35">
      <c r="A9302" s="1" t="s">
        <v>11</v>
      </c>
      <c r="B9302" s="1" t="s">
        <v>12</v>
      </c>
      <c r="C9302" s="1" t="s">
        <v>85</v>
      </c>
      <c r="D9302" s="1" t="s">
        <v>86</v>
      </c>
      <c r="E9302" s="1" t="s">
        <v>1527</v>
      </c>
      <c r="F9302" s="1" t="s">
        <v>1528</v>
      </c>
      <c r="G9302">
        <v>2020</v>
      </c>
      <c r="H9302">
        <v>2020</v>
      </c>
      <c r="I9302">
        <v>180338</v>
      </c>
      <c r="L9302">
        <f>IF(ISNUMBER(SEARCH("migliaia",istat[[#This Row],[Variabile]])),istat[[#This Row],[Value]]*1000,istat[[#This Row],[Value]])</f>
        <v>180338000</v>
      </c>
      <c r="M9302" t="b" cm="1">
        <f t="array" ref="M9302">_xlfn.IFS(istat[[#This Row],[Flag Codes]]="c",FALSE,istat[[#This Row],[Ateco 2007]]="TOTALE",FALSE,TRUE,TRUE)</f>
        <v>1</v>
      </c>
      <c r="N930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2">
        <f>IFERROR(FIND("(",istat[[#This Row],[Variabile]])-2,LEN(istat[[#This Row],[Variabile]]))</f>
        <v>17</v>
      </c>
      <c r="P9302" t="str">
        <f>LEFT(istat[[#This Row],[Variabile]],istat[[#This Row],[unique_id_variable_text_num_char]])</f>
        <v>salari e stipendi</v>
      </c>
      <c r="Q9302" t="str">
        <f>istat[[#This Row],[unique_id_ateco_text]]&amp;": "&amp;istat[[#This Row],[unique_id_variable_text]]</f>
        <v>7911 attività delle agenzie di viaggio: salari e stipendi</v>
      </c>
    </row>
    <row r="9303" spans="1:17" x14ac:dyDescent="0.35">
      <c r="A9303" s="1" t="s">
        <v>11</v>
      </c>
      <c r="B9303" s="1" t="s">
        <v>12</v>
      </c>
      <c r="C9303" s="1" t="s">
        <v>87</v>
      </c>
      <c r="D9303" s="1" t="s">
        <v>88</v>
      </c>
      <c r="E9303" s="1" t="s">
        <v>1527</v>
      </c>
      <c r="F9303" s="1" t="s">
        <v>1528</v>
      </c>
      <c r="G9303">
        <v>2020</v>
      </c>
      <c r="H9303">
        <v>2020</v>
      </c>
      <c r="I9303">
        <v>14499</v>
      </c>
      <c r="L9303">
        <f>IF(ISNUMBER(SEARCH("migliaia",istat[[#This Row],[Variabile]])),istat[[#This Row],[Value]]*1000,istat[[#This Row],[Value]])</f>
        <v>14499000</v>
      </c>
      <c r="M9303" t="b" cm="1">
        <f t="array" ref="M9303">_xlfn.IFS(istat[[#This Row],[Flag Codes]]="c",FALSE,istat[[#This Row],[Ateco 2007]]="TOTALE",FALSE,TRUE,TRUE)</f>
        <v>1</v>
      </c>
      <c r="N930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03">
        <f>IFERROR(FIND("(",istat[[#This Row],[Variabile]])-2,LEN(istat[[#This Row],[Variabile]]))</f>
        <v>36</v>
      </c>
      <c r="P9303" t="str">
        <f>LEFT(istat[[#This Row],[Variabile]],istat[[#This Row],[unique_id_variable_text_num_char]])</f>
        <v>investimenti lordi in beni materiali</v>
      </c>
      <c r="Q9303" t="str">
        <f>istat[[#This Row],[unique_id_ateco_text]]&amp;": "&amp;istat[[#This Row],[unique_id_variable_text]]</f>
        <v>7911 attività delle agenzie di viaggio: investimenti lordi in beni materiali</v>
      </c>
    </row>
    <row r="9304" spans="1:17" x14ac:dyDescent="0.35">
      <c r="A9304" s="1" t="s">
        <v>11</v>
      </c>
      <c r="B9304" s="1" t="s">
        <v>12</v>
      </c>
      <c r="C9304" s="1" t="s">
        <v>79</v>
      </c>
      <c r="D9304" s="1" t="s">
        <v>80</v>
      </c>
      <c r="E9304" s="1" t="s">
        <v>1485</v>
      </c>
      <c r="F9304" s="1" t="s">
        <v>1486</v>
      </c>
      <c r="G9304">
        <v>2020</v>
      </c>
      <c r="H9304">
        <v>2020</v>
      </c>
      <c r="I9304">
        <v>1942218</v>
      </c>
      <c r="L9304">
        <f>IF(ISNUMBER(SEARCH("migliaia",istat[[#This Row],[Variabile]])),istat[[#This Row],[Value]]*1000,istat[[#This Row],[Value]])</f>
        <v>1942218000</v>
      </c>
      <c r="M9304" t="b" cm="1">
        <f t="array" ref="M9304">_xlfn.IFS(istat[[#This Row],[Flag Codes]]="c",FALSE,istat[[#This Row],[Ateco 2007]]="TOTALE",FALSE,TRUE,TRUE)</f>
        <v>1</v>
      </c>
      <c r="N9304" t="str">
        <f>istat[[#This Row],[ATECO_2007]]&amp;" "&amp;LEFT(istat[[#This Row],[Ateco 2007]],IFERROR(FIND("(",istat[[#This Row],[Ateco 2007]])-2,LEN(istat[[#This Row],[Ateco 2007]])))</f>
        <v>7912 attività dei tour operator</v>
      </c>
      <c r="O9304">
        <f>IFERROR(FIND("(",istat[[#This Row],[Variabile]])-2,LEN(istat[[#This Row],[Variabile]]))</f>
        <v>26</v>
      </c>
      <c r="P9304" t="str">
        <f>LEFT(istat[[#This Row],[Variabile]],istat[[#This Row],[unique_id_variable_text_num_char]])</f>
        <v>acquisto di beni e servizi</v>
      </c>
      <c r="Q9304" t="str">
        <f>istat[[#This Row],[unique_id_ateco_text]]&amp;": "&amp;istat[[#This Row],[unique_id_variable_text]]</f>
        <v>7912 attività dei tour operator: acquisto di beni e servizi</v>
      </c>
    </row>
    <row r="9305" spans="1:17" x14ac:dyDescent="0.35">
      <c r="A9305" s="1" t="s">
        <v>11</v>
      </c>
      <c r="B9305" s="1" t="s">
        <v>12</v>
      </c>
      <c r="C9305" s="1" t="s">
        <v>81</v>
      </c>
      <c r="D9305" s="1" t="s">
        <v>82</v>
      </c>
      <c r="E9305" s="1" t="s">
        <v>1485</v>
      </c>
      <c r="F9305" s="1" t="s">
        <v>1486</v>
      </c>
      <c r="G9305">
        <v>2020</v>
      </c>
      <c r="H9305">
        <v>2020</v>
      </c>
      <c r="I9305">
        <v>257421</v>
      </c>
      <c r="L9305">
        <f>IF(ISNUMBER(SEARCH("migliaia",istat[[#This Row],[Variabile]])),istat[[#This Row],[Value]]*1000,istat[[#This Row],[Value]])</f>
        <v>257421000</v>
      </c>
      <c r="M9305" t="b" cm="1">
        <f t="array" ref="M9305">_xlfn.IFS(istat[[#This Row],[Flag Codes]]="c",FALSE,istat[[#This Row],[Ateco 2007]]="TOTALE",FALSE,TRUE,TRUE)</f>
        <v>1</v>
      </c>
      <c r="N9305" t="str">
        <f>istat[[#This Row],[ATECO_2007]]&amp;" "&amp;LEFT(istat[[#This Row],[Ateco 2007]],IFERROR(FIND("(",istat[[#This Row],[Ateco 2007]])-2,LEN(istat[[#This Row],[Ateco 2007]])))</f>
        <v>7912 attività dei tour operator</v>
      </c>
      <c r="O9305">
        <f>IFERROR(FIND("(",istat[[#This Row],[Variabile]])-2,LEN(istat[[#This Row],[Variabile]]))</f>
        <v>19</v>
      </c>
      <c r="P9305" t="str">
        <f>LEFT(istat[[#This Row],[Variabile]],istat[[#This Row],[unique_id_variable_text_num_char]])</f>
        <v>costi del personale</v>
      </c>
      <c r="Q9305" t="str">
        <f>istat[[#This Row],[unique_id_ateco_text]]&amp;": "&amp;istat[[#This Row],[unique_id_variable_text]]</f>
        <v>7912 attività dei tour operator: costi del personale</v>
      </c>
    </row>
    <row r="9306" spans="1:17" x14ac:dyDescent="0.35">
      <c r="A9306" s="1" t="s">
        <v>11</v>
      </c>
      <c r="B9306" s="1" t="s">
        <v>12</v>
      </c>
      <c r="C9306" s="1" t="s">
        <v>85</v>
      </c>
      <c r="D9306" s="1" t="s">
        <v>86</v>
      </c>
      <c r="E9306" s="1" t="s">
        <v>1531</v>
      </c>
      <c r="F9306" s="1" t="s">
        <v>580</v>
      </c>
      <c r="G9306">
        <v>2020</v>
      </c>
      <c r="H9306">
        <v>2020</v>
      </c>
      <c r="I9306">
        <v>1469770</v>
      </c>
      <c r="L9306">
        <f>IF(ISNUMBER(SEARCH("migliaia",istat[[#This Row],[Variabile]])),istat[[#This Row],[Value]]*1000,istat[[#This Row],[Value]])</f>
        <v>1469770000</v>
      </c>
      <c r="M9306" t="b" cm="1">
        <f t="array" ref="M9306">_xlfn.IFS(istat[[#This Row],[Flag Codes]]="c",FALSE,istat[[#This Row],[Ateco 2007]]="TOTALE",FALSE,TRUE,TRUE)</f>
        <v>1</v>
      </c>
      <c r="N9306" t="str">
        <f>istat[[#This Row],[ATECO_2007]]&amp;" "&amp;LEFT(istat[[#This Row],[Ateco 2007]],IFERROR(FIND("(",istat[[#This Row],[Ateco 2007]])-2,LEN(istat[[#This Row],[Ateco 2007]])))</f>
        <v>8010 servizi di vigilanza privata</v>
      </c>
      <c r="O9306">
        <f>IFERROR(FIND("(",istat[[#This Row],[Variabile]])-2,LEN(istat[[#This Row],[Variabile]]))</f>
        <v>17</v>
      </c>
      <c r="P9306" t="str">
        <f>LEFT(istat[[#This Row],[Variabile]],istat[[#This Row],[unique_id_variable_text_num_char]])</f>
        <v>salari e stipendi</v>
      </c>
      <c r="Q9306" t="str">
        <f>istat[[#This Row],[unique_id_ateco_text]]&amp;": "&amp;istat[[#This Row],[unique_id_variable_text]]</f>
        <v>8010 servizi di vigilanza privata: salari e stipendi</v>
      </c>
    </row>
    <row r="9307" spans="1:17" x14ac:dyDescent="0.35">
      <c r="A9307" s="1" t="s">
        <v>11</v>
      </c>
      <c r="B9307" s="1" t="s">
        <v>12</v>
      </c>
      <c r="C9307" s="1" t="s">
        <v>85</v>
      </c>
      <c r="D9307" s="1" t="s">
        <v>86</v>
      </c>
      <c r="E9307" s="1" t="s">
        <v>1371</v>
      </c>
      <c r="F9307" s="1" t="s">
        <v>1372</v>
      </c>
      <c r="G9307">
        <v>2020</v>
      </c>
      <c r="H9307">
        <v>2020</v>
      </c>
      <c r="I9307">
        <v>71196</v>
      </c>
      <c r="L9307">
        <f>IF(ISNUMBER(SEARCH("migliaia",istat[[#This Row],[Variabile]])),istat[[#This Row],[Value]]*1000,istat[[#This Row],[Value]])</f>
        <v>71196000</v>
      </c>
      <c r="M9307" t="b" cm="1">
        <f t="array" ref="M9307">_xlfn.IFS(istat[[#This Row],[Flag Codes]]="c",FALSE,istat[[#This Row],[Ateco 2007]]="TOTALE",FALSE,TRUE,TRUE)</f>
        <v>1</v>
      </c>
      <c r="N9307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7">
        <f>IFERROR(FIND("(",istat[[#This Row],[Variabile]])-2,LEN(istat[[#This Row],[Variabile]]))</f>
        <v>17</v>
      </c>
      <c r="P9307" t="str">
        <f>LEFT(istat[[#This Row],[Variabile]],istat[[#This Row],[unique_id_variable_text_num_char]])</f>
        <v>salari e stipendi</v>
      </c>
      <c r="Q9307" t="str">
        <f>istat[[#This Row],[unique_id_ateco_text]]&amp;": "&amp;istat[[#This Row],[unique_id_variable_text]]</f>
        <v>4751 commercio al dettaglio di prodotti tessili in esercizi specializzati: salari e stipendi</v>
      </c>
    </row>
    <row r="9308" spans="1:17" x14ac:dyDescent="0.35">
      <c r="A9308" s="1" t="s">
        <v>11</v>
      </c>
      <c r="B9308" s="1" t="s">
        <v>12</v>
      </c>
      <c r="C9308" s="1" t="s">
        <v>87</v>
      </c>
      <c r="D9308" s="1" t="s">
        <v>88</v>
      </c>
      <c r="E9308" s="1" t="s">
        <v>1371</v>
      </c>
      <c r="F9308" s="1" t="s">
        <v>1372</v>
      </c>
      <c r="G9308">
        <v>2020</v>
      </c>
      <c r="H9308">
        <v>2020</v>
      </c>
      <c r="I9308">
        <v>3737</v>
      </c>
      <c r="L9308">
        <f>IF(ISNUMBER(SEARCH("migliaia",istat[[#This Row],[Variabile]])),istat[[#This Row],[Value]]*1000,istat[[#This Row],[Value]])</f>
        <v>3737000</v>
      </c>
      <c r="M9308" t="b" cm="1">
        <f t="array" ref="M9308">_xlfn.IFS(istat[[#This Row],[Flag Codes]]="c",FALSE,istat[[#This Row],[Ateco 2007]]="TOTALE",FALSE,TRUE,TRUE)</f>
        <v>1</v>
      </c>
      <c r="N9308" t="str">
        <f>istat[[#This Row],[ATECO_2007]]&amp;" "&amp;LEFT(istat[[#This Row],[Ateco 2007]],IFERROR(FIND("(",istat[[#This Row],[Ateco 2007]])-2,LEN(istat[[#This Row],[Ateco 2007]])))</f>
        <v>4751 commercio al dettaglio di prodotti tessili in esercizi specializzati</v>
      </c>
      <c r="O9308">
        <f>IFERROR(FIND("(",istat[[#This Row],[Variabile]])-2,LEN(istat[[#This Row],[Variabile]]))</f>
        <v>36</v>
      </c>
      <c r="P9308" t="str">
        <f>LEFT(istat[[#This Row],[Variabile]],istat[[#This Row],[unique_id_variable_text_num_char]])</f>
        <v>investimenti lordi in beni materiali</v>
      </c>
      <c r="Q9308" t="str">
        <f>istat[[#This Row],[unique_id_ateco_text]]&amp;": "&amp;istat[[#This Row],[unique_id_variable_text]]</f>
        <v>4751 commercio al dettaglio di prodotti tessili in esercizi specializzati: investimenti lordi in beni materiali</v>
      </c>
    </row>
    <row r="9309" spans="1:17" x14ac:dyDescent="0.35">
      <c r="A9309" s="1" t="s">
        <v>11</v>
      </c>
      <c r="B9309" s="1" t="s">
        <v>12</v>
      </c>
      <c r="C9309" s="1" t="s">
        <v>81</v>
      </c>
      <c r="D9309" s="1" t="s">
        <v>82</v>
      </c>
      <c r="E9309" s="1" t="s">
        <v>1515</v>
      </c>
      <c r="F9309" s="1" t="s">
        <v>1516</v>
      </c>
      <c r="G9309">
        <v>2020</v>
      </c>
      <c r="H9309">
        <v>2020</v>
      </c>
      <c r="I9309">
        <v>1383270</v>
      </c>
      <c r="L9309">
        <f>IF(ISNUMBER(SEARCH("migliaia",istat[[#This Row],[Variabile]])),istat[[#This Row],[Value]]*1000,istat[[#This Row],[Value]])</f>
        <v>1383270000</v>
      </c>
      <c r="M9309" t="b" cm="1">
        <f t="array" ref="M9309">_xlfn.IFS(istat[[#This Row],[Flag Codes]]="c",FALSE,istat[[#This Row],[Ateco 2007]]="TOTALE",FALSE,TRUE,TRUE)</f>
        <v>1</v>
      </c>
      <c r="N9309" t="str">
        <f>istat[[#This Row],[ATECO_2007]]&amp;" "&amp;LEFT(istat[[#This Row],[Ateco 2007]],IFERROR(FIND("(",istat[[#This Row],[Ateco 2007]])-2,LEN(istat[[#This Row],[Ateco 2007]])))</f>
        <v>4752 commercio al dettaglio di ferramenta, vernici, vetro piano e materiali da costruzione in esercizi specializzati</v>
      </c>
      <c r="O9309">
        <f>IFERROR(FIND("(",istat[[#This Row],[Variabile]])-2,LEN(istat[[#This Row],[Variabile]]))</f>
        <v>19</v>
      </c>
      <c r="P9309" t="str">
        <f>LEFT(istat[[#This Row],[Variabile]],istat[[#This Row],[unique_id_variable_text_num_char]])</f>
        <v>costi del personale</v>
      </c>
      <c r="Q9309" t="str">
        <f>istat[[#This Row],[unique_id_ateco_text]]&amp;": "&amp;istat[[#This Row],[unique_id_variable_text]]</f>
        <v>4752 commercio al dettaglio di ferramenta, vernici, vetro piano e materiali da costruzione in esercizi specializzati: costi del personale</v>
      </c>
    </row>
    <row r="9310" spans="1:17" x14ac:dyDescent="0.35">
      <c r="A9310" s="1" t="s">
        <v>11</v>
      </c>
      <c r="B9310" s="1" t="s">
        <v>12</v>
      </c>
      <c r="C9310" s="1" t="s">
        <v>85</v>
      </c>
      <c r="D9310" s="1" t="s">
        <v>86</v>
      </c>
      <c r="E9310" s="1" t="s">
        <v>1458</v>
      </c>
      <c r="F9310" s="1" t="s">
        <v>1459</v>
      </c>
      <c r="G9310">
        <v>2020</v>
      </c>
      <c r="H9310">
        <v>2020</v>
      </c>
      <c r="I9310">
        <v>79994</v>
      </c>
      <c r="L9310">
        <f>IF(ISNUMBER(SEARCH("migliaia",istat[[#This Row],[Variabile]])),istat[[#This Row],[Value]]*1000,istat[[#This Row],[Value]])</f>
        <v>79994000</v>
      </c>
      <c r="M9310" t="b" cm="1">
        <f t="array" ref="M9310">_xlfn.IFS(istat[[#This Row],[Flag Codes]]="c",FALSE,istat[[#This Row],[Ateco 2007]]="TOTALE",FALSE,TRUE,TRUE)</f>
        <v>1</v>
      </c>
      <c r="N9310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0">
        <f>IFERROR(FIND("(",istat[[#This Row],[Variabile]])-2,LEN(istat[[#This Row],[Variabile]]))</f>
        <v>17</v>
      </c>
      <c r="P9310" t="str">
        <f>LEFT(istat[[#This Row],[Variabile]],istat[[#This Row],[unique_id_variable_text_num_char]])</f>
        <v>salari e stipendi</v>
      </c>
      <c r="Q9310" t="str">
        <f>istat[[#This Row],[unique_id_ateco_text]]&amp;": "&amp;istat[[#This Row],[unique_id_variable_text]]</f>
        <v>4754 commercio al dettaglio di elettrodomestici in esercizi specializzati: salari e stipendi</v>
      </c>
    </row>
    <row r="9311" spans="1:17" x14ac:dyDescent="0.35">
      <c r="A9311" s="1" t="s">
        <v>11</v>
      </c>
      <c r="B9311" s="1" t="s">
        <v>12</v>
      </c>
      <c r="C9311" s="1" t="s">
        <v>87</v>
      </c>
      <c r="D9311" s="1" t="s">
        <v>88</v>
      </c>
      <c r="E9311" s="1" t="s">
        <v>1458</v>
      </c>
      <c r="F9311" s="1" t="s">
        <v>1459</v>
      </c>
      <c r="G9311">
        <v>2020</v>
      </c>
      <c r="H9311">
        <v>2020</v>
      </c>
      <c r="I9311">
        <v>16277</v>
      </c>
      <c r="L9311">
        <f>IF(ISNUMBER(SEARCH("migliaia",istat[[#This Row],[Variabile]])),istat[[#This Row],[Value]]*1000,istat[[#This Row],[Value]])</f>
        <v>16277000</v>
      </c>
      <c r="M9311" t="b" cm="1">
        <f t="array" ref="M9311">_xlfn.IFS(istat[[#This Row],[Flag Codes]]="c",FALSE,istat[[#This Row],[Ateco 2007]]="TOTALE",FALSE,TRUE,TRUE)</f>
        <v>1</v>
      </c>
      <c r="N9311" t="str">
        <f>istat[[#This Row],[ATECO_2007]]&amp;" "&amp;LEFT(istat[[#This Row],[Ateco 2007]],IFERROR(FIND("(",istat[[#This Row],[Ateco 2007]])-2,LEN(istat[[#This Row],[Ateco 2007]])))</f>
        <v>4754 commercio al dettaglio di elettrodomestici in esercizi specializzati</v>
      </c>
      <c r="O9311">
        <f>IFERROR(FIND("(",istat[[#This Row],[Variabile]])-2,LEN(istat[[#This Row],[Variabile]]))</f>
        <v>36</v>
      </c>
      <c r="P9311" t="str">
        <f>LEFT(istat[[#This Row],[Variabile]],istat[[#This Row],[unique_id_variable_text_num_char]])</f>
        <v>investimenti lordi in beni materiali</v>
      </c>
      <c r="Q9311" t="str">
        <f>istat[[#This Row],[unique_id_ateco_text]]&amp;": "&amp;istat[[#This Row],[unique_id_variable_text]]</f>
        <v>4754 commercio al dettaglio di elettrodomestici in esercizi specializzati: investimenti lordi in beni materiali</v>
      </c>
    </row>
    <row r="9312" spans="1:17" x14ac:dyDescent="0.35">
      <c r="A9312" s="1" t="s">
        <v>11</v>
      </c>
      <c r="B9312" s="1" t="s">
        <v>12</v>
      </c>
      <c r="C9312" s="1" t="s">
        <v>81</v>
      </c>
      <c r="D9312" s="1" t="s">
        <v>82</v>
      </c>
      <c r="E9312" s="1" t="s">
        <v>1517</v>
      </c>
      <c r="F9312" s="1" t="s">
        <v>1518</v>
      </c>
      <c r="G9312">
        <v>2020</v>
      </c>
      <c r="H9312">
        <v>2020</v>
      </c>
      <c r="I9312">
        <v>1258399</v>
      </c>
      <c r="L9312">
        <f>IF(ISNUMBER(SEARCH("migliaia",istat[[#This Row],[Variabile]])),istat[[#This Row],[Value]]*1000,istat[[#This Row],[Value]])</f>
        <v>1258399000</v>
      </c>
      <c r="M9312" t="b" cm="1">
        <f t="array" ref="M9312">_xlfn.IFS(istat[[#This Row],[Flag Codes]]="c",FALSE,istat[[#This Row],[Ateco 2007]]="TOTALE",FALSE,TRUE,TRUE)</f>
        <v>1</v>
      </c>
      <c r="N9312" t="str">
        <f>istat[[#This Row],[ATECO_2007]]&amp;" "&amp;LEFT(istat[[#This Row],[Ateco 2007]],IFERROR(FIND("(",istat[[#This Row],[Ateco 2007]])-2,LEN(istat[[#This Row],[Ateco 2007]])))</f>
        <v>4759 commercio al dettaglio di mobili, di articoli per l'illuminazione e altri articoli per la casa in esercizi specializzati</v>
      </c>
      <c r="O9312">
        <f>IFERROR(FIND("(",istat[[#This Row],[Variabile]])-2,LEN(istat[[#This Row],[Variabile]]))</f>
        <v>19</v>
      </c>
      <c r="P9312" t="str">
        <f>LEFT(istat[[#This Row],[Variabile]],istat[[#This Row],[unique_id_variable_text_num_char]])</f>
        <v>costi del personale</v>
      </c>
      <c r="Q9312" t="str">
        <f>istat[[#This Row],[unique_id_ateco_text]]&amp;": "&amp;istat[[#This Row],[unique_id_variable_text]]</f>
        <v>4759 commercio al dettaglio di mobili, di articoli per l'illuminazione e altri articoli per la casa in esercizi specializzati: costi del personale</v>
      </c>
    </row>
    <row r="9313" spans="1:17" x14ac:dyDescent="0.35">
      <c r="A9313" s="1" t="s">
        <v>11</v>
      </c>
      <c r="B9313" s="1" t="s">
        <v>12</v>
      </c>
      <c r="C9313" s="1" t="s">
        <v>77</v>
      </c>
      <c r="D9313" s="1" t="s">
        <v>78</v>
      </c>
      <c r="E9313" s="1" t="s">
        <v>1304</v>
      </c>
      <c r="F9313" s="1" t="s">
        <v>1305</v>
      </c>
      <c r="G9313">
        <v>2020</v>
      </c>
      <c r="H9313">
        <v>2020</v>
      </c>
      <c r="I9313">
        <v>80884</v>
      </c>
      <c r="L9313">
        <f>IF(ISNUMBER(SEARCH("migliaia",istat[[#This Row],[Variabile]])),istat[[#This Row],[Value]]*1000,istat[[#This Row],[Value]])</f>
        <v>80884000</v>
      </c>
      <c r="M9313" t="b" cm="1">
        <f t="array" ref="M9313">_xlfn.IFS(istat[[#This Row],[Flag Codes]]="c",FALSE,istat[[#This Row],[Ateco 2007]]="TOTALE",FALSE,TRUE,TRUE)</f>
        <v>1</v>
      </c>
      <c r="N9313" t="str">
        <f>istat[[#This Row],[ATECO_2007]]&amp;" "&amp;LEFT(istat[[#This Row],[Ateco 2007]],IFERROR(FIND("(",istat[[#This Row],[Ateco 2007]])-2,LEN(istat[[#This Row],[Ateco 2007]])))</f>
        <v>4772 commercio al dettaglio di calzature e articoli in pelle in esercizi specializzati</v>
      </c>
      <c r="O9313">
        <f>IFERROR(FIND("(",istat[[#This Row],[Variabile]])-2,LEN(istat[[#This Row],[Variabile]]))</f>
        <v>23</v>
      </c>
      <c r="P9313" t="str">
        <f>LEFT(istat[[#This Row],[Variabile]],istat[[#This Row],[unique_id_variable_text_num_char]])</f>
        <v>margine operativo lordo</v>
      </c>
      <c r="Q9313" t="str">
        <f>istat[[#This Row],[unique_id_ateco_text]]&amp;": "&amp;istat[[#This Row],[unique_id_variable_text]]</f>
        <v>4772 commercio al dettaglio di calzature e articoli in pelle in esercizi specializzati: margine operativo lordo</v>
      </c>
    </row>
    <row r="9314" spans="1:17" x14ac:dyDescent="0.35">
      <c r="A9314" s="1" t="s">
        <v>11</v>
      </c>
      <c r="B9314" s="1" t="s">
        <v>12</v>
      </c>
      <c r="C9314" s="1" t="s">
        <v>73</v>
      </c>
      <c r="D9314" s="1" t="s">
        <v>74</v>
      </c>
      <c r="E9314" s="1" t="s">
        <v>1521</v>
      </c>
      <c r="F9314" s="1" t="s">
        <v>1522</v>
      </c>
      <c r="G9314">
        <v>2020</v>
      </c>
      <c r="H9314">
        <v>2020</v>
      </c>
      <c r="I9314">
        <v>5517754</v>
      </c>
      <c r="L9314">
        <f>IF(ISNUMBER(SEARCH("migliaia",istat[[#This Row],[Variabile]])),istat[[#This Row],[Value]]*1000,istat[[#This Row],[Value]])</f>
        <v>5517754000</v>
      </c>
      <c r="M9314" t="b" cm="1">
        <f t="array" ref="M9314">_xlfn.IFS(istat[[#This Row],[Flag Codes]]="c",FALSE,istat[[#This Row],[Ateco 2007]]="TOTALE",FALSE,TRUE,TRUE)</f>
        <v>1</v>
      </c>
      <c r="N9314" t="str">
        <f>istat[[#This Row],[ATECO_2007]]&amp;" "&amp;LEFT(istat[[#This Row],[Ateco 2007]],IFERROR(FIND("(",istat[[#This Row],[Ateco 2007]])-2,LEN(istat[[#This Row],[Ateco 2007]])))</f>
        <v>4773 commercio al dettaglio di medicinali in esercizi specializzati</v>
      </c>
      <c r="O9314">
        <f>IFERROR(FIND("(",istat[[#This Row],[Variabile]])-2,LEN(istat[[#This Row],[Variabile]]))</f>
        <v>36</v>
      </c>
      <c r="P9314" t="str">
        <f>LEFT(istat[[#This Row],[Variabile]],istat[[#This Row],[unique_id_variable_text_num_char]])</f>
        <v>valore aggiunto al costo dei fattori</v>
      </c>
      <c r="Q9314" t="str">
        <f>istat[[#This Row],[unique_id_ateco_text]]&amp;": "&amp;istat[[#This Row],[unique_id_variable_text]]</f>
        <v>4773 commercio al dettaglio di medicinali in esercizi specializzati: valore aggiunto al costo dei fattori</v>
      </c>
    </row>
    <row r="9315" spans="1:17" x14ac:dyDescent="0.35">
      <c r="A9315" s="1" t="s">
        <v>11</v>
      </c>
      <c r="B9315" s="1" t="s">
        <v>12</v>
      </c>
      <c r="C9315" s="1" t="s">
        <v>79</v>
      </c>
      <c r="D9315" s="1" t="s">
        <v>80</v>
      </c>
      <c r="E9315" s="1" t="s">
        <v>1470</v>
      </c>
      <c r="F9315" s="1" t="s">
        <v>1471</v>
      </c>
      <c r="G9315">
        <v>2020</v>
      </c>
      <c r="H9315">
        <v>2020</v>
      </c>
      <c r="I9315">
        <v>847931</v>
      </c>
      <c r="L9315">
        <f>IF(ISNUMBER(SEARCH("migliaia",istat[[#This Row],[Variabile]])),istat[[#This Row],[Value]]*1000,istat[[#This Row],[Value]])</f>
        <v>847931000</v>
      </c>
      <c r="M9315" t="b" cm="1">
        <f t="array" ref="M9315">_xlfn.IFS(istat[[#This Row],[Flag Codes]]="c",FALSE,istat[[#This Row],[Ateco 2007]]="TOTALE",FALSE,TRUE,TRUE)</f>
        <v>1</v>
      </c>
      <c r="N9315" t="str">
        <f>istat[[#This Row],[ATECO_2007]]&amp;" "&amp;LEFT(istat[[#This Row],[Ateco 2007]],IFERROR(FIND("(",istat[[#This Row],[Ateco 2007]])-2,LEN(istat[[#This Row],[Ateco 2007]])))</f>
        <v>4774 commercio al dettaglio di articoli medicali e ortopedici in esercizi specializzati</v>
      </c>
      <c r="O9315">
        <f>IFERROR(FIND("(",istat[[#This Row],[Variabile]])-2,LEN(istat[[#This Row],[Variabile]]))</f>
        <v>26</v>
      </c>
      <c r="P9315" t="str">
        <f>LEFT(istat[[#This Row],[Variabile]],istat[[#This Row],[unique_id_variable_text_num_char]])</f>
        <v>acquisto di beni e servizi</v>
      </c>
      <c r="Q9315" t="str">
        <f>istat[[#This Row],[unique_id_ateco_text]]&amp;": "&amp;istat[[#This Row],[unique_id_variable_text]]</f>
        <v>4774 commercio al dettaglio di articoli medicali e ortopedici in esercizi specializzati: acquisto di beni e servizi</v>
      </c>
    </row>
    <row r="9316" spans="1:17" x14ac:dyDescent="0.35">
      <c r="A9316" s="1" t="s">
        <v>11</v>
      </c>
      <c r="B9316" s="1" t="s">
        <v>12</v>
      </c>
      <c r="C9316" s="1" t="s">
        <v>71</v>
      </c>
      <c r="D9316" s="1" t="s">
        <v>72</v>
      </c>
      <c r="E9316" s="1" t="s">
        <v>1472</v>
      </c>
      <c r="F9316" s="1" t="s">
        <v>1473</v>
      </c>
      <c r="G9316">
        <v>2020</v>
      </c>
      <c r="H9316">
        <v>2020</v>
      </c>
      <c r="I9316">
        <v>2457274</v>
      </c>
      <c r="L9316">
        <f>IF(ISNUMBER(SEARCH("migliaia",istat[[#This Row],[Variabile]])),istat[[#This Row],[Value]]*1000,istat[[#This Row],[Value]])</f>
        <v>2457274000</v>
      </c>
      <c r="M9316" t="b" cm="1">
        <f t="array" ref="M9316">_xlfn.IFS(istat[[#This Row],[Flag Codes]]="c",FALSE,istat[[#This Row],[Ateco 2007]]="TOTALE",FALSE,TRUE,TRUE)</f>
        <v>1</v>
      </c>
      <c r="N9316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6">
        <f>IFERROR(FIND("(",istat[[#This Row],[Variabile]])-2,LEN(istat[[#This Row],[Variabile]]))</f>
        <v>23</v>
      </c>
      <c r="P9316" t="str">
        <f>LEFT(istat[[#This Row],[Variabile]],istat[[#This Row],[unique_id_variable_text_num_char]])</f>
        <v>valore della produzione</v>
      </c>
      <c r="Q9316" t="str">
        <f>istat[[#This Row],[unique_id_ateco_text]]&amp;": "&amp;istat[[#This Row],[unique_id_variable_text]]</f>
        <v>4775 commercio al dettaglio di cosmetici, di articoli di profumeria e di erboristeria in esercizi specializzati: valore della produzione</v>
      </c>
    </row>
    <row r="9317" spans="1:17" x14ac:dyDescent="0.35">
      <c r="A9317" s="1" t="s">
        <v>11</v>
      </c>
      <c r="B9317" s="1" t="s">
        <v>12</v>
      </c>
      <c r="C9317" s="1" t="s">
        <v>77</v>
      </c>
      <c r="D9317" s="1" t="s">
        <v>78</v>
      </c>
      <c r="E9317" s="1" t="s">
        <v>1472</v>
      </c>
      <c r="F9317" s="1" t="s">
        <v>1473</v>
      </c>
      <c r="G9317">
        <v>2020</v>
      </c>
      <c r="H9317">
        <v>2020</v>
      </c>
      <c r="I9317">
        <v>387260</v>
      </c>
      <c r="L9317">
        <f>IF(ISNUMBER(SEARCH("migliaia",istat[[#This Row],[Variabile]])),istat[[#This Row],[Value]]*1000,istat[[#This Row],[Value]])</f>
        <v>387260000</v>
      </c>
      <c r="M9317" t="b" cm="1">
        <f t="array" ref="M9317">_xlfn.IFS(istat[[#This Row],[Flag Codes]]="c",FALSE,istat[[#This Row],[Ateco 2007]]="TOTALE",FALSE,TRUE,TRUE)</f>
        <v>1</v>
      </c>
      <c r="N9317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317">
        <f>IFERROR(FIND("(",istat[[#This Row],[Variabile]])-2,LEN(istat[[#This Row],[Variabile]]))</f>
        <v>23</v>
      </c>
      <c r="P9317" t="str">
        <f>LEFT(istat[[#This Row],[Variabile]],istat[[#This Row],[unique_id_variable_text_num_char]])</f>
        <v>margine operativo lordo</v>
      </c>
      <c r="Q9317" t="str">
        <f>istat[[#This Row],[unique_id_ateco_text]]&amp;": "&amp;istat[[#This Row],[unique_id_variable_text]]</f>
        <v>4775 commercio al dettaglio di cosmetici, di articoli di profumeria e di erboristeria in esercizi specializzati: margine operativo lordo</v>
      </c>
    </row>
    <row r="9318" spans="1:17" x14ac:dyDescent="0.35">
      <c r="A9318" s="1" t="s">
        <v>11</v>
      </c>
      <c r="B9318" s="1" t="s">
        <v>12</v>
      </c>
      <c r="C9318" s="1" t="s">
        <v>73</v>
      </c>
      <c r="D9318" s="1" t="s">
        <v>74</v>
      </c>
      <c r="E9318" s="1" t="s">
        <v>1523</v>
      </c>
      <c r="F9318" s="1" t="s">
        <v>1524</v>
      </c>
      <c r="G9318">
        <v>2020</v>
      </c>
      <c r="H9318">
        <v>2020</v>
      </c>
      <c r="I9318">
        <v>570097</v>
      </c>
      <c r="L9318">
        <f>IF(ISNUMBER(SEARCH("migliaia",istat[[#This Row],[Variabile]])),istat[[#This Row],[Value]]*1000,istat[[#This Row],[Value]])</f>
        <v>570097000</v>
      </c>
      <c r="M9318" t="b" cm="1">
        <f t="array" ref="M9318">_xlfn.IFS(istat[[#This Row],[Flag Codes]]="c",FALSE,istat[[#This Row],[Ateco 2007]]="TOTALE",FALSE,TRUE,TRUE)</f>
        <v>1</v>
      </c>
      <c r="N931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8">
        <f>IFERROR(FIND("(",istat[[#This Row],[Variabile]])-2,LEN(istat[[#This Row],[Variabile]]))</f>
        <v>36</v>
      </c>
      <c r="P9318" t="str">
        <f>LEFT(istat[[#This Row],[Variabile]],istat[[#This Row],[unique_id_variable_text_num_char]])</f>
        <v>valore aggiunto al costo dei fattori</v>
      </c>
      <c r="Q931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aggiunto al costo dei fattori</v>
      </c>
    </row>
    <row r="9319" spans="1:17" x14ac:dyDescent="0.35">
      <c r="A9319" s="1" t="s">
        <v>11</v>
      </c>
      <c r="B9319" s="1" t="s">
        <v>12</v>
      </c>
      <c r="C9319" s="1" t="s">
        <v>101</v>
      </c>
      <c r="D9319" s="1" t="s">
        <v>102</v>
      </c>
      <c r="E9319" s="1" t="s">
        <v>1523</v>
      </c>
      <c r="F9319" s="1" t="s">
        <v>1524</v>
      </c>
      <c r="G9319">
        <v>2020</v>
      </c>
      <c r="H9319">
        <v>2020</v>
      </c>
      <c r="I9319">
        <v>14955</v>
      </c>
      <c r="L9319">
        <f>IF(ISNUMBER(SEARCH("migliaia",istat[[#This Row],[Variabile]])),istat[[#This Row],[Value]]*1000,istat[[#This Row],[Value]])</f>
        <v>14955000</v>
      </c>
      <c r="M9319" t="b" cm="1">
        <f t="array" ref="M9319">_xlfn.IFS(istat[[#This Row],[Flag Codes]]="c",FALSE,istat[[#This Row],[Ateco 2007]]="TOTALE",FALSE,TRUE,TRUE)</f>
        <v>1</v>
      </c>
      <c r="N931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319">
        <f>IFERROR(FIND("(",istat[[#This Row],[Variabile]])-2,LEN(istat[[#This Row],[Variabile]]))</f>
        <v>27</v>
      </c>
      <c r="P9319" t="str">
        <f>LEFT(istat[[#This Row],[Variabile]],istat[[#This Row],[unique_id_variable_text_num_char]])</f>
        <v>ore lavorate dai dipendenti</v>
      </c>
      <c r="Q931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ore lavorate dai dipendenti</v>
      </c>
    </row>
    <row r="9320" spans="1:17" x14ac:dyDescent="0.35">
      <c r="A9320" s="1" t="s">
        <v>11</v>
      </c>
      <c r="B9320" s="1" t="s">
        <v>12</v>
      </c>
      <c r="C9320" s="1" t="s">
        <v>69</v>
      </c>
      <c r="D9320" s="1" t="s">
        <v>70</v>
      </c>
      <c r="E9320" s="1" t="s">
        <v>1480</v>
      </c>
      <c r="F9320" s="1" t="s">
        <v>158</v>
      </c>
      <c r="G9320">
        <v>2020</v>
      </c>
      <c r="H9320">
        <v>2020</v>
      </c>
      <c r="I9320">
        <v>7040996</v>
      </c>
      <c r="L9320">
        <f>IF(ISNUMBER(SEARCH("migliaia",istat[[#This Row],[Variabile]])),istat[[#This Row],[Value]]*1000,istat[[#This Row],[Value]])</f>
        <v>7040996000</v>
      </c>
      <c r="M9320" t="b" cm="1">
        <f t="array" ref="M9320">_xlfn.IFS(istat[[#This Row],[Flag Codes]]="c",FALSE,istat[[#This Row],[Ateco 2007]]="TOTALE",FALSE,TRUE,TRUE)</f>
        <v>1</v>
      </c>
      <c r="N9320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0">
        <f>IFERROR(FIND("(",istat[[#This Row],[Variabile]])-2,LEN(istat[[#This Row],[Variabile]]))</f>
        <v>9</v>
      </c>
      <c r="P9320" t="str">
        <f>LEFT(istat[[#This Row],[Variabile]],istat[[#This Row],[unique_id_variable_text_num_char]])</f>
        <v>fatturato</v>
      </c>
      <c r="Q9320" t="str">
        <f>istat[[#This Row],[unique_id_ateco_text]]&amp;": "&amp;istat[[#This Row],[unique_id_variable_text]]</f>
        <v>6020 attività di programmazione e trasmissioni televisive: fatturato</v>
      </c>
    </row>
    <row r="9321" spans="1:17" x14ac:dyDescent="0.35">
      <c r="A9321" s="1" t="s">
        <v>11</v>
      </c>
      <c r="B9321" s="1" t="s">
        <v>12</v>
      </c>
      <c r="C9321" s="1" t="s">
        <v>73</v>
      </c>
      <c r="D9321" s="1" t="s">
        <v>74</v>
      </c>
      <c r="E9321" s="1" t="s">
        <v>1480</v>
      </c>
      <c r="F9321" s="1" t="s">
        <v>158</v>
      </c>
      <c r="G9321">
        <v>2020</v>
      </c>
      <c r="H9321">
        <v>2020</v>
      </c>
      <c r="I9321">
        <v>1311544</v>
      </c>
      <c r="L9321">
        <f>IF(ISNUMBER(SEARCH("migliaia",istat[[#This Row],[Variabile]])),istat[[#This Row],[Value]]*1000,istat[[#This Row],[Value]])</f>
        <v>1311544000</v>
      </c>
      <c r="M9321" t="b" cm="1">
        <f t="array" ref="M9321">_xlfn.IFS(istat[[#This Row],[Flag Codes]]="c",FALSE,istat[[#This Row],[Ateco 2007]]="TOTALE",FALSE,TRUE,TRUE)</f>
        <v>1</v>
      </c>
      <c r="N9321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1">
        <f>IFERROR(FIND("(",istat[[#This Row],[Variabile]])-2,LEN(istat[[#This Row],[Variabile]]))</f>
        <v>36</v>
      </c>
      <c r="P9321" t="str">
        <f>LEFT(istat[[#This Row],[Variabile]],istat[[#This Row],[unique_id_variable_text_num_char]])</f>
        <v>valore aggiunto al costo dei fattori</v>
      </c>
      <c r="Q9321" t="str">
        <f>istat[[#This Row],[unique_id_ateco_text]]&amp;": "&amp;istat[[#This Row],[unique_id_variable_text]]</f>
        <v>6020 attività di programmazione e trasmissioni televisive: valore aggiunto al costo dei fattori</v>
      </c>
    </row>
    <row r="9322" spans="1:17" x14ac:dyDescent="0.35">
      <c r="A9322" s="1" t="s">
        <v>11</v>
      </c>
      <c r="B9322" s="1" t="s">
        <v>12</v>
      </c>
      <c r="C9322" s="1" t="s">
        <v>101</v>
      </c>
      <c r="D9322" s="1" t="s">
        <v>102</v>
      </c>
      <c r="E9322" s="1" t="s">
        <v>1480</v>
      </c>
      <c r="F9322" s="1" t="s">
        <v>158</v>
      </c>
      <c r="G9322">
        <v>2020</v>
      </c>
      <c r="H9322">
        <v>2020</v>
      </c>
      <c r="I9322">
        <v>20621</v>
      </c>
      <c r="L9322">
        <f>IF(ISNUMBER(SEARCH("migliaia",istat[[#This Row],[Variabile]])),istat[[#This Row],[Value]]*1000,istat[[#This Row],[Value]])</f>
        <v>20621000</v>
      </c>
      <c r="M9322" t="b" cm="1">
        <f t="array" ref="M9322">_xlfn.IFS(istat[[#This Row],[Flag Codes]]="c",FALSE,istat[[#This Row],[Ateco 2007]]="TOTALE",FALSE,TRUE,TRUE)</f>
        <v>1</v>
      </c>
      <c r="N9322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22">
        <f>IFERROR(FIND("(",istat[[#This Row],[Variabile]])-2,LEN(istat[[#This Row],[Variabile]]))</f>
        <v>27</v>
      </c>
      <c r="P9322" t="str">
        <f>LEFT(istat[[#This Row],[Variabile]],istat[[#This Row],[unique_id_variable_text_num_char]])</f>
        <v>ore lavorate dai dipendenti</v>
      </c>
      <c r="Q9322" t="str">
        <f>istat[[#This Row],[unique_id_ateco_text]]&amp;": "&amp;istat[[#This Row],[unique_id_variable_text]]</f>
        <v>6020 attività di programmazione e trasmissioni televisive: ore lavorate dai dipendenti</v>
      </c>
    </row>
    <row r="9323" spans="1:17" x14ac:dyDescent="0.35">
      <c r="A9323" s="1" t="s">
        <v>11</v>
      </c>
      <c r="B9323" s="1" t="s">
        <v>12</v>
      </c>
      <c r="C9323" s="1" t="s">
        <v>71</v>
      </c>
      <c r="D9323" s="1" t="s">
        <v>72</v>
      </c>
      <c r="E9323" s="1" t="s">
        <v>1482</v>
      </c>
      <c r="F9323" s="1" t="s">
        <v>353</v>
      </c>
      <c r="G9323">
        <v>2020</v>
      </c>
      <c r="H9323">
        <v>2020</v>
      </c>
      <c r="I9323">
        <v>9149335</v>
      </c>
      <c r="L9323">
        <f>IF(ISNUMBER(SEARCH("migliaia",istat[[#This Row],[Variabile]])),istat[[#This Row],[Value]]*1000,istat[[#This Row],[Value]])</f>
        <v>9149335000</v>
      </c>
      <c r="M9323" t="b" cm="1">
        <f t="array" ref="M9323">_xlfn.IFS(istat[[#This Row],[Flag Codes]]="c",FALSE,istat[[#This Row],[Ateco 2007]]="TOTALE",FALSE,TRUE,TRUE)</f>
        <v>1</v>
      </c>
      <c r="N9323" t="str">
        <f>istat[[#This Row],[ATECO_2007]]&amp;" "&amp;LEFT(istat[[#This Row],[Ateco 2007]],IFERROR(FIND("(",istat[[#This Row],[Ateco 2007]])-2,LEN(istat[[#This Row],[Ateco 2007]])))</f>
        <v>6120 telecomunicazioni mobili</v>
      </c>
      <c r="O9323">
        <f>IFERROR(FIND("(",istat[[#This Row],[Variabile]])-2,LEN(istat[[#This Row],[Variabile]]))</f>
        <v>23</v>
      </c>
      <c r="P9323" t="str">
        <f>LEFT(istat[[#This Row],[Variabile]],istat[[#This Row],[unique_id_variable_text_num_char]])</f>
        <v>valore della produzione</v>
      </c>
      <c r="Q9323" t="str">
        <f>istat[[#This Row],[unique_id_ateco_text]]&amp;": "&amp;istat[[#This Row],[unique_id_variable_text]]</f>
        <v>6120 telecomunicazioni mobili: valore della produzione</v>
      </c>
    </row>
    <row r="9324" spans="1:17" x14ac:dyDescent="0.35">
      <c r="A9324" s="1" t="s">
        <v>11</v>
      </c>
      <c r="B9324" s="1" t="s">
        <v>12</v>
      </c>
      <c r="C9324" s="1" t="s">
        <v>77</v>
      </c>
      <c r="D9324" s="1" t="s">
        <v>78</v>
      </c>
      <c r="E9324" s="1" t="s">
        <v>1482</v>
      </c>
      <c r="F9324" s="1" t="s">
        <v>353</v>
      </c>
      <c r="G9324">
        <v>2020</v>
      </c>
      <c r="H9324">
        <v>2020</v>
      </c>
      <c r="I9324">
        <v>3924270</v>
      </c>
      <c r="L9324">
        <f>IF(ISNUMBER(SEARCH("migliaia",istat[[#This Row],[Variabile]])),istat[[#This Row],[Value]]*1000,istat[[#This Row],[Value]])</f>
        <v>3924270000</v>
      </c>
      <c r="M9324" t="b" cm="1">
        <f t="array" ref="M9324">_xlfn.IFS(istat[[#This Row],[Flag Codes]]="c",FALSE,istat[[#This Row],[Ateco 2007]]="TOTALE",FALSE,TRUE,TRUE)</f>
        <v>1</v>
      </c>
      <c r="N9324" t="str">
        <f>istat[[#This Row],[ATECO_2007]]&amp;" "&amp;LEFT(istat[[#This Row],[Ateco 2007]],IFERROR(FIND("(",istat[[#This Row],[Ateco 2007]])-2,LEN(istat[[#This Row],[Ateco 2007]])))</f>
        <v>6120 telecomunicazioni mobili</v>
      </c>
      <c r="O9324">
        <f>IFERROR(FIND("(",istat[[#This Row],[Variabile]])-2,LEN(istat[[#This Row],[Variabile]]))</f>
        <v>23</v>
      </c>
      <c r="P9324" t="str">
        <f>LEFT(istat[[#This Row],[Variabile]],istat[[#This Row],[unique_id_variable_text_num_char]])</f>
        <v>margine operativo lordo</v>
      </c>
      <c r="Q9324" t="str">
        <f>istat[[#This Row],[unique_id_ateco_text]]&amp;": "&amp;istat[[#This Row],[unique_id_variable_text]]</f>
        <v>6120 telecomunicazioni mobili: margine operativo lordo</v>
      </c>
    </row>
    <row r="9325" spans="1:17" x14ac:dyDescent="0.35">
      <c r="A9325" s="1" t="s">
        <v>11</v>
      </c>
      <c r="B9325" s="1" t="s">
        <v>12</v>
      </c>
      <c r="C9325" s="1" t="s">
        <v>95</v>
      </c>
      <c r="D9325" s="1" t="s">
        <v>96</v>
      </c>
      <c r="E9325" s="1" t="s">
        <v>1482</v>
      </c>
      <c r="F9325" s="1" t="s">
        <v>353</v>
      </c>
      <c r="G9325">
        <v>2020</v>
      </c>
      <c r="H9325">
        <v>2020</v>
      </c>
      <c r="I9325">
        <v>14658</v>
      </c>
      <c r="L9325">
        <f>IF(ISNUMBER(SEARCH("migliaia",istat[[#This Row],[Variabile]])),istat[[#This Row],[Value]]*1000,istat[[#This Row],[Value]])</f>
        <v>14658</v>
      </c>
      <c r="M9325" t="b" cm="1">
        <f t="array" ref="M9325">_xlfn.IFS(istat[[#This Row],[Flag Codes]]="c",FALSE,istat[[#This Row],[Ateco 2007]]="TOTALE",FALSE,TRUE,TRUE)</f>
        <v>1</v>
      </c>
      <c r="N9325" t="str">
        <f>istat[[#This Row],[ATECO_2007]]&amp;" "&amp;LEFT(istat[[#This Row],[Ateco 2007]],IFERROR(FIND("(",istat[[#This Row],[Ateco 2007]])-2,LEN(istat[[#This Row],[Ateco 2007]])))</f>
        <v>6120 telecomunicazioni mobili</v>
      </c>
      <c r="O9325">
        <f>IFERROR(FIND("(",istat[[#This Row],[Variabile]])-2,LEN(istat[[#This Row],[Variabile]]))</f>
        <v>21</v>
      </c>
      <c r="P9325" t="str">
        <f>LEFT(istat[[#This Row],[Variabile]],istat[[#This Row],[unique_id_variable_text_num_char]])</f>
        <v>lavoratori dipendenti</v>
      </c>
      <c r="Q9325" t="str">
        <f>istat[[#This Row],[unique_id_ateco_text]]&amp;": "&amp;istat[[#This Row],[unique_id_variable_text]]</f>
        <v>6120 telecomunicazioni mobili: lavoratori dipendenti</v>
      </c>
    </row>
    <row r="9326" spans="1:17" x14ac:dyDescent="0.35">
      <c r="A9326" s="1" t="s">
        <v>11</v>
      </c>
      <c r="B9326" s="1" t="s">
        <v>12</v>
      </c>
      <c r="C9326" s="1" t="s">
        <v>71</v>
      </c>
      <c r="D9326" s="1" t="s">
        <v>72</v>
      </c>
      <c r="E9326" s="1" t="s">
        <v>1299</v>
      </c>
      <c r="F9326" s="1" t="s">
        <v>1300</v>
      </c>
      <c r="G9326">
        <v>2020</v>
      </c>
      <c r="H9326">
        <v>2020</v>
      </c>
      <c r="I9326">
        <v>626014</v>
      </c>
      <c r="L9326">
        <f>IF(ISNUMBER(SEARCH("migliaia",istat[[#This Row],[Variabile]])),istat[[#This Row],[Value]]*1000,istat[[#This Row],[Value]])</f>
        <v>626014000</v>
      </c>
      <c r="M9326" t="b" cm="1">
        <f t="array" ref="M9326">_xlfn.IFS(istat[[#This Row],[Flag Codes]]="c",FALSE,istat[[#This Row],[Ateco 2007]]="TOTALE",FALSE,TRUE,TRUE)</f>
        <v>1</v>
      </c>
      <c r="N9326" t="str">
        <f>istat[[#This Row],[ATECO_2007]]&amp;" "&amp;LEFT(istat[[#This Row],[Ateco 2007]],IFERROR(FIND("(",istat[[#This Row],[Ateco 2007]])-2,LEN(istat[[#This Row],[Ateco 2007]])))</f>
        <v>4920 trasporto ferroviario di merci</v>
      </c>
      <c r="O9326">
        <f>IFERROR(FIND("(",istat[[#This Row],[Variabile]])-2,LEN(istat[[#This Row],[Variabile]]))</f>
        <v>23</v>
      </c>
      <c r="P9326" t="str">
        <f>LEFT(istat[[#This Row],[Variabile]],istat[[#This Row],[unique_id_variable_text_num_char]])</f>
        <v>valore della produzione</v>
      </c>
      <c r="Q9326" t="str">
        <f>istat[[#This Row],[unique_id_ateco_text]]&amp;": "&amp;istat[[#This Row],[unique_id_variable_text]]</f>
        <v>4920 trasporto ferroviario di merci: valore della produzione</v>
      </c>
    </row>
    <row r="9327" spans="1:17" x14ac:dyDescent="0.35">
      <c r="A9327" s="1" t="s">
        <v>11</v>
      </c>
      <c r="B9327" s="1" t="s">
        <v>12</v>
      </c>
      <c r="C9327" s="1" t="s">
        <v>95</v>
      </c>
      <c r="D9327" s="1" t="s">
        <v>96</v>
      </c>
      <c r="E9327" s="1" t="s">
        <v>1299</v>
      </c>
      <c r="F9327" s="1" t="s">
        <v>1300</v>
      </c>
      <c r="G9327">
        <v>2020</v>
      </c>
      <c r="H9327">
        <v>2020</v>
      </c>
      <c r="I9327">
        <v>2477</v>
      </c>
      <c r="L9327">
        <f>IF(ISNUMBER(SEARCH("migliaia",istat[[#This Row],[Variabile]])),istat[[#This Row],[Value]]*1000,istat[[#This Row],[Value]])</f>
        <v>2477</v>
      </c>
      <c r="M9327" t="b" cm="1">
        <f t="array" ref="M9327">_xlfn.IFS(istat[[#This Row],[Flag Codes]]="c",FALSE,istat[[#This Row],[Ateco 2007]]="TOTALE",FALSE,TRUE,TRUE)</f>
        <v>1</v>
      </c>
      <c r="N9327" t="str">
        <f>istat[[#This Row],[ATECO_2007]]&amp;" "&amp;LEFT(istat[[#This Row],[Ateco 2007]],IFERROR(FIND("(",istat[[#This Row],[Ateco 2007]])-2,LEN(istat[[#This Row],[Ateco 2007]])))</f>
        <v>4920 trasporto ferroviario di merci</v>
      </c>
      <c r="O9327">
        <f>IFERROR(FIND("(",istat[[#This Row],[Variabile]])-2,LEN(istat[[#This Row],[Variabile]]))</f>
        <v>21</v>
      </c>
      <c r="P9327" t="str">
        <f>LEFT(istat[[#This Row],[Variabile]],istat[[#This Row],[unique_id_variable_text_num_char]])</f>
        <v>lavoratori dipendenti</v>
      </c>
      <c r="Q9327" t="str">
        <f>istat[[#This Row],[unique_id_ateco_text]]&amp;": "&amp;istat[[#This Row],[unique_id_variable_text]]</f>
        <v>4920 trasporto ferroviario di merci: lavoratori dipendenti</v>
      </c>
    </row>
    <row r="9328" spans="1:17" x14ac:dyDescent="0.35">
      <c r="A9328" s="1" t="s">
        <v>11</v>
      </c>
      <c r="B9328" s="1" t="s">
        <v>12</v>
      </c>
      <c r="C9328" s="1" t="s">
        <v>13</v>
      </c>
      <c r="D9328" s="1" t="s">
        <v>14</v>
      </c>
      <c r="E9328" s="1" t="s">
        <v>1474</v>
      </c>
      <c r="F9328" s="1" t="s">
        <v>1475</v>
      </c>
      <c r="G9328">
        <v>2020</v>
      </c>
      <c r="H9328">
        <v>2020</v>
      </c>
      <c r="I9328">
        <v>1238</v>
      </c>
      <c r="L9328">
        <f>IF(ISNUMBER(SEARCH("migliaia",istat[[#This Row],[Variabile]])),istat[[#This Row],[Value]]*1000,istat[[#This Row],[Value]])</f>
        <v>1238</v>
      </c>
      <c r="M9328" t="b" cm="1">
        <f t="array" ref="M9328">_xlfn.IFS(istat[[#This Row],[Flag Codes]]="c",FALSE,istat[[#This Row],[Ateco 2007]]="TOTALE",FALSE,TRUE,TRUE)</f>
        <v>1</v>
      </c>
      <c r="N932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8">
        <f>IFERROR(FIND("(",istat[[#This Row],[Variabile]])-2,LEN(istat[[#This Row],[Variabile]]))</f>
        <v>7</v>
      </c>
      <c r="P9328" t="str">
        <f>LEFT(istat[[#This Row],[Variabile]],istat[[#This Row],[unique_id_variable_text_num_char]])</f>
        <v>imprese</v>
      </c>
      <c r="Q9328" t="str">
        <f>istat[[#This Row],[unique_id_ateco_text]]&amp;": "&amp;istat[[#This Row],[unique_id_variable_text]]</f>
        <v>4931 trasporto terrestre di passeggeri in aree urbane e suburbane: imprese</v>
      </c>
    </row>
    <row r="9329" spans="1:17" x14ac:dyDescent="0.35">
      <c r="A9329" s="1" t="s">
        <v>11</v>
      </c>
      <c r="B9329" s="1" t="s">
        <v>12</v>
      </c>
      <c r="C9329" s="1" t="s">
        <v>69</v>
      </c>
      <c r="D9329" s="1" t="s">
        <v>70</v>
      </c>
      <c r="E9329" s="1" t="s">
        <v>1474</v>
      </c>
      <c r="F9329" s="1" t="s">
        <v>1475</v>
      </c>
      <c r="G9329">
        <v>2020</v>
      </c>
      <c r="H9329">
        <v>2020</v>
      </c>
      <c r="I9329">
        <v>6228782</v>
      </c>
      <c r="L9329">
        <f>IF(ISNUMBER(SEARCH("migliaia",istat[[#This Row],[Variabile]])),istat[[#This Row],[Value]]*1000,istat[[#This Row],[Value]])</f>
        <v>6228782000</v>
      </c>
      <c r="M9329" t="b" cm="1">
        <f t="array" ref="M9329">_xlfn.IFS(istat[[#This Row],[Flag Codes]]="c",FALSE,istat[[#This Row],[Ateco 2007]]="TOTALE",FALSE,TRUE,TRUE)</f>
        <v>1</v>
      </c>
      <c r="N932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29">
        <f>IFERROR(FIND("(",istat[[#This Row],[Variabile]])-2,LEN(istat[[#This Row],[Variabile]]))</f>
        <v>9</v>
      </c>
      <c r="P9329" t="str">
        <f>LEFT(istat[[#This Row],[Variabile]],istat[[#This Row],[unique_id_variable_text_num_char]])</f>
        <v>fatturato</v>
      </c>
      <c r="Q9329" t="str">
        <f>istat[[#This Row],[unique_id_ateco_text]]&amp;": "&amp;istat[[#This Row],[unique_id_variable_text]]</f>
        <v>4931 trasporto terrestre di passeggeri in aree urbane e suburbane: fatturato</v>
      </c>
    </row>
    <row r="9330" spans="1:17" x14ac:dyDescent="0.35">
      <c r="A9330" s="1" t="s">
        <v>11</v>
      </c>
      <c r="B9330" s="1" t="s">
        <v>12</v>
      </c>
      <c r="C9330" s="1" t="s">
        <v>73</v>
      </c>
      <c r="D9330" s="1" t="s">
        <v>74</v>
      </c>
      <c r="E9330" s="1" t="s">
        <v>1474</v>
      </c>
      <c r="F9330" s="1" t="s">
        <v>1475</v>
      </c>
      <c r="G9330">
        <v>2020</v>
      </c>
      <c r="H9330">
        <v>2020</v>
      </c>
      <c r="I9330">
        <v>3820140</v>
      </c>
      <c r="L9330">
        <f>IF(ISNUMBER(SEARCH("migliaia",istat[[#This Row],[Variabile]])),istat[[#This Row],[Value]]*1000,istat[[#This Row],[Value]])</f>
        <v>3820140000</v>
      </c>
      <c r="M9330" t="b" cm="1">
        <f t="array" ref="M9330">_xlfn.IFS(istat[[#This Row],[Flag Codes]]="c",FALSE,istat[[#This Row],[Ateco 2007]]="TOTALE",FALSE,TRUE,TRUE)</f>
        <v>1</v>
      </c>
      <c r="N9330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0">
        <f>IFERROR(FIND("(",istat[[#This Row],[Variabile]])-2,LEN(istat[[#This Row],[Variabile]]))</f>
        <v>36</v>
      </c>
      <c r="P9330" t="str">
        <f>LEFT(istat[[#This Row],[Variabile]],istat[[#This Row],[unique_id_variable_text_num_char]])</f>
        <v>valore aggiunto al costo dei fattori</v>
      </c>
      <c r="Q9330" t="str">
        <f>istat[[#This Row],[unique_id_ateco_text]]&amp;": "&amp;istat[[#This Row],[unique_id_variable_text]]</f>
        <v>4931 trasporto terrestre di passeggeri in aree urbane e suburbane: valore aggiunto al costo dei fattori</v>
      </c>
    </row>
    <row r="9331" spans="1:17" x14ac:dyDescent="0.35">
      <c r="A9331" s="1" t="s">
        <v>11</v>
      </c>
      <c r="B9331" s="1" t="s">
        <v>12</v>
      </c>
      <c r="C9331" s="1" t="s">
        <v>91</v>
      </c>
      <c r="D9331" s="1" t="s">
        <v>92</v>
      </c>
      <c r="E9331" s="1" t="s">
        <v>1474</v>
      </c>
      <c r="F9331" s="1" t="s">
        <v>1475</v>
      </c>
      <c r="G9331">
        <v>2020</v>
      </c>
      <c r="H9331">
        <v>2020</v>
      </c>
      <c r="I9331">
        <v>79280</v>
      </c>
      <c r="L9331">
        <f>IF(ISNUMBER(SEARCH("migliaia",istat[[#This Row],[Variabile]])),istat[[#This Row],[Value]]*1000,istat[[#This Row],[Value]])</f>
        <v>79280</v>
      </c>
      <c r="M9331" t="b" cm="1">
        <f t="array" ref="M9331">_xlfn.IFS(istat[[#This Row],[Flag Codes]]="c",FALSE,istat[[#This Row],[Ateco 2007]]="TOTALE",FALSE,TRUE,TRUE)</f>
        <v>1</v>
      </c>
      <c r="N9331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1">
        <f>IFERROR(FIND("(",istat[[#This Row],[Variabile]])-2,LEN(istat[[#This Row],[Variabile]]))</f>
        <v>8</v>
      </c>
      <c r="P9331" t="str">
        <f>LEFT(istat[[#This Row],[Variabile]],istat[[#This Row],[unique_id_variable_text_num_char]])</f>
        <v>occupati</v>
      </c>
      <c r="Q9331" t="str">
        <f>istat[[#This Row],[unique_id_ateco_text]]&amp;": "&amp;istat[[#This Row],[unique_id_variable_text]]</f>
        <v>4931 trasporto terrestre di passeggeri in aree urbane e suburbane: occupati</v>
      </c>
    </row>
    <row r="9332" spans="1:17" x14ac:dyDescent="0.35">
      <c r="A9332" s="1" t="s">
        <v>11</v>
      </c>
      <c r="B9332" s="1" t="s">
        <v>12</v>
      </c>
      <c r="C9332" s="1" t="s">
        <v>101</v>
      </c>
      <c r="D9332" s="1" t="s">
        <v>102</v>
      </c>
      <c r="E9332" s="1" t="s">
        <v>1474</v>
      </c>
      <c r="F9332" s="1" t="s">
        <v>1475</v>
      </c>
      <c r="G9332">
        <v>2020</v>
      </c>
      <c r="H9332">
        <v>2020</v>
      </c>
      <c r="I9332">
        <v>118639</v>
      </c>
      <c r="L9332">
        <f>IF(ISNUMBER(SEARCH("migliaia",istat[[#This Row],[Variabile]])),istat[[#This Row],[Value]]*1000,istat[[#This Row],[Value]])</f>
        <v>118639000</v>
      </c>
      <c r="M9332" t="b" cm="1">
        <f t="array" ref="M9332">_xlfn.IFS(istat[[#This Row],[Flag Codes]]="c",FALSE,istat[[#This Row],[Ateco 2007]]="TOTALE",FALSE,TRUE,TRUE)</f>
        <v>1</v>
      </c>
      <c r="N9332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32">
        <f>IFERROR(FIND("(",istat[[#This Row],[Variabile]])-2,LEN(istat[[#This Row],[Variabile]]))</f>
        <v>27</v>
      </c>
      <c r="P9332" t="str">
        <f>LEFT(istat[[#This Row],[Variabile]],istat[[#This Row],[unique_id_variable_text_num_char]])</f>
        <v>ore lavorate dai dipendenti</v>
      </c>
      <c r="Q9332" t="str">
        <f>istat[[#This Row],[unique_id_ateco_text]]&amp;": "&amp;istat[[#This Row],[unique_id_variable_text]]</f>
        <v>4931 trasporto terrestre di passeggeri in aree urbane e suburbane: ore lavorate dai dipendenti</v>
      </c>
    </row>
    <row r="9333" spans="1:17" x14ac:dyDescent="0.35">
      <c r="A9333" s="1" t="s">
        <v>11</v>
      </c>
      <c r="B9333" s="1" t="s">
        <v>12</v>
      </c>
      <c r="C9333" s="1" t="s">
        <v>71</v>
      </c>
      <c r="D9333" s="1" t="s">
        <v>72</v>
      </c>
      <c r="E9333" s="1" t="s">
        <v>1476</v>
      </c>
      <c r="F9333" s="1" t="s">
        <v>1477</v>
      </c>
      <c r="G9333">
        <v>2020</v>
      </c>
      <c r="H9333">
        <v>2020</v>
      </c>
      <c r="I9333">
        <v>3119046</v>
      </c>
      <c r="L9333">
        <f>IF(ISNUMBER(SEARCH("migliaia",istat[[#This Row],[Variabile]])),istat[[#This Row],[Value]]*1000,istat[[#This Row],[Value]])</f>
        <v>3119046000</v>
      </c>
      <c r="M9333" t="b" cm="1">
        <f t="array" ref="M9333">_xlfn.IFS(istat[[#This Row],[Flag Codes]]="c",FALSE,istat[[#This Row],[Ateco 2007]]="TOTALE",FALSE,TRUE,TRUE)</f>
        <v>1</v>
      </c>
      <c r="N9333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3">
        <f>IFERROR(FIND("(",istat[[#This Row],[Variabile]])-2,LEN(istat[[#This Row],[Variabile]]))</f>
        <v>23</v>
      </c>
      <c r="P9333" t="str">
        <f>LEFT(istat[[#This Row],[Variabile]],istat[[#This Row],[unique_id_variable_text_num_char]])</f>
        <v>valore della produzione</v>
      </c>
      <c r="Q9333" t="str">
        <f>istat[[#This Row],[unique_id_ateco_text]]&amp;": "&amp;istat[[#This Row],[unique_id_variable_text]]</f>
        <v>4939 altri trasporti terrestri di passeggeri nca: valore della produzione</v>
      </c>
    </row>
    <row r="9334" spans="1:17" x14ac:dyDescent="0.35">
      <c r="A9334" s="1" t="s">
        <v>11</v>
      </c>
      <c r="B9334" s="1" t="s">
        <v>12</v>
      </c>
      <c r="C9334" s="1" t="s">
        <v>95</v>
      </c>
      <c r="D9334" s="1" t="s">
        <v>96</v>
      </c>
      <c r="E9334" s="1" t="s">
        <v>1476</v>
      </c>
      <c r="F9334" s="1" t="s">
        <v>1477</v>
      </c>
      <c r="G9334">
        <v>2020</v>
      </c>
      <c r="H9334">
        <v>2020</v>
      </c>
      <c r="I9334">
        <v>33918</v>
      </c>
      <c r="L9334">
        <f>IF(ISNUMBER(SEARCH("migliaia",istat[[#This Row],[Variabile]])),istat[[#This Row],[Value]]*1000,istat[[#This Row],[Value]])</f>
        <v>33918</v>
      </c>
      <c r="M9334" t="b" cm="1">
        <f t="array" ref="M9334">_xlfn.IFS(istat[[#This Row],[Flag Codes]]="c",FALSE,istat[[#This Row],[Ateco 2007]]="TOTALE",FALSE,TRUE,TRUE)</f>
        <v>1</v>
      </c>
      <c r="N9334" t="str">
        <f>istat[[#This Row],[ATECO_2007]]&amp;" "&amp;LEFT(istat[[#This Row],[Ateco 2007]],IFERROR(FIND("(",istat[[#This Row],[Ateco 2007]])-2,LEN(istat[[#This Row],[Ateco 2007]])))</f>
        <v>4939 altri trasporti terrestri di passeggeri nca</v>
      </c>
      <c r="O9334">
        <f>IFERROR(FIND("(",istat[[#This Row],[Variabile]])-2,LEN(istat[[#This Row],[Variabile]]))</f>
        <v>21</v>
      </c>
      <c r="P9334" t="str">
        <f>LEFT(istat[[#This Row],[Variabile]],istat[[#This Row],[unique_id_variable_text_num_char]])</f>
        <v>lavoratori dipendenti</v>
      </c>
      <c r="Q9334" t="str">
        <f>istat[[#This Row],[unique_id_ateco_text]]&amp;": "&amp;istat[[#This Row],[unique_id_variable_text]]</f>
        <v>4939 altri trasporti terrestri di passeggeri nca: lavoratori dipendenti</v>
      </c>
    </row>
    <row r="9335" spans="1:17" x14ac:dyDescent="0.35">
      <c r="A9335" s="1" t="s">
        <v>11</v>
      </c>
      <c r="B9335" s="1" t="s">
        <v>12</v>
      </c>
      <c r="C9335" s="1" t="s">
        <v>13</v>
      </c>
      <c r="D9335" s="1" t="s">
        <v>14</v>
      </c>
      <c r="E9335" s="1" t="s">
        <v>1478</v>
      </c>
      <c r="F9335" s="1" t="s">
        <v>1479</v>
      </c>
      <c r="G9335">
        <v>2020</v>
      </c>
      <c r="H9335">
        <v>2020</v>
      </c>
      <c r="I9335">
        <v>58168</v>
      </c>
      <c r="L9335">
        <f>IF(ISNUMBER(SEARCH("migliaia",istat[[#This Row],[Variabile]])),istat[[#This Row],[Value]]*1000,istat[[#This Row],[Value]])</f>
        <v>58168</v>
      </c>
      <c r="M9335" t="b" cm="1">
        <f t="array" ref="M9335">_xlfn.IFS(istat[[#This Row],[Flag Codes]]="c",FALSE,istat[[#This Row],[Ateco 2007]]="TOTALE",FALSE,TRUE,TRUE)</f>
        <v>1</v>
      </c>
      <c r="N9335" t="str">
        <f>istat[[#This Row],[ATECO_2007]]&amp;" "&amp;LEFT(istat[[#This Row],[Ateco 2007]],IFERROR(FIND("(",istat[[#This Row],[Ateco 2007]])-2,LEN(istat[[#This Row],[Ateco 2007]])))</f>
        <v>4941 trasporto di merci su strada</v>
      </c>
      <c r="O9335">
        <f>IFERROR(FIND("(",istat[[#This Row],[Variabile]])-2,LEN(istat[[#This Row],[Variabile]]))</f>
        <v>7</v>
      </c>
      <c r="P9335" t="str">
        <f>LEFT(istat[[#This Row],[Variabile]],istat[[#This Row],[unique_id_variable_text_num_char]])</f>
        <v>imprese</v>
      </c>
      <c r="Q9335" t="str">
        <f>istat[[#This Row],[unique_id_ateco_text]]&amp;": "&amp;istat[[#This Row],[unique_id_variable_text]]</f>
        <v>4941 trasporto di merci su strada: imprese</v>
      </c>
    </row>
    <row r="9336" spans="1:17" x14ac:dyDescent="0.35">
      <c r="A9336" s="1" t="s">
        <v>11</v>
      </c>
      <c r="B9336" s="1" t="s">
        <v>12</v>
      </c>
      <c r="C9336" s="1" t="s">
        <v>91</v>
      </c>
      <c r="D9336" s="1" t="s">
        <v>92</v>
      </c>
      <c r="E9336" s="1" t="s">
        <v>1478</v>
      </c>
      <c r="F9336" s="1" t="s">
        <v>1479</v>
      </c>
      <c r="G9336">
        <v>2020</v>
      </c>
      <c r="H9336">
        <v>2020</v>
      </c>
      <c r="I9336">
        <v>353593</v>
      </c>
      <c r="L9336">
        <f>IF(ISNUMBER(SEARCH("migliaia",istat[[#This Row],[Variabile]])),istat[[#This Row],[Value]]*1000,istat[[#This Row],[Value]])</f>
        <v>353593</v>
      </c>
      <c r="M9336" t="b" cm="1">
        <f t="array" ref="M9336">_xlfn.IFS(istat[[#This Row],[Flag Codes]]="c",FALSE,istat[[#This Row],[Ateco 2007]]="TOTALE",FALSE,TRUE,TRUE)</f>
        <v>1</v>
      </c>
      <c r="N9336" t="str">
        <f>istat[[#This Row],[ATECO_2007]]&amp;" "&amp;LEFT(istat[[#This Row],[Ateco 2007]],IFERROR(FIND("(",istat[[#This Row],[Ateco 2007]])-2,LEN(istat[[#This Row],[Ateco 2007]])))</f>
        <v>4941 trasporto di merci su strada</v>
      </c>
      <c r="O9336">
        <f>IFERROR(FIND("(",istat[[#This Row],[Variabile]])-2,LEN(istat[[#This Row],[Variabile]]))</f>
        <v>8</v>
      </c>
      <c r="P9336" t="str">
        <f>LEFT(istat[[#This Row],[Variabile]],istat[[#This Row],[unique_id_variable_text_num_char]])</f>
        <v>occupati</v>
      </c>
      <c r="Q9336" t="str">
        <f>istat[[#This Row],[unique_id_ateco_text]]&amp;": "&amp;istat[[#This Row],[unique_id_variable_text]]</f>
        <v>4941 trasporto di merci su strada: occupati</v>
      </c>
    </row>
    <row r="9337" spans="1:17" x14ac:dyDescent="0.35">
      <c r="A9337" s="1" t="s">
        <v>11</v>
      </c>
      <c r="B9337" s="1" t="s">
        <v>12</v>
      </c>
      <c r="C9337" s="1" t="s">
        <v>13</v>
      </c>
      <c r="D9337" s="1" t="s">
        <v>14</v>
      </c>
      <c r="E9337" s="1" t="s">
        <v>1338</v>
      </c>
      <c r="F9337" s="1" t="s">
        <v>1012</v>
      </c>
      <c r="G9337">
        <v>2020</v>
      </c>
      <c r="H9337">
        <v>2020</v>
      </c>
      <c r="I9337">
        <v>2614</v>
      </c>
      <c r="L9337">
        <f>IF(ISNUMBER(SEARCH("migliaia",istat[[#This Row],[Variabile]])),istat[[#This Row],[Value]]*1000,istat[[#This Row],[Value]])</f>
        <v>2614</v>
      </c>
      <c r="M9337" t="b" cm="1">
        <f t="array" ref="M9337">_xlfn.IFS(istat[[#This Row],[Flag Codes]]="c",FALSE,istat[[#This Row],[Ateco 2007]]="TOTALE",FALSE,TRUE,TRUE)</f>
        <v>1</v>
      </c>
      <c r="N9337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7">
        <f>IFERROR(FIND("(",istat[[#This Row],[Variabile]])-2,LEN(istat[[#This Row],[Variabile]]))</f>
        <v>7</v>
      </c>
      <c r="P9337" t="str">
        <f>LEFT(istat[[#This Row],[Variabile]],istat[[#This Row],[unique_id_variable_text_num_char]])</f>
        <v>imprese</v>
      </c>
      <c r="Q9337" t="str">
        <f>istat[[#This Row],[unique_id_ateco_text]]&amp;": "&amp;istat[[#This Row],[unique_id_variable_text]]</f>
        <v>8730 strutture di assistenza residenziale per anziani e disabili: imprese</v>
      </c>
    </row>
    <row r="9338" spans="1:17" x14ac:dyDescent="0.35">
      <c r="A9338" s="1" t="s">
        <v>11</v>
      </c>
      <c r="B9338" s="1" t="s">
        <v>12</v>
      </c>
      <c r="C9338" s="1" t="s">
        <v>91</v>
      </c>
      <c r="D9338" s="1" t="s">
        <v>92</v>
      </c>
      <c r="E9338" s="1" t="s">
        <v>1338</v>
      </c>
      <c r="F9338" s="1" t="s">
        <v>1012</v>
      </c>
      <c r="G9338">
        <v>2020</v>
      </c>
      <c r="H9338">
        <v>2020</v>
      </c>
      <c r="I9338">
        <v>90235</v>
      </c>
      <c r="L9338">
        <f>IF(ISNUMBER(SEARCH("migliaia",istat[[#This Row],[Variabile]])),istat[[#This Row],[Value]]*1000,istat[[#This Row],[Value]])</f>
        <v>90235</v>
      </c>
      <c r="M9338" t="b" cm="1">
        <f t="array" ref="M9338">_xlfn.IFS(istat[[#This Row],[Flag Codes]]="c",FALSE,istat[[#This Row],[Ateco 2007]]="TOTALE",FALSE,TRUE,TRUE)</f>
        <v>1</v>
      </c>
      <c r="N933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38">
        <f>IFERROR(FIND("(",istat[[#This Row],[Variabile]])-2,LEN(istat[[#This Row],[Variabile]]))</f>
        <v>8</v>
      </c>
      <c r="P9338" t="str">
        <f>LEFT(istat[[#This Row],[Variabile]],istat[[#This Row],[unique_id_variable_text_num_char]])</f>
        <v>occupati</v>
      </c>
      <c r="Q9338" t="str">
        <f>istat[[#This Row],[unique_id_ateco_text]]&amp;": "&amp;istat[[#This Row],[unique_id_variable_text]]</f>
        <v>8730 strutture di assistenza residenziale per anziani e disabili: occupati</v>
      </c>
    </row>
    <row r="9339" spans="1:17" x14ac:dyDescent="0.35">
      <c r="A9339" s="1" t="s">
        <v>11</v>
      </c>
      <c r="B9339" s="1" t="s">
        <v>12</v>
      </c>
      <c r="C9339" s="1" t="s">
        <v>85</v>
      </c>
      <c r="D9339" s="1" t="s">
        <v>86</v>
      </c>
      <c r="E9339" s="1" t="s">
        <v>1532</v>
      </c>
      <c r="F9339" s="1" t="s">
        <v>1190</v>
      </c>
      <c r="G9339">
        <v>2020</v>
      </c>
      <c r="H9339">
        <v>2020</v>
      </c>
      <c r="I9339">
        <v>1353420</v>
      </c>
      <c r="L9339">
        <f>IF(ISNUMBER(SEARCH("migliaia",istat[[#This Row],[Variabile]])),istat[[#This Row],[Value]]*1000,istat[[#This Row],[Value]])</f>
        <v>1353420000</v>
      </c>
      <c r="M9339" t="b" cm="1">
        <f t="array" ref="M9339">_xlfn.IFS(istat[[#This Row],[Flag Codes]]="c",FALSE,istat[[#This Row],[Ateco 2007]]="TOTALE",FALSE,TRUE,TRUE)</f>
        <v>1</v>
      </c>
      <c r="N9339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39">
        <f>IFERROR(FIND("(",istat[[#This Row],[Variabile]])-2,LEN(istat[[#This Row],[Variabile]]))</f>
        <v>17</v>
      </c>
      <c r="P9339" t="str">
        <f>LEFT(istat[[#This Row],[Variabile]],istat[[#This Row],[unique_id_variable_text_num_char]])</f>
        <v>salari e stipendi</v>
      </c>
      <c r="Q9339" t="str">
        <f>istat[[#This Row],[unique_id_ateco_text]]&amp;": "&amp;istat[[#This Row],[unique_id_variable_text]]</f>
        <v>8810 assistenza sociale non residenziale per anziani e disabili: salari e stipendi</v>
      </c>
    </row>
    <row r="9340" spans="1:17" x14ac:dyDescent="0.35">
      <c r="A9340" s="1" t="s">
        <v>11</v>
      </c>
      <c r="B9340" s="1" t="s">
        <v>12</v>
      </c>
      <c r="C9340" s="1" t="s">
        <v>87</v>
      </c>
      <c r="D9340" s="1" t="s">
        <v>88</v>
      </c>
      <c r="E9340" s="1" t="s">
        <v>1532</v>
      </c>
      <c r="F9340" s="1" t="s">
        <v>1190</v>
      </c>
      <c r="G9340">
        <v>2020</v>
      </c>
      <c r="H9340">
        <v>2020</v>
      </c>
      <c r="I9340">
        <v>60347</v>
      </c>
      <c r="L9340">
        <f>IF(ISNUMBER(SEARCH("migliaia",istat[[#This Row],[Variabile]])),istat[[#This Row],[Value]]*1000,istat[[#This Row],[Value]])</f>
        <v>60347000</v>
      </c>
      <c r="M9340" t="b" cm="1">
        <f t="array" ref="M9340">_xlfn.IFS(istat[[#This Row],[Flag Codes]]="c",FALSE,istat[[#This Row],[Ateco 2007]]="TOTALE",FALSE,TRUE,TRUE)</f>
        <v>1</v>
      </c>
      <c r="N9340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40">
        <f>IFERROR(FIND("(",istat[[#This Row],[Variabile]])-2,LEN(istat[[#This Row],[Variabile]]))</f>
        <v>36</v>
      </c>
      <c r="P9340" t="str">
        <f>LEFT(istat[[#This Row],[Variabile]],istat[[#This Row],[unique_id_variable_text_num_char]])</f>
        <v>investimenti lordi in beni materiali</v>
      </c>
      <c r="Q9340" t="str">
        <f>istat[[#This Row],[unique_id_ateco_text]]&amp;": "&amp;istat[[#This Row],[unique_id_variable_text]]</f>
        <v>8810 assistenza sociale non residenziale per anziani e disabili: investimenti lordi in beni materiali</v>
      </c>
    </row>
    <row r="9341" spans="1:17" x14ac:dyDescent="0.35">
      <c r="A9341" s="1" t="s">
        <v>11</v>
      </c>
      <c r="B9341" s="1" t="s">
        <v>12</v>
      </c>
      <c r="C9341" s="1" t="s">
        <v>81</v>
      </c>
      <c r="D9341" s="1" t="s">
        <v>82</v>
      </c>
      <c r="E9341" s="1" t="s">
        <v>1490</v>
      </c>
      <c r="F9341" s="1" t="s">
        <v>1491</v>
      </c>
      <c r="G9341">
        <v>2020</v>
      </c>
      <c r="H9341">
        <v>2020</v>
      </c>
      <c r="I9341">
        <v>376839</v>
      </c>
      <c r="L9341">
        <f>IF(ISNUMBER(SEARCH("migliaia",istat[[#This Row],[Variabile]])),istat[[#This Row],[Value]]*1000,istat[[#This Row],[Value]])</f>
        <v>376839000</v>
      </c>
      <c r="M9341" t="b" cm="1">
        <f t="array" ref="M9341">_xlfn.IFS(istat[[#This Row],[Flag Codes]]="c",FALSE,istat[[#This Row],[Ateco 2007]]="TOTALE",FALSE,TRUE,TRUE)</f>
        <v>1</v>
      </c>
      <c r="N9341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341">
        <f>IFERROR(FIND("(",istat[[#This Row],[Variabile]])-2,LEN(istat[[#This Row],[Variabile]]))</f>
        <v>19</v>
      </c>
      <c r="P9341" t="str">
        <f>LEFT(istat[[#This Row],[Variabile]],istat[[#This Row],[unique_id_variable_text_num_char]])</f>
        <v>costi del personale</v>
      </c>
      <c r="Q9341" t="str">
        <f>istat[[#This Row],[unique_id_ateco_text]]&amp;": "&amp;istat[[#This Row],[unique_id_variable_text]]</f>
        <v>8891 servizi di asili nido, assistenza diurna per minori disabili: costi del personale</v>
      </c>
    </row>
    <row r="9342" spans="1:17" x14ac:dyDescent="0.35">
      <c r="A9342" s="1" t="s">
        <v>11</v>
      </c>
      <c r="B9342" s="1" t="s">
        <v>12</v>
      </c>
      <c r="C9342" s="1" t="s">
        <v>85</v>
      </c>
      <c r="D9342" s="1" t="s">
        <v>86</v>
      </c>
      <c r="E9342" s="1" t="s">
        <v>1503</v>
      </c>
      <c r="F9342" s="1" t="s">
        <v>1504</v>
      </c>
      <c r="G9342">
        <v>2020</v>
      </c>
      <c r="H9342">
        <v>2020</v>
      </c>
      <c r="I9342">
        <v>30349</v>
      </c>
      <c r="L9342">
        <f>IF(ISNUMBER(SEARCH("migliaia",istat[[#This Row],[Variabile]])),istat[[#This Row],[Value]]*1000,istat[[#This Row],[Value]])</f>
        <v>30349000</v>
      </c>
      <c r="M9342" t="b" cm="1">
        <f t="array" ref="M9342">_xlfn.IFS(istat[[#This Row],[Flag Codes]]="c",FALSE,istat[[#This Row],[Ateco 2007]]="TOTALE",FALSE,TRUE,TRUE)</f>
        <v>1</v>
      </c>
      <c r="N9342" t="str">
        <f>istat[[#This Row],[ATECO_2007]]&amp;" "&amp;LEFT(istat[[#This Row],[Ateco 2007]],IFERROR(FIND("(",istat[[#This Row],[Ateco 2007]])-2,LEN(istat[[#This Row],[Ateco 2007]])))</f>
        <v>9001 rappresentazioni artistiche</v>
      </c>
      <c r="O9342">
        <f>IFERROR(FIND("(",istat[[#This Row],[Variabile]])-2,LEN(istat[[#This Row],[Variabile]]))</f>
        <v>17</v>
      </c>
      <c r="P9342" t="str">
        <f>LEFT(istat[[#This Row],[Variabile]],istat[[#This Row],[unique_id_variable_text_num_char]])</f>
        <v>salari e stipendi</v>
      </c>
      <c r="Q9342" t="str">
        <f>istat[[#This Row],[unique_id_ateco_text]]&amp;": "&amp;istat[[#This Row],[unique_id_variable_text]]</f>
        <v>9001 rappresentazioni artistiche: salari e stipendi</v>
      </c>
    </row>
    <row r="9343" spans="1:17" x14ac:dyDescent="0.35">
      <c r="A9343" s="1" t="s">
        <v>11</v>
      </c>
      <c r="B9343" s="1" t="s">
        <v>12</v>
      </c>
      <c r="C9343" s="1" t="s">
        <v>87</v>
      </c>
      <c r="D9343" s="1" t="s">
        <v>88</v>
      </c>
      <c r="E9343" s="1" t="s">
        <v>1503</v>
      </c>
      <c r="F9343" s="1" t="s">
        <v>1504</v>
      </c>
      <c r="G9343">
        <v>2020</v>
      </c>
      <c r="H9343">
        <v>2020</v>
      </c>
      <c r="I9343">
        <v>3049</v>
      </c>
      <c r="L9343">
        <f>IF(ISNUMBER(SEARCH("migliaia",istat[[#This Row],[Variabile]])),istat[[#This Row],[Value]]*1000,istat[[#This Row],[Value]])</f>
        <v>3049000</v>
      </c>
      <c r="M9343" t="b" cm="1">
        <f t="array" ref="M9343">_xlfn.IFS(istat[[#This Row],[Flag Codes]]="c",FALSE,istat[[#This Row],[Ateco 2007]]="TOTALE",FALSE,TRUE,TRUE)</f>
        <v>1</v>
      </c>
      <c r="N9343" t="str">
        <f>istat[[#This Row],[ATECO_2007]]&amp;" "&amp;LEFT(istat[[#This Row],[Ateco 2007]],IFERROR(FIND("(",istat[[#This Row],[Ateco 2007]])-2,LEN(istat[[#This Row],[Ateco 2007]])))</f>
        <v>9001 rappresentazioni artistiche</v>
      </c>
      <c r="O9343">
        <f>IFERROR(FIND("(",istat[[#This Row],[Variabile]])-2,LEN(istat[[#This Row],[Variabile]]))</f>
        <v>36</v>
      </c>
      <c r="P9343" t="str">
        <f>LEFT(istat[[#This Row],[Variabile]],istat[[#This Row],[unique_id_variable_text_num_char]])</f>
        <v>investimenti lordi in beni materiali</v>
      </c>
      <c r="Q9343" t="str">
        <f>istat[[#This Row],[unique_id_ateco_text]]&amp;": "&amp;istat[[#This Row],[unique_id_variable_text]]</f>
        <v>9001 rappresentazioni artistiche: investimenti lordi in beni materiali</v>
      </c>
    </row>
    <row r="9344" spans="1:17" x14ac:dyDescent="0.35">
      <c r="A9344" s="1" t="s">
        <v>11</v>
      </c>
      <c r="B9344" s="1" t="s">
        <v>12</v>
      </c>
      <c r="C9344" s="1" t="s">
        <v>81</v>
      </c>
      <c r="D9344" s="1" t="s">
        <v>82</v>
      </c>
      <c r="E9344" s="1" t="s">
        <v>1533</v>
      </c>
      <c r="F9344" s="1" t="s">
        <v>1534</v>
      </c>
      <c r="G9344">
        <v>2020</v>
      </c>
      <c r="H9344">
        <v>2020</v>
      </c>
      <c r="I9344">
        <v>122557</v>
      </c>
      <c r="L9344">
        <f>IF(ISNUMBER(SEARCH("migliaia",istat[[#This Row],[Variabile]])),istat[[#This Row],[Value]]*1000,istat[[#This Row],[Value]])</f>
        <v>122557000</v>
      </c>
      <c r="M9344" t="b" cm="1">
        <f t="array" ref="M9344">_xlfn.IFS(istat[[#This Row],[Flag Codes]]="c",FALSE,istat[[#This Row],[Ateco 2007]]="TOTALE",FALSE,TRUE,TRUE)</f>
        <v>1</v>
      </c>
      <c r="N934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344">
        <f>IFERROR(FIND("(",istat[[#This Row],[Variabile]])-2,LEN(istat[[#This Row],[Variabile]]))</f>
        <v>19</v>
      </c>
      <c r="P9344" t="str">
        <f>LEFT(istat[[#This Row],[Variabile]],istat[[#This Row],[unique_id_variable_text_num_char]])</f>
        <v>costi del personale</v>
      </c>
      <c r="Q9344" t="str">
        <f>istat[[#This Row],[unique_id_ateco_text]]&amp;": "&amp;istat[[#This Row],[unique_id_variable_text]]</f>
        <v>9002 attività di supporto alle rappresentazioni artistiche: costi del personale</v>
      </c>
    </row>
    <row r="9345" spans="1:17" x14ac:dyDescent="0.35">
      <c r="A9345" s="1" t="s">
        <v>11</v>
      </c>
      <c r="B9345" s="1" t="s">
        <v>12</v>
      </c>
      <c r="C9345" s="1" t="s">
        <v>79</v>
      </c>
      <c r="D9345" s="1" t="s">
        <v>80</v>
      </c>
      <c r="E9345" s="1" t="s">
        <v>1505</v>
      </c>
      <c r="F9345" s="1" t="s">
        <v>1506</v>
      </c>
      <c r="G9345">
        <v>2020</v>
      </c>
      <c r="H9345">
        <v>2020</v>
      </c>
      <c r="I9345">
        <v>1164728</v>
      </c>
      <c r="L9345">
        <f>IF(ISNUMBER(SEARCH("migliaia",istat[[#This Row],[Variabile]])),istat[[#This Row],[Value]]*1000,istat[[#This Row],[Value]])</f>
        <v>1164728000</v>
      </c>
      <c r="M9345" t="b" cm="1">
        <f t="array" ref="M9345">_xlfn.IFS(istat[[#This Row],[Flag Codes]]="c",FALSE,istat[[#This Row],[Ateco 2007]]="TOTALE",FALSE,TRUE,TRUE)</f>
        <v>1</v>
      </c>
      <c r="N9345" t="str">
        <f>istat[[#This Row],[ATECO_2007]]&amp;" "&amp;LEFT(istat[[#This Row],[Ateco 2007]],IFERROR(FIND("(",istat[[#This Row],[Ateco 2007]])-2,LEN(istat[[#This Row],[Ateco 2007]])))</f>
        <v>9312 attività di club sportivi</v>
      </c>
      <c r="O9345">
        <f>IFERROR(FIND("(",istat[[#This Row],[Variabile]])-2,LEN(istat[[#This Row],[Variabile]]))</f>
        <v>26</v>
      </c>
      <c r="P9345" t="str">
        <f>LEFT(istat[[#This Row],[Variabile]],istat[[#This Row],[unique_id_variable_text_num_char]])</f>
        <v>acquisto di beni e servizi</v>
      </c>
      <c r="Q9345" t="str">
        <f>istat[[#This Row],[unique_id_ateco_text]]&amp;": "&amp;istat[[#This Row],[unique_id_variable_text]]</f>
        <v>9312 attività di club sportivi: acquisto di beni e servizi</v>
      </c>
    </row>
    <row r="9346" spans="1:17" x14ac:dyDescent="0.35">
      <c r="A9346" s="1" t="s">
        <v>11</v>
      </c>
      <c r="B9346" s="1" t="s">
        <v>12</v>
      </c>
      <c r="C9346" s="1" t="s">
        <v>77</v>
      </c>
      <c r="D9346" s="1" t="s">
        <v>78</v>
      </c>
      <c r="E9346" s="1" t="s">
        <v>1537</v>
      </c>
      <c r="F9346" s="1" t="s">
        <v>1538</v>
      </c>
      <c r="G9346">
        <v>2020</v>
      </c>
      <c r="H9346">
        <v>2020</v>
      </c>
      <c r="I9346">
        <v>4156</v>
      </c>
      <c r="L9346">
        <f>IF(ISNUMBER(SEARCH("migliaia",istat[[#This Row],[Variabile]])),istat[[#This Row],[Value]]*1000,istat[[#This Row],[Value]])</f>
        <v>4156000</v>
      </c>
      <c r="M9346" t="b" cm="1">
        <f t="array" ref="M9346">_xlfn.IFS(istat[[#This Row],[Flag Codes]]="c",FALSE,istat[[#This Row],[Ateco 2007]]="TOTALE",FALSE,TRUE,TRUE)</f>
        <v>1</v>
      </c>
      <c r="N9346" t="str">
        <f>istat[[#This Row],[ATECO_2007]]&amp;" "&amp;LEFT(istat[[#This Row],[Ateco 2007]],IFERROR(FIND("(",istat[[#This Row],[Ateco 2007]])-2,LEN(istat[[#This Row],[Ateco 2007]])))</f>
        <v>9313 palestre</v>
      </c>
      <c r="O9346">
        <f>IFERROR(FIND("(",istat[[#This Row],[Variabile]])-2,LEN(istat[[#This Row],[Variabile]]))</f>
        <v>23</v>
      </c>
      <c r="P9346" t="str">
        <f>LEFT(istat[[#This Row],[Variabile]],istat[[#This Row],[unique_id_variable_text_num_char]])</f>
        <v>margine operativo lordo</v>
      </c>
      <c r="Q9346" t="str">
        <f>istat[[#This Row],[unique_id_ateco_text]]&amp;": "&amp;istat[[#This Row],[unique_id_variable_text]]</f>
        <v>9313 palestre: margine operativo lordo</v>
      </c>
    </row>
    <row r="9347" spans="1:17" x14ac:dyDescent="0.35">
      <c r="A9347" s="1" t="s">
        <v>11</v>
      </c>
      <c r="B9347" s="1" t="s">
        <v>12</v>
      </c>
      <c r="C9347" s="1" t="s">
        <v>69</v>
      </c>
      <c r="D9347" s="1" t="s">
        <v>70</v>
      </c>
      <c r="E9347" s="1" t="s">
        <v>1507</v>
      </c>
      <c r="F9347" s="1" t="s">
        <v>1508</v>
      </c>
      <c r="G9347">
        <v>2020</v>
      </c>
      <c r="H9347">
        <v>2020</v>
      </c>
      <c r="I9347">
        <v>920459</v>
      </c>
      <c r="L9347">
        <f>IF(ISNUMBER(SEARCH("migliaia",istat[[#This Row],[Variabile]])),istat[[#This Row],[Value]]*1000,istat[[#This Row],[Value]])</f>
        <v>920459000</v>
      </c>
      <c r="M9347" t="b" cm="1">
        <f t="array" ref="M9347">_xlfn.IFS(istat[[#This Row],[Flag Codes]]="c",FALSE,istat[[#This Row],[Ateco 2007]]="TOTALE",FALSE,TRUE,TRUE)</f>
        <v>1</v>
      </c>
      <c r="N9347" t="str">
        <f>istat[[#This Row],[ATECO_2007]]&amp;" "&amp;LEFT(istat[[#This Row],[Ateco 2007]],IFERROR(FIND("(",istat[[#This Row],[Ateco 2007]])-2,LEN(istat[[#This Row],[Ateco 2007]])))</f>
        <v>9319 altre attività sportive</v>
      </c>
      <c r="O9347">
        <f>IFERROR(FIND("(",istat[[#This Row],[Variabile]])-2,LEN(istat[[#This Row],[Variabile]]))</f>
        <v>9</v>
      </c>
      <c r="P9347" t="str">
        <f>LEFT(istat[[#This Row],[Variabile]],istat[[#This Row],[unique_id_variable_text_num_char]])</f>
        <v>fatturato</v>
      </c>
      <c r="Q9347" t="str">
        <f>istat[[#This Row],[unique_id_ateco_text]]&amp;": "&amp;istat[[#This Row],[unique_id_variable_text]]</f>
        <v>9319 altre attività sportive: fatturato</v>
      </c>
    </row>
    <row r="9348" spans="1:17" x14ac:dyDescent="0.35">
      <c r="A9348" s="1" t="s">
        <v>11</v>
      </c>
      <c r="B9348" s="1" t="s">
        <v>12</v>
      </c>
      <c r="C9348" s="1" t="s">
        <v>73</v>
      </c>
      <c r="D9348" s="1" t="s">
        <v>74</v>
      </c>
      <c r="E9348" s="1" t="s">
        <v>1507</v>
      </c>
      <c r="F9348" s="1" t="s">
        <v>1508</v>
      </c>
      <c r="G9348">
        <v>2020</v>
      </c>
      <c r="H9348">
        <v>2020</v>
      </c>
      <c r="I9348">
        <v>575514</v>
      </c>
      <c r="L9348">
        <f>IF(ISNUMBER(SEARCH("migliaia",istat[[#This Row],[Variabile]])),istat[[#This Row],[Value]]*1000,istat[[#This Row],[Value]])</f>
        <v>575514000</v>
      </c>
      <c r="M9348" t="b" cm="1">
        <f t="array" ref="M9348">_xlfn.IFS(istat[[#This Row],[Flag Codes]]="c",FALSE,istat[[#This Row],[Ateco 2007]]="TOTALE",FALSE,TRUE,TRUE)</f>
        <v>1</v>
      </c>
      <c r="N9348" t="str">
        <f>istat[[#This Row],[ATECO_2007]]&amp;" "&amp;LEFT(istat[[#This Row],[Ateco 2007]],IFERROR(FIND("(",istat[[#This Row],[Ateco 2007]])-2,LEN(istat[[#This Row],[Ateco 2007]])))</f>
        <v>9319 altre attività sportive</v>
      </c>
      <c r="O9348">
        <f>IFERROR(FIND("(",istat[[#This Row],[Variabile]])-2,LEN(istat[[#This Row],[Variabile]]))</f>
        <v>36</v>
      </c>
      <c r="P9348" t="str">
        <f>LEFT(istat[[#This Row],[Variabile]],istat[[#This Row],[unique_id_variable_text_num_char]])</f>
        <v>valore aggiunto al costo dei fattori</v>
      </c>
      <c r="Q9348" t="str">
        <f>istat[[#This Row],[unique_id_ateco_text]]&amp;": "&amp;istat[[#This Row],[unique_id_variable_text]]</f>
        <v>9319 altre attività sportive: valore aggiunto al costo dei fattori</v>
      </c>
    </row>
    <row r="9349" spans="1:17" x14ac:dyDescent="0.35">
      <c r="A9349" s="1" t="s">
        <v>11</v>
      </c>
      <c r="B9349" s="1" t="s">
        <v>12</v>
      </c>
      <c r="C9349" s="1" t="s">
        <v>79</v>
      </c>
      <c r="D9349" s="1" t="s">
        <v>80</v>
      </c>
      <c r="E9349" s="1" t="s">
        <v>1541</v>
      </c>
      <c r="F9349" s="1" t="s">
        <v>1051</v>
      </c>
      <c r="G9349">
        <v>2020</v>
      </c>
      <c r="H9349">
        <v>2020</v>
      </c>
      <c r="I9349">
        <v>90358</v>
      </c>
      <c r="L9349">
        <f>IF(ISNUMBER(SEARCH("migliaia",istat[[#This Row],[Variabile]])),istat[[#This Row],[Value]]*1000,istat[[#This Row],[Value]])</f>
        <v>90358000</v>
      </c>
      <c r="M9349" t="b" cm="1">
        <f t="array" ref="M9349">_xlfn.IFS(istat[[#This Row],[Flag Codes]]="c",FALSE,istat[[#This Row],[Ateco 2007]]="TOTALE",FALSE,TRUE,TRUE)</f>
        <v>1</v>
      </c>
      <c r="N9349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49">
        <f>IFERROR(FIND("(",istat[[#This Row],[Variabile]])-2,LEN(istat[[#This Row],[Variabile]]))</f>
        <v>26</v>
      </c>
      <c r="P9349" t="str">
        <f>LEFT(istat[[#This Row],[Variabile]],istat[[#This Row],[unique_id_variable_text_num_char]])</f>
        <v>acquisto di beni e servizi</v>
      </c>
      <c r="Q9349" t="str">
        <f>istat[[#This Row],[unique_id_ateco_text]]&amp;": "&amp;istat[[#This Row],[unique_id_variable_text]]</f>
        <v>8020 servizi connessi ai sistemi di vigilanza: acquisto di beni e servizi</v>
      </c>
    </row>
    <row r="9350" spans="1:17" x14ac:dyDescent="0.35">
      <c r="A9350" s="1" t="s">
        <v>11</v>
      </c>
      <c r="B9350" s="1" t="s">
        <v>12</v>
      </c>
      <c r="C9350" s="1" t="s">
        <v>81</v>
      </c>
      <c r="D9350" s="1" t="s">
        <v>82</v>
      </c>
      <c r="E9350" s="1" t="s">
        <v>1541</v>
      </c>
      <c r="F9350" s="1" t="s">
        <v>1051</v>
      </c>
      <c r="G9350">
        <v>2020</v>
      </c>
      <c r="H9350">
        <v>2020</v>
      </c>
      <c r="I9350">
        <v>69328</v>
      </c>
      <c r="L9350">
        <f>IF(ISNUMBER(SEARCH("migliaia",istat[[#This Row],[Variabile]])),istat[[#This Row],[Value]]*1000,istat[[#This Row],[Value]])</f>
        <v>69328000</v>
      </c>
      <c r="M9350" t="b" cm="1">
        <f t="array" ref="M9350">_xlfn.IFS(istat[[#This Row],[Flag Codes]]="c",FALSE,istat[[#This Row],[Ateco 2007]]="TOTALE",FALSE,TRUE,TRUE)</f>
        <v>1</v>
      </c>
      <c r="N93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50">
        <f>IFERROR(FIND("(",istat[[#This Row],[Variabile]])-2,LEN(istat[[#This Row],[Variabile]]))</f>
        <v>19</v>
      </c>
      <c r="P9350" t="str">
        <f>LEFT(istat[[#This Row],[Variabile]],istat[[#This Row],[unique_id_variable_text_num_char]])</f>
        <v>costi del personale</v>
      </c>
      <c r="Q9350" t="str">
        <f>istat[[#This Row],[unique_id_ateco_text]]&amp;": "&amp;istat[[#This Row],[unique_id_variable_text]]</f>
        <v>8020 servizi connessi ai sistemi di vigilanza: costi del personale</v>
      </c>
    </row>
    <row r="9351" spans="1:17" x14ac:dyDescent="0.35">
      <c r="A9351" s="1" t="s">
        <v>11</v>
      </c>
      <c r="B9351" s="1" t="s">
        <v>12</v>
      </c>
      <c r="C9351" s="1" t="s">
        <v>71</v>
      </c>
      <c r="D9351" s="1" t="s">
        <v>72</v>
      </c>
      <c r="E9351" s="1" t="s">
        <v>1489</v>
      </c>
      <c r="F9351" s="1" t="s">
        <v>866</v>
      </c>
      <c r="G9351">
        <v>2020</v>
      </c>
      <c r="H9351">
        <v>2020</v>
      </c>
      <c r="I9351">
        <v>1664391</v>
      </c>
      <c r="L9351">
        <f>IF(ISNUMBER(SEARCH("migliaia",istat[[#This Row],[Variabile]])),istat[[#This Row],[Value]]*1000,istat[[#This Row],[Value]])</f>
        <v>1664391000</v>
      </c>
      <c r="M9351" t="b" cm="1">
        <f t="array" ref="M9351">_xlfn.IFS(istat[[#This Row],[Flag Codes]]="c",FALSE,istat[[#This Row],[Ateco 2007]]="TOTALE",FALSE,TRUE,TRUE)</f>
        <v>1</v>
      </c>
      <c r="N935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1">
        <f>IFERROR(FIND("(",istat[[#This Row],[Variabile]])-2,LEN(istat[[#This Row],[Variabile]]))</f>
        <v>23</v>
      </c>
      <c r="P9351" t="str">
        <f>LEFT(istat[[#This Row],[Variabile]],istat[[#This Row],[unique_id_variable_text_num_char]])</f>
        <v>valore della produzione</v>
      </c>
      <c r="Q9351" t="str">
        <f>istat[[#This Row],[unique_id_ateco_text]]&amp;": "&amp;istat[[#This Row],[unique_id_variable_text]]</f>
        <v>8790 altre strutture di assistenza sociale residenziale: valore della produzione</v>
      </c>
    </row>
    <row r="9352" spans="1:17" x14ac:dyDescent="0.35">
      <c r="A9352" s="1" t="s">
        <v>11</v>
      </c>
      <c r="B9352" s="1" t="s">
        <v>12</v>
      </c>
      <c r="C9352" s="1" t="s">
        <v>95</v>
      </c>
      <c r="D9352" s="1" t="s">
        <v>96</v>
      </c>
      <c r="E9352" s="1" t="s">
        <v>1489</v>
      </c>
      <c r="F9352" s="1" t="s">
        <v>866</v>
      </c>
      <c r="G9352">
        <v>2020</v>
      </c>
      <c r="H9352">
        <v>2020</v>
      </c>
      <c r="I9352">
        <v>43707</v>
      </c>
      <c r="L9352">
        <f>IF(ISNUMBER(SEARCH("migliaia",istat[[#This Row],[Variabile]])),istat[[#This Row],[Value]]*1000,istat[[#This Row],[Value]])</f>
        <v>43707</v>
      </c>
      <c r="M9352" t="b" cm="1">
        <f t="array" ref="M9352">_xlfn.IFS(istat[[#This Row],[Flag Codes]]="c",FALSE,istat[[#This Row],[Ateco 2007]]="TOTALE",FALSE,TRUE,TRUE)</f>
        <v>1</v>
      </c>
      <c r="N9352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52">
        <f>IFERROR(FIND("(",istat[[#This Row],[Variabile]])-2,LEN(istat[[#This Row],[Variabile]]))</f>
        <v>21</v>
      </c>
      <c r="P9352" t="str">
        <f>LEFT(istat[[#This Row],[Variabile]],istat[[#This Row],[unique_id_variable_text_num_char]])</f>
        <v>lavoratori dipendenti</v>
      </c>
      <c r="Q9352" t="str">
        <f>istat[[#This Row],[unique_id_ateco_text]]&amp;": "&amp;istat[[#This Row],[unique_id_variable_text]]</f>
        <v>8790 altre strutture di assistenza sociale residenziale: lavoratori dipendenti</v>
      </c>
    </row>
    <row r="9353" spans="1:17" x14ac:dyDescent="0.35">
      <c r="A9353" s="1" t="s">
        <v>11</v>
      </c>
      <c r="B9353" s="1" t="s">
        <v>12</v>
      </c>
      <c r="C9353" s="1" t="s">
        <v>13</v>
      </c>
      <c r="D9353" s="1" t="s">
        <v>14</v>
      </c>
      <c r="E9353" s="1" t="s">
        <v>1532</v>
      </c>
      <c r="F9353" s="1" t="s">
        <v>1190</v>
      </c>
      <c r="G9353">
        <v>2020</v>
      </c>
      <c r="H9353">
        <v>2020</v>
      </c>
      <c r="I9353">
        <v>2990</v>
      </c>
      <c r="L9353">
        <f>IF(ISNUMBER(SEARCH("migliaia",istat[[#This Row],[Variabile]])),istat[[#This Row],[Value]]*1000,istat[[#This Row],[Value]])</f>
        <v>2990</v>
      </c>
      <c r="M9353" t="b" cm="1">
        <f t="array" ref="M9353">_xlfn.IFS(istat[[#This Row],[Flag Codes]]="c",FALSE,istat[[#This Row],[Ateco 2007]]="TOTALE",FALSE,TRUE,TRUE)</f>
        <v>1</v>
      </c>
      <c r="N9353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3">
        <f>IFERROR(FIND("(",istat[[#This Row],[Variabile]])-2,LEN(istat[[#This Row],[Variabile]]))</f>
        <v>7</v>
      </c>
      <c r="P9353" t="str">
        <f>LEFT(istat[[#This Row],[Variabile]],istat[[#This Row],[unique_id_variable_text_num_char]])</f>
        <v>imprese</v>
      </c>
      <c r="Q9353" t="str">
        <f>istat[[#This Row],[unique_id_ateco_text]]&amp;": "&amp;istat[[#This Row],[unique_id_variable_text]]</f>
        <v>8810 assistenza sociale non residenziale per anziani e disabili: imprese</v>
      </c>
    </row>
    <row r="9354" spans="1:17" x14ac:dyDescent="0.35">
      <c r="A9354" s="1" t="s">
        <v>11</v>
      </c>
      <c r="B9354" s="1" t="s">
        <v>12</v>
      </c>
      <c r="C9354" s="1" t="s">
        <v>69</v>
      </c>
      <c r="D9354" s="1" t="s">
        <v>70</v>
      </c>
      <c r="E9354" s="1" t="s">
        <v>1532</v>
      </c>
      <c r="F9354" s="1" t="s">
        <v>1190</v>
      </c>
      <c r="G9354">
        <v>2020</v>
      </c>
      <c r="H9354">
        <v>2020</v>
      </c>
      <c r="I9354">
        <v>2946304</v>
      </c>
      <c r="L9354">
        <f>IF(ISNUMBER(SEARCH("migliaia",istat[[#This Row],[Variabile]])),istat[[#This Row],[Value]]*1000,istat[[#This Row],[Value]])</f>
        <v>2946304000</v>
      </c>
      <c r="M9354" t="b" cm="1">
        <f t="array" ref="M9354">_xlfn.IFS(istat[[#This Row],[Flag Codes]]="c",FALSE,istat[[#This Row],[Ateco 2007]]="TOTALE",FALSE,TRUE,TRUE)</f>
        <v>1</v>
      </c>
      <c r="N9354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4">
        <f>IFERROR(FIND("(",istat[[#This Row],[Variabile]])-2,LEN(istat[[#This Row],[Variabile]]))</f>
        <v>9</v>
      </c>
      <c r="P9354" t="str">
        <f>LEFT(istat[[#This Row],[Variabile]],istat[[#This Row],[unique_id_variable_text_num_char]])</f>
        <v>fatturato</v>
      </c>
      <c r="Q9354" t="str">
        <f>istat[[#This Row],[unique_id_ateco_text]]&amp;": "&amp;istat[[#This Row],[unique_id_variable_text]]</f>
        <v>8810 assistenza sociale non residenziale per anziani e disabili: fatturato</v>
      </c>
    </row>
    <row r="9355" spans="1:17" x14ac:dyDescent="0.35">
      <c r="A9355" s="1" t="s">
        <v>11</v>
      </c>
      <c r="B9355" s="1" t="s">
        <v>12</v>
      </c>
      <c r="C9355" s="1" t="s">
        <v>91</v>
      </c>
      <c r="D9355" s="1" t="s">
        <v>92</v>
      </c>
      <c r="E9355" s="1" t="s">
        <v>1532</v>
      </c>
      <c r="F9355" s="1" t="s">
        <v>1190</v>
      </c>
      <c r="G9355">
        <v>2020</v>
      </c>
      <c r="H9355">
        <v>2020</v>
      </c>
      <c r="I9355">
        <v>101589</v>
      </c>
      <c r="L9355">
        <f>IF(ISNUMBER(SEARCH("migliaia",istat[[#This Row],[Variabile]])),istat[[#This Row],[Value]]*1000,istat[[#This Row],[Value]])</f>
        <v>101589</v>
      </c>
      <c r="M9355" t="b" cm="1">
        <f t="array" ref="M9355">_xlfn.IFS(istat[[#This Row],[Flag Codes]]="c",FALSE,istat[[#This Row],[Ateco 2007]]="TOTALE",FALSE,TRUE,TRUE)</f>
        <v>1</v>
      </c>
      <c r="N9355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5">
        <f>IFERROR(FIND("(",istat[[#This Row],[Variabile]])-2,LEN(istat[[#This Row],[Variabile]]))</f>
        <v>8</v>
      </c>
      <c r="P9355" t="str">
        <f>LEFT(istat[[#This Row],[Variabile]],istat[[#This Row],[unique_id_variable_text_num_char]])</f>
        <v>occupati</v>
      </c>
      <c r="Q9355" t="str">
        <f>istat[[#This Row],[unique_id_ateco_text]]&amp;": "&amp;istat[[#This Row],[unique_id_variable_text]]</f>
        <v>8810 assistenza sociale non residenziale per anziani e disabili: occupati</v>
      </c>
    </row>
    <row r="9356" spans="1:17" x14ac:dyDescent="0.35">
      <c r="A9356" s="1" t="s">
        <v>11</v>
      </c>
      <c r="B9356" s="1" t="s">
        <v>12</v>
      </c>
      <c r="C9356" s="1" t="s">
        <v>101</v>
      </c>
      <c r="D9356" s="1" t="s">
        <v>102</v>
      </c>
      <c r="E9356" s="1" t="s">
        <v>1532</v>
      </c>
      <c r="F9356" s="1" t="s">
        <v>1190</v>
      </c>
      <c r="G9356">
        <v>2020</v>
      </c>
      <c r="H9356">
        <v>2020</v>
      </c>
      <c r="I9356">
        <v>109101</v>
      </c>
      <c r="L9356">
        <f>IF(ISNUMBER(SEARCH("migliaia",istat[[#This Row],[Variabile]])),istat[[#This Row],[Value]]*1000,istat[[#This Row],[Value]])</f>
        <v>109101000</v>
      </c>
      <c r="M9356" t="b" cm="1">
        <f t="array" ref="M9356">_xlfn.IFS(istat[[#This Row],[Flag Codes]]="c",FALSE,istat[[#This Row],[Ateco 2007]]="TOTALE",FALSE,TRUE,TRUE)</f>
        <v>1</v>
      </c>
      <c r="N935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356">
        <f>IFERROR(FIND("(",istat[[#This Row],[Variabile]])-2,LEN(istat[[#This Row],[Variabile]]))</f>
        <v>27</v>
      </c>
      <c r="P9356" t="str">
        <f>LEFT(istat[[#This Row],[Variabile]],istat[[#This Row],[unique_id_variable_text_num_char]])</f>
        <v>ore lavorate dai dipendenti</v>
      </c>
      <c r="Q9356" t="str">
        <f>istat[[#This Row],[unique_id_ateco_text]]&amp;": "&amp;istat[[#This Row],[unique_id_variable_text]]</f>
        <v>8810 assistenza sociale non residenziale per anziani e disabili: ore lavorate dai dipendenti</v>
      </c>
    </row>
    <row r="9357" spans="1:17" x14ac:dyDescent="0.35">
      <c r="A9357" s="1" t="s">
        <v>11</v>
      </c>
      <c r="B9357" s="1" t="s">
        <v>12</v>
      </c>
      <c r="C9357" s="1" t="s">
        <v>95</v>
      </c>
      <c r="D9357" s="1" t="s">
        <v>96</v>
      </c>
      <c r="E9357" s="1" t="s">
        <v>1501</v>
      </c>
      <c r="F9357" s="1" t="s">
        <v>1502</v>
      </c>
      <c r="G9357">
        <v>2020</v>
      </c>
      <c r="H9357">
        <v>2020</v>
      </c>
      <c r="I9357">
        <v>66295</v>
      </c>
      <c r="L9357">
        <f>IF(ISNUMBER(SEARCH("migliaia",istat[[#This Row],[Variabile]])),istat[[#This Row],[Value]]*1000,istat[[#This Row],[Value]])</f>
        <v>66295</v>
      </c>
      <c r="M9357" t="b" cm="1">
        <f t="array" ref="M9357">_xlfn.IFS(istat[[#This Row],[Flag Codes]]="c",FALSE,istat[[#This Row],[Ateco 2007]]="TOTALE",FALSE,TRUE,TRUE)</f>
        <v>1</v>
      </c>
      <c r="N9357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357">
        <f>IFERROR(FIND("(",istat[[#This Row],[Variabile]])-2,LEN(istat[[#This Row],[Variabile]]))</f>
        <v>21</v>
      </c>
      <c r="P9357" t="str">
        <f>LEFT(istat[[#This Row],[Variabile]],istat[[#This Row],[unique_id_variable_text_num_char]])</f>
        <v>lavoratori dipendenti</v>
      </c>
      <c r="Q9357" t="str">
        <f>istat[[#This Row],[unique_id_ateco_text]]&amp;": "&amp;istat[[#This Row],[unique_id_variable_text]]</f>
        <v>8899 altre attività di assistenza sociale non residenziale nca: lavoratori dipendenti</v>
      </c>
    </row>
    <row r="9358" spans="1:17" x14ac:dyDescent="0.35">
      <c r="A9358" s="1" t="s">
        <v>11</v>
      </c>
      <c r="B9358" s="1" t="s">
        <v>12</v>
      </c>
      <c r="C9358" s="1" t="s">
        <v>87</v>
      </c>
      <c r="D9358" s="1" t="s">
        <v>88</v>
      </c>
      <c r="E9358" s="1" t="s">
        <v>1474</v>
      </c>
      <c r="F9358" s="1" t="s">
        <v>1475</v>
      </c>
      <c r="G9358">
        <v>2020</v>
      </c>
      <c r="H9358">
        <v>2020</v>
      </c>
      <c r="I9358">
        <v>545958</v>
      </c>
      <c r="L9358">
        <f>IF(ISNUMBER(SEARCH("migliaia",istat[[#This Row],[Variabile]])),istat[[#This Row],[Value]]*1000,istat[[#This Row],[Value]])</f>
        <v>545958000</v>
      </c>
      <c r="M9358" t="b" cm="1">
        <f t="array" ref="M9358">_xlfn.IFS(istat[[#This Row],[Flag Codes]]="c",FALSE,istat[[#This Row],[Ateco 2007]]="TOTALE",FALSE,TRUE,TRUE)</f>
        <v>1</v>
      </c>
      <c r="N9358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8">
        <f>IFERROR(FIND("(",istat[[#This Row],[Variabile]])-2,LEN(istat[[#This Row],[Variabile]]))</f>
        <v>36</v>
      </c>
      <c r="P9358" t="str">
        <f>LEFT(istat[[#This Row],[Variabile]],istat[[#This Row],[unique_id_variable_text_num_char]])</f>
        <v>investimenti lordi in beni materiali</v>
      </c>
      <c r="Q9358" t="str">
        <f>istat[[#This Row],[unique_id_ateco_text]]&amp;": "&amp;istat[[#This Row],[unique_id_variable_text]]</f>
        <v>4931 trasporto terrestre di passeggeri in aree urbane e suburbane: investimenti lordi in beni materiali</v>
      </c>
    </row>
    <row r="9359" spans="1:17" x14ac:dyDescent="0.35">
      <c r="A9359" s="1" t="s">
        <v>11</v>
      </c>
      <c r="B9359" s="1" t="s">
        <v>12</v>
      </c>
      <c r="C9359" s="1" t="s">
        <v>95</v>
      </c>
      <c r="D9359" s="1" t="s">
        <v>96</v>
      </c>
      <c r="E9359" s="1" t="s">
        <v>1474</v>
      </c>
      <c r="F9359" s="1" t="s">
        <v>1475</v>
      </c>
      <c r="G9359">
        <v>2020</v>
      </c>
      <c r="H9359">
        <v>2020</v>
      </c>
      <c r="I9359">
        <v>78083</v>
      </c>
      <c r="L9359">
        <f>IF(ISNUMBER(SEARCH("migliaia",istat[[#This Row],[Variabile]])),istat[[#This Row],[Value]]*1000,istat[[#This Row],[Value]])</f>
        <v>78083</v>
      </c>
      <c r="M9359" t="b" cm="1">
        <f t="array" ref="M9359">_xlfn.IFS(istat[[#This Row],[Flag Codes]]="c",FALSE,istat[[#This Row],[Ateco 2007]]="TOTALE",FALSE,TRUE,TRUE)</f>
        <v>1</v>
      </c>
      <c r="N9359" t="str">
        <f>istat[[#This Row],[ATECO_2007]]&amp;" "&amp;LEFT(istat[[#This Row],[Ateco 2007]],IFERROR(FIND("(",istat[[#This Row],[Ateco 2007]])-2,LEN(istat[[#This Row],[Ateco 2007]])))</f>
        <v>4931 trasporto terrestre di passeggeri in aree urbane e suburbane</v>
      </c>
      <c r="O9359">
        <f>IFERROR(FIND("(",istat[[#This Row],[Variabile]])-2,LEN(istat[[#This Row],[Variabile]]))</f>
        <v>21</v>
      </c>
      <c r="P9359" t="str">
        <f>LEFT(istat[[#This Row],[Variabile]],istat[[#This Row],[unique_id_variable_text_num_char]])</f>
        <v>lavoratori dipendenti</v>
      </c>
      <c r="Q9359" t="str">
        <f>istat[[#This Row],[unique_id_ateco_text]]&amp;": "&amp;istat[[#This Row],[unique_id_variable_text]]</f>
        <v>4931 trasporto terrestre di passeggeri in aree urbane e suburbane: lavoratori dipendenti</v>
      </c>
    </row>
    <row r="9360" spans="1:17" x14ac:dyDescent="0.35">
      <c r="A9360" s="1" t="s">
        <v>11</v>
      </c>
      <c r="B9360" s="1" t="s">
        <v>12</v>
      </c>
      <c r="C9360" s="1" t="s">
        <v>13</v>
      </c>
      <c r="D9360" s="1" t="s">
        <v>14</v>
      </c>
      <c r="E9360" s="1" t="s">
        <v>1525</v>
      </c>
      <c r="F9360" s="1" t="s">
        <v>1526</v>
      </c>
      <c r="G9360">
        <v>2020</v>
      </c>
      <c r="H9360">
        <v>2020</v>
      </c>
      <c r="I9360">
        <v>24352</v>
      </c>
      <c r="L9360">
        <f>IF(ISNUMBER(SEARCH("migliaia",istat[[#This Row],[Variabile]])),istat[[#This Row],[Value]]*1000,istat[[#This Row],[Value]])</f>
        <v>24352</v>
      </c>
      <c r="M9360" t="b" cm="1">
        <f t="array" ref="M9360">_xlfn.IFS(istat[[#This Row],[Flag Codes]]="c",FALSE,istat[[#This Row],[Ateco 2007]]="TOTALE",FALSE,TRUE,TRUE)</f>
        <v>1</v>
      </c>
      <c r="N9360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0">
        <f>IFERROR(FIND("(",istat[[#This Row],[Variabile]])-2,LEN(istat[[#This Row],[Variabile]]))</f>
        <v>7</v>
      </c>
      <c r="P9360" t="str">
        <f>LEFT(istat[[#This Row],[Variabile]],istat[[#This Row],[unique_id_variable_text_num_char]])</f>
        <v>imprese</v>
      </c>
      <c r="Q9360" t="str">
        <f>istat[[#This Row],[unique_id_ateco_text]]&amp;": "&amp;istat[[#This Row],[unique_id_variable_text]]</f>
        <v>4932 trasporto con taxi, noleggio di autovetture con conducente: imprese</v>
      </c>
    </row>
    <row r="9361" spans="1:17" x14ac:dyDescent="0.35">
      <c r="A9361" s="1" t="s">
        <v>11</v>
      </c>
      <c r="B9361" s="1" t="s">
        <v>12</v>
      </c>
      <c r="C9361" s="1" t="s">
        <v>91</v>
      </c>
      <c r="D9361" s="1" t="s">
        <v>92</v>
      </c>
      <c r="E9361" s="1" t="s">
        <v>1525</v>
      </c>
      <c r="F9361" s="1" t="s">
        <v>1526</v>
      </c>
      <c r="G9361">
        <v>2020</v>
      </c>
      <c r="H9361">
        <v>2020</v>
      </c>
      <c r="I9361">
        <v>38145</v>
      </c>
      <c r="L9361">
        <f>IF(ISNUMBER(SEARCH("migliaia",istat[[#This Row],[Variabile]])),istat[[#This Row],[Value]]*1000,istat[[#This Row],[Value]])</f>
        <v>38145</v>
      </c>
      <c r="M9361" t="b" cm="1">
        <f t="array" ref="M9361">_xlfn.IFS(istat[[#This Row],[Flag Codes]]="c",FALSE,istat[[#This Row],[Ateco 2007]]="TOTALE",FALSE,TRUE,TRUE)</f>
        <v>1</v>
      </c>
      <c r="N9361" t="str">
        <f>istat[[#This Row],[ATECO_2007]]&amp;" "&amp;LEFT(istat[[#This Row],[Ateco 2007]],IFERROR(FIND("(",istat[[#This Row],[Ateco 2007]])-2,LEN(istat[[#This Row],[Ateco 2007]])))</f>
        <v>4932 trasporto con taxi, noleggio di autovetture con conducente</v>
      </c>
      <c r="O9361">
        <f>IFERROR(FIND("(",istat[[#This Row],[Variabile]])-2,LEN(istat[[#This Row],[Variabile]]))</f>
        <v>8</v>
      </c>
      <c r="P9361" t="str">
        <f>LEFT(istat[[#This Row],[Variabile]],istat[[#This Row],[unique_id_variable_text_num_char]])</f>
        <v>occupati</v>
      </c>
      <c r="Q9361" t="str">
        <f>istat[[#This Row],[unique_id_ateco_text]]&amp;": "&amp;istat[[#This Row],[unique_id_variable_text]]</f>
        <v>4932 trasporto con taxi, noleggio di autovetture con conducente: occupati</v>
      </c>
    </row>
    <row r="9362" spans="1:17" x14ac:dyDescent="0.35">
      <c r="A9362" s="1" t="s">
        <v>11</v>
      </c>
      <c r="B9362" s="1" t="s">
        <v>12</v>
      </c>
      <c r="C9362" s="1" t="s">
        <v>87</v>
      </c>
      <c r="D9362" s="1" t="s">
        <v>88</v>
      </c>
      <c r="E9362" s="1" t="s">
        <v>1478</v>
      </c>
      <c r="F9362" s="1" t="s">
        <v>1479</v>
      </c>
      <c r="G9362">
        <v>2020</v>
      </c>
      <c r="H9362">
        <v>2020</v>
      </c>
      <c r="I9362">
        <v>931093</v>
      </c>
      <c r="L9362">
        <f>IF(ISNUMBER(SEARCH("migliaia",istat[[#This Row],[Variabile]])),istat[[#This Row],[Value]]*1000,istat[[#This Row],[Value]])</f>
        <v>931093000</v>
      </c>
      <c r="M9362" t="b" cm="1">
        <f t="array" ref="M9362">_xlfn.IFS(istat[[#This Row],[Flag Codes]]="c",FALSE,istat[[#This Row],[Ateco 2007]]="TOTALE",FALSE,TRUE,TRUE)</f>
        <v>1</v>
      </c>
      <c r="N9362" t="str">
        <f>istat[[#This Row],[ATECO_2007]]&amp;" "&amp;LEFT(istat[[#This Row],[Ateco 2007]],IFERROR(FIND("(",istat[[#This Row],[Ateco 2007]])-2,LEN(istat[[#This Row],[Ateco 2007]])))</f>
        <v>4941 trasporto di merci su strada</v>
      </c>
      <c r="O9362">
        <f>IFERROR(FIND("(",istat[[#This Row],[Variabile]])-2,LEN(istat[[#This Row],[Variabile]]))</f>
        <v>36</v>
      </c>
      <c r="P9362" t="str">
        <f>LEFT(istat[[#This Row],[Variabile]],istat[[#This Row],[unique_id_variable_text_num_char]])</f>
        <v>investimenti lordi in beni materiali</v>
      </c>
      <c r="Q9362" t="str">
        <f>istat[[#This Row],[unique_id_ateco_text]]&amp;": "&amp;istat[[#This Row],[unique_id_variable_text]]</f>
        <v>4941 trasporto di merci su strada: investimenti lordi in beni materiali</v>
      </c>
    </row>
    <row r="9363" spans="1:17" x14ac:dyDescent="0.35">
      <c r="A9363" s="1" t="s">
        <v>11</v>
      </c>
      <c r="B9363" s="1" t="s">
        <v>12</v>
      </c>
      <c r="C9363" s="1" t="s">
        <v>85</v>
      </c>
      <c r="D9363" s="1" t="s">
        <v>86</v>
      </c>
      <c r="E9363" s="1" t="s">
        <v>1481</v>
      </c>
      <c r="F9363" s="1" t="s">
        <v>185</v>
      </c>
      <c r="G9363">
        <v>2020</v>
      </c>
      <c r="H9363">
        <v>2020</v>
      </c>
      <c r="I9363">
        <v>2046081</v>
      </c>
      <c r="L9363">
        <f>IF(ISNUMBER(SEARCH("migliaia",istat[[#This Row],[Variabile]])),istat[[#This Row],[Value]]*1000,istat[[#This Row],[Value]])</f>
        <v>2046081000</v>
      </c>
      <c r="M9363" t="b" cm="1">
        <f t="array" ref="M9363">_xlfn.IFS(istat[[#This Row],[Flag Codes]]="c",FALSE,istat[[#This Row],[Ateco 2007]]="TOTALE",FALSE,TRUE,TRUE)</f>
        <v>1</v>
      </c>
      <c r="N9363" t="str">
        <f>istat[[#This Row],[ATECO_2007]]&amp;" "&amp;LEFT(istat[[#This Row],[Ateco 2007]],IFERROR(FIND("(",istat[[#This Row],[Ateco 2007]])-2,LEN(istat[[#This Row],[Ateco 2007]])))</f>
        <v>6110 telecomunicazioni fisse</v>
      </c>
      <c r="O9363">
        <f>IFERROR(FIND("(",istat[[#This Row],[Variabile]])-2,LEN(istat[[#This Row],[Variabile]]))</f>
        <v>17</v>
      </c>
      <c r="P9363" t="str">
        <f>LEFT(istat[[#This Row],[Variabile]],istat[[#This Row],[unique_id_variable_text_num_char]])</f>
        <v>salari e stipendi</v>
      </c>
      <c r="Q9363" t="str">
        <f>istat[[#This Row],[unique_id_ateco_text]]&amp;": "&amp;istat[[#This Row],[unique_id_variable_text]]</f>
        <v>6110 telecomunicazioni fisse: salari e stipendi</v>
      </c>
    </row>
    <row r="9364" spans="1:17" x14ac:dyDescent="0.35">
      <c r="A9364" s="1" t="s">
        <v>11</v>
      </c>
      <c r="B9364" s="1" t="s">
        <v>12</v>
      </c>
      <c r="C9364" s="1" t="s">
        <v>87</v>
      </c>
      <c r="D9364" s="1" t="s">
        <v>88</v>
      </c>
      <c r="E9364" s="1" t="s">
        <v>1481</v>
      </c>
      <c r="F9364" s="1" t="s">
        <v>185</v>
      </c>
      <c r="G9364">
        <v>2020</v>
      </c>
      <c r="H9364">
        <v>2020</v>
      </c>
      <c r="I9364">
        <v>743289</v>
      </c>
      <c r="L9364">
        <f>IF(ISNUMBER(SEARCH("migliaia",istat[[#This Row],[Variabile]])),istat[[#This Row],[Value]]*1000,istat[[#This Row],[Value]])</f>
        <v>743289000</v>
      </c>
      <c r="M9364" t="b" cm="1">
        <f t="array" ref="M9364">_xlfn.IFS(istat[[#This Row],[Flag Codes]]="c",FALSE,istat[[#This Row],[Ateco 2007]]="TOTALE",FALSE,TRUE,TRUE)</f>
        <v>1</v>
      </c>
      <c r="N9364" t="str">
        <f>istat[[#This Row],[ATECO_2007]]&amp;" "&amp;LEFT(istat[[#This Row],[Ateco 2007]],IFERROR(FIND("(",istat[[#This Row],[Ateco 2007]])-2,LEN(istat[[#This Row],[Ateco 2007]])))</f>
        <v>6110 telecomunicazioni fisse</v>
      </c>
      <c r="O9364">
        <f>IFERROR(FIND("(",istat[[#This Row],[Variabile]])-2,LEN(istat[[#This Row],[Variabile]]))</f>
        <v>36</v>
      </c>
      <c r="P9364" t="str">
        <f>LEFT(istat[[#This Row],[Variabile]],istat[[#This Row],[unique_id_variable_text_num_char]])</f>
        <v>investimenti lordi in beni materiali</v>
      </c>
      <c r="Q9364" t="str">
        <f>istat[[#This Row],[unique_id_ateco_text]]&amp;": "&amp;istat[[#This Row],[unique_id_variable_text]]</f>
        <v>6110 telecomunicazioni fisse: investimenti lordi in beni materiali</v>
      </c>
    </row>
    <row r="9365" spans="1:17" x14ac:dyDescent="0.35">
      <c r="A9365" s="1" t="s">
        <v>11</v>
      </c>
      <c r="B9365" s="1" t="s">
        <v>12</v>
      </c>
      <c r="C9365" s="1" t="s">
        <v>81</v>
      </c>
      <c r="D9365" s="1" t="s">
        <v>82</v>
      </c>
      <c r="E9365" s="1" t="s">
        <v>1482</v>
      </c>
      <c r="F9365" s="1" t="s">
        <v>353</v>
      </c>
      <c r="G9365">
        <v>2020</v>
      </c>
      <c r="H9365">
        <v>2020</v>
      </c>
      <c r="I9365">
        <v>948673</v>
      </c>
      <c r="L9365">
        <f>IF(ISNUMBER(SEARCH("migliaia",istat[[#This Row],[Variabile]])),istat[[#This Row],[Value]]*1000,istat[[#This Row],[Value]])</f>
        <v>948673000</v>
      </c>
      <c r="M9365" t="b" cm="1">
        <f t="array" ref="M9365">_xlfn.IFS(istat[[#This Row],[Flag Codes]]="c",FALSE,istat[[#This Row],[Ateco 2007]]="TOTALE",FALSE,TRUE,TRUE)</f>
        <v>1</v>
      </c>
      <c r="N9365" t="str">
        <f>istat[[#This Row],[ATECO_2007]]&amp;" "&amp;LEFT(istat[[#This Row],[Ateco 2007]],IFERROR(FIND("(",istat[[#This Row],[Ateco 2007]])-2,LEN(istat[[#This Row],[Ateco 2007]])))</f>
        <v>6120 telecomunicazioni mobili</v>
      </c>
      <c r="O9365">
        <f>IFERROR(FIND("(",istat[[#This Row],[Variabile]])-2,LEN(istat[[#This Row],[Variabile]]))</f>
        <v>19</v>
      </c>
      <c r="P9365" t="str">
        <f>LEFT(istat[[#This Row],[Variabile]],istat[[#This Row],[unique_id_variable_text_num_char]])</f>
        <v>costi del personale</v>
      </c>
      <c r="Q9365" t="str">
        <f>istat[[#This Row],[unique_id_ateco_text]]&amp;": "&amp;istat[[#This Row],[unique_id_variable_text]]</f>
        <v>6120 telecomunicazioni mobili: costi del personale</v>
      </c>
    </row>
    <row r="9366" spans="1:17" x14ac:dyDescent="0.35">
      <c r="A9366" s="1" t="s">
        <v>11</v>
      </c>
      <c r="B9366" s="1" t="s">
        <v>12</v>
      </c>
      <c r="C9366" s="1" t="s">
        <v>13</v>
      </c>
      <c r="D9366" s="1" t="s">
        <v>14</v>
      </c>
      <c r="E9366" s="1" t="s">
        <v>1503</v>
      </c>
      <c r="F9366" s="1" t="s">
        <v>1504</v>
      </c>
      <c r="G9366">
        <v>2020</v>
      </c>
      <c r="H9366">
        <v>2020</v>
      </c>
      <c r="I9366">
        <v>10895</v>
      </c>
      <c r="L9366">
        <f>IF(ISNUMBER(SEARCH("migliaia",istat[[#This Row],[Variabile]])),istat[[#This Row],[Value]]*1000,istat[[#This Row],[Value]])</f>
        <v>10895</v>
      </c>
      <c r="M9366" t="b" cm="1">
        <f t="array" ref="M9366">_xlfn.IFS(istat[[#This Row],[Flag Codes]]="c",FALSE,istat[[#This Row],[Ateco 2007]]="TOTALE",FALSE,TRUE,TRUE)</f>
        <v>1</v>
      </c>
      <c r="N9366" t="str">
        <f>istat[[#This Row],[ATECO_2007]]&amp;" "&amp;LEFT(istat[[#This Row],[Ateco 2007]],IFERROR(FIND("(",istat[[#This Row],[Ateco 2007]])-2,LEN(istat[[#This Row],[Ateco 2007]])))</f>
        <v>9001 rappresentazioni artistiche</v>
      </c>
      <c r="O9366">
        <f>IFERROR(FIND("(",istat[[#This Row],[Variabile]])-2,LEN(istat[[#This Row],[Variabile]]))</f>
        <v>7</v>
      </c>
      <c r="P9366" t="str">
        <f>LEFT(istat[[#This Row],[Variabile]],istat[[#This Row],[unique_id_variable_text_num_char]])</f>
        <v>imprese</v>
      </c>
      <c r="Q9366" t="str">
        <f>istat[[#This Row],[unique_id_ateco_text]]&amp;": "&amp;istat[[#This Row],[unique_id_variable_text]]</f>
        <v>9001 rappresentazioni artistiche: imprese</v>
      </c>
    </row>
    <row r="9367" spans="1:17" x14ac:dyDescent="0.35">
      <c r="A9367" s="1" t="s">
        <v>11</v>
      </c>
      <c r="B9367" s="1" t="s">
        <v>12</v>
      </c>
      <c r="C9367" s="1" t="s">
        <v>91</v>
      </c>
      <c r="D9367" s="1" t="s">
        <v>92</v>
      </c>
      <c r="E9367" s="1" t="s">
        <v>1503</v>
      </c>
      <c r="F9367" s="1" t="s">
        <v>1504</v>
      </c>
      <c r="G9367">
        <v>2020</v>
      </c>
      <c r="H9367">
        <v>2020</v>
      </c>
      <c r="I9367">
        <v>12665</v>
      </c>
      <c r="L9367">
        <f>IF(ISNUMBER(SEARCH("migliaia",istat[[#This Row],[Variabile]])),istat[[#This Row],[Value]]*1000,istat[[#This Row],[Value]])</f>
        <v>12665</v>
      </c>
      <c r="M9367" t="b" cm="1">
        <f t="array" ref="M9367">_xlfn.IFS(istat[[#This Row],[Flag Codes]]="c",FALSE,istat[[#This Row],[Ateco 2007]]="TOTALE",FALSE,TRUE,TRUE)</f>
        <v>1</v>
      </c>
      <c r="N9367" t="str">
        <f>istat[[#This Row],[ATECO_2007]]&amp;" "&amp;LEFT(istat[[#This Row],[Ateco 2007]],IFERROR(FIND("(",istat[[#This Row],[Ateco 2007]])-2,LEN(istat[[#This Row],[Ateco 2007]])))</f>
        <v>9001 rappresentazioni artistiche</v>
      </c>
      <c r="O9367">
        <f>IFERROR(FIND("(",istat[[#This Row],[Variabile]])-2,LEN(istat[[#This Row],[Variabile]]))</f>
        <v>8</v>
      </c>
      <c r="P9367" t="str">
        <f>LEFT(istat[[#This Row],[Variabile]],istat[[#This Row],[unique_id_variable_text_num_char]])</f>
        <v>occupati</v>
      </c>
      <c r="Q9367" t="str">
        <f>istat[[#This Row],[unique_id_ateco_text]]&amp;": "&amp;istat[[#This Row],[unique_id_variable_text]]</f>
        <v>9001 rappresentazioni artistiche: occupati</v>
      </c>
    </row>
    <row r="9368" spans="1:17" x14ac:dyDescent="0.35">
      <c r="A9368" s="1" t="s">
        <v>11</v>
      </c>
      <c r="B9368" s="1" t="s">
        <v>12</v>
      </c>
      <c r="C9368" s="1" t="s">
        <v>71</v>
      </c>
      <c r="D9368" s="1" t="s">
        <v>72</v>
      </c>
      <c r="E9368" s="1" t="s">
        <v>1509</v>
      </c>
      <c r="F9368" s="1" t="s">
        <v>1510</v>
      </c>
      <c r="G9368">
        <v>2020</v>
      </c>
      <c r="H9368">
        <v>2020</v>
      </c>
      <c r="I9368">
        <v>48919</v>
      </c>
      <c r="L9368">
        <f>IF(ISNUMBER(SEARCH("migliaia",istat[[#This Row],[Variabile]])),istat[[#This Row],[Value]]*1000,istat[[#This Row],[Value]])</f>
        <v>48919000</v>
      </c>
      <c r="M9368" t="b" cm="1">
        <f t="array" ref="M9368">_xlfn.IFS(istat[[#This Row],[Flag Codes]]="c",FALSE,istat[[#This Row],[Ateco 2007]]="TOTALE",FALSE,TRUE,TRUE)</f>
        <v>1</v>
      </c>
      <c r="N9368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8">
        <f>IFERROR(FIND("(",istat[[#This Row],[Variabile]])-2,LEN(istat[[#This Row],[Variabile]]))</f>
        <v>23</v>
      </c>
      <c r="P9368" t="str">
        <f>LEFT(istat[[#This Row],[Variabile]],istat[[#This Row],[unique_id_variable_text_num_char]])</f>
        <v>valore della produzione</v>
      </c>
      <c r="Q9368" t="str">
        <f>istat[[#This Row],[unique_id_ateco_text]]&amp;": "&amp;istat[[#This Row],[unique_id_variable_text]]</f>
        <v>9523 riparazione di calzature e articoli da viaggio: valore della produzione</v>
      </c>
    </row>
    <row r="9369" spans="1:17" x14ac:dyDescent="0.35">
      <c r="A9369" s="1" t="s">
        <v>11</v>
      </c>
      <c r="B9369" s="1" t="s">
        <v>12</v>
      </c>
      <c r="C9369" s="1" t="s">
        <v>95</v>
      </c>
      <c r="D9369" s="1" t="s">
        <v>96</v>
      </c>
      <c r="E9369" s="1" t="s">
        <v>1509</v>
      </c>
      <c r="F9369" s="1" t="s">
        <v>1510</v>
      </c>
      <c r="G9369">
        <v>2020</v>
      </c>
      <c r="H9369">
        <v>2020</v>
      </c>
      <c r="I9369">
        <v>324</v>
      </c>
      <c r="L9369">
        <f>IF(ISNUMBER(SEARCH("migliaia",istat[[#This Row],[Variabile]])),istat[[#This Row],[Value]]*1000,istat[[#This Row],[Value]])</f>
        <v>324</v>
      </c>
      <c r="M9369" t="b" cm="1">
        <f t="array" ref="M9369">_xlfn.IFS(istat[[#This Row],[Flag Codes]]="c",FALSE,istat[[#This Row],[Ateco 2007]]="TOTALE",FALSE,TRUE,TRUE)</f>
        <v>1</v>
      </c>
      <c r="N936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369">
        <f>IFERROR(FIND("(",istat[[#This Row],[Variabile]])-2,LEN(istat[[#This Row],[Variabile]]))</f>
        <v>21</v>
      </c>
      <c r="P9369" t="str">
        <f>LEFT(istat[[#This Row],[Variabile]],istat[[#This Row],[unique_id_variable_text_num_char]])</f>
        <v>lavoratori dipendenti</v>
      </c>
      <c r="Q9369" t="str">
        <f>istat[[#This Row],[unique_id_ateco_text]]&amp;": "&amp;istat[[#This Row],[unique_id_variable_text]]</f>
        <v>9523 riparazione di calzature e articoli da viaggio: lavoratori dipendenti</v>
      </c>
    </row>
    <row r="9370" spans="1:17" x14ac:dyDescent="0.35">
      <c r="A9370" s="1" t="s">
        <v>11</v>
      </c>
      <c r="B9370" s="1" t="s">
        <v>12</v>
      </c>
      <c r="C9370" s="1" t="s">
        <v>13</v>
      </c>
      <c r="D9370" s="1" t="s">
        <v>14</v>
      </c>
      <c r="E9370" s="1" t="s">
        <v>1539</v>
      </c>
      <c r="F9370" s="1" t="s">
        <v>1540</v>
      </c>
      <c r="G9370">
        <v>2020</v>
      </c>
      <c r="H9370">
        <v>2020</v>
      </c>
      <c r="I9370">
        <v>3923</v>
      </c>
      <c r="L9370">
        <f>IF(ISNUMBER(SEARCH("migliaia",istat[[#This Row],[Variabile]])),istat[[#This Row],[Value]]*1000,istat[[#This Row],[Value]])</f>
        <v>3923</v>
      </c>
      <c r="M9370" t="b" cm="1">
        <f t="array" ref="M9370">_xlfn.IFS(istat[[#This Row],[Flag Codes]]="c",FALSE,istat[[#This Row],[Ateco 2007]]="TOTALE",FALSE,TRUE,TRUE)</f>
        <v>1</v>
      </c>
      <c r="N937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0">
        <f>IFERROR(FIND("(",istat[[#This Row],[Variabile]])-2,LEN(istat[[#This Row],[Variabile]]))</f>
        <v>7</v>
      </c>
      <c r="P9370" t="str">
        <f>LEFT(istat[[#This Row],[Variabile]],istat[[#This Row],[unique_id_variable_text_num_char]])</f>
        <v>imprese</v>
      </c>
      <c r="Q9370" t="str">
        <f>istat[[#This Row],[unique_id_ateco_text]]&amp;": "&amp;istat[[#This Row],[unique_id_variable_text]]</f>
        <v>9524 riparazione di mobili e di oggetti di arredamento, laboratori di tappezzeria: imprese</v>
      </c>
    </row>
    <row r="9371" spans="1:17" x14ac:dyDescent="0.35">
      <c r="A9371" s="1" t="s">
        <v>11</v>
      </c>
      <c r="B9371" s="1" t="s">
        <v>12</v>
      </c>
      <c r="C9371" s="1" t="s">
        <v>69</v>
      </c>
      <c r="D9371" s="1" t="s">
        <v>70</v>
      </c>
      <c r="E9371" s="1" t="s">
        <v>1539</v>
      </c>
      <c r="F9371" s="1" t="s">
        <v>1540</v>
      </c>
      <c r="G9371">
        <v>2020</v>
      </c>
      <c r="H9371">
        <v>2020</v>
      </c>
      <c r="I9371">
        <v>286974</v>
      </c>
      <c r="L9371">
        <f>IF(ISNUMBER(SEARCH("migliaia",istat[[#This Row],[Variabile]])),istat[[#This Row],[Value]]*1000,istat[[#This Row],[Value]])</f>
        <v>286974000</v>
      </c>
      <c r="M9371" t="b" cm="1">
        <f t="array" ref="M9371">_xlfn.IFS(istat[[#This Row],[Flag Codes]]="c",FALSE,istat[[#This Row],[Ateco 2007]]="TOTALE",FALSE,TRUE,TRUE)</f>
        <v>1</v>
      </c>
      <c r="N9371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1">
        <f>IFERROR(FIND("(",istat[[#This Row],[Variabile]])-2,LEN(istat[[#This Row],[Variabile]]))</f>
        <v>9</v>
      </c>
      <c r="P9371" t="str">
        <f>LEFT(istat[[#This Row],[Variabile]],istat[[#This Row],[unique_id_variable_text_num_char]])</f>
        <v>fatturato</v>
      </c>
      <c r="Q9371" t="str">
        <f>istat[[#This Row],[unique_id_ateco_text]]&amp;": "&amp;istat[[#This Row],[unique_id_variable_text]]</f>
        <v>9524 riparazione di mobili e di oggetti di arredamento, laboratori di tappezzeria: fatturato</v>
      </c>
    </row>
    <row r="9372" spans="1:17" x14ac:dyDescent="0.35">
      <c r="A9372" s="1" t="s">
        <v>11</v>
      </c>
      <c r="B9372" s="1" t="s">
        <v>12</v>
      </c>
      <c r="C9372" s="1" t="s">
        <v>91</v>
      </c>
      <c r="D9372" s="1" t="s">
        <v>92</v>
      </c>
      <c r="E9372" s="1" t="s">
        <v>1539</v>
      </c>
      <c r="F9372" s="1" t="s">
        <v>1540</v>
      </c>
      <c r="G9372">
        <v>2020</v>
      </c>
      <c r="H9372">
        <v>2020</v>
      </c>
      <c r="I9372">
        <v>7204</v>
      </c>
      <c r="L9372">
        <f>IF(ISNUMBER(SEARCH("migliaia",istat[[#This Row],[Variabile]])),istat[[#This Row],[Value]]*1000,istat[[#This Row],[Value]])</f>
        <v>7204</v>
      </c>
      <c r="M9372" t="b" cm="1">
        <f t="array" ref="M9372">_xlfn.IFS(istat[[#This Row],[Flag Codes]]="c",FALSE,istat[[#This Row],[Ateco 2007]]="TOTALE",FALSE,TRUE,TRUE)</f>
        <v>1</v>
      </c>
      <c r="N9372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2">
        <f>IFERROR(FIND("(",istat[[#This Row],[Variabile]])-2,LEN(istat[[#This Row],[Variabile]]))</f>
        <v>8</v>
      </c>
      <c r="P9372" t="str">
        <f>LEFT(istat[[#This Row],[Variabile]],istat[[#This Row],[unique_id_variable_text_num_char]])</f>
        <v>occupati</v>
      </c>
      <c r="Q9372" t="str">
        <f>istat[[#This Row],[unique_id_ateco_text]]&amp;": "&amp;istat[[#This Row],[unique_id_variable_text]]</f>
        <v>9524 riparazione di mobili e di oggetti di arredamento, laboratori di tappezzeria: occupati</v>
      </c>
    </row>
    <row r="9373" spans="1:17" x14ac:dyDescent="0.35">
      <c r="A9373" s="1" t="s">
        <v>11</v>
      </c>
      <c r="B9373" s="1" t="s">
        <v>12</v>
      </c>
      <c r="C9373" s="1" t="s">
        <v>101</v>
      </c>
      <c r="D9373" s="1" t="s">
        <v>102</v>
      </c>
      <c r="E9373" s="1" t="s">
        <v>1539</v>
      </c>
      <c r="F9373" s="1" t="s">
        <v>1540</v>
      </c>
      <c r="G9373">
        <v>2020</v>
      </c>
      <c r="H9373">
        <v>2020</v>
      </c>
      <c r="I9373">
        <v>3361</v>
      </c>
      <c r="L9373">
        <f>IF(ISNUMBER(SEARCH("migliaia",istat[[#This Row],[Variabile]])),istat[[#This Row],[Value]]*1000,istat[[#This Row],[Value]])</f>
        <v>3361000</v>
      </c>
      <c r="M9373" t="b" cm="1">
        <f t="array" ref="M9373">_xlfn.IFS(istat[[#This Row],[Flag Codes]]="c",FALSE,istat[[#This Row],[Ateco 2007]]="TOTALE",FALSE,TRUE,TRUE)</f>
        <v>1</v>
      </c>
      <c r="N9373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73">
        <f>IFERROR(FIND("(",istat[[#This Row],[Variabile]])-2,LEN(istat[[#This Row],[Variabile]]))</f>
        <v>27</v>
      </c>
      <c r="P9373" t="str">
        <f>LEFT(istat[[#This Row],[Variabile]],istat[[#This Row],[unique_id_variable_text_num_char]])</f>
        <v>ore lavorate dai dipendenti</v>
      </c>
      <c r="Q9373" t="str">
        <f>istat[[#This Row],[unique_id_ateco_text]]&amp;": "&amp;istat[[#This Row],[unique_id_variable_text]]</f>
        <v>9524 riparazione di mobili e di oggetti di arredamento, laboratori di tappezzeria: ore lavorate dai dipendenti</v>
      </c>
    </row>
    <row r="9374" spans="1:17" x14ac:dyDescent="0.35">
      <c r="A9374" s="1" t="s">
        <v>11</v>
      </c>
      <c r="B9374" s="1" t="s">
        <v>12</v>
      </c>
      <c r="C9374" s="1" t="s">
        <v>79</v>
      </c>
      <c r="D9374" s="1" t="s">
        <v>80</v>
      </c>
      <c r="E9374" s="1" t="s">
        <v>1480</v>
      </c>
      <c r="F9374" s="1" t="s">
        <v>158</v>
      </c>
      <c r="G9374">
        <v>2020</v>
      </c>
      <c r="H9374">
        <v>2020</v>
      </c>
      <c r="I9374">
        <v>5894012</v>
      </c>
      <c r="L9374">
        <f>IF(ISNUMBER(SEARCH("migliaia",istat[[#This Row],[Variabile]])),istat[[#This Row],[Value]]*1000,istat[[#This Row],[Value]])</f>
        <v>5894012000</v>
      </c>
      <c r="M9374" t="b" cm="1">
        <f t="array" ref="M9374">_xlfn.IFS(istat[[#This Row],[Flag Codes]]="c",FALSE,istat[[#This Row],[Ateco 2007]]="TOTALE",FALSE,TRUE,TRUE)</f>
        <v>1</v>
      </c>
      <c r="N9374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4">
        <f>IFERROR(FIND("(",istat[[#This Row],[Variabile]])-2,LEN(istat[[#This Row],[Variabile]]))</f>
        <v>26</v>
      </c>
      <c r="P9374" t="str">
        <f>LEFT(istat[[#This Row],[Variabile]],istat[[#This Row],[unique_id_variable_text_num_char]])</f>
        <v>acquisto di beni e servizi</v>
      </c>
      <c r="Q9374" t="str">
        <f>istat[[#This Row],[unique_id_ateco_text]]&amp;": "&amp;istat[[#This Row],[unique_id_variable_text]]</f>
        <v>6020 attività di programmazione e trasmissioni televisive: acquisto di beni e servizi</v>
      </c>
    </row>
    <row r="9375" spans="1:17" x14ac:dyDescent="0.35">
      <c r="A9375" s="1" t="s">
        <v>11</v>
      </c>
      <c r="B9375" s="1" t="s">
        <v>12</v>
      </c>
      <c r="C9375" s="1" t="s">
        <v>81</v>
      </c>
      <c r="D9375" s="1" t="s">
        <v>82</v>
      </c>
      <c r="E9375" s="1" t="s">
        <v>1480</v>
      </c>
      <c r="F9375" s="1" t="s">
        <v>158</v>
      </c>
      <c r="G9375">
        <v>2020</v>
      </c>
      <c r="H9375">
        <v>2020</v>
      </c>
      <c r="I9375">
        <v>835690</v>
      </c>
      <c r="L9375">
        <f>IF(ISNUMBER(SEARCH("migliaia",istat[[#This Row],[Variabile]])),istat[[#This Row],[Value]]*1000,istat[[#This Row],[Value]])</f>
        <v>835690000</v>
      </c>
      <c r="M9375" t="b" cm="1">
        <f t="array" ref="M9375">_xlfn.IFS(istat[[#This Row],[Flag Codes]]="c",FALSE,istat[[#This Row],[Ateco 2007]]="TOTALE",FALSE,TRUE,TRUE)</f>
        <v>1</v>
      </c>
      <c r="N9375" t="str">
        <f>istat[[#This Row],[ATECO_2007]]&amp;" "&amp;LEFT(istat[[#This Row],[Ateco 2007]],IFERROR(FIND("(",istat[[#This Row],[Ateco 2007]])-2,LEN(istat[[#This Row],[Ateco 2007]])))</f>
        <v>6020 attività di programmazione e trasmissioni televisive</v>
      </c>
      <c r="O9375">
        <f>IFERROR(FIND("(",istat[[#This Row],[Variabile]])-2,LEN(istat[[#This Row],[Variabile]]))</f>
        <v>19</v>
      </c>
      <c r="P9375" t="str">
        <f>LEFT(istat[[#This Row],[Variabile]],istat[[#This Row],[unique_id_variable_text_num_char]])</f>
        <v>costi del personale</v>
      </c>
      <c r="Q9375" t="str">
        <f>istat[[#This Row],[unique_id_ateco_text]]&amp;": "&amp;istat[[#This Row],[unique_id_variable_text]]</f>
        <v>6020 attività di programmazione e trasmissioni televisive: costi del personale</v>
      </c>
    </row>
    <row r="9376" spans="1:17" x14ac:dyDescent="0.35">
      <c r="A9376" s="1" t="s">
        <v>11</v>
      </c>
      <c r="B9376" s="1" t="s">
        <v>12</v>
      </c>
      <c r="C9376" s="1" t="s">
        <v>77</v>
      </c>
      <c r="D9376" s="1" t="s">
        <v>78</v>
      </c>
      <c r="E9376" s="1" t="s">
        <v>1481</v>
      </c>
      <c r="F9376" s="1" t="s">
        <v>185</v>
      </c>
      <c r="G9376">
        <v>2020</v>
      </c>
      <c r="H9376">
        <v>2020</v>
      </c>
      <c r="I9376">
        <v>7522097</v>
      </c>
      <c r="L9376">
        <f>IF(ISNUMBER(SEARCH("migliaia",istat[[#This Row],[Variabile]])),istat[[#This Row],[Value]]*1000,istat[[#This Row],[Value]])</f>
        <v>7522097000</v>
      </c>
      <c r="M9376" t="b" cm="1">
        <f t="array" ref="M9376">_xlfn.IFS(istat[[#This Row],[Flag Codes]]="c",FALSE,istat[[#This Row],[Ateco 2007]]="TOTALE",FALSE,TRUE,TRUE)</f>
        <v>1</v>
      </c>
      <c r="N9376" t="str">
        <f>istat[[#This Row],[ATECO_2007]]&amp;" "&amp;LEFT(istat[[#This Row],[Ateco 2007]],IFERROR(FIND("(",istat[[#This Row],[Ateco 2007]])-2,LEN(istat[[#This Row],[Ateco 2007]])))</f>
        <v>6110 telecomunicazioni fisse</v>
      </c>
      <c r="O9376">
        <f>IFERROR(FIND("(",istat[[#This Row],[Variabile]])-2,LEN(istat[[#This Row],[Variabile]]))</f>
        <v>23</v>
      </c>
      <c r="P9376" t="str">
        <f>LEFT(istat[[#This Row],[Variabile]],istat[[#This Row],[unique_id_variable_text_num_char]])</f>
        <v>margine operativo lordo</v>
      </c>
      <c r="Q9376" t="str">
        <f>istat[[#This Row],[unique_id_ateco_text]]&amp;": "&amp;istat[[#This Row],[unique_id_variable_text]]</f>
        <v>6110 telecomunicazioni fisse: margine operativo lordo</v>
      </c>
    </row>
    <row r="9377" spans="1:17" x14ac:dyDescent="0.35">
      <c r="A9377" s="1" t="s">
        <v>11</v>
      </c>
      <c r="B9377" s="1" t="s">
        <v>12</v>
      </c>
      <c r="C9377" s="1" t="s">
        <v>73</v>
      </c>
      <c r="D9377" s="1" t="s">
        <v>74</v>
      </c>
      <c r="E9377" s="1" t="s">
        <v>1482</v>
      </c>
      <c r="F9377" s="1" t="s">
        <v>353</v>
      </c>
      <c r="G9377">
        <v>2020</v>
      </c>
      <c r="H9377">
        <v>2020</v>
      </c>
      <c r="I9377">
        <v>4872943</v>
      </c>
      <c r="L9377">
        <f>IF(ISNUMBER(SEARCH("migliaia",istat[[#This Row],[Variabile]])),istat[[#This Row],[Value]]*1000,istat[[#This Row],[Value]])</f>
        <v>4872943000</v>
      </c>
      <c r="M9377" t="b" cm="1">
        <f t="array" ref="M9377">_xlfn.IFS(istat[[#This Row],[Flag Codes]]="c",FALSE,istat[[#This Row],[Ateco 2007]]="TOTALE",FALSE,TRUE,TRUE)</f>
        <v>1</v>
      </c>
      <c r="N9377" t="str">
        <f>istat[[#This Row],[ATECO_2007]]&amp;" "&amp;LEFT(istat[[#This Row],[Ateco 2007]],IFERROR(FIND("(",istat[[#This Row],[Ateco 2007]])-2,LEN(istat[[#This Row],[Ateco 2007]])))</f>
        <v>6120 telecomunicazioni mobili</v>
      </c>
      <c r="O9377">
        <f>IFERROR(FIND("(",istat[[#This Row],[Variabile]])-2,LEN(istat[[#This Row],[Variabile]]))</f>
        <v>36</v>
      </c>
      <c r="P9377" t="str">
        <f>LEFT(istat[[#This Row],[Variabile]],istat[[#This Row],[unique_id_variable_text_num_char]])</f>
        <v>valore aggiunto al costo dei fattori</v>
      </c>
      <c r="Q9377" t="str">
        <f>istat[[#This Row],[unique_id_ateco_text]]&amp;": "&amp;istat[[#This Row],[unique_id_variable_text]]</f>
        <v>6120 telecomunicazioni mobili: valore aggiunto al costo dei fattori</v>
      </c>
    </row>
    <row r="9378" spans="1:17" x14ac:dyDescent="0.35">
      <c r="A9378" s="1" t="s">
        <v>11</v>
      </c>
      <c r="B9378" s="1" t="s">
        <v>12</v>
      </c>
      <c r="C9378" s="1" t="s">
        <v>13</v>
      </c>
      <c r="D9378" s="1" t="s">
        <v>14</v>
      </c>
      <c r="E9378" s="1" t="s">
        <v>1315</v>
      </c>
      <c r="F9378" s="1" t="s">
        <v>1316</v>
      </c>
      <c r="G9378">
        <v>2020</v>
      </c>
      <c r="H9378">
        <v>2020</v>
      </c>
      <c r="I9378">
        <v>91</v>
      </c>
      <c r="L9378">
        <f>IF(ISNUMBER(SEARCH("migliaia",istat[[#This Row],[Variabile]])),istat[[#This Row],[Value]]*1000,istat[[#This Row],[Value]])</f>
        <v>91</v>
      </c>
      <c r="M9378" t="b" cm="1">
        <f t="array" ref="M9378">_xlfn.IFS(istat[[#This Row],[Flag Codes]]="c",FALSE,istat[[#This Row],[Ateco 2007]]="TOTALE",FALSE,TRUE,TRUE)</f>
        <v>1</v>
      </c>
      <c r="N9378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8">
        <f>IFERROR(FIND("(",istat[[#This Row],[Variabile]])-2,LEN(istat[[#This Row],[Variabile]]))</f>
        <v>7</v>
      </c>
      <c r="P9378" t="str">
        <f>LEFT(istat[[#This Row],[Variabile]],istat[[#This Row],[unique_id_variable_text_num_char]])</f>
        <v>imprese</v>
      </c>
      <c r="Q9378" t="str">
        <f>istat[[#This Row],[unique_id_ateco_text]]&amp;": "&amp;istat[[#This Row],[unique_id_variable_text]]</f>
        <v>7820 attività delle agenzie di lavoro temporaneo: imprese</v>
      </c>
    </row>
    <row r="9379" spans="1:17" x14ac:dyDescent="0.35">
      <c r="A9379" s="1" t="s">
        <v>11</v>
      </c>
      <c r="B9379" s="1" t="s">
        <v>12</v>
      </c>
      <c r="C9379" s="1" t="s">
        <v>69</v>
      </c>
      <c r="D9379" s="1" t="s">
        <v>70</v>
      </c>
      <c r="E9379" s="1" t="s">
        <v>1315</v>
      </c>
      <c r="F9379" s="1" t="s">
        <v>1316</v>
      </c>
      <c r="G9379">
        <v>2020</v>
      </c>
      <c r="H9379">
        <v>2020</v>
      </c>
      <c r="I9379">
        <v>11471584</v>
      </c>
      <c r="L9379">
        <f>IF(ISNUMBER(SEARCH("migliaia",istat[[#This Row],[Variabile]])),istat[[#This Row],[Value]]*1000,istat[[#This Row],[Value]])</f>
        <v>11471584000</v>
      </c>
      <c r="M9379" t="b" cm="1">
        <f t="array" ref="M9379">_xlfn.IFS(istat[[#This Row],[Flag Codes]]="c",FALSE,istat[[#This Row],[Ateco 2007]]="TOTALE",FALSE,TRUE,TRUE)</f>
        <v>1</v>
      </c>
      <c r="N9379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79">
        <f>IFERROR(FIND("(",istat[[#This Row],[Variabile]])-2,LEN(istat[[#This Row],[Variabile]]))</f>
        <v>9</v>
      </c>
      <c r="P9379" t="str">
        <f>LEFT(istat[[#This Row],[Variabile]],istat[[#This Row],[unique_id_variable_text_num_char]])</f>
        <v>fatturato</v>
      </c>
      <c r="Q9379" t="str">
        <f>istat[[#This Row],[unique_id_ateco_text]]&amp;": "&amp;istat[[#This Row],[unique_id_variable_text]]</f>
        <v>7820 attività delle agenzie di lavoro temporaneo: fatturato</v>
      </c>
    </row>
    <row r="9380" spans="1:17" x14ac:dyDescent="0.35">
      <c r="A9380" s="1" t="s">
        <v>11</v>
      </c>
      <c r="B9380" s="1" t="s">
        <v>12</v>
      </c>
      <c r="C9380" s="1" t="s">
        <v>91</v>
      </c>
      <c r="D9380" s="1" t="s">
        <v>92</v>
      </c>
      <c r="E9380" s="1" t="s">
        <v>1315</v>
      </c>
      <c r="F9380" s="1" t="s">
        <v>1316</v>
      </c>
      <c r="G9380">
        <v>2020</v>
      </c>
      <c r="H9380">
        <v>2020</v>
      </c>
      <c r="I9380">
        <v>344974</v>
      </c>
      <c r="L9380">
        <f>IF(ISNUMBER(SEARCH("migliaia",istat[[#This Row],[Variabile]])),istat[[#This Row],[Value]]*1000,istat[[#This Row],[Value]])</f>
        <v>344974</v>
      </c>
      <c r="M9380" t="b" cm="1">
        <f t="array" ref="M9380">_xlfn.IFS(istat[[#This Row],[Flag Codes]]="c",FALSE,istat[[#This Row],[Ateco 2007]]="TOTALE",FALSE,TRUE,TRUE)</f>
        <v>1</v>
      </c>
      <c r="N9380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0">
        <f>IFERROR(FIND("(",istat[[#This Row],[Variabile]])-2,LEN(istat[[#This Row],[Variabile]]))</f>
        <v>8</v>
      </c>
      <c r="P9380" t="str">
        <f>LEFT(istat[[#This Row],[Variabile]],istat[[#This Row],[unique_id_variable_text_num_char]])</f>
        <v>occupati</v>
      </c>
      <c r="Q9380" t="str">
        <f>istat[[#This Row],[unique_id_ateco_text]]&amp;": "&amp;istat[[#This Row],[unique_id_variable_text]]</f>
        <v>7820 attività delle agenzie di lavoro temporaneo: occupati</v>
      </c>
    </row>
    <row r="9381" spans="1:17" x14ac:dyDescent="0.35">
      <c r="A9381" s="1" t="s">
        <v>11</v>
      </c>
      <c r="B9381" s="1" t="s">
        <v>12</v>
      </c>
      <c r="C9381" s="1" t="s">
        <v>101</v>
      </c>
      <c r="D9381" s="1" t="s">
        <v>102</v>
      </c>
      <c r="E9381" s="1" t="s">
        <v>1315</v>
      </c>
      <c r="F9381" s="1" t="s">
        <v>1316</v>
      </c>
      <c r="G9381">
        <v>2020</v>
      </c>
      <c r="H9381">
        <v>2020</v>
      </c>
      <c r="I9381">
        <v>538503</v>
      </c>
      <c r="L9381">
        <f>IF(ISNUMBER(SEARCH("migliaia",istat[[#This Row],[Variabile]])),istat[[#This Row],[Value]]*1000,istat[[#This Row],[Value]])</f>
        <v>538503000</v>
      </c>
      <c r="M9381" t="b" cm="1">
        <f t="array" ref="M9381">_xlfn.IFS(istat[[#This Row],[Flag Codes]]="c",FALSE,istat[[#This Row],[Ateco 2007]]="TOTALE",FALSE,TRUE,TRUE)</f>
        <v>1</v>
      </c>
      <c r="N9381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381">
        <f>IFERROR(FIND("(",istat[[#This Row],[Variabile]])-2,LEN(istat[[#This Row],[Variabile]]))</f>
        <v>27</v>
      </c>
      <c r="P9381" t="str">
        <f>LEFT(istat[[#This Row],[Variabile]],istat[[#This Row],[unique_id_variable_text_num_char]])</f>
        <v>ore lavorate dai dipendenti</v>
      </c>
      <c r="Q9381" t="str">
        <f>istat[[#This Row],[unique_id_ateco_text]]&amp;": "&amp;istat[[#This Row],[unique_id_variable_text]]</f>
        <v>7820 attività delle agenzie di lavoro temporaneo: ore lavorate dai dipendenti</v>
      </c>
    </row>
    <row r="9382" spans="1:17" x14ac:dyDescent="0.35">
      <c r="A9382" s="1" t="s">
        <v>11</v>
      </c>
      <c r="B9382" s="1" t="s">
        <v>12</v>
      </c>
      <c r="C9382" s="1" t="s">
        <v>95</v>
      </c>
      <c r="D9382" s="1" t="s">
        <v>96</v>
      </c>
      <c r="E9382" s="1" t="s">
        <v>1527</v>
      </c>
      <c r="F9382" s="1" t="s">
        <v>1528</v>
      </c>
      <c r="G9382">
        <v>2020</v>
      </c>
      <c r="H9382">
        <v>2020</v>
      </c>
      <c r="I9382">
        <v>13018</v>
      </c>
      <c r="L9382">
        <f>IF(ISNUMBER(SEARCH("migliaia",istat[[#This Row],[Variabile]])),istat[[#This Row],[Value]]*1000,istat[[#This Row],[Value]])</f>
        <v>13018</v>
      </c>
      <c r="M9382" t="b" cm="1">
        <f t="array" ref="M9382">_xlfn.IFS(istat[[#This Row],[Flag Codes]]="c",FALSE,istat[[#This Row],[Ateco 2007]]="TOTALE",FALSE,TRUE,TRUE)</f>
        <v>1</v>
      </c>
      <c r="N9382" t="str">
        <f>istat[[#This Row],[ATECO_2007]]&amp;" "&amp;LEFT(istat[[#This Row],[Ateco 2007]],IFERROR(FIND("(",istat[[#This Row],[Ateco 2007]])-2,LEN(istat[[#This Row],[Ateco 2007]])))</f>
        <v>7911 attività delle agenzie di viaggio</v>
      </c>
      <c r="O9382">
        <f>IFERROR(FIND("(",istat[[#This Row],[Variabile]])-2,LEN(istat[[#This Row],[Variabile]]))</f>
        <v>21</v>
      </c>
      <c r="P9382" t="str">
        <f>LEFT(istat[[#This Row],[Variabile]],istat[[#This Row],[unique_id_variable_text_num_char]])</f>
        <v>lavoratori dipendenti</v>
      </c>
      <c r="Q9382" t="str">
        <f>istat[[#This Row],[unique_id_ateco_text]]&amp;": "&amp;istat[[#This Row],[unique_id_variable_text]]</f>
        <v>7911 attività delle agenzie di viaggio: lavoratori dipendenti</v>
      </c>
    </row>
    <row r="9383" spans="1:17" x14ac:dyDescent="0.35">
      <c r="A9383" s="1" t="s">
        <v>11</v>
      </c>
      <c r="B9383" s="1" t="s">
        <v>12</v>
      </c>
      <c r="C9383" s="1" t="s">
        <v>13</v>
      </c>
      <c r="D9383" s="1" t="s">
        <v>14</v>
      </c>
      <c r="E9383" s="1" t="s">
        <v>1485</v>
      </c>
      <c r="F9383" s="1" t="s">
        <v>1486</v>
      </c>
      <c r="G9383">
        <v>2020</v>
      </c>
      <c r="H9383">
        <v>2020</v>
      </c>
      <c r="I9383">
        <v>4826</v>
      </c>
      <c r="L9383">
        <f>IF(ISNUMBER(SEARCH("migliaia",istat[[#This Row],[Variabile]])),istat[[#This Row],[Value]]*1000,istat[[#This Row],[Value]])</f>
        <v>4826</v>
      </c>
      <c r="M9383" t="b" cm="1">
        <f t="array" ref="M9383">_xlfn.IFS(istat[[#This Row],[Flag Codes]]="c",FALSE,istat[[#This Row],[Ateco 2007]]="TOTALE",FALSE,TRUE,TRUE)</f>
        <v>1</v>
      </c>
      <c r="N9383" t="str">
        <f>istat[[#This Row],[ATECO_2007]]&amp;" "&amp;LEFT(istat[[#This Row],[Ateco 2007]],IFERROR(FIND("(",istat[[#This Row],[Ateco 2007]])-2,LEN(istat[[#This Row],[Ateco 2007]])))</f>
        <v>7912 attività dei tour operator</v>
      </c>
      <c r="O9383">
        <f>IFERROR(FIND("(",istat[[#This Row],[Variabile]])-2,LEN(istat[[#This Row],[Variabile]]))</f>
        <v>7</v>
      </c>
      <c r="P9383" t="str">
        <f>LEFT(istat[[#This Row],[Variabile]],istat[[#This Row],[unique_id_variable_text_num_char]])</f>
        <v>imprese</v>
      </c>
      <c r="Q9383" t="str">
        <f>istat[[#This Row],[unique_id_ateco_text]]&amp;": "&amp;istat[[#This Row],[unique_id_variable_text]]</f>
        <v>7912 attività dei tour operator: imprese</v>
      </c>
    </row>
    <row r="9384" spans="1:17" x14ac:dyDescent="0.35">
      <c r="A9384" s="1" t="s">
        <v>11</v>
      </c>
      <c r="B9384" s="1" t="s">
        <v>12</v>
      </c>
      <c r="C9384" s="1" t="s">
        <v>91</v>
      </c>
      <c r="D9384" s="1" t="s">
        <v>92</v>
      </c>
      <c r="E9384" s="1" t="s">
        <v>1485</v>
      </c>
      <c r="F9384" s="1" t="s">
        <v>1486</v>
      </c>
      <c r="G9384">
        <v>2020</v>
      </c>
      <c r="H9384">
        <v>2020</v>
      </c>
      <c r="I9384">
        <v>18962</v>
      </c>
      <c r="L9384">
        <f>IF(ISNUMBER(SEARCH("migliaia",istat[[#This Row],[Variabile]])),istat[[#This Row],[Value]]*1000,istat[[#This Row],[Value]])</f>
        <v>18962</v>
      </c>
      <c r="M9384" t="b" cm="1">
        <f t="array" ref="M9384">_xlfn.IFS(istat[[#This Row],[Flag Codes]]="c",FALSE,istat[[#This Row],[Ateco 2007]]="TOTALE",FALSE,TRUE,TRUE)</f>
        <v>1</v>
      </c>
      <c r="N9384" t="str">
        <f>istat[[#This Row],[ATECO_2007]]&amp;" "&amp;LEFT(istat[[#This Row],[Ateco 2007]],IFERROR(FIND("(",istat[[#This Row],[Ateco 2007]])-2,LEN(istat[[#This Row],[Ateco 2007]])))</f>
        <v>7912 attività dei tour operator</v>
      </c>
      <c r="O9384">
        <f>IFERROR(FIND("(",istat[[#This Row],[Variabile]])-2,LEN(istat[[#This Row],[Variabile]]))</f>
        <v>8</v>
      </c>
      <c r="P9384" t="str">
        <f>LEFT(istat[[#This Row],[Variabile]],istat[[#This Row],[unique_id_variable_text_num_char]])</f>
        <v>occupati</v>
      </c>
      <c r="Q9384" t="str">
        <f>istat[[#This Row],[unique_id_ateco_text]]&amp;": "&amp;istat[[#This Row],[unique_id_variable_text]]</f>
        <v>7912 attività dei tour operator: occupati</v>
      </c>
    </row>
    <row r="9385" spans="1:17" x14ac:dyDescent="0.35">
      <c r="A9385" s="1" t="s">
        <v>11</v>
      </c>
      <c r="B9385" s="1" t="s">
        <v>12</v>
      </c>
      <c r="C9385" s="1" t="s">
        <v>87</v>
      </c>
      <c r="D9385" s="1" t="s">
        <v>88</v>
      </c>
      <c r="E9385" s="1" t="s">
        <v>1531</v>
      </c>
      <c r="F9385" s="1" t="s">
        <v>580</v>
      </c>
      <c r="G9385">
        <v>2020</v>
      </c>
      <c r="H9385">
        <v>2020</v>
      </c>
      <c r="I9385">
        <v>69870</v>
      </c>
      <c r="L9385">
        <f>IF(ISNUMBER(SEARCH("migliaia",istat[[#This Row],[Variabile]])),istat[[#This Row],[Value]]*1000,istat[[#This Row],[Value]])</f>
        <v>69870000</v>
      </c>
      <c r="M9385" t="b" cm="1">
        <f t="array" ref="M9385">_xlfn.IFS(istat[[#This Row],[Flag Codes]]="c",FALSE,istat[[#This Row],[Ateco 2007]]="TOTALE",FALSE,TRUE,TRUE)</f>
        <v>1</v>
      </c>
      <c r="N9385" t="str">
        <f>istat[[#This Row],[ATECO_2007]]&amp;" "&amp;LEFT(istat[[#This Row],[Ateco 2007]],IFERROR(FIND("(",istat[[#This Row],[Ateco 2007]])-2,LEN(istat[[#This Row],[Ateco 2007]])))</f>
        <v>8010 servizi di vigilanza privata</v>
      </c>
      <c r="O9385">
        <f>IFERROR(FIND("(",istat[[#This Row],[Variabile]])-2,LEN(istat[[#This Row],[Variabile]]))</f>
        <v>36</v>
      </c>
      <c r="P9385" t="str">
        <f>LEFT(istat[[#This Row],[Variabile]],istat[[#This Row],[unique_id_variable_text_num_char]])</f>
        <v>investimenti lordi in beni materiali</v>
      </c>
      <c r="Q9385" t="str">
        <f>istat[[#This Row],[unique_id_ateco_text]]&amp;": "&amp;istat[[#This Row],[unique_id_variable_text]]</f>
        <v>8010 servizi di vigilanza privata: investimenti lordi in beni materiali</v>
      </c>
    </row>
    <row r="9386" spans="1:17" x14ac:dyDescent="0.35">
      <c r="A9386" s="1" t="s">
        <v>11</v>
      </c>
      <c r="B9386" s="1" t="s">
        <v>12</v>
      </c>
      <c r="C9386" s="1" t="s">
        <v>13</v>
      </c>
      <c r="D9386" s="1" t="s">
        <v>14</v>
      </c>
      <c r="E9386" s="1" t="s">
        <v>1350</v>
      </c>
      <c r="F9386" s="1" t="s">
        <v>1351</v>
      </c>
      <c r="G9386">
        <v>2020</v>
      </c>
      <c r="H9386">
        <v>2020</v>
      </c>
      <c r="I9386">
        <v>3141</v>
      </c>
      <c r="L9386">
        <f>IF(ISNUMBER(SEARCH("migliaia",istat[[#This Row],[Variabile]])),istat[[#This Row],[Value]]*1000,istat[[#This Row],[Value]])</f>
        <v>3141</v>
      </c>
      <c r="M9386" t="b" cm="1">
        <f t="array" ref="M9386">_xlfn.IFS(istat[[#This Row],[Flag Codes]]="c",FALSE,istat[[#This Row],[Ateco 2007]]="TOTALE",FALSE,TRUE,TRUE)</f>
        <v>1</v>
      </c>
      <c r="N9386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6">
        <f>IFERROR(FIND("(",istat[[#This Row],[Variabile]])-2,LEN(istat[[#This Row],[Variabile]]))</f>
        <v>7</v>
      </c>
      <c r="P9386" t="str">
        <f>LEFT(istat[[#This Row],[Variabile]],istat[[#This Row],[unique_id_variable_text_num_char]])</f>
        <v>imprese</v>
      </c>
      <c r="Q9386" t="str">
        <f>istat[[#This Row],[unique_id_ateco_text]]&amp;": "&amp;istat[[#This Row],[unique_id_variable_text]]</f>
        <v>9522 riparazione di elettrodomestici e di articoli per la casa e il giardinaggio: imprese</v>
      </c>
    </row>
    <row r="9387" spans="1:17" x14ac:dyDescent="0.35">
      <c r="A9387" s="1" t="s">
        <v>11</v>
      </c>
      <c r="B9387" s="1" t="s">
        <v>12</v>
      </c>
      <c r="C9387" s="1" t="s">
        <v>91</v>
      </c>
      <c r="D9387" s="1" t="s">
        <v>92</v>
      </c>
      <c r="E9387" s="1" t="s">
        <v>1350</v>
      </c>
      <c r="F9387" s="1" t="s">
        <v>1351</v>
      </c>
      <c r="G9387">
        <v>2020</v>
      </c>
      <c r="H9387">
        <v>2020</v>
      </c>
      <c r="I9387">
        <v>6400</v>
      </c>
      <c r="L9387">
        <f>IF(ISNUMBER(SEARCH("migliaia",istat[[#This Row],[Variabile]])),istat[[#This Row],[Value]]*1000,istat[[#This Row],[Value]])</f>
        <v>6400</v>
      </c>
      <c r="M9387" t="b" cm="1">
        <f t="array" ref="M9387">_xlfn.IFS(istat[[#This Row],[Flag Codes]]="c",FALSE,istat[[#This Row],[Ateco 2007]]="TOTALE",FALSE,TRUE,TRUE)</f>
        <v>1</v>
      </c>
      <c r="N938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387">
        <f>IFERROR(FIND("(",istat[[#This Row],[Variabile]])-2,LEN(istat[[#This Row],[Variabile]]))</f>
        <v>8</v>
      </c>
      <c r="P9387" t="str">
        <f>LEFT(istat[[#This Row],[Variabile]],istat[[#This Row],[unique_id_variable_text_num_char]])</f>
        <v>occupati</v>
      </c>
      <c r="Q9387" t="str">
        <f>istat[[#This Row],[unique_id_ateco_text]]&amp;": "&amp;istat[[#This Row],[unique_id_variable_text]]</f>
        <v>9522 riparazione di elettrodomestici e di articoli per la casa e il giardinaggio: occupati</v>
      </c>
    </row>
    <row r="9388" spans="1:17" x14ac:dyDescent="0.35">
      <c r="A9388" s="1" t="s">
        <v>11</v>
      </c>
      <c r="B9388" s="1" t="s">
        <v>12</v>
      </c>
      <c r="C9388" s="1" t="s">
        <v>85</v>
      </c>
      <c r="D9388" s="1" t="s">
        <v>86</v>
      </c>
      <c r="E9388" s="1" t="s">
        <v>1539</v>
      </c>
      <c r="F9388" s="1" t="s">
        <v>1540</v>
      </c>
      <c r="G9388">
        <v>2020</v>
      </c>
      <c r="H9388">
        <v>2020</v>
      </c>
      <c r="I9388">
        <v>41188</v>
      </c>
      <c r="L9388">
        <f>IF(ISNUMBER(SEARCH("migliaia",istat[[#This Row],[Variabile]])),istat[[#This Row],[Value]]*1000,istat[[#This Row],[Value]])</f>
        <v>41188000</v>
      </c>
      <c r="M9388" t="b" cm="1">
        <f t="array" ref="M9388">_xlfn.IFS(istat[[#This Row],[Flag Codes]]="c",FALSE,istat[[#This Row],[Ateco 2007]]="TOTALE",FALSE,TRUE,TRUE)</f>
        <v>1</v>
      </c>
      <c r="N9388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8">
        <f>IFERROR(FIND("(",istat[[#This Row],[Variabile]])-2,LEN(istat[[#This Row],[Variabile]]))</f>
        <v>17</v>
      </c>
      <c r="P9388" t="str">
        <f>LEFT(istat[[#This Row],[Variabile]],istat[[#This Row],[unique_id_variable_text_num_char]])</f>
        <v>salari e stipendi</v>
      </c>
      <c r="Q9388" t="str">
        <f>istat[[#This Row],[unique_id_ateco_text]]&amp;": "&amp;istat[[#This Row],[unique_id_variable_text]]</f>
        <v>9524 riparazione di mobili e di oggetti di arredamento, laboratori di tappezzeria: salari e stipendi</v>
      </c>
    </row>
    <row r="9389" spans="1:17" x14ac:dyDescent="0.35">
      <c r="A9389" s="1" t="s">
        <v>11</v>
      </c>
      <c r="B9389" s="1" t="s">
        <v>12</v>
      </c>
      <c r="C9389" s="1" t="s">
        <v>87</v>
      </c>
      <c r="D9389" s="1" t="s">
        <v>88</v>
      </c>
      <c r="E9389" s="1" t="s">
        <v>1539</v>
      </c>
      <c r="F9389" s="1" t="s">
        <v>1540</v>
      </c>
      <c r="G9389">
        <v>2020</v>
      </c>
      <c r="H9389">
        <v>2020</v>
      </c>
      <c r="I9389">
        <v>1367</v>
      </c>
      <c r="L9389">
        <f>IF(ISNUMBER(SEARCH("migliaia",istat[[#This Row],[Variabile]])),istat[[#This Row],[Value]]*1000,istat[[#This Row],[Value]])</f>
        <v>1367000</v>
      </c>
      <c r="M9389" t="b" cm="1">
        <f t="array" ref="M9389">_xlfn.IFS(istat[[#This Row],[Flag Codes]]="c",FALSE,istat[[#This Row],[Ateco 2007]]="TOTALE",FALSE,TRUE,TRUE)</f>
        <v>1</v>
      </c>
      <c r="N9389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389">
        <f>IFERROR(FIND("(",istat[[#This Row],[Variabile]])-2,LEN(istat[[#This Row],[Variabile]]))</f>
        <v>36</v>
      </c>
      <c r="P9389" t="str">
        <f>LEFT(istat[[#This Row],[Variabile]],istat[[#This Row],[unique_id_variable_text_num_char]])</f>
        <v>investimenti lordi in beni materiali</v>
      </c>
      <c r="Q9389" t="str">
        <f>istat[[#This Row],[unique_id_ateco_text]]&amp;": "&amp;istat[[#This Row],[unique_id_variable_text]]</f>
        <v>9524 riparazione di mobili e di oggetti di arredamento, laboratori di tappezzeria: investimenti lordi in beni materiali</v>
      </c>
    </row>
    <row r="9390" spans="1:17" x14ac:dyDescent="0.35">
      <c r="A9390" s="1" t="s">
        <v>11</v>
      </c>
      <c r="B9390" s="1" t="s">
        <v>12</v>
      </c>
      <c r="C9390" s="1" t="s">
        <v>13</v>
      </c>
      <c r="D9390" s="1" t="s">
        <v>14</v>
      </c>
      <c r="E9390" s="1" t="s">
        <v>639</v>
      </c>
      <c r="F9390" s="1" t="s">
        <v>640</v>
      </c>
      <c r="G9390">
        <v>2020</v>
      </c>
      <c r="H9390">
        <v>2020</v>
      </c>
      <c r="I9390">
        <v>1410</v>
      </c>
      <c r="L9390">
        <f>IF(ISNUMBER(SEARCH("migliaia",istat[[#This Row],[Variabile]])),istat[[#This Row],[Value]]*1000,istat[[#This Row],[Value]])</f>
        <v>1410</v>
      </c>
      <c r="M9390" t="b" cm="1">
        <f t="array" ref="M9390">_xlfn.IFS(istat[[#This Row],[Flag Codes]]="c",FALSE,istat[[#This Row],[Ateco 2007]]="TOTALE",FALSE,TRUE,TRUE)</f>
        <v>1</v>
      </c>
      <c r="N9390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0">
        <f>IFERROR(FIND("(",istat[[#This Row],[Variabile]])-2,LEN(istat[[#This Row],[Variabile]]))</f>
        <v>7</v>
      </c>
      <c r="P9390" t="str">
        <f>LEFT(istat[[#This Row],[Variabile]],istat[[#This Row],[unique_id_variable_text_num_char]])</f>
        <v>imprese</v>
      </c>
      <c r="Q9390" t="str">
        <f>istat[[#This Row],[unique_id_ateco_text]]&amp;": "&amp;istat[[#This Row],[unique_id_variable_text]]</f>
        <v>9525 riparazione di orologi e di gioielli: imprese</v>
      </c>
    </row>
    <row r="9391" spans="1:17" x14ac:dyDescent="0.35">
      <c r="A9391" s="1" t="s">
        <v>11</v>
      </c>
      <c r="B9391" s="1" t="s">
        <v>12</v>
      </c>
      <c r="C9391" s="1" t="s">
        <v>81</v>
      </c>
      <c r="D9391" s="1" t="s">
        <v>82</v>
      </c>
      <c r="E9391" s="1" t="s">
        <v>639</v>
      </c>
      <c r="F9391" s="1" t="s">
        <v>640</v>
      </c>
      <c r="G9391">
        <v>2020</v>
      </c>
      <c r="H9391">
        <v>2020</v>
      </c>
      <c r="I9391">
        <v>3370</v>
      </c>
      <c r="L9391">
        <f>IF(ISNUMBER(SEARCH("migliaia",istat[[#This Row],[Variabile]])),istat[[#This Row],[Value]]*1000,istat[[#This Row],[Value]])</f>
        <v>3370000</v>
      </c>
      <c r="M9391" t="b" cm="1">
        <f t="array" ref="M9391">_xlfn.IFS(istat[[#This Row],[Flag Codes]]="c",FALSE,istat[[#This Row],[Ateco 2007]]="TOTALE",FALSE,TRUE,TRUE)</f>
        <v>1</v>
      </c>
      <c r="N939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391">
        <f>IFERROR(FIND("(",istat[[#This Row],[Variabile]])-2,LEN(istat[[#This Row],[Variabile]]))</f>
        <v>19</v>
      </c>
      <c r="P9391" t="str">
        <f>LEFT(istat[[#This Row],[Variabile]],istat[[#This Row],[unique_id_variable_text_num_char]])</f>
        <v>costi del personale</v>
      </c>
      <c r="Q9391" t="str">
        <f>istat[[#This Row],[unique_id_ateco_text]]&amp;": "&amp;istat[[#This Row],[unique_id_variable_text]]</f>
        <v>9525 riparazione di orologi e di gioielli: costi del personale</v>
      </c>
    </row>
    <row r="9392" spans="1:17" x14ac:dyDescent="0.35">
      <c r="A9392" s="1" t="s">
        <v>11</v>
      </c>
      <c r="B9392" s="1" t="s">
        <v>12</v>
      </c>
      <c r="C9392" s="1" t="s">
        <v>85</v>
      </c>
      <c r="D9392" s="1" t="s">
        <v>86</v>
      </c>
      <c r="E9392" s="1" t="s">
        <v>1483</v>
      </c>
      <c r="F9392" s="1" t="s">
        <v>1484</v>
      </c>
      <c r="G9392">
        <v>2020</v>
      </c>
      <c r="H9392">
        <v>2020</v>
      </c>
      <c r="I9392">
        <v>40295</v>
      </c>
      <c r="L9392">
        <f>IF(ISNUMBER(SEARCH("migliaia",istat[[#This Row],[Variabile]])),istat[[#This Row],[Value]]*1000,istat[[#This Row],[Value]])</f>
        <v>40295000</v>
      </c>
      <c r="M9392" t="b" cm="1">
        <f t="array" ref="M9392">_xlfn.IFS(istat[[#This Row],[Flag Codes]]="c",FALSE,istat[[#This Row],[Ateco 2007]]="TOTALE",FALSE,TRUE,TRUE)</f>
        <v>1</v>
      </c>
      <c r="N9392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392">
        <f>IFERROR(FIND("(",istat[[#This Row],[Variabile]])-2,LEN(istat[[#This Row],[Variabile]]))</f>
        <v>17</v>
      </c>
      <c r="P9392" t="str">
        <f>LEFT(istat[[#This Row],[Variabile]],istat[[#This Row],[unique_id_variable_text_num_char]])</f>
        <v>salari e stipendi</v>
      </c>
      <c r="Q9392" t="str">
        <f>istat[[#This Row],[unique_id_ateco_text]]&amp;": "&amp;istat[[#This Row],[unique_id_variable_text]]</f>
        <v>7830 altre attività di fornitura e gestione di risorse umane: salari e stipendi</v>
      </c>
    </row>
    <row r="9393" spans="1:17" x14ac:dyDescent="0.35">
      <c r="A9393" s="1" t="s">
        <v>11</v>
      </c>
      <c r="B9393" s="1" t="s">
        <v>12</v>
      </c>
      <c r="C9393" s="1" t="s">
        <v>79</v>
      </c>
      <c r="D9393" s="1" t="s">
        <v>80</v>
      </c>
      <c r="E9393" s="1" t="s">
        <v>1527</v>
      </c>
      <c r="F9393" s="1" t="s">
        <v>1528</v>
      </c>
      <c r="G9393">
        <v>2020</v>
      </c>
      <c r="H9393">
        <v>2020</v>
      </c>
      <c r="I9393">
        <v>1378065</v>
      </c>
      <c r="L9393">
        <f>IF(ISNUMBER(SEARCH("migliaia",istat[[#This Row],[Variabile]])),istat[[#This Row],[Value]]*1000,istat[[#This Row],[Value]])</f>
        <v>1378065000</v>
      </c>
      <c r="M9393" t="b" cm="1">
        <f t="array" ref="M9393">_xlfn.IFS(istat[[#This Row],[Flag Codes]]="c",FALSE,istat[[#This Row],[Ateco 2007]]="TOTALE",FALSE,TRUE,TRUE)</f>
        <v>1</v>
      </c>
      <c r="N9393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3">
        <f>IFERROR(FIND("(",istat[[#This Row],[Variabile]])-2,LEN(istat[[#This Row],[Variabile]]))</f>
        <v>26</v>
      </c>
      <c r="P9393" t="str">
        <f>LEFT(istat[[#This Row],[Variabile]],istat[[#This Row],[unique_id_variable_text_num_char]])</f>
        <v>acquisto di beni e servizi</v>
      </c>
      <c r="Q9393" t="str">
        <f>istat[[#This Row],[unique_id_ateco_text]]&amp;": "&amp;istat[[#This Row],[unique_id_variable_text]]</f>
        <v>7911 attività delle agenzie di viaggio: acquisto di beni e servizi</v>
      </c>
    </row>
    <row r="9394" spans="1:17" x14ac:dyDescent="0.35">
      <c r="A9394" s="1" t="s">
        <v>11</v>
      </c>
      <c r="B9394" s="1" t="s">
        <v>12</v>
      </c>
      <c r="C9394" s="1" t="s">
        <v>81</v>
      </c>
      <c r="D9394" s="1" t="s">
        <v>82</v>
      </c>
      <c r="E9394" s="1" t="s">
        <v>1527</v>
      </c>
      <c r="F9394" s="1" t="s">
        <v>1528</v>
      </c>
      <c r="G9394">
        <v>2020</v>
      </c>
      <c r="H9394">
        <v>2020</v>
      </c>
      <c r="I9394">
        <v>255774</v>
      </c>
      <c r="L9394">
        <f>IF(ISNUMBER(SEARCH("migliaia",istat[[#This Row],[Variabile]])),istat[[#This Row],[Value]]*1000,istat[[#This Row],[Value]])</f>
        <v>255774000</v>
      </c>
      <c r="M9394" t="b" cm="1">
        <f t="array" ref="M9394">_xlfn.IFS(istat[[#This Row],[Flag Codes]]="c",FALSE,istat[[#This Row],[Ateco 2007]]="TOTALE",FALSE,TRUE,TRUE)</f>
        <v>1</v>
      </c>
      <c r="N9394" t="str">
        <f>istat[[#This Row],[ATECO_2007]]&amp;" "&amp;LEFT(istat[[#This Row],[Ateco 2007]],IFERROR(FIND("(",istat[[#This Row],[Ateco 2007]])-2,LEN(istat[[#This Row],[Ateco 2007]])))</f>
        <v>7911 attività delle agenzie di viaggio</v>
      </c>
      <c r="O9394">
        <f>IFERROR(FIND("(",istat[[#This Row],[Variabile]])-2,LEN(istat[[#This Row],[Variabile]]))</f>
        <v>19</v>
      </c>
      <c r="P9394" t="str">
        <f>LEFT(istat[[#This Row],[Variabile]],istat[[#This Row],[unique_id_variable_text_num_char]])</f>
        <v>costi del personale</v>
      </c>
      <c r="Q9394" t="str">
        <f>istat[[#This Row],[unique_id_ateco_text]]&amp;": "&amp;istat[[#This Row],[unique_id_variable_text]]</f>
        <v>7911 attività delle agenzie di viaggio: costi del personale</v>
      </c>
    </row>
    <row r="9395" spans="1:17" x14ac:dyDescent="0.35">
      <c r="A9395" s="1" t="s">
        <v>11</v>
      </c>
      <c r="B9395" s="1" t="s">
        <v>12</v>
      </c>
      <c r="C9395" s="1" t="s">
        <v>77</v>
      </c>
      <c r="D9395" s="1" t="s">
        <v>78</v>
      </c>
      <c r="E9395" s="1" t="s">
        <v>1485</v>
      </c>
      <c r="F9395" s="1" t="s">
        <v>1486</v>
      </c>
      <c r="G9395">
        <v>2020</v>
      </c>
      <c r="H9395">
        <v>2020</v>
      </c>
      <c r="I9395">
        <v>-50313</v>
      </c>
      <c r="L9395">
        <f>IF(ISNUMBER(SEARCH("migliaia",istat[[#This Row],[Variabile]])),istat[[#This Row],[Value]]*1000,istat[[#This Row],[Value]])</f>
        <v>-50313000</v>
      </c>
      <c r="M9395" t="b" cm="1">
        <f t="array" ref="M9395">_xlfn.IFS(istat[[#This Row],[Flag Codes]]="c",FALSE,istat[[#This Row],[Ateco 2007]]="TOTALE",FALSE,TRUE,TRUE)</f>
        <v>1</v>
      </c>
      <c r="N9395" t="str">
        <f>istat[[#This Row],[ATECO_2007]]&amp;" "&amp;LEFT(istat[[#This Row],[Ateco 2007]],IFERROR(FIND("(",istat[[#This Row],[Ateco 2007]])-2,LEN(istat[[#This Row],[Ateco 2007]])))</f>
        <v>7912 attività dei tour operator</v>
      </c>
      <c r="O9395">
        <f>IFERROR(FIND("(",istat[[#This Row],[Variabile]])-2,LEN(istat[[#This Row],[Variabile]]))</f>
        <v>23</v>
      </c>
      <c r="P9395" t="str">
        <f>LEFT(istat[[#This Row],[Variabile]],istat[[#This Row],[unique_id_variable_text_num_char]])</f>
        <v>margine operativo lordo</v>
      </c>
      <c r="Q9395" t="str">
        <f>istat[[#This Row],[unique_id_ateco_text]]&amp;": "&amp;istat[[#This Row],[unique_id_variable_text]]</f>
        <v>7912 attività dei tour operator: margine operativo lordo</v>
      </c>
    </row>
    <row r="9396" spans="1:17" x14ac:dyDescent="0.35">
      <c r="A9396" s="1" t="s">
        <v>11</v>
      </c>
      <c r="B9396" s="1" t="s">
        <v>12</v>
      </c>
      <c r="C9396" s="1" t="s">
        <v>73</v>
      </c>
      <c r="D9396" s="1" t="s">
        <v>74</v>
      </c>
      <c r="E9396" s="1" t="s">
        <v>1487</v>
      </c>
      <c r="F9396" s="1" t="s">
        <v>1488</v>
      </c>
      <c r="G9396">
        <v>2020</v>
      </c>
      <c r="H9396">
        <v>2020</v>
      </c>
      <c r="I9396">
        <v>124472</v>
      </c>
      <c r="L9396">
        <f>IF(ISNUMBER(SEARCH("migliaia",istat[[#This Row],[Variabile]])),istat[[#This Row],[Value]]*1000,istat[[#This Row],[Value]])</f>
        <v>124472000</v>
      </c>
      <c r="M9396" t="b" cm="1">
        <f t="array" ref="M9396">_xlfn.IFS(istat[[#This Row],[Flag Codes]]="c",FALSE,istat[[#This Row],[Ateco 2007]]="TOTALE",FALSE,TRUE,TRUE)</f>
        <v>1</v>
      </c>
      <c r="N9396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396">
        <f>IFERROR(FIND("(",istat[[#This Row],[Variabile]])-2,LEN(istat[[#This Row],[Variabile]]))</f>
        <v>36</v>
      </c>
      <c r="P9396" t="str">
        <f>LEFT(istat[[#This Row],[Variabile]],istat[[#This Row],[unique_id_variable_text_num_char]])</f>
        <v>valore aggiunto al costo dei fattori</v>
      </c>
      <c r="Q9396" t="str">
        <f>istat[[#This Row],[unique_id_ateco_text]]&amp;": "&amp;istat[[#This Row],[unique_id_variable_text]]</f>
        <v>7990 altri servizi di prenotazione e altre attività di assistenza turistica non svolte dalle agenzie di viaggio: valore aggiunto al costo dei fattori</v>
      </c>
    </row>
    <row r="9397" spans="1:17" x14ac:dyDescent="0.35">
      <c r="A9397" s="1" t="s">
        <v>11</v>
      </c>
      <c r="B9397" s="1" t="s">
        <v>12</v>
      </c>
      <c r="C9397" s="1" t="s">
        <v>13</v>
      </c>
      <c r="D9397" s="1" t="s">
        <v>14</v>
      </c>
      <c r="E9397" s="1" t="s">
        <v>1541</v>
      </c>
      <c r="F9397" s="1" t="s">
        <v>1051</v>
      </c>
      <c r="G9397">
        <v>2020</v>
      </c>
      <c r="H9397">
        <v>2020</v>
      </c>
      <c r="I9397">
        <v>206</v>
      </c>
      <c r="L9397">
        <f>IF(ISNUMBER(SEARCH("migliaia",istat[[#This Row],[Variabile]])),istat[[#This Row],[Value]]*1000,istat[[#This Row],[Value]])</f>
        <v>206</v>
      </c>
      <c r="M9397" t="b" cm="1">
        <f t="array" ref="M9397">_xlfn.IFS(istat[[#This Row],[Flag Codes]]="c",FALSE,istat[[#This Row],[Ateco 2007]]="TOTALE",FALSE,TRUE,TRUE)</f>
        <v>1</v>
      </c>
      <c r="N9397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397">
        <f>IFERROR(FIND("(",istat[[#This Row],[Variabile]])-2,LEN(istat[[#This Row],[Variabile]]))</f>
        <v>7</v>
      </c>
      <c r="P9397" t="str">
        <f>LEFT(istat[[#This Row],[Variabile]],istat[[#This Row],[unique_id_variable_text_num_char]])</f>
        <v>imprese</v>
      </c>
      <c r="Q9397" t="str">
        <f>istat[[#This Row],[unique_id_ateco_text]]&amp;": "&amp;istat[[#This Row],[unique_id_variable_text]]</f>
        <v>8020 servizi connessi ai sistemi di vigilanza: imprese</v>
      </c>
    </row>
    <row r="9398" spans="1:17" x14ac:dyDescent="0.35">
      <c r="A9398" s="1" t="s">
        <v>11</v>
      </c>
      <c r="B9398" s="1" t="s">
        <v>12</v>
      </c>
      <c r="C9398" s="1" t="s">
        <v>81</v>
      </c>
      <c r="D9398" s="1" t="s">
        <v>82</v>
      </c>
      <c r="E9398" s="1" t="s">
        <v>1338</v>
      </c>
      <c r="F9398" s="1" t="s">
        <v>1012</v>
      </c>
      <c r="G9398">
        <v>2020</v>
      </c>
      <c r="H9398">
        <v>2020</v>
      </c>
      <c r="I9398">
        <v>1968182</v>
      </c>
      <c r="L9398">
        <f>IF(ISNUMBER(SEARCH("migliaia",istat[[#This Row],[Variabile]])),istat[[#This Row],[Value]]*1000,istat[[#This Row],[Value]])</f>
        <v>1968182000</v>
      </c>
      <c r="M9398" t="b" cm="1">
        <f t="array" ref="M9398">_xlfn.IFS(istat[[#This Row],[Flag Codes]]="c",FALSE,istat[[#This Row],[Ateco 2007]]="TOTALE",FALSE,TRUE,TRUE)</f>
        <v>1</v>
      </c>
      <c r="N939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398">
        <f>IFERROR(FIND("(",istat[[#This Row],[Variabile]])-2,LEN(istat[[#This Row],[Variabile]]))</f>
        <v>19</v>
      </c>
      <c r="P9398" t="str">
        <f>LEFT(istat[[#This Row],[Variabile]],istat[[#This Row],[unique_id_variable_text_num_char]])</f>
        <v>costi del personale</v>
      </c>
      <c r="Q9398" t="str">
        <f>istat[[#This Row],[unique_id_ateco_text]]&amp;": "&amp;istat[[#This Row],[unique_id_variable_text]]</f>
        <v>8730 strutture di assistenza residenziale per anziani e disabili: costi del personale</v>
      </c>
    </row>
    <row r="9399" spans="1:17" x14ac:dyDescent="0.35">
      <c r="A9399" s="1" t="s">
        <v>11</v>
      </c>
      <c r="B9399" s="1" t="s">
        <v>12</v>
      </c>
      <c r="C9399" s="1" t="s">
        <v>77</v>
      </c>
      <c r="D9399" s="1" t="s">
        <v>78</v>
      </c>
      <c r="E9399" s="1" t="s">
        <v>1489</v>
      </c>
      <c r="F9399" s="1" t="s">
        <v>866</v>
      </c>
      <c r="G9399">
        <v>2020</v>
      </c>
      <c r="H9399">
        <v>2020</v>
      </c>
      <c r="I9399">
        <v>83311</v>
      </c>
      <c r="L9399">
        <f>IF(ISNUMBER(SEARCH("migliaia",istat[[#This Row],[Variabile]])),istat[[#This Row],[Value]]*1000,istat[[#This Row],[Value]])</f>
        <v>83311000</v>
      </c>
      <c r="M9399" t="b" cm="1">
        <f t="array" ref="M9399">_xlfn.IFS(istat[[#This Row],[Flag Codes]]="c",FALSE,istat[[#This Row],[Ateco 2007]]="TOTALE",FALSE,TRUE,TRUE)</f>
        <v>1</v>
      </c>
      <c r="N939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399">
        <f>IFERROR(FIND("(",istat[[#This Row],[Variabile]])-2,LEN(istat[[#This Row],[Variabile]]))</f>
        <v>23</v>
      </c>
      <c r="P9399" t="str">
        <f>LEFT(istat[[#This Row],[Variabile]],istat[[#This Row],[unique_id_variable_text_num_char]])</f>
        <v>margine operativo lordo</v>
      </c>
      <c r="Q9399" t="str">
        <f>istat[[#This Row],[unique_id_ateco_text]]&amp;": "&amp;istat[[#This Row],[unique_id_variable_text]]</f>
        <v>8790 altre strutture di assistenza sociale residenziale: margine operativo lordo</v>
      </c>
    </row>
    <row r="9400" spans="1:17" x14ac:dyDescent="0.35">
      <c r="A9400" s="1" t="s">
        <v>11</v>
      </c>
      <c r="B9400" s="1" t="s">
        <v>12</v>
      </c>
      <c r="C9400" s="1" t="s">
        <v>79</v>
      </c>
      <c r="D9400" s="1" t="s">
        <v>80</v>
      </c>
      <c r="E9400" s="1" t="s">
        <v>1531</v>
      </c>
      <c r="F9400" s="1" t="s">
        <v>580</v>
      </c>
      <c r="G9400">
        <v>2020</v>
      </c>
      <c r="H9400">
        <v>2020</v>
      </c>
      <c r="I9400">
        <v>1343709</v>
      </c>
      <c r="L9400">
        <f>IF(ISNUMBER(SEARCH("migliaia",istat[[#This Row],[Variabile]])),istat[[#This Row],[Value]]*1000,istat[[#This Row],[Value]])</f>
        <v>1343709000</v>
      </c>
      <c r="M9400" t="b" cm="1">
        <f t="array" ref="M9400">_xlfn.IFS(istat[[#This Row],[Flag Codes]]="c",FALSE,istat[[#This Row],[Ateco 2007]]="TOTALE",FALSE,TRUE,TRUE)</f>
        <v>1</v>
      </c>
      <c r="N9400" t="str">
        <f>istat[[#This Row],[ATECO_2007]]&amp;" "&amp;LEFT(istat[[#This Row],[Ateco 2007]],IFERROR(FIND("(",istat[[#This Row],[Ateco 2007]])-2,LEN(istat[[#This Row],[Ateco 2007]])))</f>
        <v>8010 servizi di vigilanza privata</v>
      </c>
      <c r="O9400">
        <f>IFERROR(FIND("(",istat[[#This Row],[Variabile]])-2,LEN(istat[[#This Row],[Variabile]]))</f>
        <v>26</v>
      </c>
      <c r="P9400" t="str">
        <f>LEFT(istat[[#This Row],[Variabile]],istat[[#This Row],[unique_id_variable_text_num_char]])</f>
        <v>acquisto di beni e servizi</v>
      </c>
      <c r="Q9400" t="str">
        <f>istat[[#This Row],[unique_id_ateco_text]]&amp;": "&amp;istat[[#This Row],[unique_id_variable_text]]</f>
        <v>8010 servizi di vigilanza privata: acquisto di beni e servizi</v>
      </c>
    </row>
    <row r="9401" spans="1:17" x14ac:dyDescent="0.35">
      <c r="A9401" s="1" t="s">
        <v>11</v>
      </c>
      <c r="B9401" s="1" t="s">
        <v>12</v>
      </c>
      <c r="C9401" s="1" t="s">
        <v>71</v>
      </c>
      <c r="D9401" s="1" t="s">
        <v>72</v>
      </c>
      <c r="E9401" s="1" t="s">
        <v>1541</v>
      </c>
      <c r="F9401" s="1" t="s">
        <v>1051</v>
      </c>
      <c r="G9401">
        <v>2020</v>
      </c>
      <c r="H9401">
        <v>2020</v>
      </c>
      <c r="I9401">
        <v>196739</v>
      </c>
      <c r="L9401">
        <f>IF(ISNUMBER(SEARCH("migliaia",istat[[#This Row],[Variabile]])),istat[[#This Row],[Value]]*1000,istat[[#This Row],[Value]])</f>
        <v>196739000</v>
      </c>
      <c r="M9401" t="b" cm="1">
        <f t="array" ref="M9401">_xlfn.IFS(istat[[#This Row],[Flag Codes]]="c",FALSE,istat[[#This Row],[Ateco 2007]]="TOTALE",FALSE,TRUE,TRUE)</f>
        <v>1</v>
      </c>
      <c r="N9401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401">
        <f>IFERROR(FIND("(",istat[[#This Row],[Variabile]])-2,LEN(istat[[#This Row],[Variabile]]))</f>
        <v>23</v>
      </c>
      <c r="P9401" t="str">
        <f>LEFT(istat[[#This Row],[Variabile]],istat[[#This Row],[unique_id_variable_text_num_char]])</f>
        <v>valore della produzione</v>
      </c>
      <c r="Q9401" t="str">
        <f>istat[[#This Row],[unique_id_ateco_text]]&amp;": "&amp;istat[[#This Row],[unique_id_variable_text]]</f>
        <v>8020 servizi connessi ai sistemi di vigilanza: valore della produzione</v>
      </c>
    </row>
    <row r="9402" spans="1:17" x14ac:dyDescent="0.35">
      <c r="A9402" s="1" t="s">
        <v>11</v>
      </c>
      <c r="B9402" s="1" t="s">
        <v>12</v>
      </c>
      <c r="C9402" s="1" t="s">
        <v>79</v>
      </c>
      <c r="D9402" s="1" t="s">
        <v>80</v>
      </c>
      <c r="E9402" s="1" t="s">
        <v>1315</v>
      </c>
      <c r="F9402" s="1" t="s">
        <v>1316</v>
      </c>
      <c r="G9402">
        <v>2020</v>
      </c>
      <c r="H9402">
        <v>2020</v>
      </c>
      <c r="I9402">
        <v>1181018</v>
      </c>
      <c r="L9402">
        <f>IF(ISNUMBER(SEARCH("migliaia",istat[[#This Row],[Variabile]])),istat[[#This Row],[Value]]*1000,istat[[#This Row],[Value]])</f>
        <v>1181018000</v>
      </c>
      <c r="M9402" t="b" cm="1">
        <f t="array" ref="M9402">_xlfn.IFS(istat[[#This Row],[Flag Codes]]="c",FALSE,istat[[#This Row],[Ateco 2007]]="TOTALE",FALSE,TRUE,TRUE)</f>
        <v>1</v>
      </c>
      <c r="N9402" t="str">
        <f>istat[[#This Row],[ATECO_2007]]&amp;" "&amp;LEFT(istat[[#This Row],[Ateco 2007]],IFERROR(FIND("(",istat[[#This Row],[Ateco 2007]])-2,LEN(istat[[#This Row],[Ateco 2007]])))</f>
        <v>7820 attività delle agenzie di lavoro temporaneo</v>
      </c>
      <c r="O9402">
        <f>IFERROR(FIND("(",istat[[#This Row],[Variabile]])-2,LEN(istat[[#This Row],[Variabile]]))</f>
        <v>26</v>
      </c>
      <c r="P9402" t="str">
        <f>LEFT(istat[[#This Row],[Variabile]],istat[[#This Row],[unique_id_variable_text_num_char]])</f>
        <v>acquisto di beni e servizi</v>
      </c>
      <c r="Q9402" t="str">
        <f>istat[[#This Row],[unique_id_ateco_text]]&amp;": "&amp;istat[[#This Row],[unique_id_variable_text]]</f>
        <v>7820 attività delle agenzie di lavoro temporaneo: acquisto di beni e servizi</v>
      </c>
    </row>
    <row r="9403" spans="1:17" x14ac:dyDescent="0.35">
      <c r="A9403" s="1" t="s">
        <v>11</v>
      </c>
      <c r="B9403" s="1" t="s">
        <v>12</v>
      </c>
      <c r="C9403" s="1" t="s">
        <v>71</v>
      </c>
      <c r="D9403" s="1" t="s">
        <v>72</v>
      </c>
      <c r="E9403" s="1" t="s">
        <v>1483</v>
      </c>
      <c r="F9403" s="1" t="s">
        <v>1484</v>
      </c>
      <c r="G9403">
        <v>2020</v>
      </c>
      <c r="H9403">
        <v>2020</v>
      </c>
      <c r="I9403">
        <v>29039</v>
      </c>
      <c r="L9403">
        <f>IF(ISNUMBER(SEARCH("migliaia",istat[[#This Row],[Variabile]])),istat[[#This Row],[Value]]*1000,istat[[#This Row],[Value]])</f>
        <v>29039000</v>
      </c>
      <c r="M9403" t="b" cm="1">
        <f t="array" ref="M9403">_xlfn.IFS(istat[[#This Row],[Flag Codes]]="c",FALSE,istat[[#This Row],[Ateco 2007]]="TOTALE",FALSE,TRUE,TRUE)</f>
        <v>1</v>
      </c>
      <c r="N9403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3">
        <f>IFERROR(FIND("(",istat[[#This Row],[Variabile]])-2,LEN(istat[[#This Row],[Variabile]]))</f>
        <v>23</v>
      </c>
      <c r="P9403" t="str">
        <f>LEFT(istat[[#This Row],[Variabile]],istat[[#This Row],[unique_id_variable_text_num_char]])</f>
        <v>valore della produzione</v>
      </c>
      <c r="Q9403" t="str">
        <f>istat[[#This Row],[unique_id_ateco_text]]&amp;": "&amp;istat[[#This Row],[unique_id_variable_text]]</f>
        <v>7830 altre attività di fornitura e gestione di risorse umane: valore della produzione</v>
      </c>
    </row>
    <row r="9404" spans="1:17" x14ac:dyDescent="0.35">
      <c r="A9404" s="1" t="s">
        <v>11</v>
      </c>
      <c r="B9404" s="1" t="s">
        <v>12</v>
      </c>
      <c r="C9404" s="1" t="s">
        <v>77</v>
      </c>
      <c r="D9404" s="1" t="s">
        <v>78</v>
      </c>
      <c r="E9404" s="1" t="s">
        <v>1483</v>
      </c>
      <c r="F9404" s="1" t="s">
        <v>1484</v>
      </c>
      <c r="G9404">
        <v>2020</v>
      </c>
      <c r="H9404">
        <v>2020</v>
      </c>
      <c r="I9404">
        <v>-36275</v>
      </c>
      <c r="L9404">
        <f>IF(ISNUMBER(SEARCH("migliaia",istat[[#This Row],[Variabile]])),istat[[#This Row],[Value]]*1000,istat[[#This Row],[Value]])</f>
        <v>-36275000</v>
      </c>
      <c r="M9404" t="b" cm="1">
        <f t="array" ref="M9404">_xlfn.IFS(istat[[#This Row],[Flag Codes]]="c",FALSE,istat[[#This Row],[Ateco 2007]]="TOTALE",FALSE,TRUE,TRUE)</f>
        <v>1</v>
      </c>
      <c r="N9404" t="str">
        <f>istat[[#This Row],[ATECO_2007]]&amp;" "&amp;LEFT(istat[[#This Row],[Ateco 2007]],IFERROR(FIND("(",istat[[#This Row],[Ateco 2007]])-2,LEN(istat[[#This Row],[Ateco 2007]])))</f>
        <v>7830 altre attività di fornitura e gestione di risorse umane</v>
      </c>
      <c r="O9404">
        <f>IFERROR(FIND("(",istat[[#This Row],[Variabile]])-2,LEN(istat[[#This Row],[Variabile]]))</f>
        <v>23</v>
      </c>
      <c r="P9404" t="str">
        <f>LEFT(istat[[#This Row],[Variabile]],istat[[#This Row],[unique_id_variable_text_num_char]])</f>
        <v>margine operativo lordo</v>
      </c>
      <c r="Q9404" t="str">
        <f>istat[[#This Row],[unique_id_ateco_text]]&amp;": "&amp;istat[[#This Row],[unique_id_variable_text]]</f>
        <v>7830 altre attività di fornitura e gestione di risorse umane: margine operativo lordo</v>
      </c>
    </row>
    <row r="9405" spans="1:17" x14ac:dyDescent="0.35">
      <c r="A9405" s="1" t="s">
        <v>11</v>
      </c>
      <c r="B9405" s="1" t="s">
        <v>12</v>
      </c>
      <c r="C9405" s="1" t="s">
        <v>69</v>
      </c>
      <c r="D9405" s="1" t="s">
        <v>70</v>
      </c>
      <c r="E9405" s="1" t="s">
        <v>1527</v>
      </c>
      <c r="F9405" s="1" t="s">
        <v>1528</v>
      </c>
      <c r="G9405">
        <v>2020</v>
      </c>
      <c r="H9405">
        <v>2020</v>
      </c>
      <c r="I9405">
        <v>1474443</v>
      </c>
      <c r="L9405">
        <f>IF(ISNUMBER(SEARCH("migliaia",istat[[#This Row],[Variabile]])),istat[[#This Row],[Value]]*1000,istat[[#This Row],[Value]])</f>
        <v>1474443000</v>
      </c>
      <c r="M9405" t="b" cm="1">
        <f t="array" ref="M9405">_xlfn.IFS(istat[[#This Row],[Flag Codes]]="c",FALSE,istat[[#This Row],[Ateco 2007]]="TOTALE",FALSE,TRUE,TRUE)</f>
        <v>1</v>
      </c>
      <c r="N9405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5">
        <f>IFERROR(FIND("(",istat[[#This Row],[Variabile]])-2,LEN(istat[[#This Row],[Variabile]]))</f>
        <v>9</v>
      </c>
      <c r="P9405" t="str">
        <f>LEFT(istat[[#This Row],[Variabile]],istat[[#This Row],[unique_id_variable_text_num_char]])</f>
        <v>fatturato</v>
      </c>
      <c r="Q9405" t="str">
        <f>istat[[#This Row],[unique_id_ateco_text]]&amp;": "&amp;istat[[#This Row],[unique_id_variable_text]]</f>
        <v>7911 attività delle agenzie di viaggio: fatturato</v>
      </c>
    </row>
    <row r="9406" spans="1:17" x14ac:dyDescent="0.35">
      <c r="A9406" s="1" t="s">
        <v>11</v>
      </c>
      <c r="B9406" s="1" t="s">
        <v>12</v>
      </c>
      <c r="C9406" s="1" t="s">
        <v>73</v>
      </c>
      <c r="D9406" s="1" t="s">
        <v>74</v>
      </c>
      <c r="E9406" s="1" t="s">
        <v>1527</v>
      </c>
      <c r="F9406" s="1" t="s">
        <v>1528</v>
      </c>
      <c r="G9406">
        <v>2020</v>
      </c>
      <c r="H9406">
        <v>2020</v>
      </c>
      <c r="I9406">
        <v>244535</v>
      </c>
      <c r="L9406">
        <f>IF(ISNUMBER(SEARCH("migliaia",istat[[#This Row],[Variabile]])),istat[[#This Row],[Value]]*1000,istat[[#This Row],[Value]])</f>
        <v>244535000</v>
      </c>
      <c r="M9406" t="b" cm="1">
        <f t="array" ref="M9406">_xlfn.IFS(istat[[#This Row],[Flag Codes]]="c",FALSE,istat[[#This Row],[Ateco 2007]]="TOTALE",FALSE,TRUE,TRUE)</f>
        <v>1</v>
      </c>
      <c r="N9406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6">
        <f>IFERROR(FIND("(",istat[[#This Row],[Variabile]])-2,LEN(istat[[#This Row],[Variabile]]))</f>
        <v>36</v>
      </c>
      <c r="P9406" t="str">
        <f>LEFT(istat[[#This Row],[Variabile]],istat[[#This Row],[unique_id_variable_text_num_char]])</f>
        <v>valore aggiunto al costo dei fattori</v>
      </c>
      <c r="Q9406" t="str">
        <f>istat[[#This Row],[unique_id_ateco_text]]&amp;": "&amp;istat[[#This Row],[unique_id_variable_text]]</f>
        <v>7911 attività delle agenzie di viaggio: valore aggiunto al costo dei fattori</v>
      </c>
    </row>
    <row r="9407" spans="1:17" x14ac:dyDescent="0.35">
      <c r="A9407" s="1" t="s">
        <v>11</v>
      </c>
      <c r="B9407" s="1" t="s">
        <v>12</v>
      </c>
      <c r="C9407" s="1" t="s">
        <v>101</v>
      </c>
      <c r="D9407" s="1" t="s">
        <v>102</v>
      </c>
      <c r="E9407" s="1" t="s">
        <v>1527</v>
      </c>
      <c r="F9407" s="1" t="s">
        <v>1528</v>
      </c>
      <c r="G9407">
        <v>2020</v>
      </c>
      <c r="H9407">
        <v>2020</v>
      </c>
      <c r="I9407">
        <v>10468</v>
      </c>
      <c r="L9407">
        <f>IF(ISNUMBER(SEARCH("migliaia",istat[[#This Row],[Variabile]])),istat[[#This Row],[Value]]*1000,istat[[#This Row],[Value]])</f>
        <v>10468000</v>
      </c>
      <c r="M9407" t="b" cm="1">
        <f t="array" ref="M9407">_xlfn.IFS(istat[[#This Row],[Flag Codes]]="c",FALSE,istat[[#This Row],[Ateco 2007]]="TOTALE",FALSE,TRUE,TRUE)</f>
        <v>1</v>
      </c>
      <c r="N9407" t="str">
        <f>istat[[#This Row],[ATECO_2007]]&amp;" "&amp;LEFT(istat[[#This Row],[Ateco 2007]],IFERROR(FIND("(",istat[[#This Row],[Ateco 2007]])-2,LEN(istat[[#This Row],[Ateco 2007]])))</f>
        <v>7911 attività delle agenzie di viaggio</v>
      </c>
      <c r="O9407">
        <f>IFERROR(FIND("(",istat[[#This Row],[Variabile]])-2,LEN(istat[[#This Row],[Variabile]]))</f>
        <v>27</v>
      </c>
      <c r="P9407" t="str">
        <f>LEFT(istat[[#This Row],[Variabile]],istat[[#This Row],[unique_id_variable_text_num_char]])</f>
        <v>ore lavorate dai dipendenti</v>
      </c>
      <c r="Q9407" t="str">
        <f>istat[[#This Row],[unique_id_ateco_text]]&amp;": "&amp;istat[[#This Row],[unique_id_variable_text]]</f>
        <v>7911 attività delle agenzie di viaggio: ore lavorate dai dipendenti</v>
      </c>
    </row>
    <row r="9408" spans="1:17" x14ac:dyDescent="0.35">
      <c r="A9408" s="1" t="s">
        <v>11</v>
      </c>
      <c r="B9408" s="1" t="s">
        <v>12</v>
      </c>
      <c r="C9408" s="1" t="s">
        <v>71</v>
      </c>
      <c r="D9408" s="1" t="s">
        <v>72</v>
      </c>
      <c r="E9408" s="1" t="s">
        <v>1487</v>
      </c>
      <c r="F9408" s="1" t="s">
        <v>1488</v>
      </c>
      <c r="G9408">
        <v>2020</v>
      </c>
      <c r="H9408">
        <v>2020</v>
      </c>
      <c r="I9408">
        <v>356423</v>
      </c>
      <c r="L9408">
        <f>IF(ISNUMBER(SEARCH("migliaia",istat[[#This Row],[Variabile]])),istat[[#This Row],[Value]]*1000,istat[[#This Row],[Value]])</f>
        <v>356423000</v>
      </c>
      <c r="M9408" t="b" cm="1">
        <f t="array" ref="M9408">_xlfn.IFS(istat[[#This Row],[Flag Codes]]="c",FALSE,istat[[#This Row],[Ateco 2007]]="TOTALE",FALSE,TRUE,TRUE)</f>
        <v>1</v>
      </c>
      <c r="N9408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8">
        <f>IFERROR(FIND("(",istat[[#This Row],[Variabile]])-2,LEN(istat[[#This Row],[Variabile]]))</f>
        <v>23</v>
      </c>
      <c r="P9408" t="str">
        <f>LEFT(istat[[#This Row],[Variabile]],istat[[#This Row],[unique_id_variable_text_num_char]])</f>
        <v>valore della produzione</v>
      </c>
      <c r="Q9408" t="str">
        <f>istat[[#This Row],[unique_id_ateco_text]]&amp;": "&amp;istat[[#This Row],[unique_id_variable_text]]</f>
        <v>7990 altri servizi di prenotazione e altre attività di assistenza turistica non svolte dalle agenzie di viaggio: valore della produzione</v>
      </c>
    </row>
    <row r="9409" spans="1:17" x14ac:dyDescent="0.35">
      <c r="A9409" s="1" t="s">
        <v>11</v>
      </c>
      <c r="B9409" s="1" t="s">
        <v>12</v>
      </c>
      <c r="C9409" s="1" t="s">
        <v>77</v>
      </c>
      <c r="D9409" s="1" t="s">
        <v>78</v>
      </c>
      <c r="E9409" s="1" t="s">
        <v>1487</v>
      </c>
      <c r="F9409" s="1" t="s">
        <v>1488</v>
      </c>
      <c r="G9409">
        <v>2020</v>
      </c>
      <c r="H9409">
        <v>2020</v>
      </c>
      <c r="I9409">
        <v>28005</v>
      </c>
      <c r="L9409">
        <f>IF(ISNUMBER(SEARCH("migliaia",istat[[#This Row],[Variabile]])),istat[[#This Row],[Value]]*1000,istat[[#This Row],[Value]])</f>
        <v>28005000</v>
      </c>
      <c r="M9409" t="b" cm="1">
        <f t="array" ref="M9409">_xlfn.IFS(istat[[#This Row],[Flag Codes]]="c",FALSE,istat[[#This Row],[Ateco 2007]]="TOTALE",FALSE,TRUE,TRUE)</f>
        <v>1</v>
      </c>
      <c r="N9409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09">
        <f>IFERROR(FIND("(",istat[[#This Row],[Variabile]])-2,LEN(istat[[#This Row],[Variabile]]))</f>
        <v>23</v>
      </c>
      <c r="P9409" t="str">
        <f>LEFT(istat[[#This Row],[Variabile]],istat[[#This Row],[unique_id_variable_text_num_char]])</f>
        <v>margine operativo lordo</v>
      </c>
      <c r="Q9409" t="str">
        <f>istat[[#This Row],[unique_id_ateco_text]]&amp;": "&amp;istat[[#This Row],[unique_id_variable_text]]</f>
        <v>7990 altri servizi di prenotazione e altre attività di assistenza turistica non svolte dalle agenzie di viaggio: margine operativo lordo</v>
      </c>
    </row>
    <row r="9410" spans="1:17" x14ac:dyDescent="0.35">
      <c r="A9410" s="1" t="s">
        <v>11</v>
      </c>
      <c r="B9410" s="1" t="s">
        <v>12</v>
      </c>
      <c r="C9410" s="1" t="s">
        <v>95</v>
      </c>
      <c r="D9410" s="1" t="s">
        <v>96</v>
      </c>
      <c r="E9410" s="1" t="s">
        <v>1487</v>
      </c>
      <c r="F9410" s="1" t="s">
        <v>1488</v>
      </c>
      <c r="G9410">
        <v>2020</v>
      </c>
      <c r="H9410">
        <v>2020</v>
      </c>
      <c r="I9410">
        <v>3540</v>
      </c>
      <c r="L9410">
        <f>IF(ISNUMBER(SEARCH("migliaia",istat[[#This Row],[Variabile]])),istat[[#This Row],[Value]]*1000,istat[[#This Row],[Value]])</f>
        <v>3540</v>
      </c>
      <c r="M9410" t="b" cm="1">
        <f t="array" ref="M9410">_xlfn.IFS(istat[[#This Row],[Flag Codes]]="c",FALSE,istat[[#This Row],[Ateco 2007]]="TOTALE",FALSE,TRUE,TRUE)</f>
        <v>1</v>
      </c>
      <c r="N9410" t="str">
        <f>istat[[#This Row],[ATECO_2007]]&amp;" "&amp;LEFT(istat[[#This Row],[Ateco 2007]],IFERROR(FIND("(",istat[[#This Row],[Ateco 2007]])-2,LEN(istat[[#This Row],[Ateco 2007]])))</f>
        <v>7990 altri servizi di prenotazione e altre attività di assistenza turistica non svolte dalle agenzie di viaggio</v>
      </c>
      <c r="O9410">
        <f>IFERROR(FIND("(",istat[[#This Row],[Variabile]])-2,LEN(istat[[#This Row],[Variabile]]))</f>
        <v>21</v>
      </c>
      <c r="P9410" t="str">
        <f>LEFT(istat[[#This Row],[Variabile]],istat[[#This Row],[unique_id_variable_text_num_char]])</f>
        <v>lavoratori dipendenti</v>
      </c>
      <c r="Q9410" t="str">
        <f>istat[[#This Row],[unique_id_ateco_text]]&amp;": "&amp;istat[[#This Row],[unique_id_variable_text]]</f>
        <v>7990 altri servizi di prenotazione e altre attività di assistenza turistica non svolte dalle agenzie di viaggio: lavoratori dipendenti</v>
      </c>
    </row>
    <row r="9411" spans="1:17" x14ac:dyDescent="0.35">
      <c r="A9411" s="1" t="s">
        <v>11</v>
      </c>
      <c r="B9411" s="1" t="s">
        <v>12</v>
      </c>
      <c r="C9411" s="1" t="s">
        <v>13</v>
      </c>
      <c r="D9411" s="1" t="s">
        <v>14</v>
      </c>
      <c r="E9411" s="1" t="s">
        <v>1531</v>
      </c>
      <c r="F9411" s="1" t="s">
        <v>580</v>
      </c>
      <c r="G9411">
        <v>2020</v>
      </c>
      <c r="H9411">
        <v>2020</v>
      </c>
      <c r="I9411">
        <v>1217</v>
      </c>
      <c r="L9411">
        <f>IF(ISNUMBER(SEARCH("migliaia",istat[[#This Row],[Variabile]])),istat[[#This Row],[Value]]*1000,istat[[#This Row],[Value]])</f>
        <v>1217</v>
      </c>
      <c r="M9411" t="b" cm="1">
        <f t="array" ref="M9411">_xlfn.IFS(istat[[#This Row],[Flag Codes]]="c",FALSE,istat[[#This Row],[Ateco 2007]]="TOTALE",FALSE,TRUE,TRUE)</f>
        <v>1</v>
      </c>
      <c r="N9411" t="str">
        <f>istat[[#This Row],[ATECO_2007]]&amp;" "&amp;LEFT(istat[[#This Row],[Ateco 2007]],IFERROR(FIND("(",istat[[#This Row],[Ateco 2007]])-2,LEN(istat[[#This Row],[Ateco 2007]])))</f>
        <v>8010 servizi di vigilanza privata</v>
      </c>
      <c r="O9411">
        <f>IFERROR(FIND("(",istat[[#This Row],[Variabile]])-2,LEN(istat[[#This Row],[Variabile]]))</f>
        <v>7</v>
      </c>
      <c r="P9411" t="str">
        <f>LEFT(istat[[#This Row],[Variabile]],istat[[#This Row],[unique_id_variable_text_num_char]])</f>
        <v>imprese</v>
      </c>
      <c r="Q9411" t="str">
        <f>istat[[#This Row],[unique_id_ateco_text]]&amp;": "&amp;istat[[#This Row],[unique_id_variable_text]]</f>
        <v>8010 servizi di vigilanza privata: imprese</v>
      </c>
    </row>
    <row r="9412" spans="1:17" x14ac:dyDescent="0.35">
      <c r="A9412" s="1" t="s">
        <v>11</v>
      </c>
      <c r="B9412" s="1" t="s">
        <v>12</v>
      </c>
      <c r="C9412" s="1" t="s">
        <v>69</v>
      </c>
      <c r="D9412" s="1" t="s">
        <v>70</v>
      </c>
      <c r="E9412" s="1" t="s">
        <v>1531</v>
      </c>
      <c r="F9412" s="1" t="s">
        <v>580</v>
      </c>
      <c r="G9412">
        <v>2020</v>
      </c>
      <c r="H9412">
        <v>2020</v>
      </c>
      <c r="I9412">
        <v>3610852</v>
      </c>
      <c r="L9412">
        <f>IF(ISNUMBER(SEARCH("migliaia",istat[[#This Row],[Variabile]])),istat[[#This Row],[Value]]*1000,istat[[#This Row],[Value]])</f>
        <v>3610852000</v>
      </c>
      <c r="M9412" t="b" cm="1">
        <f t="array" ref="M9412">_xlfn.IFS(istat[[#This Row],[Flag Codes]]="c",FALSE,istat[[#This Row],[Ateco 2007]]="TOTALE",FALSE,TRUE,TRUE)</f>
        <v>1</v>
      </c>
      <c r="N9412" t="str">
        <f>istat[[#This Row],[ATECO_2007]]&amp;" "&amp;LEFT(istat[[#This Row],[Ateco 2007]],IFERROR(FIND("(",istat[[#This Row],[Ateco 2007]])-2,LEN(istat[[#This Row],[Ateco 2007]])))</f>
        <v>8010 servizi di vigilanza privata</v>
      </c>
      <c r="O9412">
        <f>IFERROR(FIND("(",istat[[#This Row],[Variabile]])-2,LEN(istat[[#This Row],[Variabile]]))</f>
        <v>9</v>
      </c>
      <c r="P9412" t="str">
        <f>LEFT(istat[[#This Row],[Variabile]],istat[[#This Row],[unique_id_variable_text_num_char]])</f>
        <v>fatturato</v>
      </c>
      <c r="Q9412" t="str">
        <f>istat[[#This Row],[unique_id_ateco_text]]&amp;": "&amp;istat[[#This Row],[unique_id_variable_text]]</f>
        <v>8010 servizi di vigilanza privata: fatturato</v>
      </c>
    </row>
    <row r="9413" spans="1:17" x14ac:dyDescent="0.35">
      <c r="A9413" s="1" t="s">
        <v>11</v>
      </c>
      <c r="B9413" s="1" t="s">
        <v>12</v>
      </c>
      <c r="C9413" s="1" t="s">
        <v>73</v>
      </c>
      <c r="D9413" s="1" t="s">
        <v>74</v>
      </c>
      <c r="E9413" s="1" t="s">
        <v>1531</v>
      </c>
      <c r="F9413" s="1" t="s">
        <v>580</v>
      </c>
      <c r="G9413">
        <v>2020</v>
      </c>
      <c r="H9413">
        <v>2020</v>
      </c>
      <c r="I9413">
        <v>2237191</v>
      </c>
      <c r="L9413">
        <f>IF(ISNUMBER(SEARCH("migliaia",istat[[#This Row],[Variabile]])),istat[[#This Row],[Value]]*1000,istat[[#This Row],[Value]])</f>
        <v>2237191000</v>
      </c>
      <c r="M9413" t="b" cm="1">
        <f t="array" ref="M9413">_xlfn.IFS(istat[[#This Row],[Flag Codes]]="c",FALSE,istat[[#This Row],[Ateco 2007]]="TOTALE",FALSE,TRUE,TRUE)</f>
        <v>1</v>
      </c>
      <c r="N9413" t="str">
        <f>istat[[#This Row],[ATECO_2007]]&amp;" "&amp;LEFT(istat[[#This Row],[Ateco 2007]],IFERROR(FIND("(",istat[[#This Row],[Ateco 2007]])-2,LEN(istat[[#This Row],[Ateco 2007]])))</f>
        <v>8010 servizi di vigilanza privata</v>
      </c>
      <c r="O9413">
        <f>IFERROR(FIND("(",istat[[#This Row],[Variabile]])-2,LEN(istat[[#This Row],[Variabile]]))</f>
        <v>36</v>
      </c>
      <c r="P9413" t="str">
        <f>LEFT(istat[[#This Row],[Variabile]],istat[[#This Row],[unique_id_variable_text_num_char]])</f>
        <v>valore aggiunto al costo dei fattori</v>
      </c>
      <c r="Q9413" t="str">
        <f>istat[[#This Row],[unique_id_ateco_text]]&amp;": "&amp;istat[[#This Row],[unique_id_variable_text]]</f>
        <v>8010 servizi di vigilanza privata: valore aggiunto al costo dei fattori</v>
      </c>
    </row>
    <row r="9414" spans="1:17" x14ac:dyDescent="0.35">
      <c r="A9414" s="1" t="s">
        <v>11</v>
      </c>
      <c r="B9414" s="1" t="s">
        <v>12</v>
      </c>
      <c r="C9414" s="1" t="s">
        <v>91</v>
      </c>
      <c r="D9414" s="1" t="s">
        <v>92</v>
      </c>
      <c r="E9414" s="1" t="s">
        <v>1531</v>
      </c>
      <c r="F9414" s="1" t="s">
        <v>580</v>
      </c>
      <c r="G9414">
        <v>2020</v>
      </c>
      <c r="H9414">
        <v>2020</v>
      </c>
      <c r="I9414">
        <v>72136</v>
      </c>
      <c r="L9414">
        <f>IF(ISNUMBER(SEARCH("migliaia",istat[[#This Row],[Variabile]])),istat[[#This Row],[Value]]*1000,istat[[#This Row],[Value]])</f>
        <v>72136</v>
      </c>
      <c r="M9414" t="b" cm="1">
        <f t="array" ref="M9414">_xlfn.IFS(istat[[#This Row],[Flag Codes]]="c",FALSE,istat[[#This Row],[Ateco 2007]]="TOTALE",FALSE,TRUE,TRUE)</f>
        <v>1</v>
      </c>
      <c r="N9414" t="str">
        <f>istat[[#This Row],[ATECO_2007]]&amp;" "&amp;LEFT(istat[[#This Row],[Ateco 2007]],IFERROR(FIND("(",istat[[#This Row],[Ateco 2007]])-2,LEN(istat[[#This Row],[Ateco 2007]])))</f>
        <v>8010 servizi di vigilanza privata</v>
      </c>
      <c r="O9414">
        <f>IFERROR(FIND("(",istat[[#This Row],[Variabile]])-2,LEN(istat[[#This Row],[Variabile]]))</f>
        <v>8</v>
      </c>
      <c r="P9414" t="str">
        <f>LEFT(istat[[#This Row],[Variabile]],istat[[#This Row],[unique_id_variable_text_num_char]])</f>
        <v>occupati</v>
      </c>
      <c r="Q9414" t="str">
        <f>istat[[#This Row],[unique_id_ateco_text]]&amp;": "&amp;istat[[#This Row],[unique_id_variable_text]]</f>
        <v>8010 servizi di vigilanza privata: occupati</v>
      </c>
    </row>
    <row r="9415" spans="1:17" x14ac:dyDescent="0.35">
      <c r="A9415" s="1" t="s">
        <v>11</v>
      </c>
      <c r="B9415" s="1" t="s">
        <v>12</v>
      </c>
      <c r="C9415" s="1" t="s">
        <v>101</v>
      </c>
      <c r="D9415" s="1" t="s">
        <v>102</v>
      </c>
      <c r="E9415" s="1" t="s">
        <v>1531</v>
      </c>
      <c r="F9415" s="1" t="s">
        <v>580</v>
      </c>
      <c r="G9415">
        <v>2020</v>
      </c>
      <c r="H9415">
        <v>2020</v>
      </c>
      <c r="I9415">
        <v>123683</v>
      </c>
      <c r="L9415">
        <f>IF(ISNUMBER(SEARCH("migliaia",istat[[#This Row],[Variabile]])),istat[[#This Row],[Value]]*1000,istat[[#This Row],[Value]])</f>
        <v>123683000</v>
      </c>
      <c r="M9415" t="b" cm="1">
        <f t="array" ref="M9415">_xlfn.IFS(istat[[#This Row],[Flag Codes]]="c",FALSE,istat[[#This Row],[Ateco 2007]]="TOTALE",FALSE,TRUE,TRUE)</f>
        <v>1</v>
      </c>
      <c r="N9415" t="str">
        <f>istat[[#This Row],[ATECO_2007]]&amp;" "&amp;LEFT(istat[[#This Row],[Ateco 2007]],IFERROR(FIND("(",istat[[#This Row],[Ateco 2007]])-2,LEN(istat[[#This Row],[Ateco 2007]])))</f>
        <v>8010 servizi di vigilanza privata</v>
      </c>
      <c r="O9415">
        <f>IFERROR(FIND("(",istat[[#This Row],[Variabile]])-2,LEN(istat[[#This Row],[Variabile]]))</f>
        <v>27</v>
      </c>
      <c r="P9415" t="str">
        <f>LEFT(istat[[#This Row],[Variabile]],istat[[#This Row],[unique_id_variable_text_num_char]])</f>
        <v>ore lavorate dai dipendenti</v>
      </c>
      <c r="Q9415" t="str">
        <f>istat[[#This Row],[unique_id_ateco_text]]&amp;": "&amp;istat[[#This Row],[unique_id_variable_text]]</f>
        <v>8010 servizi di vigilanza privata: ore lavorate dai dipendenti</v>
      </c>
    </row>
    <row r="9416" spans="1:17" x14ac:dyDescent="0.35">
      <c r="A9416" s="1" t="s">
        <v>11</v>
      </c>
      <c r="B9416" s="1" t="s">
        <v>12</v>
      </c>
      <c r="C9416" s="1" t="s">
        <v>73</v>
      </c>
      <c r="D9416" s="1" t="s">
        <v>74</v>
      </c>
      <c r="E9416" s="1" t="s">
        <v>1532</v>
      </c>
      <c r="F9416" s="1" t="s">
        <v>1190</v>
      </c>
      <c r="G9416">
        <v>2020</v>
      </c>
      <c r="H9416">
        <v>2020</v>
      </c>
      <c r="I9416">
        <v>1923692</v>
      </c>
      <c r="L9416">
        <f>IF(ISNUMBER(SEARCH("migliaia",istat[[#This Row],[Variabile]])),istat[[#This Row],[Value]]*1000,istat[[#This Row],[Value]])</f>
        <v>1923692000</v>
      </c>
      <c r="M9416" t="b" cm="1">
        <f t="array" ref="M9416">_xlfn.IFS(istat[[#This Row],[Flag Codes]]="c",FALSE,istat[[#This Row],[Ateco 2007]]="TOTALE",FALSE,TRUE,TRUE)</f>
        <v>1</v>
      </c>
      <c r="N9416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16">
        <f>IFERROR(FIND("(",istat[[#This Row],[Variabile]])-2,LEN(istat[[#This Row],[Variabile]]))</f>
        <v>36</v>
      </c>
      <c r="P9416" t="str">
        <f>LEFT(istat[[#This Row],[Variabile]],istat[[#This Row],[unique_id_variable_text_num_char]])</f>
        <v>valore aggiunto al costo dei fattori</v>
      </c>
      <c r="Q9416" t="str">
        <f>istat[[#This Row],[unique_id_ateco_text]]&amp;": "&amp;istat[[#This Row],[unique_id_variable_text]]</f>
        <v>8810 assistenza sociale non residenziale per anziani e disabili: valore aggiunto al costo dei fattori</v>
      </c>
    </row>
    <row r="9417" spans="1:17" x14ac:dyDescent="0.35">
      <c r="A9417" s="1" t="s">
        <v>11</v>
      </c>
      <c r="B9417" s="1" t="s">
        <v>12</v>
      </c>
      <c r="C9417" s="1" t="s">
        <v>79</v>
      </c>
      <c r="D9417" s="1" t="s">
        <v>80</v>
      </c>
      <c r="E9417" s="1" t="s">
        <v>1490</v>
      </c>
      <c r="F9417" s="1" t="s">
        <v>1491</v>
      </c>
      <c r="G9417">
        <v>2020</v>
      </c>
      <c r="H9417">
        <v>2020</v>
      </c>
      <c r="I9417">
        <v>207002</v>
      </c>
      <c r="L9417">
        <f>IF(ISNUMBER(SEARCH("migliaia",istat[[#This Row],[Variabile]])),istat[[#This Row],[Value]]*1000,istat[[#This Row],[Value]])</f>
        <v>207002000</v>
      </c>
      <c r="M9417" t="b" cm="1">
        <f t="array" ref="M9417">_xlfn.IFS(istat[[#This Row],[Flag Codes]]="c",FALSE,istat[[#This Row],[Ateco 2007]]="TOTALE",FALSE,TRUE,TRUE)</f>
        <v>1</v>
      </c>
      <c r="N9417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17">
        <f>IFERROR(FIND("(",istat[[#This Row],[Variabile]])-2,LEN(istat[[#This Row],[Variabile]]))</f>
        <v>26</v>
      </c>
      <c r="P9417" t="str">
        <f>LEFT(istat[[#This Row],[Variabile]],istat[[#This Row],[unique_id_variable_text_num_char]])</f>
        <v>acquisto di beni e servizi</v>
      </c>
      <c r="Q9417" t="str">
        <f>istat[[#This Row],[unique_id_ateco_text]]&amp;": "&amp;istat[[#This Row],[unique_id_variable_text]]</f>
        <v>8891 servizi di asili nido, assistenza diurna per minori disabili: acquisto di beni e servizi</v>
      </c>
    </row>
    <row r="9418" spans="1:17" x14ac:dyDescent="0.35">
      <c r="A9418" s="1" t="s">
        <v>11</v>
      </c>
      <c r="B9418" s="1" t="s">
        <v>12</v>
      </c>
      <c r="C9418" s="1" t="s">
        <v>71</v>
      </c>
      <c r="D9418" s="1" t="s">
        <v>72</v>
      </c>
      <c r="E9418" s="1" t="s">
        <v>1501</v>
      </c>
      <c r="F9418" s="1" t="s">
        <v>1502</v>
      </c>
      <c r="G9418">
        <v>2020</v>
      </c>
      <c r="H9418">
        <v>2020</v>
      </c>
      <c r="I9418">
        <v>2295574</v>
      </c>
      <c r="L9418">
        <f>IF(ISNUMBER(SEARCH("migliaia",istat[[#This Row],[Variabile]])),istat[[#This Row],[Value]]*1000,istat[[#This Row],[Value]])</f>
        <v>2295574000</v>
      </c>
      <c r="M9418" t="b" cm="1">
        <f t="array" ref="M9418">_xlfn.IFS(istat[[#This Row],[Flag Codes]]="c",FALSE,istat[[#This Row],[Ateco 2007]]="TOTALE",FALSE,TRUE,TRUE)</f>
        <v>1</v>
      </c>
      <c r="N9418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8">
        <f>IFERROR(FIND("(",istat[[#This Row],[Variabile]])-2,LEN(istat[[#This Row],[Variabile]]))</f>
        <v>23</v>
      </c>
      <c r="P9418" t="str">
        <f>LEFT(istat[[#This Row],[Variabile]],istat[[#This Row],[unique_id_variable_text_num_char]])</f>
        <v>valore della produzione</v>
      </c>
      <c r="Q9418" t="str">
        <f>istat[[#This Row],[unique_id_ateco_text]]&amp;": "&amp;istat[[#This Row],[unique_id_variable_text]]</f>
        <v>8899 altre attività di assistenza sociale non residenziale nca: valore della produzione</v>
      </c>
    </row>
    <row r="9419" spans="1:17" x14ac:dyDescent="0.35">
      <c r="A9419" s="1" t="s">
        <v>11</v>
      </c>
      <c r="B9419" s="1" t="s">
        <v>12</v>
      </c>
      <c r="C9419" s="1" t="s">
        <v>77</v>
      </c>
      <c r="D9419" s="1" t="s">
        <v>78</v>
      </c>
      <c r="E9419" s="1" t="s">
        <v>1501</v>
      </c>
      <c r="F9419" s="1" t="s">
        <v>1502</v>
      </c>
      <c r="G9419">
        <v>2020</v>
      </c>
      <c r="H9419">
        <v>2020</v>
      </c>
      <c r="I9419">
        <v>125660</v>
      </c>
      <c r="L9419">
        <f>IF(ISNUMBER(SEARCH("migliaia",istat[[#This Row],[Variabile]])),istat[[#This Row],[Value]]*1000,istat[[#This Row],[Value]])</f>
        <v>125660000</v>
      </c>
      <c r="M9419" t="b" cm="1">
        <f t="array" ref="M9419">_xlfn.IFS(istat[[#This Row],[Flag Codes]]="c",FALSE,istat[[#This Row],[Ateco 2007]]="TOTALE",FALSE,TRUE,TRUE)</f>
        <v>1</v>
      </c>
      <c r="N9419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19">
        <f>IFERROR(FIND("(",istat[[#This Row],[Variabile]])-2,LEN(istat[[#This Row],[Variabile]]))</f>
        <v>23</v>
      </c>
      <c r="P9419" t="str">
        <f>LEFT(istat[[#This Row],[Variabile]],istat[[#This Row],[unique_id_variable_text_num_char]])</f>
        <v>margine operativo lordo</v>
      </c>
      <c r="Q9419" t="str">
        <f>istat[[#This Row],[unique_id_ateco_text]]&amp;": "&amp;istat[[#This Row],[unique_id_variable_text]]</f>
        <v>8899 altre attività di assistenza sociale non residenziale nca: margine operativo lordo</v>
      </c>
    </row>
    <row r="9420" spans="1:17" x14ac:dyDescent="0.35">
      <c r="A9420" s="1" t="s">
        <v>11</v>
      </c>
      <c r="B9420" s="1" t="s">
        <v>12</v>
      </c>
      <c r="C9420" s="1" t="s">
        <v>69</v>
      </c>
      <c r="D9420" s="1" t="s">
        <v>70</v>
      </c>
      <c r="E9420" s="1" t="s">
        <v>1503</v>
      </c>
      <c r="F9420" s="1" t="s">
        <v>1504</v>
      </c>
      <c r="G9420">
        <v>2020</v>
      </c>
      <c r="H9420">
        <v>2020</v>
      </c>
      <c r="I9420">
        <v>621477</v>
      </c>
      <c r="L9420">
        <f>IF(ISNUMBER(SEARCH("migliaia",istat[[#This Row],[Variabile]])),istat[[#This Row],[Value]]*1000,istat[[#This Row],[Value]])</f>
        <v>621477000</v>
      </c>
      <c r="M9420" t="b" cm="1">
        <f t="array" ref="M9420">_xlfn.IFS(istat[[#This Row],[Flag Codes]]="c",FALSE,istat[[#This Row],[Ateco 2007]]="TOTALE",FALSE,TRUE,TRUE)</f>
        <v>1</v>
      </c>
      <c r="N9420" t="str">
        <f>istat[[#This Row],[ATECO_2007]]&amp;" "&amp;LEFT(istat[[#This Row],[Ateco 2007]],IFERROR(FIND("(",istat[[#This Row],[Ateco 2007]])-2,LEN(istat[[#This Row],[Ateco 2007]])))</f>
        <v>9001 rappresentazioni artistiche</v>
      </c>
      <c r="O9420">
        <f>IFERROR(FIND("(",istat[[#This Row],[Variabile]])-2,LEN(istat[[#This Row],[Variabile]]))</f>
        <v>9</v>
      </c>
      <c r="P9420" t="str">
        <f>LEFT(istat[[#This Row],[Variabile]],istat[[#This Row],[unique_id_variable_text_num_char]])</f>
        <v>fatturato</v>
      </c>
      <c r="Q9420" t="str">
        <f>istat[[#This Row],[unique_id_ateco_text]]&amp;": "&amp;istat[[#This Row],[unique_id_variable_text]]</f>
        <v>9001 rappresentazioni artistiche: fatturato</v>
      </c>
    </row>
    <row r="9421" spans="1:17" x14ac:dyDescent="0.35">
      <c r="A9421" s="1" t="s">
        <v>11</v>
      </c>
      <c r="B9421" s="1" t="s">
        <v>12</v>
      </c>
      <c r="C9421" s="1" t="s">
        <v>73</v>
      </c>
      <c r="D9421" s="1" t="s">
        <v>74</v>
      </c>
      <c r="E9421" s="1" t="s">
        <v>1503</v>
      </c>
      <c r="F9421" s="1" t="s">
        <v>1504</v>
      </c>
      <c r="G9421">
        <v>2020</v>
      </c>
      <c r="H9421">
        <v>2020</v>
      </c>
      <c r="I9421">
        <v>436432</v>
      </c>
      <c r="L9421">
        <f>IF(ISNUMBER(SEARCH("migliaia",istat[[#This Row],[Variabile]])),istat[[#This Row],[Value]]*1000,istat[[#This Row],[Value]])</f>
        <v>436432000</v>
      </c>
      <c r="M9421" t="b" cm="1">
        <f t="array" ref="M9421">_xlfn.IFS(istat[[#This Row],[Flag Codes]]="c",FALSE,istat[[#This Row],[Ateco 2007]]="TOTALE",FALSE,TRUE,TRUE)</f>
        <v>1</v>
      </c>
      <c r="N9421" t="str">
        <f>istat[[#This Row],[ATECO_2007]]&amp;" "&amp;LEFT(istat[[#This Row],[Ateco 2007]],IFERROR(FIND("(",istat[[#This Row],[Ateco 2007]])-2,LEN(istat[[#This Row],[Ateco 2007]])))</f>
        <v>9001 rappresentazioni artistiche</v>
      </c>
      <c r="O9421">
        <f>IFERROR(FIND("(",istat[[#This Row],[Variabile]])-2,LEN(istat[[#This Row],[Variabile]]))</f>
        <v>36</v>
      </c>
      <c r="P9421" t="str">
        <f>LEFT(istat[[#This Row],[Variabile]],istat[[#This Row],[unique_id_variable_text_num_char]])</f>
        <v>valore aggiunto al costo dei fattori</v>
      </c>
      <c r="Q9421" t="str">
        <f>istat[[#This Row],[unique_id_ateco_text]]&amp;": "&amp;istat[[#This Row],[unique_id_variable_text]]</f>
        <v>9001 rappresentazioni artistiche: valore aggiunto al costo dei fattori</v>
      </c>
    </row>
    <row r="9422" spans="1:17" x14ac:dyDescent="0.35">
      <c r="A9422" s="1" t="s">
        <v>11</v>
      </c>
      <c r="B9422" s="1" t="s">
        <v>12</v>
      </c>
      <c r="C9422" s="1" t="s">
        <v>101</v>
      </c>
      <c r="D9422" s="1" t="s">
        <v>102</v>
      </c>
      <c r="E9422" s="1" t="s">
        <v>1503</v>
      </c>
      <c r="F9422" s="1" t="s">
        <v>1504</v>
      </c>
      <c r="G9422">
        <v>2020</v>
      </c>
      <c r="H9422">
        <v>2020</v>
      </c>
      <c r="I9422">
        <v>1752</v>
      </c>
      <c r="L9422">
        <f>IF(ISNUMBER(SEARCH("migliaia",istat[[#This Row],[Variabile]])),istat[[#This Row],[Value]]*1000,istat[[#This Row],[Value]])</f>
        <v>1752000</v>
      </c>
      <c r="M9422" t="b" cm="1">
        <f t="array" ref="M9422">_xlfn.IFS(istat[[#This Row],[Flag Codes]]="c",FALSE,istat[[#This Row],[Ateco 2007]]="TOTALE",FALSE,TRUE,TRUE)</f>
        <v>1</v>
      </c>
      <c r="N9422" t="str">
        <f>istat[[#This Row],[ATECO_2007]]&amp;" "&amp;LEFT(istat[[#This Row],[Ateco 2007]],IFERROR(FIND("(",istat[[#This Row],[Ateco 2007]])-2,LEN(istat[[#This Row],[Ateco 2007]])))</f>
        <v>9001 rappresentazioni artistiche</v>
      </c>
      <c r="O9422">
        <f>IFERROR(FIND("(",istat[[#This Row],[Variabile]])-2,LEN(istat[[#This Row],[Variabile]]))</f>
        <v>27</v>
      </c>
      <c r="P9422" t="str">
        <f>LEFT(istat[[#This Row],[Variabile]],istat[[#This Row],[unique_id_variable_text_num_char]])</f>
        <v>ore lavorate dai dipendenti</v>
      </c>
      <c r="Q9422" t="str">
        <f>istat[[#This Row],[unique_id_ateco_text]]&amp;": "&amp;istat[[#This Row],[unique_id_variable_text]]</f>
        <v>9001 rappresentazioni artistiche: ore lavorate dai dipendenti</v>
      </c>
    </row>
    <row r="9423" spans="1:17" x14ac:dyDescent="0.35">
      <c r="A9423" s="1" t="s">
        <v>11</v>
      </c>
      <c r="B9423" s="1" t="s">
        <v>12</v>
      </c>
      <c r="C9423" s="1" t="s">
        <v>71</v>
      </c>
      <c r="D9423" s="1" t="s">
        <v>72</v>
      </c>
      <c r="E9423" s="1" t="s">
        <v>1535</v>
      </c>
      <c r="F9423" s="1" t="s">
        <v>1536</v>
      </c>
      <c r="G9423">
        <v>2020</v>
      </c>
      <c r="H9423">
        <v>2020</v>
      </c>
      <c r="I9423">
        <v>787845</v>
      </c>
      <c r="L9423">
        <f>IF(ISNUMBER(SEARCH("migliaia",istat[[#This Row],[Variabile]])),istat[[#This Row],[Value]]*1000,istat[[#This Row],[Value]])</f>
        <v>787845000</v>
      </c>
      <c r="M9423" t="b" cm="1">
        <f t="array" ref="M9423">_xlfn.IFS(istat[[#This Row],[Flag Codes]]="c",FALSE,istat[[#This Row],[Ateco 2007]]="TOTALE",FALSE,TRUE,TRUE)</f>
        <v>1</v>
      </c>
      <c r="N9423" t="str">
        <f>istat[[#This Row],[ATECO_2007]]&amp;" "&amp;LEFT(istat[[#This Row],[Ateco 2007]],IFERROR(FIND("(",istat[[#This Row],[Ateco 2007]])-2,LEN(istat[[#This Row],[Ateco 2007]])))</f>
        <v>9003 creazioni artistiche e letterarie</v>
      </c>
      <c r="O9423">
        <f>IFERROR(FIND("(",istat[[#This Row],[Variabile]])-2,LEN(istat[[#This Row],[Variabile]]))</f>
        <v>23</v>
      </c>
      <c r="P9423" t="str">
        <f>LEFT(istat[[#This Row],[Variabile]],istat[[#This Row],[unique_id_variable_text_num_char]])</f>
        <v>valore della produzione</v>
      </c>
      <c r="Q9423" t="str">
        <f>istat[[#This Row],[unique_id_ateco_text]]&amp;": "&amp;istat[[#This Row],[unique_id_variable_text]]</f>
        <v>9003 creazioni artistiche e letterarie: valore della produzione</v>
      </c>
    </row>
    <row r="9424" spans="1:17" x14ac:dyDescent="0.35">
      <c r="A9424" s="1" t="s">
        <v>11</v>
      </c>
      <c r="B9424" s="1" t="s">
        <v>12</v>
      </c>
      <c r="C9424" s="1" t="s">
        <v>101</v>
      </c>
      <c r="D9424" s="1" t="s">
        <v>102</v>
      </c>
      <c r="E9424" s="1" t="s">
        <v>1342</v>
      </c>
      <c r="F9424" s="1" t="s">
        <v>1343</v>
      </c>
      <c r="G9424">
        <v>2020</v>
      </c>
      <c r="H9424">
        <v>2020</v>
      </c>
      <c r="I9424">
        <v>7547</v>
      </c>
      <c r="L9424">
        <f>IF(ISNUMBER(SEARCH("migliaia",istat[[#This Row],[Variabile]])),istat[[#This Row],[Value]]*1000,istat[[#This Row],[Value]])</f>
        <v>7547000</v>
      </c>
      <c r="M9424" t="b" cm="1">
        <f t="array" ref="M9424">_xlfn.IFS(istat[[#This Row],[Flag Codes]]="c",FALSE,istat[[#This Row],[Ateco 2007]]="TOTALE",FALSE,TRUE,TRUE)</f>
        <v>1</v>
      </c>
      <c r="N9424" t="str">
        <f>istat[[#This Row],[ATECO_2007]]&amp;" "&amp;LEFT(istat[[#This Row],[Ateco 2007]],IFERROR(FIND("(",istat[[#This Row],[Ateco 2007]])-2,LEN(istat[[#This Row],[Ateco 2007]])))</f>
        <v>9311 gestione di impianti sportivi</v>
      </c>
      <c r="O9424">
        <f>IFERROR(FIND("(",istat[[#This Row],[Variabile]])-2,LEN(istat[[#This Row],[Variabile]]))</f>
        <v>27</v>
      </c>
      <c r="P9424" t="str">
        <f>LEFT(istat[[#This Row],[Variabile]],istat[[#This Row],[unique_id_variable_text_num_char]])</f>
        <v>ore lavorate dai dipendenti</v>
      </c>
      <c r="Q9424" t="str">
        <f>istat[[#This Row],[unique_id_ateco_text]]&amp;": "&amp;istat[[#This Row],[unique_id_variable_text]]</f>
        <v>9311 gestione di impianti sportivi: ore lavorate dai dipendenti</v>
      </c>
    </row>
    <row r="9425" spans="1:17" x14ac:dyDescent="0.35">
      <c r="A9425" s="1" t="s">
        <v>11</v>
      </c>
      <c r="B9425" s="1" t="s">
        <v>12</v>
      </c>
      <c r="C9425" s="1" t="s">
        <v>87</v>
      </c>
      <c r="D9425" s="1" t="s">
        <v>88</v>
      </c>
      <c r="E9425" s="1" t="s">
        <v>1537</v>
      </c>
      <c r="F9425" s="1" t="s">
        <v>1538</v>
      </c>
      <c r="G9425">
        <v>2020</v>
      </c>
      <c r="H9425">
        <v>2020</v>
      </c>
      <c r="I9425">
        <v>8916</v>
      </c>
      <c r="L9425">
        <f>IF(ISNUMBER(SEARCH("migliaia",istat[[#This Row],[Variabile]])),istat[[#This Row],[Value]]*1000,istat[[#This Row],[Value]])</f>
        <v>8916000</v>
      </c>
      <c r="M9425" t="b" cm="1">
        <f t="array" ref="M9425">_xlfn.IFS(istat[[#This Row],[Flag Codes]]="c",FALSE,istat[[#This Row],[Ateco 2007]]="TOTALE",FALSE,TRUE,TRUE)</f>
        <v>1</v>
      </c>
      <c r="N9425" t="str">
        <f>istat[[#This Row],[ATECO_2007]]&amp;" "&amp;LEFT(istat[[#This Row],[Ateco 2007]],IFERROR(FIND("(",istat[[#This Row],[Ateco 2007]])-2,LEN(istat[[#This Row],[Ateco 2007]])))</f>
        <v>9313 palestre</v>
      </c>
      <c r="O9425">
        <f>IFERROR(FIND("(",istat[[#This Row],[Variabile]])-2,LEN(istat[[#This Row],[Variabile]]))</f>
        <v>36</v>
      </c>
      <c r="P9425" t="str">
        <f>LEFT(istat[[#This Row],[Variabile]],istat[[#This Row],[unique_id_variable_text_num_char]])</f>
        <v>investimenti lordi in beni materiali</v>
      </c>
      <c r="Q9425" t="str">
        <f>istat[[#This Row],[unique_id_ateco_text]]&amp;": "&amp;istat[[#This Row],[unique_id_variable_text]]</f>
        <v>9313 palestre: investimenti lordi in beni materiali</v>
      </c>
    </row>
    <row r="9426" spans="1:17" x14ac:dyDescent="0.35">
      <c r="A9426" s="1" t="s">
        <v>11</v>
      </c>
      <c r="B9426" s="1" t="s">
        <v>12</v>
      </c>
      <c r="C9426" s="1" t="s">
        <v>95</v>
      </c>
      <c r="D9426" s="1" t="s">
        <v>96</v>
      </c>
      <c r="E9426" s="1" t="s">
        <v>1537</v>
      </c>
      <c r="F9426" s="1" t="s">
        <v>1538</v>
      </c>
      <c r="G9426">
        <v>2020</v>
      </c>
      <c r="H9426">
        <v>2020</v>
      </c>
      <c r="I9426">
        <v>4213</v>
      </c>
      <c r="L9426">
        <f>IF(ISNUMBER(SEARCH("migliaia",istat[[#This Row],[Variabile]])),istat[[#This Row],[Value]]*1000,istat[[#This Row],[Value]])</f>
        <v>4213</v>
      </c>
      <c r="M9426" t="b" cm="1">
        <f t="array" ref="M9426">_xlfn.IFS(istat[[#This Row],[Flag Codes]]="c",FALSE,istat[[#This Row],[Ateco 2007]]="TOTALE",FALSE,TRUE,TRUE)</f>
        <v>1</v>
      </c>
      <c r="N9426" t="str">
        <f>istat[[#This Row],[ATECO_2007]]&amp;" "&amp;LEFT(istat[[#This Row],[Ateco 2007]],IFERROR(FIND("(",istat[[#This Row],[Ateco 2007]])-2,LEN(istat[[#This Row],[Ateco 2007]])))</f>
        <v>9313 palestre</v>
      </c>
      <c r="O9426">
        <f>IFERROR(FIND("(",istat[[#This Row],[Variabile]])-2,LEN(istat[[#This Row],[Variabile]]))</f>
        <v>21</v>
      </c>
      <c r="P9426" t="str">
        <f>LEFT(istat[[#This Row],[Variabile]],istat[[#This Row],[unique_id_variable_text_num_char]])</f>
        <v>lavoratori dipendenti</v>
      </c>
      <c r="Q9426" t="str">
        <f>istat[[#This Row],[unique_id_ateco_text]]&amp;": "&amp;istat[[#This Row],[unique_id_variable_text]]</f>
        <v>9313 palestre: lavoratori dipendenti</v>
      </c>
    </row>
    <row r="9427" spans="1:17" x14ac:dyDescent="0.35">
      <c r="A9427" s="1" t="s">
        <v>11</v>
      </c>
      <c r="B9427" s="1" t="s">
        <v>12</v>
      </c>
      <c r="C9427" s="1" t="s">
        <v>91</v>
      </c>
      <c r="D9427" s="1" t="s">
        <v>92</v>
      </c>
      <c r="E9427" s="1" t="s">
        <v>1507</v>
      </c>
      <c r="F9427" s="1" t="s">
        <v>1508</v>
      </c>
      <c r="G9427">
        <v>2020</v>
      </c>
      <c r="H9427">
        <v>2020</v>
      </c>
      <c r="I9427">
        <v>11628</v>
      </c>
      <c r="L9427">
        <f>IF(ISNUMBER(SEARCH("migliaia",istat[[#This Row],[Variabile]])),istat[[#This Row],[Value]]*1000,istat[[#This Row],[Value]])</f>
        <v>11628</v>
      </c>
      <c r="M9427" t="b" cm="1">
        <f t="array" ref="M9427">_xlfn.IFS(istat[[#This Row],[Flag Codes]]="c",FALSE,istat[[#This Row],[Ateco 2007]]="TOTALE",FALSE,TRUE,TRUE)</f>
        <v>1</v>
      </c>
      <c r="N9427" t="str">
        <f>istat[[#This Row],[ATECO_2007]]&amp;" "&amp;LEFT(istat[[#This Row],[Ateco 2007]],IFERROR(FIND("(",istat[[#This Row],[Ateco 2007]])-2,LEN(istat[[#This Row],[Ateco 2007]])))</f>
        <v>9319 altre attività sportive</v>
      </c>
      <c r="O9427">
        <f>IFERROR(FIND("(",istat[[#This Row],[Variabile]])-2,LEN(istat[[#This Row],[Variabile]]))</f>
        <v>8</v>
      </c>
      <c r="P9427" t="str">
        <f>LEFT(istat[[#This Row],[Variabile]],istat[[#This Row],[unique_id_variable_text_num_char]])</f>
        <v>occupati</v>
      </c>
      <c r="Q9427" t="str">
        <f>istat[[#This Row],[unique_id_ateco_text]]&amp;": "&amp;istat[[#This Row],[unique_id_variable_text]]</f>
        <v>9319 altre attività sportive: occupati</v>
      </c>
    </row>
    <row r="9428" spans="1:17" x14ac:dyDescent="0.35">
      <c r="A9428" s="1" t="s">
        <v>11</v>
      </c>
      <c r="B9428" s="1" t="s">
        <v>12</v>
      </c>
      <c r="C9428" s="1" t="s">
        <v>95</v>
      </c>
      <c r="D9428" s="1" t="s">
        <v>96</v>
      </c>
      <c r="E9428" s="1" t="s">
        <v>1338</v>
      </c>
      <c r="F9428" s="1" t="s">
        <v>1012</v>
      </c>
      <c r="G9428">
        <v>2020</v>
      </c>
      <c r="H9428">
        <v>2020</v>
      </c>
      <c r="I9428">
        <v>88499</v>
      </c>
      <c r="L9428">
        <f>IF(ISNUMBER(SEARCH("migliaia",istat[[#This Row],[Variabile]])),istat[[#This Row],[Value]]*1000,istat[[#This Row],[Value]])</f>
        <v>88499</v>
      </c>
      <c r="M9428" t="b" cm="1">
        <f t="array" ref="M9428">_xlfn.IFS(istat[[#This Row],[Flag Codes]]="c",FALSE,istat[[#This Row],[Ateco 2007]]="TOTALE",FALSE,TRUE,TRUE)</f>
        <v>1</v>
      </c>
      <c r="N9428" t="str">
        <f>istat[[#This Row],[ATECO_2007]]&amp;" "&amp;LEFT(istat[[#This Row],[Ateco 2007]],IFERROR(FIND("(",istat[[#This Row],[Ateco 2007]])-2,LEN(istat[[#This Row],[Ateco 2007]])))</f>
        <v>8730 strutture di assistenza residenziale per anziani e disabili</v>
      </c>
      <c r="O9428">
        <f>IFERROR(FIND("(",istat[[#This Row],[Variabile]])-2,LEN(istat[[#This Row],[Variabile]]))</f>
        <v>21</v>
      </c>
      <c r="P9428" t="str">
        <f>LEFT(istat[[#This Row],[Variabile]],istat[[#This Row],[unique_id_variable_text_num_char]])</f>
        <v>lavoratori dipendenti</v>
      </c>
      <c r="Q9428" t="str">
        <f>istat[[#This Row],[unique_id_ateco_text]]&amp;": "&amp;istat[[#This Row],[unique_id_variable_text]]</f>
        <v>8730 strutture di assistenza residenziale per anziani e disabili: lavoratori dipendenti</v>
      </c>
    </row>
    <row r="9429" spans="1:17" x14ac:dyDescent="0.35">
      <c r="A9429" s="1" t="s">
        <v>11</v>
      </c>
      <c r="B9429" s="1" t="s">
        <v>12</v>
      </c>
      <c r="C9429" s="1" t="s">
        <v>13</v>
      </c>
      <c r="D9429" s="1" t="s">
        <v>14</v>
      </c>
      <c r="E9429" s="1" t="s">
        <v>1489</v>
      </c>
      <c r="F9429" s="1" t="s">
        <v>866</v>
      </c>
      <c r="G9429">
        <v>2020</v>
      </c>
      <c r="H9429">
        <v>2020</v>
      </c>
      <c r="I9429">
        <v>1752</v>
      </c>
      <c r="L9429">
        <f>IF(ISNUMBER(SEARCH("migliaia",istat[[#This Row],[Variabile]])),istat[[#This Row],[Value]]*1000,istat[[#This Row],[Value]])</f>
        <v>1752</v>
      </c>
      <c r="M9429" t="b" cm="1">
        <f t="array" ref="M9429">_xlfn.IFS(istat[[#This Row],[Flag Codes]]="c",FALSE,istat[[#This Row],[Ateco 2007]]="TOTALE",FALSE,TRUE,TRUE)</f>
        <v>1</v>
      </c>
      <c r="N9429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29">
        <f>IFERROR(FIND("(",istat[[#This Row],[Variabile]])-2,LEN(istat[[#This Row],[Variabile]]))</f>
        <v>7</v>
      </c>
      <c r="P9429" t="str">
        <f>LEFT(istat[[#This Row],[Variabile]],istat[[#This Row],[unique_id_variable_text_num_char]])</f>
        <v>imprese</v>
      </c>
      <c r="Q9429" t="str">
        <f>istat[[#This Row],[unique_id_ateco_text]]&amp;": "&amp;istat[[#This Row],[unique_id_variable_text]]</f>
        <v>8790 altre strutture di assistenza sociale residenziale: imprese</v>
      </c>
    </row>
    <row r="9430" spans="1:17" x14ac:dyDescent="0.35">
      <c r="A9430" s="1" t="s">
        <v>11</v>
      </c>
      <c r="B9430" s="1" t="s">
        <v>12</v>
      </c>
      <c r="C9430" s="1" t="s">
        <v>91</v>
      </c>
      <c r="D9430" s="1" t="s">
        <v>92</v>
      </c>
      <c r="E9430" s="1" t="s">
        <v>1489</v>
      </c>
      <c r="F9430" s="1" t="s">
        <v>866</v>
      </c>
      <c r="G9430">
        <v>2020</v>
      </c>
      <c r="H9430">
        <v>2020</v>
      </c>
      <c r="I9430">
        <v>44489</v>
      </c>
      <c r="L9430">
        <f>IF(ISNUMBER(SEARCH("migliaia",istat[[#This Row],[Variabile]])),istat[[#This Row],[Value]]*1000,istat[[#This Row],[Value]])</f>
        <v>44489</v>
      </c>
      <c r="M9430" t="b" cm="1">
        <f t="array" ref="M9430">_xlfn.IFS(istat[[#This Row],[Flag Codes]]="c",FALSE,istat[[#This Row],[Ateco 2007]]="TOTALE",FALSE,TRUE,TRUE)</f>
        <v>1</v>
      </c>
      <c r="N943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0">
        <f>IFERROR(FIND("(",istat[[#This Row],[Variabile]])-2,LEN(istat[[#This Row],[Variabile]]))</f>
        <v>8</v>
      </c>
      <c r="P9430" t="str">
        <f>LEFT(istat[[#This Row],[Variabile]],istat[[#This Row],[unique_id_variable_text_num_char]])</f>
        <v>occupati</v>
      </c>
      <c r="Q9430" t="str">
        <f>istat[[#This Row],[unique_id_ateco_text]]&amp;": "&amp;istat[[#This Row],[unique_id_variable_text]]</f>
        <v>8790 altre strutture di assistenza sociale residenziale: occupati</v>
      </c>
    </row>
    <row r="9431" spans="1:17" x14ac:dyDescent="0.35">
      <c r="A9431" s="1" t="s">
        <v>11</v>
      </c>
      <c r="B9431" s="1" t="s">
        <v>12</v>
      </c>
      <c r="C9431" s="1" t="s">
        <v>101</v>
      </c>
      <c r="D9431" s="1" t="s">
        <v>102</v>
      </c>
      <c r="E9431" s="1" t="s">
        <v>1489</v>
      </c>
      <c r="F9431" s="1" t="s">
        <v>866</v>
      </c>
      <c r="G9431">
        <v>2020</v>
      </c>
      <c r="H9431">
        <v>2020</v>
      </c>
      <c r="I9431">
        <v>53696</v>
      </c>
      <c r="L9431">
        <f>IF(ISNUMBER(SEARCH("migliaia",istat[[#This Row],[Variabile]])),istat[[#This Row],[Value]]*1000,istat[[#This Row],[Value]])</f>
        <v>53696000</v>
      </c>
      <c r="M9431" t="b" cm="1">
        <f t="array" ref="M9431">_xlfn.IFS(istat[[#This Row],[Flag Codes]]="c",FALSE,istat[[#This Row],[Ateco 2007]]="TOTALE",FALSE,TRUE,TRUE)</f>
        <v>1</v>
      </c>
      <c r="N943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31">
        <f>IFERROR(FIND("(",istat[[#This Row],[Variabile]])-2,LEN(istat[[#This Row],[Variabile]]))</f>
        <v>27</v>
      </c>
      <c r="P9431" t="str">
        <f>LEFT(istat[[#This Row],[Variabile]],istat[[#This Row],[unique_id_variable_text_num_char]])</f>
        <v>ore lavorate dai dipendenti</v>
      </c>
      <c r="Q9431" t="str">
        <f>istat[[#This Row],[unique_id_ateco_text]]&amp;": "&amp;istat[[#This Row],[unique_id_variable_text]]</f>
        <v>8790 altre strutture di assistenza sociale residenziale: ore lavorate dai dipendenti</v>
      </c>
    </row>
    <row r="9432" spans="1:17" x14ac:dyDescent="0.35">
      <c r="A9432" s="1" t="s">
        <v>11</v>
      </c>
      <c r="B9432" s="1" t="s">
        <v>12</v>
      </c>
      <c r="C9432" s="1" t="s">
        <v>87</v>
      </c>
      <c r="D9432" s="1" t="s">
        <v>88</v>
      </c>
      <c r="E9432" s="1" t="s">
        <v>1490</v>
      </c>
      <c r="F9432" s="1" t="s">
        <v>1491</v>
      </c>
      <c r="G9432">
        <v>2020</v>
      </c>
      <c r="H9432">
        <v>2020</v>
      </c>
      <c r="I9432">
        <v>8178</v>
      </c>
      <c r="L9432">
        <f>IF(ISNUMBER(SEARCH("migliaia",istat[[#This Row],[Variabile]])),istat[[#This Row],[Value]]*1000,istat[[#This Row],[Value]])</f>
        <v>8178000</v>
      </c>
      <c r="M9432" t="b" cm="1">
        <f t="array" ref="M9432">_xlfn.IFS(istat[[#This Row],[Flag Codes]]="c",FALSE,istat[[#This Row],[Ateco 2007]]="TOTALE",FALSE,TRUE,TRUE)</f>
        <v>1</v>
      </c>
      <c r="N9432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2">
        <f>IFERROR(FIND("(",istat[[#This Row],[Variabile]])-2,LEN(istat[[#This Row],[Variabile]]))</f>
        <v>36</v>
      </c>
      <c r="P9432" t="str">
        <f>LEFT(istat[[#This Row],[Variabile]],istat[[#This Row],[unique_id_variable_text_num_char]])</f>
        <v>investimenti lordi in beni materiali</v>
      </c>
      <c r="Q9432" t="str">
        <f>istat[[#This Row],[unique_id_ateco_text]]&amp;": "&amp;istat[[#This Row],[unique_id_variable_text]]</f>
        <v>8891 servizi di asili nido, assistenza diurna per minori disabili: investimenti lordi in beni materiali</v>
      </c>
    </row>
    <row r="9433" spans="1:17" x14ac:dyDescent="0.35">
      <c r="A9433" s="1" t="s">
        <v>11</v>
      </c>
      <c r="B9433" s="1" t="s">
        <v>12</v>
      </c>
      <c r="C9433" s="1" t="s">
        <v>95</v>
      </c>
      <c r="D9433" s="1" t="s">
        <v>96</v>
      </c>
      <c r="E9433" s="1" t="s">
        <v>1490</v>
      </c>
      <c r="F9433" s="1" t="s">
        <v>1491</v>
      </c>
      <c r="G9433">
        <v>2020</v>
      </c>
      <c r="H9433">
        <v>2020</v>
      </c>
      <c r="I9433">
        <v>27035</v>
      </c>
      <c r="L9433">
        <f>IF(ISNUMBER(SEARCH("migliaia",istat[[#This Row],[Variabile]])),istat[[#This Row],[Value]]*1000,istat[[#This Row],[Value]])</f>
        <v>27035</v>
      </c>
      <c r="M9433" t="b" cm="1">
        <f t="array" ref="M9433">_xlfn.IFS(istat[[#This Row],[Flag Codes]]="c",FALSE,istat[[#This Row],[Ateco 2007]]="TOTALE",FALSE,TRUE,TRUE)</f>
        <v>1</v>
      </c>
      <c r="N9433" t="str">
        <f>istat[[#This Row],[ATECO_2007]]&amp;" "&amp;LEFT(istat[[#This Row],[Ateco 2007]],IFERROR(FIND("(",istat[[#This Row],[Ateco 2007]])-2,LEN(istat[[#This Row],[Ateco 2007]])))</f>
        <v>8891 servizi di asili nido, assistenza diurna per minori disabili</v>
      </c>
      <c r="O9433">
        <f>IFERROR(FIND("(",istat[[#This Row],[Variabile]])-2,LEN(istat[[#This Row],[Variabile]]))</f>
        <v>21</v>
      </c>
      <c r="P9433" t="str">
        <f>LEFT(istat[[#This Row],[Variabile]],istat[[#This Row],[unique_id_variable_text_num_char]])</f>
        <v>lavoratori dipendenti</v>
      </c>
      <c r="Q9433" t="str">
        <f>istat[[#This Row],[unique_id_ateco_text]]&amp;": "&amp;istat[[#This Row],[unique_id_variable_text]]</f>
        <v>8891 servizi di asili nido, assistenza diurna per minori disabili: lavoratori dipendenti</v>
      </c>
    </row>
    <row r="9434" spans="1:17" x14ac:dyDescent="0.35">
      <c r="A9434" s="1" t="s">
        <v>11</v>
      </c>
      <c r="B9434" s="1" t="s">
        <v>12</v>
      </c>
      <c r="C9434" s="1" t="s">
        <v>13</v>
      </c>
      <c r="D9434" s="1" t="s">
        <v>14</v>
      </c>
      <c r="E9434" s="1" t="s">
        <v>1501</v>
      </c>
      <c r="F9434" s="1" t="s">
        <v>1502</v>
      </c>
      <c r="G9434">
        <v>2020</v>
      </c>
      <c r="H9434">
        <v>2020</v>
      </c>
      <c r="I9434">
        <v>5204</v>
      </c>
      <c r="L9434">
        <f>IF(ISNUMBER(SEARCH("migliaia",istat[[#This Row],[Variabile]])),istat[[#This Row],[Value]]*1000,istat[[#This Row],[Value]])</f>
        <v>5204</v>
      </c>
      <c r="M9434" t="b" cm="1">
        <f t="array" ref="M9434">_xlfn.IFS(istat[[#This Row],[Flag Codes]]="c",FALSE,istat[[#This Row],[Ateco 2007]]="TOTALE",FALSE,TRUE,TRUE)</f>
        <v>1</v>
      </c>
      <c r="N943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4">
        <f>IFERROR(FIND("(",istat[[#This Row],[Variabile]])-2,LEN(istat[[#This Row],[Variabile]]))</f>
        <v>7</v>
      </c>
      <c r="P9434" t="str">
        <f>LEFT(istat[[#This Row],[Variabile]],istat[[#This Row],[unique_id_variable_text_num_char]])</f>
        <v>imprese</v>
      </c>
      <c r="Q9434" t="str">
        <f>istat[[#This Row],[unique_id_ateco_text]]&amp;": "&amp;istat[[#This Row],[unique_id_variable_text]]</f>
        <v>8899 altre attività di assistenza sociale non residenziale nca: imprese</v>
      </c>
    </row>
    <row r="9435" spans="1:17" x14ac:dyDescent="0.35">
      <c r="A9435" s="1" t="s">
        <v>11</v>
      </c>
      <c r="B9435" s="1" t="s">
        <v>12</v>
      </c>
      <c r="C9435" s="1" t="s">
        <v>91</v>
      </c>
      <c r="D9435" s="1" t="s">
        <v>92</v>
      </c>
      <c r="E9435" s="1" t="s">
        <v>1501</v>
      </c>
      <c r="F9435" s="1" t="s">
        <v>1502</v>
      </c>
      <c r="G9435">
        <v>2020</v>
      </c>
      <c r="H9435">
        <v>2020</v>
      </c>
      <c r="I9435">
        <v>70256</v>
      </c>
      <c r="L9435">
        <f>IF(ISNUMBER(SEARCH("migliaia",istat[[#This Row],[Variabile]])),istat[[#This Row],[Value]]*1000,istat[[#This Row],[Value]])</f>
        <v>70256</v>
      </c>
      <c r="M9435" t="b" cm="1">
        <f t="array" ref="M9435">_xlfn.IFS(istat[[#This Row],[Flag Codes]]="c",FALSE,istat[[#This Row],[Ateco 2007]]="TOTALE",FALSE,TRUE,TRUE)</f>
        <v>1</v>
      </c>
      <c r="N9435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35">
        <f>IFERROR(FIND("(",istat[[#This Row],[Variabile]])-2,LEN(istat[[#This Row],[Variabile]]))</f>
        <v>8</v>
      </c>
      <c r="P9435" t="str">
        <f>LEFT(istat[[#This Row],[Variabile]],istat[[#This Row],[unique_id_variable_text_num_char]])</f>
        <v>occupati</v>
      </c>
      <c r="Q9435" t="str">
        <f>istat[[#This Row],[unique_id_ateco_text]]&amp;": "&amp;istat[[#This Row],[unique_id_variable_text]]</f>
        <v>8899 altre attività di assistenza sociale non residenziale nca: occupati</v>
      </c>
    </row>
    <row r="9436" spans="1:17" x14ac:dyDescent="0.35">
      <c r="A9436" s="1" t="s">
        <v>11</v>
      </c>
      <c r="B9436" s="1" t="s">
        <v>12</v>
      </c>
      <c r="C9436" s="1" t="s">
        <v>87</v>
      </c>
      <c r="D9436" s="1" t="s">
        <v>88</v>
      </c>
      <c r="E9436" s="1" t="s">
        <v>1533</v>
      </c>
      <c r="F9436" s="1" t="s">
        <v>1534</v>
      </c>
      <c r="G9436">
        <v>2020</v>
      </c>
      <c r="H9436">
        <v>2020</v>
      </c>
      <c r="I9436">
        <v>11389</v>
      </c>
      <c r="L9436">
        <f>IF(ISNUMBER(SEARCH("migliaia",istat[[#This Row],[Variabile]])),istat[[#This Row],[Value]]*1000,istat[[#This Row],[Value]])</f>
        <v>11389000</v>
      </c>
      <c r="M9436" t="b" cm="1">
        <f t="array" ref="M9436">_xlfn.IFS(istat[[#This Row],[Flag Codes]]="c",FALSE,istat[[#This Row],[Ateco 2007]]="TOTALE",FALSE,TRUE,TRUE)</f>
        <v>1</v>
      </c>
      <c r="N943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436">
        <f>IFERROR(FIND("(",istat[[#This Row],[Variabile]])-2,LEN(istat[[#This Row],[Variabile]]))</f>
        <v>36</v>
      </c>
      <c r="P9436" t="str">
        <f>LEFT(istat[[#This Row],[Variabile]],istat[[#This Row],[unique_id_variable_text_num_char]])</f>
        <v>investimenti lordi in beni materiali</v>
      </c>
      <c r="Q9436" t="str">
        <f>istat[[#This Row],[unique_id_ateco_text]]&amp;": "&amp;istat[[#This Row],[unique_id_variable_text]]</f>
        <v>9002 attività di supporto alle rappresentazioni artistiche: investimenti lordi in beni materiali</v>
      </c>
    </row>
    <row r="9437" spans="1:17" x14ac:dyDescent="0.35">
      <c r="A9437" s="1" t="s">
        <v>11</v>
      </c>
      <c r="B9437" s="1" t="s">
        <v>12</v>
      </c>
      <c r="C9437" s="1" t="s">
        <v>85</v>
      </c>
      <c r="D9437" s="1" t="s">
        <v>86</v>
      </c>
      <c r="E9437" s="1" t="s">
        <v>1505</v>
      </c>
      <c r="F9437" s="1" t="s">
        <v>1506</v>
      </c>
      <c r="G9437">
        <v>2020</v>
      </c>
      <c r="H9437">
        <v>2020</v>
      </c>
      <c r="I9437">
        <v>1340348</v>
      </c>
      <c r="L9437">
        <f>IF(ISNUMBER(SEARCH("migliaia",istat[[#This Row],[Variabile]])),istat[[#This Row],[Value]]*1000,istat[[#This Row],[Value]])</f>
        <v>1340348000</v>
      </c>
      <c r="M9437" t="b" cm="1">
        <f t="array" ref="M9437">_xlfn.IFS(istat[[#This Row],[Flag Codes]]="c",FALSE,istat[[#This Row],[Ateco 2007]]="TOTALE",FALSE,TRUE,TRUE)</f>
        <v>1</v>
      </c>
      <c r="N9437" t="str">
        <f>istat[[#This Row],[ATECO_2007]]&amp;" "&amp;LEFT(istat[[#This Row],[Ateco 2007]],IFERROR(FIND("(",istat[[#This Row],[Ateco 2007]])-2,LEN(istat[[#This Row],[Ateco 2007]])))</f>
        <v>9312 attività di club sportivi</v>
      </c>
      <c r="O9437">
        <f>IFERROR(FIND("(",istat[[#This Row],[Variabile]])-2,LEN(istat[[#This Row],[Variabile]]))</f>
        <v>17</v>
      </c>
      <c r="P9437" t="str">
        <f>LEFT(istat[[#This Row],[Variabile]],istat[[#This Row],[unique_id_variable_text_num_char]])</f>
        <v>salari e stipendi</v>
      </c>
      <c r="Q9437" t="str">
        <f>istat[[#This Row],[unique_id_ateco_text]]&amp;": "&amp;istat[[#This Row],[unique_id_variable_text]]</f>
        <v>9312 attività di club sportivi: salari e stipendi</v>
      </c>
    </row>
    <row r="9438" spans="1:17" x14ac:dyDescent="0.35">
      <c r="A9438" s="1" t="s">
        <v>11</v>
      </c>
      <c r="B9438" s="1" t="s">
        <v>12</v>
      </c>
      <c r="C9438" s="1" t="s">
        <v>79</v>
      </c>
      <c r="D9438" s="1" t="s">
        <v>80</v>
      </c>
      <c r="E9438" s="1" t="s">
        <v>1537</v>
      </c>
      <c r="F9438" s="1" t="s">
        <v>1538</v>
      </c>
      <c r="G9438">
        <v>2020</v>
      </c>
      <c r="H9438">
        <v>2020</v>
      </c>
      <c r="I9438">
        <v>321190</v>
      </c>
      <c r="L9438">
        <f>IF(ISNUMBER(SEARCH("migliaia",istat[[#This Row],[Variabile]])),istat[[#This Row],[Value]]*1000,istat[[#This Row],[Value]])</f>
        <v>321190000</v>
      </c>
      <c r="M9438" t="b" cm="1">
        <f t="array" ref="M9438">_xlfn.IFS(istat[[#This Row],[Flag Codes]]="c",FALSE,istat[[#This Row],[Ateco 2007]]="TOTALE",FALSE,TRUE,TRUE)</f>
        <v>1</v>
      </c>
      <c r="N9438" t="str">
        <f>istat[[#This Row],[ATECO_2007]]&amp;" "&amp;LEFT(istat[[#This Row],[Ateco 2007]],IFERROR(FIND("(",istat[[#This Row],[Ateco 2007]])-2,LEN(istat[[#This Row],[Ateco 2007]])))</f>
        <v>9313 palestre</v>
      </c>
      <c r="O9438">
        <f>IFERROR(FIND("(",istat[[#This Row],[Variabile]])-2,LEN(istat[[#This Row],[Variabile]]))</f>
        <v>26</v>
      </c>
      <c r="P9438" t="str">
        <f>LEFT(istat[[#This Row],[Variabile]],istat[[#This Row],[unique_id_variable_text_num_char]])</f>
        <v>acquisto di beni e servizi</v>
      </c>
      <c r="Q9438" t="str">
        <f>istat[[#This Row],[unique_id_ateco_text]]&amp;": "&amp;istat[[#This Row],[unique_id_variable_text]]</f>
        <v>9313 palestre: acquisto di beni e servizi</v>
      </c>
    </row>
    <row r="9439" spans="1:17" x14ac:dyDescent="0.35">
      <c r="A9439" s="1" t="s">
        <v>11</v>
      </c>
      <c r="B9439" s="1" t="s">
        <v>12</v>
      </c>
      <c r="C9439" s="1" t="s">
        <v>81</v>
      </c>
      <c r="D9439" s="1" t="s">
        <v>82</v>
      </c>
      <c r="E9439" s="1" t="s">
        <v>1537</v>
      </c>
      <c r="F9439" s="1" t="s">
        <v>1538</v>
      </c>
      <c r="G9439">
        <v>2020</v>
      </c>
      <c r="H9439">
        <v>2020</v>
      </c>
      <c r="I9439">
        <v>59173</v>
      </c>
      <c r="L9439">
        <f>IF(ISNUMBER(SEARCH("migliaia",istat[[#This Row],[Variabile]])),istat[[#This Row],[Value]]*1000,istat[[#This Row],[Value]])</f>
        <v>59173000</v>
      </c>
      <c r="M9439" t="b" cm="1">
        <f t="array" ref="M9439">_xlfn.IFS(istat[[#This Row],[Flag Codes]]="c",FALSE,istat[[#This Row],[Ateco 2007]]="TOTALE",FALSE,TRUE,TRUE)</f>
        <v>1</v>
      </c>
      <c r="N9439" t="str">
        <f>istat[[#This Row],[ATECO_2007]]&amp;" "&amp;LEFT(istat[[#This Row],[Ateco 2007]],IFERROR(FIND("(",istat[[#This Row],[Ateco 2007]])-2,LEN(istat[[#This Row],[Ateco 2007]])))</f>
        <v>9313 palestre</v>
      </c>
      <c r="O9439">
        <f>IFERROR(FIND("(",istat[[#This Row],[Variabile]])-2,LEN(istat[[#This Row],[Variabile]]))</f>
        <v>19</v>
      </c>
      <c r="P9439" t="str">
        <f>LEFT(istat[[#This Row],[Variabile]],istat[[#This Row],[unique_id_variable_text_num_char]])</f>
        <v>costi del personale</v>
      </c>
      <c r="Q9439" t="str">
        <f>istat[[#This Row],[unique_id_ateco_text]]&amp;": "&amp;istat[[#This Row],[unique_id_variable_text]]</f>
        <v>9313 palestre: costi del personale</v>
      </c>
    </row>
    <row r="9440" spans="1:17" x14ac:dyDescent="0.35">
      <c r="A9440" s="1" t="s">
        <v>11</v>
      </c>
      <c r="B9440" s="1" t="s">
        <v>12</v>
      </c>
      <c r="C9440" s="1" t="s">
        <v>85</v>
      </c>
      <c r="D9440" s="1" t="s">
        <v>86</v>
      </c>
      <c r="E9440" s="1" t="s">
        <v>1489</v>
      </c>
      <c r="F9440" s="1" t="s">
        <v>866</v>
      </c>
      <c r="G9440">
        <v>2020</v>
      </c>
      <c r="H9440">
        <v>2020</v>
      </c>
      <c r="I9440">
        <v>675005</v>
      </c>
      <c r="L9440">
        <f>IF(ISNUMBER(SEARCH("migliaia",istat[[#This Row],[Variabile]])),istat[[#This Row],[Value]]*1000,istat[[#This Row],[Value]])</f>
        <v>675005000</v>
      </c>
      <c r="M9440" t="b" cm="1">
        <f t="array" ref="M9440">_xlfn.IFS(istat[[#This Row],[Flag Codes]]="c",FALSE,istat[[#This Row],[Ateco 2007]]="TOTALE",FALSE,TRUE,TRUE)</f>
        <v>1</v>
      </c>
      <c r="N9440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0">
        <f>IFERROR(FIND("(",istat[[#This Row],[Variabile]])-2,LEN(istat[[#This Row],[Variabile]]))</f>
        <v>17</v>
      </c>
      <c r="P9440" t="str">
        <f>LEFT(istat[[#This Row],[Variabile]],istat[[#This Row],[unique_id_variable_text_num_char]])</f>
        <v>salari e stipendi</v>
      </c>
      <c r="Q9440" t="str">
        <f>istat[[#This Row],[unique_id_ateco_text]]&amp;": "&amp;istat[[#This Row],[unique_id_variable_text]]</f>
        <v>8790 altre strutture di assistenza sociale residenziale: salari e stipendi</v>
      </c>
    </row>
    <row r="9441" spans="1:17" x14ac:dyDescent="0.35">
      <c r="A9441" s="1" t="s">
        <v>11</v>
      </c>
      <c r="B9441" s="1" t="s">
        <v>12</v>
      </c>
      <c r="C9441" s="1" t="s">
        <v>87</v>
      </c>
      <c r="D9441" s="1" t="s">
        <v>88</v>
      </c>
      <c r="E9441" s="1" t="s">
        <v>1489</v>
      </c>
      <c r="F9441" s="1" t="s">
        <v>866</v>
      </c>
      <c r="G9441">
        <v>2020</v>
      </c>
      <c r="H9441">
        <v>2020</v>
      </c>
      <c r="I9441">
        <v>37989</v>
      </c>
      <c r="L9441">
        <f>IF(ISNUMBER(SEARCH("migliaia",istat[[#This Row],[Variabile]])),istat[[#This Row],[Value]]*1000,istat[[#This Row],[Value]])</f>
        <v>37989000</v>
      </c>
      <c r="M9441" t="b" cm="1">
        <f t="array" ref="M9441">_xlfn.IFS(istat[[#This Row],[Flag Codes]]="c",FALSE,istat[[#This Row],[Ateco 2007]]="TOTALE",FALSE,TRUE,TRUE)</f>
        <v>1</v>
      </c>
      <c r="N9441" t="str">
        <f>istat[[#This Row],[ATECO_2007]]&amp;" "&amp;LEFT(istat[[#This Row],[Ateco 2007]],IFERROR(FIND("(",istat[[#This Row],[Ateco 2007]])-2,LEN(istat[[#This Row],[Ateco 2007]])))</f>
        <v>8790 altre strutture di assistenza sociale residenziale</v>
      </c>
      <c r="O9441">
        <f>IFERROR(FIND("(",istat[[#This Row],[Variabile]])-2,LEN(istat[[#This Row],[Variabile]]))</f>
        <v>36</v>
      </c>
      <c r="P9441" t="str">
        <f>LEFT(istat[[#This Row],[Variabile]],istat[[#This Row],[unique_id_variable_text_num_char]])</f>
        <v>investimenti lordi in beni materiali</v>
      </c>
      <c r="Q9441" t="str">
        <f>istat[[#This Row],[unique_id_ateco_text]]&amp;": "&amp;istat[[#This Row],[unique_id_variable_text]]</f>
        <v>8790 altre strutture di assistenza sociale residenziale: investimenti lordi in beni materiali</v>
      </c>
    </row>
    <row r="9442" spans="1:17" x14ac:dyDescent="0.35">
      <c r="A9442" s="1" t="s">
        <v>11</v>
      </c>
      <c r="B9442" s="1" t="s">
        <v>12</v>
      </c>
      <c r="C9442" s="1" t="s">
        <v>81</v>
      </c>
      <c r="D9442" s="1" t="s">
        <v>82</v>
      </c>
      <c r="E9442" s="1" t="s">
        <v>1532</v>
      </c>
      <c r="F9442" s="1" t="s">
        <v>1190</v>
      </c>
      <c r="G9442">
        <v>2020</v>
      </c>
      <c r="H9442">
        <v>2020</v>
      </c>
      <c r="I9442">
        <v>1822454</v>
      </c>
      <c r="L9442">
        <f>IF(ISNUMBER(SEARCH("migliaia",istat[[#This Row],[Variabile]])),istat[[#This Row],[Value]]*1000,istat[[#This Row],[Value]])</f>
        <v>1822454000</v>
      </c>
      <c r="M9442" t="b" cm="1">
        <f t="array" ref="M9442">_xlfn.IFS(istat[[#This Row],[Flag Codes]]="c",FALSE,istat[[#This Row],[Ateco 2007]]="TOTALE",FALSE,TRUE,TRUE)</f>
        <v>1</v>
      </c>
      <c r="N9442" t="str">
        <f>istat[[#This Row],[ATECO_2007]]&amp;" "&amp;LEFT(istat[[#This Row],[Ateco 2007]],IFERROR(FIND("(",istat[[#This Row],[Ateco 2007]])-2,LEN(istat[[#This Row],[Ateco 2007]])))</f>
        <v>8810 assistenza sociale non residenziale per anziani e disabili</v>
      </c>
      <c r="O9442">
        <f>IFERROR(FIND("(",istat[[#This Row],[Variabile]])-2,LEN(istat[[#This Row],[Variabile]]))</f>
        <v>19</v>
      </c>
      <c r="P9442" t="str">
        <f>LEFT(istat[[#This Row],[Variabile]],istat[[#This Row],[unique_id_variable_text_num_char]])</f>
        <v>costi del personale</v>
      </c>
      <c r="Q9442" t="str">
        <f>istat[[#This Row],[unique_id_ateco_text]]&amp;": "&amp;istat[[#This Row],[unique_id_variable_text]]</f>
        <v>8810 assistenza sociale non residenziale per anziani e disabili: costi del personale</v>
      </c>
    </row>
    <row r="9443" spans="1:17" x14ac:dyDescent="0.35">
      <c r="A9443" s="1" t="s">
        <v>11</v>
      </c>
      <c r="B9443" s="1" t="s">
        <v>12</v>
      </c>
      <c r="C9443" s="1" t="s">
        <v>85</v>
      </c>
      <c r="D9443" s="1" t="s">
        <v>86</v>
      </c>
      <c r="E9443" s="1" t="s">
        <v>1501</v>
      </c>
      <c r="F9443" s="1" t="s">
        <v>1502</v>
      </c>
      <c r="G9443">
        <v>2020</v>
      </c>
      <c r="H9443">
        <v>2020</v>
      </c>
      <c r="I9443">
        <v>879916</v>
      </c>
      <c r="L9443">
        <f>IF(ISNUMBER(SEARCH("migliaia",istat[[#This Row],[Variabile]])),istat[[#This Row],[Value]]*1000,istat[[#This Row],[Value]])</f>
        <v>879916000</v>
      </c>
      <c r="M9443" t="b" cm="1">
        <f t="array" ref="M9443">_xlfn.IFS(istat[[#This Row],[Flag Codes]]="c",FALSE,istat[[#This Row],[Ateco 2007]]="TOTALE",FALSE,TRUE,TRUE)</f>
        <v>1</v>
      </c>
      <c r="N9443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3">
        <f>IFERROR(FIND("(",istat[[#This Row],[Variabile]])-2,LEN(istat[[#This Row],[Variabile]]))</f>
        <v>17</v>
      </c>
      <c r="P9443" t="str">
        <f>LEFT(istat[[#This Row],[Variabile]],istat[[#This Row],[unique_id_variable_text_num_char]])</f>
        <v>salari e stipendi</v>
      </c>
      <c r="Q9443" t="str">
        <f>istat[[#This Row],[unique_id_ateco_text]]&amp;": "&amp;istat[[#This Row],[unique_id_variable_text]]</f>
        <v>8899 altre attività di assistenza sociale non residenziale nca: salari e stipendi</v>
      </c>
    </row>
    <row r="9444" spans="1:17" x14ac:dyDescent="0.35">
      <c r="A9444" s="1" t="s">
        <v>11</v>
      </c>
      <c r="B9444" s="1" t="s">
        <v>12</v>
      </c>
      <c r="C9444" s="1" t="s">
        <v>87</v>
      </c>
      <c r="D9444" s="1" t="s">
        <v>88</v>
      </c>
      <c r="E9444" s="1" t="s">
        <v>1501</v>
      </c>
      <c r="F9444" s="1" t="s">
        <v>1502</v>
      </c>
      <c r="G9444">
        <v>2020</v>
      </c>
      <c r="H9444">
        <v>2020</v>
      </c>
      <c r="I9444">
        <v>21512</v>
      </c>
      <c r="L9444">
        <f>IF(ISNUMBER(SEARCH("migliaia",istat[[#This Row],[Variabile]])),istat[[#This Row],[Value]]*1000,istat[[#This Row],[Value]])</f>
        <v>21512000</v>
      </c>
      <c r="M9444" t="b" cm="1">
        <f t="array" ref="M9444">_xlfn.IFS(istat[[#This Row],[Flag Codes]]="c",FALSE,istat[[#This Row],[Ateco 2007]]="TOTALE",FALSE,TRUE,TRUE)</f>
        <v>1</v>
      </c>
      <c r="N9444" t="str">
        <f>istat[[#This Row],[ATECO_2007]]&amp;" "&amp;LEFT(istat[[#This Row],[Ateco 2007]],IFERROR(FIND("(",istat[[#This Row],[Ateco 2007]])-2,LEN(istat[[#This Row],[Ateco 2007]])))</f>
        <v>8899 altre attività di assistenza sociale non residenziale nca</v>
      </c>
      <c r="O9444">
        <f>IFERROR(FIND("(",istat[[#This Row],[Variabile]])-2,LEN(istat[[#This Row],[Variabile]]))</f>
        <v>36</v>
      </c>
      <c r="P9444" t="str">
        <f>LEFT(istat[[#This Row],[Variabile]],istat[[#This Row],[unique_id_variable_text_num_char]])</f>
        <v>investimenti lordi in beni materiali</v>
      </c>
      <c r="Q9444" t="str">
        <f>istat[[#This Row],[unique_id_ateco_text]]&amp;": "&amp;istat[[#This Row],[unique_id_variable_text]]</f>
        <v>8899 altre attività di assistenza sociale non residenziale nca: investimenti lordi in beni materiali</v>
      </c>
    </row>
    <row r="9445" spans="1:17" x14ac:dyDescent="0.35">
      <c r="A9445" s="1" t="s">
        <v>11</v>
      </c>
      <c r="B9445" s="1" t="s">
        <v>12</v>
      </c>
      <c r="C9445" s="1" t="s">
        <v>79</v>
      </c>
      <c r="D9445" s="1" t="s">
        <v>80</v>
      </c>
      <c r="E9445" s="1" t="s">
        <v>1503</v>
      </c>
      <c r="F9445" s="1" t="s">
        <v>1504</v>
      </c>
      <c r="G9445">
        <v>2020</v>
      </c>
      <c r="H9445">
        <v>2020</v>
      </c>
      <c r="I9445">
        <v>223218</v>
      </c>
      <c r="L9445">
        <f>IF(ISNUMBER(SEARCH("migliaia",istat[[#This Row],[Variabile]])),istat[[#This Row],[Value]]*1000,istat[[#This Row],[Value]])</f>
        <v>223218000</v>
      </c>
      <c r="M9445" t="b" cm="1">
        <f t="array" ref="M9445">_xlfn.IFS(istat[[#This Row],[Flag Codes]]="c",FALSE,istat[[#This Row],[Ateco 2007]]="TOTALE",FALSE,TRUE,TRUE)</f>
        <v>1</v>
      </c>
      <c r="N9445" t="str">
        <f>istat[[#This Row],[ATECO_2007]]&amp;" "&amp;LEFT(istat[[#This Row],[Ateco 2007]],IFERROR(FIND("(",istat[[#This Row],[Ateco 2007]])-2,LEN(istat[[#This Row],[Ateco 2007]])))</f>
        <v>9001 rappresentazioni artistiche</v>
      </c>
      <c r="O9445">
        <f>IFERROR(FIND("(",istat[[#This Row],[Variabile]])-2,LEN(istat[[#This Row],[Variabile]]))</f>
        <v>26</v>
      </c>
      <c r="P9445" t="str">
        <f>LEFT(istat[[#This Row],[Variabile]],istat[[#This Row],[unique_id_variable_text_num_char]])</f>
        <v>acquisto di beni e servizi</v>
      </c>
      <c r="Q9445" t="str">
        <f>istat[[#This Row],[unique_id_ateco_text]]&amp;": "&amp;istat[[#This Row],[unique_id_variable_text]]</f>
        <v>9001 rappresentazioni artistiche: acquisto di beni e servizi</v>
      </c>
    </row>
    <row r="9446" spans="1:17" x14ac:dyDescent="0.35">
      <c r="A9446" s="1" t="s">
        <v>11</v>
      </c>
      <c r="B9446" s="1" t="s">
        <v>12</v>
      </c>
      <c r="C9446" s="1" t="s">
        <v>81</v>
      </c>
      <c r="D9446" s="1" t="s">
        <v>82</v>
      </c>
      <c r="E9446" s="1" t="s">
        <v>1503</v>
      </c>
      <c r="F9446" s="1" t="s">
        <v>1504</v>
      </c>
      <c r="G9446">
        <v>2020</v>
      </c>
      <c r="H9446">
        <v>2020</v>
      </c>
      <c r="I9446">
        <v>40972</v>
      </c>
      <c r="L9446">
        <f>IF(ISNUMBER(SEARCH("migliaia",istat[[#This Row],[Variabile]])),istat[[#This Row],[Value]]*1000,istat[[#This Row],[Value]])</f>
        <v>40972000</v>
      </c>
      <c r="M9446" t="b" cm="1">
        <f t="array" ref="M9446">_xlfn.IFS(istat[[#This Row],[Flag Codes]]="c",FALSE,istat[[#This Row],[Ateco 2007]]="TOTALE",FALSE,TRUE,TRUE)</f>
        <v>1</v>
      </c>
      <c r="N9446" t="str">
        <f>istat[[#This Row],[ATECO_2007]]&amp;" "&amp;LEFT(istat[[#This Row],[Ateco 2007]],IFERROR(FIND("(",istat[[#This Row],[Ateco 2007]])-2,LEN(istat[[#This Row],[Ateco 2007]])))</f>
        <v>9001 rappresentazioni artistiche</v>
      </c>
      <c r="O9446">
        <f>IFERROR(FIND("(",istat[[#This Row],[Variabile]])-2,LEN(istat[[#This Row],[Variabile]]))</f>
        <v>19</v>
      </c>
      <c r="P9446" t="str">
        <f>LEFT(istat[[#This Row],[Variabile]],istat[[#This Row],[unique_id_variable_text_num_char]])</f>
        <v>costi del personale</v>
      </c>
      <c r="Q9446" t="str">
        <f>istat[[#This Row],[unique_id_ateco_text]]&amp;": "&amp;istat[[#This Row],[unique_id_variable_text]]</f>
        <v>9001 rappresentazioni artistiche: costi del personale</v>
      </c>
    </row>
    <row r="9447" spans="1:17" x14ac:dyDescent="0.35">
      <c r="A9447" s="1" t="s">
        <v>11</v>
      </c>
      <c r="B9447" s="1" t="s">
        <v>12</v>
      </c>
      <c r="C9447" s="1" t="s">
        <v>79</v>
      </c>
      <c r="D9447" s="1" t="s">
        <v>80</v>
      </c>
      <c r="E9447" s="1" t="s">
        <v>1350</v>
      </c>
      <c r="F9447" s="1" t="s">
        <v>1351</v>
      </c>
      <c r="G9447">
        <v>2020</v>
      </c>
      <c r="H9447">
        <v>2020</v>
      </c>
      <c r="I9447">
        <v>300406</v>
      </c>
      <c r="L9447">
        <f>IF(ISNUMBER(SEARCH("migliaia",istat[[#This Row],[Variabile]])),istat[[#This Row],[Value]]*1000,istat[[#This Row],[Value]])</f>
        <v>300406000</v>
      </c>
      <c r="M9447" t="b" cm="1">
        <f t="array" ref="M9447">_xlfn.IFS(istat[[#This Row],[Flag Codes]]="c",FALSE,istat[[#This Row],[Ateco 2007]]="TOTALE",FALSE,TRUE,TRUE)</f>
        <v>1</v>
      </c>
      <c r="N9447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7">
        <f>IFERROR(FIND("(",istat[[#This Row],[Variabile]])-2,LEN(istat[[#This Row],[Variabile]]))</f>
        <v>26</v>
      </c>
      <c r="P9447" t="str">
        <f>LEFT(istat[[#This Row],[Variabile]],istat[[#This Row],[unique_id_variable_text_num_char]])</f>
        <v>acquisto di beni e servizi</v>
      </c>
      <c r="Q9447" t="str">
        <f>istat[[#This Row],[unique_id_ateco_text]]&amp;": "&amp;istat[[#This Row],[unique_id_variable_text]]</f>
        <v>9522 riparazione di elettrodomestici e di articoli per la casa e il giardinaggio: acquisto di beni e servizi</v>
      </c>
    </row>
    <row r="9448" spans="1:17" x14ac:dyDescent="0.35">
      <c r="A9448" s="1" t="s">
        <v>11</v>
      </c>
      <c r="B9448" s="1" t="s">
        <v>12</v>
      </c>
      <c r="C9448" s="1" t="s">
        <v>81</v>
      </c>
      <c r="D9448" s="1" t="s">
        <v>82</v>
      </c>
      <c r="E9448" s="1" t="s">
        <v>1350</v>
      </c>
      <c r="F9448" s="1" t="s">
        <v>1351</v>
      </c>
      <c r="G9448">
        <v>2020</v>
      </c>
      <c r="H9448">
        <v>2020</v>
      </c>
      <c r="I9448">
        <v>59469</v>
      </c>
      <c r="L9448">
        <f>IF(ISNUMBER(SEARCH("migliaia",istat[[#This Row],[Variabile]])),istat[[#This Row],[Value]]*1000,istat[[#This Row],[Value]])</f>
        <v>59469000</v>
      </c>
      <c r="M9448" t="b" cm="1">
        <f t="array" ref="M9448">_xlfn.IFS(istat[[#This Row],[Flag Codes]]="c",FALSE,istat[[#This Row],[Ateco 2007]]="TOTALE",FALSE,TRUE,TRUE)</f>
        <v>1</v>
      </c>
      <c r="N9448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48">
        <f>IFERROR(FIND("(",istat[[#This Row],[Variabile]])-2,LEN(istat[[#This Row],[Variabile]]))</f>
        <v>19</v>
      </c>
      <c r="P9448" t="str">
        <f>LEFT(istat[[#This Row],[Variabile]],istat[[#This Row],[unique_id_variable_text_num_char]])</f>
        <v>costi del personale</v>
      </c>
      <c r="Q9448" t="str">
        <f>istat[[#This Row],[unique_id_ateco_text]]&amp;": "&amp;istat[[#This Row],[unique_id_variable_text]]</f>
        <v>9522 riparazione di elettrodomestici e di articoli per la casa e il giardinaggio: costi del personale</v>
      </c>
    </row>
    <row r="9449" spans="1:17" x14ac:dyDescent="0.35">
      <c r="A9449" s="1" t="s">
        <v>11</v>
      </c>
      <c r="B9449" s="1" t="s">
        <v>12</v>
      </c>
      <c r="C9449" s="1" t="s">
        <v>77</v>
      </c>
      <c r="D9449" s="1" t="s">
        <v>78</v>
      </c>
      <c r="E9449" s="1" t="s">
        <v>1509</v>
      </c>
      <c r="F9449" s="1" t="s">
        <v>1510</v>
      </c>
      <c r="G9449">
        <v>2020</v>
      </c>
      <c r="H9449">
        <v>2020</v>
      </c>
      <c r="I9449">
        <v>21331</v>
      </c>
      <c r="L9449">
        <f>IF(ISNUMBER(SEARCH("migliaia",istat[[#This Row],[Variabile]])),istat[[#This Row],[Value]]*1000,istat[[#This Row],[Value]])</f>
        <v>21331000</v>
      </c>
      <c r="M9449" t="b" cm="1">
        <f t="array" ref="M9449">_xlfn.IFS(istat[[#This Row],[Flag Codes]]="c",FALSE,istat[[#This Row],[Ateco 2007]]="TOTALE",FALSE,TRUE,TRUE)</f>
        <v>1</v>
      </c>
      <c r="N9449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49">
        <f>IFERROR(FIND("(",istat[[#This Row],[Variabile]])-2,LEN(istat[[#This Row],[Variabile]]))</f>
        <v>23</v>
      </c>
      <c r="P9449" t="str">
        <f>LEFT(istat[[#This Row],[Variabile]],istat[[#This Row],[unique_id_variable_text_num_char]])</f>
        <v>margine operativo lordo</v>
      </c>
      <c r="Q9449" t="str">
        <f>istat[[#This Row],[unique_id_ateco_text]]&amp;": "&amp;istat[[#This Row],[unique_id_variable_text]]</f>
        <v>9523 riparazione di calzature e articoli da viaggio: margine operativo lordo</v>
      </c>
    </row>
    <row r="9450" spans="1:17" x14ac:dyDescent="0.35">
      <c r="A9450" s="1" t="s">
        <v>11</v>
      </c>
      <c r="B9450" s="1" t="s">
        <v>12</v>
      </c>
      <c r="C9450" s="1" t="s">
        <v>73</v>
      </c>
      <c r="D9450" s="1" t="s">
        <v>74</v>
      </c>
      <c r="E9450" s="1" t="s">
        <v>1539</v>
      </c>
      <c r="F9450" s="1" t="s">
        <v>1540</v>
      </c>
      <c r="G9450">
        <v>2020</v>
      </c>
      <c r="H9450">
        <v>2020</v>
      </c>
      <c r="I9450">
        <v>127532</v>
      </c>
      <c r="L9450">
        <f>IF(ISNUMBER(SEARCH("migliaia",istat[[#This Row],[Variabile]])),istat[[#This Row],[Value]]*1000,istat[[#This Row],[Value]])</f>
        <v>127532000</v>
      </c>
      <c r="M9450" t="b" cm="1">
        <f t="array" ref="M9450">_xlfn.IFS(istat[[#This Row],[Flag Codes]]="c",FALSE,istat[[#This Row],[Ateco 2007]]="TOTALE",FALSE,TRUE,TRUE)</f>
        <v>1</v>
      </c>
      <c r="N9450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50">
        <f>IFERROR(FIND("(",istat[[#This Row],[Variabile]])-2,LEN(istat[[#This Row],[Variabile]]))</f>
        <v>36</v>
      </c>
      <c r="P9450" t="str">
        <f>LEFT(istat[[#This Row],[Variabile]],istat[[#This Row],[unique_id_variable_text_num_char]])</f>
        <v>valore aggiunto al costo dei fattori</v>
      </c>
      <c r="Q9450" t="str">
        <f>istat[[#This Row],[unique_id_ateco_text]]&amp;": "&amp;istat[[#This Row],[unique_id_variable_text]]</f>
        <v>9524 riparazione di mobili e di oggetti di arredamento, laboratori di tappezzeria: valore aggiunto al costo dei fattori</v>
      </c>
    </row>
    <row r="9451" spans="1:17" x14ac:dyDescent="0.35">
      <c r="A9451" s="1" t="s">
        <v>11</v>
      </c>
      <c r="B9451" s="1" t="s">
        <v>12</v>
      </c>
      <c r="C9451" s="1" t="s">
        <v>79</v>
      </c>
      <c r="D9451" s="1" t="s">
        <v>80</v>
      </c>
      <c r="E9451" s="1" t="s">
        <v>639</v>
      </c>
      <c r="F9451" s="1" t="s">
        <v>640</v>
      </c>
      <c r="G9451">
        <v>2020</v>
      </c>
      <c r="H9451">
        <v>2020</v>
      </c>
      <c r="I9451">
        <v>21239</v>
      </c>
      <c r="L9451">
        <f>IF(ISNUMBER(SEARCH("migliaia",istat[[#This Row],[Variabile]])),istat[[#This Row],[Value]]*1000,istat[[#This Row],[Value]])</f>
        <v>21239000</v>
      </c>
      <c r="M9451" t="b" cm="1">
        <f t="array" ref="M9451">_xlfn.IFS(istat[[#This Row],[Flag Codes]]="c",FALSE,istat[[#This Row],[Ateco 2007]]="TOTALE",FALSE,TRUE,TRUE)</f>
        <v>1</v>
      </c>
      <c r="N9451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1">
        <f>IFERROR(FIND("(",istat[[#This Row],[Variabile]])-2,LEN(istat[[#This Row],[Variabile]]))</f>
        <v>26</v>
      </c>
      <c r="P9451" t="str">
        <f>LEFT(istat[[#This Row],[Variabile]],istat[[#This Row],[unique_id_variable_text_num_char]])</f>
        <v>acquisto di beni e servizi</v>
      </c>
      <c r="Q9451" t="str">
        <f>istat[[#This Row],[unique_id_ateco_text]]&amp;": "&amp;istat[[#This Row],[unique_id_variable_text]]</f>
        <v>9525 riparazione di orologi e di gioielli: acquisto di beni e servizi</v>
      </c>
    </row>
    <row r="9452" spans="1:17" x14ac:dyDescent="0.35">
      <c r="A9452" s="1" t="s">
        <v>11</v>
      </c>
      <c r="B9452" s="1" t="s">
        <v>12</v>
      </c>
      <c r="C9452" s="1" t="s">
        <v>71</v>
      </c>
      <c r="D9452" s="1" t="s">
        <v>72</v>
      </c>
      <c r="E9452" s="1" t="s">
        <v>1350</v>
      </c>
      <c r="F9452" s="1" t="s">
        <v>1351</v>
      </c>
      <c r="G9452">
        <v>2020</v>
      </c>
      <c r="H9452">
        <v>2020</v>
      </c>
      <c r="I9452">
        <v>376699</v>
      </c>
      <c r="L9452">
        <f>IF(ISNUMBER(SEARCH("migliaia",istat[[#This Row],[Variabile]])),istat[[#This Row],[Value]]*1000,istat[[#This Row],[Value]])</f>
        <v>376699000</v>
      </c>
      <c r="M9452" t="b" cm="1">
        <f t="array" ref="M9452">_xlfn.IFS(istat[[#This Row],[Flag Codes]]="c",FALSE,istat[[#This Row],[Ateco 2007]]="TOTALE",FALSE,TRUE,TRUE)</f>
        <v>1</v>
      </c>
      <c r="N9452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2">
        <f>IFERROR(FIND("(",istat[[#This Row],[Variabile]])-2,LEN(istat[[#This Row],[Variabile]]))</f>
        <v>23</v>
      </c>
      <c r="P9452" t="str">
        <f>LEFT(istat[[#This Row],[Variabile]],istat[[#This Row],[unique_id_variable_text_num_char]])</f>
        <v>valore della produzione</v>
      </c>
      <c r="Q9452" t="str">
        <f>istat[[#This Row],[unique_id_ateco_text]]&amp;": "&amp;istat[[#This Row],[unique_id_variable_text]]</f>
        <v>9522 riparazione di elettrodomestici e di articoli per la casa e il giardinaggio: valore della produzione</v>
      </c>
    </row>
    <row r="9453" spans="1:17" x14ac:dyDescent="0.35">
      <c r="A9453" s="1" t="s">
        <v>11</v>
      </c>
      <c r="B9453" s="1" t="s">
        <v>12</v>
      </c>
      <c r="C9453" s="1" t="s">
        <v>95</v>
      </c>
      <c r="D9453" s="1" t="s">
        <v>96</v>
      </c>
      <c r="E9453" s="1" t="s">
        <v>1350</v>
      </c>
      <c r="F9453" s="1" t="s">
        <v>1351</v>
      </c>
      <c r="G9453">
        <v>2020</v>
      </c>
      <c r="H9453">
        <v>2020</v>
      </c>
      <c r="I9453">
        <v>2550</v>
      </c>
      <c r="L9453">
        <f>IF(ISNUMBER(SEARCH("migliaia",istat[[#This Row],[Variabile]])),istat[[#This Row],[Value]]*1000,istat[[#This Row],[Value]])</f>
        <v>2550</v>
      </c>
      <c r="M9453" t="b" cm="1">
        <f t="array" ref="M9453">_xlfn.IFS(istat[[#This Row],[Flag Codes]]="c",FALSE,istat[[#This Row],[Ateco 2007]]="TOTALE",FALSE,TRUE,TRUE)</f>
        <v>1</v>
      </c>
      <c r="N9453" t="str">
        <f>istat[[#This Row],[ATECO_2007]]&amp;" "&amp;LEFT(istat[[#This Row],[Ateco 2007]],IFERROR(FIND("(",istat[[#This Row],[Ateco 2007]])-2,LEN(istat[[#This Row],[Ateco 2007]])))</f>
        <v>9522 riparazione di elettrodomestici e di articoli per la casa e il giardinaggio</v>
      </c>
      <c r="O9453">
        <f>IFERROR(FIND("(",istat[[#This Row],[Variabile]])-2,LEN(istat[[#This Row],[Variabile]]))</f>
        <v>21</v>
      </c>
      <c r="P9453" t="str">
        <f>LEFT(istat[[#This Row],[Variabile]],istat[[#This Row],[unique_id_variable_text_num_char]])</f>
        <v>lavoratori dipendenti</v>
      </c>
      <c r="Q9453" t="str">
        <f>istat[[#This Row],[unique_id_ateco_text]]&amp;": "&amp;istat[[#This Row],[unique_id_variable_text]]</f>
        <v>9522 riparazione di elettrodomestici e di articoli per la casa e il giardinaggio: lavoratori dipendenti</v>
      </c>
    </row>
    <row r="9454" spans="1:17" x14ac:dyDescent="0.35">
      <c r="A9454" s="1" t="s">
        <v>11</v>
      </c>
      <c r="B9454" s="1" t="s">
        <v>12</v>
      </c>
      <c r="C9454" s="1" t="s">
        <v>13</v>
      </c>
      <c r="D9454" s="1" t="s">
        <v>14</v>
      </c>
      <c r="E9454" s="1" t="s">
        <v>1509</v>
      </c>
      <c r="F9454" s="1" t="s">
        <v>1510</v>
      </c>
      <c r="G9454">
        <v>2020</v>
      </c>
      <c r="H9454">
        <v>2020</v>
      </c>
      <c r="I9454">
        <v>2521</v>
      </c>
      <c r="L9454">
        <f>IF(ISNUMBER(SEARCH("migliaia",istat[[#This Row],[Variabile]])),istat[[#This Row],[Value]]*1000,istat[[#This Row],[Value]])</f>
        <v>2521</v>
      </c>
      <c r="M9454" t="b" cm="1">
        <f t="array" ref="M9454">_xlfn.IFS(istat[[#This Row],[Flag Codes]]="c",FALSE,istat[[#This Row],[Ateco 2007]]="TOTALE",FALSE,TRUE,TRUE)</f>
        <v>1</v>
      </c>
      <c r="N9454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4">
        <f>IFERROR(FIND("(",istat[[#This Row],[Variabile]])-2,LEN(istat[[#This Row],[Variabile]]))</f>
        <v>7</v>
      </c>
      <c r="P9454" t="str">
        <f>LEFT(istat[[#This Row],[Variabile]],istat[[#This Row],[unique_id_variable_text_num_char]])</f>
        <v>imprese</v>
      </c>
      <c r="Q9454" t="str">
        <f>istat[[#This Row],[unique_id_ateco_text]]&amp;": "&amp;istat[[#This Row],[unique_id_variable_text]]</f>
        <v>9523 riparazione di calzature e articoli da viaggio: imprese</v>
      </c>
    </row>
    <row r="9455" spans="1:17" x14ac:dyDescent="0.35">
      <c r="A9455" s="1" t="s">
        <v>11</v>
      </c>
      <c r="B9455" s="1" t="s">
        <v>12</v>
      </c>
      <c r="C9455" s="1" t="s">
        <v>69</v>
      </c>
      <c r="D9455" s="1" t="s">
        <v>70</v>
      </c>
      <c r="E9455" s="1" t="s">
        <v>1509</v>
      </c>
      <c r="F9455" s="1" t="s">
        <v>1510</v>
      </c>
      <c r="G9455">
        <v>2020</v>
      </c>
      <c r="H9455">
        <v>2020</v>
      </c>
      <c r="I9455">
        <v>50720</v>
      </c>
      <c r="L9455">
        <f>IF(ISNUMBER(SEARCH("migliaia",istat[[#This Row],[Variabile]])),istat[[#This Row],[Value]]*1000,istat[[#This Row],[Value]])</f>
        <v>50720000</v>
      </c>
      <c r="M9455" t="b" cm="1">
        <f t="array" ref="M9455">_xlfn.IFS(istat[[#This Row],[Flag Codes]]="c",FALSE,istat[[#This Row],[Ateco 2007]]="TOTALE",FALSE,TRUE,TRUE)</f>
        <v>1</v>
      </c>
      <c r="N945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5">
        <f>IFERROR(FIND("(",istat[[#This Row],[Variabile]])-2,LEN(istat[[#This Row],[Variabile]]))</f>
        <v>9</v>
      </c>
      <c r="P9455" t="str">
        <f>LEFT(istat[[#This Row],[Variabile]],istat[[#This Row],[unique_id_variable_text_num_char]])</f>
        <v>fatturato</v>
      </c>
      <c r="Q9455" t="str">
        <f>istat[[#This Row],[unique_id_ateco_text]]&amp;": "&amp;istat[[#This Row],[unique_id_variable_text]]</f>
        <v>9523 riparazione di calzature e articoli da viaggio: fatturato</v>
      </c>
    </row>
    <row r="9456" spans="1:17" x14ac:dyDescent="0.35">
      <c r="A9456" s="1" t="s">
        <v>11</v>
      </c>
      <c r="B9456" s="1" t="s">
        <v>12</v>
      </c>
      <c r="C9456" s="1" t="s">
        <v>91</v>
      </c>
      <c r="D9456" s="1" t="s">
        <v>92</v>
      </c>
      <c r="E9456" s="1" t="s">
        <v>1509</v>
      </c>
      <c r="F9456" s="1" t="s">
        <v>1510</v>
      </c>
      <c r="G9456">
        <v>2020</v>
      </c>
      <c r="H9456">
        <v>2020</v>
      </c>
      <c r="I9456">
        <v>2997</v>
      </c>
      <c r="L9456">
        <f>IF(ISNUMBER(SEARCH("migliaia",istat[[#This Row],[Variabile]])),istat[[#This Row],[Value]]*1000,istat[[#This Row],[Value]])</f>
        <v>2997</v>
      </c>
      <c r="M9456" t="b" cm="1">
        <f t="array" ref="M9456">_xlfn.IFS(istat[[#This Row],[Flag Codes]]="c",FALSE,istat[[#This Row],[Ateco 2007]]="TOTALE",FALSE,TRUE,TRUE)</f>
        <v>1</v>
      </c>
      <c r="N945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6">
        <f>IFERROR(FIND("(",istat[[#This Row],[Variabile]])-2,LEN(istat[[#This Row],[Variabile]]))</f>
        <v>8</v>
      </c>
      <c r="P9456" t="str">
        <f>LEFT(istat[[#This Row],[Variabile]],istat[[#This Row],[unique_id_variable_text_num_char]])</f>
        <v>occupati</v>
      </c>
      <c r="Q9456" t="str">
        <f>istat[[#This Row],[unique_id_ateco_text]]&amp;": "&amp;istat[[#This Row],[unique_id_variable_text]]</f>
        <v>9523 riparazione di calzature e articoli da viaggio: occupati</v>
      </c>
    </row>
    <row r="9457" spans="1:17" x14ac:dyDescent="0.35">
      <c r="A9457" s="1" t="s">
        <v>11</v>
      </c>
      <c r="B9457" s="1" t="s">
        <v>12</v>
      </c>
      <c r="C9457" s="1" t="s">
        <v>101</v>
      </c>
      <c r="D9457" s="1" t="s">
        <v>102</v>
      </c>
      <c r="E9457" s="1" t="s">
        <v>1509</v>
      </c>
      <c r="F9457" s="1" t="s">
        <v>1510</v>
      </c>
      <c r="G9457">
        <v>2020</v>
      </c>
      <c r="H9457">
        <v>2020</v>
      </c>
      <c r="I9457">
        <v>327</v>
      </c>
      <c r="L9457">
        <f>IF(ISNUMBER(SEARCH("migliaia",istat[[#This Row],[Variabile]])),istat[[#This Row],[Value]]*1000,istat[[#This Row],[Value]])</f>
        <v>327000</v>
      </c>
      <c r="M9457" t="b" cm="1">
        <f t="array" ref="M9457">_xlfn.IFS(istat[[#This Row],[Flag Codes]]="c",FALSE,istat[[#This Row],[Ateco 2007]]="TOTALE",FALSE,TRUE,TRUE)</f>
        <v>1</v>
      </c>
      <c r="N9457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57">
        <f>IFERROR(FIND("(",istat[[#This Row],[Variabile]])-2,LEN(istat[[#This Row],[Variabile]]))</f>
        <v>27</v>
      </c>
      <c r="P9457" t="str">
        <f>LEFT(istat[[#This Row],[Variabile]],istat[[#This Row],[unique_id_variable_text_num_char]])</f>
        <v>ore lavorate dai dipendenti</v>
      </c>
      <c r="Q9457" t="str">
        <f>istat[[#This Row],[unique_id_ateco_text]]&amp;": "&amp;istat[[#This Row],[unique_id_variable_text]]</f>
        <v>9523 riparazione di calzature e articoli da viaggio: ore lavorate dai dipendenti</v>
      </c>
    </row>
    <row r="9458" spans="1:17" x14ac:dyDescent="0.35">
      <c r="A9458" s="1" t="s">
        <v>11</v>
      </c>
      <c r="B9458" s="1" t="s">
        <v>12</v>
      </c>
      <c r="C9458" s="1" t="s">
        <v>87</v>
      </c>
      <c r="D9458" s="1" t="s">
        <v>88</v>
      </c>
      <c r="E9458" s="1" t="s">
        <v>639</v>
      </c>
      <c r="F9458" s="1" t="s">
        <v>640</v>
      </c>
      <c r="G9458">
        <v>2020</v>
      </c>
      <c r="H9458">
        <v>2020</v>
      </c>
      <c r="I9458">
        <v>201</v>
      </c>
      <c r="L9458">
        <f>IF(ISNUMBER(SEARCH("migliaia",istat[[#This Row],[Variabile]])),istat[[#This Row],[Value]]*1000,istat[[#This Row],[Value]])</f>
        <v>201000</v>
      </c>
      <c r="M9458" t="b" cm="1">
        <f t="array" ref="M9458">_xlfn.IFS(istat[[#This Row],[Flag Codes]]="c",FALSE,istat[[#This Row],[Ateco 2007]]="TOTALE",FALSE,TRUE,TRUE)</f>
        <v>1</v>
      </c>
      <c r="N9458" t="str">
        <f>istat[[#This Row],[ATECO_2007]]&amp;" "&amp;LEFT(istat[[#This Row],[Ateco 2007]],IFERROR(FIND("(",istat[[#This Row],[Ateco 2007]])-2,LEN(istat[[#This Row],[Ateco 2007]])))</f>
        <v>9525 riparazione di orologi e di gioielli</v>
      </c>
      <c r="O9458">
        <f>IFERROR(FIND("(",istat[[#This Row],[Variabile]])-2,LEN(istat[[#This Row],[Variabile]]))</f>
        <v>36</v>
      </c>
      <c r="P9458" t="str">
        <f>LEFT(istat[[#This Row],[Variabile]],istat[[#This Row],[unique_id_variable_text_num_char]])</f>
        <v>investimenti lordi in beni materiali</v>
      </c>
      <c r="Q9458" t="str">
        <f>istat[[#This Row],[unique_id_ateco_text]]&amp;": "&amp;istat[[#This Row],[unique_id_variable_text]]</f>
        <v>9525 riparazione di orologi e di gioielli: investimenti lordi in beni materiali</v>
      </c>
    </row>
    <row r="9459" spans="1:17" x14ac:dyDescent="0.35">
      <c r="A9459" s="1" t="s">
        <v>11</v>
      </c>
      <c r="B9459" s="1" t="s">
        <v>12</v>
      </c>
      <c r="C9459" s="1" t="s">
        <v>71</v>
      </c>
      <c r="D9459" s="1" t="s">
        <v>72</v>
      </c>
      <c r="E9459" s="1" t="s">
        <v>1505</v>
      </c>
      <c r="F9459" s="1" t="s">
        <v>1506</v>
      </c>
      <c r="G9459">
        <v>2020</v>
      </c>
      <c r="H9459">
        <v>2020</v>
      </c>
      <c r="I9459">
        <v>3317337</v>
      </c>
      <c r="L9459">
        <f>IF(ISNUMBER(SEARCH("migliaia",istat[[#This Row],[Variabile]])),istat[[#This Row],[Value]]*1000,istat[[#This Row],[Value]])</f>
        <v>3317337000</v>
      </c>
      <c r="M9459" t="b" cm="1">
        <f t="array" ref="M9459">_xlfn.IFS(istat[[#This Row],[Flag Codes]]="c",FALSE,istat[[#This Row],[Ateco 2007]]="TOTALE",FALSE,TRUE,TRUE)</f>
        <v>1</v>
      </c>
      <c r="N9459" t="str">
        <f>istat[[#This Row],[ATECO_2007]]&amp;" "&amp;LEFT(istat[[#This Row],[Ateco 2007]],IFERROR(FIND("(",istat[[#This Row],[Ateco 2007]])-2,LEN(istat[[#This Row],[Ateco 2007]])))</f>
        <v>9312 attività di club sportivi</v>
      </c>
      <c r="O9459">
        <f>IFERROR(FIND("(",istat[[#This Row],[Variabile]])-2,LEN(istat[[#This Row],[Variabile]]))</f>
        <v>23</v>
      </c>
      <c r="P9459" t="str">
        <f>LEFT(istat[[#This Row],[Variabile]],istat[[#This Row],[unique_id_variable_text_num_char]])</f>
        <v>valore della produzione</v>
      </c>
      <c r="Q9459" t="str">
        <f>istat[[#This Row],[unique_id_ateco_text]]&amp;": "&amp;istat[[#This Row],[unique_id_variable_text]]</f>
        <v>9312 attività di club sportivi: valore della produzione</v>
      </c>
    </row>
    <row r="9460" spans="1:17" x14ac:dyDescent="0.35">
      <c r="A9460" s="1" t="s">
        <v>11</v>
      </c>
      <c r="B9460" s="1" t="s">
        <v>12</v>
      </c>
      <c r="C9460" s="1" t="s">
        <v>77</v>
      </c>
      <c r="D9460" s="1" t="s">
        <v>78</v>
      </c>
      <c r="E9460" s="1" t="s">
        <v>1505</v>
      </c>
      <c r="F9460" s="1" t="s">
        <v>1506</v>
      </c>
      <c r="G9460">
        <v>2020</v>
      </c>
      <c r="H9460">
        <v>2020</v>
      </c>
      <c r="I9460">
        <v>425163</v>
      </c>
      <c r="L9460">
        <f>IF(ISNUMBER(SEARCH("migliaia",istat[[#This Row],[Variabile]])),istat[[#This Row],[Value]]*1000,istat[[#This Row],[Value]])</f>
        <v>425163000</v>
      </c>
      <c r="M9460" t="b" cm="1">
        <f t="array" ref="M9460">_xlfn.IFS(istat[[#This Row],[Flag Codes]]="c",FALSE,istat[[#This Row],[Ateco 2007]]="TOTALE",FALSE,TRUE,TRUE)</f>
        <v>1</v>
      </c>
      <c r="N9460" t="str">
        <f>istat[[#This Row],[ATECO_2007]]&amp;" "&amp;LEFT(istat[[#This Row],[Ateco 2007]],IFERROR(FIND("(",istat[[#This Row],[Ateco 2007]])-2,LEN(istat[[#This Row],[Ateco 2007]])))</f>
        <v>9312 attività di club sportivi</v>
      </c>
      <c r="O9460">
        <f>IFERROR(FIND("(",istat[[#This Row],[Variabile]])-2,LEN(istat[[#This Row],[Variabile]]))</f>
        <v>23</v>
      </c>
      <c r="P9460" t="str">
        <f>LEFT(istat[[#This Row],[Variabile]],istat[[#This Row],[unique_id_variable_text_num_char]])</f>
        <v>margine operativo lordo</v>
      </c>
      <c r="Q9460" t="str">
        <f>istat[[#This Row],[unique_id_ateco_text]]&amp;": "&amp;istat[[#This Row],[unique_id_variable_text]]</f>
        <v>9312 attività di club sportivi: margine operativo lordo</v>
      </c>
    </row>
    <row r="9461" spans="1:17" x14ac:dyDescent="0.35">
      <c r="A9461" s="1" t="s">
        <v>11</v>
      </c>
      <c r="B9461" s="1" t="s">
        <v>12</v>
      </c>
      <c r="C9461" s="1" t="s">
        <v>95</v>
      </c>
      <c r="D9461" s="1" t="s">
        <v>96</v>
      </c>
      <c r="E9461" s="1" t="s">
        <v>1505</v>
      </c>
      <c r="F9461" s="1" t="s">
        <v>1506</v>
      </c>
      <c r="G9461">
        <v>2020</v>
      </c>
      <c r="H9461">
        <v>2020</v>
      </c>
      <c r="I9461">
        <v>7647</v>
      </c>
      <c r="L9461">
        <f>IF(ISNUMBER(SEARCH("migliaia",istat[[#This Row],[Variabile]])),istat[[#This Row],[Value]]*1000,istat[[#This Row],[Value]])</f>
        <v>7647</v>
      </c>
      <c r="M9461" t="b" cm="1">
        <f t="array" ref="M9461">_xlfn.IFS(istat[[#This Row],[Flag Codes]]="c",FALSE,istat[[#This Row],[Ateco 2007]]="TOTALE",FALSE,TRUE,TRUE)</f>
        <v>1</v>
      </c>
      <c r="N9461" t="str">
        <f>istat[[#This Row],[ATECO_2007]]&amp;" "&amp;LEFT(istat[[#This Row],[Ateco 2007]],IFERROR(FIND("(",istat[[#This Row],[Ateco 2007]])-2,LEN(istat[[#This Row],[Ateco 2007]])))</f>
        <v>9312 attività di club sportivi</v>
      </c>
      <c r="O9461">
        <f>IFERROR(FIND("(",istat[[#This Row],[Variabile]])-2,LEN(istat[[#This Row],[Variabile]]))</f>
        <v>21</v>
      </c>
      <c r="P9461" t="str">
        <f>LEFT(istat[[#This Row],[Variabile]],istat[[#This Row],[unique_id_variable_text_num_char]])</f>
        <v>lavoratori dipendenti</v>
      </c>
      <c r="Q9461" t="str">
        <f>istat[[#This Row],[unique_id_ateco_text]]&amp;": "&amp;istat[[#This Row],[unique_id_variable_text]]</f>
        <v>9312 attività di club sportivi: lavoratori dipendenti</v>
      </c>
    </row>
    <row r="9462" spans="1:17" x14ac:dyDescent="0.35">
      <c r="A9462" s="1" t="s">
        <v>11</v>
      </c>
      <c r="B9462" s="1" t="s">
        <v>12</v>
      </c>
      <c r="C9462" s="1" t="s">
        <v>69</v>
      </c>
      <c r="D9462" s="1" t="s">
        <v>70</v>
      </c>
      <c r="E9462" s="1" t="s">
        <v>1537</v>
      </c>
      <c r="F9462" s="1" t="s">
        <v>1538</v>
      </c>
      <c r="G9462">
        <v>2020</v>
      </c>
      <c r="H9462">
        <v>2020</v>
      </c>
      <c r="I9462">
        <v>347611</v>
      </c>
      <c r="L9462">
        <f>IF(ISNUMBER(SEARCH("migliaia",istat[[#This Row],[Variabile]])),istat[[#This Row],[Value]]*1000,istat[[#This Row],[Value]])</f>
        <v>347611000</v>
      </c>
      <c r="M9462" t="b" cm="1">
        <f t="array" ref="M9462">_xlfn.IFS(istat[[#This Row],[Flag Codes]]="c",FALSE,istat[[#This Row],[Ateco 2007]]="TOTALE",FALSE,TRUE,TRUE)</f>
        <v>1</v>
      </c>
      <c r="N9462" t="str">
        <f>istat[[#This Row],[ATECO_2007]]&amp;" "&amp;LEFT(istat[[#This Row],[Ateco 2007]],IFERROR(FIND("(",istat[[#This Row],[Ateco 2007]])-2,LEN(istat[[#This Row],[Ateco 2007]])))</f>
        <v>9313 palestre</v>
      </c>
      <c r="O9462">
        <f>IFERROR(FIND("(",istat[[#This Row],[Variabile]])-2,LEN(istat[[#This Row],[Variabile]]))</f>
        <v>9</v>
      </c>
      <c r="P9462" t="str">
        <f>LEFT(istat[[#This Row],[Variabile]],istat[[#This Row],[unique_id_variable_text_num_char]])</f>
        <v>fatturato</v>
      </c>
      <c r="Q9462" t="str">
        <f>istat[[#This Row],[unique_id_ateco_text]]&amp;": "&amp;istat[[#This Row],[unique_id_variable_text]]</f>
        <v>9313 palestre: fatturato</v>
      </c>
    </row>
    <row r="9463" spans="1:17" x14ac:dyDescent="0.35">
      <c r="A9463" s="1" t="s">
        <v>11</v>
      </c>
      <c r="B9463" s="1" t="s">
        <v>12</v>
      </c>
      <c r="C9463" s="1" t="s">
        <v>73</v>
      </c>
      <c r="D9463" s="1" t="s">
        <v>74</v>
      </c>
      <c r="E9463" s="1" t="s">
        <v>1537</v>
      </c>
      <c r="F9463" s="1" t="s">
        <v>1538</v>
      </c>
      <c r="G9463">
        <v>2020</v>
      </c>
      <c r="H9463">
        <v>2020</v>
      </c>
      <c r="I9463">
        <v>63328</v>
      </c>
      <c r="L9463">
        <f>IF(ISNUMBER(SEARCH("migliaia",istat[[#This Row],[Variabile]])),istat[[#This Row],[Value]]*1000,istat[[#This Row],[Value]])</f>
        <v>63328000</v>
      </c>
      <c r="M9463" t="b" cm="1">
        <f t="array" ref="M9463">_xlfn.IFS(istat[[#This Row],[Flag Codes]]="c",FALSE,istat[[#This Row],[Ateco 2007]]="TOTALE",FALSE,TRUE,TRUE)</f>
        <v>1</v>
      </c>
      <c r="N9463" t="str">
        <f>istat[[#This Row],[ATECO_2007]]&amp;" "&amp;LEFT(istat[[#This Row],[Ateco 2007]],IFERROR(FIND("(",istat[[#This Row],[Ateco 2007]])-2,LEN(istat[[#This Row],[Ateco 2007]])))</f>
        <v>9313 palestre</v>
      </c>
      <c r="O9463">
        <f>IFERROR(FIND("(",istat[[#This Row],[Variabile]])-2,LEN(istat[[#This Row],[Variabile]]))</f>
        <v>36</v>
      </c>
      <c r="P9463" t="str">
        <f>LEFT(istat[[#This Row],[Variabile]],istat[[#This Row],[unique_id_variable_text_num_char]])</f>
        <v>valore aggiunto al costo dei fattori</v>
      </c>
      <c r="Q9463" t="str">
        <f>istat[[#This Row],[unique_id_ateco_text]]&amp;": "&amp;istat[[#This Row],[unique_id_variable_text]]</f>
        <v>9313 palestre: valore aggiunto al costo dei fattori</v>
      </c>
    </row>
    <row r="9464" spans="1:17" x14ac:dyDescent="0.35">
      <c r="A9464" s="1" t="s">
        <v>11</v>
      </c>
      <c r="B9464" s="1" t="s">
        <v>12</v>
      </c>
      <c r="C9464" s="1" t="s">
        <v>101</v>
      </c>
      <c r="D9464" s="1" t="s">
        <v>102</v>
      </c>
      <c r="E9464" s="1" t="s">
        <v>1537</v>
      </c>
      <c r="F9464" s="1" t="s">
        <v>1538</v>
      </c>
      <c r="G9464">
        <v>2020</v>
      </c>
      <c r="H9464">
        <v>2020</v>
      </c>
      <c r="I9464">
        <v>3300</v>
      </c>
      <c r="L9464">
        <f>IF(ISNUMBER(SEARCH("migliaia",istat[[#This Row],[Variabile]])),istat[[#This Row],[Value]]*1000,istat[[#This Row],[Value]])</f>
        <v>3300000</v>
      </c>
      <c r="M9464" t="b" cm="1">
        <f t="array" ref="M9464">_xlfn.IFS(istat[[#This Row],[Flag Codes]]="c",FALSE,istat[[#This Row],[Ateco 2007]]="TOTALE",FALSE,TRUE,TRUE)</f>
        <v>1</v>
      </c>
      <c r="N9464" t="str">
        <f>istat[[#This Row],[ATECO_2007]]&amp;" "&amp;LEFT(istat[[#This Row],[Ateco 2007]],IFERROR(FIND("(",istat[[#This Row],[Ateco 2007]])-2,LEN(istat[[#This Row],[Ateco 2007]])))</f>
        <v>9313 palestre</v>
      </c>
      <c r="O9464">
        <f>IFERROR(FIND("(",istat[[#This Row],[Variabile]])-2,LEN(istat[[#This Row],[Variabile]]))</f>
        <v>27</v>
      </c>
      <c r="P9464" t="str">
        <f>LEFT(istat[[#This Row],[Variabile]],istat[[#This Row],[unique_id_variable_text_num_char]])</f>
        <v>ore lavorate dai dipendenti</v>
      </c>
      <c r="Q9464" t="str">
        <f>istat[[#This Row],[unique_id_ateco_text]]&amp;": "&amp;istat[[#This Row],[unique_id_variable_text]]</f>
        <v>9313 palestre: ore lavorate dai dipendenti</v>
      </c>
    </row>
    <row r="9465" spans="1:17" x14ac:dyDescent="0.35">
      <c r="A9465" s="1" t="s">
        <v>11</v>
      </c>
      <c r="B9465" s="1" t="s">
        <v>12</v>
      </c>
      <c r="C9465" s="1" t="s">
        <v>85</v>
      </c>
      <c r="D9465" s="1" t="s">
        <v>86</v>
      </c>
      <c r="E9465" s="1" t="s">
        <v>1509</v>
      </c>
      <c r="F9465" s="1" t="s">
        <v>1510</v>
      </c>
      <c r="G9465">
        <v>2020</v>
      </c>
      <c r="H9465">
        <v>2020</v>
      </c>
      <c r="I9465">
        <v>3776</v>
      </c>
      <c r="L9465">
        <f>IF(ISNUMBER(SEARCH("migliaia",istat[[#This Row],[Variabile]])),istat[[#This Row],[Value]]*1000,istat[[#This Row],[Value]])</f>
        <v>3776000</v>
      </c>
      <c r="M9465" t="b" cm="1">
        <f t="array" ref="M9465">_xlfn.IFS(istat[[#This Row],[Flag Codes]]="c",FALSE,istat[[#This Row],[Ateco 2007]]="TOTALE",FALSE,TRUE,TRUE)</f>
        <v>1</v>
      </c>
      <c r="N9465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5">
        <f>IFERROR(FIND("(",istat[[#This Row],[Variabile]])-2,LEN(istat[[#This Row],[Variabile]]))</f>
        <v>17</v>
      </c>
      <c r="P9465" t="str">
        <f>LEFT(istat[[#This Row],[Variabile]],istat[[#This Row],[unique_id_variable_text_num_char]])</f>
        <v>salari e stipendi</v>
      </c>
      <c r="Q9465" t="str">
        <f>istat[[#This Row],[unique_id_ateco_text]]&amp;": "&amp;istat[[#This Row],[unique_id_variable_text]]</f>
        <v>9523 riparazione di calzature e articoli da viaggio: salari e stipendi</v>
      </c>
    </row>
    <row r="9466" spans="1:17" x14ac:dyDescent="0.35">
      <c r="A9466" s="1" t="s">
        <v>11</v>
      </c>
      <c r="B9466" s="1" t="s">
        <v>12</v>
      </c>
      <c r="C9466" s="1" t="s">
        <v>87</v>
      </c>
      <c r="D9466" s="1" t="s">
        <v>88</v>
      </c>
      <c r="E9466" s="1" t="s">
        <v>1509</v>
      </c>
      <c r="F9466" s="1" t="s">
        <v>1510</v>
      </c>
      <c r="G9466">
        <v>2020</v>
      </c>
      <c r="H9466">
        <v>2020</v>
      </c>
      <c r="I9466">
        <v>89</v>
      </c>
      <c r="L9466">
        <f>IF(ISNUMBER(SEARCH("migliaia",istat[[#This Row],[Variabile]])),istat[[#This Row],[Value]]*1000,istat[[#This Row],[Value]])</f>
        <v>89000</v>
      </c>
      <c r="M9466" t="b" cm="1">
        <f t="array" ref="M9466">_xlfn.IFS(istat[[#This Row],[Flag Codes]]="c",FALSE,istat[[#This Row],[Ateco 2007]]="TOTALE",FALSE,TRUE,TRUE)</f>
        <v>1</v>
      </c>
      <c r="N9466" t="str">
        <f>istat[[#This Row],[ATECO_2007]]&amp;" "&amp;LEFT(istat[[#This Row],[Ateco 2007]],IFERROR(FIND("(",istat[[#This Row],[Ateco 2007]])-2,LEN(istat[[#This Row],[Ateco 2007]])))</f>
        <v>9523 riparazione di calzature e articoli da viaggio</v>
      </c>
      <c r="O9466">
        <f>IFERROR(FIND("(",istat[[#This Row],[Variabile]])-2,LEN(istat[[#This Row],[Variabile]]))</f>
        <v>36</v>
      </c>
      <c r="P9466" t="str">
        <f>LEFT(istat[[#This Row],[Variabile]],istat[[#This Row],[unique_id_variable_text_num_char]])</f>
        <v>investimenti lordi in beni materiali</v>
      </c>
      <c r="Q9466" t="str">
        <f>istat[[#This Row],[unique_id_ateco_text]]&amp;": "&amp;istat[[#This Row],[unique_id_variable_text]]</f>
        <v>9523 riparazione di calzature e articoli da viaggio: investimenti lordi in beni materiali</v>
      </c>
    </row>
    <row r="9467" spans="1:17" x14ac:dyDescent="0.35">
      <c r="A9467" s="1" t="s">
        <v>11</v>
      </c>
      <c r="B9467" s="1" t="s">
        <v>12</v>
      </c>
      <c r="C9467" s="1" t="s">
        <v>81</v>
      </c>
      <c r="D9467" s="1" t="s">
        <v>82</v>
      </c>
      <c r="E9467" s="1" t="s">
        <v>1539</v>
      </c>
      <c r="F9467" s="1" t="s">
        <v>1540</v>
      </c>
      <c r="G9467">
        <v>2020</v>
      </c>
      <c r="H9467">
        <v>2020</v>
      </c>
      <c r="I9467">
        <v>56745</v>
      </c>
      <c r="L9467">
        <f>IF(ISNUMBER(SEARCH("migliaia",istat[[#This Row],[Variabile]])),istat[[#This Row],[Value]]*1000,istat[[#This Row],[Value]])</f>
        <v>56745000</v>
      </c>
      <c r="M9467" t="b" cm="1">
        <f t="array" ref="M9467">_xlfn.IFS(istat[[#This Row],[Flag Codes]]="c",FALSE,istat[[#This Row],[Ateco 2007]]="TOTALE",FALSE,TRUE,TRUE)</f>
        <v>1</v>
      </c>
      <c r="N9467" t="str">
        <f>istat[[#This Row],[ATECO_2007]]&amp;" "&amp;LEFT(istat[[#This Row],[Ateco 2007]],IFERROR(FIND("(",istat[[#This Row],[Ateco 2007]])-2,LEN(istat[[#This Row],[Ateco 2007]])))</f>
        <v>9524 riparazione di mobili e di oggetti di arredamento, laboratori di tappezzeria</v>
      </c>
      <c r="O9467">
        <f>IFERROR(FIND("(",istat[[#This Row],[Variabile]])-2,LEN(istat[[#This Row],[Variabile]]))</f>
        <v>19</v>
      </c>
      <c r="P9467" t="str">
        <f>LEFT(istat[[#This Row],[Variabile]],istat[[#This Row],[unique_id_variable_text_num_char]])</f>
        <v>costi del personale</v>
      </c>
      <c r="Q9467" t="str">
        <f>istat[[#This Row],[unique_id_ateco_text]]&amp;": "&amp;istat[[#This Row],[unique_id_variable_text]]</f>
        <v>9524 riparazione di mobili e di oggetti di arredamento, laboratori di tappezzeria: costi del personale</v>
      </c>
    </row>
    <row r="9468" spans="1:17" x14ac:dyDescent="0.35">
      <c r="A9468" s="1" t="s">
        <v>11</v>
      </c>
      <c r="B9468" s="1" t="s">
        <v>12</v>
      </c>
      <c r="C9468" s="1" t="s">
        <v>71</v>
      </c>
      <c r="D9468" s="1" t="s">
        <v>72</v>
      </c>
      <c r="E9468" s="1" t="s">
        <v>1542</v>
      </c>
      <c r="F9468" s="1" t="s">
        <v>1300</v>
      </c>
      <c r="G9468">
        <v>2020</v>
      </c>
      <c r="H9468">
        <v>2020</v>
      </c>
      <c r="I9468">
        <v>626014</v>
      </c>
      <c r="L9468">
        <f>IF(ISNUMBER(SEARCH("migliaia",istat[[#This Row],[Variabile]])),istat[[#This Row],[Value]]*1000,istat[[#This Row],[Value]])</f>
        <v>626014000</v>
      </c>
      <c r="M9468" t="b" cm="1">
        <f t="array" ref="M9468">_xlfn.IFS(istat[[#This Row],[Flag Codes]]="c",FALSE,istat[[#This Row],[Ateco 2007]]="TOTALE",FALSE,TRUE,TRUE)</f>
        <v>1</v>
      </c>
      <c r="N9468" t="str">
        <f>istat[[#This Row],[ATECO_2007]]&amp;" "&amp;LEFT(istat[[#This Row],[Ateco 2007]],IFERROR(FIND("(",istat[[#This Row],[Ateco 2007]])-2,LEN(istat[[#This Row],[Ateco 2007]])))</f>
        <v>492 trasporto ferroviario di merci</v>
      </c>
      <c r="O9468">
        <f>IFERROR(FIND("(",istat[[#This Row],[Variabile]])-2,LEN(istat[[#This Row],[Variabile]]))</f>
        <v>23</v>
      </c>
      <c r="P9468" t="str">
        <f>LEFT(istat[[#This Row],[Variabile]],istat[[#This Row],[unique_id_variable_text_num_char]])</f>
        <v>valore della produzione</v>
      </c>
      <c r="Q9468" t="str">
        <f>istat[[#This Row],[unique_id_ateco_text]]&amp;": "&amp;istat[[#This Row],[unique_id_variable_text]]</f>
        <v>492 trasporto ferroviario di merci: valore della produzione</v>
      </c>
    </row>
    <row r="9469" spans="1:17" x14ac:dyDescent="0.35">
      <c r="A9469" s="1" t="s">
        <v>11</v>
      </c>
      <c r="B9469" s="1" t="s">
        <v>12</v>
      </c>
      <c r="C9469" s="1" t="s">
        <v>77</v>
      </c>
      <c r="D9469" s="1" t="s">
        <v>78</v>
      </c>
      <c r="E9469" s="1" t="s">
        <v>1542</v>
      </c>
      <c r="F9469" s="1" t="s">
        <v>1300</v>
      </c>
      <c r="G9469">
        <v>2020</v>
      </c>
      <c r="H9469">
        <v>2020</v>
      </c>
      <c r="I9469">
        <v>39917</v>
      </c>
      <c r="L9469">
        <f>IF(ISNUMBER(SEARCH("migliaia",istat[[#This Row],[Variabile]])),istat[[#This Row],[Value]]*1000,istat[[#This Row],[Value]])</f>
        <v>39917000</v>
      </c>
      <c r="M9469" t="b" cm="1">
        <f t="array" ref="M9469">_xlfn.IFS(istat[[#This Row],[Flag Codes]]="c",FALSE,istat[[#This Row],[Ateco 2007]]="TOTALE",FALSE,TRUE,TRUE)</f>
        <v>1</v>
      </c>
      <c r="N9469" t="str">
        <f>istat[[#This Row],[ATECO_2007]]&amp;" "&amp;LEFT(istat[[#This Row],[Ateco 2007]],IFERROR(FIND("(",istat[[#This Row],[Ateco 2007]])-2,LEN(istat[[#This Row],[Ateco 2007]])))</f>
        <v>492 trasporto ferroviario di merci</v>
      </c>
      <c r="O9469">
        <f>IFERROR(FIND("(",istat[[#This Row],[Variabile]])-2,LEN(istat[[#This Row],[Variabile]]))</f>
        <v>23</v>
      </c>
      <c r="P9469" t="str">
        <f>LEFT(istat[[#This Row],[Variabile]],istat[[#This Row],[unique_id_variable_text_num_char]])</f>
        <v>margine operativo lordo</v>
      </c>
      <c r="Q9469" t="str">
        <f>istat[[#This Row],[unique_id_ateco_text]]&amp;": "&amp;istat[[#This Row],[unique_id_variable_text]]</f>
        <v>492 trasporto ferroviario di merci: margine operativo lordo</v>
      </c>
    </row>
    <row r="9470" spans="1:17" x14ac:dyDescent="0.35">
      <c r="A9470" s="1" t="s">
        <v>11</v>
      </c>
      <c r="B9470" s="1" t="s">
        <v>12</v>
      </c>
      <c r="C9470" s="1" t="s">
        <v>85</v>
      </c>
      <c r="D9470" s="1" t="s">
        <v>86</v>
      </c>
      <c r="E9470" s="1" t="s">
        <v>1543</v>
      </c>
      <c r="F9470" s="1" t="s">
        <v>1544</v>
      </c>
      <c r="G9470">
        <v>2020</v>
      </c>
      <c r="H9470">
        <v>2020</v>
      </c>
      <c r="I9470">
        <v>3400664</v>
      </c>
      <c r="L9470">
        <f>IF(ISNUMBER(SEARCH("migliaia",istat[[#This Row],[Variabile]])),istat[[#This Row],[Value]]*1000,istat[[#This Row],[Value]])</f>
        <v>3400664000</v>
      </c>
      <c r="M9470" t="b" cm="1">
        <f t="array" ref="M9470">_xlfn.IFS(istat[[#This Row],[Flag Codes]]="c",FALSE,istat[[#This Row],[Ateco 2007]]="TOTALE",FALSE,TRUE,TRUE)</f>
        <v>1</v>
      </c>
      <c r="N9470" t="str">
        <f>istat[[#This Row],[ATECO_2007]]&amp;" "&amp;LEFT(istat[[#This Row],[Ateco 2007]],IFERROR(FIND("(",istat[[#This Row],[Ateco 2007]])-2,LEN(istat[[#This Row],[Ateco 2007]])))</f>
        <v>702 attività di consulenza gestionale</v>
      </c>
      <c r="O9470">
        <f>IFERROR(FIND("(",istat[[#This Row],[Variabile]])-2,LEN(istat[[#This Row],[Variabile]]))</f>
        <v>17</v>
      </c>
      <c r="P9470" t="str">
        <f>LEFT(istat[[#This Row],[Variabile]],istat[[#This Row],[unique_id_variable_text_num_char]])</f>
        <v>salari e stipendi</v>
      </c>
      <c r="Q9470" t="str">
        <f>istat[[#This Row],[unique_id_ateco_text]]&amp;": "&amp;istat[[#This Row],[unique_id_variable_text]]</f>
        <v>702 attività di consulenza gestionale: salari e stipendi</v>
      </c>
    </row>
    <row r="9471" spans="1:17" x14ac:dyDescent="0.35">
      <c r="A9471" s="1" t="s">
        <v>11</v>
      </c>
      <c r="B9471" s="1" t="s">
        <v>12</v>
      </c>
      <c r="C9471" s="1" t="s">
        <v>87</v>
      </c>
      <c r="D9471" s="1" t="s">
        <v>88</v>
      </c>
      <c r="E9471" s="1" t="s">
        <v>1543</v>
      </c>
      <c r="F9471" s="1" t="s">
        <v>1544</v>
      </c>
      <c r="G9471">
        <v>2020</v>
      </c>
      <c r="H9471">
        <v>2020</v>
      </c>
      <c r="I9471">
        <v>224187</v>
      </c>
      <c r="L9471">
        <f>IF(ISNUMBER(SEARCH("migliaia",istat[[#This Row],[Variabile]])),istat[[#This Row],[Value]]*1000,istat[[#This Row],[Value]])</f>
        <v>224187000</v>
      </c>
      <c r="M9471" t="b" cm="1">
        <f t="array" ref="M9471">_xlfn.IFS(istat[[#This Row],[Flag Codes]]="c",FALSE,istat[[#This Row],[Ateco 2007]]="TOTALE",FALSE,TRUE,TRUE)</f>
        <v>1</v>
      </c>
      <c r="N9471" t="str">
        <f>istat[[#This Row],[ATECO_2007]]&amp;" "&amp;LEFT(istat[[#This Row],[Ateco 2007]],IFERROR(FIND("(",istat[[#This Row],[Ateco 2007]])-2,LEN(istat[[#This Row],[Ateco 2007]])))</f>
        <v>702 attività di consulenza gestionale</v>
      </c>
      <c r="O9471">
        <f>IFERROR(FIND("(",istat[[#This Row],[Variabile]])-2,LEN(istat[[#This Row],[Variabile]]))</f>
        <v>36</v>
      </c>
      <c r="P9471" t="str">
        <f>LEFT(istat[[#This Row],[Variabile]],istat[[#This Row],[unique_id_variable_text_num_char]])</f>
        <v>investimenti lordi in beni materiali</v>
      </c>
      <c r="Q9471" t="str">
        <f>istat[[#This Row],[unique_id_ateco_text]]&amp;": "&amp;istat[[#This Row],[unique_id_variable_text]]</f>
        <v>702 attività di consulenza gestionale: investimenti lordi in beni materiali</v>
      </c>
    </row>
    <row r="9472" spans="1:17" x14ac:dyDescent="0.35">
      <c r="A9472" s="1" t="s">
        <v>11</v>
      </c>
      <c r="B9472" s="1" t="s">
        <v>12</v>
      </c>
      <c r="C9472" s="1" t="s">
        <v>77</v>
      </c>
      <c r="D9472" s="1" t="s">
        <v>78</v>
      </c>
      <c r="E9472" s="1" t="s">
        <v>1545</v>
      </c>
      <c r="F9472" s="1" t="s">
        <v>973</v>
      </c>
      <c r="G9472">
        <v>2020</v>
      </c>
      <c r="H9472">
        <v>2020</v>
      </c>
      <c r="I9472">
        <v>1127049</v>
      </c>
      <c r="L9472">
        <f>IF(ISNUMBER(SEARCH("migliaia",istat[[#This Row],[Variabile]])),istat[[#This Row],[Value]]*1000,istat[[#This Row],[Value]])</f>
        <v>1127049000</v>
      </c>
      <c r="M9472" t="b" cm="1">
        <f t="array" ref="M9472">_xlfn.IFS(istat[[#This Row],[Flag Codes]]="c",FALSE,istat[[#This Row],[Ateco 2007]]="TOTALE",FALSE,TRUE,TRUE)</f>
        <v>1</v>
      </c>
      <c r="N9472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472">
        <f>IFERROR(FIND("(",istat[[#This Row],[Variabile]])-2,LEN(istat[[#This Row],[Variabile]]))</f>
        <v>23</v>
      </c>
      <c r="P9472" t="str">
        <f>LEFT(istat[[#This Row],[Variabile]],istat[[#This Row],[unique_id_variable_text_num_char]])</f>
        <v>margine operativo lordo</v>
      </c>
      <c r="Q9472" t="str">
        <f>istat[[#This Row],[unique_id_ateco_text]]&amp;": "&amp;istat[[#This Row],[unique_id_variable_text]]</f>
        <v>591 attività di produzione cinematografica, di video e di programmi televisivi: margine operativo lordo</v>
      </c>
    </row>
    <row r="9473" spans="1:17" x14ac:dyDescent="0.35">
      <c r="A9473" s="1" t="s">
        <v>11</v>
      </c>
      <c r="B9473" s="1" t="s">
        <v>12</v>
      </c>
      <c r="C9473" s="1" t="s">
        <v>71</v>
      </c>
      <c r="D9473" s="1" t="s">
        <v>72</v>
      </c>
      <c r="E9473" s="1" t="s">
        <v>1546</v>
      </c>
      <c r="F9473" s="1" t="s">
        <v>1547</v>
      </c>
      <c r="G9473">
        <v>2020</v>
      </c>
      <c r="H9473">
        <v>2020</v>
      </c>
      <c r="I9473">
        <v>9658560</v>
      </c>
      <c r="L9473">
        <f>IF(ISNUMBER(SEARCH("migliaia",istat[[#This Row],[Variabile]])),istat[[#This Row],[Value]]*1000,istat[[#This Row],[Value]])</f>
        <v>9658560000</v>
      </c>
      <c r="M9473" t="b" cm="1">
        <f t="array" ref="M9473">_xlfn.IFS(istat[[#This Row],[Flag Codes]]="c",FALSE,istat[[#This Row],[Ateco 2007]]="TOTALE",FALSE,TRUE,TRUE)</f>
        <v>1</v>
      </c>
      <c r="N9473" t="str">
        <f>istat[[#This Row],[ATECO_2007]]&amp;" "&amp;LEFT(istat[[#This Row],[Ateco 2007]],IFERROR(FIND("(",istat[[#This Row],[Ateco 2007]])-2,LEN(istat[[#This Row],[Ateco 2007]])))</f>
        <v>701 attività di direzione aziendale</v>
      </c>
      <c r="O9473">
        <f>IFERROR(FIND("(",istat[[#This Row],[Variabile]])-2,LEN(istat[[#This Row],[Variabile]]))</f>
        <v>23</v>
      </c>
      <c r="P9473" t="str">
        <f>LEFT(istat[[#This Row],[Variabile]],istat[[#This Row],[unique_id_variable_text_num_char]])</f>
        <v>valore della produzione</v>
      </c>
      <c r="Q9473" t="str">
        <f>istat[[#This Row],[unique_id_ateco_text]]&amp;": "&amp;istat[[#This Row],[unique_id_variable_text]]</f>
        <v>701 attività di direzione aziendale: valore della produzione</v>
      </c>
    </row>
    <row r="9474" spans="1:17" x14ac:dyDescent="0.35">
      <c r="A9474" s="1" t="s">
        <v>11</v>
      </c>
      <c r="B9474" s="1" t="s">
        <v>12</v>
      </c>
      <c r="C9474" s="1" t="s">
        <v>77</v>
      </c>
      <c r="D9474" s="1" t="s">
        <v>78</v>
      </c>
      <c r="E9474" s="1" t="s">
        <v>1546</v>
      </c>
      <c r="F9474" s="1" t="s">
        <v>1547</v>
      </c>
      <c r="G9474">
        <v>2020</v>
      </c>
      <c r="H9474">
        <v>2020</v>
      </c>
      <c r="I9474">
        <v>-101816</v>
      </c>
      <c r="L9474">
        <f>IF(ISNUMBER(SEARCH("migliaia",istat[[#This Row],[Variabile]])),istat[[#This Row],[Value]]*1000,istat[[#This Row],[Value]])</f>
        <v>-101816000</v>
      </c>
      <c r="M9474" t="b" cm="1">
        <f t="array" ref="M9474">_xlfn.IFS(istat[[#This Row],[Flag Codes]]="c",FALSE,istat[[#This Row],[Ateco 2007]]="TOTALE",FALSE,TRUE,TRUE)</f>
        <v>1</v>
      </c>
      <c r="N9474" t="str">
        <f>istat[[#This Row],[ATECO_2007]]&amp;" "&amp;LEFT(istat[[#This Row],[Ateco 2007]],IFERROR(FIND("(",istat[[#This Row],[Ateco 2007]])-2,LEN(istat[[#This Row],[Ateco 2007]])))</f>
        <v>701 attività di direzione aziendale</v>
      </c>
      <c r="O9474">
        <f>IFERROR(FIND("(",istat[[#This Row],[Variabile]])-2,LEN(istat[[#This Row],[Variabile]]))</f>
        <v>23</v>
      </c>
      <c r="P9474" t="str">
        <f>LEFT(istat[[#This Row],[Variabile]],istat[[#This Row],[unique_id_variable_text_num_char]])</f>
        <v>margine operativo lordo</v>
      </c>
      <c r="Q9474" t="str">
        <f>istat[[#This Row],[unique_id_ateco_text]]&amp;": "&amp;istat[[#This Row],[unique_id_variable_text]]</f>
        <v>701 attività di direzione aziendale: margine operativo lordo</v>
      </c>
    </row>
    <row r="9475" spans="1:17" x14ac:dyDescent="0.35">
      <c r="A9475" s="1" t="s">
        <v>11</v>
      </c>
      <c r="B9475" s="1" t="s">
        <v>12</v>
      </c>
      <c r="C9475" s="1" t="s">
        <v>71</v>
      </c>
      <c r="D9475" s="1" t="s">
        <v>72</v>
      </c>
      <c r="E9475" s="1" t="s">
        <v>1548</v>
      </c>
      <c r="F9475" s="1" t="s">
        <v>1316</v>
      </c>
      <c r="G9475">
        <v>2020</v>
      </c>
      <c r="H9475">
        <v>2020</v>
      </c>
      <c r="I9475">
        <v>11799479</v>
      </c>
      <c r="L9475">
        <f>IF(ISNUMBER(SEARCH("migliaia",istat[[#This Row],[Variabile]])),istat[[#This Row],[Value]]*1000,istat[[#This Row],[Value]])</f>
        <v>11799479000</v>
      </c>
      <c r="M9475" t="b" cm="1">
        <f t="array" ref="M9475">_xlfn.IFS(istat[[#This Row],[Flag Codes]]="c",FALSE,istat[[#This Row],[Ateco 2007]]="TOTALE",FALSE,TRUE,TRUE)</f>
        <v>1</v>
      </c>
      <c r="N947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5">
        <f>IFERROR(FIND("(",istat[[#This Row],[Variabile]])-2,LEN(istat[[#This Row],[Variabile]]))</f>
        <v>23</v>
      </c>
      <c r="P9475" t="str">
        <f>LEFT(istat[[#This Row],[Variabile]],istat[[#This Row],[unique_id_variable_text_num_char]])</f>
        <v>valore della produzione</v>
      </c>
      <c r="Q9475" t="str">
        <f>istat[[#This Row],[unique_id_ateco_text]]&amp;": "&amp;istat[[#This Row],[unique_id_variable_text]]</f>
        <v>782 attività delle agenzie di lavoro temporaneo: valore della produzione</v>
      </c>
    </row>
    <row r="9476" spans="1:17" x14ac:dyDescent="0.35">
      <c r="A9476" s="1" t="s">
        <v>11</v>
      </c>
      <c r="B9476" s="1" t="s">
        <v>12</v>
      </c>
      <c r="C9476" s="1" t="s">
        <v>77</v>
      </c>
      <c r="D9476" s="1" t="s">
        <v>78</v>
      </c>
      <c r="E9476" s="1" t="s">
        <v>1548</v>
      </c>
      <c r="F9476" s="1" t="s">
        <v>1316</v>
      </c>
      <c r="G9476">
        <v>2020</v>
      </c>
      <c r="H9476">
        <v>2020</v>
      </c>
      <c r="I9476">
        <v>380850</v>
      </c>
      <c r="L9476">
        <f>IF(ISNUMBER(SEARCH("migliaia",istat[[#This Row],[Variabile]])),istat[[#This Row],[Value]]*1000,istat[[#This Row],[Value]])</f>
        <v>380850000</v>
      </c>
      <c r="M9476" t="b" cm="1">
        <f t="array" ref="M9476">_xlfn.IFS(istat[[#This Row],[Flag Codes]]="c",FALSE,istat[[#This Row],[Ateco 2007]]="TOTALE",FALSE,TRUE,TRUE)</f>
        <v>1</v>
      </c>
      <c r="N9476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6">
        <f>IFERROR(FIND("(",istat[[#This Row],[Variabile]])-2,LEN(istat[[#This Row],[Variabile]]))</f>
        <v>23</v>
      </c>
      <c r="P9476" t="str">
        <f>LEFT(istat[[#This Row],[Variabile]],istat[[#This Row],[unique_id_variable_text_num_char]])</f>
        <v>margine operativo lordo</v>
      </c>
      <c r="Q9476" t="str">
        <f>istat[[#This Row],[unique_id_ateco_text]]&amp;": "&amp;istat[[#This Row],[unique_id_variable_text]]</f>
        <v>782 attività delle agenzie di lavoro temporaneo: margine operativo lordo</v>
      </c>
    </row>
    <row r="9477" spans="1:17" x14ac:dyDescent="0.35">
      <c r="A9477" s="1" t="s">
        <v>11</v>
      </c>
      <c r="B9477" s="1" t="s">
        <v>12</v>
      </c>
      <c r="C9477" s="1" t="s">
        <v>95</v>
      </c>
      <c r="D9477" s="1" t="s">
        <v>96</v>
      </c>
      <c r="E9477" s="1" t="s">
        <v>1548</v>
      </c>
      <c r="F9477" s="1" t="s">
        <v>1316</v>
      </c>
      <c r="G9477">
        <v>2020</v>
      </c>
      <c r="H9477">
        <v>2020</v>
      </c>
      <c r="I9477">
        <v>344960</v>
      </c>
      <c r="L9477">
        <f>IF(ISNUMBER(SEARCH("migliaia",istat[[#This Row],[Variabile]])),istat[[#This Row],[Value]]*1000,istat[[#This Row],[Value]])</f>
        <v>344960</v>
      </c>
      <c r="M9477" t="b" cm="1">
        <f t="array" ref="M9477">_xlfn.IFS(istat[[#This Row],[Flag Codes]]="c",FALSE,istat[[#This Row],[Ateco 2007]]="TOTALE",FALSE,TRUE,TRUE)</f>
        <v>1</v>
      </c>
      <c r="N947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77">
        <f>IFERROR(FIND("(",istat[[#This Row],[Variabile]])-2,LEN(istat[[#This Row],[Variabile]]))</f>
        <v>21</v>
      </c>
      <c r="P9477" t="str">
        <f>LEFT(istat[[#This Row],[Variabile]],istat[[#This Row],[unique_id_variable_text_num_char]])</f>
        <v>lavoratori dipendenti</v>
      </c>
      <c r="Q9477" t="str">
        <f>istat[[#This Row],[unique_id_ateco_text]]&amp;": "&amp;istat[[#This Row],[unique_id_variable_text]]</f>
        <v>782 attività delle agenzie di lavoro temporaneo: lavoratori dipendenti</v>
      </c>
    </row>
    <row r="9478" spans="1:17" x14ac:dyDescent="0.35">
      <c r="A9478" s="1" t="s">
        <v>11</v>
      </c>
      <c r="B9478" s="1" t="s">
        <v>12</v>
      </c>
      <c r="C9478" s="1" t="s">
        <v>13</v>
      </c>
      <c r="D9478" s="1" t="s">
        <v>14</v>
      </c>
      <c r="E9478" s="1" t="s">
        <v>1549</v>
      </c>
      <c r="F9478" s="1" t="s">
        <v>1484</v>
      </c>
      <c r="G9478">
        <v>2020</v>
      </c>
      <c r="H9478">
        <v>2020</v>
      </c>
      <c r="I9478">
        <v>9</v>
      </c>
      <c r="L9478">
        <f>IF(ISNUMBER(SEARCH("migliaia",istat[[#This Row],[Variabile]])),istat[[#This Row],[Value]]*1000,istat[[#This Row],[Value]])</f>
        <v>9</v>
      </c>
      <c r="M9478" t="b" cm="1">
        <f t="array" ref="M9478">_xlfn.IFS(istat[[#This Row],[Flag Codes]]="c",FALSE,istat[[#This Row],[Ateco 2007]]="TOTALE",FALSE,TRUE,TRUE)</f>
        <v>1</v>
      </c>
      <c r="N9478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9478">
        <f>IFERROR(FIND("(",istat[[#This Row],[Variabile]])-2,LEN(istat[[#This Row],[Variabile]]))</f>
        <v>7</v>
      </c>
      <c r="P9478" t="str">
        <f>LEFT(istat[[#This Row],[Variabile]],istat[[#This Row],[unique_id_variable_text_num_char]])</f>
        <v>imprese</v>
      </c>
      <c r="Q9478" t="str">
        <f>istat[[#This Row],[unique_id_ateco_text]]&amp;": "&amp;istat[[#This Row],[unique_id_variable_text]]</f>
        <v>783 altre attività di fornitura e gestione di risorse umane: imprese</v>
      </c>
    </row>
    <row r="9479" spans="1:17" x14ac:dyDescent="0.35">
      <c r="A9479" s="1" t="s">
        <v>11</v>
      </c>
      <c r="B9479" s="1" t="s">
        <v>12</v>
      </c>
      <c r="C9479" s="1" t="s">
        <v>77</v>
      </c>
      <c r="D9479" s="1" t="s">
        <v>78</v>
      </c>
      <c r="E9479" s="1" t="s">
        <v>1187</v>
      </c>
      <c r="F9479" s="1" t="s">
        <v>1188</v>
      </c>
      <c r="G9479">
        <v>2020</v>
      </c>
      <c r="H9479">
        <v>2020</v>
      </c>
      <c r="I9479">
        <v>170169</v>
      </c>
      <c r="L9479">
        <f>IF(ISNUMBER(SEARCH("migliaia",istat[[#This Row],[Variabile]])),istat[[#This Row],[Value]]*1000,istat[[#This Row],[Value]])</f>
        <v>170169000</v>
      </c>
      <c r="M9479" t="b" cm="1">
        <f t="array" ref="M9479">_xlfn.IFS(istat[[#This Row],[Flag Codes]]="c",FALSE,istat[[#This Row],[Ateco 2007]]="TOTALE",FALSE,TRUE,TRUE)</f>
        <v>1</v>
      </c>
      <c r="N947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79">
        <f>IFERROR(FIND("(",istat[[#This Row],[Variabile]])-2,LEN(istat[[#This Row],[Variabile]]))</f>
        <v>23</v>
      </c>
      <c r="P9479" t="str">
        <f>LEFT(istat[[#This Row],[Variabile]],istat[[#This Row],[unique_id_variable_text_num_char]])</f>
        <v>margine operativo lordo</v>
      </c>
      <c r="Q9479" t="str">
        <f>istat[[#This Row],[unique_id_ateco_text]]&amp;": "&amp;istat[[#This Row],[unique_id_variable_text]]</f>
        <v>854 istruzione post-secondaria universitaria e non universitaria: margine operativo lordo</v>
      </c>
    </row>
    <row r="9480" spans="1:17" x14ac:dyDescent="0.35">
      <c r="A9480" s="1" t="s">
        <v>11</v>
      </c>
      <c r="B9480" s="1" t="s">
        <v>12</v>
      </c>
      <c r="C9480" s="1" t="s">
        <v>73</v>
      </c>
      <c r="D9480" s="1" t="s">
        <v>74</v>
      </c>
      <c r="E9480" s="1" t="s">
        <v>1550</v>
      </c>
      <c r="F9480" s="1" t="s">
        <v>1551</v>
      </c>
      <c r="G9480">
        <v>2020</v>
      </c>
      <c r="H9480">
        <v>2020</v>
      </c>
      <c r="I9480">
        <v>1646742</v>
      </c>
      <c r="L9480">
        <f>IF(ISNUMBER(SEARCH("migliaia",istat[[#This Row],[Variabile]])),istat[[#This Row],[Value]]*1000,istat[[#This Row],[Value]])</f>
        <v>1646742000</v>
      </c>
      <c r="M9480" t="b" cm="1">
        <f t="array" ref="M9480">_xlfn.IFS(istat[[#This Row],[Flag Codes]]="c",FALSE,istat[[#This Row],[Ateco 2007]]="TOTALE",FALSE,TRUE,TRUE)</f>
        <v>1</v>
      </c>
      <c r="N9480" t="str">
        <f>istat[[#This Row],[ATECO_2007]]&amp;" "&amp;LEFT(istat[[#This Row],[Ateco 2007]],IFERROR(FIND("(",istat[[#This Row],[Ateco 2007]])-2,LEN(istat[[#This Row],[Ateco 2007]])))</f>
        <v>855 altri servizi di istruzione</v>
      </c>
      <c r="O9480">
        <f>IFERROR(FIND("(",istat[[#This Row],[Variabile]])-2,LEN(istat[[#This Row],[Variabile]]))</f>
        <v>36</v>
      </c>
      <c r="P9480" t="str">
        <f>LEFT(istat[[#This Row],[Variabile]],istat[[#This Row],[unique_id_variable_text_num_char]])</f>
        <v>valore aggiunto al costo dei fattori</v>
      </c>
      <c r="Q9480" t="str">
        <f>istat[[#This Row],[unique_id_ateco_text]]&amp;": "&amp;istat[[#This Row],[unique_id_variable_text]]</f>
        <v>855 altri servizi di istruzione: valore aggiunto al costo dei fattori</v>
      </c>
    </row>
    <row r="9481" spans="1:17" x14ac:dyDescent="0.35">
      <c r="A9481" s="1" t="s">
        <v>11</v>
      </c>
      <c r="B9481" s="1" t="s">
        <v>12</v>
      </c>
      <c r="C9481" s="1" t="s">
        <v>71</v>
      </c>
      <c r="D9481" s="1" t="s">
        <v>72</v>
      </c>
      <c r="E9481" s="1" t="s">
        <v>1552</v>
      </c>
      <c r="F9481" s="1" t="s">
        <v>1328</v>
      </c>
      <c r="G9481">
        <v>2020</v>
      </c>
      <c r="H9481">
        <v>2020</v>
      </c>
      <c r="I9481">
        <v>1641692</v>
      </c>
      <c r="L9481">
        <f>IF(ISNUMBER(SEARCH("migliaia",istat[[#This Row],[Variabile]])),istat[[#This Row],[Value]]*1000,istat[[#This Row],[Value]])</f>
        <v>1641692000</v>
      </c>
      <c r="M9481" t="b" cm="1">
        <f t="array" ref="M9481">_xlfn.IFS(istat[[#This Row],[Flag Codes]]="c",FALSE,istat[[#This Row],[Ateco 2007]]="TOTALE",FALSE,TRUE,TRUE)</f>
        <v>1</v>
      </c>
      <c r="N9481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481">
        <f>IFERROR(FIND("(",istat[[#This Row],[Variabile]])-2,LEN(istat[[#This Row],[Variabile]]))</f>
        <v>23</v>
      </c>
      <c r="P9481" t="str">
        <f>LEFT(istat[[#This Row],[Variabile]],istat[[#This Row],[unique_id_variable_text_num_char]])</f>
        <v>valore della produzione</v>
      </c>
      <c r="Q9481" t="str">
        <f>istat[[#This Row],[unique_id_ateco_text]]&amp;": "&amp;istat[[#This Row],[unique_id_variable_text]]</f>
        <v>871 strutture di assistenza infermieristica residenziale: valore della produzione</v>
      </c>
    </row>
    <row r="9482" spans="1:17" x14ac:dyDescent="0.35">
      <c r="A9482" s="1" t="s">
        <v>11</v>
      </c>
      <c r="B9482" s="1" t="s">
        <v>12</v>
      </c>
      <c r="C9482" s="1" t="s">
        <v>69</v>
      </c>
      <c r="D9482" s="1" t="s">
        <v>70</v>
      </c>
      <c r="E9482" s="1" t="s">
        <v>1543</v>
      </c>
      <c r="F9482" s="1" t="s">
        <v>1544</v>
      </c>
      <c r="G9482">
        <v>2020</v>
      </c>
      <c r="H9482">
        <v>2020</v>
      </c>
      <c r="I9482">
        <v>17668014</v>
      </c>
      <c r="L9482">
        <f>IF(ISNUMBER(SEARCH("migliaia",istat[[#This Row],[Variabile]])),istat[[#This Row],[Value]]*1000,istat[[#This Row],[Value]])</f>
        <v>17668014000</v>
      </c>
      <c r="M9482" t="b" cm="1">
        <f t="array" ref="M9482">_xlfn.IFS(istat[[#This Row],[Flag Codes]]="c",FALSE,istat[[#This Row],[Ateco 2007]]="TOTALE",FALSE,TRUE,TRUE)</f>
        <v>1</v>
      </c>
      <c r="N9482" t="str">
        <f>istat[[#This Row],[ATECO_2007]]&amp;" "&amp;LEFT(istat[[#This Row],[Ateco 2007]],IFERROR(FIND("(",istat[[#This Row],[Ateco 2007]])-2,LEN(istat[[#This Row],[Ateco 2007]])))</f>
        <v>702 attività di consulenza gestionale</v>
      </c>
      <c r="O9482">
        <f>IFERROR(FIND("(",istat[[#This Row],[Variabile]])-2,LEN(istat[[#This Row],[Variabile]]))</f>
        <v>9</v>
      </c>
      <c r="P9482" t="str">
        <f>LEFT(istat[[#This Row],[Variabile]],istat[[#This Row],[unique_id_variable_text_num_char]])</f>
        <v>fatturato</v>
      </c>
      <c r="Q9482" t="str">
        <f>istat[[#This Row],[unique_id_ateco_text]]&amp;": "&amp;istat[[#This Row],[unique_id_variable_text]]</f>
        <v>702 attività di consulenza gestionale: fatturato</v>
      </c>
    </row>
    <row r="9483" spans="1:17" x14ac:dyDescent="0.35">
      <c r="A9483" s="1" t="s">
        <v>11</v>
      </c>
      <c r="B9483" s="1" t="s">
        <v>12</v>
      </c>
      <c r="C9483" s="1" t="s">
        <v>73</v>
      </c>
      <c r="D9483" s="1" t="s">
        <v>74</v>
      </c>
      <c r="E9483" s="1" t="s">
        <v>1543</v>
      </c>
      <c r="F9483" s="1" t="s">
        <v>1544</v>
      </c>
      <c r="G9483">
        <v>2020</v>
      </c>
      <c r="H9483">
        <v>2020</v>
      </c>
      <c r="I9483">
        <v>8690500</v>
      </c>
      <c r="L9483">
        <f>IF(ISNUMBER(SEARCH("migliaia",istat[[#This Row],[Variabile]])),istat[[#This Row],[Value]]*1000,istat[[#This Row],[Value]])</f>
        <v>8690500000</v>
      </c>
      <c r="M9483" t="b" cm="1">
        <f t="array" ref="M9483">_xlfn.IFS(istat[[#This Row],[Flag Codes]]="c",FALSE,istat[[#This Row],[Ateco 2007]]="TOTALE",FALSE,TRUE,TRUE)</f>
        <v>1</v>
      </c>
      <c r="N9483" t="str">
        <f>istat[[#This Row],[ATECO_2007]]&amp;" "&amp;LEFT(istat[[#This Row],[Ateco 2007]],IFERROR(FIND("(",istat[[#This Row],[Ateco 2007]])-2,LEN(istat[[#This Row],[Ateco 2007]])))</f>
        <v>702 attività di consulenza gestionale</v>
      </c>
      <c r="O9483">
        <f>IFERROR(FIND("(",istat[[#This Row],[Variabile]])-2,LEN(istat[[#This Row],[Variabile]]))</f>
        <v>36</v>
      </c>
      <c r="P9483" t="str">
        <f>LEFT(istat[[#This Row],[Variabile]],istat[[#This Row],[unique_id_variable_text_num_char]])</f>
        <v>valore aggiunto al costo dei fattori</v>
      </c>
      <c r="Q9483" t="str">
        <f>istat[[#This Row],[unique_id_ateco_text]]&amp;": "&amp;istat[[#This Row],[unique_id_variable_text]]</f>
        <v>702 attività di consulenza gestionale: valore aggiunto al costo dei fattori</v>
      </c>
    </row>
    <row r="9484" spans="1:17" x14ac:dyDescent="0.35">
      <c r="A9484" s="1" t="s">
        <v>11</v>
      </c>
      <c r="B9484" s="1" t="s">
        <v>12</v>
      </c>
      <c r="C9484" s="1" t="s">
        <v>79</v>
      </c>
      <c r="D9484" s="1" t="s">
        <v>80</v>
      </c>
      <c r="E9484" s="1" t="s">
        <v>1553</v>
      </c>
      <c r="F9484" s="1" t="s">
        <v>1554</v>
      </c>
      <c r="G9484">
        <v>2020</v>
      </c>
      <c r="H9484">
        <v>2020</v>
      </c>
      <c r="I9484">
        <v>10358568</v>
      </c>
      <c r="L9484">
        <f>IF(ISNUMBER(SEARCH("migliaia",istat[[#This Row],[Variabile]])),istat[[#This Row],[Value]]*1000,istat[[#This Row],[Value]])</f>
        <v>10358568000</v>
      </c>
      <c r="M9484" t="b" cm="1">
        <f t="array" ref="M9484">_xlfn.IFS(istat[[#This Row],[Flag Codes]]="c",FALSE,istat[[#This Row],[Ateco 2007]]="TOTALE",FALSE,TRUE,TRUE)</f>
        <v>1</v>
      </c>
      <c r="N948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484">
        <f>IFERROR(FIND("(",istat[[#This Row],[Variabile]])-2,LEN(istat[[#This Row],[Variabile]]))</f>
        <v>26</v>
      </c>
      <c r="P9484" t="str">
        <f>LEFT(istat[[#This Row],[Variabile]],istat[[#This Row],[unique_id_variable_text_num_char]])</f>
        <v>acquisto di beni e servizi</v>
      </c>
      <c r="Q9484" t="str">
        <f>istat[[#This Row],[unique_id_ateco_text]]&amp;": "&amp;istat[[#This Row],[unique_id_variable_text]]</f>
        <v>711 attività degli studi di architettura, ingegneria ed altri studi tecnici: acquisto di beni e servizi</v>
      </c>
    </row>
    <row r="9485" spans="1:17" x14ac:dyDescent="0.35">
      <c r="A9485" s="1" t="s">
        <v>11</v>
      </c>
      <c r="B9485" s="1" t="s">
        <v>12</v>
      </c>
      <c r="C9485" s="1" t="s">
        <v>91</v>
      </c>
      <c r="D9485" s="1" t="s">
        <v>92</v>
      </c>
      <c r="E9485" s="1" t="s">
        <v>946</v>
      </c>
      <c r="F9485" s="1" t="s">
        <v>638</v>
      </c>
      <c r="G9485">
        <v>2020</v>
      </c>
      <c r="H9485">
        <v>2020</v>
      </c>
      <c r="I9485">
        <v>8647</v>
      </c>
      <c r="L9485">
        <f>IF(ISNUMBER(SEARCH("migliaia",istat[[#This Row],[Variabile]])),istat[[#This Row],[Value]]*1000,istat[[#This Row],[Value]])</f>
        <v>8647</v>
      </c>
      <c r="M9485" t="b" cm="1">
        <f t="array" ref="M9485">_xlfn.IFS(istat[[#This Row],[Flag Codes]]="c",FALSE,istat[[#This Row],[Ateco 2007]]="TOTALE",FALSE,TRUE,TRUE)</f>
        <v>1</v>
      </c>
      <c r="N9485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5">
        <f>IFERROR(FIND("(",istat[[#This Row],[Variabile]])-2,LEN(istat[[#This Row],[Variabile]]))</f>
        <v>8</v>
      </c>
      <c r="P9485" t="str">
        <f>LEFT(istat[[#This Row],[Variabile]],istat[[#This Row],[unique_id_variable_text_num_char]])</f>
        <v>occupati</v>
      </c>
      <c r="Q9485" t="str">
        <f>istat[[#This Row],[unique_id_ateco_text]]&amp;": "&amp;istat[[#This Row],[unique_id_variable_text]]</f>
        <v>732 ricerche di mercato e sondaggi di opinione: occupati</v>
      </c>
    </row>
    <row r="9486" spans="1:17" x14ac:dyDescent="0.35">
      <c r="A9486" s="1" t="s">
        <v>11</v>
      </c>
      <c r="B9486" s="1" t="s">
        <v>12</v>
      </c>
      <c r="C9486" s="1" t="s">
        <v>101</v>
      </c>
      <c r="D9486" s="1" t="s">
        <v>102</v>
      </c>
      <c r="E9486" s="1" t="s">
        <v>946</v>
      </c>
      <c r="F9486" s="1" t="s">
        <v>638</v>
      </c>
      <c r="G9486">
        <v>2020</v>
      </c>
      <c r="H9486">
        <v>2020</v>
      </c>
      <c r="I9486">
        <v>8098</v>
      </c>
      <c r="L9486">
        <f>IF(ISNUMBER(SEARCH("migliaia",istat[[#This Row],[Variabile]])),istat[[#This Row],[Value]]*1000,istat[[#This Row],[Value]])</f>
        <v>8098000</v>
      </c>
      <c r="M9486" t="b" cm="1">
        <f t="array" ref="M9486">_xlfn.IFS(istat[[#This Row],[Flag Codes]]="c",FALSE,istat[[#This Row],[Ateco 2007]]="TOTALE",FALSE,TRUE,TRUE)</f>
        <v>1</v>
      </c>
      <c r="N9486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486">
        <f>IFERROR(FIND("(",istat[[#This Row],[Variabile]])-2,LEN(istat[[#This Row],[Variabile]]))</f>
        <v>27</v>
      </c>
      <c r="P9486" t="str">
        <f>LEFT(istat[[#This Row],[Variabile]],istat[[#This Row],[unique_id_variable_text_num_char]])</f>
        <v>ore lavorate dai dipendenti</v>
      </c>
      <c r="Q9486" t="str">
        <f>istat[[#This Row],[unique_id_ateco_text]]&amp;": "&amp;istat[[#This Row],[unique_id_variable_text]]</f>
        <v>732 ricerche di mercato e sondaggi di opinione: ore lavorate dai dipendenti</v>
      </c>
    </row>
    <row r="9487" spans="1:17" x14ac:dyDescent="0.35">
      <c r="A9487" s="1" t="s">
        <v>11</v>
      </c>
      <c r="B9487" s="1" t="s">
        <v>12</v>
      </c>
      <c r="C9487" s="1" t="s">
        <v>13</v>
      </c>
      <c r="D9487" s="1" t="s">
        <v>14</v>
      </c>
      <c r="E9487" s="1" t="s">
        <v>1555</v>
      </c>
      <c r="F9487" s="1" t="s">
        <v>1556</v>
      </c>
      <c r="G9487">
        <v>2020</v>
      </c>
      <c r="H9487">
        <v>2020</v>
      </c>
      <c r="J9487" t="s">
        <v>39</v>
      </c>
      <c r="K9487" t="s">
        <v>40</v>
      </c>
      <c r="L9487">
        <f>IF(ISNUMBER(SEARCH("migliaia",istat[[#This Row],[Variabile]])),istat[[#This Row],[Value]]*1000,istat[[#This Row],[Value]])</f>
        <v>0</v>
      </c>
      <c r="M9487" t="b" cm="1">
        <f t="array" ref="M9487">_xlfn.IFS(istat[[#This Row],[Flag Codes]]="c",FALSE,istat[[#This Row],[Ateco 2007]]="TOTALE",FALSE,TRUE,TRUE)</f>
        <v>0</v>
      </c>
      <c r="N9487" t="str">
        <f>istat[[#This Row],[ATECO_2007]]&amp;" "&amp;LEFT(istat[[#This Row],[Ateco 2007]],IFERROR(FIND("(",istat[[#This Row],[Ateco 2007]])-2,LEN(istat[[#This Row],[Ateco 2007]])))</f>
        <v>0893 estrazione di sale</v>
      </c>
      <c r="O9487">
        <f>IFERROR(FIND("(",istat[[#This Row],[Variabile]])-2,LEN(istat[[#This Row],[Variabile]]))</f>
        <v>7</v>
      </c>
      <c r="P9487" t="str">
        <f>LEFT(istat[[#This Row],[Variabile]],istat[[#This Row],[unique_id_variable_text_num_char]])</f>
        <v>imprese</v>
      </c>
      <c r="Q9487" t="str">
        <f>istat[[#This Row],[unique_id_ateco_text]]&amp;": "&amp;istat[[#This Row],[unique_id_variable_text]]</f>
        <v>0893 estrazione di sale: imprese</v>
      </c>
    </row>
    <row r="9488" spans="1:17" x14ac:dyDescent="0.35">
      <c r="A9488" s="1" t="s">
        <v>11</v>
      </c>
      <c r="B9488" s="1" t="s">
        <v>12</v>
      </c>
      <c r="C9488" s="1" t="s">
        <v>91</v>
      </c>
      <c r="D9488" s="1" t="s">
        <v>92</v>
      </c>
      <c r="E9488" s="1" t="s">
        <v>1555</v>
      </c>
      <c r="F9488" s="1" t="s">
        <v>1556</v>
      </c>
      <c r="G9488">
        <v>2020</v>
      </c>
      <c r="H9488">
        <v>2020</v>
      </c>
      <c r="J9488" t="s">
        <v>39</v>
      </c>
      <c r="K9488" t="s">
        <v>40</v>
      </c>
      <c r="L9488">
        <f>IF(ISNUMBER(SEARCH("migliaia",istat[[#This Row],[Variabile]])),istat[[#This Row],[Value]]*1000,istat[[#This Row],[Value]])</f>
        <v>0</v>
      </c>
      <c r="M9488" t="b" cm="1">
        <f t="array" ref="M9488">_xlfn.IFS(istat[[#This Row],[Flag Codes]]="c",FALSE,istat[[#This Row],[Ateco 2007]]="TOTALE",FALSE,TRUE,TRUE)</f>
        <v>0</v>
      </c>
      <c r="N9488" t="str">
        <f>istat[[#This Row],[ATECO_2007]]&amp;" "&amp;LEFT(istat[[#This Row],[Ateco 2007]],IFERROR(FIND("(",istat[[#This Row],[Ateco 2007]])-2,LEN(istat[[#This Row],[Ateco 2007]])))</f>
        <v>0893 estrazione di sale</v>
      </c>
      <c r="O9488">
        <f>IFERROR(FIND("(",istat[[#This Row],[Variabile]])-2,LEN(istat[[#This Row],[Variabile]]))</f>
        <v>8</v>
      </c>
      <c r="P9488" t="str">
        <f>LEFT(istat[[#This Row],[Variabile]],istat[[#This Row],[unique_id_variable_text_num_char]])</f>
        <v>occupati</v>
      </c>
      <c r="Q9488" t="str">
        <f>istat[[#This Row],[unique_id_ateco_text]]&amp;": "&amp;istat[[#This Row],[unique_id_variable_text]]</f>
        <v>0893 estrazione di sale: occupati</v>
      </c>
    </row>
    <row r="9489" spans="1:17" x14ac:dyDescent="0.35">
      <c r="A9489" s="1" t="s">
        <v>11</v>
      </c>
      <c r="B9489" s="1" t="s">
        <v>12</v>
      </c>
      <c r="C9489" s="1" t="s">
        <v>71</v>
      </c>
      <c r="D9489" s="1" t="s">
        <v>72</v>
      </c>
      <c r="E9489" s="1" t="s">
        <v>1557</v>
      </c>
      <c r="F9489" s="1" t="s">
        <v>1558</v>
      </c>
      <c r="G9489">
        <v>2020</v>
      </c>
      <c r="H9489">
        <v>2020</v>
      </c>
      <c r="I9489">
        <v>612992</v>
      </c>
      <c r="L9489">
        <f>IF(ISNUMBER(SEARCH("migliaia",istat[[#This Row],[Variabile]])),istat[[#This Row],[Value]]*1000,istat[[#This Row],[Value]])</f>
        <v>612992000</v>
      </c>
      <c r="M9489" t="b" cm="1">
        <f t="array" ref="M9489">_xlfn.IFS(istat[[#This Row],[Flag Codes]]="c",FALSE,istat[[#This Row],[Ateco 2007]]="TOTALE",FALSE,TRUE,TRUE)</f>
        <v>1</v>
      </c>
      <c r="N9489" t="str">
        <f>istat[[#This Row],[ATECO_2007]]&amp;" "&amp;LEFT(istat[[#This Row],[Ateco 2007]],IFERROR(FIND("(",istat[[#This Row],[Ateco 2007]])-2,LEN(istat[[#This Row],[Ateco 2007]])))</f>
        <v>1412 confezione di indumenti da lavoro</v>
      </c>
      <c r="O9489">
        <f>IFERROR(FIND("(",istat[[#This Row],[Variabile]])-2,LEN(istat[[#This Row],[Variabile]]))</f>
        <v>23</v>
      </c>
      <c r="P9489" t="str">
        <f>LEFT(istat[[#This Row],[Variabile]],istat[[#This Row],[unique_id_variable_text_num_char]])</f>
        <v>valore della produzione</v>
      </c>
      <c r="Q9489" t="str">
        <f>istat[[#This Row],[unique_id_ateco_text]]&amp;": "&amp;istat[[#This Row],[unique_id_variable_text]]</f>
        <v>1412 confezione di indumenti da lavoro: valore della produzione</v>
      </c>
    </row>
    <row r="9490" spans="1:17" x14ac:dyDescent="0.35">
      <c r="A9490" s="1" t="s">
        <v>11</v>
      </c>
      <c r="B9490" s="1" t="s">
        <v>12</v>
      </c>
      <c r="C9490" s="1" t="s">
        <v>77</v>
      </c>
      <c r="D9490" s="1" t="s">
        <v>78</v>
      </c>
      <c r="E9490" s="1" t="s">
        <v>1557</v>
      </c>
      <c r="F9490" s="1" t="s">
        <v>1558</v>
      </c>
      <c r="G9490">
        <v>2020</v>
      </c>
      <c r="H9490">
        <v>2020</v>
      </c>
      <c r="I9490">
        <v>94551</v>
      </c>
      <c r="L9490">
        <f>IF(ISNUMBER(SEARCH("migliaia",istat[[#This Row],[Variabile]])),istat[[#This Row],[Value]]*1000,istat[[#This Row],[Value]])</f>
        <v>94551000</v>
      </c>
      <c r="M9490" t="b" cm="1">
        <f t="array" ref="M9490">_xlfn.IFS(istat[[#This Row],[Flag Codes]]="c",FALSE,istat[[#This Row],[Ateco 2007]]="TOTALE",FALSE,TRUE,TRUE)</f>
        <v>1</v>
      </c>
      <c r="N9490" t="str">
        <f>istat[[#This Row],[ATECO_2007]]&amp;" "&amp;LEFT(istat[[#This Row],[Ateco 2007]],IFERROR(FIND("(",istat[[#This Row],[Ateco 2007]])-2,LEN(istat[[#This Row],[Ateco 2007]])))</f>
        <v>1412 confezione di indumenti da lavoro</v>
      </c>
      <c r="O9490">
        <f>IFERROR(FIND("(",istat[[#This Row],[Variabile]])-2,LEN(istat[[#This Row],[Variabile]]))</f>
        <v>23</v>
      </c>
      <c r="P9490" t="str">
        <f>LEFT(istat[[#This Row],[Variabile]],istat[[#This Row],[unique_id_variable_text_num_char]])</f>
        <v>margine operativo lordo</v>
      </c>
      <c r="Q9490" t="str">
        <f>istat[[#This Row],[unique_id_ateco_text]]&amp;": "&amp;istat[[#This Row],[unique_id_variable_text]]</f>
        <v>1412 confezione di indumenti da lavoro: margine operativo lordo</v>
      </c>
    </row>
    <row r="9491" spans="1:17" x14ac:dyDescent="0.35">
      <c r="A9491" s="1" t="s">
        <v>11</v>
      </c>
      <c r="B9491" s="1" t="s">
        <v>12</v>
      </c>
      <c r="C9491" s="1" t="s">
        <v>71</v>
      </c>
      <c r="D9491" s="1" t="s">
        <v>72</v>
      </c>
      <c r="E9491" s="1" t="s">
        <v>1559</v>
      </c>
      <c r="F9491" s="1" t="s">
        <v>1560</v>
      </c>
      <c r="G9491">
        <v>2020</v>
      </c>
      <c r="H9491">
        <v>2020</v>
      </c>
      <c r="I9491">
        <v>7635065</v>
      </c>
      <c r="L9491">
        <f>IF(ISNUMBER(SEARCH("migliaia",istat[[#This Row],[Variabile]])),istat[[#This Row],[Value]]*1000,istat[[#This Row],[Value]])</f>
        <v>7635065000</v>
      </c>
      <c r="M9491" t="b" cm="1">
        <f t="array" ref="M9491">_xlfn.IFS(istat[[#This Row],[Flag Codes]]="c",FALSE,istat[[#This Row],[Ateco 2007]]="TOTALE",FALSE,TRUE,TRUE)</f>
        <v>1</v>
      </c>
      <c r="N9491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1">
        <f>IFERROR(FIND("(",istat[[#This Row],[Variabile]])-2,LEN(istat[[#This Row],[Variabile]]))</f>
        <v>23</v>
      </c>
      <c r="P9491" t="str">
        <f>LEFT(istat[[#This Row],[Variabile]],istat[[#This Row],[unique_id_variable_text_num_char]])</f>
        <v>valore della produzione</v>
      </c>
      <c r="Q9491" t="str">
        <f>istat[[#This Row],[unique_id_ateco_text]]&amp;": "&amp;istat[[#This Row],[unique_id_variable_text]]</f>
        <v>2016 fabbricazione di materie plastiche in forme primarie: valore della produzione</v>
      </c>
    </row>
    <row r="9492" spans="1:17" x14ac:dyDescent="0.35">
      <c r="A9492" s="1" t="s">
        <v>11</v>
      </c>
      <c r="B9492" s="1" t="s">
        <v>12</v>
      </c>
      <c r="C9492" s="1" t="s">
        <v>85</v>
      </c>
      <c r="D9492" s="1" t="s">
        <v>86</v>
      </c>
      <c r="E9492" s="1" t="s">
        <v>1548</v>
      </c>
      <c r="F9492" s="1" t="s">
        <v>1316</v>
      </c>
      <c r="G9492">
        <v>2020</v>
      </c>
      <c r="H9492">
        <v>2020</v>
      </c>
      <c r="I9492">
        <v>7223108</v>
      </c>
      <c r="L9492">
        <f>IF(ISNUMBER(SEARCH("migliaia",istat[[#This Row],[Variabile]])),istat[[#This Row],[Value]]*1000,istat[[#This Row],[Value]])</f>
        <v>7223108000</v>
      </c>
      <c r="M9492" t="b" cm="1">
        <f t="array" ref="M9492">_xlfn.IFS(istat[[#This Row],[Flag Codes]]="c",FALSE,istat[[#This Row],[Ateco 2007]]="TOTALE",FALSE,TRUE,TRUE)</f>
        <v>1</v>
      </c>
      <c r="N949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2">
        <f>IFERROR(FIND("(",istat[[#This Row],[Variabile]])-2,LEN(istat[[#This Row],[Variabile]]))</f>
        <v>17</v>
      </c>
      <c r="P9492" t="str">
        <f>LEFT(istat[[#This Row],[Variabile]],istat[[#This Row],[unique_id_variable_text_num_char]])</f>
        <v>salari e stipendi</v>
      </c>
      <c r="Q9492" t="str">
        <f>istat[[#This Row],[unique_id_ateco_text]]&amp;": "&amp;istat[[#This Row],[unique_id_variable_text]]</f>
        <v>782 attività delle agenzie di lavoro temporaneo: salari e stipendi</v>
      </c>
    </row>
    <row r="9493" spans="1:17" x14ac:dyDescent="0.35">
      <c r="A9493" s="1" t="s">
        <v>11</v>
      </c>
      <c r="B9493" s="1" t="s">
        <v>12</v>
      </c>
      <c r="C9493" s="1" t="s">
        <v>87</v>
      </c>
      <c r="D9493" s="1" t="s">
        <v>88</v>
      </c>
      <c r="E9493" s="1" t="s">
        <v>1548</v>
      </c>
      <c r="F9493" s="1" t="s">
        <v>1316</v>
      </c>
      <c r="G9493">
        <v>2020</v>
      </c>
      <c r="H9493">
        <v>2020</v>
      </c>
      <c r="I9493">
        <v>581786</v>
      </c>
      <c r="L9493">
        <f>IF(ISNUMBER(SEARCH("migliaia",istat[[#This Row],[Variabile]])),istat[[#This Row],[Value]]*1000,istat[[#This Row],[Value]])</f>
        <v>581786000</v>
      </c>
      <c r="M9493" t="b" cm="1">
        <f t="array" ref="M9493">_xlfn.IFS(istat[[#This Row],[Flag Codes]]="c",FALSE,istat[[#This Row],[Ateco 2007]]="TOTALE",FALSE,TRUE,TRUE)</f>
        <v>1</v>
      </c>
      <c r="N949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493">
        <f>IFERROR(FIND("(",istat[[#This Row],[Variabile]])-2,LEN(istat[[#This Row],[Variabile]]))</f>
        <v>36</v>
      </c>
      <c r="P9493" t="str">
        <f>LEFT(istat[[#This Row],[Variabile]],istat[[#This Row],[unique_id_variable_text_num_char]])</f>
        <v>investimenti lordi in beni materiali</v>
      </c>
      <c r="Q9493" t="str">
        <f>istat[[#This Row],[unique_id_ateco_text]]&amp;": "&amp;istat[[#This Row],[unique_id_variable_text]]</f>
        <v>782 attività delle agenzie di lavoro temporaneo: investimenti lordi in beni materiali</v>
      </c>
    </row>
    <row r="9494" spans="1:17" x14ac:dyDescent="0.35">
      <c r="A9494" s="1" t="s">
        <v>11</v>
      </c>
      <c r="B9494" s="1" t="s">
        <v>12</v>
      </c>
      <c r="C9494" s="1" t="s">
        <v>71</v>
      </c>
      <c r="D9494" s="1" t="s">
        <v>72</v>
      </c>
      <c r="E9494" s="1" t="s">
        <v>1561</v>
      </c>
      <c r="F9494" s="1" t="s">
        <v>1318</v>
      </c>
      <c r="G9494">
        <v>2020</v>
      </c>
      <c r="H9494">
        <v>2020</v>
      </c>
      <c r="I9494">
        <v>394623</v>
      </c>
      <c r="L9494">
        <f>IF(ISNUMBER(SEARCH("migliaia",istat[[#This Row],[Variabile]])),istat[[#This Row],[Value]]*1000,istat[[#This Row],[Value]])</f>
        <v>394623000</v>
      </c>
      <c r="M9494" t="b" cm="1">
        <f t="array" ref="M9494">_xlfn.IFS(istat[[#This Row],[Flag Codes]]="c",FALSE,istat[[#This Row],[Ateco 2007]]="TOTALE",FALSE,TRUE,TRUE)</f>
        <v>1</v>
      </c>
      <c r="N9494" t="str">
        <f>istat[[#This Row],[ATECO_2007]]&amp;" "&amp;LEFT(istat[[#This Row],[Ateco 2007]],IFERROR(FIND("(",istat[[#This Row],[Ateco 2007]])-2,LEN(istat[[#This Row],[Ateco 2007]])))</f>
        <v>851 istruzione prescolastica</v>
      </c>
      <c r="O9494">
        <f>IFERROR(FIND("(",istat[[#This Row],[Variabile]])-2,LEN(istat[[#This Row],[Variabile]]))</f>
        <v>23</v>
      </c>
      <c r="P9494" t="str">
        <f>LEFT(istat[[#This Row],[Variabile]],istat[[#This Row],[unique_id_variable_text_num_char]])</f>
        <v>valore della produzione</v>
      </c>
      <c r="Q9494" t="str">
        <f>istat[[#This Row],[unique_id_ateco_text]]&amp;": "&amp;istat[[#This Row],[unique_id_variable_text]]</f>
        <v>851 istruzione prescolastica: valore della produzione</v>
      </c>
    </row>
    <row r="9495" spans="1:17" x14ac:dyDescent="0.35">
      <c r="A9495" s="1" t="s">
        <v>11</v>
      </c>
      <c r="B9495" s="1" t="s">
        <v>12</v>
      </c>
      <c r="C9495" s="1" t="s">
        <v>77</v>
      </c>
      <c r="D9495" s="1" t="s">
        <v>78</v>
      </c>
      <c r="E9495" s="1" t="s">
        <v>1561</v>
      </c>
      <c r="F9495" s="1" t="s">
        <v>1318</v>
      </c>
      <c r="G9495">
        <v>2020</v>
      </c>
      <c r="H9495">
        <v>2020</v>
      </c>
      <c r="I9495">
        <v>45711</v>
      </c>
      <c r="L9495">
        <f>IF(ISNUMBER(SEARCH("migliaia",istat[[#This Row],[Variabile]])),istat[[#This Row],[Value]]*1000,istat[[#This Row],[Value]])</f>
        <v>45711000</v>
      </c>
      <c r="M9495" t="b" cm="1">
        <f t="array" ref="M9495">_xlfn.IFS(istat[[#This Row],[Flag Codes]]="c",FALSE,istat[[#This Row],[Ateco 2007]]="TOTALE",FALSE,TRUE,TRUE)</f>
        <v>1</v>
      </c>
      <c r="N9495" t="str">
        <f>istat[[#This Row],[ATECO_2007]]&amp;" "&amp;LEFT(istat[[#This Row],[Ateco 2007]],IFERROR(FIND("(",istat[[#This Row],[Ateco 2007]])-2,LEN(istat[[#This Row],[Ateco 2007]])))</f>
        <v>851 istruzione prescolastica</v>
      </c>
      <c r="O9495">
        <f>IFERROR(FIND("(",istat[[#This Row],[Variabile]])-2,LEN(istat[[#This Row],[Variabile]]))</f>
        <v>23</v>
      </c>
      <c r="P9495" t="str">
        <f>LEFT(istat[[#This Row],[Variabile]],istat[[#This Row],[unique_id_variable_text_num_char]])</f>
        <v>margine operativo lordo</v>
      </c>
      <c r="Q9495" t="str">
        <f>istat[[#This Row],[unique_id_ateco_text]]&amp;": "&amp;istat[[#This Row],[unique_id_variable_text]]</f>
        <v>851 istruzione prescolastica: margine operativo lordo</v>
      </c>
    </row>
    <row r="9496" spans="1:17" x14ac:dyDescent="0.35">
      <c r="A9496" s="1" t="s">
        <v>11</v>
      </c>
      <c r="B9496" s="1" t="s">
        <v>12</v>
      </c>
      <c r="C9496" s="1" t="s">
        <v>95</v>
      </c>
      <c r="D9496" s="1" t="s">
        <v>96</v>
      </c>
      <c r="E9496" s="1" t="s">
        <v>1561</v>
      </c>
      <c r="F9496" s="1" t="s">
        <v>1318</v>
      </c>
      <c r="G9496">
        <v>2020</v>
      </c>
      <c r="H9496">
        <v>2020</v>
      </c>
      <c r="I9496">
        <v>15951</v>
      </c>
      <c r="L9496">
        <f>IF(ISNUMBER(SEARCH("migliaia",istat[[#This Row],[Variabile]])),istat[[#This Row],[Value]]*1000,istat[[#This Row],[Value]])</f>
        <v>15951</v>
      </c>
      <c r="M9496" t="b" cm="1">
        <f t="array" ref="M9496">_xlfn.IFS(istat[[#This Row],[Flag Codes]]="c",FALSE,istat[[#This Row],[Ateco 2007]]="TOTALE",FALSE,TRUE,TRUE)</f>
        <v>1</v>
      </c>
      <c r="N9496" t="str">
        <f>istat[[#This Row],[ATECO_2007]]&amp;" "&amp;LEFT(istat[[#This Row],[Ateco 2007]],IFERROR(FIND("(",istat[[#This Row],[Ateco 2007]])-2,LEN(istat[[#This Row],[Ateco 2007]])))</f>
        <v>851 istruzione prescolastica</v>
      </c>
      <c r="O9496">
        <f>IFERROR(FIND("(",istat[[#This Row],[Variabile]])-2,LEN(istat[[#This Row],[Variabile]]))</f>
        <v>21</v>
      </c>
      <c r="P9496" t="str">
        <f>LEFT(istat[[#This Row],[Variabile]],istat[[#This Row],[unique_id_variable_text_num_char]])</f>
        <v>lavoratori dipendenti</v>
      </c>
      <c r="Q9496" t="str">
        <f>istat[[#This Row],[unique_id_ateco_text]]&amp;": "&amp;istat[[#This Row],[unique_id_variable_text]]</f>
        <v>851 istruzione prescolastica: lavoratori dipendenti</v>
      </c>
    </row>
    <row r="9497" spans="1:17" x14ac:dyDescent="0.35">
      <c r="A9497" s="1" t="s">
        <v>11</v>
      </c>
      <c r="B9497" s="1" t="s">
        <v>12</v>
      </c>
      <c r="C9497" s="1" t="s">
        <v>71</v>
      </c>
      <c r="D9497" s="1" t="s">
        <v>72</v>
      </c>
      <c r="E9497" s="1" t="s">
        <v>1187</v>
      </c>
      <c r="F9497" s="1" t="s">
        <v>1188</v>
      </c>
      <c r="G9497">
        <v>2020</v>
      </c>
      <c r="H9497">
        <v>2020</v>
      </c>
      <c r="I9497">
        <v>641645</v>
      </c>
      <c r="L9497">
        <f>IF(ISNUMBER(SEARCH("migliaia",istat[[#This Row],[Variabile]])),istat[[#This Row],[Value]]*1000,istat[[#This Row],[Value]])</f>
        <v>641645000</v>
      </c>
      <c r="M9497" t="b" cm="1">
        <f t="array" ref="M9497">_xlfn.IFS(istat[[#This Row],[Flag Codes]]="c",FALSE,istat[[#This Row],[Ateco 2007]]="TOTALE",FALSE,TRUE,TRUE)</f>
        <v>1</v>
      </c>
      <c r="N9497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497">
        <f>IFERROR(FIND("(",istat[[#This Row],[Variabile]])-2,LEN(istat[[#This Row],[Variabile]]))</f>
        <v>23</v>
      </c>
      <c r="P9497" t="str">
        <f>LEFT(istat[[#This Row],[Variabile]],istat[[#This Row],[unique_id_variable_text_num_char]])</f>
        <v>valore della produzione</v>
      </c>
      <c r="Q9497" t="str">
        <f>istat[[#This Row],[unique_id_ateco_text]]&amp;": "&amp;istat[[#This Row],[unique_id_variable_text]]</f>
        <v>854 istruzione post-secondaria universitaria e non universitaria: valore della produzione</v>
      </c>
    </row>
    <row r="9498" spans="1:17" x14ac:dyDescent="0.35">
      <c r="A9498" s="1" t="s">
        <v>11</v>
      </c>
      <c r="B9498" s="1" t="s">
        <v>12</v>
      </c>
      <c r="C9498" s="1" t="s">
        <v>77</v>
      </c>
      <c r="D9498" s="1" t="s">
        <v>78</v>
      </c>
      <c r="E9498" s="1" t="s">
        <v>1559</v>
      </c>
      <c r="F9498" s="1" t="s">
        <v>1560</v>
      </c>
      <c r="G9498">
        <v>2020</v>
      </c>
      <c r="H9498">
        <v>2020</v>
      </c>
      <c r="I9498">
        <v>1022363</v>
      </c>
      <c r="L9498">
        <f>IF(ISNUMBER(SEARCH("migliaia",istat[[#This Row],[Variabile]])),istat[[#This Row],[Value]]*1000,istat[[#This Row],[Value]])</f>
        <v>1022363000</v>
      </c>
      <c r="M9498" t="b" cm="1">
        <f t="array" ref="M9498">_xlfn.IFS(istat[[#This Row],[Flag Codes]]="c",FALSE,istat[[#This Row],[Ateco 2007]]="TOTALE",FALSE,TRUE,TRUE)</f>
        <v>1</v>
      </c>
      <c r="N9498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8">
        <f>IFERROR(FIND("(",istat[[#This Row],[Variabile]])-2,LEN(istat[[#This Row],[Variabile]]))</f>
        <v>23</v>
      </c>
      <c r="P9498" t="str">
        <f>LEFT(istat[[#This Row],[Variabile]],istat[[#This Row],[unique_id_variable_text_num_char]])</f>
        <v>margine operativo lordo</v>
      </c>
      <c r="Q9498" t="str">
        <f>istat[[#This Row],[unique_id_ateco_text]]&amp;": "&amp;istat[[#This Row],[unique_id_variable_text]]</f>
        <v>2016 fabbricazione di materie plastiche in forme primarie: margine operativo lordo</v>
      </c>
    </row>
    <row r="9499" spans="1:17" x14ac:dyDescent="0.35">
      <c r="A9499" s="1" t="s">
        <v>11</v>
      </c>
      <c r="B9499" s="1" t="s">
        <v>12</v>
      </c>
      <c r="C9499" s="1" t="s">
        <v>95</v>
      </c>
      <c r="D9499" s="1" t="s">
        <v>96</v>
      </c>
      <c r="E9499" s="1" t="s">
        <v>1559</v>
      </c>
      <c r="F9499" s="1" t="s">
        <v>1560</v>
      </c>
      <c r="G9499">
        <v>2020</v>
      </c>
      <c r="H9499">
        <v>2020</v>
      </c>
      <c r="I9499">
        <v>13000</v>
      </c>
      <c r="L9499">
        <f>IF(ISNUMBER(SEARCH("migliaia",istat[[#This Row],[Variabile]])),istat[[#This Row],[Value]]*1000,istat[[#This Row],[Value]])</f>
        <v>13000</v>
      </c>
      <c r="M9499" t="b" cm="1">
        <f t="array" ref="M9499">_xlfn.IFS(istat[[#This Row],[Flag Codes]]="c",FALSE,istat[[#This Row],[Ateco 2007]]="TOTALE",FALSE,TRUE,TRUE)</f>
        <v>1</v>
      </c>
      <c r="N9499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499">
        <f>IFERROR(FIND("(",istat[[#This Row],[Variabile]])-2,LEN(istat[[#This Row],[Variabile]]))</f>
        <v>21</v>
      </c>
      <c r="P9499" t="str">
        <f>LEFT(istat[[#This Row],[Variabile]],istat[[#This Row],[unique_id_variable_text_num_char]])</f>
        <v>lavoratori dipendenti</v>
      </c>
      <c r="Q9499" t="str">
        <f>istat[[#This Row],[unique_id_ateco_text]]&amp;": "&amp;istat[[#This Row],[unique_id_variable_text]]</f>
        <v>2016 fabbricazione di materie plastiche in forme primarie: lavoratori dipendenti</v>
      </c>
    </row>
    <row r="9500" spans="1:17" x14ac:dyDescent="0.35">
      <c r="A9500" s="1" t="s">
        <v>11</v>
      </c>
      <c r="B9500" s="1" t="s">
        <v>12</v>
      </c>
      <c r="C9500" s="1" t="s">
        <v>13</v>
      </c>
      <c r="D9500" s="1" t="s">
        <v>14</v>
      </c>
      <c r="E9500" s="1" t="s">
        <v>1562</v>
      </c>
      <c r="F9500" s="1" t="s">
        <v>1563</v>
      </c>
      <c r="G9500">
        <v>2020</v>
      </c>
      <c r="H9500">
        <v>2020</v>
      </c>
      <c r="I9500">
        <v>11</v>
      </c>
      <c r="L9500">
        <f>IF(ISNUMBER(SEARCH("migliaia",istat[[#This Row],[Variabile]])),istat[[#This Row],[Value]]*1000,istat[[#This Row],[Value]])</f>
        <v>11</v>
      </c>
      <c r="M9500" t="b" cm="1">
        <f t="array" ref="M9500">_xlfn.IFS(istat[[#This Row],[Flag Codes]]="c",FALSE,istat[[#This Row],[Ateco 2007]]="TOTALE",FALSE,TRUE,TRUE)</f>
        <v>1</v>
      </c>
      <c r="N9500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0">
        <f>IFERROR(FIND("(",istat[[#This Row],[Variabile]])-2,LEN(istat[[#This Row],[Variabile]]))</f>
        <v>7</v>
      </c>
      <c r="P9500" t="str">
        <f>LEFT(istat[[#This Row],[Variabile]],istat[[#This Row],[unique_id_variable_text_num_char]])</f>
        <v>imprese</v>
      </c>
      <c r="Q9500" t="str">
        <f>istat[[#This Row],[unique_id_ateco_text]]&amp;": "&amp;istat[[#This Row],[unique_id_variable_text]]</f>
        <v>2017 fabbricazione di gomma sintetica in forme primarie: imprese</v>
      </c>
    </row>
    <row r="9501" spans="1:17" x14ac:dyDescent="0.35">
      <c r="A9501" s="1" t="s">
        <v>11</v>
      </c>
      <c r="B9501" s="1" t="s">
        <v>12</v>
      </c>
      <c r="C9501" s="1" t="s">
        <v>69</v>
      </c>
      <c r="D9501" s="1" t="s">
        <v>70</v>
      </c>
      <c r="E9501" s="1" t="s">
        <v>1562</v>
      </c>
      <c r="F9501" s="1" t="s">
        <v>1563</v>
      </c>
      <c r="G9501">
        <v>2020</v>
      </c>
      <c r="H9501">
        <v>2020</v>
      </c>
      <c r="I9501">
        <v>203076</v>
      </c>
      <c r="L9501">
        <f>IF(ISNUMBER(SEARCH("migliaia",istat[[#This Row],[Variabile]])),istat[[#This Row],[Value]]*1000,istat[[#This Row],[Value]])</f>
        <v>203076000</v>
      </c>
      <c r="M9501" t="b" cm="1">
        <f t="array" ref="M9501">_xlfn.IFS(istat[[#This Row],[Flag Codes]]="c",FALSE,istat[[#This Row],[Ateco 2007]]="TOTALE",FALSE,TRUE,TRUE)</f>
        <v>1</v>
      </c>
      <c r="N950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1">
        <f>IFERROR(FIND("(",istat[[#This Row],[Variabile]])-2,LEN(istat[[#This Row],[Variabile]]))</f>
        <v>9</v>
      </c>
      <c r="P9501" t="str">
        <f>LEFT(istat[[#This Row],[Variabile]],istat[[#This Row],[unique_id_variable_text_num_char]])</f>
        <v>fatturato</v>
      </c>
      <c r="Q9501" t="str">
        <f>istat[[#This Row],[unique_id_ateco_text]]&amp;": "&amp;istat[[#This Row],[unique_id_variable_text]]</f>
        <v>2017 fabbricazione di gomma sintetica in forme primarie: fatturato</v>
      </c>
    </row>
    <row r="9502" spans="1:17" x14ac:dyDescent="0.35">
      <c r="A9502" s="1" t="s">
        <v>11</v>
      </c>
      <c r="B9502" s="1" t="s">
        <v>12</v>
      </c>
      <c r="C9502" s="1" t="s">
        <v>73</v>
      </c>
      <c r="D9502" s="1" t="s">
        <v>74</v>
      </c>
      <c r="E9502" s="1" t="s">
        <v>1562</v>
      </c>
      <c r="F9502" s="1" t="s">
        <v>1563</v>
      </c>
      <c r="G9502">
        <v>2020</v>
      </c>
      <c r="H9502">
        <v>2020</v>
      </c>
      <c r="I9502">
        <v>48161</v>
      </c>
      <c r="L9502">
        <f>IF(ISNUMBER(SEARCH("migliaia",istat[[#This Row],[Variabile]])),istat[[#This Row],[Value]]*1000,istat[[#This Row],[Value]])</f>
        <v>48161000</v>
      </c>
      <c r="M9502" t="b" cm="1">
        <f t="array" ref="M9502">_xlfn.IFS(istat[[#This Row],[Flag Codes]]="c",FALSE,istat[[#This Row],[Ateco 2007]]="TOTALE",FALSE,TRUE,TRUE)</f>
        <v>1</v>
      </c>
      <c r="N950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2">
        <f>IFERROR(FIND("(",istat[[#This Row],[Variabile]])-2,LEN(istat[[#This Row],[Variabile]]))</f>
        <v>36</v>
      </c>
      <c r="P9502" t="str">
        <f>LEFT(istat[[#This Row],[Variabile]],istat[[#This Row],[unique_id_variable_text_num_char]])</f>
        <v>valore aggiunto al costo dei fattori</v>
      </c>
      <c r="Q9502" t="str">
        <f>istat[[#This Row],[unique_id_ateco_text]]&amp;": "&amp;istat[[#This Row],[unique_id_variable_text]]</f>
        <v>2017 fabbricazione di gomma sintetica in forme primarie: valore aggiunto al costo dei fattori</v>
      </c>
    </row>
    <row r="9503" spans="1:17" x14ac:dyDescent="0.35">
      <c r="A9503" s="1" t="s">
        <v>11</v>
      </c>
      <c r="B9503" s="1" t="s">
        <v>12</v>
      </c>
      <c r="C9503" s="1" t="s">
        <v>91</v>
      </c>
      <c r="D9503" s="1" t="s">
        <v>92</v>
      </c>
      <c r="E9503" s="1" t="s">
        <v>1562</v>
      </c>
      <c r="F9503" s="1" t="s">
        <v>1563</v>
      </c>
      <c r="G9503">
        <v>2020</v>
      </c>
      <c r="H9503">
        <v>2020</v>
      </c>
      <c r="I9503">
        <v>373</v>
      </c>
      <c r="L9503">
        <f>IF(ISNUMBER(SEARCH("migliaia",istat[[#This Row],[Variabile]])),istat[[#This Row],[Value]]*1000,istat[[#This Row],[Value]])</f>
        <v>373</v>
      </c>
      <c r="M9503" t="b" cm="1">
        <f t="array" ref="M9503">_xlfn.IFS(istat[[#This Row],[Flag Codes]]="c",FALSE,istat[[#This Row],[Ateco 2007]]="TOTALE",FALSE,TRUE,TRUE)</f>
        <v>1</v>
      </c>
      <c r="N950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3">
        <f>IFERROR(FIND("(",istat[[#This Row],[Variabile]])-2,LEN(istat[[#This Row],[Variabile]]))</f>
        <v>8</v>
      </c>
      <c r="P9503" t="str">
        <f>LEFT(istat[[#This Row],[Variabile]],istat[[#This Row],[unique_id_variable_text_num_char]])</f>
        <v>occupati</v>
      </c>
      <c r="Q9503" t="str">
        <f>istat[[#This Row],[unique_id_ateco_text]]&amp;": "&amp;istat[[#This Row],[unique_id_variable_text]]</f>
        <v>2017 fabbricazione di gomma sintetica in forme primarie: occupati</v>
      </c>
    </row>
    <row r="9504" spans="1:17" x14ac:dyDescent="0.35">
      <c r="A9504" s="1" t="s">
        <v>11</v>
      </c>
      <c r="B9504" s="1" t="s">
        <v>12</v>
      </c>
      <c r="C9504" s="1" t="s">
        <v>101</v>
      </c>
      <c r="D9504" s="1" t="s">
        <v>102</v>
      </c>
      <c r="E9504" s="1" t="s">
        <v>1562</v>
      </c>
      <c r="F9504" s="1" t="s">
        <v>1563</v>
      </c>
      <c r="G9504">
        <v>2020</v>
      </c>
      <c r="H9504">
        <v>2020</v>
      </c>
      <c r="I9504">
        <v>624</v>
      </c>
      <c r="L9504">
        <f>IF(ISNUMBER(SEARCH("migliaia",istat[[#This Row],[Variabile]])),istat[[#This Row],[Value]]*1000,istat[[#This Row],[Value]])</f>
        <v>624000</v>
      </c>
      <c r="M9504" t="b" cm="1">
        <f t="array" ref="M9504">_xlfn.IFS(istat[[#This Row],[Flag Codes]]="c",FALSE,istat[[#This Row],[Ateco 2007]]="TOTALE",FALSE,TRUE,TRUE)</f>
        <v>1</v>
      </c>
      <c r="N9504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04">
        <f>IFERROR(FIND("(",istat[[#This Row],[Variabile]])-2,LEN(istat[[#This Row],[Variabile]]))</f>
        <v>27</v>
      </c>
      <c r="P9504" t="str">
        <f>LEFT(istat[[#This Row],[Variabile]],istat[[#This Row],[unique_id_variable_text_num_char]])</f>
        <v>ore lavorate dai dipendenti</v>
      </c>
      <c r="Q9504" t="str">
        <f>istat[[#This Row],[unique_id_ateco_text]]&amp;": "&amp;istat[[#This Row],[unique_id_variable_text]]</f>
        <v>2017 fabbricazione di gomma sintetica in forme primarie: ore lavorate dai dipendenti</v>
      </c>
    </row>
    <row r="9505" spans="1:17" x14ac:dyDescent="0.35">
      <c r="A9505" s="1" t="s">
        <v>11</v>
      </c>
      <c r="B9505" s="1" t="s">
        <v>12</v>
      </c>
      <c r="C9505" s="1" t="s">
        <v>85</v>
      </c>
      <c r="D9505" s="1" t="s">
        <v>86</v>
      </c>
      <c r="E9505" s="1" t="s">
        <v>645</v>
      </c>
      <c r="F9505" s="1" t="s">
        <v>646</v>
      </c>
      <c r="G9505">
        <v>2020</v>
      </c>
      <c r="H9505">
        <v>2020</v>
      </c>
      <c r="I9505">
        <v>2808832</v>
      </c>
      <c r="L9505">
        <f>IF(ISNUMBER(SEARCH("migliaia",istat[[#This Row],[Variabile]])),istat[[#This Row],[Value]]*1000,istat[[#This Row],[Value]])</f>
        <v>2808832000</v>
      </c>
      <c r="M9505" t="b" cm="1">
        <f t="array" ref="M9505">_xlfn.IFS(istat[[#This Row],[Flag Codes]]="c",FALSE,istat[[#This Row],[Ateco 2007]]="TOTALE",FALSE,TRUE,TRUE)</f>
        <v>1</v>
      </c>
      <c r="N950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5">
        <f>IFERROR(FIND("(",istat[[#This Row],[Variabile]])-2,LEN(istat[[#This Row],[Variabile]]))</f>
        <v>17</v>
      </c>
      <c r="P9505" t="str">
        <f>LEFT(istat[[#This Row],[Variabile]],istat[[#This Row],[unique_id_variable_text_num_char]])</f>
        <v>salari e stipendi</v>
      </c>
      <c r="Q9505" t="str">
        <f>istat[[#This Row],[unique_id_ateco_text]]&amp;": "&amp;istat[[#This Row],[unique_id_variable_text]]</f>
        <v>2120 fabbricazione di medicinali e preparati farmaceutici: salari e stipendi</v>
      </c>
    </row>
    <row r="9506" spans="1:17" x14ac:dyDescent="0.35">
      <c r="A9506" s="1" t="s">
        <v>11</v>
      </c>
      <c r="B9506" s="1" t="s">
        <v>12</v>
      </c>
      <c r="C9506" s="1" t="s">
        <v>87</v>
      </c>
      <c r="D9506" s="1" t="s">
        <v>88</v>
      </c>
      <c r="E9506" s="1" t="s">
        <v>645</v>
      </c>
      <c r="F9506" s="1" t="s">
        <v>646</v>
      </c>
      <c r="G9506">
        <v>2020</v>
      </c>
      <c r="H9506">
        <v>2020</v>
      </c>
      <c r="I9506">
        <v>934325</v>
      </c>
      <c r="L9506">
        <f>IF(ISNUMBER(SEARCH("migliaia",istat[[#This Row],[Variabile]])),istat[[#This Row],[Value]]*1000,istat[[#This Row],[Value]])</f>
        <v>934325000</v>
      </c>
      <c r="M9506" t="b" cm="1">
        <f t="array" ref="M9506">_xlfn.IFS(istat[[#This Row],[Flag Codes]]="c",FALSE,istat[[#This Row],[Ateco 2007]]="TOTALE",FALSE,TRUE,TRUE)</f>
        <v>1</v>
      </c>
      <c r="N9506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06">
        <f>IFERROR(FIND("(",istat[[#This Row],[Variabile]])-2,LEN(istat[[#This Row],[Variabile]]))</f>
        <v>36</v>
      </c>
      <c r="P9506" t="str">
        <f>LEFT(istat[[#This Row],[Variabile]],istat[[#This Row],[unique_id_variable_text_num_char]])</f>
        <v>investimenti lordi in beni materiali</v>
      </c>
      <c r="Q9506" t="str">
        <f>istat[[#This Row],[unique_id_ateco_text]]&amp;": "&amp;istat[[#This Row],[unique_id_variable_text]]</f>
        <v>2120 fabbricazione di medicinali e preparati farmaceutici: investimenti lordi in beni materiali</v>
      </c>
    </row>
    <row r="9507" spans="1:17" x14ac:dyDescent="0.35">
      <c r="A9507" s="1" t="s">
        <v>11</v>
      </c>
      <c r="B9507" s="1" t="s">
        <v>12</v>
      </c>
      <c r="C9507" s="1" t="s">
        <v>85</v>
      </c>
      <c r="D9507" s="1" t="s">
        <v>86</v>
      </c>
      <c r="E9507" s="1" t="s">
        <v>1564</v>
      </c>
      <c r="F9507" s="1" t="s">
        <v>1565</v>
      </c>
      <c r="G9507">
        <v>2020</v>
      </c>
      <c r="H9507">
        <v>2020</v>
      </c>
      <c r="I9507">
        <v>369385</v>
      </c>
      <c r="L9507">
        <f>IF(ISNUMBER(SEARCH("migliaia",istat[[#This Row],[Variabile]])),istat[[#This Row],[Value]]*1000,istat[[#This Row],[Value]])</f>
        <v>369385000</v>
      </c>
      <c r="M9507" t="b" cm="1">
        <f t="array" ref="M9507">_xlfn.IFS(istat[[#This Row],[Flag Codes]]="c",FALSE,istat[[#This Row],[Ateco 2007]]="TOTALE",FALSE,TRUE,TRUE)</f>
        <v>1</v>
      </c>
      <c r="N9507" t="str">
        <f>istat[[#This Row],[ATECO_2007]]&amp;" "&amp;LEFT(istat[[#This Row],[Ateco 2007]],IFERROR(FIND("(",istat[[#This Row],[Ateco 2007]])-2,LEN(istat[[#This Row],[Ateco 2007]])))</f>
        <v>2442 produzione di alluminio</v>
      </c>
      <c r="O9507">
        <f>IFERROR(FIND("(",istat[[#This Row],[Variabile]])-2,LEN(istat[[#This Row],[Variabile]]))</f>
        <v>17</v>
      </c>
      <c r="P9507" t="str">
        <f>LEFT(istat[[#This Row],[Variabile]],istat[[#This Row],[unique_id_variable_text_num_char]])</f>
        <v>salari e stipendi</v>
      </c>
      <c r="Q9507" t="str">
        <f>istat[[#This Row],[unique_id_ateco_text]]&amp;": "&amp;istat[[#This Row],[unique_id_variable_text]]</f>
        <v>2442 produzione di alluminio: salari e stipendi</v>
      </c>
    </row>
    <row r="9508" spans="1:17" x14ac:dyDescent="0.35">
      <c r="A9508" s="1" t="s">
        <v>11</v>
      </c>
      <c r="B9508" s="1" t="s">
        <v>12</v>
      </c>
      <c r="C9508" s="1" t="s">
        <v>13</v>
      </c>
      <c r="D9508" s="1" t="s">
        <v>14</v>
      </c>
      <c r="E9508" s="1" t="s">
        <v>1566</v>
      </c>
      <c r="F9508" s="1" t="s">
        <v>1567</v>
      </c>
      <c r="G9508">
        <v>2020</v>
      </c>
      <c r="H9508">
        <v>2020</v>
      </c>
      <c r="I9508">
        <v>159</v>
      </c>
      <c r="L9508">
        <f>IF(ISNUMBER(SEARCH("migliaia",istat[[#This Row],[Variabile]])),istat[[#This Row],[Value]]*1000,istat[[#This Row],[Value]])</f>
        <v>159</v>
      </c>
      <c r="M9508" t="b" cm="1">
        <f t="array" ref="M9508">_xlfn.IFS(istat[[#This Row],[Flag Codes]]="c",FALSE,istat[[#This Row],[Ateco 2007]]="TOTALE",FALSE,TRUE,TRUE)</f>
        <v>1</v>
      </c>
      <c r="N950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8">
        <f>IFERROR(FIND("(",istat[[#This Row],[Variabile]])-2,LEN(istat[[#This Row],[Variabile]]))</f>
        <v>7</v>
      </c>
      <c r="P9508" t="str">
        <f>LEFT(istat[[#This Row],[Variabile]],istat[[#This Row],[unique_id_variable_text_num_char]])</f>
        <v>imprese</v>
      </c>
      <c r="Q9508" t="str">
        <f>istat[[#This Row],[unique_id_ateco_text]]&amp;": "&amp;istat[[#This Row],[unique_id_variable_text]]</f>
        <v>2752 fabbricazione di apparecchi per uso domestico non elettrici: imprese</v>
      </c>
    </row>
    <row r="9509" spans="1:17" x14ac:dyDescent="0.35">
      <c r="A9509" s="1" t="s">
        <v>11</v>
      </c>
      <c r="B9509" s="1" t="s">
        <v>12</v>
      </c>
      <c r="C9509" s="1" t="s">
        <v>69</v>
      </c>
      <c r="D9509" s="1" t="s">
        <v>70</v>
      </c>
      <c r="E9509" s="1" t="s">
        <v>1566</v>
      </c>
      <c r="F9509" s="1" t="s">
        <v>1567</v>
      </c>
      <c r="G9509">
        <v>2020</v>
      </c>
      <c r="H9509">
        <v>2020</v>
      </c>
      <c r="I9509">
        <v>637600</v>
      </c>
      <c r="L9509">
        <f>IF(ISNUMBER(SEARCH("migliaia",istat[[#This Row],[Variabile]])),istat[[#This Row],[Value]]*1000,istat[[#This Row],[Value]])</f>
        <v>637600000</v>
      </c>
      <c r="M9509" t="b" cm="1">
        <f t="array" ref="M9509">_xlfn.IFS(istat[[#This Row],[Flag Codes]]="c",FALSE,istat[[#This Row],[Ateco 2007]]="TOTALE",FALSE,TRUE,TRUE)</f>
        <v>1</v>
      </c>
      <c r="N9509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09">
        <f>IFERROR(FIND("(",istat[[#This Row],[Variabile]])-2,LEN(istat[[#This Row],[Variabile]]))</f>
        <v>9</v>
      </c>
      <c r="P9509" t="str">
        <f>LEFT(istat[[#This Row],[Variabile]],istat[[#This Row],[unique_id_variable_text_num_char]])</f>
        <v>fatturato</v>
      </c>
      <c r="Q9509" t="str">
        <f>istat[[#This Row],[unique_id_ateco_text]]&amp;": "&amp;istat[[#This Row],[unique_id_variable_text]]</f>
        <v>2752 fabbricazione di apparecchi per uso domestico non elettrici: fatturato</v>
      </c>
    </row>
    <row r="9510" spans="1:17" x14ac:dyDescent="0.35">
      <c r="A9510" s="1" t="s">
        <v>11</v>
      </c>
      <c r="B9510" s="1" t="s">
        <v>12</v>
      </c>
      <c r="C9510" s="1" t="s">
        <v>91</v>
      </c>
      <c r="D9510" s="1" t="s">
        <v>92</v>
      </c>
      <c r="E9510" s="1" t="s">
        <v>1566</v>
      </c>
      <c r="F9510" s="1" t="s">
        <v>1567</v>
      </c>
      <c r="G9510">
        <v>2020</v>
      </c>
      <c r="H9510">
        <v>2020</v>
      </c>
      <c r="I9510">
        <v>2941</v>
      </c>
      <c r="L9510">
        <f>IF(ISNUMBER(SEARCH("migliaia",istat[[#This Row],[Variabile]])),istat[[#This Row],[Value]]*1000,istat[[#This Row],[Value]])</f>
        <v>2941</v>
      </c>
      <c r="M9510" t="b" cm="1">
        <f t="array" ref="M9510">_xlfn.IFS(istat[[#This Row],[Flag Codes]]="c",FALSE,istat[[#This Row],[Ateco 2007]]="TOTALE",FALSE,TRUE,TRUE)</f>
        <v>1</v>
      </c>
      <c r="N95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0">
        <f>IFERROR(FIND("(",istat[[#This Row],[Variabile]])-2,LEN(istat[[#This Row],[Variabile]]))</f>
        <v>8</v>
      </c>
      <c r="P9510" t="str">
        <f>LEFT(istat[[#This Row],[Variabile]],istat[[#This Row],[unique_id_variable_text_num_char]])</f>
        <v>occupati</v>
      </c>
      <c r="Q9510" t="str">
        <f>istat[[#This Row],[unique_id_ateco_text]]&amp;": "&amp;istat[[#This Row],[unique_id_variable_text]]</f>
        <v>2752 fabbricazione di apparecchi per uso domestico non elettrici: occupati</v>
      </c>
    </row>
    <row r="9511" spans="1:17" x14ac:dyDescent="0.35">
      <c r="A9511" s="1" t="s">
        <v>11</v>
      </c>
      <c r="B9511" s="1" t="s">
        <v>12</v>
      </c>
      <c r="C9511" s="1" t="s">
        <v>101</v>
      </c>
      <c r="D9511" s="1" t="s">
        <v>102</v>
      </c>
      <c r="E9511" s="1" t="s">
        <v>1566</v>
      </c>
      <c r="F9511" s="1" t="s">
        <v>1567</v>
      </c>
      <c r="G9511">
        <v>2020</v>
      </c>
      <c r="H9511">
        <v>2020</v>
      </c>
      <c r="I9511">
        <v>4194</v>
      </c>
      <c r="L9511">
        <f>IF(ISNUMBER(SEARCH("migliaia",istat[[#This Row],[Variabile]])),istat[[#This Row],[Value]]*1000,istat[[#This Row],[Value]])</f>
        <v>4194000</v>
      </c>
      <c r="M9511" t="b" cm="1">
        <f t="array" ref="M9511">_xlfn.IFS(istat[[#This Row],[Flag Codes]]="c",FALSE,istat[[#This Row],[Ateco 2007]]="TOTALE",FALSE,TRUE,TRUE)</f>
        <v>1</v>
      </c>
      <c r="N95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11">
        <f>IFERROR(FIND("(",istat[[#This Row],[Variabile]])-2,LEN(istat[[#This Row],[Variabile]]))</f>
        <v>27</v>
      </c>
      <c r="P9511" t="str">
        <f>LEFT(istat[[#This Row],[Variabile]],istat[[#This Row],[unique_id_variable_text_num_char]])</f>
        <v>ore lavorate dai dipendenti</v>
      </c>
      <c r="Q9511" t="str">
        <f>istat[[#This Row],[unique_id_ateco_text]]&amp;": "&amp;istat[[#This Row],[unique_id_variable_text]]</f>
        <v>2752 fabbricazione di apparecchi per uso domestico non elettrici: ore lavorate dai dipendenti</v>
      </c>
    </row>
    <row r="9512" spans="1:17" x14ac:dyDescent="0.35">
      <c r="A9512" s="1" t="s">
        <v>11</v>
      </c>
      <c r="B9512" s="1" t="s">
        <v>12</v>
      </c>
      <c r="C9512" s="1" t="s">
        <v>79</v>
      </c>
      <c r="D9512" s="1" t="s">
        <v>80</v>
      </c>
      <c r="E9512" s="1" t="s">
        <v>1555</v>
      </c>
      <c r="F9512" s="1" t="s">
        <v>1556</v>
      </c>
      <c r="G9512">
        <v>2020</v>
      </c>
      <c r="H9512">
        <v>2020</v>
      </c>
      <c r="J9512" t="s">
        <v>39</v>
      </c>
      <c r="K9512" t="s">
        <v>40</v>
      </c>
      <c r="L9512">
        <f>IF(ISNUMBER(SEARCH("migliaia",istat[[#This Row],[Variabile]])),istat[[#This Row],[Value]]*1000,istat[[#This Row],[Value]])</f>
        <v>0</v>
      </c>
      <c r="M9512" t="b" cm="1">
        <f t="array" ref="M9512">_xlfn.IFS(istat[[#This Row],[Flag Codes]]="c",FALSE,istat[[#This Row],[Ateco 2007]]="TOTALE",FALSE,TRUE,TRUE)</f>
        <v>0</v>
      </c>
      <c r="N9512" t="str">
        <f>istat[[#This Row],[ATECO_2007]]&amp;" "&amp;LEFT(istat[[#This Row],[Ateco 2007]],IFERROR(FIND("(",istat[[#This Row],[Ateco 2007]])-2,LEN(istat[[#This Row],[Ateco 2007]])))</f>
        <v>0893 estrazione di sale</v>
      </c>
      <c r="O9512">
        <f>IFERROR(FIND("(",istat[[#This Row],[Variabile]])-2,LEN(istat[[#This Row],[Variabile]]))</f>
        <v>26</v>
      </c>
      <c r="P9512" t="str">
        <f>LEFT(istat[[#This Row],[Variabile]],istat[[#This Row],[unique_id_variable_text_num_char]])</f>
        <v>acquisto di beni e servizi</v>
      </c>
      <c r="Q9512" t="str">
        <f>istat[[#This Row],[unique_id_ateco_text]]&amp;": "&amp;istat[[#This Row],[unique_id_variable_text]]</f>
        <v>0893 estrazione di sale: acquisto di beni e servizi</v>
      </c>
    </row>
    <row r="9513" spans="1:17" x14ac:dyDescent="0.35">
      <c r="A9513" s="1" t="s">
        <v>11</v>
      </c>
      <c r="B9513" s="1" t="s">
        <v>12</v>
      </c>
      <c r="C9513" s="1" t="s">
        <v>81</v>
      </c>
      <c r="D9513" s="1" t="s">
        <v>82</v>
      </c>
      <c r="E9513" s="1" t="s">
        <v>1555</v>
      </c>
      <c r="F9513" s="1" t="s">
        <v>1556</v>
      </c>
      <c r="G9513">
        <v>2020</v>
      </c>
      <c r="H9513">
        <v>2020</v>
      </c>
      <c r="J9513" t="s">
        <v>39</v>
      </c>
      <c r="K9513" t="s">
        <v>40</v>
      </c>
      <c r="L9513">
        <f>IF(ISNUMBER(SEARCH("migliaia",istat[[#This Row],[Variabile]])),istat[[#This Row],[Value]]*1000,istat[[#This Row],[Value]])</f>
        <v>0</v>
      </c>
      <c r="M9513" t="b" cm="1">
        <f t="array" ref="M9513">_xlfn.IFS(istat[[#This Row],[Flag Codes]]="c",FALSE,istat[[#This Row],[Ateco 2007]]="TOTALE",FALSE,TRUE,TRUE)</f>
        <v>0</v>
      </c>
      <c r="N9513" t="str">
        <f>istat[[#This Row],[ATECO_2007]]&amp;" "&amp;LEFT(istat[[#This Row],[Ateco 2007]],IFERROR(FIND("(",istat[[#This Row],[Ateco 2007]])-2,LEN(istat[[#This Row],[Ateco 2007]])))</f>
        <v>0893 estrazione di sale</v>
      </c>
      <c r="O9513">
        <f>IFERROR(FIND("(",istat[[#This Row],[Variabile]])-2,LEN(istat[[#This Row],[Variabile]]))</f>
        <v>19</v>
      </c>
      <c r="P9513" t="str">
        <f>LEFT(istat[[#This Row],[Variabile]],istat[[#This Row],[unique_id_variable_text_num_char]])</f>
        <v>costi del personale</v>
      </c>
      <c r="Q9513" t="str">
        <f>istat[[#This Row],[unique_id_ateco_text]]&amp;": "&amp;istat[[#This Row],[unique_id_variable_text]]</f>
        <v>0893 estrazione di sale: costi del personale</v>
      </c>
    </row>
    <row r="9514" spans="1:17" x14ac:dyDescent="0.35">
      <c r="A9514" s="1" t="s">
        <v>11</v>
      </c>
      <c r="B9514" s="1" t="s">
        <v>12</v>
      </c>
      <c r="C9514" s="1" t="s">
        <v>87</v>
      </c>
      <c r="D9514" s="1" t="s">
        <v>88</v>
      </c>
      <c r="E9514" s="1" t="s">
        <v>1557</v>
      </c>
      <c r="F9514" s="1" t="s">
        <v>1558</v>
      </c>
      <c r="G9514">
        <v>2020</v>
      </c>
      <c r="H9514">
        <v>2020</v>
      </c>
      <c r="I9514">
        <v>5265</v>
      </c>
      <c r="L9514">
        <f>IF(ISNUMBER(SEARCH("migliaia",istat[[#This Row],[Variabile]])),istat[[#This Row],[Value]]*1000,istat[[#This Row],[Value]])</f>
        <v>5265000</v>
      </c>
      <c r="M9514" t="b" cm="1">
        <f t="array" ref="M9514">_xlfn.IFS(istat[[#This Row],[Flag Codes]]="c",FALSE,istat[[#This Row],[Ateco 2007]]="TOTALE",FALSE,TRUE,TRUE)</f>
        <v>1</v>
      </c>
      <c r="N9514" t="str">
        <f>istat[[#This Row],[ATECO_2007]]&amp;" "&amp;LEFT(istat[[#This Row],[Ateco 2007]],IFERROR(FIND("(",istat[[#This Row],[Ateco 2007]])-2,LEN(istat[[#This Row],[Ateco 2007]])))</f>
        <v>1412 confezione di indumenti da lavoro</v>
      </c>
      <c r="O9514">
        <f>IFERROR(FIND("(",istat[[#This Row],[Variabile]])-2,LEN(istat[[#This Row],[Variabile]]))</f>
        <v>36</v>
      </c>
      <c r="P9514" t="str">
        <f>LEFT(istat[[#This Row],[Variabile]],istat[[#This Row],[unique_id_variable_text_num_char]])</f>
        <v>investimenti lordi in beni materiali</v>
      </c>
      <c r="Q9514" t="str">
        <f>istat[[#This Row],[unique_id_ateco_text]]&amp;": "&amp;istat[[#This Row],[unique_id_variable_text]]</f>
        <v>1412 confezione di indumenti da lavoro: investimenti lordi in beni materiali</v>
      </c>
    </row>
    <row r="9515" spans="1:17" x14ac:dyDescent="0.35">
      <c r="A9515" s="1" t="s">
        <v>11</v>
      </c>
      <c r="B9515" s="1" t="s">
        <v>12</v>
      </c>
      <c r="C9515" s="1" t="s">
        <v>95</v>
      </c>
      <c r="D9515" s="1" t="s">
        <v>96</v>
      </c>
      <c r="E9515" s="1" t="s">
        <v>1557</v>
      </c>
      <c r="F9515" s="1" t="s">
        <v>1558</v>
      </c>
      <c r="G9515">
        <v>2020</v>
      </c>
      <c r="H9515">
        <v>2020</v>
      </c>
      <c r="I9515">
        <v>2316</v>
      </c>
      <c r="L9515">
        <f>IF(ISNUMBER(SEARCH("migliaia",istat[[#This Row],[Variabile]])),istat[[#This Row],[Value]]*1000,istat[[#This Row],[Value]])</f>
        <v>2316</v>
      </c>
      <c r="M9515" t="b" cm="1">
        <f t="array" ref="M9515">_xlfn.IFS(istat[[#This Row],[Flag Codes]]="c",FALSE,istat[[#This Row],[Ateco 2007]]="TOTALE",FALSE,TRUE,TRUE)</f>
        <v>1</v>
      </c>
      <c r="N9515" t="str">
        <f>istat[[#This Row],[ATECO_2007]]&amp;" "&amp;LEFT(istat[[#This Row],[Ateco 2007]],IFERROR(FIND("(",istat[[#This Row],[Ateco 2007]])-2,LEN(istat[[#This Row],[Ateco 2007]])))</f>
        <v>1412 confezione di indumenti da lavoro</v>
      </c>
      <c r="O9515">
        <f>IFERROR(FIND("(",istat[[#This Row],[Variabile]])-2,LEN(istat[[#This Row],[Variabile]]))</f>
        <v>21</v>
      </c>
      <c r="P9515" t="str">
        <f>LEFT(istat[[#This Row],[Variabile]],istat[[#This Row],[unique_id_variable_text_num_char]])</f>
        <v>lavoratori dipendenti</v>
      </c>
      <c r="Q9515" t="str">
        <f>istat[[#This Row],[unique_id_ateco_text]]&amp;": "&amp;istat[[#This Row],[unique_id_variable_text]]</f>
        <v>1412 confezione di indumenti da lavoro: lavoratori dipendenti</v>
      </c>
    </row>
    <row r="9516" spans="1:17" x14ac:dyDescent="0.35">
      <c r="A9516" s="1" t="s">
        <v>11</v>
      </c>
      <c r="B9516" s="1" t="s">
        <v>12</v>
      </c>
      <c r="C9516" s="1" t="s">
        <v>91</v>
      </c>
      <c r="D9516" s="1" t="s">
        <v>92</v>
      </c>
      <c r="E9516" s="1" t="s">
        <v>1430</v>
      </c>
      <c r="F9516" s="1" t="s">
        <v>1431</v>
      </c>
      <c r="G9516">
        <v>2020</v>
      </c>
      <c r="H9516">
        <v>2020</v>
      </c>
      <c r="I9516">
        <v>10853</v>
      </c>
      <c r="L9516">
        <f>IF(ISNUMBER(SEARCH("migliaia",istat[[#This Row],[Variabile]])),istat[[#This Row],[Value]]*1000,istat[[#This Row],[Value]])</f>
        <v>10853</v>
      </c>
      <c r="M9516" t="b" cm="1">
        <f t="array" ref="M9516">_xlfn.IFS(istat[[#This Row],[Flag Codes]]="c",FALSE,istat[[#This Row],[Ateco 2007]]="TOTALE",FALSE,TRUE,TRUE)</f>
        <v>1</v>
      </c>
      <c r="N9516" t="str">
        <f>istat[[#This Row],[ATECO_2007]]&amp;" "&amp;LEFT(istat[[#This Row],[Ateco 2007]],IFERROR(FIND("(",istat[[#This Row],[Ateco 2007]])-2,LEN(istat[[#This Row],[Ateco 2007]])))</f>
        <v>3091 fabbricazione di motocicli</v>
      </c>
      <c r="O9516">
        <f>IFERROR(FIND("(",istat[[#This Row],[Variabile]])-2,LEN(istat[[#This Row],[Variabile]]))</f>
        <v>8</v>
      </c>
      <c r="P9516" t="str">
        <f>LEFT(istat[[#This Row],[Variabile]],istat[[#This Row],[unique_id_variable_text_num_char]])</f>
        <v>occupati</v>
      </c>
      <c r="Q9516" t="str">
        <f>istat[[#This Row],[unique_id_ateco_text]]&amp;": "&amp;istat[[#This Row],[unique_id_variable_text]]</f>
        <v>3091 fabbricazione di motocicli: occupati</v>
      </c>
    </row>
    <row r="9517" spans="1:17" x14ac:dyDescent="0.35">
      <c r="A9517" s="1" t="s">
        <v>11</v>
      </c>
      <c r="B9517" s="1" t="s">
        <v>12</v>
      </c>
      <c r="C9517" s="1" t="s">
        <v>101</v>
      </c>
      <c r="D9517" s="1" t="s">
        <v>102</v>
      </c>
      <c r="E9517" s="1" t="s">
        <v>1430</v>
      </c>
      <c r="F9517" s="1" t="s">
        <v>1431</v>
      </c>
      <c r="G9517">
        <v>2020</v>
      </c>
      <c r="H9517">
        <v>2020</v>
      </c>
      <c r="I9517">
        <v>16137</v>
      </c>
      <c r="L9517">
        <f>IF(ISNUMBER(SEARCH("migliaia",istat[[#This Row],[Variabile]])),istat[[#This Row],[Value]]*1000,istat[[#This Row],[Value]])</f>
        <v>16137000</v>
      </c>
      <c r="M9517" t="b" cm="1">
        <f t="array" ref="M9517">_xlfn.IFS(istat[[#This Row],[Flag Codes]]="c",FALSE,istat[[#This Row],[Ateco 2007]]="TOTALE",FALSE,TRUE,TRUE)</f>
        <v>1</v>
      </c>
      <c r="N9517" t="str">
        <f>istat[[#This Row],[ATECO_2007]]&amp;" "&amp;LEFT(istat[[#This Row],[Ateco 2007]],IFERROR(FIND("(",istat[[#This Row],[Ateco 2007]])-2,LEN(istat[[#This Row],[Ateco 2007]])))</f>
        <v>3091 fabbricazione di motocicli</v>
      </c>
      <c r="O9517">
        <f>IFERROR(FIND("(",istat[[#This Row],[Variabile]])-2,LEN(istat[[#This Row],[Variabile]]))</f>
        <v>27</v>
      </c>
      <c r="P9517" t="str">
        <f>LEFT(istat[[#This Row],[Variabile]],istat[[#This Row],[unique_id_variable_text_num_char]])</f>
        <v>ore lavorate dai dipendenti</v>
      </c>
      <c r="Q9517" t="str">
        <f>istat[[#This Row],[unique_id_ateco_text]]&amp;": "&amp;istat[[#This Row],[unique_id_variable_text]]</f>
        <v>3091 fabbricazione di motocicli: ore lavorate dai dipendenti</v>
      </c>
    </row>
    <row r="9518" spans="1:17" x14ac:dyDescent="0.35">
      <c r="A9518" s="1" t="s">
        <v>11</v>
      </c>
      <c r="B9518" s="1" t="s">
        <v>12</v>
      </c>
      <c r="C9518" s="1" t="s">
        <v>85</v>
      </c>
      <c r="D9518" s="1" t="s">
        <v>86</v>
      </c>
      <c r="E9518" s="1" t="s">
        <v>1529</v>
      </c>
      <c r="F9518" s="1" t="s">
        <v>558</v>
      </c>
      <c r="G9518">
        <v>2020</v>
      </c>
      <c r="H9518">
        <v>2020</v>
      </c>
      <c r="I9518">
        <v>185097</v>
      </c>
      <c r="L9518">
        <f>IF(ISNUMBER(SEARCH("migliaia",istat[[#This Row],[Variabile]])),istat[[#This Row],[Value]]*1000,istat[[#This Row],[Value]])</f>
        <v>185097000</v>
      </c>
      <c r="M9518" t="b" cm="1">
        <f t="array" ref="M9518">_xlfn.IFS(istat[[#This Row],[Flag Codes]]="c",FALSE,istat[[#This Row],[Ateco 2007]]="TOTALE",FALSE,TRUE,TRUE)</f>
        <v>1</v>
      </c>
      <c r="N9518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8">
        <f>IFERROR(FIND("(",istat[[#This Row],[Variabile]])-2,LEN(istat[[#This Row],[Variabile]]))</f>
        <v>17</v>
      </c>
      <c r="P9518" t="str">
        <f>LEFT(istat[[#This Row],[Variabile]],istat[[#This Row],[unique_id_variable_text_num_char]])</f>
        <v>salari e stipendi</v>
      </c>
      <c r="Q9518" t="str">
        <f>istat[[#This Row],[unique_id_ateco_text]]&amp;": "&amp;istat[[#This Row],[unique_id_variable_text]]</f>
        <v>3230 fabbricazione di articoli sportivi: salari e stipendi</v>
      </c>
    </row>
    <row r="9519" spans="1:17" x14ac:dyDescent="0.35">
      <c r="A9519" s="1" t="s">
        <v>11</v>
      </c>
      <c r="B9519" s="1" t="s">
        <v>12</v>
      </c>
      <c r="C9519" s="1" t="s">
        <v>87</v>
      </c>
      <c r="D9519" s="1" t="s">
        <v>88</v>
      </c>
      <c r="E9519" s="1" t="s">
        <v>1529</v>
      </c>
      <c r="F9519" s="1" t="s">
        <v>558</v>
      </c>
      <c r="G9519">
        <v>2020</v>
      </c>
      <c r="H9519">
        <v>2020</v>
      </c>
      <c r="I9519">
        <v>43457</v>
      </c>
      <c r="L9519">
        <f>IF(ISNUMBER(SEARCH("migliaia",istat[[#This Row],[Variabile]])),istat[[#This Row],[Value]]*1000,istat[[#This Row],[Value]])</f>
        <v>43457000</v>
      </c>
      <c r="M9519" t="b" cm="1">
        <f t="array" ref="M9519">_xlfn.IFS(istat[[#This Row],[Flag Codes]]="c",FALSE,istat[[#This Row],[Ateco 2007]]="TOTALE",FALSE,TRUE,TRUE)</f>
        <v>1</v>
      </c>
      <c r="N9519" t="str">
        <f>istat[[#This Row],[ATECO_2007]]&amp;" "&amp;LEFT(istat[[#This Row],[Ateco 2007]],IFERROR(FIND("(",istat[[#This Row],[Ateco 2007]])-2,LEN(istat[[#This Row],[Ateco 2007]])))</f>
        <v>3230 fabbricazione di articoli sportivi</v>
      </c>
      <c r="O9519">
        <f>IFERROR(FIND("(",istat[[#This Row],[Variabile]])-2,LEN(istat[[#This Row],[Variabile]]))</f>
        <v>36</v>
      </c>
      <c r="P9519" t="str">
        <f>LEFT(istat[[#This Row],[Variabile]],istat[[#This Row],[unique_id_variable_text_num_char]])</f>
        <v>investimenti lordi in beni materiali</v>
      </c>
      <c r="Q9519" t="str">
        <f>istat[[#This Row],[unique_id_ateco_text]]&amp;": "&amp;istat[[#This Row],[unique_id_variable_text]]</f>
        <v>3230 fabbricazione di articoli sportivi: investimenti lordi in beni materiali</v>
      </c>
    </row>
    <row r="9520" spans="1:17" x14ac:dyDescent="0.35">
      <c r="A9520" s="1" t="s">
        <v>11</v>
      </c>
      <c r="B9520" s="1" t="s">
        <v>12</v>
      </c>
      <c r="C9520" s="1" t="s">
        <v>79</v>
      </c>
      <c r="D9520" s="1" t="s">
        <v>80</v>
      </c>
      <c r="E9520" s="1" t="s">
        <v>1568</v>
      </c>
      <c r="F9520" s="1" t="s">
        <v>247</v>
      </c>
      <c r="G9520">
        <v>2020</v>
      </c>
      <c r="H9520">
        <v>2020</v>
      </c>
      <c r="I9520">
        <v>420537</v>
      </c>
      <c r="L9520">
        <f>IF(ISNUMBER(SEARCH("migliaia",istat[[#This Row],[Variabile]])),istat[[#This Row],[Value]]*1000,istat[[#This Row],[Value]])</f>
        <v>420537000</v>
      </c>
      <c r="M9520" t="b" cm="1">
        <f t="array" ref="M9520">_xlfn.IFS(istat[[#This Row],[Flag Codes]]="c",FALSE,istat[[#This Row],[Ateco 2007]]="TOTALE",FALSE,TRUE,TRUE)</f>
        <v>1</v>
      </c>
      <c r="N952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0">
        <f>IFERROR(FIND("(",istat[[#This Row],[Variabile]])-2,LEN(istat[[#This Row],[Variabile]]))</f>
        <v>26</v>
      </c>
      <c r="P9520" t="str">
        <f>LEFT(istat[[#This Row],[Variabile]],istat[[#This Row],[unique_id_variable_text_num_char]])</f>
        <v>acquisto di beni e servizi</v>
      </c>
      <c r="Q9520" t="str">
        <f>istat[[#This Row],[unique_id_ateco_text]]&amp;": "&amp;istat[[#This Row],[unique_id_variable_text]]</f>
        <v>3240 fabbricazione di giochi e giocattoli: acquisto di beni e servizi</v>
      </c>
    </row>
    <row r="9521" spans="1:17" x14ac:dyDescent="0.35">
      <c r="A9521" s="1" t="s">
        <v>11</v>
      </c>
      <c r="B9521" s="1" t="s">
        <v>12</v>
      </c>
      <c r="C9521" s="1" t="s">
        <v>81</v>
      </c>
      <c r="D9521" s="1" t="s">
        <v>82</v>
      </c>
      <c r="E9521" s="1" t="s">
        <v>1568</v>
      </c>
      <c r="F9521" s="1" t="s">
        <v>247</v>
      </c>
      <c r="G9521">
        <v>2020</v>
      </c>
      <c r="H9521">
        <v>2020</v>
      </c>
      <c r="I9521">
        <v>70858</v>
      </c>
      <c r="L9521">
        <f>IF(ISNUMBER(SEARCH("migliaia",istat[[#This Row],[Variabile]])),istat[[#This Row],[Value]]*1000,istat[[#This Row],[Value]])</f>
        <v>70858000</v>
      </c>
      <c r="M9521" t="b" cm="1">
        <f t="array" ref="M9521">_xlfn.IFS(istat[[#This Row],[Flag Codes]]="c",FALSE,istat[[#This Row],[Ateco 2007]]="TOTALE",FALSE,TRUE,TRUE)</f>
        <v>1</v>
      </c>
      <c r="N952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521">
        <f>IFERROR(FIND("(",istat[[#This Row],[Variabile]])-2,LEN(istat[[#This Row],[Variabile]]))</f>
        <v>19</v>
      </c>
      <c r="P9521" t="str">
        <f>LEFT(istat[[#This Row],[Variabile]],istat[[#This Row],[unique_id_variable_text_num_char]])</f>
        <v>costi del personale</v>
      </c>
      <c r="Q9521" t="str">
        <f>istat[[#This Row],[unique_id_ateco_text]]&amp;": "&amp;istat[[#This Row],[unique_id_variable_text]]</f>
        <v>3240 fabbricazione di giochi e giocattoli: costi del personale</v>
      </c>
    </row>
    <row r="9522" spans="1:17" x14ac:dyDescent="0.35">
      <c r="A9522" s="1" t="s">
        <v>11</v>
      </c>
      <c r="B9522" s="1" t="s">
        <v>12</v>
      </c>
      <c r="C9522" s="1" t="s">
        <v>85</v>
      </c>
      <c r="D9522" s="1" t="s">
        <v>86</v>
      </c>
      <c r="E9522" s="1" t="s">
        <v>1569</v>
      </c>
      <c r="F9522" s="1" t="s">
        <v>1570</v>
      </c>
      <c r="G9522">
        <v>2020</v>
      </c>
      <c r="H9522">
        <v>2020</v>
      </c>
      <c r="I9522">
        <v>46935</v>
      </c>
      <c r="L9522">
        <f>IF(ISNUMBER(SEARCH("migliaia",istat[[#This Row],[Variabile]])),istat[[#This Row],[Value]]*1000,istat[[#This Row],[Value]])</f>
        <v>46935000</v>
      </c>
      <c r="M9522" t="b" cm="1">
        <f t="array" ref="M9522">_xlfn.IFS(istat[[#This Row],[Flag Codes]]="c",FALSE,istat[[#This Row],[Ateco 2007]]="TOTALE",FALSE,TRUE,TRUE)</f>
        <v>1</v>
      </c>
      <c r="N9522" t="str">
        <f>istat[[#This Row],[ATECO_2007]]&amp;" "&amp;LEFT(istat[[#This Row],[Ateco 2007]],IFERROR(FIND("(",istat[[#This Row],[Ateco 2007]])-2,LEN(istat[[#This Row],[Ateco 2007]])))</f>
        <v>3291 fabbricazione di scope e spazzole</v>
      </c>
      <c r="O9522">
        <f>IFERROR(FIND("(",istat[[#This Row],[Variabile]])-2,LEN(istat[[#This Row],[Variabile]]))</f>
        <v>17</v>
      </c>
      <c r="P9522" t="str">
        <f>LEFT(istat[[#This Row],[Variabile]],istat[[#This Row],[unique_id_variable_text_num_char]])</f>
        <v>salari e stipendi</v>
      </c>
      <c r="Q9522" t="str">
        <f>istat[[#This Row],[unique_id_ateco_text]]&amp;": "&amp;istat[[#This Row],[unique_id_variable_text]]</f>
        <v>3291 fabbricazione di scope e spazzole: salari e stipendi</v>
      </c>
    </row>
    <row r="9523" spans="1:17" x14ac:dyDescent="0.35">
      <c r="A9523" s="1" t="s">
        <v>11</v>
      </c>
      <c r="B9523" s="1" t="s">
        <v>12</v>
      </c>
      <c r="C9523" s="1" t="s">
        <v>79</v>
      </c>
      <c r="D9523" s="1" t="s">
        <v>80</v>
      </c>
      <c r="E9523" s="1" t="s">
        <v>1571</v>
      </c>
      <c r="F9523" s="1" t="s">
        <v>1572</v>
      </c>
      <c r="G9523">
        <v>2020</v>
      </c>
      <c r="H9523">
        <v>2020</v>
      </c>
      <c r="I9523">
        <v>1873265</v>
      </c>
      <c r="L9523">
        <f>IF(ISNUMBER(SEARCH("migliaia",istat[[#This Row],[Variabile]])),istat[[#This Row],[Value]]*1000,istat[[#This Row],[Value]])</f>
        <v>1873265000</v>
      </c>
      <c r="M9523" t="b" cm="1">
        <f t="array" ref="M9523">_xlfn.IFS(istat[[#This Row],[Flag Codes]]="c",FALSE,istat[[#This Row],[Ateco 2007]]="TOTALE",FALSE,TRUE,TRUE)</f>
        <v>1</v>
      </c>
      <c r="N9523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3">
        <f>IFERROR(FIND("(",istat[[#This Row],[Variabile]])-2,LEN(istat[[#This Row],[Variabile]]))</f>
        <v>26</v>
      </c>
      <c r="P9523" t="str">
        <f>LEFT(istat[[#This Row],[Variabile]],istat[[#This Row],[unique_id_variable_text_num_char]])</f>
        <v>acquisto di beni e servizi</v>
      </c>
      <c r="Q9523" t="str">
        <f>istat[[#This Row],[unique_id_ateco_text]]&amp;": "&amp;istat[[#This Row],[unique_id_variable_text]]</f>
        <v>3299 altre industrie manifatturiere nca: acquisto di beni e servizi</v>
      </c>
    </row>
    <row r="9524" spans="1:17" x14ac:dyDescent="0.35">
      <c r="A9524" s="1" t="s">
        <v>11</v>
      </c>
      <c r="B9524" s="1" t="s">
        <v>12</v>
      </c>
      <c r="C9524" s="1" t="s">
        <v>81</v>
      </c>
      <c r="D9524" s="1" t="s">
        <v>82</v>
      </c>
      <c r="E9524" s="1" t="s">
        <v>1571</v>
      </c>
      <c r="F9524" s="1" t="s">
        <v>1572</v>
      </c>
      <c r="G9524">
        <v>2020</v>
      </c>
      <c r="H9524">
        <v>2020</v>
      </c>
      <c r="I9524">
        <v>460137</v>
      </c>
      <c r="L9524">
        <f>IF(ISNUMBER(SEARCH("migliaia",istat[[#This Row],[Variabile]])),istat[[#This Row],[Value]]*1000,istat[[#This Row],[Value]])</f>
        <v>460137000</v>
      </c>
      <c r="M9524" t="b" cm="1">
        <f t="array" ref="M9524">_xlfn.IFS(istat[[#This Row],[Flag Codes]]="c",FALSE,istat[[#This Row],[Ateco 2007]]="TOTALE",FALSE,TRUE,TRUE)</f>
        <v>1</v>
      </c>
      <c r="N9524" t="str">
        <f>istat[[#This Row],[ATECO_2007]]&amp;" "&amp;LEFT(istat[[#This Row],[Ateco 2007]],IFERROR(FIND("(",istat[[#This Row],[Ateco 2007]])-2,LEN(istat[[#This Row],[Ateco 2007]])))</f>
        <v>3299 altre industrie manifatturiere nca</v>
      </c>
      <c r="O9524">
        <f>IFERROR(FIND("(",istat[[#This Row],[Variabile]])-2,LEN(istat[[#This Row],[Variabile]]))</f>
        <v>19</v>
      </c>
      <c r="P9524" t="str">
        <f>LEFT(istat[[#This Row],[Variabile]],istat[[#This Row],[unique_id_variable_text_num_char]])</f>
        <v>costi del personale</v>
      </c>
      <c r="Q9524" t="str">
        <f>istat[[#This Row],[unique_id_ateco_text]]&amp;": "&amp;istat[[#This Row],[unique_id_variable_text]]</f>
        <v>3299 altre industrie manifatturiere nca: costi del personale</v>
      </c>
    </row>
    <row r="9525" spans="1:17" x14ac:dyDescent="0.35">
      <c r="A9525" s="1" t="s">
        <v>11</v>
      </c>
      <c r="B9525" s="1" t="s">
        <v>12</v>
      </c>
      <c r="C9525" s="1" t="s">
        <v>69</v>
      </c>
      <c r="D9525" s="1" t="s">
        <v>70</v>
      </c>
      <c r="E9525" s="1" t="s">
        <v>1444</v>
      </c>
      <c r="F9525" s="1" t="s">
        <v>1445</v>
      </c>
      <c r="G9525">
        <v>2020</v>
      </c>
      <c r="H9525">
        <v>2020</v>
      </c>
      <c r="I9525">
        <v>185587</v>
      </c>
      <c r="L9525">
        <f>IF(ISNUMBER(SEARCH("migliaia",istat[[#This Row],[Variabile]])),istat[[#This Row],[Value]]*1000,istat[[#This Row],[Value]])</f>
        <v>185587000</v>
      </c>
      <c r="M9525" t="b" cm="1">
        <f t="array" ref="M9525">_xlfn.IFS(istat[[#This Row],[Flag Codes]]="c",FALSE,istat[[#This Row],[Ateco 2007]]="TOTALE",FALSE,TRUE,TRUE)</f>
        <v>1</v>
      </c>
      <c r="N9525" t="str">
        <f>istat[[#This Row],[ATECO_2007]]&amp;" "&amp;LEFT(istat[[#This Row],[Ateco 2007]],IFERROR(FIND("(",istat[[#This Row],[Ateco 2007]])-2,LEN(istat[[#This Row],[Ateco 2007]])))</f>
        <v>3521 produzione di gas</v>
      </c>
      <c r="O9525">
        <f>IFERROR(FIND("(",istat[[#This Row],[Variabile]])-2,LEN(istat[[#This Row],[Variabile]]))</f>
        <v>9</v>
      </c>
      <c r="P9525" t="str">
        <f>LEFT(istat[[#This Row],[Variabile]],istat[[#This Row],[unique_id_variable_text_num_char]])</f>
        <v>fatturato</v>
      </c>
      <c r="Q9525" t="str">
        <f>istat[[#This Row],[unique_id_ateco_text]]&amp;": "&amp;istat[[#This Row],[unique_id_variable_text]]</f>
        <v>3521 produzione di gas: fatturato</v>
      </c>
    </row>
    <row r="9526" spans="1:17" x14ac:dyDescent="0.35">
      <c r="A9526" s="1" t="s">
        <v>11</v>
      </c>
      <c r="B9526" s="1" t="s">
        <v>12</v>
      </c>
      <c r="C9526" s="1" t="s">
        <v>91</v>
      </c>
      <c r="D9526" s="1" t="s">
        <v>92</v>
      </c>
      <c r="E9526" s="1" t="s">
        <v>1444</v>
      </c>
      <c r="F9526" s="1" t="s">
        <v>1445</v>
      </c>
      <c r="G9526">
        <v>2020</v>
      </c>
      <c r="H9526">
        <v>2020</v>
      </c>
      <c r="I9526">
        <v>277</v>
      </c>
      <c r="L9526">
        <f>IF(ISNUMBER(SEARCH("migliaia",istat[[#This Row],[Variabile]])),istat[[#This Row],[Value]]*1000,istat[[#This Row],[Value]])</f>
        <v>277</v>
      </c>
      <c r="M9526" t="b" cm="1">
        <f t="array" ref="M9526">_xlfn.IFS(istat[[#This Row],[Flag Codes]]="c",FALSE,istat[[#This Row],[Ateco 2007]]="TOTALE",FALSE,TRUE,TRUE)</f>
        <v>1</v>
      </c>
      <c r="N9526" t="str">
        <f>istat[[#This Row],[ATECO_2007]]&amp;" "&amp;LEFT(istat[[#This Row],[Ateco 2007]],IFERROR(FIND("(",istat[[#This Row],[Ateco 2007]])-2,LEN(istat[[#This Row],[Ateco 2007]])))</f>
        <v>3521 produzione di gas</v>
      </c>
      <c r="O9526">
        <f>IFERROR(FIND("(",istat[[#This Row],[Variabile]])-2,LEN(istat[[#This Row],[Variabile]]))</f>
        <v>8</v>
      </c>
      <c r="P9526" t="str">
        <f>LEFT(istat[[#This Row],[Variabile]],istat[[#This Row],[unique_id_variable_text_num_char]])</f>
        <v>occupati</v>
      </c>
      <c r="Q9526" t="str">
        <f>istat[[#This Row],[unique_id_ateco_text]]&amp;": "&amp;istat[[#This Row],[unique_id_variable_text]]</f>
        <v>3521 produzione di gas: occupati</v>
      </c>
    </row>
    <row r="9527" spans="1:17" x14ac:dyDescent="0.35">
      <c r="A9527" s="1" t="s">
        <v>11</v>
      </c>
      <c r="B9527" s="1" t="s">
        <v>12</v>
      </c>
      <c r="C9527" s="1" t="s">
        <v>101</v>
      </c>
      <c r="D9527" s="1" t="s">
        <v>102</v>
      </c>
      <c r="E9527" s="1" t="s">
        <v>1444</v>
      </c>
      <c r="F9527" s="1" t="s">
        <v>1445</v>
      </c>
      <c r="G9527">
        <v>2020</v>
      </c>
      <c r="H9527">
        <v>2020</v>
      </c>
      <c r="I9527">
        <v>406</v>
      </c>
      <c r="L9527">
        <f>IF(ISNUMBER(SEARCH("migliaia",istat[[#This Row],[Variabile]])),istat[[#This Row],[Value]]*1000,istat[[#This Row],[Value]])</f>
        <v>406000</v>
      </c>
      <c r="M9527" t="b" cm="1">
        <f t="array" ref="M9527">_xlfn.IFS(istat[[#This Row],[Flag Codes]]="c",FALSE,istat[[#This Row],[Ateco 2007]]="TOTALE",FALSE,TRUE,TRUE)</f>
        <v>1</v>
      </c>
      <c r="N9527" t="str">
        <f>istat[[#This Row],[ATECO_2007]]&amp;" "&amp;LEFT(istat[[#This Row],[Ateco 2007]],IFERROR(FIND("(",istat[[#This Row],[Ateco 2007]])-2,LEN(istat[[#This Row],[Ateco 2007]])))</f>
        <v>3521 produzione di gas</v>
      </c>
      <c r="O9527">
        <f>IFERROR(FIND("(",istat[[#This Row],[Variabile]])-2,LEN(istat[[#This Row],[Variabile]]))</f>
        <v>27</v>
      </c>
      <c r="P9527" t="str">
        <f>LEFT(istat[[#This Row],[Variabile]],istat[[#This Row],[unique_id_variable_text_num_char]])</f>
        <v>ore lavorate dai dipendenti</v>
      </c>
      <c r="Q9527" t="str">
        <f>istat[[#This Row],[unique_id_ateco_text]]&amp;": "&amp;istat[[#This Row],[unique_id_variable_text]]</f>
        <v>3521 produzione di gas: ore lavorate dai dipendenti</v>
      </c>
    </row>
    <row r="9528" spans="1:17" x14ac:dyDescent="0.35">
      <c r="A9528" s="1" t="s">
        <v>11</v>
      </c>
      <c r="B9528" s="1" t="s">
        <v>12</v>
      </c>
      <c r="C9528" s="1" t="s">
        <v>85</v>
      </c>
      <c r="D9528" s="1" t="s">
        <v>86</v>
      </c>
      <c r="E9528" s="1" t="s">
        <v>1530</v>
      </c>
      <c r="F9528" s="1" t="s">
        <v>146</v>
      </c>
      <c r="G9528">
        <v>2020</v>
      </c>
      <c r="H9528">
        <v>2020</v>
      </c>
      <c r="I9528">
        <v>2055488</v>
      </c>
      <c r="L9528">
        <f>IF(ISNUMBER(SEARCH("migliaia",istat[[#This Row],[Variabile]])),istat[[#This Row],[Value]]*1000,istat[[#This Row],[Value]])</f>
        <v>2055488000</v>
      </c>
      <c r="M9528" t="b" cm="1">
        <f t="array" ref="M9528">_xlfn.IFS(istat[[#This Row],[Flag Codes]]="c",FALSE,istat[[#This Row],[Ateco 2007]]="TOTALE",FALSE,TRUE,TRUE)</f>
        <v>1</v>
      </c>
      <c r="N952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8">
        <f>IFERROR(FIND("(",istat[[#This Row],[Variabile]])-2,LEN(istat[[#This Row],[Variabile]]))</f>
        <v>17</v>
      </c>
      <c r="P9528" t="str">
        <f>LEFT(istat[[#This Row],[Variabile]],istat[[#This Row],[unique_id_variable_text_num_char]])</f>
        <v>salari e stipendi</v>
      </c>
      <c r="Q9528" t="str">
        <f>istat[[#This Row],[unique_id_ateco_text]]&amp;": "&amp;istat[[#This Row],[unique_id_variable_text]]</f>
        <v>4520 manutenzione e riparazione di autoveicoli: salari e stipendi</v>
      </c>
    </row>
    <row r="9529" spans="1:17" x14ac:dyDescent="0.35">
      <c r="A9529" s="1" t="s">
        <v>11</v>
      </c>
      <c r="B9529" s="1" t="s">
        <v>12</v>
      </c>
      <c r="C9529" s="1" t="s">
        <v>87</v>
      </c>
      <c r="D9529" s="1" t="s">
        <v>88</v>
      </c>
      <c r="E9529" s="1" t="s">
        <v>1530</v>
      </c>
      <c r="F9529" s="1" t="s">
        <v>146</v>
      </c>
      <c r="G9529">
        <v>2020</v>
      </c>
      <c r="H9529">
        <v>2020</v>
      </c>
      <c r="I9529">
        <v>178699</v>
      </c>
      <c r="L9529">
        <f>IF(ISNUMBER(SEARCH("migliaia",istat[[#This Row],[Variabile]])),istat[[#This Row],[Value]]*1000,istat[[#This Row],[Value]])</f>
        <v>178699000</v>
      </c>
      <c r="M9529" t="b" cm="1">
        <f t="array" ref="M9529">_xlfn.IFS(istat[[#This Row],[Flag Codes]]="c",FALSE,istat[[#This Row],[Ateco 2007]]="TOTALE",FALSE,TRUE,TRUE)</f>
        <v>1</v>
      </c>
      <c r="N952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529">
        <f>IFERROR(FIND("(",istat[[#This Row],[Variabile]])-2,LEN(istat[[#This Row],[Variabile]]))</f>
        <v>36</v>
      </c>
      <c r="P9529" t="str">
        <f>LEFT(istat[[#This Row],[Variabile]],istat[[#This Row],[unique_id_variable_text_num_char]])</f>
        <v>investimenti lordi in beni materiali</v>
      </c>
      <c r="Q9529" t="str">
        <f>istat[[#This Row],[unique_id_ateco_text]]&amp;": "&amp;istat[[#This Row],[unique_id_variable_text]]</f>
        <v>4520 manutenzione e riparazione di autoveicoli: investimenti lordi in beni materiali</v>
      </c>
    </row>
    <row r="9530" spans="1:17" x14ac:dyDescent="0.35">
      <c r="A9530" s="1" t="s">
        <v>11</v>
      </c>
      <c r="B9530" s="1" t="s">
        <v>12</v>
      </c>
      <c r="C9530" s="1" t="s">
        <v>81</v>
      </c>
      <c r="D9530" s="1" t="s">
        <v>82</v>
      </c>
      <c r="E9530" s="1" t="s">
        <v>1573</v>
      </c>
      <c r="F9530" s="1" t="s">
        <v>1574</v>
      </c>
      <c r="G9530">
        <v>2020</v>
      </c>
      <c r="H9530">
        <v>2020</v>
      </c>
      <c r="I9530">
        <v>1381092</v>
      </c>
      <c r="L9530">
        <f>IF(ISNUMBER(SEARCH("migliaia",istat[[#This Row],[Variabile]])),istat[[#This Row],[Value]]*1000,istat[[#This Row],[Value]])</f>
        <v>1381092000</v>
      </c>
      <c r="M9530" t="b" cm="1">
        <f t="array" ref="M9530">_xlfn.IFS(istat[[#This Row],[Flag Codes]]="c",FALSE,istat[[#This Row],[Ateco 2007]]="TOTALE",FALSE,TRUE,TRUE)</f>
        <v>1</v>
      </c>
      <c r="N9530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30">
        <f>IFERROR(FIND("(",istat[[#This Row],[Variabile]])-2,LEN(istat[[#This Row],[Variabile]]))</f>
        <v>19</v>
      </c>
      <c r="P9530" t="str">
        <f>LEFT(istat[[#This Row],[Variabile]],istat[[#This Row],[unique_id_variable_text_num_char]])</f>
        <v>costi del personale</v>
      </c>
      <c r="Q9530" t="str">
        <f>istat[[#This Row],[unique_id_ateco_text]]&amp;": "&amp;istat[[#This Row],[unique_id_variable_text]]</f>
        <v>4531 commercio all'ingrosso ed intermediazione di parti e accessori di autoveicoli: costi del personale</v>
      </c>
    </row>
    <row r="9531" spans="1:17" x14ac:dyDescent="0.35">
      <c r="A9531" s="1" t="s">
        <v>11</v>
      </c>
      <c r="B9531" s="1" t="s">
        <v>12</v>
      </c>
      <c r="C9531" s="1" t="s">
        <v>79</v>
      </c>
      <c r="D9531" s="1" t="s">
        <v>80</v>
      </c>
      <c r="E9531" s="1" t="s">
        <v>1542</v>
      </c>
      <c r="F9531" s="1" t="s">
        <v>1300</v>
      </c>
      <c r="G9531">
        <v>2020</v>
      </c>
      <c r="H9531">
        <v>2020</v>
      </c>
      <c r="I9531">
        <v>443129</v>
      </c>
      <c r="L9531">
        <f>IF(ISNUMBER(SEARCH("migliaia",istat[[#This Row],[Variabile]])),istat[[#This Row],[Value]]*1000,istat[[#This Row],[Value]])</f>
        <v>443129000</v>
      </c>
      <c r="M9531" t="b" cm="1">
        <f t="array" ref="M9531">_xlfn.IFS(istat[[#This Row],[Flag Codes]]="c",FALSE,istat[[#This Row],[Ateco 2007]]="TOTALE",FALSE,TRUE,TRUE)</f>
        <v>1</v>
      </c>
      <c r="N9531" t="str">
        <f>istat[[#This Row],[ATECO_2007]]&amp;" "&amp;LEFT(istat[[#This Row],[Ateco 2007]],IFERROR(FIND("(",istat[[#This Row],[Ateco 2007]])-2,LEN(istat[[#This Row],[Ateco 2007]])))</f>
        <v>492 trasporto ferroviario di merci</v>
      </c>
      <c r="O9531">
        <f>IFERROR(FIND("(",istat[[#This Row],[Variabile]])-2,LEN(istat[[#This Row],[Variabile]]))</f>
        <v>26</v>
      </c>
      <c r="P9531" t="str">
        <f>LEFT(istat[[#This Row],[Variabile]],istat[[#This Row],[unique_id_variable_text_num_char]])</f>
        <v>acquisto di beni e servizi</v>
      </c>
      <c r="Q9531" t="str">
        <f>istat[[#This Row],[unique_id_ateco_text]]&amp;": "&amp;istat[[#This Row],[unique_id_variable_text]]</f>
        <v>492 trasporto ferroviario di merci: acquisto di beni e servizi</v>
      </c>
    </row>
    <row r="9532" spans="1:17" x14ac:dyDescent="0.35">
      <c r="A9532" s="1" t="s">
        <v>11</v>
      </c>
      <c r="B9532" s="1" t="s">
        <v>12</v>
      </c>
      <c r="C9532" s="1" t="s">
        <v>81</v>
      </c>
      <c r="D9532" s="1" t="s">
        <v>82</v>
      </c>
      <c r="E9532" s="1" t="s">
        <v>1542</v>
      </c>
      <c r="F9532" s="1" t="s">
        <v>1300</v>
      </c>
      <c r="G9532">
        <v>2020</v>
      </c>
      <c r="H9532">
        <v>2020</v>
      </c>
      <c r="I9532">
        <v>138671</v>
      </c>
      <c r="L9532">
        <f>IF(ISNUMBER(SEARCH("migliaia",istat[[#This Row],[Variabile]])),istat[[#This Row],[Value]]*1000,istat[[#This Row],[Value]])</f>
        <v>138671000</v>
      </c>
      <c r="M9532" t="b" cm="1">
        <f t="array" ref="M9532">_xlfn.IFS(istat[[#This Row],[Flag Codes]]="c",FALSE,istat[[#This Row],[Ateco 2007]]="TOTALE",FALSE,TRUE,TRUE)</f>
        <v>1</v>
      </c>
      <c r="N9532" t="str">
        <f>istat[[#This Row],[ATECO_2007]]&amp;" "&amp;LEFT(istat[[#This Row],[Ateco 2007]],IFERROR(FIND("(",istat[[#This Row],[Ateco 2007]])-2,LEN(istat[[#This Row],[Ateco 2007]])))</f>
        <v>492 trasporto ferroviario di merci</v>
      </c>
      <c r="O9532">
        <f>IFERROR(FIND("(",istat[[#This Row],[Variabile]])-2,LEN(istat[[#This Row],[Variabile]]))</f>
        <v>19</v>
      </c>
      <c r="P9532" t="str">
        <f>LEFT(istat[[#This Row],[Variabile]],istat[[#This Row],[unique_id_variable_text_num_char]])</f>
        <v>costi del personale</v>
      </c>
      <c r="Q9532" t="str">
        <f>istat[[#This Row],[unique_id_ateco_text]]&amp;": "&amp;istat[[#This Row],[unique_id_variable_text]]</f>
        <v>492 trasporto ferroviario di merci: costi del personale</v>
      </c>
    </row>
    <row r="9533" spans="1:17" x14ac:dyDescent="0.35">
      <c r="A9533" s="1" t="s">
        <v>11</v>
      </c>
      <c r="B9533" s="1" t="s">
        <v>12</v>
      </c>
      <c r="C9533" s="1" t="s">
        <v>13</v>
      </c>
      <c r="D9533" s="1" t="s">
        <v>14</v>
      </c>
      <c r="E9533" s="1" t="s">
        <v>1546</v>
      </c>
      <c r="F9533" s="1" t="s">
        <v>1547</v>
      </c>
      <c r="G9533">
        <v>2020</v>
      </c>
      <c r="H9533">
        <v>2020</v>
      </c>
      <c r="I9533">
        <v>1432</v>
      </c>
      <c r="L9533">
        <f>IF(ISNUMBER(SEARCH("migliaia",istat[[#This Row],[Variabile]])),istat[[#This Row],[Value]]*1000,istat[[#This Row],[Value]])</f>
        <v>1432</v>
      </c>
      <c r="M9533" t="b" cm="1">
        <f t="array" ref="M9533">_xlfn.IFS(istat[[#This Row],[Flag Codes]]="c",FALSE,istat[[#This Row],[Ateco 2007]]="TOTALE",FALSE,TRUE,TRUE)</f>
        <v>1</v>
      </c>
      <c r="N9533" t="str">
        <f>istat[[#This Row],[ATECO_2007]]&amp;" "&amp;LEFT(istat[[#This Row],[Ateco 2007]],IFERROR(FIND("(",istat[[#This Row],[Ateco 2007]])-2,LEN(istat[[#This Row],[Ateco 2007]])))</f>
        <v>701 attività di direzione aziendale</v>
      </c>
      <c r="O9533">
        <f>IFERROR(FIND("(",istat[[#This Row],[Variabile]])-2,LEN(istat[[#This Row],[Variabile]]))</f>
        <v>7</v>
      </c>
      <c r="P9533" t="str">
        <f>LEFT(istat[[#This Row],[Variabile]],istat[[#This Row],[unique_id_variable_text_num_char]])</f>
        <v>imprese</v>
      </c>
      <c r="Q9533" t="str">
        <f>istat[[#This Row],[unique_id_ateco_text]]&amp;": "&amp;istat[[#This Row],[unique_id_variable_text]]</f>
        <v>701 attività di direzione aziendale: imprese</v>
      </c>
    </row>
    <row r="9534" spans="1:17" x14ac:dyDescent="0.35">
      <c r="A9534" s="1" t="s">
        <v>11</v>
      </c>
      <c r="B9534" s="1" t="s">
        <v>12</v>
      </c>
      <c r="C9534" s="1" t="s">
        <v>91</v>
      </c>
      <c r="D9534" s="1" t="s">
        <v>92</v>
      </c>
      <c r="E9534" s="1" t="s">
        <v>1546</v>
      </c>
      <c r="F9534" s="1" t="s">
        <v>1547</v>
      </c>
      <c r="G9534">
        <v>2020</v>
      </c>
      <c r="H9534">
        <v>2020</v>
      </c>
      <c r="I9534">
        <v>39611</v>
      </c>
      <c r="L9534">
        <f>IF(ISNUMBER(SEARCH("migliaia",istat[[#This Row],[Variabile]])),istat[[#This Row],[Value]]*1000,istat[[#This Row],[Value]])</f>
        <v>39611</v>
      </c>
      <c r="M9534" t="b" cm="1">
        <f t="array" ref="M9534">_xlfn.IFS(istat[[#This Row],[Flag Codes]]="c",FALSE,istat[[#This Row],[Ateco 2007]]="TOTALE",FALSE,TRUE,TRUE)</f>
        <v>1</v>
      </c>
      <c r="N9534" t="str">
        <f>istat[[#This Row],[ATECO_2007]]&amp;" "&amp;LEFT(istat[[#This Row],[Ateco 2007]],IFERROR(FIND("(",istat[[#This Row],[Ateco 2007]])-2,LEN(istat[[#This Row],[Ateco 2007]])))</f>
        <v>701 attività di direzione aziendale</v>
      </c>
      <c r="O9534">
        <f>IFERROR(FIND("(",istat[[#This Row],[Variabile]])-2,LEN(istat[[#This Row],[Variabile]]))</f>
        <v>8</v>
      </c>
      <c r="P9534" t="str">
        <f>LEFT(istat[[#This Row],[Variabile]],istat[[#This Row],[unique_id_variable_text_num_char]])</f>
        <v>occupati</v>
      </c>
      <c r="Q9534" t="str">
        <f>istat[[#This Row],[unique_id_ateco_text]]&amp;": "&amp;istat[[#This Row],[unique_id_variable_text]]</f>
        <v>701 attività di direzione aziendale: occupati</v>
      </c>
    </row>
    <row r="9535" spans="1:17" x14ac:dyDescent="0.35">
      <c r="A9535" s="1" t="s">
        <v>11</v>
      </c>
      <c r="B9535" s="1" t="s">
        <v>12</v>
      </c>
      <c r="C9535" s="1" t="s">
        <v>85</v>
      </c>
      <c r="D9535" s="1" t="s">
        <v>86</v>
      </c>
      <c r="E9535" s="1" t="s">
        <v>1559</v>
      </c>
      <c r="F9535" s="1" t="s">
        <v>1560</v>
      </c>
      <c r="G9535">
        <v>2020</v>
      </c>
      <c r="H9535">
        <v>2020</v>
      </c>
      <c r="I9535">
        <v>560548</v>
      </c>
      <c r="L9535">
        <f>IF(ISNUMBER(SEARCH("migliaia",istat[[#This Row],[Variabile]])),istat[[#This Row],[Value]]*1000,istat[[#This Row],[Value]])</f>
        <v>560548000</v>
      </c>
      <c r="M9535" t="b" cm="1">
        <f t="array" ref="M9535">_xlfn.IFS(istat[[#This Row],[Flag Codes]]="c",FALSE,istat[[#This Row],[Ateco 2007]]="TOTALE",FALSE,TRUE,TRUE)</f>
        <v>1</v>
      </c>
      <c r="N953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5">
        <f>IFERROR(FIND("(",istat[[#This Row],[Variabile]])-2,LEN(istat[[#This Row],[Variabile]]))</f>
        <v>17</v>
      </c>
      <c r="P9535" t="str">
        <f>LEFT(istat[[#This Row],[Variabile]],istat[[#This Row],[unique_id_variable_text_num_char]])</f>
        <v>salari e stipendi</v>
      </c>
      <c r="Q9535" t="str">
        <f>istat[[#This Row],[unique_id_ateco_text]]&amp;": "&amp;istat[[#This Row],[unique_id_variable_text]]</f>
        <v>2016 fabbricazione di materie plastiche in forme primarie: salari e stipendi</v>
      </c>
    </row>
    <row r="9536" spans="1:17" x14ac:dyDescent="0.35">
      <c r="A9536" s="1" t="s">
        <v>11</v>
      </c>
      <c r="B9536" s="1" t="s">
        <v>12</v>
      </c>
      <c r="C9536" s="1" t="s">
        <v>87</v>
      </c>
      <c r="D9536" s="1" t="s">
        <v>88</v>
      </c>
      <c r="E9536" s="1" t="s">
        <v>1559</v>
      </c>
      <c r="F9536" s="1" t="s">
        <v>1560</v>
      </c>
      <c r="G9536">
        <v>2020</v>
      </c>
      <c r="H9536">
        <v>2020</v>
      </c>
      <c r="I9536">
        <v>329167</v>
      </c>
      <c r="L9536">
        <f>IF(ISNUMBER(SEARCH("migliaia",istat[[#This Row],[Variabile]])),istat[[#This Row],[Value]]*1000,istat[[#This Row],[Value]])</f>
        <v>329167000</v>
      </c>
      <c r="M9536" t="b" cm="1">
        <f t="array" ref="M9536">_xlfn.IFS(istat[[#This Row],[Flag Codes]]="c",FALSE,istat[[#This Row],[Ateco 2007]]="TOTALE",FALSE,TRUE,TRUE)</f>
        <v>1</v>
      </c>
      <c r="N953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536">
        <f>IFERROR(FIND("(",istat[[#This Row],[Variabile]])-2,LEN(istat[[#This Row],[Variabile]]))</f>
        <v>36</v>
      </c>
      <c r="P9536" t="str">
        <f>LEFT(istat[[#This Row],[Variabile]],istat[[#This Row],[unique_id_variable_text_num_char]])</f>
        <v>investimenti lordi in beni materiali</v>
      </c>
      <c r="Q9536" t="str">
        <f>istat[[#This Row],[unique_id_ateco_text]]&amp;": "&amp;istat[[#This Row],[unique_id_variable_text]]</f>
        <v>2016 fabbricazione di materie plastiche in forme primarie: investimenti lordi in beni materiali</v>
      </c>
    </row>
    <row r="9537" spans="1:17" x14ac:dyDescent="0.35">
      <c r="A9537" s="1" t="s">
        <v>11</v>
      </c>
      <c r="B9537" s="1" t="s">
        <v>12</v>
      </c>
      <c r="C9537" s="1" t="s">
        <v>81</v>
      </c>
      <c r="D9537" s="1" t="s">
        <v>82</v>
      </c>
      <c r="E9537" s="1" t="s">
        <v>1562</v>
      </c>
      <c r="F9537" s="1" t="s">
        <v>1563</v>
      </c>
      <c r="G9537">
        <v>2020</v>
      </c>
      <c r="H9537">
        <v>2020</v>
      </c>
      <c r="I9537">
        <v>19636</v>
      </c>
      <c r="L9537">
        <f>IF(ISNUMBER(SEARCH("migliaia",istat[[#This Row],[Variabile]])),istat[[#This Row],[Value]]*1000,istat[[#This Row],[Value]])</f>
        <v>19636000</v>
      </c>
      <c r="M9537" t="b" cm="1">
        <f t="array" ref="M9537">_xlfn.IFS(istat[[#This Row],[Flag Codes]]="c",FALSE,istat[[#This Row],[Ateco 2007]]="TOTALE",FALSE,TRUE,TRUE)</f>
        <v>1</v>
      </c>
      <c r="N9537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537">
        <f>IFERROR(FIND("(",istat[[#This Row],[Variabile]])-2,LEN(istat[[#This Row],[Variabile]]))</f>
        <v>19</v>
      </c>
      <c r="P9537" t="str">
        <f>LEFT(istat[[#This Row],[Variabile]],istat[[#This Row],[unique_id_variable_text_num_char]])</f>
        <v>costi del personale</v>
      </c>
      <c r="Q9537" t="str">
        <f>istat[[#This Row],[unique_id_ateco_text]]&amp;": "&amp;istat[[#This Row],[unique_id_variable_text]]</f>
        <v>2017 fabbricazione di gomma sintetica in forme primarie: costi del personale</v>
      </c>
    </row>
    <row r="9538" spans="1:17" x14ac:dyDescent="0.35">
      <c r="A9538" s="1" t="s">
        <v>11</v>
      </c>
      <c r="B9538" s="1" t="s">
        <v>12</v>
      </c>
      <c r="C9538" s="1" t="s">
        <v>73</v>
      </c>
      <c r="D9538" s="1" t="s">
        <v>74</v>
      </c>
      <c r="E9538" s="1" t="s">
        <v>645</v>
      </c>
      <c r="F9538" s="1" t="s">
        <v>646</v>
      </c>
      <c r="G9538">
        <v>2020</v>
      </c>
      <c r="H9538">
        <v>2020</v>
      </c>
      <c r="I9538">
        <v>8363976</v>
      </c>
      <c r="L9538">
        <f>IF(ISNUMBER(SEARCH("migliaia",istat[[#This Row],[Variabile]])),istat[[#This Row],[Value]]*1000,istat[[#This Row],[Value]])</f>
        <v>8363976000</v>
      </c>
      <c r="M9538" t="b" cm="1">
        <f t="array" ref="M9538">_xlfn.IFS(istat[[#This Row],[Flag Codes]]="c",FALSE,istat[[#This Row],[Ateco 2007]]="TOTALE",FALSE,TRUE,TRUE)</f>
        <v>1</v>
      </c>
      <c r="N9538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538">
        <f>IFERROR(FIND("(",istat[[#This Row],[Variabile]])-2,LEN(istat[[#This Row],[Variabile]]))</f>
        <v>36</v>
      </c>
      <c r="P9538" t="str">
        <f>LEFT(istat[[#This Row],[Variabile]],istat[[#This Row],[unique_id_variable_text_num_char]])</f>
        <v>valore aggiunto al costo dei fattori</v>
      </c>
      <c r="Q9538" t="str">
        <f>istat[[#This Row],[unique_id_ateco_text]]&amp;": "&amp;istat[[#This Row],[unique_id_variable_text]]</f>
        <v>2120 fabbricazione di medicinali e preparati farmaceutici: valore aggiunto al costo dei fattori</v>
      </c>
    </row>
    <row r="9539" spans="1:17" x14ac:dyDescent="0.35">
      <c r="A9539" s="1" t="s">
        <v>11</v>
      </c>
      <c r="B9539" s="1" t="s">
        <v>12</v>
      </c>
      <c r="C9539" s="1" t="s">
        <v>71</v>
      </c>
      <c r="D9539" s="1" t="s">
        <v>72</v>
      </c>
      <c r="E9539" s="1" t="s">
        <v>1575</v>
      </c>
      <c r="F9539" s="1" t="s">
        <v>1576</v>
      </c>
      <c r="G9539">
        <v>2020</v>
      </c>
      <c r="H9539">
        <v>2020</v>
      </c>
      <c r="I9539">
        <v>5656621</v>
      </c>
      <c r="L9539">
        <f>IF(ISNUMBER(SEARCH("migliaia",istat[[#This Row],[Variabile]])),istat[[#This Row],[Value]]*1000,istat[[#This Row],[Value]])</f>
        <v>5656621000</v>
      </c>
      <c r="M9539" t="b" cm="1">
        <f t="array" ref="M9539">_xlfn.IFS(istat[[#This Row],[Flag Codes]]="c",FALSE,istat[[#This Row],[Ateco 2007]]="TOTALE",FALSE,TRUE,TRUE)</f>
        <v>1</v>
      </c>
      <c r="N9539" t="str">
        <f>istat[[#This Row],[ATECO_2007]]&amp;" "&amp;LEFT(istat[[#This Row],[Ateco 2007]],IFERROR(FIND("(",istat[[#This Row],[Ateco 2007]])-2,LEN(istat[[#This Row],[Ateco 2007]])))</f>
        <v>2441 produzione di metalli preziosi</v>
      </c>
      <c r="O9539">
        <f>IFERROR(FIND("(",istat[[#This Row],[Variabile]])-2,LEN(istat[[#This Row],[Variabile]]))</f>
        <v>23</v>
      </c>
      <c r="P9539" t="str">
        <f>LEFT(istat[[#This Row],[Variabile]],istat[[#This Row],[unique_id_variable_text_num_char]])</f>
        <v>valore della produzione</v>
      </c>
      <c r="Q9539" t="str">
        <f>istat[[#This Row],[unique_id_ateco_text]]&amp;": "&amp;istat[[#This Row],[unique_id_variable_text]]</f>
        <v>2441 produzione di metalli preziosi: valore della produzione</v>
      </c>
    </row>
    <row r="9540" spans="1:17" x14ac:dyDescent="0.35">
      <c r="A9540" s="1" t="s">
        <v>11</v>
      </c>
      <c r="B9540" s="1" t="s">
        <v>12</v>
      </c>
      <c r="C9540" s="1" t="s">
        <v>77</v>
      </c>
      <c r="D9540" s="1" t="s">
        <v>78</v>
      </c>
      <c r="E9540" s="1" t="s">
        <v>1575</v>
      </c>
      <c r="F9540" s="1" t="s">
        <v>1576</v>
      </c>
      <c r="G9540">
        <v>2020</v>
      </c>
      <c r="H9540">
        <v>2020</v>
      </c>
      <c r="I9540">
        <v>158151</v>
      </c>
      <c r="L9540">
        <f>IF(ISNUMBER(SEARCH("migliaia",istat[[#This Row],[Variabile]])),istat[[#This Row],[Value]]*1000,istat[[#This Row],[Value]])</f>
        <v>158151000</v>
      </c>
      <c r="M9540" t="b" cm="1">
        <f t="array" ref="M9540">_xlfn.IFS(istat[[#This Row],[Flag Codes]]="c",FALSE,istat[[#This Row],[Ateco 2007]]="TOTALE",FALSE,TRUE,TRUE)</f>
        <v>1</v>
      </c>
      <c r="N9540" t="str">
        <f>istat[[#This Row],[ATECO_2007]]&amp;" "&amp;LEFT(istat[[#This Row],[Ateco 2007]],IFERROR(FIND("(",istat[[#This Row],[Ateco 2007]])-2,LEN(istat[[#This Row],[Ateco 2007]])))</f>
        <v>2441 produzione di metalli preziosi</v>
      </c>
      <c r="O9540">
        <f>IFERROR(FIND("(",istat[[#This Row],[Variabile]])-2,LEN(istat[[#This Row],[Variabile]]))</f>
        <v>23</v>
      </c>
      <c r="P9540" t="str">
        <f>LEFT(istat[[#This Row],[Variabile]],istat[[#This Row],[unique_id_variable_text_num_char]])</f>
        <v>margine operativo lordo</v>
      </c>
      <c r="Q9540" t="str">
        <f>istat[[#This Row],[unique_id_ateco_text]]&amp;": "&amp;istat[[#This Row],[unique_id_variable_text]]</f>
        <v>2441 produzione di metalli preziosi: margine operativo lordo</v>
      </c>
    </row>
    <row r="9541" spans="1:17" x14ac:dyDescent="0.35">
      <c r="A9541" s="1" t="s">
        <v>11</v>
      </c>
      <c r="B9541" s="1" t="s">
        <v>12</v>
      </c>
      <c r="C9541" s="1" t="s">
        <v>95</v>
      </c>
      <c r="D9541" s="1" t="s">
        <v>96</v>
      </c>
      <c r="E9541" s="1" t="s">
        <v>1575</v>
      </c>
      <c r="F9541" s="1" t="s">
        <v>1576</v>
      </c>
      <c r="G9541">
        <v>2020</v>
      </c>
      <c r="H9541">
        <v>2020</v>
      </c>
      <c r="I9541">
        <v>2184</v>
      </c>
      <c r="L9541">
        <f>IF(ISNUMBER(SEARCH("migliaia",istat[[#This Row],[Variabile]])),istat[[#This Row],[Value]]*1000,istat[[#This Row],[Value]])</f>
        <v>2184</v>
      </c>
      <c r="M9541" t="b" cm="1">
        <f t="array" ref="M9541">_xlfn.IFS(istat[[#This Row],[Flag Codes]]="c",FALSE,istat[[#This Row],[Ateco 2007]]="TOTALE",FALSE,TRUE,TRUE)</f>
        <v>1</v>
      </c>
      <c r="N9541" t="str">
        <f>istat[[#This Row],[ATECO_2007]]&amp;" "&amp;LEFT(istat[[#This Row],[Ateco 2007]],IFERROR(FIND("(",istat[[#This Row],[Ateco 2007]])-2,LEN(istat[[#This Row],[Ateco 2007]])))</f>
        <v>2441 produzione di metalli preziosi</v>
      </c>
      <c r="O9541">
        <f>IFERROR(FIND("(",istat[[#This Row],[Variabile]])-2,LEN(istat[[#This Row],[Variabile]]))</f>
        <v>21</v>
      </c>
      <c r="P9541" t="str">
        <f>LEFT(istat[[#This Row],[Variabile]],istat[[#This Row],[unique_id_variable_text_num_char]])</f>
        <v>lavoratori dipendenti</v>
      </c>
      <c r="Q9541" t="str">
        <f>istat[[#This Row],[unique_id_ateco_text]]&amp;": "&amp;istat[[#This Row],[unique_id_variable_text]]</f>
        <v>2441 produzione di metalli preziosi: lavoratori dipendenti</v>
      </c>
    </row>
    <row r="9542" spans="1:17" x14ac:dyDescent="0.35">
      <c r="A9542" s="1" t="s">
        <v>11</v>
      </c>
      <c r="B9542" s="1" t="s">
        <v>12</v>
      </c>
      <c r="C9542" s="1" t="s">
        <v>13</v>
      </c>
      <c r="D9542" s="1" t="s">
        <v>14</v>
      </c>
      <c r="E9542" s="1" t="s">
        <v>1564</v>
      </c>
      <c r="F9542" s="1" t="s">
        <v>1565</v>
      </c>
      <c r="G9542">
        <v>2020</v>
      </c>
      <c r="H9542">
        <v>2020</v>
      </c>
      <c r="I9542">
        <v>297</v>
      </c>
      <c r="L9542">
        <f>IF(ISNUMBER(SEARCH("migliaia",istat[[#This Row],[Variabile]])),istat[[#This Row],[Value]]*1000,istat[[#This Row],[Value]])</f>
        <v>297</v>
      </c>
      <c r="M9542" t="b" cm="1">
        <f t="array" ref="M9542">_xlfn.IFS(istat[[#This Row],[Flag Codes]]="c",FALSE,istat[[#This Row],[Ateco 2007]]="TOTALE",FALSE,TRUE,TRUE)</f>
        <v>1</v>
      </c>
      <c r="N9542" t="str">
        <f>istat[[#This Row],[ATECO_2007]]&amp;" "&amp;LEFT(istat[[#This Row],[Ateco 2007]],IFERROR(FIND("(",istat[[#This Row],[Ateco 2007]])-2,LEN(istat[[#This Row],[Ateco 2007]])))</f>
        <v>2442 produzione di alluminio</v>
      </c>
      <c r="O9542">
        <f>IFERROR(FIND("(",istat[[#This Row],[Variabile]])-2,LEN(istat[[#This Row],[Variabile]]))</f>
        <v>7</v>
      </c>
      <c r="P9542" t="str">
        <f>LEFT(istat[[#This Row],[Variabile]],istat[[#This Row],[unique_id_variable_text_num_char]])</f>
        <v>imprese</v>
      </c>
      <c r="Q9542" t="str">
        <f>istat[[#This Row],[unique_id_ateco_text]]&amp;": "&amp;istat[[#This Row],[unique_id_variable_text]]</f>
        <v>2442 produzione di alluminio: imprese</v>
      </c>
    </row>
    <row r="9543" spans="1:17" x14ac:dyDescent="0.35">
      <c r="A9543" s="1" t="s">
        <v>11</v>
      </c>
      <c r="B9543" s="1" t="s">
        <v>12</v>
      </c>
      <c r="C9543" s="1" t="s">
        <v>69</v>
      </c>
      <c r="D9543" s="1" t="s">
        <v>70</v>
      </c>
      <c r="E9543" s="1" t="s">
        <v>1564</v>
      </c>
      <c r="F9543" s="1" t="s">
        <v>1565</v>
      </c>
      <c r="G9543">
        <v>2020</v>
      </c>
      <c r="H9543">
        <v>2020</v>
      </c>
      <c r="I9543">
        <v>5021191</v>
      </c>
      <c r="L9543">
        <f>IF(ISNUMBER(SEARCH("migliaia",istat[[#This Row],[Variabile]])),istat[[#This Row],[Value]]*1000,istat[[#This Row],[Value]])</f>
        <v>5021191000</v>
      </c>
      <c r="M9543" t="b" cm="1">
        <f t="array" ref="M9543">_xlfn.IFS(istat[[#This Row],[Flag Codes]]="c",FALSE,istat[[#This Row],[Ateco 2007]]="TOTALE",FALSE,TRUE,TRUE)</f>
        <v>1</v>
      </c>
      <c r="N9543" t="str">
        <f>istat[[#This Row],[ATECO_2007]]&amp;" "&amp;LEFT(istat[[#This Row],[Ateco 2007]],IFERROR(FIND("(",istat[[#This Row],[Ateco 2007]])-2,LEN(istat[[#This Row],[Ateco 2007]])))</f>
        <v>2442 produzione di alluminio</v>
      </c>
      <c r="O9543">
        <f>IFERROR(FIND("(",istat[[#This Row],[Variabile]])-2,LEN(istat[[#This Row],[Variabile]]))</f>
        <v>9</v>
      </c>
      <c r="P9543" t="str">
        <f>LEFT(istat[[#This Row],[Variabile]],istat[[#This Row],[unique_id_variable_text_num_char]])</f>
        <v>fatturato</v>
      </c>
      <c r="Q9543" t="str">
        <f>istat[[#This Row],[unique_id_ateco_text]]&amp;": "&amp;istat[[#This Row],[unique_id_variable_text]]</f>
        <v>2442 produzione di alluminio: fatturato</v>
      </c>
    </row>
    <row r="9544" spans="1:17" x14ac:dyDescent="0.35">
      <c r="A9544" s="1" t="s">
        <v>11</v>
      </c>
      <c r="B9544" s="1" t="s">
        <v>12</v>
      </c>
      <c r="C9544" s="1" t="s">
        <v>73</v>
      </c>
      <c r="D9544" s="1" t="s">
        <v>74</v>
      </c>
      <c r="E9544" s="1" t="s">
        <v>1564</v>
      </c>
      <c r="F9544" s="1" t="s">
        <v>1565</v>
      </c>
      <c r="G9544">
        <v>2020</v>
      </c>
      <c r="H9544">
        <v>2020</v>
      </c>
      <c r="I9544">
        <v>872353</v>
      </c>
      <c r="L9544">
        <f>IF(ISNUMBER(SEARCH("migliaia",istat[[#This Row],[Variabile]])),istat[[#This Row],[Value]]*1000,istat[[#This Row],[Value]])</f>
        <v>872353000</v>
      </c>
      <c r="M9544" t="b" cm="1">
        <f t="array" ref="M9544">_xlfn.IFS(istat[[#This Row],[Flag Codes]]="c",FALSE,istat[[#This Row],[Ateco 2007]]="TOTALE",FALSE,TRUE,TRUE)</f>
        <v>1</v>
      </c>
      <c r="N9544" t="str">
        <f>istat[[#This Row],[ATECO_2007]]&amp;" "&amp;LEFT(istat[[#This Row],[Ateco 2007]],IFERROR(FIND("(",istat[[#This Row],[Ateco 2007]])-2,LEN(istat[[#This Row],[Ateco 2007]])))</f>
        <v>2442 produzione di alluminio</v>
      </c>
      <c r="O9544">
        <f>IFERROR(FIND("(",istat[[#This Row],[Variabile]])-2,LEN(istat[[#This Row],[Variabile]]))</f>
        <v>36</v>
      </c>
      <c r="P9544" t="str">
        <f>LEFT(istat[[#This Row],[Variabile]],istat[[#This Row],[unique_id_variable_text_num_char]])</f>
        <v>valore aggiunto al costo dei fattori</v>
      </c>
      <c r="Q9544" t="str">
        <f>istat[[#This Row],[unique_id_ateco_text]]&amp;": "&amp;istat[[#This Row],[unique_id_variable_text]]</f>
        <v>2442 produzione di alluminio: valore aggiunto al costo dei fattori</v>
      </c>
    </row>
    <row r="9545" spans="1:17" x14ac:dyDescent="0.35">
      <c r="A9545" s="1" t="s">
        <v>11</v>
      </c>
      <c r="B9545" s="1" t="s">
        <v>12</v>
      </c>
      <c r="C9545" s="1" t="s">
        <v>87</v>
      </c>
      <c r="D9545" s="1" t="s">
        <v>88</v>
      </c>
      <c r="E9545" s="1" t="s">
        <v>1424</v>
      </c>
      <c r="F9545" s="1" t="s">
        <v>1425</v>
      </c>
      <c r="G9545">
        <v>2020</v>
      </c>
      <c r="H9545">
        <v>2020</v>
      </c>
      <c r="I9545">
        <v>252567</v>
      </c>
      <c r="L9545">
        <f>IF(ISNUMBER(SEARCH("migliaia",istat[[#This Row],[Variabile]])),istat[[#This Row],[Value]]*1000,istat[[#This Row],[Value]])</f>
        <v>252567000</v>
      </c>
      <c r="M9545" t="b" cm="1">
        <f t="array" ref="M9545">_xlfn.IFS(istat[[#This Row],[Flag Codes]]="c",FALSE,istat[[#This Row],[Ateco 2007]]="TOTALE",FALSE,TRUE,TRUE)</f>
        <v>1</v>
      </c>
      <c r="N9545" t="str">
        <f>istat[[#This Row],[ATECO_2007]]&amp;" "&amp;LEFT(istat[[#This Row],[Ateco 2007]],IFERROR(FIND("(",istat[[#This Row],[Ateco 2007]])-2,LEN(istat[[#This Row],[Ateco 2007]])))</f>
        <v>2751 fabbricazione di elettrodomestici</v>
      </c>
      <c r="O9545">
        <f>IFERROR(FIND("(",istat[[#This Row],[Variabile]])-2,LEN(istat[[#This Row],[Variabile]]))</f>
        <v>36</v>
      </c>
      <c r="P9545" t="str">
        <f>LEFT(istat[[#This Row],[Variabile]],istat[[#This Row],[unique_id_variable_text_num_char]])</f>
        <v>investimenti lordi in beni materiali</v>
      </c>
      <c r="Q9545" t="str">
        <f>istat[[#This Row],[unique_id_ateco_text]]&amp;": "&amp;istat[[#This Row],[unique_id_variable_text]]</f>
        <v>2751 fabbricazione di elettrodomestici: investimenti lordi in beni materiali</v>
      </c>
    </row>
    <row r="9546" spans="1:17" x14ac:dyDescent="0.35">
      <c r="A9546" s="1" t="s">
        <v>11</v>
      </c>
      <c r="B9546" s="1" t="s">
        <v>12</v>
      </c>
      <c r="C9546" s="1" t="s">
        <v>81</v>
      </c>
      <c r="D9546" s="1" t="s">
        <v>82</v>
      </c>
      <c r="E9546" s="1" t="s">
        <v>1566</v>
      </c>
      <c r="F9546" s="1" t="s">
        <v>1567</v>
      </c>
      <c r="G9546">
        <v>2020</v>
      </c>
      <c r="H9546">
        <v>2020</v>
      </c>
      <c r="I9546">
        <v>117243</v>
      </c>
      <c r="L9546">
        <f>IF(ISNUMBER(SEARCH("migliaia",istat[[#This Row],[Variabile]])),istat[[#This Row],[Value]]*1000,istat[[#This Row],[Value]])</f>
        <v>117243000</v>
      </c>
      <c r="M9546" t="b" cm="1">
        <f t="array" ref="M9546">_xlfn.IFS(istat[[#This Row],[Flag Codes]]="c",FALSE,istat[[#This Row],[Ateco 2007]]="TOTALE",FALSE,TRUE,TRUE)</f>
        <v>1</v>
      </c>
      <c r="N9546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546">
        <f>IFERROR(FIND("(",istat[[#This Row],[Variabile]])-2,LEN(istat[[#This Row],[Variabile]]))</f>
        <v>19</v>
      </c>
      <c r="P9546" t="str">
        <f>LEFT(istat[[#This Row],[Variabile]],istat[[#This Row],[unique_id_variable_text_num_char]])</f>
        <v>costi del personale</v>
      </c>
      <c r="Q9546" t="str">
        <f>istat[[#This Row],[unique_id_ateco_text]]&amp;": "&amp;istat[[#This Row],[unique_id_variable_text]]</f>
        <v>2752 fabbricazione di apparecchi per uso domestico non elettrici: costi del personale</v>
      </c>
    </row>
    <row r="9547" spans="1:17" x14ac:dyDescent="0.35">
      <c r="A9547" s="1" t="s">
        <v>11</v>
      </c>
      <c r="B9547" s="1" t="s">
        <v>12</v>
      </c>
      <c r="C9547" s="1" t="s">
        <v>81</v>
      </c>
      <c r="D9547" s="1" t="s">
        <v>82</v>
      </c>
      <c r="E9547" s="1" t="s">
        <v>1430</v>
      </c>
      <c r="F9547" s="1" t="s">
        <v>1431</v>
      </c>
      <c r="G9547">
        <v>2020</v>
      </c>
      <c r="H9547">
        <v>2020</v>
      </c>
      <c r="I9547">
        <v>491004</v>
      </c>
      <c r="L9547">
        <f>IF(ISNUMBER(SEARCH("migliaia",istat[[#This Row],[Variabile]])),istat[[#This Row],[Value]]*1000,istat[[#This Row],[Value]])</f>
        <v>491004000</v>
      </c>
      <c r="M9547" t="b" cm="1">
        <f t="array" ref="M9547">_xlfn.IFS(istat[[#This Row],[Flag Codes]]="c",FALSE,istat[[#This Row],[Ateco 2007]]="TOTALE",FALSE,TRUE,TRUE)</f>
        <v>1</v>
      </c>
      <c r="N9547" t="str">
        <f>istat[[#This Row],[ATECO_2007]]&amp;" "&amp;LEFT(istat[[#This Row],[Ateco 2007]],IFERROR(FIND("(",istat[[#This Row],[Ateco 2007]])-2,LEN(istat[[#This Row],[Ateco 2007]])))</f>
        <v>3091 fabbricazione di motocicli</v>
      </c>
      <c r="O9547">
        <f>IFERROR(FIND("(",istat[[#This Row],[Variabile]])-2,LEN(istat[[#This Row],[Variabile]]))</f>
        <v>19</v>
      </c>
      <c r="P9547" t="str">
        <f>LEFT(istat[[#This Row],[Variabile]],istat[[#This Row],[unique_id_variable_text_num_char]])</f>
        <v>costi del personale</v>
      </c>
      <c r="Q9547" t="str">
        <f>istat[[#This Row],[unique_id_ateco_text]]&amp;": "&amp;istat[[#This Row],[unique_id_variable_text]]</f>
        <v>3091 fabbricazione di motocicli: costi del personale</v>
      </c>
    </row>
    <row r="9548" spans="1:17" x14ac:dyDescent="0.35">
      <c r="A9548" s="1" t="s">
        <v>11</v>
      </c>
      <c r="B9548" s="1" t="s">
        <v>12</v>
      </c>
      <c r="C9548" s="1" t="s">
        <v>71</v>
      </c>
      <c r="D9548" s="1" t="s">
        <v>72</v>
      </c>
      <c r="E9548" s="1" t="s">
        <v>1577</v>
      </c>
      <c r="F9548" s="1" t="s">
        <v>58</v>
      </c>
      <c r="G9548">
        <v>2020</v>
      </c>
      <c r="H9548">
        <v>2020</v>
      </c>
      <c r="I9548">
        <v>8723596</v>
      </c>
      <c r="L9548">
        <f>IF(ISNUMBER(SEARCH("migliaia",istat[[#This Row],[Variabile]])),istat[[#This Row],[Value]]*1000,istat[[#This Row],[Value]])</f>
        <v>8723596000</v>
      </c>
      <c r="M9548" t="b" cm="1">
        <f t="array" ref="M9548">_xlfn.IFS(istat[[#This Row],[Flag Codes]]="c",FALSE,istat[[#This Row],[Ateco 2007]]="TOTALE",FALSE,TRUE,TRUE)</f>
        <v>1</v>
      </c>
      <c r="N954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8">
        <f>IFERROR(FIND("(",istat[[#This Row],[Variabile]])-2,LEN(istat[[#This Row],[Variabile]]))</f>
        <v>23</v>
      </c>
      <c r="P9548" t="str">
        <f>LEFT(istat[[#This Row],[Variabile]],istat[[#This Row],[unique_id_variable_text_num_char]])</f>
        <v>valore della produzione</v>
      </c>
      <c r="Q9548" t="str">
        <f>istat[[#This Row],[unique_id_ateco_text]]&amp;": "&amp;istat[[#This Row],[unique_id_variable_text]]</f>
        <v>3250 fabbricazione di strumenti e forniture mediche e dentistiche: valore della produzione</v>
      </c>
    </row>
    <row r="9549" spans="1:17" x14ac:dyDescent="0.35">
      <c r="A9549" s="1" t="s">
        <v>11</v>
      </c>
      <c r="B9549" s="1" t="s">
        <v>12</v>
      </c>
      <c r="C9549" s="1" t="s">
        <v>77</v>
      </c>
      <c r="D9549" s="1" t="s">
        <v>78</v>
      </c>
      <c r="E9549" s="1" t="s">
        <v>1577</v>
      </c>
      <c r="F9549" s="1" t="s">
        <v>58</v>
      </c>
      <c r="G9549">
        <v>2020</v>
      </c>
      <c r="H9549">
        <v>2020</v>
      </c>
      <c r="I9549">
        <v>1598659</v>
      </c>
      <c r="L9549">
        <f>IF(ISNUMBER(SEARCH("migliaia",istat[[#This Row],[Variabile]])),istat[[#This Row],[Value]]*1000,istat[[#This Row],[Value]])</f>
        <v>1598659000</v>
      </c>
      <c r="M9549" t="b" cm="1">
        <f t="array" ref="M9549">_xlfn.IFS(istat[[#This Row],[Flag Codes]]="c",FALSE,istat[[#This Row],[Ateco 2007]]="TOTALE",FALSE,TRUE,TRUE)</f>
        <v>1</v>
      </c>
      <c r="N954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49">
        <f>IFERROR(FIND("(",istat[[#This Row],[Variabile]])-2,LEN(istat[[#This Row],[Variabile]]))</f>
        <v>23</v>
      </c>
      <c r="P9549" t="str">
        <f>LEFT(istat[[#This Row],[Variabile]],istat[[#This Row],[unique_id_variable_text_num_char]])</f>
        <v>margine operativo lordo</v>
      </c>
      <c r="Q9549" t="str">
        <f>istat[[#This Row],[unique_id_ateco_text]]&amp;": "&amp;istat[[#This Row],[unique_id_variable_text]]</f>
        <v>3250 fabbricazione di strumenti e forniture mediche e dentistiche: margine operativo lordo</v>
      </c>
    </row>
    <row r="9550" spans="1:17" x14ac:dyDescent="0.35">
      <c r="A9550" s="1" t="s">
        <v>11</v>
      </c>
      <c r="B9550" s="1" t="s">
        <v>12</v>
      </c>
      <c r="C9550" s="1" t="s">
        <v>95</v>
      </c>
      <c r="D9550" s="1" t="s">
        <v>96</v>
      </c>
      <c r="E9550" s="1" t="s">
        <v>1577</v>
      </c>
      <c r="F9550" s="1" t="s">
        <v>58</v>
      </c>
      <c r="G9550">
        <v>2020</v>
      </c>
      <c r="H9550">
        <v>2020</v>
      </c>
      <c r="I9550">
        <v>47000</v>
      </c>
      <c r="L9550">
        <f>IF(ISNUMBER(SEARCH("migliaia",istat[[#This Row],[Variabile]])),istat[[#This Row],[Value]]*1000,istat[[#This Row],[Value]])</f>
        <v>47000</v>
      </c>
      <c r="M9550" t="b" cm="1">
        <f t="array" ref="M9550">_xlfn.IFS(istat[[#This Row],[Flag Codes]]="c",FALSE,istat[[#This Row],[Ateco 2007]]="TOTALE",FALSE,TRUE,TRUE)</f>
        <v>1</v>
      </c>
      <c r="N955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550">
        <f>IFERROR(FIND("(",istat[[#This Row],[Variabile]])-2,LEN(istat[[#This Row],[Variabile]]))</f>
        <v>21</v>
      </c>
      <c r="P9550" t="str">
        <f>LEFT(istat[[#This Row],[Variabile]],istat[[#This Row],[unique_id_variable_text_num_char]])</f>
        <v>lavoratori dipendenti</v>
      </c>
      <c r="Q9550" t="str">
        <f>istat[[#This Row],[unique_id_ateco_text]]&amp;": "&amp;istat[[#This Row],[unique_id_variable_text]]</f>
        <v>3250 fabbricazione di strumenti e forniture mediche e dentistiche: lavoratori dipendenti</v>
      </c>
    </row>
    <row r="9551" spans="1:17" x14ac:dyDescent="0.35">
      <c r="A9551" s="1" t="s">
        <v>11</v>
      </c>
      <c r="B9551" s="1" t="s">
        <v>12</v>
      </c>
      <c r="C9551" s="1" t="s">
        <v>13</v>
      </c>
      <c r="D9551" s="1" t="s">
        <v>14</v>
      </c>
      <c r="E9551" s="1" t="s">
        <v>1569</v>
      </c>
      <c r="F9551" s="1" t="s">
        <v>1570</v>
      </c>
      <c r="G9551">
        <v>2020</v>
      </c>
      <c r="H9551">
        <v>2020</v>
      </c>
      <c r="I9551">
        <v>125</v>
      </c>
      <c r="L9551">
        <f>IF(ISNUMBER(SEARCH("migliaia",istat[[#This Row],[Variabile]])),istat[[#This Row],[Value]]*1000,istat[[#This Row],[Value]])</f>
        <v>125</v>
      </c>
      <c r="M9551" t="b" cm="1">
        <f t="array" ref="M9551">_xlfn.IFS(istat[[#This Row],[Flag Codes]]="c",FALSE,istat[[#This Row],[Ateco 2007]]="TOTALE",FALSE,TRUE,TRUE)</f>
        <v>1</v>
      </c>
      <c r="N9551" t="str">
        <f>istat[[#This Row],[ATECO_2007]]&amp;" "&amp;LEFT(istat[[#This Row],[Ateco 2007]],IFERROR(FIND("(",istat[[#This Row],[Ateco 2007]])-2,LEN(istat[[#This Row],[Ateco 2007]])))</f>
        <v>3291 fabbricazione di scope e spazzole</v>
      </c>
      <c r="O9551">
        <f>IFERROR(FIND("(",istat[[#This Row],[Variabile]])-2,LEN(istat[[#This Row],[Variabile]]))</f>
        <v>7</v>
      </c>
      <c r="P9551" t="str">
        <f>LEFT(istat[[#This Row],[Variabile]],istat[[#This Row],[unique_id_variable_text_num_char]])</f>
        <v>imprese</v>
      </c>
      <c r="Q9551" t="str">
        <f>istat[[#This Row],[unique_id_ateco_text]]&amp;": "&amp;istat[[#This Row],[unique_id_variable_text]]</f>
        <v>3291 fabbricazione di scope e spazzole: imprese</v>
      </c>
    </row>
    <row r="9552" spans="1:17" x14ac:dyDescent="0.35">
      <c r="A9552" s="1" t="s">
        <v>11</v>
      </c>
      <c r="B9552" s="1" t="s">
        <v>12</v>
      </c>
      <c r="C9552" s="1" t="s">
        <v>69</v>
      </c>
      <c r="D9552" s="1" t="s">
        <v>70</v>
      </c>
      <c r="E9552" s="1" t="s">
        <v>1569</v>
      </c>
      <c r="F9552" s="1" t="s">
        <v>1570</v>
      </c>
      <c r="G9552">
        <v>2020</v>
      </c>
      <c r="H9552">
        <v>2020</v>
      </c>
      <c r="I9552">
        <v>340762</v>
      </c>
      <c r="L9552">
        <f>IF(ISNUMBER(SEARCH("migliaia",istat[[#This Row],[Variabile]])),istat[[#This Row],[Value]]*1000,istat[[#This Row],[Value]])</f>
        <v>340762000</v>
      </c>
      <c r="M9552" t="b" cm="1">
        <f t="array" ref="M9552">_xlfn.IFS(istat[[#This Row],[Flag Codes]]="c",FALSE,istat[[#This Row],[Ateco 2007]]="TOTALE",FALSE,TRUE,TRUE)</f>
        <v>1</v>
      </c>
      <c r="N9552" t="str">
        <f>istat[[#This Row],[ATECO_2007]]&amp;" "&amp;LEFT(istat[[#This Row],[Ateco 2007]],IFERROR(FIND("(",istat[[#This Row],[Ateco 2007]])-2,LEN(istat[[#This Row],[Ateco 2007]])))</f>
        <v>3291 fabbricazione di scope e spazzole</v>
      </c>
      <c r="O9552">
        <f>IFERROR(FIND("(",istat[[#This Row],[Variabile]])-2,LEN(istat[[#This Row],[Variabile]]))</f>
        <v>9</v>
      </c>
      <c r="P9552" t="str">
        <f>LEFT(istat[[#This Row],[Variabile]],istat[[#This Row],[unique_id_variable_text_num_char]])</f>
        <v>fatturato</v>
      </c>
      <c r="Q9552" t="str">
        <f>istat[[#This Row],[unique_id_ateco_text]]&amp;": "&amp;istat[[#This Row],[unique_id_variable_text]]</f>
        <v>3291 fabbricazione di scope e spazzole: fatturato</v>
      </c>
    </row>
    <row r="9553" spans="1:17" x14ac:dyDescent="0.35">
      <c r="A9553" s="1" t="s">
        <v>11</v>
      </c>
      <c r="B9553" s="1" t="s">
        <v>12</v>
      </c>
      <c r="C9553" s="1" t="s">
        <v>73</v>
      </c>
      <c r="D9553" s="1" t="s">
        <v>74</v>
      </c>
      <c r="E9553" s="1" t="s">
        <v>1569</v>
      </c>
      <c r="F9553" s="1" t="s">
        <v>1570</v>
      </c>
      <c r="G9553">
        <v>2020</v>
      </c>
      <c r="H9553">
        <v>2020</v>
      </c>
      <c r="I9553">
        <v>119632</v>
      </c>
      <c r="L9553">
        <f>IF(ISNUMBER(SEARCH("migliaia",istat[[#This Row],[Variabile]])),istat[[#This Row],[Value]]*1000,istat[[#This Row],[Value]])</f>
        <v>119632000</v>
      </c>
      <c r="M9553" t="b" cm="1">
        <f t="array" ref="M9553">_xlfn.IFS(istat[[#This Row],[Flag Codes]]="c",FALSE,istat[[#This Row],[Ateco 2007]]="TOTALE",FALSE,TRUE,TRUE)</f>
        <v>1</v>
      </c>
      <c r="N9553" t="str">
        <f>istat[[#This Row],[ATECO_2007]]&amp;" "&amp;LEFT(istat[[#This Row],[Ateco 2007]],IFERROR(FIND("(",istat[[#This Row],[Ateco 2007]])-2,LEN(istat[[#This Row],[Ateco 2007]])))</f>
        <v>3291 fabbricazione di scope e spazzole</v>
      </c>
      <c r="O9553">
        <f>IFERROR(FIND("(",istat[[#This Row],[Variabile]])-2,LEN(istat[[#This Row],[Variabile]]))</f>
        <v>36</v>
      </c>
      <c r="P9553" t="str">
        <f>LEFT(istat[[#This Row],[Variabile]],istat[[#This Row],[unique_id_variable_text_num_char]])</f>
        <v>valore aggiunto al costo dei fattori</v>
      </c>
      <c r="Q9553" t="str">
        <f>istat[[#This Row],[unique_id_ateco_text]]&amp;": "&amp;istat[[#This Row],[unique_id_variable_text]]</f>
        <v>3291 fabbricazione di scope e spazzole: valore aggiunto al costo dei fattori</v>
      </c>
    </row>
    <row r="9554" spans="1:17" x14ac:dyDescent="0.35">
      <c r="A9554" s="1" t="s">
        <v>11</v>
      </c>
      <c r="B9554" s="1" t="s">
        <v>12</v>
      </c>
      <c r="C9554" s="1" t="s">
        <v>91</v>
      </c>
      <c r="D9554" s="1" t="s">
        <v>92</v>
      </c>
      <c r="E9554" s="1" t="s">
        <v>1569</v>
      </c>
      <c r="F9554" s="1" t="s">
        <v>1570</v>
      </c>
      <c r="G9554">
        <v>2020</v>
      </c>
      <c r="H9554">
        <v>2020</v>
      </c>
      <c r="I9554">
        <v>1968</v>
      </c>
      <c r="L9554">
        <f>IF(ISNUMBER(SEARCH("migliaia",istat[[#This Row],[Variabile]])),istat[[#This Row],[Value]]*1000,istat[[#This Row],[Value]])</f>
        <v>1968</v>
      </c>
      <c r="M9554" t="b" cm="1">
        <f t="array" ref="M9554">_xlfn.IFS(istat[[#This Row],[Flag Codes]]="c",FALSE,istat[[#This Row],[Ateco 2007]]="TOTALE",FALSE,TRUE,TRUE)</f>
        <v>1</v>
      </c>
      <c r="N9554" t="str">
        <f>istat[[#This Row],[ATECO_2007]]&amp;" "&amp;LEFT(istat[[#This Row],[Ateco 2007]],IFERROR(FIND("(",istat[[#This Row],[Ateco 2007]])-2,LEN(istat[[#This Row],[Ateco 2007]])))</f>
        <v>3291 fabbricazione di scope e spazzole</v>
      </c>
      <c r="O9554">
        <f>IFERROR(FIND("(",istat[[#This Row],[Variabile]])-2,LEN(istat[[#This Row],[Variabile]]))</f>
        <v>8</v>
      </c>
      <c r="P9554" t="str">
        <f>LEFT(istat[[#This Row],[Variabile]],istat[[#This Row],[unique_id_variable_text_num_char]])</f>
        <v>occupati</v>
      </c>
      <c r="Q9554" t="str">
        <f>istat[[#This Row],[unique_id_ateco_text]]&amp;": "&amp;istat[[#This Row],[unique_id_variable_text]]</f>
        <v>3291 fabbricazione di scope e spazzole: occupati</v>
      </c>
    </row>
    <row r="9555" spans="1:17" x14ac:dyDescent="0.35">
      <c r="A9555" s="1" t="s">
        <v>11</v>
      </c>
      <c r="B9555" s="1" t="s">
        <v>12</v>
      </c>
      <c r="C9555" s="1" t="s">
        <v>101</v>
      </c>
      <c r="D9555" s="1" t="s">
        <v>102</v>
      </c>
      <c r="E9555" s="1" t="s">
        <v>1569</v>
      </c>
      <c r="F9555" s="1" t="s">
        <v>1570</v>
      </c>
      <c r="G9555">
        <v>2020</v>
      </c>
      <c r="H9555">
        <v>2020</v>
      </c>
      <c r="I9555">
        <v>2873</v>
      </c>
      <c r="L9555">
        <f>IF(ISNUMBER(SEARCH("migliaia",istat[[#This Row],[Variabile]])),istat[[#This Row],[Value]]*1000,istat[[#This Row],[Value]])</f>
        <v>2873000</v>
      </c>
      <c r="M9555" t="b" cm="1">
        <f t="array" ref="M9555">_xlfn.IFS(istat[[#This Row],[Flag Codes]]="c",FALSE,istat[[#This Row],[Ateco 2007]]="TOTALE",FALSE,TRUE,TRUE)</f>
        <v>1</v>
      </c>
      <c r="N9555" t="str">
        <f>istat[[#This Row],[ATECO_2007]]&amp;" "&amp;LEFT(istat[[#This Row],[Ateco 2007]],IFERROR(FIND("(",istat[[#This Row],[Ateco 2007]])-2,LEN(istat[[#This Row],[Ateco 2007]])))</f>
        <v>3291 fabbricazione di scope e spazzole</v>
      </c>
      <c r="O9555">
        <f>IFERROR(FIND("(",istat[[#This Row],[Variabile]])-2,LEN(istat[[#This Row],[Variabile]]))</f>
        <v>27</v>
      </c>
      <c r="P9555" t="str">
        <f>LEFT(istat[[#This Row],[Variabile]],istat[[#This Row],[unique_id_variable_text_num_char]])</f>
        <v>ore lavorate dai dipendenti</v>
      </c>
      <c r="Q9555" t="str">
        <f>istat[[#This Row],[unique_id_ateco_text]]&amp;": "&amp;istat[[#This Row],[unique_id_variable_text]]</f>
        <v>3291 fabbricazione di scope e spazzole: ore lavorate dai dipendenti</v>
      </c>
    </row>
    <row r="9556" spans="1:17" x14ac:dyDescent="0.35">
      <c r="A9556" s="1" t="s">
        <v>11</v>
      </c>
      <c r="B9556" s="1" t="s">
        <v>12</v>
      </c>
      <c r="C9556" s="1" t="s">
        <v>87</v>
      </c>
      <c r="D9556" s="1" t="s">
        <v>88</v>
      </c>
      <c r="E9556" s="1" t="s">
        <v>1542</v>
      </c>
      <c r="F9556" s="1" t="s">
        <v>1300</v>
      </c>
      <c r="G9556">
        <v>2020</v>
      </c>
      <c r="H9556">
        <v>2020</v>
      </c>
      <c r="I9556">
        <v>15086</v>
      </c>
      <c r="L9556">
        <f>IF(ISNUMBER(SEARCH("migliaia",istat[[#This Row],[Variabile]])),istat[[#This Row],[Value]]*1000,istat[[#This Row],[Value]])</f>
        <v>15086000</v>
      </c>
      <c r="M9556" t="b" cm="1">
        <f t="array" ref="M9556">_xlfn.IFS(istat[[#This Row],[Flag Codes]]="c",FALSE,istat[[#This Row],[Ateco 2007]]="TOTALE",FALSE,TRUE,TRUE)</f>
        <v>1</v>
      </c>
      <c r="N9556" t="str">
        <f>istat[[#This Row],[ATECO_2007]]&amp;" "&amp;LEFT(istat[[#This Row],[Ateco 2007]],IFERROR(FIND("(",istat[[#This Row],[Ateco 2007]])-2,LEN(istat[[#This Row],[Ateco 2007]])))</f>
        <v>492 trasporto ferroviario di merci</v>
      </c>
      <c r="O9556">
        <f>IFERROR(FIND("(",istat[[#This Row],[Variabile]])-2,LEN(istat[[#This Row],[Variabile]]))</f>
        <v>36</v>
      </c>
      <c r="P9556" t="str">
        <f>LEFT(istat[[#This Row],[Variabile]],istat[[#This Row],[unique_id_variable_text_num_char]])</f>
        <v>investimenti lordi in beni materiali</v>
      </c>
      <c r="Q9556" t="str">
        <f>istat[[#This Row],[unique_id_ateco_text]]&amp;": "&amp;istat[[#This Row],[unique_id_variable_text]]</f>
        <v>492 trasporto ferroviario di merci: investimenti lordi in beni materiali</v>
      </c>
    </row>
    <row r="9557" spans="1:17" x14ac:dyDescent="0.35">
      <c r="A9557" s="1" t="s">
        <v>11</v>
      </c>
      <c r="B9557" s="1" t="s">
        <v>12</v>
      </c>
      <c r="C9557" s="1" t="s">
        <v>13</v>
      </c>
      <c r="D9557" s="1" t="s">
        <v>14</v>
      </c>
      <c r="E9557" s="1" t="s">
        <v>1542</v>
      </c>
      <c r="F9557" s="1" t="s">
        <v>1300</v>
      </c>
      <c r="G9557">
        <v>2020</v>
      </c>
      <c r="H9557">
        <v>2020</v>
      </c>
      <c r="I9557">
        <v>13</v>
      </c>
      <c r="L9557">
        <f>IF(ISNUMBER(SEARCH("migliaia",istat[[#This Row],[Variabile]])),istat[[#This Row],[Value]]*1000,istat[[#This Row],[Value]])</f>
        <v>13</v>
      </c>
      <c r="M9557" t="b" cm="1">
        <f t="array" ref="M9557">_xlfn.IFS(istat[[#This Row],[Flag Codes]]="c",FALSE,istat[[#This Row],[Ateco 2007]]="TOTALE",FALSE,TRUE,TRUE)</f>
        <v>1</v>
      </c>
      <c r="N9557" t="str">
        <f>istat[[#This Row],[ATECO_2007]]&amp;" "&amp;LEFT(istat[[#This Row],[Ateco 2007]],IFERROR(FIND("(",istat[[#This Row],[Ateco 2007]])-2,LEN(istat[[#This Row],[Ateco 2007]])))</f>
        <v>492 trasporto ferroviario di merci</v>
      </c>
      <c r="O9557">
        <f>IFERROR(FIND("(",istat[[#This Row],[Variabile]])-2,LEN(istat[[#This Row],[Variabile]]))</f>
        <v>7</v>
      </c>
      <c r="P9557" t="str">
        <f>LEFT(istat[[#This Row],[Variabile]],istat[[#This Row],[unique_id_variable_text_num_char]])</f>
        <v>imprese</v>
      </c>
      <c r="Q9557" t="str">
        <f>istat[[#This Row],[unique_id_ateco_text]]&amp;": "&amp;istat[[#This Row],[unique_id_variable_text]]</f>
        <v>492 trasporto ferroviario di merci: imprese</v>
      </c>
    </row>
    <row r="9558" spans="1:17" x14ac:dyDescent="0.35">
      <c r="A9558" s="1" t="s">
        <v>11</v>
      </c>
      <c r="B9558" s="1" t="s">
        <v>12</v>
      </c>
      <c r="C9558" s="1" t="s">
        <v>69</v>
      </c>
      <c r="D9558" s="1" t="s">
        <v>70</v>
      </c>
      <c r="E9558" s="1" t="s">
        <v>1542</v>
      </c>
      <c r="F9558" s="1" t="s">
        <v>1300</v>
      </c>
      <c r="G9558">
        <v>2020</v>
      </c>
      <c r="H9558">
        <v>2020</v>
      </c>
      <c r="I9558">
        <v>546310</v>
      </c>
      <c r="L9558">
        <f>IF(ISNUMBER(SEARCH("migliaia",istat[[#This Row],[Variabile]])),istat[[#This Row],[Value]]*1000,istat[[#This Row],[Value]])</f>
        <v>546310000</v>
      </c>
      <c r="M9558" t="b" cm="1">
        <f t="array" ref="M9558">_xlfn.IFS(istat[[#This Row],[Flag Codes]]="c",FALSE,istat[[#This Row],[Ateco 2007]]="TOTALE",FALSE,TRUE,TRUE)</f>
        <v>1</v>
      </c>
      <c r="N9558" t="str">
        <f>istat[[#This Row],[ATECO_2007]]&amp;" "&amp;LEFT(istat[[#This Row],[Ateco 2007]],IFERROR(FIND("(",istat[[#This Row],[Ateco 2007]])-2,LEN(istat[[#This Row],[Ateco 2007]])))</f>
        <v>492 trasporto ferroviario di merci</v>
      </c>
      <c r="O9558">
        <f>IFERROR(FIND("(",istat[[#This Row],[Variabile]])-2,LEN(istat[[#This Row],[Variabile]]))</f>
        <v>9</v>
      </c>
      <c r="P9558" t="str">
        <f>LEFT(istat[[#This Row],[Variabile]],istat[[#This Row],[unique_id_variable_text_num_char]])</f>
        <v>fatturato</v>
      </c>
      <c r="Q9558" t="str">
        <f>istat[[#This Row],[unique_id_ateco_text]]&amp;": "&amp;istat[[#This Row],[unique_id_variable_text]]</f>
        <v>492 trasporto ferroviario di merci: fatturato</v>
      </c>
    </row>
    <row r="9559" spans="1:17" x14ac:dyDescent="0.35">
      <c r="A9559" s="1" t="s">
        <v>11</v>
      </c>
      <c r="B9559" s="1" t="s">
        <v>12</v>
      </c>
      <c r="C9559" s="1" t="s">
        <v>73</v>
      </c>
      <c r="D9559" s="1" t="s">
        <v>74</v>
      </c>
      <c r="E9559" s="1" t="s">
        <v>1542</v>
      </c>
      <c r="F9559" s="1" t="s">
        <v>1300</v>
      </c>
      <c r="G9559">
        <v>2020</v>
      </c>
      <c r="H9559">
        <v>2020</v>
      </c>
      <c r="I9559">
        <v>178586</v>
      </c>
      <c r="L9559">
        <f>IF(ISNUMBER(SEARCH("migliaia",istat[[#This Row],[Variabile]])),istat[[#This Row],[Value]]*1000,istat[[#This Row],[Value]])</f>
        <v>178586000</v>
      </c>
      <c r="M9559" t="b" cm="1">
        <f t="array" ref="M9559">_xlfn.IFS(istat[[#This Row],[Flag Codes]]="c",FALSE,istat[[#This Row],[Ateco 2007]]="TOTALE",FALSE,TRUE,TRUE)</f>
        <v>1</v>
      </c>
      <c r="N9559" t="str">
        <f>istat[[#This Row],[ATECO_2007]]&amp;" "&amp;LEFT(istat[[#This Row],[Ateco 2007]],IFERROR(FIND("(",istat[[#This Row],[Ateco 2007]])-2,LEN(istat[[#This Row],[Ateco 2007]])))</f>
        <v>492 trasporto ferroviario di merci</v>
      </c>
      <c r="O9559">
        <f>IFERROR(FIND("(",istat[[#This Row],[Variabile]])-2,LEN(istat[[#This Row],[Variabile]]))</f>
        <v>36</v>
      </c>
      <c r="P9559" t="str">
        <f>LEFT(istat[[#This Row],[Variabile]],istat[[#This Row],[unique_id_variable_text_num_char]])</f>
        <v>valore aggiunto al costo dei fattori</v>
      </c>
      <c r="Q9559" t="str">
        <f>istat[[#This Row],[unique_id_ateco_text]]&amp;": "&amp;istat[[#This Row],[unique_id_variable_text]]</f>
        <v>492 trasporto ferroviario di merci: valore aggiunto al costo dei fattori</v>
      </c>
    </row>
    <row r="9560" spans="1:17" x14ac:dyDescent="0.35">
      <c r="A9560" s="1" t="s">
        <v>11</v>
      </c>
      <c r="B9560" s="1" t="s">
        <v>12</v>
      </c>
      <c r="C9560" s="1" t="s">
        <v>79</v>
      </c>
      <c r="D9560" s="1" t="s">
        <v>80</v>
      </c>
      <c r="E9560" s="1" t="s">
        <v>1513</v>
      </c>
      <c r="F9560" s="1" t="s">
        <v>1514</v>
      </c>
      <c r="G9560">
        <v>2020</v>
      </c>
      <c r="H9560">
        <v>2020</v>
      </c>
      <c r="I9560">
        <v>1906462</v>
      </c>
      <c r="L9560">
        <f>IF(ISNUMBER(SEARCH("migliaia",istat[[#This Row],[Variabile]])),istat[[#This Row],[Value]]*1000,istat[[#This Row],[Value]])</f>
        <v>1906462000</v>
      </c>
      <c r="M9560" t="b" cm="1">
        <f t="array" ref="M9560">_xlfn.IFS(istat[[#This Row],[Flag Codes]]="c",FALSE,istat[[#This Row],[Ateco 2007]]="TOTALE",FALSE,TRUE,TRUE)</f>
        <v>1</v>
      </c>
      <c r="N956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560">
        <f>IFERROR(FIND("(",istat[[#This Row],[Variabile]])-2,LEN(istat[[#This Row],[Variabile]]))</f>
        <v>26</v>
      </c>
      <c r="P9560" t="str">
        <f>LEFT(istat[[#This Row],[Variabile]],istat[[#This Row],[unique_id_variable_text_num_char]])</f>
        <v>acquisto di beni e servizi</v>
      </c>
      <c r="Q9560" t="str">
        <f>istat[[#This Row],[unique_id_ateco_text]]&amp;": "&amp;istat[[#This Row],[unique_id_variable_text]]</f>
        <v>4666 commercio all'ingrosso di altre macchine e attrezzature per ufficio: acquisto di beni e servizi</v>
      </c>
    </row>
    <row r="9561" spans="1:17" x14ac:dyDescent="0.35">
      <c r="A9561" s="1" t="s">
        <v>11</v>
      </c>
      <c r="B9561" s="1" t="s">
        <v>12</v>
      </c>
      <c r="C9561" s="1" t="s">
        <v>79</v>
      </c>
      <c r="D9561" s="1" t="s">
        <v>80</v>
      </c>
      <c r="E9561" s="1" t="s">
        <v>1578</v>
      </c>
      <c r="F9561" s="1" t="s">
        <v>1579</v>
      </c>
      <c r="G9561">
        <v>2020</v>
      </c>
      <c r="H9561">
        <v>2020</v>
      </c>
      <c r="I9561">
        <v>1732164</v>
      </c>
      <c r="L9561">
        <f>IF(ISNUMBER(SEARCH("migliaia",istat[[#This Row],[Variabile]])),istat[[#This Row],[Value]]*1000,istat[[#This Row],[Value]])</f>
        <v>1732164000</v>
      </c>
      <c r="M9561" t="b" cm="1">
        <f t="array" ref="M9561">_xlfn.IFS(istat[[#This Row],[Flag Codes]]="c",FALSE,istat[[#This Row],[Ateco 2007]]="TOTALE",FALSE,TRUE,TRUE)</f>
        <v>1</v>
      </c>
      <c r="N95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561">
        <f>IFERROR(FIND("(",istat[[#This Row],[Variabile]])-2,LEN(istat[[#This Row],[Variabile]]))</f>
        <v>26</v>
      </c>
      <c r="P9561" t="str">
        <f>LEFT(istat[[#This Row],[Variabile]],istat[[#This Row],[unique_id_variable_text_num_char]])</f>
        <v>acquisto di beni e servizi</v>
      </c>
      <c r="Q9561" t="str">
        <f>istat[[#This Row],[unique_id_ateco_text]]&amp;": "&amp;istat[[#This Row],[unique_id_variable_text]]</f>
        <v>4762 commercio al dettaglio di giornali e articoli di cartoleria in esercizi specializzati: acquisto di beni e servizi</v>
      </c>
    </row>
    <row r="9562" spans="1:17" x14ac:dyDescent="0.35">
      <c r="A9562" s="1" t="s">
        <v>11</v>
      </c>
      <c r="B9562" s="1" t="s">
        <v>12</v>
      </c>
      <c r="C9562" s="1" t="s">
        <v>91</v>
      </c>
      <c r="D9562" s="1" t="s">
        <v>92</v>
      </c>
      <c r="E9562" s="1" t="s">
        <v>1472</v>
      </c>
      <c r="F9562" s="1" t="s">
        <v>1473</v>
      </c>
      <c r="G9562">
        <v>2020</v>
      </c>
      <c r="H9562">
        <v>2020</v>
      </c>
      <c r="I9562">
        <v>44447</v>
      </c>
      <c r="L9562">
        <f>IF(ISNUMBER(SEARCH("migliaia",istat[[#This Row],[Variabile]])),istat[[#This Row],[Value]]*1000,istat[[#This Row],[Value]])</f>
        <v>44447</v>
      </c>
      <c r="M9562" t="b" cm="1">
        <f t="array" ref="M9562">_xlfn.IFS(istat[[#This Row],[Flag Codes]]="c",FALSE,istat[[#This Row],[Ateco 2007]]="TOTALE",FALSE,TRUE,TRUE)</f>
        <v>1</v>
      </c>
      <c r="N9562" t="str">
        <f>istat[[#This Row],[ATECO_2007]]&amp;" "&amp;LEFT(istat[[#This Row],[Ateco 2007]],IFERROR(FIND("(",istat[[#This Row],[Ateco 2007]])-2,LEN(istat[[#This Row],[Ateco 2007]])))</f>
        <v>4775 commercio al dettaglio di cosmetici, di articoli di profumeria e di erboristeria in esercizi specializzati</v>
      </c>
      <c r="O9562">
        <f>IFERROR(FIND("(",istat[[#This Row],[Variabile]])-2,LEN(istat[[#This Row],[Variabile]]))</f>
        <v>8</v>
      </c>
      <c r="P9562" t="str">
        <f>LEFT(istat[[#This Row],[Variabile]],istat[[#This Row],[unique_id_variable_text_num_char]])</f>
        <v>occupati</v>
      </c>
      <c r="Q9562" t="str">
        <f>istat[[#This Row],[unique_id_ateco_text]]&amp;": "&amp;istat[[#This Row],[unique_id_variable_text]]</f>
        <v>4775 commercio al dettaglio di cosmetici, di articoli di profumeria e di erboristeria in esercizi specializzati: occupati</v>
      </c>
    </row>
    <row r="9563" spans="1:17" x14ac:dyDescent="0.35">
      <c r="A9563" s="1" t="s">
        <v>11</v>
      </c>
      <c r="B9563" s="1" t="s">
        <v>12</v>
      </c>
      <c r="C9563" s="1" t="s">
        <v>71</v>
      </c>
      <c r="D9563" s="1" t="s">
        <v>72</v>
      </c>
      <c r="E9563" s="1" t="s">
        <v>1580</v>
      </c>
      <c r="F9563" s="1" t="s">
        <v>1581</v>
      </c>
      <c r="G9563">
        <v>2020</v>
      </c>
      <c r="H9563">
        <v>2020</v>
      </c>
      <c r="I9563">
        <v>1675088</v>
      </c>
      <c r="L9563">
        <f>IF(ISNUMBER(SEARCH("migliaia",istat[[#This Row],[Variabile]])),istat[[#This Row],[Value]]*1000,istat[[#This Row],[Value]])</f>
        <v>1675088000</v>
      </c>
      <c r="M9563" t="b" cm="1">
        <f t="array" ref="M9563">_xlfn.IFS(istat[[#This Row],[Flag Codes]]="c",FALSE,istat[[#This Row],[Ateco 2007]]="TOTALE",FALSE,TRUE,TRUE)</f>
        <v>1</v>
      </c>
      <c r="N956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3">
        <f>IFERROR(FIND("(",istat[[#This Row],[Variabile]])-2,LEN(istat[[#This Row],[Variabile]]))</f>
        <v>23</v>
      </c>
      <c r="P9563" t="str">
        <f>LEFT(istat[[#This Row],[Variabile]],istat[[#This Row],[unique_id_variable_text_num_char]])</f>
        <v>valore della produzione</v>
      </c>
      <c r="Q9563" t="str">
        <f>istat[[#This Row],[unique_id_ateco_text]]&amp;": "&amp;istat[[#This Row],[unique_id_variable_text]]</f>
        <v>4777 commercio al dettaglio di orologi e articoli di gioielleria in esercizi specializzati: valore della produzione</v>
      </c>
    </row>
    <row r="9564" spans="1:17" x14ac:dyDescent="0.35">
      <c r="A9564" s="1" t="s">
        <v>11</v>
      </c>
      <c r="B9564" s="1" t="s">
        <v>12</v>
      </c>
      <c r="C9564" s="1" t="s">
        <v>95</v>
      </c>
      <c r="D9564" s="1" t="s">
        <v>96</v>
      </c>
      <c r="E9564" s="1" t="s">
        <v>1580</v>
      </c>
      <c r="F9564" s="1" t="s">
        <v>1581</v>
      </c>
      <c r="G9564">
        <v>2020</v>
      </c>
      <c r="H9564">
        <v>2020</v>
      </c>
      <c r="I9564">
        <v>16197</v>
      </c>
      <c r="L9564">
        <f>IF(ISNUMBER(SEARCH("migliaia",istat[[#This Row],[Variabile]])),istat[[#This Row],[Value]]*1000,istat[[#This Row],[Value]])</f>
        <v>16197</v>
      </c>
      <c r="M9564" t="b" cm="1">
        <f t="array" ref="M9564">_xlfn.IFS(istat[[#This Row],[Flag Codes]]="c",FALSE,istat[[#This Row],[Ateco 2007]]="TOTALE",FALSE,TRUE,TRUE)</f>
        <v>1</v>
      </c>
      <c r="N95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564">
        <f>IFERROR(FIND("(",istat[[#This Row],[Variabile]])-2,LEN(istat[[#This Row],[Variabile]]))</f>
        <v>21</v>
      </c>
      <c r="P9564" t="str">
        <f>LEFT(istat[[#This Row],[Variabile]],istat[[#This Row],[unique_id_variable_text_num_char]])</f>
        <v>lavoratori dipendenti</v>
      </c>
      <c r="Q9564" t="str">
        <f>istat[[#This Row],[unique_id_ateco_text]]&amp;": "&amp;istat[[#This Row],[unique_id_variable_text]]</f>
        <v>4777 commercio al dettaglio di orologi e articoli di gioielleria in esercizi specializzati: lavoratori dipendenti</v>
      </c>
    </row>
    <row r="9565" spans="1:17" x14ac:dyDescent="0.35">
      <c r="A9565" s="1" t="s">
        <v>11</v>
      </c>
      <c r="B9565" s="1" t="s">
        <v>12</v>
      </c>
      <c r="C9565" s="1" t="s">
        <v>13</v>
      </c>
      <c r="D9565" s="1" t="s">
        <v>14</v>
      </c>
      <c r="E9565" s="1" t="s">
        <v>1582</v>
      </c>
      <c r="F9565" s="1" t="s">
        <v>1583</v>
      </c>
      <c r="G9565">
        <v>2020</v>
      </c>
      <c r="H9565">
        <v>2020</v>
      </c>
      <c r="I9565">
        <v>40450</v>
      </c>
      <c r="L9565">
        <f>IF(ISNUMBER(SEARCH("migliaia",istat[[#This Row],[Variabile]])),istat[[#This Row],[Value]]*1000,istat[[#This Row],[Value]])</f>
        <v>40450</v>
      </c>
      <c r="M9565" t="b" cm="1">
        <f t="array" ref="M9565">_xlfn.IFS(istat[[#This Row],[Flag Codes]]="c",FALSE,istat[[#This Row],[Ateco 2007]]="TOTALE",FALSE,TRUE,TRUE)</f>
        <v>1</v>
      </c>
      <c r="N956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5">
        <f>IFERROR(FIND("(",istat[[#This Row],[Variabile]])-2,LEN(istat[[#This Row],[Variabile]]))</f>
        <v>7</v>
      </c>
      <c r="P9565" t="str">
        <f>LEFT(istat[[#This Row],[Variabile]],istat[[#This Row],[unique_id_variable_text_num_char]])</f>
        <v>imprese</v>
      </c>
      <c r="Q9565" t="str">
        <f>istat[[#This Row],[unique_id_ateco_text]]&amp;": "&amp;istat[[#This Row],[unique_id_variable_text]]</f>
        <v>4778 commercio al dettaglio di altri prodotti: imprese</v>
      </c>
    </row>
    <row r="9566" spans="1:17" x14ac:dyDescent="0.35">
      <c r="A9566" s="1" t="s">
        <v>11</v>
      </c>
      <c r="B9566" s="1" t="s">
        <v>12</v>
      </c>
      <c r="C9566" s="1" t="s">
        <v>69</v>
      </c>
      <c r="D9566" s="1" t="s">
        <v>70</v>
      </c>
      <c r="E9566" s="1" t="s">
        <v>1582</v>
      </c>
      <c r="F9566" s="1" t="s">
        <v>1583</v>
      </c>
      <c r="G9566">
        <v>2020</v>
      </c>
      <c r="H9566">
        <v>2020</v>
      </c>
      <c r="I9566">
        <v>11327977</v>
      </c>
      <c r="L9566">
        <f>IF(ISNUMBER(SEARCH("migliaia",istat[[#This Row],[Variabile]])),istat[[#This Row],[Value]]*1000,istat[[#This Row],[Value]])</f>
        <v>11327977000</v>
      </c>
      <c r="M9566" t="b" cm="1">
        <f t="array" ref="M9566">_xlfn.IFS(istat[[#This Row],[Flag Codes]]="c",FALSE,istat[[#This Row],[Ateco 2007]]="TOTALE",FALSE,TRUE,TRUE)</f>
        <v>1</v>
      </c>
      <c r="N9566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6">
        <f>IFERROR(FIND("(",istat[[#This Row],[Variabile]])-2,LEN(istat[[#This Row],[Variabile]]))</f>
        <v>9</v>
      </c>
      <c r="P9566" t="str">
        <f>LEFT(istat[[#This Row],[Variabile]],istat[[#This Row],[unique_id_variable_text_num_char]])</f>
        <v>fatturato</v>
      </c>
      <c r="Q9566" t="str">
        <f>istat[[#This Row],[unique_id_ateco_text]]&amp;": "&amp;istat[[#This Row],[unique_id_variable_text]]</f>
        <v>4778 commercio al dettaglio di altri prodotti: fatturato</v>
      </c>
    </row>
    <row r="9567" spans="1:17" x14ac:dyDescent="0.35">
      <c r="A9567" s="1" t="s">
        <v>11</v>
      </c>
      <c r="B9567" s="1" t="s">
        <v>12</v>
      </c>
      <c r="C9567" s="1" t="s">
        <v>91</v>
      </c>
      <c r="D9567" s="1" t="s">
        <v>92</v>
      </c>
      <c r="E9567" s="1" t="s">
        <v>1582</v>
      </c>
      <c r="F9567" s="1" t="s">
        <v>1583</v>
      </c>
      <c r="G9567">
        <v>2020</v>
      </c>
      <c r="H9567">
        <v>2020</v>
      </c>
      <c r="I9567">
        <v>94341</v>
      </c>
      <c r="L9567">
        <f>IF(ISNUMBER(SEARCH("migliaia",istat[[#This Row],[Variabile]])),istat[[#This Row],[Value]]*1000,istat[[#This Row],[Value]])</f>
        <v>94341</v>
      </c>
      <c r="M9567" t="b" cm="1">
        <f t="array" ref="M9567">_xlfn.IFS(istat[[#This Row],[Flag Codes]]="c",FALSE,istat[[#This Row],[Ateco 2007]]="TOTALE",FALSE,TRUE,TRUE)</f>
        <v>1</v>
      </c>
      <c r="N956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7">
        <f>IFERROR(FIND("(",istat[[#This Row],[Variabile]])-2,LEN(istat[[#This Row],[Variabile]]))</f>
        <v>8</v>
      </c>
      <c r="P9567" t="str">
        <f>LEFT(istat[[#This Row],[Variabile]],istat[[#This Row],[unique_id_variable_text_num_char]])</f>
        <v>occupati</v>
      </c>
      <c r="Q9567" t="str">
        <f>istat[[#This Row],[unique_id_ateco_text]]&amp;": "&amp;istat[[#This Row],[unique_id_variable_text]]</f>
        <v>4778 commercio al dettaglio di altri prodotti: occupati</v>
      </c>
    </row>
    <row r="9568" spans="1:17" x14ac:dyDescent="0.35">
      <c r="A9568" s="1" t="s">
        <v>11</v>
      </c>
      <c r="B9568" s="1" t="s">
        <v>12</v>
      </c>
      <c r="C9568" s="1" t="s">
        <v>101</v>
      </c>
      <c r="D9568" s="1" t="s">
        <v>102</v>
      </c>
      <c r="E9568" s="1" t="s">
        <v>1582</v>
      </c>
      <c r="F9568" s="1" t="s">
        <v>1583</v>
      </c>
      <c r="G9568">
        <v>2020</v>
      </c>
      <c r="H9568">
        <v>2020</v>
      </c>
      <c r="I9568">
        <v>56642</v>
      </c>
      <c r="L9568">
        <f>IF(ISNUMBER(SEARCH("migliaia",istat[[#This Row],[Variabile]])),istat[[#This Row],[Value]]*1000,istat[[#This Row],[Value]])</f>
        <v>56642000</v>
      </c>
      <c r="M9568" t="b" cm="1">
        <f t="array" ref="M9568">_xlfn.IFS(istat[[#This Row],[Flag Codes]]="c",FALSE,istat[[#This Row],[Ateco 2007]]="TOTALE",FALSE,TRUE,TRUE)</f>
        <v>1</v>
      </c>
      <c r="N956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568">
        <f>IFERROR(FIND("(",istat[[#This Row],[Variabile]])-2,LEN(istat[[#This Row],[Variabile]]))</f>
        <v>27</v>
      </c>
      <c r="P9568" t="str">
        <f>LEFT(istat[[#This Row],[Variabile]],istat[[#This Row],[unique_id_variable_text_num_char]])</f>
        <v>ore lavorate dai dipendenti</v>
      </c>
      <c r="Q9568" t="str">
        <f>istat[[#This Row],[unique_id_ateco_text]]&amp;": "&amp;istat[[#This Row],[unique_id_variable_text]]</f>
        <v>4778 commercio al dettaglio di altri prodotti: ore lavorate dai dipendenti</v>
      </c>
    </row>
    <row r="9569" spans="1:17" x14ac:dyDescent="0.35">
      <c r="A9569" s="1" t="s">
        <v>11</v>
      </c>
      <c r="B9569" s="1" t="s">
        <v>12</v>
      </c>
      <c r="C9569" s="1" t="s">
        <v>85</v>
      </c>
      <c r="D9569" s="1" t="s">
        <v>86</v>
      </c>
      <c r="E9569" s="1" t="s">
        <v>1584</v>
      </c>
      <c r="F9569" s="1" t="s">
        <v>432</v>
      </c>
      <c r="G9569">
        <v>2020</v>
      </c>
      <c r="H9569">
        <v>2020</v>
      </c>
      <c r="I9569">
        <v>111884</v>
      </c>
      <c r="L9569">
        <f>IF(ISNUMBER(SEARCH("migliaia",istat[[#This Row],[Variabile]])),istat[[#This Row],[Value]]*1000,istat[[#This Row],[Value]])</f>
        <v>111884000</v>
      </c>
      <c r="M9569" t="b" cm="1">
        <f t="array" ref="M9569">_xlfn.IFS(istat[[#This Row],[Flag Codes]]="c",FALSE,istat[[#This Row],[Ateco 2007]]="TOTALE",FALSE,TRUE,TRUE)</f>
        <v>1</v>
      </c>
      <c r="N9569" t="str">
        <f>istat[[#This Row],[ATECO_2007]]&amp;" "&amp;LEFT(istat[[#This Row],[Ateco 2007]],IFERROR(FIND("(",istat[[#This Row],[Ateco 2007]])-2,LEN(istat[[#This Row],[Ateco 2007]])))</f>
        <v>4950 trasporto mediante condotte</v>
      </c>
      <c r="O9569">
        <f>IFERROR(FIND("(",istat[[#This Row],[Variabile]])-2,LEN(istat[[#This Row],[Variabile]]))</f>
        <v>17</v>
      </c>
      <c r="P9569" t="str">
        <f>LEFT(istat[[#This Row],[Variabile]],istat[[#This Row],[unique_id_variable_text_num_char]])</f>
        <v>salari e stipendi</v>
      </c>
      <c r="Q9569" t="str">
        <f>istat[[#This Row],[unique_id_ateco_text]]&amp;": "&amp;istat[[#This Row],[unique_id_variable_text]]</f>
        <v>4950 trasporto mediante condotte: salari e stipendi</v>
      </c>
    </row>
    <row r="9570" spans="1:17" x14ac:dyDescent="0.35">
      <c r="A9570" s="1" t="s">
        <v>11</v>
      </c>
      <c r="B9570" s="1" t="s">
        <v>12</v>
      </c>
      <c r="C9570" s="1" t="s">
        <v>87</v>
      </c>
      <c r="D9570" s="1" t="s">
        <v>88</v>
      </c>
      <c r="E9570" s="1" t="s">
        <v>1584</v>
      </c>
      <c r="F9570" s="1" t="s">
        <v>432</v>
      </c>
      <c r="G9570">
        <v>2020</v>
      </c>
      <c r="H9570">
        <v>2020</v>
      </c>
      <c r="I9570">
        <v>919639</v>
      </c>
      <c r="L9570">
        <f>IF(ISNUMBER(SEARCH("migliaia",istat[[#This Row],[Variabile]])),istat[[#This Row],[Value]]*1000,istat[[#This Row],[Value]])</f>
        <v>919639000</v>
      </c>
      <c r="M9570" t="b" cm="1">
        <f t="array" ref="M9570">_xlfn.IFS(istat[[#This Row],[Flag Codes]]="c",FALSE,istat[[#This Row],[Ateco 2007]]="TOTALE",FALSE,TRUE,TRUE)</f>
        <v>1</v>
      </c>
      <c r="N9570" t="str">
        <f>istat[[#This Row],[ATECO_2007]]&amp;" "&amp;LEFT(istat[[#This Row],[Ateco 2007]],IFERROR(FIND("(",istat[[#This Row],[Ateco 2007]])-2,LEN(istat[[#This Row],[Ateco 2007]])))</f>
        <v>4950 trasporto mediante condotte</v>
      </c>
      <c r="O9570">
        <f>IFERROR(FIND("(",istat[[#This Row],[Variabile]])-2,LEN(istat[[#This Row],[Variabile]]))</f>
        <v>36</v>
      </c>
      <c r="P9570" t="str">
        <f>LEFT(istat[[#This Row],[Variabile]],istat[[#This Row],[unique_id_variable_text_num_char]])</f>
        <v>investimenti lordi in beni materiali</v>
      </c>
      <c r="Q9570" t="str">
        <f>istat[[#This Row],[unique_id_ateco_text]]&amp;": "&amp;istat[[#This Row],[unique_id_variable_text]]</f>
        <v>4950 trasporto mediante condotte: investimenti lordi in beni materiali</v>
      </c>
    </row>
    <row r="9571" spans="1:17" x14ac:dyDescent="0.35">
      <c r="A9571" s="1" t="s">
        <v>11</v>
      </c>
      <c r="B9571" s="1" t="s">
        <v>12</v>
      </c>
      <c r="C9571" s="1" t="s">
        <v>79</v>
      </c>
      <c r="D9571" s="1" t="s">
        <v>80</v>
      </c>
      <c r="E9571" s="1" t="s">
        <v>1585</v>
      </c>
      <c r="F9571" s="1" t="s">
        <v>527</v>
      </c>
      <c r="G9571">
        <v>2020</v>
      </c>
      <c r="H9571">
        <v>2020</v>
      </c>
      <c r="I9571">
        <v>2794795</v>
      </c>
      <c r="L9571">
        <f>IF(ISNUMBER(SEARCH("migliaia",istat[[#This Row],[Variabile]])),istat[[#This Row],[Value]]*1000,istat[[#This Row],[Value]])</f>
        <v>2794795000</v>
      </c>
      <c r="M9571" t="b" cm="1">
        <f t="array" ref="M9571">_xlfn.IFS(istat[[#This Row],[Flag Codes]]="c",FALSE,istat[[#This Row],[Ateco 2007]]="TOTALE",FALSE,TRUE,TRUE)</f>
        <v>1</v>
      </c>
      <c r="N957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1">
        <f>IFERROR(FIND("(",istat[[#This Row],[Variabile]])-2,LEN(istat[[#This Row],[Variabile]]))</f>
        <v>26</v>
      </c>
      <c r="P9571" t="str">
        <f>LEFT(istat[[#This Row],[Variabile]],istat[[#This Row],[unique_id_variable_text_num_char]])</f>
        <v>acquisto di beni e servizi</v>
      </c>
      <c r="Q9571" t="str">
        <f>istat[[#This Row],[unique_id_ateco_text]]&amp;": "&amp;istat[[#This Row],[unique_id_variable_text]]</f>
        <v>5010 trasporto marittimo e costiero di passeggeri: acquisto di beni e servizi</v>
      </c>
    </row>
    <row r="9572" spans="1:17" x14ac:dyDescent="0.35">
      <c r="A9572" s="1" t="s">
        <v>11</v>
      </c>
      <c r="B9572" s="1" t="s">
        <v>12</v>
      </c>
      <c r="C9572" s="1" t="s">
        <v>81</v>
      </c>
      <c r="D9572" s="1" t="s">
        <v>82</v>
      </c>
      <c r="E9572" s="1" t="s">
        <v>1585</v>
      </c>
      <c r="F9572" s="1" t="s">
        <v>527</v>
      </c>
      <c r="G9572">
        <v>2020</v>
      </c>
      <c r="H9572">
        <v>2020</v>
      </c>
      <c r="I9572">
        <v>786534</v>
      </c>
      <c r="L9572">
        <f>IF(ISNUMBER(SEARCH("migliaia",istat[[#This Row],[Variabile]])),istat[[#This Row],[Value]]*1000,istat[[#This Row],[Value]])</f>
        <v>786534000</v>
      </c>
      <c r="M9572" t="b" cm="1">
        <f t="array" ref="M9572">_xlfn.IFS(istat[[#This Row],[Flag Codes]]="c",FALSE,istat[[#This Row],[Ateco 2007]]="TOTALE",FALSE,TRUE,TRUE)</f>
        <v>1</v>
      </c>
      <c r="N9572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572">
        <f>IFERROR(FIND("(",istat[[#This Row],[Variabile]])-2,LEN(istat[[#This Row],[Variabile]]))</f>
        <v>19</v>
      </c>
      <c r="P9572" t="str">
        <f>LEFT(istat[[#This Row],[Variabile]],istat[[#This Row],[unique_id_variable_text_num_char]])</f>
        <v>costi del personale</v>
      </c>
      <c r="Q9572" t="str">
        <f>istat[[#This Row],[unique_id_ateco_text]]&amp;": "&amp;istat[[#This Row],[unique_id_variable_text]]</f>
        <v>5010 trasporto marittimo e costiero di passeggeri: costi del personale</v>
      </c>
    </row>
    <row r="9573" spans="1:17" x14ac:dyDescent="0.35">
      <c r="A9573" s="1" t="s">
        <v>11</v>
      </c>
      <c r="B9573" s="1" t="s">
        <v>12</v>
      </c>
      <c r="C9573" s="1" t="s">
        <v>85</v>
      </c>
      <c r="D9573" s="1" t="s">
        <v>86</v>
      </c>
      <c r="E9573" s="1" t="s">
        <v>1586</v>
      </c>
      <c r="F9573" s="1" t="s">
        <v>570</v>
      </c>
      <c r="G9573">
        <v>2020</v>
      </c>
      <c r="H9573">
        <v>2020</v>
      </c>
      <c r="I9573">
        <v>23018</v>
      </c>
      <c r="L9573">
        <f>IF(ISNUMBER(SEARCH("migliaia",istat[[#This Row],[Variabile]])),istat[[#This Row],[Value]]*1000,istat[[#This Row],[Value]])</f>
        <v>23018000</v>
      </c>
      <c r="M9573" t="b" cm="1">
        <f t="array" ref="M9573">_xlfn.IFS(istat[[#This Row],[Flag Codes]]="c",FALSE,istat[[#This Row],[Ateco 2007]]="TOTALE",FALSE,TRUE,TRUE)</f>
        <v>1</v>
      </c>
      <c r="N9573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573">
        <f>IFERROR(FIND("(",istat[[#This Row],[Variabile]])-2,LEN(istat[[#This Row],[Variabile]]))</f>
        <v>17</v>
      </c>
      <c r="P9573" t="str">
        <f>LEFT(istat[[#This Row],[Variabile]],istat[[#This Row],[unique_id_variable_text_num_char]])</f>
        <v>salari e stipendi</v>
      </c>
      <c r="Q9573" t="str">
        <f>istat[[#This Row],[unique_id_ateco_text]]&amp;": "&amp;istat[[#This Row],[unique_id_variable_text]]</f>
        <v>5030 trasporto di passeggeri per vie d'acqua interne: salari e stipendi</v>
      </c>
    </row>
    <row r="9574" spans="1:17" x14ac:dyDescent="0.35">
      <c r="A9574" s="1" t="s">
        <v>11</v>
      </c>
      <c r="B9574" s="1" t="s">
        <v>12</v>
      </c>
      <c r="C9574" s="1" t="s">
        <v>79</v>
      </c>
      <c r="D9574" s="1" t="s">
        <v>80</v>
      </c>
      <c r="E9574" s="1" t="s">
        <v>1587</v>
      </c>
      <c r="F9574" s="1" t="s">
        <v>572</v>
      </c>
      <c r="G9574">
        <v>2020</v>
      </c>
      <c r="H9574">
        <v>2020</v>
      </c>
      <c r="I9574">
        <v>14875</v>
      </c>
      <c r="L9574">
        <f>IF(ISNUMBER(SEARCH("migliaia",istat[[#This Row],[Variabile]])),istat[[#This Row],[Value]]*1000,istat[[#This Row],[Value]])</f>
        <v>14875000</v>
      </c>
      <c r="M9574" t="b" cm="1">
        <f t="array" ref="M9574">_xlfn.IFS(istat[[#This Row],[Flag Codes]]="c",FALSE,istat[[#This Row],[Ateco 2007]]="TOTALE",FALSE,TRUE,TRUE)</f>
        <v>1</v>
      </c>
      <c r="N957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4">
        <f>IFERROR(FIND("(",istat[[#This Row],[Variabile]])-2,LEN(istat[[#This Row],[Variabile]]))</f>
        <v>26</v>
      </c>
      <c r="P9574" t="str">
        <f>LEFT(istat[[#This Row],[Variabile]],istat[[#This Row],[unique_id_variable_text_num_char]])</f>
        <v>acquisto di beni e servizi</v>
      </c>
      <c r="Q9574" t="str">
        <f>istat[[#This Row],[unique_id_ateco_text]]&amp;": "&amp;istat[[#This Row],[unique_id_variable_text]]</f>
        <v>5040 trasporto di merci per vie d'acqua interne: acquisto di beni e servizi</v>
      </c>
    </row>
    <row r="9575" spans="1:17" x14ac:dyDescent="0.35">
      <c r="A9575" s="1" t="s">
        <v>11</v>
      </c>
      <c r="B9575" s="1" t="s">
        <v>12</v>
      </c>
      <c r="C9575" s="1" t="s">
        <v>81</v>
      </c>
      <c r="D9575" s="1" t="s">
        <v>82</v>
      </c>
      <c r="E9575" s="1" t="s">
        <v>1587</v>
      </c>
      <c r="F9575" s="1" t="s">
        <v>572</v>
      </c>
      <c r="G9575">
        <v>2020</v>
      </c>
      <c r="H9575">
        <v>2020</v>
      </c>
      <c r="I9575">
        <v>15817</v>
      </c>
      <c r="L9575">
        <f>IF(ISNUMBER(SEARCH("migliaia",istat[[#This Row],[Variabile]])),istat[[#This Row],[Value]]*1000,istat[[#This Row],[Value]])</f>
        <v>15817000</v>
      </c>
      <c r="M9575" t="b" cm="1">
        <f t="array" ref="M9575">_xlfn.IFS(istat[[#This Row],[Flag Codes]]="c",FALSE,istat[[#This Row],[Ateco 2007]]="TOTALE",FALSE,TRUE,TRUE)</f>
        <v>1</v>
      </c>
      <c r="N9575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575">
        <f>IFERROR(FIND("(",istat[[#This Row],[Variabile]])-2,LEN(istat[[#This Row],[Variabile]]))</f>
        <v>19</v>
      </c>
      <c r="P9575" t="str">
        <f>LEFT(istat[[#This Row],[Variabile]],istat[[#This Row],[unique_id_variable_text_num_char]])</f>
        <v>costi del personale</v>
      </c>
      <c r="Q9575" t="str">
        <f>istat[[#This Row],[unique_id_ateco_text]]&amp;": "&amp;istat[[#This Row],[unique_id_variable_text]]</f>
        <v>5040 trasporto di merci per vie d'acqua interne: costi del personale</v>
      </c>
    </row>
    <row r="9576" spans="1:17" x14ac:dyDescent="0.35">
      <c r="A9576" s="1" t="s">
        <v>11</v>
      </c>
      <c r="B9576" s="1" t="s">
        <v>12</v>
      </c>
      <c r="C9576" s="1" t="s">
        <v>77</v>
      </c>
      <c r="D9576" s="1" t="s">
        <v>78</v>
      </c>
      <c r="E9576" s="1" t="s">
        <v>1588</v>
      </c>
      <c r="F9576" s="1" t="s">
        <v>999</v>
      </c>
      <c r="G9576">
        <v>2020</v>
      </c>
      <c r="H9576">
        <v>2020</v>
      </c>
      <c r="I9576">
        <v>56600</v>
      </c>
      <c r="L9576">
        <f>IF(ISNUMBER(SEARCH("migliaia",istat[[#This Row],[Variabile]])),istat[[#This Row],[Value]]*1000,istat[[#This Row],[Value]])</f>
        <v>56600000</v>
      </c>
      <c r="M9576" t="b" cm="1">
        <f t="array" ref="M9576">_xlfn.IFS(istat[[#This Row],[Flag Codes]]="c",FALSE,istat[[#This Row],[Ateco 2007]]="TOTALE",FALSE,TRUE,TRUE)</f>
        <v>1</v>
      </c>
      <c r="N9576" t="str">
        <f>istat[[#This Row],[ATECO_2007]]&amp;" "&amp;LEFT(istat[[#This Row],[Ateco 2007]],IFERROR(FIND("(",istat[[#This Row],[Ateco 2007]])-2,LEN(istat[[#This Row],[Ateco 2007]])))</f>
        <v>5110 trasporto aereo di passeggeri</v>
      </c>
      <c r="O9576">
        <f>IFERROR(FIND("(",istat[[#This Row],[Variabile]])-2,LEN(istat[[#This Row],[Variabile]]))</f>
        <v>23</v>
      </c>
      <c r="P9576" t="str">
        <f>LEFT(istat[[#This Row],[Variabile]],istat[[#This Row],[unique_id_variable_text_num_char]])</f>
        <v>margine operativo lordo</v>
      </c>
      <c r="Q9576" t="str">
        <f>istat[[#This Row],[unique_id_ateco_text]]&amp;": "&amp;istat[[#This Row],[unique_id_variable_text]]</f>
        <v>5110 trasporto aereo di passeggeri: margine operativo lordo</v>
      </c>
    </row>
    <row r="9577" spans="1:17" x14ac:dyDescent="0.35">
      <c r="A9577" s="1" t="s">
        <v>11</v>
      </c>
      <c r="B9577" s="1" t="s">
        <v>12</v>
      </c>
      <c r="C9577" s="1" t="s">
        <v>73</v>
      </c>
      <c r="D9577" s="1" t="s">
        <v>74</v>
      </c>
      <c r="E9577" s="1" t="s">
        <v>1589</v>
      </c>
      <c r="F9577" s="1" t="s">
        <v>1590</v>
      </c>
      <c r="G9577">
        <v>2020</v>
      </c>
      <c r="H9577">
        <v>2020</v>
      </c>
      <c r="I9577">
        <v>158676</v>
      </c>
      <c r="L9577">
        <f>IF(ISNUMBER(SEARCH("migliaia",istat[[#This Row],[Variabile]])),istat[[#This Row],[Value]]*1000,istat[[#This Row],[Value]])</f>
        <v>158676000</v>
      </c>
      <c r="M9577" t="b" cm="1">
        <f t="array" ref="M9577">_xlfn.IFS(istat[[#This Row],[Flag Codes]]="c",FALSE,istat[[#This Row],[Ateco 2007]]="TOTALE",FALSE,TRUE,TRUE)</f>
        <v>1</v>
      </c>
      <c r="N9577" t="str">
        <f>istat[[#This Row],[ATECO_2007]]&amp;" "&amp;LEFT(istat[[#This Row],[Ateco 2007]],IFERROR(FIND("(",istat[[#This Row],[Ateco 2007]])-2,LEN(istat[[#This Row],[Ateco 2007]])))</f>
        <v>5121 trasporto aereo di merci</v>
      </c>
      <c r="O9577">
        <f>IFERROR(FIND("(",istat[[#This Row],[Variabile]])-2,LEN(istat[[#This Row],[Variabile]]))</f>
        <v>36</v>
      </c>
      <c r="P9577" t="str">
        <f>LEFT(istat[[#This Row],[Variabile]],istat[[#This Row],[unique_id_variable_text_num_char]])</f>
        <v>valore aggiunto al costo dei fattori</v>
      </c>
      <c r="Q9577" t="str">
        <f>istat[[#This Row],[unique_id_ateco_text]]&amp;": "&amp;istat[[#This Row],[unique_id_variable_text]]</f>
        <v>5121 trasporto aereo di merci: valore aggiunto al costo dei fattori</v>
      </c>
    </row>
    <row r="9578" spans="1:17" x14ac:dyDescent="0.35">
      <c r="A9578" s="1" t="s">
        <v>11</v>
      </c>
      <c r="B9578" s="1" t="s">
        <v>12</v>
      </c>
      <c r="C9578" s="1" t="s">
        <v>71</v>
      </c>
      <c r="D9578" s="1" t="s">
        <v>72</v>
      </c>
      <c r="E9578" s="1" t="s">
        <v>1591</v>
      </c>
      <c r="F9578" s="1" t="s">
        <v>150</v>
      </c>
      <c r="G9578">
        <v>2020</v>
      </c>
      <c r="H9578">
        <v>2020</v>
      </c>
      <c r="I9578">
        <v>4069003</v>
      </c>
      <c r="L9578">
        <f>IF(ISNUMBER(SEARCH("migliaia",istat[[#This Row],[Variabile]])),istat[[#This Row],[Value]]*1000,istat[[#This Row],[Value]])</f>
        <v>4069003000</v>
      </c>
      <c r="M9578" t="b" cm="1">
        <f t="array" ref="M9578">_xlfn.IFS(istat[[#This Row],[Flag Codes]]="c",FALSE,istat[[#This Row],[Ateco 2007]]="TOTALE",FALSE,TRUE,TRUE)</f>
        <v>1</v>
      </c>
      <c r="N9578" t="str">
        <f>istat[[#This Row],[ATECO_2007]]&amp;" "&amp;LEFT(istat[[#This Row],[Ateco 2007]],IFERROR(FIND("(",istat[[#This Row],[Ateco 2007]])-2,LEN(istat[[#This Row],[Ateco 2007]])))</f>
        <v>5210 magazzinaggio e custodia</v>
      </c>
      <c r="O9578">
        <f>IFERROR(FIND("(",istat[[#This Row],[Variabile]])-2,LEN(istat[[#This Row],[Variabile]]))</f>
        <v>23</v>
      </c>
      <c r="P9578" t="str">
        <f>LEFT(istat[[#This Row],[Variabile]],istat[[#This Row],[unique_id_variable_text_num_char]])</f>
        <v>valore della produzione</v>
      </c>
      <c r="Q9578" t="str">
        <f>istat[[#This Row],[unique_id_ateco_text]]&amp;": "&amp;istat[[#This Row],[unique_id_variable_text]]</f>
        <v>5210 magazzinaggio e custodia: valore della produzione</v>
      </c>
    </row>
    <row r="9579" spans="1:17" x14ac:dyDescent="0.35">
      <c r="A9579" s="1" t="s">
        <v>11</v>
      </c>
      <c r="B9579" s="1" t="s">
        <v>12</v>
      </c>
      <c r="C9579" s="1" t="s">
        <v>77</v>
      </c>
      <c r="D9579" s="1" t="s">
        <v>78</v>
      </c>
      <c r="E9579" s="1" t="s">
        <v>1591</v>
      </c>
      <c r="F9579" s="1" t="s">
        <v>150</v>
      </c>
      <c r="G9579">
        <v>2020</v>
      </c>
      <c r="H9579">
        <v>2020</v>
      </c>
      <c r="I9579">
        <v>858976</v>
      </c>
      <c r="L9579">
        <f>IF(ISNUMBER(SEARCH("migliaia",istat[[#This Row],[Variabile]])),istat[[#This Row],[Value]]*1000,istat[[#This Row],[Value]])</f>
        <v>858976000</v>
      </c>
      <c r="M9579" t="b" cm="1">
        <f t="array" ref="M9579">_xlfn.IFS(istat[[#This Row],[Flag Codes]]="c",FALSE,istat[[#This Row],[Ateco 2007]]="TOTALE",FALSE,TRUE,TRUE)</f>
        <v>1</v>
      </c>
      <c r="N9579" t="str">
        <f>istat[[#This Row],[ATECO_2007]]&amp;" "&amp;LEFT(istat[[#This Row],[Ateco 2007]],IFERROR(FIND("(",istat[[#This Row],[Ateco 2007]])-2,LEN(istat[[#This Row],[Ateco 2007]])))</f>
        <v>5210 magazzinaggio e custodia</v>
      </c>
      <c r="O9579">
        <f>IFERROR(FIND("(",istat[[#This Row],[Variabile]])-2,LEN(istat[[#This Row],[Variabile]]))</f>
        <v>23</v>
      </c>
      <c r="P9579" t="str">
        <f>LEFT(istat[[#This Row],[Variabile]],istat[[#This Row],[unique_id_variable_text_num_char]])</f>
        <v>margine operativo lordo</v>
      </c>
      <c r="Q9579" t="str">
        <f>istat[[#This Row],[unique_id_ateco_text]]&amp;": "&amp;istat[[#This Row],[unique_id_variable_text]]</f>
        <v>5210 magazzinaggio e custodia: margine operativo lordo</v>
      </c>
    </row>
    <row r="9580" spans="1:17" x14ac:dyDescent="0.35">
      <c r="A9580" s="1" t="s">
        <v>11</v>
      </c>
      <c r="B9580" s="1" t="s">
        <v>12</v>
      </c>
      <c r="C9580" s="1" t="s">
        <v>69</v>
      </c>
      <c r="D9580" s="1" t="s">
        <v>70</v>
      </c>
      <c r="E9580" s="1" t="s">
        <v>1592</v>
      </c>
      <c r="F9580" s="1" t="s">
        <v>1593</v>
      </c>
      <c r="G9580">
        <v>2020</v>
      </c>
      <c r="H9580">
        <v>2020</v>
      </c>
      <c r="I9580">
        <v>10220675</v>
      </c>
      <c r="L9580">
        <f>IF(ISNUMBER(SEARCH("migliaia",istat[[#This Row],[Variabile]])),istat[[#This Row],[Value]]*1000,istat[[#This Row],[Value]])</f>
        <v>10220675000</v>
      </c>
      <c r="M9580" t="b" cm="1">
        <f t="array" ref="M9580">_xlfn.IFS(istat[[#This Row],[Flag Codes]]="c",FALSE,istat[[#This Row],[Ateco 2007]]="TOTALE",FALSE,TRUE,TRUE)</f>
        <v>1</v>
      </c>
      <c r="N9580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0">
        <f>IFERROR(FIND("(",istat[[#This Row],[Variabile]])-2,LEN(istat[[#This Row],[Variabile]]))</f>
        <v>9</v>
      </c>
      <c r="P9580" t="str">
        <f>LEFT(istat[[#This Row],[Variabile]],istat[[#This Row],[unique_id_variable_text_num_char]])</f>
        <v>fatturato</v>
      </c>
      <c r="Q9580" t="str">
        <f>istat[[#This Row],[unique_id_ateco_text]]&amp;": "&amp;istat[[#This Row],[unique_id_variable_text]]</f>
        <v>5221 attività dei servizi connessi ai trasporti terrestri: fatturato</v>
      </c>
    </row>
    <row r="9581" spans="1:17" x14ac:dyDescent="0.35">
      <c r="A9581" s="1" t="s">
        <v>11</v>
      </c>
      <c r="B9581" s="1" t="s">
        <v>12</v>
      </c>
      <c r="C9581" s="1" t="s">
        <v>73</v>
      </c>
      <c r="D9581" s="1" t="s">
        <v>74</v>
      </c>
      <c r="E9581" s="1" t="s">
        <v>1592</v>
      </c>
      <c r="F9581" s="1" t="s">
        <v>1593</v>
      </c>
      <c r="G9581">
        <v>2020</v>
      </c>
      <c r="H9581">
        <v>2020</v>
      </c>
      <c r="I9581">
        <v>4159159</v>
      </c>
      <c r="L9581">
        <f>IF(ISNUMBER(SEARCH("migliaia",istat[[#This Row],[Variabile]])),istat[[#This Row],[Value]]*1000,istat[[#This Row],[Value]])</f>
        <v>4159159000</v>
      </c>
      <c r="M9581" t="b" cm="1">
        <f t="array" ref="M9581">_xlfn.IFS(istat[[#This Row],[Flag Codes]]="c",FALSE,istat[[#This Row],[Ateco 2007]]="TOTALE",FALSE,TRUE,TRUE)</f>
        <v>1</v>
      </c>
      <c r="N9581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1">
        <f>IFERROR(FIND("(",istat[[#This Row],[Variabile]])-2,LEN(istat[[#This Row],[Variabile]]))</f>
        <v>36</v>
      </c>
      <c r="P9581" t="str">
        <f>LEFT(istat[[#This Row],[Variabile]],istat[[#This Row],[unique_id_variable_text_num_char]])</f>
        <v>valore aggiunto al costo dei fattori</v>
      </c>
      <c r="Q9581" t="str">
        <f>istat[[#This Row],[unique_id_ateco_text]]&amp;": "&amp;istat[[#This Row],[unique_id_variable_text]]</f>
        <v>5221 attività dei servizi connessi ai trasporti terrestri: valore aggiunto al costo dei fattori</v>
      </c>
    </row>
    <row r="9582" spans="1:17" x14ac:dyDescent="0.35">
      <c r="A9582" s="1" t="s">
        <v>11</v>
      </c>
      <c r="B9582" s="1" t="s">
        <v>12</v>
      </c>
      <c r="C9582" s="1" t="s">
        <v>101</v>
      </c>
      <c r="D9582" s="1" t="s">
        <v>102</v>
      </c>
      <c r="E9582" s="1" t="s">
        <v>1592</v>
      </c>
      <c r="F9582" s="1" t="s">
        <v>1593</v>
      </c>
      <c r="G9582">
        <v>2020</v>
      </c>
      <c r="H9582">
        <v>2020</v>
      </c>
      <c r="I9582">
        <v>57300</v>
      </c>
      <c r="L9582">
        <f>IF(ISNUMBER(SEARCH("migliaia",istat[[#This Row],[Variabile]])),istat[[#This Row],[Value]]*1000,istat[[#This Row],[Value]])</f>
        <v>57300000</v>
      </c>
      <c r="M9582" t="b" cm="1">
        <f t="array" ref="M9582">_xlfn.IFS(istat[[#This Row],[Flag Codes]]="c",FALSE,istat[[#This Row],[Ateco 2007]]="TOTALE",FALSE,TRUE,TRUE)</f>
        <v>1</v>
      </c>
      <c r="N958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582">
        <f>IFERROR(FIND("(",istat[[#This Row],[Variabile]])-2,LEN(istat[[#This Row],[Variabile]]))</f>
        <v>27</v>
      </c>
      <c r="P9582" t="str">
        <f>LEFT(istat[[#This Row],[Variabile]],istat[[#This Row],[unique_id_variable_text_num_char]])</f>
        <v>ore lavorate dai dipendenti</v>
      </c>
      <c r="Q9582" t="str">
        <f>istat[[#This Row],[unique_id_ateco_text]]&amp;": "&amp;istat[[#This Row],[unique_id_variable_text]]</f>
        <v>5221 attività dei servizi connessi ai trasporti terrestri: ore lavorate dai dipendenti</v>
      </c>
    </row>
    <row r="9583" spans="1:17" x14ac:dyDescent="0.35">
      <c r="A9583" s="1" t="s">
        <v>11</v>
      </c>
      <c r="B9583" s="1" t="s">
        <v>12</v>
      </c>
      <c r="C9583" s="1" t="s">
        <v>79</v>
      </c>
      <c r="D9583" s="1" t="s">
        <v>80</v>
      </c>
      <c r="E9583" s="1" t="s">
        <v>1594</v>
      </c>
      <c r="F9583" s="1" t="s">
        <v>1595</v>
      </c>
      <c r="G9583">
        <v>2020</v>
      </c>
      <c r="H9583">
        <v>2020</v>
      </c>
      <c r="I9583">
        <v>1291813</v>
      </c>
      <c r="L9583">
        <f>IF(ISNUMBER(SEARCH("migliaia",istat[[#This Row],[Variabile]])),istat[[#This Row],[Value]]*1000,istat[[#This Row],[Value]])</f>
        <v>1291813000</v>
      </c>
      <c r="M9583" t="b" cm="1">
        <f t="array" ref="M9583">_xlfn.IFS(istat[[#This Row],[Flag Codes]]="c",FALSE,istat[[#This Row],[Ateco 2007]]="TOTALE",FALSE,TRUE,TRUE)</f>
        <v>1</v>
      </c>
      <c r="N958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583">
        <f>IFERROR(FIND("(",istat[[#This Row],[Variabile]])-2,LEN(istat[[#This Row],[Variabile]]))</f>
        <v>26</v>
      </c>
      <c r="P9583" t="str">
        <f>LEFT(istat[[#This Row],[Variabile]],istat[[#This Row],[unique_id_variable_text_num_char]])</f>
        <v>acquisto di beni e servizi</v>
      </c>
      <c r="Q9583" t="str">
        <f>istat[[#This Row],[unique_id_ateco_text]]&amp;": "&amp;istat[[#This Row],[unique_id_variable_text]]</f>
        <v>5222 attività dei servizi connessi al trasporto marittimo e per vie d'acqua: acquisto di beni e servizi</v>
      </c>
    </row>
    <row r="9584" spans="1:17" x14ac:dyDescent="0.35">
      <c r="A9584" s="1" t="s">
        <v>11</v>
      </c>
      <c r="B9584" s="1" t="s">
        <v>12</v>
      </c>
      <c r="C9584" s="1" t="s">
        <v>71</v>
      </c>
      <c r="D9584" s="1" t="s">
        <v>72</v>
      </c>
      <c r="E9584" s="1" t="s">
        <v>1596</v>
      </c>
      <c r="F9584" s="1" t="s">
        <v>1597</v>
      </c>
      <c r="G9584">
        <v>2020</v>
      </c>
      <c r="H9584">
        <v>2020</v>
      </c>
      <c r="I9584">
        <v>2650195</v>
      </c>
      <c r="L9584">
        <f>IF(ISNUMBER(SEARCH("migliaia",istat[[#This Row],[Variabile]])),istat[[#This Row],[Value]]*1000,istat[[#This Row],[Value]])</f>
        <v>2650195000</v>
      </c>
      <c r="M9584" t="b" cm="1">
        <f t="array" ref="M9584">_xlfn.IFS(istat[[#This Row],[Flag Codes]]="c",FALSE,istat[[#This Row],[Ateco 2007]]="TOTALE",FALSE,TRUE,TRUE)</f>
        <v>1</v>
      </c>
      <c r="N958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4">
        <f>IFERROR(FIND("(",istat[[#This Row],[Variabile]])-2,LEN(istat[[#This Row],[Variabile]]))</f>
        <v>23</v>
      </c>
      <c r="P9584" t="str">
        <f>LEFT(istat[[#This Row],[Variabile]],istat[[#This Row],[unique_id_variable_text_num_char]])</f>
        <v>valore della produzione</v>
      </c>
      <c r="Q9584" t="str">
        <f>istat[[#This Row],[unique_id_ateco_text]]&amp;": "&amp;istat[[#This Row],[unique_id_variable_text]]</f>
        <v>5223 attività dei servizi connessi al trasporto aereo: valore della produzione</v>
      </c>
    </row>
    <row r="9585" spans="1:17" x14ac:dyDescent="0.35">
      <c r="A9585" s="1" t="s">
        <v>11</v>
      </c>
      <c r="B9585" s="1" t="s">
        <v>12</v>
      </c>
      <c r="C9585" s="1" t="s">
        <v>77</v>
      </c>
      <c r="D9585" s="1" t="s">
        <v>78</v>
      </c>
      <c r="E9585" s="1" t="s">
        <v>1596</v>
      </c>
      <c r="F9585" s="1" t="s">
        <v>1597</v>
      </c>
      <c r="G9585">
        <v>2020</v>
      </c>
      <c r="H9585">
        <v>2020</v>
      </c>
      <c r="I9585">
        <v>61430</v>
      </c>
      <c r="L9585">
        <f>IF(ISNUMBER(SEARCH("migliaia",istat[[#This Row],[Variabile]])),istat[[#This Row],[Value]]*1000,istat[[#This Row],[Value]])</f>
        <v>61430000</v>
      </c>
      <c r="M9585" t="b" cm="1">
        <f t="array" ref="M9585">_xlfn.IFS(istat[[#This Row],[Flag Codes]]="c",FALSE,istat[[#This Row],[Ateco 2007]]="TOTALE",FALSE,TRUE,TRUE)</f>
        <v>1</v>
      </c>
      <c r="N958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5">
        <f>IFERROR(FIND("(",istat[[#This Row],[Variabile]])-2,LEN(istat[[#This Row],[Variabile]]))</f>
        <v>23</v>
      </c>
      <c r="P9585" t="str">
        <f>LEFT(istat[[#This Row],[Variabile]],istat[[#This Row],[unique_id_variable_text_num_char]])</f>
        <v>margine operativo lordo</v>
      </c>
      <c r="Q9585" t="str">
        <f>istat[[#This Row],[unique_id_ateco_text]]&amp;": "&amp;istat[[#This Row],[unique_id_variable_text]]</f>
        <v>5223 attività dei servizi connessi al trasporto aereo: margine operativo lordo</v>
      </c>
    </row>
    <row r="9586" spans="1:17" x14ac:dyDescent="0.35">
      <c r="A9586" s="1" t="s">
        <v>11</v>
      </c>
      <c r="B9586" s="1" t="s">
        <v>12</v>
      </c>
      <c r="C9586" s="1" t="s">
        <v>95</v>
      </c>
      <c r="D9586" s="1" t="s">
        <v>96</v>
      </c>
      <c r="E9586" s="1" t="s">
        <v>1596</v>
      </c>
      <c r="F9586" s="1" t="s">
        <v>1597</v>
      </c>
      <c r="G9586">
        <v>2020</v>
      </c>
      <c r="H9586">
        <v>2020</v>
      </c>
      <c r="I9586">
        <v>27823</v>
      </c>
      <c r="L9586">
        <f>IF(ISNUMBER(SEARCH("migliaia",istat[[#This Row],[Variabile]])),istat[[#This Row],[Value]]*1000,istat[[#This Row],[Value]])</f>
        <v>27823</v>
      </c>
      <c r="M9586" t="b" cm="1">
        <f t="array" ref="M9586">_xlfn.IFS(istat[[#This Row],[Flag Codes]]="c",FALSE,istat[[#This Row],[Ateco 2007]]="TOTALE",FALSE,TRUE,TRUE)</f>
        <v>1</v>
      </c>
      <c r="N95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586">
        <f>IFERROR(FIND("(",istat[[#This Row],[Variabile]])-2,LEN(istat[[#This Row],[Variabile]]))</f>
        <v>21</v>
      </c>
      <c r="P9586" t="str">
        <f>LEFT(istat[[#This Row],[Variabile]],istat[[#This Row],[unique_id_variable_text_num_char]])</f>
        <v>lavoratori dipendenti</v>
      </c>
      <c r="Q9586" t="str">
        <f>istat[[#This Row],[unique_id_ateco_text]]&amp;": "&amp;istat[[#This Row],[unique_id_variable_text]]</f>
        <v>5223 attività dei servizi connessi al trasporto aereo: lavoratori dipendenti</v>
      </c>
    </row>
    <row r="9587" spans="1:17" x14ac:dyDescent="0.35">
      <c r="A9587" s="1" t="s">
        <v>11</v>
      </c>
      <c r="B9587" s="1" t="s">
        <v>12</v>
      </c>
      <c r="C9587" s="1" t="s">
        <v>85</v>
      </c>
      <c r="D9587" s="1" t="s">
        <v>86</v>
      </c>
      <c r="E9587" s="1" t="s">
        <v>1553</v>
      </c>
      <c r="F9587" s="1" t="s">
        <v>1554</v>
      </c>
      <c r="G9587">
        <v>2020</v>
      </c>
      <c r="H9587">
        <v>2020</v>
      </c>
      <c r="I9587">
        <v>1986638</v>
      </c>
      <c r="L9587">
        <f>IF(ISNUMBER(SEARCH("migliaia",istat[[#This Row],[Variabile]])),istat[[#This Row],[Value]]*1000,istat[[#This Row],[Value]])</f>
        <v>1986638000</v>
      </c>
      <c r="M9587" t="b" cm="1">
        <f t="array" ref="M9587">_xlfn.IFS(istat[[#This Row],[Flag Codes]]="c",FALSE,istat[[#This Row],[Ateco 2007]]="TOTALE",FALSE,TRUE,TRUE)</f>
        <v>1</v>
      </c>
      <c r="N958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587">
        <f>IFERROR(FIND("(",istat[[#This Row],[Variabile]])-2,LEN(istat[[#This Row],[Variabile]]))</f>
        <v>17</v>
      </c>
      <c r="P9587" t="str">
        <f>LEFT(istat[[#This Row],[Variabile]],istat[[#This Row],[unique_id_variable_text_num_char]])</f>
        <v>salari e stipendi</v>
      </c>
      <c r="Q9587" t="str">
        <f>istat[[#This Row],[unique_id_ateco_text]]&amp;": "&amp;istat[[#This Row],[unique_id_variable_text]]</f>
        <v>711 attività degli studi di architettura, ingegneria ed altri studi tecnici: salari e stipendi</v>
      </c>
    </row>
    <row r="9588" spans="1:17" x14ac:dyDescent="0.35">
      <c r="A9588" s="1" t="s">
        <v>11</v>
      </c>
      <c r="B9588" s="1" t="s">
        <v>12</v>
      </c>
      <c r="C9588" s="1" t="s">
        <v>69</v>
      </c>
      <c r="D9588" s="1" t="s">
        <v>70</v>
      </c>
      <c r="E9588" s="1" t="s">
        <v>1598</v>
      </c>
      <c r="F9588" s="1" t="s">
        <v>1368</v>
      </c>
      <c r="G9588">
        <v>2020</v>
      </c>
      <c r="H9588">
        <v>2020</v>
      </c>
      <c r="I9588">
        <v>494321</v>
      </c>
      <c r="L9588">
        <f>IF(ISNUMBER(SEARCH("migliaia",istat[[#This Row],[Variabile]])),istat[[#This Row],[Value]]*1000,istat[[#This Row],[Value]])</f>
        <v>494321000</v>
      </c>
      <c r="M9588" t="b" cm="1">
        <f t="array" ref="M9588">_xlfn.IFS(istat[[#This Row],[Flag Codes]]="c",FALSE,istat[[#This Row],[Ateco 2007]]="TOTALE",FALSE,TRUE,TRUE)</f>
        <v>1</v>
      </c>
      <c r="N9588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8">
        <f>IFERROR(FIND("(",istat[[#This Row],[Variabile]])-2,LEN(istat[[#This Row],[Variabile]]))</f>
        <v>9</v>
      </c>
      <c r="P9588" t="str">
        <f>LEFT(istat[[#This Row],[Variabile]],istat[[#This Row],[unique_id_variable_text_num_char]])</f>
        <v>fatturato</v>
      </c>
      <c r="Q9588" t="str">
        <f>istat[[#This Row],[unique_id_ateco_text]]&amp;": "&amp;istat[[#This Row],[unique_id_variable_text]]</f>
        <v>781 attività di agenzie di collocamento: fatturato</v>
      </c>
    </row>
    <row r="9589" spans="1:17" x14ac:dyDescent="0.35">
      <c r="A9589" s="1" t="s">
        <v>11</v>
      </c>
      <c r="B9589" s="1" t="s">
        <v>12</v>
      </c>
      <c r="C9589" s="1" t="s">
        <v>73</v>
      </c>
      <c r="D9589" s="1" t="s">
        <v>74</v>
      </c>
      <c r="E9589" s="1" t="s">
        <v>1598</v>
      </c>
      <c r="F9589" s="1" t="s">
        <v>1368</v>
      </c>
      <c r="G9589">
        <v>2020</v>
      </c>
      <c r="H9589">
        <v>2020</v>
      </c>
      <c r="I9589">
        <v>274211</v>
      </c>
      <c r="L9589">
        <f>IF(ISNUMBER(SEARCH("migliaia",istat[[#This Row],[Variabile]])),istat[[#This Row],[Value]]*1000,istat[[#This Row],[Value]])</f>
        <v>274211000</v>
      </c>
      <c r="M9589" t="b" cm="1">
        <f t="array" ref="M9589">_xlfn.IFS(istat[[#This Row],[Flag Codes]]="c",FALSE,istat[[#This Row],[Ateco 2007]]="TOTALE",FALSE,TRUE,TRUE)</f>
        <v>1</v>
      </c>
      <c r="N9589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89">
        <f>IFERROR(FIND("(",istat[[#This Row],[Variabile]])-2,LEN(istat[[#This Row],[Variabile]]))</f>
        <v>36</v>
      </c>
      <c r="P9589" t="str">
        <f>LEFT(istat[[#This Row],[Variabile]],istat[[#This Row],[unique_id_variable_text_num_char]])</f>
        <v>valore aggiunto al costo dei fattori</v>
      </c>
      <c r="Q9589" t="str">
        <f>istat[[#This Row],[unique_id_ateco_text]]&amp;": "&amp;istat[[#This Row],[unique_id_variable_text]]</f>
        <v>781 attività di agenzie di collocamento: valore aggiunto al costo dei fattori</v>
      </c>
    </row>
    <row r="9590" spans="1:17" x14ac:dyDescent="0.35">
      <c r="A9590" s="1" t="s">
        <v>11</v>
      </c>
      <c r="B9590" s="1" t="s">
        <v>12</v>
      </c>
      <c r="C9590" s="1" t="s">
        <v>101</v>
      </c>
      <c r="D9590" s="1" t="s">
        <v>102</v>
      </c>
      <c r="E9590" s="1" t="s">
        <v>1598</v>
      </c>
      <c r="F9590" s="1" t="s">
        <v>1368</v>
      </c>
      <c r="G9590">
        <v>2020</v>
      </c>
      <c r="H9590">
        <v>2020</v>
      </c>
      <c r="I9590">
        <v>8200</v>
      </c>
      <c r="L9590">
        <f>IF(ISNUMBER(SEARCH("migliaia",istat[[#This Row],[Variabile]])),istat[[#This Row],[Value]]*1000,istat[[#This Row],[Value]])</f>
        <v>8200000</v>
      </c>
      <c r="M9590" t="b" cm="1">
        <f t="array" ref="M9590">_xlfn.IFS(istat[[#This Row],[Flag Codes]]="c",FALSE,istat[[#This Row],[Ateco 2007]]="TOTALE",FALSE,TRUE,TRUE)</f>
        <v>1</v>
      </c>
      <c r="N959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590">
        <f>IFERROR(FIND("(",istat[[#This Row],[Variabile]])-2,LEN(istat[[#This Row],[Variabile]]))</f>
        <v>27</v>
      </c>
      <c r="P9590" t="str">
        <f>LEFT(istat[[#This Row],[Variabile]],istat[[#This Row],[unique_id_variable_text_num_char]])</f>
        <v>ore lavorate dai dipendenti</v>
      </c>
      <c r="Q9590" t="str">
        <f>istat[[#This Row],[unique_id_ateco_text]]&amp;": "&amp;istat[[#This Row],[unique_id_variable_text]]</f>
        <v>781 attività di agenzie di collocamento: ore lavorate dai dipendenti</v>
      </c>
    </row>
    <row r="9591" spans="1:17" x14ac:dyDescent="0.35">
      <c r="A9591" s="1" t="s">
        <v>11</v>
      </c>
      <c r="B9591" s="1" t="s">
        <v>12</v>
      </c>
      <c r="C9591" s="1" t="s">
        <v>95</v>
      </c>
      <c r="D9591" s="1" t="s">
        <v>96</v>
      </c>
      <c r="E9591" s="1" t="s">
        <v>1546</v>
      </c>
      <c r="F9591" s="1" t="s">
        <v>1547</v>
      </c>
      <c r="G9591">
        <v>2020</v>
      </c>
      <c r="H9591">
        <v>2020</v>
      </c>
      <c r="I9591">
        <v>39387</v>
      </c>
      <c r="L9591">
        <f>IF(ISNUMBER(SEARCH("migliaia",istat[[#This Row],[Variabile]])),istat[[#This Row],[Value]]*1000,istat[[#This Row],[Value]])</f>
        <v>39387</v>
      </c>
      <c r="M9591" t="b" cm="1">
        <f t="array" ref="M9591">_xlfn.IFS(istat[[#This Row],[Flag Codes]]="c",FALSE,istat[[#This Row],[Ateco 2007]]="TOTALE",FALSE,TRUE,TRUE)</f>
        <v>1</v>
      </c>
      <c r="N9591" t="str">
        <f>istat[[#This Row],[ATECO_2007]]&amp;" "&amp;LEFT(istat[[#This Row],[Ateco 2007]],IFERROR(FIND("(",istat[[#This Row],[Ateco 2007]])-2,LEN(istat[[#This Row],[Ateco 2007]])))</f>
        <v>701 attività di direzione aziendale</v>
      </c>
      <c r="O9591">
        <f>IFERROR(FIND("(",istat[[#This Row],[Variabile]])-2,LEN(istat[[#This Row],[Variabile]]))</f>
        <v>21</v>
      </c>
      <c r="P9591" t="str">
        <f>LEFT(istat[[#This Row],[Variabile]],istat[[#This Row],[unique_id_variable_text_num_char]])</f>
        <v>lavoratori dipendenti</v>
      </c>
      <c r="Q9591" t="str">
        <f>istat[[#This Row],[unique_id_ateco_text]]&amp;": "&amp;istat[[#This Row],[unique_id_variable_text]]</f>
        <v>701 attività di direzione aziendale: lavoratori dipendenti</v>
      </c>
    </row>
    <row r="9592" spans="1:17" x14ac:dyDescent="0.35">
      <c r="A9592" s="1" t="s">
        <v>11</v>
      </c>
      <c r="B9592" s="1" t="s">
        <v>12</v>
      </c>
      <c r="C9592" s="1" t="s">
        <v>13</v>
      </c>
      <c r="D9592" s="1" t="s">
        <v>14</v>
      </c>
      <c r="E9592" s="1" t="s">
        <v>1543</v>
      </c>
      <c r="F9592" s="1" t="s">
        <v>1544</v>
      </c>
      <c r="G9592">
        <v>2020</v>
      </c>
      <c r="H9592">
        <v>2020</v>
      </c>
      <c r="I9592">
        <v>72003</v>
      </c>
      <c r="L9592">
        <f>IF(ISNUMBER(SEARCH("migliaia",istat[[#This Row],[Variabile]])),istat[[#This Row],[Value]]*1000,istat[[#This Row],[Value]])</f>
        <v>72003</v>
      </c>
      <c r="M9592" t="b" cm="1">
        <f t="array" ref="M9592">_xlfn.IFS(istat[[#This Row],[Flag Codes]]="c",FALSE,istat[[#This Row],[Ateco 2007]]="TOTALE",FALSE,TRUE,TRUE)</f>
        <v>1</v>
      </c>
      <c r="N9592" t="str">
        <f>istat[[#This Row],[ATECO_2007]]&amp;" "&amp;LEFT(istat[[#This Row],[Ateco 2007]],IFERROR(FIND("(",istat[[#This Row],[Ateco 2007]])-2,LEN(istat[[#This Row],[Ateco 2007]])))</f>
        <v>702 attività di consulenza gestionale</v>
      </c>
      <c r="O9592">
        <f>IFERROR(FIND("(",istat[[#This Row],[Variabile]])-2,LEN(istat[[#This Row],[Variabile]]))</f>
        <v>7</v>
      </c>
      <c r="P9592" t="str">
        <f>LEFT(istat[[#This Row],[Variabile]],istat[[#This Row],[unique_id_variable_text_num_char]])</f>
        <v>imprese</v>
      </c>
      <c r="Q9592" t="str">
        <f>istat[[#This Row],[unique_id_ateco_text]]&amp;": "&amp;istat[[#This Row],[unique_id_variable_text]]</f>
        <v>702 attività di consulenza gestionale: imprese</v>
      </c>
    </row>
    <row r="9593" spans="1:17" x14ac:dyDescent="0.35">
      <c r="A9593" s="1" t="s">
        <v>11</v>
      </c>
      <c r="B9593" s="1" t="s">
        <v>12</v>
      </c>
      <c r="C9593" s="1" t="s">
        <v>91</v>
      </c>
      <c r="D9593" s="1" t="s">
        <v>92</v>
      </c>
      <c r="E9593" s="1" t="s">
        <v>1543</v>
      </c>
      <c r="F9593" s="1" t="s">
        <v>1544</v>
      </c>
      <c r="G9593">
        <v>2020</v>
      </c>
      <c r="H9593">
        <v>2020</v>
      </c>
      <c r="I9593">
        <v>152477</v>
      </c>
      <c r="L9593">
        <f>IF(ISNUMBER(SEARCH("migliaia",istat[[#This Row],[Variabile]])),istat[[#This Row],[Value]]*1000,istat[[#This Row],[Value]])</f>
        <v>152477</v>
      </c>
      <c r="M9593" t="b" cm="1">
        <f t="array" ref="M9593">_xlfn.IFS(istat[[#This Row],[Flag Codes]]="c",FALSE,istat[[#This Row],[Ateco 2007]]="TOTALE",FALSE,TRUE,TRUE)</f>
        <v>1</v>
      </c>
      <c r="N9593" t="str">
        <f>istat[[#This Row],[ATECO_2007]]&amp;" "&amp;LEFT(istat[[#This Row],[Ateco 2007]],IFERROR(FIND("(",istat[[#This Row],[Ateco 2007]])-2,LEN(istat[[#This Row],[Ateco 2007]])))</f>
        <v>702 attività di consulenza gestionale</v>
      </c>
      <c r="O9593">
        <f>IFERROR(FIND("(",istat[[#This Row],[Variabile]])-2,LEN(istat[[#This Row],[Variabile]]))</f>
        <v>8</v>
      </c>
      <c r="P9593" t="str">
        <f>LEFT(istat[[#This Row],[Variabile]],istat[[#This Row],[unique_id_variable_text_num_char]])</f>
        <v>occupati</v>
      </c>
      <c r="Q9593" t="str">
        <f>istat[[#This Row],[unique_id_ateco_text]]&amp;": "&amp;istat[[#This Row],[unique_id_variable_text]]</f>
        <v>702 attività di consulenza gestionale: occupati</v>
      </c>
    </row>
    <row r="9594" spans="1:17" x14ac:dyDescent="0.35">
      <c r="A9594" s="1" t="s">
        <v>11</v>
      </c>
      <c r="B9594" s="1" t="s">
        <v>12</v>
      </c>
      <c r="C9594" s="1" t="s">
        <v>101</v>
      </c>
      <c r="D9594" s="1" t="s">
        <v>102</v>
      </c>
      <c r="E9594" s="1" t="s">
        <v>1543</v>
      </c>
      <c r="F9594" s="1" t="s">
        <v>1544</v>
      </c>
      <c r="G9594">
        <v>2020</v>
      </c>
      <c r="H9594">
        <v>2020</v>
      </c>
      <c r="I9594">
        <v>143114</v>
      </c>
      <c r="L9594">
        <f>IF(ISNUMBER(SEARCH("migliaia",istat[[#This Row],[Variabile]])),istat[[#This Row],[Value]]*1000,istat[[#This Row],[Value]])</f>
        <v>143114000</v>
      </c>
      <c r="M9594" t="b" cm="1">
        <f t="array" ref="M9594">_xlfn.IFS(istat[[#This Row],[Flag Codes]]="c",FALSE,istat[[#This Row],[Ateco 2007]]="TOTALE",FALSE,TRUE,TRUE)</f>
        <v>1</v>
      </c>
      <c r="N9594" t="str">
        <f>istat[[#This Row],[ATECO_2007]]&amp;" "&amp;LEFT(istat[[#This Row],[Ateco 2007]],IFERROR(FIND("(",istat[[#This Row],[Ateco 2007]])-2,LEN(istat[[#This Row],[Ateco 2007]])))</f>
        <v>702 attività di consulenza gestionale</v>
      </c>
      <c r="O9594">
        <f>IFERROR(FIND("(",istat[[#This Row],[Variabile]])-2,LEN(istat[[#This Row],[Variabile]]))</f>
        <v>27</v>
      </c>
      <c r="P9594" t="str">
        <f>LEFT(istat[[#This Row],[Variabile]],istat[[#This Row],[unique_id_variable_text_num_char]])</f>
        <v>ore lavorate dai dipendenti</v>
      </c>
      <c r="Q9594" t="str">
        <f>istat[[#This Row],[unique_id_ateco_text]]&amp;": "&amp;istat[[#This Row],[unique_id_variable_text]]</f>
        <v>702 attività di consulenza gestionale: ore lavorate dai dipendenti</v>
      </c>
    </row>
    <row r="9595" spans="1:17" x14ac:dyDescent="0.35">
      <c r="A9595" s="1" t="s">
        <v>11</v>
      </c>
      <c r="B9595" s="1" t="s">
        <v>12</v>
      </c>
      <c r="C9595" s="1" t="s">
        <v>71</v>
      </c>
      <c r="D9595" s="1" t="s">
        <v>72</v>
      </c>
      <c r="E9595" s="1" t="s">
        <v>1543</v>
      </c>
      <c r="F9595" s="1" t="s">
        <v>1544</v>
      </c>
      <c r="G9595">
        <v>2020</v>
      </c>
      <c r="H9595">
        <v>2020</v>
      </c>
      <c r="I9595">
        <v>18232583</v>
      </c>
      <c r="L9595">
        <f>IF(ISNUMBER(SEARCH("migliaia",istat[[#This Row],[Variabile]])),istat[[#This Row],[Value]]*1000,istat[[#This Row],[Value]])</f>
        <v>18232583000</v>
      </c>
      <c r="M9595" t="b" cm="1">
        <f t="array" ref="M9595">_xlfn.IFS(istat[[#This Row],[Flag Codes]]="c",FALSE,istat[[#This Row],[Ateco 2007]]="TOTALE",FALSE,TRUE,TRUE)</f>
        <v>1</v>
      </c>
      <c r="N9595" t="str">
        <f>istat[[#This Row],[ATECO_2007]]&amp;" "&amp;LEFT(istat[[#This Row],[Ateco 2007]],IFERROR(FIND("(",istat[[#This Row],[Ateco 2007]])-2,LEN(istat[[#This Row],[Ateco 2007]])))</f>
        <v>702 attività di consulenza gestionale</v>
      </c>
      <c r="O9595">
        <f>IFERROR(FIND("(",istat[[#This Row],[Variabile]])-2,LEN(istat[[#This Row],[Variabile]]))</f>
        <v>23</v>
      </c>
      <c r="P9595" t="str">
        <f>LEFT(istat[[#This Row],[Variabile]],istat[[#This Row],[unique_id_variable_text_num_char]])</f>
        <v>valore della produzione</v>
      </c>
      <c r="Q9595" t="str">
        <f>istat[[#This Row],[unique_id_ateco_text]]&amp;": "&amp;istat[[#This Row],[unique_id_variable_text]]</f>
        <v>702 attività di consulenza gestionale: valore della produzione</v>
      </c>
    </row>
    <row r="9596" spans="1:17" x14ac:dyDescent="0.35">
      <c r="A9596" s="1" t="s">
        <v>11</v>
      </c>
      <c r="B9596" s="1" t="s">
        <v>12</v>
      </c>
      <c r="C9596" s="1" t="s">
        <v>95</v>
      </c>
      <c r="D9596" s="1" t="s">
        <v>96</v>
      </c>
      <c r="E9596" s="1" t="s">
        <v>1543</v>
      </c>
      <c r="F9596" s="1" t="s">
        <v>1544</v>
      </c>
      <c r="G9596">
        <v>2020</v>
      </c>
      <c r="H9596">
        <v>2020</v>
      </c>
      <c r="I9596">
        <v>90004</v>
      </c>
      <c r="L9596">
        <f>IF(ISNUMBER(SEARCH("migliaia",istat[[#This Row],[Variabile]])),istat[[#This Row],[Value]]*1000,istat[[#This Row],[Value]])</f>
        <v>90004</v>
      </c>
      <c r="M9596" t="b" cm="1">
        <f t="array" ref="M9596">_xlfn.IFS(istat[[#This Row],[Flag Codes]]="c",FALSE,istat[[#This Row],[Ateco 2007]]="TOTALE",FALSE,TRUE,TRUE)</f>
        <v>1</v>
      </c>
      <c r="N9596" t="str">
        <f>istat[[#This Row],[ATECO_2007]]&amp;" "&amp;LEFT(istat[[#This Row],[Ateco 2007]],IFERROR(FIND("(",istat[[#This Row],[Ateco 2007]])-2,LEN(istat[[#This Row],[Ateco 2007]])))</f>
        <v>702 attività di consulenza gestionale</v>
      </c>
      <c r="O9596">
        <f>IFERROR(FIND("(",istat[[#This Row],[Variabile]])-2,LEN(istat[[#This Row],[Variabile]]))</f>
        <v>21</v>
      </c>
      <c r="P9596" t="str">
        <f>LEFT(istat[[#This Row],[Variabile]],istat[[#This Row],[unique_id_variable_text_num_char]])</f>
        <v>lavoratori dipendenti</v>
      </c>
      <c r="Q9596" t="str">
        <f>istat[[#This Row],[unique_id_ateco_text]]&amp;": "&amp;istat[[#This Row],[unique_id_variable_text]]</f>
        <v>702 attività di consulenza gestionale: lavoratori dipendenti</v>
      </c>
    </row>
    <row r="9597" spans="1:17" x14ac:dyDescent="0.35">
      <c r="A9597" s="1" t="s">
        <v>11</v>
      </c>
      <c r="B9597" s="1" t="s">
        <v>12</v>
      </c>
      <c r="C9597" s="1" t="s">
        <v>81</v>
      </c>
      <c r="D9597" s="1" t="s">
        <v>82</v>
      </c>
      <c r="E9597" s="1" t="s">
        <v>1444</v>
      </c>
      <c r="F9597" s="1" t="s">
        <v>1445</v>
      </c>
      <c r="G9597">
        <v>2020</v>
      </c>
      <c r="H9597">
        <v>2020</v>
      </c>
      <c r="I9597">
        <v>10652</v>
      </c>
      <c r="L9597">
        <f>IF(ISNUMBER(SEARCH("migliaia",istat[[#This Row],[Variabile]])),istat[[#This Row],[Value]]*1000,istat[[#This Row],[Value]])</f>
        <v>10652000</v>
      </c>
      <c r="M9597" t="b" cm="1">
        <f t="array" ref="M9597">_xlfn.IFS(istat[[#This Row],[Flag Codes]]="c",FALSE,istat[[#This Row],[Ateco 2007]]="TOTALE",FALSE,TRUE,TRUE)</f>
        <v>1</v>
      </c>
      <c r="N9597" t="str">
        <f>istat[[#This Row],[ATECO_2007]]&amp;" "&amp;LEFT(istat[[#This Row],[Ateco 2007]],IFERROR(FIND("(",istat[[#This Row],[Ateco 2007]])-2,LEN(istat[[#This Row],[Ateco 2007]])))</f>
        <v>3521 produzione di gas</v>
      </c>
      <c r="O9597">
        <f>IFERROR(FIND("(",istat[[#This Row],[Variabile]])-2,LEN(istat[[#This Row],[Variabile]]))</f>
        <v>19</v>
      </c>
      <c r="P9597" t="str">
        <f>LEFT(istat[[#This Row],[Variabile]],istat[[#This Row],[unique_id_variable_text_num_char]])</f>
        <v>costi del personale</v>
      </c>
      <c r="Q9597" t="str">
        <f>istat[[#This Row],[unique_id_ateco_text]]&amp;": "&amp;istat[[#This Row],[unique_id_variable_text]]</f>
        <v>3521 produzione di gas: costi del personale</v>
      </c>
    </row>
    <row r="9598" spans="1:17" x14ac:dyDescent="0.35">
      <c r="A9598" s="1" t="s">
        <v>11</v>
      </c>
      <c r="B9598" s="1" t="s">
        <v>12</v>
      </c>
      <c r="C9598" s="1" t="s">
        <v>79</v>
      </c>
      <c r="D9598" s="1" t="s">
        <v>80</v>
      </c>
      <c r="E9598" s="1" t="s">
        <v>1573</v>
      </c>
      <c r="F9598" s="1" t="s">
        <v>1574</v>
      </c>
      <c r="G9598">
        <v>2020</v>
      </c>
      <c r="H9598">
        <v>2020</v>
      </c>
      <c r="I9598">
        <v>12746004</v>
      </c>
      <c r="L9598">
        <f>IF(ISNUMBER(SEARCH("migliaia",istat[[#This Row],[Variabile]])),istat[[#This Row],[Value]]*1000,istat[[#This Row],[Value]])</f>
        <v>12746004000</v>
      </c>
      <c r="M9598" t="b" cm="1">
        <f t="array" ref="M9598">_xlfn.IFS(istat[[#This Row],[Flag Codes]]="c",FALSE,istat[[#This Row],[Ateco 2007]]="TOTALE",FALSE,TRUE,TRUE)</f>
        <v>1</v>
      </c>
      <c r="N9598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598">
        <f>IFERROR(FIND("(",istat[[#This Row],[Variabile]])-2,LEN(istat[[#This Row],[Variabile]]))</f>
        <v>26</v>
      </c>
      <c r="P9598" t="str">
        <f>LEFT(istat[[#This Row],[Variabile]],istat[[#This Row],[unique_id_variable_text_num_char]])</f>
        <v>acquisto di beni e servizi</v>
      </c>
      <c r="Q9598" t="str">
        <f>istat[[#This Row],[unique_id_ateco_text]]&amp;": "&amp;istat[[#This Row],[unique_id_variable_text]]</f>
        <v>4531 commercio all'ingrosso ed intermediazione di parti e accessori di autoveicoli: acquisto di beni e servizi</v>
      </c>
    </row>
    <row r="9599" spans="1:17" x14ac:dyDescent="0.35">
      <c r="A9599" s="1" t="s">
        <v>11</v>
      </c>
      <c r="B9599" s="1" t="s">
        <v>12</v>
      </c>
      <c r="C9599" s="1" t="s">
        <v>13</v>
      </c>
      <c r="D9599" s="1" t="s">
        <v>14</v>
      </c>
      <c r="E9599" s="1" t="s">
        <v>1519</v>
      </c>
      <c r="F9599" s="1" t="s">
        <v>1520</v>
      </c>
      <c r="G9599">
        <v>2020</v>
      </c>
      <c r="H9599">
        <v>2020</v>
      </c>
      <c r="I9599">
        <v>3228</v>
      </c>
      <c r="L9599">
        <f>IF(ISNUMBER(SEARCH("migliaia",istat[[#This Row],[Variabile]])),istat[[#This Row],[Value]]*1000,istat[[#This Row],[Value]])</f>
        <v>3228</v>
      </c>
      <c r="M9599" t="b" cm="1">
        <f t="array" ref="M9599">_xlfn.IFS(istat[[#This Row],[Flag Codes]]="c",FALSE,istat[[#This Row],[Ateco 2007]]="TOTALE",FALSE,TRUE,TRUE)</f>
        <v>1</v>
      </c>
      <c r="N959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599">
        <f>IFERROR(FIND("(",istat[[#This Row],[Variabile]])-2,LEN(istat[[#This Row],[Variabile]]))</f>
        <v>7</v>
      </c>
      <c r="P9599" t="str">
        <f>LEFT(istat[[#This Row],[Variabile]],istat[[#This Row],[unique_id_variable_text_num_char]])</f>
        <v>imprese</v>
      </c>
      <c r="Q9599" t="str">
        <f>istat[[#This Row],[unique_id_ateco_text]]&amp;": "&amp;istat[[#This Row],[unique_id_variable_text]]</f>
        <v>4761 commercio al dettaglio di libri in esercizi specializzati: imprese</v>
      </c>
    </row>
    <row r="9600" spans="1:17" x14ac:dyDescent="0.35">
      <c r="A9600" s="1" t="s">
        <v>11</v>
      </c>
      <c r="B9600" s="1" t="s">
        <v>12</v>
      </c>
      <c r="C9600" s="1" t="s">
        <v>69</v>
      </c>
      <c r="D9600" s="1" t="s">
        <v>70</v>
      </c>
      <c r="E9600" s="1" t="s">
        <v>1519</v>
      </c>
      <c r="F9600" s="1" t="s">
        <v>1520</v>
      </c>
      <c r="G9600">
        <v>2020</v>
      </c>
      <c r="H9600">
        <v>2020</v>
      </c>
      <c r="I9600">
        <v>1169676</v>
      </c>
      <c r="L9600">
        <f>IF(ISNUMBER(SEARCH("migliaia",istat[[#This Row],[Variabile]])),istat[[#This Row],[Value]]*1000,istat[[#This Row],[Value]])</f>
        <v>1169676000</v>
      </c>
      <c r="M9600" t="b" cm="1">
        <f t="array" ref="M9600">_xlfn.IFS(istat[[#This Row],[Flag Codes]]="c",FALSE,istat[[#This Row],[Ateco 2007]]="TOTALE",FALSE,TRUE,TRUE)</f>
        <v>1</v>
      </c>
      <c r="N9600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0">
        <f>IFERROR(FIND("(",istat[[#This Row],[Variabile]])-2,LEN(istat[[#This Row],[Variabile]]))</f>
        <v>9</v>
      </c>
      <c r="P9600" t="str">
        <f>LEFT(istat[[#This Row],[Variabile]],istat[[#This Row],[unique_id_variable_text_num_char]])</f>
        <v>fatturato</v>
      </c>
      <c r="Q9600" t="str">
        <f>istat[[#This Row],[unique_id_ateco_text]]&amp;": "&amp;istat[[#This Row],[unique_id_variable_text]]</f>
        <v>4761 commercio al dettaglio di libri in esercizi specializzati: fatturato</v>
      </c>
    </row>
    <row r="9601" spans="1:17" x14ac:dyDescent="0.35">
      <c r="A9601" s="1" t="s">
        <v>11</v>
      </c>
      <c r="B9601" s="1" t="s">
        <v>12</v>
      </c>
      <c r="C9601" s="1" t="s">
        <v>91</v>
      </c>
      <c r="D9601" s="1" t="s">
        <v>92</v>
      </c>
      <c r="E9601" s="1" t="s">
        <v>1519</v>
      </c>
      <c r="F9601" s="1" t="s">
        <v>1520</v>
      </c>
      <c r="G9601">
        <v>2020</v>
      </c>
      <c r="H9601">
        <v>2020</v>
      </c>
      <c r="I9601">
        <v>9870</v>
      </c>
      <c r="L9601">
        <f>IF(ISNUMBER(SEARCH("migliaia",istat[[#This Row],[Variabile]])),istat[[#This Row],[Value]]*1000,istat[[#This Row],[Value]])</f>
        <v>9870</v>
      </c>
      <c r="M9601" t="b" cm="1">
        <f t="array" ref="M9601">_xlfn.IFS(istat[[#This Row],[Flag Codes]]="c",FALSE,istat[[#This Row],[Ateco 2007]]="TOTALE",FALSE,TRUE,TRUE)</f>
        <v>1</v>
      </c>
      <c r="N9601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1">
        <f>IFERROR(FIND("(",istat[[#This Row],[Variabile]])-2,LEN(istat[[#This Row],[Variabile]]))</f>
        <v>8</v>
      </c>
      <c r="P9601" t="str">
        <f>LEFT(istat[[#This Row],[Variabile]],istat[[#This Row],[unique_id_variable_text_num_char]])</f>
        <v>occupati</v>
      </c>
      <c r="Q9601" t="str">
        <f>istat[[#This Row],[unique_id_ateco_text]]&amp;": "&amp;istat[[#This Row],[unique_id_variable_text]]</f>
        <v>4761 commercio al dettaglio di libri in esercizi specializzati: occupati</v>
      </c>
    </row>
    <row r="9602" spans="1:17" x14ac:dyDescent="0.35">
      <c r="A9602" s="1" t="s">
        <v>11</v>
      </c>
      <c r="B9602" s="1" t="s">
        <v>12</v>
      </c>
      <c r="C9602" s="1" t="s">
        <v>101</v>
      </c>
      <c r="D9602" s="1" t="s">
        <v>102</v>
      </c>
      <c r="E9602" s="1" t="s">
        <v>1519</v>
      </c>
      <c r="F9602" s="1" t="s">
        <v>1520</v>
      </c>
      <c r="G9602">
        <v>2020</v>
      </c>
      <c r="H9602">
        <v>2020</v>
      </c>
      <c r="I9602">
        <v>6966</v>
      </c>
      <c r="L9602">
        <f>IF(ISNUMBER(SEARCH("migliaia",istat[[#This Row],[Variabile]])),istat[[#This Row],[Value]]*1000,istat[[#This Row],[Value]])</f>
        <v>6966000</v>
      </c>
      <c r="M9602" t="b" cm="1">
        <f t="array" ref="M9602">_xlfn.IFS(istat[[#This Row],[Flag Codes]]="c",FALSE,istat[[#This Row],[Ateco 2007]]="TOTALE",FALSE,TRUE,TRUE)</f>
        <v>1</v>
      </c>
      <c r="N96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602">
        <f>IFERROR(FIND("(",istat[[#This Row],[Variabile]])-2,LEN(istat[[#This Row],[Variabile]]))</f>
        <v>27</v>
      </c>
      <c r="P9602" t="str">
        <f>LEFT(istat[[#This Row],[Variabile]],istat[[#This Row],[unique_id_variable_text_num_char]])</f>
        <v>ore lavorate dai dipendenti</v>
      </c>
      <c r="Q9602" t="str">
        <f>istat[[#This Row],[unique_id_ateco_text]]&amp;": "&amp;istat[[#This Row],[unique_id_variable_text]]</f>
        <v>4761 commercio al dettaglio di libri in esercizi specializzati: ore lavorate dai dipendenti</v>
      </c>
    </row>
    <row r="9603" spans="1:17" x14ac:dyDescent="0.35">
      <c r="A9603" s="1" t="s">
        <v>11</v>
      </c>
      <c r="B9603" s="1" t="s">
        <v>12</v>
      </c>
      <c r="C9603" s="1" t="s">
        <v>85</v>
      </c>
      <c r="D9603" s="1" t="s">
        <v>86</v>
      </c>
      <c r="E9603" s="1" t="s">
        <v>1580</v>
      </c>
      <c r="F9603" s="1" t="s">
        <v>1581</v>
      </c>
      <c r="G9603">
        <v>2020</v>
      </c>
      <c r="H9603">
        <v>2020</v>
      </c>
      <c r="I9603">
        <v>259230</v>
      </c>
      <c r="L9603">
        <f>IF(ISNUMBER(SEARCH("migliaia",istat[[#This Row],[Variabile]])),istat[[#This Row],[Value]]*1000,istat[[#This Row],[Value]])</f>
        <v>259230000</v>
      </c>
      <c r="M9603" t="b" cm="1">
        <f t="array" ref="M9603">_xlfn.IFS(istat[[#This Row],[Flag Codes]]="c",FALSE,istat[[#This Row],[Ateco 2007]]="TOTALE",FALSE,TRUE,TRUE)</f>
        <v>1</v>
      </c>
      <c r="N9603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3">
        <f>IFERROR(FIND("(",istat[[#This Row],[Variabile]])-2,LEN(istat[[#This Row],[Variabile]]))</f>
        <v>17</v>
      </c>
      <c r="P9603" t="str">
        <f>LEFT(istat[[#This Row],[Variabile]],istat[[#This Row],[unique_id_variable_text_num_char]])</f>
        <v>salari e stipendi</v>
      </c>
      <c r="Q9603" t="str">
        <f>istat[[#This Row],[unique_id_ateco_text]]&amp;": "&amp;istat[[#This Row],[unique_id_variable_text]]</f>
        <v>4777 commercio al dettaglio di orologi e articoli di gioielleria in esercizi specializzati: salari e stipendi</v>
      </c>
    </row>
    <row r="9604" spans="1:17" x14ac:dyDescent="0.35">
      <c r="A9604" s="1" t="s">
        <v>11</v>
      </c>
      <c r="B9604" s="1" t="s">
        <v>12</v>
      </c>
      <c r="C9604" s="1" t="s">
        <v>87</v>
      </c>
      <c r="D9604" s="1" t="s">
        <v>88</v>
      </c>
      <c r="E9604" s="1" t="s">
        <v>1580</v>
      </c>
      <c r="F9604" s="1" t="s">
        <v>1581</v>
      </c>
      <c r="G9604">
        <v>2020</v>
      </c>
      <c r="H9604">
        <v>2020</v>
      </c>
      <c r="I9604">
        <v>32495</v>
      </c>
      <c r="L9604">
        <f>IF(ISNUMBER(SEARCH("migliaia",istat[[#This Row],[Variabile]])),istat[[#This Row],[Value]]*1000,istat[[#This Row],[Value]])</f>
        <v>32495000</v>
      </c>
      <c r="M9604" t="b" cm="1">
        <f t="array" ref="M9604">_xlfn.IFS(istat[[#This Row],[Flag Codes]]="c",FALSE,istat[[#This Row],[Ateco 2007]]="TOTALE",FALSE,TRUE,TRUE)</f>
        <v>1</v>
      </c>
      <c r="N960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604">
        <f>IFERROR(FIND("(",istat[[#This Row],[Variabile]])-2,LEN(istat[[#This Row],[Variabile]]))</f>
        <v>36</v>
      </c>
      <c r="P9604" t="str">
        <f>LEFT(istat[[#This Row],[Variabile]],istat[[#This Row],[unique_id_variable_text_num_char]])</f>
        <v>investimenti lordi in beni materiali</v>
      </c>
      <c r="Q9604" t="str">
        <f>istat[[#This Row],[unique_id_ateco_text]]&amp;": "&amp;istat[[#This Row],[unique_id_variable_text]]</f>
        <v>4777 commercio al dettaglio di orologi e articoli di gioielleria in esercizi specializzati: investimenti lordi in beni materiali</v>
      </c>
    </row>
    <row r="9605" spans="1:17" x14ac:dyDescent="0.35">
      <c r="A9605" s="1" t="s">
        <v>11</v>
      </c>
      <c r="B9605" s="1" t="s">
        <v>12</v>
      </c>
      <c r="C9605" s="1" t="s">
        <v>81</v>
      </c>
      <c r="D9605" s="1" t="s">
        <v>82</v>
      </c>
      <c r="E9605" s="1" t="s">
        <v>1582</v>
      </c>
      <c r="F9605" s="1" t="s">
        <v>1583</v>
      </c>
      <c r="G9605">
        <v>2020</v>
      </c>
      <c r="H9605">
        <v>2020</v>
      </c>
      <c r="I9605">
        <v>1104716</v>
      </c>
      <c r="L9605">
        <f>IF(ISNUMBER(SEARCH("migliaia",istat[[#This Row],[Variabile]])),istat[[#This Row],[Value]]*1000,istat[[#This Row],[Value]])</f>
        <v>1104716000</v>
      </c>
      <c r="M9605" t="b" cm="1">
        <f t="array" ref="M9605">_xlfn.IFS(istat[[#This Row],[Flag Codes]]="c",FALSE,istat[[#This Row],[Ateco 2007]]="TOTALE",FALSE,TRUE,TRUE)</f>
        <v>1</v>
      </c>
      <c r="N9605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605">
        <f>IFERROR(FIND("(",istat[[#This Row],[Variabile]])-2,LEN(istat[[#This Row],[Variabile]]))</f>
        <v>19</v>
      </c>
      <c r="P9605" t="str">
        <f>LEFT(istat[[#This Row],[Variabile]],istat[[#This Row],[unique_id_variable_text_num_char]])</f>
        <v>costi del personale</v>
      </c>
      <c r="Q9605" t="str">
        <f>istat[[#This Row],[unique_id_ateco_text]]&amp;": "&amp;istat[[#This Row],[unique_id_variable_text]]</f>
        <v>4778 commercio al dettaglio di altri prodotti: costi del personale</v>
      </c>
    </row>
    <row r="9606" spans="1:17" x14ac:dyDescent="0.35">
      <c r="A9606" s="1" t="s">
        <v>11</v>
      </c>
      <c r="B9606" s="1" t="s">
        <v>12</v>
      </c>
      <c r="C9606" s="1" t="s">
        <v>79</v>
      </c>
      <c r="D9606" s="1" t="s">
        <v>80</v>
      </c>
      <c r="E9606" s="1" t="s">
        <v>1478</v>
      </c>
      <c r="F9606" s="1" t="s">
        <v>1479</v>
      </c>
      <c r="G9606">
        <v>2020</v>
      </c>
      <c r="H9606">
        <v>2020</v>
      </c>
      <c r="I9606">
        <v>32978861</v>
      </c>
      <c r="L9606">
        <f>IF(ISNUMBER(SEARCH("migliaia",istat[[#This Row],[Variabile]])),istat[[#This Row],[Value]]*1000,istat[[#This Row],[Value]])</f>
        <v>32978861000</v>
      </c>
      <c r="M9606" t="b" cm="1">
        <f t="array" ref="M9606">_xlfn.IFS(istat[[#This Row],[Flag Codes]]="c",FALSE,istat[[#This Row],[Ateco 2007]]="TOTALE",FALSE,TRUE,TRUE)</f>
        <v>1</v>
      </c>
      <c r="N9606" t="str">
        <f>istat[[#This Row],[ATECO_2007]]&amp;" "&amp;LEFT(istat[[#This Row],[Ateco 2007]],IFERROR(FIND("(",istat[[#This Row],[Ateco 2007]])-2,LEN(istat[[#This Row],[Ateco 2007]])))</f>
        <v>4941 trasporto di merci su strada</v>
      </c>
      <c r="O9606">
        <f>IFERROR(FIND("(",istat[[#This Row],[Variabile]])-2,LEN(istat[[#This Row],[Variabile]]))</f>
        <v>26</v>
      </c>
      <c r="P9606" t="str">
        <f>LEFT(istat[[#This Row],[Variabile]],istat[[#This Row],[unique_id_variable_text_num_char]])</f>
        <v>acquisto di beni e servizi</v>
      </c>
      <c r="Q9606" t="str">
        <f>istat[[#This Row],[unique_id_ateco_text]]&amp;": "&amp;istat[[#This Row],[unique_id_variable_text]]</f>
        <v>4941 trasporto di merci su strada: acquisto di beni e servizi</v>
      </c>
    </row>
    <row r="9607" spans="1:17" x14ac:dyDescent="0.35">
      <c r="A9607" s="1" t="s">
        <v>11</v>
      </c>
      <c r="B9607" s="1" t="s">
        <v>12</v>
      </c>
      <c r="C9607" s="1" t="s">
        <v>71</v>
      </c>
      <c r="D9607" s="1" t="s">
        <v>72</v>
      </c>
      <c r="E9607" s="1" t="s">
        <v>1599</v>
      </c>
      <c r="F9607" s="1" t="s">
        <v>1600</v>
      </c>
      <c r="G9607">
        <v>2020</v>
      </c>
      <c r="H9607">
        <v>2020</v>
      </c>
      <c r="I9607">
        <v>313553</v>
      </c>
      <c r="L9607">
        <f>IF(ISNUMBER(SEARCH("migliaia",istat[[#This Row],[Variabile]])),istat[[#This Row],[Value]]*1000,istat[[#This Row],[Value]])</f>
        <v>313553000</v>
      </c>
      <c r="M9607" t="b" cm="1">
        <f t="array" ref="M9607">_xlfn.IFS(istat[[#This Row],[Flag Codes]]="c",FALSE,istat[[#This Row],[Ateco 2007]]="TOTALE",FALSE,TRUE,TRUE)</f>
        <v>1</v>
      </c>
      <c r="N9607" t="str">
        <f>istat[[#This Row],[ATECO_2007]]&amp;" "&amp;LEFT(istat[[#This Row],[Ateco 2007]],IFERROR(FIND("(",istat[[#This Row],[Ateco 2007]])-2,LEN(istat[[#This Row],[Ateco 2007]])))</f>
        <v>4942 servizi di trasloco</v>
      </c>
      <c r="O9607">
        <f>IFERROR(FIND("(",istat[[#This Row],[Variabile]])-2,LEN(istat[[#This Row],[Variabile]]))</f>
        <v>23</v>
      </c>
      <c r="P9607" t="str">
        <f>LEFT(istat[[#This Row],[Variabile]],istat[[#This Row],[unique_id_variable_text_num_char]])</f>
        <v>valore della produzione</v>
      </c>
      <c r="Q9607" t="str">
        <f>istat[[#This Row],[unique_id_ateco_text]]&amp;": "&amp;istat[[#This Row],[unique_id_variable_text]]</f>
        <v>4942 servizi di trasloco: valore della produzione</v>
      </c>
    </row>
    <row r="9608" spans="1:17" x14ac:dyDescent="0.35">
      <c r="A9608" s="1" t="s">
        <v>11</v>
      </c>
      <c r="B9608" s="1" t="s">
        <v>12</v>
      </c>
      <c r="C9608" s="1" t="s">
        <v>77</v>
      </c>
      <c r="D9608" s="1" t="s">
        <v>78</v>
      </c>
      <c r="E9608" s="1" t="s">
        <v>1599</v>
      </c>
      <c r="F9608" s="1" t="s">
        <v>1600</v>
      </c>
      <c r="G9608">
        <v>2020</v>
      </c>
      <c r="H9608">
        <v>2020</v>
      </c>
      <c r="I9608">
        <v>46224</v>
      </c>
      <c r="L9608">
        <f>IF(ISNUMBER(SEARCH("migliaia",istat[[#This Row],[Variabile]])),istat[[#This Row],[Value]]*1000,istat[[#This Row],[Value]])</f>
        <v>46224000</v>
      </c>
      <c r="M9608" t="b" cm="1">
        <f t="array" ref="M9608">_xlfn.IFS(istat[[#This Row],[Flag Codes]]="c",FALSE,istat[[#This Row],[Ateco 2007]]="TOTALE",FALSE,TRUE,TRUE)</f>
        <v>1</v>
      </c>
      <c r="N9608" t="str">
        <f>istat[[#This Row],[ATECO_2007]]&amp;" "&amp;LEFT(istat[[#This Row],[Ateco 2007]],IFERROR(FIND("(",istat[[#This Row],[Ateco 2007]])-2,LEN(istat[[#This Row],[Ateco 2007]])))</f>
        <v>4942 servizi di trasloco</v>
      </c>
      <c r="O9608">
        <f>IFERROR(FIND("(",istat[[#This Row],[Variabile]])-2,LEN(istat[[#This Row],[Variabile]]))</f>
        <v>23</v>
      </c>
      <c r="P9608" t="str">
        <f>LEFT(istat[[#This Row],[Variabile]],istat[[#This Row],[unique_id_variable_text_num_char]])</f>
        <v>margine operativo lordo</v>
      </c>
      <c r="Q9608" t="str">
        <f>istat[[#This Row],[unique_id_ateco_text]]&amp;": "&amp;istat[[#This Row],[unique_id_variable_text]]</f>
        <v>4942 servizi di trasloco: margine operativo lordo</v>
      </c>
    </row>
    <row r="9609" spans="1:17" x14ac:dyDescent="0.35">
      <c r="A9609" s="1" t="s">
        <v>11</v>
      </c>
      <c r="B9609" s="1" t="s">
        <v>12</v>
      </c>
      <c r="C9609" s="1" t="s">
        <v>69</v>
      </c>
      <c r="D9609" s="1" t="s">
        <v>70</v>
      </c>
      <c r="E9609" s="1" t="s">
        <v>1584</v>
      </c>
      <c r="F9609" s="1" t="s">
        <v>432</v>
      </c>
      <c r="G9609">
        <v>2020</v>
      </c>
      <c r="H9609">
        <v>2020</v>
      </c>
      <c r="I9609">
        <v>3526551</v>
      </c>
      <c r="L9609">
        <f>IF(ISNUMBER(SEARCH("migliaia",istat[[#This Row],[Variabile]])),istat[[#This Row],[Value]]*1000,istat[[#This Row],[Value]])</f>
        <v>3526551000</v>
      </c>
      <c r="M9609" t="b" cm="1">
        <f t="array" ref="M9609">_xlfn.IFS(istat[[#This Row],[Flag Codes]]="c",FALSE,istat[[#This Row],[Ateco 2007]]="TOTALE",FALSE,TRUE,TRUE)</f>
        <v>1</v>
      </c>
      <c r="N9609" t="str">
        <f>istat[[#This Row],[ATECO_2007]]&amp;" "&amp;LEFT(istat[[#This Row],[Ateco 2007]],IFERROR(FIND("(",istat[[#This Row],[Ateco 2007]])-2,LEN(istat[[#This Row],[Ateco 2007]])))</f>
        <v>4950 trasporto mediante condotte</v>
      </c>
      <c r="O9609">
        <f>IFERROR(FIND("(",istat[[#This Row],[Variabile]])-2,LEN(istat[[#This Row],[Variabile]]))</f>
        <v>9</v>
      </c>
      <c r="P9609" t="str">
        <f>LEFT(istat[[#This Row],[Variabile]],istat[[#This Row],[unique_id_variable_text_num_char]])</f>
        <v>fatturato</v>
      </c>
      <c r="Q9609" t="str">
        <f>istat[[#This Row],[unique_id_ateco_text]]&amp;": "&amp;istat[[#This Row],[unique_id_variable_text]]</f>
        <v>4950 trasporto mediante condotte: fatturato</v>
      </c>
    </row>
    <row r="9610" spans="1:17" x14ac:dyDescent="0.35">
      <c r="A9610" s="1" t="s">
        <v>11</v>
      </c>
      <c r="B9610" s="1" t="s">
        <v>12</v>
      </c>
      <c r="C9610" s="1" t="s">
        <v>69</v>
      </c>
      <c r="D9610" s="1" t="s">
        <v>70</v>
      </c>
      <c r="E9610" s="1" t="s">
        <v>1545</v>
      </c>
      <c r="F9610" s="1" t="s">
        <v>973</v>
      </c>
      <c r="G9610">
        <v>2020</v>
      </c>
      <c r="H9610">
        <v>2020</v>
      </c>
      <c r="I9610">
        <v>3423107</v>
      </c>
      <c r="L9610">
        <f>IF(ISNUMBER(SEARCH("migliaia",istat[[#This Row],[Variabile]])),istat[[#This Row],[Value]]*1000,istat[[#This Row],[Value]])</f>
        <v>3423107000</v>
      </c>
      <c r="M9610" t="b" cm="1">
        <f t="array" ref="M9610">_xlfn.IFS(istat[[#This Row],[Flag Codes]]="c",FALSE,istat[[#This Row],[Ateco 2007]]="TOTALE",FALSE,TRUE,TRUE)</f>
        <v>1</v>
      </c>
      <c r="N961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0">
        <f>IFERROR(FIND("(",istat[[#This Row],[Variabile]])-2,LEN(istat[[#This Row],[Variabile]]))</f>
        <v>9</v>
      </c>
      <c r="P9610" t="str">
        <f>LEFT(istat[[#This Row],[Variabile]],istat[[#This Row],[unique_id_variable_text_num_char]])</f>
        <v>fatturato</v>
      </c>
      <c r="Q9610" t="str">
        <f>istat[[#This Row],[unique_id_ateco_text]]&amp;": "&amp;istat[[#This Row],[unique_id_variable_text]]</f>
        <v>591 attività di produzione cinematografica, di video e di programmi televisivi: fatturato</v>
      </c>
    </row>
    <row r="9611" spans="1:17" x14ac:dyDescent="0.35">
      <c r="A9611" s="1" t="s">
        <v>11</v>
      </c>
      <c r="B9611" s="1" t="s">
        <v>12</v>
      </c>
      <c r="C9611" s="1" t="s">
        <v>73</v>
      </c>
      <c r="D9611" s="1" t="s">
        <v>74</v>
      </c>
      <c r="E9611" s="1" t="s">
        <v>1545</v>
      </c>
      <c r="F9611" s="1" t="s">
        <v>973</v>
      </c>
      <c r="G9611">
        <v>2020</v>
      </c>
      <c r="H9611">
        <v>2020</v>
      </c>
      <c r="I9611">
        <v>1907184</v>
      </c>
      <c r="L9611">
        <f>IF(ISNUMBER(SEARCH("migliaia",istat[[#This Row],[Variabile]])),istat[[#This Row],[Value]]*1000,istat[[#This Row],[Value]])</f>
        <v>1907184000</v>
      </c>
      <c r="M9611" t="b" cm="1">
        <f t="array" ref="M9611">_xlfn.IFS(istat[[#This Row],[Flag Codes]]="c",FALSE,istat[[#This Row],[Ateco 2007]]="TOTALE",FALSE,TRUE,TRUE)</f>
        <v>1</v>
      </c>
      <c r="N96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9611">
        <f>IFERROR(FIND("(",istat[[#This Row],[Variabile]])-2,LEN(istat[[#This Row],[Variabile]]))</f>
        <v>36</v>
      </c>
      <c r="P9611" t="str">
        <f>LEFT(istat[[#This Row],[Variabile]],istat[[#This Row],[unique_id_variable_text_num_char]])</f>
        <v>valore aggiunto al costo dei fattori</v>
      </c>
      <c r="Q9611" t="str">
        <f>istat[[#This Row],[unique_id_ateco_text]]&amp;": "&amp;istat[[#This Row],[unique_id_variable_text]]</f>
        <v>591 attività di produzione cinematografica, di video e di programmi televisivi: valore aggiunto al costo dei fattori</v>
      </c>
    </row>
    <row r="9612" spans="1:17" x14ac:dyDescent="0.35">
      <c r="A9612" s="1" t="s">
        <v>11</v>
      </c>
      <c r="B9612" s="1" t="s">
        <v>12</v>
      </c>
      <c r="C9612" s="1" t="s">
        <v>69</v>
      </c>
      <c r="D9612" s="1" t="s">
        <v>70</v>
      </c>
      <c r="E9612" s="1" t="s">
        <v>1546</v>
      </c>
      <c r="F9612" s="1" t="s">
        <v>1547</v>
      </c>
      <c r="G9612">
        <v>2020</v>
      </c>
      <c r="H9612">
        <v>2020</v>
      </c>
      <c r="I9612">
        <v>8687382</v>
      </c>
      <c r="L9612">
        <f>IF(ISNUMBER(SEARCH("migliaia",istat[[#This Row],[Variabile]])),istat[[#This Row],[Value]]*1000,istat[[#This Row],[Value]])</f>
        <v>8687382000</v>
      </c>
      <c r="M9612" t="b" cm="1">
        <f t="array" ref="M9612">_xlfn.IFS(istat[[#This Row],[Flag Codes]]="c",FALSE,istat[[#This Row],[Ateco 2007]]="TOTALE",FALSE,TRUE,TRUE)</f>
        <v>1</v>
      </c>
      <c r="N9612" t="str">
        <f>istat[[#This Row],[ATECO_2007]]&amp;" "&amp;LEFT(istat[[#This Row],[Ateco 2007]],IFERROR(FIND("(",istat[[#This Row],[Ateco 2007]])-2,LEN(istat[[#This Row],[Ateco 2007]])))</f>
        <v>701 attività di direzione aziendale</v>
      </c>
      <c r="O9612">
        <f>IFERROR(FIND("(",istat[[#This Row],[Variabile]])-2,LEN(istat[[#This Row],[Variabile]]))</f>
        <v>9</v>
      </c>
      <c r="P9612" t="str">
        <f>LEFT(istat[[#This Row],[Variabile]],istat[[#This Row],[unique_id_variable_text_num_char]])</f>
        <v>fatturato</v>
      </c>
      <c r="Q9612" t="str">
        <f>istat[[#This Row],[unique_id_ateco_text]]&amp;": "&amp;istat[[#This Row],[unique_id_variable_text]]</f>
        <v>701 attività di direzione aziendale: fatturato</v>
      </c>
    </row>
    <row r="9613" spans="1:17" x14ac:dyDescent="0.35">
      <c r="A9613" s="1" t="s">
        <v>11</v>
      </c>
      <c r="B9613" s="1" t="s">
        <v>12</v>
      </c>
      <c r="C9613" s="1" t="s">
        <v>73</v>
      </c>
      <c r="D9613" s="1" t="s">
        <v>74</v>
      </c>
      <c r="E9613" s="1" t="s">
        <v>1546</v>
      </c>
      <c r="F9613" s="1" t="s">
        <v>1547</v>
      </c>
      <c r="G9613">
        <v>2020</v>
      </c>
      <c r="H9613">
        <v>2020</v>
      </c>
      <c r="I9613">
        <v>2520173</v>
      </c>
      <c r="L9613">
        <f>IF(ISNUMBER(SEARCH("migliaia",istat[[#This Row],[Variabile]])),istat[[#This Row],[Value]]*1000,istat[[#This Row],[Value]])</f>
        <v>2520173000</v>
      </c>
      <c r="M9613" t="b" cm="1">
        <f t="array" ref="M9613">_xlfn.IFS(istat[[#This Row],[Flag Codes]]="c",FALSE,istat[[#This Row],[Ateco 2007]]="TOTALE",FALSE,TRUE,TRUE)</f>
        <v>1</v>
      </c>
      <c r="N9613" t="str">
        <f>istat[[#This Row],[ATECO_2007]]&amp;" "&amp;LEFT(istat[[#This Row],[Ateco 2007]],IFERROR(FIND("(",istat[[#This Row],[Ateco 2007]])-2,LEN(istat[[#This Row],[Ateco 2007]])))</f>
        <v>701 attività di direzione aziendale</v>
      </c>
      <c r="O9613">
        <f>IFERROR(FIND("(",istat[[#This Row],[Variabile]])-2,LEN(istat[[#This Row],[Variabile]]))</f>
        <v>36</v>
      </c>
      <c r="P9613" t="str">
        <f>LEFT(istat[[#This Row],[Variabile]],istat[[#This Row],[unique_id_variable_text_num_char]])</f>
        <v>valore aggiunto al costo dei fattori</v>
      </c>
      <c r="Q9613" t="str">
        <f>istat[[#This Row],[unique_id_ateco_text]]&amp;": "&amp;istat[[#This Row],[unique_id_variable_text]]</f>
        <v>701 attività di direzione aziendale: valore aggiunto al costo dei fattori</v>
      </c>
    </row>
    <row r="9614" spans="1:17" x14ac:dyDescent="0.35">
      <c r="A9614" s="1" t="s">
        <v>11</v>
      </c>
      <c r="B9614" s="1" t="s">
        <v>12</v>
      </c>
      <c r="C9614" s="1" t="s">
        <v>101</v>
      </c>
      <c r="D9614" s="1" t="s">
        <v>102</v>
      </c>
      <c r="E9614" s="1" t="s">
        <v>1546</v>
      </c>
      <c r="F9614" s="1" t="s">
        <v>1547</v>
      </c>
      <c r="G9614">
        <v>2020</v>
      </c>
      <c r="H9614">
        <v>2020</v>
      </c>
      <c r="I9614">
        <v>58610</v>
      </c>
      <c r="L9614">
        <f>IF(ISNUMBER(SEARCH("migliaia",istat[[#This Row],[Variabile]])),istat[[#This Row],[Value]]*1000,istat[[#This Row],[Value]])</f>
        <v>58610000</v>
      </c>
      <c r="M9614" t="b" cm="1">
        <f t="array" ref="M9614">_xlfn.IFS(istat[[#This Row],[Flag Codes]]="c",FALSE,istat[[#This Row],[Ateco 2007]]="TOTALE",FALSE,TRUE,TRUE)</f>
        <v>1</v>
      </c>
      <c r="N9614" t="str">
        <f>istat[[#This Row],[ATECO_2007]]&amp;" "&amp;LEFT(istat[[#This Row],[Ateco 2007]],IFERROR(FIND("(",istat[[#This Row],[Ateco 2007]])-2,LEN(istat[[#This Row],[Ateco 2007]])))</f>
        <v>701 attività di direzione aziendale</v>
      </c>
      <c r="O9614">
        <f>IFERROR(FIND("(",istat[[#This Row],[Variabile]])-2,LEN(istat[[#This Row],[Variabile]]))</f>
        <v>27</v>
      </c>
      <c r="P9614" t="str">
        <f>LEFT(istat[[#This Row],[Variabile]],istat[[#This Row],[unique_id_variable_text_num_char]])</f>
        <v>ore lavorate dai dipendenti</v>
      </c>
      <c r="Q9614" t="str">
        <f>istat[[#This Row],[unique_id_ateco_text]]&amp;": "&amp;istat[[#This Row],[unique_id_variable_text]]</f>
        <v>701 attività di direzione aziendale: ore lavorate dai dipendenti</v>
      </c>
    </row>
    <row r="9615" spans="1:17" x14ac:dyDescent="0.35">
      <c r="A9615" s="1" t="s">
        <v>11</v>
      </c>
      <c r="B9615" s="1" t="s">
        <v>12</v>
      </c>
      <c r="C9615" s="1" t="s">
        <v>85</v>
      </c>
      <c r="D9615" s="1" t="s">
        <v>86</v>
      </c>
      <c r="E9615" s="1" t="s">
        <v>1546</v>
      </c>
      <c r="F9615" s="1" t="s">
        <v>1547</v>
      </c>
      <c r="G9615">
        <v>2020</v>
      </c>
      <c r="H9615">
        <v>2020</v>
      </c>
      <c r="I9615">
        <v>1830867</v>
      </c>
      <c r="L9615">
        <f>IF(ISNUMBER(SEARCH("migliaia",istat[[#This Row],[Variabile]])),istat[[#This Row],[Value]]*1000,istat[[#This Row],[Value]])</f>
        <v>1830867000</v>
      </c>
      <c r="M9615" t="b" cm="1">
        <f t="array" ref="M9615">_xlfn.IFS(istat[[#This Row],[Flag Codes]]="c",FALSE,istat[[#This Row],[Ateco 2007]]="TOTALE",FALSE,TRUE,TRUE)</f>
        <v>1</v>
      </c>
      <c r="N9615" t="str">
        <f>istat[[#This Row],[ATECO_2007]]&amp;" "&amp;LEFT(istat[[#This Row],[Ateco 2007]],IFERROR(FIND("(",istat[[#This Row],[Ateco 2007]])-2,LEN(istat[[#This Row],[Ateco 2007]])))</f>
        <v>701 attività di direzione aziendale</v>
      </c>
      <c r="O9615">
        <f>IFERROR(FIND("(",istat[[#This Row],[Variabile]])-2,LEN(istat[[#This Row],[Variabile]]))</f>
        <v>17</v>
      </c>
      <c r="P9615" t="str">
        <f>LEFT(istat[[#This Row],[Variabile]],istat[[#This Row],[unique_id_variable_text_num_char]])</f>
        <v>salari e stipendi</v>
      </c>
      <c r="Q9615" t="str">
        <f>istat[[#This Row],[unique_id_ateco_text]]&amp;": "&amp;istat[[#This Row],[unique_id_variable_text]]</f>
        <v>701 attività di direzione aziendale: salari e stipendi</v>
      </c>
    </row>
    <row r="9616" spans="1:17" x14ac:dyDescent="0.35">
      <c r="A9616" s="1" t="s">
        <v>11</v>
      </c>
      <c r="B9616" s="1" t="s">
        <v>12</v>
      </c>
      <c r="C9616" s="1" t="s">
        <v>87</v>
      </c>
      <c r="D9616" s="1" t="s">
        <v>88</v>
      </c>
      <c r="E9616" s="1" t="s">
        <v>1546</v>
      </c>
      <c r="F9616" s="1" t="s">
        <v>1547</v>
      </c>
      <c r="G9616">
        <v>2020</v>
      </c>
      <c r="H9616">
        <v>2020</v>
      </c>
      <c r="I9616">
        <v>1282893</v>
      </c>
      <c r="L9616">
        <f>IF(ISNUMBER(SEARCH("migliaia",istat[[#This Row],[Variabile]])),istat[[#This Row],[Value]]*1000,istat[[#This Row],[Value]])</f>
        <v>1282893000</v>
      </c>
      <c r="M9616" t="b" cm="1">
        <f t="array" ref="M9616">_xlfn.IFS(istat[[#This Row],[Flag Codes]]="c",FALSE,istat[[#This Row],[Ateco 2007]]="TOTALE",FALSE,TRUE,TRUE)</f>
        <v>1</v>
      </c>
      <c r="N9616" t="str">
        <f>istat[[#This Row],[ATECO_2007]]&amp;" "&amp;LEFT(istat[[#This Row],[Ateco 2007]],IFERROR(FIND("(",istat[[#This Row],[Ateco 2007]])-2,LEN(istat[[#This Row],[Ateco 2007]])))</f>
        <v>701 attività di direzione aziendale</v>
      </c>
      <c r="O9616">
        <f>IFERROR(FIND("(",istat[[#This Row],[Variabile]])-2,LEN(istat[[#This Row],[Variabile]]))</f>
        <v>36</v>
      </c>
      <c r="P9616" t="str">
        <f>LEFT(istat[[#This Row],[Variabile]],istat[[#This Row],[unique_id_variable_text_num_char]])</f>
        <v>investimenti lordi in beni materiali</v>
      </c>
      <c r="Q9616" t="str">
        <f>istat[[#This Row],[unique_id_ateco_text]]&amp;": "&amp;istat[[#This Row],[unique_id_variable_text]]</f>
        <v>701 attività di direzione aziendale: investimenti lordi in beni materiali</v>
      </c>
    </row>
    <row r="9617" spans="1:17" x14ac:dyDescent="0.35">
      <c r="A9617" s="1" t="s">
        <v>11</v>
      </c>
      <c r="B9617" s="1" t="s">
        <v>12</v>
      </c>
      <c r="C9617" s="1" t="s">
        <v>79</v>
      </c>
      <c r="D9617" s="1" t="s">
        <v>80</v>
      </c>
      <c r="E9617" s="1" t="s">
        <v>1543</v>
      </c>
      <c r="F9617" s="1" t="s">
        <v>1544</v>
      </c>
      <c r="G9617">
        <v>2020</v>
      </c>
      <c r="H9617">
        <v>2020</v>
      </c>
      <c r="I9617">
        <v>9320572</v>
      </c>
      <c r="L9617">
        <f>IF(ISNUMBER(SEARCH("migliaia",istat[[#This Row],[Variabile]])),istat[[#This Row],[Value]]*1000,istat[[#This Row],[Value]])</f>
        <v>9320572000</v>
      </c>
      <c r="M9617" t="b" cm="1">
        <f t="array" ref="M9617">_xlfn.IFS(istat[[#This Row],[Flag Codes]]="c",FALSE,istat[[#This Row],[Ateco 2007]]="TOTALE",FALSE,TRUE,TRUE)</f>
        <v>1</v>
      </c>
      <c r="N9617" t="str">
        <f>istat[[#This Row],[ATECO_2007]]&amp;" "&amp;LEFT(istat[[#This Row],[Ateco 2007]],IFERROR(FIND("(",istat[[#This Row],[Ateco 2007]])-2,LEN(istat[[#This Row],[Ateco 2007]])))</f>
        <v>702 attività di consulenza gestionale</v>
      </c>
      <c r="O9617">
        <f>IFERROR(FIND("(",istat[[#This Row],[Variabile]])-2,LEN(istat[[#This Row],[Variabile]]))</f>
        <v>26</v>
      </c>
      <c r="P9617" t="str">
        <f>LEFT(istat[[#This Row],[Variabile]],istat[[#This Row],[unique_id_variable_text_num_char]])</f>
        <v>acquisto di beni e servizi</v>
      </c>
      <c r="Q9617" t="str">
        <f>istat[[#This Row],[unique_id_ateco_text]]&amp;": "&amp;istat[[#This Row],[unique_id_variable_text]]</f>
        <v>702 attività di consulenza gestionale: acquisto di beni e servizi</v>
      </c>
    </row>
    <row r="9618" spans="1:17" x14ac:dyDescent="0.35">
      <c r="A9618" s="1" t="s">
        <v>11</v>
      </c>
      <c r="B9618" s="1" t="s">
        <v>12</v>
      </c>
      <c r="C9618" s="1" t="s">
        <v>81</v>
      </c>
      <c r="D9618" s="1" t="s">
        <v>82</v>
      </c>
      <c r="E9618" s="1" t="s">
        <v>1543</v>
      </c>
      <c r="F9618" s="1" t="s">
        <v>1544</v>
      </c>
      <c r="G9618">
        <v>2020</v>
      </c>
      <c r="H9618">
        <v>2020</v>
      </c>
      <c r="I9618">
        <v>4741588</v>
      </c>
      <c r="L9618">
        <f>IF(ISNUMBER(SEARCH("migliaia",istat[[#This Row],[Variabile]])),istat[[#This Row],[Value]]*1000,istat[[#This Row],[Value]])</f>
        <v>4741588000</v>
      </c>
      <c r="M9618" t="b" cm="1">
        <f t="array" ref="M9618">_xlfn.IFS(istat[[#This Row],[Flag Codes]]="c",FALSE,istat[[#This Row],[Ateco 2007]]="TOTALE",FALSE,TRUE,TRUE)</f>
        <v>1</v>
      </c>
      <c r="N9618" t="str">
        <f>istat[[#This Row],[ATECO_2007]]&amp;" "&amp;LEFT(istat[[#This Row],[Ateco 2007]],IFERROR(FIND("(",istat[[#This Row],[Ateco 2007]])-2,LEN(istat[[#This Row],[Ateco 2007]])))</f>
        <v>702 attività di consulenza gestionale</v>
      </c>
      <c r="O9618">
        <f>IFERROR(FIND("(",istat[[#This Row],[Variabile]])-2,LEN(istat[[#This Row],[Variabile]]))</f>
        <v>19</v>
      </c>
      <c r="P9618" t="str">
        <f>LEFT(istat[[#This Row],[Variabile]],istat[[#This Row],[unique_id_variable_text_num_char]])</f>
        <v>costi del personale</v>
      </c>
      <c r="Q9618" t="str">
        <f>istat[[#This Row],[unique_id_ateco_text]]&amp;": "&amp;istat[[#This Row],[unique_id_variable_text]]</f>
        <v>702 attività di consulenza gestionale: costi del personale</v>
      </c>
    </row>
    <row r="9619" spans="1:17" x14ac:dyDescent="0.35">
      <c r="A9619" s="1" t="s">
        <v>11</v>
      </c>
      <c r="B9619" s="1" t="s">
        <v>12</v>
      </c>
      <c r="C9619" s="1" t="s">
        <v>69</v>
      </c>
      <c r="D9619" s="1" t="s">
        <v>70</v>
      </c>
      <c r="E9619" s="1" t="s">
        <v>481</v>
      </c>
      <c r="F9619" s="1" t="s">
        <v>482</v>
      </c>
      <c r="G9619">
        <v>2020</v>
      </c>
      <c r="H9619">
        <v>2020</v>
      </c>
      <c r="I9619">
        <v>5429488</v>
      </c>
      <c r="L9619">
        <f>IF(ISNUMBER(SEARCH("migliaia",istat[[#This Row],[Variabile]])),istat[[#This Row],[Value]]*1000,istat[[#This Row],[Value]])</f>
        <v>5429488000</v>
      </c>
      <c r="M9619" t="b" cm="1">
        <f t="array" ref="M9619">_xlfn.IFS(istat[[#This Row],[Flag Codes]]="c",FALSE,istat[[#This Row],[Ateco 2007]]="TOTALE",FALSE,TRUE,TRUE)</f>
        <v>1</v>
      </c>
      <c r="N9619" t="str">
        <f>istat[[#This Row],[ATECO_2007]]&amp;" "&amp;LEFT(istat[[#This Row],[Ateco 2007]],IFERROR(FIND("(",istat[[#This Row],[Ateco 2007]])-2,LEN(istat[[#This Row],[Ateco 2007]])))</f>
        <v>5224 movimentazione merci</v>
      </c>
      <c r="O9619">
        <f>IFERROR(FIND("(",istat[[#This Row],[Variabile]])-2,LEN(istat[[#This Row],[Variabile]]))</f>
        <v>9</v>
      </c>
      <c r="P9619" t="str">
        <f>LEFT(istat[[#This Row],[Variabile]],istat[[#This Row],[unique_id_variable_text_num_char]])</f>
        <v>fatturato</v>
      </c>
      <c r="Q9619" t="str">
        <f>istat[[#This Row],[unique_id_ateco_text]]&amp;": "&amp;istat[[#This Row],[unique_id_variable_text]]</f>
        <v>5224 movimentazione merci: fatturato</v>
      </c>
    </row>
    <row r="9620" spans="1:17" x14ac:dyDescent="0.35">
      <c r="A9620" s="1" t="s">
        <v>11</v>
      </c>
      <c r="B9620" s="1" t="s">
        <v>12</v>
      </c>
      <c r="C9620" s="1" t="s">
        <v>71</v>
      </c>
      <c r="D9620" s="1" t="s">
        <v>72</v>
      </c>
      <c r="E9620" s="1" t="s">
        <v>1601</v>
      </c>
      <c r="F9620" s="1" t="s">
        <v>66</v>
      </c>
      <c r="G9620">
        <v>2020</v>
      </c>
      <c r="H9620">
        <v>2020</v>
      </c>
      <c r="I9620">
        <v>422134</v>
      </c>
      <c r="L9620">
        <f>IF(ISNUMBER(SEARCH("migliaia",istat[[#This Row],[Variabile]])),istat[[#This Row],[Value]]*1000,istat[[#This Row],[Value]])</f>
        <v>422134000</v>
      </c>
      <c r="M9620" t="b" cm="1">
        <f t="array" ref="M9620">_xlfn.IFS(istat[[#This Row],[Flag Codes]]="c",FALSE,istat[[#This Row],[Ateco 2007]]="TOTALE",FALSE,TRUE,TRUE)</f>
        <v>1</v>
      </c>
      <c r="N9620" t="str">
        <f>istat[[#This Row],[ATECO_2007]]&amp;" "&amp;LEFT(istat[[#This Row],[Ateco 2007]],IFERROR(FIND("(",istat[[#This Row],[Ateco 2007]])-2,LEN(istat[[#This Row],[Ateco 2007]])))</f>
        <v>6130 telecomunicazioni satellitari</v>
      </c>
      <c r="O9620">
        <f>IFERROR(FIND("(",istat[[#This Row],[Variabile]])-2,LEN(istat[[#This Row],[Variabile]]))</f>
        <v>23</v>
      </c>
      <c r="P9620" t="str">
        <f>LEFT(istat[[#This Row],[Variabile]],istat[[#This Row],[unique_id_variable_text_num_char]])</f>
        <v>valore della produzione</v>
      </c>
      <c r="Q9620" t="str">
        <f>istat[[#This Row],[unique_id_ateco_text]]&amp;": "&amp;istat[[#This Row],[unique_id_variable_text]]</f>
        <v>6130 telecomunicazioni satellitari: valore della produzione</v>
      </c>
    </row>
    <row r="9621" spans="1:17" x14ac:dyDescent="0.35">
      <c r="A9621" s="1" t="s">
        <v>11</v>
      </c>
      <c r="B9621" s="1" t="s">
        <v>12</v>
      </c>
      <c r="C9621" s="1" t="s">
        <v>77</v>
      </c>
      <c r="D9621" s="1" t="s">
        <v>78</v>
      </c>
      <c r="E9621" s="1" t="s">
        <v>1601</v>
      </c>
      <c r="F9621" s="1" t="s">
        <v>66</v>
      </c>
      <c r="G9621">
        <v>2020</v>
      </c>
      <c r="H9621">
        <v>2020</v>
      </c>
      <c r="I9621">
        <v>61633</v>
      </c>
      <c r="L9621">
        <f>IF(ISNUMBER(SEARCH("migliaia",istat[[#This Row],[Variabile]])),istat[[#This Row],[Value]]*1000,istat[[#This Row],[Value]])</f>
        <v>61633000</v>
      </c>
      <c r="M9621" t="b" cm="1">
        <f t="array" ref="M9621">_xlfn.IFS(istat[[#This Row],[Flag Codes]]="c",FALSE,istat[[#This Row],[Ateco 2007]]="TOTALE",FALSE,TRUE,TRUE)</f>
        <v>1</v>
      </c>
      <c r="N9621" t="str">
        <f>istat[[#This Row],[ATECO_2007]]&amp;" "&amp;LEFT(istat[[#This Row],[Ateco 2007]],IFERROR(FIND("(",istat[[#This Row],[Ateco 2007]])-2,LEN(istat[[#This Row],[Ateco 2007]])))</f>
        <v>6130 telecomunicazioni satellitari</v>
      </c>
      <c r="O9621">
        <f>IFERROR(FIND("(",istat[[#This Row],[Variabile]])-2,LEN(istat[[#This Row],[Variabile]]))</f>
        <v>23</v>
      </c>
      <c r="P9621" t="str">
        <f>LEFT(istat[[#This Row],[Variabile]],istat[[#This Row],[unique_id_variable_text_num_char]])</f>
        <v>margine operativo lordo</v>
      </c>
      <c r="Q9621" t="str">
        <f>istat[[#This Row],[unique_id_ateco_text]]&amp;": "&amp;istat[[#This Row],[unique_id_variable_text]]</f>
        <v>6130 telecomunicazioni satellitari: margine operativo lordo</v>
      </c>
    </row>
    <row r="9622" spans="1:17" x14ac:dyDescent="0.35">
      <c r="A9622" s="1" t="s">
        <v>11</v>
      </c>
      <c r="B9622" s="1" t="s">
        <v>12</v>
      </c>
      <c r="C9622" s="1" t="s">
        <v>69</v>
      </c>
      <c r="D9622" s="1" t="s">
        <v>70</v>
      </c>
      <c r="E9622" s="1" t="s">
        <v>1602</v>
      </c>
      <c r="F9622" s="1" t="s">
        <v>213</v>
      </c>
      <c r="G9622">
        <v>2020</v>
      </c>
      <c r="H9622">
        <v>2020</v>
      </c>
      <c r="I9622">
        <v>3757877</v>
      </c>
      <c r="L9622">
        <f>IF(ISNUMBER(SEARCH("migliaia",istat[[#This Row],[Variabile]])),istat[[#This Row],[Value]]*1000,istat[[#This Row],[Value]])</f>
        <v>3757877000</v>
      </c>
      <c r="M9622" t="b" cm="1">
        <f t="array" ref="M9622">_xlfn.IFS(istat[[#This Row],[Flag Codes]]="c",FALSE,istat[[#This Row],[Ateco 2007]]="TOTALE",FALSE,TRUE,TRUE)</f>
        <v>1</v>
      </c>
      <c r="N962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22">
        <f>IFERROR(FIND("(",istat[[#This Row],[Variabile]])-2,LEN(istat[[#This Row],[Variabile]]))</f>
        <v>9</v>
      </c>
      <c r="P9622" t="str">
        <f>LEFT(istat[[#This Row],[Variabile]],istat[[#This Row],[unique_id_variable_text_num_char]])</f>
        <v>fatturato</v>
      </c>
      <c r="Q9622" t="str">
        <f>istat[[#This Row],[unique_id_ateco_text]]&amp;": "&amp;istat[[#This Row],[unique_id_variable_text]]</f>
        <v>6190 altre attività di telecomunicazione: fatturato</v>
      </c>
    </row>
    <row r="9623" spans="1:17" x14ac:dyDescent="0.35">
      <c r="A9623" s="1" t="s">
        <v>11</v>
      </c>
      <c r="B9623" s="1" t="s">
        <v>12</v>
      </c>
      <c r="C9623" s="1" t="s">
        <v>95</v>
      </c>
      <c r="D9623" s="1" t="s">
        <v>96</v>
      </c>
      <c r="E9623" s="1" t="s">
        <v>1541</v>
      </c>
      <c r="F9623" s="1" t="s">
        <v>1051</v>
      </c>
      <c r="G9623">
        <v>2020</v>
      </c>
      <c r="H9623">
        <v>2020</v>
      </c>
      <c r="I9623">
        <v>3010</v>
      </c>
      <c r="L9623">
        <f>IF(ISNUMBER(SEARCH("migliaia",istat[[#This Row],[Variabile]])),istat[[#This Row],[Value]]*1000,istat[[#This Row],[Value]])</f>
        <v>3010</v>
      </c>
      <c r="M9623" t="b" cm="1">
        <f t="array" ref="M9623">_xlfn.IFS(istat[[#This Row],[Flag Codes]]="c",FALSE,istat[[#This Row],[Ateco 2007]]="TOTALE",FALSE,TRUE,TRUE)</f>
        <v>1</v>
      </c>
      <c r="N9623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9623">
        <f>IFERROR(FIND("(",istat[[#This Row],[Variabile]])-2,LEN(istat[[#This Row],[Variabile]]))</f>
        <v>21</v>
      </c>
      <c r="P9623" t="str">
        <f>LEFT(istat[[#This Row],[Variabile]],istat[[#This Row],[unique_id_variable_text_num_char]])</f>
        <v>lavoratori dipendenti</v>
      </c>
      <c r="Q9623" t="str">
        <f>istat[[#This Row],[unique_id_ateco_text]]&amp;": "&amp;istat[[#This Row],[unique_id_variable_text]]</f>
        <v>8020 servizi connessi ai sistemi di vigilanza: lavoratori dipendenti</v>
      </c>
    </row>
    <row r="9624" spans="1:17" x14ac:dyDescent="0.35">
      <c r="A9624" s="1" t="s">
        <v>11</v>
      </c>
      <c r="B9624" s="1" t="s">
        <v>12</v>
      </c>
      <c r="C9624" s="1" t="s">
        <v>13</v>
      </c>
      <c r="D9624" s="1" t="s">
        <v>14</v>
      </c>
      <c r="E9624" s="1" t="s">
        <v>1603</v>
      </c>
      <c r="F9624" s="1" t="s">
        <v>694</v>
      </c>
      <c r="G9624">
        <v>2020</v>
      </c>
      <c r="H9624">
        <v>2020</v>
      </c>
      <c r="I9624">
        <v>993</v>
      </c>
      <c r="L9624">
        <f>IF(ISNUMBER(SEARCH("migliaia",istat[[#This Row],[Variabile]])),istat[[#This Row],[Value]]*1000,istat[[#This Row],[Value]])</f>
        <v>993</v>
      </c>
      <c r="M9624" t="b" cm="1">
        <f t="array" ref="M9624">_xlfn.IFS(istat[[#This Row],[Flag Codes]]="c",FALSE,istat[[#This Row],[Ateco 2007]]="TOTALE",FALSE,TRUE,TRUE)</f>
        <v>1</v>
      </c>
      <c r="N9624" t="str">
        <f>istat[[#This Row],[ATECO_2007]]&amp;" "&amp;LEFT(istat[[#This Row],[Ateco 2007]],IFERROR(FIND("(",istat[[#This Row],[Ateco 2007]])-2,LEN(istat[[#This Row],[Ateco 2007]])))</f>
        <v>8030 servizi investigativi privati</v>
      </c>
      <c r="O9624">
        <f>IFERROR(FIND("(",istat[[#This Row],[Variabile]])-2,LEN(istat[[#This Row],[Variabile]]))</f>
        <v>7</v>
      </c>
      <c r="P9624" t="str">
        <f>LEFT(istat[[#This Row],[Variabile]],istat[[#This Row],[unique_id_variable_text_num_char]])</f>
        <v>imprese</v>
      </c>
      <c r="Q9624" t="str">
        <f>istat[[#This Row],[unique_id_ateco_text]]&amp;": "&amp;istat[[#This Row],[unique_id_variable_text]]</f>
        <v>8030 servizi investigativi privati: imprese</v>
      </c>
    </row>
    <row r="9625" spans="1:17" x14ac:dyDescent="0.35">
      <c r="A9625" s="1" t="s">
        <v>11</v>
      </c>
      <c r="B9625" s="1" t="s">
        <v>12</v>
      </c>
      <c r="C9625" s="1" t="s">
        <v>91</v>
      </c>
      <c r="D9625" s="1" t="s">
        <v>92</v>
      </c>
      <c r="E9625" s="1" t="s">
        <v>1603</v>
      </c>
      <c r="F9625" s="1" t="s">
        <v>694</v>
      </c>
      <c r="G9625">
        <v>2020</v>
      </c>
      <c r="H9625">
        <v>2020</v>
      </c>
      <c r="I9625">
        <v>5255</v>
      </c>
      <c r="L9625">
        <f>IF(ISNUMBER(SEARCH("migliaia",istat[[#This Row],[Variabile]])),istat[[#This Row],[Value]]*1000,istat[[#This Row],[Value]])</f>
        <v>5255</v>
      </c>
      <c r="M9625" t="b" cm="1">
        <f t="array" ref="M9625">_xlfn.IFS(istat[[#This Row],[Flag Codes]]="c",FALSE,istat[[#This Row],[Ateco 2007]]="TOTALE",FALSE,TRUE,TRUE)</f>
        <v>1</v>
      </c>
      <c r="N9625" t="str">
        <f>istat[[#This Row],[ATECO_2007]]&amp;" "&amp;LEFT(istat[[#This Row],[Ateco 2007]],IFERROR(FIND("(",istat[[#This Row],[Ateco 2007]])-2,LEN(istat[[#This Row],[Ateco 2007]])))</f>
        <v>8030 servizi investigativi privati</v>
      </c>
      <c r="O9625">
        <f>IFERROR(FIND("(",istat[[#This Row],[Variabile]])-2,LEN(istat[[#This Row],[Variabile]]))</f>
        <v>8</v>
      </c>
      <c r="P9625" t="str">
        <f>LEFT(istat[[#This Row],[Variabile]],istat[[#This Row],[unique_id_variable_text_num_char]])</f>
        <v>occupati</v>
      </c>
      <c r="Q9625" t="str">
        <f>istat[[#This Row],[unique_id_ateco_text]]&amp;": "&amp;istat[[#This Row],[unique_id_variable_text]]</f>
        <v>8030 servizi investigativi privati: occupati</v>
      </c>
    </row>
    <row r="9626" spans="1:17" x14ac:dyDescent="0.35">
      <c r="A9626" s="1" t="s">
        <v>11</v>
      </c>
      <c r="B9626" s="1" t="s">
        <v>12</v>
      </c>
      <c r="C9626" s="1" t="s">
        <v>73</v>
      </c>
      <c r="D9626" s="1" t="s">
        <v>74</v>
      </c>
      <c r="E9626" s="1" t="s">
        <v>1533</v>
      </c>
      <c r="F9626" s="1" t="s">
        <v>1534</v>
      </c>
      <c r="G9626">
        <v>2020</v>
      </c>
      <c r="H9626">
        <v>2020</v>
      </c>
      <c r="I9626">
        <v>286536</v>
      </c>
      <c r="L9626">
        <f>IF(ISNUMBER(SEARCH("migliaia",istat[[#This Row],[Variabile]])),istat[[#This Row],[Value]]*1000,istat[[#This Row],[Value]])</f>
        <v>286536000</v>
      </c>
      <c r="M9626" t="b" cm="1">
        <f t="array" ref="M9626">_xlfn.IFS(istat[[#This Row],[Flag Codes]]="c",FALSE,istat[[#This Row],[Ateco 2007]]="TOTALE",FALSE,TRUE,TRUE)</f>
        <v>1</v>
      </c>
      <c r="N962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626">
        <f>IFERROR(FIND("(",istat[[#This Row],[Variabile]])-2,LEN(istat[[#This Row],[Variabile]]))</f>
        <v>36</v>
      </c>
      <c r="P9626" t="str">
        <f>LEFT(istat[[#This Row],[Variabile]],istat[[#This Row],[unique_id_variable_text_num_char]])</f>
        <v>valore aggiunto al costo dei fattori</v>
      </c>
      <c r="Q9626" t="str">
        <f>istat[[#This Row],[unique_id_ateco_text]]&amp;": "&amp;istat[[#This Row],[unique_id_variable_text]]</f>
        <v>9002 attività di supporto alle rappresentazioni artistiche: valore aggiunto al costo dei fattori</v>
      </c>
    </row>
    <row r="9627" spans="1:17" x14ac:dyDescent="0.35">
      <c r="A9627" s="1" t="s">
        <v>11</v>
      </c>
      <c r="B9627" s="1" t="s">
        <v>12</v>
      </c>
      <c r="C9627" s="1" t="s">
        <v>79</v>
      </c>
      <c r="D9627" s="1" t="s">
        <v>80</v>
      </c>
      <c r="E9627" s="1" t="s">
        <v>1535</v>
      </c>
      <c r="F9627" s="1" t="s">
        <v>1536</v>
      </c>
      <c r="G9627">
        <v>2020</v>
      </c>
      <c r="H9627">
        <v>2020</v>
      </c>
      <c r="I9627">
        <v>303159</v>
      </c>
      <c r="L9627">
        <f>IF(ISNUMBER(SEARCH("migliaia",istat[[#This Row],[Variabile]])),istat[[#This Row],[Value]]*1000,istat[[#This Row],[Value]])</f>
        <v>303159000</v>
      </c>
      <c r="M9627" t="b" cm="1">
        <f t="array" ref="M9627">_xlfn.IFS(istat[[#This Row],[Flag Codes]]="c",FALSE,istat[[#This Row],[Ateco 2007]]="TOTALE",FALSE,TRUE,TRUE)</f>
        <v>1</v>
      </c>
      <c r="N9627" t="str">
        <f>istat[[#This Row],[ATECO_2007]]&amp;" "&amp;LEFT(istat[[#This Row],[Ateco 2007]],IFERROR(FIND("(",istat[[#This Row],[Ateco 2007]])-2,LEN(istat[[#This Row],[Ateco 2007]])))</f>
        <v>9003 creazioni artistiche e letterarie</v>
      </c>
      <c r="O9627">
        <f>IFERROR(FIND("(",istat[[#This Row],[Variabile]])-2,LEN(istat[[#This Row],[Variabile]]))</f>
        <v>26</v>
      </c>
      <c r="P9627" t="str">
        <f>LEFT(istat[[#This Row],[Variabile]],istat[[#This Row],[unique_id_variable_text_num_char]])</f>
        <v>acquisto di beni e servizi</v>
      </c>
      <c r="Q9627" t="str">
        <f>istat[[#This Row],[unique_id_ateco_text]]&amp;": "&amp;istat[[#This Row],[unique_id_variable_text]]</f>
        <v>9003 creazioni artistiche e letterarie: acquisto di beni e servizi</v>
      </c>
    </row>
    <row r="9628" spans="1:17" x14ac:dyDescent="0.35">
      <c r="A9628" s="1" t="s">
        <v>11</v>
      </c>
      <c r="B9628" s="1" t="s">
        <v>12</v>
      </c>
      <c r="C9628" s="1" t="s">
        <v>71</v>
      </c>
      <c r="D9628" s="1" t="s">
        <v>72</v>
      </c>
      <c r="E9628" s="1" t="s">
        <v>1604</v>
      </c>
      <c r="F9628" s="1" t="s">
        <v>1605</v>
      </c>
      <c r="G9628">
        <v>2020</v>
      </c>
      <c r="H9628">
        <v>2020</v>
      </c>
      <c r="I9628">
        <v>116759</v>
      </c>
      <c r="L9628">
        <f>IF(ISNUMBER(SEARCH("migliaia",istat[[#This Row],[Variabile]])),istat[[#This Row],[Value]]*1000,istat[[#This Row],[Value]])</f>
        <v>116759000</v>
      </c>
      <c r="M9628" t="b" cm="1">
        <f t="array" ref="M9628">_xlfn.IFS(istat[[#This Row],[Flag Codes]]="c",FALSE,istat[[#This Row],[Ateco 2007]]="TOTALE",FALSE,TRUE,TRUE)</f>
        <v>1</v>
      </c>
      <c r="N9628" t="str">
        <f>istat[[#This Row],[ATECO_2007]]&amp;" "&amp;LEFT(istat[[#This Row],[Ateco 2007]],IFERROR(FIND("(",istat[[#This Row],[Ateco 2007]])-2,LEN(istat[[#This Row],[Ateco 2007]])))</f>
        <v>9004 gestione di strutture artistiche</v>
      </c>
      <c r="O9628">
        <f>IFERROR(FIND("(",istat[[#This Row],[Variabile]])-2,LEN(istat[[#This Row],[Variabile]]))</f>
        <v>23</v>
      </c>
      <c r="P9628" t="str">
        <f>LEFT(istat[[#This Row],[Variabile]],istat[[#This Row],[unique_id_variable_text_num_char]])</f>
        <v>valore della produzione</v>
      </c>
      <c r="Q9628" t="str">
        <f>istat[[#This Row],[unique_id_ateco_text]]&amp;": "&amp;istat[[#This Row],[unique_id_variable_text]]</f>
        <v>9004 gestione di strutture artistiche: valore della produzione</v>
      </c>
    </row>
    <row r="9629" spans="1:17" x14ac:dyDescent="0.35">
      <c r="A9629" s="1" t="s">
        <v>11</v>
      </c>
      <c r="B9629" s="1" t="s">
        <v>12</v>
      </c>
      <c r="C9629" s="1" t="s">
        <v>77</v>
      </c>
      <c r="D9629" s="1" t="s">
        <v>78</v>
      </c>
      <c r="E9629" s="1" t="s">
        <v>1604</v>
      </c>
      <c r="F9629" s="1" t="s">
        <v>1605</v>
      </c>
      <c r="G9629">
        <v>2020</v>
      </c>
      <c r="H9629">
        <v>2020</v>
      </c>
      <c r="I9629">
        <v>12724</v>
      </c>
      <c r="L9629">
        <f>IF(ISNUMBER(SEARCH("migliaia",istat[[#This Row],[Variabile]])),istat[[#This Row],[Value]]*1000,istat[[#This Row],[Value]])</f>
        <v>12724000</v>
      </c>
      <c r="M9629" t="b" cm="1">
        <f t="array" ref="M9629">_xlfn.IFS(istat[[#This Row],[Flag Codes]]="c",FALSE,istat[[#This Row],[Ateco 2007]]="TOTALE",FALSE,TRUE,TRUE)</f>
        <v>1</v>
      </c>
      <c r="N9629" t="str">
        <f>istat[[#This Row],[ATECO_2007]]&amp;" "&amp;LEFT(istat[[#This Row],[Ateco 2007]],IFERROR(FIND("(",istat[[#This Row],[Ateco 2007]])-2,LEN(istat[[#This Row],[Ateco 2007]])))</f>
        <v>9004 gestione di strutture artistiche</v>
      </c>
      <c r="O9629">
        <f>IFERROR(FIND("(",istat[[#This Row],[Variabile]])-2,LEN(istat[[#This Row],[Variabile]]))</f>
        <v>23</v>
      </c>
      <c r="P9629" t="str">
        <f>LEFT(istat[[#This Row],[Variabile]],istat[[#This Row],[unique_id_variable_text_num_char]])</f>
        <v>margine operativo lordo</v>
      </c>
      <c r="Q9629" t="str">
        <f>istat[[#This Row],[unique_id_ateco_text]]&amp;": "&amp;istat[[#This Row],[unique_id_variable_text]]</f>
        <v>9004 gestione di strutture artistiche: margine operativo lordo</v>
      </c>
    </row>
    <row r="9630" spans="1:17" x14ac:dyDescent="0.35">
      <c r="A9630" s="1" t="s">
        <v>11</v>
      </c>
      <c r="B9630" s="1" t="s">
        <v>12</v>
      </c>
      <c r="C9630" s="1" t="s">
        <v>69</v>
      </c>
      <c r="D9630" s="1" t="s">
        <v>70</v>
      </c>
      <c r="E9630" s="1" t="s">
        <v>1329</v>
      </c>
      <c r="F9630" s="1" t="s">
        <v>1330</v>
      </c>
      <c r="G9630">
        <v>2020</v>
      </c>
      <c r="H9630">
        <v>2020</v>
      </c>
      <c r="I9630">
        <v>74552</v>
      </c>
      <c r="L9630">
        <f>IF(ISNUMBER(SEARCH("migliaia",istat[[#This Row],[Variabile]])),istat[[#This Row],[Value]]*1000,istat[[#This Row],[Value]])</f>
        <v>74552000</v>
      </c>
      <c r="M9630" t="b" cm="1">
        <f t="array" ref="M9630">_xlfn.IFS(istat[[#This Row],[Flag Codes]]="c",FALSE,istat[[#This Row],[Ateco 2007]]="TOTALE",FALSE,TRUE,TRUE)</f>
        <v>1</v>
      </c>
      <c r="N9630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0">
        <f>IFERROR(FIND("(",istat[[#This Row],[Variabile]])-2,LEN(istat[[#This Row],[Variabile]]))</f>
        <v>9</v>
      </c>
      <c r="P9630" t="str">
        <f>LEFT(istat[[#This Row],[Variabile]],istat[[#This Row],[unique_id_variable_text_num_char]])</f>
        <v>fatturato</v>
      </c>
      <c r="Q9630" t="str">
        <f>istat[[#This Row],[unique_id_ateco_text]]&amp;": "&amp;istat[[#This Row],[unique_id_variable_text]]</f>
        <v>9101 attività di biblioteche ed archivi: fatturato</v>
      </c>
    </row>
    <row r="9631" spans="1:17" x14ac:dyDescent="0.35">
      <c r="A9631" s="1" t="s">
        <v>11</v>
      </c>
      <c r="B9631" s="1" t="s">
        <v>12</v>
      </c>
      <c r="C9631" s="1" t="s">
        <v>73</v>
      </c>
      <c r="D9631" s="1" t="s">
        <v>74</v>
      </c>
      <c r="E9631" s="1" t="s">
        <v>1329</v>
      </c>
      <c r="F9631" s="1" t="s">
        <v>1330</v>
      </c>
      <c r="G9631">
        <v>2020</v>
      </c>
      <c r="H9631">
        <v>2020</v>
      </c>
      <c r="I9631">
        <v>51101</v>
      </c>
      <c r="L9631">
        <f>IF(ISNUMBER(SEARCH("migliaia",istat[[#This Row],[Variabile]])),istat[[#This Row],[Value]]*1000,istat[[#This Row],[Value]])</f>
        <v>51101000</v>
      </c>
      <c r="M9631" t="b" cm="1">
        <f t="array" ref="M9631">_xlfn.IFS(istat[[#This Row],[Flag Codes]]="c",FALSE,istat[[#This Row],[Ateco 2007]]="TOTALE",FALSE,TRUE,TRUE)</f>
        <v>1</v>
      </c>
      <c r="N9631" t="str">
        <f>istat[[#This Row],[ATECO_2007]]&amp;" "&amp;LEFT(istat[[#This Row],[Ateco 2007]],IFERROR(FIND("(",istat[[#This Row],[Ateco 2007]])-2,LEN(istat[[#This Row],[Ateco 2007]])))</f>
        <v>9101 attività di biblioteche ed archivi</v>
      </c>
      <c r="O9631">
        <f>IFERROR(FIND("(",istat[[#This Row],[Variabile]])-2,LEN(istat[[#This Row],[Variabile]]))</f>
        <v>36</v>
      </c>
      <c r="P9631" t="str">
        <f>LEFT(istat[[#This Row],[Variabile]],istat[[#This Row],[unique_id_variable_text_num_char]])</f>
        <v>valore aggiunto al costo dei fattori</v>
      </c>
      <c r="Q9631" t="str">
        <f>istat[[#This Row],[unique_id_ateco_text]]&amp;": "&amp;istat[[#This Row],[unique_id_variable_text]]</f>
        <v>9101 attività di biblioteche ed archivi: valore aggiunto al costo dei fattori</v>
      </c>
    </row>
    <row r="9632" spans="1:17" x14ac:dyDescent="0.35">
      <c r="A9632" s="1" t="s">
        <v>11</v>
      </c>
      <c r="B9632" s="1" t="s">
        <v>12</v>
      </c>
      <c r="C9632" s="1" t="s">
        <v>71</v>
      </c>
      <c r="D9632" s="1" t="s">
        <v>72</v>
      </c>
      <c r="E9632" s="1" t="s">
        <v>1507</v>
      </c>
      <c r="F9632" s="1" t="s">
        <v>1508</v>
      </c>
      <c r="G9632">
        <v>2020</v>
      </c>
      <c r="H9632">
        <v>2020</v>
      </c>
      <c r="I9632">
        <v>1558531</v>
      </c>
      <c r="L9632">
        <f>IF(ISNUMBER(SEARCH("migliaia",istat[[#This Row],[Variabile]])),istat[[#This Row],[Value]]*1000,istat[[#This Row],[Value]])</f>
        <v>1558531000</v>
      </c>
      <c r="M9632" t="b" cm="1">
        <f t="array" ref="M9632">_xlfn.IFS(istat[[#This Row],[Flag Codes]]="c",FALSE,istat[[#This Row],[Ateco 2007]]="TOTALE",FALSE,TRUE,TRUE)</f>
        <v>1</v>
      </c>
      <c r="N9632" t="str">
        <f>istat[[#This Row],[ATECO_2007]]&amp;" "&amp;LEFT(istat[[#This Row],[Ateco 2007]],IFERROR(FIND("(",istat[[#This Row],[Ateco 2007]])-2,LEN(istat[[#This Row],[Ateco 2007]])))</f>
        <v>9319 altre attività sportive</v>
      </c>
      <c r="O9632">
        <f>IFERROR(FIND("(",istat[[#This Row],[Variabile]])-2,LEN(istat[[#This Row],[Variabile]]))</f>
        <v>23</v>
      </c>
      <c r="P9632" t="str">
        <f>LEFT(istat[[#This Row],[Variabile]],istat[[#This Row],[unique_id_variable_text_num_char]])</f>
        <v>valore della produzione</v>
      </c>
      <c r="Q9632" t="str">
        <f>istat[[#This Row],[unique_id_ateco_text]]&amp;": "&amp;istat[[#This Row],[unique_id_variable_text]]</f>
        <v>9319 altre attività sportive: valore della produzione</v>
      </c>
    </row>
    <row r="9633" spans="1:17" x14ac:dyDescent="0.35">
      <c r="A9633" s="1" t="s">
        <v>11</v>
      </c>
      <c r="B9633" s="1" t="s">
        <v>12</v>
      </c>
      <c r="C9633" s="1" t="s">
        <v>13</v>
      </c>
      <c r="D9633" s="1" t="s">
        <v>14</v>
      </c>
      <c r="E9633" s="1" t="s">
        <v>1606</v>
      </c>
      <c r="F9633" s="1" t="s">
        <v>1607</v>
      </c>
      <c r="G9633">
        <v>2020</v>
      </c>
      <c r="H9633">
        <v>2020</v>
      </c>
      <c r="I9633">
        <v>1356</v>
      </c>
      <c r="L9633">
        <f>IF(ISNUMBER(SEARCH("migliaia",istat[[#This Row],[Variabile]])),istat[[#This Row],[Value]]*1000,istat[[#This Row],[Value]])</f>
        <v>1356</v>
      </c>
      <c r="M9633" t="b" cm="1">
        <f t="array" ref="M9633">_xlfn.IFS(istat[[#This Row],[Flag Codes]]="c",FALSE,istat[[#This Row],[Ateco 2007]]="TOTALE",FALSE,TRUE,TRUE)</f>
        <v>1</v>
      </c>
      <c r="N9633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3">
        <f>IFERROR(FIND("(",istat[[#This Row],[Variabile]])-2,LEN(istat[[#This Row],[Variabile]]))</f>
        <v>7</v>
      </c>
      <c r="P9633" t="str">
        <f>LEFT(istat[[#This Row],[Variabile]],istat[[#This Row],[unique_id_variable_text_num_char]])</f>
        <v>imprese</v>
      </c>
      <c r="Q9633" t="str">
        <f>istat[[#This Row],[unique_id_ateco_text]]&amp;": "&amp;istat[[#This Row],[unique_id_variable_text]]</f>
        <v>9321 parchi di divertimento e parchi tematici: imprese</v>
      </c>
    </row>
    <row r="9634" spans="1:17" x14ac:dyDescent="0.35">
      <c r="A9634" s="1" t="s">
        <v>11</v>
      </c>
      <c r="B9634" s="1" t="s">
        <v>12</v>
      </c>
      <c r="C9634" s="1" t="s">
        <v>69</v>
      </c>
      <c r="D9634" s="1" t="s">
        <v>70</v>
      </c>
      <c r="E9634" s="1" t="s">
        <v>1606</v>
      </c>
      <c r="F9634" s="1" t="s">
        <v>1607</v>
      </c>
      <c r="G9634">
        <v>2020</v>
      </c>
      <c r="H9634">
        <v>2020</v>
      </c>
      <c r="I9634">
        <v>189646</v>
      </c>
      <c r="L9634">
        <f>IF(ISNUMBER(SEARCH("migliaia",istat[[#This Row],[Variabile]])),istat[[#This Row],[Value]]*1000,istat[[#This Row],[Value]])</f>
        <v>189646000</v>
      </c>
      <c r="M9634" t="b" cm="1">
        <f t="array" ref="M9634">_xlfn.IFS(istat[[#This Row],[Flag Codes]]="c",FALSE,istat[[#This Row],[Ateco 2007]]="TOTALE",FALSE,TRUE,TRUE)</f>
        <v>1</v>
      </c>
      <c r="N9634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4">
        <f>IFERROR(FIND("(",istat[[#This Row],[Variabile]])-2,LEN(istat[[#This Row],[Variabile]]))</f>
        <v>9</v>
      </c>
      <c r="P9634" t="str">
        <f>LEFT(istat[[#This Row],[Variabile]],istat[[#This Row],[unique_id_variable_text_num_char]])</f>
        <v>fatturato</v>
      </c>
      <c r="Q9634" t="str">
        <f>istat[[#This Row],[unique_id_ateco_text]]&amp;": "&amp;istat[[#This Row],[unique_id_variable_text]]</f>
        <v>9321 parchi di divertimento e parchi tematici: fatturato</v>
      </c>
    </row>
    <row r="9635" spans="1:17" x14ac:dyDescent="0.35">
      <c r="A9635" s="1" t="s">
        <v>11</v>
      </c>
      <c r="B9635" s="1" t="s">
        <v>12</v>
      </c>
      <c r="C9635" s="1" t="s">
        <v>91</v>
      </c>
      <c r="D9635" s="1" t="s">
        <v>92</v>
      </c>
      <c r="E9635" s="1" t="s">
        <v>1606</v>
      </c>
      <c r="F9635" s="1" t="s">
        <v>1607</v>
      </c>
      <c r="G9635">
        <v>2020</v>
      </c>
      <c r="H9635">
        <v>2020</v>
      </c>
      <c r="I9635">
        <v>4026</v>
      </c>
      <c r="L9635">
        <f>IF(ISNUMBER(SEARCH("migliaia",istat[[#This Row],[Variabile]])),istat[[#This Row],[Value]]*1000,istat[[#This Row],[Value]])</f>
        <v>4026</v>
      </c>
      <c r="M9635" t="b" cm="1">
        <f t="array" ref="M9635">_xlfn.IFS(istat[[#This Row],[Flag Codes]]="c",FALSE,istat[[#This Row],[Ateco 2007]]="TOTALE",FALSE,TRUE,TRUE)</f>
        <v>1</v>
      </c>
      <c r="N9635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5">
        <f>IFERROR(FIND("(",istat[[#This Row],[Variabile]])-2,LEN(istat[[#This Row],[Variabile]]))</f>
        <v>8</v>
      </c>
      <c r="P9635" t="str">
        <f>LEFT(istat[[#This Row],[Variabile]],istat[[#This Row],[unique_id_variable_text_num_char]])</f>
        <v>occupati</v>
      </c>
      <c r="Q9635" t="str">
        <f>istat[[#This Row],[unique_id_ateco_text]]&amp;": "&amp;istat[[#This Row],[unique_id_variable_text]]</f>
        <v>9321 parchi di divertimento e parchi tematici: occupati</v>
      </c>
    </row>
    <row r="9636" spans="1:17" x14ac:dyDescent="0.35">
      <c r="A9636" s="1" t="s">
        <v>11</v>
      </c>
      <c r="B9636" s="1" t="s">
        <v>12</v>
      </c>
      <c r="C9636" s="1" t="s">
        <v>101</v>
      </c>
      <c r="D9636" s="1" t="s">
        <v>102</v>
      </c>
      <c r="E9636" s="1" t="s">
        <v>1606</v>
      </c>
      <c r="F9636" s="1" t="s">
        <v>1607</v>
      </c>
      <c r="G9636">
        <v>2020</v>
      </c>
      <c r="H9636">
        <v>2020</v>
      </c>
      <c r="I9636">
        <v>3159</v>
      </c>
      <c r="L9636">
        <f>IF(ISNUMBER(SEARCH("migliaia",istat[[#This Row],[Variabile]])),istat[[#This Row],[Value]]*1000,istat[[#This Row],[Value]])</f>
        <v>3159000</v>
      </c>
      <c r="M9636" t="b" cm="1">
        <f t="array" ref="M9636">_xlfn.IFS(istat[[#This Row],[Flag Codes]]="c",FALSE,istat[[#This Row],[Ateco 2007]]="TOTALE",FALSE,TRUE,TRUE)</f>
        <v>1</v>
      </c>
      <c r="N963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636">
        <f>IFERROR(FIND("(",istat[[#This Row],[Variabile]])-2,LEN(istat[[#This Row],[Variabile]]))</f>
        <v>27</v>
      </c>
      <c r="P9636" t="str">
        <f>LEFT(istat[[#This Row],[Variabile]],istat[[#This Row],[unique_id_variable_text_num_char]])</f>
        <v>ore lavorate dai dipendenti</v>
      </c>
      <c r="Q9636" t="str">
        <f>istat[[#This Row],[unique_id_ateco_text]]&amp;": "&amp;istat[[#This Row],[unique_id_variable_text]]</f>
        <v>9321 parchi di divertimento e parchi tematici: ore lavorate dai dipendenti</v>
      </c>
    </row>
    <row r="9637" spans="1:17" x14ac:dyDescent="0.35">
      <c r="A9637" s="1" t="s">
        <v>11</v>
      </c>
      <c r="B9637" s="1" t="s">
        <v>12</v>
      </c>
      <c r="C9637" s="1" t="s">
        <v>79</v>
      </c>
      <c r="D9637" s="1" t="s">
        <v>80</v>
      </c>
      <c r="E9637" s="1" t="s">
        <v>1548</v>
      </c>
      <c r="F9637" s="1" t="s">
        <v>1316</v>
      </c>
      <c r="G9637">
        <v>2020</v>
      </c>
      <c r="H9637">
        <v>2020</v>
      </c>
      <c r="I9637">
        <v>1181018</v>
      </c>
      <c r="L9637">
        <f>IF(ISNUMBER(SEARCH("migliaia",istat[[#This Row],[Variabile]])),istat[[#This Row],[Value]]*1000,istat[[#This Row],[Value]])</f>
        <v>1181018000</v>
      </c>
      <c r="M9637" t="b" cm="1">
        <f t="array" ref="M9637">_xlfn.IFS(istat[[#This Row],[Flag Codes]]="c",FALSE,istat[[#This Row],[Ateco 2007]]="TOTALE",FALSE,TRUE,TRUE)</f>
        <v>1</v>
      </c>
      <c r="N963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37">
        <f>IFERROR(FIND("(",istat[[#This Row],[Variabile]])-2,LEN(istat[[#This Row],[Variabile]]))</f>
        <v>26</v>
      </c>
      <c r="P9637" t="str">
        <f>LEFT(istat[[#This Row],[Variabile]],istat[[#This Row],[unique_id_variable_text_num_char]])</f>
        <v>acquisto di beni e servizi</v>
      </c>
      <c r="Q9637" t="str">
        <f>istat[[#This Row],[unique_id_ateco_text]]&amp;": "&amp;istat[[#This Row],[unique_id_variable_text]]</f>
        <v>782 attività delle agenzie di lavoro temporaneo: acquisto di beni e servizi</v>
      </c>
    </row>
    <row r="9638" spans="1:17" x14ac:dyDescent="0.35">
      <c r="A9638" s="1" t="s">
        <v>11</v>
      </c>
      <c r="B9638" s="1" t="s">
        <v>12</v>
      </c>
      <c r="C9638" s="1" t="s">
        <v>81</v>
      </c>
      <c r="D9638" s="1" t="s">
        <v>82</v>
      </c>
      <c r="E9638" s="1" t="s">
        <v>1561</v>
      </c>
      <c r="F9638" s="1" t="s">
        <v>1318</v>
      </c>
      <c r="G9638">
        <v>2020</v>
      </c>
      <c r="H9638">
        <v>2020</v>
      </c>
      <c r="I9638">
        <v>197867</v>
      </c>
      <c r="L9638">
        <f>IF(ISNUMBER(SEARCH("migliaia",istat[[#This Row],[Variabile]])),istat[[#This Row],[Value]]*1000,istat[[#This Row],[Value]])</f>
        <v>197867000</v>
      </c>
      <c r="M9638" t="b" cm="1">
        <f t="array" ref="M9638">_xlfn.IFS(istat[[#This Row],[Flag Codes]]="c",FALSE,istat[[#This Row],[Ateco 2007]]="TOTALE",FALSE,TRUE,TRUE)</f>
        <v>1</v>
      </c>
      <c r="N9638" t="str">
        <f>istat[[#This Row],[ATECO_2007]]&amp;" "&amp;LEFT(istat[[#This Row],[Ateco 2007]],IFERROR(FIND("(",istat[[#This Row],[Ateco 2007]])-2,LEN(istat[[#This Row],[Ateco 2007]])))</f>
        <v>851 istruzione prescolastica</v>
      </c>
      <c r="O9638">
        <f>IFERROR(FIND("(",istat[[#This Row],[Variabile]])-2,LEN(istat[[#This Row],[Variabile]]))</f>
        <v>19</v>
      </c>
      <c r="P9638" t="str">
        <f>LEFT(istat[[#This Row],[Variabile]],istat[[#This Row],[unique_id_variable_text_num_char]])</f>
        <v>costi del personale</v>
      </c>
      <c r="Q9638" t="str">
        <f>istat[[#This Row],[unique_id_ateco_text]]&amp;": "&amp;istat[[#This Row],[unique_id_variable_text]]</f>
        <v>851 istruzione prescolastica: costi del personale</v>
      </c>
    </row>
    <row r="9639" spans="1:17" x14ac:dyDescent="0.35">
      <c r="A9639" s="1" t="s">
        <v>11</v>
      </c>
      <c r="B9639" s="1" t="s">
        <v>12</v>
      </c>
      <c r="C9639" s="1" t="s">
        <v>79</v>
      </c>
      <c r="D9639" s="1" t="s">
        <v>80</v>
      </c>
      <c r="E9639" s="1" t="s">
        <v>1187</v>
      </c>
      <c r="F9639" s="1" t="s">
        <v>1188</v>
      </c>
      <c r="G9639">
        <v>2020</v>
      </c>
      <c r="H9639">
        <v>2020</v>
      </c>
      <c r="I9639">
        <v>334224</v>
      </c>
      <c r="L9639">
        <f>IF(ISNUMBER(SEARCH("migliaia",istat[[#This Row],[Variabile]])),istat[[#This Row],[Value]]*1000,istat[[#This Row],[Value]])</f>
        <v>334224000</v>
      </c>
      <c r="M9639" t="b" cm="1">
        <f t="array" ref="M9639">_xlfn.IFS(istat[[#This Row],[Flag Codes]]="c",FALSE,istat[[#This Row],[Ateco 2007]]="TOTALE",FALSE,TRUE,TRUE)</f>
        <v>1</v>
      </c>
      <c r="N9639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639">
        <f>IFERROR(FIND("(",istat[[#This Row],[Variabile]])-2,LEN(istat[[#This Row],[Variabile]]))</f>
        <v>26</v>
      </c>
      <c r="P9639" t="str">
        <f>LEFT(istat[[#This Row],[Variabile]],istat[[#This Row],[unique_id_variable_text_num_char]])</f>
        <v>acquisto di beni e servizi</v>
      </c>
      <c r="Q9639" t="str">
        <f>istat[[#This Row],[unique_id_ateco_text]]&amp;": "&amp;istat[[#This Row],[unique_id_variable_text]]</f>
        <v>854 istruzione post-secondaria universitaria e non universitaria: acquisto di beni e servizi</v>
      </c>
    </row>
    <row r="9640" spans="1:17" x14ac:dyDescent="0.35">
      <c r="A9640" s="1" t="s">
        <v>11</v>
      </c>
      <c r="B9640" s="1" t="s">
        <v>12</v>
      </c>
      <c r="C9640" s="1" t="s">
        <v>13</v>
      </c>
      <c r="D9640" s="1" t="s">
        <v>14</v>
      </c>
      <c r="E9640" s="1" t="s">
        <v>1417</v>
      </c>
      <c r="F9640" s="1" t="s">
        <v>249</v>
      </c>
      <c r="G9640">
        <v>2020</v>
      </c>
      <c r="H9640">
        <v>2020</v>
      </c>
      <c r="I9640">
        <v>8076</v>
      </c>
      <c r="L9640">
        <f>IF(ISNUMBER(SEARCH("migliaia",istat[[#This Row],[Variabile]])),istat[[#This Row],[Value]]*1000,istat[[#This Row],[Value]])</f>
        <v>8076</v>
      </c>
      <c r="M9640" t="b" cm="1">
        <f t="array" ref="M9640">_xlfn.IFS(istat[[#This Row],[Flag Codes]]="c",FALSE,istat[[#This Row],[Ateco 2007]]="TOTALE",FALSE,TRUE,TRUE)</f>
        <v>1</v>
      </c>
      <c r="N9640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0">
        <f>IFERROR(FIND("(",istat[[#This Row],[Variabile]])-2,LEN(istat[[#This Row],[Variabile]]))</f>
        <v>7</v>
      </c>
      <c r="P9640" t="str">
        <f>LEFT(istat[[#This Row],[Variabile]],istat[[#This Row],[unique_id_variable_text_num_char]])</f>
        <v>imprese</v>
      </c>
      <c r="Q9640" t="str">
        <f>istat[[#This Row],[unique_id_ateco_text]]&amp;": "&amp;istat[[#This Row],[unique_id_variable_text]]</f>
        <v>920 attività riguardanti le lotterie, le scommesse, le case da gioco: imprese</v>
      </c>
    </row>
    <row r="9641" spans="1:17" x14ac:dyDescent="0.35">
      <c r="A9641" s="1" t="s">
        <v>11</v>
      </c>
      <c r="B9641" s="1" t="s">
        <v>12</v>
      </c>
      <c r="C9641" s="1" t="s">
        <v>73</v>
      </c>
      <c r="D9641" s="1" t="s">
        <v>74</v>
      </c>
      <c r="E9641" s="1" t="s">
        <v>1417</v>
      </c>
      <c r="F9641" s="1" t="s">
        <v>249</v>
      </c>
      <c r="G9641">
        <v>2020</v>
      </c>
      <c r="H9641">
        <v>2020</v>
      </c>
      <c r="I9641">
        <v>2131349</v>
      </c>
      <c r="L9641">
        <f>IF(ISNUMBER(SEARCH("migliaia",istat[[#This Row],[Variabile]])),istat[[#This Row],[Value]]*1000,istat[[#This Row],[Value]])</f>
        <v>2131349000</v>
      </c>
      <c r="M9641" t="b" cm="1">
        <f t="array" ref="M9641">_xlfn.IFS(istat[[#This Row],[Flag Codes]]="c",FALSE,istat[[#This Row],[Ateco 2007]]="TOTALE",FALSE,TRUE,TRUE)</f>
        <v>1</v>
      </c>
      <c r="N9641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1">
        <f>IFERROR(FIND("(",istat[[#This Row],[Variabile]])-2,LEN(istat[[#This Row],[Variabile]]))</f>
        <v>36</v>
      </c>
      <c r="P9641" t="str">
        <f>LEFT(istat[[#This Row],[Variabile]],istat[[#This Row],[unique_id_variable_text_num_char]])</f>
        <v>valore aggiunto al costo dei fattori</v>
      </c>
      <c r="Q9641" t="str">
        <f>istat[[#This Row],[unique_id_ateco_text]]&amp;": "&amp;istat[[#This Row],[unique_id_variable_text]]</f>
        <v>920 attività riguardanti le lotterie, le scommesse, le case da gioco: valore aggiunto al costo dei fattori</v>
      </c>
    </row>
    <row r="9642" spans="1:17" x14ac:dyDescent="0.35">
      <c r="A9642" s="1" t="s">
        <v>11</v>
      </c>
      <c r="B9642" s="1" t="s">
        <v>12</v>
      </c>
      <c r="C9642" s="1" t="s">
        <v>91</v>
      </c>
      <c r="D9642" s="1" t="s">
        <v>92</v>
      </c>
      <c r="E9642" s="1" t="s">
        <v>1417</v>
      </c>
      <c r="F9642" s="1" t="s">
        <v>249</v>
      </c>
      <c r="G9642">
        <v>2020</v>
      </c>
      <c r="H9642">
        <v>2020</v>
      </c>
      <c r="I9642">
        <v>37852</v>
      </c>
      <c r="L9642">
        <f>IF(ISNUMBER(SEARCH("migliaia",istat[[#This Row],[Variabile]])),istat[[#This Row],[Value]]*1000,istat[[#This Row],[Value]])</f>
        <v>37852</v>
      </c>
      <c r="M9642" t="b" cm="1">
        <f t="array" ref="M9642">_xlfn.IFS(istat[[#This Row],[Flag Codes]]="c",FALSE,istat[[#This Row],[Ateco 2007]]="TOTALE",FALSE,TRUE,TRUE)</f>
        <v>1</v>
      </c>
      <c r="N9642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2">
        <f>IFERROR(FIND("(",istat[[#This Row],[Variabile]])-2,LEN(istat[[#This Row],[Variabile]]))</f>
        <v>8</v>
      </c>
      <c r="P9642" t="str">
        <f>LEFT(istat[[#This Row],[Variabile]],istat[[#This Row],[unique_id_variable_text_num_char]])</f>
        <v>occupati</v>
      </c>
      <c r="Q9642" t="str">
        <f>istat[[#This Row],[unique_id_ateco_text]]&amp;": "&amp;istat[[#This Row],[unique_id_variable_text]]</f>
        <v>920 attività riguardanti le lotterie, le scommesse, le case da gioco: occupati</v>
      </c>
    </row>
    <row r="9643" spans="1:17" x14ac:dyDescent="0.35">
      <c r="A9643" s="1" t="s">
        <v>11</v>
      </c>
      <c r="B9643" s="1" t="s">
        <v>12</v>
      </c>
      <c r="C9643" s="1" t="s">
        <v>101</v>
      </c>
      <c r="D9643" s="1" t="s">
        <v>102</v>
      </c>
      <c r="E9643" s="1" t="s">
        <v>1417</v>
      </c>
      <c r="F9643" s="1" t="s">
        <v>249</v>
      </c>
      <c r="G9643">
        <v>2020</v>
      </c>
      <c r="H9643">
        <v>2020</v>
      </c>
      <c r="I9643">
        <v>28424</v>
      </c>
      <c r="L9643">
        <f>IF(ISNUMBER(SEARCH("migliaia",istat[[#This Row],[Variabile]])),istat[[#This Row],[Value]]*1000,istat[[#This Row],[Value]])</f>
        <v>28424000</v>
      </c>
      <c r="M9643" t="b" cm="1">
        <f t="array" ref="M9643">_xlfn.IFS(istat[[#This Row],[Flag Codes]]="c",FALSE,istat[[#This Row],[Ateco 2007]]="TOTALE",FALSE,TRUE,TRUE)</f>
        <v>1</v>
      </c>
      <c r="N9643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43">
        <f>IFERROR(FIND("(",istat[[#This Row],[Variabile]])-2,LEN(istat[[#This Row],[Variabile]]))</f>
        <v>27</v>
      </c>
      <c r="P9643" t="str">
        <f>LEFT(istat[[#This Row],[Variabile]],istat[[#This Row],[unique_id_variable_text_num_char]])</f>
        <v>ore lavorate dai dipendenti</v>
      </c>
      <c r="Q9643" t="str">
        <f>istat[[#This Row],[unique_id_ateco_text]]&amp;": "&amp;istat[[#This Row],[unique_id_variable_text]]</f>
        <v>920 attività riguardanti le lotterie, le scommesse, le case da gioco: ore lavorate dai dipendenti</v>
      </c>
    </row>
    <row r="9644" spans="1:17" x14ac:dyDescent="0.35">
      <c r="A9644" s="1" t="s">
        <v>11</v>
      </c>
      <c r="B9644" s="1" t="s">
        <v>12</v>
      </c>
      <c r="C9644" s="1" t="s">
        <v>77</v>
      </c>
      <c r="D9644" s="1" t="s">
        <v>78</v>
      </c>
      <c r="E9644" s="1" t="s">
        <v>1598</v>
      </c>
      <c r="F9644" s="1" t="s">
        <v>1368</v>
      </c>
      <c r="G9644">
        <v>2020</v>
      </c>
      <c r="H9644">
        <v>2020</v>
      </c>
      <c r="I9644">
        <v>62427</v>
      </c>
      <c r="L9644">
        <f>IF(ISNUMBER(SEARCH("migliaia",istat[[#This Row],[Variabile]])),istat[[#This Row],[Value]]*1000,istat[[#This Row],[Value]])</f>
        <v>62427000</v>
      </c>
      <c r="M9644" t="b" cm="1">
        <f t="array" ref="M9644">_xlfn.IFS(istat[[#This Row],[Flag Codes]]="c",FALSE,istat[[#This Row],[Ateco 2007]]="TOTALE",FALSE,TRUE,TRUE)</f>
        <v>1</v>
      </c>
      <c r="N9644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44">
        <f>IFERROR(FIND("(",istat[[#This Row],[Variabile]])-2,LEN(istat[[#This Row],[Variabile]]))</f>
        <v>23</v>
      </c>
      <c r="P9644" t="str">
        <f>LEFT(istat[[#This Row],[Variabile]],istat[[#This Row],[unique_id_variable_text_num_char]])</f>
        <v>margine operativo lordo</v>
      </c>
      <c r="Q9644" t="str">
        <f>istat[[#This Row],[unique_id_ateco_text]]&amp;": "&amp;istat[[#This Row],[unique_id_variable_text]]</f>
        <v>781 attività di agenzie di collocamento: margine operativo lordo</v>
      </c>
    </row>
    <row r="9645" spans="1:17" x14ac:dyDescent="0.35">
      <c r="A9645" s="1" t="s">
        <v>11</v>
      </c>
      <c r="B9645" s="1" t="s">
        <v>12</v>
      </c>
      <c r="C9645" s="1" t="s">
        <v>73</v>
      </c>
      <c r="D9645" s="1" t="s">
        <v>74</v>
      </c>
      <c r="E9645" s="1" t="s">
        <v>1548</v>
      </c>
      <c r="F9645" s="1" t="s">
        <v>1316</v>
      </c>
      <c r="G9645">
        <v>2020</v>
      </c>
      <c r="H9645">
        <v>2020</v>
      </c>
      <c r="I9645">
        <v>10466483</v>
      </c>
      <c r="L9645">
        <f>IF(ISNUMBER(SEARCH("migliaia",istat[[#This Row],[Variabile]])),istat[[#This Row],[Value]]*1000,istat[[#This Row],[Value]])</f>
        <v>10466483000</v>
      </c>
      <c r="M9645" t="b" cm="1">
        <f t="array" ref="M9645">_xlfn.IFS(istat[[#This Row],[Flag Codes]]="c",FALSE,istat[[#This Row],[Ateco 2007]]="TOTALE",FALSE,TRUE,TRUE)</f>
        <v>1</v>
      </c>
      <c r="N964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45">
        <f>IFERROR(FIND("(",istat[[#This Row],[Variabile]])-2,LEN(istat[[#This Row],[Variabile]]))</f>
        <v>36</v>
      </c>
      <c r="P9645" t="str">
        <f>LEFT(istat[[#This Row],[Variabile]],istat[[#This Row],[unique_id_variable_text_num_char]])</f>
        <v>valore aggiunto al costo dei fattori</v>
      </c>
      <c r="Q9645" t="str">
        <f>istat[[#This Row],[unique_id_ateco_text]]&amp;": "&amp;istat[[#This Row],[unique_id_variable_text]]</f>
        <v>782 attività delle agenzie di lavoro temporaneo: valore aggiunto al costo dei fattori</v>
      </c>
    </row>
    <row r="9646" spans="1:17" x14ac:dyDescent="0.35">
      <c r="A9646" s="1" t="s">
        <v>11</v>
      </c>
      <c r="B9646" s="1" t="s">
        <v>12</v>
      </c>
      <c r="C9646" s="1" t="s">
        <v>13</v>
      </c>
      <c r="D9646" s="1" t="s">
        <v>14</v>
      </c>
      <c r="E9646" s="1" t="s">
        <v>1553</v>
      </c>
      <c r="F9646" s="1" t="s">
        <v>1554</v>
      </c>
      <c r="G9646">
        <v>2020</v>
      </c>
      <c r="H9646">
        <v>2020</v>
      </c>
      <c r="I9646">
        <v>198112</v>
      </c>
      <c r="L9646">
        <f>IF(ISNUMBER(SEARCH("migliaia",istat[[#This Row],[Variabile]])),istat[[#This Row],[Value]]*1000,istat[[#This Row],[Value]])</f>
        <v>198112</v>
      </c>
      <c r="M9646" t="b" cm="1">
        <f t="array" ref="M9646">_xlfn.IFS(istat[[#This Row],[Flag Codes]]="c",FALSE,istat[[#This Row],[Ateco 2007]]="TOTALE",FALSE,TRUE,TRUE)</f>
        <v>1</v>
      </c>
      <c r="N9646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6">
        <f>IFERROR(FIND("(",istat[[#This Row],[Variabile]])-2,LEN(istat[[#This Row],[Variabile]]))</f>
        <v>7</v>
      </c>
      <c r="P9646" t="str">
        <f>LEFT(istat[[#This Row],[Variabile]],istat[[#This Row],[unique_id_variable_text_num_char]])</f>
        <v>imprese</v>
      </c>
      <c r="Q9646" t="str">
        <f>istat[[#This Row],[unique_id_ateco_text]]&amp;": "&amp;istat[[#This Row],[unique_id_variable_text]]</f>
        <v>711 attività degli studi di architettura, ingegneria ed altri studi tecnici: imprese</v>
      </c>
    </row>
    <row r="9647" spans="1:17" x14ac:dyDescent="0.35">
      <c r="A9647" s="1" t="s">
        <v>11</v>
      </c>
      <c r="B9647" s="1" t="s">
        <v>12</v>
      </c>
      <c r="C9647" s="1" t="s">
        <v>69</v>
      </c>
      <c r="D9647" s="1" t="s">
        <v>70</v>
      </c>
      <c r="E9647" s="1" t="s">
        <v>1553</v>
      </c>
      <c r="F9647" s="1" t="s">
        <v>1554</v>
      </c>
      <c r="G9647">
        <v>2020</v>
      </c>
      <c r="H9647">
        <v>2020</v>
      </c>
      <c r="I9647">
        <v>18327886</v>
      </c>
      <c r="L9647">
        <f>IF(ISNUMBER(SEARCH("migliaia",istat[[#This Row],[Variabile]])),istat[[#This Row],[Value]]*1000,istat[[#This Row],[Value]])</f>
        <v>18327886000</v>
      </c>
      <c r="M9647" t="b" cm="1">
        <f t="array" ref="M9647">_xlfn.IFS(istat[[#This Row],[Flag Codes]]="c",FALSE,istat[[#This Row],[Ateco 2007]]="TOTALE",FALSE,TRUE,TRUE)</f>
        <v>1</v>
      </c>
      <c r="N9647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7">
        <f>IFERROR(FIND("(",istat[[#This Row],[Variabile]])-2,LEN(istat[[#This Row],[Variabile]]))</f>
        <v>9</v>
      </c>
      <c r="P9647" t="str">
        <f>LEFT(istat[[#This Row],[Variabile]],istat[[#This Row],[unique_id_variable_text_num_char]])</f>
        <v>fatturato</v>
      </c>
      <c r="Q9647" t="str">
        <f>istat[[#This Row],[unique_id_ateco_text]]&amp;": "&amp;istat[[#This Row],[unique_id_variable_text]]</f>
        <v>711 attività degli studi di architettura, ingegneria ed altri studi tecnici: fatturato</v>
      </c>
    </row>
    <row r="9648" spans="1:17" x14ac:dyDescent="0.35">
      <c r="A9648" s="1" t="s">
        <v>11</v>
      </c>
      <c r="B9648" s="1" t="s">
        <v>12</v>
      </c>
      <c r="C9648" s="1" t="s">
        <v>91</v>
      </c>
      <c r="D9648" s="1" t="s">
        <v>92</v>
      </c>
      <c r="E9648" s="1" t="s">
        <v>1553</v>
      </c>
      <c r="F9648" s="1" t="s">
        <v>1554</v>
      </c>
      <c r="G9648">
        <v>2020</v>
      </c>
      <c r="H9648">
        <v>2020</v>
      </c>
      <c r="I9648">
        <v>256704</v>
      </c>
      <c r="L9648">
        <f>IF(ISNUMBER(SEARCH("migliaia",istat[[#This Row],[Variabile]])),istat[[#This Row],[Value]]*1000,istat[[#This Row],[Value]])</f>
        <v>256704</v>
      </c>
      <c r="M9648" t="b" cm="1">
        <f t="array" ref="M9648">_xlfn.IFS(istat[[#This Row],[Flag Codes]]="c",FALSE,istat[[#This Row],[Ateco 2007]]="TOTALE",FALSE,TRUE,TRUE)</f>
        <v>1</v>
      </c>
      <c r="N96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8">
        <f>IFERROR(FIND("(",istat[[#This Row],[Variabile]])-2,LEN(istat[[#This Row],[Variabile]]))</f>
        <v>8</v>
      </c>
      <c r="P9648" t="str">
        <f>LEFT(istat[[#This Row],[Variabile]],istat[[#This Row],[unique_id_variable_text_num_char]])</f>
        <v>occupati</v>
      </c>
      <c r="Q9648" t="str">
        <f>istat[[#This Row],[unique_id_ateco_text]]&amp;": "&amp;istat[[#This Row],[unique_id_variable_text]]</f>
        <v>711 attività degli studi di architettura, ingegneria ed altri studi tecnici: occupati</v>
      </c>
    </row>
    <row r="9649" spans="1:17" x14ac:dyDescent="0.35">
      <c r="A9649" s="1" t="s">
        <v>11</v>
      </c>
      <c r="B9649" s="1" t="s">
        <v>12</v>
      </c>
      <c r="C9649" s="1" t="s">
        <v>101</v>
      </c>
      <c r="D9649" s="1" t="s">
        <v>102</v>
      </c>
      <c r="E9649" s="1" t="s">
        <v>1553</v>
      </c>
      <c r="F9649" s="1" t="s">
        <v>1554</v>
      </c>
      <c r="G9649">
        <v>2020</v>
      </c>
      <c r="H9649">
        <v>2020</v>
      </c>
      <c r="I9649">
        <v>86201</v>
      </c>
      <c r="L9649">
        <f>IF(ISNUMBER(SEARCH("migliaia",istat[[#This Row],[Variabile]])),istat[[#This Row],[Value]]*1000,istat[[#This Row],[Value]])</f>
        <v>86201000</v>
      </c>
      <c r="M9649" t="b" cm="1">
        <f t="array" ref="M9649">_xlfn.IFS(istat[[#This Row],[Flag Codes]]="c",FALSE,istat[[#This Row],[Ateco 2007]]="TOTALE",FALSE,TRUE,TRUE)</f>
        <v>1</v>
      </c>
      <c r="N964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49">
        <f>IFERROR(FIND("(",istat[[#This Row],[Variabile]])-2,LEN(istat[[#This Row],[Variabile]]))</f>
        <v>27</v>
      </c>
      <c r="P9649" t="str">
        <f>LEFT(istat[[#This Row],[Variabile]],istat[[#This Row],[unique_id_variable_text_num_char]])</f>
        <v>ore lavorate dai dipendenti</v>
      </c>
      <c r="Q9649" t="str">
        <f>istat[[#This Row],[unique_id_ateco_text]]&amp;": "&amp;istat[[#This Row],[unique_id_variable_text]]</f>
        <v>711 attività degli studi di architettura, ingegneria ed altri studi tecnici: ore lavorate dai dipendenti</v>
      </c>
    </row>
    <row r="9650" spans="1:17" x14ac:dyDescent="0.35">
      <c r="A9650" s="1" t="s">
        <v>11</v>
      </c>
      <c r="B9650" s="1" t="s">
        <v>12</v>
      </c>
      <c r="C9650" s="1" t="s">
        <v>79</v>
      </c>
      <c r="D9650" s="1" t="s">
        <v>80</v>
      </c>
      <c r="E9650" s="1" t="s">
        <v>1598</v>
      </c>
      <c r="F9650" s="1" t="s">
        <v>1368</v>
      </c>
      <c r="G9650">
        <v>2020</v>
      </c>
      <c r="H9650">
        <v>2020</v>
      </c>
      <c r="I9650">
        <v>234446</v>
      </c>
      <c r="L9650">
        <f>IF(ISNUMBER(SEARCH("migliaia",istat[[#This Row],[Variabile]])),istat[[#This Row],[Value]]*1000,istat[[#This Row],[Value]])</f>
        <v>234446000</v>
      </c>
      <c r="M9650" t="b" cm="1">
        <f t="array" ref="M9650">_xlfn.IFS(istat[[#This Row],[Flag Codes]]="c",FALSE,istat[[#This Row],[Ateco 2007]]="TOTALE",FALSE,TRUE,TRUE)</f>
        <v>1</v>
      </c>
      <c r="N965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0">
        <f>IFERROR(FIND("(",istat[[#This Row],[Variabile]])-2,LEN(istat[[#This Row],[Variabile]]))</f>
        <v>26</v>
      </c>
      <c r="P9650" t="str">
        <f>LEFT(istat[[#This Row],[Variabile]],istat[[#This Row],[unique_id_variable_text_num_char]])</f>
        <v>acquisto di beni e servizi</v>
      </c>
      <c r="Q9650" t="str">
        <f>istat[[#This Row],[unique_id_ateco_text]]&amp;": "&amp;istat[[#This Row],[unique_id_variable_text]]</f>
        <v>781 attività di agenzie di collocamento: acquisto di beni e servizi</v>
      </c>
    </row>
    <row r="9651" spans="1:17" x14ac:dyDescent="0.35">
      <c r="A9651" s="1" t="s">
        <v>11</v>
      </c>
      <c r="B9651" s="1" t="s">
        <v>12</v>
      </c>
      <c r="C9651" s="1" t="s">
        <v>81</v>
      </c>
      <c r="D9651" s="1" t="s">
        <v>82</v>
      </c>
      <c r="E9651" s="1" t="s">
        <v>1598</v>
      </c>
      <c r="F9651" s="1" t="s">
        <v>1368</v>
      </c>
      <c r="G9651">
        <v>2020</v>
      </c>
      <c r="H9651">
        <v>2020</v>
      </c>
      <c r="I9651">
        <v>211784</v>
      </c>
      <c r="L9651">
        <f>IF(ISNUMBER(SEARCH("migliaia",istat[[#This Row],[Variabile]])),istat[[#This Row],[Value]]*1000,istat[[#This Row],[Value]])</f>
        <v>211784000</v>
      </c>
      <c r="M9651" t="b" cm="1">
        <f t="array" ref="M9651">_xlfn.IFS(istat[[#This Row],[Flag Codes]]="c",FALSE,istat[[#This Row],[Ateco 2007]]="TOTALE",FALSE,TRUE,TRUE)</f>
        <v>1</v>
      </c>
      <c r="N965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1">
        <f>IFERROR(FIND("(",istat[[#This Row],[Variabile]])-2,LEN(istat[[#This Row],[Variabile]]))</f>
        <v>19</v>
      </c>
      <c r="P9651" t="str">
        <f>LEFT(istat[[#This Row],[Variabile]],istat[[#This Row],[unique_id_variable_text_num_char]])</f>
        <v>costi del personale</v>
      </c>
      <c r="Q9651" t="str">
        <f>istat[[#This Row],[unique_id_ateco_text]]&amp;": "&amp;istat[[#This Row],[unique_id_variable_text]]</f>
        <v>781 attività di agenzie di collocamento: costi del personale</v>
      </c>
    </row>
    <row r="9652" spans="1:17" x14ac:dyDescent="0.35">
      <c r="A9652" s="1" t="s">
        <v>11</v>
      </c>
      <c r="B9652" s="1" t="s">
        <v>12</v>
      </c>
      <c r="C9652" s="1" t="s">
        <v>71</v>
      </c>
      <c r="D9652" s="1" t="s">
        <v>72</v>
      </c>
      <c r="E9652" s="1" t="s">
        <v>1553</v>
      </c>
      <c r="F9652" s="1" t="s">
        <v>1554</v>
      </c>
      <c r="G9652">
        <v>2020</v>
      </c>
      <c r="H9652">
        <v>2020</v>
      </c>
      <c r="I9652">
        <v>20884971</v>
      </c>
      <c r="L9652">
        <f>IF(ISNUMBER(SEARCH("migliaia",istat[[#This Row],[Variabile]])),istat[[#This Row],[Value]]*1000,istat[[#This Row],[Value]])</f>
        <v>20884971000</v>
      </c>
      <c r="M9652" t="b" cm="1">
        <f t="array" ref="M9652">_xlfn.IFS(istat[[#This Row],[Flag Codes]]="c",FALSE,istat[[#This Row],[Ateco 2007]]="TOTALE",FALSE,TRUE,TRUE)</f>
        <v>1</v>
      </c>
      <c r="N9652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2">
        <f>IFERROR(FIND("(",istat[[#This Row],[Variabile]])-2,LEN(istat[[#This Row],[Variabile]]))</f>
        <v>23</v>
      </c>
      <c r="P9652" t="str">
        <f>LEFT(istat[[#This Row],[Variabile]],istat[[#This Row],[unique_id_variable_text_num_char]])</f>
        <v>valore della produzione</v>
      </c>
      <c r="Q9652" t="str">
        <f>istat[[#This Row],[unique_id_ateco_text]]&amp;": "&amp;istat[[#This Row],[unique_id_variable_text]]</f>
        <v>711 attività degli studi di architettura, ingegneria ed altri studi tecnici: valore della produzione</v>
      </c>
    </row>
    <row r="9653" spans="1:17" x14ac:dyDescent="0.35">
      <c r="A9653" s="1" t="s">
        <v>11</v>
      </c>
      <c r="B9653" s="1" t="s">
        <v>12</v>
      </c>
      <c r="C9653" s="1" t="s">
        <v>77</v>
      </c>
      <c r="D9653" s="1" t="s">
        <v>78</v>
      </c>
      <c r="E9653" s="1" t="s">
        <v>1553</v>
      </c>
      <c r="F9653" s="1" t="s">
        <v>1554</v>
      </c>
      <c r="G9653">
        <v>2020</v>
      </c>
      <c r="H9653">
        <v>2020</v>
      </c>
      <c r="I9653">
        <v>7213900</v>
      </c>
      <c r="L9653">
        <f>IF(ISNUMBER(SEARCH("migliaia",istat[[#This Row],[Variabile]])),istat[[#This Row],[Value]]*1000,istat[[#This Row],[Value]])</f>
        <v>7213900000</v>
      </c>
      <c r="M9653" t="b" cm="1">
        <f t="array" ref="M9653">_xlfn.IFS(istat[[#This Row],[Flag Codes]]="c",FALSE,istat[[#This Row],[Ateco 2007]]="TOTALE",FALSE,TRUE,TRUE)</f>
        <v>1</v>
      </c>
      <c r="N9653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3">
        <f>IFERROR(FIND("(",istat[[#This Row],[Variabile]])-2,LEN(istat[[#This Row],[Variabile]]))</f>
        <v>23</v>
      </c>
      <c r="P9653" t="str">
        <f>LEFT(istat[[#This Row],[Variabile]],istat[[#This Row],[unique_id_variable_text_num_char]])</f>
        <v>margine operativo lordo</v>
      </c>
      <c r="Q9653" t="str">
        <f>istat[[#This Row],[unique_id_ateco_text]]&amp;": "&amp;istat[[#This Row],[unique_id_variable_text]]</f>
        <v>711 attività degli studi di architettura, ingegneria ed altri studi tecnici: margine operativo lordo</v>
      </c>
    </row>
    <row r="9654" spans="1:17" x14ac:dyDescent="0.35">
      <c r="A9654" s="1" t="s">
        <v>11</v>
      </c>
      <c r="B9654" s="1" t="s">
        <v>12</v>
      </c>
      <c r="C9654" s="1" t="s">
        <v>95</v>
      </c>
      <c r="D9654" s="1" t="s">
        <v>96</v>
      </c>
      <c r="E9654" s="1" t="s">
        <v>1553</v>
      </c>
      <c r="F9654" s="1" t="s">
        <v>1554</v>
      </c>
      <c r="G9654">
        <v>2020</v>
      </c>
      <c r="H9654">
        <v>2020</v>
      </c>
      <c r="I9654">
        <v>54266</v>
      </c>
      <c r="L9654">
        <f>IF(ISNUMBER(SEARCH("migliaia",istat[[#This Row],[Variabile]])),istat[[#This Row],[Value]]*1000,istat[[#This Row],[Value]])</f>
        <v>54266</v>
      </c>
      <c r="M9654" t="b" cm="1">
        <f t="array" ref="M9654">_xlfn.IFS(istat[[#This Row],[Flag Codes]]="c",FALSE,istat[[#This Row],[Ateco 2007]]="TOTALE",FALSE,TRUE,TRUE)</f>
        <v>1</v>
      </c>
      <c r="N965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9654">
        <f>IFERROR(FIND("(",istat[[#This Row],[Variabile]])-2,LEN(istat[[#This Row],[Variabile]]))</f>
        <v>21</v>
      </c>
      <c r="P9654" t="str">
        <f>LEFT(istat[[#This Row],[Variabile]],istat[[#This Row],[unique_id_variable_text_num_char]])</f>
        <v>lavoratori dipendenti</v>
      </c>
      <c r="Q9654" t="str">
        <f>istat[[#This Row],[unique_id_ateco_text]]&amp;": "&amp;istat[[#This Row],[unique_id_variable_text]]</f>
        <v>711 attività degli studi di architettura, ingegneria ed altri studi tecnici: lavoratori dipendenti</v>
      </c>
    </row>
    <row r="9655" spans="1:17" x14ac:dyDescent="0.35">
      <c r="A9655" s="1" t="s">
        <v>11</v>
      </c>
      <c r="B9655" s="1" t="s">
        <v>12</v>
      </c>
      <c r="C9655" s="1" t="s">
        <v>85</v>
      </c>
      <c r="D9655" s="1" t="s">
        <v>86</v>
      </c>
      <c r="E9655" s="1" t="s">
        <v>1598</v>
      </c>
      <c r="F9655" s="1" t="s">
        <v>1368</v>
      </c>
      <c r="G9655">
        <v>2020</v>
      </c>
      <c r="H9655">
        <v>2020</v>
      </c>
      <c r="I9655">
        <v>151621</v>
      </c>
      <c r="L9655">
        <f>IF(ISNUMBER(SEARCH("migliaia",istat[[#This Row],[Variabile]])),istat[[#This Row],[Value]]*1000,istat[[#This Row],[Value]])</f>
        <v>151621000</v>
      </c>
      <c r="M9655" t="b" cm="1">
        <f t="array" ref="M9655">_xlfn.IFS(istat[[#This Row],[Flag Codes]]="c",FALSE,istat[[#This Row],[Ateco 2007]]="TOTALE",FALSE,TRUE,TRUE)</f>
        <v>1</v>
      </c>
      <c r="N965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5">
        <f>IFERROR(FIND("(",istat[[#This Row],[Variabile]])-2,LEN(istat[[#This Row],[Variabile]]))</f>
        <v>17</v>
      </c>
      <c r="P9655" t="str">
        <f>LEFT(istat[[#This Row],[Variabile]],istat[[#This Row],[unique_id_variable_text_num_char]])</f>
        <v>salari e stipendi</v>
      </c>
      <c r="Q9655" t="str">
        <f>istat[[#This Row],[unique_id_ateco_text]]&amp;": "&amp;istat[[#This Row],[unique_id_variable_text]]</f>
        <v>781 attività di agenzie di collocamento: salari e stipendi</v>
      </c>
    </row>
    <row r="9656" spans="1:17" x14ac:dyDescent="0.35">
      <c r="A9656" s="1" t="s">
        <v>11</v>
      </c>
      <c r="B9656" s="1" t="s">
        <v>12</v>
      </c>
      <c r="C9656" s="1" t="s">
        <v>87</v>
      </c>
      <c r="D9656" s="1" t="s">
        <v>88</v>
      </c>
      <c r="E9656" s="1" t="s">
        <v>1598</v>
      </c>
      <c r="F9656" s="1" t="s">
        <v>1368</v>
      </c>
      <c r="G9656">
        <v>2020</v>
      </c>
      <c r="H9656">
        <v>2020</v>
      </c>
      <c r="I9656">
        <v>722</v>
      </c>
      <c r="L9656">
        <f>IF(ISNUMBER(SEARCH("migliaia",istat[[#This Row],[Variabile]])),istat[[#This Row],[Value]]*1000,istat[[#This Row],[Value]])</f>
        <v>722000</v>
      </c>
      <c r="M9656" t="b" cm="1">
        <f t="array" ref="M9656">_xlfn.IFS(istat[[#This Row],[Flag Codes]]="c",FALSE,istat[[#This Row],[Ateco 2007]]="TOTALE",FALSE,TRUE,TRUE)</f>
        <v>1</v>
      </c>
      <c r="N965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56">
        <f>IFERROR(FIND("(",istat[[#This Row],[Variabile]])-2,LEN(istat[[#This Row],[Variabile]]))</f>
        <v>36</v>
      </c>
      <c r="P9656" t="str">
        <f>LEFT(istat[[#This Row],[Variabile]],istat[[#This Row],[unique_id_variable_text_num_char]])</f>
        <v>investimenti lordi in beni materiali</v>
      </c>
      <c r="Q9656" t="str">
        <f>istat[[#This Row],[unique_id_ateco_text]]&amp;": "&amp;istat[[#This Row],[unique_id_variable_text]]</f>
        <v>781 attività di agenzie di collocamento: investimenti lordi in beni materiali</v>
      </c>
    </row>
    <row r="9657" spans="1:17" x14ac:dyDescent="0.35">
      <c r="A9657" s="1" t="s">
        <v>11</v>
      </c>
      <c r="B9657" s="1" t="s">
        <v>12</v>
      </c>
      <c r="C9657" s="1" t="s">
        <v>81</v>
      </c>
      <c r="D9657" s="1" t="s">
        <v>82</v>
      </c>
      <c r="E9657" s="1" t="s">
        <v>1548</v>
      </c>
      <c r="F9657" s="1" t="s">
        <v>1316</v>
      </c>
      <c r="G9657">
        <v>2020</v>
      </c>
      <c r="H9657">
        <v>2020</v>
      </c>
      <c r="I9657">
        <v>10085634</v>
      </c>
      <c r="L9657">
        <f>IF(ISNUMBER(SEARCH("migliaia",istat[[#This Row],[Variabile]])),istat[[#This Row],[Value]]*1000,istat[[#This Row],[Value]])</f>
        <v>10085634000</v>
      </c>
      <c r="M9657" t="b" cm="1">
        <f t="array" ref="M9657">_xlfn.IFS(istat[[#This Row],[Flag Codes]]="c",FALSE,istat[[#This Row],[Ateco 2007]]="TOTALE",FALSE,TRUE,TRUE)</f>
        <v>1</v>
      </c>
      <c r="N9657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57">
        <f>IFERROR(FIND("(",istat[[#This Row],[Variabile]])-2,LEN(istat[[#This Row],[Variabile]]))</f>
        <v>19</v>
      </c>
      <c r="P9657" t="str">
        <f>LEFT(istat[[#This Row],[Variabile]],istat[[#This Row],[unique_id_variable_text_num_char]])</f>
        <v>costi del personale</v>
      </c>
      <c r="Q9657" t="str">
        <f>istat[[#This Row],[unique_id_ateco_text]]&amp;": "&amp;istat[[#This Row],[unique_id_variable_text]]</f>
        <v>782 attività delle agenzie di lavoro temporaneo: costi del personale</v>
      </c>
    </row>
    <row r="9658" spans="1:17" x14ac:dyDescent="0.35">
      <c r="A9658" s="1" t="s">
        <v>11</v>
      </c>
      <c r="B9658" s="1" t="s">
        <v>12</v>
      </c>
      <c r="C9658" s="1" t="s">
        <v>95</v>
      </c>
      <c r="D9658" s="1" t="s">
        <v>96</v>
      </c>
      <c r="E9658" s="1" t="s">
        <v>1378</v>
      </c>
      <c r="F9658" s="1" t="s">
        <v>708</v>
      </c>
      <c r="G9658">
        <v>2020</v>
      </c>
      <c r="H9658">
        <v>2020</v>
      </c>
      <c r="I9658">
        <v>45067</v>
      </c>
      <c r="L9658">
        <f>IF(ISNUMBER(SEARCH("migliaia",istat[[#This Row],[Variabile]])),istat[[#This Row],[Value]]*1000,istat[[#This Row],[Value]])</f>
        <v>45067</v>
      </c>
      <c r="M9658" t="b" cm="1">
        <f t="array" ref="M9658">_xlfn.IFS(istat[[#This Row],[Flag Codes]]="c",FALSE,istat[[#This Row],[Ateco 2007]]="TOTALE",FALSE,TRUE,TRUE)</f>
        <v>1</v>
      </c>
      <c r="N9658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658">
        <f>IFERROR(FIND("(",istat[[#This Row],[Variabile]])-2,LEN(istat[[#This Row],[Variabile]]))</f>
        <v>21</v>
      </c>
      <c r="P9658" t="str">
        <f>LEFT(istat[[#This Row],[Variabile]],istat[[#This Row],[unique_id_variable_text_num_char]])</f>
        <v>lavoratori dipendenti</v>
      </c>
      <c r="Q9658" t="str">
        <f>istat[[#This Row],[unique_id_ateco_text]]&amp;": "&amp;istat[[#This Row],[unique_id_variable_text]]</f>
        <v>749 altre attività professionali, scientifiche e tecniche nca: lavoratori dipendenti</v>
      </c>
    </row>
    <row r="9659" spans="1:17" x14ac:dyDescent="0.35">
      <c r="A9659" s="1" t="s">
        <v>11</v>
      </c>
      <c r="B9659" s="1" t="s">
        <v>12</v>
      </c>
      <c r="C9659" s="1" t="s">
        <v>95</v>
      </c>
      <c r="D9659" s="1" t="s">
        <v>96</v>
      </c>
      <c r="E9659" s="1" t="s">
        <v>1379</v>
      </c>
      <c r="F9659" s="1" t="s">
        <v>1380</v>
      </c>
      <c r="G9659">
        <v>2020</v>
      </c>
      <c r="H9659">
        <v>2020</v>
      </c>
      <c r="I9659">
        <v>4055</v>
      </c>
      <c r="L9659">
        <f>IF(ISNUMBER(SEARCH("migliaia",istat[[#This Row],[Variabile]])),istat[[#This Row],[Value]]*1000,istat[[#This Row],[Value]])</f>
        <v>4055</v>
      </c>
      <c r="M9659" t="b" cm="1">
        <f t="array" ref="M9659">_xlfn.IFS(istat[[#This Row],[Flag Codes]]="c",FALSE,istat[[#This Row],[Ateco 2007]]="TOTALE",FALSE,TRUE,TRUE)</f>
        <v>1</v>
      </c>
      <c r="N9659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659">
        <f>IFERROR(FIND("(",istat[[#This Row],[Variabile]])-2,LEN(istat[[#This Row],[Variabile]]))</f>
        <v>21</v>
      </c>
      <c r="P9659" t="str">
        <f>LEFT(istat[[#This Row],[Variabile]],istat[[#This Row],[unique_id_variable_text_num_char]])</f>
        <v>lavoratori dipendenti</v>
      </c>
      <c r="Q9659" t="str">
        <f>istat[[#This Row],[unique_id_ateco_text]]&amp;": "&amp;istat[[#This Row],[unique_id_variable_text]]</f>
        <v>772 noleggio di beni per uso personale e per la casa: lavoratori dipendenti</v>
      </c>
    </row>
    <row r="9660" spans="1:17" x14ac:dyDescent="0.35">
      <c r="A9660" s="1" t="s">
        <v>11</v>
      </c>
      <c r="B9660" s="1" t="s">
        <v>12</v>
      </c>
      <c r="C9660" s="1" t="s">
        <v>71</v>
      </c>
      <c r="D9660" s="1" t="s">
        <v>72</v>
      </c>
      <c r="E9660" s="1" t="s">
        <v>1598</v>
      </c>
      <c r="F9660" s="1" t="s">
        <v>1368</v>
      </c>
      <c r="G9660">
        <v>2020</v>
      </c>
      <c r="H9660">
        <v>2020</v>
      </c>
      <c r="I9660">
        <v>517841</v>
      </c>
      <c r="L9660">
        <f>IF(ISNUMBER(SEARCH("migliaia",istat[[#This Row],[Variabile]])),istat[[#This Row],[Value]]*1000,istat[[#This Row],[Value]])</f>
        <v>517841000</v>
      </c>
      <c r="M9660" t="b" cm="1">
        <f t="array" ref="M9660">_xlfn.IFS(istat[[#This Row],[Flag Codes]]="c",FALSE,istat[[#This Row],[Ateco 2007]]="TOTALE",FALSE,TRUE,TRUE)</f>
        <v>1</v>
      </c>
      <c r="N9660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0">
        <f>IFERROR(FIND("(",istat[[#This Row],[Variabile]])-2,LEN(istat[[#This Row],[Variabile]]))</f>
        <v>23</v>
      </c>
      <c r="P9660" t="str">
        <f>LEFT(istat[[#This Row],[Variabile]],istat[[#This Row],[unique_id_variable_text_num_char]])</f>
        <v>valore della produzione</v>
      </c>
      <c r="Q9660" t="str">
        <f>istat[[#This Row],[unique_id_ateco_text]]&amp;": "&amp;istat[[#This Row],[unique_id_variable_text]]</f>
        <v>781 attività di agenzie di collocamento: valore della produzione</v>
      </c>
    </row>
    <row r="9661" spans="1:17" x14ac:dyDescent="0.35">
      <c r="A9661" s="1" t="s">
        <v>11</v>
      </c>
      <c r="B9661" s="1" t="s">
        <v>12</v>
      </c>
      <c r="C9661" s="1" t="s">
        <v>95</v>
      </c>
      <c r="D9661" s="1" t="s">
        <v>96</v>
      </c>
      <c r="E9661" s="1" t="s">
        <v>1598</v>
      </c>
      <c r="F9661" s="1" t="s">
        <v>1368</v>
      </c>
      <c r="G9661">
        <v>2020</v>
      </c>
      <c r="H9661">
        <v>2020</v>
      </c>
      <c r="I9661">
        <v>5928</v>
      </c>
      <c r="L9661">
        <f>IF(ISNUMBER(SEARCH("migliaia",istat[[#This Row],[Variabile]])),istat[[#This Row],[Value]]*1000,istat[[#This Row],[Value]])</f>
        <v>5928</v>
      </c>
      <c r="M9661" t="b" cm="1">
        <f t="array" ref="M9661">_xlfn.IFS(istat[[#This Row],[Flag Codes]]="c",FALSE,istat[[#This Row],[Ateco 2007]]="TOTALE",FALSE,TRUE,TRUE)</f>
        <v>1</v>
      </c>
      <c r="N9661" t="str">
        <f>istat[[#This Row],[ATECO_2007]]&amp;" "&amp;LEFT(istat[[#This Row],[Ateco 2007]],IFERROR(FIND("(",istat[[#This Row],[Ateco 2007]])-2,LEN(istat[[#This Row],[Ateco 2007]])))</f>
        <v>781 attività di agenzie di collocamento</v>
      </c>
      <c r="O9661">
        <f>IFERROR(FIND("(",istat[[#This Row],[Variabile]])-2,LEN(istat[[#This Row],[Variabile]]))</f>
        <v>21</v>
      </c>
      <c r="P9661" t="str">
        <f>LEFT(istat[[#This Row],[Variabile]],istat[[#This Row],[unique_id_variable_text_num_char]])</f>
        <v>lavoratori dipendenti</v>
      </c>
      <c r="Q9661" t="str">
        <f>istat[[#This Row],[unique_id_ateco_text]]&amp;": "&amp;istat[[#This Row],[unique_id_variable_text]]</f>
        <v>781 attività di agenzie di collocamento: lavoratori dipendenti</v>
      </c>
    </row>
    <row r="9662" spans="1:17" x14ac:dyDescent="0.35">
      <c r="A9662" s="1" t="s">
        <v>11</v>
      </c>
      <c r="B9662" s="1" t="s">
        <v>12</v>
      </c>
      <c r="C9662" s="1" t="s">
        <v>13</v>
      </c>
      <c r="D9662" s="1" t="s">
        <v>14</v>
      </c>
      <c r="E9662" s="1" t="s">
        <v>1548</v>
      </c>
      <c r="F9662" s="1" t="s">
        <v>1316</v>
      </c>
      <c r="G9662">
        <v>2020</v>
      </c>
      <c r="H9662">
        <v>2020</v>
      </c>
      <c r="I9662">
        <v>91</v>
      </c>
      <c r="L9662">
        <f>IF(ISNUMBER(SEARCH("migliaia",istat[[#This Row],[Variabile]])),istat[[#This Row],[Value]]*1000,istat[[#This Row],[Value]])</f>
        <v>91</v>
      </c>
      <c r="M9662" t="b" cm="1">
        <f t="array" ref="M9662">_xlfn.IFS(istat[[#This Row],[Flag Codes]]="c",FALSE,istat[[#This Row],[Ateco 2007]]="TOTALE",FALSE,TRUE,TRUE)</f>
        <v>1</v>
      </c>
      <c r="N9662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2">
        <f>IFERROR(FIND("(",istat[[#This Row],[Variabile]])-2,LEN(istat[[#This Row],[Variabile]]))</f>
        <v>7</v>
      </c>
      <c r="P9662" t="str">
        <f>LEFT(istat[[#This Row],[Variabile]],istat[[#This Row],[unique_id_variable_text_num_char]])</f>
        <v>imprese</v>
      </c>
      <c r="Q9662" t="str">
        <f>istat[[#This Row],[unique_id_ateco_text]]&amp;": "&amp;istat[[#This Row],[unique_id_variable_text]]</f>
        <v>782 attività delle agenzie di lavoro temporaneo: imprese</v>
      </c>
    </row>
    <row r="9663" spans="1:17" x14ac:dyDescent="0.35">
      <c r="A9663" s="1" t="s">
        <v>11</v>
      </c>
      <c r="B9663" s="1" t="s">
        <v>12</v>
      </c>
      <c r="C9663" s="1" t="s">
        <v>69</v>
      </c>
      <c r="D9663" s="1" t="s">
        <v>70</v>
      </c>
      <c r="E9663" s="1" t="s">
        <v>1548</v>
      </c>
      <c r="F9663" s="1" t="s">
        <v>1316</v>
      </c>
      <c r="G9663">
        <v>2020</v>
      </c>
      <c r="H9663">
        <v>2020</v>
      </c>
      <c r="I9663">
        <v>11471584</v>
      </c>
      <c r="L9663">
        <f>IF(ISNUMBER(SEARCH("migliaia",istat[[#This Row],[Variabile]])),istat[[#This Row],[Value]]*1000,istat[[#This Row],[Value]])</f>
        <v>11471584000</v>
      </c>
      <c r="M9663" t="b" cm="1">
        <f t="array" ref="M9663">_xlfn.IFS(istat[[#This Row],[Flag Codes]]="c",FALSE,istat[[#This Row],[Ateco 2007]]="TOTALE",FALSE,TRUE,TRUE)</f>
        <v>1</v>
      </c>
      <c r="N9663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3">
        <f>IFERROR(FIND("(",istat[[#This Row],[Variabile]])-2,LEN(istat[[#This Row],[Variabile]]))</f>
        <v>9</v>
      </c>
      <c r="P9663" t="str">
        <f>LEFT(istat[[#This Row],[Variabile]],istat[[#This Row],[unique_id_variable_text_num_char]])</f>
        <v>fatturato</v>
      </c>
      <c r="Q9663" t="str">
        <f>istat[[#This Row],[unique_id_ateco_text]]&amp;": "&amp;istat[[#This Row],[unique_id_variable_text]]</f>
        <v>782 attività delle agenzie di lavoro temporaneo: fatturato</v>
      </c>
    </row>
    <row r="9664" spans="1:17" x14ac:dyDescent="0.35">
      <c r="A9664" s="1" t="s">
        <v>11</v>
      </c>
      <c r="B9664" s="1" t="s">
        <v>12</v>
      </c>
      <c r="C9664" s="1" t="s">
        <v>91</v>
      </c>
      <c r="D9664" s="1" t="s">
        <v>92</v>
      </c>
      <c r="E9664" s="1" t="s">
        <v>1548</v>
      </c>
      <c r="F9664" s="1" t="s">
        <v>1316</v>
      </c>
      <c r="G9664">
        <v>2020</v>
      </c>
      <c r="H9664">
        <v>2020</v>
      </c>
      <c r="I9664">
        <v>344974</v>
      </c>
      <c r="L9664">
        <f>IF(ISNUMBER(SEARCH("migliaia",istat[[#This Row],[Variabile]])),istat[[#This Row],[Value]]*1000,istat[[#This Row],[Value]])</f>
        <v>344974</v>
      </c>
      <c r="M9664" t="b" cm="1">
        <f t="array" ref="M9664">_xlfn.IFS(istat[[#This Row],[Flag Codes]]="c",FALSE,istat[[#This Row],[Ateco 2007]]="TOTALE",FALSE,TRUE,TRUE)</f>
        <v>1</v>
      </c>
      <c r="N9664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4">
        <f>IFERROR(FIND("(",istat[[#This Row],[Variabile]])-2,LEN(istat[[#This Row],[Variabile]]))</f>
        <v>8</v>
      </c>
      <c r="P9664" t="str">
        <f>LEFT(istat[[#This Row],[Variabile]],istat[[#This Row],[unique_id_variable_text_num_char]])</f>
        <v>occupati</v>
      </c>
      <c r="Q9664" t="str">
        <f>istat[[#This Row],[unique_id_ateco_text]]&amp;": "&amp;istat[[#This Row],[unique_id_variable_text]]</f>
        <v>782 attività delle agenzie di lavoro temporaneo: occupati</v>
      </c>
    </row>
    <row r="9665" spans="1:17" x14ac:dyDescent="0.35">
      <c r="A9665" s="1" t="s">
        <v>11</v>
      </c>
      <c r="B9665" s="1" t="s">
        <v>12</v>
      </c>
      <c r="C9665" s="1" t="s">
        <v>101</v>
      </c>
      <c r="D9665" s="1" t="s">
        <v>102</v>
      </c>
      <c r="E9665" s="1" t="s">
        <v>1548</v>
      </c>
      <c r="F9665" s="1" t="s">
        <v>1316</v>
      </c>
      <c r="G9665">
        <v>2020</v>
      </c>
      <c r="H9665">
        <v>2020</v>
      </c>
      <c r="I9665">
        <v>538503</v>
      </c>
      <c r="L9665">
        <f>IF(ISNUMBER(SEARCH("migliaia",istat[[#This Row],[Variabile]])),istat[[#This Row],[Value]]*1000,istat[[#This Row],[Value]])</f>
        <v>538503000</v>
      </c>
      <c r="M9665" t="b" cm="1">
        <f t="array" ref="M9665">_xlfn.IFS(istat[[#This Row],[Flag Codes]]="c",FALSE,istat[[#This Row],[Ateco 2007]]="TOTALE",FALSE,TRUE,TRUE)</f>
        <v>1</v>
      </c>
      <c r="N9665" t="str">
        <f>istat[[#This Row],[ATECO_2007]]&amp;" "&amp;LEFT(istat[[#This Row],[Ateco 2007]],IFERROR(FIND("(",istat[[#This Row],[Ateco 2007]])-2,LEN(istat[[#This Row],[Ateco 2007]])))</f>
        <v>782 attività delle agenzie di lavoro temporaneo</v>
      </c>
      <c r="O9665">
        <f>IFERROR(FIND("(",istat[[#This Row],[Variabile]])-2,LEN(istat[[#This Row],[Variabile]]))</f>
        <v>27</v>
      </c>
      <c r="P9665" t="str">
        <f>LEFT(istat[[#This Row],[Variabile]],istat[[#This Row],[unique_id_variable_text_num_char]])</f>
        <v>ore lavorate dai dipendenti</v>
      </c>
      <c r="Q9665" t="str">
        <f>istat[[#This Row],[unique_id_ateco_text]]&amp;": "&amp;istat[[#This Row],[unique_id_variable_text]]</f>
        <v>782 attività delle agenzie di lavoro temporaneo: ore lavorate dai dipendenti</v>
      </c>
    </row>
    <row r="9666" spans="1:17" x14ac:dyDescent="0.35">
      <c r="A9666" s="1" t="s">
        <v>11</v>
      </c>
      <c r="B9666" s="1" t="s">
        <v>12</v>
      </c>
      <c r="C9666" s="1" t="s">
        <v>79</v>
      </c>
      <c r="D9666" s="1" t="s">
        <v>80</v>
      </c>
      <c r="E9666" s="1" t="s">
        <v>1546</v>
      </c>
      <c r="F9666" s="1" t="s">
        <v>1547</v>
      </c>
      <c r="G9666">
        <v>2020</v>
      </c>
      <c r="H9666">
        <v>2020</v>
      </c>
      <c r="I9666">
        <v>6877512</v>
      </c>
      <c r="L9666">
        <f>IF(ISNUMBER(SEARCH("migliaia",istat[[#This Row],[Variabile]])),istat[[#This Row],[Value]]*1000,istat[[#This Row],[Value]])</f>
        <v>6877512000</v>
      </c>
      <c r="M9666" t="b" cm="1">
        <f t="array" ref="M9666">_xlfn.IFS(istat[[#This Row],[Flag Codes]]="c",FALSE,istat[[#This Row],[Ateco 2007]]="TOTALE",FALSE,TRUE,TRUE)</f>
        <v>1</v>
      </c>
      <c r="N9666" t="str">
        <f>istat[[#This Row],[ATECO_2007]]&amp;" "&amp;LEFT(istat[[#This Row],[Ateco 2007]],IFERROR(FIND("(",istat[[#This Row],[Ateco 2007]])-2,LEN(istat[[#This Row],[Ateco 2007]])))</f>
        <v>701 attività di direzione aziendale</v>
      </c>
      <c r="O9666">
        <f>IFERROR(FIND("(",istat[[#This Row],[Variabile]])-2,LEN(istat[[#This Row],[Variabile]]))</f>
        <v>26</v>
      </c>
      <c r="P9666" t="str">
        <f>LEFT(istat[[#This Row],[Variabile]],istat[[#This Row],[unique_id_variable_text_num_char]])</f>
        <v>acquisto di beni e servizi</v>
      </c>
      <c r="Q9666" t="str">
        <f>istat[[#This Row],[unique_id_ateco_text]]&amp;": "&amp;istat[[#This Row],[unique_id_variable_text]]</f>
        <v>701 attività di direzione aziendale: acquisto di beni e servizi</v>
      </c>
    </row>
    <row r="9667" spans="1:17" x14ac:dyDescent="0.35">
      <c r="A9667" s="1" t="s">
        <v>11</v>
      </c>
      <c r="B9667" s="1" t="s">
        <v>12</v>
      </c>
      <c r="C9667" s="1" t="s">
        <v>81</v>
      </c>
      <c r="D9667" s="1" t="s">
        <v>82</v>
      </c>
      <c r="E9667" s="1" t="s">
        <v>1546</v>
      </c>
      <c r="F9667" s="1" t="s">
        <v>1547</v>
      </c>
      <c r="G9667">
        <v>2020</v>
      </c>
      <c r="H9667">
        <v>2020</v>
      </c>
      <c r="I9667">
        <v>2621990</v>
      </c>
      <c r="L9667">
        <f>IF(ISNUMBER(SEARCH("migliaia",istat[[#This Row],[Variabile]])),istat[[#This Row],[Value]]*1000,istat[[#This Row],[Value]])</f>
        <v>2621990000</v>
      </c>
      <c r="M9667" t="b" cm="1">
        <f t="array" ref="M9667">_xlfn.IFS(istat[[#This Row],[Flag Codes]]="c",FALSE,istat[[#This Row],[Ateco 2007]]="TOTALE",FALSE,TRUE,TRUE)</f>
        <v>1</v>
      </c>
      <c r="N9667" t="str">
        <f>istat[[#This Row],[ATECO_2007]]&amp;" "&amp;LEFT(istat[[#This Row],[Ateco 2007]],IFERROR(FIND("(",istat[[#This Row],[Ateco 2007]])-2,LEN(istat[[#This Row],[Ateco 2007]])))</f>
        <v>701 attività di direzione aziendale</v>
      </c>
      <c r="O9667">
        <f>IFERROR(FIND("(",istat[[#This Row],[Variabile]])-2,LEN(istat[[#This Row],[Variabile]]))</f>
        <v>19</v>
      </c>
      <c r="P9667" t="str">
        <f>LEFT(istat[[#This Row],[Variabile]],istat[[#This Row],[unique_id_variable_text_num_char]])</f>
        <v>costi del personale</v>
      </c>
      <c r="Q9667" t="str">
        <f>istat[[#This Row],[unique_id_ateco_text]]&amp;": "&amp;istat[[#This Row],[unique_id_variable_text]]</f>
        <v>701 attività di direzione aziendale: costi del personale</v>
      </c>
    </row>
    <row r="9668" spans="1:17" x14ac:dyDescent="0.35">
      <c r="A9668" s="1" t="s">
        <v>11</v>
      </c>
      <c r="B9668" s="1" t="s">
        <v>12</v>
      </c>
      <c r="C9668" s="1" t="s">
        <v>77</v>
      </c>
      <c r="D9668" s="1" t="s">
        <v>78</v>
      </c>
      <c r="E9668" s="1" t="s">
        <v>1543</v>
      </c>
      <c r="F9668" s="1" t="s">
        <v>1544</v>
      </c>
      <c r="G9668">
        <v>2020</v>
      </c>
      <c r="H9668">
        <v>2020</v>
      </c>
      <c r="I9668">
        <v>3948917</v>
      </c>
      <c r="L9668">
        <f>IF(ISNUMBER(SEARCH("migliaia",istat[[#This Row],[Variabile]])),istat[[#This Row],[Value]]*1000,istat[[#This Row],[Value]])</f>
        <v>3948917000</v>
      </c>
      <c r="M9668" t="b" cm="1">
        <f t="array" ref="M9668">_xlfn.IFS(istat[[#This Row],[Flag Codes]]="c",FALSE,istat[[#This Row],[Ateco 2007]]="TOTALE",FALSE,TRUE,TRUE)</f>
        <v>1</v>
      </c>
      <c r="N9668" t="str">
        <f>istat[[#This Row],[ATECO_2007]]&amp;" "&amp;LEFT(istat[[#This Row],[Ateco 2007]],IFERROR(FIND("(",istat[[#This Row],[Ateco 2007]])-2,LEN(istat[[#This Row],[Ateco 2007]])))</f>
        <v>702 attività di consulenza gestionale</v>
      </c>
      <c r="O9668">
        <f>IFERROR(FIND("(",istat[[#This Row],[Variabile]])-2,LEN(istat[[#This Row],[Variabile]]))</f>
        <v>23</v>
      </c>
      <c r="P9668" t="str">
        <f>LEFT(istat[[#This Row],[Variabile]],istat[[#This Row],[unique_id_variable_text_num_char]])</f>
        <v>margine operativo lordo</v>
      </c>
      <c r="Q9668" t="str">
        <f>istat[[#This Row],[unique_id_ateco_text]]&amp;": "&amp;istat[[#This Row],[unique_id_variable_text]]</f>
        <v>702 attività di consulenza gestionale: margine operativo lordo</v>
      </c>
    </row>
    <row r="9669" spans="1:17" x14ac:dyDescent="0.35">
      <c r="A9669" s="1" t="s">
        <v>11</v>
      </c>
      <c r="B9669" s="1" t="s">
        <v>12</v>
      </c>
      <c r="C9669" s="1" t="s">
        <v>73</v>
      </c>
      <c r="D9669" s="1" t="s">
        <v>74</v>
      </c>
      <c r="E9669" s="1" t="s">
        <v>1584</v>
      </c>
      <c r="F9669" s="1" t="s">
        <v>432</v>
      </c>
      <c r="G9669">
        <v>2020</v>
      </c>
      <c r="H9669">
        <v>2020</v>
      </c>
      <c r="I9669">
        <v>2049070</v>
      </c>
      <c r="L9669">
        <f>IF(ISNUMBER(SEARCH("migliaia",istat[[#This Row],[Variabile]])),istat[[#This Row],[Value]]*1000,istat[[#This Row],[Value]])</f>
        <v>2049070000</v>
      </c>
      <c r="M9669" t="b" cm="1">
        <f t="array" ref="M9669">_xlfn.IFS(istat[[#This Row],[Flag Codes]]="c",FALSE,istat[[#This Row],[Ateco 2007]]="TOTALE",FALSE,TRUE,TRUE)</f>
        <v>1</v>
      </c>
      <c r="N9669" t="str">
        <f>istat[[#This Row],[ATECO_2007]]&amp;" "&amp;LEFT(istat[[#This Row],[Ateco 2007]],IFERROR(FIND("(",istat[[#This Row],[Ateco 2007]])-2,LEN(istat[[#This Row],[Ateco 2007]])))</f>
        <v>4950 trasporto mediante condotte</v>
      </c>
      <c r="O9669">
        <f>IFERROR(FIND("(",istat[[#This Row],[Variabile]])-2,LEN(istat[[#This Row],[Variabile]]))</f>
        <v>36</v>
      </c>
      <c r="P9669" t="str">
        <f>LEFT(istat[[#This Row],[Variabile]],istat[[#This Row],[unique_id_variable_text_num_char]])</f>
        <v>valore aggiunto al costo dei fattori</v>
      </c>
      <c r="Q9669" t="str">
        <f>istat[[#This Row],[unique_id_ateco_text]]&amp;": "&amp;istat[[#This Row],[unique_id_variable_text]]</f>
        <v>4950 trasporto mediante condotte: valore aggiunto al costo dei fattori</v>
      </c>
    </row>
    <row r="9670" spans="1:17" x14ac:dyDescent="0.35">
      <c r="A9670" s="1" t="s">
        <v>11</v>
      </c>
      <c r="B9670" s="1" t="s">
        <v>12</v>
      </c>
      <c r="C9670" s="1" t="s">
        <v>101</v>
      </c>
      <c r="D9670" s="1" t="s">
        <v>102</v>
      </c>
      <c r="E9670" s="1" t="s">
        <v>1584</v>
      </c>
      <c r="F9670" s="1" t="s">
        <v>432</v>
      </c>
      <c r="G9670">
        <v>2020</v>
      </c>
      <c r="H9670">
        <v>2020</v>
      </c>
      <c r="I9670">
        <v>3542</v>
      </c>
      <c r="L9670">
        <f>IF(ISNUMBER(SEARCH("migliaia",istat[[#This Row],[Variabile]])),istat[[#This Row],[Value]]*1000,istat[[#This Row],[Value]])</f>
        <v>3542000</v>
      </c>
      <c r="M9670" t="b" cm="1">
        <f t="array" ref="M9670">_xlfn.IFS(istat[[#This Row],[Flag Codes]]="c",FALSE,istat[[#This Row],[Ateco 2007]]="TOTALE",FALSE,TRUE,TRUE)</f>
        <v>1</v>
      </c>
      <c r="N9670" t="str">
        <f>istat[[#This Row],[ATECO_2007]]&amp;" "&amp;LEFT(istat[[#This Row],[Ateco 2007]],IFERROR(FIND("(",istat[[#This Row],[Ateco 2007]])-2,LEN(istat[[#This Row],[Ateco 2007]])))</f>
        <v>4950 trasporto mediante condotte</v>
      </c>
      <c r="O9670">
        <f>IFERROR(FIND("(",istat[[#This Row],[Variabile]])-2,LEN(istat[[#This Row],[Variabile]]))</f>
        <v>27</v>
      </c>
      <c r="P9670" t="str">
        <f>LEFT(istat[[#This Row],[Variabile]],istat[[#This Row],[unique_id_variable_text_num_char]])</f>
        <v>ore lavorate dai dipendenti</v>
      </c>
      <c r="Q9670" t="str">
        <f>istat[[#This Row],[unique_id_ateco_text]]&amp;": "&amp;istat[[#This Row],[unique_id_variable_text]]</f>
        <v>4950 trasporto mediante condotte: ore lavorate dai dipendenti</v>
      </c>
    </row>
    <row r="9671" spans="1:17" x14ac:dyDescent="0.35">
      <c r="A9671" s="1" t="s">
        <v>11</v>
      </c>
      <c r="B9671" s="1" t="s">
        <v>12</v>
      </c>
      <c r="C9671" s="1" t="s">
        <v>71</v>
      </c>
      <c r="D9671" s="1" t="s">
        <v>72</v>
      </c>
      <c r="E9671" s="1" t="s">
        <v>1608</v>
      </c>
      <c r="F9671" s="1" t="s">
        <v>497</v>
      </c>
      <c r="G9671">
        <v>2020</v>
      </c>
      <c r="H9671">
        <v>2020</v>
      </c>
      <c r="I9671">
        <v>4979086</v>
      </c>
      <c r="L9671">
        <f>IF(ISNUMBER(SEARCH("migliaia",istat[[#This Row],[Variabile]])),istat[[#This Row],[Value]]*1000,istat[[#This Row],[Value]])</f>
        <v>4979086000</v>
      </c>
      <c r="M9671" t="b" cm="1">
        <f t="array" ref="M9671">_xlfn.IFS(istat[[#This Row],[Flag Codes]]="c",FALSE,istat[[#This Row],[Ateco 2007]]="TOTALE",FALSE,TRUE,TRUE)</f>
        <v>1</v>
      </c>
      <c r="N967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1">
        <f>IFERROR(FIND("(",istat[[#This Row],[Variabile]])-2,LEN(istat[[#This Row],[Variabile]]))</f>
        <v>23</v>
      </c>
      <c r="P9671" t="str">
        <f>LEFT(istat[[#This Row],[Variabile]],istat[[#This Row],[unique_id_variable_text_num_char]])</f>
        <v>valore della produzione</v>
      </c>
      <c r="Q9671" t="str">
        <f>istat[[#This Row],[unique_id_ateco_text]]&amp;": "&amp;istat[[#This Row],[unique_id_variable_text]]</f>
        <v>5020 trasporto marittimo e costiero di merci: valore della produzione</v>
      </c>
    </row>
    <row r="9672" spans="1:17" x14ac:dyDescent="0.35">
      <c r="A9672" s="1" t="s">
        <v>11</v>
      </c>
      <c r="B9672" s="1" t="s">
        <v>12</v>
      </c>
      <c r="C9672" s="1" t="s">
        <v>77</v>
      </c>
      <c r="D9672" s="1" t="s">
        <v>78</v>
      </c>
      <c r="E9672" s="1" t="s">
        <v>1608</v>
      </c>
      <c r="F9672" s="1" t="s">
        <v>497</v>
      </c>
      <c r="G9672">
        <v>2020</v>
      </c>
      <c r="H9672">
        <v>2020</v>
      </c>
      <c r="I9672">
        <v>668759</v>
      </c>
      <c r="L9672">
        <f>IF(ISNUMBER(SEARCH("migliaia",istat[[#This Row],[Variabile]])),istat[[#This Row],[Value]]*1000,istat[[#This Row],[Value]])</f>
        <v>668759000</v>
      </c>
      <c r="M9672" t="b" cm="1">
        <f t="array" ref="M9672">_xlfn.IFS(istat[[#This Row],[Flag Codes]]="c",FALSE,istat[[#This Row],[Ateco 2007]]="TOTALE",FALSE,TRUE,TRUE)</f>
        <v>1</v>
      </c>
      <c r="N967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2">
        <f>IFERROR(FIND("(",istat[[#This Row],[Variabile]])-2,LEN(istat[[#This Row],[Variabile]]))</f>
        <v>23</v>
      </c>
      <c r="P9672" t="str">
        <f>LEFT(istat[[#This Row],[Variabile]],istat[[#This Row],[unique_id_variable_text_num_char]])</f>
        <v>margine operativo lordo</v>
      </c>
      <c r="Q9672" t="str">
        <f>istat[[#This Row],[unique_id_ateco_text]]&amp;": "&amp;istat[[#This Row],[unique_id_variable_text]]</f>
        <v>5020 trasporto marittimo e costiero di merci: margine operativo lordo</v>
      </c>
    </row>
    <row r="9673" spans="1:17" x14ac:dyDescent="0.35">
      <c r="A9673" s="1" t="s">
        <v>11</v>
      </c>
      <c r="B9673" s="1" t="s">
        <v>12</v>
      </c>
      <c r="C9673" s="1" t="s">
        <v>95</v>
      </c>
      <c r="D9673" s="1" t="s">
        <v>96</v>
      </c>
      <c r="E9673" s="1" t="s">
        <v>1608</v>
      </c>
      <c r="F9673" s="1" t="s">
        <v>497</v>
      </c>
      <c r="G9673">
        <v>2020</v>
      </c>
      <c r="H9673">
        <v>2020</v>
      </c>
      <c r="I9673">
        <v>8633</v>
      </c>
      <c r="L9673">
        <f>IF(ISNUMBER(SEARCH("migliaia",istat[[#This Row],[Variabile]])),istat[[#This Row],[Value]]*1000,istat[[#This Row],[Value]])</f>
        <v>8633</v>
      </c>
      <c r="M9673" t="b" cm="1">
        <f t="array" ref="M9673">_xlfn.IFS(istat[[#This Row],[Flag Codes]]="c",FALSE,istat[[#This Row],[Ateco 2007]]="TOTALE",FALSE,TRUE,TRUE)</f>
        <v>1</v>
      </c>
      <c r="N967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673">
        <f>IFERROR(FIND("(",istat[[#This Row],[Variabile]])-2,LEN(istat[[#This Row],[Variabile]]))</f>
        <v>21</v>
      </c>
      <c r="P9673" t="str">
        <f>LEFT(istat[[#This Row],[Variabile]],istat[[#This Row],[unique_id_variable_text_num_char]])</f>
        <v>lavoratori dipendenti</v>
      </c>
      <c r="Q9673" t="str">
        <f>istat[[#This Row],[unique_id_ateco_text]]&amp;": "&amp;istat[[#This Row],[unique_id_variable_text]]</f>
        <v>5020 trasporto marittimo e costiero di merci: lavoratori dipendenti</v>
      </c>
    </row>
    <row r="9674" spans="1:17" x14ac:dyDescent="0.35">
      <c r="A9674" s="1" t="s">
        <v>11</v>
      </c>
      <c r="B9674" s="1" t="s">
        <v>12</v>
      </c>
      <c r="C9674" s="1" t="s">
        <v>13</v>
      </c>
      <c r="D9674" s="1" t="s">
        <v>14</v>
      </c>
      <c r="E9674" s="1" t="s">
        <v>1586</v>
      </c>
      <c r="F9674" s="1" t="s">
        <v>570</v>
      </c>
      <c r="G9674">
        <v>2020</v>
      </c>
      <c r="H9674">
        <v>2020</v>
      </c>
      <c r="I9674">
        <v>1000</v>
      </c>
      <c r="L9674">
        <f>IF(ISNUMBER(SEARCH("migliaia",istat[[#This Row],[Variabile]])),istat[[#This Row],[Value]]*1000,istat[[#This Row],[Value]])</f>
        <v>1000</v>
      </c>
      <c r="M9674" t="b" cm="1">
        <f t="array" ref="M9674">_xlfn.IFS(istat[[#This Row],[Flag Codes]]="c",FALSE,istat[[#This Row],[Ateco 2007]]="TOTALE",FALSE,TRUE,TRUE)</f>
        <v>1</v>
      </c>
      <c r="N9674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4">
        <f>IFERROR(FIND("(",istat[[#This Row],[Variabile]])-2,LEN(istat[[#This Row],[Variabile]]))</f>
        <v>7</v>
      </c>
      <c r="P9674" t="str">
        <f>LEFT(istat[[#This Row],[Variabile]],istat[[#This Row],[unique_id_variable_text_num_char]])</f>
        <v>imprese</v>
      </c>
      <c r="Q9674" t="str">
        <f>istat[[#This Row],[unique_id_ateco_text]]&amp;": "&amp;istat[[#This Row],[unique_id_variable_text]]</f>
        <v>5030 trasporto di passeggeri per vie d'acqua interne: imprese</v>
      </c>
    </row>
    <row r="9675" spans="1:17" x14ac:dyDescent="0.35">
      <c r="A9675" s="1" t="s">
        <v>11</v>
      </c>
      <c r="B9675" s="1" t="s">
        <v>12</v>
      </c>
      <c r="C9675" s="1" t="s">
        <v>69</v>
      </c>
      <c r="D9675" s="1" t="s">
        <v>70</v>
      </c>
      <c r="E9675" s="1" t="s">
        <v>1586</v>
      </c>
      <c r="F9675" s="1" t="s">
        <v>570</v>
      </c>
      <c r="G9675">
        <v>2020</v>
      </c>
      <c r="H9675">
        <v>2020</v>
      </c>
      <c r="I9675">
        <v>201865</v>
      </c>
      <c r="L9675">
        <f>IF(ISNUMBER(SEARCH("migliaia",istat[[#This Row],[Variabile]])),istat[[#This Row],[Value]]*1000,istat[[#This Row],[Value]])</f>
        <v>201865000</v>
      </c>
      <c r="M9675" t="b" cm="1">
        <f t="array" ref="M9675">_xlfn.IFS(istat[[#This Row],[Flag Codes]]="c",FALSE,istat[[#This Row],[Ateco 2007]]="TOTALE",FALSE,TRUE,TRUE)</f>
        <v>1</v>
      </c>
      <c r="N9675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5">
        <f>IFERROR(FIND("(",istat[[#This Row],[Variabile]])-2,LEN(istat[[#This Row],[Variabile]]))</f>
        <v>9</v>
      </c>
      <c r="P9675" t="str">
        <f>LEFT(istat[[#This Row],[Variabile]],istat[[#This Row],[unique_id_variable_text_num_char]])</f>
        <v>fatturato</v>
      </c>
      <c r="Q9675" t="str">
        <f>istat[[#This Row],[unique_id_ateco_text]]&amp;": "&amp;istat[[#This Row],[unique_id_variable_text]]</f>
        <v>5030 trasporto di passeggeri per vie d'acqua interne: fatturato</v>
      </c>
    </row>
    <row r="9676" spans="1:17" x14ac:dyDescent="0.35">
      <c r="A9676" s="1" t="s">
        <v>11</v>
      </c>
      <c r="B9676" s="1" t="s">
        <v>12</v>
      </c>
      <c r="C9676" s="1" t="s">
        <v>73</v>
      </c>
      <c r="D9676" s="1" t="s">
        <v>74</v>
      </c>
      <c r="E9676" s="1" t="s">
        <v>1586</v>
      </c>
      <c r="F9676" s="1" t="s">
        <v>570</v>
      </c>
      <c r="G9676">
        <v>2020</v>
      </c>
      <c r="H9676">
        <v>2020</v>
      </c>
      <c r="I9676">
        <v>54085</v>
      </c>
      <c r="L9676">
        <f>IF(ISNUMBER(SEARCH("migliaia",istat[[#This Row],[Variabile]])),istat[[#This Row],[Value]]*1000,istat[[#This Row],[Value]])</f>
        <v>54085000</v>
      </c>
      <c r="M9676" t="b" cm="1">
        <f t="array" ref="M9676">_xlfn.IFS(istat[[#This Row],[Flag Codes]]="c",FALSE,istat[[#This Row],[Ateco 2007]]="TOTALE",FALSE,TRUE,TRUE)</f>
        <v>1</v>
      </c>
      <c r="N9676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6">
        <f>IFERROR(FIND("(",istat[[#This Row],[Variabile]])-2,LEN(istat[[#This Row],[Variabile]]))</f>
        <v>36</v>
      </c>
      <c r="P9676" t="str">
        <f>LEFT(istat[[#This Row],[Variabile]],istat[[#This Row],[unique_id_variable_text_num_char]])</f>
        <v>valore aggiunto al costo dei fattori</v>
      </c>
      <c r="Q9676" t="str">
        <f>istat[[#This Row],[unique_id_ateco_text]]&amp;": "&amp;istat[[#This Row],[unique_id_variable_text]]</f>
        <v>5030 trasporto di passeggeri per vie d'acqua interne: valore aggiunto al costo dei fattori</v>
      </c>
    </row>
    <row r="9677" spans="1:17" x14ac:dyDescent="0.35">
      <c r="A9677" s="1" t="s">
        <v>11</v>
      </c>
      <c r="B9677" s="1" t="s">
        <v>12</v>
      </c>
      <c r="C9677" s="1" t="s">
        <v>91</v>
      </c>
      <c r="D9677" s="1" t="s">
        <v>92</v>
      </c>
      <c r="E9677" s="1" t="s">
        <v>1586</v>
      </c>
      <c r="F9677" s="1" t="s">
        <v>570</v>
      </c>
      <c r="G9677">
        <v>2020</v>
      </c>
      <c r="H9677">
        <v>2020</v>
      </c>
      <c r="I9677">
        <v>2259</v>
      </c>
      <c r="L9677">
        <f>IF(ISNUMBER(SEARCH("migliaia",istat[[#This Row],[Variabile]])),istat[[#This Row],[Value]]*1000,istat[[#This Row],[Value]])</f>
        <v>2259</v>
      </c>
      <c r="M9677" t="b" cm="1">
        <f t="array" ref="M9677">_xlfn.IFS(istat[[#This Row],[Flag Codes]]="c",FALSE,istat[[#This Row],[Ateco 2007]]="TOTALE",FALSE,TRUE,TRUE)</f>
        <v>1</v>
      </c>
      <c r="N9677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7">
        <f>IFERROR(FIND("(",istat[[#This Row],[Variabile]])-2,LEN(istat[[#This Row],[Variabile]]))</f>
        <v>8</v>
      </c>
      <c r="P9677" t="str">
        <f>LEFT(istat[[#This Row],[Variabile]],istat[[#This Row],[unique_id_variable_text_num_char]])</f>
        <v>occupati</v>
      </c>
      <c r="Q9677" t="str">
        <f>istat[[#This Row],[unique_id_ateco_text]]&amp;": "&amp;istat[[#This Row],[unique_id_variable_text]]</f>
        <v>5030 trasporto di passeggeri per vie d'acqua interne: occupati</v>
      </c>
    </row>
    <row r="9678" spans="1:17" x14ac:dyDescent="0.35">
      <c r="A9678" s="1" t="s">
        <v>11</v>
      </c>
      <c r="B9678" s="1" t="s">
        <v>12</v>
      </c>
      <c r="C9678" s="1" t="s">
        <v>101</v>
      </c>
      <c r="D9678" s="1" t="s">
        <v>102</v>
      </c>
      <c r="E9678" s="1" t="s">
        <v>1586</v>
      </c>
      <c r="F9678" s="1" t="s">
        <v>570</v>
      </c>
      <c r="G9678">
        <v>2020</v>
      </c>
      <c r="H9678">
        <v>2020</v>
      </c>
      <c r="I9678">
        <v>1414</v>
      </c>
      <c r="L9678">
        <f>IF(ISNUMBER(SEARCH("migliaia",istat[[#This Row],[Variabile]])),istat[[#This Row],[Value]]*1000,istat[[#This Row],[Value]])</f>
        <v>1414000</v>
      </c>
      <c r="M9678" t="b" cm="1">
        <f t="array" ref="M9678">_xlfn.IFS(istat[[#This Row],[Flag Codes]]="c",FALSE,istat[[#This Row],[Ateco 2007]]="TOTALE",FALSE,TRUE,TRUE)</f>
        <v>1</v>
      </c>
      <c r="N967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678">
        <f>IFERROR(FIND("(",istat[[#This Row],[Variabile]])-2,LEN(istat[[#This Row],[Variabile]]))</f>
        <v>27</v>
      </c>
      <c r="P9678" t="str">
        <f>LEFT(istat[[#This Row],[Variabile]],istat[[#This Row],[unique_id_variable_text_num_char]])</f>
        <v>ore lavorate dai dipendenti</v>
      </c>
      <c r="Q9678" t="str">
        <f>istat[[#This Row],[unique_id_ateco_text]]&amp;": "&amp;istat[[#This Row],[unique_id_variable_text]]</f>
        <v>5030 trasporto di passeggeri per vie d'acqua interne: ore lavorate dai dipendenti</v>
      </c>
    </row>
    <row r="9679" spans="1:17" x14ac:dyDescent="0.35">
      <c r="A9679" s="1" t="s">
        <v>11</v>
      </c>
      <c r="B9679" s="1" t="s">
        <v>12</v>
      </c>
      <c r="C9679" s="1" t="s">
        <v>71</v>
      </c>
      <c r="D9679" s="1" t="s">
        <v>72</v>
      </c>
      <c r="E9679" s="1" t="s">
        <v>1588</v>
      </c>
      <c r="F9679" s="1" t="s">
        <v>999</v>
      </c>
      <c r="G9679">
        <v>2020</v>
      </c>
      <c r="H9679">
        <v>2020</v>
      </c>
      <c r="I9679">
        <v>3854086</v>
      </c>
      <c r="L9679">
        <f>IF(ISNUMBER(SEARCH("migliaia",istat[[#This Row],[Variabile]])),istat[[#This Row],[Value]]*1000,istat[[#This Row],[Value]])</f>
        <v>3854086000</v>
      </c>
      <c r="M9679" t="b" cm="1">
        <f t="array" ref="M9679">_xlfn.IFS(istat[[#This Row],[Flag Codes]]="c",FALSE,istat[[#This Row],[Ateco 2007]]="TOTALE",FALSE,TRUE,TRUE)</f>
        <v>1</v>
      </c>
      <c r="N9679" t="str">
        <f>istat[[#This Row],[ATECO_2007]]&amp;" "&amp;LEFT(istat[[#This Row],[Ateco 2007]],IFERROR(FIND("(",istat[[#This Row],[Ateco 2007]])-2,LEN(istat[[#This Row],[Ateco 2007]])))</f>
        <v>5110 trasporto aereo di passeggeri</v>
      </c>
      <c r="O9679">
        <f>IFERROR(FIND("(",istat[[#This Row],[Variabile]])-2,LEN(istat[[#This Row],[Variabile]]))</f>
        <v>23</v>
      </c>
      <c r="P9679" t="str">
        <f>LEFT(istat[[#This Row],[Variabile]],istat[[#This Row],[unique_id_variable_text_num_char]])</f>
        <v>valore della produzione</v>
      </c>
      <c r="Q9679" t="str">
        <f>istat[[#This Row],[unique_id_ateco_text]]&amp;": "&amp;istat[[#This Row],[unique_id_variable_text]]</f>
        <v>5110 trasporto aereo di passeggeri: valore della produzione</v>
      </c>
    </row>
    <row r="9680" spans="1:17" x14ac:dyDescent="0.35">
      <c r="A9680" s="1" t="s">
        <v>11</v>
      </c>
      <c r="B9680" s="1" t="s">
        <v>12</v>
      </c>
      <c r="C9680" s="1" t="s">
        <v>95</v>
      </c>
      <c r="D9680" s="1" t="s">
        <v>96</v>
      </c>
      <c r="E9680" s="1" t="s">
        <v>1588</v>
      </c>
      <c r="F9680" s="1" t="s">
        <v>999</v>
      </c>
      <c r="G9680">
        <v>2020</v>
      </c>
      <c r="H9680">
        <v>2020</v>
      </c>
      <c r="I9680">
        <v>20037</v>
      </c>
      <c r="L9680">
        <f>IF(ISNUMBER(SEARCH("migliaia",istat[[#This Row],[Variabile]])),istat[[#This Row],[Value]]*1000,istat[[#This Row],[Value]])</f>
        <v>20037</v>
      </c>
      <c r="M9680" t="b" cm="1">
        <f t="array" ref="M9680">_xlfn.IFS(istat[[#This Row],[Flag Codes]]="c",FALSE,istat[[#This Row],[Ateco 2007]]="TOTALE",FALSE,TRUE,TRUE)</f>
        <v>1</v>
      </c>
      <c r="N9680" t="str">
        <f>istat[[#This Row],[ATECO_2007]]&amp;" "&amp;LEFT(istat[[#This Row],[Ateco 2007]],IFERROR(FIND("(",istat[[#This Row],[Ateco 2007]])-2,LEN(istat[[#This Row],[Ateco 2007]])))</f>
        <v>5110 trasporto aereo di passeggeri</v>
      </c>
      <c r="O9680">
        <f>IFERROR(FIND("(",istat[[#This Row],[Variabile]])-2,LEN(istat[[#This Row],[Variabile]]))</f>
        <v>21</v>
      </c>
      <c r="P9680" t="str">
        <f>LEFT(istat[[#This Row],[Variabile]],istat[[#This Row],[unique_id_variable_text_num_char]])</f>
        <v>lavoratori dipendenti</v>
      </c>
      <c r="Q9680" t="str">
        <f>istat[[#This Row],[unique_id_ateco_text]]&amp;": "&amp;istat[[#This Row],[unique_id_variable_text]]</f>
        <v>5110 trasporto aereo di passeggeri: lavoratori dipendenti</v>
      </c>
    </row>
    <row r="9681" spans="1:17" x14ac:dyDescent="0.35">
      <c r="A9681" s="1" t="s">
        <v>11</v>
      </c>
      <c r="B9681" s="1" t="s">
        <v>12</v>
      </c>
      <c r="C9681" s="1" t="s">
        <v>13</v>
      </c>
      <c r="D9681" s="1" t="s">
        <v>14</v>
      </c>
      <c r="E9681" s="1" t="s">
        <v>1589</v>
      </c>
      <c r="F9681" s="1" t="s">
        <v>1590</v>
      </c>
      <c r="G9681">
        <v>2020</v>
      </c>
      <c r="H9681">
        <v>2020</v>
      </c>
      <c r="I9681">
        <v>23</v>
      </c>
      <c r="L9681">
        <f>IF(ISNUMBER(SEARCH("migliaia",istat[[#This Row],[Variabile]])),istat[[#This Row],[Value]]*1000,istat[[#This Row],[Value]])</f>
        <v>23</v>
      </c>
      <c r="M9681" t="b" cm="1">
        <f t="array" ref="M9681">_xlfn.IFS(istat[[#This Row],[Flag Codes]]="c",FALSE,istat[[#This Row],[Ateco 2007]]="TOTALE",FALSE,TRUE,TRUE)</f>
        <v>1</v>
      </c>
      <c r="N9681" t="str">
        <f>istat[[#This Row],[ATECO_2007]]&amp;" "&amp;LEFT(istat[[#This Row],[Ateco 2007]],IFERROR(FIND("(",istat[[#This Row],[Ateco 2007]])-2,LEN(istat[[#This Row],[Ateco 2007]])))</f>
        <v>5121 trasporto aereo di merci</v>
      </c>
      <c r="O9681">
        <f>IFERROR(FIND("(",istat[[#This Row],[Variabile]])-2,LEN(istat[[#This Row],[Variabile]]))</f>
        <v>7</v>
      </c>
      <c r="P9681" t="str">
        <f>LEFT(istat[[#This Row],[Variabile]],istat[[#This Row],[unique_id_variable_text_num_char]])</f>
        <v>imprese</v>
      </c>
      <c r="Q9681" t="str">
        <f>istat[[#This Row],[unique_id_ateco_text]]&amp;": "&amp;istat[[#This Row],[unique_id_variable_text]]</f>
        <v>5121 trasporto aereo di merci: imprese</v>
      </c>
    </row>
    <row r="9682" spans="1:17" x14ac:dyDescent="0.35">
      <c r="A9682" s="1" t="s">
        <v>11</v>
      </c>
      <c r="B9682" s="1" t="s">
        <v>12</v>
      </c>
      <c r="C9682" s="1" t="s">
        <v>69</v>
      </c>
      <c r="D9682" s="1" t="s">
        <v>70</v>
      </c>
      <c r="E9682" s="1" t="s">
        <v>1589</v>
      </c>
      <c r="F9682" s="1" t="s">
        <v>1590</v>
      </c>
      <c r="G9682">
        <v>2020</v>
      </c>
      <c r="H9682">
        <v>2020</v>
      </c>
      <c r="I9682">
        <v>508283</v>
      </c>
      <c r="L9682">
        <f>IF(ISNUMBER(SEARCH("migliaia",istat[[#This Row],[Variabile]])),istat[[#This Row],[Value]]*1000,istat[[#This Row],[Value]])</f>
        <v>508283000</v>
      </c>
      <c r="M9682" t="b" cm="1">
        <f t="array" ref="M9682">_xlfn.IFS(istat[[#This Row],[Flag Codes]]="c",FALSE,istat[[#This Row],[Ateco 2007]]="TOTALE",FALSE,TRUE,TRUE)</f>
        <v>1</v>
      </c>
      <c r="N9682" t="str">
        <f>istat[[#This Row],[ATECO_2007]]&amp;" "&amp;LEFT(istat[[#This Row],[Ateco 2007]],IFERROR(FIND("(",istat[[#This Row],[Ateco 2007]])-2,LEN(istat[[#This Row],[Ateco 2007]])))</f>
        <v>5121 trasporto aereo di merci</v>
      </c>
      <c r="O9682">
        <f>IFERROR(FIND("(",istat[[#This Row],[Variabile]])-2,LEN(istat[[#This Row],[Variabile]]))</f>
        <v>9</v>
      </c>
      <c r="P9682" t="str">
        <f>LEFT(istat[[#This Row],[Variabile]],istat[[#This Row],[unique_id_variable_text_num_char]])</f>
        <v>fatturato</v>
      </c>
      <c r="Q9682" t="str">
        <f>istat[[#This Row],[unique_id_ateco_text]]&amp;": "&amp;istat[[#This Row],[unique_id_variable_text]]</f>
        <v>5121 trasporto aereo di merci: fatturato</v>
      </c>
    </row>
    <row r="9683" spans="1:17" x14ac:dyDescent="0.35">
      <c r="A9683" s="1" t="s">
        <v>11</v>
      </c>
      <c r="B9683" s="1" t="s">
        <v>12</v>
      </c>
      <c r="C9683" s="1" t="s">
        <v>91</v>
      </c>
      <c r="D9683" s="1" t="s">
        <v>92</v>
      </c>
      <c r="E9683" s="1" t="s">
        <v>1589</v>
      </c>
      <c r="F9683" s="1" t="s">
        <v>1590</v>
      </c>
      <c r="G9683">
        <v>2020</v>
      </c>
      <c r="H9683">
        <v>2020</v>
      </c>
      <c r="I9683">
        <v>575</v>
      </c>
      <c r="L9683">
        <f>IF(ISNUMBER(SEARCH("migliaia",istat[[#This Row],[Variabile]])),istat[[#This Row],[Value]]*1000,istat[[#This Row],[Value]])</f>
        <v>575</v>
      </c>
      <c r="M9683" t="b" cm="1">
        <f t="array" ref="M9683">_xlfn.IFS(istat[[#This Row],[Flag Codes]]="c",FALSE,istat[[#This Row],[Ateco 2007]]="TOTALE",FALSE,TRUE,TRUE)</f>
        <v>1</v>
      </c>
      <c r="N9683" t="str">
        <f>istat[[#This Row],[ATECO_2007]]&amp;" "&amp;LEFT(istat[[#This Row],[Ateco 2007]],IFERROR(FIND("(",istat[[#This Row],[Ateco 2007]])-2,LEN(istat[[#This Row],[Ateco 2007]])))</f>
        <v>5121 trasporto aereo di merci</v>
      </c>
      <c r="O9683">
        <f>IFERROR(FIND("(",istat[[#This Row],[Variabile]])-2,LEN(istat[[#This Row],[Variabile]]))</f>
        <v>8</v>
      </c>
      <c r="P9683" t="str">
        <f>LEFT(istat[[#This Row],[Variabile]],istat[[#This Row],[unique_id_variable_text_num_char]])</f>
        <v>occupati</v>
      </c>
      <c r="Q9683" t="str">
        <f>istat[[#This Row],[unique_id_ateco_text]]&amp;": "&amp;istat[[#This Row],[unique_id_variable_text]]</f>
        <v>5121 trasporto aereo di merci: occupati</v>
      </c>
    </row>
    <row r="9684" spans="1:17" x14ac:dyDescent="0.35">
      <c r="A9684" s="1" t="s">
        <v>11</v>
      </c>
      <c r="B9684" s="1" t="s">
        <v>12</v>
      </c>
      <c r="C9684" s="1" t="s">
        <v>101</v>
      </c>
      <c r="D9684" s="1" t="s">
        <v>102</v>
      </c>
      <c r="E9684" s="1" t="s">
        <v>1589</v>
      </c>
      <c r="F9684" s="1" t="s">
        <v>1590</v>
      </c>
      <c r="G9684">
        <v>2020</v>
      </c>
      <c r="H9684">
        <v>2020</v>
      </c>
      <c r="I9684">
        <v>897</v>
      </c>
      <c r="L9684">
        <f>IF(ISNUMBER(SEARCH("migliaia",istat[[#This Row],[Variabile]])),istat[[#This Row],[Value]]*1000,istat[[#This Row],[Value]])</f>
        <v>897000</v>
      </c>
      <c r="M9684" t="b" cm="1">
        <f t="array" ref="M9684">_xlfn.IFS(istat[[#This Row],[Flag Codes]]="c",FALSE,istat[[#This Row],[Ateco 2007]]="TOTALE",FALSE,TRUE,TRUE)</f>
        <v>1</v>
      </c>
      <c r="N9684" t="str">
        <f>istat[[#This Row],[ATECO_2007]]&amp;" "&amp;LEFT(istat[[#This Row],[Ateco 2007]],IFERROR(FIND("(",istat[[#This Row],[Ateco 2007]])-2,LEN(istat[[#This Row],[Ateco 2007]])))</f>
        <v>5121 trasporto aereo di merci</v>
      </c>
      <c r="O9684">
        <f>IFERROR(FIND("(",istat[[#This Row],[Variabile]])-2,LEN(istat[[#This Row],[Variabile]]))</f>
        <v>27</v>
      </c>
      <c r="P9684" t="str">
        <f>LEFT(istat[[#This Row],[Variabile]],istat[[#This Row],[unique_id_variable_text_num_char]])</f>
        <v>ore lavorate dai dipendenti</v>
      </c>
      <c r="Q9684" t="str">
        <f>istat[[#This Row],[unique_id_ateco_text]]&amp;": "&amp;istat[[#This Row],[unique_id_variable_text]]</f>
        <v>5121 trasporto aereo di merci: ore lavorate dai dipendenti</v>
      </c>
    </row>
    <row r="9685" spans="1:17" x14ac:dyDescent="0.35">
      <c r="A9685" s="1" t="s">
        <v>11</v>
      </c>
      <c r="B9685" s="1" t="s">
        <v>12</v>
      </c>
      <c r="C9685" s="1" t="s">
        <v>95</v>
      </c>
      <c r="D9685" s="1" t="s">
        <v>96</v>
      </c>
      <c r="E9685" s="1" t="s">
        <v>1591</v>
      </c>
      <c r="F9685" s="1" t="s">
        <v>150</v>
      </c>
      <c r="G9685">
        <v>2020</v>
      </c>
      <c r="H9685">
        <v>2020</v>
      </c>
      <c r="I9685">
        <v>21899</v>
      </c>
      <c r="L9685">
        <f>IF(ISNUMBER(SEARCH("migliaia",istat[[#This Row],[Variabile]])),istat[[#This Row],[Value]]*1000,istat[[#This Row],[Value]])</f>
        <v>21899</v>
      </c>
      <c r="M9685" t="b" cm="1">
        <f t="array" ref="M9685">_xlfn.IFS(istat[[#This Row],[Flag Codes]]="c",FALSE,istat[[#This Row],[Ateco 2007]]="TOTALE",FALSE,TRUE,TRUE)</f>
        <v>1</v>
      </c>
      <c r="N9685" t="str">
        <f>istat[[#This Row],[ATECO_2007]]&amp;" "&amp;LEFT(istat[[#This Row],[Ateco 2007]],IFERROR(FIND("(",istat[[#This Row],[Ateco 2007]])-2,LEN(istat[[#This Row],[Ateco 2007]])))</f>
        <v>5210 magazzinaggio e custodia</v>
      </c>
      <c r="O9685">
        <f>IFERROR(FIND("(",istat[[#This Row],[Variabile]])-2,LEN(istat[[#This Row],[Variabile]]))</f>
        <v>21</v>
      </c>
      <c r="P9685" t="str">
        <f>LEFT(istat[[#This Row],[Variabile]],istat[[#This Row],[unique_id_variable_text_num_char]])</f>
        <v>lavoratori dipendenti</v>
      </c>
      <c r="Q9685" t="str">
        <f>istat[[#This Row],[unique_id_ateco_text]]&amp;": "&amp;istat[[#This Row],[unique_id_variable_text]]</f>
        <v>5210 magazzinaggio e custodia: lavoratori dipendenti</v>
      </c>
    </row>
    <row r="9686" spans="1:17" x14ac:dyDescent="0.35">
      <c r="A9686" s="1" t="s">
        <v>11</v>
      </c>
      <c r="B9686" s="1" t="s">
        <v>12</v>
      </c>
      <c r="C9686" s="1" t="s">
        <v>13</v>
      </c>
      <c r="D9686" s="1" t="s">
        <v>14</v>
      </c>
      <c r="E9686" s="1" t="s">
        <v>1592</v>
      </c>
      <c r="F9686" s="1" t="s">
        <v>1593</v>
      </c>
      <c r="G9686">
        <v>2020</v>
      </c>
      <c r="H9686">
        <v>2020</v>
      </c>
      <c r="I9686">
        <v>7140</v>
      </c>
      <c r="L9686">
        <f>IF(ISNUMBER(SEARCH("migliaia",istat[[#This Row],[Variabile]])),istat[[#This Row],[Value]]*1000,istat[[#This Row],[Value]])</f>
        <v>7140</v>
      </c>
      <c r="M9686" t="b" cm="1">
        <f t="array" ref="M9686">_xlfn.IFS(istat[[#This Row],[Flag Codes]]="c",FALSE,istat[[#This Row],[Ateco 2007]]="TOTALE",FALSE,TRUE,TRUE)</f>
        <v>1</v>
      </c>
      <c r="N968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6">
        <f>IFERROR(FIND("(",istat[[#This Row],[Variabile]])-2,LEN(istat[[#This Row],[Variabile]]))</f>
        <v>7</v>
      </c>
      <c r="P9686" t="str">
        <f>LEFT(istat[[#This Row],[Variabile]],istat[[#This Row],[unique_id_variable_text_num_char]])</f>
        <v>imprese</v>
      </c>
      <c r="Q9686" t="str">
        <f>istat[[#This Row],[unique_id_ateco_text]]&amp;": "&amp;istat[[#This Row],[unique_id_variable_text]]</f>
        <v>5221 attività dei servizi connessi ai trasporti terrestri: imprese</v>
      </c>
    </row>
    <row r="9687" spans="1:17" x14ac:dyDescent="0.35">
      <c r="A9687" s="1" t="s">
        <v>11</v>
      </c>
      <c r="B9687" s="1" t="s">
        <v>12</v>
      </c>
      <c r="C9687" s="1" t="s">
        <v>91</v>
      </c>
      <c r="D9687" s="1" t="s">
        <v>92</v>
      </c>
      <c r="E9687" s="1" t="s">
        <v>1592</v>
      </c>
      <c r="F9687" s="1" t="s">
        <v>1593</v>
      </c>
      <c r="G9687">
        <v>2020</v>
      </c>
      <c r="H9687">
        <v>2020</v>
      </c>
      <c r="I9687">
        <v>47138</v>
      </c>
      <c r="L9687">
        <f>IF(ISNUMBER(SEARCH("migliaia",istat[[#This Row],[Variabile]])),istat[[#This Row],[Value]]*1000,istat[[#This Row],[Value]])</f>
        <v>47138</v>
      </c>
      <c r="M9687" t="b" cm="1">
        <f t="array" ref="M9687">_xlfn.IFS(istat[[#This Row],[Flag Codes]]="c",FALSE,istat[[#This Row],[Ateco 2007]]="TOTALE",FALSE,TRUE,TRUE)</f>
        <v>1</v>
      </c>
      <c r="N968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687">
        <f>IFERROR(FIND("(",istat[[#This Row],[Variabile]])-2,LEN(istat[[#This Row],[Variabile]]))</f>
        <v>8</v>
      </c>
      <c r="P9687" t="str">
        <f>LEFT(istat[[#This Row],[Variabile]],istat[[#This Row],[unique_id_variable_text_num_char]])</f>
        <v>occupati</v>
      </c>
      <c r="Q9687" t="str">
        <f>istat[[#This Row],[unique_id_ateco_text]]&amp;": "&amp;istat[[#This Row],[unique_id_variable_text]]</f>
        <v>5221 attività dei servizi connessi ai trasporti terrestri: occupati</v>
      </c>
    </row>
    <row r="9688" spans="1:17" x14ac:dyDescent="0.35">
      <c r="A9688" s="1" t="s">
        <v>11</v>
      </c>
      <c r="B9688" s="1" t="s">
        <v>12</v>
      </c>
      <c r="C9688" s="1" t="s">
        <v>87</v>
      </c>
      <c r="D9688" s="1" t="s">
        <v>88</v>
      </c>
      <c r="E9688" s="1" t="s">
        <v>1596</v>
      </c>
      <c r="F9688" s="1" t="s">
        <v>1597</v>
      </c>
      <c r="G9688">
        <v>2020</v>
      </c>
      <c r="H9688">
        <v>2020</v>
      </c>
      <c r="I9688">
        <v>413290</v>
      </c>
      <c r="L9688">
        <f>IF(ISNUMBER(SEARCH("migliaia",istat[[#This Row],[Variabile]])),istat[[#This Row],[Value]]*1000,istat[[#This Row],[Value]])</f>
        <v>413290000</v>
      </c>
      <c r="M9688" t="b" cm="1">
        <f t="array" ref="M9688">_xlfn.IFS(istat[[#This Row],[Flag Codes]]="c",FALSE,istat[[#This Row],[Ateco 2007]]="TOTALE",FALSE,TRUE,TRUE)</f>
        <v>1</v>
      </c>
      <c r="N9688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688">
        <f>IFERROR(FIND("(",istat[[#This Row],[Variabile]])-2,LEN(istat[[#This Row],[Variabile]]))</f>
        <v>36</v>
      </c>
      <c r="P9688" t="str">
        <f>LEFT(istat[[#This Row],[Variabile]],istat[[#This Row],[unique_id_variable_text_num_char]])</f>
        <v>investimenti lordi in beni materiali</v>
      </c>
      <c r="Q9688" t="str">
        <f>istat[[#This Row],[unique_id_ateco_text]]&amp;": "&amp;istat[[#This Row],[unique_id_variable_text]]</f>
        <v>5223 attività dei servizi connessi al trasporto aereo: investimenti lordi in beni materiali</v>
      </c>
    </row>
    <row r="9689" spans="1:17" x14ac:dyDescent="0.35">
      <c r="A9689" s="1" t="s">
        <v>11</v>
      </c>
      <c r="B9689" s="1" t="s">
        <v>12</v>
      </c>
      <c r="C9689" s="1" t="s">
        <v>87</v>
      </c>
      <c r="D9689" s="1" t="s">
        <v>88</v>
      </c>
      <c r="E9689" s="1" t="s">
        <v>1601</v>
      </c>
      <c r="F9689" s="1" t="s">
        <v>66</v>
      </c>
      <c r="G9689">
        <v>2020</v>
      </c>
      <c r="H9689">
        <v>2020</v>
      </c>
      <c r="I9689">
        <v>27112</v>
      </c>
      <c r="L9689">
        <f>IF(ISNUMBER(SEARCH("migliaia",istat[[#This Row],[Variabile]])),istat[[#This Row],[Value]]*1000,istat[[#This Row],[Value]])</f>
        <v>27112000</v>
      </c>
      <c r="M9689" t="b" cm="1">
        <f t="array" ref="M9689">_xlfn.IFS(istat[[#This Row],[Flag Codes]]="c",FALSE,istat[[#This Row],[Ateco 2007]]="TOTALE",FALSE,TRUE,TRUE)</f>
        <v>1</v>
      </c>
      <c r="N9689" t="str">
        <f>istat[[#This Row],[ATECO_2007]]&amp;" "&amp;LEFT(istat[[#This Row],[Ateco 2007]],IFERROR(FIND("(",istat[[#This Row],[Ateco 2007]])-2,LEN(istat[[#This Row],[Ateco 2007]])))</f>
        <v>6130 telecomunicazioni satellitari</v>
      </c>
      <c r="O9689">
        <f>IFERROR(FIND("(",istat[[#This Row],[Variabile]])-2,LEN(istat[[#This Row],[Variabile]]))</f>
        <v>36</v>
      </c>
      <c r="P9689" t="str">
        <f>LEFT(istat[[#This Row],[Variabile]],istat[[#This Row],[unique_id_variable_text_num_char]])</f>
        <v>investimenti lordi in beni materiali</v>
      </c>
      <c r="Q9689" t="str">
        <f>istat[[#This Row],[unique_id_ateco_text]]&amp;": "&amp;istat[[#This Row],[unique_id_variable_text]]</f>
        <v>6130 telecomunicazioni satellitari: investimenti lordi in beni materiali</v>
      </c>
    </row>
    <row r="9690" spans="1:17" x14ac:dyDescent="0.35">
      <c r="A9690" s="1" t="s">
        <v>11</v>
      </c>
      <c r="B9690" s="1" t="s">
        <v>12</v>
      </c>
      <c r="C9690" s="1" t="s">
        <v>95</v>
      </c>
      <c r="D9690" s="1" t="s">
        <v>96</v>
      </c>
      <c r="E9690" s="1" t="s">
        <v>1601</v>
      </c>
      <c r="F9690" s="1" t="s">
        <v>66</v>
      </c>
      <c r="G9690">
        <v>2020</v>
      </c>
      <c r="H9690">
        <v>2020</v>
      </c>
      <c r="I9690">
        <v>1489</v>
      </c>
      <c r="L9690">
        <f>IF(ISNUMBER(SEARCH("migliaia",istat[[#This Row],[Variabile]])),istat[[#This Row],[Value]]*1000,istat[[#This Row],[Value]])</f>
        <v>1489</v>
      </c>
      <c r="M9690" t="b" cm="1">
        <f t="array" ref="M9690">_xlfn.IFS(istat[[#This Row],[Flag Codes]]="c",FALSE,istat[[#This Row],[Ateco 2007]]="TOTALE",FALSE,TRUE,TRUE)</f>
        <v>1</v>
      </c>
      <c r="N9690" t="str">
        <f>istat[[#This Row],[ATECO_2007]]&amp;" "&amp;LEFT(istat[[#This Row],[Ateco 2007]],IFERROR(FIND("(",istat[[#This Row],[Ateco 2007]])-2,LEN(istat[[#This Row],[Ateco 2007]])))</f>
        <v>6130 telecomunicazioni satellitari</v>
      </c>
      <c r="O9690">
        <f>IFERROR(FIND("(",istat[[#This Row],[Variabile]])-2,LEN(istat[[#This Row],[Variabile]]))</f>
        <v>21</v>
      </c>
      <c r="P9690" t="str">
        <f>LEFT(istat[[#This Row],[Variabile]],istat[[#This Row],[unique_id_variable_text_num_char]])</f>
        <v>lavoratori dipendenti</v>
      </c>
      <c r="Q9690" t="str">
        <f>istat[[#This Row],[unique_id_ateco_text]]&amp;": "&amp;istat[[#This Row],[unique_id_variable_text]]</f>
        <v>6130 telecomunicazioni satellitari: lavoratori dipendenti</v>
      </c>
    </row>
    <row r="9691" spans="1:17" x14ac:dyDescent="0.35">
      <c r="A9691" s="1" t="s">
        <v>11</v>
      </c>
      <c r="B9691" s="1" t="s">
        <v>12</v>
      </c>
      <c r="C9691" s="1" t="s">
        <v>13</v>
      </c>
      <c r="D9691" s="1" t="s">
        <v>14</v>
      </c>
      <c r="E9691" s="1" t="s">
        <v>1602</v>
      </c>
      <c r="F9691" s="1" t="s">
        <v>213</v>
      </c>
      <c r="G9691">
        <v>2020</v>
      </c>
      <c r="H9691">
        <v>2020</v>
      </c>
      <c r="I9691">
        <v>4195</v>
      </c>
      <c r="L9691">
        <f>IF(ISNUMBER(SEARCH("migliaia",istat[[#This Row],[Variabile]])),istat[[#This Row],[Value]]*1000,istat[[#This Row],[Value]])</f>
        <v>4195</v>
      </c>
      <c r="M9691" t="b" cm="1">
        <f t="array" ref="M9691">_xlfn.IFS(istat[[#This Row],[Flag Codes]]="c",FALSE,istat[[#This Row],[Ateco 2007]]="TOTALE",FALSE,TRUE,TRUE)</f>
        <v>1</v>
      </c>
      <c r="N969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691">
        <f>IFERROR(FIND("(",istat[[#This Row],[Variabile]])-2,LEN(istat[[#This Row],[Variabile]]))</f>
        <v>7</v>
      </c>
      <c r="P9691" t="str">
        <f>LEFT(istat[[#This Row],[Variabile]],istat[[#This Row],[unique_id_variable_text_num_char]])</f>
        <v>imprese</v>
      </c>
      <c r="Q9691" t="str">
        <f>istat[[#This Row],[unique_id_ateco_text]]&amp;": "&amp;istat[[#This Row],[unique_id_variable_text]]</f>
        <v>6190 altre attività di telecomunicazione: imprese</v>
      </c>
    </row>
    <row r="9692" spans="1:17" x14ac:dyDescent="0.35">
      <c r="A9692" s="1" t="s">
        <v>11</v>
      </c>
      <c r="B9692" s="1" t="s">
        <v>12</v>
      </c>
      <c r="C9692" s="1" t="s">
        <v>79</v>
      </c>
      <c r="D9692" s="1" t="s">
        <v>80</v>
      </c>
      <c r="E9692" s="1" t="s">
        <v>1603</v>
      </c>
      <c r="F9692" s="1" t="s">
        <v>694</v>
      </c>
      <c r="G9692">
        <v>2020</v>
      </c>
      <c r="H9692">
        <v>2020</v>
      </c>
      <c r="I9692">
        <v>101851</v>
      </c>
      <c r="L9692">
        <f>IF(ISNUMBER(SEARCH("migliaia",istat[[#This Row],[Variabile]])),istat[[#This Row],[Value]]*1000,istat[[#This Row],[Value]])</f>
        <v>101851000</v>
      </c>
      <c r="M9692" t="b" cm="1">
        <f t="array" ref="M9692">_xlfn.IFS(istat[[#This Row],[Flag Codes]]="c",FALSE,istat[[#This Row],[Ateco 2007]]="TOTALE",FALSE,TRUE,TRUE)</f>
        <v>1</v>
      </c>
      <c r="N9692" t="str">
        <f>istat[[#This Row],[ATECO_2007]]&amp;" "&amp;LEFT(istat[[#This Row],[Ateco 2007]],IFERROR(FIND("(",istat[[#This Row],[Ateco 2007]])-2,LEN(istat[[#This Row],[Ateco 2007]])))</f>
        <v>8030 servizi investigativi privati</v>
      </c>
      <c r="O9692">
        <f>IFERROR(FIND("(",istat[[#This Row],[Variabile]])-2,LEN(istat[[#This Row],[Variabile]]))</f>
        <v>26</v>
      </c>
      <c r="P9692" t="str">
        <f>LEFT(istat[[#This Row],[Variabile]],istat[[#This Row],[unique_id_variable_text_num_char]])</f>
        <v>acquisto di beni e servizi</v>
      </c>
      <c r="Q9692" t="str">
        <f>istat[[#This Row],[unique_id_ateco_text]]&amp;": "&amp;istat[[#This Row],[unique_id_variable_text]]</f>
        <v>8030 servizi investigativi privati: acquisto di beni e servizi</v>
      </c>
    </row>
    <row r="9693" spans="1:17" x14ac:dyDescent="0.35">
      <c r="A9693" s="1" t="s">
        <v>11</v>
      </c>
      <c r="B9693" s="1" t="s">
        <v>12</v>
      </c>
      <c r="C9693" s="1" t="s">
        <v>71</v>
      </c>
      <c r="D9693" s="1" t="s">
        <v>72</v>
      </c>
      <c r="E9693" s="1" t="s">
        <v>1555</v>
      </c>
      <c r="F9693" s="1" t="s">
        <v>1556</v>
      </c>
      <c r="G9693">
        <v>2020</v>
      </c>
      <c r="H9693">
        <v>2020</v>
      </c>
      <c r="J9693" t="s">
        <v>39</v>
      </c>
      <c r="K9693" t="s">
        <v>40</v>
      </c>
      <c r="L9693">
        <f>IF(ISNUMBER(SEARCH("migliaia",istat[[#This Row],[Variabile]])),istat[[#This Row],[Value]]*1000,istat[[#This Row],[Value]])</f>
        <v>0</v>
      </c>
      <c r="M9693" t="b" cm="1">
        <f t="array" ref="M9693">_xlfn.IFS(istat[[#This Row],[Flag Codes]]="c",FALSE,istat[[#This Row],[Ateco 2007]]="TOTALE",FALSE,TRUE,TRUE)</f>
        <v>0</v>
      </c>
      <c r="N9693" t="str">
        <f>istat[[#This Row],[ATECO_2007]]&amp;" "&amp;LEFT(istat[[#This Row],[Ateco 2007]],IFERROR(FIND("(",istat[[#This Row],[Ateco 2007]])-2,LEN(istat[[#This Row],[Ateco 2007]])))</f>
        <v>0893 estrazione di sale</v>
      </c>
      <c r="O9693">
        <f>IFERROR(FIND("(",istat[[#This Row],[Variabile]])-2,LEN(istat[[#This Row],[Variabile]]))</f>
        <v>23</v>
      </c>
      <c r="P9693" t="str">
        <f>LEFT(istat[[#This Row],[Variabile]],istat[[#This Row],[unique_id_variable_text_num_char]])</f>
        <v>valore della produzione</v>
      </c>
      <c r="Q9693" t="str">
        <f>istat[[#This Row],[unique_id_ateco_text]]&amp;": "&amp;istat[[#This Row],[unique_id_variable_text]]</f>
        <v>0893 estrazione di sale: valore della produzione</v>
      </c>
    </row>
    <row r="9694" spans="1:17" x14ac:dyDescent="0.35">
      <c r="A9694" s="1" t="s">
        <v>11</v>
      </c>
      <c r="B9694" s="1" t="s">
        <v>12</v>
      </c>
      <c r="C9694" s="1" t="s">
        <v>13</v>
      </c>
      <c r="D9694" s="1" t="s">
        <v>14</v>
      </c>
      <c r="E9694" s="1" t="s">
        <v>1609</v>
      </c>
      <c r="F9694" s="1" t="s">
        <v>1610</v>
      </c>
      <c r="G9694">
        <v>2020</v>
      </c>
      <c r="H9694">
        <v>2020</v>
      </c>
      <c r="I9694">
        <v>128</v>
      </c>
      <c r="L9694">
        <f>IF(ISNUMBER(SEARCH("migliaia",istat[[#This Row],[Variabile]])),istat[[#This Row],[Value]]*1000,istat[[#This Row],[Value]])</f>
        <v>128</v>
      </c>
      <c r="M9694" t="b" cm="1">
        <f t="array" ref="M9694">_xlfn.IFS(istat[[#This Row],[Flag Codes]]="c",FALSE,istat[[#This Row],[Ateco 2007]]="TOTALE",FALSE,TRUE,TRUE)</f>
        <v>1</v>
      </c>
      <c r="N96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9694">
        <f>IFERROR(FIND("(",istat[[#This Row],[Variabile]])-2,LEN(istat[[#This Row],[Variabile]]))</f>
        <v>7</v>
      </c>
      <c r="P9694" t="str">
        <f>LEFT(istat[[#This Row],[Variabile]],istat[[#This Row],[unique_id_variable_text_num_char]])</f>
        <v>imprese</v>
      </c>
      <c r="Q9694" t="str">
        <f>istat[[#This Row],[unique_id_ateco_text]]&amp;": "&amp;istat[[#This Row],[unique_id_variable_text]]</f>
        <v>0899 estrazione di altri minerali da cave e miniere nca: imprese</v>
      </c>
    </row>
    <row r="9695" spans="1:17" x14ac:dyDescent="0.35">
      <c r="A9695" s="1" t="s">
        <v>11</v>
      </c>
      <c r="B9695" s="1" t="s">
        <v>12</v>
      </c>
      <c r="C9695" s="1" t="s">
        <v>85</v>
      </c>
      <c r="D9695" s="1" t="s">
        <v>86</v>
      </c>
      <c r="E9695" s="1" t="s">
        <v>1561</v>
      </c>
      <c r="F9695" s="1" t="s">
        <v>1318</v>
      </c>
      <c r="G9695">
        <v>2020</v>
      </c>
      <c r="H9695">
        <v>2020</v>
      </c>
      <c r="I9695">
        <v>144249</v>
      </c>
      <c r="L9695">
        <f>IF(ISNUMBER(SEARCH("migliaia",istat[[#This Row],[Variabile]])),istat[[#This Row],[Value]]*1000,istat[[#This Row],[Value]])</f>
        <v>144249000</v>
      </c>
      <c r="M9695" t="b" cm="1">
        <f t="array" ref="M9695">_xlfn.IFS(istat[[#This Row],[Flag Codes]]="c",FALSE,istat[[#This Row],[Ateco 2007]]="TOTALE",FALSE,TRUE,TRUE)</f>
        <v>1</v>
      </c>
      <c r="N9695" t="str">
        <f>istat[[#This Row],[ATECO_2007]]&amp;" "&amp;LEFT(istat[[#This Row],[Ateco 2007]],IFERROR(FIND("(",istat[[#This Row],[Ateco 2007]])-2,LEN(istat[[#This Row],[Ateco 2007]])))</f>
        <v>851 istruzione prescolastica</v>
      </c>
      <c r="O9695">
        <f>IFERROR(FIND("(",istat[[#This Row],[Variabile]])-2,LEN(istat[[#This Row],[Variabile]]))</f>
        <v>17</v>
      </c>
      <c r="P9695" t="str">
        <f>LEFT(istat[[#This Row],[Variabile]],istat[[#This Row],[unique_id_variable_text_num_char]])</f>
        <v>salari e stipendi</v>
      </c>
      <c r="Q9695" t="str">
        <f>istat[[#This Row],[unique_id_ateco_text]]&amp;": "&amp;istat[[#This Row],[unique_id_variable_text]]</f>
        <v>851 istruzione prescolastica: salari e stipendi</v>
      </c>
    </row>
    <row r="9696" spans="1:17" x14ac:dyDescent="0.35">
      <c r="A9696" s="1" t="s">
        <v>11</v>
      </c>
      <c r="B9696" s="1" t="s">
        <v>12</v>
      </c>
      <c r="C9696" s="1" t="s">
        <v>87</v>
      </c>
      <c r="D9696" s="1" t="s">
        <v>88</v>
      </c>
      <c r="E9696" s="1" t="s">
        <v>1561</v>
      </c>
      <c r="F9696" s="1" t="s">
        <v>1318</v>
      </c>
      <c r="G9696">
        <v>2020</v>
      </c>
      <c r="H9696">
        <v>2020</v>
      </c>
      <c r="I9696">
        <v>2701</v>
      </c>
      <c r="L9696">
        <f>IF(ISNUMBER(SEARCH("migliaia",istat[[#This Row],[Variabile]])),istat[[#This Row],[Value]]*1000,istat[[#This Row],[Value]])</f>
        <v>2701000</v>
      </c>
      <c r="M9696" t="b" cm="1">
        <f t="array" ref="M9696">_xlfn.IFS(istat[[#This Row],[Flag Codes]]="c",FALSE,istat[[#This Row],[Ateco 2007]]="TOTALE",FALSE,TRUE,TRUE)</f>
        <v>1</v>
      </c>
      <c r="N9696" t="str">
        <f>istat[[#This Row],[ATECO_2007]]&amp;" "&amp;LEFT(istat[[#This Row],[Ateco 2007]],IFERROR(FIND("(",istat[[#This Row],[Ateco 2007]])-2,LEN(istat[[#This Row],[Ateco 2007]])))</f>
        <v>851 istruzione prescolastica</v>
      </c>
      <c r="O9696">
        <f>IFERROR(FIND("(",istat[[#This Row],[Variabile]])-2,LEN(istat[[#This Row],[Variabile]]))</f>
        <v>36</v>
      </c>
      <c r="P9696" t="str">
        <f>LEFT(istat[[#This Row],[Variabile]],istat[[#This Row],[unique_id_variable_text_num_char]])</f>
        <v>investimenti lordi in beni materiali</v>
      </c>
      <c r="Q9696" t="str">
        <f>istat[[#This Row],[unique_id_ateco_text]]&amp;": "&amp;istat[[#This Row],[unique_id_variable_text]]</f>
        <v>851 istruzione prescolastica: investimenti lordi in beni materiali</v>
      </c>
    </row>
    <row r="9697" spans="1:17" x14ac:dyDescent="0.35">
      <c r="A9697" s="1" t="s">
        <v>11</v>
      </c>
      <c r="B9697" s="1" t="s">
        <v>12</v>
      </c>
      <c r="C9697" s="1" t="s">
        <v>85</v>
      </c>
      <c r="D9697" s="1" t="s">
        <v>86</v>
      </c>
      <c r="E9697" s="1" t="s">
        <v>1552</v>
      </c>
      <c r="F9697" s="1" t="s">
        <v>1328</v>
      </c>
      <c r="G9697">
        <v>2020</v>
      </c>
      <c r="H9697">
        <v>2020</v>
      </c>
      <c r="I9697">
        <v>552856</v>
      </c>
      <c r="L9697">
        <f>IF(ISNUMBER(SEARCH("migliaia",istat[[#This Row],[Variabile]])),istat[[#This Row],[Value]]*1000,istat[[#This Row],[Value]])</f>
        <v>552856000</v>
      </c>
      <c r="M9697" t="b" cm="1">
        <f t="array" ref="M9697">_xlfn.IFS(istat[[#This Row],[Flag Codes]]="c",FALSE,istat[[#This Row],[Ateco 2007]]="TOTALE",FALSE,TRUE,TRUE)</f>
        <v>1</v>
      </c>
      <c r="N969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697">
        <f>IFERROR(FIND("(",istat[[#This Row],[Variabile]])-2,LEN(istat[[#This Row],[Variabile]]))</f>
        <v>17</v>
      </c>
      <c r="P9697" t="str">
        <f>LEFT(istat[[#This Row],[Variabile]],istat[[#This Row],[unique_id_variable_text_num_char]])</f>
        <v>salari e stipendi</v>
      </c>
      <c r="Q9697" t="str">
        <f>istat[[#This Row],[unique_id_ateco_text]]&amp;": "&amp;istat[[#This Row],[unique_id_variable_text]]</f>
        <v>871 strutture di assistenza infermieristica residenziale: salari e stipendi</v>
      </c>
    </row>
    <row r="9698" spans="1:17" x14ac:dyDescent="0.35">
      <c r="A9698" s="1" t="s">
        <v>11</v>
      </c>
      <c r="B9698" s="1" t="s">
        <v>12</v>
      </c>
      <c r="C9698" s="1" t="s">
        <v>79</v>
      </c>
      <c r="D9698" s="1" t="s">
        <v>80</v>
      </c>
      <c r="E9698" s="1" t="s">
        <v>1417</v>
      </c>
      <c r="F9698" s="1" t="s">
        <v>249</v>
      </c>
      <c r="G9698">
        <v>2020</v>
      </c>
      <c r="H9698">
        <v>2020</v>
      </c>
      <c r="I9698">
        <v>8006845</v>
      </c>
      <c r="L9698">
        <f>IF(ISNUMBER(SEARCH("migliaia",istat[[#This Row],[Variabile]])),istat[[#This Row],[Value]]*1000,istat[[#This Row],[Value]])</f>
        <v>8006845000</v>
      </c>
      <c r="M9698" t="b" cm="1">
        <f t="array" ref="M9698">_xlfn.IFS(istat[[#This Row],[Flag Codes]]="c",FALSE,istat[[#This Row],[Ateco 2007]]="TOTALE",FALSE,TRUE,TRUE)</f>
        <v>1</v>
      </c>
      <c r="N9698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698">
        <f>IFERROR(FIND("(",istat[[#This Row],[Variabile]])-2,LEN(istat[[#This Row],[Variabile]]))</f>
        <v>26</v>
      </c>
      <c r="P9698" t="str">
        <f>LEFT(istat[[#This Row],[Variabile]],istat[[#This Row],[unique_id_variable_text_num_char]])</f>
        <v>acquisto di beni e servizi</v>
      </c>
      <c r="Q9698" t="str">
        <f>istat[[#This Row],[unique_id_ateco_text]]&amp;": "&amp;istat[[#This Row],[unique_id_variable_text]]</f>
        <v>920 attività riguardanti le lotterie, le scommesse, le case da gioco: acquisto di beni e servizi</v>
      </c>
    </row>
    <row r="9699" spans="1:17" x14ac:dyDescent="0.35">
      <c r="A9699" s="1" t="s">
        <v>11</v>
      </c>
      <c r="B9699" s="1" t="s">
        <v>12</v>
      </c>
      <c r="C9699" s="1" t="s">
        <v>13</v>
      </c>
      <c r="D9699" s="1" t="s">
        <v>14</v>
      </c>
      <c r="E9699" s="1" t="s">
        <v>1561</v>
      </c>
      <c r="F9699" s="1" t="s">
        <v>1318</v>
      </c>
      <c r="G9699">
        <v>2020</v>
      </c>
      <c r="H9699">
        <v>2020</v>
      </c>
      <c r="I9699">
        <v>1878</v>
      </c>
      <c r="L9699">
        <f>IF(ISNUMBER(SEARCH("migliaia",istat[[#This Row],[Variabile]])),istat[[#This Row],[Value]]*1000,istat[[#This Row],[Value]])</f>
        <v>1878</v>
      </c>
      <c r="M9699" t="b" cm="1">
        <f t="array" ref="M9699">_xlfn.IFS(istat[[#This Row],[Flag Codes]]="c",FALSE,istat[[#This Row],[Ateco 2007]]="TOTALE",FALSE,TRUE,TRUE)</f>
        <v>1</v>
      </c>
      <c r="N9699" t="str">
        <f>istat[[#This Row],[ATECO_2007]]&amp;" "&amp;LEFT(istat[[#This Row],[Ateco 2007]],IFERROR(FIND("(",istat[[#This Row],[Ateco 2007]])-2,LEN(istat[[#This Row],[Ateco 2007]])))</f>
        <v>851 istruzione prescolastica</v>
      </c>
      <c r="O9699">
        <f>IFERROR(FIND("(",istat[[#This Row],[Variabile]])-2,LEN(istat[[#This Row],[Variabile]]))</f>
        <v>7</v>
      </c>
      <c r="P9699" t="str">
        <f>LEFT(istat[[#This Row],[Variabile]],istat[[#This Row],[unique_id_variable_text_num_char]])</f>
        <v>imprese</v>
      </c>
      <c r="Q9699" t="str">
        <f>istat[[#This Row],[unique_id_ateco_text]]&amp;": "&amp;istat[[#This Row],[unique_id_variable_text]]</f>
        <v>851 istruzione prescolastica: imprese</v>
      </c>
    </row>
    <row r="9700" spans="1:17" x14ac:dyDescent="0.35">
      <c r="A9700" s="1" t="s">
        <v>11</v>
      </c>
      <c r="B9700" s="1" t="s">
        <v>12</v>
      </c>
      <c r="C9700" s="1" t="s">
        <v>69</v>
      </c>
      <c r="D9700" s="1" t="s">
        <v>70</v>
      </c>
      <c r="E9700" s="1" t="s">
        <v>1561</v>
      </c>
      <c r="F9700" s="1" t="s">
        <v>1318</v>
      </c>
      <c r="G9700">
        <v>2020</v>
      </c>
      <c r="H9700">
        <v>2020</v>
      </c>
      <c r="I9700">
        <v>302081</v>
      </c>
      <c r="L9700">
        <f>IF(ISNUMBER(SEARCH("migliaia",istat[[#This Row],[Variabile]])),istat[[#This Row],[Value]]*1000,istat[[#This Row],[Value]])</f>
        <v>302081000</v>
      </c>
      <c r="M9700" t="b" cm="1">
        <f t="array" ref="M9700">_xlfn.IFS(istat[[#This Row],[Flag Codes]]="c",FALSE,istat[[#This Row],[Ateco 2007]]="TOTALE",FALSE,TRUE,TRUE)</f>
        <v>1</v>
      </c>
      <c r="N9700" t="str">
        <f>istat[[#This Row],[ATECO_2007]]&amp;" "&amp;LEFT(istat[[#This Row],[Ateco 2007]],IFERROR(FIND("(",istat[[#This Row],[Ateco 2007]])-2,LEN(istat[[#This Row],[Ateco 2007]])))</f>
        <v>851 istruzione prescolastica</v>
      </c>
      <c r="O9700">
        <f>IFERROR(FIND("(",istat[[#This Row],[Variabile]])-2,LEN(istat[[#This Row],[Variabile]]))</f>
        <v>9</v>
      </c>
      <c r="P9700" t="str">
        <f>LEFT(istat[[#This Row],[Variabile]],istat[[#This Row],[unique_id_variable_text_num_char]])</f>
        <v>fatturato</v>
      </c>
      <c r="Q9700" t="str">
        <f>istat[[#This Row],[unique_id_ateco_text]]&amp;": "&amp;istat[[#This Row],[unique_id_variable_text]]</f>
        <v>851 istruzione prescolastica: fatturato</v>
      </c>
    </row>
    <row r="9701" spans="1:17" x14ac:dyDescent="0.35">
      <c r="A9701" s="1" t="s">
        <v>11</v>
      </c>
      <c r="B9701" s="1" t="s">
        <v>12</v>
      </c>
      <c r="C9701" s="1" t="s">
        <v>91</v>
      </c>
      <c r="D9701" s="1" t="s">
        <v>92</v>
      </c>
      <c r="E9701" s="1" t="s">
        <v>1561</v>
      </c>
      <c r="F9701" s="1" t="s">
        <v>1318</v>
      </c>
      <c r="G9701">
        <v>2020</v>
      </c>
      <c r="H9701">
        <v>2020</v>
      </c>
      <c r="I9701">
        <v>17181</v>
      </c>
      <c r="L9701">
        <f>IF(ISNUMBER(SEARCH("migliaia",istat[[#This Row],[Variabile]])),istat[[#This Row],[Value]]*1000,istat[[#This Row],[Value]])</f>
        <v>17181</v>
      </c>
      <c r="M9701" t="b" cm="1">
        <f t="array" ref="M9701">_xlfn.IFS(istat[[#This Row],[Flag Codes]]="c",FALSE,istat[[#This Row],[Ateco 2007]]="TOTALE",FALSE,TRUE,TRUE)</f>
        <v>1</v>
      </c>
      <c r="N9701" t="str">
        <f>istat[[#This Row],[ATECO_2007]]&amp;" "&amp;LEFT(istat[[#This Row],[Ateco 2007]],IFERROR(FIND("(",istat[[#This Row],[Ateco 2007]])-2,LEN(istat[[#This Row],[Ateco 2007]])))</f>
        <v>851 istruzione prescolastica</v>
      </c>
      <c r="O9701">
        <f>IFERROR(FIND("(",istat[[#This Row],[Variabile]])-2,LEN(istat[[#This Row],[Variabile]]))</f>
        <v>8</v>
      </c>
      <c r="P9701" t="str">
        <f>LEFT(istat[[#This Row],[Variabile]],istat[[#This Row],[unique_id_variable_text_num_char]])</f>
        <v>occupati</v>
      </c>
      <c r="Q9701" t="str">
        <f>istat[[#This Row],[unique_id_ateco_text]]&amp;": "&amp;istat[[#This Row],[unique_id_variable_text]]</f>
        <v>851 istruzione prescolastica: occupati</v>
      </c>
    </row>
    <row r="9702" spans="1:17" x14ac:dyDescent="0.35">
      <c r="A9702" s="1" t="s">
        <v>11</v>
      </c>
      <c r="B9702" s="1" t="s">
        <v>12</v>
      </c>
      <c r="C9702" s="1" t="s">
        <v>101</v>
      </c>
      <c r="D9702" s="1" t="s">
        <v>102</v>
      </c>
      <c r="E9702" s="1" t="s">
        <v>1561</v>
      </c>
      <c r="F9702" s="1" t="s">
        <v>1318</v>
      </c>
      <c r="G9702">
        <v>2020</v>
      </c>
      <c r="H9702">
        <v>2020</v>
      </c>
      <c r="I9702">
        <v>10890</v>
      </c>
      <c r="L9702">
        <f>IF(ISNUMBER(SEARCH("migliaia",istat[[#This Row],[Variabile]])),istat[[#This Row],[Value]]*1000,istat[[#This Row],[Value]])</f>
        <v>10890000</v>
      </c>
      <c r="M9702" t="b" cm="1">
        <f t="array" ref="M9702">_xlfn.IFS(istat[[#This Row],[Flag Codes]]="c",FALSE,istat[[#This Row],[Ateco 2007]]="TOTALE",FALSE,TRUE,TRUE)</f>
        <v>1</v>
      </c>
      <c r="N9702" t="str">
        <f>istat[[#This Row],[ATECO_2007]]&amp;" "&amp;LEFT(istat[[#This Row],[Ateco 2007]],IFERROR(FIND("(",istat[[#This Row],[Ateco 2007]])-2,LEN(istat[[#This Row],[Ateco 2007]])))</f>
        <v>851 istruzione prescolastica</v>
      </c>
      <c r="O9702">
        <f>IFERROR(FIND("(",istat[[#This Row],[Variabile]])-2,LEN(istat[[#This Row],[Variabile]]))</f>
        <v>27</v>
      </c>
      <c r="P9702" t="str">
        <f>LEFT(istat[[#This Row],[Variabile]],istat[[#This Row],[unique_id_variable_text_num_char]])</f>
        <v>ore lavorate dai dipendenti</v>
      </c>
      <c r="Q9702" t="str">
        <f>istat[[#This Row],[unique_id_ateco_text]]&amp;": "&amp;istat[[#This Row],[unique_id_variable_text]]</f>
        <v>851 istruzione prescolastica: ore lavorate dai dipendenti</v>
      </c>
    </row>
    <row r="9703" spans="1:17" x14ac:dyDescent="0.35">
      <c r="A9703" s="1" t="s">
        <v>11</v>
      </c>
      <c r="B9703" s="1" t="s">
        <v>12</v>
      </c>
      <c r="C9703" s="1" t="s">
        <v>13</v>
      </c>
      <c r="D9703" s="1" t="s">
        <v>14</v>
      </c>
      <c r="E9703" s="1" t="s">
        <v>1187</v>
      </c>
      <c r="F9703" s="1" t="s">
        <v>1188</v>
      </c>
      <c r="G9703">
        <v>2020</v>
      </c>
      <c r="H9703">
        <v>2020</v>
      </c>
      <c r="I9703">
        <v>459</v>
      </c>
      <c r="L9703">
        <f>IF(ISNUMBER(SEARCH("migliaia",istat[[#This Row],[Variabile]])),istat[[#This Row],[Value]]*1000,istat[[#This Row],[Value]])</f>
        <v>459</v>
      </c>
      <c r="M9703" t="b" cm="1">
        <f t="array" ref="M9703">_xlfn.IFS(istat[[#This Row],[Flag Codes]]="c",FALSE,istat[[#This Row],[Ateco 2007]]="TOTALE",FALSE,TRUE,TRUE)</f>
        <v>1</v>
      </c>
      <c r="N9703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3">
        <f>IFERROR(FIND("(",istat[[#This Row],[Variabile]])-2,LEN(istat[[#This Row],[Variabile]]))</f>
        <v>7</v>
      </c>
      <c r="P9703" t="str">
        <f>LEFT(istat[[#This Row],[Variabile]],istat[[#This Row],[unique_id_variable_text_num_char]])</f>
        <v>imprese</v>
      </c>
      <c r="Q9703" t="str">
        <f>istat[[#This Row],[unique_id_ateco_text]]&amp;": "&amp;istat[[#This Row],[unique_id_variable_text]]</f>
        <v>854 istruzione post-secondaria universitaria e non universitaria: imprese</v>
      </c>
    </row>
    <row r="9704" spans="1:17" x14ac:dyDescent="0.35">
      <c r="A9704" s="1" t="s">
        <v>11</v>
      </c>
      <c r="B9704" s="1" t="s">
        <v>12</v>
      </c>
      <c r="C9704" s="1" t="s">
        <v>73</v>
      </c>
      <c r="D9704" s="1" t="s">
        <v>74</v>
      </c>
      <c r="E9704" s="1" t="s">
        <v>1561</v>
      </c>
      <c r="F9704" s="1" t="s">
        <v>1318</v>
      </c>
      <c r="G9704">
        <v>2020</v>
      </c>
      <c r="H9704">
        <v>2020</v>
      </c>
      <c r="I9704">
        <v>243578</v>
      </c>
      <c r="L9704">
        <f>IF(ISNUMBER(SEARCH("migliaia",istat[[#This Row],[Variabile]])),istat[[#This Row],[Value]]*1000,istat[[#This Row],[Value]])</f>
        <v>243578000</v>
      </c>
      <c r="M9704" t="b" cm="1">
        <f t="array" ref="M9704">_xlfn.IFS(istat[[#This Row],[Flag Codes]]="c",FALSE,istat[[#This Row],[Ateco 2007]]="TOTALE",FALSE,TRUE,TRUE)</f>
        <v>1</v>
      </c>
      <c r="N9704" t="str">
        <f>istat[[#This Row],[ATECO_2007]]&amp;" "&amp;LEFT(istat[[#This Row],[Ateco 2007]],IFERROR(FIND("(",istat[[#This Row],[Ateco 2007]])-2,LEN(istat[[#This Row],[Ateco 2007]])))</f>
        <v>851 istruzione prescolastica</v>
      </c>
      <c r="O9704">
        <f>IFERROR(FIND("(",istat[[#This Row],[Variabile]])-2,LEN(istat[[#This Row],[Variabile]]))</f>
        <v>36</v>
      </c>
      <c r="P9704" t="str">
        <f>LEFT(istat[[#This Row],[Variabile]],istat[[#This Row],[unique_id_variable_text_num_char]])</f>
        <v>valore aggiunto al costo dei fattori</v>
      </c>
      <c r="Q9704" t="str">
        <f>istat[[#This Row],[unique_id_ateco_text]]&amp;": "&amp;istat[[#This Row],[unique_id_variable_text]]</f>
        <v>851 istruzione prescolastica: valore aggiunto al costo dei fattori</v>
      </c>
    </row>
    <row r="9705" spans="1:17" x14ac:dyDescent="0.35">
      <c r="A9705" s="1" t="s">
        <v>11</v>
      </c>
      <c r="B9705" s="1" t="s">
        <v>12</v>
      </c>
      <c r="C9705" s="1" t="s">
        <v>69</v>
      </c>
      <c r="D9705" s="1" t="s">
        <v>70</v>
      </c>
      <c r="E9705" s="1" t="s">
        <v>1187</v>
      </c>
      <c r="F9705" s="1" t="s">
        <v>1188</v>
      </c>
      <c r="G9705">
        <v>2020</v>
      </c>
      <c r="H9705">
        <v>2020</v>
      </c>
      <c r="I9705">
        <v>606842</v>
      </c>
      <c r="L9705">
        <f>IF(ISNUMBER(SEARCH("migliaia",istat[[#This Row],[Variabile]])),istat[[#This Row],[Value]]*1000,istat[[#This Row],[Value]])</f>
        <v>606842000</v>
      </c>
      <c r="M9705" t="b" cm="1">
        <f t="array" ref="M9705">_xlfn.IFS(istat[[#This Row],[Flag Codes]]="c",FALSE,istat[[#This Row],[Ateco 2007]]="TOTALE",FALSE,TRUE,TRUE)</f>
        <v>1</v>
      </c>
      <c r="N9705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5">
        <f>IFERROR(FIND("(",istat[[#This Row],[Variabile]])-2,LEN(istat[[#This Row],[Variabile]]))</f>
        <v>9</v>
      </c>
      <c r="P9705" t="str">
        <f>LEFT(istat[[#This Row],[Variabile]],istat[[#This Row],[unique_id_variable_text_num_char]])</f>
        <v>fatturato</v>
      </c>
      <c r="Q9705" t="str">
        <f>istat[[#This Row],[unique_id_ateco_text]]&amp;": "&amp;istat[[#This Row],[unique_id_variable_text]]</f>
        <v>854 istruzione post-secondaria universitaria e non universitaria: fatturato</v>
      </c>
    </row>
    <row r="9706" spans="1:17" x14ac:dyDescent="0.35">
      <c r="A9706" s="1" t="s">
        <v>11</v>
      </c>
      <c r="B9706" s="1" t="s">
        <v>12</v>
      </c>
      <c r="C9706" s="1" t="s">
        <v>73</v>
      </c>
      <c r="D9706" s="1" t="s">
        <v>74</v>
      </c>
      <c r="E9706" s="1" t="s">
        <v>1187</v>
      </c>
      <c r="F9706" s="1" t="s">
        <v>1188</v>
      </c>
      <c r="G9706">
        <v>2020</v>
      </c>
      <c r="H9706">
        <v>2020</v>
      </c>
      <c r="I9706">
        <v>283490</v>
      </c>
      <c r="L9706">
        <f>IF(ISNUMBER(SEARCH("migliaia",istat[[#This Row],[Variabile]])),istat[[#This Row],[Value]]*1000,istat[[#This Row],[Value]])</f>
        <v>283490000</v>
      </c>
      <c r="M9706" t="b" cm="1">
        <f t="array" ref="M9706">_xlfn.IFS(istat[[#This Row],[Flag Codes]]="c",FALSE,istat[[#This Row],[Ateco 2007]]="TOTALE",FALSE,TRUE,TRUE)</f>
        <v>1</v>
      </c>
      <c r="N9706" t="str">
        <f>istat[[#This Row],[ATECO_2007]]&amp;" "&amp;LEFT(istat[[#This Row],[Ateco 2007]],IFERROR(FIND("(",istat[[#This Row],[Ateco 2007]])-2,LEN(istat[[#This Row],[Ateco 2007]])))</f>
        <v>854 istruzione post-secondaria universitaria e non universitaria</v>
      </c>
      <c r="O9706">
        <f>IFERROR(FIND("(",istat[[#This Row],[Variabile]])-2,LEN(istat[[#This Row],[Variabile]]))</f>
        <v>36</v>
      </c>
      <c r="P9706" t="str">
        <f>LEFT(istat[[#This Row],[Variabile]],istat[[#This Row],[unique_id_variable_text_num_char]])</f>
        <v>valore aggiunto al costo dei fattori</v>
      </c>
      <c r="Q9706" t="str">
        <f>istat[[#This Row],[unique_id_ateco_text]]&amp;": "&amp;istat[[#This Row],[unique_id_variable_text]]</f>
        <v>854 istruzione post-secondaria universitaria e non universitaria: valore aggiunto al costo dei fattori</v>
      </c>
    </row>
    <row r="9707" spans="1:17" x14ac:dyDescent="0.35">
      <c r="A9707" s="1" t="s">
        <v>11</v>
      </c>
      <c r="B9707" s="1" t="s">
        <v>12</v>
      </c>
      <c r="C9707" s="1" t="s">
        <v>69</v>
      </c>
      <c r="D9707" s="1" t="s">
        <v>70</v>
      </c>
      <c r="E9707" s="1" t="s">
        <v>1552</v>
      </c>
      <c r="F9707" s="1" t="s">
        <v>1328</v>
      </c>
      <c r="G9707">
        <v>2020</v>
      </c>
      <c r="H9707">
        <v>2020</v>
      </c>
      <c r="I9707">
        <v>1556833</v>
      </c>
      <c r="L9707">
        <f>IF(ISNUMBER(SEARCH("migliaia",istat[[#This Row],[Variabile]])),istat[[#This Row],[Value]]*1000,istat[[#This Row],[Value]])</f>
        <v>1556833000</v>
      </c>
      <c r="M9707" t="b" cm="1">
        <f t="array" ref="M9707">_xlfn.IFS(istat[[#This Row],[Flag Codes]]="c",FALSE,istat[[#This Row],[Ateco 2007]]="TOTALE",FALSE,TRUE,TRUE)</f>
        <v>1</v>
      </c>
      <c r="N970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7">
        <f>IFERROR(FIND("(",istat[[#This Row],[Variabile]])-2,LEN(istat[[#This Row],[Variabile]]))</f>
        <v>9</v>
      </c>
      <c r="P9707" t="str">
        <f>LEFT(istat[[#This Row],[Variabile]],istat[[#This Row],[unique_id_variable_text_num_char]])</f>
        <v>fatturato</v>
      </c>
      <c r="Q9707" t="str">
        <f>istat[[#This Row],[unique_id_ateco_text]]&amp;": "&amp;istat[[#This Row],[unique_id_variable_text]]</f>
        <v>871 strutture di assistenza infermieristica residenziale: fatturato</v>
      </c>
    </row>
    <row r="9708" spans="1:17" x14ac:dyDescent="0.35">
      <c r="A9708" s="1" t="s">
        <v>11</v>
      </c>
      <c r="B9708" s="1" t="s">
        <v>12</v>
      </c>
      <c r="C9708" s="1" t="s">
        <v>73</v>
      </c>
      <c r="D9708" s="1" t="s">
        <v>74</v>
      </c>
      <c r="E9708" s="1" t="s">
        <v>1552</v>
      </c>
      <c r="F9708" s="1" t="s">
        <v>1328</v>
      </c>
      <c r="G9708">
        <v>2020</v>
      </c>
      <c r="H9708">
        <v>2020</v>
      </c>
      <c r="I9708">
        <v>861891</v>
      </c>
      <c r="L9708">
        <f>IF(ISNUMBER(SEARCH("migliaia",istat[[#This Row],[Variabile]])),istat[[#This Row],[Value]]*1000,istat[[#This Row],[Value]])</f>
        <v>861891000</v>
      </c>
      <c r="M9708" t="b" cm="1">
        <f t="array" ref="M9708">_xlfn.IFS(istat[[#This Row],[Flag Codes]]="c",FALSE,istat[[#This Row],[Ateco 2007]]="TOTALE",FALSE,TRUE,TRUE)</f>
        <v>1</v>
      </c>
      <c r="N970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9708">
        <f>IFERROR(FIND("(",istat[[#This Row],[Variabile]])-2,LEN(istat[[#This Row],[Variabile]]))</f>
        <v>36</v>
      </c>
      <c r="P9708" t="str">
        <f>LEFT(istat[[#This Row],[Variabile]],istat[[#This Row],[unique_id_variable_text_num_char]])</f>
        <v>valore aggiunto al costo dei fattori</v>
      </c>
      <c r="Q9708" t="str">
        <f>istat[[#This Row],[unique_id_ateco_text]]&amp;": "&amp;istat[[#This Row],[unique_id_variable_text]]</f>
        <v>871 strutture di assistenza infermieristica residenziale: valore aggiunto al costo dei fattori</v>
      </c>
    </row>
    <row r="9709" spans="1:17" x14ac:dyDescent="0.35">
      <c r="A9709" s="1" t="s">
        <v>11</v>
      </c>
      <c r="B9709" s="1" t="s">
        <v>12</v>
      </c>
      <c r="C9709" s="1" t="s">
        <v>87</v>
      </c>
      <c r="D9709" s="1" t="s">
        <v>88</v>
      </c>
      <c r="E9709" s="1" t="s">
        <v>1417</v>
      </c>
      <c r="F9709" s="1" t="s">
        <v>249</v>
      </c>
      <c r="G9709">
        <v>2020</v>
      </c>
      <c r="H9709">
        <v>2020</v>
      </c>
      <c r="I9709">
        <v>130769</v>
      </c>
      <c r="L9709">
        <f>IF(ISNUMBER(SEARCH("migliaia",istat[[#This Row],[Variabile]])),istat[[#This Row],[Value]]*1000,istat[[#This Row],[Value]])</f>
        <v>130769000</v>
      </c>
      <c r="M9709" t="b" cm="1">
        <f t="array" ref="M9709">_xlfn.IFS(istat[[#This Row],[Flag Codes]]="c",FALSE,istat[[#This Row],[Ateco 2007]]="TOTALE",FALSE,TRUE,TRUE)</f>
        <v>1</v>
      </c>
      <c r="N9709" t="str">
        <f>istat[[#This Row],[ATECO_2007]]&amp;" "&amp;LEFT(istat[[#This Row],[Ateco 2007]],IFERROR(FIND("(",istat[[#This Row],[Ateco 2007]])-2,LEN(istat[[#This Row],[Ateco 2007]])))</f>
        <v>920 attività riguardanti le lotterie, le scommesse, le case da gioco</v>
      </c>
      <c r="O9709">
        <f>IFERROR(FIND("(",istat[[#This Row],[Variabile]])-2,LEN(istat[[#This Row],[Variabile]]))</f>
        <v>36</v>
      </c>
      <c r="P9709" t="str">
        <f>LEFT(istat[[#This Row],[Variabile]],istat[[#This Row],[unique_id_variable_text_num_char]])</f>
        <v>investimenti lordi in beni materiali</v>
      </c>
      <c r="Q9709" t="str">
        <f>istat[[#This Row],[unique_id_ateco_text]]&amp;": "&amp;istat[[#This Row],[unique_id_variable_text]]</f>
        <v>920 attività riguardanti le lotterie, le scommesse, le case da gioco: investimenti lordi in beni materiali</v>
      </c>
    </row>
    <row r="9710" spans="1:17" x14ac:dyDescent="0.35">
      <c r="A9710" s="1" t="s">
        <v>11</v>
      </c>
      <c r="B9710" s="1" t="s">
        <v>12</v>
      </c>
      <c r="C9710" s="1" t="s">
        <v>95</v>
      </c>
      <c r="D9710" s="1" t="s">
        <v>96</v>
      </c>
      <c r="E9710" s="1" t="s">
        <v>946</v>
      </c>
      <c r="F9710" s="1" t="s">
        <v>638</v>
      </c>
      <c r="G9710">
        <v>2020</v>
      </c>
      <c r="H9710">
        <v>2020</v>
      </c>
      <c r="I9710">
        <v>5348</v>
      </c>
      <c r="L9710">
        <f>IF(ISNUMBER(SEARCH("migliaia",istat[[#This Row],[Variabile]])),istat[[#This Row],[Value]]*1000,istat[[#This Row],[Value]])</f>
        <v>5348</v>
      </c>
      <c r="M9710" t="b" cm="1">
        <f t="array" ref="M9710">_xlfn.IFS(istat[[#This Row],[Flag Codes]]="c",FALSE,istat[[#This Row],[Ateco 2007]]="TOTALE",FALSE,TRUE,TRUE)</f>
        <v>1</v>
      </c>
      <c r="N9710" t="str">
        <f>istat[[#This Row],[ATECO_2007]]&amp;" "&amp;LEFT(istat[[#This Row],[Ateco 2007]],IFERROR(FIND("(",istat[[#This Row],[Ateco 2007]])-2,LEN(istat[[#This Row],[Ateco 2007]])))</f>
        <v>732 ricerche di mercato e sondaggi di opinione</v>
      </c>
      <c r="O9710">
        <f>IFERROR(FIND("(",istat[[#This Row],[Variabile]])-2,LEN(istat[[#This Row],[Variabile]]))</f>
        <v>21</v>
      </c>
      <c r="P9710" t="str">
        <f>LEFT(istat[[#This Row],[Variabile]],istat[[#This Row],[unique_id_variable_text_num_char]])</f>
        <v>lavoratori dipendenti</v>
      </c>
      <c r="Q9710" t="str">
        <f>istat[[#This Row],[unique_id_ateco_text]]&amp;": "&amp;istat[[#This Row],[unique_id_variable_text]]</f>
        <v>732 ricerche di mercato e sondaggi di opinione: lavoratori dipendenti</v>
      </c>
    </row>
    <row r="9711" spans="1:17" x14ac:dyDescent="0.35">
      <c r="A9711" s="1" t="s">
        <v>11</v>
      </c>
      <c r="B9711" s="1" t="s">
        <v>12</v>
      </c>
      <c r="C9711" s="1" t="s">
        <v>91</v>
      </c>
      <c r="D9711" s="1" t="s">
        <v>92</v>
      </c>
      <c r="E9711" s="1" t="s">
        <v>1378</v>
      </c>
      <c r="F9711" s="1" t="s">
        <v>708</v>
      </c>
      <c r="G9711">
        <v>2020</v>
      </c>
      <c r="H9711">
        <v>2020</v>
      </c>
      <c r="I9711">
        <v>133907</v>
      </c>
      <c r="L9711">
        <f>IF(ISNUMBER(SEARCH("migliaia",istat[[#This Row],[Variabile]])),istat[[#This Row],[Value]]*1000,istat[[#This Row],[Value]])</f>
        <v>133907</v>
      </c>
      <c r="M9711" t="b" cm="1">
        <f t="array" ref="M9711">_xlfn.IFS(istat[[#This Row],[Flag Codes]]="c",FALSE,istat[[#This Row],[Ateco 2007]]="TOTALE",FALSE,TRUE,TRUE)</f>
        <v>1</v>
      </c>
      <c r="N9711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1">
        <f>IFERROR(FIND("(",istat[[#This Row],[Variabile]])-2,LEN(istat[[#This Row],[Variabile]]))</f>
        <v>8</v>
      </c>
      <c r="P9711" t="str">
        <f>LEFT(istat[[#This Row],[Variabile]],istat[[#This Row],[unique_id_variable_text_num_char]])</f>
        <v>occupati</v>
      </c>
      <c r="Q9711" t="str">
        <f>istat[[#This Row],[unique_id_ateco_text]]&amp;": "&amp;istat[[#This Row],[unique_id_variable_text]]</f>
        <v>749 altre attività professionali, scientifiche e tecniche nca: occupati</v>
      </c>
    </row>
    <row r="9712" spans="1:17" x14ac:dyDescent="0.35">
      <c r="A9712" s="1" t="s">
        <v>11</v>
      </c>
      <c r="B9712" s="1" t="s">
        <v>12</v>
      </c>
      <c r="C9712" s="1" t="s">
        <v>101</v>
      </c>
      <c r="D9712" s="1" t="s">
        <v>102</v>
      </c>
      <c r="E9712" s="1" t="s">
        <v>1378</v>
      </c>
      <c r="F9712" s="1" t="s">
        <v>708</v>
      </c>
      <c r="G9712">
        <v>2020</v>
      </c>
      <c r="H9712">
        <v>2020</v>
      </c>
      <c r="I9712">
        <v>67247</v>
      </c>
      <c r="L9712">
        <f>IF(ISNUMBER(SEARCH("migliaia",istat[[#This Row],[Variabile]])),istat[[#This Row],[Value]]*1000,istat[[#This Row],[Value]])</f>
        <v>67247000</v>
      </c>
      <c r="M9712" t="b" cm="1">
        <f t="array" ref="M9712">_xlfn.IFS(istat[[#This Row],[Flag Codes]]="c",FALSE,istat[[#This Row],[Ateco 2007]]="TOTALE",FALSE,TRUE,TRUE)</f>
        <v>1</v>
      </c>
      <c r="N9712" t="str">
        <f>istat[[#This Row],[ATECO_2007]]&amp;" "&amp;LEFT(istat[[#This Row],[Ateco 2007]],IFERROR(FIND("(",istat[[#This Row],[Ateco 2007]])-2,LEN(istat[[#This Row],[Ateco 2007]])))</f>
        <v>749 altre attività professionali, scientifiche e tecniche nca</v>
      </c>
      <c r="O9712">
        <f>IFERROR(FIND("(",istat[[#This Row],[Variabile]])-2,LEN(istat[[#This Row],[Variabile]]))</f>
        <v>27</v>
      </c>
      <c r="P9712" t="str">
        <f>LEFT(istat[[#This Row],[Variabile]],istat[[#This Row],[unique_id_variable_text_num_char]])</f>
        <v>ore lavorate dai dipendenti</v>
      </c>
      <c r="Q9712" t="str">
        <f>istat[[#This Row],[unique_id_ateco_text]]&amp;": "&amp;istat[[#This Row],[unique_id_variable_text]]</f>
        <v>749 altre attività professionali, scientifiche e tecniche nca: ore lavorate dai dipendenti</v>
      </c>
    </row>
    <row r="9713" spans="1:17" x14ac:dyDescent="0.35">
      <c r="A9713" s="1" t="s">
        <v>11</v>
      </c>
      <c r="B9713" s="1" t="s">
        <v>12</v>
      </c>
      <c r="C9713" s="1" t="s">
        <v>13</v>
      </c>
      <c r="D9713" s="1" t="s">
        <v>14</v>
      </c>
      <c r="E9713" s="1" t="s">
        <v>1379</v>
      </c>
      <c r="F9713" s="1" t="s">
        <v>1380</v>
      </c>
      <c r="G9713">
        <v>2020</v>
      </c>
      <c r="H9713">
        <v>2020</v>
      </c>
      <c r="I9713">
        <v>3761</v>
      </c>
      <c r="L9713">
        <f>IF(ISNUMBER(SEARCH("migliaia",istat[[#This Row],[Variabile]])),istat[[#This Row],[Value]]*1000,istat[[#This Row],[Value]])</f>
        <v>3761</v>
      </c>
      <c r="M9713" t="b" cm="1">
        <f t="array" ref="M9713">_xlfn.IFS(istat[[#This Row],[Flag Codes]]="c",FALSE,istat[[#This Row],[Ateco 2007]]="TOTALE",FALSE,TRUE,TRUE)</f>
        <v>1</v>
      </c>
      <c r="N9713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3">
        <f>IFERROR(FIND("(",istat[[#This Row],[Variabile]])-2,LEN(istat[[#This Row],[Variabile]]))</f>
        <v>7</v>
      </c>
      <c r="P9713" t="str">
        <f>LEFT(istat[[#This Row],[Variabile]],istat[[#This Row],[unique_id_variable_text_num_char]])</f>
        <v>imprese</v>
      </c>
      <c r="Q9713" t="str">
        <f>istat[[#This Row],[unique_id_ateco_text]]&amp;": "&amp;istat[[#This Row],[unique_id_variable_text]]</f>
        <v>772 noleggio di beni per uso personale e per la casa: imprese</v>
      </c>
    </row>
    <row r="9714" spans="1:17" x14ac:dyDescent="0.35">
      <c r="A9714" s="1" t="s">
        <v>11</v>
      </c>
      <c r="B9714" s="1" t="s">
        <v>12</v>
      </c>
      <c r="C9714" s="1" t="s">
        <v>101</v>
      </c>
      <c r="D9714" s="1" t="s">
        <v>102</v>
      </c>
      <c r="E9714" s="1" t="s">
        <v>1379</v>
      </c>
      <c r="F9714" s="1" t="s">
        <v>1380</v>
      </c>
      <c r="G9714">
        <v>2020</v>
      </c>
      <c r="H9714">
        <v>2020</v>
      </c>
      <c r="I9714">
        <v>4533</v>
      </c>
      <c r="L9714">
        <f>IF(ISNUMBER(SEARCH("migliaia",istat[[#This Row],[Variabile]])),istat[[#This Row],[Value]]*1000,istat[[#This Row],[Value]])</f>
        <v>4533000</v>
      </c>
      <c r="M9714" t="b" cm="1">
        <f t="array" ref="M9714">_xlfn.IFS(istat[[#This Row],[Flag Codes]]="c",FALSE,istat[[#This Row],[Ateco 2007]]="TOTALE",FALSE,TRUE,TRUE)</f>
        <v>1</v>
      </c>
      <c r="N9714" t="str">
        <f>istat[[#This Row],[ATECO_2007]]&amp;" "&amp;LEFT(istat[[#This Row],[Ateco 2007]],IFERROR(FIND("(",istat[[#This Row],[Ateco 2007]])-2,LEN(istat[[#This Row],[Ateco 2007]])))</f>
        <v>772 noleggio di beni per uso personale e per la casa</v>
      </c>
      <c r="O9714">
        <f>IFERROR(FIND("(",istat[[#This Row],[Variabile]])-2,LEN(istat[[#This Row],[Variabile]]))</f>
        <v>27</v>
      </c>
      <c r="P9714" t="str">
        <f>LEFT(istat[[#This Row],[Variabile]],istat[[#This Row],[unique_id_variable_text_num_char]])</f>
        <v>ore lavorate dai dipendenti</v>
      </c>
      <c r="Q9714" t="str">
        <f>istat[[#This Row],[unique_id_ateco_text]]&amp;": "&amp;istat[[#This Row],[unique_id_variable_text]]</f>
        <v>772 noleggio di beni per uso personale e per la casa: ore lavorate dai dipendenti</v>
      </c>
    </row>
    <row r="9715" spans="1:17" x14ac:dyDescent="0.35">
      <c r="A9715" s="1" t="s">
        <v>11</v>
      </c>
      <c r="B9715" s="1" t="s">
        <v>12</v>
      </c>
      <c r="C9715" s="1" t="s">
        <v>13</v>
      </c>
      <c r="D9715" s="1" t="s">
        <v>14</v>
      </c>
      <c r="E9715" s="1" t="s">
        <v>1598</v>
      </c>
      <c r="F9715" s="1" t="s">
        <v>1368</v>
      </c>
      <c r="G9715">
        <v>2020</v>
      </c>
      <c r="H9715">
        <v>2020</v>
      </c>
      <c r="I9715">
        <v>928</v>
      </c>
      <c r="L9715">
        <f>IF(ISNUMBER(SEARCH("migliaia",istat[[#This Row],[Variabile]])),istat[[#This Row],[Value]]*1000,istat[[#This Row],[Value]])</f>
        <v>928</v>
      </c>
      <c r="M9715" t="b" cm="1">
        <f t="array" ref="M9715">_xlfn.IFS(istat[[#This Row],[Flag Codes]]="c",FALSE,istat[[#This Row],[Ateco 2007]]="TOTALE",FALSE,TRUE,TRUE)</f>
        <v>1</v>
      </c>
      <c r="N9715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5">
        <f>IFERROR(FIND("(",istat[[#This Row],[Variabile]])-2,LEN(istat[[#This Row],[Variabile]]))</f>
        <v>7</v>
      </c>
      <c r="P9715" t="str">
        <f>LEFT(istat[[#This Row],[Variabile]],istat[[#This Row],[unique_id_variable_text_num_char]])</f>
        <v>imprese</v>
      </c>
      <c r="Q9715" t="str">
        <f>istat[[#This Row],[unique_id_ateco_text]]&amp;": "&amp;istat[[#This Row],[unique_id_variable_text]]</f>
        <v>781 attività di agenzie di collocamento: imprese</v>
      </c>
    </row>
    <row r="9716" spans="1:17" x14ac:dyDescent="0.35">
      <c r="A9716" s="1" t="s">
        <v>11</v>
      </c>
      <c r="B9716" s="1" t="s">
        <v>12</v>
      </c>
      <c r="C9716" s="1" t="s">
        <v>91</v>
      </c>
      <c r="D9716" s="1" t="s">
        <v>92</v>
      </c>
      <c r="E9716" s="1" t="s">
        <v>1598</v>
      </c>
      <c r="F9716" s="1" t="s">
        <v>1368</v>
      </c>
      <c r="G9716">
        <v>2020</v>
      </c>
      <c r="H9716">
        <v>2020</v>
      </c>
      <c r="I9716">
        <v>6562</v>
      </c>
      <c r="L9716">
        <f>IF(ISNUMBER(SEARCH("migliaia",istat[[#This Row],[Variabile]])),istat[[#This Row],[Value]]*1000,istat[[#This Row],[Value]])</f>
        <v>6562</v>
      </c>
      <c r="M9716" t="b" cm="1">
        <f t="array" ref="M9716">_xlfn.IFS(istat[[#This Row],[Flag Codes]]="c",FALSE,istat[[#This Row],[Ateco 2007]]="TOTALE",FALSE,TRUE,TRUE)</f>
        <v>1</v>
      </c>
      <c r="N9716" t="str">
        <f>istat[[#This Row],[ATECO_2007]]&amp;" "&amp;LEFT(istat[[#This Row],[Ateco 2007]],IFERROR(FIND("(",istat[[#This Row],[Ateco 2007]])-2,LEN(istat[[#This Row],[Ateco 2007]])))</f>
        <v>781 attività di agenzie di collocamento</v>
      </c>
      <c r="O9716">
        <f>IFERROR(FIND("(",istat[[#This Row],[Variabile]])-2,LEN(istat[[#This Row],[Variabile]]))</f>
        <v>8</v>
      </c>
      <c r="P9716" t="str">
        <f>LEFT(istat[[#This Row],[Variabile]],istat[[#This Row],[unique_id_variable_text_num_char]])</f>
        <v>occupati</v>
      </c>
      <c r="Q9716" t="str">
        <f>istat[[#This Row],[unique_id_ateco_text]]&amp;": "&amp;istat[[#This Row],[unique_id_variable_text]]</f>
        <v>781 attività di agenzie di collocamento: occupati</v>
      </c>
    </row>
    <row r="9717" spans="1:17" x14ac:dyDescent="0.35">
      <c r="A9717" s="1" t="s">
        <v>11</v>
      </c>
      <c r="B9717" s="1" t="s">
        <v>12</v>
      </c>
      <c r="C9717" s="1" t="s">
        <v>85</v>
      </c>
      <c r="D9717" s="1" t="s">
        <v>86</v>
      </c>
      <c r="E9717" s="1" t="s">
        <v>1397</v>
      </c>
      <c r="F9717" s="1" t="s">
        <v>1398</v>
      </c>
      <c r="G9717">
        <v>2020</v>
      </c>
      <c r="H9717">
        <v>2020</v>
      </c>
      <c r="I9717">
        <v>42498</v>
      </c>
      <c r="L9717">
        <f>IF(ISNUMBER(SEARCH("migliaia",istat[[#This Row],[Variabile]])),istat[[#This Row],[Value]]*1000,istat[[#This Row],[Value]])</f>
        <v>42498000</v>
      </c>
      <c r="M9717" t="b" cm="1">
        <f t="array" ref="M9717">_xlfn.IFS(istat[[#This Row],[Flag Codes]]="c",FALSE,istat[[#This Row],[Ateco 2007]]="TOTALE",FALSE,TRUE,TRUE)</f>
        <v>1</v>
      </c>
      <c r="N9717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17">
        <f>IFERROR(FIND("(",istat[[#This Row],[Variabile]])-2,LEN(istat[[#This Row],[Variabile]]))</f>
        <v>17</v>
      </c>
      <c r="P9717" t="str">
        <f>LEFT(istat[[#This Row],[Variabile]],istat[[#This Row],[unique_id_variable_text_num_char]])</f>
        <v>salari e stipendi</v>
      </c>
      <c r="Q9717" t="str">
        <f>istat[[#This Row],[unique_id_ateco_text]]&amp;": "&amp;istat[[#This Row],[unique_id_variable_text]]</f>
        <v>1411 confezione di abbigliamento in pelle: salari e stipendi</v>
      </c>
    </row>
    <row r="9718" spans="1:17" x14ac:dyDescent="0.35">
      <c r="A9718" s="1" t="s">
        <v>11</v>
      </c>
      <c r="B9718" s="1" t="s">
        <v>12</v>
      </c>
      <c r="C9718" s="1" t="s">
        <v>79</v>
      </c>
      <c r="D9718" s="1" t="s">
        <v>80</v>
      </c>
      <c r="E9718" s="1" t="s">
        <v>1557</v>
      </c>
      <c r="F9718" s="1" t="s">
        <v>1558</v>
      </c>
      <c r="G9718">
        <v>2020</v>
      </c>
      <c r="H9718">
        <v>2020</v>
      </c>
      <c r="I9718">
        <v>492979</v>
      </c>
      <c r="L9718">
        <f>IF(ISNUMBER(SEARCH("migliaia",istat[[#This Row],[Variabile]])),istat[[#This Row],[Value]]*1000,istat[[#This Row],[Value]])</f>
        <v>492979000</v>
      </c>
      <c r="M9718" t="b" cm="1">
        <f t="array" ref="M9718">_xlfn.IFS(istat[[#This Row],[Flag Codes]]="c",FALSE,istat[[#This Row],[Ateco 2007]]="TOTALE",FALSE,TRUE,TRUE)</f>
        <v>1</v>
      </c>
      <c r="N9718" t="str">
        <f>istat[[#This Row],[ATECO_2007]]&amp;" "&amp;LEFT(istat[[#This Row],[Ateco 2007]],IFERROR(FIND("(",istat[[#This Row],[Ateco 2007]])-2,LEN(istat[[#This Row],[Ateco 2007]])))</f>
        <v>1412 confezione di indumenti da lavoro</v>
      </c>
      <c r="O9718">
        <f>IFERROR(FIND("(",istat[[#This Row],[Variabile]])-2,LEN(istat[[#This Row],[Variabile]]))</f>
        <v>26</v>
      </c>
      <c r="P9718" t="str">
        <f>LEFT(istat[[#This Row],[Variabile]],istat[[#This Row],[unique_id_variable_text_num_char]])</f>
        <v>acquisto di beni e servizi</v>
      </c>
      <c r="Q9718" t="str">
        <f>istat[[#This Row],[unique_id_ateco_text]]&amp;": "&amp;istat[[#This Row],[unique_id_variable_text]]</f>
        <v>1412 confezione di indumenti da lavoro: acquisto di beni e servizi</v>
      </c>
    </row>
    <row r="9719" spans="1:17" x14ac:dyDescent="0.35">
      <c r="A9719" s="1" t="s">
        <v>11</v>
      </c>
      <c r="B9719" s="1" t="s">
        <v>12</v>
      </c>
      <c r="C9719" s="1" t="s">
        <v>81</v>
      </c>
      <c r="D9719" s="1" t="s">
        <v>82</v>
      </c>
      <c r="E9719" s="1" t="s">
        <v>1557</v>
      </c>
      <c r="F9719" s="1" t="s">
        <v>1558</v>
      </c>
      <c r="G9719">
        <v>2020</v>
      </c>
      <c r="H9719">
        <v>2020</v>
      </c>
      <c r="I9719">
        <v>65751</v>
      </c>
      <c r="L9719">
        <f>IF(ISNUMBER(SEARCH("migliaia",istat[[#This Row],[Variabile]])),istat[[#This Row],[Value]]*1000,istat[[#This Row],[Value]])</f>
        <v>65751000</v>
      </c>
      <c r="M9719" t="b" cm="1">
        <f t="array" ref="M9719">_xlfn.IFS(istat[[#This Row],[Flag Codes]]="c",FALSE,istat[[#This Row],[Ateco 2007]]="TOTALE",FALSE,TRUE,TRUE)</f>
        <v>1</v>
      </c>
      <c r="N9719" t="str">
        <f>istat[[#This Row],[ATECO_2007]]&amp;" "&amp;LEFT(istat[[#This Row],[Ateco 2007]],IFERROR(FIND("(",istat[[#This Row],[Ateco 2007]])-2,LEN(istat[[#This Row],[Ateco 2007]])))</f>
        <v>1412 confezione di indumenti da lavoro</v>
      </c>
      <c r="O9719">
        <f>IFERROR(FIND("(",istat[[#This Row],[Variabile]])-2,LEN(istat[[#This Row],[Variabile]]))</f>
        <v>19</v>
      </c>
      <c r="P9719" t="str">
        <f>LEFT(istat[[#This Row],[Variabile]],istat[[#This Row],[unique_id_variable_text_num_char]])</f>
        <v>costi del personale</v>
      </c>
      <c r="Q9719" t="str">
        <f>istat[[#This Row],[unique_id_ateco_text]]&amp;": "&amp;istat[[#This Row],[unique_id_variable_text]]</f>
        <v>1412 confezione di indumenti da lavoro: costi del personale</v>
      </c>
    </row>
    <row r="9720" spans="1:17" x14ac:dyDescent="0.35">
      <c r="A9720" s="1" t="s">
        <v>11</v>
      </c>
      <c r="B9720" s="1" t="s">
        <v>12</v>
      </c>
      <c r="C9720" s="1" t="s">
        <v>79</v>
      </c>
      <c r="D9720" s="1" t="s">
        <v>80</v>
      </c>
      <c r="E9720" s="1" t="s">
        <v>1559</v>
      </c>
      <c r="F9720" s="1" t="s">
        <v>1560</v>
      </c>
      <c r="G9720">
        <v>2020</v>
      </c>
      <c r="H9720">
        <v>2020</v>
      </c>
      <c r="I9720">
        <v>5862486</v>
      </c>
      <c r="L9720">
        <f>IF(ISNUMBER(SEARCH("migliaia",istat[[#This Row],[Variabile]])),istat[[#This Row],[Value]]*1000,istat[[#This Row],[Value]])</f>
        <v>5862486000</v>
      </c>
      <c r="M9720" t="b" cm="1">
        <f t="array" ref="M9720">_xlfn.IFS(istat[[#This Row],[Flag Codes]]="c",FALSE,istat[[#This Row],[Ateco 2007]]="TOTALE",FALSE,TRUE,TRUE)</f>
        <v>1</v>
      </c>
      <c r="N972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20">
        <f>IFERROR(FIND("(",istat[[#This Row],[Variabile]])-2,LEN(istat[[#This Row],[Variabile]]))</f>
        <v>26</v>
      </c>
      <c r="P9720" t="str">
        <f>LEFT(istat[[#This Row],[Variabile]],istat[[#This Row],[unique_id_variable_text_num_char]])</f>
        <v>acquisto di beni e servizi</v>
      </c>
      <c r="Q9720" t="str">
        <f>istat[[#This Row],[unique_id_ateco_text]]&amp;": "&amp;istat[[#This Row],[unique_id_variable_text]]</f>
        <v>2016 fabbricazione di materie plastiche in forme primarie: acquisto di beni e servizi</v>
      </c>
    </row>
    <row r="9721" spans="1:17" x14ac:dyDescent="0.35">
      <c r="A9721" s="1" t="s">
        <v>11</v>
      </c>
      <c r="B9721" s="1" t="s">
        <v>12</v>
      </c>
      <c r="C9721" s="1" t="s">
        <v>71</v>
      </c>
      <c r="D9721" s="1" t="s">
        <v>72</v>
      </c>
      <c r="E9721" s="1" t="s">
        <v>1562</v>
      </c>
      <c r="F9721" s="1" t="s">
        <v>1563</v>
      </c>
      <c r="G9721">
        <v>2020</v>
      </c>
      <c r="H9721">
        <v>2020</v>
      </c>
      <c r="I9721">
        <v>202359</v>
      </c>
      <c r="L9721">
        <f>IF(ISNUMBER(SEARCH("migliaia",istat[[#This Row],[Variabile]])),istat[[#This Row],[Value]]*1000,istat[[#This Row],[Value]])</f>
        <v>202359000</v>
      </c>
      <c r="M9721" t="b" cm="1">
        <f t="array" ref="M9721">_xlfn.IFS(istat[[#This Row],[Flag Codes]]="c",FALSE,istat[[#This Row],[Ateco 2007]]="TOTALE",FALSE,TRUE,TRUE)</f>
        <v>1</v>
      </c>
      <c r="N972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1">
        <f>IFERROR(FIND("(",istat[[#This Row],[Variabile]])-2,LEN(istat[[#This Row],[Variabile]]))</f>
        <v>23</v>
      </c>
      <c r="P9721" t="str">
        <f>LEFT(istat[[#This Row],[Variabile]],istat[[#This Row],[unique_id_variable_text_num_char]])</f>
        <v>valore della produzione</v>
      </c>
      <c r="Q9721" t="str">
        <f>istat[[#This Row],[unique_id_ateco_text]]&amp;": "&amp;istat[[#This Row],[unique_id_variable_text]]</f>
        <v>2017 fabbricazione di gomma sintetica in forme primarie: valore della produzione</v>
      </c>
    </row>
    <row r="9722" spans="1:17" x14ac:dyDescent="0.35">
      <c r="A9722" s="1" t="s">
        <v>11</v>
      </c>
      <c r="B9722" s="1" t="s">
        <v>12</v>
      </c>
      <c r="C9722" s="1" t="s">
        <v>77</v>
      </c>
      <c r="D9722" s="1" t="s">
        <v>78</v>
      </c>
      <c r="E9722" s="1" t="s">
        <v>1562</v>
      </c>
      <c r="F9722" s="1" t="s">
        <v>1563</v>
      </c>
      <c r="G9722">
        <v>2020</v>
      </c>
      <c r="H9722">
        <v>2020</v>
      </c>
      <c r="I9722">
        <v>28526</v>
      </c>
      <c r="L9722">
        <f>IF(ISNUMBER(SEARCH("migliaia",istat[[#This Row],[Variabile]])),istat[[#This Row],[Value]]*1000,istat[[#This Row],[Value]])</f>
        <v>28526000</v>
      </c>
      <c r="M9722" t="b" cm="1">
        <f t="array" ref="M9722">_xlfn.IFS(istat[[#This Row],[Flag Codes]]="c",FALSE,istat[[#This Row],[Ateco 2007]]="TOTALE",FALSE,TRUE,TRUE)</f>
        <v>1</v>
      </c>
      <c r="N972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22">
        <f>IFERROR(FIND("(",istat[[#This Row],[Variabile]])-2,LEN(istat[[#This Row],[Variabile]]))</f>
        <v>23</v>
      </c>
      <c r="P9722" t="str">
        <f>LEFT(istat[[#This Row],[Variabile]],istat[[#This Row],[unique_id_variable_text_num_char]])</f>
        <v>margine operativo lordo</v>
      </c>
      <c r="Q9722" t="str">
        <f>istat[[#This Row],[unique_id_ateco_text]]&amp;": "&amp;istat[[#This Row],[unique_id_variable_text]]</f>
        <v>2017 fabbricazione di gomma sintetica in forme primarie: margine operativo lordo</v>
      </c>
    </row>
    <row r="9723" spans="1:17" x14ac:dyDescent="0.35">
      <c r="A9723" s="1" t="s">
        <v>11</v>
      </c>
      <c r="B9723" s="1" t="s">
        <v>12</v>
      </c>
      <c r="C9723" s="1" t="s">
        <v>81</v>
      </c>
      <c r="D9723" s="1" t="s">
        <v>82</v>
      </c>
      <c r="E9723" s="1" t="s">
        <v>1603</v>
      </c>
      <c r="F9723" s="1" t="s">
        <v>694</v>
      </c>
      <c r="G9723">
        <v>2020</v>
      </c>
      <c r="H9723">
        <v>2020</v>
      </c>
      <c r="I9723">
        <v>77941</v>
      </c>
      <c r="L9723">
        <f>IF(ISNUMBER(SEARCH("migliaia",istat[[#This Row],[Variabile]])),istat[[#This Row],[Value]]*1000,istat[[#This Row],[Value]])</f>
        <v>77941000</v>
      </c>
      <c r="M9723" t="b" cm="1">
        <f t="array" ref="M9723">_xlfn.IFS(istat[[#This Row],[Flag Codes]]="c",FALSE,istat[[#This Row],[Ateco 2007]]="TOTALE",FALSE,TRUE,TRUE)</f>
        <v>1</v>
      </c>
      <c r="N9723" t="str">
        <f>istat[[#This Row],[ATECO_2007]]&amp;" "&amp;LEFT(istat[[#This Row],[Ateco 2007]],IFERROR(FIND("(",istat[[#This Row],[Ateco 2007]])-2,LEN(istat[[#This Row],[Ateco 2007]])))</f>
        <v>8030 servizi investigativi privati</v>
      </c>
      <c r="O9723">
        <f>IFERROR(FIND("(",istat[[#This Row],[Variabile]])-2,LEN(istat[[#This Row],[Variabile]]))</f>
        <v>19</v>
      </c>
      <c r="P9723" t="str">
        <f>LEFT(istat[[#This Row],[Variabile]],istat[[#This Row],[unique_id_variable_text_num_char]])</f>
        <v>costi del personale</v>
      </c>
      <c r="Q9723" t="str">
        <f>istat[[#This Row],[unique_id_ateco_text]]&amp;": "&amp;istat[[#This Row],[unique_id_variable_text]]</f>
        <v>8030 servizi investigativi privati: costi del personale</v>
      </c>
    </row>
    <row r="9724" spans="1:17" x14ac:dyDescent="0.35">
      <c r="A9724" s="1" t="s">
        <v>11</v>
      </c>
      <c r="B9724" s="1" t="s">
        <v>12</v>
      </c>
      <c r="C9724" s="1" t="s">
        <v>13</v>
      </c>
      <c r="D9724" s="1" t="s">
        <v>14</v>
      </c>
      <c r="E9724" s="1" t="s">
        <v>1533</v>
      </c>
      <c r="F9724" s="1" t="s">
        <v>1534</v>
      </c>
      <c r="G9724">
        <v>2020</v>
      </c>
      <c r="H9724">
        <v>2020</v>
      </c>
      <c r="I9724">
        <v>6172</v>
      </c>
      <c r="L9724">
        <f>IF(ISNUMBER(SEARCH("migliaia",istat[[#This Row],[Variabile]])),istat[[#This Row],[Value]]*1000,istat[[#This Row],[Value]])</f>
        <v>6172</v>
      </c>
      <c r="M9724" t="b" cm="1">
        <f t="array" ref="M9724">_xlfn.IFS(istat[[#This Row],[Flag Codes]]="c",FALSE,istat[[#This Row],[Ateco 2007]]="TOTALE",FALSE,TRUE,TRUE)</f>
        <v>1</v>
      </c>
      <c r="N9724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4">
        <f>IFERROR(FIND("(",istat[[#This Row],[Variabile]])-2,LEN(istat[[#This Row],[Variabile]]))</f>
        <v>7</v>
      </c>
      <c r="P9724" t="str">
        <f>LEFT(istat[[#This Row],[Variabile]],istat[[#This Row],[unique_id_variable_text_num_char]])</f>
        <v>imprese</v>
      </c>
      <c r="Q9724" t="str">
        <f>istat[[#This Row],[unique_id_ateco_text]]&amp;": "&amp;istat[[#This Row],[unique_id_variable_text]]</f>
        <v>9002 attività di supporto alle rappresentazioni artistiche: imprese</v>
      </c>
    </row>
    <row r="9725" spans="1:17" x14ac:dyDescent="0.35">
      <c r="A9725" s="1" t="s">
        <v>11</v>
      </c>
      <c r="B9725" s="1" t="s">
        <v>12</v>
      </c>
      <c r="C9725" s="1" t="s">
        <v>101</v>
      </c>
      <c r="D9725" s="1" t="s">
        <v>102</v>
      </c>
      <c r="E9725" s="1" t="s">
        <v>1533</v>
      </c>
      <c r="F9725" s="1" t="s">
        <v>1534</v>
      </c>
      <c r="G9725">
        <v>2020</v>
      </c>
      <c r="H9725">
        <v>2020</v>
      </c>
      <c r="I9725">
        <v>5311</v>
      </c>
      <c r="L9725">
        <f>IF(ISNUMBER(SEARCH("migliaia",istat[[#This Row],[Variabile]])),istat[[#This Row],[Value]]*1000,istat[[#This Row],[Value]])</f>
        <v>5311000</v>
      </c>
      <c r="M9725" t="b" cm="1">
        <f t="array" ref="M9725">_xlfn.IFS(istat[[#This Row],[Flag Codes]]="c",FALSE,istat[[#This Row],[Ateco 2007]]="TOTALE",FALSE,TRUE,TRUE)</f>
        <v>1</v>
      </c>
      <c r="N9725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9725">
        <f>IFERROR(FIND("(",istat[[#This Row],[Variabile]])-2,LEN(istat[[#This Row],[Variabile]]))</f>
        <v>27</v>
      </c>
      <c r="P9725" t="str">
        <f>LEFT(istat[[#This Row],[Variabile]],istat[[#This Row],[unique_id_variable_text_num_char]])</f>
        <v>ore lavorate dai dipendenti</v>
      </c>
      <c r="Q9725" t="str">
        <f>istat[[#This Row],[unique_id_ateco_text]]&amp;": "&amp;istat[[#This Row],[unique_id_variable_text]]</f>
        <v>9002 attività di supporto alle rappresentazioni artistiche: ore lavorate dai dipendenti</v>
      </c>
    </row>
    <row r="9726" spans="1:17" x14ac:dyDescent="0.35">
      <c r="A9726" s="1" t="s">
        <v>11</v>
      </c>
      <c r="B9726" s="1" t="s">
        <v>12</v>
      </c>
      <c r="C9726" s="1" t="s">
        <v>95</v>
      </c>
      <c r="D9726" s="1" t="s">
        <v>96</v>
      </c>
      <c r="E9726" s="1" t="s">
        <v>1604</v>
      </c>
      <c r="F9726" s="1" t="s">
        <v>1605</v>
      </c>
      <c r="G9726">
        <v>2020</v>
      </c>
      <c r="H9726">
        <v>2020</v>
      </c>
      <c r="I9726">
        <v>976</v>
      </c>
      <c r="L9726">
        <f>IF(ISNUMBER(SEARCH("migliaia",istat[[#This Row],[Variabile]])),istat[[#This Row],[Value]]*1000,istat[[#This Row],[Value]])</f>
        <v>976</v>
      </c>
      <c r="M9726" t="b" cm="1">
        <f t="array" ref="M9726">_xlfn.IFS(istat[[#This Row],[Flag Codes]]="c",FALSE,istat[[#This Row],[Ateco 2007]]="TOTALE",FALSE,TRUE,TRUE)</f>
        <v>1</v>
      </c>
      <c r="N9726" t="str">
        <f>istat[[#This Row],[ATECO_2007]]&amp;" "&amp;LEFT(istat[[#This Row],[Ateco 2007]],IFERROR(FIND("(",istat[[#This Row],[Ateco 2007]])-2,LEN(istat[[#This Row],[Ateco 2007]])))</f>
        <v>9004 gestione di strutture artistiche</v>
      </c>
      <c r="O9726">
        <f>IFERROR(FIND("(",istat[[#This Row],[Variabile]])-2,LEN(istat[[#This Row],[Variabile]]))</f>
        <v>21</v>
      </c>
      <c r="P9726" t="str">
        <f>LEFT(istat[[#This Row],[Variabile]],istat[[#This Row],[unique_id_variable_text_num_char]])</f>
        <v>lavoratori dipendenti</v>
      </c>
      <c r="Q9726" t="str">
        <f>istat[[#This Row],[unique_id_ateco_text]]&amp;": "&amp;istat[[#This Row],[unique_id_variable_text]]</f>
        <v>9004 gestione di strutture artistiche: lavoratori dipendenti</v>
      </c>
    </row>
    <row r="9727" spans="1:17" x14ac:dyDescent="0.35">
      <c r="A9727" s="1" t="s">
        <v>11</v>
      </c>
      <c r="B9727" s="1" t="s">
        <v>12</v>
      </c>
      <c r="C9727" s="1" t="s">
        <v>13</v>
      </c>
      <c r="D9727" s="1" t="s">
        <v>14</v>
      </c>
      <c r="E9727" s="1" t="s">
        <v>1329</v>
      </c>
      <c r="F9727" s="1" t="s">
        <v>1330</v>
      </c>
      <c r="G9727">
        <v>2020</v>
      </c>
      <c r="H9727">
        <v>2020</v>
      </c>
      <c r="I9727">
        <v>470</v>
      </c>
      <c r="L9727">
        <f>IF(ISNUMBER(SEARCH("migliaia",istat[[#This Row],[Variabile]])),istat[[#This Row],[Value]]*1000,istat[[#This Row],[Value]])</f>
        <v>470</v>
      </c>
      <c r="M9727" t="b" cm="1">
        <f t="array" ref="M9727">_xlfn.IFS(istat[[#This Row],[Flag Codes]]="c",FALSE,istat[[#This Row],[Ateco 2007]]="TOTALE",FALSE,TRUE,TRUE)</f>
        <v>1</v>
      </c>
      <c r="N9727" t="str">
        <f>istat[[#This Row],[ATECO_2007]]&amp;" "&amp;LEFT(istat[[#This Row],[Ateco 2007]],IFERROR(FIND("(",istat[[#This Row],[Ateco 2007]])-2,LEN(istat[[#This Row],[Ateco 2007]])))</f>
        <v>9101 attività di biblioteche ed archivi</v>
      </c>
      <c r="O9727">
        <f>IFERROR(FIND("(",istat[[#This Row],[Variabile]])-2,LEN(istat[[#This Row],[Variabile]]))</f>
        <v>7</v>
      </c>
      <c r="P9727" t="str">
        <f>LEFT(istat[[#This Row],[Variabile]],istat[[#This Row],[unique_id_variable_text_num_char]])</f>
        <v>imprese</v>
      </c>
      <c r="Q9727" t="str">
        <f>istat[[#This Row],[unique_id_ateco_text]]&amp;": "&amp;istat[[#This Row],[unique_id_variable_text]]</f>
        <v>9101 attività di biblioteche ed archivi: imprese</v>
      </c>
    </row>
    <row r="9728" spans="1:17" x14ac:dyDescent="0.35">
      <c r="A9728" s="1" t="s">
        <v>11</v>
      </c>
      <c r="B9728" s="1" t="s">
        <v>12</v>
      </c>
      <c r="C9728" s="1" t="s">
        <v>85</v>
      </c>
      <c r="D9728" s="1" t="s">
        <v>86</v>
      </c>
      <c r="E9728" s="1" t="s">
        <v>1507</v>
      </c>
      <c r="F9728" s="1" t="s">
        <v>1508</v>
      </c>
      <c r="G9728">
        <v>2020</v>
      </c>
      <c r="H9728">
        <v>2020</v>
      </c>
      <c r="I9728">
        <v>413727</v>
      </c>
      <c r="L9728">
        <f>IF(ISNUMBER(SEARCH("migliaia",istat[[#This Row],[Variabile]])),istat[[#This Row],[Value]]*1000,istat[[#This Row],[Value]])</f>
        <v>413727000</v>
      </c>
      <c r="M9728" t="b" cm="1">
        <f t="array" ref="M9728">_xlfn.IFS(istat[[#This Row],[Flag Codes]]="c",FALSE,istat[[#This Row],[Ateco 2007]]="TOTALE",FALSE,TRUE,TRUE)</f>
        <v>1</v>
      </c>
      <c r="N9728" t="str">
        <f>istat[[#This Row],[ATECO_2007]]&amp;" "&amp;LEFT(istat[[#This Row],[Ateco 2007]],IFERROR(FIND("(",istat[[#This Row],[Ateco 2007]])-2,LEN(istat[[#This Row],[Ateco 2007]])))</f>
        <v>9319 altre attività sportive</v>
      </c>
      <c r="O9728">
        <f>IFERROR(FIND("(",istat[[#This Row],[Variabile]])-2,LEN(istat[[#This Row],[Variabile]]))</f>
        <v>17</v>
      </c>
      <c r="P9728" t="str">
        <f>LEFT(istat[[#This Row],[Variabile]],istat[[#This Row],[unique_id_variable_text_num_char]])</f>
        <v>salari e stipendi</v>
      </c>
      <c r="Q9728" t="str">
        <f>istat[[#This Row],[unique_id_ateco_text]]&amp;": "&amp;istat[[#This Row],[unique_id_variable_text]]</f>
        <v>9319 altre attività sportive: salari e stipendi</v>
      </c>
    </row>
    <row r="9729" spans="1:17" x14ac:dyDescent="0.35">
      <c r="A9729" s="1" t="s">
        <v>11</v>
      </c>
      <c r="B9729" s="1" t="s">
        <v>12</v>
      </c>
      <c r="C9729" s="1" t="s">
        <v>87</v>
      </c>
      <c r="D9729" s="1" t="s">
        <v>88</v>
      </c>
      <c r="E9729" s="1" t="s">
        <v>1507</v>
      </c>
      <c r="F9729" s="1" t="s">
        <v>1508</v>
      </c>
      <c r="G9729">
        <v>2020</v>
      </c>
      <c r="H9729">
        <v>2020</v>
      </c>
      <c r="I9729">
        <v>37394</v>
      </c>
      <c r="L9729">
        <f>IF(ISNUMBER(SEARCH("migliaia",istat[[#This Row],[Variabile]])),istat[[#This Row],[Value]]*1000,istat[[#This Row],[Value]])</f>
        <v>37394000</v>
      </c>
      <c r="M9729" t="b" cm="1">
        <f t="array" ref="M9729">_xlfn.IFS(istat[[#This Row],[Flag Codes]]="c",FALSE,istat[[#This Row],[Ateco 2007]]="TOTALE",FALSE,TRUE,TRUE)</f>
        <v>1</v>
      </c>
      <c r="N9729" t="str">
        <f>istat[[#This Row],[ATECO_2007]]&amp;" "&amp;LEFT(istat[[#This Row],[Ateco 2007]],IFERROR(FIND("(",istat[[#This Row],[Ateco 2007]])-2,LEN(istat[[#This Row],[Ateco 2007]])))</f>
        <v>9319 altre attività sportive</v>
      </c>
      <c r="O9729">
        <f>IFERROR(FIND("(",istat[[#This Row],[Variabile]])-2,LEN(istat[[#This Row],[Variabile]]))</f>
        <v>36</v>
      </c>
      <c r="P9729" t="str">
        <f>LEFT(istat[[#This Row],[Variabile]],istat[[#This Row],[unique_id_variable_text_num_char]])</f>
        <v>investimenti lordi in beni materiali</v>
      </c>
      <c r="Q9729" t="str">
        <f>istat[[#This Row],[unique_id_ateco_text]]&amp;": "&amp;istat[[#This Row],[unique_id_variable_text]]</f>
        <v>9319 altre attività sportive: investimenti lordi in beni materiali</v>
      </c>
    </row>
    <row r="9730" spans="1:17" x14ac:dyDescent="0.35">
      <c r="A9730" s="1" t="s">
        <v>11</v>
      </c>
      <c r="B9730" s="1" t="s">
        <v>12</v>
      </c>
      <c r="C9730" s="1" t="s">
        <v>81</v>
      </c>
      <c r="D9730" s="1" t="s">
        <v>82</v>
      </c>
      <c r="E9730" s="1" t="s">
        <v>1606</v>
      </c>
      <c r="F9730" s="1" t="s">
        <v>1607</v>
      </c>
      <c r="G9730">
        <v>2020</v>
      </c>
      <c r="H9730">
        <v>2020</v>
      </c>
      <c r="I9730">
        <v>61643</v>
      </c>
      <c r="L9730">
        <f>IF(ISNUMBER(SEARCH("migliaia",istat[[#This Row],[Variabile]])),istat[[#This Row],[Value]]*1000,istat[[#This Row],[Value]])</f>
        <v>61643000</v>
      </c>
      <c r="M9730" t="b" cm="1">
        <f t="array" ref="M9730">_xlfn.IFS(istat[[#This Row],[Flag Codes]]="c",FALSE,istat[[#This Row],[Ateco 2007]]="TOTALE",FALSE,TRUE,TRUE)</f>
        <v>1</v>
      </c>
      <c r="N9730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730">
        <f>IFERROR(FIND("(",istat[[#This Row],[Variabile]])-2,LEN(istat[[#This Row],[Variabile]]))</f>
        <v>19</v>
      </c>
      <c r="P9730" t="str">
        <f>LEFT(istat[[#This Row],[Variabile]],istat[[#This Row],[unique_id_variable_text_num_char]])</f>
        <v>costi del personale</v>
      </c>
      <c r="Q9730" t="str">
        <f>istat[[#This Row],[unique_id_ateco_text]]&amp;": "&amp;istat[[#This Row],[unique_id_variable_text]]</f>
        <v>9321 parchi di divertimento e parchi tematici: costi del personale</v>
      </c>
    </row>
    <row r="9731" spans="1:17" x14ac:dyDescent="0.35">
      <c r="A9731" s="1" t="s">
        <v>11</v>
      </c>
      <c r="B9731" s="1" t="s">
        <v>12</v>
      </c>
      <c r="C9731" s="1" t="s">
        <v>69</v>
      </c>
      <c r="D9731" s="1" t="s">
        <v>70</v>
      </c>
      <c r="E9731" s="1" t="s">
        <v>1555</v>
      </c>
      <c r="F9731" s="1" t="s">
        <v>1556</v>
      </c>
      <c r="G9731">
        <v>2020</v>
      </c>
      <c r="H9731">
        <v>2020</v>
      </c>
      <c r="J9731" t="s">
        <v>39</v>
      </c>
      <c r="K9731" t="s">
        <v>40</v>
      </c>
      <c r="L9731">
        <f>IF(ISNUMBER(SEARCH("migliaia",istat[[#This Row],[Variabile]])),istat[[#This Row],[Value]]*1000,istat[[#This Row],[Value]])</f>
        <v>0</v>
      </c>
      <c r="M9731" t="b" cm="1">
        <f t="array" ref="M9731">_xlfn.IFS(istat[[#This Row],[Flag Codes]]="c",FALSE,istat[[#This Row],[Ateco 2007]]="TOTALE",FALSE,TRUE,TRUE)</f>
        <v>0</v>
      </c>
      <c r="N9731" t="str">
        <f>istat[[#This Row],[ATECO_2007]]&amp;" "&amp;LEFT(istat[[#This Row],[Ateco 2007]],IFERROR(FIND("(",istat[[#This Row],[Ateco 2007]])-2,LEN(istat[[#This Row],[Ateco 2007]])))</f>
        <v>0893 estrazione di sale</v>
      </c>
      <c r="O9731">
        <f>IFERROR(FIND("(",istat[[#This Row],[Variabile]])-2,LEN(istat[[#This Row],[Variabile]]))</f>
        <v>9</v>
      </c>
      <c r="P9731" t="str">
        <f>LEFT(istat[[#This Row],[Variabile]],istat[[#This Row],[unique_id_variable_text_num_char]])</f>
        <v>fatturato</v>
      </c>
      <c r="Q9731" t="str">
        <f>istat[[#This Row],[unique_id_ateco_text]]&amp;": "&amp;istat[[#This Row],[unique_id_variable_text]]</f>
        <v>0893 estrazione di sale: fatturato</v>
      </c>
    </row>
    <row r="9732" spans="1:17" x14ac:dyDescent="0.35">
      <c r="A9732" s="1" t="s">
        <v>11</v>
      </c>
      <c r="B9732" s="1" t="s">
        <v>12</v>
      </c>
      <c r="C9732" s="1" t="s">
        <v>73</v>
      </c>
      <c r="D9732" s="1" t="s">
        <v>74</v>
      </c>
      <c r="E9732" s="1" t="s">
        <v>1555</v>
      </c>
      <c r="F9732" s="1" t="s">
        <v>1556</v>
      </c>
      <c r="G9732">
        <v>2020</v>
      </c>
      <c r="H9732">
        <v>2020</v>
      </c>
      <c r="J9732" t="s">
        <v>39</v>
      </c>
      <c r="K9732" t="s">
        <v>40</v>
      </c>
      <c r="L9732">
        <f>IF(ISNUMBER(SEARCH("migliaia",istat[[#This Row],[Variabile]])),istat[[#This Row],[Value]]*1000,istat[[#This Row],[Value]])</f>
        <v>0</v>
      </c>
      <c r="M9732" t="b" cm="1">
        <f t="array" ref="M9732">_xlfn.IFS(istat[[#This Row],[Flag Codes]]="c",FALSE,istat[[#This Row],[Ateco 2007]]="TOTALE",FALSE,TRUE,TRUE)</f>
        <v>0</v>
      </c>
      <c r="N9732" t="str">
        <f>istat[[#This Row],[ATECO_2007]]&amp;" "&amp;LEFT(istat[[#This Row],[Ateco 2007]],IFERROR(FIND("(",istat[[#This Row],[Ateco 2007]])-2,LEN(istat[[#This Row],[Ateco 2007]])))</f>
        <v>0893 estrazione di sale</v>
      </c>
      <c r="O9732">
        <f>IFERROR(FIND("(",istat[[#This Row],[Variabile]])-2,LEN(istat[[#This Row],[Variabile]]))</f>
        <v>36</v>
      </c>
      <c r="P9732" t="str">
        <f>LEFT(istat[[#This Row],[Variabile]],istat[[#This Row],[unique_id_variable_text_num_char]])</f>
        <v>valore aggiunto al costo dei fattori</v>
      </c>
      <c r="Q9732" t="str">
        <f>istat[[#This Row],[unique_id_ateco_text]]&amp;": "&amp;istat[[#This Row],[unique_id_variable_text]]</f>
        <v>0893 estrazione di sale: valore aggiunto al costo dei fattori</v>
      </c>
    </row>
    <row r="9733" spans="1:17" x14ac:dyDescent="0.35">
      <c r="A9733" s="1" t="s">
        <v>11</v>
      </c>
      <c r="B9733" s="1" t="s">
        <v>12</v>
      </c>
      <c r="C9733" s="1" t="s">
        <v>101</v>
      </c>
      <c r="D9733" s="1" t="s">
        <v>102</v>
      </c>
      <c r="E9733" s="1" t="s">
        <v>1555</v>
      </c>
      <c r="F9733" s="1" t="s">
        <v>1556</v>
      </c>
      <c r="G9733">
        <v>2020</v>
      </c>
      <c r="H9733">
        <v>2020</v>
      </c>
      <c r="J9733" t="s">
        <v>39</v>
      </c>
      <c r="K9733" t="s">
        <v>40</v>
      </c>
      <c r="L9733">
        <f>IF(ISNUMBER(SEARCH("migliaia",istat[[#This Row],[Variabile]])),istat[[#This Row],[Value]]*1000,istat[[#This Row],[Value]])</f>
        <v>0</v>
      </c>
      <c r="M9733" t="b" cm="1">
        <f t="array" ref="M9733">_xlfn.IFS(istat[[#This Row],[Flag Codes]]="c",FALSE,istat[[#This Row],[Ateco 2007]]="TOTALE",FALSE,TRUE,TRUE)</f>
        <v>0</v>
      </c>
      <c r="N9733" t="str">
        <f>istat[[#This Row],[ATECO_2007]]&amp;" "&amp;LEFT(istat[[#This Row],[Ateco 2007]],IFERROR(FIND("(",istat[[#This Row],[Ateco 2007]])-2,LEN(istat[[#This Row],[Ateco 2007]])))</f>
        <v>0893 estrazione di sale</v>
      </c>
      <c r="O9733">
        <f>IFERROR(FIND("(",istat[[#This Row],[Variabile]])-2,LEN(istat[[#This Row],[Variabile]]))</f>
        <v>27</v>
      </c>
      <c r="P9733" t="str">
        <f>LEFT(istat[[#This Row],[Variabile]],istat[[#This Row],[unique_id_variable_text_num_char]])</f>
        <v>ore lavorate dai dipendenti</v>
      </c>
      <c r="Q9733" t="str">
        <f>istat[[#This Row],[unique_id_ateco_text]]&amp;": "&amp;istat[[#This Row],[unique_id_variable_text]]</f>
        <v>0893 estrazione di sale: ore lavorate dai dipendenti</v>
      </c>
    </row>
    <row r="9734" spans="1:17" x14ac:dyDescent="0.35">
      <c r="A9734" s="1" t="s">
        <v>11</v>
      </c>
      <c r="B9734" s="1" t="s">
        <v>12</v>
      </c>
      <c r="C9734" s="1" t="s">
        <v>77</v>
      </c>
      <c r="D9734" s="1" t="s">
        <v>78</v>
      </c>
      <c r="E9734" s="1" t="s">
        <v>1555</v>
      </c>
      <c r="F9734" s="1" t="s">
        <v>1556</v>
      </c>
      <c r="G9734">
        <v>2020</v>
      </c>
      <c r="H9734">
        <v>2020</v>
      </c>
      <c r="J9734" t="s">
        <v>39</v>
      </c>
      <c r="K9734" t="s">
        <v>40</v>
      </c>
      <c r="L9734">
        <f>IF(ISNUMBER(SEARCH("migliaia",istat[[#This Row],[Variabile]])),istat[[#This Row],[Value]]*1000,istat[[#This Row],[Value]])</f>
        <v>0</v>
      </c>
      <c r="M9734" t="b" cm="1">
        <f t="array" ref="M9734">_xlfn.IFS(istat[[#This Row],[Flag Codes]]="c",FALSE,istat[[#This Row],[Ateco 2007]]="TOTALE",FALSE,TRUE,TRUE)</f>
        <v>0</v>
      </c>
      <c r="N9734" t="str">
        <f>istat[[#This Row],[ATECO_2007]]&amp;" "&amp;LEFT(istat[[#This Row],[Ateco 2007]],IFERROR(FIND("(",istat[[#This Row],[Ateco 2007]])-2,LEN(istat[[#This Row],[Ateco 2007]])))</f>
        <v>0893 estrazione di sale</v>
      </c>
      <c r="O9734">
        <f>IFERROR(FIND("(",istat[[#This Row],[Variabile]])-2,LEN(istat[[#This Row],[Variabile]]))</f>
        <v>23</v>
      </c>
      <c r="P9734" t="str">
        <f>LEFT(istat[[#This Row],[Variabile]],istat[[#This Row],[unique_id_variable_text_num_char]])</f>
        <v>margine operativo lordo</v>
      </c>
      <c r="Q9734" t="str">
        <f>istat[[#This Row],[unique_id_ateco_text]]&amp;": "&amp;istat[[#This Row],[unique_id_variable_text]]</f>
        <v>0893 estrazione di sale: margine operativo lordo</v>
      </c>
    </row>
    <row r="9735" spans="1:17" x14ac:dyDescent="0.35">
      <c r="A9735" s="1" t="s">
        <v>11</v>
      </c>
      <c r="B9735" s="1" t="s">
        <v>12</v>
      </c>
      <c r="C9735" s="1" t="s">
        <v>79</v>
      </c>
      <c r="D9735" s="1" t="s">
        <v>80</v>
      </c>
      <c r="E9735" s="1" t="s">
        <v>1561</v>
      </c>
      <c r="F9735" s="1" t="s">
        <v>1318</v>
      </c>
      <c r="G9735">
        <v>2020</v>
      </c>
      <c r="H9735">
        <v>2020</v>
      </c>
      <c r="I9735">
        <v>132131</v>
      </c>
      <c r="L9735">
        <f>IF(ISNUMBER(SEARCH("migliaia",istat[[#This Row],[Variabile]])),istat[[#This Row],[Value]]*1000,istat[[#This Row],[Value]])</f>
        <v>132131000</v>
      </c>
      <c r="M9735" t="b" cm="1">
        <f t="array" ref="M9735">_xlfn.IFS(istat[[#This Row],[Flag Codes]]="c",FALSE,istat[[#This Row],[Ateco 2007]]="TOTALE",FALSE,TRUE,TRUE)</f>
        <v>1</v>
      </c>
      <c r="N9735" t="str">
        <f>istat[[#This Row],[ATECO_2007]]&amp;" "&amp;LEFT(istat[[#This Row],[Ateco 2007]],IFERROR(FIND("(",istat[[#This Row],[Ateco 2007]])-2,LEN(istat[[#This Row],[Ateco 2007]])))</f>
        <v>851 istruzione prescolastica</v>
      </c>
      <c r="O9735">
        <f>IFERROR(FIND("(",istat[[#This Row],[Variabile]])-2,LEN(istat[[#This Row],[Variabile]]))</f>
        <v>26</v>
      </c>
      <c r="P9735" t="str">
        <f>LEFT(istat[[#This Row],[Variabile]],istat[[#This Row],[unique_id_variable_text_num_char]])</f>
        <v>acquisto di beni e servizi</v>
      </c>
      <c r="Q9735" t="str">
        <f>istat[[#This Row],[unique_id_ateco_text]]&amp;": "&amp;istat[[#This Row],[unique_id_variable_text]]</f>
        <v>851 istruzione prescolastica: acquisto di beni e servizi</v>
      </c>
    </row>
    <row r="9736" spans="1:17" x14ac:dyDescent="0.35">
      <c r="A9736" s="1" t="s">
        <v>11</v>
      </c>
      <c r="B9736" s="1" t="s">
        <v>12</v>
      </c>
      <c r="C9736" s="1" t="s">
        <v>91</v>
      </c>
      <c r="D9736" s="1" t="s">
        <v>92</v>
      </c>
      <c r="E9736" s="1" t="s">
        <v>1464</v>
      </c>
      <c r="F9736" s="1" t="s">
        <v>177</v>
      </c>
      <c r="G9736">
        <v>2020</v>
      </c>
      <c r="H9736">
        <v>2020</v>
      </c>
      <c r="I9736">
        <v>15560</v>
      </c>
      <c r="L9736">
        <f>IF(ISNUMBER(SEARCH("migliaia",istat[[#This Row],[Variabile]])),istat[[#This Row],[Value]]*1000,istat[[#This Row],[Value]])</f>
        <v>15560</v>
      </c>
      <c r="M9736" t="b" cm="1">
        <f t="array" ref="M9736">_xlfn.IFS(istat[[#This Row],[Flag Codes]]="c",FALSE,istat[[#This Row],[Ateco 2007]]="TOTALE",FALSE,TRUE,TRUE)</f>
        <v>1</v>
      </c>
      <c r="N9736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36">
        <f>IFERROR(FIND("(",istat[[#This Row],[Variabile]])-2,LEN(istat[[#This Row],[Variabile]]))</f>
        <v>8</v>
      </c>
      <c r="P9736" t="str">
        <f>LEFT(istat[[#This Row],[Variabile]],istat[[#This Row],[unique_id_variable_text_num_char]])</f>
        <v>occupati</v>
      </c>
      <c r="Q9736" t="str">
        <f>istat[[#This Row],[unique_id_ateco_text]]&amp;": "&amp;istat[[#This Row],[unique_id_variable_text]]</f>
        <v>2110 fabbricazione di prodotti farmaceutici di base: occupati</v>
      </c>
    </row>
    <row r="9737" spans="1:17" x14ac:dyDescent="0.35">
      <c r="A9737" s="1" t="s">
        <v>11</v>
      </c>
      <c r="B9737" s="1" t="s">
        <v>12</v>
      </c>
      <c r="C9737" s="1" t="s">
        <v>81</v>
      </c>
      <c r="D9737" s="1" t="s">
        <v>82</v>
      </c>
      <c r="E9737" s="1" t="s">
        <v>1575</v>
      </c>
      <c r="F9737" s="1" t="s">
        <v>1576</v>
      </c>
      <c r="G9737">
        <v>2020</v>
      </c>
      <c r="H9737">
        <v>2020</v>
      </c>
      <c r="I9737">
        <v>61236</v>
      </c>
      <c r="L9737">
        <f>IF(ISNUMBER(SEARCH("migliaia",istat[[#This Row],[Variabile]])),istat[[#This Row],[Value]]*1000,istat[[#This Row],[Value]])</f>
        <v>61236000</v>
      </c>
      <c r="M9737" t="b" cm="1">
        <f t="array" ref="M9737">_xlfn.IFS(istat[[#This Row],[Flag Codes]]="c",FALSE,istat[[#This Row],[Ateco 2007]]="TOTALE",FALSE,TRUE,TRUE)</f>
        <v>1</v>
      </c>
      <c r="N9737" t="str">
        <f>istat[[#This Row],[ATECO_2007]]&amp;" "&amp;LEFT(istat[[#This Row],[Ateco 2007]],IFERROR(FIND("(",istat[[#This Row],[Ateco 2007]])-2,LEN(istat[[#This Row],[Ateco 2007]])))</f>
        <v>2441 produzione di metalli preziosi</v>
      </c>
      <c r="O9737">
        <f>IFERROR(FIND("(",istat[[#This Row],[Variabile]])-2,LEN(istat[[#This Row],[Variabile]]))</f>
        <v>19</v>
      </c>
      <c r="P9737" t="str">
        <f>LEFT(istat[[#This Row],[Variabile]],istat[[#This Row],[unique_id_variable_text_num_char]])</f>
        <v>costi del personale</v>
      </c>
      <c r="Q9737" t="str">
        <f>istat[[#This Row],[unique_id_ateco_text]]&amp;": "&amp;istat[[#This Row],[unique_id_variable_text]]</f>
        <v>2441 produzione di metalli preziosi: costi del personale</v>
      </c>
    </row>
    <row r="9738" spans="1:17" x14ac:dyDescent="0.35">
      <c r="A9738" s="1" t="s">
        <v>11</v>
      </c>
      <c r="B9738" s="1" t="s">
        <v>12</v>
      </c>
      <c r="C9738" s="1" t="s">
        <v>71</v>
      </c>
      <c r="D9738" s="1" t="s">
        <v>72</v>
      </c>
      <c r="E9738" s="1" t="s">
        <v>1566</v>
      </c>
      <c r="F9738" s="1" t="s">
        <v>1567</v>
      </c>
      <c r="G9738">
        <v>2020</v>
      </c>
      <c r="H9738">
        <v>2020</v>
      </c>
      <c r="I9738">
        <v>620282</v>
      </c>
      <c r="L9738">
        <f>IF(ISNUMBER(SEARCH("migliaia",istat[[#This Row],[Variabile]])),istat[[#This Row],[Value]]*1000,istat[[#This Row],[Value]])</f>
        <v>620282000</v>
      </c>
      <c r="M9738" t="b" cm="1">
        <f t="array" ref="M9738">_xlfn.IFS(istat[[#This Row],[Flag Codes]]="c",FALSE,istat[[#This Row],[Ateco 2007]]="TOTALE",FALSE,TRUE,TRUE)</f>
        <v>1</v>
      </c>
      <c r="N9738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38">
        <f>IFERROR(FIND("(",istat[[#This Row],[Variabile]])-2,LEN(istat[[#This Row],[Variabile]]))</f>
        <v>23</v>
      </c>
      <c r="P9738" t="str">
        <f>LEFT(istat[[#This Row],[Variabile]],istat[[#This Row],[unique_id_variable_text_num_char]])</f>
        <v>valore della produzione</v>
      </c>
      <c r="Q9738" t="str">
        <f>istat[[#This Row],[unique_id_ateco_text]]&amp;": "&amp;istat[[#This Row],[unique_id_variable_text]]</f>
        <v>2752 fabbricazione di apparecchi per uso domestico non elettrici: valore della produzione</v>
      </c>
    </row>
    <row r="9739" spans="1:17" x14ac:dyDescent="0.35">
      <c r="A9739" s="1" t="s">
        <v>11</v>
      </c>
      <c r="B9739" s="1" t="s">
        <v>12</v>
      </c>
      <c r="C9739" s="1" t="s">
        <v>85</v>
      </c>
      <c r="D9739" s="1" t="s">
        <v>86</v>
      </c>
      <c r="E9739" s="1" t="s">
        <v>1557</v>
      </c>
      <c r="F9739" s="1" t="s">
        <v>1558</v>
      </c>
      <c r="G9739">
        <v>2020</v>
      </c>
      <c r="H9739">
        <v>2020</v>
      </c>
      <c r="I9739">
        <v>47811</v>
      </c>
      <c r="L9739">
        <f>IF(ISNUMBER(SEARCH("migliaia",istat[[#This Row],[Variabile]])),istat[[#This Row],[Value]]*1000,istat[[#This Row],[Value]])</f>
        <v>47811000</v>
      </c>
      <c r="M9739" t="b" cm="1">
        <f t="array" ref="M9739">_xlfn.IFS(istat[[#This Row],[Flag Codes]]="c",FALSE,istat[[#This Row],[Ateco 2007]]="TOTALE",FALSE,TRUE,TRUE)</f>
        <v>1</v>
      </c>
      <c r="N9739" t="str">
        <f>istat[[#This Row],[ATECO_2007]]&amp;" "&amp;LEFT(istat[[#This Row],[Ateco 2007]],IFERROR(FIND("(",istat[[#This Row],[Ateco 2007]])-2,LEN(istat[[#This Row],[Ateco 2007]])))</f>
        <v>1412 confezione di indumenti da lavoro</v>
      </c>
      <c r="O9739">
        <f>IFERROR(FIND("(",istat[[#This Row],[Variabile]])-2,LEN(istat[[#This Row],[Variabile]]))</f>
        <v>17</v>
      </c>
      <c r="P9739" t="str">
        <f>LEFT(istat[[#This Row],[Variabile]],istat[[#This Row],[unique_id_variable_text_num_char]])</f>
        <v>salari e stipendi</v>
      </c>
      <c r="Q9739" t="str">
        <f>istat[[#This Row],[unique_id_ateco_text]]&amp;": "&amp;istat[[#This Row],[unique_id_variable_text]]</f>
        <v>1412 confezione di indumenti da lavoro: salari e stipendi</v>
      </c>
    </row>
    <row r="9740" spans="1:17" x14ac:dyDescent="0.35">
      <c r="A9740" s="1" t="s">
        <v>11</v>
      </c>
      <c r="B9740" s="1" t="s">
        <v>12</v>
      </c>
      <c r="C9740" s="1" t="s">
        <v>73</v>
      </c>
      <c r="D9740" s="1" t="s">
        <v>74</v>
      </c>
      <c r="E9740" s="1" t="s">
        <v>1559</v>
      </c>
      <c r="F9740" s="1" t="s">
        <v>1560</v>
      </c>
      <c r="G9740">
        <v>2020</v>
      </c>
      <c r="H9740">
        <v>2020</v>
      </c>
      <c r="I9740">
        <v>1811561</v>
      </c>
      <c r="L9740">
        <f>IF(ISNUMBER(SEARCH("migliaia",istat[[#This Row],[Variabile]])),istat[[#This Row],[Value]]*1000,istat[[#This Row],[Value]])</f>
        <v>1811561000</v>
      </c>
      <c r="M9740" t="b" cm="1">
        <f t="array" ref="M9740">_xlfn.IFS(istat[[#This Row],[Flag Codes]]="c",FALSE,istat[[#This Row],[Ateco 2007]]="TOTALE",FALSE,TRUE,TRUE)</f>
        <v>1</v>
      </c>
      <c r="N974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40">
        <f>IFERROR(FIND("(",istat[[#This Row],[Variabile]])-2,LEN(istat[[#This Row],[Variabile]]))</f>
        <v>36</v>
      </c>
      <c r="P9740" t="str">
        <f>LEFT(istat[[#This Row],[Variabile]],istat[[#This Row],[unique_id_variable_text_num_char]])</f>
        <v>valore aggiunto al costo dei fattori</v>
      </c>
      <c r="Q9740" t="str">
        <f>istat[[#This Row],[unique_id_ateco_text]]&amp;": "&amp;istat[[#This Row],[unique_id_variable_text]]</f>
        <v>2016 fabbricazione di materie plastiche in forme primarie: valore aggiunto al costo dei fattori</v>
      </c>
    </row>
    <row r="9741" spans="1:17" x14ac:dyDescent="0.35">
      <c r="A9741" s="1" t="s">
        <v>11</v>
      </c>
      <c r="B9741" s="1" t="s">
        <v>12</v>
      </c>
      <c r="C9741" s="1" t="s">
        <v>79</v>
      </c>
      <c r="D9741" s="1" t="s">
        <v>80</v>
      </c>
      <c r="E9741" s="1" t="s">
        <v>1562</v>
      </c>
      <c r="F9741" s="1" t="s">
        <v>1563</v>
      </c>
      <c r="G9741">
        <v>2020</v>
      </c>
      <c r="H9741">
        <v>2020</v>
      </c>
      <c r="I9741">
        <v>149336</v>
      </c>
      <c r="L9741">
        <f>IF(ISNUMBER(SEARCH("migliaia",istat[[#This Row],[Variabile]])),istat[[#This Row],[Value]]*1000,istat[[#This Row],[Value]])</f>
        <v>149336000</v>
      </c>
      <c r="M9741" t="b" cm="1">
        <f t="array" ref="M9741">_xlfn.IFS(istat[[#This Row],[Flag Codes]]="c",FALSE,istat[[#This Row],[Ateco 2007]]="TOTALE",FALSE,TRUE,TRUE)</f>
        <v>1</v>
      </c>
      <c r="N974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1">
        <f>IFERROR(FIND("(",istat[[#This Row],[Variabile]])-2,LEN(istat[[#This Row],[Variabile]]))</f>
        <v>26</v>
      </c>
      <c r="P9741" t="str">
        <f>LEFT(istat[[#This Row],[Variabile]],istat[[#This Row],[unique_id_variable_text_num_char]])</f>
        <v>acquisto di beni e servizi</v>
      </c>
      <c r="Q9741" t="str">
        <f>istat[[#This Row],[unique_id_ateco_text]]&amp;": "&amp;istat[[#This Row],[unique_id_variable_text]]</f>
        <v>2017 fabbricazione di gomma sintetica in forme primarie: acquisto di beni e servizi</v>
      </c>
    </row>
    <row r="9742" spans="1:17" x14ac:dyDescent="0.35">
      <c r="A9742" s="1" t="s">
        <v>11</v>
      </c>
      <c r="B9742" s="1" t="s">
        <v>12</v>
      </c>
      <c r="C9742" s="1" t="s">
        <v>81</v>
      </c>
      <c r="D9742" s="1" t="s">
        <v>82</v>
      </c>
      <c r="E9742" s="1" t="s">
        <v>1460</v>
      </c>
      <c r="F9742" s="1" t="s">
        <v>1461</v>
      </c>
      <c r="G9742">
        <v>2020</v>
      </c>
      <c r="H9742">
        <v>2020</v>
      </c>
      <c r="I9742">
        <v>165657</v>
      </c>
      <c r="L9742">
        <f>IF(ISNUMBER(SEARCH("migliaia",istat[[#This Row],[Variabile]])),istat[[#This Row],[Value]]*1000,istat[[#This Row],[Value]])</f>
        <v>165657000</v>
      </c>
      <c r="M9742" t="b" cm="1">
        <f t="array" ref="M9742">_xlfn.IFS(istat[[#This Row],[Flag Codes]]="c",FALSE,istat[[#This Row],[Ateco 2007]]="TOTALE",FALSE,TRUE,TRUE)</f>
        <v>1</v>
      </c>
      <c r="N9742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42">
        <f>IFERROR(FIND("(",istat[[#This Row],[Variabile]])-2,LEN(istat[[#This Row],[Variabile]]))</f>
        <v>19</v>
      </c>
      <c r="P9742" t="str">
        <f>LEFT(istat[[#This Row],[Variabile]],istat[[#This Row],[unique_id_variable_text_num_char]])</f>
        <v>costi del personale</v>
      </c>
      <c r="Q9742" t="str">
        <f>istat[[#This Row],[unique_id_ateco_text]]&amp;": "&amp;istat[[#This Row],[unique_id_variable_text]]</f>
        <v>2015 fabbricazione di fertilizzanti e composti azotati: costi del personale</v>
      </c>
    </row>
    <row r="9743" spans="1:17" x14ac:dyDescent="0.35">
      <c r="A9743" s="1" t="s">
        <v>11</v>
      </c>
      <c r="B9743" s="1" t="s">
        <v>12</v>
      </c>
      <c r="C9743" s="1" t="s">
        <v>85</v>
      </c>
      <c r="D9743" s="1" t="s">
        <v>86</v>
      </c>
      <c r="E9743" s="1" t="s">
        <v>1562</v>
      </c>
      <c r="F9743" s="1" t="s">
        <v>1563</v>
      </c>
      <c r="G9743">
        <v>2020</v>
      </c>
      <c r="H9743">
        <v>2020</v>
      </c>
      <c r="I9743">
        <v>13913</v>
      </c>
      <c r="L9743">
        <f>IF(ISNUMBER(SEARCH("migliaia",istat[[#This Row],[Variabile]])),istat[[#This Row],[Value]]*1000,istat[[#This Row],[Value]])</f>
        <v>13913000</v>
      </c>
      <c r="M9743" t="b" cm="1">
        <f t="array" ref="M9743">_xlfn.IFS(istat[[#This Row],[Flag Codes]]="c",FALSE,istat[[#This Row],[Ateco 2007]]="TOTALE",FALSE,TRUE,TRUE)</f>
        <v>1</v>
      </c>
      <c r="N9743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743">
        <f>IFERROR(FIND("(",istat[[#This Row],[Variabile]])-2,LEN(istat[[#This Row],[Variabile]]))</f>
        <v>17</v>
      </c>
      <c r="P9743" t="str">
        <f>LEFT(istat[[#This Row],[Variabile]],istat[[#This Row],[unique_id_variable_text_num_char]])</f>
        <v>salari e stipendi</v>
      </c>
      <c r="Q9743" t="str">
        <f>istat[[#This Row],[unique_id_ateco_text]]&amp;": "&amp;istat[[#This Row],[unique_id_variable_text]]</f>
        <v>2017 fabbricazione di gomma sintetica in forme primarie: salari e stipendi</v>
      </c>
    </row>
    <row r="9744" spans="1:17" x14ac:dyDescent="0.35">
      <c r="A9744" s="1" t="s">
        <v>11</v>
      </c>
      <c r="B9744" s="1" t="s">
        <v>12</v>
      </c>
      <c r="C9744" s="1" t="s">
        <v>13</v>
      </c>
      <c r="D9744" s="1" t="s">
        <v>14</v>
      </c>
      <c r="E9744" s="1" t="s">
        <v>1557</v>
      </c>
      <c r="F9744" s="1" t="s">
        <v>1558</v>
      </c>
      <c r="G9744">
        <v>2020</v>
      </c>
      <c r="H9744">
        <v>2020</v>
      </c>
      <c r="I9744">
        <v>481</v>
      </c>
      <c r="L9744">
        <f>IF(ISNUMBER(SEARCH("migliaia",istat[[#This Row],[Variabile]])),istat[[#This Row],[Value]]*1000,istat[[#This Row],[Value]])</f>
        <v>481</v>
      </c>
      <c r="M9744" t="b" cm="1">
        <f t="array" ref="M9744">_xlfn.IFS(istat[[#This Row],[Flag Codes]]="c",FALSE,istat[[#This Row],[Ateco 2007]]="TOTALE",FALSE,TRUE,TRUE)</f>
        <v>1</v>
      </c>
      <c r="N9744" t="str">
        <f>istat[[#This Row],[ATECO_2007]]&amp;" "&amp;LEFT(istat[[#This Row],[Ateco 2007]],IFERROR(FIND("(",istat[[#This Row],[Ateco 2007]])-2,LEN(istat[[#This Row],[Ateco 2007]])))</f>
        <v>1412 confezione di indumenti da lavoro</v>
      </c>
      <c r="O9744">
        <f>IFERROR(FIND("(",istat[[#This Row],[Variabile]])-2,LEN(istat[[#This Row],[Variabile]]))</f>
        <v>7</v>
      </c>
      <c r="P9744" t="str">
        <f>LEFT(istat[[#This Row],[Variabile]],istat[[#This Row],[unique_id_variable_text_num_char]])</f>
        <v>imprese</v>
      </c>
      <c r="Q9744" t="str">
        <f>istat[[#This Row],[unique_id_ateco_text]]&amp;": "&amp;istat[[#This Row],[unique_id_variable_text]]</f>
        <v>1412 confezione di indumenti da lavoro: imprese</v>
      </c>
    </row>
    <row r="9745" spans="1:17" x14ac:dyDescent="0.35">
      <c r="A9745" s="1" t="s">
        <v>11</v>
      </c>
      <c r="B9745" s="1" t="s">
        <v>12</v>
      </c>
      <c r="C9745" s="1" t="s">
        <v>95</v>
      </c>
      <c r="D9745" s="1" t="s">
        <v>96</v>
      </c>
      <c r="E9745" s="1" t="s">
        <v>1397</v>
      </c>
      <c r="F9745" s="1" t="s">
        <v>1398</v>
      </c>
      <c r="G9745">
        <v>2020</v>
      </c>
      <c r="H9745">
        <v>2020</v>
      </c>
      <c r="I9745">
        <v>2400</v>
      </c>
      <c r="L9745">
        <f>IF(ISNUMBER(SEARCH("migliaia",istat[[#This Row],[Variabile]])),istat[[#This Row],[Value]]*1000,istat[[#This Row],[Value]])</f>
        <v>2400</v>
      </c>
      <c r="M9745" t="b" cm="1">
        <f t="array" ref="M9745">_xlfn.IFS(istat[[#This Row],[Flag Codes]]="c",FALSE,istat[[#This Row],[Ateco 2007]]="TOTALE",FALSE,TRUE,TRUE)</f>
        <v>1</v>
      </c>
      <c r="N9745" t="str">
        <f>istat[[#This Row],[ATECO_2007]]&amp;" "&amp;LEFT(istat[[#This Row],[Ateco 2007]],IFERROR(FIND("(",istat[[#This Row],[Ateco 2007]])-2,LEN(istat[[#This Row],[Ateco 2007]])))</f>
        <v>1411 confezione di abbigliamento in pelle</v>
      </c>
      <c r="O9745">
        <f>IFERROR(FIND("(",istat[[#This Row],[Variabile]])-2,LEN(istat[[#This Row],[Variabile]]))</f>
        <v>21</v>
      </c>
      <c r="P9745" t="str">
        <f>LEFT(istat[[#This Row],[Variabile]],istat[[#This Row],[unique_id_variable_text_num_char]])</f>
        <v>lavoratori dipendenti</v>
      </c>
      <c r="Q9745" t="str">
        <f>istat[[#This Row],[unique_id_ateco_text]]&amp;": "&amp;istat[[#This Row],[unique_id_variable_text]]</f>
        <v>1411 confezione di abbigliamento in pelle: lavoratori dipendenti</v>
      </c>
    </row>
    <row r="9746" spans="1:17" x14ac:dyDescent="0.35">
      <c r="A9746" s="1" t="s">
        <v>11</v>
      </c>
      <c r="B9746" s="1" t="s">
        <v>12</v>
      </c>
      <c r="C9746" s="1" t="s">
        <v>69</v>
      </c>
      <c r="D9746" s="1" t="s">
        <v>70</v>
      </c>
      <c r="E9746" s="1" t="s">
        <v>1557</v>
      </c>
      <c r="F9746" s="1" t="s">
        <v>1558</v>
      </c>
      <c r="G9746">
        <v>2020</v>
      </c>
      <c r="H9746">
        <v>2020</v>
      </c>
      <c r="I9746">
        <v>669069</v>
      </c>
      <c r="L9746">
        <f>IF(ISNUMBER(SEARCH("migliaia",istat[[#This Row],[Variabile]])),istat[[#This Row],[Value]]*1000,istat[[#This Row],[Value]])</f>
        <v>669069000</v>
      </c>
      <c r="M9746" t="b" cm="1">
        <f t="array" ref="M9746">_xlfn.IFS(istat[[#This Row],[Flag Codes]]="c",FALSE,istat[[#This Row],[Ateco 2007]]="TOTALE",FALSE,TRUE,TRUE)</f>
        <v>1</v>
      </c>
      <c r="N9746" t="str">
        <f>istat[[#This Row],[ATECO_2007]]&amp;" "&amp;LEFT(istat[[#This Row],[Ateco 2007]],IFERROR(FIND("(",istat[[#This Row],[Ateco 2007]])-2,LEN(istat[[#This Row],[Ateco 2007]])))</f>
        <v>1412 confezione di indumenti da lavoro</v>
      </c>
      <c r="O9746">
        <f>IFERROR(FIND("(",istat[[#This Row],[Variabile]])-2,LEN(istat[[#This Row],[Variabile]]))</f>
        <v>9</v>
      </c>
      <c r="P9746" t="str">
        <f>LEFT(istat[[#This Row],[Variabile]],istat[[#This Row],[unique_id_variable_text_num_char]])</f>
        <v>fatturato</v>
      </c>
      <c r="Q9746" t="str">
        <f>istat[[#This Row],[unique_id_ateco_text]]&amp;": "&amp;istat[[#This Row],[unique_id_variable_text]]</f>
        <v>1412 confezione di indumenti da lavoro: fatturato</v>
      </c>
    </row>
    <row r="9747" spans="1:17" x14ac:dyDescent="0.35">
      <c r="A9747" s="1" t="s">
        <v>11</v>
      </c>
      <c r="B9747" s="1" t="s">
        <v>12</v>
      </c>
      <c r="C9747" s="1" t="s">
        <v>73</v>
      </c>
      <c r="D9747" s="1" t="s">
        <v>74</v>
      </c>
      <c r="E9747" s="1" t="s">
        <v>1557</v>
      </c>
      <c r="F9747" s="1" t="s">
        <v>1558</v>
      </c>
      <c r="G9747">
        <v>2020</v>
      </c>
      <c r="H9747">
        <v>2020</v>
      </c>
      <c r="I9747">
        <v>160302</v>
      </c>
      <c r="L9747">
        <f>IF(ISNUMBER(SEARCH("migliaia",istat[[#This Row],[Variabile]])),istat[[#This Row],[Value]]*1000,istat[[#This Row],[Value]])</f>
        <v>160302000</v>
      </c>
      <c r="M9747" t="b" cm="1">
        <f t="array" ref="M9747">_xlfn.IFS(istat[[#This Row],[Flag Codes]]="c",FALSE,istat[[#This Row],[Ateco 2007]]="TOTALE",FALSE,TRUE,TRUE)</f>
        <v>1</v>
      </c>
      <c r="N9747" t="str">
        <f>istat[[#This Row],[ATECO_2007]]&amp;" "&amp;LEFT(istat[[#This Row],[Ateco 2007]],IFERROR(FIND("(",istat[[#This Row],[Ateco 2007]])-2,LEN(istat[[#This Row],[Ateco 2007]])))</f>
        <v>1412 confezione di indumenti da lavoro</v>
      </c>
      <c r="O9747">
        <f>IFERROR(FIND("(",istat[[#This Row],[Variabile]])-2,LEN(istat[[#This Row],[Variabile]]))</f>
        <v>36</v>
      </c>
      <c r="P9747" t="str">
        <f>LEFT(istat[[#This Row],[Variabile]],istat[[#This Row],[unique_id_variable_text_num_char]])</f>
        <v>valore aggiunto al costo dei fattori</v>
      </c>
      <c r="Q9747" t="str">
        <f>istat[[#This Row],[unique_id_ateco_text]]&amp;": "&amp;istat[[#This Row],[unique_id_variable_text]]</f>
        <v>1412 confezione di indumenti da lavoro: valore aggiunto al costo dei fattori</v>
      </c>
    </row>
    <row r="9748" spans="1:17" x14ac:dyDescent="0.35">
      <c r="A9748" s="1" t="s">
        <v>11</v>
      </c>
      <c r="B9748" s="1" t="s">
        <v>12</v>
      </c>
      <c r="C9748" s="1" t="s">
        <v>91</v>
      </c>
      <c r="D9748" s="1" t="s">
        <v>92</v>
      </c>
      <c r="E9748" s="1" t="s">
        <v>1557</v>
      </c>
      <c r="F9748" s="1" t="s">
        <v>1558</v>
      </c>
      <c r="G9748">
        <v>2020</v>
      </c>
      <c r="H9748">
        <v>2020</v>
      </c>
      <c r="I9748">
        <v>2896</v>
      </c>
      <c r="L9748">
        <f>IF(ISNUMBER(SEARCH("migliaia",istat[[#This Row],[Variabile]])),istat[[#This Row],[Value]]*1000,istat[[#This Row],[Value]])</f>
        <v>2896</v>
      </c>
      <c r="M9748" t="b" cm="1">
        <f t="array" ref="M9748">_xlfn.IFS(istat[[#This Row],[Flag Codes]]="c",FALSE,istat[[#This Row],[Ateco 2007]]="TOTALE",FALSE,TRUE,TRUE)</f>
        <v>1</v>
      </c>
      <c r="N9748" t="str">
        <f>istat[[#This Row],[ATECO_2007]]&amp;" "&amp;LEFT(istat[[#This Row],[Ateco 2007]],IFERROR(FIND("(",istat[[#This Row],[Ateco 2007]])-2,LEN(istat[[#This Row],[Ateco 2007]])))</f>
        <v>1412 confezione di indumenti da lavoro</v>
      </c>
      <c r="O9748">
        <f>IFERROR(FIND("(",istat[[#This Row],[Variabile]])-2,LEN(istat[[#This Row],[Variabile]]))</f>
        <v>8</v>
      </c>
      <c r="P9748" t="str">
        <f>LEFT(istat[[#This Row],[Variabile]],istat[[#This Row],[unique_id_variable_text_num_char]])</f>
        <v>occupati</v>
      </c>
      <c r="Q9748" t="str">
        <f>istat[[#This Row],[unique_id_ateco_text]]&amp;": "&amp;istat[[#This Row],[unique_id_variable_text]]</f>
        <v>1412 confezione di indumenti da lavoro: occupati</v>
      </c>
    </row>
    <row r="9749" spans="1:17" x14ac:dyDescent="0.35">
      <c r="A9749" s="1" t="s">
        <v>11</v>
      </c>
      <c r="B9749" s="1" t="s">
        <v>12</v>
      </c>
      <c r="C9749" s="1" t="s">
        <v>101</v>
      </c>
      <c r="D9749" s="1" t="s">
        <v>102</v>
      </c>
      <c r="E9749" s="1" t="s">
        <v>1557</v>
      </c>
      <c r="F9749" s="1" t="s">
        <v>1558</v>
      </c>
      <c r="G9749">
        <v>2020</v>
      </c>
      <c r="H9749">
        <v>2020</v>
      </c>
      <c r="I9749">
        <v>3325</v>
      </c>
      <c r="L9749">
        <f>IF(ISNUMBER(SEARCH("migliaia",istat[[#This Row],[Variabile]])),istat[[#This Row],[Value]]*1000,istat[[#This Row],[Value]])</f>
        <v>3325000</v>
      </c>
      <c r="M9749" t="b" cm="1">
        <f t="array" ref="M9749">_xlfn.IFS(istat[[#This Row],[Flag Codes]]="c",FALSE,istat[[#This Row],[Ateco 2007]]="TOTALE",FALSE,TRUE,TRUE)</f>
        <v>1</v>
      </c>
      <c r="N9749" t="str">
        <f>istat[[#This Row],[ATECO_2007]]&amp;" "&amp;LEFT(istat[[#This Row],[Ateco 2007]],IFERROR(FIND("(",istat[[#This Row],[Ateco 2007]])-2,LEN(istat[[#This Row],[Ateco 2007]])))</f>
        <v>1412 confezione di indumenti da lavoro</v>
      </c>
      <c r="O9749">
        <f>IFERROR(FIND("(",istat[[#This Row],[Variabile]])-2,LEN(istat[[#This Row],[Variabile]]))</f>
        <v>27</v>
      </c>
      <c r="P9749" t="str">
        <f>LEFT(istat[[#This Row],[Variabile]],istat[[#This Row],[unique_id_variable_text_num_char]])</f>
        <v>ore lavorate dai dipendenti</v>
      </c>
      <c r="Q9749" t="str">
        <f>istat[[#This Row],[unique_id_ateco_text]]&amp;": "&amp;istat[[#This Row],[unique_id_variable_text]]</f>
        <v>1412 confezione di indumenti da lavoro: ore lavorate dai dipendenti</v>
      </c>
    </row>
    <row r="9750" spans="1:17" x14ac:dyDescent="0.35">
      <c r="A9750" s="1" t="s">
        <v>11</v>
      </c>
      <c r="B9750" s="1" t="s">
        <v>12</v>
      </c>
      <c r="C9750" s="1" t="s">
        <v>77</v>
      </c>
      <c r="D9750" s="1" t="s">
        <v>78</v>
      </c>
      <c r="E9750" s="1" t="s">
        <v>1566</v>
      </c>
      <c r="F9750" s="1" t="s">
        <v>1567</v>
      </c>
      <c r="G9750">
        <v>2020</v>
      </c>
      <c r="H9750">
        <v>2020</v>
      </c>
      <c r="I9750">
        <v>50509</v>
      </c>
      <c r="L9750">
        <f>IF(ISNUMBER(SEARCH("migliaia",istat[[#This Row],[Variabile]])),istat[[#This Row],[Value]]*1000,istat[[#This Row],[Value]])</f>
        <v>50509000</v>
      </c>
      <c r="M9750" t="b" cm="1">
        <f t="array" ref="M9750">_xlfn.IFS(istat[[#This Row],[Flag Codes]]="c",FALSE,istat[[#This Row],[Ateco 2007]]="TOTALE",FALSE,TRUE,TRUE)</f>
        <v>1</v>
      </c>
      <c r="N975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0">
        <f>IFERROR(FIND("(",istat[[#This Row],[Variabile]])-2,LEN(istat[[#This Row],[Variabile]]))</f>
        <v>23</v>
      </c>
      <c r="P9750" t="str">
        <f>LEFT(istat[[#This Row],[Variabile]],istat[[#This Row],[unique_id_variable_text_num_char]])</f>
        <v>margine operativo lordo</v>
      </c>
      <c r="Q9750" t="str">
        <f>istat[[#This Row],[unique_id_ateco_text]]&amp;": "&amp;istat[[#This Row],[unique_id_variable_text]]</f>
        <v>2752 fabbricazione di apparecchi per uso domestico non elettrici: margine operativo lordo</v>
      </c>
    </row>
    <row r="9751" spans="1:17" x14ac:dyDescent="0.35">
      <c r="A9751" s="1" t="s">
        <v>11</v>
      </c>
      <c r="B9751" s="1" t="s">
        <v>12</v>
      </c>
      <c r="C9751" s="1" t="s">
        <v>95</v>
      </c>
      <c r="D9751" s="1" t="s">
        <v>96</v>
      </c>
      <c r="E9751" s="1" t="s">
        <v>1566</v>
      </c>
      <c r="F9751" s="1" t="s">
        <v>1567</v>
      </c>
      <c r="G9751">
        <v>2020</v>
      </c>
      <c r="H9751">
        <v>2020</v>
      </c>
      <c r="I9751">
        <v>2770</v>
      </c>
      <c r="L9751">
        <f>IF(ISNUMBER(SEARCH("migliaia",istat[[#This Row],[Variabile]])),istat[[#This Row],[Value]]*1000,istat[[#This Row],[Value]])</f>
        <v>2770</v>
      </c>
      <c r="M9751" t="b" cm="1">
        <f t="array" ref="M9751">_xlfn.IFS(istat[[#This Row],[Flag Codes]]="c",FALSE,istat[[#This Row],[Ateco 2007]]="TOTALE",FALSE,TRUE,TRUE)</f>
        <v>1</v>
      </c>
      <c r="N975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51">
        <f>IFERROR(FIND("(",istat[[#This Row],[Variabile]])-2,LEN(istat[[#This Row],[Variabile]]))</f>
        <v>21</v>
      </c>
      <c r="P9751" t="str">
        <f>LEFT(istat[[#This Row],[Variabile]],istat[[#This Row],[unique_id_variable_text_num_char]])</f>
        <v>lavoratori dipendenti</v>
      </c>
      <c r="Q9751" t="str">
        <f>istat[[#This Row],[unique_id_ateco_text]]&amp;": "&amp;istat[[#This Row],[unique_id_variable_text]]</f>
        <v>2752 fabbricazione di apparecchi per uso domestico non elettrici: lavoratori dipendenti</v>
      </c>
    </row>
    <row r="9752" spans="1:17" x14ac:dyDescent="0.35">
      <c r="A9752" s="1" t="s">
        <v>11</v>
      </c>
      <c r="B9752" s="1" t="s">
        <v>12</v>
      </c>
      <c r="C9752" s="1" t="s">
        <v>71</v>
      </c>
      <c r="D9752" s="1" t="s">
        <v>72</v>
      </c>
      <c r="E9752" s="1" t="s">
        <v>1430</v>
      </c>
      <c r="F9752" s="1" t="s">
        <v>1431</v>
      </c>
      <c r="G9752">
        <v>2020</v>
      </c>
      <c r="H9752">
        <v>2020</v>
      </c>
      <c r="I9752">
        <v>3059046</v>
      </c>
      <c r="L9752">
        <f>IF(ISNUMBER(SEARCH("migliaia",istat[[#This Row],[Variabile]])),istat[[#This Row],[Value]]*1000,istat[[#This Row],[Value]])</f>
        <v>3059046000</v>
      </c>
      <c r="M9752" t="b" cm="1">
        <f t="array" ref="M9752">_xlfn.IFS(istat[[#This Row],[Flag Codes]]="c",FALSE,istat[[#This Row],[Ateco 2007]]="TOTALE",FALSE,TRUE,TRUE)</f>
        <v>1</v>
      </c>
      <c r="N9752" t="str">
        <f>istat[[#This Row],[ATECO_2007]]&amp;" "&amp;LEFT(istat[[#This Row],[Ateco 2007]],IFERROR(FIND("(",istat[[#This Row],[Ateco 2007]])-2,LEN(istat[[#This Row],[Ateco 2007]])))</f>
        <v>3091 fabbricazione di motocicli</v>
      </c>
      <c r="O9752">
        <f>IFERROR(FIND("(",istat[[#This Row],[Variabile]])-2,LEN(istat[[#This Row],[Variabile]]))</f>
        <v>23</v>
      </c>
      <c r="P9752" t="str">
        <f>LEFT(istat[[#This Row],[Variabile]],istat[[#This Row],[unique_id_variable_text_num_char]])</f>
        <v>valore della produzione</v>
      </c>
      <c r="Q9752" t="str">
        <f>istat[[#This Row],[unique_id_ateco_text]]&amp;": "&amp;istat[[#This Row],[unique_id_variable_text]]</f>
        <v>3091 fabbricazione di motocicli: valore della produzione</v>
      </c>
    </row>
    <row r="9753" spans="1:17" x14ac:dyDescent="0.35">
      <c r="A9753" s="1" t="s">
        <v>11</v>
      </c>
      <c r="B9753" s="1" t="s">
        <v>12</v>
      </c>
      <c r="C9753" s="1" t="s">
        <v>95</v>
      </c>
      <c r="D9753" s="1" t="s">
        <v>96</v>
      </c>
      <c r="E9753" s="1" t="s">
        <v>1430</v>
      </c>
      <c r="F9753" s="1" t="s">
        <v>1431</v>
      </c>
      <c r="G9753">
        <v>2020</v>
      </c>
      <c r="H9753">
        <v>2020</v>
      </c>
      <c r="I9753">
        <v>10531</v>
      </c>
      <c r="L9753">
        <f>IF(ISNUMBER(SEARCH("migliaia",istat[[#This Row],[Variabile]])),istat[[#This Row],[Value]]*1000,istat[[#This Row],[Value]])</f>
        <v>10531</v>
      </c>
      <c r="M9753" t="b" cm="1">
        <f t="array" ref="M9753">_xlfn.IFS(istat[[#This Row],[Flag Codes]]="c",FALSE,istat[[#This Row],[Ateco 2007]]="TOTALE",FALSE,TRUE,TRUE)</f>
        <v>1</v>
      </c>
      <c r="N9753" t="str">
        <f>istat[[#This Row],[ATECO_2007]]&amp;" "&amp;LEFT(istat[[#This Row],[Ateco 2007]],IFERROR(FIND("(",istat[[#This Row],[Ateco 2007]])-2,LEN(istat[[#This Row],[Ateco 2007]])))</f>
        <v>3091 fabbricazione di motocicli</v>
      </c>
      <c r="O9753">
        <f>IFERROR(FIND("(",istat[[#This Row],[Variabile]])-2,LEN(istat[[#This Row],[Variabile]]))</f>
        <v>21</v>
      </c>
      <c r="P9753" t="str">
        <f>LEFT(istat[[#This Row],[Variabile]],istat[[#This Row],[unique_id_variable_text_num_char]])</f>
        <v>lavoratori dipendenti</v>
      </c>
      <c r="Q9753" t="str">
        <f>istat[[#This Row],[unique_id_ateco_text]]&amp;": "&amp;istat[[#This Row],[unique_id_variable_text]]</f>
        <v>3091 fabbricazione di motocicli: lavoratori dipendenti</v>
      </c>
    </row>
    <row r="9754" spans="1:17" x14ac:dyDescent="0.35">
      <c r="A9754" s="1" t="s">
        <v>11</v>
      </c>
      <c r="B9754" s="1" t="s">
        <v>12</v>
      </c>
      <c r="C9754" s="1" t="s">
        <v>13</v>
      </c>
      <c r="D9754" s="1" t="s">
        <v>14</v>
      </c>
      <c r="E9754" s="1" t="s">
        <v>1611</v>
      </c>
      <c r="F9754" s="1" t="s">
        <v>1612</v>
      </c>
      <c r="G9754">
        <v>2020</v>
      </c>
      <c r="H9754">
        <v>2020</v>
      </c>
      <c r="I9754">
        <v>414</v>
      </c>
      <c r="L9754">
        <f>IF(ISNUMBER(SEARCH("migliaia",istat[[#This Row],[Variabile]])),istat[[#This Row],[Value]]*1000,istat[[#This Row],[Value]])</f>
        <v>414</v>
      </c>
      <c r="M9754" t="b" cm="1">
        <f t="array" ref="M9754">_xlfn.IFS(istat[[#This Row],[Flag Codes]]="c",FALSE,istat[[#This Row],[Ateco 2007]]="TOTALE",FALSE,TRUE,TRUE)</f>
        <v>1</v>
      </c>
      <c r="N975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4">
        <f>IFERROR(FIND("(",istat[[#This Row],[Variabile]])-2,LEN(istat[[#This Row],[Variabile]]))</f>
        <v>7</v>
      </c>
      <c r="P9754" t="str">
        <f>LEFT(istat[[#This Row],[Variabile]],istat[[#This Row],[unique_id_variable_text_num_char]])</f>
        <v>imprese</v>
      </c>
      <c r="Q9754" t="str">
        <f>istat[[#This Row],[unique_id_ateco_text]]&amp;": "&amp;istat[[#This Row],[unique_id_variable_text]]</f>
        <v>3092 fabbricazione di biciclette e veicoli per invalidi: imprese</v>
      </c>
    </row>
    <row r="9755" spans="1:17" x14ac:dyDescent="0.35">
      <c r="A9755" s="1" t="s">
        <v>11</v>
      </c>
      <c r="B9755" s="1" t="s">
        <v>12</v>
      </c>
      <c r="C9755" s="1" t="s">
        <v>69</v>
      </c>
      <c r="D9755" s="1" t="s">
        <v>70</v>
      </c>
      <c r="E9755" s="1" t="s">
        <v>1611</v>
      </c>
      <c r="F9755" s="1" t="s">
        <v>1612</v>
      </c>
      <c r="G9755">
        <v>2020</v>
      </c>
      <c r="H9755">
        <v>2020</v>
      </c>
      <c r="I9755">
        <v>1337055</v>
      </c>
      <c r="L9755">
        <f>IF(ISNUMBER(SEARCH("migliaia",istat[[#This Row],[Variabile]])),istat[[#This Row],[Value]]*1000,istat[[#This Row],[Value]])</f>
        <v>1337055000</v>
      </c>
      <c r="M9755" t="b" cm="1">
        <f t="array" ref="M9755">_xlfn.IFS(istat[[#This Row],[Flag Codes]]="c",FALSE,istat[[#This Row],[Ateco 2007]]="TOTALE",FALSE,TRUE,TRUE)</f>
        <v>1</v>
      </c>
      <c r="N975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5">
        <f>IFERROR(FIND("(",istat[[#This Row],[Variabile]])-2,LEN(istat[[#This Row],[Variabile]]))</f>
        <v>9</v>
      </c>
      <c r="P9755" t="str">
        <f>LEFT(istat[[#This Row],[Variabile]],istat[[#This Row],[unique_id_variable_text_num_char]])</f>
        <v>fatturato</v>
      </c>
      <c r="Q9755" t="str">
        <f>istat[[#This Row],[unique_id_ateco_text]]&amp;": "&amp;istat[[#This Row],[unique_id_variable_text]]</f>
        <v>3092 fabbricazione di biciclette e veicoli per invalidi: fatturato</v>
      </c>
    </row>
    <row r="9756" spans="1:17" x14ac:dyDescent="0.35">
      <c r="A9756" s="1" t="s">
        <v>11</v>
      </c>
      <c r="B9756" s="1" t="s">
        <v>12</v>
      </c>
      <c r="C9756" s="1" t="s">
        <v>91</v>
      </c>
      <c r="D9756" s="1" t="s">
        <v>92</v>
      </c>
      <c r="E9756" s="1" t="s">
        <v>1611</v>
      </c>
      <c r="F9756" s="1" t="s">
        <v>1612</v>
      </c>
      <c r="G9756">
        <v>2020</v>
      </c>
      <c r="H9756">
        <v>2020</v>
      </c>
      <c r="I9756">
        <v>4909</v>
      </c>
      <c r="L9756">
        <f>IF(ISNUMBER(SEARCH("migliaia",istat[[#This Row],[Variabile]])),istat[[#This Row],[Value]]*1000,istat[[#This Row],[Value]])</f>
        <v>4909</v>
      </c>
      <c r="M9756" t="b" cm="1">
        <f t="array" ref="M9756">_xlfn.IFS(istat[[#This Row],[Flag Codes]]="c",FALSE,istat[[#This Row],[Ateco 2007]]="TOTALE",FALSE,TRUE,TRUE)</f>
        <v>1</v>
      </c>
      <c r="N975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6">
        <f>IFERROR(FIND("(",istat[[#This Row],[Variabile]])-2,LEN(istat[[#This Row],[Variabile]]))</f>
        <v>8</v>
      </c>
      <c r="P9756" t="str">
        <f>LEFT(istat[[#This Row],[Variabile]],istat[[#This Row],[unique_id_variable_text_num_char]])</f>
        <v>occupati</v>
      </c>
      <c r="Q9756" t="str">
        <f>istat[[#This Row],[unique_id_ateco_text]]&amp;": "&amp;istat[[#This Row],[unique_id_variable_text]]</f>
        <v>3092 fabbricazione di biciclette e veicoli per invalidi: occupati</v>
      </c>
    </row>
    <row r="9757" spans="1:17" x14ac:dyDescent="0.35">
      <c r="A9757" s="1" t="s">
        <v>11</v>
      </c>
      <c r="B9757" s="1" t="s">
        <v>12</v>
      </c>
      <c r="C9757" s="1" t="s">
        <v>101</v>
      </c>
      <c r="D9757" s="1" t="s">
        <v>102</v>
      </c>
      <c r="E9757" s="1" t="s">
        <v>1611</v>
      </c>
      <c r="F9757" s="1" t="s">
        <v>1612</v>
      </c>
      <c r="G9757">
        <v>2020</v>
      </c>
      <c r="H9757">
        <v>2020</v>
      </c>
      <c r="I9757">
        <v>6972</v>
      </c>
      <c r="L9757">
        <f>IF(ISNUMBER(SEARCH("migliaia",istat[[#This Row],[Variabile]])),istat[[#This Row],[Value]]*1000,istat[[#This Row],[Value]])</f>
        <v>6972000</v>
      </c>
      <c r="M9757" t="b" cm="1">
        <f t="array" ref="M9757">_xlfn.IFS(istat[[#This Row],[Flag Codes]]="c",FALSE,istat[[#This Row],[Ateco 2007]]="TOTALE",FALSE,TRUE,TRUE)</f>
        <v>1</v>
      </c>
      <c r="N9757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757">
        <f>IFERROR(FIND("(",istat[[#This Row],[Variabile]])-2,LEN(istat[[#This Row],[Variabile]]))</f>
        <v>27</v>
      </c>
      <c r="P9757" t="str">
        <f>LEFT(istat[[#This Row],[Variabile]],istat[[#This Row],[unique_id_variable_text_num_char]])</f>
        <v>ore lavorate dai dipendenti</v>
      </c>
      <c r="Q9757" t="str">
        <f>istat[[#This Row],[unique_id_ateco_text]]&amp;": "&amp;istat[[#This Row],[unique_id_variable_text]]</f>
        <v>3092 fabbricazione di biciclette e veicoli per invalidi: ore lavorate dai dipendenti</v>
      </c>
    </row>
    <row r="9758" spans="1:17" x14ac:dyDescent="0.35">
      <c r="A9758" s="1" t="s">
        <v>11</v>
      </c>
      <c r="B9758" s="1" t="s">
        <v>12</v>
      </c>
      <c r="C9758" s="1" t="s">
        <v>85</v>
      </c>
      <c r="D9758" s="1" t="s">
        <v>86</v>
      </c>
      <c r="E9758" s="1" t="s">
        <v>1568</v>
      </c>
      <c r="F9758" s="1" t="s">
        <v>247</v>
      </c>
      <c r="G9758">
        <v>2020</v>
      </c>
      <c r="H9758">
        <v>2020</v>
      </c>
      <c r="I9758">
        <v>48720</v>
      </c>
      <c r="L9758">
        <f>IF(ISNUMBER(SEARCH("migliaia",istat[[#This Row],[Variabile]])),istat[[#This Row],[Value]]*1000,istat[[#This Row],[Value]])</f>
        <v>48720000</v>
      </c>
      <c r="M9758" t="b" cm="1">
        <f t="array" ref="M9758">_xlfn.IFS(istat[[#This Row],[Flag Codes]]="c",FALSE,istat[[#This Row],[Ateco 2007]]="TOTALE",FALSE,TRUE,TRUE)</f>
        <v>1</v>
      </c>
      <c r="N9758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8">
        <f>IFERROR(FIND("(",istat[[#This Row],[Variabile]])-2,LEN(istat[[#This Row],[Variabile]]))</f>
        <v>17</v>
      </c>
      <c r="P9758" t="str">
        <f>LEFT(istat[[#This Row],[Variabile]],istat[[#This Row],[unique_id_variable_text_num_char]])</f>
        <v>salari e stipendi</v>
      </c>
      <c r="Q9758" t="str">
        <f>istat[[#This Row],[unique_id_ateco_text]]&amp;": "&amp;istat[[#This Row],[unique_id_variable_text]]</f>
        <v>3240 fabbricazione di giochi e giocattoli: salari e stipendi</v>
      </c>
    </row>
    <row r="9759" spans="1:17" x14ac:dyDescent="0.35">
      <c r="A9759" s="1" t="s">
        <v>11</v>
      </c>
      <c r="B9759" s="1" t="s">
        <v>12</v>
      </c>
      <c r="C9759" s="1" t="s">
        <v>87</v>
      </c>
      <c r="D9759" s="1" t="s">
        <v>88</v>
      </c>
      <c r="E9759" s="1" t="s">
        <v>1568</v>
      </c>
      <c r="F9759" s="1" t="s">
        <v>247</v>
      </c>
      <c r="G9759">
        <v>2020</v>
      </c>
      <c r="H9759">
        <v>2020</v>
      </c>
      <c r="I9759">
        <v>19363</v>
      </c>
      <c r="L9759">
        <f>IF(ISNUMBER(SEARCH("migliaia",istat[[#This Row],[Variabile]])),istat[[#This Row],[Value]]*1000,istat[[#This Row],[Value]])</f>
        <v>19363000</v>
      </c>
      <c r="M9759" t="b" cm="1">
        <f t="array" ref="M9759">_xlfn.IFS(istat[[#This Row],[Flag Codes]]="c",FALSE,istat[[#This Row],[Ateco 2007]]="TOTALE",FALSE,TRUE,TRUE)</f>
        <v>1</v>
      </c>
      <c r="N9759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759">
        <f>IFERROR(FIND("(",istat[[#This Row],[Variabile]])-2,LEN(istat[[#This Row],[Variabile]]))</f>
        <v>36</v>
      </c>
      <c r="P9759" t="str">
        <f>LEFT(istat[[#This Row],[Variabile]],istat[[#This Row],[unique_id_variable_text_num_char]])</f>
        <v>investimenti lordi in beni materiali</v>
      </c>
      <c r="Q9759" t="str">
        <f>istat[[#This Row],[unique_id_ateco_text]]&amp;": "&amp;istat[[#This Row],[unique_id_variable_text]]</f>
        <v>3240 fabbricazione di giochi e giocattoli: investimenti lordi in beni materiali</v>
      </c>
    </row>
    <row r="9760" spans="1:17" x14ac:dyDescent="0.35">
      <c r="A9760" s="1" t="s">
        <v>11</v>
      </c>
      <c r="B9760" s="1" t="s">
        <v>12</v>
      </c>
      <c r="C9760" s="1" t="s">
        <v>81</v>
      </c>
      <c r="D9760" s="1" t="s">
        <v>82</v>
      </c>
      <c r="E9760" s="1" t="s">
        <v>1577</v>
      </c>
      <c r="F9760" s="1" t="s">
        <v>58</v>
      </c>
      <c r="G9760">
        <v>2020</v>
      </c>
      <c r="H9760">
        <v>2020</v>
      </c>
      <c r="I9760">
        <v>1934486</v>
      </c>
      <c r="L9760">
        <f>IF(ISNUMBER(SEARCH("migliaia",istat[[#This Row],[Variabile]])),istat[[#This Row],[Value]]*1000,istat[[#This Row],[Value]])</f>
        <v>1934486000</v>
      </c>
      <c r="M9760" t="b" cm="1">
        <f t="array" ref="M9760">_xlfn.IFS(istat[[#This Row],[Flag Codes]]="c",FALSE,istat[[#This Row],[Ateco 2007]]="TOTALE",FALSE,TRUE,TRUE)</f>
        <v>1</v>
      </c>
      <c r="N9760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760">
        <f>IFERROR(FIND("(",istat[[#This Row],[Variabile]])-2,LEN(istat[[#This Row],[Variabile]]))</f>
        <v>19</v>
      </c>
      <c r="P9760" t="str">
        <f>LEFT(istat[[#This Row],[Variabile]],istat[[#This Row],[unique_id_variable_text_num_char]])</f>
        <v>costi del personale</v>
      </c>
      <c r="Q9760" t="str">
        <f>istat[[#This Row],[unique_id_ateco_text]]&amp;": "&amp;istat[[#This Row],[unique_id_variable_text]]</f>
        <v>3250 fabbricazione di strumenti e forniture mediche e dentistiche: costi del personale</v>
      </c>
    </row>
    <row r="9761" spans="1:17" x14ac:dyDescent="0.35">
      <c r="A9761" s="1" t="s">
        <v>11</v>
      </c>
      <c r="B9761" s="1" t="s">
        <v>12</v>
      </c>
      <c r="C9761" s="1" t="s">
        <v>85</v>
      </c>
      <c r="D9761" s="1" t="s">
        <v>86</v>
      </c>
      <c r="E9761" s="1" t="s">
        <v>1571</v>
      </c>
      <c r="F9761" s="1" t="s">
        <v>1572</v>
      </c>
      <c r="G9761">
        <v>2020</v>
      </c>
      <c r="H9761">
        <v>2020</v>
      </c>
      <c r="I9761">
        <v>327920</v>
      </c>
      <c r="L9761">
        <f>IF(ISNUMBER(SEARCH("migliaia",istat[[#This Row],[Variabile]])),istat[[#This Row],[Value]]*1000,istat[[#This Row],[Value]])</f>
        <v>327920000</v>
      </c>
      <c r="M9761" t="b" cm="1">
        <f t="array" ref="M9761">_xlfn.IFS(istat[[#This Row],[Flag Codes]]="c",FALSE,istat[[#This Row],[Ateco 2007]]="TOTALE",FALSE,TRUE,TRUE)</f>
        <v>1</v>
      </c>
      <c r="N9761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1">
        <f>IFERROR(FIND("(",istat[[#This Row],[Variabile]])-2,LEN(istat[[#This Row],[Variabile]]))</f>
        <v>17</v>
      </c>
      <c r="P9761" t="str">
        <f>LEFT(istat[[#This Row],[Variabile]],istat[[#This Row],[unique_id_variable_text_num_char]])</f>
        <v>salari e stipendi</v>
      </c>
      <c r="Q9761" t="str">
        <f>istat[[#This Row],[unique_id_ateco_text]]&amp;": "&amp;istat[[#This Row],[unique_id_variable_text]]</f>
        <v>3299 altre industrie manifatturiere nca: salari e stipendi</v>
      </c>
    </row>
    <row r="9762" spans="1:17" x14ac:dyDescent="0.35">
      <c r="A9762" s="1" t="s">
        <v>11</v>
      </c>
      <c r="B9762" s="1" t="s">
        <v>12</v>
      </c>
      <c r="C9762" s="1" t="s">
        <v>87</v>
      </c>
      <c r="D9762" s="1" t="s">
        <v>88</v>
      </c>
      <c r="E9762" s="1" t="s">
        <v>1571</v>
      </c>
      <c r="F9762" s="1" t="s">
        <v>1572</v>
      </c>
      <c r="G9762">
        <v>2020</v>
      </c>
      <c r="H9762">
        <v>2020</v>
      </c>
      <c r="I9762">
        <v>84656</v>
      </c>
      <c r="L9762">
        <f>IF(ISNUMBER(SEARCH("migliaia",istat[[#This Row],[Variabile]])),istat[[#This Row],[Value]]*1000,istat[[#This Row],[Value]])</f>
        <v>84656000</v>
      </c>
      <c r="M9762" t="b" cm="1">
        <f t="array" ref="M9762">_xlfn.IFS(istat[[#This Row],[Flag Codes]]="c",FALSE,istat[[#This Row],[Ateco 2007]]="TOTALE",FALSE,TRUE,TRUE)</f>
        <v>1</v>
      </c>
      <c r="N9762" t="str">
        <f>istat[[#This Row],[ATECO_2007]]&amp;" "&amp;LEFT(istat[[#This Row],[Ateco 2007]],IFERROR(FIND("(",istat[[#This Row],[Ateco 2007]])-2,LEN(istat[[#This Row],[Ateco 2007]])))</f>
        <v>3299 altre industrie manifatturiere nca</v>
      </c>
      <c r="O9762">
        <f>IFERROR(FIND("(",istat[[#This Row],[Variabile]])-2,LEN(istat[[#This Row],[Variabile]]))</f>
        <v>36</v>
      </c>
      <c r="P9762" t="str">
        <f>LEFT(istat[[#This Row],[Variabile]],istat[[#This Row],[unique_id_variable_text_num_char]])</f>
        <v>investimenti lordi in beni materiali</v>
      </c>
      <c r="Q9762" t="str">
        <f>istat[[#This Row],[unique_id_ateco_text]]&amp;": "&amp;istat[[#This Row],[unique_id_variable_text]]</f>
        <v>3299 altre industrie manifatturiere nca: investimenti lordi in beni materiali</v>
      </c>
    </row>
    <row r="9763" spans="1:17" x14ac:dyDescent="0.35">
      <c r="A9763" s="1" t="s">
        <v>11</v>
      </c>
      <c r="B9763" s="1" t="s">
        <v>12</v>
      </c>
      <c r="C9763" s="1" t="s">
        <v>79</v>
      </c>
      <c r="D9763" s="1" t="s">
        <v>80</v>
      </c>
      <c r="E9763" s="1" t="s">
        <v>1613</v>
      </c>
      <c r="F9763" s="1" t="s">
        <v>1614</v>
      </c>
      <c r="G9763">
        <v>2020</v>
      </c>
      <c r="H9763">
        <v>2020</v>
      </c>
      <c r="I9763">
        <v>383073</v>
      </c>
      <c r="L9763">
        <f>IF(ISNUMBER(SEARCH("migliaia",istat[[#This Row],[Variabile]])),istat[[#This Row],[Value]]*1000,istat[[#This Row],[Value]])</f>
        <v>383073000</v>
      </c>
      <c r="M9763" t="b" cm="1">
        <f t="array" ref="M9763">_xlfn.IFS(istat[[#This Row],[Flag Codes]]="c",FALSE,istat[[#This Row],[Ateco 2007]]="TOTALE",FALSE,TRUE,TRUE)</f>
        <v>1</v>
      </c>
      <c r="N9763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3">
        <f>IFERROR(FIND("(",istat[[#This Row],[Variabile]])-2,LEN(istat[[#This Row],[Variabile]]))</f>
        <v>26</v>
      </c>
      <c r="P9763" t="str">
        <f>LEFT(istat[[#This Row],[Variabile]],istat[[#This Row],[unique_id_variable_text_num_char]])</f>
        <v>acquisto di beni e servizi</v>
      </c>
      <c r="Q9763" t="str">
        <f>istat[[#This Row],[unique_id_ateco_text]]&amp;": "&amp;istat[[#This Row],[unique_id_variable_text]]</f>
        <v>3311 riparazione e manutenzione di prodotti in metallo: acquisto di beni e servizi</v>
      </c>
    </row>
    <row r="9764" spans="1:17" x14ac:dyDescent="0.35">
      <c r="A9764" s="1" t="s">
        <v>11</v>
      </c>
      <c r="B9764" s="1" t="s">
        <v>12</v>
      </c>
      <c r="C9764" s="1" t="s">
        <v>81</v>
      </c>
      <c r="D9764" s="1" t="s">
        <v>82</v>
      </c>
      <c r="E9764" s="1" t="s">
        <v>1613</v>
      </c>
      <c r="F9764" s="1" t="s">
        <v>1614</v>
      </c>
      <c r="G9764">
        <v>2020</v>
      </c>
      <c r="H9764">
        <v>2020</v>
      </c>
      <c r="I9764">
        <v>203038</v>
      </c>
      <c r="L9764">
        <f>IF(ISNUMBER(SEARCH("migliaia",istat[[#This Row],[Variabile]])),istat[[#This Row],[Value]]*1000,istat[[#This Row],[Value]])</f>
        <v>203038000</v>
      </c>
      <c r="M9764" t="b" cm="1">
        <f t="array" ref="M9764">_xlfn.IFS(istat[[#This Row],[Flag Codes]]="c",FALSE,istat[[#This Row],[Ateco 2007]]="TOTALE",FALSE,TRUE,TRUE)</f>
        <v>1</v>
      </c>
      <c r="N9764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764">
        <f>IFERROR(FIND("(",istat[[#This Row],[Variabile]])-2,LEN(istat[[#This Row],[Variabile]]))</f>
        <v>19</v>
      </c>
      <c r="P9764" t="str">
        <f>LEFT(istat[[#This Row],[Variabile]],istat[[#This Row],[unique_id_variable_text_num_char]])</f>
        <v>costi del personale</v>
      </c>
      <c r="Q9764" t="str">
        <f>istat[[#This Row],[unique_id_ateco_text]]&amp;": "&amp;istat[[#This Row],[unique_id_variable_text]]</f>
        <v>3311 riparazione e manutenzione di prodotti in metallo: costi del personale</v>
      </c>
    </row>
    <row r="9765" spans="1:17" x14ac:dyDescent="0.35">
      <c r="A9765" s="1" t="s">
        <v>11</v>
      </c>
      <c r="B9765" s="1" t="s">
        <v>12</v>
      </c>
      <c r="C9765" s="1" t="s">
        <v>71</v>
      </c>
      <c r="D9765" s="1" t="s">
        <v>72</v>
      </c>
      <c r="E9765" s="1" t="s">
        <v>1444</v>
      </c>
      <c r="F9765" s="1" t="s">
        <v>1445</v>
      </c>
      <c r="G9765">
        <v>2020</v>
      </c>
      <c r="H9765">
        <v>2020</v>
      </c>
      <c r="I9765">
        <v>195241</v>
      </c>
      <c r="L9765">
        <f>IF(ISNUMBER(SEARCH("migliaia",istat[[#This Row],[Variabile]])),istat[[#This Row],[Value]]*1000,istat[[#This Row],[Value]])</f>
        <v>195241000</v>
      </c>
      <c r="M9765" t="b" cm="1">
        <f t="array" ref="M9765">_xlfn.IFS(istat[[#This Row],[Flag Codes]]="c",FALSE,istat[[#This Row],[Ateco 2007]]="TOTALE",FALSE,TRUE,TRUE)</f>
        <v>1</v>
      </c>
      <c r="N9765" t="str">
        <f>istat[[#This Row],[ATECO_2007]]&amp;" "&amp;LEFT(istat[[#This Row],[Ateco 2007]],IFERROR(FIND("(",istat[[#This Row],[Ateco 2007]])-2,LEN(istat[[#This Row],[Ateco 2007]])))</f>
        <v>3521 produzione di gas</v>
      </c>
      <c r="O9765">
        <f>IFERROR(FIND("(",istat[[#This Row],[Variabile]])-2,LEN(istat[[#This Row],[Variabile]]))</f>
        <v>23</v>
      </c>
      <c r="P9765" t="str">
        <f>LEFT(istat[[#This Row],[Variabile]],istat[[#This Row],[unique_id_variable_text_num_char]])</f>
        <v>valore della produzione</v>
      </c>
      <c r="Q9765" t="str">
        <f>istat[[#This Row],[unique_id_ateco_text]]&amp;": "&amp;istat[[#This Row],[unique_id_variable_text]]</f>
        <v>3521 produzione di gas: valore della produzione</v>
      </c>
    </row>
    <row r="9766" spans="1:17" x14ac:dyDescent="0.35">
      <c r="A9766" s="1" t="s">
        <v>11</v>
      </c>
      <c r="B9766" s="1" t="s">
        <v>12</v>
      </c>
      <c r="C9766" s="1" t="s">
        <v>95</v>
      </c>
      <c r="D9766" s="1" t="s">
        <v>96</v>
      </c>
      <c r="E9766" s="1" t="s">
        <v>1444</v>
      </c>
      <c r="F9766" s="1" t="s">
        <v>1445</v>
      </c>
      <c r="G9766">
        <v>2020</v>
      </c>
      <c r="H9766">
        <v>2020</v>
      </c>
      <c r="I9766">
        <v>241</v>
      </c>
      <c r="L9766">
        <f>IF(ISNUMBER(SEARCH("migliaia",istat[[#This Row],[Variabile]])),istat[[#This Row],[Value]]*1000,istat[[#This Row],[Value]])</f>
        <v>241</v>
      </c>
      <c r="M9766" t="b" cm="1">
        <f t="array" ref="M9766">_xlfn.IFS(istat[[#This Row],[Flag Codes]]="c",FALSE,istat[[#This Row],[Ateco 2007]]="TOTALE",FALSE,TRUE,TRUE)</f>
        <v>1</v>
      </c>
      <c r="N9766" t="str">
        <f>istat[[#This Row],[ATECO_2007]]&amp;" "&amp;LEFT(istat[[#This Row],[Ateco 2007]],IFERROR(FIND("(",istat[[#This Row],[Ateco 2007]])-2,LEN(istat[[#This Row],[Ateco 2007]])))</f>
        <v>3521 produzione di gas</v>
      </c>
      <c r="O9766">
        <f>IFERROR(FIND("(",istat[[#This Row],[Variabile]])-2,LEN(istat[[#This Row],[Variabile]]))</f>
        <v>21</v>
      </c>
      <c r="P9766" t="str">
        <f>LEFT(istat[[#This Row],[Variabile]],istat[[#This Row],[unique_id_variable_text_num_char]])</f>
        <v>lavoratori dipendenti</v>
      </c>
      <c r="Q9766" t="str">
        <f>istat[[#This Row],[unique_id_ateco_text]]&amp;": "&amp;istat[[#This Row],[unique_id_variable_text]]</f>
        <v>3521 produzione di gas: lavoratori dipendenti</v>
      </c>
    </row>
    <row r="9767" spans="1:17" x14ac:dyDescent="0.35">
      <c r="A9767" s="1" t="s">
        <v>11</v>
      </c>
      <c r="B9767" s="1" t="s">
        <v>12</v>
      </c>
      <c r="C9767" s="1" t="s">
        <v>13</v>
      </c>
      <c r="D9767" s="1" t="s">
        <v>14</v>
      </c>
      <c r="E9767" s="1" t="s">
        <v>632</v>
      </c>
      <c r="F9767" s="1" t="s">
        <v>633</v>
      </c>
      <c r="G9767">
        <v>2020</v>
      </c>
      <c r="H9767">
        <v>2020</v>
      </c>
      <c r="I9767">
        <v>167</v>
      </c>
      <c r="L9767">
        <f>IF(ISNUMBER(SEARCH("migliaia",istat[[#This Row],[Variabile]])),istat[[#This Row],[Value]]*1000,istat[[#This Row],[Value]])</f>
        <v>167</v>
      </c>
      <c r="M9767" t="b" cm="1">
        <f t="array" ref="M9767">_xlfn.IFS(istat[[#This Row],[Flag Codes]]="c",FALSE,istat[[#This Row],[Ateco 2007]]="TOTALE",FALSE,TRUE,TRUE)</f>
        <v>1</v>
      </c>
      <c r="N976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67">
        <f>IFERROR(FIND("(",istat[[#This Row],[Variabile]])-2,LEN(istat[[#This Row],[Variabile]]))</f>
        <v>7</v>
      </c>
      <c r="P9767" t="str">
        <f>LEFT(istat[[#This Row],[Variabile]],istat[[#This Row],[unique_id_variable_text_num_char]])</f>
        <v>imprese</v>
      </c>
      <c r="Q9767" t="str">
        <f>istat[[#This Row],[unique_id_ateco_text]]&amp;": "&amp;istat[[#This Row],[unique_id_variable_text]]</f>
        <v>3522 distribuzione di combustibili gassosi mediante condotte: imprese</v>
      </c>
    </row>
    <row r="9768" spans="1:17" x14ac:dyDescent="0.35">
      <c r="A9768" s="1" t="s">
        <v>11</v>
      </c>
      <c r="B9768" s="1" t="s">
        <v>12</v>
      </c>
      <c r="C9768" s="1" t="s">
        <v>95</v>
      </c>
      <c r="D9768" s="1" t="s">
        <v>96</v>
      </c>
      <c r="E9768" s="1" t="s">
        <v>1464</v>
      </c>
      <c r="F9768" s="1" t="s">
        <v>177</v>
      </c>
      <c r="G9768">
        <v>2020</v>
      </c>
      <c r="H9768">
        <v>2020</v>
      </c>
      <c r="I9768">
        <v>15520</v>
      </c>
      <c r="L9768">
        <f>IF(ISNUMBER(SEARCH("migliaia",istat[[#This Row],[Variabile]])),istat[[#This Row],[Value]]*1000,istat[[#This Row],[Value]])</f>
        <v>15520</v>
      </c>
      <c r="M9768" t="b" cm="1">
        <f t="array" ref="M9768">_xlfn.IFS(istat[[#This Row],[Flag Codes]]="c",FALSE,istat[[#This Row],[Ateco 2007]]="TOTALE",FALSE,TRUE,TRUE)</f>
        <v>1</v>
      </c>
      <c r="N9768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68">
        <f>IFERROR(FIND("(",istat[[#This Row],[Variabile]])-2,LEN(istat[[#This Row],[Variabile]]))</f>
        <v>21</v>
      </c>
      <c r="P9768" t="str">
        <f>LEFT(istat[[#This Row],[Variabile]],istat[[#This Row],[unique_id_variable_text_num_char]])</f>
        <v>lavoratori dipendenti</v>
      </c>
      <c r="Q9768" t="str">
        <f>istat[[#This Row],[unique_id_ateco_text]]&amp;": "&amp;istat[[#This Row],[unique_id_variable_text]]</f>
        <v>2110 fabbricazione di prodotti farmaceutici di base: lavoratori dipendenti</v>
      </c>
    </row>
    <row r="9769" spans="1:17" x14ac:dyDescent="0.35">
      <c r="A9769" s="1" t="s">
        <v>11</v>
      </c>
      <c r="B9769" s="1" t="s">
        <v>12</v>
      </c>
      <c r="C9769" s="1" t="s">
        <v>13</v>
      </c>
      <c r="D9769" s="1" t="s">
        <v>14</v>
      </c>
      <c r="E9769" s="1" t="s">
        <v>645</v>
      </c>
      <c r="F9769" s="1" t="s">
        <v>646</v>
      </c>
      <c r="G9769">
        <v>2020</v>
      </c>
      <c r="H9769">
        <v>2020</v>
      </c>
      <c r="I9769">
        <v>334</v>
      </c>
      <c r="L9769">
        <f>IF(ISNUMBER(SEARCH("migliaia",istat[[#This Row],[Variabile]])),istat[[#This Row],[Value]]*1000,istat[[#This Row],[Value]])</f>
        <v>334</v>
      </c>
      <c r="M9769" t="b" cm="1">
        <f t="array" ref="M9769">_xlfn.IFS(istat[[#This Row],[Flag Codes]]="c",FALSE,istat[[#This Row],[Ateco 2007]]="TOTALE",FALSE,TRUE,TRUE)</f>
        <v>1</v>
      </c>
      <c r="N9769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69">
        <f>IFERROR(FIND("(",istat[[#This Row],[Variabile]])-2,LEN(istat[[#This Row],[Variabile]]))</f>
        <v>7</v>
      </c>
      <c r="P9769" t="str">
        <f>LEFT(istat[[#This Row],[Variabile]],istat[[#This Row],[unique_id_variable_text_num_char]])</f>
        <v>imprese</v>
      </c>
      <c r="Q9769" t="str">
        <f>istat[[#This Row],[unique_id_ateco_text]]&amp;": "&amp;istat[[#This Row],[unique_id_variable_text]]</f>
        <v>2120 fabbricazione di medicinali e preparati farmaceutici: imprese</v>
      </c>
    </row>
    <row r="9770" spans="1:17" x14ac:dyDescent="0.35">
      <c r="A9770" s="1" t="s">
        <v>11</v>
      </c>
      <c r="B9770" s="1" t="s">
        <v>12</v>
      </c>
      <c r="C9770" s="1" t="s">
        <v>69</v>
      </c>
      <c r="D9770" s="1" t="s">
        <v>70</v>
      </c>
      <c r="E9770" s="1" t="s">
        <v>645</v>
      </c>
      <c r="F9770" s="1" t="s">
        <v>646</v>
      </c>
      <c r="G9770">
        <v>2020</v>
      </c>
      <c r="H9770">
        <v>2020</v>
      </c>
      <c r="I9770">
        <v>22229316</v>
      </c>
      <c r="L9770">
        <f>IF(ISNUMBER(SEARCH("migliaia",istat[[#This Row],[Variabile]])),istat[[#This Row],[Value]]*1000,istat[[#This Row],[Value]])</f>
        <v>22229316000</v>
      </c>
      <c r="M9770" t="b" cm="1">
        <f t="array" ref="M9770">_xlfn.IFS(istat[[#This Row],[Flag Codes]]="c",FALSE,istat[[#This Row],[Ateco 2007]]="TOTALE",FALSE,TRUE,TRUE)</f>
        <v>1</v>
      </c>
      <c r="N9770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0">
        <f>IFERROR(FIND("(",istat[[#This Row],[Variabile]])-2,LEN(istat[[#This Row],[Variabile]]))</f>
        <v>9</v>
      </c>
      <c r="P9770" t="str">
        <f>LEFT(istat[[#This Row],[Variabile]],istat[[#This Row],[unique_id_variable_text_num_char]])</f>
        <v>fatturato</v>
      </c>
      <c r="Q9770" t="str">
        <f>istat[[#This Row],[unique_id_ateco_text]]&amp;": "&amp;istat[[#This Row],[unique_id_variable_text]]</f>
        <v>2120 fabbricazione di medicinali e preparati farmaceutici: fatturato</v>
      </c>
    </row>
    <row r="9771" spans="1:17" x14ac:dyDescent="0.35">
      <c r="A9771" s="1" t="s">
        <v>11</v>
      </c>
      <c r="B9771" s="1" t="s">
        <v>12</v>
      </c>
      <c r="C9771" s="1" t="s">
        <v>71</v>
      </c>
      <c r="D9771" s="1" t="s">
        <v>72</v>
      </c>
      <c r="E9771" s="1" t="s">
        <v>645</v>
      </c>
      <c r="F9771" s="1" t="s">
        <v>646</v>
      </c>
      <c r="G9771">
        <v>2020</v>
      </c>
      <c r="H9771">
        <v>2020</v>
      </c>
      <c r="I9771">
        <v>20707876</v>
      </c>
      <c r="L9771">
        <f>IF(ISNUMBER(SEARCH("migliaia",istat[[#This Row],[Variabile]])),istat[[#This Row],[Value]]*1000,istat[[#This Row],[Value]])</f>
        <v>20707876000</v>
      </c>
      <c r="M9771" t="b" cm="1">
        <f t="array" ref="M9771">_xlfn.IFS(istat[[#This Row],[Flag Codes]]="c",FALSE,istat[[#This Row],[Ateco 2007]]="TOTALE",FALSE,TRUE,TRUE)</f>
        <v>1</v>
      </c>
      <c r="N9771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1">
        <f>IFERROR(FIND("(",istat[[#This Row],[Variabile]])-2,LEN(istat[[#This Row],[Variabile]]))</f>
        <v>23</v>
      </c>
      <c r="P9771" t="str">
        <f>LEFT(istat[[#This Row],[Variabile]],istat[[#This Row],[unique_id_variable_text_num_char]])</f>
        <v>valore della produzione</v>
      </c>
      <c r="Q9771" t="str">
        <f>istat[[#This Row],[unique_id_ateco_text]]&amp;": "&amp;istat[[#This Row],[unique_id_variable_text]]</f>
        <v>2120 fabbricazione di medicinali e preparati farmaceutici: valore della produzione</v>
      </c>
    </row>
    <row r="9772" spans="1:17" x14ac:dyDescent="0.35">
      <c r="A9772" s="1" t="s">
        <v>11</v>
      </c>
      <c r="B9772" s="1" t="s">
        <v>12</v>
      </c>
      <c r="C9772" s="1" t="s">
        <v>77</v>
      </c>
      <c r="D9772" s="1" t="s">
        <v>78</v>
      </c>
      <c r="E9772" s="1" t="s">
        <v>645</v>
      </c>
      <c r="F9772" s="1" t="s">
        <v>646</v>
      </c>
      <c r="G9772">
        <v>2020</v>
      </c>
      <c r="H9772">
        <v>2020</v>
      </c>
      <c r="I9772">
        <v>4338937</v>
      </c>
      <c r="L9772">
        <f>IF(ISNUMBER(SEARCH("migliaia",istat[[#This Row],[Variabile]])),istat[[#This Row],[Value]]*1000,istat[[#This Row],[Value]])</f>
        <v>4338937000</v>
      </c>
      <c r="M9772" t="b" cm="1">
        <f t="array" ref="M9772">_xlfn.IFS(istat[[#This Row],[Flag Codes]]="c",FALSE,istat[[#This Row],[Ateco 2007]]="TOTALE",FALSE,TRUE,TRUE)</f>
        <v>1</v>
      </c>
      <c r="N9772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72">
        <f>IFERROR(FIND("(",istat[[#This Row],[Variabile]])-2,LEN(istat[[#This Row],[Variabile]]))</f>
        <v>23</v>
      </c>
      <c r="P9772" t="str">
        <f>LEFT(istat[[#This Row],[Variabile]],istat[[#This Row],[unique_id_variable_text_num_char]])</f>
        <v>margine operativo lordo</v>
      </c>
      <c r="Q9772" t="str">
        <f>istat[[#This Row],[unique_id_ateco_text]]&amp;": "&amp;istat[[#This Row],[unique_id_variable_text]]</f>
        <v>2120 fabbricazione di medicinali e preparati farmaceutici: margine operativo lordo</v>
      </c>
    </row>
    <row r="9773" spans="1:17" x14ac:dyDescent="0.35">
      <c r="A9773" s="1" t="s">
        <v>11</v>
      </c>
      <c r="B9773" s="1" t="s">
        <v>12</v>
      </c>
      <c r="C9773" s="1" t="s">
        <v>95</v>
      </c>
      <c r="D9773" s="1" t="s">
        <v>96</v>
      </c>
      <c r="E9773" s="1" t="s">
        <v>1460</v>
      </c>
      <c r="F9773" s="1" t="s">
        <v>1461</v>
      </c>
      <c r="G9773">
        <v>2020</v>
      </c>
      <c r="H9773">
        <v>2020</v>
      </c>
      <c r="I9773">
        <v>3029</v>
      </c>
      <c r="L9773">
        <f>IF(ISNUMBER(SEARCH("migliaia",istat[[#This Row],[Variabile]])),istat[[#This Row],[Value]]*1000,istat[[#This Row],[Value]])</f>
        <v>3029</v>
      </c>
      <c r="M9773" t="b" cm="1">
        <f t="array" ref="M9773">_xlfn.IFS(istat[[#This Row],[Flag Codes]]="c",FALSE,istat[[#This Row],[Ateco 2007]]="TOTALE",FALSE,TRUE,TRUE)</f>
        <v>1</v>
      </c>
      <c r="N9773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773">
        <f>IFERROR(FIND("(",istat[[#This Row],[Variabile]])-2,LEN(istat[[#This Row],[Variabile]]))</f>
        <v>21</v>
      </c>
      <c r="P9773" t="str">
        <f>LEFT(istat[[#This Row],[Variabile]],istat[[#This Row],[unique_id_variable_text_num_char]])</f>
        <v>lavoratori dipendenti</v>
      </c>
      <c r="Q9773" t="str">
        <f>istat[[#This Row],[unique_id_ateco_text]]&amp;": "&amp;istat[[#This Row],[unique_id_variable_text]]</f>
        <v>2015 fabbricazione di fertilizzanti e composti azotati: lavoratori dipendenti</v>
      </c>
    </row>
    <row r="9774" spans="1:17" x14ac:dyDescent="0.35">
      <c r="A9774" s="1" t="s">
        <v>11</v>
      </c>
      <c r="B9774" s="1" t="s">
        <v>12</v>
      </c>
      <c r="C9774" s="1" t="s">
        <v>13</v>
      </c>
      <c r="D9774" s="1" t="s">
        <v>14</v>
      </c>
      <c r="E9774" s="1" t="s">
        <v>1559</v>
      </c>
      <c r="F9774" s="1" t="s">
        <v>1560</v>
      </c>
      <c r="G9774">
        <v>2020</v>
      </c>
      <c r="H9774">
        <v>2020</v>
      </c>
      <c r="I9774">
        <v>310</v>
      </c>
      <c r="L9774">
        <f>IF(ISNUMBER(SEARCH("migliaia",istat[[#This Row],[Variabile]])),istat[[#This Row],[Value]]*1000,istat[[#This Row],[Value]])</f>
        <v>310</v>
      </c>
      <c r="M9774" t="b" cm="1">
        <f t="array" ref="M9774">_xlfn.IFS(istat[[#This Row],[Flag Codes]]="c",FALSE,istat[[#This Row],[Ateco 2007]]="TOTALE",FALSE,TRUE,TRUE)</f>
        <v>1</v>
      </c>
      <c r="N9774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4">
        <f>IFERROR(FIND("(",istat[[#This Row],[Variabile]])-2,LEN(istat[[#This Row],[Variabile]]))</f>
        <v>7</v>
      </c>
      <c r="P9774" t="str">
        <f>LEFT(istat[[#This Row],[Variabile]],istat[[#This Row],[unique_id_variable_text_num_char]])</f>
        <v>imprese</v>
      </c>
      <c r="Q9774" t="str">
        <f>istat[[#This Row],[unique_id_ateco_text]]&amp;": "&amp;istat[[#This Row],[unique_id_variable_text]]</f>
        <v>2016 fabbricazione di materie plastiche in forme primarie: imprese</v>
      </c>
    </row>
    <row r="9775" spans="1:17" x14ac:dyDescent="0.35">
      <c r="A9775" s="1" t="s">
        <v>11</v>
      </c>
      <c r="B9775" s="1" t="s">
        <v>12</v>
      </c>
      <c r="C9775" s="1" t="s">
        <v>69</v>
      </c>
      <c r="D9775" s="1" t="s">
        <v>70</v>
      </c>
      <c r="E9775" s="1" t="s">
        <v>1559</v>
      </c>
      <c r="F9775" s="1" t="s">
        <v>1560</v>
      </c>
      <c r="G9775">
        <v>2020</v>
      </c>
      <c r="H9775">
        <v>2020</v>
      </c>
      <c r="I9775">
        <v>7637427</v>
      </c>
      <c r="L9775">
        <f>IF(ISNUMBER(SEARCH("migliaia",istat[[#This Row],[Variabile]])),istat[[#This Row],[Value]]*1000,istat[[#This Row],[Value]])</f>
        <v>7637427000</v>
      </c>
      <c r="M9775" t="b" cm="1">
        <f t="array" ref="M9775">_xlfn.IFS(istat[[#This Row],[Flag Codes]]="c",FALSE,istat[[#This Row],[Ateco 2007]]="TOTALE",FALSE,TRUE,TRUE)</f>
        <v>1</v>
      </c>
      <c r="N9775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5">
        <f>IFERROR(FIND("(",istat[[#This Row],[Variabile]])-2,LEN(istat[[#This Row],[Variabile]]))</f>
        <v>9</v>
      </c>
      <c r="P9775" t="str">
        <f>LEFT(istat[[#This Row],[Variabile]],istat[[#This Row],[unique_id_variable_text_num_char]])</f>
        <v>fatturato</v>
      </c>
      <c r="Q9775" t="str">
        <f>istat[[#This Row],[unique_id_ateco_text]]&amp;": "&amp;istat[[#This Row],[unique_id_variable_text]]</f>
        <v>2016 fabbricazione di materie plastiche in forme primarie: fatturato</v>
      </c>
    </row>
    <row r="9776" spans="1:17" x14ac:dyDescent="0.35">
      <c r="A9776" s="1" t="s">
        <v>11</v>
      </c>
      <c r="B9776" s="1" t="s">
        <v>12</v>
      </c>
      <c r="C9776" s="1" t="s">
        <v>91</v>
      </c>
      <c r="D9776" s="1" t="s">
        <v>92</v>
      </c>
      <c r="E9776" s="1" t="s">
        <v>1559</v>
      </c>
      <c r="F9776" s="1" t="s">
        <v>1560</v>
      </c>
      <c r="G9776">
        <v>2020</v>
      </c>
      <c r="H9776">
        <v>2020</v>
      </c>
      <c r="I9776">
        <v>13235</v>
      </c>
      <c r="L9776">
        <f>IF(ISNUMBER(SEARCH("migliaia",istat[[#This Row],[Variabile]])),istat[[#This Row],[Value]]*1000,istat[[#This Row],[Value]])</f>
        <v>13235</v>
      </c>
      <c r="M9776" t="b" cm="1">
        <f t="array" ref="M9776">_xlfn.IFS(istat[[#This Row],[Flag Codes]]="c",FALSE,istat[[#This Row],[Ateco 2007]]="TOTALE",FALSE,TRUE,TRUE)</f>
        <v>1</v>
      </c>
      <c r="N9776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6">
        <f>IFERROR(FIND("(",istat[[#This Row],[Variabile]])-2,LEN(istat[[#This Row],[Variabile]]))</f>
        <v>8</v>
      </c>
      <c r="P9776" t="str">
        <f>LEFT(istat[[#This Row],[Variabile]],istat[[#This Row],[unique_id_variable_text_num_char]])</f>
        <v>occupati</v>
      </c>
      <c r="Q9776" t="str">
        <f>istat[[#This Row],[unique_id_ateco_text]]&amp;": "&amp;istat[[#This Row],[unique_id_variable_text]]</f>
        <v>2016 fabbricazione di materie plastiche in forme primarie: occupati</v>
      </c>
    </row>
    <row r="9777" spans="1:17" x14ac:dyDescent="0.35">
      <c r="A9777" s="1" t="s">
        <v>11</v>
      </c>
      <c r="B9777" s="1" t="s">
        <v>12</v>
      </c>
      <c r="C9777" s="1" t="s">
        <v>101</v>
      </c>
      <c r="D9777" s="1" t="s">
        <v>102</v>
      </c>
      <c r="E9777" s="1" t="s">
        <v>1559</v>
      </c>
      <c r="F9777" s="1" t="s">
        <v>1560</v>
      </c>
      <c r="G9777">
        <v>2020</v>
      </c>
      <c r="H9777">
        <v>2020</v>
      </c>
      <c r="I9777">
        <v>21315</v>
      </c>
      <c r="L9777">
        <f>IF(ISNUMBER(SEARCH("migliaia",istat[[#This Row],[Variabile]])),istat[[#This Row],[Value]]*1000,istat[[#This Row],[Value]])</f>
        <v>21315000</v>
      </c>
      <c r="M9777" t="b" cm="1">
        <f t="array" ref="M9777">_xlfn.IFS(istat[[#This Row],[Flag Codes]]="c",FALSE,istat[[#This Row],[Ateco 2007]]="TOTALE",FALSE,TRUE,TRUE)</f>
        <v>1</v>
      </c>
      <c r="N9777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77">
        <f>IFERROR(FIND("(",istat[[#This Row],[Variabile]])-2,LEN(istat[[#This Row],[Variabile]]))</f>
        <v>27</v>
      </c>
      <c r="P9777" t="str">
        <f>LEFT(istat[[#This Row],[Variabile]],istat[[#This Row],[unique_id_variable_text_num_char]])</f>
        <v>ore lavorate dai dipendenti</v>
      </c>
      <c r="Q9777" t="str">
        <f>istat[[#This Row],[unique_id_ateco_text]]&amp;": "&amp;istat[[#This Row],[unique_id_variable_text]]</f>
        <v>2016 fabbricazione di materie plastiche in forme primarie: ore lavorate dai dipendenti</v>
      </c>
    </row>
    <row r="9778" spans="1:17" x14ac:dyDescent="0.35">
      <c r="A9778" s="1" t="s">
        <v>11</v>
      </c>
      <c r="B9778" s="1" t="s">
        <v>12</v>
      </c>
      <c r="C9778" s="1" t="s">
        <v>85</v>
      </c>
      <c r="D9778" s="1" t="s">
        <v>86</v>
      </c>
      <c r="E9778" s="1" t="s">
        <v>1555</v>
      </c>
      <c r="F9778" s="1" t="s">
        <v>1556</v>
      </c>
      <c r="G9778">
        <v>2020</v>
      </c>
      <c r="H9778">
        <v>2020</v>
      </c>
      <c r="J9778" t="s">
        <v>39</v>
      </c>
      <c r="K9778" t="s">
        <v>40</v>
      </c>
      <c r="L9778">
        <f>IF(ISNUMBER(SEARCH("migliaia",istat[[#This Row],[Variabile]])),istat[[#This Row],[Value]]*1000,istat[[#This Row],[Value]])</f>
        <v>0</v>
      </c>
      <c r="M9778" t="b" cm="1">
        <f t="array" ref="M9778">_xlfn.IFS(istat[[#This Row],[Flag Codes]]="c",FALSE,istat[[#This Row],[Ateco 2007]]="TOTALE",FALSE,TRUE,TRUE)</f>
        <v>0</v>
      </c>
      <c r="N9778" t="str">
        <f>istat[[#This Row],[ATECO_2007]]&amp;" "&amp;LEFT(istat[[#This Row],[Ateco 2007]],IFERROR(FIND("(",istat[[#This Row],[Ateco 2007]])-2,LEN(istat[[#This Row],[Ateco 2007]])))</f>
        <v>0893 estrazione di sale</v>
      </c>
      <c r="O9778">
        <f>IFERROR(FIND("(",istat[[#This Row],[Variabile]])-2,LEN(istat[[#This Row],[Variabile]]))</f>
        <v>17</v>
      </c>
      <c r="P9778" t="str">
        <f>LEFT(istat[[#This Row],[Variabile]],istat[[#This Row],[unique_id_variable_text_num_char]])</f>
        <v>salari e stipendi</v>
      </c>
      <c r="Q9778" t="str">
        <f>istat[[#This Row],[unique_id_ateco_text]]&amp;": "&amp;istat[[#This Row],[unique_id_variable_text]]</f>
        <v>0893 estrazione di sale: salari e stipendi</v>
      </c>
    </row>
    <row r="9779" spans="1:17" x14ac:dyDescent="0.35">
      <c r="A9779" s="1" t="s">
        <v>11</v>
      </c>
      <c r="B9779" s="1" t="s">
        <v>12</v>
      </c>
      <c r="C9779" s="1" t="s">
        <v>87</v>
      </c>
      <c r="D9779" s="1" t="s">
        <v>88</v>
      </c>
      <c r="E9779" s="1" t="s">
        <v>1555</v>
      </c>
      <c r="F9779" s="1" t="s">
        <v>1556</v>
      </c>
      <c r="G9779">
        <v>2020</v>
      </c>
      <c r="H9779">
        <v>2020</v>
      </c>
      <c r="J9779" t="s">
        <v>39</v>
      </c>
      <c r="K9779" t="s">
        <v>40</v>
      </c>
      <c r="L9779">
        <f>IF(ISNUMBER(SEARCH("migliaia",istat[[#This Row],[Variabile]])),istat[[#This Row],[Value]]*1000,istat[[#This Row],[Value]])</f>
        <v>0</v>
      </c>
      <c r="M9779" t="b" cm="1">
        <f t="array" ref="M9779">_xlfn.IFS(istat[[#This Row],[Flag Codes]]="c",FALSE,istat[[#This Row],[Ateco 2007]]="TOTALE",FALSE,TRUE,TRUE)</f>
        <v>0</v>
      </c>
      <c r="N9779" t="str">
        <f>istat[[#This Row],[ATECO_2007]]&amp;" "&amp;LEFT(istat[[#This Row],[Ateco 2007]],IFERROR(FIND("(",istat[[#This Row],[Ateco 2007]])-2,LEN(istat[[#This Row],[Ateco 2007]])))</f>
        <v>0893 estrazione di sale</v>
      </c>
      <c r="O9779">
        <f>IFERROR(FIND("(",istat[[#This Row],[Variabile]])-2,LEN(istat[[#This Row],[Variabile]]))</f>
        <v>36</v>
      </c>
      <c r="P9779" t="str">
        <f>LEFT(istat[[#This Row],[Variabile]],istat[[#This Row],[unique_id_variable_text_num_char]])</f>
        <v>investimenti lordi in beni materiali</v>
      </c>
      <c r="Q9779" t="str">
        <f>istat[[#This Row],[unique_id_ateco_text]]&amp;": "&amp;istat[[#This Row],[unique_id_variable_text]]</f>
        <v>0893 estrazione di sale: investimenti lordi in beni materiali</v>
      </c>
    </row>
    <row r="9780" spans="1:17" x14ac:dyDescent="0.35">
      <c r="A9780" s="1" t="s">
        <v>11</v>
      </c>
      <c r="B9780" s="1" t="s">
        <v>12</v>
      </c>
      <c r="C9780" s="1" t="s">
        <v>81</v>
      </c>
      <c r="D9780" s="1" t="s">
        <v>82</v>
      </c>
      <c r="E9780" s="1" t="s">
        <v>1559</v>
      </c>
      <c r="F9780" s="1" t="s">
        <v>1560</v>
      </c>
      <c r="G9780">
        <v>2020</v>
      </c>
      <c r="H9780">
        <v>2020</v>
      </c>
      <c r="I9780">
        <v>789196</v>
      </c>
      <c r="L9780">
        <f>IF(ISNUMBER(SEARCH("migliaia",istat[[#This Row],[Variabile]])),istat[[#This Row],[Value]]*1000,istat[[#This Row],[Value]])</f>
        <v>789196000</v>
      </c>
      <c r="M9780" t="b" cm="1">
        <f t="array" ref="M9780">_xlfn.IFS(istat[[#This Row],[Flag Codes]]="c",FALSE,istat[[#This Row],[Ateco 2007]]="TOTALE",FALSE,TRUE,TRUE)</f>
        <v>1</v>
      </c>
      <c r="N9780" t="str">
        <f>istat[[#This Row],[ATECO_2007]]&amp;" "&amp;LEFT(istat[[#This Row],[Ateco 2007]],IFERROR(FIND("(",istat[[#This Row],[Ateco 2007]])-2,LEN(istat[[#This Row],[Ateco 2007]])))</f>
        <v>2016 fabbricazione di materie plastiche in forme primarie</v>
      </c>
      <c r="O9780">
        <f>IFERROR(FIND("(",istat[[#This Row],[Variabile]])-2,LEN(istat[[#This Row],[Variabile]]))</f>
        <v>19</v>
      </c>
      <c r="P9780" t="str">
        <f>LEFT(istat[[#This Row],[Variabile]],istat[[#This Row],[unique_id_variable_text_num_char]])</f>
        <v>costi del personale</v>
      </c>
      <c r="Q9780" t="str">
        <f>istat[[#This Row],[unique_id_ateco_text]]&amp;": "&amp;istat[[#This Row],[unique_id_variable_text]]</f>
        <v>2016 fabbricazione di materie plastiche in forme primarie: costi del personale</v>
      </c>
    </row>
    <row r="9781" spans="1:17" x14ac:dyDescent="0.35">
      <c r="A9781" s="1" t="s">
        <v>11</v>
      </c>
      <c r="B9781" s="1" t="s">
        <v>12</v>
      </c>
      <c r="C9781" s="1" t="s">
        <v>69</v>
      </c>
      <c r="D9781" s="1" t="s">
        <v>70</v>
      </c>
      <c r="E9781" s="1" t="s">
        <v>1464</v>
      </c>
      <c r="F9781" s="1" t="s">
        <v>177</v>
      </c>
      <c r="G9781">
        <v>2020</v>
      </c>
      <c r="H9781">
        <v>2020</v>
      </c>
      <c r="I9781">
        <v>5354972</v>
      </c>
      <c r="L9781">
        <f>IF(ISNUMBER(SEARCH("migliaia",istat[[#This Row],[Variabile]])),istat[[#This Row],[Value]]*1000,istat[[#This Row],[Value]])</f>
        <v>5354972000</v>
      </c>
      <c r="M9781" t="b" cm="1">
        <f t="array" ref="M9781">_xlfn.IFS(istat[[#This Row],[Flag Codes]]="c",FALSE,istat[[#This Row],[Ateco 2007]]="TOTALE",FALSE,TRUE,TRUE)</f>
        <v>1</v>
      </c>
      <c r="N9781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1">
        <f>IFERROR(FIND("(",istat[[#This Row],[Variabile]])-2,LEN(istat[[#This Row],[Variabile]]))</f>
        <v>9</v>
      </c>
      <c r="P9781" t="str">
        <f>LEFT(istat[[#This Row],[Variabile]],istat[[#This Row],[unique_id_variable_text_num_char]])</f>
        <v>fatturato</v>
      </c>
      <c r="Q9781" t="str">
        <f>istat[[#This Row],[unique_id_ateco_text]]&amp;": "&amp;istat[[#This Row],[unique_id_variable_text]]</f>
        <v>2110 fabbricazione di prodotti farmaceutici di base: fatturato</v>
      </c>
    </row>
    <row r="9782" spans="1:17" x14ac:dyDescent="0.35">
      <c r="A9782" s="1" t="s">
        <v>11</v>
      </c>
      <c r="B9782" s="1" t="s">
        <v>12</v>
      </c>
      <c r="C9782" s="1" t="s">
        <v>101</v>
      </c>
      <c r="D9782" s="1" t="s">
        <v>102</v>
      </c>
      <c r="E9782" s="1" t="s">
        <v>1464</v>
      </c>
      <c r="F9782" s="1" t="s">
        <v>177</v>
      </c>
      <c r="G9782">
        <v>2020</v>
      </c>
      <c r="H9782">
        <v>2020</v>
      </c>
      <c r="I9782">
        <v>25187</v>
      </c>
      <c r="L9782">
        <f>IF(ISNUMBER(SEARCH("migliaia",istat[[#This Row],[Variabile]])),istat[[#This Row],[Value]]*1000,istat[[#This Row],[Value]])</f>
        <v>25187000</v>
      </c>
      <c r="M9782" t="b" cm="1">
        <f t="array" ref="M9782">_xlfn.IFS(istat[[#This Row],[Flag Codes]]="c",FALSE,istat[[#This Row],[Ateco 2007]]="TOTALE",FALSE,TRUE,TRUE)</f>
        <v>1</v>
      </c>
      <c r="N9782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782">
        <f>IFERROR(FIND("(",istat[[#This Row],[Variabile]])-2,LEN(istat[[#This Row],[Variabile]]))</f>
        <v>27</v>
      </c>
      <c r="P9782" t="str">
        <f>LEFT(istat[[#This Row],[Variabile]],istat[[#This Row],[unique_id_variable_text_num_char]])</f>
        <v>ore lavorate dai dipendenti</v>
      </c>
      <c r="Q9782" t="str">
        <f>istat[[#This Row],[unique_id_ateco_text]]&amp;": "&amp;istat[[#This Row],[unique_id_variable_text]]</f>
        <v>2110 fabbricazione di prodotti farmaceutici di base: ore lavorate dai dipendenti</v>
      </c>
    </row>
    <row r="9783" spans="1:17" x14ac:dyDescent="0.35">
      <c r="A9783" s="1" t="s">
        <v>11</v>
      </c>
      <c r="B9783" s="1" t="s">
        <v>12</v>
      </c>
      <c r="C9783" s="1" t="s">
        <v>79</v>
      </c>
      <c r="D9783" s="1" t="s">
        <v>80</v>
      </c>
      <c r="E9783" s="1" t="s">
        <v>645</v>
      </c>
      <c r="F9783" s="1" t="s">
        <v>646</v>
      </c>
      <c r="G9783">
        <v>2020</v>
      </c>
      <c r="H9783">
        <v>2020</v>
      </c>
      <c r="I9783">
        <v>15045434</v>
      </c>
      <c r="L9783">
        <f>IF(ISNUMBER(SEARCH("migliaia",istat[[#This Row],[Variabile]])),istat[[#This Row],[Value]]*1000,istat[[#This Row],[Value]])</f>
        <v>15045434000</v>
      </c>
      <c r="M9783" t="b" cm="1">
        <f t="array" ref="M9783">_xlfn.IFS(istat[[#This Row],[Flag Codes]]="c",FALSE,istat[[#This Row],[Ateco 2007]]="TOTALE",FALSE,TRUE,TRUE)</f>
        <v>1</v>
      </c>
      <c r="N9783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83">
        <f>IFERROR(FIND("(",istat[[#This Row],[Variabile]])-2,LEN(istat[[#This Row],[Variabile]]))</f>
        <v>26</v>
      </c>
      <c r="P9783" t="str">
        <f>LEFT(istat[[#This Row],[Variabile]],istat[[#This Row],[unique_id_variable_text_num_char]])</f>
        <v>acquisto di beni e servizi</v>
      </c>
      <c r="Q9783" t="str">
        <f>istat[[#This Row],[unique_id_ateco_text]]&amp;": "&amp;istat[[#This Row],[unique_id_variable_text]]</f>
        <v>2120 fabbricazione di medicinali e preparati farmaceutici: acquisto di beni e servizi</v>
      </c>
    </row>
    <row r="9784" spans="1:17" x14ac:dyDescent="0.35">
      <c r="A9784" s="1" t="s">
        <v>11</v>
      </c>
      <c r="B9784" s="1" t="s">
        <v>12</v>
      </c>
      <c r="C9784" s="1" t="s">
        <v>69</v>
      </c>
      <c r="D9784" s="1" t="s">
        <v>70</v>
      </c>
      <c r="E9784" s="1" t="s">
        <v>632</v>
      </c>
      <c r="F9784" s="1" t="s">
        <v>633</v>
      </c>
      <c r="G9784">
        <v>2020</v>
      </c>
      <c r="H9784">
        <v>2020</v>
      </c>
      <c r="I9784">
        <v>4609564</v>
      </c>
      <c r="L9784">
        <f>IF(ISNUMBER(SEARCH("migliaia",istat[[#This Row],[Variabile]])),istat[[#This Row],[Value]]*1000,istat[[#This Row],[Value]])</f>
        <v>4609564000</v>
      </c>
      <c r="M9784" t="b" cm="1">
        <f t="array" ref="M9784">_xlfn.IFS(istat[[#This Row],[Flag Codes]]="c",FALSE,istat[[#This Row],[Ateco 2007]]="TOTALE",FALSE,TRUE,TRUE)</f>
        <v>1</v>
      </c>
      <c r="N9784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4">
        <f>IFERROR(FIND("(",istat[[#This Row],[Variabile]])-2,LEN(istat[[#This Row],[Variabile]]))</f>
        <v>9</v>
      </c>
      <c r="P9784" t="str">
        <f>LEFT(istat[[#This Row],[Variabile]],istat[[#This Row],[unique_id_variable_text_num_char]])</f>
        <v>fatturato</v>
      </c>
      <c r="Q9784" t="str">
        <f>istat[[#This Row],[unique_id_ateco_text]]&amp;": "&amp;istat[[#This Row],[unique_id_variable_text]]</f>
        <v>3522 distribuzione di combustibili gassosi mediante condotte: fatturato</v>
      </c>
    </row>
    <row r="9785" spans="1:17" x14ac:dyDescent="0.35">
      <c r="A9785" s="1" t="s">
        <v>11</v>
      </c>
      <c r="B9785" s="1" t="s">
        <v>12</v>
      </c>
      <c r="C9785" s="1" t="s">
        <v>73</v>
      </c>
      <c r="D9785" s="1" t="s">
        <v>74</v>
      </c>
      <c r="E9785" s="1" t="s">
        <v>632</v>
      </c>
      <c r="F9785" s="1" t="s">
        <v>633</v>
      </c>
      <c r="G9785">
        <v>2020</v>
      </c>
      <c r="H9785">
        <v>2020</v>
      </c>
      <c r="I9785">
        <v>3095953</v>
      </c>
      <c r="L9785">
        <f>IF(ISNUMBER(SEARCH("migliaia",istat[[#This Row],[Variabile]])),istat[[#This Row],[Value]]*1000,istat[[#This Row],[Value]])</f>
        <v>3095953000</v>
      </c>
      <c r="M9785" t="b" cm="1">
        <f t="array" ref="M9785">_xlfn.IFS(istat[[#This Row],[Flag Codes]]="c",FALSE,istat[[#This Row],[Ateco 2007]]="TOTALE",FALSE,TRUE,TRUE)</f>
        <v>1</v>
      </c>
      <c r="N9785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785">
        <f>IFERROR(FIND("(",istat[[#This Row],[Variabile]])-2,LEN(istat[[#This Row],[Variabile]]))</f>
        <v>36</v>
      </c>
      <c r="P9785" t="str">
        <f>LEFT(istat[[#This Row],[Variabile]],istat[[#This Row],[unique_id_variable_text_num_char]])</f>
        <v>valore aggiunto al costo dei fattori</v>
      </c>
      <c r="Q9785" t="str">
        <f>istat[[#This Row],[unique_id_ateco_text]]&amp;": "&amp;istat[[#This Row],[unique_id_variable_text]]</f>
        <v>3522 distribuzione di combustibili gassosi mediante condotte: valore aggiunto al costo dei fattori</v>
      </c>
    </row>
    <row r="9786" spans="1:17" x14ac:dyDescent="0.35">
      <c r="A9786" s="1" t="s">
        <v>11</v>
      </c>
      <c r="B9786" s="1" t="s">
        <v>12</v>
      </c>
      <c r="C9786" s="1" t="s">
        <v>87</v>
      </c>
      <c r="D9786" s="1" t="s">
        <v>88</v>
      </c>
      <c r="E9786" s="1" t="s">
        <v>1573</v>
      </c>
      <c r="F9786" s="1" t="s">
        <v>1574</v>
      </c>
      <c r="G9786">
        <v>2020</v>
      </c>
      <c r="H9786">
        <v>2020</v>
      </c>
      <c r="I9786">
        <v>334544</v>
      </c>
      <c r="L9786">
        <f>IF(ISNUMBER(SEARCH("migliaia",istat[[#This Row],[Variabile]])),istat[[#This Row],[Value]]*1000,istat[[#This Row],[Value]])</f>
        <v>334544000</v>
      </c>
      <c r="M9786" t="b" cm="1">
        <f t="array" ref="M9786">_xlfn.IFS(istat[[#This Row],[Flag Codes]]="c",FALSE,istat[[#This Row],[Ateco 2007]]="TOTALE",FALSE,TRUE,TRUE)</f>
        <v>1</v>
      </c>
      <c r="N978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6">
        <f>IFERROR(FIND("(",istat[[#This Row],[Variabile]])-2,LEN(istat[[#This Row],[Variabile]]))</f>
        <v>36</v>
      </c>
      <c r="P9786" t="str">
        <f>LEFT(istat[[#This Row],[Variabile]],istat[[#This Row],[unique_id_variable_text_num_char]])</f>
        <v>investimenti lordi in beni materiali</v>
      </c>
      <c r="Q9786" t="str">
        <f>istat[[#This Row],[unique_id_ateco_text]]&amp;": "&amp;istat[[#This Row],[unique_id_variable_text]]</f>
        <v>4531 commercio all'ingrosso ed intermediazione di parti e accessori di autoveicoli: investimenti lordi in beni materiali</v>
      </c>
    </row>
    <row r="9787" spans="1:17" x14ac:dyDescent="0.35">
      <c r="A9787" s="1" t="s">
        <v>11</v>
      </c>
      <c r="B9787" s="1" t="s">
        <v>12</v>
      </c>
      <c r="C9787" s="1" t="s">
        <v>95</v>
      </c>
      <c r="D9787" s="1" t="s">
        <v>96</v>
      </c>
      <c r="E9787" s="1" t="s">
        <v>1573</v>
      </c>
      <c r="F9787" s="1" t="s">
        <v>1574</v>
      </c>
      <c r="G9787">
        <v>2020</v>
      </c>
      <c r="H9787">
        <v>2020</v>
      </c>
      <c r="I9787">
        <v>37899</v>
      </c>
      <c r="L9787">
        <f>IF(ISNUMBER(SEARCH("migliaia",istat[[#This Row],[Variabile]])),istat[[#This Row],[Value]]*1000,istat[[#This Row],[Value]])</f>
        <v>37899</v>
      </c>
      <c r="M9787" t="b" cm="1">
        <f t="array" ref="M9787">_xlfn.IFS(istat[[#This Row],[Flag Codes]]="c",FALSE,istat[[#This Row],[Ateco 2007]]="TOTALE",FALSE,TRUE,TRUE)</f>
        <v>1</v>
      </c>
      <c r="N978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787">
        <f>IFERROR(FIND("(",istat[[#This Row],[Variabile]])-2,LEN(istat[[#This Row],[Variabile]]))</f>
        <v>21</v>
      </c>
      <c r="P9787" t="str">
        <f>LEFT(istat[[#This Row],[Variabile]],istat[[#This Row],[unique_id_variable_text_num_char]])</f>
        <v>lavoratori dipendenti</v>
      </c>
      <c r="Q9787" t="str">
        <f>istat[[#This Row],[unique_id_ateco_text]]&amp;": "&amp;istat[[#This Row],[unique_id_variable_text]]</f>
        <v>4531 commercio all'ingrosso ed intermediazione di parti e accessori di autoveicoli: lavoratori dipendenti</v>
      </c>
    </row>
    <row r="9788" spans="1:17" x14ac:dyDescent="0.35">
      <c r="A9788" s="1" t="s">
        <v>11</v>
      </c>
      <c r="B9788" s="1" t="s">
        <v>12</v>
      </c>
      <c r="C9788" s="1" t="s">
        <v>85</v>
      </c>
      <c r="D9788" s="1" t="s">
        <v>86</v>
      </c>
      <c r="E9788" s="1" t="s">
        <v>1575</v>
      </c>
      <c r="F9788" s="1" t="s">
        <v>1576</v>
      </c>
      <c r="G9788">
        <v>2020</v>
      </c>
      <c r="H9788">
        <v>2020</v>
      </c>
      <c r="I9788">
        <v>43980</v>
      </c>
      <c r="L9788">
        <f>IF(ISNUMBER(SEARCH("migliaia",istat[[#This Row],[Variabile]])),istat[[#This Row],[Value]]*1000,istat[[#This Row],[Value]])</f>
        <v>43980000</v>
      </c>
      <c r="M9788" t="b" cm="1">
        <f t="array" ref="M9788">_xlfn.IFS(istat[[#This Row],[Flag Codes]]="c",FALSE,istat[[#This Row],[Ateco 2007]]="TOTALE",FALSE,TRUE,TRUE)</f>
        <v>1</v>
      </c>
      <c r="N9788" t="str">
        <f>istat[[#This Row],[ATECO_2007]]&amp;" "&amp;LEFT(istat[[#This Row],[Ateco 2007]],IFERROR(FIND("(",istat[[#This Row],[Ateco 2007]])-2,LEN(istat[[#This Row],[Ateco 2007]])))</f>
        <v>2441 produzione di metalli preziosi</v>
      </c>
      <c r="O9788">
        <f>IFERROR(FIND("(",istat[[#This Row],[Variabile]])-2,LEN(istat[[#This Row],[Variabile]]))</f>
        <v>17</v>
      </c>
      <c r="P9788" t="str">
        <f>LEFT(istat[[#This Row],[Variabile]],istat[[#This Row],[unique_id_variable_text_num_char]])</f>
        <v>salari e stipendi</v>
      </c>
      <c r="Q9788" t="str">
        <f>istat[[#This Row],[unique_id_ateco_text]]&amp;": "&amp;istat[[#This Row],[unique_id_variable_text]]</f>
        <v>2441 produzione di metalli preziosi: salari e stipendi</v>
      </c>
    </row>
    <row r="9789" spans="1:17" x14ac:dyDescent="0.35">
      <c r="A9789" s="1" t="s">
        <v>11</v>
      </c>
      <c r="B9789" s="1" t="s">
        <v>12</v>
      </c>
      <c r="C9789" s="1" t="s">
        <v>87</v>
      </c>
      <c r="D9789" s="1" t="s">
        <v>88</v>
      </c>
      <c r="E9789" s="1" t="s">
        <v>1575</v>
      </c>
      <c r="F9789" s="1" t="s">
        <v>1576</v>
      </c>
      <c r="G9789">
        <v>2020</v>
      </c>
      <c r="H9789">
        <v>2020</v>
      </c>
      <c r="I9789">
        <v>43868</v>
      </c>
      <c r="L9789">
        <f>IF(ISNUMBER(SEARCH("migliaia",istat[[#This Row],[Variabile]])),istat[[#This Row],[Value]]*1000,istat[[#This Row],[Value]])</f>
        <v>43868000</v>
      </c>
      <c r="M9789" t="b" cm="1">
        <f t="array" ref="M9789">_xlfn.IFS(istat[[#This Row],[Flag Codes]]="c",FALSE,istat[[#This Row],[Ateco 2007]]="TOTALE",FALSE,TRUE,TRUE)</f>
        <v>1</v>
      </c>
      <c r="N9789" t="str">
        <f>istat[[#This Row],[ATECO_2007]]&amp;" "&amp;LEFT(istat[[#This Row],[Ateco 2007]],IFERROR(FIND("(",istat[[#This Row],[Ateco 2007]])-2,LEN(istat[[#This Row],[Ateco 2007]])))</f>
        <v>2441 produzione di metalli preziosi</v>
      </c>
      <c r="O9789">
        <f>IFERROR(FIND("(",istat[[#This Row],[Variabile]])-2,LEN(istat[[#This Row],[Variabile]]))</f>
        <v>36</v>
      </c>
      <c r="P9789" t="str">
        <f>LEFT(istat[[#This Row],[Variabile]],istat[[#This Row],[unique_id_variable_text_num_char]])</f>
        <v>investimenti lordi in beni materiali</v>
      </c>
      <c r="Q9789" t="str">
        <f>istat[[#This Row],[unique_id_ateco_text]]&amp;": "&amp;istat[[#This Row],[unique_id_variable_text]]</f>
        <v>2441 produzione di metalli preziosi: investimenti lordi in beni materiali</v>
      </c>
    </row>
    <row r="9790" spans="1:17" x14ac:dyDescent="0.35">
      <c r="A9790" s="1" t="s">
        <v>11</v>
      </c>
      <c r="B9790" s="1" t="s">
        <v>12</v>
      </c>
      <c r="C9790" s="1" t="s">
        <v>81</v>
      </c>
      <c r="D9790" s="1" t="s">
        <v>82</v>
      </c>
      <c r="E9790" s="1" t="s">
        <v>1564</v>
      </c>
      <c r="F9790" s="1" t="s">
        <v>1565</v>
      </c>
      <c r="G9790">
        <v>2020</v>
      </c>
      <c r="H9790">
        <v>2020</v>
      </c>
      <c r="I9790">
        <v>530216</v>
      </c>
      <c r="L9790">
        <f>IF(ISNUMBER(SEARCH("migliaia",istat[[#This Row],[Variabile]])),istat[[#This Row],[Value]]*1000,istat[[#This Row],[Value]])</f>
        <v>530216000</v>
      </c>
      <c r="M9790" t="b" cm="1">
        <f t="array" ref="M9790">_xlfn.IFS(istat[[#This Row],[Flag Codes]]="c",FALSE,istat[[#This Row],[Ateco 2007]]="TOTALE",FALSE,TRUE,TRUE)</f>
        <v>1</v>
      </c>
      <c r="N9790" t="str">
        <f>istat[[#This Row],[ATECO_2007]]&amp;" "&amp;LEFT(istat[[#This Row],[Ateco 2007]],IFERROR(FIND("(",istat[[#This Row],[Ateco 2007]])-2,LEN(istat[[#This Row],[Ateco 2007]])))</f>
        <v>2442 produzione di alluminio</v>
      </c>
      <c r="O9790">
        <f>IFERROR(FIND("(",istat[[#This Row],[Variabile]])-2,LEN(istat[[#This Row],[Variabile]]))</f>
        <v>19</v>
      </c>
      <c r="P9790" t="str">
        <f>LEFT(istat[[#This Row],[Variabile]],istat[[#This Row],[unique_id_variable_text_num_char]])</f>
        <v>costi del personale</v>
      </c>
      <c r="Q9790" t="str">
        <f>istat[[#This Row],[unique_id_ateco_text]]&amp;": "&amp;istat[[#This Row],[unique_id_variable_text]]</f>
        <v>2442 produzione di alluminio: costi del personale</v>
      </c>
    </row>
    <row r="9791" spans="1:17" x14ac:dyDescent="0.35">
      <c r="A9791" s="1" t="s">
        <v>11</v>
      </c>
      <c r="B9791" s="1" t="s">
        <v>12</v>
      </c>
      <c r="C9791" s="1" t="s">
        <v>73</v>
      </c>
      <c r="D9791" s="1" t="s">
        <v>74</v>
      </c>
      <c r="E9791" s="1" t="s">
        <v>1424</v>
      </c>
      <c r="F9791" s="1" t="s">
        <v>1425</v>
      </c>
      <c r="G9791">
        <v>2020</v>
      </c>
      <c r="H9791">
        <v>2020</v>
      </c>
      <c r="I9791">
        <v>1847964</v>
      </c>
      <c r="L9791">
        <f>IF(ISNUMBER(SEARCH("migliaia",istat[[#This Row],[Variabile]])),istat[[#This Row],[Value]]*1000,istat[[#This Row],[Value]])</f>
        <v>1847964000</v>
      </c>
      <c r="M9791" t="b" cm="1">
        <f t="array" ref="M9791">_xlfn.IFS(istat[[#This Row],[Flag Codes]]="c",FALSE,istat[[#This Row],[Ateco 2007]]="TOTALE",FALSE,TRUE,TRUE)</f>
        <v>1</v>
      </c>
      <c r="N9791" t="str">
        <f>istat[[#This Row],[ATECO_2007]]&amp;" "&amp;LEFT(istat[[#This Row],[Ateco 2007]],IFERROR(FIND("(",istat[[#This Row],[Ateco 2007]])-2,LEN(istat[[#This Row],[Ateco 2007]])))</f>
        <v>2751 fabbricazione di elettrodomestici</v>
      </c>
      <c r="O9791">
        <f>IFERROR(FIND("(",istat[[#This Row],[Variabile]])-2,LEN(istat[[#This Row],[Variabile]]))</f>
        <v>36</v>
      </c>
      <c r="P9791" t="str">
        <f>LEFT(istat[[#This Row],[Variabile]],istat[[#This Row],[unique_id_variable_text_num_char]])</f>
        <v>valore aggiunto al costo dei fattori</v>
      </c>
      <c r="Q9791" t="str">
        <f>istat[[#This Row],[unique_id_ateco_text]]&amp;": "&amp;istat[[#This Row],[unique_id_variable_text]]</f>
        <v>2751 fabbricazione di elettrodomestici: valore aggiunto al costo dei fattori</v>
      </c>
    </row>
    <row r="9792" spans="1:17" x14ac:dyDescent="0.35">
      <c r="A9792" s="1" t="s">
        <v>11</v>
      </c>
      <c r="B9792" s="1" t="s">
        <v>12</v>
      </c>
      <c r="C9792" s="1" t="s">
        <v>79</v>
      </c>
      <c r="D9792" s="1" t="s">
        <v>80</v>
      </c>
      <c r="E9792" s="1" t="s">
        <v>1566</v>
      </c>
      <c r="F9792" s="1" t="s">
        <v>1567</v>
      </c>
      <c r="G9792">
        <v>2020</v>
      </c>
      <c r="H9792">
        <v>2020</v>
      </c>
      <c r="I9792">
        <v>481492</v>
      </c>
      <c r="L9792">
        <f>IF(ISNUMBER(SEARCH("migliaia",istat[[#This Row],[Variabile]])),istat[[#This Row],[Value]]*1000,istat[[#This Row],[Value]])</f>
        <v>481492000</v>
      </c>
      <c r="M9792" t="b" cm="1">
        <f t="array" ref="M9792">_xlfn.IFS(istat[[#This Row],[Flag Codes]]="c",FALSE,istat[[#This Row],[Ateco 2007]]="TOTALE",FALSE,TRUE,TRUE)</f>
        <v>1</v>
      </c>
      <c r="N979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792">
        <f>IFERROR(FIND("(",istat[[#This Row],[Variabile]])-2,LEN(istat[[#This Row],[Variabile]]))</f>
        <v>26</v>
      </c>
      <c r="P9792" t="str">
        <f>LEFT(istat[[#This Row],[Variabile]],istat[[#This Row],[unique_id_variable_text_num_char]])</f>
        <v>acquisto di beni e servizi</v>
      </c>
      <c r="Q9792" t="str">
        <f>istat[[#This Row],[unique_id_ateco_text]]&amp;": "&amp;istat[[#This Row],[unique_id_variable_text]]</f>
        <v>2752 fabbricazione di apparecchi per uso domestico non elettrici: acquisto di beni e servizi</v>
      </c>
    </row>
    <row r="9793" spans="1:17" x14ac:dyDescent="0.35">
      <c r="A9793" s="1" t="s">
        <v>11</v>
      </c>
      <c r="B9793" s="1" t="s">
        <v>12</v>
      </c>
      <c r="C9793" s="1" t="s">
        <v>87</v>
      </c>
      <c r="D9793" s="1" t="s">
        <v>88</v>
      </c>
      <c r="E9793" s="1" t="s">
        <v>1564</v>
      </c>
      <c r="F9793" s="1" t="s">
        <v>1565</v>
      </c>
      <c r="G9793">
        <v>2020</v>
      </c>
      <c r="H9793">
        <v>2020</v>
      </c>
      <c r="I9793">
        <v>251116</v>
      </c>
      <c r="L9793">
        <f>IF(ISNUMBER(SEARCH("migliaia",istat[[#This Row],[Variabile]])),istat[[#This Row],[Value]]*1000,istat[[#This Row],[Value]])</f>
        <v>251116000</v>
      </c>
      <c r="M9793" t="b" cm="1">
        <f t="array" ref="M9793">_xlfn.IFS(istat[[#This Row],[Flag Codes]]="c",FALSE,istat[[#This Row],[Ateco 2007]]="TOTALE",FALSE,TRUE,TRUE)</f>
        <v>1</v>
      </c>
      <c r="N9793" t="str">
        <f>istat[[#This Row],[ATECO_2007]]&amp;" "&amp;LEFT(istat[[#This Row],[Ateco 2007]],IFERROR(FIND("(",istat[[#This Row],[Ateco 2007]])-2,LEN(istat[[#This Row],[Ateco 2007]])))</f>
        <v>2442 produzione di alluminio</v>
      </c>
      <c r="O9793">
        <f>IFERROR(FIND("(",istat[[#This Row],[Variabile]])-2,LEN(istat[[#This Row],[Variabile]]))</f>
        <v>36</v>
      </c>
      <c r="P9793" t="str">
        <f>LEFT(istat[[#This Row],[Variabile]],istat[[#This Row],[unique_id_variable_text_num_char]])</f>
        <v>investimenti lordi in beni materiali</v>
      </c>
      <c r="Q9793" t="str">
        <f>istat[[#This Row],[unique_id_ateco_text]]&amp;": "&amp;istat[[#This Row],[unique_id_variable_text]]</f>
        <v>2442 produzione di alluminio: investimenti lordi in beni materiali</v>
      </c>
    </row>
    <row r="9794" spans="1:17" x14ac:dyDescent="0.35">
      <c r="A9794" s="1" t="s">
        <v>11</v>
      </c>
      <c r="B9794" s="1" t="s">
        <v>12</v>
      </c>
      <c r="C9794" s="1" t="s">
        <v>95</v>
      </c>
      <c r="D9794" s="1" t="s">
        <v>96</v>
      </c>
      <c r="E9794" s="1" t="s">
        <v>1564</v>
      </c>
      <c r="F9794" s="1" t="s">
        <v>1565</v>
      </c>
      <c r="G9794">
        <v>2020</v>
      </c>
      <c r="H9794">
        <v>2020</v>
      </c>
      <c r="I9794">
        <v>11011</v>
      </c>
      <c r="L9794">
        <f>IF(ISNUMBER(SEARCH("migliaia",istat[[#This Row],[Variabile]])),istat[[#This Row],[Value]]*1000,istat[[#This Row],[Value]])</f>
        <v>11011</v>
      </c>
      <c r="M9794" t="b" cm="1">
        <f t="array" ref="M9794">_xlfn.IFS(istat[[#This Row],[Flag Codes]]="c",FALSE,istat[[#This Row],[Ateco 2007]]="TOTALE",FALSE,TRUE,TRUE)</f>
        <v>1</v>
      </c>
      <c r="N9794" t="str">
        <f>istat[[#This Row],[ATECO_2007]]&amp;" "&amp;LEFT(istat[[#This Row],[Ateco 2007]],IFERROR(FIND("(",istat[[#This Row],[Ateco 2007]])-2,LEN(istat[[#This Row],[Ateco 2007]])))</f>
        <v>2442 produzione di alluminio</v>
      </c>
      <c r="O9794">
        <f>IFERROR(FIND("(",istat[[#This Row],[Variabile]])-2,LEN(istat[[#This Row],[Variabile]]))</f>
        <v>21</v>
      </c>
      <c r="P9794" t="str">
        <f>LEFT(istat[[#This Row],[Variabile]],istat[[#This Row],[unique_id_variable_text_num_char]])</f>
        <v>lavoratori dipendenti</v>
      </c>
      <c r="Q9794" t="str">
        <f>istat[[#This Row],[unique_id_ateco_text]]&amp;": "&amp;istat[[#This Row],[unique_id_variable_text]]</f>
        <v>2442 produzione di alluminio: lavoratori dipendenti</v>
      </c>
    </row>
    <row r="9795" spans="1:17" x14ac:dyDescent="0.35">
      <c r="A9795" s="1" t="s">
        <v>11</v>
      </c>
      <c r="B9795" s="1" t="s">
        <v>12</v>
      </c>
      <c r="C9795" s="1" t="s">
        <v>81</v>
      </c>
      <c r="D9795" s="1" t="s">
        <v>82</v>
      </c>
      <c r="E9795" s="1" t="s">
        <v>645</v>
      </c>
      <c r="F9795" s="1" t="s">
        <v>646</v>
      </c>
      <c r="G9795">
        <v>2020</v>
      </c>
      <c r="H9795">
        <v>2020</v>
      </c>
      <c r="I9795">
        <v>4025040</v>
      </c>
      <c r="L9795">
        <f>IF(ISNUMBER(SEARCH("migliaia",istat[[#This Row],[Variabile]])),istat[[#This Row],[Value]]*1000,istat[[#This Row],[Value]])</f>
        <v>4025040000</v>
      </c>
      <c r="M9795" t="b" cm="1">
        <f t="array" ref="M9795">_xlfn.IFS(istat[[#This Row],[Flag Codes]]="c",FALSE,istat[[#This Row],[Ateco 2007]]="TOTALE",FALSE,TRUE,TRUE)</f>
        <v>1</v>
      </c>
      <c r="N9795" t="str">
        <f>istat[[#This Row],[ATECO_2007]]&amp;" "&amp;LEFT(istat[[#This Row],[Ateco 2007]],IFERROR(FIND("(",istat[[#This Row],[Ateco 2007]])-2,LEN(istat[[#This Row],[Ateco 2007]])))</f>
        <v>2120 fabbricazione di medicinali e preparati farmaceutici</v>
      </c>
      <c r="O9795">
        <f>IFERROR(FIND("(",istat[[#This Row],[Variabile]])-2,LEN(istat[[#This Row],[Variabile]]))</f>
        <v>19</v>
      </c>
      <c r="P9795" t="str">
        <f>LEFT(istat[[#This Row],[Variabile]],istat[[#This Row],[unique_id_variable_text_num_char]])</f>
        <v>costi del personale</v>
      </c>
      <c r="Q9795" t="str">
        <f>istat[[#This Row],[unique_id_ateco_text]]&amp;": "&amp;istat[[#This Row],[unique_id_variable_text]]</f>
        <v>2120 fabbricazione di medicinali e preparati farmaceutici: costi del personale</v>
      </c>
    </row>
    <row r="9796" spans="1:17" x14ac:dyDescent="0.35">
      <c r="A9796" s="1" t="s">
        <v>11</v>
      </c>
      <c r="B9796" s="1" t="s">
        <v>12</v>
      </c>
      <c r="C9796" s="1" t="s">
        <v>73</v>
      </c>
      <c r="D9796" s="1" t="s">
        <v>74</v>
      </c>
      <c r="E9796" s="1" t="s">
        <v>1575</v>
      </c>
      <c r="F9796" s="1" t="s">
        <v>1576</v>
      </c>
      <c r="G9796">
        <v>2020</v>
      </c>
      <c r="H9796">
        <v>2020</v>
      </c>
      <c r="I9796">
        <v>219387</v>
      </c>
      <c r="L9796">
        <f>IF(ISNUMBER(SEARCH("migliaia",istat[[#This Row],[Variabile]])),istat[[#This Row],[Value]]*1000,istat[[#This Row],[Value]])</f>
        <v>219387000</v>
      </c>
      <c r="M9796" t="b" cm="1">
        <f t="array" ref="M9796">_xlfn.IFS(istat[[#This Row],[Flag Codes]]="c",FALSE,istat[[#This Row],[Ateco 2007]]="TOTALE",FALSE,TRUE,TRUE)</f>
        <v>1</v>
      </c>
      <c r="N9796" t="str">
        <f>istat[[#This Row],[ATECO_2007]]&amp;" "&amp;LEFT(istat[[#This Row],[Ateco 2007]],IFERROR(FIND("(",istat[[#This Row],[Ateco 2007]])-2,LEN(istat[[#This Row],[Ateco 2007]])))</f>
        <v>2441 produzione di metalli preziosi</v>
      </c>
      <c r="O9796">
        <f>IFERROR(FIND("(",istat[[#This Row],[Variabile]])-2,LEN(istat[[#This Row],[Variabile]]))</f>
        <v>36</v>
      </c>
      <c r="P9796" t="str">
        <f>LEFT(istat[[#This Row],[Variabile]],istat[[#This Row],[unique_id_variable_text_num_char]])</f>
        <v>valore aggiunto al costo dei fattori</v>
      </c>
      <c r="Q9796" t="str">
        <f>istat[[#This Row],[unique_id_ateco_text]]&amp;": "&amp;istat[[#This Row],[unique_id_variable_text]]</f>
        <v>2441 produzione di metalli preziosi: valore aggiunto al costo dei fattori</v>
      </c>
    </row>
    <row r="9797" spans="1:17" x14ac:dyDescent="0.35">
      <c r="A9797" s="1" t="s">
        <v>11</v>
      </c>
      <c r="B9797" s="1" t="s">
        <v>12</v>
      </c>
      <c r="C9797" s="1" t="s">
        <v>13</v>
      </c>
      <c r="D9797" s="1" t="s">
        <v>14</v>
      </c>
      <c r="E9797" s="1" t="s">
        <v>1575</v>
      </c>
      <c r="F9797" s="1" t="s">
        <v>1576</v>
      </c>
      <c r="G9797">
        <v>2020</v>
      </c>
      <c r="H9797">
        <v>2020</v>
      </c>
      <c r="I9797">
        <v>390</v>
      </c>
      <c r="L9797">
        <f>IF(ISNUMBER(SEARCH("migliaia",istat[[#This Row],[Variabile]])),istat[[#This Row],[Value]]*1000,istat[[#This Row],[Value]])</f>
        <v>390</v>
      </c>
      <c r="M9797" t="b" cm="1">
        <f t="array" ref="M9797">_xlfn.IFS(istat[[#This Row],[Flag Codes]]="c",FALSE,istat[[#This Row],[Ateco 2007]]="TOTALE",FALSE,TRUE,TRUE)</f>
        <v>1</v>
      </c>
      <c r="N9797" t="str">
        <f>istat[[#This Row],[ATECO_2007]]&amp;" "&amp;LEFT(istat[[#This Row],[Ateco 2007]],IFERROR(FIND("(",istat[[#This Row],[Ateco 2007]])-2,LEN(istat[[#This Row],[Ateco 2007]])))</f>
        <v>2441 produzione di metalli preziosi</v>
      </c>
      <c r="O9797">
        <f>IFERROR(FIND("(",istat[[#This Row],[Variabile]])-2,LEN(istat[[#This Row],[Variabile]]))</f>
        <v>7</v>
      </c>
      <c r="P9797" t="str">
        <f>LEFT(istat[[#This Row],[Variabile]],istat[[#This Row],[unique_id_variable_text_num_char]])</f>
        <v>imprese</v>
      </c>
      <c r="Q9797" t="str">
        <f>istat[[#This Row],[unique_id_ateco_text]]&amp;": "&amp;istat[[#This Row],[unique_id_variable_text]]</f>
        <v>2441 produzione di metalli preziosi: imprese</v>
      </c>
    </row>
    <row r="9798" spans="1:17" x14ac:dyDescent="0.35">
      <c r="A9798" s="1" t="s">
        <v>11</v>
      </c>
      <c r="B9798" s="1" t="s">
        <v>12</v>
      </c>
      <c r="C9798" s="1" t="s">
        <v>69</v>
      </c>
      <c r="D9798" s="1" t="s">
        <v>70</v>
      </c>
      <c r="E9798" s="1" t="s">
        <v>1575</v>
      </c>
      <c r="F9798" s="1" t="s">
        <v>1576</v>
      </c>
      <c r="G9798">
        <v>2020</v>
      </c>
      <c r="H9798">
        <v>2020</v>
      </c>
      <c r="I9798">
        <v>5662276</v>
      </c>
      <c r="L9798">
        <f>IF(ISNUMBER(SEARCH("migliaia",istat[[#This Row],[Variabile]])),istat[[#This Row],[Value]]*1000,istat[[#This Row],[Value]])</f>
        <v>5662276000</v>
      </c>
      <c r="M9798" t="b" cm="1">
        <f t="array" ref="M9798">_xlfn.IFS(istat[[#This Row],[Flag Codes]]="c",FALSE,istat[[#This Row],[Ateco 2007]]="TOTALE",FALSE,TRUE,TRUE)</f>
        <v>1</v>
      </c>
      <c r="N9798" t="str">
        <f>istat[[#This Row],[ATECO_2007]]&amp;" "&amp;LEFT(istat[[#This Row],[Ateco 2007]],IFERROR(FIND("(",istat[[#This Row],[Ateco 2007]])-2,LEN(istat[[#This Row],[Ateco 2007]])))</f>
        <v>2441 produzione di metalli preziosi</v>
      </c>
      <c r="O9798">
        <f>IFERROR(FIND("(",istat[[#This Row],[Variabile]])-2,LEN(istat[[#This Row],[Variabile]]))</f>
        <v>9</v>
      </c>
      <c r="P9798" t="str">
        <f>LEFT(istat[[#This Row],[Variabile]],istat[[#This Row],[unique_id_variable_text_num_char]])</f>
        <v>fatturato</v>
      </c>
      <c r="Q9798" t="str">
        <f>istat[[#This Row],[unique_id_ateco_text]]&amp;": "&amp;istat[[#This Row],[unique_id_variable_text]]</f>
        <v>2441 produzione di metalli preziosi: fatturato</v>
      </c>
    </row>
    <row r="9799" spans="1:17" x14ac:dyDescent="0.35">
      <c r="A9799" s="1" t="s">
        <v>11</v>
      </c>
      <c r="B9799" s="1" t="s">
        <v>12</v>
      </c>
      <c r="C9799" s="1" t="s">
        <v>91</v>
      </c>
      <c r="D9799" s="1" t="s">
        <v>92</v>
      </c>
      <c r="E9799" s="1" t="s">
        <v>1575</v>
      </c>
      <c r="F9799" s="1" t="s">
        <v>1576</v>
      </c>
      <c r="G9799">
        <v>2020</v>
      </c>
      <c r="H9799">
        <v>2020</v>
      </c>
      <c r="I9799">
        <v>2721</v>
      </c>
      <c r="L9799">
        <f>IF(ISNUMBER(SEARCH("migliaia",istat[[#This Row],[Variabile]])),istat[[#This Row],[Value]]*1000,istat[[#This Row],[Value]])</f>
        <v>2721</v>
      </c>
      <c r="M9799" t="b" cm="1">
        <f t="array" ref="M9799">_xlfn.IFS(istat[[#This Row],[Flag Codes]]="c",FALSE,istat[[#This Row],[Ateco 2007]]="TOTALE",FALSE,TRUE,TRUE)</f>
        <v>1</v>
      </c>
      <c r="N9799" t="str">
        <f>istat[[#This Row],[ATECO_2007]]&amp;" "&amp;LEFT(istat[[#This Row],[Ateco 2007]],IFERROR(FIND("(",istat[[#This Row],[Ateco 2007]])-2,LEN(istat[[#This Row],[Ateco 2007]])))</f>
        <v>2441 produzione di metalli preziosi</v>
      </c>
      <c r="O9799">
        <f>IFERROR(FIND("(",istat[[#This Row],[Variabile]])-2,LEN(istat[[#This Row],[Variabile]]))</f>
        <v>8</v>
      </c>
      <c r="P9799" t="str">
        <f>LEFT(istat[[#This Row],[Variabile]],istat[[#This Row],[unique_id_variable_text_num_char]])</f>
        <v>occupati</v>
      </c>
      <c r="Q9799" t="str">
        <f>istat[[#This Row],[unique_id_ateco_text]]&amp;": "&amp;istat[[#This Row],[unique_id_variable_text]]</f>
        <v>2441 produzione di metalli preziosi: occupati</v>
      </c>
    </row>
    <row r="9800" spans="1:17" x14ac:dyDescent="0.35">
      <c r="A9800" s="1" t="s">
        <v>11</v>
      </c>
      <c r="B9800" s="1" t="s">
        <v>12</v>
      </c>
      <c r="C9800" s="1" t="s">
        <v>101</v>
      </c>
      <c r="D9800" s="1" t="s">
        <v>102</v>
      </c>
      <c r="E9800" s="1" t="s">
        <v>1575</v>
      </c>
      <c r="F9800" s="1" t="s">
        <v>1576</v>
      </c>
      <c r="G9800">
        <v>2020</v>
      </c>
      <c r="H9800">
        <v>2020</v>
      </c>
      <c r="I9800">
        <v>2977</v>
      </c>
      <c r="L9800">
        <f>IF(ISNUMBER(SEARCH("migliaia",istat[[#This Row],[Variabile]])),istat[[#This Row],[Value]]*1000,istat[[#This Row],[Value]])</f>
        <v>2977000</v>
      </c>
      <c r="M9800" t="b" cm="1">
        <f t="array" ref="M9800">_xlfn.IFS(istat[[#This Row],[Flag Codes]]="c",FALSE,istat[[#This Row],[Ateco 2007]]="TOTALE",FALSE,TRUE,TRUE)</f>
        <v>1</v>
      </c>
      <c r="N9800" t="str">
        <f>istat[[#This Row],[ATECO_2007]]&amp;" "&amp;LEFT(istat[[#This Row],[Ateco 2007]],IFERROR(FIND("(",istat[[#This Row],[Ateco 2007]])-2,LEN(istat[[#This Row],[Ateco 2007]])))</f>
        <v>2441 produzione di metalli preziosi</v>
      </c>
      <c r="O9800">
        <f>IFERROR(FIND("(",istat[[#This Row],[Variabile]])-2,LEN(istat[[#This Row],[Variabile]]))</f>
        <v>27</v>
      </c>
      <c r="P9800" t="str">
        <f>LEFT(istat[[#This Row],[Variabile]],istat[[#This Row],[unique_id_variable_text_num_char]])</f>
        <v>ore lavorate dai dipendenti</v>
      </c>
      <c r="Q9800" t="str">
        <f>istat[[#This Row],[unique_id_ateco_text]]&amp;": "&amp;istat[[#This Row],[unique_id_variable_text]]</f>
        <v>2441 produzione di metalli preziosi: ore lavorate dai dipendenti</v>
      </c>
    </row>
    <row r="9801" spans="1:17" x14ac:dyDescent="0.35">
      <c r="A9801" s="1" t="s">
        <v>11</v>
      </c>
      <c r="B9801" s="1" t="s">
        <v>12</v>
      </c>
      <c r="C9801" s="1" t="s">
        <v>85</v>
      </c>
      <c r="D9801" s="1" t="s">
        <v>86</v>
      </c>
      <c r="E9801" s="1" t="s">
        <v>1513</v>
      </c>
      <c r="F9801" s="1" t="s">
        <v>1514</v>
      </c>
      <c r="G9801">
        <v>2020</v>
      </c>
      <c r="H9801">
        <v>2020</v>
      </c>
      <c r="I9801">
        <v>226248</v>
      </c>
      <c r="L9801">
        <f>IF(ISNUMBER(SEARCH("migliaia",istat[[#This Row],[Variabile]])),istat[[#This Row],[Value]]*1000,istat[[#This Row],[Value]])</f>
        <v>226248000</v>
      </c>
      <c r="M9801" t="b" cm="1">
        <f t="array" ref="M9801">_xlfn.IFS(istat[[#This Row],[Flag Codes]]="c",FALSE,istat[[#This Row],[Ateco 2007]]="TOTALE",FALSE,TRUE,TRUE)</f>
        <v>1</v>
      </c>
      <c r="N98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01">
        <f>IFERROR(FIND("(",istat[[#This Row],[Variabile]])-2,LEN(istat[[#This Row],[Variabile]]))</f>
        <v>17</v>
      </c>
      <c r="P9801" t="str">
        <f>LEFT(istat[[#This Row],[Variabile]],istat[[#This Row],[unique_id_variable_text_num_char]])</f>
        <v>salari e stipendi</v>
      </c>
      <c r="Q9801" t="str">
        <f>istat[[#This Row],[unique_id_ateco_text]]&amp;": "&amp;istat[[#This Row],[unique_id_variable_text]]</f>
        <v>4666 commercio all'ingrosso di altre macchine e attrezzature per ufficio: salari e stipendi</v>
      </c>
    </row>
    <row r="9802" spans="1:17" x14ac:dyDescent="0.35">
      <c r="A9802" s="1" t="s">
        <v>11</v>
      </c>
      <c r="B9802" s="1" t="s">
        <v>12</v>
      </c>
      <c r="C9802" s="1" t="s">
        <v>85</v>
      </c>
      <c r="D9802" s="1" t="s">
        <v>86</v>
      </c>
      <c r="E9802" s="1" t="s">
        <v>1578</v>
      </c>
      <c r="F9802" s="1" t="s">
        <v>1579</v>
      </c>
      <c r="G9802">
        <v>2020</v>
      </c>
      <c r="H9802">
        <v>2020</v>
      </c>
      <c r="I9802">
        <v>71011</v>
      </c>
      <c r="L9802">
        <f>IF(ISNUMBER(SEARCH("migliaia",istat[[#This Row],[Variabile]])),istat[[#This Row],[Value]]*1000,istat[[#This Row],[Value]])</f>
        <v>71011000</v>
      </c>
      <c r="M9802" t="b" cm="1">
        <f t="array" ref="M9802">_xlfn.IFS(istat[[#This Row],[Flag Codes]]="c",FALSE,istat[[#This Row],[Ateco 2007]]="TOTALE",FALSE,TRUE,TRUE)</f>
        <v>1</v>
      </c>
      <c r="N9802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802">
        <f>IFERROR(FIND("(",istat[[#This Row],[Variabile]])-2,LEN(istat[[#This Row],[Variabile]]))</f>
        <v>17</v>
      </c>
      <c r="P9802" t="str">
        <f>LEFT(istat[[#This Row],[Variabile]],istat[[#This Row],[unique_id_variable_text_num_char]])</f>
        <v>salari e stipendi</v>
      </c>
      <c r="Q9802" t="str">
        <f>istat[[#This Row],[unique_id_ateco_text]]&amp;": "&amp;istat[[#This Row],[unique_id_variable_text]]</f>
        <v>4762 commercio al dettaglio di giornali e articoli di cartoleria in esercizi specializzati: salari e stipendi</v>
      </c>
    </row>
    <row r="9803" spans="1:17" x14ac:dyDescent="0.35">
      <c r="A9803" s="1" t="s">
        <v>11</v>
      </c>
      <c r="B9803" s="1" t="s">
        <v>12</v>
      </c>
      <c r="C9803" s="1" t="s">
        <v>101</v>
      </c>
      <c r="D9803" s="1" t="s">
        <v>102</v>
      </c>
      <c r="E9803" s="1" t="s">
        <v>1429</v>
      </c>
      <c r="F9803" s="1" t="s">
        <v>233</v>
      </c>
      <c r="G9803">
        <v>2020</v>
      </c>
      <c r="H9803">
        <v>2020</v>
      </c>
      <c r="I9803">
        <v>0</v>
      </c>
      <c r="L9803">
        <f>IF(ISNUMBER(SEARCH("migliaia",istat[[#This Row],[Variabile]])),istat[[#This Row],[Value]]*1000,istat[[#This Row],[Value]])</f>
        <v>0</v>
      </c>
      <c r="M9803" t="b" cm="1">
        <f t="array" ref="M9803">_xlfn.IFS(istat[[#This Row],[Flag Codes]]="c",FALSE,istat[[#This Row],[Ateco 2007]]="TOTALE",FALSE,TRUE,TRUE)</f>
        <v>1</v>
      </c>
      <c r="N9803" t="str">
        <f>istat[[#This Row],[ATECO_2007]]&amp;" "&amp;LEFT(istat[[#This Row],[Ateco 2007]],IFERROR(FIND("(",istat[[#This Row],[Ateco 2007]])-2,LEN(istat[[#This Row],[Ateco 2007]])))</f>
        <v>3040 fabbricazione di veicoli militari da combattimento</v>
      </c>
      <c r="O9803">
        <f>IFERROR(FIND("(",istat[[#This Row],[Variabile]])-2,LEN(istat[[#This Row],[Variabile]]))</f>
        <v>27</v>
      </c>
      <c r="P9803" t="str">
        <f>LEFT(istat[[#This Row],[Variabile]],istat[[#This Row],[unique_id_variable_text_num_char]])</f>
        <v>ore lavorate dai dipendenti</v>
      </c>
      <c r="Q9803" t="str">
        <f>istat[[#This Row],[unique_id_ateco_text]]&amp;": "&amp;istat[[#This Row],[unique_id_variable_text]]</f>
        <v>3040 fabbricazione di veicoli militari da combattimento: ore lavorate dai dipendenti</v>
      </c>
    </row>
    <row r="9804" spans="1:17" x14ac:dyDescent="0.35">
      <c r="A9804" s="1" t="s">
        <v>11</v>
      </c>
      <c r="B9804" s="1" t="s">
        <v>12</v>
      </c>
      <c r="C9804" s="1" t="s">
        <v>71</v>
      </c>
      <c r="D9804" s="1" t="s">
        <v>72</v>
      </c>
      <c r="E9804" s="1" t="s">
        <v>1611</v>
      </c>
      <c r="F9804" s="1" t="s">
        <v>1612</v>
      </c>
      <c r="G9804">
        <v>2020</v>
      </c>
      <c r="H9804">
        <v>2020</v>
      </c>
      <c r="I9804">
        <v>1301230</v>
      </c>
      <c r="L9804">
        <f>IF(ISNUMBER(SEARCH("migliaia",istat[[#This Row],[Variabile]])),istat[[#This Row],[Value]]*1000,istat[[#This Row],[Value]])</f>
        <v>1301230000</v>
      </c>
      <c r="M9804" t="b" cm="1">
        <f t="array" ref="M9804">_xlfn.IFS(istat[[#This Row],[Flag Codes]]="c",FALSE,istat[[#This Row],[Ateco 2007]]="TOTALE",FALSE,TRUE,TRUE)</f>
        <v>1</v>
      </c>
      <c r="N9804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4">
        <f>IFERROR(FIND("(",istat[[#This Row],[Variabile]])-2,LEN(istat[[#This Row],[Variabile]]))</f>
        <v>23</v>
      </c>
      <c r="P9804" t="str">
        <f>LEFT(istat[[#This Row],[Variabile]],istat[[#This Row],[unique_id_variable_text_num_char]])</f>
        <v>valore della produzione</v>
      </c>
      <c r="Q9804" t="str">
        <f>istat[[#This Row],[unique_id_ateco_text]]&amp;": "&amp;istat[[#This Row],[unique_id_variable_text]]</f>
        <v>3092 fabbricazione di biciclette e veicoli per invalidi: valore della produzione</v>
      </c>
    </row>
    <row r="9805" spans="1:17" x14ac:dyDescent="0.35">
      <c r="A9805" s="1" t="s">
        <v>11</v>
      </c>
      <c r="B9805" s="1" t="s">
        <v>12</v>
      </c>
      <c r="C9805" s="1" t="s">
        <v>77</v>
      </c>
      <c r="D9805" s="1" t="s">
        <v>78</v>
      </c>
      <c r="E9805" s="1" t="s">
        <v>1611</v>
      </c>
      <c r="F9805" s="1" t="s">
        <v>1612</v>
      </c>
      <c r="G9805">
        <v>2020</v>
      </c>
      <c r="H9805">
        <v>2020</v>
      </c>
      <c r="I9805">
        <v>134104</v>
      </c>
      <c r="L9805">
        <f>IF(ISNUMBER(SEARCH("migliaia",istat[[#This Row],[Variabile]])),istat[[#This Row],[Value]]*1000,istat[[#This Row],[Value]])</f>
        <v>134104000</v>
      </c>
      <c r="M9805" t="b" cm="1">
        <f t="array" ref="M9805">_xlfn.IFS(istat[[#This Row],[Flag Codes]]="c",FALSE,istat[[#This Row],[Ateco 2007]]="TOTALE",FALSE,TRUE,TRUE)</f>
        <v>1</v>
      </c>
      <c r="N980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5">
        <f>IFERROR(FIND("(",istat[[#This Row],[Variabile]])-2,LEN(istat[[#This Row],[Variabile]]))</f>
        <v>23</v>
      </c>
      <c r="P9805" t="str">
        <f>LEFT(istat[[#This Row],[Variabile]],istat[[#This Row],[unique_id_variable_text_num_char]])</f>
        <v>margine operativo lordo</v>
      </c>
      <c r="Q9805" t="str">
        <f>istat[[#This Row],[unique_id_ateco_text]]&amp;": "&amp;istat[[#This Row],[unique_id_variable_text]]</f>
        <v>3092 fabbricazione di biciclette e veicoli per invalidi: margine operativo lordo</v>
      </c>
    </row>
    <row r="9806" spans="1:17" x14ac:dyDescent="0.35">
      <c r="A9806" s="1" t="s">
        <v>11</v>
      </c>
      <c r="B9806" s="1" t="s">
        <v>12</v>
      </c>
      <c r="C9806" s="1" t="s">
        <v>95</v>
      </c>
      <c r="D9806" s="1" t="s">
        <v>96</v>
      </c>
      <c r="E9806" s="1" t="s">
        <v>1611</v>
      </c>
      <c r="F9806" s="1" t="s">
        <v>1612</v>
      </c>
      <c r="G9806">
        <v>2020</v>
      </c>
      <c r="H9806">
        <v>2020</v>
      </c>
      <c r="I9806">
        <v>4404</v>
      </c>
      <c r="L9806">
        <f>IF(ISNUMBER(SEARCH("migliaia",istat[[#This Row],[Variabile]])),istat[[#This Row],[Value]]*1000,istat[[#This Row],[Value]])</f>
        <v>4404</v>
      </c>
      <c r="M9806" t="b" cm="1">
        <f t="array" ref="M9806">_xlfn.IFS(istat[[#This Row],[Flag Codes]]="c",FALSE,istat[[#This Row],[Ateco 2007]]="TOTALE",FALSE,TRUE,TRUE)</f>
        <v>1</v>
      </c>
      <c r="N9806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06">
        <f>IFERROR(FIND("(",istat[[#This Row],[Variabile]])-2,LEN(istat[[#This Row],[Variabile]]))</f>
        <v>21</v>
      </c>
      <c r="P9806" t="str">
        <f>LEFT(istat[[#This Row],[Variabile]],istat[[#This Row],[unique_id_variable_text_num_char]])</f>
        <v>lavoratori dipendenti</v>
      </c>
      <c r="Q9806" t="str">
        <f>istat[[#This Row],[unique_id_ateco_text]]&amp;": "&amp;istat[[#This Row],[unique_id_variable_text]]</f>
        <v>3092 fabbricazione di biciclette e veicoli per invalidi: lavoratori dipendenti</v>
      </c>
    </row>
    <row r="9807" spans="1:17" x14ac:dyDescent="0.35">
      <c r="A9807" s="1" t="s">
        <v>11</v>
      </c>
      <c r="B9807" s="1" t="s">
        <v>12</v>
      </c>
      <c r="C9807" s="1" t="s">
        <v>91</v>
      </c>
      <c r="D9807" s="1" t="s">
        <v>92</v>
      </c>
      <c r="E9807" s="1" t="s">
        <v>1529</v>
      </c>
      <c r="F9807" s="1" t="s">
        <v>558</v>
      </c>
      <c r="G9807">
        <v>2020</v>
      </c>
      <c r="H9807">
        <v>2020</v>
      </c>
      <c r="I9807">
        <v>4873</v>
      </c>
      <c r="L9807">
        <f>IF(ISNUMBER(SEARCH("migliaia",istat[[#This Row],[Variabile]])),istat[[#This Row],[Value]]*1000,istat[[#This Row],[Value]])</f>
        <v>4873</v>
      </c>
      <c r="M9807" t="b" cm="1">
        <f t="array" ref="M9807">_xlfn.IFS(istat[[#This Row],[Flag Codes]]="c",FALSE,istat[[#This Row],[Ateco 2007]]="TOTALE",FALSE,TRUE,TRUE)</f>
        <v>1</v>
      </c>
      <c r="N9807" t="str">
        <f>istat[[#This Row],[ATECO_2007]]&amp;" "&amp;LEFT(istat[[#This Row],[Ateco 2007]],IFERROR(FIND("(",istat[[#This Row],[Ateco 2007]])-2,LEN(istat[[#This Row],[Ateco 2007]])))</f>
        <v>3230 fabbricazione di articoli sportivi</v>
      </c>
      <c r="O9807">
        <f>IFERROR(FIND("(",istat[[#This Row],[Variabile]])-2,LEN(istat[[#This Row],[Variabile]]))</f>
        <v>8</v>
      </c>
      <c r="P9807" t="str">
        <f>LEFT(istat[[#This Row],[Variabile]],istat[[#This Row],[unique_id_variable_text_num_char]])</f>
        <v>occupati</v>
      </c>
      <c r="Q9807" t="str">
        <f>istat[[#This Row],[unique_id_ateco_text]]&amp;": "&amp;istat[[#This Row],[unique_id_variable_text]]</f>
        <v>3230 fabbricazione di articoli sportivi: occupati</v>
      </c>
    </row>
    <row r="9808" spans="1:17" x14ac:dyDescent="0.35">
      <c r="A9808" s="1" t="s">
        <v>11</v>
      </c>
      <c r="B9808" s="1" t="s">
        <v>12</v>
      </c>
      <c r="C9808" s="1" t="s">
        <v>85</v>
      </c>
      <c r="D9808" s="1" t="s">
        <v>86</v>
      </c>
      <c r="E9808" s="1" t="s">
        <v>1577</v>
      </c>
      <c r="F9808" s="1" t="s">
        <v>58</v>
      </c>
      <c r="G9808">
        <v>2020</v>
      </c>
      <c r="H9808">
        <v>2020</v>
      </c>
      <c r="I9808">
        <v>1336141</v>
      </c>
      <c r="L9808">
        <f>IF(ISNUMBER(SEARCH("migliaia",istat[[#This Row],[Variabile]])),istat[[#This Row],[Value]]*1000,istat[[#This Row],[Value]])</f>
        <v>1336141000</v>
      </c>
      <c r="M9808" t="b" cm="1">
        <f t="array" ref="M9808">_xlfn.IFS(istat[[#This Row],[Flag Codes]]="c",FALSE,istat[[#This Row],[Ateco 2007]]="TOTALE",FALSE,TRUE,TRUE)</f>
        <v>1</v>
      </c>
      <c r="N980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8">
        <f>IFERROR(FIND("(",istat[[#This Row],[Variabile]])-2,LEN(istat[[#This Row],[Variabile]]))</f>
        <v>17</v>
      </c>
      <c r="P9808" t="str">
        <f>LEFT(istat[[#This Row],[Variabile]],istat[[#This Row],[unique_id_variable_text_num_char]])</f>
        <v>salari e stipendi</v>
      </c>
      <c r="Q9808" t="str">
        <f>istat[[#This Row],[unique_id_ateco_text]]&amp;": "&amp;istat[[#This Row],[unique_id_variable_text]]</f>
        <v>3250 fabbricazione di strumenti e forniture mediche e dentistiche: salari e stipendi</v>
      </c>
    </row>
    <row r="9809" spans="1:17" x14ac:dyDescent="0.35">
      <c r="A9809" s="1" t="s">
        <v>11</v>
      </c>
      <c r="B9809" s="1" t="s">
        <v>12</v>
      </c>
      <c r="C9809" s="1" t="s">
        <v>87</v>
      </c>
      <c r="D9809" s="1" t="s">
        <v>88</v>
      </c>
      <c r="E9809" s="1" t="s">
        <v>1577</v>
      </c>
      <c r="F9809" s="1" t="s">
        <v>58</v>
      </c>
      <c r="G9809">
        <v>2020</v>
      </c>
      <c r="H9809">
        <v>2020</v>
      </c>
      <c r="I9809">
        <v>374158</v>
      </c>
      <c r="L9809">
        <f>IF(ISNUMBER(SEARCH("migliaia",istat[[#This Row],[Variabile]])),istat[[#This Row],[Value]]*1000,istat[[#This Row],[Value]])</f>
        <v>374158000</v>
      </c>
      <c r="M9809" t="b" cm="1">
        <f t="array" ref="M9809">_xlfn.IFS(istat[[#This Row],[Flag Codes]]="c",FALSE,istat[[#This Row],[Ateco 2007]]="TOTALE",FALSE,TRUE,TRUE)</f>
        <v>1</v>
      </c>
      <c r="N9809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09">
        <f>IFERROR(FIND("(",istat[[#This Row],[Variabile]])-2,LEN(istat[[#This Row],[Variabile]]))</f>
        <v>36</v>
      </c>
      <c r="P9809" t="str">
        <f>LEFT(istat[[#This Row],[Variabile]],istat[[#This Row],[unique_id_variable_text_num_char]])</f>
        <v>investimenti lordi in beni materiali</v>
      </c>
      <c r="Q9809" t="str">
        <f>istat[[#This Row],[unique_id_ateco_text]]&amp;": "&amp;istat[[#This Row],[unique_id_variable_text]]</f>
        <v>3250 fabbricazione di strumenti e forniture mediche e dentistiche: investimenti lordi in beni materiali</v>
      </c>
    </row>
    <row r="9810" spans="1:17" x14ac:dyDescent="0.35">
      <c r="A9810" s="1" t="s">
        <v>11</v>
      </c>
      <c r="B9810" s="1" t="s">
        <v>12</v>
      </c>
      <c r="C9810" s="1" t="s">
        <v>73</v>
      </c>
      <c r="D9810" s="1" t="s">
        <v>74</v>
      </c>
      <c r="E9810" s="1" t="s">
        <v>1566</v>
      </c>
      <c r="F9810" s="1" t="s">
        <v>1567</v>
      </c>
      <c r="G9810">
        <v>2020</v>
      </c>
      <c r="H9810">
        <v>2020</v>
      </c>
      <c r="I9810">
        <v>167751</v>
      </c>
      <c r="L9810">
        <f>IF(ISNUMBER(SEARCH("migliaia",istat[[#This Row],[Variabile]])),istat[[#This Row],[Value]]*1000,istat[[#This Row],[Value]])</f>
        <v>167751000</v>
      </c>
      <c r="M9810" t="b" cm="1">
        <f t="array" ref="M9810">_xlfn.IFS(istat[[#This Row],[Flag Codes]]="c",FALSE,istat[[#This Row],[Ateco 2007]]="TOTALE",FALSE,TRUE,TRUE)</f>
        <v>1</v>
      </c>
      <c r="N9810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9810">
        <f>IFERROR(FIND("(",istat[[#This Row],[Variabile]])-2,LEN(istat[[#This Row],[Variabile]]))</f>
        <v>36</v>
      </c>
      <c r="P9810" t="str">
        <f>LEFT(istat[[#This Row],[Variabile]],istat[[#This Row],[unique_id_variable_text_num_char]])</f>
        <v>valore aggiunto al costo dei fattori</v>
      </c>
      <c r="Q9810" t="str">
        <f>istat[[#This Row],[unique_id_ateco_text]]&amp;": "&amp;istat[[#This Row],[unique_id_variable_text]]</f>
        <v>2752 fabbricazione di apparecchi per uso domestico non elettrici: valore aggiunto al costo dei fattori</v>
      </c>
    </row>
    <row r="9811" spans="1:17" x14ac:dyDescent="0.35">
      <c r="A9811" s="1" t="s">
        <v>11</v>
      </c>
      <c r="B9811" s="1" t="s">
        <v>12</v>
      </c>
      <c r="C9811" s="1" t="s">
        <v>79</v>
      </c>
      <c r="D9811" s="1" t="s">
        <v>80</v>
      </c>
      <c r="E9811" s="1" t="s">
        <v>1564</v>
      </c>
      <c r="F9811" s="1" t="s">
        <v>1565</v>
      </c>
      <c r="G9811">
        <v>2020</v>
      </c>
      <c r="H9811">
        <v>2020</v>
      </c>
      <c r="I9811">
        <v>4094376</v>
      </c>
      <c r="L9811">
        <f>IF(ISNUMBER(SEARCH("migliaia",istat[[#This Row],[Variabile]])),istat[[#This Row],[Value]]*1000,istat[[#This Row],[Value]])</f>
        <v>4094376000</v>
      </c>
      <c r="M9811" t="b" cm="1">
        <f t="array" ref="M9811">_xlfn.IFS(istat[[#This Row],[Flag Codes]]="c",FALSE,istat[[#This Row],[Ateco 2007]]="TOTALE",FALSE,TRUE,TRUE)</f>
        <v>1</v>
      </c>
      <c r="N9811" t="str">
        <f>istat[[#This Row],[ATECO_2007]]&amp;" "&amp;LEFT(istat[[#This Row],[Ateco 2007]],IFERROR(FIND("(",istat[[#This Row],[Ateco 2007]])-2,LEN(istat[[#This Row],[Ateco 2007]])))</f>
        <v>2442 produzione di alluminio</v>
      </c>
      <c r="O9811">
        <f>IFERROR(FIND("(",istat[[#This Row],[Variabile]])-2,LEN(istat[[#This Row],[Variabile]]))</f>
        <v>26</v>
      </c>
      <c r="P9811" t="str">
        <f>LEFT(istat[[#This Row],[Variabile]],istat[[#This Row],[unique_id_variable_text_num_char]])</f>
        <v>acquisto di beni e servizi</v>
      </c>
      <c r="Q9811" t="str">
        <f>istat[[#This Row],[unique_id_ateco_text]]&amp;": "&amp;istat[[#This Row],[unique_id_variable_text]]</f>
        <v>2442 produzione di alluminio: acquisto di beni e servizi</v>
      </c>
    </row>
    <row r="9812" spans="1:17" x14ac:dyDescent="0.35">
      <c r="A9812" s="1" t="s">
        <v>11</v>
      </c>
      <c r="B9812" s="1" t="s">
        <v>12</v>
      </c>
      <c r="C9812" s="1" t="s">
        <v>101</v>
      </c>
      <c r="D9812" s="1" t="s">
        <v>102</v>
      </c>
      <c r="E9812" s="1" t="s">
        <v>1424</v>
      </c>
      <c r="F9812" s="1" t="s">
        <v>1425</v>
      </c>
      <c r="G9812">
        <v>2020</v>
      </c>
      <c r="H9812">
        <v>2020</v>
      </c>
      <c r="I9812">
        <v>35912</v>
      </c>
      <c r="L9812">
        <f>IF(ISNUMBER(SEARCH("migliaia",istat[[#This Row],[Variabile]])),istat[[#This Row],[Value]]*1000,istat[[#This Row],[Value]])</f>
        <v>35912000</v>
      </c>
      <c r="M9812" t="b" cm="1">
        <f t="array" ref="M9812">_xlfn.IFS(istat[[#This Row],[Flag Codes]]="c",FALSE,istat[[#This Row],[Ateco 2007]]="TOTALE",FALSE,TRUE,TRUE)</f>
        <v>1</v>
      </c>
      <c r="N9812" t="str">
        <f>istat[[#This Row],[ATECO_2007]]&amp;" "&amp;LEFT(istat[[#This Row],[Ateco 2007]],IFERROR(FIND("(",istat[[#This Row],[Ateco 2007]])-2,LEN(istat[[#This Row],[Ateco 2007]])))</f>
        <v>2751 fabbricazione di elettrodomestici</v>
      </c>
      <c r="O9812">
        <f>IFERROR(FIND("(",istat[[#This Row],[Variabile]])-2,LEN(istat[[#This Row],[Variabile]]))</f>
        <v>27</v>
      </c>
      <c r="P9812" t="str">
        <f>LEFT(istat[[#This Row],[Variabile]],istat[[#This Row],[unique_id_variable_text_num_char]])</f>
        <v>ore lavorate dai dipendenti</v>
      </c>
      <c r="Q9812" t="str">
        <f>istat[[#This Row],[unique_id_ateco_text]]&amp;": "&amp;istat[[#This Row],[unique_id_variable_text]]</f>
        <v>2751 fabbricazione di elettrodomestici: ore lavorate dai dipendenti</v>
      </c>
    </row>
    <row r="9813" spans="1:17" x14ac:dyDescent="0.35">
      <c r="A9813" s="1" t="s">
        <v>11</v>
      </c>
      <c r="B9813" s="1" t="s">
        <v>12</v>
      </c>
      <c r="C9813" s="1" t="s">
        <v>79</v>
      </c>
      <c r="D9813" s="1" t="s">
        <v>80</v>
      </c>
      <c r="E9813" s="1" t="s">
        <v>1424</v>
      </c>
      <c r="F9813" s="1" t="s">
        <v>1425</v>
      </c>
      <c r="G9813">
        <v>2020</v>
      </c>
      <c r="H9813">
        <v>2020</v>
      </c>
      <c r="I9813">
        <v>5967630</v>
      </c>
      <c r="L9813">
        <f>IF(ISNUMBER(SEARCH("migliaia",istat[[#This Row],[Variabile]])),istat[[#This Row],[Value]]*1000,istat[[#This Row],[Value]])</f>
        <v>5967630000</v>
      </c>
      <c r="M9813" t="b" cm="1">
        <f t="array" ref="M9813">_xlfn.IFS(istat[[#This Row],[Flag Codes]]="c",FALSE,istat[[#This Row],[Ateco 2007]]="TOTALE",FALSE,TRUE,TRUE)</f>
        <v>1</v>
      </c>
      <c r="N9813" t="str">
        <f>istat[[#This Row],[ATECO_2007]]&amp;" "&amp;LEFT(istat[[#This Row],[Ateco 2007]],IFERROR(FIND("(",istat[[#This Row],[Ateco 2007]])-2,LEN(istat[[#This Row],[Ateco 2007]])))</f>
        <v>2751 fabbricazione di elettrodomestici</v>
      </c>
      <c r="O9813">
        <f>IFERROR(FIND("(",istat[[#This Row],[Variabile]])-2,LEN(istat[[#This Row],[Variabile]]))</f>
        <v>26</v>
      </c>
      <c r="P9813" t="str">
        <f>LEFT(istat[[#This Row],[Variabile]],istat[[#This Row],[unique_id_variable_text_num_char]])</f>
        <v>acquisto di beni e servizi</v>
      </c>
      <c r="Q9813" t="str">
        <f>istat[[#This Row],[unique_id_ateco_text]]&amp;": "&amp;istat[[#This Row],[unique_id_variable_text]]</f>
        <v>2751 fabbricazione di elettrodomestici: acquisto di beni e servizi</v>
      </c>
    </row>
    <row r="9814" spans="1:17" x14ac:dyDescent="0.35">
      <c r="A9814" s="1" t="s">
        <v>11</v>
      </c>
      <c r="B9814" s="1" t="s">
        <v>12</v>
      </c>
      <c r="C9814" s="1" t="s">
        <v>81</v>
      </c>
      <c r="D9814" s="1" t="s">
        <v>82</v>
      </c>
      <c r="E9814" s="1" t="s">
        <v>1424</v>
      </c>
      <c r="F9814" s="1" t="s">
        <v>1425</v>
      </c>
      <c r="G9814">
        <v>2020</v>
      </c>
      <c r="H9814">
        <v>2020</v>
      </c>
      <c r="I9814">
        <v>1177844</v>
      </c>
      <c r="L9814">
        <f>IF(ISNUMBER(SEARCH("migliaia",istat[[#This Row],[Variabile]])),istat[[#This Row],[Value]]*1000,istat[[#This Row],[Value]])</f>
        <v>1177844000</v>
      </c>
      <c r="M9814" t="b" cm="1">
        <f t="array" ref="M9814">_xlfn.IFS(istat[[#This Row],[Flag Codes]]="c",FALSE,istat[[#This Row],[Ateco 2007]]="TOTALE",FALSE,TRUE,TRUE)</f>
        <v>1</v>
      </c>
      <c r="N9814" t="str">
        <f>istat[[#This Row],[ATECO_2007]]&amp;" "&amp;LEFT(istat[[#This Row],[Ateco 2007]],IFERROR(FIND("(",istat[[#This Row],[Ateco 2007]])-2,LEN(istat[[#This Row],[Ateco 2007]])))</f>
        <v>2751 fabbricazione di elettrodomestici</v>
      </c>
      <c r="O9814">
        <f>IFERROR(FIND("(",istat[[#This Row],[Variabile]])-2,LEN(istat[[#This Row],[Variabile]]))</f>
        <v>19</v>
      </c>
      <c r="P9814" t="str">
        <f>LEFT(istat[[#This Row],[Variabile]],istat[[#This Row],[unique_id_variable_text_num_char]])</f>
        <v>costi del personale</v>
      </c>
      <c r="Q9814" t="str">
        <f>istat[[#This Row],[unique_id_ateco_text]]&amp;": "&amp;istat[[#This Row],[unique_id_variable_text]]</f>
        <v>2751 fabbricazione di elettrodomestici: costi del personale</v>
      </c>
    </row>
    <row r="9815" spans="1:17" x14ac:dyDescent="0.35">
      <c r="A9815" s="1" t="s">
        <v>11</v>
      </c>
      <c r="B9815" s="1" t="s">
        <v>12</v>
      </c>
      <c r="C9815" s="1" t="s">
        <v>73</v>
      </c>
      <c r="D9815" s="1" t="s">
        <v>74</v>
      </c>
      <c r="E9815" s="1" t="s">
        <v>1611</v>
      </c>
      <c r="F9815" s="1" t="s">
        <v>1612</v>
      </c>
      <c r="G9815">
        <v>2020</v>
      </c>
      <c r="H9815">
        <v>2020</v>
      </c>
      <c r="I9815">
        <v>302799</v>
      </c>
      <c r="L9815">
        <f>IF(ISNUMBER(SEARCH("migliaia",istat[[#This Row],[Variabile]])),istat[[#This Row],[Value]]*1000,istat[[#This Row],[Value]])</f>
        <v>302799000</v>
      </c>
      <c r="M9815" t="b" cm="1">
        <f t="array" ref="M9815">_xlfn.IFS(istat[[#This Row],[Flag Codes]]="c",FALSE,istat[[#This Row],[Ateco 2007]]="TOTALE",FALSE,TRUE,TRUE)</f>
        <v>1</v>
      </c>
      <c r="N9815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15">
        <f>IFERROR(FIND("(",istat[[#This Row],[Variabile]])-2,LEN(istat[[#This Row],[Variabile]]))</f>
        <v>36</v>
      </c>
      <c r="P9815" t="str">
        <f>LEFT(istat[[#This Row],[Variabile]],istat[[#This Row],[unique_id_variable_text_num_char]])</f>
        <v>valore aggiunto al costo dei fattori</v>
      </c>
      <c r="Q9815" t="str">
        <f>istat[[#This Row],[unique_id_ateco_text]]&amp;": "&amp;istat[[#This Row],[unique_id_variable_text]]</f>
        <v>3092 fabbricazione di biciclette e veicoli per invalidi: valore aggiunto al costo dei fattori</v>
      </c>
    </row>
    <row r="9816" spans="1:17" x14ac:dyDescent="0.35">
      <c r="A9816" s="1" t="s">
        <v>11</v>
      </c>
      <c r="B9816" s="1" t="s">
        <v>12</v>
      </c>
      <c r="C9816" s="1" t="s">
        <v>69</v>
      </c>
      <c r="D9816" s="1" t="s">
        <v>70</v>
      </c>
      <c r="E9816" s="1" t="s">
        <v>1523</v>
      </c>
      <c r="F9816" s="1" t="s">
        <v>1524</v>
      </c>
      <c r="G9816">
        <v>2020</v>
      </c>
      <c r="H9816">
        <v>2020</v>
      </c>
      <c r="I9816">
        <v>2838989</v>
      </c>
      <c r="L9816">
        <f>IF(ISNUMBER(SEARCH("migliaia",istat[[#This Row],[Variabile]])),istat[[#This Row],[Value]]*1000,istat[[#This Row],[Value]])</f>
        <v>2838989000</v>
      </c>
      <c r="M9816" t="b" cm="1">
        <f t="array" ref="M9816">_xlfn.IFS(istat[[#This Row],[Flag Codes]]="c",FALSE,istat[[#This Row],[Ateco 2007]]="TOTALE",FALSE,TRUE,TRUE)</f>
        <v>1</v>
      </c>
      <c r="N9816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816">
        <f>IFERROR(FIND("(",istat[[#This Row],[Variabile]])-2,LEN(istat[[#This Row],[Variabile]]))</f>
        <v>9</v>
      </c>
      <c r="P9816" t="str">
        <f>LEFT(istat[[#This Row],[Variabile]],istat[[#This Row],[unique_id_variable_text_num_char]])</f>
        <v>fatturato</v>
      </c>
      <c r="Q9816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fatturato</v>
      </c>
    </row>
    <row r="9817" spans="1:17" x14ac:dyDescent="0.35">
      <c r="A9817" s="1" t="s">
        <v>11</v>
      </c>
      <c r="B9817" s="1" t="s">
        <v>12</v>
      </c>
      <c r="C9817" s="1" t="s">
        <v>71</v>
      </c>
      <c r="D9817" s="1" t="s">
        <v>72</v>
      </c>
      <c r="E9817" s="1" t="s">
        <v>1582</v>
      </c>
      <c r="F9817" s="1" t="s">
        <v>1583</v>
      </c>
      <c r="G9817">
        <v>2020</v>
      </c>
      <c r="H9817">
        <v>2020</v>
      </c>
      <c r="I9817">
        <v>4232382</v>
      </c>
      <c r="L9817">
        <f>IF(ISNUMBER(SEARCH("migliaia",istat[[#This Row],[Variabile]])),istat[[#This Row],[Value]]*1000,istat[[#This Row],[Value]])</f>
        <v>4232382000</v>
      </c>
      <c r="M9817" t="b" cm="1">
        <f t="array" ref="M9817">_xlfn.IFS(istat[[#This Row],[Flag Codes]]="c",FALSE,istat[[#This Row],[Ateco 2007]]="TOTALE",FALSE,TRUE,TRUE)</f>
        <v>1</v>
      </c>
      <c r="N98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7">
        <f>IFERROR(FIND("(",istat[[#This Row],[Variabile]])-2,LEN(istat[[#This Row],[Variabile]]))</f>
        <v>23</v>
      </c>
      <c r="P9817" t="str">
        <f>LEFT(istat[[#This Row],[Variabile]],istat[[#This Row],[unique_id_variable_text_num_char]])</f>
        <v>valore della produzione</v>
      </c>
      <c r="Q9817" t="str">
        <f>istat[[#This Row],[unique_id_ateco_text]]&amp;": "&amp;istat[[#This Row],[unique_id_variable_text]]</f>
        <v>4778 commercio al dettaglio di altri prodotti: valore della produzione</v>
      </c>
    </row>
    <row r="9818" spans="1:17" x14ac:dyDescent="0.35">
      <c r="A9818" s="1" t="s">
        <v>11</v>
      </c>
      <c r="B9818" s="1" t="s">
        <v>12</v>
      </c>
      <c r="C9818" s="1" t="s">
        <v>77</v>
      </c>
      <c r="D9818" s="1" t="s">
        <v>78</v>
      </c>
      <c r="E9818" s="1" t="s">
        <v>1582</v>
      </c>
      <c r="F9818" s="1" t="s">
        <v>1583</v>
      </c>
      <c r="G9818">
        <v>2020</v>
      </c>
      <c r="H9818">
        <v>2020</v>
      </c>
      <c r="I9818">
        <v>1158203</v>
      </c>
      <c r="L9818">
        <f>IF(ISNUMBER(SEARCH("migliaia",istat[[#This Row],[Variabile]])),istat[[#This Row],[Value]]*1000,istat[[#This Row],[Value]])</f>
        <v>1158203000</v>
      </c>
      <c r="M9818" t="b" cm="1">
        <f t="array" ref="M9818">_xlfn.IFS(istat[[#This Row],[Flag Codes]]="c",FALSE,istat[[#This Row],[Ateco 2007]]="TOTALE",FALSE,TRUE,TRUE)</f>
        <v>1</v>
      </c>
      <c r="N981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8">
        <f>IFERROR(FIND("(",istat[[#This Row],[Variabile]])-2,LEN(istat[[#This Row],[Variabile]]))</f>
        <v>23</v>
      </c>
      <c r="P9818" t="str">
        <f>LEFT(istat[[#This Row],[Variabile]],istat[[#This Row],[unique_id_variable_text_num_char]])</f>
        <v>margine operativo lordo</v>
      </c>
      <c r="Q9818" t="str">
        <f>istat[[#This Row],[unique_id_ateco_text]]&amp;": "&amp;istat[[#This Row],[unique_id_variable_text]]</f>
        <v>4778 commercio al dettaglio di altri prodotti: margine operativo lordo</v>
      </c>
    </row>
    <row r="9819" spans="1:17" x14ac:dyDescent="0.35">
      <c r="A9819" s="1" t="s">
        <v>11</v>
      </c>
      <c r="B9819" s="1" t="s">
        <v>12</v>
      </c>
      <c r="C9819" s="1" t="s">
        <v>95</v>
      </c>
      <c r="D9819" s="1" t="s">
        <v>96</v>
      </c>
      <c r="E9819" s="1" t="s">
        <v>1582</v>
      </c>
      <c r="F9819" s="1" t="s">
        <v>1583</v>
      </c>
      <c r="G9819">
        <v>2020</v>
      </c>
      <c r="H9819">
        <v>2020</v>
      </c>
      <c r="I9819">
        <v>46729</v>
      </c>
      <c r="L9819">
        <f>IF(ISNUMBER(SEARCH("migliaia",istat[[#This Row],[Variabile]])),istat[[#This Row],[Value]]*1000,istat[[#This Row],[Value]])</f>
        <v>46729</v>
      </c>
      <c r="M9819" t="b" cm="1">
        <f t="array" ref="M9819">_xlfn.IFS(istat[[#This Row],[Flag Codes]]="c",FALSE,istat[[#This Row],[Ateco 2007]]="TOTALE",FALSE,TRUE,TRUE)</f>
        <v>1</v>
      </c>
      <c r="N981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819">
        <f>IFERROR(FIND("(",istat[[#This Row],[Variabile]])-2,LEN(istat[[#This Row],[Variabile]]))</f>
        <v>21</v>
      </c>
      <c r="P9819" t="str">
        <f>LEFT(istat[[#This Row],[Variabile]],istat[[#This Row],[unique_id_variable_text_num_char]])</f>
        <v>lavoratori dipendenti</v>
      </c>
      <c r="Q9819" t="str">
        <f>istat[[#This Row],[unique_id_ateco_text]]&amp;": "&amp;istat[[#This Row],[unique_id_variable_text]]</f>
        <v>4778 commercio al dettaglio di altri prodotti: lavoratori dipendenti</v>
      </c>
    </row>
    <row r="9820" spans="1:17" x14ac:dyDescent="0.35">
      <c r="A9820" s="1" t="s">
        <v>11</v>
      </c>
      <c r="B9820" s="1" t="s">
        <v>12</v>
      </c>
      <c r="C9820" s="1" t="s">
        <v>69</v>
      </c>
      <c r="D9820" s="1" t="s">
        <v>70</v>
      </c>
      <c r="E9820" s="1" t="s">
        <v>1615</v>
      </c>
      <c r="F9820" s="1" t="s">
        <v>1616</v>
      </c>
      <c r="G9820">
        <v>2020</v>
      </c>
      <c r="H9820">
        <v>2020</v>
      </c>
      <c r="I9820">
        <v>411201</v>
      </c>
      <c r="L9820">
        <f>IF(ISNUMBER(SEARCH("migliaia",istat[[#This Row],[Variabile]])),istat[[#This Row],[Value]]*1000,istat[[#This Row],[Value]])</f>
        <v>411201000</v>
      </c>
      <c r="M9820" t="b" cm="1">
        <f t="array" ref="M9820">_xlfn.IFS(istat[[#This Row],[Flag Codes]]="c",FALSE,istat[[#This Row],[Ateco 2007]]="TOTALE",FALSE,TRUE,TRUE)</f>
        <v>1</v>
      </c>
      <c r="N982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0">
        <f>IFERROR(FIND("(",istat[[#This Row],[Variabile]])-2,LEN(istat[[#This Row],[Variabile]]))</f>
        <v>9</v>
      </c>
      <c r="P9820" t="str">
        <f>LEFT(istat[[#This Row],[Variabile]],istat[[#This Row],[unique_id_variable_text_num_char]])</f>
        <v>fatturato</v>
      </c>
      <c r="Q9820" t="str">
        <f>istat[[#This Row],[unique_id_ateco_text]]&amp;": "&amp;istat[[#This Row],[unique_id_variable_text]]</f>
        <v>4779 commercio al dettaglio di articoli di seconda mano in negozi: fatturato</v>
      </c>
    </row>
    <row r="9821" spans="1:17" x14ac:dyDescent="0.35">
      <c r="A9821" s="1" t="s">
        <v>11</v>
      </c>
      <c r="B9821" s="1" t="s">
        <v>12</v>
      </c>
      <c r="C9821" s="1" t="s">
        <v>73</v>
      </c>
      <c r="D9821" s="1" t="s">
        <v>74</v>
      </c>
      <c r="E9821" s="1" t="s">
        <v>1615</v>
      </c>
      <c r="F9821" s="1" t="s">
        <v>1616</v>
      </c>
      <c r="G9821">
        <v>2020</v>
      </c>
      <c r="H9821">
        <v>2020</v>
      </c>
      <c r="I9821">
        <v>104585</v>
      </c>
      <c r="L9821">
        <f>IF(ISNUMBER(SEARCH("migliaia",istat[[#This Row],[Variabile]])),istat[[#This Row],[Value]]*1000,istat[[#This Row],[Value]])</f>
        <v>104585000</v>
      </c>
      <c r="M9821" t="b" cm="1">
        <f t="array" ref="M9821">_xlfn.IFS(istat[[#This Row],[Flag Codes]]="c",FALSE,istat[[#This Row],[Ateco 2007]]="TOTALE",FALSE,TRUE,TRUE)</f>
        <v>1</v>
      </c>
      <c r="N982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1">
        <f>IFERROR(FIND("(",istat[[#This Row],[Variabile]])-2,LEN(istat[[#This Row],[Variabile]]))</f>
        <v>36</v>
      </c>
      <c r="P9821" t="str">
        <f>LEFT(istat[[#This Row],[Variabile]],istat[[#This Row],[unique_id_variable_text_num_char]])</f>
        <v>valore aggiunto al costo dei fattori</v>
      </c>
      <c r="Q9821" t="str">
        <f>istat[[#This Row],[unique_id_ateco_text]]&amp;": "&amp;istat[[#This Row],[unique_id_variable_text]]</f>
        <v>4779 commercio al dettaglio di articoli di seconda mano in negozi: valore aggiunto al costo dei fattori</v>
      </c>
    </row>
    <row r="9822" spans="1:17" x14ac:dyDescent="0.35">
      <c r="A9822" s="1" t="s">
        <v>11</v>
      </c>
      <c r="B9822" s="1" t="s">
        <v>12</v>
      </c>
      <c r="C9822" s="1" t="s">
        <v>101</v>
      </c>
      <c r="D9822" s="1" t="s">
        <v>102</v>
      </c>
      <c r="E9822" s="1" t="s">
        <v>1615</v>
      </c>
      <c r="F9822" s="1" t="s">
        <v>1616</v>
      </c>
      <c r="G9822">
        <v>2020</v>
      </c>
      <c r="H9822">
        <v>2020</v>
      </c>
      <c r="I9822">
        <v>2448</v>
      </c>
      <c r="L9822">
        <f>IF(ISNUMBER(SEARCH("migliaia",istat[[#This Row],[Variabile]])),istat[[#This Row],[Value]]*1000,istat[[#This Row],[Value]])</f>
        <v>2448000</v>
      </c>
      <c r="M9822" t="b" cm="1">
        <f t="array" ref="M9822">_xlfn.IFS(istat[[#This Row],[Flag Codes]]="c",FALSE,istat[[#This Row],[Ateco 2007]]="TOTALE",FALSE,TRUE,TRUE)</f>
        <v>1</v>
      </c>
      <c r="N982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822">
        <f>IFERROR(FIND("(",istat[[#This Row],[Variabile]])-2,LEN(istat[[#This Row],[Variabile]]))</f>
        <v>27</v>
      </c>
      <c r="P9822" t="str">
        <f>LEFT(istat[[#This Row],[Variabile]],istat[[#This Row],[unique_id_variable_text_num_char]])</f>
        <v>ore lavorate dai dipendenti</v>
      </c>
      <c r="Q9822" t="str">
        <f>istat[[#This Row],[unique_id_ateco_text]]&amp;": "&amp;istat[[#This Row],[unique_id_variable_text]]</f>
        <v>4779 commercio al dettaglio di articoli di seconda mano in negozi: ore lavorate dai dipendenti</v>
      </c>
    </row>
    <row r="9823" spans="1:17" x14ac:dyDescent="0.35">
      <c r="A9823" s="1" t="s">
        <v>11</v>
      </c>
      <c r="B9823" s="1" t="s">
        <v>12</v>
      </c>
      <c r="C9823" s="1" t="s">
        <v>85</v>
      </c>
      <c r="D9823" s="1" t="s">
        <v>86</v>
      </c>
      <c r="E9823" s="1" t="s">
        <v>1478</v>
      </c>
      <c r="F9823" s="1" t="s">
        <v>1479</v>
      </c>
      <c r="G9823">
        <v>2020</v>
      </c>
      <c r="H9823">
        <v>2020</v>
      </c>
      <c r="I9823">
        <v>7702364</v>
      </c>
      <c r="L9823">
        <f>IF(ISNUMBER(SEARCH("migliaia",istat[[#This Row],[Variabile]])),istat[[#This Row],[Value]]*1000,istat[[#This Row],[Value]])</f>
        <v>7702364000</v>
      </c>
      <c r="M9823" t="b" cm="1">
        <f t="array" ref="M9823">_xlfn.IFS(istat[[#This Row],[Flag Codes]]="c",FALSE,istat[[#This Row],[Ateco 2007]]="TOTALE",FALSE,TRUE,TRUE)</f>
        <v>1</v>
      </c>
      <c r="N9823" t="str">
        <f>istat[[#This Row],[ATECO_2007]]&amp;" "&amp;LEFT(istat[[#This Row],[Ateco 2007]],IFERROR(FIND("(",istat[[#This Row],[Ateco 2007]])-2,LEN(istat[[#This Row],[Ateco 2007]])))</f>
        <v>4941 trasporto di merci su strada</v>
      </c>
      <c r="O9823">
        <f>IFERROR(FIND("(",istat[[#This Row],[Variabile]])-2,LEN(istat[[#This Row],[Variabile]]))</f>
        <v>17</v>
      </c>
      <c r="P9823" t="str">
        <f>LEFT(istat[[#This Row],[Variabile]],istat[[#This Row],[unique_id_variable_text_num_char]])</f>
        <v>salari e stipendi</v>
      </c>
      <c r="Q9823" t="str">
        <f>istat[[#This Row],[unique_id_ateco_text]]&amp;": "&amp;istat[[#This Row],[unique_id_variable_text]]</f>
        <v>4941 trasporto di merci su strada: salari e stipendi</v>
      </c>
    </row>
    <row r="9824" spans="1:17" x14ac:dyDescent="0.35">
      <c r="A9824" s="1" t="s">
        <v>11</v>
      </c>
      <c r="B9824" s="1" t="s">
        <v>12</v>
      </c>
      <c r="C9824" s="1" t="s">
        <v>81</v>
      </c>
      <c r="D9824" s="1" t="s">
        <v>82</v>
      </c>
      <c r="E9824" s="1" t="s">
        <v>1599</v>
      </c>
      <c r="F9824" s="1" t="s">
        <v>1600</v>
      </c>
      <c r="G9824">
        <v>2020</v>
      </c>
      <c r="H9824">
        <v>2020</v>
      </c>
      <c r="I9824">
        <v>91588</v>
      </c>
      <c r="L9824">
        <f>IF(ISNUMBER(SEARCH("migliaia",istat[[#This Row],[Variabile]])),istat[[#This Row],[Value]]*1000,istat[[#This Row],[Value]])</f>
        <v>91588000</v>
      </c>
      <c r="M9824" t="b" cm="1">
        <f t="array" ref="M9824">_xlfn.IFS(istat[[#This Row],[Flag Codes]]="c",FALSE,istat[[#This Row],[Ateco 2007]]="TOTALE",FALSE,TRUE,TRUE)</f>
        <v>1</v>
      </c>
      <c r="N9824" t="str">
        <f>istat[[#This Row],[ATECO_2007]]&amp;" "&amp;LEFT(istat[[#This Row],[Ateco 2007]],IFERROR(FIND("(",istat[[#This Row],[Ateco 2007]])-2,LEN(istat[[#This Row],[Ateco 2007]])))</f>
        <v>4942 servizi di trasloco</v>
      </c>
      <c r="O9824">
        <f>IFERROR(FIND("(",istat[[#This Row],[Variabile]])-2,LEN(istat[[#This Row],[Variabile]]))</f>
        <v>19</v>
      </c>
      <c r="P9824" t="str">
        <f>LEFT(istat[[#This Row],[Variabile]],istat[[#This Row],[unique_id_variable_text_num_char]])</f>
        <v>costi del personale</v>
      </c>
      <c r="Q9824" t="str">
        <f>istat[[#This Row],[unique_id_ateco_text]]&amp;": "&amp;istat[[#This Row],[unique_id_variable_text]]</f>
        <v>4942 servizi di trasloco: costi del personale</v>
      </c>
    </row>
    <row r="9825" spans="1:17" x14ac:dyDescent="0.35">
      <c r="A9825" s="1" t="s">
        <v>11</v>
      </c>
      <c r="B9825" s="1" t="s">
        <v>12</v>
      </c>
      <c r="C9825" s="1" t="s">
        <v>85</v>
      </c>
      <c r="D9825" s="1" t="s">
        <v>86</v>
      </c>
      <c r="E9825" s="1" t="s">
        <v>1585</v>
      </c>
      <c r="F9825" s="1" t="s">
        <v>527</v>
      </c>
      <c r="G9825">
        <v>2020</v>
      </c>
      <c r="H9825">
        <v>2020</v>
      </c>
      <c r="I9825">
        <v>683697</v>
      </c>
      <c r="L9825">
        <f>IF(ISNUMBER(SEARCH("migliaia",istat[[#This Row],[Variabile]])),istat[[#This Row],[Value]]*1000,istat[[#This Row],[Value]])</f>
        <v>683697000</v>
      </c>
      <c r="M9825" t="b" cm="1">
        <f t="array" ref="M9825">_xlfn.IFS(istat[[#This Row],[Flag Codes]]="c",FALSE,istat[[#This Row],[Ateco 2007]]="TOTALE",FALSE,TRUE,TRUE)</f>
        <v>1</v>
      </c>
      <c r="N982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5">
        <f>IFERROR(FIND("(",istat[[#This Row],[Variabile]])-2,LEN(istat[[#This Row],[Variabile]]))</f>
        <v>17</v>
      </c>
      <c r="P9825" t="str">
        <f>LEFT(istat[[#This Row],[Variabile]],istat[[#This Row],[unique_id_variable_text_num_char]])</f>
        <v>salari e stipendi</v>
      </c>
      <c r="Q9825" t="str">
        <f>istat[[#This Row],[unique_id_ateco_text]]&amp;": "&amp;istat[[#This Row],[unique_id_variable_text]]</f>
        <v>5010 trasporto marittimo e costiero di passeggeri: salari e stipendi</v>
      </c>
    </row>
    <row r="9826" spans="1:17" x14ac:dyDescent="0.35">
      <c r="A9826" s="1" t="s">
        <v>11</v>
      </c>
      <c r="B9826" s="1" t="s">
        <v>12</v>
      </c>
      <c r="C9826" s="1" t="s">
        <v>87</v>
      </c>
      <c r="D9826" s="1" t="s">
        <v>88</v>
      </c>
      <c r="E9826" s="1" t="s">
        <v>1585</v>
      </c>
      <c r="F9826" s="1" t="s">
        <v>527</v>
      </c>
      <c r="G9826">
        <v>2020</v>
      </c>
      <c r="H9826">
        <v>2020</v>
      </c>
      <c r="I9826">
        <v>1301355</v>
      </c>
      <c r="L9826">
        <f>IF(ISNUMBER(SEARCH("migliaia",istat[[#This Row],[Variabile]])),istat[[#This Row],[Value]]*1000,istat[[#This Row],[Value]])</f>
        <v>1301355000</v>
      </c>
      <c r="M9826" t="b" cm="1">
        <f t="array" ref="M9826">_xlfn.IFS(istat[[#This Row],[Flag Codes]]="c",FALSE,istat[[#This Row],[Ateco 2007]]="TOTALE",FALSE,TRUE,TRUE)</f>
        <v>1</v>
      </c>
      <c r="N982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826">
        <f>IFERROR(FIND("(",istat[[#This Row],[Variabile]])-2,LEN(istat[[#This Row],[Variabile]]))</f>
        <v>36</v>
      </c>
      <c r="P9826" t="str">
        <f>LEFT(istat[[#This Row],[Variabile]],istat[[#This Row],[unique_id_variable_text_num_char]])</f>
        <v>investimenti lordi in beni materiali</v>
      </c>
      <c r="Q9826" t="str">
        <f>istat[[#This Row],[unique_id_ateco_text]]&amp;": "&amp;istat[[#This Row],[unique_id_variable_text]]</f>
        <v>5010 trasporto marittimo e costiero di passeggeri: investimenti lordi in beni materiali</v>
      </c>
    </row>
    <row r="9827" spans="1:17" x14ac:dyDescent="0.35">
      <c r="A9827" s="1" t="s">
        <v>11</v>
      </c>
      <c r="B9827" s="1" t="s">
        <v>12</v>
      </c>
      <c r="C9827" s="1" t="s">
        <v>81</v>
      </c>
      <c r="D9827" s="1" t="s">
        <v>82</v>
      </c>
      <c r="E9827" s="1" t="s">
        <v>1608</v>
      </c>
      <c r="F9827" s="1" t="s">
        <v>497</v>
      </c>
      <c r="G9827">
        <v>2020</v>
      </c>
      <c r="H9827">
        <v>2020</v>
      </c>
      <c r="I9827">
        <v>601280</v>
      </c>
      <c r="L9827">
        <f>IF(ISNUMBER(SEARCH("migliaia",istat[[#This Row],[Variabile]])),istat[[#This Row],[Value]]*1000,istat[[#This Row],[Value]])</f>
        <v>601280000</v>
      </c>
      <c r="M9827" t="b" cm="1">
        <f t="array" ref="M9827">_xlfn.IFS(istat[[#This Row],[Flag Codes]]="c",FALSE,istat[[#This Row],[Ateco 2007]]="TOTALE",FALSE,TRUE,TRUE)</f>
        <v>1</v>
      </c>
      <c r="N982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827">
        <f>IFERROR(FIND("(",istat[[#This Row],[Variabile]])-2,LEN(istat[[#This Row],[Variabile]]))</f>
        <v>19</v>
      </c>
      <c r="P9827" t="str">
        <f>LEFT(istat[[#This Row],[Variabile]],istat[[#This Row],[unique_id_variable_text_num_char]])</f>
        <v>costi del personale</v>
      </c>
      <c r="Q9827" t="str">
        <f>istat[[#This Row],[unique_id_ateco_text]]&amp;": "&amp;istat[[#This Row],[unique_id_variable_text]]</f>
        <v>5020 trasporto marittimo e costiero di merci: costi del personale</v>
      </c>
    </row>
    <row r="9828" spans="1:17" x14ac:dyDescent="0.35">
      <c r="A9828" s="1" t="s">
        <v>11</v>
      </c>
      <c r="B9828" s="1" t="s">
        <v>12</v>
      </c>
      <c r="C9828" s="1" t="s">
        <v>85</v>
      </c>
      <c r="D9828" s="1" t="s">
        <v>86</v>
      </c>
      <c r="E9828" s="1" t="s">
        <v>1587</v>
      </c>
      <c r="F9828" s="1" t="s">
        <v>572</v>
      </c>
      <c r="G9828">
        <v>2020</v>
      </c>
      <c r="H9828">
        <v>2020</v>
      </c>
      <c r="I9828">
        <v>11440</v>
      </c>
      <c r="L9828">
        <f>IF(ISNUMBER(SEARCH("migliaia",istat[[#This Row],[Variabile]])),istat[[#This Row],[Value]]*1000,istat[[#This Row],[Value]])</f>
        <v>11440000</v>
      </c>
      <c r="M9828" t="b" cm="1">
        <f t="array" ref="M9828">_xlfn.IFS(istat[[#This Row],[Flag Codes]]="c",FALSE,istat[[#This Row],[Ateco 2007]]="TOTALE",FALSE,TRUE,TRUE)</f>
        <v>1</v>
      </c>
      <c r="N9828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8">
        <f>IFERROR(FIND("(",istat[[#This Row],[Variabile]])-2,LEN(istat[[#This Row],[Variabile]]))</f>
        <v>17</v>
      </c>
      <c r="P9828" t="str">
        <f>LEFT(istat[[#This Row],[Variabile]],istat[[#This Row],[unique_id_variable_text_num_char]])</f>
        <v>salari e stipendi</v>
      </c>
      <c r="Q9828" t="str">
        <f>istat[[#This Row],[unique_id_ateco_text]]&amp;": "&amp;istat[[#This Row],[unique_id_variable_text]]</f>
        <v>5040 trasporto di merci per vie d'acqua interne: salari e stipendi</v>
      </c>
    </row>
    <row r="9829" spans="1:17" x14ac:dyDescent="0.35">
      <c r="A9829" s="1" t="s">
        <v>11</v>
      </c>
      <c r="B9829" s="1" t="s">
        <v>12</v>
      </c>
      <c r="C9829" s="1" t="s">
        <v>87</v>
      </c>
      <c r="D9829" s="1" t="s">
        <v>88</v>
      </c>
      <c r="E9829" s="1" t="s">
        <v>1587</v>
      </c>
      <c r="F9829" s="1" t="s">
        <v>572</v>
      </c>
      <c r="G9829">
        <v>2020</v>
      </c>
      <c r="H9829">
        <v>2020</v>
      </c>
      <c r="I9829">
        <v>322</v>
      </c>
      <c r="L9829">
        <f>IF(ISNUMBER(SEARCH("migliaia",istat[[#This Row],[Variabile]])),istat[[#This Row],[Value]]*1000,istat[[#This Row],[Value]])</f>
        <v>322000</v>
      </c>
      <c r="M9829" t="b" cm="1">
        <f t="array" ref="M9829">_xlfn.IFS(istat[[#This Row],[Flag Codes]]="c",FALSE,istat[[#This Row],[Ateco 2007]]="TOTALE",FALSE,TRUE,TRUE)</f>
        <v>1</v>
      </c>
      <c r="N9829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829">
        <f>IFERROR(FIND("(",istat[[#This Row],[Variabile]])-2,LEN(istat[[#This Row],[Variabile]]))</f>
        <v>36</v>
      </c>
      <c r="P9829" t="str">
        <f>LEFT(istat[[#This Row],[Variabile]],istat[[#This Row],[unique_id_variable_text_num_char]])</f>
        <v>investimenti lordi in beni materiali</v>
      </c>
      <c r="Q9829" t="str">
        <f>istat[[#This Row],[unique_id_ateco_text]]&amp;": "&amp;istat[[#This Row],[unique_id_variable_text]]</f>
        <v>5040 trasporto di merci per vie d'acqua interne: investimenti lordi in beni materiali</v>
      </c>
    </row>
    <row r="9830" spans="1:17" x14ac:dyDescent="0.35">
      <c r="A9830" s="1" t="s">
        <v>11</v>
      </c>
      <c r="B9830" s="1" t="s">
        <v>12</v>
      </c>
      <c r="C9830" s="1" t="s">
        <v>79</v>
      </c>
      <c r="D9830" s="1" t="s">
        <v>80</v>
      </c>
      <c r="E9830" s="1" t="s">
        <v>1588</v>
      </c>
      <c r="F9830" s="1" t="s">
        <v>999</v>
      </c>
      <c r="G9830">
        <v>2020</v>
      </c>
      <c r="H9830">
        <v>2020</v>
      </c>
      <c r="I9830">
        <v>2812467</v>
      </c>
      <c r="L9830">
        <f>IF(ISNUMBER(SEARCH("migliaia",istat[[#This Row],[Variabile]])),istat[[#This Row],[Value]]*1000,istat[[#This Row],[Value]])</f>
        <v>2812467000</v>
      </c>
      <c r="M9830" t="b" cm="1">
        <f t="array" ref="M9830">_xlfn.IFS(istat[[#This Row],[Flag Codes]]="c",FALSE,istat[[#This Row],[Ateco 2007]]="TOTALE",FALSE,TRUE,TRUE)</f>
        <v>1</v>
      </c>
      <c r="N9830" t="str">
        <f>istat[[#This Row],[ATECO_2007]]&amp;" "&amp;LEFT(istat[[#This Row],[Ateco 2007]],IFERROR(FIND("(",istat[[#This Row],[Ateco 2007]])-2,LEN(istat[[#This Row],[Ateco 2007]])))</f>
        <v>5110 trasporto aereo di passeggeri</v>
      </c>
      <c r="O9830">
        <f>IFERROR(FIND("(",istat[[#This Row],[Variabile]])-2,LEN(istat[[#This Row],[Variabile]]))</f>
        <v>26</v>
      </c>
      <c r="P9830" t="str">
        <f>LEFT(istat[[#This Row],[Variabile]],istat[[#This Row],[unique_id_variable_text_num_char]])</f>
        <v>acquisto di beni e servizi</v>
      </c>
      <c r="Q9830" t="str">
        <f>istat[[#This Row],[unique_id_ateco_text]]&amp;": "&amp;istat[[#This Row],[unique_id_variable_text]]</f>
        <v>5110 trasporto aereo di passeggeri: acquisto di beni e servizi</v>
      </c>
    </row>
    <row r="9831" spans="1:17" x14ac:dyDescent="0.35">
      <c r="A9831" s="1" t="s">
        <v>11</v>
      </c>
      <c r="B9831" s="1" t="s">
        <v>12</v>
      </c>
      <c r="C9831" s="1" t="s">
        <v>81</v>
      </c>
      <c r="D9831" s="1" t="s">
        <v>82</v>
      </c>
      <c r="E9831" s="1" t="s">
        <v>1588</v>
      </c>
      <c r="F9831" s="1" t="s">
        <v>999</v>
      </c>
      <c r="G9831">
        <v>2020</v>
      </c>
      <c r="H9831">
        <v>2020</v>
      </c>
      <c r="I9831">
        <v>830098</v>
      </c>
      <c r="L9831">
        <f>IF(ISNUMBER(SEARCH("migliaia",istat[[#This Row],[Variabile]])),istat[[#This Row],[Value]]*1000,istat[[#This Row],[Value]])</f>
        <v>830098000</v>
      </c>
      <c r="M9831" t="b" cm="1">
        <f t="array" ref="M9831">_xlfn.IFS(istat[[#This Row],[Flag Codes]]="c",FALSE,istat[[#This Row],[Ateco 2007]]="TOTALE",FALSE,TRUE,TRUE)</f>
        <v>1</v>
      </c>
      <c r="N9831" t="str">
        <f>istat[[#This Row],[ATECO_2007]]&amp;" "&amp;LEFT(istat[[#This Row],[Ateco 2007]],IFERROR(FIND("(",istat[[#This Row],[Ateco 2007]])-2,LEN(istat[[#This Row],[Ateco 2007]])))</f>
        <v>5110 trasporto aereo di passeggeri</v>
      </c>
      <c r="O9831">
        <f>IFERROR(FIND("(",istat[[#This Row],[Variabile]])-2,LEN(istat[[#This Row],[Variabile]]))</f>
        <v>19</v>
      </c>
      <c r="P9831" t="str">
        <f>LEFT(istat[[#This Row],[Variabile]],istat[[#This Row],[unique_id_variable_text_num_char]])</f>
        <v>costi del personale</v>
      </c>
      <c r="Q9831" t="str">
        <f>istat[[#This Row],[unique_id_ateco_text]]&amp;": "&amp;istat[[#This Row],[unique_id_variable_text]]</f>
        <v>5110 trasporto aereo di passeggeri: costi del personale</v>
      </c>
    </row>
    <row r="9832" spans="1:17" x14ac:dyDescent="0.35">
      <c r="A9832" s="1" t="s">
        <v>11</v>
      </c>
      <c r="B9832" s="1" t="s">
        <v>12</v>
      </c>
      <c r="C9832" s="1" t="s">
        <v>79</v>
      </c>
      <c r="D9832" s="1" t="s">
        <v>80</v>
      </c>
      <c r="E9832" s="1" t="s">
        <v>1591</v>
      </c>
      <c r="F9832" s="1" t="s">
        <v>150</v>
      </c>
      <c r="G9832">
        <v>2020</v>
      </c>
      <c r="H9832">
        <v>2020</v>
      </c>
      <c r="I9832">
        <v>2361688</v>
      </c>
      <c r="L9832">
        <f>IF(ISNUMBER(SEARCH("migliaia",istat[[#This Row],[Variabile]])),istat[[#This Row],[Value]]*1000,istat[[#This Row],[Value]])</f>
        <v>2361688000</v>
      </c>
      <c r="M9832" t="b" cm="1">
        <f t="array" ref="M9832">_xlfn.IFS(istat[[#This Row],[Flag Codes]]="c",FALSE,istat[[#This Row],[Ateco 2007]]="TOTALE",FALSE,TRUE,TRUE)</f>
        <v>1</v>
      </c>
      <c r="N9832" t="str">
        <f>istat[[#This Row],[ATECO_2007]]&amp;" "&amp;LEFT(istat[[#This Row],[Ateco 2007]],IFERROR(FIND("(",istat[[#This Row],[Ateco 2007]])-2,LEN(istat[[#This Row],[Ateco 2007]])))</f>
        <v>5210 magazzinaggio e custodia</v>
      </c>
      <c r="O9832">
        <f>IFERROR(FIND("(",istat[[#This Row],[Variabile]])-2,LEN(istat[[#This Row],[Variabile]]))</f>
        <v>26</v>
      </c>
      <c r="P9832" t="str">
        <f>LEFT(istat[[#This Row],[Variabile]],istat[[#This Row],[unique_id_variable_text_num_char]])</f>
        <v>acquisto di beni e servizi</v>
      </c>
      <c r="Q9832" t="str">
        <f>istat[[#This Row],[unique_id_ateco_text]]&amp;": "&amp;istat[[#This Row],[unique_id_variable_text]]</f>
        <v>5210 magazzinaggio e custodia: acquisto di beni e servizi</v>
      </c>
    </row>
    <row r="9833" spans="1:17" x14ac:dyDescent="0.35">
      <c r="A9833" s="1" t="s">
        <v>11</v>
      </c>
      <c r="B9833" s="1" t="s">
        <v>12</v>
      </c>
      <c r="C9833" s="1" t="s">
        <v>81</v>
      </c>
      <c r="D9833" s="1" t="s">
        <v>82</v>
      </c>
      <c r="E9833" s="1" t="s">
        <v>1591</v>
      </c>
      <c r="F9833" s="1" t="s">
        <v>150</v>
      </c>
      <c r="G9833">
        <v>2020</v>
      </c>
      <c r="H9833">
        <v>2020</v>
      </c>
      <c r="I9833">
        <v>782833</v>
      </c>
      <c r="L9833">
        <f>IF(ISNUMBER(SEARCH("migliaia",istat[[#This Row],[Variabile]])),istat[[#This Row],[Value]]*1000,istat[[#This Row],[Value]])</f>
        <v>782833000</v>
      </c>
      <c r="M9833" t="b" cm="1">
        <f t="array" ref="M9833">_xlfn.IFS(istat[[#This Row],[Flag Codes]]="c",FALSE,istat[[#This Row],[Ateco 2007]]="TOTALE",FALSE,TRUE,TRUE)</f>
        <v>1</v>
      </c>
      <c r="N9833" t="str">
        <f>istat[[#This Row],[ATECO_2007]]&amp;" "&amp;LEFT(istat[[#This Row],[Ateco 2007]],IFERROR(FIND("(",istat[[#This Row],[Ateco 2007]])-2,LEN(istat[[#This Row],[Ateco 2007]])))</f>
        <v>5210 magazzinaggio e custodia</v>
      </c>
      <c r="O9833">
        <f>IFERROR(FIND("(",istat[[#This Row],[Variabile]])-2,LEN(istat[[#This Row],[Variabile]]))</f>
        <v>19</v>
      </c>
      <c r="P9833" t="str">
        <f>LEFT(istat[[#This Row],[Variabile]],istat[[#This Row],[unique_id_variable_text_num_char]])</f>
        <v>costi del personale</v>
      </c>
      <c r="Q9833" t="str">
        <f>istat[[#This Row],[unique_id_ateco_text]]&amp;": "&amp;istat[[#This Row],[unique_id_variable_text]]</f>
        <v>5210 magazzinaggio e custodia: costi del personale</v>
      </c>
    </row>
    <row r="9834" spans="1:17" x14ac:dyDescent="0.35">
      <c r="A9834" s="1" t="s">
        <v>11</v>
      </c>
      <c r="B9834" s="1" t="s">
        <v>12</v>
      </c>
      <c r="C9834" s="1" t="s">
        <v>81</v>
      </c>
      <c r="D9834" s="1" t="s">
        <v>82</v>
      </c>
      <c r="E9834" s="1" t="s">
        <v>1569</v>
      </c>
      <c r="F9834" s="1" t="s">
        <v>1570</v>
      </c>
      <c r="G9834">
        <v>2020</v>
      </c>
      <c r="H9834">
        <v>2020</v>
      </c>
      <c r="I9834">
        <v>65674</v>
      </c>
      <c r="L9834">
        <f>IF(ISNUMBER(SEARCH("migliaia",istat[[#This Row],[Variabile]])),istat[[#This Row],[Value]]*1000,istat[[#This Row],[Value]])</f>
        <v>65674000</v>
      </c>
      <c r="M9834" t="b" cm="1">
        <f t="array" ref="M9834">_xlfn.IFS(istat[[#This Row],[Flag Codes]]="c",FALSE,istat[[#This Row],[Ateco 2007]]="TOTALE",FALSE,TRUE,TRUE)</f>
        <v>1</v>
      </c>
      <c r="N9834" t="str">
        <f>istat[[#This Row],[ATECO_2007]]&amp;" "&amp;LEFT(istat[[#This Row],[Ateco 2007]],IFERROR(FIND("(",istat[[#This Row],[Ateco 2007]])-2,LEN(istat[[#This Row],[Ateco 2007]])))</f>
        <v>3291 fabbricazione di scope e spazzole</v>
      </c>
      <c r="O9834">
        <f>IFERROR(FIND("(",istat[[#This Row],[Variabile]])-2,LEN(istat[[#This Row],[Variabile]]))</f>
        <v>19</v>
      </c>
      <c r="P9834" t="str">
        <f>LEFT(istat[[#This Row],[Variabile]],istat[[#This Row],[unique_id_variable_text_num_char]])</f>
        <v>costi del personale</v>
      </c>
      <c r="Q9834" t="str">
        <f>istat[[#This Row],[unique_id_ateco_text]]&amp;": "&amp;istat[[#This Row],[unique_id_variable_text]]</f>
        <v>3291 fabbricazione di scope e spazzole: costi del personale</v>
      </c>
    </row>
    <row r="9835" spans="1:17" x14ac:dyDescent="0.35">
      <c r="A9835" s="1" t="s">
        <v>11</v>
      </c>
      <c r="B9835" s="1" t="s">
        <v>12</v>
      </c>
      <c r="C9835" s="1" t="s">
        <v>85</v>
      </c>
      <c r="D9835" s="1" t="s">
        <v>86</v>
      </c>
      <c r="E9835" s="1" t="s">
        <v>1613</v>
      </c>
      <c r="F9835" s="1" t="s">
        <v>1614</v>
      </c>
      <c r="G9835">
        <v>2020</v>
      </c>
      <c r="H9835">
        <v>2020</v>
      </c>
      <c r="I9835">
        <v>145400</v>
      </c>
      <c r="L9835">
        <f>IF(ISNUMBER(SEARCH("migliaia",istat[[#This Row],[Variabile]])),istat[[#This Row],[Value]]*1000,istat[[#This Row],[Value]])</f>
        <v>145400000</v>
      </c>
      <c r="M9835" t="b" cm="1">
        <f t="array" ref="M9835">_xlfn.IFS(istat[[#This Row],[Flag Codes]]="c",FALSE,istat[[#This Row],[Ateco 2007]]="TOTALE",FALSE,TRUE,TRUE)</f>
        <v>1</v>
      </c>
      <c r="N983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35">
        <f>IFERROR(FIND("(",istat[[#This Row],[Variabile]])-2,LEN(istat[[#This Row],[Variabile]]))</f>
        <v>17</v>
      </c>
      <c r="P9835" t="str">
        <f>LEFT(istat[[#This Row],[Variabile]],istat[[#This Row],[unique_id_variable_text_num_char]])</f>
        <v>salari e stipendi</v>
      </c>
      <c r="Q9835" t="str">
        <f>istat[[#This Row],[unique_id_ateco_text]]&amp;": "&amp;istat[[#This Row],[unique_id_variable_text]]</f>
        <v>3311 riparazione e manutenzione di prodotti in metallo: salari e stipendi</v>
      </c>
    </row>
    <row r="9836" spans="1:17" x14ac:dyDescent="0.35">
      <c r="A9836" s="1" t="s">
        <v>11</v>
      </c>
      <c r="B9836" s="1" t="s">
        <v>12</v>
      </c>
      <c r="C9836" s="1" t="s">
        <v>79</v>
      </c>
      <c r="D9836" s="1" t="s">
        <v>80</v>
      </c>
      <c r="E9836" s="1" t="s">
        <v>1444</v>
      </c>
      <c r="F9836" s="1" t="s">
        <v>1445</v>
      </c>
      <c r="G9836">
        <v>2020</v>
      </c>
      <c r="H9836">
        <v>2020</v>
      </c>
      <c r="I9836">
        <v>168748</v>
      </c>
      <c r="L9836">
        <f>IF(ISNUMBER(SEARCH("migliaia",istat[[#This Row],[Variabile]])),istat[[#This Row],[Value]]*1000,istat[[#This Row],[Value]])</f>
        <v>168748000</v>
      </c>
      <c r="M9836" t="b" cm="1">
        <f t="array" ref="M9836">_xlfn.IFS(istat[[#This Row],[Flag Codes]]="c",FALSE,istat[[#This Row],[Ateco 2007]]="TOTALE",FALSE,TRUE,TRUE)</f>
        <v>1</v>
      </c>
      <c r="N9836" t="str">
        <f>istat[[#This Row],[ATECO_2007]]&amp;" "&amp;LEFT(istat[[#This Row],[Ateco 2007]],IFERROR(FIND("(",istat[[#This Row],[Ateco 2007]])-2,LEN(istat[[#This Row],[Ateco 2007]])))</f>
        <v>3521 produzione di gas</v>
      </c>
      <c r="O9836">
        <f>IFERROR(FIND("(",istat[[#This Row],[Variabile]])-2,LEN(istat[[#This Row],[Variabile]]))</f>
        <v>26</v>
      </c>
      <c r="P9836" t="str">
        <f>LEFT(istat[[#This Row],[Variabile]],istat[[#This Row],[unique_id_variable_text_num_char]])</f>
        <v>acquisto di beni e servizi</v>
      </c>
      <c r="Q9836" t="str">
        <f>istat[[#This Row],[unique_id_ateco_text]]&amp;": "&amp;istat[[#This Row],[unique_id_variable_text]]</f>
        <v>3521 produzione di gas: acquisto di beni e servizi</v>
      </c>
    </row>
    <row r="9837" spans="1:17" x14ac:dyDescent="0.35">
      <c r="A9837" s="1" t="s">
        <v>11</v>
      </c>
      <c r="B9837" s="1" t="s">
        <v>12</v>
      </c>
      <c r="C9837" s="1" t="s">
        <v>71</v>
      </c>
      <c r="D9837" s="1" t="s">
        <v>72</v>
      </c>
      <c r="E9837" s="1" t="s">
        <v>632</v>
      </c>
      <c r="F9837" s="1" t="s">
        <v>633</v>
      </c>
      <c r="G9837">
        <v>2020</v>
      </c>
      <c r="H9837">
        <v>2020</v>
      </c>
      <c r="I9837">
        <v>5696289</v>
      </c>
      <c r="L9837">
        <f>IF(ISNUMBER(SEARCH("migliaia",istat[[#This Row],[Variabile]])),istat[[#This Row],[Value]]*1000,istat[[#This Row],[Value]])</f>
        <v>5696289000</v>
      </c>
      <c r="M9837" t="b" cm="1">
        <f t="array" ref="M9837">_xlfn.IFS(istat[[#This Row],[Flag Codes]]="c",FALSE,istat[[#This Row],[Ateco 2007]]="TOTALE",FALSE,TRUE,TRUE)</f>
        <v>1</v>
      </c>
      <c r="N9837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7">
        <f>IFERROR(FIND("(",istat[[#This Row],[Variabile]])-2,LEN(istat[[#This Row],[Variabile]]))</f>
        <v>23</v>
      </c>
      <c r="P9837" t="str">
        <f>LEFT(istat[[#This Row],[Variabile]],istat[[#This Row],[unique_id_variable_text_num_char]])</f>
        <v>valore della produzione</v>
      </c>
      <c r="Q9837" t="str">
        <f>istat[[#This Row],[unique_id_ateco_text]]&amp;": "&amp;istat[[#This Row],[unique_id_variable_text]]</f>
        <v>3522 distribuzione di combustibili gassosi mediante condotte: valore della produzione</v>
      </c>
    </row>
    <row r="9838" spans="1:17" x14ac:dyDescent="0.35">
      <c r="A9838" s="1" t="s">
        <v>11</v>
      </c>
      <c r="B9838" s="1" t="s">
        <v>12</v>
      </c>
      <c r="C9838" s="1" t="s">
        <v>77</v>
      </c>
      <c r="D9838" s="1" t="s">
        <v>78</v>
      </c>
      <c r="E9838" s="1" t="s">
        <v>632</v>
      </c>
      <c r="F9838" s="1" t="s">
        <v>633</v>
      </c>
      <c r="G9838">
        <v>2020</v>
      </c>
      <c r="H9838">
        <v>2020</v>
      </c>
      <c r="I9838">
        <v>2457706</v>
      </c>
      <c r="L9838">
        <f>IF(ISNUMBER(SEARCH("migliaia",istat[[#This Row],[Variabile]])),istat[[#This Row],[Value]]*1000,istat[[#This Row],[Value]])</f>
        <v>2457706000</v>
      </c>
      <c r="M9838" t="b" cm="1">
        <f t="array" ref="M9838">_xlfn.IFS(istat[[#This Row],[Flag Codes]]="c",FALSE,istat[[#This Row],[Ateco 2007]]="TOTALE",FALSE,TRUE,TRUE)</f>
        <v>1</v>
      </c>
      <c r="N9838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38">
        <f>IFERROR(FIND("(",istat[[#This Row],[Variabile]])-2,LEN(istat[[#This Row],[Variabile]]))</f>
        <v>23</v>
      </c>
      <c r="P9838" t="str">
        <f>LEFT(istat[[#This Row],[Variabile]],istat[[#This Row],[unique_id_variable_text_num_char]])</f>
        <v>margine operativo lordo</v>
      </c>
      <c r="Q9838" t="str">
        <f>istat[[#This Row],[unique_id_ateco_text]]&amp;": "&amp;istat[[#This Row],[unique_id_variable_text]]</f>
        <v>3522 distribuzione di combustibili gassosi mediante condotte: margine operativo lordo</v>
      </c>
    </row>
    <row r="9839" spans="1:17" x14ac:dyDescent="0.35">
      <c r="A9839" s="1" t="s">
        <v>11</v>
      </c>
      <c r="B9839" s="1" t="s">
        <v>12</v>
      </c>
      <c r="C9839" s="1" t="s">
        <v>73</v>
      </c>
      <c r="D9839" s="1" t="s">
        <v>74</v>
      </c>
      <c r="E9839" s="1" t="s">
        <v>1430</v>
      </c>
      <c r="F9839" s="1" t="s">
        <v>1431</v>
      </c>
      <c r="G9839">
        <v>2020</v>
      </c>
      <c r="H9839">
        <v>2020</v>
      </c>
      <c r="I9839">
        <v>778665</v>
      </c>
      <c r="L9839">
        <f>IF(ISNUMBER(SEARCH("migliaia",istat[[#This Row],[Variabile]])),istat[[#This Row],[Value]]*1000,istat[[#This Row],[Value]])</f>
        <v>778665000</v>
      </c>
      <c r="M9839" t="b" cm="1">
        <f t="array" ref="M9839">_xlfn.IFS(istat[[#This Row],[Flag Codes]]="c",FALSE,istat[[#This Row],[Ateco 2007]]="TOTALE",FALSE,TRUE,TRUE)</f>
        <v>1</v>
      </c>
      <c r="N9839" t="str">
        <f>istat[[#This Row],[ATECO_2007]]&amp;" "&amp;LEFT(istat[[#This Row],[Ateco 2007]],IFERROR(FIND("(",istat[[#This Row],[Ateco 2007]])-2,LEN(istat[[#This Row],[Ateco 2007]])))</f>
        <v>3091 fabbricazione di motocicli</v>
      </c>
      <c r="O9839">
        <f>IFERROR(FIND("(",istat[[#This Row],[Variabile]])-2,LEN(istat[[#This Row],[Variabile]]))</f>
        <v>36</v>
      </c>
      <c r="P9839" t="str">
        <f>LEFT(istat[[#This Row],[Variabile]],istat[[#This Row],[unique_id_variable_text_num_char]])</f>
        <v>valore aggiunto al costo dei fattori</v>
      </c>
      <c r="Q9839" t="str">
        <f>istat[[#This Row],[unique_id_ateco_text]]&amp;": "&amp;istat[[#This Row],[unique_id_variable_text]]</f>
        <v>3091 fabbricazione di motocicli: valore aggiunto al costo dei fattori</v>
      </c>
    </row>
    <row r="9840" spans="1:17" x14ac:dyDescent="0.35">
      <c r="A9840" s="1" t="s">
        <v>11</v>
      </c>
      <c r="B9840" s="1" t="s">
        <v>12</v>
      </c>
      <c r="C9840" s="1" t="s">
        <v>79</v>
      </c>
      <c r="D9840" s="1" t="s">
        <v>80</v>
      </c>
      <c r="E9840" s="1" t="s">
        <v>1611</v>
      </c>
      <c r="F9840" s="1" t="s">
        <v>1612</v>
      </c>
      <c r="G9840">
        <v>2020</v>
      </c>
      <c r="H9840">
        <v>2020</v>
      </c>
      <c r="I9840">
        <v>1032130</v>
      </c>
      <c r="L9840">
        <f>IF(ISNUMBER(SEARCH("migliaia",istat[[#This Row],[Variabile]])),istat[[#This Row],[Value]]*1000,istat[[#This Row],[Value]])</f>
        <v>1032130000</v>
      </c>
      <c r="M9840" t="b" cm="1">
        <f t="array" ref="M9840">_xlfn.IFS(istat[[#This Row],[Flag Codes]]="c",FALSE,istat[[#This Row],[Ateco 2007]]="TOTALE",FALSE,TRUE,TRUE)</f>
        <v>1</v>
      </c>
      <c r="N9840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0">
        <f>IFERROR(FIND("(",istat[[#This Row],[Variabile]])-2,LEN(istat[[#This Row],[Variabile]]))</f>
        <v>26</v>
      </c>
      <c r="P9840" t="str">
        <f>LEFT(istat[[#This Row],[Variabile]],istat[[#This Row],[unique_id_variable_text_num_char]])</f>
        <v>acquisto di beni e servizi</v>
      </c>
      <c r="Q9840" t="str">
        <f>istat[[#This Row],[unique_id_ateco_text]]&amp;": "&amp;istat[[#This Row],[unique_id_variable_text]]</f>
        <v>3092 fabbricazione di biciclette e veicoli per invalidi: acquisto di beni e servizi</v>
      </c>
    </row>
    <row r="9841" spans="1:17" x14ac:dyDescent="0.35">
      <c r="A9841" s="1" t="s">
        <v>11</v>
      </c>
      <c r="B9841" s="1" t="s">
        <v>12</v>
      </c>
      <c r="C9841" s="1" t="s">
        <v>13</v>
      </c>
      <c r="D9841" s="1" t="s">
        <v>14</v>
      </c>
      <c r="E9841" s="1" t="s">
        <v>1568</v>
      </c>
      <c r="F9841" s="1" t="s">
        <v>247</v>
      </c>
      <c r="G9841">
        <v>2020</v>
      </c>
      <c r="H9841">
        <v>2020</v>
      </c>
      <c r="I9841">
        <v>318</v>
      </c>
      <c r="L9841">
        <f>IF(ISNUMBER(SEARCH("migliaia",istat[[#This Row],[Variabile]])),istat[[#This Row],[Value]]*1000,istat[[#This Row],[Value]])</f>
        <v>318</v>
      </c>
      <c r="M9841" t="b" cm="1">
        <f t="array" ref="M9841">_xlfn.IFS(istat[[#This Row],[Flag Codes]]="c",FALSE,istat[[#This Row],[Ateco 2007]]="TOTALE",FALSE,TRUE,TRUE)</f>
        <v>1</v>
      </c>
      <c r="N984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1">
        <f>IFERROR(FIND("(",istat[[#This Row],[Variabile]])-2,LEN(istat[[#This Row],[Variabile]]))</f>
        <v>7</v>
      </c>
      <c r="P9841" t="str">
        <f>LEFT(istat[[#This Row],[Variabile]],istat[[#This Row],[unique_id_variable_text_num_char]])</f>
        <v>imprese</v>
      </c>
      <c r="Q9841" t="str">
        <f>istat[[#This Row],[unique_id_ateco_text]]&amp;": "&amp;istat[[#This Row],[unique_id_variable_text]]</f>
        <v>3240 fabbricazione di giochi e giocattoli: imprese</v>
      </c>
    </row>
    <row r="9842" spans="1:17" x14ac:dyDescent="0.35">
      <c r="A9842" s="1" t="s">
        <v>11</v>
      </c>
      <c r="B9842" s="1" t="s">
        <v>12</v>
      </c>
      <c r="C9842" s="1" t="s">
        <v>91</v>
      </c>
      <c r="D9842" s="1" t="s">
        <v>92</v>
      </c>
      <c r="E9842" s="1" t="s">
        <v>1568</v>
      </c>
      <c r="F9842" s="1" t="s">
        <v>247</v>
      </c>
      <c r="G9842">
        <v>2020</v>
      </c>
      <c r="H9842">
        <v>2020</v>
      </c>
      <c r="I9842">
        <v>2340</v>
      </c>
      <c r="L9842">
        <f>IF(ISNUMBER(SEARCH("migliaia",istat[[#This Row],[Variabile]])),istat[[#This Row],[Value]]*1000,istat[[#This Row],[Value]])</f>
        <v>2340</v>
      </c>
      <c r="M9842" t="b" cm="1">
        <f t="array" ref="M9842">_xlfn.IFS(istat[[#This Row],[Flag Codes]]="c",FALSE,istat[[#This Row],[Ateco 2007]]="TOTALE",FALSE,TRUE,TRUE)</f>
        <v>1</v>
      </c>
      <c r="N984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2">
        <f>IFERROR(FIND("(",istat[[#This Row],[Variabile]])-2,LEN(istat[[#This Row],[Variabile]]))</f>
        <v>8</v>
      </c>
      <c r="P9842" t="str">
        <f>LEFT(istat[[#This Row],[Variabile]],istat[[#This Row],[unique_id_variable_text_num_char]])</f>
        <v>occupati</v>
      </c>
      <c r="Q9842" t="str">
        <f>istat[[#This Row],[unique_id_ateco_text]]&amp;": "&amp;istat[[#This Row],[unique_id_variable_text]]</f>
        <v>3240 fabbricazione di giochi e giocattoli: occupati</v>
      </c>
    </row>
    <row r="9843" spans="1:17" x14ac:dyDescent="0.35">
      <c r="A9843" s="1" t="s">
        <v>11</v>
      </c>
      <c r="B9843" s="1" t="s">
        <v>12</v>
      </c>
      <c r="C9843" s="1" t="s">
        <v>101</v>
      </c>
      <c r="D9843" s="1" t="s">
        <v>102</v>
      </c>
      <c r="E9843" s="1" t="s">
        <v>1568</v>
      </c>
      <c r="F9843" s="1" t="s">
        <v>247</v>
      </c>
      <c r="G9843">
        <v>2020</v>
      </c>
      <c r="H9843">
        <v>2020</v>
      </c>
      <c r="I9843">
        <v>2959</v>
      </c>
      <c r="L9843">
        <f>IF(ISNUMBER(SEARCH("migliaia",istat[[#This Row],[Variabile]])),istat[[#This Row],[Value]]*1000,istat[[#This Row],[Value]])</f>
        <v>2959000</v>
      </c>
      <c r="M9843" t="b" cm="1">
        <f t="array" ref="M9843">_xlfn.IFS(istat[[#This Row],[Flag Codes]]="c",FALSE,istat[[#This Row],[Ateco 2007]]="TOTALE",FALSE,TRUE,TRUE)</f>
        <v>1</v>
      </c>
      <c r="N984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43">
        <f>IFERROR(FIND("(",istat[[#This Row],[Variabile]])-2,LEN(istat[[#This Row],[Variabile]]))</f>
        <v>27</v>
      </c>
      <c r="P9843" t="str">
        <f>LEFT(istat[[#This Row],[Variabile]],istat[[#This Row],[unique_id_variable_text_num_char]])</f>
        <v>ore lavorate dai dipendenti</v>
      </c>
      <c r="Q9843" t="str">
        <f>istat[[#This Row],[unique_id_ateco_text]]&amp;": "&amp;istat[[#This Row],[unique_id_variable_text]]</f>
        <v>3240 fabbricazione di giochi e giocattoli: ore lavorate dai dipendenti</v>
      </c>
    </row>
    <row r="9844" spans="1:17" x14ac:dyDescent="0.35">
      <c r="A9844" s="1" t="s">
        <v>11</v>
      </c>
      <c r="B9844" s="1" t="s">
        <v>12</v>
      </c>
      <c r="C9844" s="1" t="s">
        <v>87</v>
      </c>
      <c r="D9844" s="1" t="s">
        <v>88</v>
      </c>
      <c r="E9844" s="1" t="s">
        <v>1569</v>
      </c>
      <c r="F9844" s="1" t="s">
        <v>1570</v>
      </c>
      <c r="G9844">
        <v>2020</v>
      </c>
      <c r="H9844">
        <v>2020</v>
      </c>
      <c r="I9844">
        <v>8950</v>
      </c>
      <c r="L9844">
        <f>IF(ISNUMBER(SEARCH("migliaia",istat[[#This Row],[Variabile]])),istat[[#This Row],[Value]]*1000,istat[[#This Row],[Value]])</f>
        <v>8950000</v>
      </c>
      <c r="M9844" t="b" cm="1">
        <f t="array" ref="M9844">_xlfn.IFS(istat[[#This Row],[Flag Codes]]="c",FALSE,istat[[#This Row],[Ateco 2007]]="TOTALE",FALSE,TRUE,TRUE)</f>
        <v>1</v>
      </c>
      <c r="N9844" t="str">
        <f>istat[[#This Row],[ATECO_2007]]&amp;" "&amp;LEFT(istat[[#This Row],[Ateco 2007]],IFERROR(FIND("(",istat[[#This Row],[Ateco 2007]])-2,LEN(istat[[#This Row],[Ateco 2007]])))</f>
        <v>3291 fabbricazione di scope e spazzole</v>
      </c>
      <c r="O9844">
        <f>IFERROR(FIND("(",istat[[#This Row],[Variabile]])-2,LEN(istat[[#This Row],[Variabile]]))</f>
        <v>36</v>
      </c>
      <c r="P9844" t="str">
        <f>LEFT(istat[[#This Row],[Variabile]],istat[[#This Row],[unique_id_variable_text_num_char]])</f>
        <v>investimenti lordi in beni materiali</v>
      </c>
      <c r="Q9844" t="str">
        <f>istat[[#This Row],[unique_id_ateco_text]]&amp;": "&amp;istat[[#This Row],[unique_id_variable_text]]</f>
        <v>3291 fabbricazione di scope e spazzole: investimenti lordi in beni materiali</v>
      </c>
    </row>
    <row r="9845" spans="1:17" x14ac:dyDescent="0.35">
      <c r="A9845" s="1" t="s">
        <v>11</v>
      </c>
      <c r="B9845" s="1" t="s">
        <v>12</v>
      </c>
      <c r="C9845" s="1" t="s">
        <v>95</v>
      </c>
      <c r="D9845" s="1" t="s">
        <v>96</v>
      </c>
      <c r="E9845" s="1" t="s">
        <v>1569</v>
      </c>
      <c r="F9845" s="1" t="s">
        <v>1570</v>
      </c>
      <c r="G9845">
        <v>2020</v>
      </c>
      <c r="H9845">
        <v>2020</v>
      </c>
      <c r="I9845">
        <v>1801</v>
      </c>
      <c r="L9845">
        <f>IF(ISNUMBER(SEARCH("migliaia",istat[[#This Row],[Variabile]])),istat[[#This Row],[Value]]*1000,istat[[#This Row],[Value]])</f>
        <v>1801</v>
      </c>
      <c r="M9845" t="b" cm="1">
        <f t="array" ref="M9845">_xlfn.IFS(istat[[#This Row],[Flag Codes]]="c",FALSE,istat[[#This Row],[Ateco 2007]]="TOTALE",FALSE,TRUE,TRUE)</f>
        <v>1</v>
      </c>
      <c r="N9845" t="str">
        <f>istat[[#This Row],[ATECO_2007]]&amp;" "&amp;LEFT(istat[[#This Row],[Ateco 2007]],IFERROR(FIND("(",istat[[#This Row],[Ateco 2007]])-2,LEN(istat[[#This Row],[Ateco 2007]])))</f>
        <v>3291 fabbricazione di scope e spazzole</v>
      </c>
      <c r="O9845">
        <f>IFERROR(FIND("(",istat[[#This Row],[Variabile]])-2,LEN(istat[[#This Row],[Variabile]]))</f>
        <v>21</v>
      </c>
      <c r="P9845" t="str">
        <f>LEFT(istat[[#This Row],[Variabile]],istat[[#This Row],[unique_id_variable_text_num_char]])</f>
        <v>lavoratori dipendenti</v>
      </c>
      <c r="Q9845" t="str">
        <f>istat[[#This Row],[unique_id_ateco_text]]&amp;": "&amp;istat[[#This Row],[unique_id_variable_text]]</f>
        <v>3291 fabbricazione di scope e spazzole: lavoratori dipendenti</v>
      </c>
    </row>
    <row r="9846" spans="1:17" x14ac:dyDescent="0.35">
      <c r="A9846" s="1" t="s">
        <v>11</v>
      </c>
      <c r="B9846" s="1" t="s">
        <v>12</v>
      </c>
      <c r="C9846" s="1" t="s">
        <v>13</v>
      </c>
      <c r="D9846" s="1" t="s">
        <v>14</v>
      </c>
      <c r="E9846" s="1" t="s">
        <v>1571</v>
      </c>
      <c r="F9846" s="1" t="s">
        <v>1572</v>
      </c>
      <c r="G9846">
        <v>2020</v>
      </c>
      <c r="H9846">
        <v>2020</v>
      </c>
      <c r="I9846">
        <v>3353</v>
      </c>
      <c r="L9846">
        <f>IF(ISNUMBER(SEARCH("migliaia",istat[[#This Row],[Variabile]])),istat[[#This Row],[Value]]*1000,istat[[#This Row],[Value]])</f>
        <v>3353</v>
      </c>
      <c r="M9846" t="b" cm="1">
        <f t="array" ref="M9846">_xlfn.IFS(istat[[#This Row],[Flag Codes]]="c",FALSE,istat[[#This Row],[Ateco 2007]]="TOTALE",FALSE,TRUE,TRUE)</f>
        <v>1</v>
      </c>
      <c r="N984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6">
        <f>IFERROR(FIND("(",istat[[#This Row],[Variabile]])-2,LEN(istat[[#This Row],[Variabile]]))</f>
        <v>7</v>
      </c>
      <c r="P9846" t="str">
        <f>LEFT(istat[[#This Row],[Variabile]],istat[[#This Row],[unique_id_variable_text_num_char]])</f>
        <v>imprese</v>
      </c>
      <c r="Q9846" t="str">
        <f>istat[[#This Row],[unique_id_ateco_text]]&amp;": "&amp;istat[[#This Row],[unique_id_variable_text]]</f>
        <v>3299 altre industrie manifatturiere nca: imprese</v>
      </c>
    </row>
    <row r="9847" spans="1:17" x14ac:dyDescent="0.35">
      <c r="A9847" s="1" t="s">
        <v>11</v>
      </c>
      <c r="B9847" s="1" t="s">
        <v>12</v>
      </c>
      <c r="C9847" s="1" t="s">
        <v>91</v>
      </c>
      <c r="D9847" s="1" t="s">
        <v>92</v>
      </c>
      <c r="E9847" s="1" t="s">
        <v>1571</v>
      </c>
      <c r="F9847" s="1" t="s">
        <v>1572</v>
      </c>
      <c r="G9847">
        <v>2020</v>
      </c>
      <c r="H9847">
        <v>2020</v>
      </c>
      <c r="I9847">
        <v>18495</v>
      </c>
      <c r="L9847">
        <f>IF(ISNUMBER(SEARCH("migliaia",istat[[#This Row],[Variabile]])),istat[[#This Row],[Value]]*1000,istat[[#This Row],[Value]])</f>
        <v>18495</v>
      </c>
      <c r="M9847" t="b" cm="1">
        <f t="array" ref="M9847">_xlfn.IFS(istat[[#This Row],[Flag Codes]]="c",FALSE,istat[[#This Row],[Ateco 2007]]="TOTALE",FALSE,TRUE,TRUE)</f>
        <v>1</v>
      </c>
      <c r="N9847" t="str">
        <f>istat[[#This Row],[ATECO_2007]]&amp;" "&amp;LEFT(istat[[#This Row],[Ateco 2007]],IFERROR(FIND("(",istat[[#This Row],[Ateco 2007]])-2,LEN(istat[[#This Row],[Ateco 2007]])))</f>
        <v>3299 altre industrie manifatturiere nca</v>
      </c>
      <c r="O9847">
        <f>IFERROR(FIND("(",istat[[#This Row],[Variabile]])-2,LEN(istat[[#This Row],[Variabile]]))</f>
        <v>8</v>
      </c>
      <c r="P9847" t="str">
        <f>LEFT(istat[[#This Row],[Variabile]],istat[[#This Row],[unique_id_variable_text_num_char]])</f>
        <v>occupati</v>
      </c>
      <c r="Q9847" t="str">
        <f>istat[[#This Row],[unique_id_ateco_text]]&amp;": "&amp;istat[[#This Row],[unique_id_variable_text]]</f>
        <v>3299 altre industrie manifatturiere nca: occupati</v>
      </c>
    </row>
    <row r="9848" spans="1:17" x14ac:dyDescent="0.35">
      <c r="A9848" s="1" t="s">
        <v>11</v>
      </c>
      <c r="B9848" s="1" t="s">
        <v>12</v>
      </c>
      <c r="C9848" s="1" t="s">
        <v>85</v>
      </c>
      <c r="D9848" s="1" t="s">
        <v>86</v>
      </c>
      <c r="E9848" s="1" t="s">
        <v>1611</v>
      </c>
      <c r="F9848" s="1" t="s">
        <v>1612</v>
      </c>
      <c r="G9848">
        <v>2020</v>
      </c>
      <c r="H9848">
        <v>2020</v>
      </c>
      <c r="I9848">
        <v>120752</v>
      </c>
      <c r="L9848">
        <f>IF(ISNUMBER(SEARCH("migliaia",istat[[#This Row],[Variabile]])),istat[[#This Row],[Value]]*1000,istat[[#This Row],[Value]])</f>
        <v>120752000</v>
      </c>
      <c r="M9848" t="b" cm="1">
        <f t="array" ref="M9848">_xlfn.IFS(istat[[#This Row],[Flag Codes]]="c",FALSE,istat[[#This Row],[Ateco 2007]]="TOTALE",FALSE,TRUE,TRUE)</f>
        <v>1</v>
      </c>
      <c r="N9848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8">
        <f>IFERROR(FIND("(",istat[[#This Row],[Variabile]])-2,LEN(istat[[#This Row],[Variabile]]))</f>
        <v>17</v>
      </c>
      <c r="P9848" t="str">
        <f>LEFT(istat[[#This Row],[Variabile]],istat[[#This Row],[unique_id_variable_text_num_char]])</f>
        <v>salari e stipendi</v>
      </c>
      <c r="Q9848" t="str">
        <f>istat[[#This Row],[unique_id_ateco_text]]&amp;": "&amp;istat[[#This Row],[unique_id_variable_text]]</f>
        <v>3092 fabbricazione di biciclette e veicoli per invalidi: salari e stipendi</v>
      </c>
    </row>
    <row r="9849" spans="1:17" x14ac:dyDescent="0.35">
      <c r="A9849" s="1" t="s">
        <v>11</v>
      </c>
      <c r="B9849" s="1" t="s">
        <v>12</v>
      </c>
      <c r="C9849" s="1" t="s">
        <v>87</v>
      </c>
      <c r="D9849" s="1" t="s">
        <v>88</v>
      </c>
      <c r="E9849" s="1" t="s">
        <v>1611</v>
      </c>
      <c r="F9849" s="1" t="s">
        <v>1612</v>
      </c>
      <c r="G9849">
        <v>2020</v>
      </c>
      <c r="H9849">
        <v>2020</v>
      </c>
      <c r="I9849">
        <v>31097</v>
      </c>
      <c r="L9849">
        <f>IF(ISNUMBER(SEARCH("migliaia",istat[[#This Row],[Variabile]])),istat[[#This Row],[Value]]*1000,istat[[#This Row],[Value]])</f>
        <v>31097000</v>
      </c>
      <c r="M9849" t="b" cm="1">
        <f t="array" ref="M9849">_xlfn.IFS(istat[[#This Row],[Flag Codes]]="c",FALSE,istat[[#This Row],[Ateco 2007]]="TOTALE",FALSE,TRUE,TRUE)</f>
        <v>1</v>
      </c>
      <c r="N984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9849">
        <f>IFERROR(FIND("(",istat[[#This Row],[Variabile]])-2,LEN(istat[[#This Row],[Variabile]]))</f>
        <v>36</v>
      </c>
      <c r="P9849" t="str">
        <f>LEFT(istat[[#This Row],[Variabile]],istat[[#This Row],[unique_id_variable_text_num_char]])</f>
        <v>investimenti lordi in beni materiali</v>
      </c>
      <c r="Q9849" t="str">
        <f>istat[[#This Row],[unique_id_ateco_text]]&amp;": "&amp;istat[[#This Row],[unique_id_variable_text]]</f>
        <v>3092 fabbricazione di biciclette e veicoli per invalidi: investimenti lordi in beni materiali</v>
      </c>
    </row>
    <row r="9850" spans="1:17" x14ac:dyDescent="0.35">
      <c r="A9850" s="1" t="s">
        <v>11</v>
      </c>
      <c r="B9850" s="1" t="s">
        <v>12</v>
      </c>
      <c r="C9850" s="1" t="s">
        <v>91</v>
      </c>
      <c r="D9850" s="1" t="s">
        <v>92</v>
      </c>
      <c r="E9850" s="1" t="s">
        <v>1460</v>
      </c>
      <c r="F9850" s="1" t="s">
        <v>1461</v>
      </c>
      <c r="G9850">
        <v>2020</v>
      </c>
      <c r="H9850">
        <v>2020</v>
      </c>
      <c r="I9850">
        <v>3182</v>
      </c>
      <c r="L9850">
        <f>IF(ISNUMBER(SEARCH("migliaia",istat[[#This Row],[Variabile]])),istat[[#This Row],[Value]]*1000,istat[[#This Row],[Value]])</f>
        <v>3182</v>
      </c>
      <c r="M9850" t="b" cm="1">
        <f t="array" ref="M9850">_xlfn.IFS(istat[[#This Row],[Flag Codes]]="c",FALSE,istat[[#This Row],[Ateco 2007]]="TOTALE",FALSE,TRUE,TRUE)</f>
        <v>1</v>
      </c>
      <c r="N9850" t="str">
        <f>istat[[#This Row],[ATECO_2007]]&amp;" "&amp;LEFT(istat[[#This Row],[Ateco 2007]],IFERROR(FIND("(",istat[[#This Row],[Ateco 2007]])-2,LEN(istat[[#This Row],[Ateco 2007]])))</f>
        <v>2015 fabbricazione di fertilizzanti e composti azotati</v>
      </c>
      <c r="O9850">
        <f>IFERROR(FIND("(",istat[[#This Row],[Variabile]])-2,LEN(istat[[#This Row],[Variabile]]))</f>
        <v>8</v>
      </c>
      <c r="P9850" t="str">
        <f>LEFT(istat[[#This Row],[Variabile]],istat[[#This Row],[unique_id_variable_text_num_char]])</f>
        <v>occupati</v>
      </c>
      <c r="Q9850" t="str">
        <f>istat[[#This Row],[unique_id_ateco_text]]&amp;": "&amp;istat[[#This Row],[unique_id_variable_text]]</f>
        <v>2015 fabbricazione di fertilizzanti e composti azotati: occupati</v>
      </c>
    </row>
    <row r="9851" spans="1:17" x14ac:dyDescent="0.35">
      <c r="A9851" s="1" t="s">
        <v>11</v>
      </c>
      <c r="B9851" s="1" t="s">
        <v>12</v>
      </c>
      <c r="C9851" s="1" t="s">
        <v>87</v>
      </c>
      <c r="D9851" s="1" t="s">
        <v>88</v>
      </c>
      <c r="E9851" s="1" t="s">
        <v>1562</v>
      </c>
      <c r="F9851" s="1" t="s">
        <v>1563</v>
      </c>
      <c r="G9851">
        <v>2020</v>
      </c>
      <c r="H9851">
        <v>2020</v>
      </c>
      <c r="I9851">
        <v>6376</v>
      </c>
      <c r="L9851">
        <f>IF(ISNUMBER(SEARCH("migliaia",istat[[#This Row],[Variabile]])),istat[[#This Row],[Value]]*1000,istat[[#This Row],[Value]])</f>
        <v>6376000</v>
      </c>
      <c r="M9851" t="b" cm="1">
        <f t="array" ref="M9851">_xlfn.IFS(istat[[#This Row],[Flag Codes]]="c",FALSE,istat[[#This Row],[Ateco 2007]]="TOTALE",FALSE,TRUE,TRUE)</f>
        <v>1</v>
      </c>
      <c r="N9851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1">
        <f>IFERROR(FIND("(",istat[[#This Row],[Variabile]])-2,LEN(istat[[#This Row],[Variabile]]))</f>
        <v>36</v>
      </c>
      <c r="P9851" t="str">
        <f>LEFT(istat[[#This Row],[Variabile]],istat[[#This Row],[unique_id_variable_text_num_char]])</f>
        <v>investimenti lordi in beni materiali</v>
      </c>
      <c r="Q9851" t="str">
        <f>istat[[#This Row],[unique_id_ateco_text]]&amp;": "&amp;istat[[#This Row],[unique_id_variable_text]]</f>
        <v>2017 fabbricazione di gomma sintetica in forme primarie: investimenti lordi in beni materiali</v>
      </c>
    </row>
    <row r="9852" spans="1:17" x14ac:dyDescent="0.35">
      <c r="A9852" s="1" t="s">
        <v>11</v>
      </c>
      <c r="B9852" s="1" t="s">
        <v>12</v>
      </c>
      <c r="C9852" s="1" t="s">
        <v>95</v>
      </c>
      <c r="D9852" s="1" t="s">
        <v>96</v>
      </c>
      <c r="E9852" s="1" t="s">
        <v>1562</v>
      </c>
      <c r="F9852" s="1" t="s">
        <v>1563</v>
      </c>
      <c r="G9852">
        <v>2020</v>
      </c>
      <c r="H9852">
        <v>2020</v>
      </c>
      <c r="I9852">
        <v>365</v>
      </c>
      <c r="L9852">
        <f>IF(ISNUMBER(SEARCH("migliaia",istat[[#This Row],[Variabile]])),istat[[#This Row],[Value]]*1000,istat[[#This Row],[Value]])</f>
        <v>365</v>
      </c>
      <c r="M9852" t="b" cm="1">
        <f t="array" ref="M9852">_xlfn.IFS(istat[[#This Row],[Flag Codes]]="c",FALSE,istat[[#This Row],[Ateco 2007]]="TOTALE",FALSE,TRUE,TRUE)</f>
        <v>1</v>
      </c>
      <c r="N9852" t="str">
        <f>istat[[#This Row],[ATECO_2007]]&amp;" "&amp;LEFT(istat[[#This Row],[Ateco 2007]],IFERROR(FIND("(",istat[[#This Row],[Ateco 2007]])-2,LEN(istat[[#This Row],[Ateco 2007]])))</f>
        <v>2017 fabbricazione di gomma sintetica in forme primarie</v>
      </c>
      <c r="O9852">
        <f>IFERROR(FIND("(",istat[[#This Row],[Variabile]])-2,LEN(istat[[#This Row],[Variabile]]))</f>
        <v>21</v>
      </c>
      <c r="P9852" t="str">
        <f>LEFT(istat[[#This Row],[Variabile]],istat[[#This Row],[unique_id_variable_text_num_char]])</f>
        <v>lavoratori dipendenti</v>
      </c>
      <c r="Q9852" t="str">
        <f>istat[[#This Row],[unique_id_ateco_text]]&amp;": "&amp;istat[[#This Row],[unique_id_variable_text]]</f>
        <v>2017 fabbricazione di gomma sintetica in forme primarie: lavoratori dipendenti</v>
      </c>
    </row>
    <row r="9853" spans="1:17" x14ac:dyDescent="0.35">
      <c r="A9853" s="1" t="s">
        <v>11</v>
      </c>
      <c r="B9853" s="1" t="s">
        <v>12</v>
      </c>
      <c r="C9853" s="1" t="s">
        <v>71</v>
      </c>
      <c r="D9853" s="1" t="s">
        <v>72</v>
      </c>
      <c r="E9853" s="1" t="s">
        <v>1568</v>
      </c>
      <c r="F9853" s="1" t="s">
        <v>247</v>
      </c>
      <c r="G9853">
        <v>2020</v>
      </c>
      <c r="H9853">
        <v>2020</v>
      </c>
      <c r="I9853">
        <v>558914</v>
      </c>
      <c r="L9853">
        <f>IF(ISNUMBER(SEARCH("migliaia",istat[[#This Row],[Variabile]])),istat[[#This Row],[Value]]*1000,istat[[#This Row],[Value]])</f>
        <v>558914000</v>
      </c>
      <c r="M9853" t="b" cm="1">
        <f t="array" ref="M9853">_xlfn.IFS(istat[[#This Row],[Flag Codes]]="c",FALSE,istat[[#This Row],[Ateco 2007]]="TOTALE",FALSE,TRUE,TRUE)</f>
        <v>1</v>
      </c>
      <c r="N9853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3">
        <f>IFERROR(FIND("(",istat[[#This Row],[Variabile]])-2,LEN(istat[[#This Row],[Variabile]]))</f>
        <v>23</v>
      </c>
      <c r="P9853" t="str">
        <f>LEFT(istat[[#This Row],[Variabile]],istat[[#This Row],[unique_id_variable_text_num_char]])</f>
        <v>valore della produzione</v>
      </c>
      <c r="Q9853" t="str">
        <f>istat[[#This Row],[unique_id_ateco_text]]&amp;": "&amp;istat[[#This Row],[unique_id_variable_text]]</f>
        <v>3240 fabbricazione di giochi e giocattoli: valore della produzione</v>
      </c>
    </row>
    <row r="9854" spans="1:17" x14ac:dyDescent="0.35">
      <c r="A9854" s="1" t="s">
        <v>11</v>
      </c>
      <c r="B9854" s="1" t="s">
        <v>12</v>
      </c>
      <c r="C9854" s="1" t="s">
        <v>95</v>
      </c>
      <c r="D9854" s="1" t="s">
        <v>96</v>
      </c>
      <c r="E9854" s="1" t="s">
        <v>1568</v>
      </c>
      <c r="F9854" s="1" t="s">
        <v>247</v>
      </c>
      <c r="G9854">
        <v>2020</v>
      </c>
      <c r="H9854">
        <v>2020</v>
      </c>
      <c r="I9854">
        <v>2040</v>
      </c>
      <c r="L9854">
        <f>IF(ISNUMBER(SEARCH("migliaia",istat[[#This Row],[Variabile]])),istat[[#This Row],[Value]]*1000,istat[[#This Row],[Value]])</f>
        <v>2040</v>
      </c>
      <c r="M9854" t="b" cm="1">
        <f t="array" ref="M9854">_xlfn.IFS(istat[[#This Row],[Flag Codes]]="c",FALSE,istat[[#This Row],[Ateco 2007]]="TOTALE",FALSE,TRUE,TRUE)</f>
        <v>1</v>
      </c>
      <c r="N9854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54">
        <f>IFERROR(FIND("(",istat[[#This Row],[Variabile]])-2,LEN(istat[[#This Row],[Variabile]]))</f>
        <v>21</v>
      </c>
      <c r="P9854" t="str">
        <f>LEFT(istat[[#This Row],[Variabile]],istat[[#This Row],[unique_id_variable_text_num_char]])</f>
        <v>lavoratori dipendenti</v>
      </c>
      <c r="Q9854" t="str">
        <f>istat[[#This Row],[unique_id_ateco_text]]&amp;": "&amp;istat[[#This Row],[unique_id_variable_text]]</f>
        <v>3240 fabbricazione di giochi e giocattoli: lavoratori dipendenti</v>
      </c>
    </row>
    <row r="9855" spans="1:17" x14ac:dyDescent="0.35">
      <c r="A9855" s="1" t="s">
        <v>11</v>
      </c>
      <c r="B9855" s="1" t="s">
        <v>12</v>
      </c>
      <c r="C9855" s="1" t="s">
        <v>13</v>
      </c>
      <c r="D9855" s="1" t="s">
        <v>14</v>
      </c>
      <c r="E9855" s="1" t="s">
        <v>1577</v>
      </c>
      <c r="F9855" s="1" t="s">
        <v>58</v>
      </c>
      <c r="G9855">
        <v>2020</v>
      </c>
      <c r="H9855">
        <v>2020</v>
      </c>
      <c r="I9855">
        <v>16045</v>
      </c>
      <c r="L9855">
        <f>IF(ISNUMBER(SEARCH("migliaia",istat[[#This Row],[Variabile]])),istat[[#This Row],[Value]]*1000,istat[[#This Row],[Value]])</f>
        <v>16045</v>
      </c>
      <c r="M9855" t="b" cm="1">
        <f t="array" ref="M9855">_xlfn.IFS(istat[[#This Row],[Flag Codes]]="c",FALSE,istat[[#This Row],[Ateco 2007]]="TOTALE",FALSE,TRUE,TRUE)</f>
        <v>1</v>
      </c>
      <c r="N9855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5">
        <f>IFERROR(FIND("(",istat[[#This Row],[Variabile]])-2,LEN(istat[[#This Row],[Variabile]]))</f>
        <v>7</v>
      </c>
      <c r="P9855" t="str">
        <f>LEFT(istat[[#This Row],[Variabile]],istat[[#This Row],[unique_id_variable_text_num_char]])</f>
        <v>imprese</v>
      </c>
      <c r="Q9855" t="str">
        <f>istat[[#This Row],[unique_id_ateco_text]]&amp;": "&amp;istat[[#This Row],[unique_id_variable_text]]</f>
        <v>3250 fabbricazione di strumenti e forniture mediche e dentistiche: imprese</v>
      </c>
    </row>
    <row r="9856" spans="1:17" x14ac:dyDescent="0.35">
      <c r="A9856" s="1" t="s">
        <v>11</v>
      </c>
      <c r="B9856" s="1" t="s">
        <v>12</v>
      </c>
      <c r="C9856" s="1" t="s">
        <v>69</v>
      </c>
      <c r="D9856" s="1" t="s">
        <v>70</v>
      </c>
      <c r="E9856" s="1" t="s">
        <v>1577</v>
      </c>
      <c r="F9856" s="1" t="s">
        <v>58</v>
      </c>
      <c r="G9856">
        <v>2020</v>
      </c>
      <c r="H9856">
        <v>2020</v>
      </c>
      <c r="I9856">
        <v>9760962</v>
      </c>
      <c r="L9856">
        <f>IF(ISNUMBER(SEARCH("migliaia",istat[[#This Row],[Variabile]])),istat[[#This Row],[Value]]*1000,istat[[#This Row],[Value]])</f>
        <v>9760962000</v>
      </c>
      <c r="M9856" t="b" cm="1">
        <f t="array" ref="M9856">_xlfn.IFS(istat[[#This Row],[Flag Codes]]="c",FALSE,istat[[#This Row],[Ateco 2007]]="TOTALE",FALSE,TRUE,TRUE)</f>
        <v>1</v>
      </c>
      <c r="N9856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6">
        <f>IFERROR(FIND("(",istat[[#This Row],[Variabile]])-2,LEN(istat[[#This Row],[Variabile]]))</f>
        <v>9</v>
      </c>
      <c r="P9856" t="str">
        <f>LEFT(istat[[#This Row],[Variabile]],istat[[#This Row],[unique_id_variable_text_num_char]])</f>
        <v>fatturato</v>
      </c>
      <c r="Q9856" t="str">
        <f>istat[[#This Row],[unique_id_ateco_text]]&amp;": "&amp;istat[[#This Row],[unique_id_variable_text]]</f>
        <v>3250 fabbricazione di strumenti e forniture mediche e dentistiche: fatturato</v>
      </c>
    </row>
    <row r="9857" spans="1:17" x14ac:dyDescent="0.35">
      <c r="A9857" s="1" t="s">
        <v>11</v>
      </c>
      <c r="B9857" s="1" t="s">
        <v>12</v>
      </c>
      <c r="C9857" s="1" t="s">
        <v>91</v>
      </c>
      <c r="D9857" s="1" t="s">
        <v>92</v>
      </c>
      <c r="E9857" s="1" t="s">
        <v>1577</v>
      </c>
      <c r="F9857" s="1" t="s">
        <v>58</v>
      </c>
      <c r="G9857">
        <v>2020</v>
      </c>
      <c r="H9857">
        <v>2020</v>
      </c>
      <c r="I9857">
        <v>66305</v>
      </c>
      <c r="L9857">
        <f>IF(ISNUMBER(SEARCH("migliaia",istat[[#This Row],[Variabile]])),istat[[#This Row],[Value]]*1000,istat[[#This Row],[Value]])</f>
        <v>66305</v>
      </c>
      <c r="M9857" t="b" cm="1">
        <f t="array" ref="M9857">_xlfn.IFS(istat[[#This Row],[Flag Codes]]="c",FALSE,istat[[#This Row],[Ateco 2007]]="TOTALE",FALSE,TRUE,TRUE)</f>
        <v>1</v>
      </c>
      <c r="N9857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7">
        <f>IFERROR(FIND("(",istat[[#This Row],[Variabile]])-2,LEN(istat[[#This Row],[Variabile]]))</f>
        <v>8</v>
      </c>
      <c r="P9857" t="str">
        <f>LEFT(istat[[#This Row],[Variabile]],istat[[#This Row],[unique_id_variable_text_num_char]])</f>
        <v>occupati</v>
      </c>
      <c r="Q9857" t="str">
        <f>istat[[#This Row],[unique_id_ateco_text]]&amp;": "&amp;istat[[#This Row],[unique_id_variable_text]]</f>
        <v>3250 fabbricazione di strumenti e forniture mediche e dentistiche: occupati</v>
      </c>
    </row>
    <row r="9858" spans="1:17" x14ac:dyDescent="0.35">
      <c r="A9858" s="1" t="s">
        <v>11</v>
      </c>
      <c r="B9858" s="1" t="s">
        <v>12</v>
      </c>
      <c r="C9858" s="1" t="s">
        <v>101</v>
      </c>
      <c r="D9858" s="1" t="s">
        <v>102</v>
      </c>
      <c r="E9858" s="1" t="s">
        <v>1577</v>
      </c>
      <c r="F9858" s="1" t="s">
        <v>58</v>
      </c>
      <c r="G9858">
        <v>2020</v>
      </c>
      <c r="H9858">
        <v>2020</v>
      </c>
      <c r="I9858">
        <v>66516</v>
      </c>
      <c r="L9858">
        <f>IF(ISNUMBER(SEARCH("migliaia",istat[[#This Row],[Variabile]])),istat[[#This Row],[Value]]*1000,istat[[#This Row],[Value]])</f>
        <v>66516000</v>
      </c>
      <c r="M9858" t="b" cm="1">
        <f t="array" ref="M9858">_xlfn.IFS(istat[[#This Row],[Flag Codes]]="c",FALSE,istat[[#This Row],[Ateco 2007]]="TOTALE",FALSE,TRUE,TRUE)</f>
        <v>1</v>
      </c>
      <c r="N9858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58">
        <f>IFERROR(FIND("(",istat[[#This Row],[Variabile]])-2,LEN(istat[[#This Row],[Variabile]]))</f>
        <v>27</v>
      </c>
      <c r="P9858" t="str">
        <f>LEFT(istat[[#This Row],[Variabile]],istat[[#This Row],[unique_id_variable_text_num_char]])</f>
        <v>ore lavorate dai dipendenti</v>
      </c>
      <c r="Q9858" t="str">
        <f>istat[[#This Row],[unique_id_ateco_text]]&amp;": "&amp;istat[[#This Row],[unique_id_variable_text]]</f>
        <v>3250 fabbricazione di strumenti e forniture mediche e dentistiche: ore lavorate dai dipendenti</v>
      </c>
    </row>
    <row r="9859" spans="1:17" x14ac:dyDescent="0.35">
      <c r="A9859" s="1" t="s">
        <v>11</v>
      </c>
      <c r="B9859" s="1" t="s">
        <v>12</v>
      </c>
      <c r="C9859" s="1" t="s">
        <v>95</v>
      </c>
      <c r="D9859" s="1" t="s">
        <v>96</v>
      </c>
      <c r="E9859" s="1" t="s">
        <v>1571</v>
      </c>
      <c r="F9859" s="1" t="s">
        <v>1572</v>
      </c>
      <c r="G9859">
        <v>2020</v>
      </c>
      <c r="H9859">
        <v>2020</v>
      </c>
      <c r="I9859">
        <v>14850</v>
      </c>
      <c r="L9859">
        <f>IF(ISNUMBER(SEARCH("migliaia",istat[[#This Row],[Variabile]])),istat[[#This Row],[Value]]*1000,istat[[#This Row],[Value]])</f>
        <v>14850</v>
      </c>
      <c r="M9859" t="b" cm="1">
        <f t="array" ref="M9859">_xlfn.IFS(istat[[#This Row],[Flag Codes]]="c",FALSE,istat[[#This Row],[Ateco 2007]]="TOTALE",FALSE,TRUE,TRUE)</f>
        <v>1</v>
      </c>
      <c r="N9859" t="str">
        <f>istat[[#This Row],[ATECO_2007]]&amp;" "&amp;LEFT(istat[[#This Row],[Ateco 2007]],IFERROR(FIND("(",istat[[#This Row],[Ateco 2007]])-2,LEN(istat[[#This Row],[Ateco 2007]])))</f>
        <v>3299 altre industrie manifatturiere nca</v>
      </c>
      <c r="O9859">
        <f>IFERROR(FIND("(",istat[[#This Row],[Variabile]])-2,LEN(istat[[#This Row],[Variabile]]))</f>
        <v>21</v>
      </c>
      <c r="P9859" t="str">
        <f>LEFT(istat[[#This Row],[Variabile]],istat[[#This Row],[unique_id_variable_text_num_char]])</f>
        <v>lavoratori dipendenti</v>
      </c>
      <c r="Q9859" t="str">
        <f>istat[[#This Row],[unique_id_ateco_text]]&amp;": "&amp;istat[[#This Row],[unique_id_variable_text]]</f>
        <v>3299 altre industrie manifatturiere nca: lavoratori dipendenti</v>
      </c>
    </row>
    <row r="9860" spans="1:17" x14ac:dyDescent="0.35">
      <c r="A9860" s="1" t="s">
        <v>11</v>
      </c>
      <c r="B9860" s="1" t="s">
        <v>12</v>
      </c>
      <c r="C9860" s="1" t="s">
        <v>13</v>
      </c>
      <c r="D9860" s="1" t="s">
        <v>14</v>
      </c>
      <c r="E9860" s="1" t="s">
        <v>1613</v>
      </c>
      <c r="F9860" s="1" t="s">
        <v>1614</v>
      </c>
      <c r="G9860">
        <v>2020</v>
      </c>
      <c r="H9860">
        <v>2020</v>
      </c>
      <c r="I9860">
        <v>2055</v>
      </c>
      <c r="L9860">
        <f>IF(ISNUMBER(SEARCH("migliaia",istat[[#This Row],[Variabile]])),istat[[#This Row],[Value]]*1000,istat[[#This Row],[Value]])</f>
        <v>2055</v>
      </c>
      <c r="M9860" t="b" cm="1">
        <f t="array" ref="M9860">_xlfn.IFS(istat[[#This Row],[Flag Codes]]="c",FALSE,istat[[#This Row],[Ateco 2007]]="TOTALE",FALSE,TRUE,TRUE)</f>
        <v>1</v>
      </c>
      <c r="N9860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60">
        <f>IFERROR(FIND("(",istat[[#This Row],[Variabile]])-2,LEN(istat[[#This Row],[Variabile]]))</f>
        <v>7</v>
      </c>
      <c r="P9860" t="str">
        <f>LEFT(istat[[#This Row],[Variabile]],istat[[#This Row],[unique_id_variable_text_num_char]])</f>
        <v>imprese</v>
      </c>
      <c r="Q9860" t="str">
        <f>istat[[#This Row],[unique_id_ateco_text]]&amp;": "&amp;istat[[#This Row],[unique_id_variable_text]]</f>
        <v>3311 riparazione e manutenzione di prodotti in metallo: imprese</v>
      </c>
    </row>
    <row r="9861" spans="1:17" x14ac:dyDescent="0.35">
      <c r="A9861" s="1" t="s">
        <v>11</v>
      </c>
      <c r="B9861" s="1" t="s">
        <v>12</v>
      </c>
      <c r="C9861" s="1" t="s">
        <v>85</v>
      </c>
      <c r="D9861" s="1" t="s">
        <v>86</v>
      </c>
      <c r="E9861" s="1" t="s">
        <v>632</v>
      </c>
      <c r="F9861" s="1" t="s">
        <v>633</v>
      </c>
      <c r="G9861">
        <v>2020</v>
      </c>
      <c r="H9861">
        <v>2020</v>
      </c>
      <c r="I9861">
        <v>450750</v>
      </c>
      <c r="L9861">
        <f>IF(ISNUMBER(SEARCH("migliaia",istat[[#This Row],[Variabile]])),istat[[#This Row],[Value]]*1000,istat[[#This Row],[Value]])</f>
        <v>450750000</v>
      </c>
      <c r="M9861" t="b" cm="1">
        <f t="array" ref="M9861">_xlfn.IFS(istat[[#This Row],[Flag Codes]]="c",FALSE,istat[[#This Row],[Ateco 2007]]="TOTALE",FALSE,TRUE,TRUE)</f>
        <v>1</v>
      </c>
      <c r="N986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61">
        <f>IFERROR(FIND("(",istat[[#This Row],[Variabile]])-2,LEN(istat[[#This Row],[Variabile]]))</f>
        <v>17</v>
      </c>
      <c r="P9861" t="str">
        <f>LEFT(istat[[#This Row],[Variabile]],istat[[#This Row],[unique_id_variable_text_num_char]])</f>
        <v>salari e stipendi</v>
      </c>
      <c r="Q9861" t="str">
        <f>istat[[#This Row],[unique_id_ateco_text]]&amp;": "&amp;istat[[#This Row],[unique_id_variable_text]]</f>
        <v>3522 distribuzione di combustibili gassosi mediante condotte: salari e stipendi</v>
      </c>
    </row>
    <row r="9862" spans="1:17" x14ac:dyDescent="0.35">
      <c r="A9862" s="1" t="s">
        <v>11</v>
      </c>
      <c r="B9862" s="1" t="s">
        <v>12</v>
      </c>
      <c r="C9862" s="1" t="s">
        <v>77</v>
      </c>
      <c r="D9862" s="1" t="s">
        <v>78</v>
      </c>
      <c r="E9862" s="1" t="s">
        <v>1592</v>
      </c>
      <c r="F9862" s="1" t="s">
        <v>1593</v>
      </c>
      <c r="G9862">
        <v>2020</v>
      </c>
      <c r="H9862">
        <v>2020</v>
      </c>
      <c r="I9862">
        <v>2397278</v>
      </c>
      <c r="L9862">
        <f>IF(ISNUMBER(SEARCH("migliaia",istat[[#This Row],[Variabile]])),istat[[#This Row],[Value]]*1000,istat[[#This Row],[Value]])</f>
        <v>2397278000</v>
      </c>
      <c r="M9862" t="b" cm="1">
        <f t="array" ref="M9862">_xlfn.IFS(istat[[#This Row],[Flag Codes]]="c",FALSE,istat[[#This Row],[Ateco 2007]]="TOTALE",FALSE,TRUE,TRUE)</f>
        <v>1</v>
      </c>
      <c r="N9862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862">
        <f>IFERROR(FIND("(",istat[[#This Row],[Variabile]])-2,LEN(istat[[#This Row],[Variabile]]))</f>
        <v>23</v>
      </c>
      <c r="P9862" t="str">
        <f>LEFT(istat[[#This Row],[Variabile]],istat[[#This Row],[unique_id_variable_text_num_char]])</f>
        <v>margine operativo lordo</v>
      </c>
      <c r="Q9862" t="str">
        <f>istat[[#This Row],[unique_id_ateco_text]]&amp;": "&amp;istat[[#This Row],[unique_id_variable_text]]</f>
        <v>5221 attività dei servizi connessi ai trasporti terrestri: margine operativo lordo</v>
      </c>
    </row>
    <row r="9863" spans="1:17" x14ac:dyDescent="0.35">
      <c r="A9863" s="1" t="s">
        <v>11</v>
      </c>
      <c r="B9863" s="1" t="s">
        <v>12</v>
      </c>
      <c r="C9863" s="1" t="s">
        <v>73</v>
      </c>
      <c r="D9863" s="1" t="s">
        <v>74</v>
      </c>
      <c r="E9863" s="1" t="s">
        <v>1594</v>
      </c>
      <c r="F9863" s="1" t="s">
        <v>1595</v>
      </c>
      <c r="G9863">
        <v>2020</v>
      </c>
      <c r="H9863">
        <v>2020</v>
      </c>
      <c r="I9863">
        <v>1174423</v>
      </c>
      <c r="L9863">
        <f>IF(ISNUMBER(SEARCH("migliaia",istat[[#This Row],[Variabile]])),istat[[#This Row],[Value]]*1000,istat[[#This Row],[Value]])</f>
        <v>1174423000</v>
      </c>
      <c r="M9863" t="b" cm="1">
        <f t="array" ref="M9863">_xlfn.IFS(istat[[#This Row],[Flag Codes]]="c",FALSE,istat[[#This Row],[Ateco 2007]]="TOTALE",FALSE,TRUE,TRUE)</f>
        <v>1</v>
      </c>
      <c r="N986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863">
        <f>IFERROR(FIND("(",istat[[#This Row],[Variabile]])-2,LEN(istat[[#This Row],[Variabile]]))</f>
        <v>36</v>
      </c>
      <c r="P9863" t="str">
        <f>LEFT(istat[[#This Row],[Variabile]],istat[[#This Row],[unique_id_variable_text_num_char]])</f>
        <v>valore aggiunto al costo dei fattori</v>
      </c>
      <c r="Q9863" t="str">
        <f>istat[[#This Row],[unique_id_ateco_text]]&amp;": "&amp;istat[[#This Row],[unique_id_variable_text]]</f>
        <v>5222 attività dei servizi connessi al trasporto marittimo e per vie d'acqua: valore aggiunto al costo dei fattori</v>
      </c>
    </row>
    <row r="9864" spans="1:17" x14ac:dyDescent="0.35">
      <c r="A9864" s="1" t="s">
        <v>11</v>
      </c>
      <c r="B9864" s="1" t="s">
        <v>12</v>
      </c>
      <c r="C9864" s="1" t="s">
        <v>79</v>
      </c>
      <c r="D9864" s="1" t="s">
        <v>80</v>
      </c>
      <c r="E9864" s="1" t="s">
        <v>1596</v>
      </c>
      <c r="F9864" s="1" t="s">
        <v>1597</v>
      </c>
      <c r="G9864">
        <v>2020</v>
      </c>
      <c r="H9864">
        <v>2020</v>
      </c>
      <c r="I9864">
        <v>1320150</v>
      </c>
      <c r="L9864">
        <f>IF(ISNUMBER(SEARCH("migliaia",istat[[#This Row],[Variabile]])),istat[[#This Row],[Value]]*1000,istat[[#This Row],[Value]])</f>
        <v>1320150000</v>
      </c>
      <c r="M9864" t="b" cm="1">
        <f t="array" ref="M9864">_xlfn.IFS(istat[[#This Row],[Flag Codes]]="c",FALSE,istat[[#This Row],[Ateco 2007]]="TOTALE",FALSE,TRUE,TRUE)</f>
        <v>1</v>
      </c>
      <c r="N9864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864">
        <f>IFERROR(FIND("(",istat[[#This Row],[Variabile]])-2,LEN(istat[[#This Row],[Variabile]]))</f>
        <v>26</v>
      </c>
      <c r="P9864" t="str">
        <f>LEFT(istat[[#This Row],[Variabile]],istat[[#This Row],[unique_id_variable_text_num_char]])</f>
        <v>acquisto di beni e servizi</v>
      </c>
      <c r="Q9864" t="str">
        <f>istat[[#This Row],[unique_id_ateco_text]]&amp;": "&amp;istat[[#This Row],[unique_id_variable_text]]</f>
        <v>5223 attività dei servizi connessi al trasporto aereo: acquisto di beni e servizi</v>
      </c>
    </row>
    <row r="9865" spans="1:17" x14ac:dyDescent="0.35">
      <c r="A9865" s="1" t="s">
        <v>11</v>
      </c>
      <c r="B9865" s="1" t="s">
        <v>12</v>
      </c>
      <c r="C9865" s="1" t="s">
        <v>77</v>
      </c>
      <c r="D9865" s="1" t="s">
        <v>78</v>
      </c>
      <c r="E9865" s="1" t="s">
        <v>481</v>
      </c>
      <c r="F9865" s="1" t="s">
        <v>482</v>
      </c>
      <c r="G9865">
        <v>2020</v>
      </c>
      <c r="H9865">
        <v>2020</v>
      </c>
      <c r="I9865">
        <v>86844</v>
      </c>
      <c r="L9865">
        <f>IF(ISNUMBER(SEARCH("migliaia",istat[[#This Row],[Variabile]])),istat[[#This Row],[Value]]*1000,istat[[#This Row],[Value]])</f>
        <v>86844000</v>
      </c>
      <c r="M9865" t="b" cm="1">
        <f t="array" ref="M9865">_xlfn.IFS(istat[[#This Row],[Flag Codes]]="c",FALSE,istat[[#This Row],[Ateco 2007]]="TOTALE",FALSE,TRUE,TRUE)</f>
        <v>1</v>
      </c>
      <c r="N9865" t="str">
        <f>istat[[#This Row],[ATECO_2007]]&amp;" "&amp;LEFT(istat[[#This Row],[Ateco 2007]],IFERROR(FIND("(",istat[[#This Row],[Ateco 2007]])-2,LEN(istat[[#This Row],[Ateco 2007]])))</f>
        <v>5224 movimentazione merci</v>
      </c>
      <c r="O9865">
        <f>IFERROR(FIND("(",istat[[#This Row],[Variabile]])-2,LEN(istat[[#This Row],[Variabile]]))</f>
        <v>23</v>
      </c>
      <c r="P9865" t="str">
        <f>LEFT(istat[[#This Row],[Variabile]],istat[[#This Row],[unique_id_variable_text_num_char]])</f>
        <v>margine operativo lordo</v>
      </c>
      <c r="Q9865" t="str">
        <f>istat[[#This Row],[unique_id_ateco_text]]&amp;": "&amp;istat[[#This Row],[unique_id_variable_text]]</f>
        <v>5224 movimentazione merci: margine operativo lordo</v>
      </c>
    </row>
    <row r="9866" spans="1:17" x14ac:dyDescent="0.35">
      <c r="A9866" s="1" t="s">
        <v>11</v>
      </c>
      <c r="B9866" s="1" t="s">
        <v>12</v>
      </c>
      <c r="C9866" s="1" t="s">
        <v>79</v>
      </c>
      <c r="D9866" s="1" t="s">
        <v>80</v>
      </c>
      <c r="E9866" s="1" t="s">
        <v>1601</v>
      </c>
      <c r="F9866" s="1" t="s">
        <v>66</v>
      </c>
      <c r="G9866">
        <v>2020</v>
      </c>
      <c r="H9866">
        <v>2020</v>
      </c>
      <c r="I9866">
        <v>245850</v>
      </c>
      <c r="L9866">
        <f>IF(ISNUMBER(SEARCH("migliaia",istat[[#This Row],[Variabile]])),istat[[#This Row],[Value]]*1000,istat[[#This Row],[Value]])</f>
        <v>245850000</v>
      </c>
      <c r="M9866" t="b" cm="1">
        <f t="array" ref="M9866">_xlfn.IFS(istat[[#This Row],[Flag Codes]]="c",FALSE,istat[[#This Row],[Ateco 2007]]="TOTALE",FALSE,TRUE,TRUE)</f>
        <v>1</v>
      </c>
      <c r="N9866" t="str">
        <f>istat[[#This Row],[ATECO_2007]]&amp;" "&amp;LEFT(istat[[#This Row],[Ateco 2007]],IFERROR(FIND("(",istat[[#This Row],[Ateco 2007]])-2,LEN(istat[[#This Row],[Ateco 2007]])))</f>
        <v>6130 telecomunicazioni satellitari</v>
      </c>
      <c r="O9866">
        <f>IFERROR(FIND("(",istat[[#This Row],[Variabile]])-2,LEN(istat[[#This Row],[Variabile]]))</f>
        <v>26</v>
      </c>
      <c r="P9866" t="str">
        <f>LEFT(istat[[#This Row],[Variabile]],istat[[#This Row],[unique_id_variable_text_num_char]])</f>
        <v>acquisto di beni e servizi</v>
      </c>
      <c r="Q9866" t="str">
        <f>istat[[#This Row],[unique_id_ateco_text]]&amp;": "&amp;istat[[#This Row],[unique_id_variable_text]]</f>
        <v>6130 telecomunicazioni satellitari: acquisto di beni e servizi</v>
      </c>
    </row>
    <row r="9867" spans="1:17" x14ac:dyDescent="0.35">
      <c r="A9867" s="1" t="s">
        <v>11</v>
      </c>
      <c r="B9867" s="1" t="s">
        <v>12</v>
      </c>
      <c r="C9867" s="1" t="s">
        <v>77</v>
      </c>
      <c r="D9867" s="1" t="s">
        <v>78</v>
      </c>
      <c r="E9867" s="1" t="s">
        <v>1602</v>
      </c>
      <c r="F9867" s="1" t="s">
        <v>213</v>
      </c>
      <c r="G9867">
        <v>2020</v>
      </c>
      <c r="H9867">
        <v>2020</v>
      </c>
      <c r="I9867">
        <v>880273</v>
      </c>
      <c r="L9867">
        <f>IF(ISNUMBER(SEARCH("migliaia",istat[[#This Row],[Variabile]])),istat[[#This Row],[Value]]*1000,istat[[#This Row],[Value]])</f>
        <v>880273000</v>
      </c>
      <c r="M9867" t="b" cm="1">
        <f t="array" ref="M9867">_xlfn.IFS(istat[[#This Row],[Flag Codes]]="c",FALSE,istat[[#This Row],[Ateco 2007]]="TOTALE",FALSE,TRUE,TRUE)</f>
        <v>1</v>
      </c>
      <c r="N9867" t="str">
        <f>istat[[#This Row],[ATECO_2007]]&amp;" "&amp;LEFT(istat[[#This Row],[Ateco 2007]],IFERROR(FIND("(",istat[[#This Row],[Ateco 2007]])-2,LEN(istat[[#This Row],[Ateco 2007]])))</f>
        <v>6190 altre attività di telecomunicazione</v>
      </c>
      <c r="O9867">
        <f>IFERROR(FIND("(",istat[[#This Row],[Variabile]])-2,LEN(istat[[#This Row],[Variabile]]))</f>
        <v>23</v>
      </c>
      <c r="P9867" t="str">
        <f>LEFT(istat[[#This Row],[Variabile]],istat[[#This Row],[unique_id_variable_text_num_char]])</f>
        <v>margine operativo lordo</v>
      </c>
      <c r="Q9867" t="str">
        <f>istat[[#This Row],[unique_id_ateco_text]]&amp;": "&amp;istat[[#This Row],[unique_id_variable_text]]</f>
        <v>6190 altre attività di telecomunicazione: margine operativo lordo</v>
      </c>
    </row>
    <row r="9868" spans="1:17" x14ac:dyDescent="0.35">
      <c r="A9868" s="1" t="s">
        <v>11</v>
      </c>
      <c r="B9868" s="1" t="s">
        <v>12</v>
      </c>
      <c r="C9868" s="1" t="s">
        <v>91</v>
      </c>
      <c r="D9868" s="1" t="s">
        <v>92</v>
      </c>
      <c r="E9868" s="1" t="s">
        <v>1530</v>
      </c>
      <c r="F9868" s="1" t="s">
        <v>146</v>
      </c>
      <c r="G9868">
        <v>2020</v>
      </c>
      <c r="H9868">
        <v>2020</v>
      </c>
      <c r="I9868">
        <v>208523</v>
      </c>
      <c r="L9868">
        <f>IF(ISNUMBER(SEARCH("migliaia",istat[[#This Row],[Variabile]])),istat[[#This Row],[Value]]*1000,istat[[#This Row],[Value]])</f>
        <v>208523</v>
      </c>
      <c r="M9868" t="b" cm="1">
        <f t="array" ref="M9868">_xlfn.IFS(istat[[#This Row],[Flag Codes]]="c",FALSE,istat[[#This Row],[Ateco 2007]]="TOTALE",FALSE,TRUE,TRUE)</f>
        <v>1</v>
      </c>
      <c r="N9868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8">
        <f>IFERROR(FIND("(",istat[[#This Row],[Variabile]])-2,LEN(istat[[#This Row],[Variabile]]))</f>
        <v>8</v>
      </c>
      <c r="P9868" t="str">
        <f>LEFT(istat[[#This Row],[Variabile]],istat[[#This Row],[unique_id_variable_text_num_char]])</f>
        <v>occupati</v>
      </c>
      <c r="Q9868" t="str">
        <f>istat[[#This Row],[unique_id_ateco_text]]&amp;": "&amp;istat[[#This Row],[unique_id_variable_text]]</f>
        <v>4520 manutenzione e riparazione di autoveicoli: occupati</v>
      </c>
    </row>
    <row r="9869" spans="1:17" x14ac:dyDescent="0.35">
      <c r="A9869" s="1" t="s">
        <v>11</v>
      </c>
      <c r="B9869" s="1" t="s">
        <v>12</v>
      </c>
      <c r="C9869" s="1" t="s">
        <v>101</v>
      </c>
      <c r="D9869" s="1" t="s">
        <v>102</v>
      </c>
      <c r="E9869" s="1" t="s">
        <v>1530</v>
      </c>
      <c r="F9869" s="1" t="s">
        <v>146</v>
      </c>
      <c r="G9869">
        <v>2020</v>
      </c>
      <c r="H9869">
        <v>2020</v>
      </c>
      <c r="I9869">
        <v>154980</v>
      </c>
      <c r="L9869">
        <f>IF(ISNUMBER(SEARCH("migliaia",istat[[#This Row],[Variabile]])),istat[[#This Row],[Value]]*1000,istat[[#This Row],[Value]])</f>
        <v>154980000</v>
      </c>
      <c r="M9869" t="b" cm="1">
        <f t="array" ref="M9869">_xlfn.IFS(istat[[#This Row],[Flag Codes]]="c",FALSE,istat[[#This Row],[Ateco 2007]]="TOTALE",FALSE,TRUE,TRUE)</f>
        <v>1</v>
      </c>
      <c r="N9869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69">
        <f>IFERROR(FIND("(",istat[[#This Row],[Variabile]])-2,LEN(istat[[#This Row],[Variabile]]))</f>
        <v>27</v>
      </c>
      <c r="P9869" t="str">
        <f>LEFT(istat[[#This Row],[Variabile]],istat[[#This Row],[unique_id_variable_text_num_char]])</f>
        <v>ore lavorate dai dipendenti</v>
      </c>
      <c r="Q9869" t="str">
        <f>istat[[#This Row],[unique_id_ateco_text]]&amp;": "&amp;istat[[#This Row],[unique_id_variable_text]]</f>
        <v>4520 manutenzione e riparazione di autoveicoli: ore lavorate dai dipendenti</v>
      </c>
    </row>
    <row r="9870" spans="1:17" x14ac:dyDescent="0.35">
      <c r="A9870" s="1" t="s">
        <v>11</v>
      </c>
      <c r="B9870" s="1" t="s">
        <v>12</v>
      </c>
      <c r="C9870" s="1" t="s">
        <v>73</v>
      </c>
      <c r="D9870" s="1" t="s">
        <v>74</v>
      </c>
      <c r="E9870" s="1" t="s">
        <v>1444</v>
      </c>
      <c r="F9870" s="1" t="s">
        <v>1445</v>
      </c>
      <c r="G9870">
        <v>2020</v>
      </c>
      <c r="H9870">
        <v>2020</v>
      </c>
      <c r="I9870">
        <v>25658</v>
      </c>
      <c r="L9870">
        <f>IF(ISNUMBER(SEARCH("migliaia",istat[[#This Row],[Variabile]])),istat[[#This Row],[Value]]*1000,istat[[#This Row],[Value]])</f>
        <v>25658000</v>
      </c>
      <c r="M9870" t="b" cm="1">
        <f t="array" ref="M9870">_xlfn.IFS(istat[[#This Row],[Flag Codes]]="c",FALSE,istat[[#This Row],[Ateco 2007]]="TOTALE",FALSE,TRUE,TRUE)</f>
        <v>1</v>
      </c>
      <c r="N9870" t="str">
        <f>istat[[#This Row],[ATECO_2007]]&amp;" "&amp;LEFT(istat[[#This Row],[Ateco 2007]],IFERROR(FIND("(",istat[[#This Row],[Ateco 2007]])-2,LEN(istat[[#This Row],[Ateco 2007]])))</f>
        <v>3521 produzione di gas</v>
      </c>
      <c r="O9870">
        <f>IFERROR(FIND("(",istat[[#This Row],[Variabile]])-2,LEN(istat[[#This Row],[Variabile]]))</f>
        <v>36</v>
      </c>
      <c r="P9870" t="str">
        <f>LEFT(istat[[#This Row],[Variabile]],istat[[#This Row],[unique_id_variable_text_num_char]])</f>
        <v>valore aggiunto al costo dei fattori</v>
      </c>
      <c r="Q9870" t="str">
        <f>istat[[#This Row],[unique_id_ateco_text]]&amp;": "&amp;istat[[#This Row],[unique_id_variable_text]]</f>
        <v>3521 produzione di gas: valore aggiunto al costo dei fattori</v>
      </c>
    </row>
    <row r="9871" spans="1:17" x14ac:dyDescent="0.35">
      <c r="A9871" s="1" t="s">
        <v>11</v>
      </c>
      <c r="B9871" s="1" t="s">
        <v>12</v>
      </c>
      <c r="C9871" s="1" t="s">
        <v>79</v>
      </c>
      <c r="D9871" s="1" t="s">
        <v>80</v>
      </c>
      <c r="E9871" s="1" t="s">
        <v>632</v>
      </c>
      <c r="F9871" s="1" t="s">
        <v>633</v>
      </c>
      <c r="G9871">
        <v>2020</v>
      </c>
      <c r="H9871">
        <v>2020</v>
      </c>
      <c r="I9871">
        <v>2296567</v>
      </c>
      <c r="L9871">
        <f>IF(ISNUMBER(SEARCH("migliaia",istat[[#This Row],[Variabile]])),istat[[#This Row],[Value]]*1000,istat[[#This Row],[Value]])</f>
        <v>2296567000</v>
      </c>
      <c r="M9871" t="b" cm="1">
        <f t="array" ref="M9871">_xlfn.IFS(istat[[#This Row],[Flag Codes]]="c",FALSE,istat[[#This Row],[Ateco 2007]]="TOTALE",FALSE,TRUE,TRUE)</f>
        <v>1</v>
      </c>
      <c r="N9871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1">
        <f>IFERROR(FIND("(",istat[[#This Row],[Variabile]])-2,LEN(istat[[#This Row],[Variabile]]))</f>
        <v>26</v>
      </c>
      <c r="P9871" t="str">
        <f>LEFT(istat[[#This Row],[Variabile]],istat[[#This Row],[unique_id_variable_text_num_char]])</f>
        <v>acquisto di beni e servizi</v>
      </c>
      <c r="Q9871" t="str">
        <f>istat[[#This Row],[unique_id_ateco_text]]&amp;": "&amp;istat[[#This Row],[unique_id_variable_text]]</f>
        <v>3522 distribuzione di combustibili gassosi mediante condotte: acquisto di beni e servizi</v>
      </c>
    </row>
    <row r="9872" spans="1:17" x14ac:dyDescent="0.35">
      <c r="A9872" s="1" t="s">
        <v>11</v>
      </c>
      <c r="B9872" s="1" t="s">
        <v>12</v>
      </c>
      <c r="C9872" s="1" t="s">
        <v>77</v>
      </c>
      <c r="D9872" s="1" t="s">
        <v>78</v>
      </c>
      <c r="E9872" s="1" t="s">
        <v>1568</v>
      </c>
      <c r="F9872" s="1" t="s">
        <v>247</v>
      </c>
      <c r="G9872">
        <v>2020</v>
      </c>
      <c r="H9872">
        <v>2020</v>
      </c>
      <c r="I9872">
        <v>66457</v>
      </c>
      <c r="L9872">
        <f>IF(ISNUMBER(SEARCH("migliaia",istat[[#This Row],[Variabile]])),istat[[#This Row],[Value]]*1000,istat[[#This Row],[Value]])</f>
        <v>66457000</v>
      </c>
      <c r="M9872" t="b" cm="1">
        <f t="array" ref="M9872">_xlfn.IFS(istat[[#This Row],[Flag Codes]]="c",FALSE,istat[[#This Row],[Ateco 2007]]="TOTALE",FALSE,TRUE,TRUE)</f>
        <v>1</v>
      </c>
      <c r="N9872" t="str">
        <f>istat[[#This Row],[ATECO_2007]]&amp;" "&amp;LEFT(istat[[#This Row],[Ateco 2007]],IFERROR(FIND("(",istat[[#This Row],[Ateco 2007]])-2,LEN(istat[[#This Row],[Ateco 2007]])))</f>
        <v>3240 fabbricazione di giochi e giocattoli</v>
      </c>
      <c r="O9872">
        <f>IFERROR(FIND("(",istat[[#This Row],[Variabile]])-2,LEN(istat[[#This Row],[Variabile]]))</f>
        <v>23</v>
      </c>
      <c r="P9872" t="str">
        <f>LEFT(istat[[#This Row],[Variabile]],istat[[#This Row],[unique_id_variable_text_num_char]])</f>
        <v>margine operativo lordo</v>
      </c>
      <c r="Q9872" t="str">
        <f>istat[[#This Row],[unique_id_ateco_text]]&amp;": "&amp;istat[[#This Row],[unique_id_variable_text]]</f>
        <v>3240 fabbricazione di giochi e giocattoli: margine operativo lordo</v>
      </c>
    </row>
    <row r="9873" spans="1:17" x14ac:dyDescent="0.35">
      <c r="A9873" s="1" t="s">
        <v>11</v>
      </c>
      <c r="B9873" s="1" t="s">
        <v>12</v>
      </c>
      <c r="C9873" s="1" t="s">
        <v>73</v>
      </c>
      <c r="D9873" s="1" t="s">
        <v>74</v>
      </c>
      <c r="E9873" s="1" t="s">
        <v>1577</v>
      </c>
      <c r="F9873" s="1" t="s">
        <v>58</v>
      </c>
      <c r="G9873">
        <v>2020</v>
      </c>
      <c r="H9873">
        <v>2020</v>
      </c>
      <c r="I9873">
        <v>3533145</v>
      </c>
      <c r="L9873">
        <f>IF(ISNUMBER(SEARCH("migliaia",istat[[#This Row],[Variabile]])),istat[[#This Row],[Value]]*1000,istat[[#This Row],[Value]])</f>
        <v>3533145000</v>
      </c>
      <c r="M9873" t="b" cm="1">
        <f t="array" ref="M9873">_xlfn.IFS(istat[[#This Row],[Flag Codes]]="c",FALSE,istat[[#This Row],[Ateco 2007]]="TOTALE",FALSE,TRUE,TRUE)</f>
        <v>1</v>
      </c>
      <c r="N9873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9873">
        <f>IFERROR(FIND("(",istat[[#This Row],[Variabile]])-2,LEN(istat[[#This Row],[Variabile]]))</f>
        <v>36</v>
      </c>
      <c r="P9873" t="str">
        <f>LEFT(istat[[#This Row],[Variabile]],istat[[#This Row],[unique_id_variable_text_num_char]])</f>
        <v>valore aggiunto al costo dei fattori</v>
      </c>
      <c r="Q9873" t="str">
        <f>istat[[#This Row],[unique_id_ateco_text]]&amp;": "&amp;istat[[#This Row],[unique_id_variable_text]]</f>
        <v>3250 fabbricazione di strumenti e forniture mediche e dentistiche: valore aggiunto al costo dei fattori</v>
      </c>
    </row>
    <row r="9874" spans="1:17" x14ac:dyDescent="0.35">
      <c r="A9874" s="1" t="s">
        <v>11</v>
      </c>
      <c r="B9874" s="1" t="s">
        <v>12</v>
      </c>
      <c r="C9874" s="1" t="s">
        <v>79</v>
      </c>
      <c r="D9874" s="1" t="s">
        <v>80</v>
      </c>
      <c r="E9874" s="1" t="s">
        <v>1569</v>
      </c>
      <c r="F9874" s="1" t="s">
        <v>1570</v>
      </c>
      <c r="G9874">
        <v>2020</v>
      </c>
      <c r="H9874">
        <v>2020</v>
      </c>
      <c r="I9874">
        <v>221145</v>
      </c>
      <c r="L9874">
        <f>IF(ISNUMBER(SEARCH("migliaia",istat[[#This Row],[Variabile]])),istat[[#This Row],[Value]]*1000,istat[[#This Row],[Value]])</f>
        <v>221145000</v>
      </c>
      <c r="M9874" t="b" cm="1">
        <f t="array" ref="M9874">_xlfn.IFS(istat[[#This Row],[Flag Codes]]="c",FALSE,istat[[#This Row],[Ateco 2007]]="TOTALE",FALSE,TRUE,TRUE)</f>
        <v>1</v>
      </c>
      <c r="N9874" t="str">
        <f>istat[[#This Row],[ATECO_2007]]&amp;" "&amp;LEFT(istat[[#This Row],[Ateco 2007]],IFERROR(FIND("(",istat[[#This Row],[Ateco 2007]])-2,LEN(istat[[#This Row],[Ateco 2007]])))</f>
        <v>3291 fabbricazione di scope e spazzole</v>
      </c>
      <c r="O9874">
        <f>IFERROR(FIND("(",istat[[#This Row],[Variabile]])-2,LEN(istat[[#This Row],[Variabile]]))</f>
        <v>26</v>
      </c>
      <c r="P9874" t="str">
        <f>LEFT(istat[[#This Row],[Variabile]],istat[[#This Row],[unique_id_variable_text_num_char]])</f>
        <v>acquisto di beni e servizi</v>
      </c>
      <c r="Q9874" t="str">
        <f>istat[[#This Row],[unique_id_ateco_text]]&amp;": "&amp;istat[[#This Row],[unique_id_variable_text]]</f>
        <v>3291 fabbricazione di scope e spazzole: acquisto di beni e servizi</v>
      </c>
    </row>
    <row r="9875" spans="1:17" x14ac:dyDescent="0.35">
      <c r="A9875" s="1" t="s">
        <v>11</v>
      </c>
      <c r="B9875" s="1" t="s">
        <v>12</v>
      </c>
      <c r="C9875" s="1" t="s">
        <v>71</v>
      </c>
      <c r="D9875" s="1" t="s">
        <v>72</v>
      </c>
      <c r="E9875" s="1" t="s">
        <v>1571</v>
      </c>
      <c r="F9875" s="1" t="s">
        <v>1572</v>
      </c>
      <c r="G9875">
        <v>2020</v>
      </c>
      <c r="H9875">
        <v>2020</v>
      </c>
      <c r="I9875">
        <v>2592871</v>
      </c>
      <c r="L9875">
        <f>IF(ISNUMBER(SEARCH("migliaia",istat[[#This Row],[Variabile]])),istat[[#This Row],[Value]]*1000,istat[[#This Row],[Value]])</f>
        <v>2592871000</v>
      </c>
      <c r="M9875" t="b" cm="1">
        <f t="array" ref="M9875">_xlfn.IFS(istat[[#This Row],[Flag Codes]]="c",FALSE,istat[[#This Row],[Ateco 2007]]="TOTALE",FALSE,TRUE,TRUE)</f>
        <v>1</v>
      </c>
      <c r="N9875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5">
        <f>IFERROR(FIND("(",istat[[#This Row],[Variabile]])-2,LEN(istat[[#This Row],[Variabile]]))</f>
        <v>23</v>
      </c>
      <c r="P9875" t="str">
        <f>LEFT(istat[[#This Row],[Variabile]],istat[[#This Row],[unique_id_variable_text_num_char]])</f>
        <v>valore della produzione</v>
      </c>
      <c r="Q9875" t="str">
        <f>istat[[#This Row],[unique_id_ateco_text]]&amp;": "&amp;istat[[#This Row],[unique_id_variable_text]]</f>
        <v>3299 altre industrie manifatturiere nca: valore della produzione</v>
      </c>
    </row>
    <row r="9876" spans="1:17" x14ac:dyDescent="0.35">
      <c r="A9876" s="1" t="s">
        <v>11</v>
      </c>
      <c r="B9876" s="1" t="s">
        <v>12</v>
      </c>
      <c r="C9876" s="1" t="s">
        <v>77</v>
      </c>
      <c r="D9876" s="1" t="s">
        <v>78</v>
      </c>
      <c r="E9876" s="1" t="s">
        <v>1571</v>
      </c>
      <c r="F9876" s="1" t="s">
        <v>1572</v>
      </c>
      <c r="G9876">
        <v>2020</v>
      </c>
      <c r="H9876">
        <v>2020</v>
      </c>
      <c r="I9876">
        <v>331218</v>
      </c>
      <c r="L9876">
        <f>IF(ISNUMBER(SEARCH("migliaia",istat[[#This Row],[Variabile]])),istat[[#This Row],[Value]]*1000,istat[[#This Row],[Value]])</f>
        <v>331218000</v>
      </c>
      <c r="M9876" t="b" cm="1">
        <f t="array" ref="M9876">_xlfn.IFS(istat[[#This Row],[Flag Codes]]="c",FALSE,istat[[#This Row],[Ateco 2007]]="TOTALE",FALSE,TRUE,TRUE)</f>
        <v>1</v>
      </c>
      <c r="N9876" t="str">
        <f>istat[[#This Row],[ATECO_2007]]&amp;" "&amp;LEFT(istat[[#This Row],[Ateco 2007]],IFERROR(FIND("(",istat[[#This Row],[Ateco 2007]])-2,LEN(istat[[#This Row],[Ateco 2007]])))</f>
        <v>3299 altre industrie manifatturiere nca</v>
      </c>
      <c r="O9876">
        <f>IFERROR(FIND("(",istat[[#This Row],[Variabile]])-2,LEN(istat[[#This Row],[Variabile]]))</f>
        <v>23</v>
      </c>
      <c r="P9876" t="str">
        <f>LEFT(istat[[#This Row],[Variabile]],istat[[#This Row],[unique_id_variable_text_num_char]])</f>
        <v>margine operativo lordo</v>
      </c>
      <c r="Q9876" t="str">
        <f>istat[[#This Row],[unique_id_ateco_text]]&amp;": "&amp;istat[[#This Row],[unique_id_variable_text]]</f>
        <v>3299 altre industrie manifatturiere nca: margine operativo lordo</v>
      </c>
    </row>
    <row r="9877" spans="1:17" x14ac:dyDescent="0.35">
      <c r="A9877" s="1" t="s">
        <v>11</v>
      </c>
      <c r="B9877" s="1" t="s">
        <v>12</v>
      </c>
      <c r="C9877" s="1" t="s">
        <v>69</v>
      </c>
      <c r="D9877" s="1" t="s">
        <v>70</v>
      </c>
      <c r="E9877" s="1" t="s">
        <v>1613</v>
      </c>
      <c r="F9877" s="1" t="s">
        <v>1614</v>
      </c>
      <c r="G9877">
        <v>2020</v>
      </c>
      <c r="H9877">
        <v>2020</v>
      </c>
      <c r="I9877">
        <v>682067</v>
      </c>
      <c r="L9877">
        <f>IF(ISNUMBER(SEARCH("migliaia",istat[[#This Row],[Variabile]])),istat[[#This Row],[Value]]*1000,istat[[#This Row],[Value]])</f>
        <v>682067000</v>
      </c>
      <c r="M9877" t="b" cm="1">
        <f t="array" ref="M9877">_xlfn.IFS(istat[[#This Row],[Flag Codes]]="c",FALSE,istat[[#This Row],[Ateco 2007]]="TOTALE",FALSE,TRUE,TRUE)</f>
        <v>1</v>
      </c>
      <c r="N98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7">
        <f>IFERROR(FIND("(",istat[[#This Row],[Variabile]])-2,LEN(istat[[#This Row],[Variabile]]))</f>
        <v>9</v>
      </c>
      <c r="P9877" t="str">
        <f>LEFT(istat[[#This Row],[Variabile]],istat[[#This Row],[unique_id_variable_text_num_char]])</f>
        <v>fatturato</v>
      </c>
      <c r="Q9877" t="str">
        <f>istat[[#This Row],[unique_id_ateco_text]]&amp;": "&amp;istat[[#This Row],[unique_id_variable_text]]</f>
        <v>3311 riparazione e manutenzione di prodotti in metallo: fatturato</v>
      </c>
    </row>
    <row r="9878" spans="1:17" x14ac:dyDescent="0.35">
      <c r="A9878" s="1" t="s">
        <v>11</v>
      </c>
      <c r="B9878" s="1" t="s">
        <v>12</v>
      </c>
      <c r="C9878" s="1" t="s">
        <v>73</v>
      </c>
      <c r="D9878" s="1" t="s">
        <v>74</v>
      </c>
      <c r="E9878" s="1" t="s">
        <v>1613</v>
      </c>
      <c r="F9878" s="1" t="s">
        <v>1614</v>
      </c>
      <c r="G9878">
        <v>2020</v>
      </c>
      <c r="H9878">
        <v>2020</v>
      </c>
      <c r="I9878">
        <v>313737</v>
      </c>
      <c r="L9878">
        <f>IF(ISNUMBER(SEARCH("migliaia",istat[[#This Row],[Variabile]])),istat[[#This Row],[Value]]*1000,istat[[#This Row],[Value]])</f>
        <v>313737000</v>
      </c>
      <c r="M9878" t="b" cm="1">
        <f t="array" ref="M9878">_xlfn.IFS(istat[[#This Row],[Flag Codes]]="c",FALSE,istat[[#This Row],[Ateco 2007]]="TOTALE",FALSE,TRUE,TRUE)</f>
        <v>1</v>
      </c>
      <c r="N9878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9878">
        <f>IFERROR(FIND("(",istat[[#This Row],[Variabile]])-2,LEN(istat[[#This Row],[Variabile]]))</f>
        <v>36</v>
      </c>
      <c r="P9878" t="str">
        <f>LEFT(istat[[#This Row],[Variabile]],istat[[#This Row],[unique_id_variable_text_num_char]])</f>
        <v>valore aggiunto al costo dei fattori</v>
      </c>
      <c r="Q9878" t="str">
        <f>istat[[#This Row],[unique_id_ateco_text]]&amp;": "&amp;istat[[#This Row],[unique_id_variable_text]]</f>
        <v>3311 riparazione e manutenzione di prodotti in metallo: valore aggiunto al costo dei fattori</v>
      </c>
    </row>
    <row r="9879" spans="1:17" x14ac:dyDescent="0.35">
      <c r="A9879" s="1" t="s">
        <v>11</v>
      </c>
      <c r="B9879" s="1" t="s">
        <v>12</v>
      </c>
      <c r="C9879" s="1" t="s">
        <v>87</v>
      </c>
      <c r="D9879" s="1" t="s">
        <v>88</v>
      </c>
      <c r="E9879" s="1" t="s">
        <v>632</v>
      </c>
      <c r="F9879" s="1" t="s">
        <v>633</v>
      </c>
      <c r="G9879">
        <v>2020</v>
      </c>
      <c r="H9879">
        <v>2020</v>
      </c>
      <c r="I9879">
        <v>1219107</v>
      </c>
      <c r="L9879">
        <f>IF(ISNUMBER(SEARCH("migliaia",istat[[#This Row],[Variabile]])),istat[[#This Row],[Value]]*1000,istat[[#This Row],[Value]])</f>
        <v>1219107000</v>
      </c>
      <c r="M9879" t="b" cm="1">
        <f t="array" ref="M9879">_xlfn.IFS(istat[[#This Row],[Flag Codes]]="c",FALSE,istat[[#This Row],[Ateco 2007]]="TOTALE",FALSE,TRUE,TRUE)</f>
        <v>1</v>
      </c>
      <c r="N9879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9879">
        <f>IFERROR(FIND("(",istat[[#This Row],[Variabile]])-2,LEN(istat[[#This Row],[Variabile]]))</f>
        <v>36</v>
      </c>
      <c r="P9879" t="str">
        <f>LEFT(istat[[#This Row],[Variabile]],istat[[#This Row],[unique_id_variable_text_num_char]])</f>
        <v>investimenti lordi in beni materiali</v>
      </c>
      <c r="Q9879" t="str">
        <f>istat[[#This Row],[unique_id_ateco_text]]&amp;": "&amp;istat[[#This Row],[unique_id_variable_text]]</f>
        <v>3522 distribuzione di combustibili gassosi mediante condotte: investimenti lordi in beni materiali</v>
      </c>
    </row>
    <row r="9880" spans="1:17" x14ac:dyDescent="0.35">
      <c r="A9880" s="1" t="s">
        <v>11</v>
      </c>
      <c r="B9880" s="1" t="s">
        <v>12</v>
      </c>
      <c r="C9880" s="1" t="s">
        <v>81</v>
      </c>
      <c r="D9880" s="1" t="s">
        <v>82</v>
      </c>
      <c r="E9880" s="1" t="s">
        <v>1464</v>
      </c>
      <c r="F9880" s="1" t="s">
        <v>177</v>
      </c>
      <c r="G9880">
        <v>2020</v>
      </c>
      <c r="H9880">
        <v>2020</v>
      </c>
      <c r="I9880">
        <v>1014903</v>
      </c>
      <c r="L9880">
        <f>IF(ISNUMBER(SEARCH("migliaia",istat[[#This Row],[Variabile]])),istat[[#This Row],[Value]]*1000,istat[[#This Row],[Value]])</f>
        <v>1014903000</v>
      </c>
      <c r="M9880" t="b" cm="1">
        <f t="array" ref="M9880">_xlfn.IFS(istat[[#This Row],[Flag Codes]]="c",FALSE,istat[[#This Row],[Ateco 2007]]="TOTALE",FALSE,TRUE,TRUE)</f>
        <v>1</v>
      </c>
      <c r="N9880" t="str">
        <f>istat[[#This Row],[ATECO_2007]]&amp;" "&amp;LEFT(istat[[#This Row],[Ateco 2007]],IFERROR(FIND("(",istat[[#This Row],[Ateco 2007]])-2,LEN(istat[[#This Row],[Ateco 2007]])))</f>
        <v>2110 fabbricazione di prodotti farmaceutici di base</v>
      </c>
      <c r="O9880">
        <f>IFERROR(FIND("(",istat[[#This Row],[Variabile]])-2,LEN(istat[[#This Row],[Variabile]]))</f>
        <v>19</v>
      </c>
      <c r="P9880" t="str">
        <f>LEFT(istat[[#This Row],[Variabile]],istat[[#This Row],[unique_id_variable_text_num_char]])</f>
        <v>costi del personale</v>
      </c>
      <c r="Q9880" t="str">
        <f>istat[[#This Row],[unique_id_ateco_text]]&amp;": "&amp;istat[[#This Row],[unique_id_variable_text]]</f>
        <v>2110 fabbricazione di prodotti farmaceutici di base: costi del personale</v>
      </c>
    </row>
    <row r="9881" spans="1:17" x14ac:dyDescent="0.35">
      <c r="A9881" s="1" t="s">
        <v>11</v>
      </c>
      <c r="B9881" s="1" t="s">
        <v>12</v>
      </c>
      <c r="C9881" s="1" t="s">
        <v>79</v>
      </c>
      <c r="D9881" s="1" t="s">
        <v>80</v>
      </c>
      <c r="E9881" s="1" t="s">
        <v>1530</v>
      </c>
      <c r="F9881" s="1" t="s">
        <v>146</v>
      </c>
      <c r="G9881">
        <v>2020</v>
      </c>
      <c r="H9881">
        <v>2020</v>
      </c>
      <c r="I9881">
        <v>10133958</v>
      </c>
      <c r="L9881">
        <f>IF(ISNUMBER(SEARCH("migliaia",istat[[#This Row],[Variabile]])),istat[[#This Row],[Value]]*1000,istat[[#This Row],[Value]])</f>
        <v>10133958000</v>
      </c>
      <c r="M9881" t="b" cm="1">
        <f t="array" ref="M9881">_xlfn.IFS(istat[[#This Row],[Flag Codes]]="c",FALSE,istat[[#This Row],[Ateco 2007]]="TOTALE",FALSE,TRUE,TRUE)</f>
        <v>1</v>
      </c>
      <c r="N988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81">
        <f>IFERROR(FIND("(",istat[[#This Row],[Variabile]])-2,LEN(istat[[#This Row],[Variabile]]))</f>
        <v>26</v>
      </c>
      <c r="P9881" t="str">
        <f>LEFT(istat[[#This Row],[Variabile]],istat[[#This Row],[unique_id_variable_text_num_char]])</f>
        <v>acquisto di beni e servizi</v>
      </c>
      <c r="Q9881" t="str">
        <f>istat[[#This Row],[unique_id_ateco_text]]&amp;": "&amp;istat[[#This Row],[unique_id_variable_text]]</f>
        <v>4520 manutenzione e riparazione di autoveicoli: acquisto di beni e servizi</v>
      </c>
    </row>
    <row r="9882" spans="1:17" x14ac:dyDescent="0.35">
      <c r="A9882" s="1" t="s">
        <v>11</v>
      </c>
      <c r="B9882" s="1" t="s">
        <v>12</v>
      </c>
      <c r="C9882" s="1" t="s">
        <v>71</v>
      </c>
      <c r="D9882" s="1" t="s">
        <v>72</v>
      </c>
      <c r="E9882" s="1" t="s">
        <v>1573</v>
      </c>
      <c r="F9882" s="1" t="s">
        <v>1574</v>
      </c>
      <c r="G9882">
        <v>2020</v>
      </c>
      <c r="H9882">
        <v>2020</v>
      </c>
      <c r="I9882">
        <v>4679327</v>
      </c>
      <c r="L9882">
        <f>IF(ISNUMBER(SEARCH("migliaia",istat[[#This Row],[Variabile]])),istat[[#This Row],[Value]]*1000,istat[[#This Row],[Value]])</f>
        <v>4679327000</v>
      </c>
      <c r="M9882" t="b" cm="1">
        <f t="array" ref="M9882">_xlfn.IFS(istat[[#This Row],[Flag Codes]]="c",FALSE,istat[[#This Row],[Ateco 2007]]="TOTALE",FALSE,TRUE,TRUE)</f>
        <v>1</v>
      </c>
      <c r="N9882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2">
        <f>IFERROR(FIND("(",istat[[#This Row],[Variabile]])-2,LEN(istat[[#This Row],[Variabile]]))</f>
        <v>23</v>
      </c>
      <c r="P9882" t="str">
        <f>LEFT(istat[[#This Row],[Variabile]],istat[[#This Row],[unique_id_variable_text_num_char]])</f>
        <v>valore della produzione</v>
      </c>
      <c r="Q9882" t="str">
        <f>istat[[#This Row],[unique_id_ateco_text]]&amp;": "&amp;istat[[#This Row],[unique_id_variable_text]]</f>
        <v>4531 commercio all'ingrosso ed intermediazione di parti e accessori di autoveicoli: valore della produzione</v>
      </c>
    </row>
    <row r="9883" spans="1:17" x14ac:dyDescent="0.35">
      <c r="A9883" s="1" t="s">
        <v>11</v>
      </c>
      <c r="B9883" s="1" t="s">
        <v>12</v>
      </c>
      <c r="C9883" s="1" t="s">
        <v>77</v>
      </c>
      <c r="D9883" s="1" t="s">
        <v>78</v>
      </c>
      <c r="E9883" s="1" t="s">
        <v>1573</v>
      </c>
      <c r="F9883" s="1" t="s">
        <v>1574</v>
      </c>
      <c r="G9883">
        <v>2020</v>
      </c>
      <c r="H9883">
        <v>2020</v>
      </c>
      <c r="I9883">
        <v>955215</v>
      </c>
      <c r="L9883">
        <f>IF(ISNUMBER(SEARCH("migliaia",istat[[#This Row],[Variabile]])),istat[[#This Row],[Value]]*1000,istat[[#This Row],[Value]])</f>
        <v>955215000</v>
      </c>
      <c r="M9883" t="b" cm="1">
        <f t="array" ref="M9883">_xlfn.IFS(istat[[#This Row],[Flag Codes]]="c",FALSE,istat[[#This Row],[Ateco 2007]]="TOTALE",FALSE,TRUE,TRUE)</f>
        <v>1</v>
      </c>
      <c r="N988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83">
        <f>IFERROR(FIND("(",istat[[#This Row],[Variabile]])-2,LEN(istat[[#This Row],[Variabile]]))</f>
        <v>23</v>
      </c>
      <c r="P9883" t="str">
        <f>LEFT(istat[[#This Row],[Variabile]],istat[[#This Row],[unique_id_variable_text_num_char]])</f>
        <v>margine operativo lordo</v>
      </c>
      <c r="Q9883" t="str">
        <f>istat[[#This Row],[unique_id_ateco_text]]&amp;": "&amp;istat[[#This Row],[unique_id_variable_text]]</f>
        <v>4531 commercio all'ingrosso ed intermediazione di parti e accessori di autoveicoli: margine operativo lordo</v>
      </c>
    </row>
    <row r="9884" spans="1:17" x14ac:dyDescent="0.35">
      <c r="A9884" s="1" t="s">
        <v>11</v>
      </c>
      <c r="B9884" s="1" t="s">
        <v>12</v>
      </c>
      <c r="C9884" s="1" t="s">
        <v>71</v>
      </c>
      <c r="D9884" s="1" t="s">
        <v>72</v>
      </c>
      <c r="E9884" s="1" t="s">
        <v>1603</v>
      </c>
      <c r="F9884" s="1" t="s">
        <v>694</v>
      </c>
      <c r="G9884">
        <v>2020</v>
      </c>
      <c r="H9884">
        <v>2020</v>
      </c>
      <c r="I9884">
        <v>221100</v>
      </c>
      <c r="L9884">
        <f>IF(ISNUMBER(SEARCH("migliaia",istat[[#This Row],[Variabile]])),istat[[#This Row],[Value]]*1000,istat[[#This Row],[Value]])</f>
        <v>221100000</v>
      </c>
      <c r="M9884" t="b" cm="1">
        <f t="array" ref="M9884">_xlfn.IFS(istat[[#This Row],[Flag Codes]]="c",FALSE,istat[[#This Row],[Ateco 2007]]="TOTALE",FALSE,TRUE,TRUE)</f>
        <v>1</v>
      </c>
      <c r="N9884" t="str">
        <f>istat[[#This Row],[ATECO_2007]]&amp;" "&amp;LEFT(istat[[#This Row],[Ateco 2007]],IFERROR(FIND("(",istat[[#This Row],[Ateco 2007]])-2,LEN(istat[[#This Row],[Ateco 2007]])))</f>
        <v>8030 servizi investigativi privati</v>
      </c>
      <c r="O9884">
        <f>IFERROR(FIND("(",istat[[#This Row],[Variabile]])-2,LEN(istat[[#This Row],[Variabile]]))</f>
        <v>23</v>
      </c>
      <c r="P9884" t="str">
        <f>LEFT(istat[[#This Row],[Variabile]],istat[[#This Row],[unique_id_variable_text_num_char]])</f>
        <v>valore della produzione</v>
      </c>
      <c r="Q9884" t="str">
        <f>istat[[#This Row],[unique_id_ateco_text]]&amp;": "&amp;istat[[#This Row],[unique_id_variable_text]]</f>
        <v>8030 servizi investigativi privati: valore della produzione</v>
      </c>
    </row>
    <row r="9885" spans="1:17" x14ac:dyDescent="0.35">
      <c r="A9885" s="1" t="s">
        <v>11</v>
      </c>
      <c r="B9885" s="1" t="s">
        <v>12</v>
      </c>
      <c r="C9885" s="1" t="s">
        <v>95</v>
      </c>
      <c r="D9885" s="1" t="s">
        <v>96</v>
      </c>
      <c r="E9885" s="1" t="s">
        <v>1603</v>
      </c>
      <c r="F9885" s="1" t="s">
        <v>694</v>
      </c>
      <c r="G9885">
        <v>2020</v>
      </c>
      <c r="H9885">
        <v>2020</v>
      </c>
      <c r="I9885">
        <v>4320</v>
      </c>
      <c r="L9885">
        <f>IF(ISNUMBER(SEARCH("migliaia",istat[[#This Row],[Variabile]])),istat[[#This Row],[Value]]*1000,istat[[#This Row],[Value]])</f>
        <v>4320</v>
      </c>
      <c r="M9885" t="b" cm="1">
        <f t="array" ref="M9885">_xlfn.IFS(istat[[#This Row],[Flag Codes]]="c",FALSE,istat[[#This Row],[Ateco 2007]]="TOTALE",FALSE,TRUE,TRUE)</f>
        <v>1</v>
      </c>
      <c r="N9885" t="str">
        <f>istat[[#This Row],[ATECO_2007]]&amp;" "&amp;LEFT(istat[[#This Row],[Ateco 2007]],IFERROR(FIND("(",istat[[#This Row],[Ateco 2007]])-2,LEN(istat[[#This Row],[Ateco 2007]])))</f>
        <v>8030 servizi investigativi privati</v>
      </c>
      <c r="O9885">
        <f>IFERROR(FIND("(",istat[[#This Row],[Variabile]])-2,LEN(istat[[#This Row],[Variabile]]))</f>
        <v>21</v>
      </c>
      <c r="P9885" t="str">
        <f>LEFT(istat[[#This Row],[Variabile]],istat[[#This Row],[unique_id_variable_text_num_char]])</f>
        <v>lavoratori dipendenti</v>
      </c>
      <c r="Q9885" t="str">
        <f>istat[[#This Row],[unique_id_ateco_text]]&amp;": "&amp;istat[[#This Row],[unique_id_variable_text]]</f>
        <v>8030 servizi investigativi privati: lavoratori dipendenti</v>
      </c>
    </row>
    <row r="9886" spans="1:17" x14ac:dyDescent="0.35">
      <c r="A9886" s="1" t="s">
        <v>11</v>
      </c>
      <c r="B9886" s="1" t="s">
        <v>12</v>
      </c>
      <c r="C9886" s="1" t="s">
        <v>13</v>
      </c>
      <c r="D9886" s="1" t="s">
        <v>14</v>
      </c>
      <c r="E9886" s="1" t="s">
        <v>1617</v>
      </c>
      <c r="F9886" s="1" t="s">
        <v>1006</v>
      </c>
      <c r="G9886">
        <v>2020</v>
      </c>
      <c r="H9886">
        <v>2020</v>
      </c>
      <c r="I9886">
        <v>1837</v>
      </c>
      <c r="L9886">
        <f>IF(ISNUMBER(SEARCH("migliaia",istat[[#This Row],[Variabile]])),istat[[#This Row],[Value]]*1000,istat[[#This Row],[Value]])</f>
        <v>1837</v>
      </c>
      <c r="M9886" t="b" cm="1">
        <f t="array" ref="M9886">_xlfn.IFS(istat[[#This Row],[Flag Codes]]="c",FALSE,istat[[#This Row],[Ateco 2007]]="TOTALE",FALSE,TRUE,TRUE)</f>
        <v>1</v>
      </c>
      <c r="N9886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6">
        <f>IFERROR(FIND("(",istat[[#This Row],[Variabile]])-2,LEN(istat[[#This Row],[Variabile]]))</f>
        <v>7</v>
      </c>
      <c r="P9886" t="str">
        <f>LEFT(istat[[#This Row],[Variabile]],istat[[#This Row],[unique_id_variable_text_num_char]])</f>
        <v>imprese</v>
      </c>
      <c r="Q9886" t="str">
        <f>istat[[#This Row],[unique_id_ateco_text]]&amp;": "&amp;istat[[#This Row],[unique_id_variable_text]]</f>
        <v>8110 servizi integrati di gestione agli edifici: imprese</v>
      </c>
    </row>
    <row r="9887" spans="1:17" x14ac:dyDescent="0.35">
      <c r="A9887" s="1" t="s">
        <v>11</v>
      </c>
      <c r="B9887" s="1" t="s">
        <v>12</v>
      </c>
      <c r="C9887" s="1" t="s">
        <v>69</v>
      </c>
      <c r="D9887" s="1" t="s">
        <v>70</v>
      </c>
      <c r="E9887" s="1" t="s">
        <v>1617</v>
      </c>
      <c r="F9887" s="1" t="s">
        <v>1006</v>
      </c>
      <c r="G9887">
        <v>2020</v>
      </c>
      <c r="H9887">
        <v>2020</v>
      </c>
      <c r="I9887">
        <v>1754453</v>
      </c>
      <c r="L9887">
        <f>IF(ISNUMBER(SEARCH("migliaia",istat[[#This Row],[Variabile]])),istat[[#This Row],[Value]]*1000,istat[[#This Row],[Value]])</f>
        <v>1754453000</v>
      </c>
      <c r="M9887" t="b" cm="1">
        <f t="array" ref="M9887">_xlfn.IFS(istat[[#This Row],[Flag Codes]]="c",FALSE,istat[[#This Row],[Ateco 2007]]="TOTALE",FALSE,TRUE,TRUE)</f>
        <v>1</v>
      </c>
      <c r="N9887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7">
        <f>IFERROR(FIND("(",istat[[#This Row],[Variabile]])-2,LEN(istat[[#This Row],[Variabile]]))</f>
        <v>9</v>
      </c>
      <c r="P9887" t="str">
        <f>LEFT(istat[[#This Row],[Variabile]],istat[[#This Row],[unique_id_variable_text_num_char]])</f>
        <v>fatturato</v>
      </c>
      <c r="Q9887" t="str">
        <f>istat[[#This Row],[unique_id_ateco_text]]&amp;": "&amp;istat[[#This Row],[unique_id_variable_text]]</f>
        <v>8110 servizi integrati di gestione agli edifici: fatturato</v>
      </c>
    </row>
    <row r="9888" spans="1:17" x14ac:dyDescent="0.35">
      <c r="A9888" s="1" t="s">
        <v>11</v>
      </c>
      <c r="B9888" s="1" t="s">
        <v>12</v>
      </c>
      <c r="C9888" s="1" t="s">
        <v>91</v>
      </c>
      <c r="D9888" s="1" t="s">
        <v>92</v>
      </c>
      <c r="E9888" s="1" t="s">
        <v>1617</v>
      </c>
      <c r="F9888" s="1" t="s">
        <v>1006</v>
      </c>
      <c r="G9888">
        <v>2020</v>
      </c>
      <c r="H9888">
        <v>2020</v>
      </c>
      <c r="I9888">
        <v>37314</v>
      </c>
      <c r="L9888">
        <f>IF(ISNUMBER(SEARCH("migliaia",istat[[#This Row],[Variabile]])),istat[[#This Row],[Value]]*1000,istat[[#This Row],[Value]])</f>
        <v>37314</v>
      </c>
      <c r="M9888" t="b" cm="1">
        <f t="array" ref="M9888">_xlfn.IFS(istat[[#This Row],[Flag Codes]]="c",FALSE,istat[[#This Row],[Ateco 2007]]="TOTALE",FALSE,TRUE,TRUE)</f>
        <v>1</v>
      </c>
      <c r="N9888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8">
        <f>IFERROR(FIND("(",istat[[#This Row],[Variabile]])-2,LEN(istat[[#This Row],[Variabile]]))</f>
        <v>8</v>
      </c>
      <c r="P9888" t="str">
        <f>LEFT(istat[[#This Row],[Variabile]],istat[[#This Row],[unique_id_variable_text_num_char]])</f>
        <v>occupati</v>
      </c>
      <c r="Q9888" t="str">
        <f>istat[[#This Row],[unique_id_ateco_text]]&amp;": "&amp;istat[[#This Row],[unique_id_variable_text]]</f>
        <v>8110 servizi integrati di gestione agli edifici: occupati</v>
      </c>
    </row>
    <row r="9889" spans="1:17" x14ac:dyDescent="0.35">
      <c r="A9889" s="1" t="s">
        <v>11</v>
      </c>
      <c r="B9889" s="1" t="s">
        <v>12</v>
      </c>
      <c r="C9889" s="1" t="s">
        <v>101</v>
      </c>
      <c r="D9889" s="1" t="s">
        <v>102</v>
      </c>
      <c r="E9889" s="1" t="s">
        <v>1617</v>
      </c>
      <c r="F9889" s="1" t="s">
        <v>1006</v>
      </c>
      <c r="G9889">
        <v>2020</v>
      </c>
      <c r="H9889">
        <v>2020</v>
      </c>
      <c r="I9889">
        <v>43879</v>
      </c>
      <c r="L9889">
        <f>IF(ISNUMBER(SEARCH("migliaia",istat[[#This Row],[Variabile]])),istat[[#This Row],[Value]]*1000,istat[[#This Row],[Value]])</f>
        <v>43879000</v>
      </c>
      <c r="M9889" t="b" cm="1">
        <f t="array" ref="M9889">_xlfn.IFS(istat[[#This Row],[Flag Codes]]="c",FALSE,istat[[#This Row],[Ateco 2007]]="TOTALE",FALSE,TRUE,TRUE)</f>
        <v>1</v>
      </c>
      <c r="N9889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9889">
        <f>IFERROR(FIND("(",istat[[#This Row],[Variabile]])-2,LEN(istat[[#This Row],[Variabile]]))</f>
        <v>27</v>
      </c>
      <c r="P9889" t="str">
        <f>LEFT(istat[[#This Row],[Variabile]],istat[[#This Row],[unique_id_variable_text_num_char]])</f>
        <v>ore lavorate dai dipendenti</v>
      </c>
      <c r="Q9889" t="str">
        <f>istat[[#This Row],[unique_id_ateco_text]]&amp;": "&amp;istat[[#This Row],[unique_id_variable_text]]</f>
        <v>8110 servizi integrati di gestione agli edifici: ore lavorate dai dipendenti</v>
      </c>
    </row>
    <row r="9890" spans="1:17" x14ac:dyDescent="0.35">
      <c r="A9890" s="1" t="s">
        <v>11</v>
      </c>
      <c r="B9890" s="1" t="s">
        <v>12</v>
      </c>
      <c r="C9890" s="1" t="s">
        <v>71</v>
      </c>
      <c r="D9890" s="1" t="s">
        <v>72</v>
      </c>
      <c r="E9890" s="1" t="s">
        <v>1530</v>
      </c>
      <c r="F9890" s="1" t="s">
        <v>146</v>
      </c>
      <c r="G9890">
        <v>2020</v>
      </c>
      <c r="H9890">
        <v>2020</v>
      </c>
      <c r="I9890">
        <v>14639594</v>
      </c>
      <c r="L9890">
        <f>IF(ISNUMBER(SEARCH("migliaia",istat[[#This Row],[Variabile]])),istat[[#This Row],[Value]]*1000,istat[[#This Row],[Value]])</f>
        <v>14639594000</v>
      </c>
      <c r="M9890" t="b" cm="1">
        <f t="array" ref="M9890">_xlfn.IFS(istat[[#This Row],[Flag Codes]]="c",FALSE,istat[[#This Row],[Ateco 2007]]="TOTALE",FALSE,TRUE,TRUE)</f>
        <v>1</v>
      </c>
      <c r="N9890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0">
        <f>IFERROR(FIND("(",istat[[#This Row],[Variabile]])-2,LEN(istat[[#This Row],[Variabile]]))</f>
        <v>23</v>
      </c>
      <c r="P9890" t="str">
        <f>LEFT(istat[[#This Row],[Variabile]],istat[[#This Row],[unique_id_variable_text_num_char]])</f>
        <v>valore della produzione</v>
      </c>
      <c r="Q9890" t="str">
        <f>istat[[#This Row],[unique_id_ateco_text]]&amp;": "&amp;istat[[#This Row],[unique_id_variable_text]]</f>
        <v>4520 manutenzione e riparazione di autoveicoli: valore della produzione</v>
      </c>
    </row>
    <row r="9891" spans="1:17" x14ac:dyDescent="0.35">
      <c r="A9891" s="1" t="s">
        <v>11</v>
      </c>
      <c r="B9891" s="1" t="s">
        <v>12</v>
      </c>
      <c r="C9891" s="1" t="s">
        <v>77</v>
      </c>
      <c r="D9891" s="1" t="s">
        <v>78</v>
      </c>
      <c r="E9891" s="1" t="s">
        <v>1530</v>
      </c>
      <c r="F9891" s="1" t="s">
        <v>146</v>
      </c>
      <c r="G9891">
        <v>2020</v>
      </c>
      <c r="H9891">
        <v>2020</v>
      </c>
      <c r="I9891">
        <v>2061361</v>
      </c>
      <c r="L9891">
        <f>IF(ISNUMBER(SEARCH("migliaia",istat[[#This Row],[Variabile]])),istat[[#This Row],[Value]]*1000,istat[[#This Row],[Value]])</f>
        <v>2061361000</v>
      </c>
      <c r="M9891" t="b" cm="1">
        <f t="array" ref="M9891">_xlfn.IFS(istat[[#This Row],[Flag Codes]]="c",FALSE,istat[[#This Row],[Ateco 2007]]="TOTALE",FALSE,TRUE,TRUE)</f>
        <v>1</v>
      </c>
      <c r="N9891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1">
        <f>IFERROR(FIND("(",istat[[#This Row],[Variabile]])-2,LEN(istat[[#This Row],[Variabile]]))</f>
        <v>23</v>
      </c>
      <c r="P9891" t="str">
        <f>LEFT(istat[[#This Row],[Variabile]],istat[[#This Row],[unique_id_variable_text_num_char]])</f>
        <v>margine operativo lordo</v>
      </c>
      <c r="Q9891" t="str">
        <f>istat[[#This Row],[unique_id_ateco_text]]&amp;": "&amp;istat[[#This Row],[unique_id_variable_text]]</f>
        <v>4520 manutenzione e riparazione di autoveicoli: margine operativo lordo</v>
      </c>
    </row>
    <row r="9892" spans="1:17" x14ac:dyDescent="0.35">
      <c r="A9892" s="1" t="s">
        <v>11</v>
      </c>
      <c r="B9892" s="1" t="s">
        <v>12</v>
      </c>
      <c r="C9892" s="1" t="s">
        <v>95</v>
      </c>
      <c r="D9892" s="1" t="s">
        <v>96</v>
      </c>
      <c r="E9892" s="1" t="s">
        <v>1530</v>
      </c>
      <c r="F9892" s="1" t="s">
        <v>146</v>
      </c>
      <c r="G9892">
        <v>2020</v>
      </c>
      <c r="H9892">
        <v>2020</v>
      </c>
      <c r="I9892">
        <v>111660</v>
      </c>
      <c r="L9892">
        <f>IF(ISNUMBER(SEARCH("migliaia",istat[[#This Row],[Variabile]])),istat[[#This Row],[Value]]*1000,istat[[#This Row],[Value]])</f>
        <v>111660</v>
      </c>
      <c r="M9892" t="b" cm="1">
        <f t="array" ref="M9892">_xlfn.IFS(istat[[#This Row],[Flag Codes]]="c",FALSE,istat[[#This Row],[Ateco 2007]]="TOTALE",FALSE,TRUE,TRUE)</f>
        <v>1</v>
      </c>
      <c r="N9892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2">
        <f>IFERROR(FIND("(",istat[[#This Row],[Variabile]])-2,LEN(istat[[#This Row],[Variabile]]))</f>
        <v>21</v>
      </c>
      <c r="P9892" t="str">
        <f>LEFT(istat[[#This Row],[Variabile]],istat[[#This Row],[unique_id_variable_text_num_char]])</f>
        <v>lavoratori dipendenti</v>
      </c>
      <c r="Q9892" t="str">
        <f>istat[[#This Row],[unique_id_ateco_text]]&amp;": "&amp;istat[[#This Row],[unique_id_variable_text]]</f>
        <v>4520 manutenzione e riparazione di autoveicoli: lavoratori dipendenti</v>
      </c>
    </row>
    <row r="9893" spans="1:17" x14ac:dyDescent="0.35">
      <c r="A9893" s="1" t="s">
        <v>11</v>
      </c>
      <c r="B9893" s="1" t="s">
        <v>12</v>
      </c>
      <c r="C9893" s="1" t="s">
        <v>13</v>
      </c>
      <c r="D9893" s="1" t="s">
        <v>14</v>
      </c>
      <c r="E9893" s="1" t="s">
        <v>1573</v>
      </c>
      <c r="F9893" s="1" t="s">
        <v>1574</v>
      </c>
      <c r="G9893">
        <v>2020</v>
      </c>
      <c r="H9893">
        <v>2020</v>
      </c>
      <c r="I9893">
        <v>9954</v>
      </c>
      <c r="L9893">
        <f>IF(ISNUMBER(SEARCH("migliaia",istat[[#This Row],[Variabile]])),istat[[#This Row],[Value]]*1000,istat[[#This Row],[Value]])</f>
        <v>9954</v>
      </c>
      <c r="M9893" t="b" cm="1">
        <f t="array" ref="M9893">_xlfn.IFS(istat[[#This Row],[Flag Codes]]="c",FALSE,istat[[#This Row],[Ateco 2007]]="TOTALE",FALSE,TRUE,TRUE)</f>
        <v>1</v>
      </c>
      <c r="N9893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3">
        <f>IFERROR(FIND("(",istat[[#This Row],[Variabile]])-2,LEN(istat[[#This Row],[Variabile]]))</f>
        <v>7</v>
      </c>
      <c r="P9893" t="str">
        <f>LEFT(istat[[#This Row],[Variabile]],istat[[#This Row],[unique_id_variable_text_num_char]])</f>
        <v>imprese</v>
      </c>
      <c r="Q9893" t="str">
        <f>istat[[#This Row],[unique_id_ateco_text]]&amp;": "&amp;istat[[#This Row],[unique_id_variable_text]]</f>
        <v>4531 commercio all'ingrosso ed intermediazione di parti e accessori di autoveicoli: imprese</v>
      </c>
    </row>
    <row r="9894" spans="1:17" x14ac:dyDescent="0.35">
      <c r="A9894" s="1" t="s">
        <v>11</v>
      </c>
      <c r="B9894" s="1" t="s">
        <v>12</v>
      </c>
      <c r="C9894" s="1" t="s">
        <v>69</v>
      </c>
      <c r="D9894" s="1" t="s">
        <v>70</v>
      </c>
      <c r="E9894" s="1" t="s">
        <v>1573</v>
      </c>
      <c r="F9894" s="1" t="s">
        <v>1574</v>
      </c>
      <c r="G9894">
        <v>2020</v>
      </c>
      <c r="H9894">
        <v>2020</v>
      </c>
      <c r="I9894">
        <v>14922190</v>
      </c>
      <c r="L9894">
        <f>IF(ISNUMBER(SEARCH("migliaia",istat[[#This Row],[Variabile]])),istat[[#This Row],[Value]]*1000,istat[[#This Row],[Value]])</f>
        <v>14922190000</v>
      </c>
      <c r="M9894" t="b" cm="1">
        <f t="array" ref="M9894">_xlfn.IFS(istat[[#This Row],[Flag Codes]]="c",FALSE,istat[[#This Row],[Ateco 2007]]="TOTALE",FALSE,TRUE,TRUE)</f>
        <v>1</v>
      </c>
      <c r="N9894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4">
        <f>IFERROR(FIND("(",istat[[#This Row],[Variabile]])-2,LEN(istat[[#This Row],[Variabile]]))</f>
        <v>9</v>
      </c>
      <c r="P9894" t="str">
        <f>LEFT(istat[[#This Row],[Variabile]],istat[[#This Row],[unique_id_variable_text_num_char]])</f>
        <v>fatturato</v>
      </c>
      <c r="Q9894" t="str">
        <f>istat[[#This Row],[unique_id_ateco_text]]&amp;": "&amp;istat[[#This Row],[unique_id_variable_text]]</f>
        <v>4531 commercio all'ingrosso ed intermediazione di parti e accessori di autoveicoli: fatturato</v>
      </c>
    </row>
    <row r="9895" spans="1:17" x14ac:dyDescent="0.35">
      <c r="A9895" s="1" t="s">
        <v>11</v>
      </c>
      <c r="B9895" s="1" t="s">
        <v>12</v>
      </c>
      <c r="C9895" s="1" t="s">
        <v>73</v>
      </c>
      <c r="D9895" s="1" t="s">
        <v>74</v>
      </c>
      <c r="E9895" s="1" t="s">
        <v>1573</v>
      </c>
      <c r="F9895" s="1" t="s">
        <v>1574</v>
      </c>
      <c r="G9895">
        <v>2020</v>
      </c>
      <c r="H9895">
        <v>2020</v>
      </c>
      <c r="I9895">
        <v>2336308</v>
      </c>
      <c r="L9895">
        <f>IF(ISNUMBER(SEARCH("migliaia",istat[[#This Row],[Variabile]])),istat[[#This Row],[Value]]*1000,istat[[#This Row],[Value]])</f>
        <v>2336308000</v>
      </c>
      <c r="M9895" t="b" cm="1">
        <f t="array" ref="M9895">_xlfn.IFS(istat[[#This Row],[Flag Codes]]="c",FALSE,istat[[#This Row],[Ateco 2007]]="TOTALE",FALSE,TRUE,TRUE)</f>
        <v>1</v>
      </c>
      <c r="N98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5">
        <f>IFERROR(FIND("(",istat[[#This Row],[Variabile]])-2,LEN(istat[[#This Row],[Variabile]]))</f>
        <v>36</v>
      </c>
      <c r="P9895" t="str">
        <f>LEFT(istat[[#This Row],[Variabile]],istat[[#This Row],[unique_id_variable_text_num_char]])</f>
        <v>valore aggiunto al costo dei fattori</v>
      </c>
      <c r="Q9895" t="str">
        <f>istat[[#This Row],[unique_id_ateco_text]]&amp;": "&amp;istat[[#This Row],[unique_id_variable_text]]</f>
        <v>4531 commercio all'ingrosso ed intermediazione di parti e accessori di autoveicoli: valore aggiunto al costo dei fattori</v>
      </c>
    </row>
    <row r="9896" spans="1:17" x14ac:dyDescent="0.35">
      <c r="A9896" s="1" t="s">
        <v>11</v>
      </c>
      <c r="B9896" s="1" t="s">
        <v>12</v>
      </c>
      <c r="C9896" s="1" t="s">
        <v>91</v>
      </c>
      <c r="D9896" s="1" t="s">
        <v>92</v>
      </c>
      <c r="E9896" s="1" t="s">
        <v>1573</v>
      </c>
      <c r="F9896" s="1" t="s">
        <v>1574</v>
      </c>
      <c r="G9896">
        <v>2020</v>
      </c>
      <c r="H9896">
        <v>2020</v>
      </c>
      <c r="I9896">
        <v>49379</v>
      </c>
      <c r="L9896">
        <f>IF(ISNUMBER(SEARCH("migliaia",istat[[#This Row],[Variabile]])),istat[[#This Row],[Value]]*1000,istat[[#This Row],[Value]])</f>
        <v>49379</v>
      </c>
      <c r="M9896" t="b" cm="1">
        <f t="array" ref="M9896">_xlfn.IFS(istat[[#This Row],[Flag Codes]]="c",FALSE,istat[[#This Row],[Ateco 2007]]="TOTALE",FALSE,TRUE,TRUE)</f>
        <v>1</v>
      </c>
      <c r="N9896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9896">
        <f>IFERROR(FIND("(",istat[[#This Row],[Variabile]])-2,LEN(istat[[#This Row],[Variabile]]))</f>
        <v>8</v>
      </c>
      <c r="P9896" t="str">
        <f>LEFT(istat[[#This Row],[Variabile]],istat[[#This Row],[unique_id_variable_text_num_char]])</f>
        <v>occupati</v>
      </c>
      <c r="Q9896" t="str">
        <f>istat[[#This Row],[unique_id_ateco_text]]&amp;": "&amp;istat[[#This Row],[unique_id_variable_text]]</f>
        <v>4531 commercio all'ingrosso ed intermediazione di parti e accessori di autoveicoli: occupati</v>
      </c>
    </row>
    <row r="9897" spans="1:17" x14ac:dyDescent="0.35">
      <c r="A9897" s="1" t="s">
        <v>11</v>
      </c>
      <c r="B9897" s="1" t="s">
        <v>12</v>
      </c>
      <c r="C9897" s="1" t="s">
        <v>81</v>
      </c>
      <c r="D9897" s="1" t="s">
        <v>82</v>
      </c>
      <c r="E9897" s="1" t="s">
        <v>1530</v>
      </c>
      <c r="F9897" s="1" t="s">
        <v>146</v>
      </c>
      <c r="G9897">
        <v>2020</v>
      </c>
      <c r="H9897">
        <v>2020</v>
      </c>
      <c r="I9897">
        <v>2792736</v>
      </c>
      <c r="L9897">
        <f>IF(ISNUMBER(SEARCH("migliaia",istat[[#This Row],[Variabile]])),istat[[#This Row],[Value]]*1000,istat[[#This Row],[Value]])</f>
        <v>2792736000</v>
      </c>
      <c r="M9897" t="b" cm="1">
        <f t="array" ref="M9897">_xlfn.IFS(istat[[#This Row],[Flag Codes]]="c",FALSE,istat[[#This Row],[Ateco 2007]]="TOTALE",FALSE,TRUE,TRUE)</f>
        <v>1</v>
      </c>
      <c r="N9897" t="str">
        <f>istat[[#This Row],[ATECO_2007]]&amp;" "&amp;LEFT(istat[[#This Row],[Ateco 2007]],IFERROR(FIND("(",istat[[#This Row],[Ateco 2007]])-2,LEN(istat[[#This Row],[Ateco 2007]])))</f>
        <v>4520 manutenzione e riparazione di autoveicoli</v>
      </c>
      <c r="O9897">
        <f>IFERROR(FIND("(",istat[[#This Row],[Variabile]])-2,LEN(istat[[#This Row],[Variabile]]))</f>
        <v>19</v>
      </c>
      <c r="P9897" t="str">
        <f>LEFT(istat[[#This Row],[Variabile]],istat[[#This Row],[unique_id_variable_text_num_char]])</f>
        <v>costi del personale</v>
      </c>
      <c r="Q9897" t="str">
        <f>istat[[#This Row],[unique_id_ateco_text]]&amp;": "&amp;istat[[#This Row],[unique_id_variable_text]]</f>
        <v>4520 manutenzione e riparazione di autoveicoli: costi del personale</v>
      </c>
    </row>
    <row r="9898" spans="1:17" x14ac:dyDescent="0.35">
      <c r="A9898" s="1" t="s">
        <v>11</v>
      </c>
      <c r="B9898" s="1" t="s">
        <v>12</v>
      </c>
      <c r="C9898" s="1" t="s">
        <v>87</v>
      </c>
      <c r="D9898" s="1" t="s">
        <v>88</v>
      </c>
      <c r="E9898" s="1" t="s">
        <v>1513</v>
      </c>
      <c r="F9898" s="1" t="s">
        <v>1514</v>
      </c>
      <c r="G9898">
        <v>2020</v>
      </c>
      <c r="H9898">
        <v>2020</v>
      </c>
      <c r="I9898">
        <v>63998</v>
      </c>
      <c r="L9898">
        <f>IF(ISNUMBER(SEARCH("migliaia",istat[[#This Row],[Variabile]])),istat[[#This Row],[Value]]*1000,istat[[#This Row],[Value]])</f>
        <v>63998000</v>
      </c>
      <c r="M9898" t="b" cm="1">
        <f t="array" ref="M9898">_xlfn.IFS(istat[[#This Row],[Flag Codes]]="c",FALSE,istat[[#This Row],[Ateco 2007]]="TOTALE",FALSE,TRUE,TRUE)</f>
        <v>1</v>
      </c>
      <c r="N98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8">
        <f>IFERROR(FIND("(",istat[[#This Row],[Variabile]])-2,LEN(istat[[#This Row],[Variabile]]))</f>
        <v>36</v>
      </c>
      <c r="P9898" t="str">
        <f>LEFT(istat[[#This Row],[Variabile]],istat[[#This Row],[unique_id_variable_text_num_char]])</f>
        <v>investimenti lordi in beni materiali</v>
      </c>
      <c r="Q9898" t="str">
        <f>istat[[#This Row],[unique_id_ateco_text]]&amp;": "&amp;istat[[#This Row],[unique_id_variable_text]]</f>
        <v>4666 commercio all'ingrosso di altre macchine e attrezzature per ufficio: investimenti lordi in beni materiali</v>
      </c>
    </row>
    <row r="9899" spans="1:17" x14ac:dyDescent="0.35">
      <c r="A9899" s="1" t="s">
        <v>11</v>
      </c>
      <c r="B9899" s="1" t="s">
        <v>12</v>
      </c>
      <c r="C9899" s="1" t="s">
        <v>95</v>
      </c>
      <c r="D9899" s="1" t="s">
        <v>96</v>
      </c>
      <c r="E9899" s="1" t="s">
        <v>1513</v>
      </c>
      <c r="F9899" s="1" t="s">
        <v>1514</v>
      </c>
      <c r="G9899">
        <v>2020</v>
      </c>
      <c r="H9899">
        <v>2020</v>
      </c>
      <c r="I9899">
        <v>7612</v>
      </c>
      <c r="L9899">
        <f>IF(ISNUMBER(SEARCH("migliaia",istat[[#This Row],[Variabile]])),istat[[#This Row],[Value]]*1000,istat[[#This Row],[Value]])</f>
        <v>7612</v>
      </c>
      <c r="M9899" t="b" cm="1">
        <f t="array" ref="M9899">_xlfn.IFS(istat[[#This Row],[Flag Codes]]="c",FALSE,istat[[#This Row],[Ateco 2007]]="TOTALE",FALSE,TRUE,TRUE)</f>
        <v>1</v>
      </c>
      <c r="N98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899">
        <f>IFERROR(FIND("(",istat[[#This Row],[Variabile]])-2,LEN(istat[[#This Row],[Variabile]]))</f>
        <v>21</v>
      </c>
      <c r="P9899" t="str">
        <f>LEFT(istat[[#This Row],[Variabile]],istat[[#This Row],[unique_id_variable_text_num_char]])</f>
        <v>lavoratori dipendenti</v>
      </c>
      <c r="Q9899" t="str">
        <f>istat[[#This Row],[unique_id_ateco_text]]&amp;": "&amp;istat[[#This Row],[unique_id_variable_text]]</f>
        <v>4666 commercio all'ingrosso di altre macchine e attrezzature per ufficio: lavoratori dipendenti</v>
      </c>
    </row>
    <row r="9900" spans="1:17" x14ac:dyDescent="0.35">
      <c r="A9900" s="1" t="s">
        <v>11</v>
      </c>
      <c r="B9900" s="1" t="s">
        <v>12</v>
      </c>
      <c r="C9900" s="1" t="s">
        <v>13</v>
      </c>
      <c r="D9900" s="1" t="s">
        <v>14</v>
      </c>
      <c r="E9900" s="1" t="s">
        <v>968</v>
      </c>
      <c r="F9900" s="1" t="s">
        <v>969</v>
      </c>
      <c r="G9900">
        <v>2020</v>
      </c>
      <c r="H9900">
        <v>2020</v>
      </c>
      <c r="I9900">
        <v>11805</v>
      </c>
      <c r="L9900">
        <f>IF(ISNUMBER(SEARCH("migliaia",istat[[#This Row],[Variabile]])),istat[[#This Row],[Value]]*1000,istat[[#This Row],[Value]])</f>
        <v>11805</v>
      </c>
      <c r="M9900" t="b" cm="1">
        <f t="array" ref="M9900">_xlfn.IFS(istat[[#This Row],[Flag Codes]]="c",FALSE,istat[[#This Row],[Ateco 2007]]="TOTALE",FALSE,TRUE,TRUE)</f>
        <v>1</v>
      </c>
      <c r="N9900" t="str">
        <f>istat[[#This Row],[ATECO_2007]]&amp;" "&amp;LEFT(istat[[#This Row],[Ateco 2007]],IFERROR(FIND("(",istat[[#This Row],[Ateco 2007]])-2,LEN(istat[[#This Row],[Ateco 2007]])))</f>
        <v>4669 commercio all'ingrosso di altri macchinari e attrezzature</v>
      </c>
      <c r="O9900">
        <f>IFERROR(FIND("(",istat[[#This Row],[Variabile]])-2,LEN(istat[[#This Row],[Variabile]]))</f>
        <v>7</v>
      </c>
      <c r="P9900" t="str">
        <f>LEFT(istat[[#This Row],[Variabile]],istat[[#This Row],[unique_id_variable_text_num_char]])</f>
        <v>imprese</v>
      </c>
      <c r="Q9900" t="str">
        <f>istat[[#This Row],[unique_id_ateco_text]]&amp;": "&amp;istat[[#This Row],[unique_id_variable_text]]</f>
        <v>4669 commercio all'ingrosso di altri macchinari e attrezzature: imprese</v>
      </c>
    </row>
    <row r="9901" spans="1:17" x14ac:dyDescent="0.35">
      <c r="A9901" s="1" t="s">
        <v>11</v>
      </c>
      <c r="B9901" s="1" t="s">
        <v>12</v>
      </c>
      <c r="C9901" s="1" t="s">
        <v>85</v>
      </c>
      <c r="D9901" s="1" t="s">
        <v>86</v>
      </c>
      <c r="E9901" s="1" t="s">
        <v>1535</v>
      </c>
      <c r="F9901" s="1" t="s">
        <v>1536</v>
      </c>
      <c r="G9901">
        <v>2020</v>
      </c>
      <c r="H9901">
        <v>2020</v>
      </c>
      <c r="I9901">
        <v>51253</v>
      </c>
      <c r="L9901">
        <f>IF(ISNUMBER(SEARCH("migliaia",istat[[#This Row],[Variabile]])),istat[[#This Row],[Value]]*1000,istat[[#This Row],[Value]])</f>
        <v>51253000</v>
      </c>
      <c r="M9901" t="b" cm="1">
        <f t="array" ref="M9901">_xlfn.IFS(istat[[#This Row],[Flag Codes]]="c",FALSE,istat[[#This Row],[Ateco 2007]]="TOTALE",FALSE,TRUE,TRUE)</f>
        <v>1</v>
      </c>
      <c r="N9901" t="str">
        <f>istat[[#This Row],[ATECO_2007]]&amp;" "&amp;LEFT(istat[[#This Row],[Ateco 2007]],IFERROR(FIND("(",istat[[#This Row],[Ateco 2007]])-2,LEN(istat[[#This Row],[Ateco 2007]])))</f>
        <v>9003 creazioni artistiche e letterarie</v>
      </c>
      <c r="O9901">
        <f>IFERROR(FIND("(",istat[[#This Row],[Variabile]])-2,LEN(istat[[#This Row],[Variabile]]))</f>
        <v>17</v>
      </c>
      <c r="P9901" t="str">
        <f>LEFT(istat[[#This Row],[Variabile]],istat[[#This Row],[unique_id_variable_text_num_char]])</f>
        <v>salari e stipendi</v>
      </c>
      <c r="Q9901" t="str">
        <f>istat[[#This Row],[unique_id_ateco_text]]&amp;": "&amp;istat[[#This Row],[unique_id_variable_text]]</f>
        <v>9003 creazioni artistiche e letterarie: salari e stipendi</v>
      </c>
    </row>
    <row r="9902" spans="1:17" x14ac:dyDescent="0.35">
      <c r="A9902" s="1" t="s">
        <v>11</v>
      </c>
      <c r="B9902" s="1" t="s">
        <v>12</v>
      </c>
      <c r="C9902" s="1" t="s">
        <v>79</v>
      </c>
      <c r="D9902" s="1" t="s">
        <v>80</v>
      </c>
      <c r="E9902" s="1" t="s">
        <v>1604</v>
      </c>
      <c r="F9902" s="1" t="s">
        <v>1605</v>
      </c>
      <c r="G9902">
        <v>2020</v>
      </c>
      <c r="H9902">
        <v>2020</v>
      </c>
      <c r="I9902">
        <v>70084</v>
      </c>
      <c r="L9902">
        <f>IF(ISNUMBER(SEARCH("migliaia",istat[[#This Row],[Variabile]])),istat[[#This Row],[Value]]*1000,istat[[#This Row],[Value]])</f>
        <v>70084000</v>
      </c>
      <c r="M9902" t="b" cm="1">
        <f t="array" ref="M9902">_xlfn.IFS(istat[[#This Row],[Flag Codes]]="c",FALSE,istat[[#This Row],[Ateco 2007]]="TOTALE",FALSE,TRUE,TRUE)</f>
        <v>1</v>
      </c>
      <c r="N9902" t="str">
        <f>istat[[#This Row],[ATECO_2007]]&amp;" "&amp;LEFT(istat[[#This Row],[Ateco 2007]],IFERROR(FIND("(",istat[[#This Row],[Ateco 2007]])-2,LEN(istat[[#This Row],[Ateco 2007]])))</f>
        <v>9004 gestione di strutture artistiche</v>
      </c>
      <c r="O9902">
        <f>IFERROR(FIND("(",istat[[#This Row],[Variabile]])-2,LEN(istat[[#This Row],[Variabile]]))</f>
        <v>26</v>
      </c>
      <c r="P9902" t="str">
        <f>LEFT(istat[[#This Row],[Variabile]],istat[[#This Row],[unique_id_variable_text_num_char]])</f>
        <v>acquisto di beni e servizi</v>
      </c>
      <c r="Q9902" t="str">
        <f>istat[[#This Row],[unique_id_ateco_text]]&amp;": "&amp;istat[[#This Row],[unique_id_variable_text]]</f>
        <v>9004 gestione di strutture artistiche: acquisto di beni e servizi</v>
      </c>
    </row>
    <row r="9903" spans="1:17" x14ac:dyDescent="0.35">
      <c r="A9903" s="1" t="s">
        <v>11</v>
      </c>
      <c r="B9903" s="1" t="s">
        <v>12</v>
      </c>
      <c r="C9903" s="1" t="s">
        <v>81</v>
      </c>
      <c r="D9903" s="1" t="s">
        <v>82</v>
      </c>
      <c r="E9903" s="1" t="s">
        <v>1604</v>
      </c>
      <c r="F9903" s="1" t="s">
        <v>1605</v>
      </c>
      <c r="G9903">
        <v>2020</v>
      </c>
      <c r="H9903">
        <v>2020</v>
      </c>
      <c r="I9903">
        <v>22145</v>
      </c>
      <c r="L9903">
        <f>IF(ISNUMBER(SEARCH("migliaia",istat[[#This Row],[Variabile]])),istat[[#This Row],[Value]]*1000,istat[[#This Row],[Value]])</f>
        <v>22145000</v>
      </c>
      <c r="M9903" t="b" cm="1">
        <f t="array" ref="M9903">_xlfn.IFS(istat[[#This Row],[Flag Codes]]="c",FALSE,istat[[#This Row],[Ateco 2007]]="TOTALE",FALSE,TRUE,TRUE)</f>
        <v>1</v>
      </c>
      <c r="N9903" t="str">
        <f>istat[[#This Row],[ATECO_2007]]&amp;" "&amp;LEFT(istat[[#This Row],[Ateco 2007]],IFERROR(FIND("(",istat[[#This Row],[Ateco 2007]])-2,LEN(istat[[#This Row],[Ateco 2007]])))</f>
        <v>9004 gestione di strutture artistiche</v>
      </c>
      <c r="O9903">
        <f>IFERROR(FIND("(",istat[[#This Row],[Variabile]])-2,LEN(istat[[#This Row],[Variabile]]))</f>
        <v>19</v>
      </c>
      <c r="P9903" t="str">
        <f>LEFT(istat[[#This Row],[Variabile]],istat[[#This Row],[unique_id_variable_text_num_char]])</f>
        <v>costi del personale</v>
      </c>
      <c r="Q9903" t="str">
        <f>istat[[#This Row],[unique_id_ateco_text]]&amp;": "&amp;istat[[#This Row],[unique_id_variable_text]]</f>
        <v>9004 gestione di strutture artistiche: costi del personale</v>
      </c>
    </row>
    <row r="9904" spans="1:17" x14ac:dyDescent="0.35">
      <c r="A9904" s="1" t="s">
        <v>11</v>
      </c>
      <c r="B9904" s="1" t="s">
        <v>12</v>
      </c>
      <c r="C9904" s="1" t="s">
        <v>77</v>
      </c>
      <c r="D9904" s="1" t="s">
        <v>78</v>
      </c>
      <c r="E9904" s="1" t="s">
        <v>1329</v>
      </c>
      <c r="F9904" s="1" t="s">
        <v>1330</v>
      </c>
      <c r="G9904">
        <v>2020</v>
      </c>
      <c r="H9904">
        <v>2020</v>
      </c>
      <c r="I9904">
        <v>10106</v>
      </c>
      <c r="L9904">
        <f>IF(ISNUMBER(SEARCH("migliaia",istat[[#This Row],[Variabile]])),istat[[#This Row],[Value]]*1000,istat[[#This Row],[Value]])</f>
        <v>10106000</v>
      </c>
      <c r="M9904" t="b" cm="1">
        <f t="array" ref="M9904">_xlfn.IFS(istat[[#This Row],[Flag Codes]]="c",FALSE,istat[[#This Row],[Ateco 2007]]="TOTALE",FALSE,TRUE,TRUE)</f>
        <v>1</v>
      </c>
      <c r="N9904" t="str">
        <f>istat[[#This Row],[ATECO_2007]]&amp;" "&amp;LEFT(istat[[#This Row],[Ateco 2007]],IFERROR(FIND("(",istat[[#This Row],[Ateco 2007]])-2,LEN(istat[[#This Row],[Ateco 2007]])))</f>
        <v>9101 attività di biblioteche ed archivi</v>
      </c>
      <c r="O9904">
        <f>IFERROR(FIND("(",istat[[#This Row],[Variabile]])-2,LEN(istat[[#This Row],[Variabile]]))</f>
        <v>23</v>
      </c>
      <c r="P9904" t="str">
        <f>LEFT(istat[[#This Row],[Variabile]],istat[[#This Row],[unique_id_variable_text_num_char]])</f>
        <v>margine operativo lordo</v>
      </c>
      <c r="Q9904" t="str">
        <f>istat[[#This Row],[unique_id_ateco_text]]&amp;": "&amp;istat[[#This Row],[unique_id_variable_text]]</f>
        <v>9101 attività di biblioteche ed archivi: margine operativo lordo</v>
      </c>
    </row>
    <row r="9905" spans="1:17" x14ac:dyDescent="0.35">
      <c r="A9905" s="1" t="s">
        <v>11</v>
      </c>
      <c r="B9905" s="1" t="s">
        <v>12</v>
      </c>
      <c r="C9905" s="1" t="s">
        <v>91</v>
      </c>
      <c r="D9905" s="1" t="s">
        <v>92</v>
      </c>
      <c r="E9905" s="1" t="s">
        <v>1537</v>
      </c>
      <c r="F9905" s="1" t="s">
        <v>1538</v>
      </c>
      <c r="G9905">
        <v>2020</v>
      </c>
      <c r="H9905">
        <v>2020</v>
      </c>
      <c r="I9905">
        <v>7520</v>
      </c>
      <c r="L9905">
        <f>IF(ISNUMBER(SEARCH("migliaia",istat[[#This Row],[Variabile]])),istat[[#This Row],[Value]]*1000,istat[[#This Row],[Value]])</f>
        <v>7520</v>
      </c>
      <c r="M9905" t="b" cm="1">
        <f t="array" ref="M9905">_xlfn.IFS(istat[[#This Row],[Flag Codes]]="c",FALSE,istat[[#This Row],[Ateco 2007]]="TOTALE",FALSE,TRUE,TRUE)</f>
        <v>1</v>
      </c>
      <c r="N9905" t="str">
        <f>istat[[#This Row],[ATECO_2007]]&amp;" "&amp;LEFT(istat[[#This Row],[Ateco 2007]],IFERROR(FIND("(",istat[[#This Row],[Ateco 2007]])-2,LEN(istat[[#This Row],[Ateco 2007]])))</f>
        <v>9313 palestre</v>
      </c>
      <c r="O9905">
        <f>IFERROR(FIND("(",istat[[#This Row],[Variabile]])-2,LEN(istat[[#This Row],[Variabile]]))</f>
        <v>8</v>
      </c>
      <c r="P9905" t="str">
        <f>LEFT(istat[[#This Row],[Variabile]],istat[[#This Row],[unique_id_variable_text_num_char]])</f>
        <v>occupati</v>
      </c>
      <c r="Q9905" t="str">
        <f>istat[[#This Row],[unique_id_ateco_text]]&amp;": "&amp;istat[[#This Row],[unique_id_variable_text]]</f>
        <v>9313 palestre: occupati</v>
      </c>
    </row>
    <row r="9906" spans="1:17" x14ac:dyDescent="0.35">
      <c r="A9906" s="1" t="s">
        <v>11</v>
      </c>
      <c r="B9906" s="1" t="s">
        <v>12</v>
      </c>
      <c r="C9906" s="1" t="s">
        <v>71</v>
      </c>
      <c r="D9906" s="1" t="s">
        <v>72</v>
      </c>
      <c r="E9906" s="1" t="s">
        <v>1606</v>
      </c>
      <c r="F9906" s="1" t="s">
        <v>1607</v>
      </c>
      <c r="G9906">
        <v>2020</v>
      </c>
      <c r="H9906">
        <v>2020</v>
      </c>
      <c r="I9906">
        <v>209538</v>
      </c>
      <c r="L9906">
        <f>IF(ISNUMBER(SEARCH("migliaia",istat[[#This Row],[Variabile]])),istat[[#This Row],[Value]]*1000,istat[[#This Row],[Value]])</f>
        <v>209538000</v>
      </c>
      <c r="M9906" t="b" cm="1">
        <f t="array" ref="M9906">_xlfn.IFS(istat[[#This Row],[Flag Codes]]="c",FALSE,istat[[#This Row],[Ateco 2007]]="TOTALE",FALSE,TRUE,TRUE)</f>
        <v>1</v>
      </c>
      <c r="N990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6">
        <f>IFERROR(FIND("(",istat[[#This Row],[Variabile]])-2,LEN(istat[[#This Row],[Variabile]]))</f>
        <v>23</v>
      </c>
      <c r="P9906" t="str">
        <f>LEFT(istat[[#This Row],[Variabile]],istat[[#This Row],[unique_id_variable_text_num_char]])</f>
        <v>valore della produzione</v>
      </c>
      <c r="Q9906" t="str">
        <f>istat[[#This Row],[unique_id_ateco_text]]&amp;": "&amp;istat[[#This Row],[unique_id_variable_text]]</f>
        <v>9321 parchi di divertimento e parchi tematici: valore della produzione</v>
      </c>
    </row>
    <row r="9907" spans="1:17" x14ac:dyDescent="0.35">
      <c r="A9907" s="1" t="s">
        <v>11</v>
      </c>
      <c r="B9907" s="1" t="s">
        <v>12</v>
      </c>
      <c r="C9907" s="1" t="s">
        <v>77</v>
      </c>
      <c r="D9907" s="1" t="s">
        <v>78</v>
      </c>
      <c r="E9907" s="1" t="s">
        <v>1606</v>
      </c>
      <c r="F9907" s="1" t="s">
        <v>1607</v>
      </c>
      <c r="G9907">
        <v>2020</v>
      </c>
      <c r="H9907">
        <v>2020</v>
      </c>
      <c r="I9907">
        <v>-8304</v>
      </c>
      <c r="L9907">
        <f>IF(ISNUMBER(SEARCH("migliaia",istat[[#This Row],[Variabile]])),istat[[#This Row],[Value]]*1000,istat[[#This Row],[Value]])</f>
        <v>-8304000</v>
      </c>
      <c r="M9907" t="b" cm="1">
        <f t="array" ref="M9907">_xlfn.IFS(istat[[#This Row],[Flag Codes]]="c",FALSE,istat[[#This Row],[Ateco 2007]]="TOTALE",FALSE,TRUE,TRUE)</f>
        <v>1</v>
      </c>
      <c r="N9907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7">
        <f>IFERROR(FIND("(",istat[[#This Row],[Variabile]])-2,LEN(istat[[#This Row],[Variabile]]))</f>
        <v>23</v>
      </c>
      <c r="P9907" t="str">
        <f>LEFT(istat[[#This Row],[Variabile]],istat[[#This Row],[unique_id_variable_text_num_char]])</f>
        <v>margine operativo lordo</v>
      </c>
      <c r="Q9907" t="str">
        <f>istat[[#This Row],[unique_id_ateco_text]]&amp;": "&amp;istat[[#This Row],[unique_id_variable_text]]</f>
        <v>9321 parchi di divertimento e parchi tematici: margine operativo lordo</v>
      </c>
    </row>
    <row r="9908" spans="1:17" x14ac:dyDescent="0.35">
      <c r="A9908" s="1" t="s">
        <v>11</v>
      </c>
      <c r="B9908" s="1" t="s">
        <v>12</v>
      </c>
      <c r="C9908" s="1" t="s">
        <v>95</v>
      </c>
      <c r="D9908" s="1" t="s">
        <v>96</v>
      </c>
      <c r="E9908" s="1" t="s">
        <v>1606</v>
      </c>
      <c r="F9908" s="1" t="s">
        <v>1607</v>
      </c>
      <c r="G9908">
        <v>2020</v>
      </c>
      <c r="H9908">
        <v>2020</v>
      </c>
      <c r="I9908">
        <v>2673</v>
      </c>
      <c r="L9908">
        <f>IF(ISNUMBER(SEARCH("migliaia",istat[[#This Row],[Variabile]])),istat[[#This Row],[Value]]*1000,istat[[#This Row],[Value]])</f>
        <v>2673</v>
      </c>
      <c r="M9908" t="b" cm="1">
        <f t="array" ref="M9908">_xlfn.IFS(istat[[#This Row],[Flag Codes]]="c",FALSE,istat[[#This Row],[Ateco 2007]]="TOTALE",FALSE,TRUE,TRUE)</f>
        <v>1</v>
      </c>
      <c r="N9908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9908">
        <f>IFERROR(FIND("(",istat[[#This Row],[Variabile]])-2,LEN(istat[[#This Row],[Variabile]]))</f>
        <v>21</v>
      </c>
      <c r="P9908" t="str">
        <f>LEFT(istat[[#This Row],[Variabile]],istat[[#This Row],[unique_id_variable_text_num_char]])</f>
        <v>lavoratori dipendenti</v>
      </c>
      <c r="Q9908" t="str">
        <f>istat[[#This Row],[unique_id_ateco_text]]&amp;": "&amp;istat[[#This Row],[unique_id_variable_text]]</f>
        <v>9321 parchi di divertimento e parchi tematici: lavoratori dipendenti</v>
      </c>
    </row>
    <row r="9909" spans="1:17" x14ac:dyDescent="0.35">
      <c r="A9909" s="1" t="s">
        <v>11</v>
      </c>
      <c r="B9909" s="1" t="s">
        <v>12</v>
      </c>
      <c r="C9909" s="1" t="s">
        <v>13</v>
      </c>
      <c r="D9909" s="1" t="s">
        <v>14</v>
      </c>
      <c r="E9909" s="1" t="s">
        <v>1618</v>
      </c>
      <c r="F9909" s="1" t="s">
        <v>1619</v>
      </c>
      <c r="G9909">
        <v>2020</v>
      </c>
      <c r="H9909">
        <v>2020</v>
      </c>
      <c r="I9909">
        <v>12940</v>
      </c>
      <c r="L9909">
        <f>IF(ISNUMBER(SEARCH("migliaia",istat[[#This Row],[Variabile]])),istat[[#This Row],[Value]]*1000,istat[[#This Row],[Value]])</f>
        <v>12940</v>
      </c>
      <c r="M9909" t="b" cm="1">
        <f t="array" ref="M9909">_xlfn.IFS(istat[[#This Row],[Flag Codes]]="c",FALSE,istat[[#This Row],[Ateco 2007]]="TOTALE",FALSE,TRUE,TRUE)</f>
        <v>1</v>
      </c>
      <c r="N990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09">
        <f>IFERROR(FIND("(",istat[[#This Row],[Variabile]])-2,LEN(istat[[#This Row],[Variabile]]))</f>
        <v>7</v>
      </c>
      <c r="P9909" t="str">
        <f>LEFT(istat[[#This Row],[Variabile]],istat[[#This Row],[unique_id_variable_text_num_char]])</f>
        <v>imprese</v>
      </c>
      <c r="Q9909" t="str">
        <f>istat[[#This Row],[unique_id_ateco_text]]&amp;": "&amp;istat[[#This Row],[unique_id_variable_text]]</f>
        <v>9329 altre attività ricreative e di divertimento: imprese</v>
      </c>
    </row>
    <row r="9910" spans="1:17" x14ac:dyDescent="0.35">
      <c r="A9910" s="1" t="s">
        <v>11</v>
      </c>
      <c r="B9910" s="1" t="s">
        <v>12</v>
      </c>
      <c r="C9910" s="1" t="s">
        <v>69</v>
      </c>
      <c r="D9910" s="1" t="s">
        <v>70</v>
      </c>
      <c r="E9910" s="1" t="s">
        <v>1618</v>
      </c>
      <c r="F9910" s="1" t="s">
        <v>1619</v>
      </c>
      <c r="G9910">
        <v>2020</v>
      </c>
      <c r="H9910">
        <v>2020</v>
      </c>
      <c r="I9910">
        <v>1578094</v>
      </c>
      <c r="L9910">
        <f>IF(ISNUMBER(SEARCH("migliaia",istat[[#This Row],[Variabile]])),istat[[#This Row],[Value]]*1000,istat[[#This Row],[Value]])</f>
        <v>1578094000</v>
      </c>
      <c r="M9910" t="b" cm="1">
        <f t="array" ref="M9910">_xlfn.IFS(istat[[#This Row],[Flag Codes]]="c",FALSE,istat[[#This Row],[Ateco 2007]]="TOTALE",FALSE,TRUE,TRUE)</f>
        <v>1</v>
      </c>
      <c r="N9910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0">
        <f>IFERROR(FIND("(",istat[[#This Row],[Variabile]])-2,LEN(istat[[#This Row],[Variabile]]))</f>
        <v>9</v>
      </c>
      <c r="P9910" t="str">
        <f>LEFT(istat[[#This Row],[Variabile]],istat[[#This Row],[unique_id_variable_text_num_char]])</f>
        <v>fatturato</v>
      </c>
      <c r="Q9910" t="str">
        <f>istat[[#This Row],[unique_id_ateco_text]]&amp;": "&amp;istat[[#This Row],[unique_id_variable_text]]</f>
        <v>9329 altre attività ricreative e di divertimento: fatturato</v>
      </c>
    </row>
    <row r="9911" spans="1:17" x14ac:dyDescent="0.35">
      <c r="A9911" s="1" t="s">
        <v>11</v>
      </c>
      <c r="B9911" s="1" t="s">
        <v>12</v>
      </c>
      <c r="C9911" s="1" t="s">
        <v>73</v>
      </c>
      <c r="D9911" s="1" t="s">
        <v>74</v>
      </c>
      <c r="E9911" s="1" t="s">
        <v>1618</v>
      </c>
      <c r="F9911" s="1" t="s">
        <v>1619</v>
      </c>
      <c r="G9911">
        <v>2020</v>
      </c>
      <c r="H9911">
        <v>2020</v>
      </c>
      <c r="I9911">
        <v>596256</v>
      </c>
      <c r="L9911">
        <f>IF(ISNUMBER(SEARCH("migliaia",istat[[#This Row],[Variabile]])),istat[[#This Row],[Value]]*1000,istat[[#This Row],[Value]])</f>
        <v>596256000</v>
      </c>
      <c r="M9911" t="b" cm="1">
        <f t="array" ref="M9911">_xlfn.IFS(istat[[#This Row],[Flag Codes]]="c",FALSE,istat[[#This Row],[Ateco 2007]]="TOTALE",FALSE,TRUE,TRUE)</f>
        <v>1</v>
      </c>
      <c r="N9911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1">
        <f>IFERROR(FIND("(",istat[[#This Row],[Variabile]])-2,LEN(istat[[#This Row],[Variabile]]))</f>
        <v>36</v>
      </c>
      <c r="P9911" t="str">
        <f>LEFT(istat[[#This Row],[Variabile]],istat[[#This Row],[unique_id_variable_text_num_char]])</f>
        <v>valore aggiunto al costo dei fattori</v>
      </c>
      <c r="Q9911" t="str">
        <f>istat[[#This Row],[unique_id_ateco_text]]&amp;": "&amp;istat[[#This Row],[unique_id_variable_text]]</f>
        <v>9329 altre attività ricreative e di divertimento: valore aggiunto al costo dei fattori</v>
      </c>
    </row>
    <row r="9912" spans="1:17" x14ac:dyDescent="0.35">
      <c r="A9912" s="1" t="s">
        <v>11</v>
      </c>
      <c r="B9912" s="1" t="s">
        <v>12</v>
      </c>
      <c r="C9912" s="1" t="s">
        <v>91</v>
      </c>
      <c r="D9912" s="1" t="s">
        <v>92</v>
      </c>
      <c r="E9912" s="1" t="s">
        <v>1618</v>
      </c>
      <c r="F9912" s="1" t="s">
        <v>1619</v>
      </c>
      <c r="G9912">
        <v>2020</v>
      </c>
      <c r="H9912">
        <v>2020</v>
      </c>
      <c r="I9912">
        <v>40517</v>
      </c>
      <c r="L9912">
        <f>IF(ISNUMBER(SEARCH("migliaia",istat[[#This Row],[Variabile]])),istat[[#This Row],[Value]]*1000,istat[[#This Row],[Value]])</f>
        <v>40517</v>
      </c>
      <c r="M9912" t="b" cm="1">
        <f t="array" ref="M9912">_xlfn.IFS(istat[[#This Row],[Flag Codes]]="c",FALSE,istat[[#This Row],[Ateco 2007]]="TOTALE",FALSE,TRUE,TRUE)</f>
        <v>1</v>
      </c>
      <c r="N991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2">
        <f>IFERROR(FIND("(",istat[[#This Row],[Variabile]])-2,LEN(istat[[#This Row],[Variabile]]))</f>
        <v>8</v>
      </c>
      <c r="P9912" t="str">
        <f>LEFT(istat[[#This Row],[Variabile]],istat[[#This Row],[unique_id_variable_text_num_char]])</f>
        <v>occupati</v>
      </c>
      <c r="Q9912" t="str">
        <f>istat[[#This Row],[unique_id_ateco_text]]&amp;": "&amp;istat[[#This Row],[unique_id_variable_text]]</f>
        <v>9329 altre attività ricreative e di divertimento: occupati</v>
      </c>
    </row>
    <row r="9913" spans="1:17" x14ac:dyDescent="0.35">
      <c r="A9913" s="1" t="s">
        <v>11</v>
      </c>
      <c r="B9913" s="1" t="s">
        <v>12</v>
      </c>
      <c r="C9913" s="1" t="s">
        <v>101</v>
      </c>
      <c r="D9913" s="1" t="s">
        <v>102</v>
      </c>
      <c r="E9913" s="1" t="s">
        <v>1618</v>
      </c>
      <c r="F9913" s="1" t="s">
        <v>1619</v>
      </c>
      <c r="G9913">
        <v>2020</v>
      </c>
      <c r="H9913">
        <v>2020</v>
      </c>
      <c r="I9913">
        <v>22535</v>
      </c>
      <c r="L9913">
        <f>IF(ISNUMBER(SEARCH("migliaia",istat[[#This Row],[Variabile]])),istat[[#This Row],[Value]]*1000,istat[[#This Row],[Value]])</f>
        <v>22535000</v>
      </c>
      <c r="M9913" t="b" cm="1">
        <f t="array" ref="M9913">_xlfn.IFS(istat[[#This Row],[Flag Codes]]="c",FALSE,istat[[#This Row],[Ateco 2007]]="TOTALE",FALSE,TRUE,TRUE)</f>
        <v>1</v>
      </c>
      <c r="N991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9913">
        <f>IFERROR(FIND("(",istat[[#This Row],[Variabile]])-2,LEN(istat[[#This Row],[Variabile]]))</f>
        <v>27</v>
      </c>
      <c r="P9913" t="str">
        <f>LEFT(istat[[#This Row],[Variabile]],istat[[#This Row],[unique_id_variable_text_num_char]])</f>
        <v>ore lavorate dai dipendenti</v>
      </c>
      <c r="Q9913" t="str">
        <f>istat[[#This Row],[unique_id_ateco_text]]&amp;": "&amp;istat[[#This Row],[unique_id_variable_text]]</f>
        <v>9329 altre attività ricreative e di divertimento: ore lavorate dai dipendenti</v>
      </c>
    </row>
    <row r="9914" spans="1:17" x14ac:dyDescent="0.35">
      <c r="A9914" s="1" t="s">
        <v>11</v>
      </c>
      <c r="B9914" s="1" t="s">
        <v>12</v>
      </c>
      <c r="C9914" s="1" t="s">
        <v>81</v>
      </c>
      <c r="D9914" s="1" t="s">
        <v>82</v>
      </c>
      <c r="E9914" s="1" t="s">
        <v>1519</v>
      </c>
      <c r="F9914" s="1" t="s">
        <v>1520</v>
      </c>
      <c r="G9914">
        <v>2020</v>
      </c>
      <c r="H9914">
        <v>2020</v>
      </c>
      <c r="I9914">
        <v>145257</v>
      </c>
      <c r="L9914">
        <f>IF(ISNUMBER(SEARCH("migliaia",istat[[#This Row],[Variabile]])),istat[[#This Row],[Value]]*1000,istat[[#This Row],[Value]])</f>
        <v>145257000</v>
      </c>
      <c r="M9914" t="b" cm="1">
        <f t="array" ref="M9914">_xlfn.IFS(istat[[#This Row],[Flag Codes]]="c",FALSE,istat[[#This Row],[Ateco 2007]]="TOTALE",FALSE,TRUE,TRUE)</f>
        <v>1</v>
      </c>
      <c r="N9914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14">
        <f>IFERROR(FIND("(",istat[[#This Row],[Variabile]])-2,LEN(istat[[#This Row],[Variabile]]))</f>
        <v>19</v>
      </c>
      <c r="P9914" t="str">
        <f>LEFT(istat[[#This Row],[Variabile]],istat[[#This Row],[unique_id_variable_text_num_char]])</f>
        <v>costi del personale</v>
      </c>
      <c r="Q9914" t="str">
        <f>istat[[#This Row],[unique_id_ateco_text]]&amp;": "&amp;istat[[#This Row],[unique_id_variable_text]]</f>
        <v>4761 commercio al dettaglio di libri in esercizi specializzati: costi del personale</v>
      </c>
    </row>
    <row r="9915" spans="1:17" x14ac:dyDescent="0.35">
      <c r="A9915" s="1" t="s">
        <v>11</v>
      </c>
      <c r="B9915" s="1" t="s">
        <v>12</v>
      </c>
      <c r="C9915" s="1" t="s">
        <v>77</v>
      </c>
      <c r="D9915" s="1" t="s">
        <v>78</v>
      </c>
      <c r="E9915" s="1" t="s">
        <v>1523</v>
      </c>
      <c r="F9915" s="1" t="s">
        <v>1524</v>
      </c>
      <c r="G9915">
        <v>2020</v>
      </c>
      <c r="H9915">
        <v>2020</v>
      </c>
      <c r="I9915">
        <v>316208</v>
      </c>
      <c r="L9915">
        <f>IF(ISNUMBER(SEARCH("migliaia",istat[[#This Row],[Variabile]])),istat[[#This Row],[Value]]*1000,istat[[#This Row],[Value]])</f>
        <v>316208000</v>
      </c>
      <c r="M9915" t="b" cm="1">
        <f t="array" ref="M9915">_xlfn.IFS(istat[[#This Row],[Flag Codes]]="c",FALSE,istat[[#This Row],[Ateco 2007]]="TOTALE",FALSE,TRUE,TRUE)</f>
        <v>1</v>
      </c>
      <c r="N9915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15">
        <f>IFERROR(FIND("(",istat[[#This Row],[Variabile]])-2,LEN(istat[[#This Row],[Variabile]]))</f>
        <v>23</v>
      </c>
      <c r="P9915" t="str">
        <f>LEFT(istat[[#This Row],[Variabile]],istat[[#This Row],[unique_id_variable_text_num_char]])</f>
        <v>margine operativo lordo</v>
      </c>
      <c r="Q9915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margine operativo lordo</v>
      </c>
    </row>
    <row r="9916" spans="1:17" x14ac:dyDescent="0.35">
      <c r="A9916" s="1" t="s">
        <v>11</v>
      </c>
      <c r="B9916" s="1" t="s">
        <v>12</v>
      </c>
      <c r="C9916" s="1" t="s">
        <v>73</v>
      </c>
      <c r="D9916" s="1" t="s">
        <v>74</v>
      </c>
      <c r="E9916" s="1" t="s">
        <v>1580</v>
      </c>
      <c r="F9916" s="1" t="s">
        <v>1581</v>
      </c>
      <c r="G9916">
        <v>2020</v>
      </c>
      <c r="H9916">
        <v>2020</v>
      </c>
      <c r="I9916">
        <v>829249</v>
      </c>
      <c r="L9916">
        <f>IF(ISNUMBER(SEARCH("migliaia",istat[[#This Row],[Variabile]])),istat[[#This Row],[Value]]*1000,istat[[#This Row],[Value]])</f>
        <v>829249000</v>
      </c>
      <c r="M9916" t="b" cm="1">
        <f t="array" ref="M9916">_xlfn.IFS(istat[[#This Row],[Flag Codes]]="c",FALSE,istat[[#This Row],[Ateco 2007]]="TOTALE",FALSE,TRUE,TRUE)</f>
        <v>1</v>
      </c>
      <c r="N991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16">
        <f>IFERROR(FIND("(",istat[[#This Row],[Variabile]])-2,LEN(istat[[#This Row],[Variabile]]))</f>
        <v>36</v>
      </c>
      <c r="P9916" t="str">
        <f>LEFT(istat[[#This Row],[Variabile]],istat[[#This Row],[unique_id_variable_text_num_char]])</f>
        <v>valore aggiunto al costo dei fattori</v>
      </c>
      <c r="Q9916" t="str">
        <f>istat[[#This Row],[unique_id_ateco_text]]&amp;": "&amp;istat[[#This Row],[unique_id_variable_text]]</f>
        <v>4777 commercio al dettaglio di orologi e articoli di gioielleria in esercizi specializzati: valore aggiunto al costo dei fattori</v>
      </c>
    </row>
    <row r="9917" spans="1:17" x14ac:dyDescent="0.35">
      <c r="A9917" s="1" t="s">
        <v>11</v>
      </c>
      <c r="B9917" s="1" t="s">
        <v>12</v>
      </c>
      <c r="C9917" s="1" t="s">
        <v>79</v>
      </c>
      <c r="D9917" s="1" t="s">
        <v>80</v>
      </c>
      <c r="E9917" s="1" t="s">
        <v>1582</v>
      </c>
      <c r="F9917" s="1" t="s">
        <v>1583</v>
      </c>
      <c r="G9917">
        <v>2020</v>
      </c>
      <c r="H9917">
        <v>2020</v>
      </c>
      <c r="I9917">
        <v>9057474</v>
      </c>
      <c r="L9917">
        <f>IF(ISNUMBER(SEARCH("migliaia",istat[[#This Row],[Variabile]])),istat[[#This Row],[Value]]*1000,istat[[#This Row],[Value]])</f>
        <v>9057474000</v>
      </c>
      <c r="M9917" t="b" cm="1">
        <f t="array" ref="M9917">_xlfn.IFS(istat[[#This Row],[Flag Codes]]="c",FALSE,istat[[#This Row],[Ateco 2007]]="TOTALE",FALSE,TRUE,TRUE)</f>
        <v>1</v>
      </c>
      <c r="N9917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17">
        <f>IFERROR(FIND("(",istat[[#This Row],[Variabile]])-2,LEN(istat[[#This Row],[Variabile]]))</f>
        <v>26</v>
      </c>
      <c r="P9917" t="str">
        <f>LEFT(istat[[#This Row],[Variabile]],istat[[#This Row],[unique_id_variable_text_num_char]])</f>
        <v>acquisto di beni e servizi</v>
      </c>
      <c r="Q9917" t="str">
        <f>istat[[#This Row],[unique_id_ateco_text]]&amp;": "&amp;istat[[#This Row],[unique_id_variable_text]]</f>
        <v>4778 commercio al dettaglio di altri prodotti: acquisto di beni e servizi</v>
      </c>
    </row>
    <row r="9918" spans="1:17" x14ac:dyDescent="0.35">
      <c r="A9918" s="1" t="s">
        <v>11</v>
      </c>
      <c r="B9918" s="1" t="s">
        <v>12</v>
      </c>
      <c r="C9918" s="1" t="s">
        <v>71</v>
      </c>
      <c r="D9918" s="1" t="s">
        <v>72</v>
      </c>
      <c r="E9918" s="1" t="s">
        <v>1615</v>
      </c>
      <c r="F9918" s="1" t="s">
        <v>1616</v>
      </c>
      <c r="G9918">
        <v>2020</v>
      </c>
      <c r="H9918">
        <v>2020</v>
      </c>
      <c r="I9918">
        <v>230353</v>
      </c>
      <c r="L9918">
        <f>IF(ISNUMBER(SEARCH("migliaia",istat[[#This Row],[Variabile]])),istat[[#This Row],[Value]]*1000,istat[[#This Row],[Value]])</f>
        <v>230353000</v>
      </c>
      <c r="M9918" t="b" cm="1">
        <f t="array" ref="M9918">_xlfn.IFS(istat[[#This Row],[Flag Codes]]="c",FALSE,istat[[#This Row],[Ateco 2007]]="TOTALE",FALSE,TRUE,TRUE)</f>
        <v>1</v>
      </c>
      <c r="N991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8">
        <f>IFERROR(FIND("(",istat[[#This Row],[Variabile]])-2,LEN(istat[[#This Row],[Variabile]]))</f>
        <v>23</v>
      </c>
      <c r="P9918" t="str">
        <f>LEFT(istat[[#This Row],[Variabile]],istat[[#This Row],[unique_id_variable_text_num_char]])</f>
        <v>valore della produzione</v>
      </c>
      <c r="Q9918" t="str">
        <f>istat[[#This Row],[unique_id_ateco_text]]&amp;": "&amp;istat[[#This Row],[unique_id_variable_text]]</f>
        <v>4779 commercio al dettaglio di articoli di seconda mano in negozi: valore della produzione</v>
      </c>
    </row>
    <row r="9919" spans="1:17" x14ac:dyDescent="0.35">
      <c r="A9919" s="1" t="s">
        <v>11</v>
      </c>
      <c r="B9919" s="1" t="s">
        <v>12</v>
      </c>
      <c r="C9919" s="1" t="s">
        <v>77</v>
      </c>
      <c r="D9919" s="1" t="s">
        <v>78</v>
      </c>
      <c r="E9919" s="1" t="s">
        <v>1615</v>
      </c>
      <c r="F9919" s="1" t="s">
        <v>1616</v>
      </c>
      <c r="G9919">
        <v>2020</v>
      </c>
      <c r="H9919">
        <v>2020</v>
      </c>
      <c r="I9919">
        <v>49570</v>
      </c>
      <c r="L9919">
        <f>IF(ISNUMBER(SEARCH("migliaia",istat[[#This Row],[Variabile]])),istat[[#This Row],[Value]]*1000,istat[[#This Row],[Value]])</f>
        <v>49570000</v>
      </c>
      <c r="M9919" t="b" cm="1">
        <f t="array" ref="M9919">_xlfn.IFS(istat[[#This Row],[Flag Codes]]="c",FALSE,istat[[#This Row],[Ateco 2007]]="TOTALE",FALSE,TRUE,TRUE)</f>
        <v>1</v>
      </c>
      <c r="N9919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19">
        <f>IFERROR(FIND("(",istat[[#This Row],[Variabile]])-2,LEN(istat[[#This Row],[Variabile]]))</f>
        <v>23</v>
      </c>
      <c r="P9919" t="str">
        <f>LEFT(istat[[#This Row],[Variabile]],istat[[#This Row],[unique_id_variable_text_num_char]])</f>
        <v>margine operativo lordo</v>
      </c>
      <c r="Q9919" t="str">
        <f>istat[[#This Row],[unique_id_ateco_text]]&amp;": "&amp;istat[[#This Row],[unique_id_variable_text]]</f>
        <v>4779 commercio al dettaglio di articoli di seconda mano in negozi: margine operativo lordo</v>
      </c>
    </row>
    <row r="9920" spans="1:17" x14ac:dyDescent="0.35">
      <c r="A9920" s="1" t="s">
        <v>11</v>
      </c>
      <c r="B9920" s="1" t="s">
        <v>12</v>
      </c>
      <c r="C9920" s="1" t="s">
        <v>87</v>
      </c>
      <c r="D9920" s="1" t="s">
        <v>88</v>
      </c>
      <c r="E9920" s="1" t="s">
        <v>1599</v>
      </c>
      <c r="F9920" s="1" t="s">
        <v>1600</v>
      </c>
      <c r="G9920">
        <v>2020</v>
      </c>
      <c r="H9920">
        <v>2020</v>
      </c>
      <c r="I9920">
        <v>38141</v>
      </c>
      <c r="L9920">
        <f>IF(ISNUMBER(SEARCH("migliaia",istat[[#This Row],[Variabile]])),istat[[#This Row],[Value]]*1000,istat[[#This Row],[Value]])</f>
        <v>38141000</v>
      </c>
      <c r="M9920" t="b" cm="1">
        <f t="array" ref="M9920">_xlfn.IFS(istat[[#This Row],[Flag Codes]]="c",FALSE,istat[[#This Row],[Ateco 2007]]="TOTALE",FALSE,TRUE,TRUE)</f>
        <v>1</v>
      </c>
      <c r="N9920" t="str">
        <f>istat[[#This Row],[ATECO_2007]]&amp;" "&amp;LEFT(istat[[#This Row],[Ateco 2007]],IFERROR(FIND("(",istat[[#This Row],[Ateco 2007]])-2,LEN(istat[[#This Row],[Ateco 2007]])))</f>
        <v>4942 servizi di trasloco</v>
      </c>
      <c r="O9920">
        <f>IFERROR(FIND("(",istat[[#This Row],[Variabile]])-2,LEN(istat[[#This Row],[Variabile]]))</f>
        <v>36</v>
      </c>
      <c r="P9920" t="str">
        <f>LEFT(istat[[#This Row],[Variabile]],istat[[#This Row],[unique_id_variable_text_num_char]])</f>
        <v>investimenti lordi in beni materiali</v>
      </c>
      <c r="Q9920" t="str">
        <f>istat[[#This Row],[unique_id_ateco_text]]&amp;": "&amp;istat[[#This Row],[unique_id_variable_text]]</f>
        <v>4942 servizi di trasloco: investimenti lordi in beni materiali</v>
      </c>
    </row>
    <row r="9921" spans="1:17" x14ac:dyDescent="0.35">
      <c r="A9921" s="1" t="s">
        <v>11</v>
      </c>
      <c r="B9921" s="1" t="s">
        <v>12</v>
      </c>
      <c r="C9921" s="1" t="s">
        <v>95</v>
      </c>
      <c r="D9921" s="1" t="s">
        <v>96</v>
      </c>
      <c r="E9921" s="1" t="s">
        <v>1599</v>
      </c>
      <c r="F9921" s="1" t="s">
        <v>1600</v>
      </c>
      <c r="G9921">
        <v>2020</v>
      </c>
      <c r="H9921">
        <v>2020</v>
      </c>
      <c r="I9921">
        <v>3671</v>
      </c>
      <c r="L9921">
        <f>IF(ISNUMBER(SEARCH("migliaia",istat[[#This Row],[Variabile]])),istat[[#This Row],[Value]]*1000,istat[[#This Row],[Value]])</f>
        <v>3671</v>
      </c>
      <c r="M9921" t="b" cm="1">
        <f t="array" ref="M9921">_xlfn.IFS(istat[[#This Row],[Flag Codes]]="c",FALSE,istat[[#This Row],[Ateco 2007]]="TOTALE",FALSE,TRUE,TRUE)</f>
        <v>1</v>
      </c>
      <c r="N9921" t="str">
        <f>istat[[#This Row],[ATECO_2007]]&amp;" "&amp;LEFT(istat[[#This Row],[Ateco 2007]],IFERROR(FIND("(",istat[[#This Row],[Ateco 2007]])-2,LEN(istat[[#This Row],[Ateco 2007]])))</f>
        <v>4942 servizi di trasloco</v>
      </c>
      <c r="O9921">
        <f>IFERROR(FIND("(",istat[[#This Row],[Variabile]])-2,LEN(istat[[#This Row],[Variabile]]))</f>
        <v>21</v>
      </c>
      <c r="P9921" t="str">
        <f>LEFT(istat[[#This Row],[Variabile]],istat[[#This Row],[unique_id_variable_text_num_char]])</f>
        <v>lavoratori dipendenti</v>
      </c>
      <c r="Q9921" t="str">
        <f>istat[[#This Row],[unique_id_ateco_text]]&amp;": "&amp;istat[[#This Row],[unique_id_variable_text]]</f>
        <v>4942 servizi di trasloco: lavoratori dipendenti</v>
      </c>
    </row>
    <row r="9922" spans="1:17" x14ac:dyDescent="0.35">
      <c r="A9922" s="1" t="s">
        <v>11</v>
      </c>
      <c r="B9922" s="1" t="s">
        <v>12</v>
      </c>
      <c r="C9922" s="1" t="s">
        <v>13</v>
      </c>
      <c r="D9922" s="1" t="s">
        <v>14</v>
      </c>
      <c r="E9922" s="1" t="s">
        <v>1584</v>
      </c>
      <c r="F9922" s="1" t="s">
        <v>432</v>
      </c>
      <c r="G9922">
        <v>2020</v>
      </c>
      <c r="H9922">
        <v>2020</v>
      </c>
      <c r="I9922">
        <v>11</v>
      </c>
      <c r="L9922">
        <f>IF(ISNUMBER(SEARCH("migliaia",istat[[#This Row],[Variabile]])),istat[[#This Row],[Value]]*1000,istat[[#This Row],[Value]])</f>
        <v>11</v>
      </c>
      <c r="M9922" t="b" cm="1">
        <f t="array" ref="M9922">_xlfn.IFS(istat[[#This Row],[Flag Codes]]="c",FALSE,istat[[#This Row],[Ateco 2007]]="TOTALE",FALSE,TRUE,TRUE)</f>
        <v>1</v>
      </c>
      <c r="N9922" t="str">
        <f>istat[[#This Row],[ATECO_2007]]&amp;" "&amp;LEFT(istat[[#This Row],[Ateco 2007]],IFERROR(FIND("(",istat[[#This Row],[Ateco 2007]])-2,LEN(istat[[#This Row],[Ateco 2007]])))</f>
        <v>4950 trasporto mediante condotte</v>
      </c>
      <c r="O9922">
        <f>IFERROR(FIND("(",istat[[#This Row],[Variabile]])-2,LEN(istat[[#This Row],[Variabile]]))</f>
        <v>7</v>
      </c>
      <c r="P9922" t="str">
        <f>LEFT(istat[[#This Row],[Variabile]],istat[[#This Row],[unique_id_variable_text_num_char]])</f>
        <v>imprese</v>
      </c>
      <c r="Q9922" t="str">
        <f>istat[[#This Row],[unique_id_ateco_text]]&amp;": "&amp;istat[[#This Row],[unique_id_variable_text]]</f>
        <v>4950 trasporto mediante condotte: imprese</v>
      </c>
    </row>
    <row r="9923" spans="1:17" x14ac:dyDescent="0.35">
      <c r="A9923" s="1" t="s">
        <v>11</v>
      </c>
      <c r="B9923" s="1" t="s">
        <v>12</v>
      </c>
      <c r="C9923" s="1" t="s">
        <v>87</v>
      </c>
      <c r="D9923" s="1" t="s">
        <v>88</v>
      </c>
      <c r="E9923" s="1" t="s">
        <v>1454</v>
      </c>
      <c r="F9923" s="1" t="s">
        <v>1455</v>
      </c>
      <c r="G9923">
        <v>2020</v>
      </c>
      <c r="H9923">
        <v>2020</v>
      </c>
      <c r="I9923">
        <v>13728</v>
      </c>
      <c r="L9923">
        <f>IF(ISNUMBER(SEARCH("migliaia",istat[[#This Row],[Variabile]])),istat[[#This Row],[Value]]*1000,istat[[#This Row],[Value]])</f>
        <v>13728000</v>
      </c>
      <c r="M9923" t="b" cm="1">
        <f t="array" ref="M9923">_xlfn.IFS(istat[[#This Row],[Flag Codes]]="c",FALSE,istat[[#This Row],[Ateco 2007]]="TOTALE",FALSE,TRUE,TRUE)</f>
        <v>1</v>
      </c>
      <c r="N9923" t="str">
        <f>istat[[#This Row],[ATECO_2007]]&amp;" "&amp;LEFT(istat[[#This Row],[Ateco 2007]],IFERROR(FIND("(",istat[[#This Row],[Ateco 2007]])-2,LEN(istat[[#This Row],[Ateco 2007]])))</f>
        <v>4665 commercio all'ingrosso di mobili per ufficio e negozi</v>
      </c>
      <c r="O9923">
        <f>IFERROR(FIND("(",istat[[#This Row],[Variabile]])-2,LEN(istat[[#This Row],[Variabile]]))</f>
        <v>36</v>
      </c>
      <c r="P9923" t="str">
        <f>LEFT(istat[[#This Row],[Variabile]],istat[[#This Row],[unique_id_variable_text_num_char]])</f>
        <v>investimenti lordi in beni materiali</v>
      </c>
      <c r="Q9923" t="str">
        <f>istat[[#This Row],[unique_id_ateco_text]]&amp;": "&amp;istat[[#This Row],[unique_id_variable_text]]</f>
        <v>4665 commercio all'ingrosso di mobili per ufficio e negozi: investimenti lordi in beni materiali</v>
      </c>
    </row>
    <row r="9924" spans="1:17" x14ac:dyDescent="0.35">
      <c r="A9924" s="1" t="s">
        <v>11</v>
      </c>
      <c r="B9924" s="1" t="s">
        <v>12</v>
      </c>
      <c r="C9924" s="1" t="s">
        <v>81</v>
      </c>
      <c r="D9924" s="1" t="s">
        <v>82</v>
      </c>
      <c r="E9924" s="1" t="s">
        <v>1513</v>
      </c>
      <c r="F9924" s="1" t="s">
        <v>1514</v>
      </c>
      <c r="G9924">
        <v>2020</v>
      </c>
      <c r="H9924">
        <v>2020</v>
      </c>
      <c r="I9924">
        <v>313435</v>
      </c>
      <c r="L9924">
        <f>IF(ISNUMBER(SEARCH("migliaia",istat[[#This Row],[Variabile]])),istat[[#This Row],[Value]]*1000,istat[[#This Row],[Value]])</f>
        <v>313435000</v>
      </c>
      <c r="M9924" t="b" cm="1">
        <f t="array" ref="M9924">_xlfn.IFS(istat[[#This Row],[Flag Codes]]="c",FALSE,istat[[#This Row],[Ateco 2007]]="TOTALE",FALSE,TRUE,TRUE)</f>
        <v>1</v>
      </c>
      <c r="N9924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4">
        <f>IFERROR(FIND("(",istat[[#This Row],[Variabile]])-2,LEN(istat[[#This Row],[Variabile]]))</f>
        <v>19</v>
      </c>
      <c r="P9924" t="str">
        <f>LEFT(istat[[#This Row],[Variabile]],istat[[#This Row],[unique_id_variable_text_num_char]])</f>
        <v>costi del personale</v>
      </c>
      <c r="Q9924" t="str">
        <f>istat[[#This Row],[unique_id_ateco_text]]&amp;": "&amp;istat[[#This Row],[unique_id_variable_text]]</f>
        <v>4666 commercio all'ingrosso di altre macchine e attrezzature per ufficio: costi del personale</v>
      </c>
    </row>
    <row r="9925" spans="1:17" x14ac:dyDescent="0.35">
      <c r="A9925" s="1" t="s">
        <v>11</v>
      </c>
      <c r="B9925" s="1" t="s">
        <v>12</v>
      </c>
      <c r="C9925" s="1" t="s">
        <v>87</v>
      </c>
      <c r="D9925" s="1" t="s">
        <v>88</v>
      </c>
      <c r="E9925" s="1" t="s">
        <v>1519</v>
      </c>
      <c r="F9925" s="1" t="s">
        <v>1520</v>
      </c>
      <c r="G9925">
        <v>2020</v>
      </c>
      <c r="H9925">
        <v>2020</v>
      </c>
      <c r="I9925">
        <v>5990</v>
      </c>
      <c r="L9925">
        <f>IF(ISNUMBER(SEARCH("migliaia",istat[[#This Row],[Variabile]])),istat[[#This Row],[Value]]*1000,istat[[#This Row],[Value]])</f>
        <v>5990000</v>
      </c>
      <c r="M9925" t="b" cm="1">
        <f t="array" ref="M9925">_xlfn.IFS(istat[[#This Row],[Flag Codes]]="c",FALSE,istat[[#This Row],[Ateco 2007]]="TOTALE",FALSE,TRUE,TRUE)</f>
        <v>1</v>
      </c>
      <c r="N9925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25">
        <f>IFERROR(FIND("(",istat[[#This Row],[Variabile]])-2,LEN(istat[[#This Row],[Variabile]]))</f>
        <v>36</v>
      </c>
      <c r="P9925" t="str">
        <f>LEFT(istat[[#This Row],[Variabile]],istat[[#This Row],[unique_id_variable_text_num_char]])</f>
        <v>investimenti lordi in beni materiali</v>
      </c>
      <c r="Q9925" t="str">
        <f>istat[[#This Row],[unique_id_ateco_text]]&amp;": "&amp;istat[[#This Row],[unique_id_variable_text]]</f>
        <v>4761 commercio al dettaglio di libri in esercizi specializzati: investimenti lordi in beni materiali</v>
      </c>
    </row>
    <row r="9926" spans="1:17" x14ac:dyDescent="0.35">
      <c r="A9926" s="1" t="s">
        <v>11</v>
      </c>
      <c r="B9926" s="1" t="s">
        <v>12</v>
      </c>
      <c r="C9926" s="1" t="s">
        <v>13</v>
      </c>
      <c r="D9926" s="1" t="s">
        <v>14</v>
      </c>
      <c r="E9926" s="1" t="s">
        <v>1578</v>
      </c>
      <c r="F9926" s="1" t="s">
        <v>1579</v>
      </c>
      <c r="G9926">
        <v>2020</v>
      </c>
      <c r="H9926">
        <v>2020</v>
      </c>
      <c r="I9926">
        <v>19959</v>
      </c>
      <c r="L9926">
        <f>IF(ISNUMBER(SEARCH("migliaia",istat[[#This Row],[Variabile]])),istat[[#This Row],[Value]]*1000,istat[[#This Row],[Value]])</f>
        <v>19959</v>
      </c>
      <c r="M9926" t="b" cm="1">
        <f t="array" ref="M9926">_xlfn.IFS(istat[[#This Row],[Flag Codes]]="c",FALSE,istat[[#This Row],[Ateco 2007]]="TOTALE",FALSE,TRUE,TRUE)</f>
        <v>1</v>
      </c>
      <c r="N992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6">
        <f>IFERROR(FIND("(",istat[[#This Row],[Variabile]])-2,LEN(istat[[#This Row],[Variabile]]))</f>
        <v>7</v>
      </c>
      <c r="P9926" t="str">
        <f>LEFT(istat[[#This Row],[Variabile]],istat[[#This Row],[unique_id_variable_text_num_char]])</f>
        <v>imprese</v>
      </c>
      <c r="Q9926" t="str">
        <f>istat[[#This Row],[unique_id_ateco_text]]&amp;": "&amp;istat[[#This Row],[unique_id_variable_text]]</f>
        <v>4762 commercio al dettaglio di giornali e articoli di cartoleria in esercizi specializzati: imprese</v>
      </c>
    </row>
    <row r="9927" spans="1:17" x14ac:dyDescent="0.35">
      <c r="A9927" s="1" t="s">
        <v>11</v>
      </c>
      <c r="B9927" s="1" t="s">
        <v>12</v>
      </c>
      <c r="C9927" s="1" t="s">
        <v>81</v>
      </c>
      <c r="D9927" s="1" t="s">
        <v>82</v>
      </c>
      <c r="E9927" s="1" t="s">
        <v>1578</v>
      </c>
      <c r="F9927" s="1" t="s">
        <v>1579</v>
      </c>
      <c r="G9927">
        <v>2020</v>
      </c>
      <c r="H9927">
        <v>2020</v>
      </c>
      <c r="I9927">
        <v>95577</v>
      </c>
      <c r="L9927">
        <f>IF(ISNUMBER(SEARCH("migliaia",istat[[#This Row],[Variabile]])),istat[[#This Row],[Value]]*1000,istat[[#This Row],[Value]])</f>
        <v>95577000</v>
      </c>
      <c r="M9927" t="b" cm="1">
        <f t="array" ref="M9927">_xlfn.IFS(istat[[#This Row],[Flag Codes]]="c",FALSE,istat[[#This Row],[Ateco 2007]]="TOTALE",FALSE,TRUE,TRUE)</f>
        <v>1</v>
      </c>
      <c r="N992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27">
        <f>IFERROR(FIND("(",istat[[#This Row],[Variabile]])-2,LEN(istat[[#This Row],[Variabile]]))</f>
        <v>19</v>
      </c>
      <c r="P9927" t="str">
        <f>LEFT(istat[[#This Row],[Variabile]],istat[[#This Row],[unique_id_variable_text_num_char]])</f>
        <v>costi del personale</v>
      </c>
      <c r="Q9927" t="str">
        <f>istat[[#This Row],[unique_id_ateco_text]]&amp;": "&amp;istat[[#This Row],[unique_id_variable_text]]</f>
        <v>4762 commercio al dettaglio di giornali e articoli di cartoleria in esercizi specializzati: costi del personale</v>
      </c>
    </row>
    <row r="9928" spans="1:17" x14ac:dyDescent="0.35">
      <c r="A9928" s="1" t="s">
        <v>11</v>
      </c>
      <c r="B9928" s="1" t="s">
        <v>12</v>
      </c>
      <c r="C9928" s="1" t="s">
        <v>71</v>
      </c>
      <c r="D9928" s="1" t="s">
        <v>72</v>
      </c>
      <c r="E9928" s="1" t="s">
        <v>1513</v>
      </c>
      <c r="F9928" s="1" t="s">
        <v>1514</v>
      </c>
      <c r="G9928">
        <v>2020</v>
      </c>
      <c r="H9928">
        <v>2020</v>
      </c>
      <c r="I9928">
        <v>1113763</v>
      </c>
      <c r="L9928">
        <f>IF(ISNUMBER(SEARCH("migliaia",istat[[#This Row],[Variabile]])),istat[[#This Row],[Value]]*1000,istat[[#This Row],[Value]])</f>
        <v>1113763000</v>
      </c>
      <c r="M9928" t="b" cm="1">
        <f t="array" ref="M9928">_xlfn.IFS(istat[[#This Row],[Flag Codes]]="c",FALSE,istat[[#This Row],[Ateco 2007]]="TOTALE",FALSE,TRUE,TRUE)</f>
        <v>1</v>
      </c>
      <c r="N992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8">
        <f>IFERROR(FIND("(",istat[[#This Row],[Variabile]])-2,LEN(istat[[#This Row],[Variabile]]))</f>
        <v>23</v>
      </c>
      <c r="P9928" t="str">
        <f>LEFT(istat[[#This Row],[Variabile]],istat[[#This Row],[unique_id_variable_text_num_char]])</f>
        <v>valore della produzione</v>
      </c>
      <c r="Q9928" t="str">
        <f>istat[[#This Row],[unique_id_ateco_text]]&amp;": "&amp;istat[[#This Row],[unique_id_variable_text]]</f>
        <v>4666 commercio all'ingrosso di altre macchine e attrezzature per ufficio: valore della produzione</v>
      </c>
    </row>
    <row r="9929" spans="1:17" x14ac:dyDescent="0.35">
      <c r="A9929" s="1" t="s">
        <v>11</v>
      </c>
      <c r="B9929" s="1" t="s">
        <v>12</v>
      </c>
      <c r="C9929" s="1" t="s">
        <v>77</v>
      </c>
      <c r="D9929" s="1" t="s">
        <v>78</v>
      </c>
      <c r="E9929" s="1" t="s">
        <v>1513</v>
      </c>
      <c r="F9929" s="1" t="s">
        <v>1514</v>
      </c>
      <c r="G9929">
        <v>2020</v>
      </c>
      <c r="H9929">
        <v>2020</v>
      </c>
      <c r="I9929">
        <v>278601</v>
      </c>
      <c r="L9929">
        <f>IF(ISNUMBER(SEARCH("migliaia",istat[[#This Row],[Variabile]])),istat[[#This Row],[Value]]*1000,istat[[#This Row],[Value]])</f>
        <v>278601000</v>
      </c>
      <c r="M9929" t="b" cm="1">
        <f t="array" ref="M9929">_xlfn.IFS(istat[[#This Row],[Flag Codes]]="c",FALSE,istat[[#This Row],[Ateco 2007]]="TOTALE",FALSE,TRUE,TRUE)</f>
        <v>1</v>
      </c>
      <c r="N992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9929">
        <f>IFERROR(FIND("(",istat[[#This Row],[Variabile]])-2,LEN(istat[[#This Row],[Variabile]]))</f>
        <v>23</v>
      </c>
      <c r="P9929" t="str">
        <f>LEFT(istat[[#This Row],[Variabile]],istat[[#This Row],[unique_id_variable_text_num_char]])</f>
        <v>margine operativo lordo</v>
      </c>
      <c r="Q9929" t="str">
        <f>istat[[#This Row],[unique_id_ateco_text]]&amp;": "&amp;istat[[#This Row],[unique_id_variable_text]]</f>
        <v>4666 commercio all'ingrosso di altre macchine e attrezzature per ufficio: margine operativo lordo</v>
      </c>
    </row>
    <row r="9930" spans="1:17" x14ac:dyDescent="0.35">
      <c r="A9930" s="1" t="s">
        <v>11</v>
      </c>
      <c r="B9930" s="1" t="s">
        <v>12</v>
      </c>
      <c r="C9930" s="1" t="s">
        <v>79</v>
      </c>
      <c r="D9930" s="1" t="s">
        <v>80</v>
      </c>
      <c r="E9930" s="1" t="s">
        <v>1575</v>
      </c>
      <c r="F9930" s="1" t="s">
        <v>1576</v>
      </c>
      <c r="G9930">
        <v>2020</v>
      </c>
      <c r="H9930">
        <v>2020</v>
      </c>
      <c r="I9930">
        <v>5482604</v>
      </c>
      <c r="L9930">
        <f>IF(ISNUMBER(SEARCH("migliaia",istat[[#This Row],[Variabile]])),istat[[#This Row],[Value]]*1000,istat[[#This Row],[Value]])</f>
        <v>5482604000</v>
      </c>
      <c r="M9930" t="b" cm="1">
        <f t="array" ref="M9930">_xlfn.IFS(istat[[#This Row],[Flag Codes]]="c",FALSE,istat[[#This Row],[Ateco 2007]]="TOTALE",FALSE,TRUE,TRUE)</f>
        <v>1</v>
      </c>
      <c r="N9930" t="str">
        <f>istat[[#This Row],[ATECO_2007]]&amp;" "&amp;LEFT(istat[[#This Row],[Ateco 2007]],IFERROR(FIND("(",istat[[#This Row],[Ateco 2007]])-2,LEN(istat[[#This Row],[Ateco 2007]])))</f>
        <v>2441 produzione di metalli preziosi</v>
      </c>
      <c r="O9930">
        <f>IFERROR(FIND("(",istat[[#This Row],[Variabile]])-2,LEN(istat[[#This Row],[Variabile]]))</f>
        <v>26</v>
      </c>
      <c r="P9930" t="str">
        <f>LEFT(istat[[#This Row],[Variabile]],istat[[#This Row],[unique_id_variable_text_num_char]])</f>
        <v>acquisto di beni e servizi</v>
      </c>
      <c r="Q9930" t="str">
        <f>istat[[#This Row],[unique_id_ateco_text]]&amp;": "&amp;istat[[#This Row],[unique_id_variable_text]]</f>
        <v>2441 produzione di metalli preziosi: acquisto di beni e servizi</v>
      </c>
    </row>
    <row r="9931" spans="1:17" x14ac:dyDescent="0.35">
      <c r="A9931" s="1" t="s">
        <v>11</v>
      </c>
      <c r="B9931" s="1" t="s">
        <v>12</v>
      </c>
      <c r="C9931" s="1" t="s">
        <v>71</v>
      </c>
      <c r="D9931" s="1" t="s">
        <v>72</v>
      </c>
      <c r="E9931" s="1" t="s">
        <v>1564</v>
      </c>
      <c r="F9931" s="1" t="s">
        <v>1565</v>
      </c>
      <c r="G9931">
        <v>2020</v>
      </c>
      <c r="H9931">
        <v>2020</v>
      </c>
      <c r="I9931">
        <v>5044024</v>
      </c>
      <c r="L9931">
        <f>IF(ISNUMBER(SEARCH("migliaia",istat[[#This Row],[Variabile]])),istat[[#This Row],[Value]]*1000,istat[[#This Row],[Value]])</f>
        <v>5044024000</v>
      </c>
      <c r="M9931" t="b" cm="1">
        <f t="array" ref="M9931">_xlfn.IFS(istat[[#This Row],[Flag Codes]]="c",FALSE,istat[[#This Row],[Ateco 2007]]="TOTALE",FALSE,TRUE,TRUE)</f>
        <v>1</v>
      </c>
      <c r="N9931" t="str">
        <f>istat[[#This Row],[ATECO_2007]]&amp;" "&amp;LEFT(istat[[#This Row],[Ateco 2007]],IFERROR(FIND("(",istat[[#This Row],[Ateco 2007]])-2,LEN(istat[[#This Row],[Ateco 2007]])))</f>
        <v>2442 produzione di alluminio</v>
      </c>
      <c r="O9931">
        <f>IFERROR(FIND("(",istat[[#This Row],[Variabile]])-2,LEN(istat[[#This Row],[Variabile]]))</f>
        <v>23</v>
      </c>
      <c r="P9931" t="str">
        <f>LEFT(istat[[#This Row],[Variabile]],istat[[#This Row],[unique_id_variable_text_num_char]])</f>
        <v>valore della produzione</v>
      </c>
      <c r="Q9931" t="str">
        <f>istat[[#This Row],[unique_id_ateco_text]]&amp;": "&amp;istat[[#This Row],[unique_id_variable_text]]</f>
        <v>2442 produzione di alluminio: valore della produzione</v>
      </c>
    </row>
    <row r="9932" spans="1:17" x14ac:dyDescent="0.35">
      <c r="A9932" s="1" t="s">
        <v>11</v>
      </c>
      <c r="B9932" s="1" t="s">
        <v>12</v>
      </c>
      <c r="C9932" s="1" t="s">
        <v>77</v>
      </c>
      <c r="D9932" s="1" t="s">
        <v>78</v>
      </c>
      <c r="E9932" s="1" t="s">
        <v>1564</v>
      </c>
      <c r="F9932" s="1" t="s">
        <v>1565</v>
      </c>
      <c r="G9932">
        <v>2020</v>
      </c>
      <c r="H9932">
        <v>2020</v>
      </c>
      <c r="I9932">
        <v>342136</v>
      </c>
      <c r="L9932">
        <f>IF(ISNUMBER(SEARCH("migliaia",istat[[#This Row],[Variabile]])),istat[[#This Row],[Value]]*1000,istat[[#This Row],[Value]])</f>
        <v>342136000</v>
      </c>
      <c r="M9932" t="b" cm="1">
        <f t="array" ref="M9932">_xlfn.IFS(istat[[#This Row],[Flag Codes]]="c",FALSE,istat[[#This Row],[Ateco 2007]]="TOTALE",FALSE,TRUE,TRUE)</f>
        <v>1</v>
      </c>
      <c r="N9932" t="str">
        <f>istat[[#This Row],[ATECO_2007]]&amp;" "&amp;LEFT(istat[[#This Row],[Ateco 2007]],IFERROR(FIND("(",istat[[#This Row],[Ateco 2007]])-2,LEN(istat[[#This Row],[Ateco 2007]])))</f>
        <v>2442 produzione di alluminio</v>
      </c>
      <c r="O9932">
        <f>IFERROR(FIND("(",istat[[#This Row],[Variabile]])-2,LEN(istat[[#This Row],[Variabile]]))</f>
        <v>23</v>
      </c>
      <c r="P9932" t="str">
        <f>LEFT(istat[[#This Row],[Variabile]],istat[[#This Row],[unique_id_variable_text_num_char]])</f>
        <v>margine operativo lordo</v>
      </c>
      <c r="Q9932" t="str">
        <f>istat[[#This Row],[unique_id_ateco_text]]&amp;": "&amp;istat[[#This Row],[unique_id_variable_text]]</f>
        <v>2442 produzione di alluminio: margine operativo lordo</v>
      </c>
    </row>
    <row r="9933" spans="1:17" x14ac:dyDescent="0.35">
      <c r="A9933" s="1" t="s">
        <v>11</v>
      </c>
      <c r="B9933" s="1" t="s">
        <v>12</v>
      </c>
      <c r="C9933" s="1" t="s">
        <v>87</v>
      </c>
      <c r="D9933" s="1" t="s">
        <v>88</v>
      </c>
      <c r="E9933" s="1" t="s">
        <v>1578</v>
      </c>
      <c r="F9933" s="1" t="s">
        <v>1579</v>
      </c>
      <c r="G9933">
        <v>2020</v>
      </c>
      <c r="H9933">
        <v>2020</v>
      </c>
      <c r="I9933">
        <v>1186</v>
      </c>
      <c r="L9933">
        <f>IF(ISNUMBER(SEARCH("migliaia",istat[[#This Row],[Variabile]])),istat[[#This Row],[Value]]*1000,istat[[#This Row],[Value]])</f>
        <v>1186000</v>
      </c>
      <c r="M9933" t="b" cm="1">
        <f t="array" ref="M9933">_xlfn.IFS(istat[[#This Row],[Flag Codes]]="c",FALSE,istat[[#This Row],[Ateco 2007]]="TOTALE",FALSE,TRUE,TRUE)</f>
        <v>1</v>
      </c>
      <c r="N9933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3">
        <f>IFERROR(FIND("(",istat[[#This Row],[Variabile]])-2,LEN(istat[[#This Row],[Variabile]]))</f>
        <v>36</v>
      </c>
      <c r="P9933" t="str">
        <f>LEFT(istat[[#This Row],[Variabile]],istat[[#This Row],[unique_id_variable_text_num_char]])</f>
        <v>investimenti lordi in beni materiali</v>
      </c>
      <c r="Q9933" t="str">
        <f>istat[[#This Row],[unique_id_ateco_text]]&amp;": "&amp;istat[[#This Row],[unique_id_variable_text]]</f>
        <v>4762 commercio al dettaglio di giornali e articoli di cartoleria in esercizi specializzati: investimenti lordi in beni materiali</v>
      </c>
    </row>
    <row r="9934" spans="1:17" x14ac:dyDescent="0.35">
      <c r="A9934" s="1" t="s">
        <v>11</v>
      </c>
      <c r="B9934" s="1" t="s">
        <v>12</v>
      </c>
      <c r="C9934" s="1" t="s">
        <v>95</v>
      </c>
      <c r="D9934" s="1" t="s">
        <v>96</v>
      </c>
      <c r="E9934" s="1" t="s">
        <v>1578</v>
      </c>
      <c r="F9934" s="1" t="s">
        <v>1579</v>
      </c>
      <c r="G9934">
        <v>2020</v>
      </c>
      <c r="H9934">
        <v>2020</v>
      </c>
      <c r="I9934">
        <v>5539</v>
      </c>
      <c r="L9934">
        <f>IF(ISNUMBER(SEARCH("migliaia",istat[[#This Row],[Variabile]])),istat[[#This Row],[Value]]*1000,istat[[#This Row],[Value]])</f>
        <v>5539</v>
      </c>
      <c r="M9934" t="b" cm="1">
        <f t="array" ref="M9934">_xlfn.IFS(istat[[#This Row],[Flag Codes]]="c",FALSE,istat[[#This Row],[Ateco 2007]]="TOTALE",FALSE,TRUE,TRUE)</f>
        <v>1</v>
      </c>
      <c r="N993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34">
        <f>IFERROR(FIND("(",istat[[#This Row],[Variabile]])-2,LEN(istat[[#This Row],[Variabile]]))</f>
        <v>21</v>
      </c>
      <c r="P9934" t="str">
        <f>LEFT(istat[[#This Row],[Variabile]],istat[[#This Row],[unique_id_variable_text_num_char]])</f>
        <v>lavoratori dipendenti</v>
      </c>
      <c r="Q9934" t="str">
        <f>istat[[#This Row],[unique_id_ateco_text]]&amp;": "&amp;istat[[#This Row],[unique_id_variable_text]]</f>
        <v>4762 commercio al dettaglio di giornali e articoli di cartoleria in esercizi specializzati: lavoratori dipendenti</v>
      </c>
    </row>
    <row r="9935" spans="1:17" x14ac:dyDescent="0.35">
      <c r="A9935" s="1" t="s">
        <v>11</v>
      </c>
      <c r="B9935" s="1" t="s">
        <v>12</v>
      </c>
      <c r="C9935" s="1" t="s">
        <v>91</v>
      </c>
      <c r="D9935" s="1" t="s">
        <v>92</v>
      </c>
      <c r="E9935" s="1" t="s">
        <v>1584</v>
      </c>
      <c r="F9935" s="1" t="s">
        <v>432</v>
      </c>
      <c r="G9935">
        <v>2020</v>
      </c>
      <c r="H9935">
        <v>2020</v>
      </c>
      <c r="I9935">
        <v>2148</v>
      </c>
      <c r="L9935">
        <f>IF(ISNUMBER(SEARCH("migliaia",istat[[#This Row],[Variabile]])),istat[[#This Row],[Value]]*1000,istat[[#This Row],[Value]])</f>
        <v>2148</v>
      </c>
      <c r="M9935" t="b" cm="1">
        <f t="array" ref="M9935">_xlfn.IFS(istat[[#This Row],[Flag Codes]]="c",FALSE,istat[[#This Row],[Ateco 2007]]="TOTALE",FALSE,TRUE,TRUE)</f>
        <v>1</v>
      </c>
      <c r="N9935" t="str">
        <f>istat[[#This Row],[ATECO_2007]]&amp;" "&amp;LEFT(istat[[#This Row],[Ateco 2007]],IFERROR(FIND("(",istat[[#This Row],[Ateco 2007]])-2,LEN(istat[[#This Row],[Ateco 2007]])))</f>
        <v>4950 trasporto mediante condotte</v>
      </c>
      <c r="O9935">
        <f>IFERROR(FIND("(",istat[[#This Row],[Variabile]])-2,LEN(istat[[#This Row],[Variabile]]))</f>
        <v>8</v>
      </c>
      <c r="P9935" t="str">
        <f>LEFT(istat[[#This Row],[Variabile]],istat[[#This Row],[unique_id_variable_text_num_char]])</f>
        <v>occupati</v>
      </c>
      <c r="Q9935" t="str">
        <f>istat[[#This Row],[unique_id_ateco_text]]&amp;": "&amp;istat[[#This Row],[unique_id_variable_text]]</f>
        <v>4950 trasporto mediante condotte: occupati</v>
      </c>
    </row>
    <row r="9936" spans="1:17" x14ac:dyDescent="0.35">
      <c r="A9936" s="1" t="s">
        <v>11</v>
      </c>
      <c r="B9936" s="1" t="s">
        <v>12</v>
      </c>
      <c r="C9936" s="1" t="s">
        <v>85</v>
      </c>
      <c r="D9936" s="1" t="s">
        <v>86</v>
      </c>
      <c r="E9936" s="1" t="s">
        <v>1608</v>
      </c>
      <c r="F9936" s="1" t="s">
        <v>497</v>
      </c>
      <c r="G9936">
        <v>2020</v>
      </c>
      <c r="H9936">
        <v>2020</v>
      </c>
      <c r="I9936">
        <v>511207</v>
      </c>
      <c r="L9936">
        <f>IF(ISNUMBER(SEARCH("migliaia",istat[[#This Row],[Variabile]])),istat[[#This Row],[Value]]*1000,istat[[#This Row],[Value]])</f>
        <v>511207000</v>
      </c>
      <c r="M9936" t="b" cm="1">
        <f t="array" ref="M9936">_xlfn.IFS(istat[[#This Row],[Flag Codes]]="c",FALSE,istat[[#This Row],[Ateco 2007]]="TOTALE",FALSE,TRUE,TRUE)</f>
        <v>1</v>
      </c>
      <c r="N9936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6">
        <f>IFERROR(FIND("(",istat[[#This Row],[Variabile]])-2,LEN(istat[[#This Row],[Variabile]]))</f>
        <v>17</v>
      </c>
      <c r="P9936" t="str">
        <f>LEFT(istat[[#This Row],[Variabile]],istat[[#This Row],[unique_id_variable_text_num_char]])</f>
        <v>salari e stipendi</v>
      </c>
      <c r="Q9936" t="str">
        <f>istat[[#This Row],[unique_id_ateco_text]]&amp;": "&amp;istat[[#This Row],[unique_id_variable_text]]</f>
        <v>5020 trasporto marittimo e costiero di merci: salari e stipendi</v>
      </c>
    </row>
    <row r="9937" spans="1:17" x14ac:dyDescent="0.35">
      <c r="A9937" s="1" t="s">
        <v>11</v>
      </c>
      <c r="B9937" s="1" t="s">
        <v>12</v>
      </c>
      <c r="C9937" s="1" t="s">
        <v>87</v>
      </c>
      <c r="D9937" s="1" t="s">
        <v>88</v>
      </c>
      <c r="E9937" s="1" t="s">
        <v>1608</v>
      </c>
      <c r="F9937" s="1" t="s">
        <v>497</v>
      </c>
      <c r="G9937">
        <v>2020</v>
      </c>
      <c r="H9937">
        <v>2020</v>
      </c>
      <c r="I9937">
        <v>510055</v>
      </c>
      <c r="L9937">
        <f>IF(ISNUMBER(SEARCH("migliaia",istat[[#This Row],[Variabile]])),istat[[#This Row],[Value]]*1000,istat[[#This Row],[Value]])</f>
        <v>510055000</v>
      </c>
      <c r="M9937" t="b" cm="1">
        <f t="array" ref="M9937">_xlfn.IFS(istat[[#This Row],[Flag Codes]]="c",FALSE,istat[[#This Row],[Ateco 2007]]="TOTALE",FALSE,TRUE,TRUE)</f>
        <v>1</v>
      </c>
      <c r="N993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37">
        <f>IFERROR(FIND("(",istat[[#This Row],[Variabile]])-2,LEN(istat[[#This Row],[Variabile]]))</f>
        <v>36</v>
      </c>
      <c r="P9937" t="str">
        <f>LEFT(istat[[#This Row],[Variabile]],istat[[#This Row],[unique_id_variable_text_num_char]])</f>
        <v>investimenti lordi in beni materiali</v>
      </c>
      <c r="Q9937" t="str">
        <f>istat[[#This Row],[unique_id_ateco_text]]&amp;": "&amp;istat[[#This Row],[unique_id_variable_text]]</f>
        <v>5020 trasporto marittimo e costiero di merci: investimenti lordi in beni materiali</v>
      </c>
    </row>
    <row r="9938" spans="1:17" x14ac:dyDescent="0.35">
      <c r="A9938" s="1" t="s">
        <v>11</v>
      </c>
      <c r="B9938" s="1" t="s">
        <v>12</v>
      </c>
      <c r="C9938" s="1" t="s">
        <v>81</v>
      </c>
      <c r="D9938" s="1" t="s">
        <v>82</v>
      </c>
      <c r="E9938" s="1" t="s">
        <v>1586</v>
      </c>
      <c r="F9938" s="1" t="s">
        <v>570</v>
      </c>
      <c r="G9938">
        <v>2020</v>
      </c>
      <c r="H9938">
        <v>2020</v>
      </c>
      <c r="I9938">
        <v>33332</v>
      </c>
      <c r="L9938">
        <f>IF(ISNUMBER(SEARCH("migliaia",istat[[#This Row],[Variabile]])),istat[[#This Row],[Value]]*1000,istat[[#This Row],[Value]])</f>
        <v>33332000</v>
      </c>
      <c r="M9938" t="b" cm="1">
        <f t="array" ref="M9938">_xlfn.IFS(istat[[#This Row],[Flag Codes]]="c",FALSE,istat[[#This Row],[Ateco 2007]]="TOTALE",FALSE,TRUE,TRUE)</f>
        <v>1</v>
      </c>
      <c r="N993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38">
        <f>IFERROR(FIND("(",istat[[#This Row],[Variabile]])-2,LEN(istat[[#This Row],[Variabile]]))</f>
        <v>19</v>
      </c>
      <c r="P9938" t="str">
        <f>LEFT(istat[[#This Row],[Variabile]],istat[[#This Row],[unique_id_variable_text_num_char]])</f>
        <v>costi del personale</v>
      </c>
      <c r="Q9938" t="str">
        <f>istat[[#This Row],[unique_id_ateco_text]]&amp;": "&amp;istat[[#This Row],[unique_id_variable_text]]</f>
        <v>5030 trasporto di passeggeri per vie d'acqua interne: costi del personale</v>
      </c>
    </row>
    <row r="9939" spans="1:17" x14ac:dyDescent="0.35">
      <c r="A9939" s="1" t="s">
        <v>11</v>
      </c>
      <c r="B9939" s="1" t="s">
        <v>12</v>
      </c>
      <c r="C9939" s="1" t="s">
        <v>85</v>
      </c>
      <c r="D9939" s="1" t="s">
        <v>86</v>
      </c>
      <c r="E9939" s="1" t="s">
        <v>1588</v>
      </c>
      <c r="F9939" s="1" t="s">
        <v>999</v>
      </c>
      <c r="G9939">
        <v>2020</v>
      </c>
      <c r="H9939">
        <v>2020</v>
      </c>
      <c r="I9939">
        <v>608431</v>
      </c>
      <c r="L9939">
        <f>IF(ISNUMBER(SEARCH("migliaia",istat[[#This Row],[Variabile]])),istat[[#This Row],[Value]]*1000,istat[[#This Row],[Value]])</f>
        <v>608431000</v>
      </c>
      <c r="M9939" t="b" cm="1">
        <f t="array" ref="M9939">_xlfn.IFS(istat[[#This Row],[Flag Codes]]="c",FALSE,istat[[#This Row],[Ateco 2007]]="TOTALE",FALSE,TRUE,TRUE)</f>
        <v>1</v>
      </c>
      <c r="N9939" t="str">
        <f>istat[[#This Row],[ATECO_2007]]&amp;" "&amp;LEFT(istat[[#This Row],[Ateco 2007]],IFERROR(FIND("(",istat[[#This Row],[Ateco 2007]])-2,LEN(istat[[#This Row],[Ateco 2007]])))</f>
        <v>5110 trasporto aereo di passeggeri</v>
      </c>
      <c r="O9939">
        <f>IFERROR(FIND("(",istat[[#This Row],[Variabile]])-2,LEN(istat[[#This Row],[Variabile]]))</f>
        <v>17</v>
      </c>
      <c r="P9939" t="str">
        <f>LEFT(istat[[#This Row],[Variabile]],istat[[#This Row],[unique_id_variable_text_num_char]])</f>
        <v>salari e stipendi</v>
      </c>
      <c r="Q9939" t="str">
        <f>istat[[#This Row],[unique_id_ateco_text]]&amp;": "&amp;istat[[#This Row],[unique_id_variable_text]]</f>
        <v>5110 trasporto aereo di passeggeri: salari e stipendi</v>
      </c>
    </row>
    <row r="9940" spans="1:17" x14ac:dyDescent="0.35">
      <c r="A9940" s="1" t="s">
        <v>11</v>
      </c>
      <c r="B9940" s="1" t="s">
        <v>12</v>
      </c>
      <c r="C9940" s="1" t="s">
        <v>87</v>
      </c>
      <c r="D9940" s="1" t="s">
        <v>88</v>
      </c>
      <c r="E9940" s="1" t="s">
        <v>1588</v>
      </c>
      <c r="F9940" s="1" t="s">
        <v>999</v>
      </c>
      <c r="G9940">
        <v>2020</v>
      </c>
      <c r="H9940">
        <v>2020</v>
      </c>
      <c r="I9940">
        <v>266503</v>
      </c>
      <c r="L9940">
        <f>IF(ISNUMBER(SEARCH("migliaia",istat[[#This Row],[Variabile]])),istat[[#This Row],[Value]]*1000,istat[[#This Row],[Value]])</f>
        <v>266503000</v>
      </c>
      <c r="M9940" t="b" cm="1">
        <f t="array" ref="M9940">_xlfn.IFS(istat[[#This Row],[Flag Codes]]="c",FALSE,istat[[#This Row],[Ateco 2007]]="TOTALE",FALSE,TRUE,TRUE)</f>
        <v>1</v>
      </c>
      <c r="N9940" t="str">
        <f>istat[[#This Row],[ATECO_2007]]&amp;" "&amp;LEFT(istat[[#This Row],[Ateco 2007]],IFERROR(FIND("(",istat[[#This Row],[Ateco 2007]])-2,LEN(istat[[#This Row],[Ateco 2007]])))</f>
        <v>5110 trasporto aereo di passeggeri</v>
      </c>
      <c r="O9940">
        <f>IFERROR(FIND("(",istat[[#This Row],[Variabile]])-2,LEN(istat[[#This Row],[Variabile]]))</f>
        <v>36</v>
      </c>
      <c r="P9940" t="str">
        <f>LEFT(istat[[#This Row],[Variabile]],istat[[#This Row],[unique_id_variable_text_num_char]])</f>
        <v>investimenti lordi in beni materiali</v>
      </c>
      <c r="Q9940" t="str">
        <f>istat[[#This Row],[unique_id_ateco_text]]&amp;": "&amp;istat[[#This Row],[unique_id_variable_text]]</f>
        <v>5110 trasporto aereo di passeggeri: investimenti lordi in beni materiali</v>
      </c>
    </row>
    <row r="9941" spans="1:17" x14ac:dyDescent="0.35">
      <c r="A9941" s="1" t="s">
        <v>11</v>
      </c>
      <c r="B9941" s="1" t="s">
        <v>12</v>
      </c>
      <c r="C9941" s="1" t="s">
        <v>81</v>
      </c>
      <c r="D9941" s="1" t="s">
        <v>82</v>
      </c>
      <c r="E9941" s="1" t="s">
        <v>1589</v>
      </c>
      <c r="F9941" s="1" t="s">
        <v>1590</v>
      </c>
      <c r="G9941">
        <v>2020</v>
      </c>
      <c r="H9941">
        <v>2020</v>
      </c>
      <c r="I9941">
        <v>43135</v>
      </c>
      <c r="L9941">
        <f>IF(ISNUMBER(SEARCH("migliaia",istat[[#This Row],[Variabile]])),istat[[#This Row],[Value]]*1000,istat[[#This Row],[Value]])</f>
        <v>43135000</v>
      </c>
      <c r="M9941" t="b" cm="1">
        <f t="array" ref="M9941">_xlfn.IFS(istat[[#This Row],[Flag Codes]]="c",FALSE,istat[[#This Row],[Ateco 2007]]="TOTALE",FALSE,TRUE,TRUE)</f>
        <v>1</v>
      </c>
      <c r="N9941" t="str">
        <f>istat[[#This Row],[ATECO_2007]]&amp;" "&amp;LEFT(istat[[#This Row],[Ateco 2007]],IFERROR(FIND("(",istat[[#This Row],[Ateco 2007]])-2,LEN(istat[[#This Row],[Ateco 2007]])))</f>
        <v>5121 trasporto aereo di merci</v>
      </c>
      <c r="O9941">
        <f>IFERROR(FIND("(",istat[[#This Row],[Variabile]])-2,LEN(istat[[#This Row],[Variabile]]))</f>
        <v>19</v>
      </c>
      <c r="P9941" t="str">
        <f>LEFT(istat[[#This Row],[Variabile]],istat[[#This Row],[unique_id_variable_text_num_char]])</f>
        <v>costi del personale</v>
      </c>
      <c r="Q9941" t="str">
        <f>istat[[#This Row],[unique_id_ateco_text]]&amp;": "&amp;istat[[#This Row],[unique_id_variable_text]]</f>
        <v>5121 trasporto aereo di merci: costi del personale</v>
      </c>
    </row>
    <row r="9942" spans="1:17" x14ac:dyDescent="0.35">
      <c r="A9942" s="1" t="s">
        <v>11</v>
      </c>
      <c r="B9942" s="1" t="s">
        <v>12</v>
      </c>
      <c r="C9942" s="1" t="s">
        <v>85</v>
      </c>
      <c r="D9942" s="1" t="s">
        <v>86</v>
      </c>
      <c r="E9942" s="1" t="s">
        <v>1591</v>
      </c>
      <c r="F9942" s="1" t="s">
        <v>150</v>
      </c>
      <c r="G9942">
        <v>2020</v>
      </c>
      <c r="H9942">
        <v>2020</v>
      </c>
      <c r="I9942">
        <v>563872</v>
      </c>
      <c r="L9942">
        <f>IF(ISNUMBER(SEARCH("migliaia",istat[[#This Row],[Variabile]])),istat[[#This Row],[Value]]*1000,istat[[#This Row],[Value]])</f>
        <v>563872000</v>
      </c>
      <c r="M9942" t="b" cm="1">
        <f t="array" ref="M9942">_xlfn.IFS(istat[[#This Row],[Flag Codes]]="c",FALSE,istat[[#This Row],[Ateco 2007]]="TOTALE",FALSE,TRUE,TRUE)</f>
        <v>1</v>
      </c>
      <c r="N9942" t="str">
        <f>istat[[#This Row],[ATECO_2007]]&amp;" "&amp;LEFT(istat[[#This Row],[Ateco 2007]],IFERROR(FIND("(",istat[[#This Row],[Ateco 2007]])-2,LEN(istat[[#This Row],[Ateco 2007]])))</f>
        <v>5210 magazzinaggio e custodia</v>
      </c>
      <c r="O9942">
        <f>IFERROR(FIND("(",istat[[#This Row],[Variabile]])-2,LEN(istat[[#This Row],[Variabile]]))</f>
        <v>17</v>
      </c>
      <c r="P9942" t="str">
        <f>LEFT(istat[[#This Row],[Variabile]],istat[[#This Row],[unique_id_variable_text_num_char]])</f>
        <v>salari e stipendi</v>
      </c>
      <c r="Q9942" t="str">
        <f>istat[[#This Row],[unique_id_ateco_text]]&amp;": "&amp;istat[[#This Row],[unique_id_variable_text]]</f>
        <v>5210 magazzinaggio e custodia: salari e stipendi</v>
      </c>
    </row>
    <row r="9943" spans="1:17" x14ac:dyDescent="0.35">
      <c r="A9943" s="1" t="s">
        <v>11</v>
      </c>
      <c r="B9943" s="1" t="s">
        <v>12</v>
      </c>
      <c r="C9943" s="1" t="s">
        <v>87</v>
      </c>
      <c r="D9943" s="1" t="s">
        <v>88</v>
      </c>
      <c r="E9943" s="1" t="s">
        <v>1591</v>
      </c>
      <c r="F9943" s="1" t="s">
        <v>150</v>
      </c>
      <c r="G9943">
        <v>2020</v>
      </c>
      <c r="H9943">
        <v>2020</v>
      </c>
      <c r="I9943">
        <v>186989</v>
      </c>
      <c r="L9943">
        <f>IF(ISNUMBER(SEARCH("migliaia",istat[[#This Row],[Variabile]])),istat[[#This Row],[Value]]*1000,istat[[#This Row],[Value]])</f>
        <v>186989000</v>
      </c>
      <c r="M9943" t="b" cm="1">
        <f t="array" ref="M9943">_xlfn.IFS(istat[[#This Row],[Flag Codes]]="c",FALSE,istat[[#This Row],[Ateco 2007]]="TOTALE",FALSE,TRUE,TRUE)</f>
        <v>1</v>
      </c>
      <c r="N9943" t="str">
        <f>istat[[#This Row],[ATECO_2007]]&amp;" "&amp;LEFT(istat[[#This Row],[Ateco 2007]],IFERROR(FIND("(",istat[[#This Row],[Ateco 2007]])-2,LEN(istat[[#This Row],[Ateco 2007]])))</f>
        <v>5210 magazzinaggio e custodia</v>
      </c>
      <c r="O9943">
        <f>IFERROR(FIND("(",istat[[#This Row],[Variabile]])-2,LEN(istat[[#This Row],[Variabile]]))</f>
        <v>36</v>
      </c>
      <c r="P9943" t="str">
        <f>LEFT(istat[[#This Row],[Variabile]],istat[[#This Row],[unique_id_variable_text_num_char]])</f>
        <v>investimenti lordi in beni materiali</v>
      </c>
      <c r="Q9943" t="str">
        <f>istat[[#This Row],[unique_id_ateco_text]]&amp;": "&amp;istat[[#This Row],[unique_id_variable_text]]</f>
        <v>5210 magazzinaggio e custodia: investimenti lordi in beni materiali</v>
      </c>
    </row>
    <row r="9944" spans="1:17" x14ac:dyDescent="0.35">
      <c r="A9944" s="1" t="s">
        <v>11</v>
      </c>
      <c r="B9944" s="1" t="s">
        <v>12</v>
      </c>
      <c r="C9944" s="1" t="s">
        <v>79</v>
      </c>
      <c r="D9944" s="1" t="s">
        <v>80</v>
      </c>
      <c r="E9944" s="1" t="s">
        <v>1592</v>
      </c>
      <c r="F9944" s="1" t="s">
        <v>1593</v>
      </c>
      <c r="G9944">
        <v>2020</v>
      </c>
      <c r="H9944">
        <v>2020</v>
      </c>
      <c r="I9944">
        <v>6422607</v>
      </c>
      <c r="L9944">
        <f>IF(ISNUMBER(SEARCH("migliaia",istat[[#This Row],[Variabile]])),istat[[#This Row],[Value]]*1000,istat[[#This Row],[Value]])</f>
        <v>6422607000</v>
      </c>
      <c r="M9944" t="b" cm="1">
        <f t="array" ref="M9944">_xlfn.IFS(istat[[#This Row],[Flag Codes]]="c",FALSE,istat[[#This Row],[Ateco 2007]]="TOTALE",FALSE,TRUE,TRUE)</f>
        <v>1</v>
      </c>
      <c r="N9944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4">
        <f>IFERROR(FIND("(",istat[[#This Row],[Variabile]])-2,LEN(istat[[#This Row],[Variabile]]))</f>
        <v>26</v>
      </c>
      <c r="P9944" t="str">
        <f>LEFT(istat[[#This Row],[Variabile]],istat[[#This Row],[unique_id_variable_text_num_char]])</f>
        <v>acquisto di beni e servizi</v>
      </c>
      <c r="Q9944" t="str">
        <f>istat[[#This Row],[unique_id_ateco_text]]&amp;": "&amp;istat[[#This Row],[unique_id_variable_text]]</f>
        <v>5221 attività dei servizi connessi ai trasporti terrestri: acquisto di beni e servizi</v>
      </c>
    </row>
    <row r="9945" spans="1:17" x14ac:dyDescent="0.35">
      <c r="A9945" s="1" t="s">
        <v>11</v>
      </c>
      <c r="B9945" s="1" t="s">
        <v>12</v>
      </c>
      <c r="C9945" s="1" t="s">
        <v>81</v>
      </c>
      <c r="D9945" s="1" t="s">
        <v>82</v>
      </c>
      <c r="E9945" s="1" t="s">
        <v>1592</v>
      </c>
      <c r="F9945" s="1" t="s">
        <v>1593</v>
      </c>
      <c r="G9945">
        <v>2020</v>
      </c>
      <c r="H9945">
        <v>2020</v>
      </c>
      <c r="I9945">
        <v>1761881</v>
      </c>
      <c r="L9945">
        <f>IF(ISNUMBER(SEARCH("migliaia",istat[[#This Row],[Variabile]])),istat[[#This Row],[Value]]*1000,istat[[#This Row],[Value]])</f>
        <v>1761881000</v>
      </c>
      <c r="M9945" t="b" cm="1">
        <f t="array" ref="M9945">_xlfn.IFS(istat[[#This Row],[Flag Codes]]="c",FALSE,istat[[#This Row],[Ateco 2007]]="TOTALE",FALSE,TRUE,TRUE)</f>
        <v>1</v>
      </c>
      <c r="N9945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45">
        <f>IFERROR(FIND("(",istat[[#This Row],[Variabile]])-2,LEN(istat[[#This Row],[Variabile]]))</f>
        <v>19</v>
      </c>
      <c r="P9945" t="str">
        <f>LEFT(istat[[#This Row],[Variabile]],istat[[#This Row],[unique_id_variable_text_num_char]])</f>
        <v>costi del personale</v>
      </c>
      <c r="Q9945" t="str">
        <f>istat[[#This Row],[unique_id_ateco_text]]&amp;": "&amp;istat[[#This Row],[unique_id_variable_text]]</f>
        <v>5221 attività dei servizi connessi ai trasporti terrestri: costi del personale</v>
      </c>
    </row>
    <row r="9946" spans="1:17" x14ac:dyDescent="0.35">
      <c r="A9946" s="1" t="s">
        <v>11</v>
      </c>
      <c r="B9946" s="1" t="s">
        <v>12</v>
      </c>
      <c r="C9946" s="1" t="s">
        <v>85</v>
      </c>
      <c r="D9946" s="1" t="s">
        <v>86</v>
      </c>
      <c r="E9946" s="1" t="s">
        <v>1596</v>
      </c>
      <c r="F9946" s="1" t="s">
        <v>1597</v>
      </c>
      <c r="G9946">
        <v>2020</v>
      </c>
      <c r="H9946">
        <v>2020</v>
      </c>
      <c r="I9946">
        <v>816906</v>
      </c>
      <c r="L9946">
        <f>IF(ISNUMBER(SEARCH("migliaia",istat[[#This Row],[Variabile]])),istat[[#This Row],[Value]]*1000,istat[[#This Row],[Value]])</f>
        <v>816906000</v>
      </c>
      <c r="M9946" t="b" cm="1">
        <f t="array" ref="M9946">_xlfn.IFS(istat[[#This Row],[Flag Codes]]="c",FALSE,istat[[#This Row],[Ateco 2007]]="TOTALE",FALSE,TRUE,TRUE)</f>
        <v>1</v>
      </c>
      <c r="N994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9946">
        <f>IFERROR(FIND("(",istat[[#This Row],[Variabile]])-2,LEN(istat[[#This Row],[Variabile]]))</f>
        <v>17</v>
      </c>
      <c r="P9946" t="str">
        <f>LEFT(istat[[#This Row],[Variabile]],istat[[#This Row],[unique_id_variable_text_num_char]])</f>
        <v>salari e stipendi</v>
      </c>
      <c r="Q9946" t="str">
        <f>istat[[#This Row],[unique_id_ateco_text]]&amp;": "&amp;istat[[#This Row],[unique_id_variable_text]]</f>
        <v>5223 attività dei servizi connessi al trasporto aereo: salari e stipendi</v>
      </c>
    </row>
    <row r="9947" spans="1:17" x14ac:dyDescent="0.35">
      <c r="A9947" s="1" t="s">
        <v>11</v>
      </c>
      <c r="B9947" s="1" t="s">
        <v>12</v>
      </c>
      <c r="C9947" s="1" t="s">
        <v>81</v>
      </c>
      <c r="D9947" s="1" t="s">
        <v>82</v>
      </c>
      <c r="E9947" s="1" t="s">
        <v>481</v>
      </c>
      <c r="F9947" s="1" t="s">
        <v>482</v>
      </c>
      <c r="G9947">
        <v>2020</v>
      </c>
      <c r="H9947">
        <v>2020</v>
      </c>
      <c r="I9947">
        <v>2916186</v>
      </c>
      <c r="L9947">
        <f>IF(ISNUMBER(SEARCH("migliaia",istat[[#This Row],[Variabile]])),istat[[#This Row],[Value]]*1000,istat[[#This Row],[Value]])</f>
        <v>2916186000</v>
      </c>
      <c r="M9947" t="b" cm="1">
        <f t="array" ref="M9947">_xlfn.IFS(istat[[#This Row],[Flag Codes]]="c",FALSE,istat[[#This Row],[Ateco 2007]]="TOTALE",FALSE,TRUE,TRUE)</f>
        <v>1</v>
      </c>
      <c r="N9947" t="str">
        <f>istat[[#This Row],[ATECO_2007]]&amp;" "&amp;LEFT(istat[[#This Row],[Ateco 2007]],IFERROR(FIND("(",istat[[#This Row],[Ateco 2007]])-2,LEN(istat[[#This Row],[Ateco 2007]])))</f>
        <v>5224 movimentazione merci</v>
      </c>
      <c r="O9947">
        <f>IFERROR(FIND("(",istat[[#This Row],[Variabile]])-2,LEN(istat[[#This Row],[Variabile]]))</f>
        <v>19</v>
      </c>
      <c r="P9947" t="str">
        <f>LEFT(istat[[#This Row],[Variabile]],istat[[#This Row],[unique_id_variable_text_num_char]])</f>
        <v>costi del personale</v>
      </c>
      <c r="Q9947" t="str">
        <f>istat[[#This Row],[unique_id_ateco_text]]&amp;": "&amp;istat[[#This Row],[unique_id_variable_text]]</f>
        <v>5224 movimentazione merci: costi del personale</v>
      </c>
    </row>
    <row r="9948" spans="1:17" x14ac:dyDescent="0.35">
      <c r="A9948" s="1" t="s">
        <v>11</v>
      </c>
      <c r="B9948" s="1" t="s">
        <v>12</v>
      </c>
      <c r="C9948" s="1" t="s">
        <v>79</v>
      </c>
      <c r="D9948" s="1" t="s">
        <v>80</v>
      </c>
      <c r="E9948" s="1" t="s">
        <v>1523</v>
      </c>
      <c r="F9948" s="1" t="s">
        <v>1524</v>
      </c>
      <c r="G9948">
        <v>2020</v>
      </c>
      <c r="H9948">
        <v>2020</v>
      </c>
      <c r="I9948">
        <v>2278858</v>
      </c>
      <c r="L9948">
        <f>IF(ISNUMBER(SEARCH("migliaia",istat[[#This Row],[Variabile]])),istat[[#This Row],[Value]]*1000,istat[[#This Row],[Value]])</f>
        <v>2278858000</v>
      </c>
      <c r="M9948" t="b" cm="1">
        <f t="array" ref="M9948">_xlfn.IFS(istat[[#This Row],[Flag Codes]]="c",FALSE,istat[[#This Row],[Ateco 2007]]="TOTALE",FALSE,TRUE,TRUE)</f>
        <v>1</v>
      </c>
      <c r="N9948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8">
        <f>IFERROR(FIND("(",istat[[#This Row],[Variabile]])-2,LEN(istat[[#This Row],[Variabile]]))</f>
        <v>26</v>
      </c>
      <c r="P9948" t="str">
        <f>LEFT(istat[[#This Row],[Variabile]],istat[[#This Row],[unique_id_variable_text_num_char]])</f>
        <v>acquisto di beni e servizi</v>
      </c>
      <c r="Q9948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acquisto di beni e servizi</v>
      </c>
    </row>
    <row r="9949" spans="1:17" x14ac:dyDescent="0.35">
      <c r="A9949" s="1" t="s">
        <v>11</v>
      </c>
      <c r="B9949" s="1" t="s">
        <v>12</v>
      </c>
      <c r="C9949" s="1" t="s">
        <v>81</v>
      </c>
      <c r="D9949" s="1" t="s">
        <v>82</v>
      </c>
      <c r="E9949" s="1" t="s">
        <v>1523</v>
      </c>
      <c r="F9949" s="1" t="s">
        <v>1524</v>
      </c>
      <c r="G9949">
        <v>2020</v>
      </c>
      <c r="H9949">
        <v>2020</v>
      </c>
      <c r="I9949">
        <v>253889</v>
      </c>
      <c r="L9949">
        <f>IF(ISNUMBER(SEARCH("migliaia",istat[[#This Row],[Variabile]])),istat[[#This Row],[Value]]*1000,istat[[#This Row],[Value]])</f>
        <v>253889000</v>
      </c>
      <c r="M9949" t="b" cm="1">
        <f t="array" ref="M9949">_xlfn.IFS(istat[[#This Row],[Flag Codes]]="c",FALSE,istat[[#This Row],[Ateco 2007]]="TOTALE",FALSE,TRUE,TRUE)</f>
        <v>1</v>
      </c>
      <c r="N9949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49">
        <f>IFERROR(FIND("(",istat[[#This Row],[Variabile]])-2,LEN(istat[[#This Row],[Variabile]]))</f>
        <v>19</v>
      </c>
      <c r="P9949" t="str">
        <f>LEFT(istat[[#This Row],[Variabile]],istat[[#This Row],[unique_id_variable_text_num_char]])</f>
        <v>costi del personale</v>
      </c>
      <c r="Q9949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costi del personale</v>
      </c>
    </row>
    <row r="9950" spans="1:17" x14ac:dyDescent="0.35">
      <c r="A9950" s="1" t="s">
        <v>11</v>
      </c>
      <c r="B9950" s="1" t="s">
        <v>12</v>
      </c>
      <c r="C9950" s="1" t="s">
        <v>77</v>
      </c>
      <c r="D9950" s="1" t="s">
        <v>78</v>
      </c>
      <c r="E9950" s="1" t="s">
        <v>1580</v>
      </c>
      <c r="F9950" s="1" t="s">
        <v>1581</v>
      </c>
      <c r="G9950">
        <v>2020</v>
      </c>
      <c r="H9950">
        <v>2020</v>
      </c>
      <c r="I9950">
        <v>474649</v>
      </c>
      <c r="L9950">
        <f>IF(ISNUMBER(SEARCH("migliaia",istat[[#This Row],[Variabile]])),istat[[#This Row],[Value]]*1000,istat[[#This Row],[Value]])</f>
        <v>474649000</v>
      </c>
      <c r="M9950" t="b" cm="1">
        <f t="array" ref="M9950">_xlfn.IFS(istat[[#This Row],[Flag Codes]]="c",FALSE,istat[[#This Row],[Ateco 2007]]="TOTALE",FALSE,TRUE,TRUE)</f>
        <v>1</v>
      </c>
      <c r="N995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50">
        <f>IFERROR(FIND("(",istat[[#This Row],[Variabile]])-2,LEN(istat[[#This Row],[Variabile]]))</f>
        <v>23</v>
      </c>
      <c r="P9950" t="str">
        <f>LEFT(istat[[#This Row],[Variabile]],istat[[#This Row],[unique_id_variable_text_num_char]])</f>
        <v>margine operativo lordo</v>
      </c>
      <c r="Q9950" t="str">
        <f>istat[[#This Row],[unique_id_ateco_text]]&amp;": "&amp;istat[[#This Row],[unique_id_variable_text]]</f>
        <v>4777 commercio al dettaglio di orologi e articoli di gioielleria in esercizi specializzati: margine operativo lordo</v>
      </c>
    </row>
    <row r="9951" spans="1:17" x14ac:dyDescent="0.35">
      <c r="A9951" s="1" t="s">
        <v>11</v>
      </c>
      <c r="B9951" s="1" t="s">
        <v>12</v>
      </c>
      <c r="C9951" s="1" t="s">
        <v>73</v>
      </c>
      <c r="D9951" s="1" t="s">
        <v>74</v>
      </c>
      <c r="E9951" s="1" t="s">
        <v>1582</v>
      </c>
      <c r="F9951" s="1" t="s">
        <v>1583</v>
      </c>
      <c r="G9951">
        <v>2020</v>
      </c>
      <c r="H9951">
        <v>2020</v>
      </c>
      <c r="I9951">
        <v>2262917</v>
      </c>
      <c r="L9951">
        <f>IF(ISNUMBER(SEARCH("migliaia",istat[[#This Row],[Variabile]])),istat[[#This Row],[Value]]*1000,istat[[#This Row],[Value]])</f>
        <v>2262917000</v>
      </c>
      <c r="M9951" t="b" cm="1">
        <f t="array" ref="M9951">_xlfn.IFS(istat[[#This Row],[Flag Codes]]="c",FALSE,istat[[#This Row],[Ateco 2007]]="TOTALE",FALSE,TRUE,TRUE)</f>
        <v>1</v>
      </c>
      <c r="N9951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9951">
        <f>IFERROR(FIND("(",istat[[#This Row],[Variabile]])-2,LEN(istat[[#This Row],[Variabile]]))</f>
        <v>36</v>
      </c>
      <c r="P9951" t="str">
        <f>LEFT(istat[[#This Row],[Variabile]],istat[[#This Row],[unique_id_variable_text_num_char]])</f>
        <v>valore aggiunto al costo dei fattori</v>
      </c>
      <c r="Q9951" t="str">
        <f>istat[[#This Row],[unique_id_ateco_text]]&amp;": "&amp;istat[[#This Row],[unique_id_variable_text]]</f>
        <v>4778 commercio al dettaglio di altri prodotti: valore aggiunto al costo dei fattori</v>
      </c>
    </row>
    <row r="9952" spans="1:17" x14ac:dyDescent="0.35">
      <c r="A9952" s="1" t="s">
        <v>11</v>
      </c>
      <c r="B9952" s="1" t="s">
        <v>12</v>
      </c>
      <c r="C9952" s="1" t="s">
        <v>79</v>
      </c>
      <c r="D9952" s="1" t="s">
        <v>80</v>
      </c>
      <c r="E9952" s="1" t="s">
        <v>1615</v>
      </c>
      <c r="F9952" s="1" t="s">
        <v>1616</v>
      </c>
      <c r="G9952">
        <v>2020</v>
      </c>
      <c r="H9952">
        <v>2020</v>
      </c>
      <c r="I9952">
        <v>310492</v>
      </c>
      <c r="L9952">
        <f>IF(ISNUMBER(SEARCH("migliaia",istat[[#This Row],[Variabile]])),istat[[#This Row],[Value]]*1000,istat[[#This Row],[Value]])</f>
        <v>310492000</v>
      </c>
      <c r="M9952" t="b" cm="1">
        <f t="array" ref="M9952">_xlfn.IFS(istat[[#This Row],[Flag Codes]]="c",FALSE,istat[[#This Row],[Ateco 2007]]="TOTALE",FALSE,TRUE,TRUE)</f>
        <v>1</v>
      </c>
      <c r="N995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52">
        <f>IFERROR(FIND("(",istat[[#This Row],[Variabile]])-2,LEN(istat[[#This Row],[Variabile]]))</f>
        <v>26</v>
      </c>
      <c r="P9952" t="str">
        <f>LEFT(istat[[#This Row],[Variabile]],istat[[#This Row],[unique_id_variable_text_num_char]])</f>
        <v>acquisto di beni e servizi</v>
      </c>
      <c r="Q9952" t="str">
        <f>istat[[#This Row],[unique_id_ateco_text]]&amp;": "&amp;istat[[#This Row],[unique_id_variable_text]]</f>
        <v>4779 commercio al dettaglio di articoli di seconda mano in negozi: acquisto di beni e servizi</v>
      </c>
    </row>
    <row r="9953" spans="1:17" x14ac:dyDescent="0.35">
      <c r="A9953" s="1" t="s">
        <v>11</v>
      </c>
      <c r="B9953" s="1" t="s">
        <v>12</v>
      </c>
      <c r="C9953" s="1" t="s">
        <v>69</v>
      </c>
      <c r="D9953" s="1" t="s">
        <v>70</v>
      </c>
      <c r="E9953" s="1" t="s">
        <v>1478</v>
      </c>
      <c r="F9953" s="1" t="s">
        <v>1479</v>
      </c>
      <c r="G9953">
        <v>2020</v>
      </c>
      <c r="H9953">
        <v>2020</v>
      </c>
      <c r="I9953">
        <v>47253234</v>
      </c>
      <c r="L9953">
        <f>IF(ISNUMBER(SEARCH("migliaia",istat[[#This Row],[Variabile]])),istat[[#This Row],[Value]]*1000,istat[[#This Row],[Value]])</f>
        <v>47253234000</v>
      </c>
      <c r="M9953" t="b" cm="1">
        <f t="array" ref="M9953">_xlfn.IFS(istat[[#This Row],[Flag Codes]]="c",FALSE,istat[[#This Row],[Ateco 2007]]="TOTALE",FALSE,TRUE,TRUE)</f>
        <v>1</v>
      </c>
      <c r="N9953" t="str">
        <f>istat[[#This Row],[ATECO_2007]]&amp;" "&amp;LEFT(istat[[#This Row],[Ateco 2007]],IFERROR(FIND("(",istat[[#This Row],[Ateco 2007]])-2,LEN(istat[[#This Row],[Ateco 2007]])))</f>
        <v>4941 trasporto di merci su strada</v>
      </c>
      <c r="O9953">
        <f>IFERROR(FIND("(",istat[[#This Row],[Variabile]])-2,LEN(istat[[#This Row],[Variabile]]))</f>
        <v>9</v>
      </c>
      <c r="P9953" t="str">
        <f>LEFT(istat[[#This Row],[Variabile]],istat[[#This Row],[unique_id_variable_text_num_char]])</f>
        <v>fatturato</v>
      </c>
      <c r="Q9953" t="str">
        <f>istat[[#This Row],[unique_id_ateco_text]]&amp;": "&amp;istat[[#This Row],[unique_id_variable_text]]</f>
        <v>4941 trasporto di merci su strada: fatturato</v>
      </c>
    </row>
    <row r="9954" spans="1:17" x14ac:dyDescent="0.35">
      <c r="A9954" s="1" t="s">
        <v>11</v>
      </c>
      <c r="B9954" s="1" t="s">
        <v>12</v>
      </c>
      <c r="C9954" s="1" t="s">
        <v>101</v>
      </c>
      <c r="D9954" s="1" t="s">
        <v>102</v>
      </c>
      <c r="E9954" s="1" t="s">
        <v>1478</v>
      </c>
      <c r="F9954" s="1" t="s">
        <v>1479</v>
      </c>
      <c r="G9954">
        <v>2020</v>
      </c>
      <c r="H9954">
        <v>2020</v>
      </c>
      <c r="I9954">
        <v>458715</v>
      </c>
      <c r="L9954">
        <f>IF(ISNUMBER(SEARCH("migliaia",istat[[#This Row],[Variabile]])),istat[[#This Row],[Value]]*1000,istat[[#This Row],[Value]])</f>
        <v>458715000</v>
      </c>
      <c r="M9954" t="b" cm="1">
        <f t="array" ref="M9954">_xlfn.IFS(istat[[#This Row],[Flag Codes]]="c",FALSE,istat[[#This Row],[Ateco 2007]]="TOTALE",FALSE,TRUE,TRUE)</f>
        <v>1</v>
      </c>
      <c r="N9954" t="str">
        <f>istat[[#This Row],[ATECO_2007]]&amp;" "&amp;LEFT(istat[[#This Row],[Ateco 2007]],IFERROR(FIND("(",istat[[#This Row],[Ateco 2007]])-2,LEN(istat[[#This Row],[Ateco 2007]])))</f>
        <v>4941 trasporto di merci su strada</v>
      </c>
      <c r="O9954">
        <f>IFERROR(FIND("(",istat[[#This Row],[Variabile]])-2,LEN(istat[[#This Row],[Variabile]]))</f>
        <v>27</v>
      </c>
      <c r="P9954" t="str">
        <f>LEFT(istat[[#This Row],[Variabile]],istat[[#This Row],[unique_id_variable_text_num_char]])</f>
        <v>ore lavorate dai dipendenti</v>
      </c>
      <c r="Q9954" t="str">
        <f>istat[[#This Row],[unique_id_ateco_text]]&amp;": "&amp;istat[[#This Row],[unique_id_variable_text]]</f>
        <v>4941 trasporto di merci su strada: ore lavorate dai dipendenti</v>
      </c>
    </row>
    <row r="9955" spans="1:17" x14ac:dyDescent="0.35">
      <c r="A9955" s="1" t="s">
        <v>11</v>
      </c>
      <c r="B9955" s="1" t="s">
        <v>12</v>
      </c>
      <c r="C9955" s="1" t="s">
        <v>95</v>
      </c>
      <c r="D9955" s="1" t="s">
        <v>96</v>
      </c>
      <c r="E9955" s="1" t="s">
        <v>1584</v>
      </c>
      <c r="F9955" s="1" t="s">
        <v>432</v>
      </c>
      <c r="G9955">
        <v>2020</v>
      </c>
      <c r="H9955">
        <v>2020</v>
      </c>
      <c r="I9955">
        <v>2148</v>
      </c>
      <c r="L9955">
        <f>IF(ISNUMBER(SEARCH("migliaia",istat[[#This Row],[Variabile]])),istat[[#This Row],[Value]]*1000,istat[[#This Row],[Value]])</f>
        <v>2148</v>
      </c>
      <c r="M9955" t="b" cm="1">
        <f t="array" ref="M9955">_xlfn.IFS(istat[[#This Row],[Flag Codes]]="c",FALSE,istat[[#This Row],[Ateco 2007]]="TOTALE",FALSE,TRUE,TRUE)</f>
        <v>1</v>
      </c>
      <c r="N9955" t="str">
        <f>istat[[#This Row],[ATECO_2007]]&amp;" "&amp;LEFT(istat[[#This Row],[Ateco 2007]],IFERROR(FIND("(",istat[[#This Row],[Ateco 2007]])-2,LEN(istat[[#This Row],[Ateco 2007]])))</f>
        <v>4950 trasporto mediante condotte</v>
      </c>
      <c r="O9955">
        <f>IFERROR(FIND("(",istat[[#This Row],[Variabile]])-2,LEN(istat[[#This Row],[Variabile]]))</f>
        <v>21</v>
      </c>
      <c r="P9955" t="str">
        <f>LEFT(istat[[#This Row],[Variabile]],istat[[#This Row],[unique_id_variable_text_num_char]])</f>
        <v>lavoratori dipendenti</v>
      </c>
      <c r="Q9955" t="str">
        <f>istat[[#This Row],[unique_id_ateco_text]]&amp;": "&amp;istat[[#This Row],[unique_id_variable_text]]</f>
        <v>4950 trasporto mediante condotte: lavoratori dipendenti</v>
      </c>
    </row>
    <row r="9956" spans="1:17" x14ac:dyDescent="0.35">
      <c r="A9956" s="1" t="s">
        <v>11</v>
      </c>
      <c r="B9956" s="1" t="s">
        <v>12</v>
      </c>
      <c r="C9956" s="1" t="s">
        <v>13</v>
      </c>
      <c r="D9956" s="1" t="s">
        <v>14</v>
      </c>
      <c r="E9956" s="1" t="s">
        <v>1585</v>
      </c>
      <c r="F9956" s="1" t="s">
        <v>527</v>
      </c>
      <c r="G9956">
        <v>2020</v>
      </c>
      <c r="H9956">
        <v>2020</v>
      </c>
      <c r="I9956">
        <v>575</v>
      </c>
      <c r="L9956">
        <f>IF(ISNUMBER(SEARCH("migliaia",istat[[#This Row],[Variabile]])),istat[[#This Row],[Value]]*1000,istat[[#This Row],[Value]])</f>
        <v>575</v>
      </c>
      <c r="M9956" t="b" cm="1">
        <f t="array" ref="M9956">_xlfn.IFS(istat[[#This Row],[Flag Codes]]="c",FALSE,istat[[#This Row],[Ateco 2007]]="TOTALE",FALSE,TRUE,TRUE)</f>
        <v>1</v>
      </c>
      <c r="N995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6">
        <f>IFERROR(FIND("(",istat[[#This Row],[Variabile]])-2,LEN(istat[[#This Row],[Variabile]]))</f>
        <v>7</v>
      </c>
      <c r="P9956" t="str">
        <f>LEFT(istat[[#This Row],[Variabile]],istat[[#This Row],[unique_id_variable_text_num_char]])</f>
        <v>imprese</v>
      </c>
      <c r="Q9956" t="str">
        <f>istat[[#This Row],[unique_id_ateco_text]]&amp;": "&amp;istat[[#This Row],[unique_id_variable_text]]</f>
        <v>5010 trasporto marittimo e costiero di passeggeri: imprese</v>
      </c>
    </row>
    <row r="9957" spans="1:17" x14ac:dyDescent="0.35">
      <c r="A9957" s="1" t="s">
        <v>11</v>
      </c>
      <c r="B9957" s="1" t="s">
        <v>12</v>
      </c>
      <c r="C9957" s="1" t="s">
        <v>91</v>
      </c>
      <c r="D9957" s="1" t="s">
        <v>92</v>
      </c>
      <c r="E9957" s="1" t="s">
        <v>1585</v>
      </c>
      <c r="F9957" s="1" t="s">
        <v>527</v>
      </c>
      <c r="G9957">
        <v>2020</v>
      </c>
      <c r="H9957">
        <v>2020</v>
      </c>
      <c r="I9957">
        <v>31519</v>
      </c>
      <c r="L9957">
        <f>IF(ISNUMBER(SEARCH("migliaia",istat[[#This Row],[Variabile]])),istat[[#This Row],[Value]]*1000,istat[[#This Row],[Value]])</f>
        <v>31519</v>
      </c>
      <c r="M9957" t="b" cm="1">
        <f t="array" ref="M9957">_xlfn.IFS(istat[[#This Row],[Flag Codes]]="c",FALSE,istat[[#This Row],[Ateco 2007]]="TOTALE",FALSE,TRUE,TRUE)</f>
        <v>1</v>
      </c>
      <c r="N9957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7">
        <f>IFERROR(FIND("(",istat[[#This Row],[Variabile]])-2,LEN(istat[[#This Row],[Variabile]]))</f>
        <v>8</v>
      </c>
      <c r="P9957" t="str">
        <f>LEFT(istat[[#This Row],[Variabile]],istat[[#This Row],[unique_id_variable_text_num_char]])</f>
        <v>occupati</v>
      </c>
      <c r="Q9957" t="str">
        <f>istat[[#This Row],[unique_id_ateco_text]]&amp;": "&amp;istat[[#This Row],[unique_id_variable_text]]</f>
        <v>5010 trasporto marittimo e costiero di passeggeri: occupati</v>
      </c>
    </row>
    <row r="9958" spans="1:17" x14ac:dyDescent="0.35">
      <c r="A9958" s="1" t="s">
        <v>11</v>
      </c>
      <c r="B9958" s="1" t="s">
        <v>12</v>
      </c>
      <c r="C9958" s="1" t="s">
        <v>101</v>
      </c>
      <c r="D9958" s="1" t="s">
        <v>102</v>
      </c>
      <c r="E9958" s="1" t="s">
        <v>1585</v>
      </c>
      <c r="F9958" s="1" t="s">
        <v>527</v>
      </c>
      <c r="G9958">
        <v>2020</v>
      </c>
      <c r="H9958">
        <v>2020</v>
      </c>
      <c r="I9958">
        <v>54605</v>
      </c>
      <c r="L9958">
        <f>IF(ISNUMBER(SEARCH("migliaia",istat[[#This Row],[Variabile]])),istat[[#This Row],[Value]]*1000,istat[[#This Row],[Value]])</f>
        <v>54605000</v>
      </c>
      <c r="M9958" t="b" cm="1">
        <f t="array" ref="M9958">_xlfn.IFS(istat[[#This Row],[Flag Codes]]="c",FALSE,istat[[#This Row],[Ateco 2007]]="TOTALE",FALSE,TRUE,TRUE)</f>
        <v>1</v>
      </c>
      <c r="N9958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58">
        <f>IFERROR(FIND("(",istat[[#This Row],[Variabile]])-2,LEN(istat[[#This Row],[Variabile]]))</f>
        <v>27</v>
      </c>
      <c r="P9958" t="str">
        <f>LEFT(istat[[#This Row],[Variabile]],istat[[#This Row],[unique_id_variable_text_num_char]])</f>
        <v>ore lavorate dai dipendenti</v>
      </c>
      <c r="Q9958" t="str">
        <f>istat[[#This Row],[unique_id_ateco_text]]&amp;": "&amp;istat[[#This Row],[unique_id_variable_text]]</f>
        <v>5010 trasporto marittimo e costiero di passeggeri: ore lavorate dai dipendenti</v>
      </c>
    </row>
    <row r="9959" spans="1:17" x14ac:dyDescent="0.35">
      <c r="A9959" s="1" t="s">
        <v>11</v>
      </c>
      <c r="B9959" s="1" t="s">
        <v>12</v>
      </c>
      <c r="C9959" s="1" t="s">
        <v>79</v>
      </c>
      <c r="D9959" s="1" t="s">
        <v>80</v>
      </c>
      <c r="E9959" s="1" t="s">
        <v>1519</v>
      </c>
      <c r="F9959" s="1" t="s">
        <v>1520</v>
      </c>
      <c r="G9959">
        <v>2020</v>
      </c>
      <c r="H9959">
        <v>2020</v>
      </c>
      <c r="I9959">
        <v>967440</v>
      </c>
      <c r="L9959">
        <f>IF(ISNUMBER(SEARCH("migliaia",istat[[#This Row],[Variabile]])),istat[[#This Row],[Value]]*1000,istat[[#This Row],[Value]])</f>
        <v>967440000</v>
      </c>
      <c r="M9959" t="b" cm="1">
        <f t="array" ref="M9959">_xlfn.IFS(istat[[#This Row],[Flag Codes]]="c",FALSE,istat[[#This Row],[Ateco 2007]]="TOTALE",FALSE,TRUE,TRUE)</f>
        <v>1</v>
      </c>
      <c r="N9959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9959">
        <f>IFERROR(FIND("(",istat[[#This Row],[Variabile]])-2,LEN(istat[[#This Row],[Variabile]]))</f>
        <v>26</v>
      </c>
      <c r="P9959" t="str">
        <f>LEFT(istat[[#This Row],[Variabile]],istat[[#This Row],[unique_id_variable_text_num_char]])</f>
        <v>acquisto di beni e servizi</v>
      </c>
      <c r="Q9959" t="str">
        <f>istat[[#This Row],[unique_id_ateco_text]]&amp;": "&amp;istat[[#This Row],[unique_id_variable_text]]</f>
        <v>4761 commercio al dettaglio di libri in esercizi specializzati: acquisto di beni e servizi</v>
      </c>
    </row>
    <row r="9960" spans="1:17" x14ac:dyDescent="0.35">
      <c r="A9960" s="1" t="s">
        <v>11</v>
      </c>
      <c r="B9960" s="1" t="s">
        <v>12</v>
      </c>
      <c r="C9960" s="1" t="s">
        <v>71</v>
      </c>
      <c r="D9960" s="1" t="s">
        <v>72</v>
      </c>
      <c r="E9960" s="1" t="s">
        <v>1578</v>
      </c>
      <c r="F9960" s="1" t="s">
        <v>1579</v>
      </c>
      <c r="G9960">
        <v>2020</v>
      </c>
      <c r="H9960">
        <v>2020</v>
      </c>
      <c r="I9960">
        <v>695742</v>
      </c>
      <c r="L9960">
        <f>IF(ISNUMBER(SEARCH("migliaia",istat[[#This Row],[Variabile]])),istat[[#This Row],[Value]]*1000,istat[[#This Row],[Value]])</f>
        <v>695742000</v>
      </c>
      <c r="M9960" t="b" cm="1">
        <f t="array" ref="M9960">_xlfn.IFS(istat[[#This Row],[Flag Codes]]="c",FALSE,istat[[#This Row],[Ateco 2007]]="TOTALE",FALSE,TRUE,TRUE)</f>
        <v>1</v>
      </c>
      <c r="N9960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0">
        <f>IFERROR(FIND("(",istat[[#This Row],[Variabile]])-2,LEN(istat[[#This Row],[Variabile]]))</f>
        <v>23</v>
      </c>
      <c r="P9960" t="str">
        <f>LEFT(istat[[#This Row],[Variabile]],istat[[#This Row],[unique_id_variable_text_num_char]])</f>
        <v>valore della produzione</v>
      </c>
      <c r="Q9960" t="str">
        <f>istat[[#This Row],[unique_id_ateco_text]]&amp;": "&amp;istat[[#This Row],[unique_id_variable_text]]</f>
        <v>4762 commercio al dettaglio di giornali e articoli di cartoleria in esercizi specializzati: valore della produzione</v>
      </c>
    </row>
    <row r="9961" spans="1:17" x14ac:dyDescent="0.35">
      <c r="A9961" s="1" t="s">
        <v>11</v>
      </c>
      <c r="B9961" s="1" t="s">
        <v>12</v>
      </c>
      <c r="C9961" s="1" t="s">
        <v>77</v>
      </c>
      <c r="D9961" s="1" t="s">
        <v>78</v>
      </c>
      <c r="E9961" s="1" t="s">
        <v>1578</v>
      </c>
      <c r="F9961" s="1" t="s">
        <v>1579</v>
      </c>
      <c r="G9961">
        <v>2020</v>
      </c>
      <c r="H9961">
        <v>2020</v>
      </c>
      <c r="I9961">
        <v>296578</v>
      </c>
      <c r="L9961">
        <f>IF(ISNUMBER(SEARCH("migliaia",istat[[#This Row],[Variabile]])),istat[[#This Row],[Value]]*1000,istat[[#This Row],[Value]])</f>
        <v>296578000</v>
      </c>
      <c r="M9961" t="b" cm="1">
        <f t="array" ref="M9961">_xlfn.IFS(istat[[#This Row],[Flag Codes]]="c",FALSE,istat[[#This Row],[Ateco 2007]]="TOTALE",FALSE,TRUE,TRUE)</f>
        <v>1</v>
      </c>
      <c r="N9961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9961">
        <f>IFERROR(FIND("(",istat[[#This Row],[Variabile]])-2,LEN(istat[[#This Row],[Variabile]]))</f>
        <v>23</v>
      </c>
      <c r="P9961" t="str">
        <f>LEFT(istat[[#This Row],[Variabile]],istat[[#This Row],[unique_id_variable_text_num_char]])</f>
        <v>margine operativo lordo</v>
      </c>
      <c r="Q9961" t="str">
        <f>istat[[#This Row],[unique_id_ateco_text]]&amp;": "&amp;istat[[#This Row],[unique_id_variable_text]]</f>
        <v>4762 commercio al dettaglio di giornali e articoli di cartoleria in esercizi specializzati: margine operativo lordo</v>
      </c>
    </row>
    <row r="9962" spans="1:17" x14ac:dyDescent="0.35">
      <c r="A9962" s="1" t="s">
        <v>11</v>
      </c>
      <c r="B9962" s="1" t="s">
        <v>12</v>
      </c>
      <c r="C9962" s="1" t="s">
        <v>71</v>
      </c>
      <c r="D9962" s="1" t="s">
        <v>72</v>
      </c>
      <c r="E9962" s="1" t="s">
        <v>1523</v>
      </c>
      <c r="F9962" s="1" t="s">
        <v>1524</v>
      </c>
      <c r="G9962">
        <v>2020</v>
      </c>
      <c r="H9962">
        <v>2020</v>
      </c>
      <c r="I9962">
        <v>964880</v>
      </c>
      <c r="L9962">
        <f>IF(ISNUMBER(SEARCH("migliaia",istat[[#This Row],[Variabile]])),istat[[#This Row],[Value]]*1000,istat[[#This Row],[Value]])</f>
        <v>964880000</v>
      </c>
      <c r="M9962" t="b" cm="1">
        <f t="array" ref="M9962">_xlfn.IFS(istat[[#This Row],[Flag Codes]]="c",FALSE,istat[[#This Row],[Ateco 2007]]="TOTALE",FALSE,TRUE,TRUE)</f>
        <v>1</v>
      </c>
      <c r="N9962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2">
        <f>IFERROR(FIND("(",istat[[#This Row],[Variabile]])-2,LEN(istat[[#This Row],[Variabile]]))</f>
        <v>23</v>
      </c>
      <c r="P9962" t="str">
        <f>LEFT(istat[[#This Row],[Variabile]],istat[[#This Row],[unique_id_variable_text_num_char]])</f>
        <v>valore della produzione</v>
      </c>
      <c r="Q9962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valore della produzione</v>
      </c>
    </row>
    <row r="9963" spans="1:17" x14ac:dyDescent="0.35">
      <c r="A9963" s="1" t="s">
        <v>11</v>
      </c>
      <c r="B9963" s="1" t="s">
        <v>12</v>
      </c>
      <c r="C9963" s="1" t="s">
        <v>95</v>
      </c>
      <c r="D9963" s="1" t="s">
        <v>96</v>
      </c>
      <c r="E9963" s="1" t="s">
        <v>1523</v>
      </c>
      <c r="F9963" s="1" t="s">
        <v>1524</v>
      </c>
      <c r="G9963">
        <v>2020</v>
      </c>
      <c r="H9963">
        <v>2020</v>
      </c>
      <c r="I9963">
        <v>11608</v>
      </c>
      <c r="L9963">
        <f>IF(ISNUMBER(SEARCH("migliaia",istat[[#This Row],[Variabile]])),istat[[#This Row],[Value]]*1000,istat[[#This Row],[Value]])</f>
        <v>11608</v>
      </c>
      <c r="M9963" t="b" cm="1">
        <f t="array" ref="M9963">_xlfn.IFS(istat[[#This Row],[Flag Codes]]="c",FALSE,istat[[#This Row],[Ateco 2007]]="TOTALE",FALSE,TRUE,TRUE)</f>
        <v>1</v>
      </c>
      <c r="N9963" t="str">
        <f>istat[[#This Row],[ATECO_2007]]&amp;" "&amp;LEFT(istat[[#This Row],[Ateco 2007]],IFERROR(FIND("(",istat[[#This Row],[Ateco 2007]])-2,LEN(istat[[#This Row],[Ateco 2007]])))</f>
        <v>4776 commercio al dettaglio di fiori, piante, semi, fertilizzanti, animali domestici e alimenti per animali domestici in esercizi specializzati</v>
      </c>
      <c r="O9963">
        <f>IFERROR(FIND("(",istat[[#This Row],[Variabile]])-2,LEN(istat[[#This Row],[Variabile]]))</f>
        <v>21</v>
      </c>
      <c r="P9963" t="str">
        <f>LEFT(istat[[#This Row],[Variabile]],istat[[#This Row],[unique_id_variable_text_num_char]])</f>
        <v>lavoratori dipendenti</v>
      </c>
      <c r="Q9963" t="str">
        <f>istat[[#This Row],[unique_id_ateco_text]]&amp;": "&amp;istat[[#This Row],[unique_id_variable_text]]</f>
        <v>4776 commercio al dettaglio di fiori, piante, semi, fertilizzanti, animali domestici e alimenti per animali domestici in esercizi specializzati: lavoratori dipendenti</v>
      </c>
    </row>
    <row r="9964" spans="1:17" x14ac:dyDescent="0.35">
      <c r="A9964" s="1" t="s">
        <v>11</v>
      </c>
      <c r="B9964" s="1" t="s">
        <v>12</v>
      </c>
      <c r="C9964" s="1" t="s">
        <v>13</v>
      </c>
      <c r="D9964" s="1" t="s">
        <v>14</v>
      </c>
      <c r="E9964" s="1" t="s">
        <v>1580</v>
      </c>
      <c r="F9964" s="1" t="s">
        <v>1581</v>
      </c>
      <c r="G9964">
        <v>2020</v>
      </c>
      <c r="H9964">
        <v>2020</v>
      </c>
      <c r="I9964">
        <v>13210</v>
      </c>
      <c r="L9964">
        <f>IF(ISNUMBER(SEARCH("migliaia",istat[[#This Row],[Variabile]])),istat[[#This Row],[Value]]*1000,istat[[#This Row],[Value]])</f>
        <v>13210</v>
      </c>
      <c r="M9964" t="b" cm="1">
        <f t="array" ref="M9964">_xlfn.IFS(istat[[#This Row],[Flag Codes]]="c",FALSE,istat[[#This Row],[Ateco 2007]]="TOTALE",FALSE,TRUE,TRUE)</f>
        <v>1</v>
      </c>
      <c r="N9964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4">
        <f>IFERROR(FIND("(",istat[[#This Row],[Variabile]])-2,LEN(istat[[#This Row],[Variabile]]))</f>
        <v>7</v>
      </c>
      <c r="P9964" t="str">
        <f>LEFT(istat[[#This Row],[Variabile]],istat[[#This Row],[unique_id_variable_text_num_char]])</f>
        <v>imprese</v>
      </c>
      <c r="Q9964" t="str">
        <f>istat[[#This Row],[unique_id_ateco_text]]&amp;": "&amp;istat[[#This Row],[unique_id_variable_text]]</f>
        <v>4777 commercio al dettaglio di orologi e articoli di gioielleria in esercizi specializzati: imprese</v>
      </c>
    </row>
    <row r="9965" spans="1:17" x14ac:dyDescent="0.35">
      <c r="A9965" s="1" t="s">
        <v>11</v>
      </c>
      <c r="B9965" s="1" t="s">
        <v>12</v>
      </c>
      <c r="C9965" s="1" t="s">
        <v>69</v>
      </c>
      <c r="D9965" s="1" t="s">
        <v>70</v>
      </c>
      <c r="E9965" s="1" t="s">
        <v>1580</v>
      </c>
      <c r="F9965" s="1" t="s">
        <v>1581</v>
      </c>
      <c r="G9965">
        <v>2020</v>
      </c>
      <c r="H9965">
        <v>2020</v>
      </c>
      <c r="I9965">
        <v>4221270</v>
      </c>
      <c r="L9965">
        <f>IF(ISNUMBER(SEARCH("migliaia",istat[[#This Row],[Variabile]])),istat[[#This Row],[Value]]*1000,istat[[#This Row],[Value]])</f>
        <v>4221270000</v>
      </c>
      <c r="M9965" t="b" cm="1">
        <f t="array" ref="M9965">_xlfn.IFS(istat[[#This Row],[Flag Codes]]="c",FALSE,istat[[#This Row],[Ateco 2007]]="TOTALE",FALSE,TRUE,TRUE)</f>
        <v>1</v>
      </c>
      <c r="N9965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5">
        <f>IFERROR(FIND("(",istat[[#This Row],[Variabile]])-2,LEN(istat[[#This Row],[Variabile]]))</f>
        <v>9</v>
      </c>
      <c r="P9965" t="str">
        <f>LEFT(istat[[#This Row],[Variabile]],istat[[#This Row],[unique_id_variable_text_num_char]])</f>
        <v>fatturato</v>
      </c>
      <c r="Q9965" t="str">
        <f>istat[[#This Row],[unique_id_ateco_text]]&amp;": "&amp;istat[[#This Row],[unique_id_variable_text]]</f>
        <v>4777 commercio al dettaglio di orologi e articoli di gioielleria in esercizi specializzati: fatturato</v>
      </c>
    </row>
    <row r="9966" spans="1:17" x14ac:dyDescent="0.35">
      <c r="A9966" s="1" t="s">
        <v>11</v>
      </c>
      <c r="B9966" s="1" t="s">
        <v>12</v>
      </c>
      <c r="C9966" s="1" t="s">
        <v>91</v>
      </c>
      <c r="D9966" s="1" t="s">
        <v>92</v>
      </c>
      <c r="E9966" s="1" t="s">
        <v>1580</v>
      </c>
      <c r="F9966" s="1" t="s">
        <v>1581</v>
      </c>
      <c r="G9966">
        <v>2020</v>
      </c>
      <c r="H9966">
        <v>2020</v>
      </c>
      <c r="I9966">
        <v>33790</v>
      </c>
      <c r="L9966">
        <f>IF(ISNUMBER(SEARCH("migliaia",istat[[#This Row],[Variabile]])),istat[[#This Row],[Value]]*1000,istat[[#This Row],[Value]])</f>
        <v>33790</v>
      </c>
      <c r="M9966" t="b" cm="1">
        <f t="array" ref="M9966">_xlfn.IFS(istat[[#This Row],[Flag Codes]]="c",FALSE,istat[[#This Row],[Ateco 2007]]="TOTALE",FALSE,TRUE,TRUE)</f>
        <v>1</v>
      </c>
      <c r="N9966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6">
        <f>IFERROR(FIND("(",istat[[#This Row],[Variabile]])-2,LEN(istat[[#This Row],[Variabile]]))</f>
        <v>8</v>
      </c>
      <c r="P9966" t="str">
        <f>LEFT(istat[[#This Row],[Variabile]],istat[[#This Row],[unique_id_variable_text_num_char]])</f>
        <v>occupati</v>
      </c>
      <c r="Q9966" t="str">
        <f>istat[[#This Row],[unique_id_ateco_text]]&amp;": "&amp;istat[[#This Row],[unique_id_variable_text]]</f>
        <v>4777 commercio al dettaglio di orologi e articoli di gioielleria in esercizi specializzati: occupati</v>
      </c>
    </row>
    <row r="9967" spans="1:17" x14ac:dyDescent="0.35">
      <c r="A9967" s="1" t="s">
        <v>11</v>
      </c>
      <c r="B9967" s="1" t="s">
        <v>12</v>
      </c>
      <c r="C9967" s="1" t="s">
        <v>101</v>
      </c>
      <c r="D9967" s="1" t="s">
        <v>102</v>
      </c>
      <c r="E9967" s="1" t="s">
        <v>1580</v>
      </c>
      <c r="F9967" s="1" t="s">
        <v>1581</v>
      </c>
      <c r="G9967">
        <v>2020</v>
      </c>
      <c r="H9967">
        <v>2020</v>
      </c>
      <c r="I9967">
        <v>17863</v>
      </c>
      <c r="L9967">
        <f>IF(ISNUMBER(SEARCH("migliaia",istat[[#This Row],[Variabile]])),istat[[#This Row],[Value]]*1000,istat[[#This Row],[Value]])</f>
        <v>17863000</v>
      </c>
      <c r="M9967" t="b" cm="1">
        <f t="array" ref="M9967">_xlfn.IFS(istat[[#This Row],[Flag Codes]]="c",FALSE,istat[[#This Row],[Ateco 2007]]="TOTALE",FALSE,TRUE,TRUE)</f>
        <v>1</v>
      </c>
      <c r="N9967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67">
        <f>IFERROR(FIND("(",istat[[#This Row],[Variabile]])-2,LEN(istat[[#This Row],[Variabile]]))</f>
        <v>27</v>
      </c>
      <c r="P9967" t="str">
        <f>LEFT(istat[[#This Row],[Variabile]],istat[[#This Row],[unique_id_variable_text_num_char]])</f>
        <v>ore lavorate dai dipendenti</v>
      </c>
      <c r="Q9967" t="str">
        <f>istat[[#This Row],[unique_id_ateco_text]]&amp;": "&amp;istat[[#This Row],[unique_id_variable_text]]</f>
        <v>4777 commercio al dettaglio di orologi e articoli di gioielleria in esercizi specializzati: ore lavorate dai dipendenti</v>
      </c>
    </row>
    <row r="9968" spans="1:17" x14ac:dyDescent="0.35">
      <c r="A9968" s="1" t="s">
        <v>11</v>
      </c>
      <c r="B9968" s="1" t="s">
        <v>12</v>
      </c>
      <c r="C9968" s="1" t="s">
        <v>87</v>
      </c>
      <c r="D9968" s="1" t="s">
        <v>88</v>
      </c>
      <c r="E9968" s="1" t="s">
        <v>1615</v>
      </c>
      <c r="F9968" s="1" t="s">
        <v>1616</v>
      </c>
      <c r="G9968">
        <v>2020</v>
      </c>
      <c r="H9968">
        <v>2020</v>
      </c>
      <c r="I9968">
        <v>4223</v>
      </c>
      <c r="L9968">
        <f>IF(ISNUMBER(SEARCH("migliaia",istat[[#This Row],[Variabile]])),istat[[#This Row],[Value]]*1000,istat[[#This Row],[Value]])</f>
        <v>4223000</v>
      </c>
      <c r="M9968" t="b" cm="1">
        <f t="array" ref="M9968">_xlfn.IFS(istat[[#This Row],[Flag Codes]]="c",FALSE,istat[[#This Row],[Ateco 2007]]="TOTALE",FALSE,TRUE,TRUE)</f>
        <v>1</v>
      </c>
      <c r="N9968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68">
        <f>IFERROR(FIND("(",istat[[#This Row],[Variabile]])-2,LEN(istat[[#This Row],[Variabile]]))</f>
        <v>36</v>
      </c>
      <c r="P9968" t="str">
        <f>LEFT(istat[[#This Row],[Variabile]],istat[[#This Row],[unique_id_variable_text_num_char]])</f>
        <v>investimenti lordi in beni materiali</v>
      </c>
      <c r="Q9968" t="str">
        <f>istat[[#This Row],[unique_id_ateco_text]]&amp;": "&amp;istat[[#This Row],[unique_id_variable_text]]</f>
        <v>4779 commercio al dettaglio di articoli di seconda mano in negozi: investimenti lordi in beni materiali</v>
      </c>
    </row>
    <row r="9969" spans="1:17" x14ac:dyDescent="0.35">
      <c r="A9969" s="1" t="s">
        <v>11</v>
      </c>
      <c r="B9969" s="1" t="s">
        <v>12</v>
      </c>
      <c r="C9969" s="1" t="s">
        <v>85</v>
      </c>
      <c r="D9969" s="1" t="s">
        <v>86</v>
      </c>
      <c r="E9969" s="1" t="s">
        <v>1601</v>
      </c>
      <c r="F9969" s="1" t="s">
        <v>66</v>
      </c>
      <c r="G9969">
        <v>2020</v>
      </c>
      <c r="H9969">
        <v>2020</v>
      </c>
      <c r="I9969">
        <v>81029</v>
      </c>
      <c r="L9969">
        <f>IF(ISNUMBER(SEARCH("migliaia",istat[[#This Row],[Variabile]])),istat[[#This Row],[Value]]*1000,istat[[#This Row],[Value]])</f>
        <v>81029000</v>
      </c>
      <c r="M9969" t="b" cm="1">
        <f t="array" ref="M9969">_xlfn.IFS(istat[[#This Row],[Flag Codes]]="c",FALSE,istat[[#This Row],[Ateco 2007]]="TOTALE",FALSE,TRUE,TRUE)</f>
        <v>1</v>
      </c>
      <c r="N9969" t="str">
        <f>istat[[#This Row],[ATECO_2007]]&amp;" "&amp;LEFT(istat[[#This Row],[Ateco 2007]],IFERROR(FIND("(",istat[[#This Row],[Ateco 2007]])-2,LEN(istat[[#This Row],[Ateco 2007]])))</f>
        <v>6130 telecomunicazioni satellitari</v>
      </c>
      <c r="O9969">
        <f>IFERROR(FIND("(",istat[[#This Row],[Variabile]])-2,LEN(istat[[#This Row],[Variabile]]))</f>
        <v>17</v>
      </c>
      <c r="P9969" t="str">
        <f>LEFT(istat[[#This Row],[Variabile]],istat[[#This Row],[unique_id_variable_text_num_char]])</f>
        <v>salari e stipendi</v>
      </c>
      <c r="Q9969" t="str">
        <f>istat[[#This Row],[unique_id_ateco_text]]&amp;": "&amp;istat[[#This Row],[unique_id_variable_text]]</f>
        <v>6130 telecomunicazioni satellitari: salari e stipendi</v>
      </c>
    </row>
    <row r="9970" spans="1:17" x14ac:dyDescent="0.35">
      <c r="A9970" s="1" t="s">
        <v>11</v>
      </c>
      <c r="B9970" s="1" t="s">
        <v>12</v>
      </c>
      <c r="C9970" s="1" t="s">
        <v>87</v>
      </c>
      <c r="D9970" s="1" t="s">
        <v>88</v>
      </c>
      <c r="E9970" s="1" t="s">
        <v>1586</v>
      </c>
      <c r="F9970" s="1" t="s">
        <v>570</v>
      </c>
      <c r="G9970">
        <v>2020</v>
      </c>
      <c r="H9970">
        <v>2020</v>
      </c>
      <c r="I9970">
        <v>5018</v>
      </c>
      <c r="L9970">
        <f>IF(ISNUMBER(SEARCH("migliaia",istat[[#This Row],[Variabile]])),istat[[#This Row],[Value]]*1000,istat[[#This Row],[Value]])</f>
        <v>5018000</v>
      </c>
      <c r="M9970" t="b" cm="1">
        <f t="array" ref="M9970">_xlfn.IFS(istat[[#This Row],[Flag Codes]]="c",FALSE,istat[[#This Row],[Ateco 2007]]="TOTALE",FALSE,TRUE,TRUE)</f>
        <v>1</v>
      </c>
      <c r="N9970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0">
        <f>IFERROR(FIND("(",istat[[#This Row],[Variabile]])-2,LEN(istat[[#This Row],[Variabile]]))</f>
        <v>36</v>
      </c>
      <c r="P9970" t="str">
        <f>LEFT(istat[[#This Row],[Variabile]],istat[[#This Row],[unique_id_variable_text_num_char]])</f>
        <v>investimenti lordi in beni materiali</v>
      </c>
      <c r="Q9970" t="str">
        <f>istat[[#This Row],[unique_id_ateco_text]]&amp;": "&amp;istat[[#This Row],[unique_id_variable_text]]</f>
        <v>5030 trasporto di passeggeri per vie d'acqua interne: investimenti lordi in beni materiali</v>
      </c>
    </row>
    <row r="9971" spans="1:17" x14ac:dyDescent="0.35">
      <c r="A9971" s="1" t="s">
        <v>11</v>
      </c>
      <c r="B9971" s="1" t="s">
        <v>12</v>
      </c>
      <c r="C9971" s="1" t="s">
        <v>95</v>
      </c>
      <c r="D9971" s="1" t="s">
        <v>96</v>
      </c>
      <c r="E9971" s="1" t="s">
        <v>1586</v>
      </c>
      <c r="F9971" s="1" t="s">
        <v>570</v>
      </c>
      <c r="G9971">
        <v>2020</v>
      </c>
      <c r="H9971">
        <v>2020</v>
      </c>
      <c r="I9971">
        <v>1277</v>
      </c>
      <c r="L9971">
        <f>IF(ISNUMBER(SEARCH("migliaia",istat[[#This Row],[Variabile]])),istat[[#This Row],[Value]]*1000,istat[[#This Row],[Value]])</f>
        <v>1277</v>
      </c>
      <c r="M9971" t="b" cm="1">
        <f t="array" ref="M9971">_xlfn.IFS(istat[[#This Row],[Flag Codes]]="c",FALSE,istat[[#This Row],[Ateco 2007]]="TOTALE",FALSE,TRUE,TRUE)</f>
        <v>1</v>
      </c>
      <c r="N9971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9971">
        <f>IFERROR(FIND("(",istat[[#This Row],[Variabile]])-2,LEN(istat[[#This Row],[Variabile]]))</f>
        <v>21</v>
      </c>
      <c r="P9971" t="str">
        <f>LEFT(istat[[#This Row],[Variabile]],istat[[#This Row],[unique_id_variable_text_num_char]])</f>
        <v>lavoratori dipendenti</v>
      </c>
      <c r="Q9971" t="str">
        <f>istat[[#This Row],[unique_id_ateco_text]]&amp;": "&amp;istat[[#This Row],[unique_id_variable_text]]</f>
        <v>5030 trasporto di passeggeri per vie d'acqua interne: lavoratori dipendenti</v>
      </c>
    </row>
    <row r="9972" spans="1:17" x14ac:dyDescent="0.35">
      <c r="A9972" s="1" t="s">
        <v>11</v>
      </c>
      <c r="B9972" s="1" t="s">
        <v>12</v>
      </c>
      <c r="C9972" s="1" t="s">
        <v>13</v>
      </c>
      <c r="D9972" s="1" t="s">
        <v>14</v>
      </c>
      <c r="E9972" s="1" t="s">
        <v>1587</v>
      </c>
      <c r="F9972" s="1" t="s">
        <v>572</v>
      </c>
      <c r="G9972">
        <v>2020</v>
      </c>
      <c r="H9972">
        <v>2020</v>
      </c>
      <c r="I9972">
        <v>107</v>
      </c>
      <c r="L9972">
        <f>IF(ISNUMBER(SEARCH("migliaia",istat[[#This Row],[Variabile]])),istat[[#This Row],[Value]]*1000,istat[[#This Row],[Value]])</f>
        <v>107</v>
      </c>
      <c r="M9972" t="b" cm="1">
        <f t="array" ref="M9972">_xlfn.IFS(istat[[#This Row],[Flag Codes]]="c",FALSE,istat[[#This Row],[Ateco 2007]]="TOTALE",FALSE,TRUE,TRUE)</f>
        <v>1</v>
      </c>
      <c r="N997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2">
        <f>IFERROR(FIND("(",istat[[#This Row],[Variabile]])-2,LEN(istat[[#This Row],[Variabile]]))</f>
        <v>7</v>
      </c>
      <c r="P9972" t="str">
        <f>LEFT(istat[[#This Row],[Variabile]],istat[[#This Row],[unique_id_variable_text_num_char]])</f>
        <v>imprese</v>
      </c>
      <c r="Q9972" t="str">
        <f>istat[[#This Row],[unique_id_ateco_text]]&amp;": "&amp;istat[[#This Row],[unique_id_variable_text]]</f>
        <v>5040 trasporto di merci per vie d'acqua interne: imprese</v>
      </c>
    </row>
    <row r="9973" spans="1:17" x14ac:dyDescent="0.35">
      <c r="A9973" s="1" t="s">
        <v>11</v>
      </c>
      <c r="B9973" s="1" t="s">
        <v>12</v>
      </c>
      <c r="C9973" s="1" t="s">
        <v>91</v>
      </c>
      <c r="D9973" s="1" t="s">
        <v>92</v>
      </c>
      <c r="E9973" s="1" t="s">
        <v>1587</v>
      </c>
      <c r="F9973" s="1" t="s">
        <v>572</v>
      </c>
      <c r="G9973">
        <v>2020</v>
      </c>
      <c r="H9973">
        <v>2020</v>
      </c>
      <c r="I9973">
        <v>665</v>
      </c>
      <c r="L9973">
        <f>IF(ISNUMBER(SEARCH("migliaia",istat[[#This Row],[Variabile]])),istat[[#This Row],[Value]]*1000,istat[[#This Row],[Value]])</f>
        <v>665</v>
      </c>
      <c r="M9973" t="b" cm="1">
        <f t="array" ref="M9973">_xlfn.IFS(istat[[#This Row],[Flag Codes]]="c",FALSE,istat[[#This Row],[Ateco 2007]]="TOTALE",FALSE,TRUE,TRUE)</f>
        <v>1</v>
      </c>
      <c r="N997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9973">
        <f>IFERROR(FIND("(",istat[[#This Row],[Variabile]])-2,LEN(istat[[#This Row],[Variabile]]))</f>
        <v>8</v>
      </c>
      <c r="P9973" t="str">
        <f>LEFT(istat[[#This Row],[Variabile]],istat[[#This Row],[unique_id_variable_text_num_char]])</f>
        <v>occupati</v>
      </c>
      <c r="Q9973" t="str">
        <f>istat[[#This Row],[unique_id_ateco_text]]&amp;": "&amp;istat[[#This Row],[unique_id_variable_text]]</f>
        <v>5040 trasporto di merci per vie d'acqua interne: occupati</v>
      </c>
    </row>
    <row r="9974" spans="1:17" x14ac:dyDescent="0.35">
      <c r="A9974" s="1" t="s">
        <v>11</v>
      </c>
      <c r="B9974" s="1" t="s">
        <v>12</v>
      </c>
      <c r="C9974" s="1" t="s">
        <v>85</v>
      </c>
      <c r="D9974" s="1" t="s">
        <v>86</v>
      </c>
      <c r="E9974" s="1" t="s">
        <v>1589</v>
      </c>
      <c r="F9974" s="1" t="s">
        <v>1590</v>
      </c>
      <c r="G9974">
        <v>2020</v>
      </c>
      <c r="H9974">
        <v>2020</v>
      </c>
      <c r="I9974">
        <v>31748</v>
      </c>
      <c r="L9974">
        <f>IF(ISNUMBER(SEARCH("migliaia",istat[[#This Row],[Variabile]])),istat[[#This Row],[Value]]*1000,istat[[#This Row],[Value]])</f>
        <v>31748000</v>
      </c>
      <c r="M9974" t="b" cm="1">
        <f t="array" ref="M9974">_xlfn.IFS(istat[[#This Row],[Flag Codes]]="c",FALSE,istat[[#This Row],[Ateco 2007]]="TOTALE",FALSE,TRUE,TRUE)</f>
        <v>1</v>
      </c>
      <c r="N9974" t="str">
        <f>istat[[#This Row],[ATECO_2007]]&amp;" "&amp;LEFT(istat[[#This Row],[Ateco 2007]],IFERROR(FIND("(",istat[[#This Row],[Ateco 2007]])-2,LEN(istat[[#This Row],[Ateco 2007]])))</f>
        <v>5121 trasporto aereo di merci</v>
      </c>
      <c r="O9974">
        <f>IFERROR(FIND("(",istat[[#This Row],[Variabile]])-2,LEN(istat[[#This Row],[Variabile]]))</f>
        <v>17</v>
      </c>
      <c r="P9974" t="str">
        <f>LEFT(istat[[#This Row],[Variabile]],istat[[#This Row],[unique_id_variable_text_num_char]])</f>
        <v>salari e stipendi</v>
      </c>
      <c r="Q9974" t="str">
        <f>istat[[#This Row],[unique_id_ateco_text]]&amp;": "&amp;istat[[#This Row],[unique_id_variable_text]]</f>
        <v>5121 trasporto aereo di merci: salari e stipendi</v>
      </c>
    </row>
    <row r="9975" spans="1:17" x14ac:dyDescent="0.35">
      <c r="A9975" s="1" t="s">
        <v>11</v>
      </c>
      <c r="B9975" s="1" t="s">
        <v>12</v>
      </c>
      <c r="C9975" s="1" t="s">
        <v>87</v>
      </c>
      <c r="D9975" s="1" t="s">
        <v>88</v>
      </c>
      <c r="E9975" s="1" t="s">
        <v>1589</v>
      </c>
      <c r="F9975" s="1" t="s">
        <v>1590</v>
      </c>
      <c r="G9975">
        <v>2020</v>
      </c>
      <c r="H9975">
        <v>2020</v>
      </c>
      <c r="I9975">
        <v>736</v>
      </c>
      <c r="L9975">
        <f>IF(ISNUMBER(SEARCH("migliaia",istat[[#This Row],[Variabile]])),istat[[#This Row],[Value]]*1000,istat[[#This Row],[Value]])</f>
        <v>736000</v>
      </c>
      <c r="M9975" t="b" cm="1">
        <f t="array" ref="M9975">_xlfn.IFS(istat[[#This Row],[Flag Codes]]="c",FALSE,istat[[#This Row],[Ateco 2007]]="TOTALE",FALSE,TRUE,TRUE)</f>
        <v>1</v>
      </c>
      <c r="N9975" t="str">
        <f>istat[[#This Row],[ATECO_2007]]&amp;" "&amp;LEFT(istat[[#This Row],[Ateco 2007]],IFERROR(FIND("(",istat[[#This Row],[Ateco 2007]])-2,LEN(istat[[#This Row],[Ateco 2007]])))</f>
        <v>5121 trasporto aereo di merci</v>
      </c>
      <c r="O9975">
        <f>IFERROR(FIND("(",istat[[#This Row],[Variabile]])-2,LEN(istat[[#This Row],[Variabile]]))</f>
        <v>36</v>
      </c>
      <c r="P9975" t="str">
        <f>LEFT(istat[[#This Row],[Variabile]],istat[[#This Row],[unique_id_variable_text_num_char]])</f>
        <v>investimenti lordi in beni materiali</v>
      </c>
      <c r="Q9975" t="str">
        <f>istat[[#This Row],[unique_id_ateco_text]]&amp;": "&amp;istat[[#This Row],[unique_id_variable_text]]</f>
        <v>5121 trasporto aereo di merci: investimenti lordi in beni materiali</v>
      </c>
    </row>
    <row r="9976" spans="1:17" x14ac:dyDescent="0.35">
      <c r="A9976" s="1" t="s">
        <v>11</v>
      </c>
      <c r="B9976" s="1" t="s">
        <v>12</v>
      </c>
      <c r="C9976" s="1" t="s">
        <v>85</v>
      </c>
      <c r="D9976" s="1" t="s">
        <v>86</v>
      </c>
      <c r="E9976" s="1" t="s">
        <v>1592</v>
      </c>
      <c r="F9976" s="1" t="s">
        <v>1593</v>
      </c>
      <c r="G9976">
        <v>2020</v>
      </c>
      <c r="H9976">
        <v>2020</v>
      </c>
      <c r="I9976">
        <v>1238484</v>
      </c>
      <c r="L9976">
        <f>IF(ISNUMBER(SEARCH("migliaia",istat[[#This Row],[Variabile]])),istat[[#This Row],[Value]]*1000,istat[[#This Row],[Value]])</f>
        <v>1238484000</v>
      </c>
      <c r="M9976" t="b" cm="1">
        <f t="array" ref="M9976">_xlfn.IFS(istat[[#This Row],[Flag Codes]]="c",FALSE,istat[[#This Row],[Ateco 2007]]="TOTALE",FALSE,TRUE,TRUE)</f>
        <v>1</v>
      </c>
      <c r="N997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6">
        <f>IFERROR(FIND("(",istat[[#This Row],[Variabile]])-2,LEN(istat[[#This Row],[Variabile]]))</f>
        <v>17</v>
      </c>
      <c r="P9976" t="str">
        <f>LEFT(istat[[#This Row],[Variabile]],istat[[#This Row],[unique_id_variable_text_num_char]])</f>
        <v>salari e stipendi</v>
      </c>
      <c r="Q9976" t="str">
        <f>istat[[#This Row],[unique_id_ateco_text]]&amp;": "&amp;istat[[#This Row],[unique_id_variable_text]]</f>
        <v>5221 attività dei servizi connessi ai trasporti terrestri: salari e stipendi</v>
      </c>
    </row>
    <row r="9977" spans="1:17" x14ac:dyDescent="0.35">
      <c r="A9977" s="1" t="s">
        <v>11</v>
      </c>
      <c r="B9977" s="1" t="s">
        <v>12</v>
      </c>
      <c r="C9977" s="1" t="s">
        <v>87</v>
      </c>
      <c r="D9977" s="1" t="s">
        <v>88</v>
      </c>
      <c r="E9977" s="1" t="s">
        <v>1592</v>
      </c>
      <c r="F9977" s="1" t="s">
        <v>1593</v>
      </c>
      <c r="G9977">
        <v>2020</v>
      </c>
      <c r="H9977">
        <v>2020</v>
      </c>
      <c r="I9977">
        <v>492117</v>
      </c>
      <c r="L9977">
        <f>IF(ISNUMBER(SEARCH("migliaia",istat[[#This Row],[Variabile]])),istat[[#This Row],[Value]]*1000,istat[[#This Row],[Value]])</f>
        <v>492117000</v>
      </c>
      <c r="M9977" t="b" cm="1">
        <f t="array" ref="M9977">_xlfn.IFS(istat[[#This Row],[Flag Codes]]="c",FALSE,istat[[#This Row],[Ateco 2007]]="TOTALE",FALSE,TRUE,TRUE)</f>
        <v>1</v>
      </c>
      <c r="N997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9977">
        <f>IFERROR(FIND("(",istat[[#This Row],[Variabile]])-2,LEN(istat[[#This Row],[Variabile]]))</f>
        <v>36</v>
      </c>
      <c r="P9977" t="str">
        <f>LEFT(istat[[#This Row],[Variabile]],istat[[#This Row],[unique_id_variable_text_num_char]])</f>
        <v>investimenti lordi in beni materiali</v>
      </c>
      <c r="Q9977" t="str">
        <f>istat[[#This Row],[unique_id_ateco_text]]&amp;": "&amp;istat[[#This Row],[unique_id_variable_text]]</f>
        <v>5221 attività dei servizi connessi ai trasporti terrestri: investimenti lordi in beni materiali</v>
      </c>
    </row>
    <row r="9978" spans="1:17" x14ac:dyDescent="0.35">
      <c r="A9978" s="1" t="s">
        <v>11</v>
      </c>
      <c r="B9978" s="1" t="s">
        <v>12</v>
      </c>
      <c r="C9978" s="1" t="s">
        <v>81</v>
      </c>
      <c r="D9978" s="1" t="s">
        <v>82</v>
      </c>
      <c r="E9978" s="1" t="s">
        <v>1594</v>
      </c>
      <c r="F9978" s="1" t="s">
        <v>1595</v>
      </c>
      <c r="G9978">
        <v>2020</v>
      </c>
      <c r="H9978">
        <v>2020</v>
      </c>
      <c r="I9978">
        <v>634996</v>
      </c>
      <c r="L9978">
        <f>IF(ISNUMBER(SEARCH("migliaia",istat[[#This Row],[Variabile]])),istat[[#This Row],[Value]]*1000,istat[[#This Row],[Value]])</f>
        <v>634996000</v>
      </c>
      <c r="M9978" t="b" cm="1">
        <f t="array" ref="M9978">_xlfn.IFS(istat[[#This Row],[Flag Codes]]="c",FALSE,istat[[#This Row],[Ateco 2007]]="TOTALE",FALSE,TRUE,TRUE)</f>
        <v>1</v>
      </c>
      <c r="N997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9978">
        <f>IFERROR(FIND("(",istat[[#This Row],[Variabile]])-2,LEN(istat[[#This Row],[Variabile]]))</f>
        <v>19</v>
      </c>
      <c r="P9978" t="str">
        <f>LEFT(istat[[#This Row],[Variabile]],istat[[#This Row],[unique_id_variable_text_num_char]])</f>
        <v>costi del personale</v>
      </c>
      <c r="Q9978" t="str">
        <f>istat[[#This Row],[unique_id_ateco_text]]&amp;": "&amp;istat[[#This Row],[unique_id_variable_text]]</f>
        <v>5222 attività dei servizi connessi al trasporto marittimo e per vie d'acqua: costi del personale</v>
      </c>
    </row>
    <row r="9979" spans="1:17" x14ac:dyDescent="0.35">
      <c r="A9979" s="1" t="s">
        <v>11</v>
      </c>
      <c r="B9979" s="1" t="s">
        <v>12</v>
      </c>
      <c r="C9979" s="1" t="s">
        <v>87</v>
      </c>
      <c r="D9979" s="1" t="s">
        <v>88</v>
      </c>
      <c r="E9979" s="1" t="s">
        <v>481</v>
      </c>
      <c r="F9979" s="1" t="s">
        <v>482</v>
      </c>
      <c r="G9979">
        <v>2020</v>
      </c>
      <c r="H9979">
        <v>2020</v>
      </c>
      <c r="I9979">
        <v>210974</v>
      </c>
      <c r="L9979">
        <f>IF(ISNUMBER(SEARCH("migliaia",istat[[#This Row],[Variabile]])),istat[[#This Row],[Value]]*1000,istat[[#This Row],[Value]])</f>
        <v>210974000</v>
      </c>
      <c r="M9979" t="b" cm="1">
        <f t="array" ref="M9979">_xlfn.IFS(istat[[#This Row],[Flag Codes]]="c",FALSE,istat[[#This Row],[Ateco 2007]]="TOTALE",FALSE,TRUE,TRUE)</f>
        <v>1</v>
      </c>
      <c r="N9979" t="str">
        <f>istat[[#This Row],[ATECO_2007]]&amp;" "&amp;LEFT(istat[[#This Row],[Ateco 2007]],IFERROR(FIND("(",istat[[#This Row],[Ateco 2007]])-2,LEN(istat[[#This Row],[Ateco 2007]])))</f>
        <v>5224 movimentazione merci</v>
      </c>
      <c r="O9979">
        <f>IFERROR(FIND("(",istat[[#This Row],[Variabile]])-2,LEN(istat[[#This Row],[Variabile]]))</f>
        <v>36</v>
      </c>
      <c r="P9979" t="str">
        <f>LEFT(istat[[#This Row],[Variabile]],istat[[#This Row],[unique_id_variable_text_num_char]])</f>
        <v>investimenti lordi in beni materiali</v>
      </c>
      <c r="Q9979" t="str">
        <f>istat[[#This Row],[unique_id_ateco_text]]&amp;": "&amp;istat[[#This Row],[unique_id_variable_text]]</f>
        <v>5224 movimentazione merci: investimenti lordi in beni materiali</v>
      </c>
    </row>
    <row r="9980" spans="1:17" x14ac:dyDescent="0.35">
      <c r="A9980" s="1" t="s">
        <v>11</v>
      </c>
      <c r="B9980" s="1" t="s">
        <v>12</v>
      </c>
      <c r="C9980" s="1" t="s">
        <v>79</v>
      </c>
      <c r="D9980" s="1" t="s">
        <v>80</v>
      </c>
      <c r="E9980" s="1" t="s">
        <v>1580</v>
      </c>
      <c r="F9980" s="1" t="s">
        <v>1581</v>
      </c>
      <c r="G9980">
        <v>2020</v>
      </c>
      <c r="H9980">
        <v>2020</v>
      </c>
      <c r="I9980">
        <v>3357675</v>
      </c>
      <c r="L9980">
        <f>IF(ISNUMBER(SEARCH("migliaia",istat[[#This Row],[Variabile]])),istat[[#This Row],[Value]]*1000,istat[[#This Row],[Value]])</f>
        <v>3357675000</v>
      </c>
      <c r="M9980" t="b" cm="1">
        <f t="array" ref="M9980">_xlfn.IFS(istat[[#This Row],[Flag Codes]]="c",FALSE,istat[[#This Row],[Ateco 2007]]="TOTALE",FALSE,TRUE,TRUE)</f>
        <v>1</v>
      </c>
      <c r="N9980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0">
        <f>IFERROR(FIND("(",istat[[#This Row],[Variabile]])-2,LEN(istat[[#This Row],[Variabile]]))</f>
        <v>26</v>
      </c>
      <c r="P9980" t="str">
        <f>LEFT(istat[[#This Row],[Variabile]],istat[[#This Row],[unique_id_variable_text_num_char]])</f>
        <v>acquisto di beni e servizi</v>
      </c>
      <c r="Q9980" t="str">
        <f>istat[[#This Row],[unique_id_ateco_text]]&amp;": "&amp;istat[[#This Row],[unique_id_variable_text]]</f>
        <v>4777 commercio al dettaglio di orologi e articoli di gioielleria in esercizi specializzati: acquisto di beni e servizi</v>
      </c>
    </row>
    <row r="9981" spans="1:17" x14ac:dyDescent="0.35">
      <c r="A9981" s="1" t="s">
        <v>11</v>
      </c>
      <c r="B9981" s="1" t="s">
        <v>12</v>
      </c>
      <c r="C9981" s="1" t="s">
        <v>81</v>
      </c>
      <c r="D9981" s="1" t="s">
        <v>82</v>
      </c>
      <c r="E9981" s="1" t="s">
        <v>1580</v>
      </c>
      <c r="F9981" s="1" t="s">
        <v>1581</v>
      </c>
      <c r="G9981">
        <v>2020</v>
      </c>
      <c r="H9981">
        <v>2020</v>
      </c>
      <c r="I9981">
        <v>354601</v>
      </c>
      <c r="L9981">
        <f>IF(ISNUMBER(SEARCH("migliaia",istat[[#This Row],[Variabile]])),istat[[#This Row],[Value]]*1000,istat[[#This Row],[Value]])</f>
        <v>354601000</v>
      </c>
      <c r="M9981" t="b" cm="1">
        <f t="array" ref="M9981">_xlfn.IFS(istat[[#This Row],[Flag Codes]]="c",FALSE,istat[[#This Row],[Ateco 2007]]="TOTALE",FALSE,TRUE,TRUE)</f>
        <v>1</v>
      </c>
      <c r="N9981" t="str">
        <f>istat[[#This Row],[ATECO_2007]]&amp;" "&amp;LEFT(istat[[#This Row],[Ateco 2007]],IFERROR(FIND("(",istat[[#This Row],[Ateco 2007]])-2,LEN(istat[[#This Row],[Ateco 2007]])))</f>
        <v>4777 commercio al dettaglio di orologi e articoli di gioielleria in esercizi specializzati</v>
      </c>
      <c r="O9981">
        <f>IFERROR(FIND("(",istat[[#This Row],[Variabile]])-2,LEN(istat[[#This Row],[Variabile]]))</f>
        <v>19</v>
      </c>
      <c r="P9981" t="str">
        <f>LEFT(istat[[#This Row],[Variabile]],istat[[#This Row],[unique_id_variable_text_num_char]])</f>
        <v>costi del personale</v>
      </c>
      <c r="Q9981" t="str">
        <f>istat[[#This Row],[unique_id_ateco_text]]&amp;": "&amp;istat[[#This Row],[unique_id_variable_text]]</f>
        <v>4777 commercio al dettaglio di orologi e articoli di gioielleria in esercizi specializzati: costi del personale</v>
      </c>
    </row>
    <row r="9982" spans="1:17" x14ac:dyDescent="0.35">
      <c r="A9982" s="1" t="s">
        <v>11</v>
      </c>
      <c r="B9982" s="1" t="s">
        <v>12</v>
      </c>
      <c r="C9982" s="1" t="s">
        <v>85</v>
      </c>
      <c r="D9982" s="1" t="s">
        <v>86</v>
      </c>
      <c r="E9982" s="1" t="s">
        <v>1615</v>
      </c>
      <c r="F9982" s="1" t="s">
        <v>1616</v>
      </c>
      <c r="G9982">
        <v>2020</v>
      </c>
      <c r="H9982">
        <v>2020</v>
      </c>
      <c r="I9982">
        <v>40377</v>
      </c>
      <c r="L9982">
        <f>IF(ISNUMBER(SEARCH("migliaia",istat[[#This Row],[Variabile]])),istat[[#This Row],[Value]]*1000,istat[[#This Row],[Value]])</f>
        <v>40377000</v>
      </c>
      <c r="M9982" t="b" cm="1">
        <f t="array" ref="M9982">_xlfn.IFS(istat[[#This Row],[Flag Codes]]="c",FALSE,istat[[#This Row],[Ateco 2007]]="TOTALE",FALSE,TRUE,TRUE)</f>
        <v>1</v>
      </c>
      <c r="N9982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9982">
        <f>IFERROR(FIND("(",istat[[#This Row],[Variabile]])-2,LEN(istat[[#This Row],[Variabile]]))</f>
        <v>17</v>
      </c>
      <c r="P9982" t="str">
        <f>LEFT(istat[[#This Row],[Variabile]],istat[[#This Row],[unique_id_variable_text_num_char]])</f>
        <v>salari e stipendi</v>
      </c>
      <c r="Q9982" t="str">
        <f>istat[[#This Row],[unique_id_ateco_text]]&amp;": "&amp;istat[[#This Row],[unique_id_variable_text]]</f>
        <v>4779 commercio al dettaglio di articoli di seconda mano in negozi: salari e stipendi</v>
      </c>
    </row>
    <row r="9983" spans="1:17" x14ac:dyDescent="0.35">
      <c r="A9983" s="1" t="s">
        <v>11</v>
      </c>
      <c r="B9983" s="1" t="s">
        <v>12</v>
      </c>
      <c r="C9983" s="1" t="s">
        <v>71</v>
      </c>
      <c r="D9983" s="1" t="s">
        <v>72</v>
      </c>
      <c r="E9983" s="1" t="s">
        <v>1478</v>
      </c>
      <c r="F9983" s="1" t="s">
        <v>1479</v>
      </c>
      <c r="G9983">
        <v>2020</v>
      </c>
      <c r="H9983">
        <v>2020</v>
      </c>
      <c r="I9983">
        <v>49270910</v>
      </c>
      <c r="L9983">
        <f>IF(ISNUMBER(SEARCH("migliaia",istat[[#This Row],[Variabile]])),istat[[#This Row],[Value]]*1000,istat[[#This Row],[Value]])</f>
        <v>49270910000</v>
      </c>
      <c r="M9983" t="b" cm="1">
        <f t="array" ref="M9983">_xlfn.IFS(istat[[#This Row],[Flag Codes]]="c",FALSE,istat[[#This Row],[Ateco 2007]]="TOTALE",FALSE,TRUE,TRUE)</f>
        <v>1</v>
      </c>
      <c r="N9983" t="str">
        <f>istat[[#This Row],[ATECO_2007]]&amp;" "&amp;LEFT(istat[[#This Row],[Ateco 2007]],IFERROR(FIND("(",istat[[#This Row],[Ateco 2007]])-2,LEN(istat[[#This Row],[Ateco 2007]])))</f>
        <v>4941 trasporto di merci su strada</v>
      </c>
      <c r="O9983">
        <f>IFERROR(FIND("(",istat[[#This Row],[Variabile]])-2,LEN(istat[[#This Row],[Variabile]]))</f>
        <v>23</v>
      </c>
      <c r="P9983" t="str">
        <f>LEFT(istat[[#This Row],[Variabile]],istat[[#This Row],[unique_id_variable_text_num_char]])</f>
        <v>valore della produzione</v>
      </c>
      <c r="Q9983" t="str">
        <f>istat[[#This Row],[unique_id_ateco_text]]&amp;": "&amp;istat[[#This Row],[unique_id_variable_text]]</f>
        <v>4941 trasporto di merci su strada: valore della produzione</v>
      </c>
    </row>
    <row r="9984" spans="1:17" x14ac:dyDescent="0.35">
      <c r="A9984" s="1" t="s">
        <v>11</v>
      </c>
      <c r="B9984" s="1" t="s">
        <v>12</v>
      </c>
      <c r="C9984" s="1" t="s">
        <v>95</v>
      </c>
      <c r="D9984" s="1" t="s">
        <v>96</v>
      </c>
      <c r="E9984" s="1" t="s">
        <v>1478</v>
      </c>
      <c r="F9984" s="1" t="s">
        <v>1479</v>
      </c>
      <c r="G9984">
        <v>2020</v>
      </c>
      <c r="H9984">
        <v>2020</v>
      </c>
      <c r="I9984">
        <v>289661</v>
      </c>
      <c r="L9984">
        <f>IF(ISNUMBER(SEARCH("migliaia",istat[[#This Row],[Variabile]])),istat[[#This Row],[Value]]*1000,istat[[#This Row],[Value]])</f>
        <v>289661</v>
      </c>
      <c r="M9984" t="b" cm="1">
        <f t="array" ref="M9984">_xlfn.IFS(istat[[#This Row],[Flag Codes]]="c",FALSE,istat[[#This Row],[Ateco 2007]]="TOTALE",FALSE,TRUE,TRUE)</f>
        <v>1</v>
      </c>
      <c r="N9984" t="str">
        <f>istat[[#This Row],[ATECO_2007]]&amp;" "&amp;LEFT(istat[[#This Row],[Ateco 2007]],IFERROR(FIND("(",istat[[#This Row],[Ateco 2007]])-2,LEN(istat[[#This Row],[Ateco 2007]])))</f>
        <v>4941 trasporto di merci su strada</v>
      </c>
      <c r="O9984">
        <f>IFERROR(FIND("(",istat[[#This Row],[Variabile]])-2,LEN(istat[[#This Row],[Variabile]]))</f>
        <v>21</v>
      </c>
      <c r="P9984" t="str">
        <f>LEFT(istat[[#This Row],[Variabile]],istat[[#This Row],[unique_id_variable_text_num_char]])</f>
        <v>lavoratori dipendenti</v>
      </c>
      <c r="Q9984" t="str">
        <f>istat[[#This Row],[unique_id_ateco_text]]&amp;": "&amp;istat[[#This Row],[unique_id_variable_text]]</f>
        <v>4941 trasporto di merci su strada: lavoratori dipendenti</v>
      </c>
    </row>
    <row r="9985" spans="1:17" x14ac:dyDescent="0.35">
      <c r="A9985" s="1" t="s">
        <v>11</v>
      </c>
      <c r="B9985" s="1" t="s">
        <v>12</v>
      </c>
      <c r="C9985" s="1" t="s">
        <v>13</v>
      </c>
      <c r="D9985" s="1" t="s">
        <v>14</v>
      </c>
      <c r="E9985" s="1" t="s">
        <v>1599</v>
      </c>
      <c r="F9985" s="1" t="s">
        <v>1600</v>
      </c>
      <c r="G9985">
        <v>2020</v>
      </c>
      <c r="H9985">
        <v>2020</v>
      </c>
      <c r="I9985">
        <v>1621</v>
      </c>
      <c r="L9985">
        <f>IF(ISNUMBER(SEARCH("migliaia",istat[[#This Row],[Variabile]])),istat[[#This Row],[Value]]*1000,istat[[#This Row],[Value]])</f>
        <v>1621</v>
      </c>
      <c r="M9985" t="b" cm="1">
        <f t="array" ref="M9985">_xlfn.IFS(istat[[#This Row],[Flag Codes]]="c",FALSE,istat[[#This Row],[Ateco 2007]]="TOTALE",FALSE,TRUE,TRUE)</f>
        <v>1</v>
      </c>
      <c r="N9985" t="str">
        <f>istat[[#This Row],[ATECO_2007]]&amp;" "&amp;LEFT(istat[[#This Row],[Ateco 2007]],IFERROR(FIND("(",istat[[#This Row],[Ateco 2007]])-2,LEN(istat[[#This Row],[Ateco 2007]])))</f>
        <v>4942 servizi di trasloco</v>
      </c>
      <c r="O9985">
        <f>IFERROR(FIND("(",istat[[#This Row],[Variabile]])-2,LEN(istat[[#This Row],[Variabile]]))</f>
        <v>7</v>
      </c>
      <c r="P9985" t="str">
        <f>LEFT(istat[[#This Row],[Variabile]],istat[[#This Row],[unique_id_variable_text_num_char]])</f>
        <v>imprese</v>
      </c>
      <c r="Q9985" t="str">
        <f>istat[[#This Row],[unique_id_ateco_text]]&amp;": "&amp;istat[[#This Row],[unique_id_variable_text]]</f>
        <v>4942 servizi di trasloco: imprese</v>
      </c>
    </row>
    <row r="9986" spans="1:17" x14ac:dyDescent="0.35">
      <c r="A9986" s="1" t="s">
        <v>11</v>
      </c>
      <c r="B9986" s="1" t="s">
        <v>12</v>
      </c>
      <c r="C9986" s="1" t="s">
        <v>69</v>
      </c>
      <c r="D9986" s="1" t="s">
        <v>70</v>
      </c>
      <c r="E9986" s="1" t="s">
        <v>1599</v>
      </c>
      <c r="F9986" s="1" t="s">
        <v>1600</v>
      </c>
      <c r="G9986">
        <v>2020</v>
      </c>
      <c r="H9986">
        <v>2020</v>
      </c>
      <c r="I9986">
        <v>301805</v>
      </c>
      <c r="L9986">
        <f>IF(ISNUMBER(SEARCH("migliaia",istat[[#This Row],[Variabile]])),istat[[#This Row],[Value]]*1000,istat[[#This Row],[Value]])</f>
        <v>301805000</v>
      </c>
      <c r="M9986" t="b" cm="1">
        <f t="array" ref="M9986">_xlfn.IFS(istat[[#This Row],[Flag Codes]]="c",FALSE,istat[[#This Row],[Ateco 2007]]="TOTALE",FALSE,TRUE,TRUE)</f>
        <v>1</v>
      </c>
      <c r="N9986" t="str">
        <f>istat[[#This Row],[ATECO_2007]]&amp;" "&amp;LEFT(istat[[#This Row],[Ateco 2007]],IFERROR(FIND("(",istat[[#This Row],[Ateco 2007]])-2,LEN(istat[[#This Row],[Ateco 2007]])))</f>
        <v>4942 servizi di trasloco</v>
      </c>
      <c r="O9986">
        <f>IFERROR(FIND("(",istat[[#This Row],[Variabile]])-2,LEN(istat[[#This Row],[Variabile]]))</f>
        <v>9</v>
      </c>
      <c r="P9986" t="str">
        <f>LEFT(istat[[#This Row],[Variabile]],istat[[#This Row],[unique_id_variable_text_num_char]])</f>
        <v>fatturato</v>
      </c>
      <c r="Q9986" t="str">
        <f>istat[[#This Row],[unique_id_ateco_text]]&amp;": "&amp;istat[[#This Row],[unique_id_variable_text]]</f>
        <v>4942 servizi di trasloco: fatturato</v>
      </c>
    </row>
    <row r="9987" spans="1:17" x14ac:dyDescent="0.35">
      <c r="A9987" s="1" t="s">
        <v>11</v>
      </c>
      <c r="B9987" s="1" t="s">
        <v>12</v>
      </c>
      <c r="C9987" s="1" t="s">
        <v>73</v>
      </c>
      <c r="D9987" s="1" t="s">
        <v>74</v>
      </c>
      <c r="E9987" s="1" t="s">
        <v>1599</v>
      </c>
      <c r="F9987" s="1" t="s">
        <v>1600</v>
      </c>
      <c r="G9987">
        <v>2020</v>
      </c>
      <c r="H9987">
        <v>2020</v>
      </c>
      <c r="I9987">
        <v>137812</v>
      </c>
      <c r="L9987">
        <f>IF(ISNUMBER(SEARCH("migliaia",istat[[#This Row],[Variabile]])),istat[[#This Row],[Value]]*1000,istat[[#This Row],[Value]])</f>
        <v>137812000</v>
      </c>
      <c r="M9987" t="b" cm="1">
        <f t="array" ref="M9987">_xlfn.IFS(istat[[#This Row],[Flag Codes]]="c",FALSE,istat[[#This Row],[Ateco 2007]]="TOTALE",FALSE,TRUE,TRUE)</f>
        <v>1</v>
      </c>
      <c r="N9987" t="str">
        <f>istat[[#This Row],[ATECO_2007]]&amp;" "&amp;LEFT(istat[[#This Row],[Ateco 2007]],IFERROR(FIND("(",istat[[#This Row],[Ateco 2007]])-2,LEN(istat[[#This Row],[Ateco 2007]])))</f>
        <v>4942 servizi di trasloco</v>
      </c>
      <c r="O9987">
        <f>IFERROR(FIND("(",istat[[#This Row],[Variabile]])-2,LEN(istat[[#This Row],[Variabile]]))</f>
        <v>36</v>
      </c>
      <c r="P9987" t="str">
        <f>LEFT(istat[[#This Row],[Variabile]],istat[[#This Row],[unique_id_variable_text_num_char]])</f>
        <v>valore aggiunto al costo dei fattori</v>
      </c>
      <c r="Q9987" t="str">
        <f>istat[[#This Row],[unique_id_ateco_text]]&amp;": "&amp;istat[[#This Row],[unique_id_variable_text]]</f>
        <v>4942 servizi di trasloco: valore aggiunto al costo dei fattori</v>
      </c>
    </row>
    <row r="9988" spans="1:17" x14ac:dyDescent="0.35">
      <c r="A9988" s="1" t="s">
        <v>11</v>
      </c>
      <c r="B9988" s="1" t="s">
        <v>12</v>
      </c>
      <c r="C9988" s="1" t="s">
        <v>91</v>
      </c>
      <c r="D9988" s="1" t="s">
        <v>92</v>
      </c>
      <c r="E9988" s="1" t="s">
        <v>1599</v>
      </c>
      <c r="F9988" s="1" t="s">
        <v>1600</v>
      </c>
      <c r="G9988">
        <v>2020</v>
      </c>
      <c r="H9988">
        <v>2020</v>
      </c>
      <c r="I9988">
        <v>5534</v>
      </c>
      <c r="L9988">
        <f>IF(ISNUMBER(SEARCH("migliaia",istat[[#This Row],[Variabile]])),istat[[#This Row],[Value]]*1000,istat[[#This Row],[Value]])</f>
        <v>5534</v>
      </c>
      <c r="M9988" t="b" cm="1">
        <f t="array" ref="M9988">_xlfn.IFS(istat[[#This Row],[Flag Codes]]="c",FALSE,istat[[#This Row],[Ateco 2007]]="TOTALE",FALSE,TRUE,TRUE)</f>
        <v>1</v>
      </c>
      <c r="N9988" t="str">
        <f>istat[[#This Row],[ATECO_2007]]&amp;" "&amp;LEFT(istat[[#This Row],[Ateco 2007]],IFERROR(FIND("(",istat[[#This Row],[Ateco 2007]])-2,LEN(istat[[#This Row],[Ateco 2007]])))</f>
        <v>4942 servizi di trasloco</v>
      </c>
      <c r="O9988">
        <f>IFERROR(FIND("(",istat[[#This Row],[Variabile]])-2,LEN(istat[[#This Row],[Variabile]]))</f>
        <v>8</v>
      </c>
      <c r="P9988" t="str">
        <f>LEFT(istat[[#This Row],[Variabile]],istat[[#This Row],[unique_id_variable_text_num_char]])</f>
        <v>occupati</v>
      </c>
      <c r="Q9988" t="str">
        <f>istat[[#This Row],[unique_id_ateco_text]]&amp;": "&amp;istat[[#This Row],[unique_id_variable_text]]</f>
        <v>4942 servizi di trasloco: occupati</v>
      </c>
    </row>
    <row r="9989" spans="1:17" x14ac:dyDescent="0.35">
      <c r="A9989" s="1" t="s">
        <v>11</v>
      </c>
      <c r="B9989" s="1" t="s">
        <v>12</v>
      </c>
      <c r="C9989" s="1" t="s">
        <v>101</v>
      </c>
      <c r="D9989" s="1" t="s">
        <v>102</v>
      </c>
      <c r="E9989" s="1" t="s">
        <v>1599</v>
      </c>
      <c r="F9989" s="1" t="s">
        <v>1600</v>
      </c>
      <c r="G9989">
        <v>2020</v>
      </c>
      <c r="H9989">
        <v>2020</v>
      </c>
      <c r="I9989">
        <v>4681</v>
      </c>
      <c r="L9989">
        <f>IF(ISNUMBER(SEARCH("migliaia",istat[[#This Row],[Variabile]])),istat[[#This Row],[Value]]*1000,istat[[#This Row],[Value]])</f>
        <v>4681000</v>
      </c>
      <c r="M9989" t="b" cm="1">
        <f t="array" ref="M9989">_xlfn.IFS(istat[[#This Row],[Flag Codes]]="c",FALSE,istat[[#This Row],[Ateco 2007]]="TOTALE",FALSE,TRUE,TRUE)</f>
        <v>1</v>
      </c>
      <c r="N9989" t="str">
        <f>istat[[#This Row],[ATECO_2007]]&amp;" "&amp;LEFT(istat[[#This Row],[Ateco 2007]],IFERROR(FIND("(",istat[[#This Row],[Ateco 2007]])-2,LEN(istat[[#This Row],[Ateco 2007]])))</f>
        <v>4942 servizi di trasloco</v>
      </c>
      <c r="O9989">
        <f>IFERROR(FIND("(",istat[[#This Row],[Variabile]])-2,LEN(istat[[#This Row],[Variabile]]))</f>
        <v>27</v>
      </c>
      <c r="P9989" t="str">
        <f>LEFT(istat[[#This Row],[Variabile]],istat[[#This Row],[unique_id_variable_text_num_char]])</f>
        <v>ore lavorate dai dipendenti</v>
      </c>
      <c r="Q9989" t="str">
        <f>istat[[#This Row],[unique_id_ateco_text]]&amp;": "&amp;istat[[#This Row],[unique_id_variable_text]]</f>
        <v>4942 servizi di trasloco: ore lavorate dai dipendenti</v>
      </c>
    </row>
    <row r="9990" spans="1:17" x14ac:dyDescent="0.35">
      <c r="A9990" s="1" t="s">
        <v>11</v>
      </c>
      <c r="B9990" s="1" t="s">
        <v>12</v>
      </c>
      <c r="C9990" s="1" t="s">
        <v>71</v>
      </c>
      <c r="D9990" s="1" t="s">
        <v>72</v>
      </c>
      <c r="E9990" s="1" t="s">
        <v>1585</v>
      </c>
      <c r="F9990" s="1" t="s">
        <v>527</v>
      </c>
      <c r="G9990">
        <v>2020</v>
      </c>
      <c r="H9990">
        <v>2020</v>
      </c>
      <c r="I9990">
        <v>3340368</v>
      </c>
      <c r="L9990">
        <f>IF(ISNUMBER(SEARCH("migliaia",istat[[#This Row],[Variabile]])),istat[[#This Row],[Value]]*1000,istat[[#This Row],[Value]])</f>
        <v>3340368000</v>
      </c>
      <c r="M9990" t="b" cm="1">
        <f t="array" ref="M9990">_xlfn.IFS(istat[[#This Row],[Flag Codes]]="c",FALSE,istat[[#This Row],[Ateco 2007]]="TOTALE",FALSE,TRUE,TRUE)</f>
        <v>1</v>
      </c>
      <c r="N999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0">
        <f>IFERROR(FIND("(",istat[[#This Row],[Variabile]])-2,LEN(istat[[#This Row],[Variabile]]))</f>
        <v>23</v>
      </c>
      <c r="P9990" t="str">
        <f>LEFT(istat[[#This Row],[Variabile]],istat[[#This Row],[unique_id_variable_text_num_char]])</f>
        <v>valore della produzione</v>
      </c>
      <c r="Q9990" t="str">
        <f>istat[[#This Row],[unique_id_ateco_text]]&amp;": "&amp;istat[[#This Row],[unique_id_variable_text]]</f>
        <v>5010 trasporto marittimo e costiero di passeggeri: valore della produzione</v>
      </c>
    </row>
    <row r="9991" spans="1:17" x14ac:dyDescent="0.35">
      <c r="A9991" s="1" t="s">
        <v>11</v>
      </c>
      <c r="B9991" s="1" t="s">
        <v>12</v>
      </c>
      <c r="C9991" s="1" t="s">
        <v>95</v>
      </c>
      <c r="D9991" s="1" t="s">
        <v>96</v>
      </c>
      <c r="E9991" s="1" t="s">
        <v>1585</v>
      </c>
      <c r="F9991" s="1" t="s">
        <v>527</v>
      </c>
      <c r="G9991">
        <v>2020</v>
      </c>
      <c r="H9991">
        <v>2020</v>
      </c>
      <c r="I9991">
        <v>31084</v>
      </c>
      <c r="L9991">
        <f>IF(ISNUMBER(SEARCH("migliaia",istat[[#This Row],[Variabile]])),istat[[#This Row],[Value]]*1000,istat[[#This Row],[Value]])</f>
        <v>31084</v>
      </c>
      <c r="M9991" t="b" cm="1">
        <f t="array" ref="M9991">_xlfn.IFS(istat[[#This Row],[Flag Codes]]="c",FALSE,istat[[#This Row],[Ateco 2007]]="TOTALE",FALSE,TRUE,TRUE)</f>
        <v>1</v>
      </c>
      <c r="N9991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9991">
        <f>IFERROR(FIND("(",istat[[#This Row],[Variabile]])-2,LEN(istat[[#This Row],[Variabile]]))</f>
        <v>21</v>
      </c>
      <c r="P9991" t="str">
        <f>LEFT(istat[[#This Row],[Variabile]],istat[[#This Row],[unique_id_variable_text_num_char]])</f>
        <v>lavoratori dipendenti</v>
      </c>
      <c r="Q9991" t="str">
        <f>istat[[#This Row],[unique_id_ateco_text]]&amp;": "&amp;istat[[#This Row],[unique_id_variable_text]]</f>
        <v>5010 trasporto marittimo e costiero di passeggeri: lavoratori dipendenti</v>
      </c>
    </row>
    <row r="9992" spans="1:17" x14ac:dyDescent="0.35">
      <c r="A9992" s="1" t="s">
        <v>11</v>
      </c>
      <c r="B9992" s="1" t="s">
        <v>12</v>
      </c>
      <c r="C9992" s="1" t="s">
        <v>13</v>
      </c>
      <c r="D9992" s="1" t="s">
        <v>14</v>
      </c>
      <c r="E9992" s="1" t="s">
        <v>1608</v>
      </c>
      <c r="F9992" s="1" t="s">
        <v>497</v>
      </c>
      <c r="G9992">
        <v>2020</v>
      </c>
      <c r="H9992">
        <v>2020</v>
      </c>
      <c r="I9992">
        <v>146</v>
      </c>
      <c r="L9992">
        <f>IF(ISNUMBER(SEARCH("migliaia",istat[[#This Row],[Variabile]])),istat[[#This Row],[Value]]*1000,istat[[#This Row],[Value]])</f>
        <v>146</v>
      </c>
      <c r="M9992" t="b" cm="1">
        <f t="array" ref="M9992">_xlfn.IFS(istat[[#This Row],[Flag Codes]]="c",FALSE,istat[[#This Row],[Ateco 2007]]="TOTALE",FALSE,TRUE,TRUE)</f>
        <v>1</v>
      </c>
      <c r="N9992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2">
        <f>IFERROR(FIND("(",istat[[#This Row],[Variabile]])-2,LEN(istat[[#This Row],[Variabile]]))</f>
        <v>7</v>
      </c>
      <c r="P9992" t="str">
        <f>LEFT(istat[[#This Row],[Variabile]],istat[[#This Row],[unique_id_variable_text_num_char]])</f>
        <v>imprese</v>
      </c>
      <c r="Q9992" t="str">
        <f>istat[[#This Row],[unique_id_ateco_text]]&amp;": "&amp;istat[[#This Row],[unique_id_variable_text]]</f>
        <v>5020 trasporto marittimo e costiero di merci: imprese</v>
      </c>
    </row>
    <row r="9993" spans="1:17" x14ac:dyDescent="0.35">
      <c r="A9993" s="1" t="s">
        <v>11</v>
      </c>
      <c r="B9993" s="1" t="s">
        <v>12</v>
      </c>
      <c r="C9993" s="1" t="s">
        <v>69</v>
      </c>
      <c r="D9993" s="1" t="s">
        <v>70</v>
      </c>
      <c r="E9993" s="1" t="s">
        <v>1608</v>
      </c>
      <c r="F9993" s="1" t="s">
        <v>497</v>
      </c>
      <c r="G9993">
        <v>2020</v>
      </c>
      <c r="H9993">
        <v>2020</v>
      </c>
      <c r="I9993">
        <v>4500761</v>
      </c>
      <c r="L9993">
        <f>IF(ISNUMBER(SEARCH("migliaia",istat[[#This Row],[Variabile]])),istat[[#This Row],[Value]]*1000,istat[[#This Row],[Value]])</f>
        <v>4500761000</v>
      </c>
      <c r="M9993" t="b" cm="1">
        <f t="array" ref="M9993">_xlfn.IFS(istat[[#This Row],[Flag Codes]]="c",FALSE,istat[[#This Row],[Ateco 2007]]="TOTALE",FALSE,TRUE,TRUE)</f>
        <v>1</v>
      </c>
      <c r="N9993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3">
        <f>IFERROR(FIND("(",istat[[#This Row],[Variabile]])-2,LEN(istat[[#This Row],[Variabile]]))</f>
        <v>9</v>
      </c>
      <c r="P9993" t="str">
        <f>LEFT(istat[[#This Row],[Variabile]],istat[[#This Row],[unique_id_variable_text_num_char]])</f>
        <v>fatturato</v>
      </c>
      <c r="Q9993" t="str">
        <f>istat[[#This Row],[unique_id_ateco_text]]&amp;": "&amp;istat[[#This Row],[unique_id_variable_text]]</f>
        <v>5020 trasporto marittimo e costiero di merci: fatturato</v>
      </c>
    </row>
    <row r="9994" spans="1:17" x14ac:dyDescent="0.35">
      <c r="A9994" s="1" t="s">
        <v>11</v>
      </c>
      <c r="B9994" s="1" t="s">
        <v>12</v>
      </c>
      <c r="C9994" s="1" t="s">
        <v>91</v>
      </c>
      <c r="D9994" s="1" t="s">
        <v>92</v>
      </c>
      <c r="E9994" s="1" t="s">
        <v>1608</v>
      </c>
      <c r="F9994" s="1" t="s">
        <v>497</v>
      </c>
      <c r="G9994">
        <v>2020</v>
      </c>
      <c r="H9994">
        <v>2020</v>
      </c>
      <c r="I9994">
        <v>8700</v>
      </c>
      <c r="L9994">
        <f>IF(ISNUMBER(SEARCH("migliaia",istat[[#This Row],[Variabile]])),istat[[#This Row],[Value]]*1000,istat[[#This Row],[Value]])</f>
        <v>8700</v>
      </c>
      <c r="M9994" t="b" cm="1">
        <f t="array" ref="M9994">_xlfn.IFS(istat[[#This Row],[Flag Codes]]="c",FALSE,istat[[#This Row],[Ateco 2007]]="TOTALE",FALSE,TRUE,TRUE)</f>
        <v>1</v>
      </c>
      <c r="N9994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4">
        <f>IFERROR(FIND("(",istat[[#This Row],[Variabile]])-2,LEN(istat[[#This Row],[Variabile]]))</f>
        <v>8</v>
      </c>
      <c r="P9994" t="str">
        <f>LEFT(istat[[#This Row],[Variabile]],istat[[#This Row],[unique_id_variable_text_num_char]])</f>
        <v>occupati</v>
      </c>
      <c r="Q9994" t="str">
        <f>istat[[#This Row],[unique_id_ateco_text]]&amp;": "&amp;istat[[#This Row],[unique_id_variable_text]]</f>
        <v>5020 trasporto marittimo e costiero di merci: occupati</v>
      </c>
    </row>
    <row r="9995" spans="1:17" x14ac:dyDescent="0.35">
      <c r="A9995" s="1" t="s">
        <v>11</v>
      </c>
      <c r="B9995" s="1" t="s">
        <v>12</v>
      </c>
      <c r="C9995" s="1" t="s">
        <v>101</v>
      </c>
      <c r="D9995" s="1" t="s">
        <v>102</v>
      </c>
      <c r="E9995" s="1" t="s">
        <v>1608</v>
      </c>
      <c r="F9995" s="1" t="s">
        <v>497</v>
      </c>
      <c r="G9995">
        <v>2020</v>
      </c>
      <c r="H9995">
        <v>2020</v>
      </c>
      <c r="I9995">
        <v>14114</v>
      </c>
      <c r="L9995">
        <f>IF(ISNUMBER(SEARCH("migliaia",istat[[#This Row],[Variabile]])),istat[[#This Row],[Value]]*1000,istat[[#This Row],[Value]])</f>
        <v>14114000</v>
      </c>
      <c r="M9995" t="b" cm="1">
        <f t="array" ref="M9995">_xlfn.IFS(istat[[#This Row],[Flag Codes]]="c",FALSE,istat[[#This Row],[Ateco 2007]]="TOTALE",FALSE,TRUE,TRUE)</f>
        <v>1</v>
      </c>
      <c r="N9995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9995">
        <f>IFERROR(FIND("(",istat[[#This Row],[Variabile]])-2,LEN(istat[[#This Row],[Variabile]]))</f>
        <v>27</v>
      </c>
      <c r="P9995" t="str">
        <f>LEFT(istat[[#This Row],[Variabile]],istat[[#This Row],[unique_id_variable_text_num_char]])</f>
        <v>ore lavorate dai dipendenti</v>
      </c>
      <c r="Q9995" t="str">
        <f>istat[[#This Row],[unique_id_ateco_text]]&amp;": "&amp;istat[[#This Row],[unique_id_variable_text]]</f>
        <v>5020 trasporto marittimo e costiero di merci: ore lavorate dai dipendenti</v>
      </c>
    </row>
    <row r="9996" spans="1:17" x14ac:dyDescent="0.35">
      <c r="A9996" s="1" t="s">
        <v>11</v>
      </c>
      <c r="B9996" s="1" t="s">
        <v>12</v>
      </c>
      <c r="C9996" s="1" t="s">
        <v>13</v>
      </c>
      <c r="D9996" s="1" t="s">
        <v>14</v>
      </c>
      <c r="E9996" s="1" t="s">
        <v>1620</v>
      </c>
      <c r="F9996" s="1" t="s">
        <v>1621</v>
      </c>
      <c r="G9996">
        <v>2020</v>
      </c>
      <c r="H9996">
        <v>2020</v>
      </c>
      <c r="I9996">
        <v>23119</v>
      </c>
      <c r="L9996">
        <f>IF(ISNUMBER(SEARCH("migliaia",istat[[#This Row],[Variabile]])),istat[[#This Row],[Value]]*1000,istat[[#This Row],[Value]])</f>
        <v>23119</v>
      </c>
      <c r="M9996" t="b" cm="1">
        <f t="array" ref="M9996">_xlfn.IFS(istat[[#This Row],[Flag Codes]]="c",FALSE,istat[[#This Row],[Ateco 2007]]="TOTALE",FALSE,TRUE,TRUE)</f>
        <v>1</v>
      </c>
      <c r="N999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9996">
        <f>IFERROR(FIND("(",istat[[#This Row],[Variabile]])-2,LEN(istat[[#This Row],[Variabile]]))</f>
        <v>7</v>
      </c>
      <c r="P9996" t="str">
        <f>LEFT(istat[[#This Row],[Variabile]],istat[[#This Row],[unique_id_variable_text_num_char]])</f>
        <v>imprese</v>
      </c>
      <c r="Q9996" t="str">
        <f>istat[[#This Row],[unique_id_ateco_text]]&amp;": "&amp;istat[[#This Row],[unique_id_variable_text]]</f>
        <v>4781 commercio al dettaglio ambulante di prodotti alimentari e bevande: imprese</v>
      </c>
    </row>
    <row r="9997" spans="1:17" x14ac:dyDescent="0.35">
      <c r="A9997" s="1" t="s">
        <v>11</v>
      </c>
      <c r="B9997" s="1" t="s">
        <v>12</v>
      </c>
      <c r="C9997" s="1" t="s">
        <v>85</v>
      </c>
      <c r="D9997" s="1" t="s">
        <v>86</v>
      </c>
      <c r="E9997" s="1" t="s">
        <v>1599</v>
      </c>
      <c r="F9997" s="1" t="s">
        <v>1600</v>
      </c>
      <c r="G9997">
        <v>2020</v>
      </c>
      <c r="H9997">
        <v>2020</v>
      </c>
      <c r="I9997">
        <v>65859</v>
      </c>
      <c r="L9997">
        <f>IF(ISNUMBER(SEARCH("migliaia",istat[[#This Row],[Variabile]])),istat[[#This Row],[Value]]*1000,istat[[#This Row],[Value]])</f>
        <v>65859000</v>
      </c>
      <c r="M9997" t="b" cm="1">
        <f t="array" ref="M9997">_xlfn.IFS(istat[[#This Row],[Flag Codes]]="c",FALSE,istat[[#This Row],[Ateco 2007]]="TOTALE",FALSE,TRUE,TRUE)</f>
        <v>1</v>
      </c>
      <c r="N9997" t="str">
        <f>istat[[#This Row],[ATECO_2007]]&amp;" "&amp;LEFT(istat[[#This Row],[Ateco 2007]],IFERROR(FIND("(",istat[[#This Row],[Ateco 2007]])-2,LEN(istat[[#This Row],[Ateco 2007]])))</f>
        <v>4942 servizi di trasloco</v>
      </c>
      <c r="O9997">
        <f>IFERROR(FIND("(",istat[[#This Row],[Variabile]])-2,LEN(istat[[#This Row],[Variabile]]))</f>
        <v>17</v>
      </c>
      <c r="P9997" t="str">
        <f>LEFT(istat[[#This Row],[Variabile]],istat[[#This Row],[unique_id_variable_text_num_char]])</f>
        <v>salari e stipendi</v>
      </c>
      <c r="Q9997" t="str">
        <f>istat[[#This Row],[unique_id_ateco_text]]&amp;": "&amp;istat[[#This Row],[unique_id_variable_text]]</f>
        <v>4942 servizi di trasloco: salari e stipendi</v>
      </c>
    </row>
    <row r="9998" spans="1:17" x14ac:dyDescent="0.35">
      <c r="A9998" s="1" t="s">
        <v>11</v>
      </c>
      <c r="B9998" s="1" t="s">
        <v>12</v>
      </c>
      <c r="C9998" s="1" t="s">
        <v>79</v>
      </c>
      <c r="D9998" s="1" t="s">
        <v>80</v>
      </c>
      <c r="E9998" s="1" t="s">
        <v>1584</v>
      </c>
      <c r="F9998" s="1" t="s">
        <v>432</v>
      </c>
      <c r="G9998">
        <v>2020</v>
      </c>
      <c r="H9998">
        <v>2020</v>
      </c>
      <c r="I9998">
        <v>610686</v>
      </c>
      <c r="L9998">
        <f>IF(ISNUMBER(SEARCH("migliaia",istat[[#This Row],[Variabile]])),istat[[#This Row],[Value]]*1000,istat[[#This Row],[Value]])</f>
        <v>610686000</v>
      </c>
      <c r="M9998" t="b" cm="1">
        <f t="array" ref="M9998">_xlfn.IFS(istat[[#This Row],[Flag Codes]]="c",FALSE,istat[[#This Row],[Ateco 2007]]="TOTALE",FALSE,TRUE,TRUE)</f>
        <v>1</v>
      </c>
      <c r="N9998" t="str">
        <f>istat[[#This Row],[ATECO_2007]]&amp;" "&amp;LEFT(istat[[#This Row],[Ateco 2007]],IFERROR(FIND("(",istat[[#This Row],[Ateco 2007]])-2,LEN(istat[[#This Row],[Ateco 2007]])))</f>
        <v>4950 trasporto mediante condotte</v>
      </c>
      <c r="O9998">
        <f>IFERROR(FIND("(",istat[[#This Row],[Variabile]])-2,LEN(istat[[#This Row],[Variabile]]))</f>
        <v>26</v>
      </c>
      <c r="P9998" t="str">
        <f>LEFT(istat[[#This Row],[Variabile]],istat[[#This Row],[unique_id_variable_text_num_char]])</f>
        <v>acquisto di beni e servizi</v>
      </c>
      <c r="Q9998" t="str">
        <f>istat[[#This Row],[unique_id_ateco_text]]&amp;": "&amp;istat[[#This Row],[unique_id_variable_text]]</f>
        <v>4950 trasporto mediante condotte: acquisto di beni e servizi</v>
      </c>
    </row>
    <row r="9999" spans="1:17" x14ac:dyDescent="0.35">
      <c r="A9999" s="1" t="s">
        <v>11</v>
      </c>
      <c r="B9999" s="1" t="s">
        <v>12</v>
      </c>
      <c r="C9999" s="1" t="s">
        <v>81</v>
      </c>
      <c r="D9999" s="1" t="s">
        <v>82</v>
      </c>
      <c r="E9999" s="1" t="s">
        <v>1584</v>
      </c>
      <c r="F9999" s="1" t="s">
        <v>432</v>
      </c>
      <c r="G9999">
        <v>2020</v>
      </c>
      <c r="H9999">
        <v>2020</v>
      </c>
      <c r="I9999">
        <v>154915</v>
      </c>
      <c r="L9999">
        <f>IF(ISNUMBER(SEARCH("migliaia",istat[[#This Row],[Variabile]])),istat[[#This Row],[Value]]*1000,istat[[#This Row],[Value]])</f>
        <v>154915000</v>
      </c>
      <c r="M9999" t="b" cm="1">
        <f t="array" ref="M9999">_xlfn.IFS(istat[[#This Row],[Flag Codes]]="c",FALSE,istat[[#This Row],[Ateco 2007]]="TOTALE",FALSE,TRUE,TRUE)</f>
        <v>1</v>
      </c>
      <c r="N9999" t="str">
        <f>istat[[#This Row],[ATECO_2007]]&amp;" "&amp;LEFT(istat[[#This Row],[Ateco 2007]],IFERROR(FIND("(",istat[[#This Row],[Ateco 2007]])-2,LEN(istat[[#This Row],[Ateco 2007]])))</f>
        <v>4950 trasporto mediante condotte</v>
      </c>
      <c r="O9999">
        <f>IFERROR(FIND("(",istat[[#This Row],[Variabile]])-2,LEN(istat[[#This Row],[Variabile]]))</f>
        <v>19</v>
      </c>
      <c r="P9999" t="str">
        <f>LEFT(istat[[#This Row],[Variabile]],istat[[#This Row],[unique_id_variable_text_num_char]])</f>
        <v>costi del personale</v>
      </c>
      <c r="Q9999" t="str">
        <f>istat[[#This Row],[unique_id_ateco_text]]&amp;": "&amp;istat[[#This Row],[unique_id_variable_text]]</f>
        <v>4950 trasporto mediante condotte: costi del personale</v>
      </c>
    </row>
    <row r="10000" spans="1:17" x14ac:dyDescent="0.35">
      <c r="A10000" s="1" t="s">
        <v>11</v>
      </c>
      <c r="B10000" s="1" t="s">
        <v>12</v>
      </c>
      <c r="C10000" s="1" t="s">
        <v>77</v>
      </c>
      <c r="D10000" s="1" t="s">
        <v>78</v>
      </c>
      <c r="E10000" s="1" t="s">
        <v>1585</v>
      </c>
      <c r="F10000" s="1" t="s">
        <v>527</v>
      </c>
      <c r="G10000">
        <v>2020</v>
      </c>
      <c r="H10000">
        <v>2020</v>
      </c>
      <c r="I10000">
        <v>-365410</v>
      </c>
      <c r="L10000">
        <f>IF(ISNUMBER(SEARCH("migliaia",istat[[#This Row],[Variabile]])),istat[[#This Row],[Value]]*1000,istat[[#This Row],[Value]])</f>
        <v>-365410000</v>
      </c>
      <c r="M10000" t="b" cm="1">
        <f t="array" ref="M10000">_xlfn.IFS(istat[[#This Row],[Flag Codes]]="c",FALSE,istat[[#This Row],[Ateco 2007]]="TOTALE",FALSE,TRUE,TRUE)</f>
        <v>1</v>
      </c>
      <c r="N10000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000">
        <f>IFERROR(FIND("(",istat[[#This Row],[Variabile]])-2,LEN(istat[[#This Row],[Variabile]]))</f>
        <v>23</v>
      </c>
      <c r="P10000" t="str">
        <f>LEFT(istat[[#This Row],[Variabile]],istat[[#This Row],[unique_id_variable_text_num_char]])</f>
        <v>margine operativo lordo</v>
      </c>
      <c r="Q10000" t="str">
        <f>istat[[#This Row],[unique_id_ateco_text]]&amp;": "&amp;istat[[#This Row],[unique_id_variable_text]]</f>
        <v>5010 trasporto marittimo e costiero di passeggeri: margine operativo lordo</v>
      </c>
    </row>
    <row r="10001" spans="1:17" x14ac:dyDescent="0.35">
      <c r="A10001" s="1" t="s">
        <v>11</v>
      </c>
      <c r="B10001" s="1" t="s">
        <v>12</v>
      </c>
      <c r="C10001" s="1" t="s">
        <v>73</v>
      </c>
      <c r="D10001" s="1" t="s">
        <v>74</v>
      </c>
      <c r="E10001" s="1" t="s">
        <v>1608</v>
      </c>
      <c r="F10001" s="1" t="s">
        <v>497</v>
      </c>
      <c r="G10001">
        <v>2020</v>
      </c>
      <c r="H10001">
        <v>2020</v>
      </c>
      <c r="I10001">
        <v>1270038</v>
      </c>
      <c r="L10001">
        <f>IF(ISNUMBER(SEARCH("migliaia",istat[[#This Row],[Variabile]])),istat[[#This Row],[Value]]*1000,istat[[#This Row],[Value]])</f>
        <v>1270038000</v>
      </c>
      <c r="M10001" t="b" cm="1">
        <f t="array" ref="M10001">_xlfn.IFS(istat[[#This Row],[Flag Codes]]="c",FALSE,istat[[#This Row],[Ateco 2007]]="TOTALE",FALSE,TRUE,TRUE)</f>
        <v>1</v>
      </c>
      <c r="N10001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001">
        <f>IFERROR(FIND("(",istat[[#This Row],[Variabile]])-2,LEN(istat[[#This Row],[Variabile]]))</f>
        <v>36</v>
      </c>
      <c r="P10001" t="str">
        <f>LEFT(istat[[#This Row],[Variabile]],istat[[#This Row],[unique_id_variable_text_num_char]])</f>
        <v>valore aggiunto al costo dei fattori</v>
      </c>
      <c r="Q10001" t="str">
        <f>istat[[#This Row],[unique_id_ateco_text]]&amp;": "&amp;istat[[#This Row],[unique_id_variable_text]]</f>
        <v>5020 trasporto marittimo e costiero di merci: valore aggiunto al costo dei fattori</v>
      </c>
    </row>
    <row r="10002" spans="1:17" x14ac:dyDescent="0.35">
      <c r="A10002" s="1" t="s">
        <v>11</v>
      </c>
      <c r="B10002" s="1" t="s">
        <v>12</v>
      </c>
      <c r="C10002" s="1" t="s">
        <v>79</v>
      </c>
      <c r="D10002" s="1" t="s">
        <v>80</v>
      </c>
      <c r="E10002" s="1" t="s">
        <v>1586</v>
      </c>
      <c r="F10002" s="1" t="s">
        <v>570</v>
      </c>
      <c r="G10002">
        <v>2020</v>
      </c>
      <c r="H10002">
        <v>2020</v>
      </c>
      <c r="I10002">
        <v>215191</v>
      </c>
      <c r="L10002">
        <f>IF(ISNUMBER(SEARCH("migliaia",istat[[#This Row],[Variabile]])),istat[[#This Row],[Value]]*1000,istat[[#This Row],[Value]])</f>
        <v>215191000</v>
      </c>
      <c r="M10002" t="b" cm="1">
        <f t="array" ref="M10002">_xlfn.IFS(istat[[#This Row],[Flag Codes]]="c",FALSE,istat[[#This Row],[Ateco 2007]]="TOTALE",FALSE,TRUE,TRUE)</f>
        <v>1</v>
      </c>
      <c r="N10002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002">
        <f>IFERROR(FIND("(",istat[[#This Row],[Variabile]])-2,LEN(istat[[#This Row],[Variabile]]))</f>
        <v>26</v>
      </c>
      <c r="P10002" t="str">
        <f>LEFT(istat[[#This Row],[Variabile]],istat[[#This Row],[unique_id_variable_text_num_char]])</f>
        <v>acquisto di beni e servizi</v>
      </c>
      <c r="Q10002" t="str">
        <f>istat[[#This Row],[unique_id_ateco_text]]&amp;": "&amp;istat[[#This Row],[unique_id_variable_text]]</f>
        <v>5030 trasporto di passeggeri per vie d'acqua interne: acquisto di beni e servizi</v>
      </c>
    </row>
    <row r="10003" spans="1:17" x14ac:dyDescent="0.35">
      <c r="A10003" s="1" t="s">
        <v>11</v>
      </c>
      <c r="B10003" s="1" t="s">
        <v>12</v>
      </c>
      <c r="C10003" s="1" t="s">
        <v>71</v>
      </c>
      <c r="D10003" s="1" t="s">
        <v>72</v>
      </c>
      <c r="E10003" s="1" t="s">
        <v>1587</v>
      </c>
      <c r="F10003" s="1" t="s">
        <v>572</v>
      </c>
      <c r="G10003">
        <v>2020</v>
      </c>
      <c r="H10003">
        <v>2020</v>
      </c>
      <c r="I10003">
        <v>40897</v>
      </c>
      <c r="L10003">
        <f>IF(ISNUMBER(SEARCH("migliaia",istat[[#This Row],[Variabile]])),istat[[#This Row],[Value]]*1000,istat[[#This Row],[Value]])</f>
        <v>40897000</v>
      </c>
      <c r="M10003" t="b" cm="1">
        <f t="array" ref="M10003">_xlfn.IFS(istat[[#This Row],[Flag Codes]]="c",FALSE,istat[[#This Row],[Ateco 2007]]="TOTALE",FALSE,TRUE,TRUE)</f>
        <v>1</v>
      </c>
      <c r="N10003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3">
        <f>IFERROR(FIND("(",istat[[#This Row],[Variabile]])-2,LEN(istat[[#This Row],[Variabile]]))</f>
        <v>23</v>
      </c>
      <c r="P10003" t="str">
        <f>LEFT(istat[[#This Row],[Variabile]],istat[[#This Row],[unique_id_variable_text_num_char]])</f>
        <v>valore della produzione</v>
      </c>
      <c r="Q10003" t="str">
        <f>istat[[#This Row],[unique_id_ateco_text]]&amp;": "&amp;istat[[#This Row],[unique_id_variable_text]]</f>
        <v>5040 trasporto di merci per vie d'acqua interne: valore della produzione</v>
      </c>
    </row>
    <row r="10004" spans="1:17" x14ac:dyDescent="0.35">
      <c r="A10004" s="1" t="s">
        <v>11</v>
      </c>
      <c r="B10004" s="1" t="s">
        <v>12</v>
      </c>
      <c r="C10004" s="1" t="s">
        <v>77</v>
      </c>
      <c r="D10004" s="1" t="s">
        <v>78</v>
      </c>
      <c r="E10004" s="1" t="s">
        <v>1587</v>
      </c>
      <c r="F10004" s="1" t="s">
        <v>572</v>
      </c>
      <c r="G10004">
        <v>2020</v>
      </c>
      <c r="H10004">
        <v>2020</v>
      </c>
      <c r="I10004">
        <v>8831</v>
      </c>
      <c r="L10004">
        <f>IF(ISNUMBER(SEARCH("migliaia",istat[[#This Row],[Variabile]])),istat[[#This Row],[Value]]*1000,istat[[#This Row],[Value]])</f>
        <v>8831000</v>
      </c>
      <c r="M10004" t="b" cm="1">
        <f t="array" ref="M10004">_xlfn.IFS(istat[[#This Row],[Flag Codes]]="c",FALSE,istat[[#This Row],[Ateco 2007]]="TOTALE",FALSE,TRUE,TRUE)</f>
        <v>1</v>
      </c>
      <c r="N10004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04">
        <f>IFERROR(FIND("(",istat[[#This Row],[Variabile]])-2,LEN(istat[[#This Row],[Variabile]]))</f>
        <v>23</v>
      </c>
      <c r="P10004" t="str">
        <f>LEFT(istat[[#This Row],[Variabile]],istat[[#This Row],[unique_id_variable_text_num_char]])</f>
        <v>margine operativo lordo</v>
      </c>
      <c r="Q10004" t="str">
        <f>istat[[#This Row],[unique_id_ateco_text]]&amp;": "&amp;istat[[#This Row],[unique_id_variable_text]]</f>
        <v>5040 trasporto di merci per vie d'acqua interne: margine operativo lordo</v>
      </c>
    </row>
    <row r="10005" spans="1:17" x14ac:dyDescent="0.35">
      <c r="A10005" s="1" t="s">
        <v>11</v>
      </c>
      <c r="B10005" s="1" t="s">
        <v>12</v>
      </c>
      <c r="C10005" s="1" t="s">
        <v>69</v>
      </c>
      <c r="D10005" s="1" t="s">
        <v>70</v>
      </c>
      <c r="E10005" s="1" t="s">
        <v>1588</v>
      </c>
      <c r="F10005" s="1" t="s">
        <v>999</v>
      </c>
      <c r="G10005">
        <v>2020</v>
      </c>
      <c r="H10005">
        <v>2020</v>
      </c>
      <c r="I10005">
        <v>3276536</v>
      </c>
      <c r="L10005">
        <f>IF(ISNUMBER(SEARCH("migliaia",istat[[#This Row],[Variabile]])),istat[[#This Row],[Value]]*1000,istat[[#This Row],[Value]])</f>
        <v>3276536000</v>
      </c>
      <c r="M10005" t="b" cm="1">
        <f t="array" ref="M10005">_xlfn.IFS(istat[[#This Row],[Flag Codes]]="c",FALSE,istat[[#This Row],[Ateco 2007]]="TOTALE",FALSE,TRUE,TRUE)</f>
        <v>1</v>
      </c>
      <c r="N10005" t="str">
        <f>istat[[#This Row],[ATECO_2007]]&amp;" "&amp;LEFT(istat[[#This Row],[Ateco 2007]],IFERROR(FIND("(",istat[[#This Row],[Ateco 2007]])-2,LEN(istat[[#This Row],[Ateco 2007]])))</f>
        <v>5110 trasporto aereo di passeggeri</v>
      </c>
      <c r="O10005">
        <f>IFERROR(FIND("(",istat[[#This Row],[Variabile]])-2,LEN(istat[[#This Row],[Variabile]]))</f>
        <v>9</v>
      </c>
      <c r="P10005" t="str">
        <f>LEFT(istat[[#This Row],[Variabile]],istat[[#This Row],[unique_id_variable_text_num_char]])</f>
        <v>fatturato</v>
      </c>
      <c r="Q10005" t="str">
        <f>istat[[#This Row],[unique_id_ateco_text]]&amp;": "&amp;istat[[#This Row],[unique_id_variable_text]]</f>
        <v>5110 trasporto aereo di passeggeri: fatturato</v>
      </c>
    </row>
    <row r="10006" spans="1:17" x14ac:dyDescent="0.35">
      <c r="A10006" s="1" t="s">
        <v>11</v>
      </c>
      <c r="B10006" s="1" t="s">
        <v>12</v>
      </c>
      <c r="C10006" s="1" t="s">
        <v>73</v>
      </c>
      <c r="D10006" s="1" t="s">
        <v>74</v>
      </c>
      <c r="E10006" s="1" t="s">
        <v>1588</v>
      </c>
      <c r="F10006" s="1" t="s">
        <v>999</v>
      </c>
      <c r="G10006">
        <v>2020</v>
      </c>
      <c r="H10006">
        <v>2020</v>
      </c>
      <c r="I10006">
        <v>886700</v>
      </c>
      <c r="L10006">
        <f>IF(ISNUMBER(SEARCH("migliaia",istat[[#This Row],[Variabile]])),istat[[#This Row],[Value]]*1000,istat[[#This Row],[Value]])</f>
        <v>886700000</v>
      </c>
      <c r="M10006" t="b" cm="1">
        <f t="array" ref="M10006">_xlfn.IFS(istat[[#This Row],[Flag Codes]]="c",FALSE,istat[[#This Row],[Ateco 2007]]="TOTALE",FALSE,TRUE,TRUE)</f>
        <v>1</v>
      </c>
      <c r="N10006" t="str">
        <f>istat[[#This Row],[ATECO_2007]]&amp;" "&amp;LEFT(istat[[#This Row],[Ateco 2007]],IFERROR(FIND("(",istat[[#This Row],[Ateco 2007]])-2,LEN(istat[[#This Row],[Ateco 2007]])))</f>
        <v>5110 trasporto aereo di passeggeri</v>
      </c>
      <c r="O10006">
        <f>IFERROR(FIND("(",istat[[#This Row],[Variabile]])-2,LEN(istat[[#This Row],[Variabile]]))</f>
        <v>36</v>
      </c>
      <c r="P10006" t="str">
        <f>LEFT(istat[[#This Row],[Variabile]],istat[[#This Row],[unique_id_variable_text_num_char]])</f>
        <v>valore aggiunto al costo dei fattori</v>
      </c>
      <c r="Q10006" t="str">
        <f>istat[[#This Row],[unique_id_ateco_text]]&amp;": "&amp;istat[[#This Row],[unique_id_variable_text]]</f>
        <v>5110 trasporto aereo di passeggeri: valore aggiunto al costo dei fattori</v>
      </c>
    </row>
    <row r="10007" spans="1:17" x14ac:dyDescent="0.35">
      <c r="A10007" s="1" t="s">
        <v>11</v>
      </c>
      <c r="B10007" s="1" t="s">
        <v>12</v>
      </c>
      <c r="C10007" s="1" t="s">
        <v>79</v>
      </c>
      <c r="D10007" s="1" t="s">
        <v>80</v>
      </c>
      <c r="E10007" s="1" t="s">
        <v>1589</v>
      </c>
      <c r="F10007" s="1" t="s">
        <v>1590</v>
      </c>
      <c r="G10007">
        <v>2020</v>
      </c>
      <c r="H10007">
        <v>2020</v>
      </c>
      <c r="I10007">
        <v>361839</v>
      </c>
      <c r="L10007">
        <f>IF(ISNUMBER(SEARCH("migliaia",istat[[#This Row],[Variabile]])),istat[[#This Row],[Value]]*1000,istat[[#This Row],[Value]])</f>
        <v>361839000</v>
      </c>
      <c r="M10007" t="b" cm="1">
        <f t="array" ref="M10007">_xlfn.IFS(istat[[#This Row],[Flag Codes]]="c",FALSE,istat[[#This Row],[Ateco 2007]]="TOTALE",FALSE,TRUE,TRUE)</f>
        <v>1</v>
      </c>
      <c r="N10007" t="str">
        <f>istat[[#This Row],[ATECO_2007]]&amp;" "&amp;LEFT(istat[[#This Row],[Ateco 2007]],IFERROR(FIND("(",istat[[#This Row],[Ateco 2007]])-2,LEN(istat[[#This Row],[Ateco 2007]])))</f>
        <v>5121 trasporto aereo di merci</v>
      </c>
      <c r="O10007">
        <f>IFERROR(FIND("(",istat[[#This Row],[Variabile]])-2,LEN(istat[[#This Row],[Variabile]]))</f>
        <v>26</v>
      </c>
      <c r="P10007" t="str">
        <f>LEFT(istat[[#This Row],[Variabile]],istat[[#This Row],[unique_id_variable_text_num_char]])</f>
        <v>acquisto di beni e servizi</v>
      </c>
      <c r="Q10007" t="str">
        <f>istat[[#This Row],[unique_id_ateco_text]]&amp;": "&amp;istat[[#This Row],[unique_id_variable_text]]</f>
        <v>5121 trasporto aereo di merci: acquisto di beni e servizi</v>
      </c>
    </row>
    <row r="10008" spans="1:17" x14ac:dyDescent="0.35">
      <c r="A10008" s="1" t="s">
        <v>11</v>
      </c>
      <c r="B10008" s="1" t="s">
        <v>12</v>
      </c>
      <c r="C10008" s="1" t="s">
        <v>69</v>
      </c>
      <c r="D10008" s="1" t="s">
        <v>70</v>
      </c>
      <c r="E10008" s="1" t="s">
        <v>1591</v>
      </c>
      <c r="F10008" s="1" t="s">
        <v>150</v>
      </c>
      <c r="G10008">
        <v>2020</v>
      </c>
      <c r="H10008">
        <v>2020</v>
      </c>
      <c r="I10008">
        <v>3845234</v>
      </c>
      <c r="L10008">
        <f>IF(ISNUMBER(SEARCH("migliaia",istat[[#This Row],[Variabile]])),istat[[#This Row],[Value]]*1000,istat[[#This Row],[Value]])</f>
        <v>3845234000</v>
      </c>
      <c r="M10008" t="b" cm="1">
        <f t="array" ref="M10008">_xlfn.IFS(istat[[#This Row],[Flag Codes]]="c",FALSE,istat[[#This Row],[Ateco 2007]]="TOTALE",FALSE,TRUE,TRUE)</f>
        <v>1</v>
      </c>
      <c r="N10008" t="str">
        <f>istat[[#This Row],[ATECO_2007]]&amp;" "&amp;LEFT(istat[[#This Row],[Ateco 2007]],IFERROR(FIND("(",istat[[#This Row],[Ateco 2007]])-2,LEN(istat[[#This Row],[Ateco 2007]])))</f>
        <v>5210 magazzinaggio e custodia</v>
      </c>
      <c r="O10008">
        <f>IFERROR(FIND("(",istat[[#This Row],[Variabile]])-2,LEN(istat[[#This Row],[Variabile]]))</f>
        <v>9</v>
      </c>
      <c r="P10008" t="str">
        <f>LEFT(istat[[#This Row],[Variabile]],istat[[#This Row],[unique_id_variable_text_num_char]])</f>
        <v>fatturato</v>
      </c>
      <c r="Q10008" t="str">
        <f>istat[[#This Row],[unique_id_ateco_text]]&amp;": "&amp;istat[[#This Row],[unique_id_variable_text]]</f>
        <v>5210 magazzinaggio e custodia: fatturato</v>
      </c>
    </row>
    <row r="10009" spans="1:17" x14ac:dyDescent="0.35">
      <c r="A10009" s="1" t="s">
        <v>11</v>
      </c>
      <c r="B10009" s="1" t="s">
        <v>12</v>
      </c>
      <c r="C10009" s="1" t="s">
        <v>73</v>
      </c>
      <c r="D10009" s="1" t="s">
        <v>74</v>
      </c>
      <c r="E10009" s="1" t="s">
        <v>1591</v>
      </c>
      <c r="F10009" s="1" t="s">
        <v>150</v>
      </c>
      <c r="G10009">
        <v>2020</v>
      </c>
      <c r="H10009">
        <v>2020</v>
      </c>
      <c r="I10009">
        <v>1641807</v>
      </c>
      <c r="L10009">
        <f>IF(ISNUMBER(SEARCH("migliaia",istat[[#This Row],[Variabile]])),istat[[#This Row],[Value]]*1000,istat[[#This Row],[Value]])</f>
        <v>1641807000</v>
      </c>
      <c r="M10009" t="b" cm="1">
        <f t="array" ref="M10009">_xlfn.IFS(istat[[#This Row],[Flag Codes]]="c",FALSE,istat[[#This Row],[Ateco 2007]]="TOTALE",FALSE,TRUE,TRUE)</f>
        <v>1</v>
      </c>
      <c r="N10009" t="str">
        <f>istat[[#This Row],[ATECO_2007]]&amp;" "&amp;LEFT(istat[[#This Row],[Ateco 2007]],IFERROR(FIND("(",istat[[#This Row],[Ateco 2007]])-2,LEN(istat[[#This Row],[Ateco 2007]])))</f>
        <v>5210 magazzinaggio e custodia</v>
      </c>
      <c r="O10009">
        <f>IFERROR(FIND("(",istat[[#This Row],[Variabile]])-2,LEN(istat[[#This Row],[Variabile]]))</f>
        <v>36</v>
      </c>
      <c r="P10009" t="str">
        <f>LEFT(istat[[#This Row],[Variabile]],istat[[#This Row],[unique_id_variable_text_num_char]])</f>
        <v>valore aggiunto al costo dei fattori</v>
      </c>
      <c r="Q10009" t="str">
        <f>istat[[#This Row],[unique_id_ateco_text]]&amp;": "&amp;istat[[#This Row],[unique_id_variable_text]]</f>
        <v>5210 magazzinaggio e custodia: valore aggiunto al costo dei fattori</v>
      </c>
    </row>
    <row r="10010" spans="1:17" x14ac:dyDescent="0.35">
      <c r="A10010" s="1" t="s">
        <v>11</v>
      </c>
      <c r="B10010" s="1" t="s">
        <v>12</v>
      </c>
      <c r="C10010" s="1" t="s">
        <v>101</v>
      </c>
      <c r="D10010" s="1" t="s">
        <v>102</v>
      </c>
      <c r="E10010" s="1" t="s">
        <v>1591</v>
      </c>
      <c r="F10010" s="1" t="s">
        <v>150</v>
      </c>
      <c r="G10010">
        <v>2020</v>
      </c>
      <c r="H10010">
        <v>2020</v>
      </c>
      <c r="I10010">
        <v>33986</v>
      </c>
      <c r="L10010">
        <f>IF(ISNUMBER(SEARCH("migliaia",istat[[#This Row],[Variabile]])),istat[[#This Row],[Value]]*1000,istat[[#This Row],[Value]])</f>
        <v>33986000</v>
      </c>
      <c r="M10010" t="b" cm="1">
        <f t="array" ref="M10010">_xlfn.IFS(istat[[#This Row],[Flag Codes]]="c",FALSE,istat[[#This Row],[Ateco 2007]]="TOTALE",FALSE,TRUE,TRUE)</f>
        <v>1</v>
      </c>
      <c r="N10010" t="str">
        <f>istat[[#This Row],[ATECO_2007]]&amp;" "&amp;LEFT(istat[[#This Row],[Ateco 2007]],IFERROR(FIND("(",istat[[#This Row],[Ateco 2007]])-2,LEN(istat[[#This Row],[Ateco 2007]])))</f>
        <v>5210 magazzinaggio e custodia</v>
      </c>
      <c r="O10010">
        <f>IFERROR(FIND("(",istat[[#This Row],[Variabile]])-2,LEN(istat[[#This Row],[Variabile]]))</f>
        <v>27</v>
      </c>
      <c r="P10010" t="str">
        <f>LEFT(istat[[#This Row],[Variabile]],istat[[#This Row],[unique_id_variable_text_num_char]])</f>
        <v>ore lavorate dai dipendenti</v>
      </c>
      <c r="Q10010" t="str">
        <f>istat[[#This Row],[unique_id_ateco_text]]&amp;": "&amp;istat[[#This Row],[unique_id_variable_text]]</f>
        <v>5210 magazzinaggio e custodia: ore lavorate dai dipendenti</v>
      </c>
    </row>
    <row r="10011" spans="1:17" x14ac:dyDescent="0.35">
      <c r="A10011" s="1" t="s">
        <v>11</v>
      </c>
      <c r="B10011" s="1" t="s">
        <v>12</v>
      </c>
      <c r="C10011" s="1" t="s">
        <v>85</v>
      </c>
      <c r="D10011" s="1" t="s">
        <v>86</v>
      </c>
      <c r="E10011" s="1" t="s">
        <v>1566</v>
      </c>
      <c r="F10011" s="1" t="s">
        <v>1567</v>
      </c>
      <c r="G10011">
        <v>2020</v>
      </c>
      <c r="H10011">
        <v>2020</v>
      </c>
      <c r="I10011">
        <v>81173</v>
      </c>
      <c r="L10011">
        <f>IF(ISNUMBER(SEARCH("migliaia",istat[[#This Row],[Variabile]])),istat[[#This Row],[Value]]*1000,istat[[#This Row],[Value]])</f>
        <v>81173000</v>
      </c>
      <c r="M10011" t="b" cm="1">
        <f t="array" ref="M10011">_xlfn.IFS(istat[[#This Row],[Flag Codes]]="c",FALSE,istat[[#This Row],[Ateco 2007]]="TOTALE",FALSE,TRUE,TRUE)</f>
        <v>1</v>
      </c>
      <c r="N10011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1">
        <f>IFERROR(FIND("(",istat[[#This Row],[Variabile]])-2,LEN(istat[[#This Row],[Variabile]]))</f>
        <v>17</v>
      </c>
      <c r="P10011" t="str">
        <f>LEFT(istat[[#This Row],[Variabile]],istat[[#This Row],[unique_id_variable_text_num_char]])</f>
        <v>salari e stipendi</v>
      </c>
      <c r="Q10011" t="str">
        <f>istat[[#This Row],[unique_id_ateco_text]]&amp;": "&amp;istat[[#This Row],[unique_id_variable_text]]</f>
        <v>2752 fabbricazione di apparecchi per uso domestico non elettrici: salari e stipendi</v>
      </c>
    </row>
    <row r="10012" spans="1:17" x14ac:dyDescent="0.35">
      <c r="A10012" s="1" t="s">
        <v>11</v>
      </c>
      <c r="B10012" s="1" t="s">
        <v>12</v>
      </c>
      <c r="C10012" s="1" t="s">
        <v>87</v>
      </c>
      <c r="D10012" s="1" t="s">
        <v>88</v>
      </c>
      <c r="E10012" s="1" t="s">
        <v>1566</v>
      </c>
      <c r="F10012" s="1" t="s">
        <v>1567</v>
      </c>
      <c r="G10012">
        <v>2020</v>
      </c>
      <c r="H10012">
        <v>2020</v>
      </c>
      <c r="I10012">
        <v>20484</v>
      </c>
      <c r="L10012">
        <f>IF(ISNUMBER(SEARCH("migliaia",istat[[#This Row],[Variabile]])),istat[[#This Row],[Value]]*1000,istat[[#This Row],[Value]])</f>
        <v>20484000</v>
      </c>
      <c r="M10012" t="b" cm="1">
        <f t="array" ref="M10012">_xlfn.IFS(istat[[#This Row],[Flag Codes]]="c",FALSE,istat[[#This Row],[Ateco 2007]]="TOTALE",FALSE,TRUE,TRUE)</f>
        <v>1</v>
      </c>
      <c r="N10012" t="str">
        <f>istat[[#This Row],[ATECO_2007]]&amp;" "&amp;LEFT(istat[[#This Row],[Ateco 2007]],IFERROR(FIND("(",istat[[#This Row],[Ateco 2007]])-2,LEN(istat[[#This Row],[Ateco 2007]])))</f>
        <v>2752 fabbricazione di apparecchi per uso domestico non elettrici</v>
      </c>
      <c r="O10012">
        <f>IFERROR(FIND("(",istat[[#This Row],[Variabile]])-2,LEN(istat[[#This Row],[Variabile]]))</f>
        <v>36</v>
      </c>
      <c r="P10012" t="str">
        <f>LEFT(istat[[#This Row],[Variabile]],istat[[#This Row],[unique_id_variable_text_num_char]])</f>
        <v>investimenti lordi in beni materiali</v>
      </c>
      <c r="Q10012" t="str">
        <f>istat[[#This Row],[unique_id_ateco_text]]&amp;": "&amp;istat[[#This Row],[unique_id_variable_text]]</f>
        <v>2752 fabbricazione di apparecchi per uso domestico non elettrici: investimenti lordi in beni materiali</v>
      </c>
    </row>
    <row r="10013" spans="1:17" x14ac:dyDescent="0.35">
      <c r="A10013" s="1" t="s">
        <v>11</v>
      </c>
      <c r="B10013" s="1" t="s">
        <v>12</v>
      </c>
      <c r="C10013" s="1" t="s">
        <v>71</v>
      </c>
      <c r="D10013" s="1" t="s">
        <v>72</v>
      </c>
      <c r="E10013" s="1" t="s">
        <v>1617</v>
      </c>
      <c r="F10013" s="1" t="s">
        <v>1006</v>
      </c>
      <c r="G10013">
        <v>2020</v>
      </c>
      <c r="H10013">
        <v>2020</v>
      </c>
      <c r="I10013">
        <v>1811940</v>
      </c>
      <c r="L10013">
        <f>IF(ISNUMBER(SEARCH("migliaia",istat[[#This Row],[Variabile]])),istat[[#This Row],[Value]]*1000,istat[[#This Row],[Value]])</f>
        <v>1811940000</v>
      </c>
      <c r="M10013" t="b" cm="1">
        <f t="array" ref="M10013">_xlfn.IFS(istat[[#This Row],[Flag Codes]]="c",FALSE,istat[[#This Row],[Ateco 2007]]="TOTALE",FALSE,TRUE,TRUE)</f>
        <v>1</v>
      </c>
      <c r="N1001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3">
        <f>IFERROR(FIND("(",istat[[#This Row],[Variabile]])-2,LEN(istat[[#This Row],[Variabile]]))</f>
        <v>23</v>
      </c>
      <c r="P10013" t="str">
        <f>LEFT(istat[[#This Row],[Variabile]],istat[[#This Row],[unique_id_variable_text_num_char]])</f>
        <v>valore della produzione</v>
      </c>
      <c r="Q10013" t="str">
        <f>istat[[#This Row],[unique_id_ateco_text]]&amp;": "&amp;istat[[#This Row],[unique_id_variable_text]]</f>
        <v>8110 servizi integrati di gestione agli edifici: valore della produzione</v>
      </c>
    </row>
    <row r="10014" spans="1:17" x14ac:dyDescent="0.35">
      <c r="A10014" s="1" t="s">
        <v>11</v>
      </c>
      <c r="B10014" s="1" t="s">
        <v>12</v>
      </c>
      <c r="C10014" s="1" t="s">
        <v>77</v>
      </c>
      <c r="D10014" s="1" t="s">
        <v>78</v>
      </c>
      <c r="E10014" s="1" t="s">
        <v>1617</v>
      </c>
      <c r="F10014" s="1" t="s">
        <v>1006</v>
      </c>
      <c r="G10014">
        <v>2020</v>
      </c>
      <c r="H10014">
        <v>2020</v>
      </c>
      <c r="I10014">
        <v>138346</v>
      </c>
      <c r="L10014">
        <f>IF(ISNUMBER(SEARCH("migliaia",istat[[#This Row],[Variabile]])),istat[[#This Row],[Value]]*1000,istat[[#This Row],[Value]])</f>
        <v>138346000</v>
      </c>
      <c r="M10014" t="b" cm="1">
        <f t="array" ref="M10014">_xlfn.IFS(istat[[#This Row],[Flag Codes]]="c",FALSE,istat[[#This Row],[Ateco 2007]]="TOTALE",FALSE,TRUE,TRUE)</f>
        <v>1</v>
      </c>
      <c r="N1001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4">
        <f>IFERROR(FIND("(",istat[[#This Row],[Variabile]])-2,LEN(istat[[#This Row],[Variabile]]))</f>
        <v>23</v>
      </c>
      <c r="P10014" t="str">
        <f>LEFT(istat[[#This Row],[Variabile]],istat[[#This Row],[unique_id_variable_text_num_char]])</f>
        <v>margine operativo lordo</v>
      </c>
      <c r="Q10014" t="str">
        <f>istat[[#This Row],[unique_id_ateco_text]]&amp;": "&amp;istat[[#This Row],[unique_id_variable_text]]</f>
        <v>8110 servizi integrati di gestione agli edifici: margine operativo lordo</v>
      </c>
    </row>
    <row r="10015" spans="1:17" x14ac:dyDescent="0.35">
      <c r="A10015" s="1" t="s">
        <v>11</v>
      </c>
      <c r="B10015" s="1" t="s">
        <v>12</v>
      </c>
      <c r="C10015" s="1" t="s">
        <v>95</v>
      </c>
      <c r="D10015" s="1" t="s">
        <v>96</v>
      </c>
      <c r="E10015" s="1" t="s">
        <v>1617</v>
      </c>
      <c r="F10015" s="1" t="s">
        <v>1006</v>
      </c>
      <c r="G10015">
        <v>2020</v>
      </c>
      <c r="H10015">
        <v>2020</v>
      </c>
      <c r="I10015">
        <v>35915</v>
      </c>
      <c r="L10015">
        <f>IF(ISNUMBER(SEARCH("migliaia",istat[[#This Row],[Variabile]])),istat[[#This Row],[Value]]*1000,istat[[#This Row],[Value]])</f>
        <v>35915</v>
      </c>
      <c r="M10015" t="b" cm="1">
        <f t="array" ref="M10015">_xlfn.IFS(istat[[#This Row],[Flag Codes]]="c",FALSE,istat[[#This Row],[Ateco 2007]]="TOTALE",FALSE,TRUE,TRUE)</f>
        <v>1</v>
      </c>
      <c r="N1001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15">
        <f>IFERROR(FIND("(",istat[[#This Row],[Variabile]])-2,LEN(istat[[#This Row],[Variabile]]))</f>
        <v>21</v>
      </c>
      <c r="P10015" t="str">
        <f>LEFT(istat[[#This Row],[Variabile]],istat[[#This Row],[unique_id_variable_text_num_char]])</f>
        <v>lavoratori dipendenti</v>
      </c>
      <c r="Q10015" t="str">
        <f>istat[[#This Row],[unique_id_ateco_text]]&amp;": "&amp;istat[[#This Row],[unique_id_variable_text]]</f>
        <v>8110 servizi integrati di gestione agli edifici: lavoratori dipendenti</v>
      </c>
    </row>
    <row r="10016" spans="1:17" x14ac:dyDescent="0.35">
      <c r="A10016" s="1" t="s">
        <v>11</v>
      </c>
      <c r="B10016" s="1" t="s">
        <v>12</v>
      </c>
      <c r="C10016" s="1" t="s">
        <v>13</v>
      </c>
      <c r="D10016" s="1" t="s">
        <v>14</v>
      </c>
      <c r="E10016" s="1" t="s">
        <v>949</v>
      </c>
      <c r="F10016" s="1" t="s">
        <v>950</v>
      </c>
      <c r="G10016">
        <v>2020</v>
      </c>
      <c r="H10016">
        <v>2020</v>
      </c>
      <c r="I10016">
        <v>30473</v>
      </c>
      <c r="L10016">
        <f>IF(ISNUMBER(SEARCH("migliaia",istat[[#This Row],[Variabile]])),istat[[#This Row],[Value]]*1000,istat[[#This Row],[Value]])</f>
        <v>30473</v>
      </c>
      <c r="M10016" t="b" cm="1">
        <f t="array" ref="M10016">_xlfn.IFS(istat[[#This Row],[Flag Codes]]="c",FALSE,istat[[#This Row],[Ateco 2007]]="TOTALE",FALSE,TRUE,TRUE)</f>
        <v>1</v>
      </c>
      <c r="N10016" t="str">
        <f>istat[[#This Row],[ATECO_2007]]&amp;" "&amp;LEFT(istat[[#This Row],[Ateco 2007]],IFERROR(FIND("(",istat[[#This Row],[Ateco 2007]])-2,LEN(istat[[#This Row],[Ateco 2007]])))</f>
        <v>8121 pulizia generale</v>
      </c>
      <c r="O10016">
        <f>IFERROR(FIND("(",istat[[#This Row],[Variabile]])-2,LEN(istat[[#This Row],[Variabile]]))</f>
        <v>7</v>
      </c>
      <c r="P10016" t="str">
        <f>LEFT(istat[[#This Row],[Variabile]],istat[[#This Row],[unique_id_variable_text_num_char]])</f>
        <v>imprese</v>
      </c>
      <c r="Q10016" t="str">
        <f>istat[[#This Row],[unique_id_ateco_text]]&amp;": "&amp;istat[[#This Row],[unique_id_variable_text]]</f>
        <v>8121 pulizia generale: imprese</v>
      </c>
    </row>
    <row r="10017" spans="1:17" x14ac:dyDescent="0.35">
      <c r="A10017" s="1" t="s">
        <v>11</v>
      </c>
      <c r="B10017" s="1" t="s">
        <v>12</v>
      </c>
      <c r="C10017" s="1" t="s">
        <v>95</v>
      </c>
      <c r="D10017" s="1" t="s">
        <v>96</v>
      </c>
      <c r="E10017" s="1" t="s">
        <v>1587</v>
      </c>
      <c r="F10017" s="1" t="s">
        <v>572</v>
      </c>
      <c r="G10017">
        <v>2020</v>
      </c>
      <c r="H10017">
        <v>2020</v>
      </c>
      <c r="I10017">
        <v>528</v>
      </c>
      <c r="L10017">
        <f>IF(ISNUMBER(SEARCH("migliaia",istat[[#This Row],[Variabile]])),istat[[#This Row],[Value]]*1000,istat[[#This Row],[Value]])</f>
        <v>528</v>
      </c>
      <c r="M10017" t="b" cm="1">
        <f t="array" ref="M10017">_xlfn.IFS(istat[[#This Row],[Flag Codes]]="c",FALSE,istat[[#This Row],[Ateco 2007]]="TOTALE",FALSE,TRUE,TRUE)</f>
        <v>1</v>
      </c>
      <c r="N10017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017">
        <f>IFERROR(FIND("(",istat[[#This Row],[Variabile]])-2,LEN(istat[[#This Row],[Variabile]]))</f>
        <v>21</v>
      </c>
      <c r="P10017" t="str">
        <f>LEFT(istat[[#This Row],[Variabile]],istat[[#This Row],[unique_id_variable_text_num_char]])</f>
        <v>lavoratori dipendenti</v>
      </c>
      <c r="Q10017" t="str">
        <f>istat[[#This Row],[unique_id_ateco_text]]&amp;": "&amp;istat[[#This Row],[unique_id_variable_text]]</f>
        <v>5040 trasporto di merci per vie d'acqua interne: lavoratori dipendenti</v>
      </c>
    </row>
    <row r="10018" spans="1:17" x14ac:dyDescent="0.35">
      <c r="A10018" s="1" t="s">
        <v>11</v>
      </c>
      <c r="B10018" s="1" t="s">
        <v>12</v>
      </c>
      <c r="C10018" s="1" t="s">
        <v>13</v>
      </c>
      <c r="D10018" s="1" t="s">
        <v>14</v>
      </c>
      <c r="E10018" s="1" t="s">
        <v>1588</v>
      </c>
      <c r="F10018" s="1" t="s">
        <v>999</v>
      </c>
      <c r="G10018">
        <v>2020</v>
      </c>
      <c r="H10018">
        <v>2020</v>
      </c>
      <c r="I10018">
        <v>169</v>
      </c>
      <c r="L10018">
        <f>IF(ISNUMBER(SEARCH("migliaia",istat[[#This Row],[Variabile]])),istat[[#This Row],[Value]]*1000,istat[[#This Row],[Value]])</f>
        <v>169</v>
      </c>
      <c r="M10018" t="b" cm="1">
        <f t="array" ref="M10018">_xlfn.IFS(istat[[#This Row],[Flag Codes]]="c",FALSE,istat[[#This Row],[Ateco 2007]]="TOTALE",FALSE,TRUE,TRUE)</f>
        <v>1</v>
      </c>
      <c r="N10018" t="str">
        <f>istat[[#This Row],[ATECO_2007]]&amp;" "&amp;LEFT(istat[[#This Row],[Ateco 2007]],IFERROR(FIND("(",istat[[#This Row],[Ateco 2007]])-2,LEN(istat[[#This Row],[Ateco 2007]])))</f>
        <v>5110 trasporto aereo di passeggeri</v>
      </c>
      <c r="O10018">
        <f>IFERROR(FIND("(",istat[[#This Row],[Variabile]])-2,LEN(istat[[#This Row],[Variabile]]))</f>
        <v>7</v>
      </c>
      <c r="P10018" t="str">
        <f>LEFT(istat[[#This Row],[Variabile]],istat[[#This Row],[unique_id_variable_text_num_char]])</f>
        <v>imprese</v>
      </c>
      <c r="Q10018" t="str">
        <f>istat[[#This Row],[unique_id_ateco_text]]&amp;": "&amp;istat[[#This Row],[unique_id_variable_text]]</f>
        <v>5110 trasporto aereo di passeggeri: imprese</v>
      </c>
    </row>
    <row r="10019" spans="1:17" x14ac:dyDescent="0.35">
      <c r="A10019" s="1" t="s">
        <v>11</v>
      </c>
      <c r="B10019" s="1" t="s">
        <v>12</v>
      </c>
      <c r="C10019" s="1" t="s">
        <v>91</v>
      </c>
      <c r="D10019" s="1" t="s">
        <v>92</v>
      </c>
      <c r="E10019" s="1" t="s">
        <v>1588</v>
      </c>
      <c r="F10019" s="1" t="s">
        <v>999</v>
      </c>
      <c r="G10019">
        <v>2020</v>
      </c>
      <c r="H10019">
        <v>2020</v>
      </c>
      <c r="I10019">
        <v>20085</v>
      </c>
      <c r="L10019">
        <f>IF(ISNUMBER(SEARCH("migliaia",istat[[#This Row],[Variabile]])),istat[[#This Row],[Value]]*1000,istat[[#This Row],[Value]])</f>
        <v>20085</v>
      </c>
      <c r="M10019" t="b" cm="1">
        <f t="array" ref="M10019">_xlfn.IFS(istat[[#This Row],[Flag Codes]]="c",FALSE,istat[[#This Row],[Ateco 2007]]="TOTALE",FALSE,TRUE,TRUE)</f>
        <v>1</v>
      </c>
      <c r="N10019" t="str">
        <f>istat[[#This Row],[ATECO_2007]]&amp;" "&amp;LEFT(istat[[#This Row],[Ateco 2007]],IFERROR(FIND("(",istat[[#This Row],[Ateco 2007]])-2,LEN(istat[[#This Row],[Ateco 2007]])))</f>
        <v>5110 trasporto aereo di passeggeri</v>
      </c>
      <c r="O10019">
        <f>IFERROR(FIND("(",istat[[#This Row],[Variabile]])-2,LEN(istat[[#This Row],[Variabile]]))</f>
        <v>8</v>
      </c>
      <c r="P10019" t="str">
        <f>LEFT(istat[[#This Row],[Variabile]],istat[[#This Row],[unique_id_variable_text_num_char]])</f>
        <v>occupati</v>
      </c>
      <c r="Q10019" t="str">
        <f>istat[[#This Row],[unique_id_ateco_text]]&amp;": "&amp;istat[[#This Row],[unique_id_variable_text]]</f>
        <v>5110 trasporto aereo di passeggeri: occupati</v>
      </c>
    </row>
    <row r="10020" spans="1:17" x14ac:dyDescent="0.35">
      <c r="A10020" s="1" t="s">
        <v>11</v>
      </c>
      <c r="B10020" s="1" t="s">
        <v>12</v>
      </c>
      <c r="C10020" s="1" t="s">
        <v>101</v>
      </c>
      <c r="D10020" s="1" t="s">
        <v>102</v>
      </c>
      <c r="E10020" s="1" t="s">
        <v>1588</v>
      </c>
      <c r="F10020" s="1" t="s">
        <v>999</v>
      </c>
      <c r="G10020">
        <v>2020</v>
      </c>
      <c r="H10020">
        <v>2020</v>
      </c>
      <c r="I10020">
        <v>29749</v>
      </c>
      <c r="L10020">
        <f>IF(ISNUMBER(SEARCH("migliaia",istat[[#This Row],[Variabile]])),istat[[#This Row],[Value]]*1000,istat[[#This Row],[Value]])</f>
        <v>29749000</v>
      </c>
      <c r="M10020" t="b" cm="1">
        <f t="array" ref="M10020">_xlfn.IFS(istat[[#This Row],[Flag Codes]]="c",FALSE,istat[[#This Row],[Ateco 2007]]="TOTALE",FALSE,TRUE,TRUE)</f>
        <v>1</v>
      </c>
      <c r="N10020" t="str">
        <f>istat[[#This Row],[ATECO_2007]]&amp;" "&amp;LEFT(istat[[#This Row],[Ateco 2007]],IFERROR(FIND("(",istat[[#This Row],[Ateco 2007]])-2,LEN(istat[[#This Row],[Ateco 2007]])))</f>
        <v>5110 trasporto aereo di passeggeri</v>
      </c>
      <c r="O10020">
        <f>IFERROR(FIND("(",istat[[#This Row],[Variabile]])-2,LEN(istat[[#This Row],[Variabile]]))</f>
        <v>27</v>
      </c>
      <c r="P10020" t="str">
        <f>LEFT(istat[[#This Row],[Variabile]],istat[[#This Row],[unique_id_variable_text_num_char]])</f>
        <v>ore lavorate dai dipendenti</v>
      </c>
      <c r="Q10020" t="str">
        <f>istat[[#This Row],[unique_id_ateco_text]]&amp;": "&amp;istat[[#This Row],[unique_id_variable_text]]</f>
        <v>5110 trasporto aereo di passeggeri: ore lavorate dai dipendenti</v>
      </c>
    </row>
    <row r="10021" spans="1:17" x14ac:dyDescent="0.35">
      <c r="A10021" s="1" t="s">
        <v>11</v>
      </c>
      <c r="B10021" s="1" t="s">
        <v>12</v>
      </c>
      <c r="C10021" s="1" t="s">
        <v>13</v>
      </c>
      <c r="D10021" s="1" t="s">
        <v>14</v>
      </c>
      <c r="E10021" s="1" t="s">
        <v>1591</v>
      </c>
      <c r="F10021" s="1" t="s">
        <v>150</v>
      </c>
      <c r="G10021">
        <v>2020</v>
      </c>
      <c r="H10021">
        <v>2020</v>
      </c>
      <c r="I10021">
        <v>1632</v>
      </c>
      <c r="L10021">
        <f>IF(ISNUMBER(SEARCH("migliaia",istat[[#This Row],[Variabile]])),istat[[#This Row],[Value]]*1000,istat[[#This Row],[Value]])</f>
        <v>1632</v>
      </c>
      <c r="M10021" t="b" cm="1">
        <f t="array" ref="M10021">_xlfn.IFS(istat[[#This Row],[Flag Codes]]="c",FALSE,istat[[#This Row],[Ateco 2007]]="TOTALE",FALSE,TRUE,TRUE)</f>
        <v>1</v>
      </c>
      <c r="N10021" t="str">
        <f>istat[[#This Row],[ATECO_2007]]&amp;" "&amp;LEFT(istat[[#This Row],[Ateco 2007]],IFERROR(FIND("(",istat[[#This Row],[Ateco 2007]])-2,LEN(istat[[#This Row],[Ateco 2007]])))</f>
        <v>5210 magazzinaggio e custodia</v>
      </c>
      <c r="O10021">
        <f>IFERROR(FIND("(",istat[[#This Row],[Variabile]])-2,LEN(istat[[#This Row],[Variabile]]))</f>
        <v>7</v>
      </c>
      <c r="P10021" t="str">
        <f>LEFT(istat[[#This Row],[Variabile]],istat[[#This Row],[unique_id_variable_text_num_char]])</f>
        <v>imprese</v>
      </c>
      <c r="Q10021" t="str">
        <f>istat[[#This Row],[unique_id_ateco_text]]&amp;": "&amp;istat[[#This Row],[unique_id_variable_text]]</f>
        <v>5210 magazzinaggio e custodia: imprese</v>
      </c>
    </row>
    <row r="10022" spans="1:17" x14ac:dyDescent="0.35">
      <c r="A10022" s="1" t="s">
        <v>11</v>
      </c>
      <c r="B10022" s="1" t="s">
        <v>12</v>
      </c>
      <c r="C10022" s="1" t="s">
        <v>91</v>
      </c>
      <c r="D10022" s="1" t="s">
        <v>92</v>
      </c>
      <c r="E10022" s="1" t="s">
        <v>1591</v>
      </c>
      <c r="F10022" s="1" t="s">
        <v>150</v>
      </c>
      <c r="G10022">
        <v>2020</v>
      </c>
      <c r="H10022">
        <v>2020</v>
      </c>
      <c r="I10022">
        <v>23218</v>
      </c>
      <c r="L10022">
        <f>IF(ISNUMBER(SEARCH("migliaia",istat[[#This Row],[Variabile]])),istat[[#This Row],[Value]]*1000,istat[[#This Row],[Value]])</f>
        <v>23218</v>
      </c>
      <c r="M10022" t="b" cm="1">
        <f t="array" ref="M10022">_xlfn.IFS(istat[[#This Row],[Flag Codes]]="c",FALSE,istat[[#This Row],[Ateco 2007]]="TOTALE",FALSE,TRUE,TRUE)</f>
        <v>1</v>
      </c>
      <c r="N10022" t="str">
        <f>istat[[#This Row],[ATECO_2007]]&amp;" "&amp;LEFT(istat[[#This Row],[Ateco 2007]],IFERROR(FIND("(",istat[[#This Row],[Ateco 2007]])-2,LEN(istat[[#This Row],[Ateco 2007]])))</f>
        <v>5210 magazzinaggio e custodia</v>
      </c>
      <c r="O10022">
        <f>IFERROR(FIND("(",istat[[#This Row],[Variabile]])-2,LEN(istat[[#This Row],[Variabile]]))</f>
        <v>8</v>
      </c>
      <c r="P10022" t="str">
        <f>LEFT(istat[[#This Row],[Variabile]],istat[[#This Row],[unique_id_variable_text_num_char]])</f>
        <v>occupati</v>
      </c>
      <c r="Q10022" t="str">
        <f>istat[[#This Row],[unique_id_ateco_text]]&amp;": "&amp;istat[[#This Row],[unique_id_variable_text]]</f>
        <v>5210 magazzinaggio e custodia: occupati</v>
      </c>
    </row>
    <row r="10023" spans="1:17" x14ac:dyDescent="0.35">
      <c r="A10023" s="1" t="s">
        <v>11</v>
      </c>
      <c r="B10023" s="1" t="s">
        <v>12</v>
      </c>
      <c r="C10023" s="1" t="s">
        <v>85</v>
      </c>
      <c r="D10023" s="1" t="s">
        <v>86</v>
      </c>
      <c r="E10023" s="1" t="s">
        <v>1594</v>
      </c>
      <c r="F10023" s="1" t="s">
        <v>1595</v>
      </c>
      <c r="G10023">
        <v>2020</v>
      </c>
      <c r="H10023">
        <v>2020</v>
      </c>
      <c r="I10023">
        <v>458566</v>
      </c>
      <c r="L10023">
        <f>IF(ISNUMBER(SEARCH("migliaia",istat[[#This Row],[Variabile]])),istat[[#This Row],[Value]]*1000,istat[[#This Row],[Value]])</f>
        <v>458566000</v>
      </c>
      <c r="M10023" t="b" cm="1">
        <f t="array" ref="M10023">_xlfn.IFS(istat[[#This Row],[Flag Codes]]="c",FALSE,istat[[#This Row],[Ateco 2007]]="TOTALE",FALSE,TRUE,TRUE)</f>
        <v>1</v>
      </c>
      <c r="N10023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3">
        <f>IFERROR(FIND("(",istat[[#This Row],[Variabile]])-2,LEN(istat[[#This Row],[Variabile]]))</f>
        <v>17</v>
      </c>
      <c r="P10023" t="str">
        <f>LEFT(istat[[#This Row],[Variabile]],istat[[#This Row],[unique_id_variable_text_num_char]])</f>
        <v>salari e stipendi</v>
      </c>
      <c r="Q10023" t="str">
        <f>istat[[#This Row],[unique_id_ateco_text]]&amp;": "&amp;istat[[#This Row],[unique_id_variable_text]]</f>
        <v>5222 attività dei servizi connessi al trasporto marittimo e per vie d'acqua: salari e stipendi</v>
      </c>
    </row>
    <row r="10024" spans="1:17" x14ac:dyDescent="0.35">
      <c r="A10024" s="1" t="s">
        <v>11</v>
      </c>
      <c r="B10024" s="1" t="s">
        <v>12</v>
      </c>
      <c r="C10024" s="1" t="s">
        <v>87</v>
      </c>
      <c r="D10024" s="1" t="s">
        <v>88</v>
      </c>
      <c r="E10024" s="1" t="s">
        <v>1594</v>
      </c>
      <c r="F10024" s="1" t="s">
        <v>1595</v>
      </c>
      <c r="G10024">
        <v>2020</v>
      </c>
      <c r="H10024">
        <v>2020</v>
      </c>
      <c r="I10024">
        <v>123920</v>
      </c>
      <c r="L10024">
        <f>IF(ISNUMBER(SEARCH("migliaia",istat[[#This Row],[Variabile]])),istat[[#This Row],[Value]]*1000,istat[[#This Row],[Value]])</f>
        <v>123920000</v>
      </c>
      <c r="M10024" t="b" cm="1">
        <f t="array" ref="M10024">_xlfn.IFS(istat[[#This Row],[Flag Codes]]="c",FALSE,istat[[#This Row],[Ateco 2007]]="TOTALE",FALSE,TRUE,TRUE)</f>
        <v>1</v>
      </c>
      <c r="N10024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4">
        <f>IFERROR(FIND("(",istat[[#This Row],[Variabile]])-2,LEN(istat[[#This Row],[Variabile]]))</f>
        <v>36</v>
      </c>
      <c r="P10024" t="str">
        <f>LEFT(istat[[#This Row],[Variabile]],istat[[#This Row],[unique_id_variable_text_num_char]])</f>
        <v>investimenti lordi in beni materiali</v>
      </c>
      <c r="Q10024" t="str">
        <f>istat[[#This Row],[unique_id_ateco_text]]&amp;": "&amp;istat[[#This Row],[unique_id_variable_text]]</f>
        <v>5222 attività dei servizi connessi al trasporto marittimo e per vie d'acqua: investimenti lordi in beni materiali</v>
      </c>
    </row>
    <row r="10025" spans="1:17" x14ac:dyDescent="0.35">
      <c r="A10025" s="1" t="s">
        <v>11</v>
      </c>
      <c r="B10025" s="1" t="s">
        <v>12</v>
      </c>
      <c r="C10025" s="1" t="s">
        <v>81</v>
      </c>
      <c r="D10025" s="1" t="s">
        <v>82</v>
      </c>
      <c r="E10025" s="1" t="s">
        <v>1596</v>
      </c>
      <c r="F10025" s="1" t="s">
        <v>1597</v>
      </c>
      <c r="G10025">
        <v>2020</v>
      </c>
      <c r="H10025">
        <v>2020</v>
      </c>
      <c r="I10025">
        <v>1183339</v>
      </c>
      <c r="L10025">
        <f>IF(ISNUMBER(SEARCH("migliaia",istat[[#This Row],[Variabile]])),istat[[#This Row],[Value]]*1000,istat[[#This Row],[Value]])</f>
        <v>1183339000</v>
      </c>
      <c r="M10025" t="b" cm="1">
        <f t="array" ref="M10025">_xlfn.IFS(istat[[#This Row],[Flag Codes]]="c",FALSE,istat[[#This Row],[Ateco 2007]]="TOTALE",FALSE,TRUE,TRUE)</f>
        <v>1</v>
      </c>
      <c r="N10025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5">
        <f>IFERROR(FIND("(",istat[[#This Row],[Variabile]])-2,LEN(istat[[#This Row],[Variabile]]))</f>
        <v>19</v>
      </c>
      <c r="P10025" t="str">
        <f>LEFT(istat[[#This Row],[Variabile]],istat[[#This Row],[unique_id_variable_text_num_char]])</f>
        <v>costi del personale</v>
      </c>
      <c r="Q10025" t="str">
        <f>istat[[#This Row],[unique_id_ateco_text]]&amp;": "&amp;istat[[#This Row],[unique_id_variable_text]]</f>
        <v>5223 attività dei servizi connessi al trasporto aereo: costi del personale</v>
      </c>
    </row>
    <row r="10026" spans="1:17" x14ac:dyDescent="0.35">
      <c r="A10026" s="1" t="s">
        <v>11</v>
      </c>
      <c r="B10026" s="1" t="s">
        <v>12</v>
      </c>
      <c r="C10026" s="1" t="s">
        <v>71</v>
      </c>
      <c r="D10026" s="1" t="s">
        <v>72</v>
      </c>
      <c r="E10026" s="1" t="s">
        <v>1594</v>
      </c>
      <c r="F10026" s="1" t="s">
        <v>1595</v>
      </c>
      <c r="G10026">
        <v>2020</v>
      </c>
      <c r="H10026">
        <v>2020</v>
      </c>
      <c r="I10026">
        <v>2536288</v>
      </c>
      <c r="L10026">
        <f>IF(ISNUMBER(SEARCH("migliaia",istat[[#This Row],[Variabile]])),istat[[#This Row],[Value]]*1000,istat[[#This Row],[Value]])</f>
        <v>2536288000</v>
      </c>
      <c r="M10026" t="b" cm="1">
        <f t="array" ref="M10026">_xlfn.IFS(istat[[#This Row],[Flag Codes]]="c",FALSE,istat[[#This Row],[Ateco 2007]]="TOTALE",FALSE,TRUE,TRUE)</f>
        <v>1</v>
      </c>
      <c r="N10026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6">
        <f>IFERROR(FIND("(",istat[[#This Row],[Variabile]])-2,LEN(istat[[#This Row],[Variabile]]))</f>
        <v>23</v>
      </c>
      <c r="P10026" t="str">
        <f>LEFT(istat[[#This Row],[Variabile]],istat[[#This Row],[unique_id_variable_text_num_char]])</f>
        <v>valore della produzione</v>
      </c>
      <c r="Q10026" t="str">
        <f>istat[[#This Row],[unique_id_ateco_text]]&amp;": "&amp;istat[[#This Row],[unique_id_variable_text]]</f>
        <v>5222 attività dei servizi connessi al trasporto marittimo e per vie d'acqua: valore della produzione</v>
      </c>
    </row>
    <row r="10027" spans="1:17" x14ac:dyDescent="0.35">
      <c r="A10027" s="1" t="s">
        <v>11</v>
      </c>
      <c r="B10027" s="1" t="s">
        <v>12</v>
      </c>
      <c r="C10027" s="1" t="s">
        <v>77</v>
      </c>
      <c r="D10027" s="1" t="s">
        <v>78</v>
      </c>
      <c r="E10027" s="1" t="s">
        <v>1594</v>
      </c>
      <c r="F10027" s="1" t="s">
        <v>1595</v>
      </c>
      <c r="G10027">
        <v>2020</v>
      </c>
      <c r="H10027">
        <v>2020</v>
      </c>
      <c r="I10027">
        <v>539425</v>
      </c>
      <c r="L10027">
        <f>IF(ISNUMBER(SEARCH("migliaia",istat[[#This Row],[Variabile]])),istat[[#This Row],[Value]]*1000,istat[[#This Row],[Value]])</f>
        <v>539425000</v>
      </c>
      <c r="M10027" t="b" cm="1">
        <f t="array" ref="M10027">_xlfn.IFS(istat[[#This Row],[Flag Codes]]="c",FALSE,istat[[#This Row],[Ateco 2007]]="TOTALE",FALSE,TRUE,TRUE)</f>
        <v>1</v>
      </c>
      <c r="N10027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7">
        <f>IFERROR(FIND("(",istat[[#This Row],[Variabile]])-2,LEN(istat[[#This Row],[Variabile]]))</f>
        <v>23</v>
      </c>
      <c r="P10027" t="str">
        <f>LEFT(istat[[#This Row],[Variabile]],istat[[#This Row],[unique_id_variable_text_num_char]])</f>
        <v>margine operativo lordo</v>
      </c>
      <c r="Q10027" t="str">
        <f>istat[[#This Row],[unique_id_ateco_text]]&amp;": "&amp;istat[[#This Row],[unique_id_variable_text]]</f>
        <v>5222 attività dei servizi connessi al trasporto marittimo e per vie d'acqua: margine operativo lordo</v>
      </c>
    </row>
    <row r="10028" spans="1:17" x14ac:dyDescent="0.35">
      <c r="A10028" s="1" t="s">
        <v>11</v>
      </c>
      <c r="B10028" s="1" t="s">
        <v>12</v>
      </c>
      <c r="C10028" s="1" t="s">
        <v>95</v>
      </c>
      <c r="D10028" s="1" t="s">
        <v>96</v>
      </c>
      <c r="E10028" s="1" t="s">
        <v>1594</v>
      </c>
      <c r="F10028" s="1" t="s">
        <v>1595</v>
      </c>
      <c r="G10028">
        <v>2020</v>
      </c>
      <c r="H10028">
        <v>2020</v>
      </c>
      <c r="I10028">
        <v>12708</v>
      </c>
      <c r="L10028">
        <f>IF(ISNUMBER(SEARCH("migliaia",istat[[#This Row],[Variabile]])),istat[[#This Row],[Value]]*1000,istat[[#This Row],[Value]])</f>
        <v>12708</v>
      </c>
      <c r="M10028" t="b" cm="1">
        <f t="array" ref="M10028">_xlfn.IFS(istat[[#This Row],[Flag Codes]]="c",FALSE,istat[[#This Row],[Ateco 2007]]="TOTALE",FALSE,TRUE,TRUE)</f>
        <v>1</v>
      </c>
      <c r="N100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028">
        <f>IFERROR(FIND("(",istat[[#This Row],[Variabile]])-2,LEN(istat[[#This Row],[Variabile]]))</f>
        <v>21</v>
      </c>
      <c r="P10028" t="str">
        <f>LEFT(istat[[#This Row],[Variabile]],istat[[#This Row],[unique_id_variable_text_num_char]])</f>
        <v>lavoratori dipendenti</v>
      </c>
      <c r="Q10028" t="str">
        <f>istat[[#This Row],[unique_id_ateco_text]]&amp;": "&amp;istat[[#This Row],[unique_id_variable_text]]</f>
        <v>5222 attività dei servizi connessi al trasporto marittimo e per vie d'acqua: lavoratori dipendenti</v>
      </c>
    </row>
    <row r="10029" spans="1:17" x14ac:dyDescent="0.35">
      <c r="A10029" s="1" t="s">
        <v>11</v>
      </c>
      <c r="B10029" s="1" t="s">
        <v>12</v>
      </c>
      <c r="C10029" s="1" t="s">
        <v>13</v>
      </c>
      <c r="D10029" s="1" t="s">
        <v>14</v>
      </c>
      <c r="E10029" s="1" t="s">
        <v>1596</v>
      </c>
      <c r="F10029" s="1" t="s">
        <v>1597</v>
      </c>
      <c r="G10029">
        <v>2020</v>
      </c>
      <c r="H10029">
        <v>2020</v>
      </c>
      <c r="I10029">
        <v>265</v>
      </c>
      <c r="L10029">
        <f>IF(ISNUMBER(SEARCH("migliaia",istat[[#This Row],[Variabile]])),istat[[#This Row],[Value]]*1000,istat[[#This Row],[Value]])</f>
        <v>265</v>
      </c>
      <c r="M10029" t="b" cm="1">
        <f t="array" ref="M10029">_xlfn.IFS(istat[[#This Row],[Flag Codes]]="c",FALSE,istat[[#This Row],[Ateco 2007]]="TOTALE",FALSE,TRUE,TRUE)</f>
        <v>1</v>
      </c>
      <c r="N10029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29">
        <f>IFERROR(FIND("(",istat[[#This Row],[Variabile]])-2,LEN(istat[[#This Row],[Variabile]]))</f>
        <v>7</v>
      </c>
      <c r="P10029" t="str">
        <f>LEFT(istat[[#This Row],[Variabile]],istat[[#This Row],[unique_id_variable_text_num_char]])</f>
        <v>imprese</v>
      </c>
      <c r="Q10029" t="str">
        <f>istat[[#This Row],[unique_id_ateco_text]]&amp;": "&amp;istat[[#This Row],[unique_id_variable_text]]</f>
        <v>5223 attività dei servizi connessi al trasporto aereo: imprese</v>
      </c>
    </row>
    <row r="10030" spans="1:17" x14ac:dyDescent="0.35">
      <c r="A10030" s="1" t="s">
        <v>11</v>
      </c>
      <c r="B10030" s="1" t="s">
        <v>12</v>
      </c>
      <c r="C10030" s="1" t="s">
        <v>69</v>
      </c>
      <c r="D10030" s="1" t="s">
        <v>70</v>
      </c>
      <c r="E10030" s="1" t="s">
        <v>1596</v>
      </c>
      <c r="F10030" s="1" t="s">
        <v>1597</v>
      </c>
      <c r="G10030">
        <v>2020</v>
      </c>
      <c r="H10030">
        <v>2020</v>
      </c>
      <c r="I10030">
        <v>2478260</v>
      </c>
      <c r="L10030">
        <f>IF(ISNUMBER(SEARCH("migliaia",istat[[#This Row],[Variabile]])),istat[[#This Row],[Value]]*1000,istat[[#This Row],[Value]])</f>
        <v>2478260000</v>
      </c>
      <c r="M10030" t="b" cm="1">
        <f t="array" ref="M10030">_xlfn.IFS(istat[[#This Row],[Flag Codes]]="c",FALSE,istat[[#This Row],[Ateco 2007]]="TOTALE",FALSE,TRUE,TRUE)</f>
        <v>1</v>
      </c>
      <c r="N10030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0">
        <f>IFERROR(FIND("(",istat[[#This Row],[Variabile]])-2,LEN(istat[[#This Row],[Variabile]]))</f>
        <v>9</v>
      </c>
      <c r="P10030" t="str">
        <f>LEFT(istat[[#This Row],[Variabile]],istat[[#This Row],[unique_id_variable_text_num_char]])</f>
        <v>fatturato</v>
      </c>
      <c r="Q10030" t="str">
        <f>istat[[#This Row],[unique_id_ateco_text]]&amp;": "&amp;istat[[#This Row],[unique_id_variable_text]]</f>
        <v>5223 attività dei servizi connessi al trasporto aereo: fatturato</v>
      </c>
    </row>
    <row r="10031" spans="1:17" x14ac:dyDescent="0.35">
      <c r="A10031" s="1" t="s">
        <v>11</v>
      </c>
      <c r="B10031" s="1" t="s">
        <v>12</v>
      </c>
      <c r="C10031" s="1" t="s">
        <v>73</v>
      </c>
      <c r="D10031" s="1" t="s">
        <v>74</v>
      </c>
      <c r="E10031" s="1" t="s">
        <v>1596</v>
      </c>
      <c r="F10031" s="1" t="s">
        <v>1597</v>
      </c>
      <c r="G10031">
        <v>2020</v>
      </c>
      <c r="H10031">
        <v>2020</v>
      </c>
      <c r="I10031">
        <v>1244770</v>
      </c>
      <c r="L10031">
        <f>IF(ISNUMBER(SEARCH("migliaia",istat[[#This Row],[Variabile]])),istat[[#This Row],[Value]]*1000,istat[[#This Row],[Value]])</f>
        <v>1244770000</v>
      </c>
      <c r="M10031" t="b" cm="1">
        <f t="array" ref="M10031">_xlfn.IFS(istat[[#This Row],[Flag Codes]]="c",FALSE,istat[[#This Row],[Ateco 2007]]="TOTALE",FALSE,TRUE,TRUE)</f>
        <v>1</v>
      </c>
      <c r="N10031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1">
        <f>IFERROR(FIND("(",istat[[#This Row],[Variabile]])-2,LEN(istat[[#This Row],[Variabile]]))</f>
        <v>36</v>
      </c>
      <c r="P10031" t="str">
        <f>LEFT(istat[[#This Row],[Variabile]],istat[[#This Row],[unique_id_variable_text_num_char]])</f>
        <v>valore aggiunto al costo dei fattori</v>
      </c>
      <c r="Q10031" t="str">
        <f>istat[[#This Row],[unique_id_ateco_text]]&amp;": "&amp;istat[[#This Row],[unique_id_variable_text]]</f>
        <v>5223 attività dei servizi connessi al trasporto aereo: valore aggiunto al costo dei fattori</v>
      </c>
    </row>
    <row r="10032" spans="1:17" x14ac:dyDescent="0.35">
      <c r="A10032" s="1" t="s">
        <v>11</v>
      </c>
      <c r="B10032" s="1" t="s">
        <v>12</v>
      </c>
      <c r="C10032" s="1" t="s">
        <v>101</v>
      </c>
      <c r="D10032" s="1" t="s">
        <v>102</v>
      </c>
      <c r="E10032" s="1" t="s">
        <v>1596</v>
      </c>
      <c r="F10032" s="1" t="s">
        <v>1597</v>
      </c>
      <c r="G10032">
        <v>2020</v>
      </c>
      <c r="H10032">
        <v>2020</v>
      </c>
      <c r="I10032">
        <v>32479</v>
      </c>
      <c r="L10032">
        <f>IF(ISNUMBER(SEARCH("migliaia",istat[[#This Row],[Variabile]])),istat[[#This Row],[Value]]*1000,istat[[#This Row],[Value]])</f>
        <v>32479000</v>
      </c>
      <c r="M10032" t="b" cm="1">
        <f t="array" ref="M10032">_xlfn.IFS(istat[[#This Row],[Flag Codes]]="c",FALSE,istat[[#This Row],[Ateco 2007]]="TOTALE",FALSE,TRUE,TRUE)</f>
        <v>1</v>
      </c>
      <c r="N10032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032">
        <f>IFERROR(FIND("(",istat[[#This Row],[Variabile]])-2,LEN(istat[[#This Row],[Variabile]]))</f>
        <v>27</v>
      </c>
      <c r="P10032" t="str">
        <f>LEFT(istat[[#This Row],[Variabile]],istat[[#This Row],[unique_id_variable_text_num_char]])</f>
        <v>ore lavorate dai dipendenti</v>
      </c>
      <c r="Q10032" t="str">
        <f>istat[[#This Row],[unique_id_ateco_text]]&amp;": "&amp;istat[[#This Row],[unique_id_variable_text]]</f>
        <v>5223 attività dei servizi connessi al trasporto aereo: ore lavorate dai dipendenti</v>
      </c>
    </row>
    <row r="10033" spans="1:17" x14ac:dyDescent="0.35">
      <c r="A10033" s="1" t="s">
        <v>11</v>
      </c>
      <c r="B10033" s="1" t="s">
        <v>12</v>
      </c>
      <c r="C10033" s="1" t="s">
        <v>69</v>
      </c>
      <c r="D10033" s="1" t="s">
        <v>70</v>
      </c>
      <c r="E10033" s="1" t="s">
        <v>1601</v>
      </c>
      <c r="F10033" s="1" t="s">
        <v>66</v>
      </c>
      <c r="G10033">
        <v>2020</v>
      </c>
      <c r="H10033">
        <v>2020</v>
      </c>
      <c r="I10033">
        <v>406112</v>
      </c>
      <c r="L10033">
        <f>IF(ISNUMBER(SEARCH("migliaia",istat[[#This Row],[Variabile]])),istat[[#This Row],[Value]]*1000,istat[[#This Row],[Value]])</f>
        <v>406112000</v>
      </c>
      <c r="M10033" t="b" cm="1">
        <f t="array" ref="M10033">_xlfn.IFS(istat[[#This Row],[Flag Codes]]="c",FALSE,istat[[#This Row],[Ateco 2007]]="TOTALE",FALSE,TRUE,TRUE)</f>
        <v>1</v>
      </c>
      <c r="N10033" t="str">
        <f>istat[[#This Row],[ATECO_2007]]&amp;" "&amp;LEFT(istat[[#This Row],[Ateco 2007]],IFERROR(FIND("(",istat[[#This Row],[Ateco 2007]])-2,LEN(istat[[#This Row],[Ateco 2007]])))</f>
        <v>6130 telecomunicazioni satellitari</v>
      </c>
      <c r="O10033">
        <f>IFERROR(FIND("(",istat[[#This Row],[Variabile]])-2,LEN(istat[[#This Row],[Variabile]]))</f>
        <v>9</v>
      </c>
      <c r="P10033" t="str">
        <f>LEFT(istat[[#This Row],[Variabile]],istat[[#This Row],[unique_id_variable_text_num_char]])</f>
        <v>fatturato</v>
      </c>
      <c r="Q10033" t="str">
        <f>istat[[#This Row],[unique_id_ateco_text]]&amp;": "&amp;istat[[#This Row],[unique_id_variable_text]]</f>
        <v>6130 telecomunicazioni satellitari: fatturato</v>
      </c>
    </row>
    <row r="10034" spans="1:17" x14ac:dyDescent="0.35">
      <c r="A10034" s="1" t="s">
        <v>11</v>
      </c>
      <c r="B10034" s="1" t="s">
        <v>12</v>
      </c>
      <c r="C10034" s="1" t="s">
        <v>73</v>
      </c>
      <c r="D10034" s="1" t="s">
        <v>74</v>
      </c>
      <c r="E10034" s="1" t="s">
        <v>1601</v>
      </c>
      <c r="F10034" s="1" t="s">
        <v>66</v>
      </c>
      <c r="G10034">
        <v>2020</v>
      </c>
      <c r="H10034">
        <v>2020</v>
      </c>
      <c r="I10034">
        <v>172814</v>
      </c>
      <c r="L10034">
        <f>IF(ISNUMBER(SEARCH("migliaia",istat[[#This Row],[Variabile]])),istat[[#This Row],[Value]]*1000,istat[[#This Row],[Value]])</f>
        <v>172814000</v>
      </c>
      <c r="M10034" t="b" cm="1">
        <f t="array" ref="M10034">_xlfn.IFS(istat[[#This Row],[Flag Codes]]="c",FALSE,istat[[#This Row],[Ateco 2007]]="TOTALE",FALSE,TRUE,TRUE)</f>
        <v>1</v>
      </c>
      <c r="N10034" t="str">
        <f>istat[[#This Row],[ATECO_2007]]&amp;" "&amp;LEFT(istat[[#This Row],[Ateco 2007]],IFERROR(FIND("(",istat[[#This Row],[Ateco 2007]])-2,LEN(istat[[#This Row],[Ateco 2007]])))</f>
        <v>6130 telecomunicazioni satellitari</v>
      </c>
      <c r="O10034">
        <f>IFERROR(FIND("(",istat[[#This Row],[Variabile]])-2,LEN(istat[[#This Row],[Variabile]]))</f>
        <v>36</v>
      </c>
      <c r="P10034" t="str">
        <f>LEFT(istat[[#This Row],[Variabile]],istat[[#This Row],[unique_id_variable_text_num_char]])</f>
        <v>valore aggiunto al costo dei fattori</v>
      </c>
      <c r="Q10034" t="str">
        <f>istat[[#This Row],[unique_id_ateco_text]]&amp;": "&amp;istat[[#This Row],[unique_id_variable_text]]</f>
        <v>6130 telecomunicazioni satellitari: valore aggiunto al costo dei fattori</v>
      </c>
    </row>
    <row r="10035" spans="1:17" x14ac:dyDescent="0.35">
      <c r="A10035" s="1" t="s">
        <v>11</v>
      </c>
      <c r="B10035" s="1" t="s">
        <v>12</v>
      </c>
      <c r="C10035" s="1" t="s">
        <v>91</v>
      </c>
      <c r="D10035" s="1" t="s">
        <v>92</v>
      </c>
      <c r="E10035" s="1" t="s">
        <v>1601</v>
      </c>
      <c r="F10035" s="1" t="s">
        <v>66</v>
      </c>
      <c r="G10035">
        <v>2020</v>
      </c>
      <c r="H10035">
        <v>2020</v>
      </c>
      <c r="I10035">
        <v>1495</v>
      </c>
      <c r="L10035">
        <f>IF(ISNUMBER(SEARCH("migliaia",istat[[#This Row],[Variabile]])),istat[[#This Row],[Value]]*1000,istat[[#This Row],[Value]])</f>
        <v>1495</v>
      </c>
      <c r="M10035" t="b" cm="1">
        <f t="array" ref="M10035">_xlfn.IFS(istat[[#This Row],[Flag Codes]]="c",FALSE,istat[[#This Row],[Ateco 2007]]="TOTALE",FALSE,TRUE,TRUE)</f>
        <v>1</v>
      </c>
      <c r="N10035" t="str">
        <f>istat[[#This Row],[ATECO_2007]]&amp;" "&amp;LEFT(istat[[#This Row],[Ateco 2007]],IFERROR(FIND("(",istat[[#This Row],[Ateco 2007]])-2,LEN(istat[[#This Row],[Ateco 2007]])))</f>
        <v>6130 telecomunicazioni satellitari</v>
      </c>
      <c r="O10035">
        <f>IFERROR(FIND("(",istat[[#This Row],[Variabile]])-2,LEN(istat[[#This Row],[Variabile]]))</f>
        <v>8</v>
      </c>
      <c r="P10035" t="str">
        <f>LEFT(istat[[#This Row],[Variabile]],istat[[#This Row],[unique_id_variable_text_num_char]])</f>
        <v>occupati</v>
      </c>
      <c r="Q10035" t="str">
        <f>istat[[#This Row],[unique_id_ateco_text]]&amp;": "&amp;istat[[#This Row],[unique_id_variable_text]]</f>
        <v>6130 telecomunicazioni satellitari: occupati</v>
      </c>
    </row>
    <row r="10036" spans="1:17" x14ac:dyDescent="0.35">
      <c r="A10036" s="1" t="s">
        <v>11</v>
      </c>
      <c r="B10036" s="1" t="s">
        <v>12</v>
      </c>
      <c r="C10036" s="1" t="s">
        <v>101</v>
      </c>
      <c r="D10036" s="1" t="s">
        <v>102</v>
      </c>
      <c r="E10036" s="1" t="s">
        <v>1601</v>
      </c>
      <c r="F10036" s="1" t="s">
        <v>66</v>
      </c>
      <c r="G10036">
        <v>2020</v>
      </c>
      <c r="H10036">
        <v>2020</v>
      </c>
      <c r="I10036">
        <v>2602</v>
      </c>
      <c r="L10036">
        <f>IF(ISNUMBER(SEARCH("migliaia",istat[[#This Row],[Variabile]])),istat[[#This Row],[Value]]*1000,istat[[#This Row],[Value]])</f>
        <v>2602000</v>
      </c>
      <c r="M10036" t="b" cm="1">
        <f t="array" ref="M10036">_xlfn.IFS(istat[[#This Row],[Flag Codes]]="c",FALSE,istat[[#This Row],[Ateco 2007]]="TOTALE",FALSE,TRUE,TRUE)</f>
        <v>1</v>
      </c>
      <c r="N10036" t="str">
        <f>istat[[#This Row],[ATECO_2007]]&amp;" "&amp;LEFT(istat[[#This Row],[Ateco 2007]],IFERROR(FIND("(",istat[[#This Row],[Ateco 2007]])-2,LEN(istat[[#This Row],[Ateco 2007]])))</f>
        <v>6130 telecomunicazioni satellitari</v>
      </c>
      <c r="O10036">
        <f>IFERROR(FIND("(",istat[[#This Row],[Variabile]])-2,LEN(istat[[#This Row],[Variabile]]))</f>
        <v>27</v>
      </c>
      <c r="P10036" t="str">
        <f>LEFT(istat[[#This Row],[Variabile]],istat[[#This Row],[unique_id_variable_text_num_char]])</f>
        <v>ore lavorate dai dipendenti</v>
      </c>
      <c r="Q10036" t="str">
        <f>istat[[#This Row],[unique_id_ateco_text]]&amp;": "&amp;istat[[#This Row],[unique_id_variable_text]]</f>
        <v>6130 telecomunicazioni satellitari: ore lavorate dai dipendenti</v>
      </c>
    </row>
    <row r="10037" spans="1:17" x14ac:dyDescent="0.35">
      <c r="A10037" s="1" t="s">
        <v>11</v>
      </c>
      <c r="B10037" s="1" t="s">
        <v>12</v>
      </c>
      <c r="C10037" s="1" t="s">
        <v>85</v>
      </c>
      <c r="D10037" s="1" t="s">
        <v>86</v>
      </c>
      <c r="E10037" s="1" t="s">
        <v>1430</v>
      </c>
      <c r="F10037" s="1" t="s">
        <v>1431</v>
      </c>
      <c r="G10037">
        <v>2020</v>
      </c>
      <c r="H10037">
        <v>2020</v>
      </c>
      <c r="I10037">
        <v>352169</v>
      </c>
      <c r="L10037">
        <f>IF(ISNUMBER(SEARCH("migliaia",istat[[#This Row],[Variabile]])),istat[[#This Row],[Value]]*1000,istat[[#This Row],[Value]])</f>
        <v>352169000</v>
      </c>
      <c r="M10037" t="b" cm="1">
        <f t="array" ref="M10037">_xlfn.IFS(istat[[#This Row],[Flag Codes]]="c",FALSE,istat[[#This Row],[Ateco 2007]]="TOTALE",FALSE,TRUE,TRUE)</f>
        <v>1</v>
      </c>
      <c r="N10037" t="str">
        <f>istat[[#This Row],[ATECO_2007]]&amp;" "&amp;LEFT(istat[[#This Row],[Ateco 2007]],IFERROR(FIND("(",istat[[#This Row],[Ateco 2007]])-2,LEN(istat[[#This Row],[Ateco 2007]])))</f>
        <v>3091 fabbricazione di motocicli</v>
      </c>
      <c r="O10037">
        <f>IFERROR(FIND("(",istat[[#This Row],[Variabile]])-2,LEN(istat[[#This Row],[Variabile]]))</f>
        <v>17</v>
      </c>
      <c r="P10037" t="str">
        <f>LEFT(istat[[#This Row],[Variabile]],istat[[#This Row],[unique_id_variable_text_num_char]])</f>
        <v>salari e stipendi</v>
      </c>
      <c r="Q10037" t="str">
        <f>istat[[#This Row],[unique_id_ateco_text]]&amp;": "&amp;istat[[#This Row],[unique_id_variable_text]]</f>
        <v>3091 fabbricazione di motocicli: salari e stipendi</v>
      </c>
    </row>
    <row r="10038" spans="1:17" x14ac:dyDescent="0.35">
      <c r="A10038" s="1" t="s">
        <v>11</v>
      </c>
      <c r="B10038" s="1" t="s">
        <v>12</v>
      </c>
      <c r="C10038" s="1" t="s">
        <v>87</v>
      </c>
      <c r="D10038" s="1" t="s">
        <v>88</v>
      </c>
      <c r="E10038" s="1" t="s">
        <v>1430</v>
      </c>
      <c r="F10038" s="1" t="s">
        <v>1431</v>
      </c>
      <c r="G10038">
        <v>2020</v>
      </c>
      <c r="H10038">
        <v>2020</v>
      </c>
      <c r="I10038">
        <v>84998</v>
      </c>
      <c r="L10038">
        <f>IF(ISNUMBER(SEARCH("migliaia",istat[[#This Row],[Variabile]])),istat[[#This Row],[Value]]*1000,istat[[#This Row],[Value]])</f>
        <v>84998000</v>
      </c>
      <c r="M10038" t="b" cm="1">
        <f t="array" ref="M10038">_xlfn.IFS(istat[[#This Row],[Flag Codes]]="c",FALSE,istat[[#This Row],[Ateco 2007]]="TOTALE",FALSE,TRUE,TRUE)</f>
        <v>1</v>
      </c>
      <c r="N10038" t="str">
        <f>istat[[#This Row],[ATECO_2007]]&amp;" "&amp;LEFT(istat[[#This Row],[Ateco 2007]],IFERROR(FIND("(",istat[[#This Row],[Ateco 2007]])-2,LEN(istat[[#This Row],[Ateco 2007]])))</f>
        <v>3091 fabbricazione di motocicli</v>
      </c>
      <c r="O10038">
        <f>IFERROR(FIND("(",istat[[#This Row],[Variabile]])-2,LEN(istat[[#This Row],[Variabile]]))</f>
        <v>36</v>
      </c>
      <c r="P10038" t="str">
        <f>LEFT(istat[[#This Row],[Variabile]],istat[[#This Row],[unique_id_variable_text_num_char]])</f>
        <v>investimenti lordi in beni materiali</v>
      </c>
      <c r="Q10038" t="str">
        <f>istat[[#This Row],[unique_id_ateco_text]]&amp;": "&amp;istat[[#This Row],[unique_id_variable_text]]</f>
        <v>3091 fabbricazione di motocicli: investimenti lordi in beni materiali</v>
      </c>
    </row>
    <row r="10039" spans="1:17" x14ac:dyDescent="0.35">
      <c r="A10039" s="1" t="s">
        <v>11</v>
      </c>
      <c r="B10039" s="1" t="s">
        <v>12</v>
      </c>
      <c r="C10039" s="1" t="s">
        <v>81</v>
      </c>
      <c r="D10039" s="1" t="s">
        <v>82</v>
      </c>
      <c r="E10039" s="1" t="s">
        <v>1611</v>
      </c>
      <c r="F10039" s="1" t="s">
        <v>1612</v>
      </c>
      <c r="G10039">
        <v>2020</v>
      </c>
      <c r="H10039">
        <v>2020</v>
      </c>
      <c r="I10039">
        <v>168694</v>
      </c>
      <c r="L10039">
        <f>IF(ISNUMBER(SEARCH("migliaia",istat[[#This Row],[Variabile]])),istat[[#This Row],[Value]]*1000,istat[[#This Row],[Value]])</f>
        <v>168694000</v>
      </c>
      <c r="M10039" t="b" cm="1">
        <f t="array" ref="M10039">_xlfn.IFS(istat[[#This Row],[Flag Codes]]="c",FALSE,istat[[#This Row],[Ateco 2007]]="TOTALE",FALSE,TRUE,TRUE)</f>
        <v>1</v>
      </c>
      <c r="N10039" t="str">
        <f>istat[[#This Row],[ATECO_2007]]&amp;" "&amp;LEFT(istat[[#This Row],[Ateco 2007]],IFERROR(FIND("(",istat[[#This Row],[Ateco 2007]])-2,LEN(istat[[#This Row],[Ateco 2007]])))</f>
        <v>3092 fabbricazione di biciclette e veicoli per invalidi</v>
      </c>
      <c r="O10039">
        <f>IFERROR(FIND("(",istat[[#This Row],[Variabile]])-2,LEN(istat[[#This Row],[Variabile]]))</f>
        <v>19</v>
      </c>
      <c r="P10039" t="str">
        <f>LEFT(istat[[#This Row],[Variabile]],istat[[#This Row],[unique_id_variable_text_num_char]])</f>
        <v>costi del personale</v>
      </c>
      <c r="Q10039" t="str">
        <f>istat[[#This Row],[unique_id_ateco_text]]&amp;": "&amp;istat[[#This Row],[unique_id_variable_text]]</f>
        <v>3092 fabbricazione di biciclette e veicoli per invalidi: costi del personale</v>
      </c>
    </row>
    <row r="10040" spans="1:17" x14ac:dyDescent="0.35">
      <c r="A10040" s="1" t="s">
        <v>11</v>
      </c>
      <c r="B10040" s="1" t="s">
        <v>12</v>
      </c>
      <c r="C10040" s="1" t="s">
        <v>85</v>
      </c>
      <c r="D10040" s="1" t="s">
        <v>86</v>
      </c>
      <c r="E10040" s="1" t="s">
        <v>1604</v>
      </c>
      <c r="F10040" s="1" t="s">
        <v>1605</v>
      </c>
      <c r="G10040">
        <v>2020</v>
      </c>
      <c r="H10040">
        <v>2020</v>
      </c>
      <c r="I10040">
        <v>16003</v>
      </c>
      <c r="L10040">
        <f>IF(ISNUMBER(SEARCH("migliaia",istat[[#This Row],[Variabile]])),istat[[#This Row],[Value]]*1000,istat[[#This Row],[Value]])</f>
        <v>16003000</v>
      </c>
      <c r="M10040" t="b" cm="1">
        <f t="array" ref="M10040">_xlfn.IFS(istat[[#This Row],[Flag Codes]]="c",FALSE,istat[[#This Row],[Ateco 2007]]="TOTALE",FALSE,TRUE,TRUE)</f>
        <v>1</v>
      </c>
      <c r="N10040" t="str">
        <f>istat[[#This Row],[ATECO_2007]]&amp;" "&amp;LEFT(istat[[#This Row],[Ateco 2007]],IFERROR(FIND("(",istat[[#This Row],[Ateco 2007]])-2,LEN(istat[[#This Row],[Ateco 2007]])))</f>
        <v>9004 gestione di strutture artistiche</v>
      </c>
      <c r="O10040">
        <f>IFERROR(FIND("(",istat[[#This Row],[Variabile]])-2,LEN(istat[[#This Row],[Variabile]]))</f>
        <v>17</v>
      </c>
      <c r="P10040" t="str">
        <f>LEFT(istat[[#This Row],[Variabile]],istat[[#This Row],[unique_id_variable_text_num_char]])</f>
        <v>salari e stipendi</v>
      </c>
      <c r="Q10040" t="str">
        <f>istat[[#This Row],[unique_id_ateco_text]]&amp;": "&amp;istat[[#This Row],[unique_id_variable_text]]</f>
        <v>9004 gestione di strutture artistiche: salari e stipendi</v>
      </c>
    </row>
    <row r="10041" spans="1:17" x14ac:dyDescent="0.35">
      <c r="A10041" s="1" t="s">
        <v>11</v>
      </c>
      <c r="B10041" s="1" t="s">
        <v>12</v>
      </c>
      <c r="C10041" s="1" t="s">
        <v>87</v>
      </c>
      <c r="D10041" s="1" t="s">
        <v>88</v>
      </c>
      <c r="E10041" s="1" t="s">
        <v>1604</v>
      </c>
      <c r="F10041" s="1" t="s">
        <v>1605</v>
      </c>
      <c r="G10041">
        <v>2020</v>
      </c>
      <c r="H10041">
        <v>2020</v>
      </c>
      <c r="I10041">
        <v>2194</v>
      </c>
      <c r="L10041">
        <f>IF(ISNUMBER(SEARCH("migliaia",istat[[#This Row],[Variabile]])),istat[[#This Row],[Value]]*1000,istat[[#This Row],[Value]])</f>
        <v>2194000</v>
      </c>
      <c r="M10041" t="b" cm="1">
        <f t="array" ref="M10041">_xlfn.IFS(istat[[#This Row],[Flag Codes]]="c",FALSE,istat[[#This Row],[Ateco 2007]]="TOTALE",FALSE,TRUE,TRUE)</f>
        <v>1</v>
      </c>
      <c r="N10041" t="str">
        <f>istat[[#This Row],[ATECO_2007]]&amp;" "&amp;LEFT(istat[[#This Row],[Ateco 2007]],IFERROR(FIND("(",istat[[#This Row],[Ateco 2007]])-2,LEN(istat[[#This Row],[Ateco 2007]])))</f>
        <v>9004 gestione di strutture artistiche</v>
      </c>
      <c r="O10041">
        <f>IFERROR(FIND("(",istat[[#This Row],[Variabile]])-2,LEN(istat[[#This Row],[Variabile]]))</f>
        <v>36</v>
      </c>
      <c r="P10041" t="str">
        <f>LEFT(istat[[#This Row],[Variabile]],istat[[#This Row],[unique_id_variable_text_num_char]])</f>
        <v>investimenti lordi in beni materiali</v>
      </c>
      <c r="Q10041" t="str">
        <f>istat[[#This Row],[unique_id_ateco_text]]&amp;": "&amp;istat[[#This Row],[unique_id_variable_text]]</f>
        <v>9004 gestione di strutture artistiche: investimenti lordi in beni materiali</v>
      </c>
    </row>
    <row r="10042" spans="1:17" x14ac:dyDescent="0.35">
      <c r="A10042" s="1" t="s">
        <v>11</v>
      </c>
      <c r="B10042" s="1" t="s">
        <v>12</v>
      </c>
      <c r="C10042" s="1" t="s">
        <v>79</v>
      </c>
      <c r="D10042" s="1" t="s">
        <v>80</v>
      </c>
      <c r="E10042" s="1" t="s">
        <v>1329</v>
      </c>
      <c r="F10042" s="1" t="s">
        <v>1330</v>
      </c>
      <c r="G10042">
        <v>2020</v>
      </c>
      <c r="H10042">
        <v>2020</v>
      </c>
      <c r="I10042">
        <v>25099</v>
      </c>
      <c r="L10042">
        <f>IF(ISNUMBER(SEARCH("migliaia",istat[[#This Row],[Variabile]])),istat[[#This Row],[Value]]*1000,istat[[#This Row],[Value]])</f>
        <v>25099000</v>
      </c>
      <c r="M10042" t="b" cm="1">
        <f t="array" ref="M10042">_xlfn.IFS(istat[[#This Row],[Flag Codes]]="c",FALSE,istat[[#This Row],[Ateco 2007]]="TOTALE",FALSE,TRUE,TRUE)</f>
        <v>1</v>
      </c>
      <c r="N10042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2">
        <f>IFERROR(FIND("(",istat[[#This Row],[Variabile]])-2,LEN(istat[[#This Row],[Variabile]]))</f>
        <v>26</v>
      </c>
      <c r="P10042" t="str">
        <f>LEFT(istat[[#This Row],[Variabile]],istat[[#This Row],[unique_id_variable_text_num_char]])</f>
        <v>acquisto di beni e servizi</v>
      </c>
      <c r="Q10042" t="str">
        <f>istat[[#This Row],[unique_id_ateco_text]]&amp;": "&amp;istat[[#This Row],[unique_id_variable_text]]</f>
        <v>9101 attività di biblioteche ed archivi: acquisto di beni e servizi</v>
      </c>
    </row>
    <row r="10043" spans="1:17" x14ac:dyDescent="0.35">
      <c r="A10043" s="1" t="s">
        <v>11</v>
      </c>
      <c r="B10043" s="1" t="s">
        <v>12</v>
      </c>
      <c r="C10043" s="1" t="s">
        <v>81</v>
      </c>
      <c r="D10043" s="1" t="s">
        <v>82</v>
      </c>
      <c r="E10043" s="1" t="s">
        <v>1329</v>
      </c>
      <c r="F10043" s="1" t="s">
        <v>1330</v>
      </c>
      <c r="G10043">
        <v>2020</v>
      </c>
      <c r="H10043">
        <v>2020</v>
      </c>
      <c r="I10043">
        <v>40994</v>
      </c>
      <c r="L10043">
        <f>IF(ISNUMBER(SEARCH("migliaia",istat[[#This Row],[Variabile]])),istat[[#This Row],[Value]]*1000,istat[[#This Row],[Value]])</f>
        <v>40994000</v>
      </c>
      <c r="M10043" t="b" cm="1">
        <f t="array" ref="M10043">_xlfn.IFS(istat[[#This Row],[Flag Codes]]="c",FALSE,istat[[#This Row],[Ateco 2007]]="TOTALE",FALSE,TRUE,TRUE)</f>
        <v>1</v>
      </c>
      <c r="N10043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43">
        <f>IFERROR(FIND("(",istat[[#This Row],[Variabile]])-2,LEN(istat[[#This Row],[Variabile]]))</f>
        <v>19</v>
      </c>
      <c r="P10043" t="str">
        <f>LEFT(istat[[#This Row],[Variabile]],istat[[#This Row],[unique_id_variable_text_num_char]])</f>
        <v>costi del personale</v>
      </c>
      <c r="Q10043" t="str">
        <f>istat[[#This Row],[unique_id_ateco_text]]&amp;": "&amp;istat[[#This Row],[unique_id_variable_text]]</f>
        <v>9101 attività di biblioteche ed archivi: costi del personale</v>
      </c>
    </row>
    <row r="10044" spans="1:17" x14ac:dyDescent="0.35">
      <c r="A10044" s="1" t="s">
        <v>11</v>
      </c>
      <c r="B10044" s="1" t="s">
        <v>12</v>
      </c>
      <c r="C10044" s="1" t="s">
        <v>71</v>
      </c>
      <c r="D10044" s="1" t="s">
        <v>72</v>
      </c>
      <c r="E10044" s="1" t="s">
        <v>1537</v>
      </c>
      <c r="F10044" s="1" t="s">
        <v>1538</v>
      </c>
      <c r="G10044">
        <v>2020</v>
      </c>
      <c r="H10044">
        <v>2020</v>
      </c>
      <c r="I10044">
        <v>409984</v>
      </c>
      <c r="L10044">
        <f>IF(ISNUMBER(SEARCH("migliaia",istat[[#This Row],[Variabile]])),istat[[#This Row],[Value]]*1000,istat[[#This Row],[Value]])</f>
        <v>409984000</v>
      </c>
      <c r="M10044" t="b" cm="1">
        <f t="array" ref="M10044">_xlfn.IFS(istat[[#This Row],[Flag Codes]]="c",FALSE,istat[[#This Row],[Ateco 2007]]="TOTALE",FALSE,TRUE,TRUE)</f>
        <v>1</v>
      </c>
      <c r="N10044" t="str">
        <f>istat[[#This Row],[ATECO_2007]]&amp;" "&amp;LEFT(istat[[#This Row],[Ateco 2007]],IFERROR(FIND("(",istat[[#This Row],[Ateco 2007]])-2,LEN(istat[[#This Row],[Ateco 2007]])))</f>
        <v>9313 palestre</v>
      </c>
      <c r="O10044">
        <f>IFERROR(FIND("(",istat[[#This Row],[Variabile]])-2,LEN(istat[[#This Row],[Variabile]]))</f>
        <v>23</v>
      </c>
      <c r="P10044" t="str">
        <f>LEFT(istat[[#This Row],[Variabile]],istat[[#This Row],[unique_id_variable_text_num_char]])</f>
        <v>valore della produzione</v>
      </c>
      <c r="Q10044" t="str">
        <f>istat[[#This Row],[unique_id_ateco_text]]&amp;": "&amp;istat[[#This Row],[unique_id_variable_text]]</f>
        <v>9313 palestre: valore della produzione</v>
      </c>
    </row>
    <row r="10045" spans="1:17" x14ac:dyDescent="0.35">
      <c r="A10045" s="1" t="s">
        <v>11</v>
      </c>
      <c r="B10045" s="1" t="s">
        <v>12</v>
      </c>
      <c r="C10045" s="1" t="s">
        <v>101</v>
      </c>
      <c r="D10045" s="1" t="s">
        <v>102</v>
      </c>
      <c r="E10045" s="1" t="s">
        <v>1507</v>
      </c>
      <c r="F10045" s="1" t="s">
        <v>1508</v>
      </c>
      <c r="G10045">
        <v>2020</v>
      </c>
      <c r="H10045">
        <v>2020</v>
      </c>
      <c r="I10045">
        <v>6339</v>
      </c>
      <c r="L10045">
        <f>IF(ISNUMBER(SEARCH("migliaia",istat[[#This Row],[Variabile]])),istat[[#This Row],[Value]]*1000,istat[[#This Row],[Value]])</f>
        <v>6339000</v>
      </c>
      <c r="M10045" t="b" cm="1">
        <f t="array" ref="M10045">_xlfn.IFS(istat[[#This Row],[Flag Codes]]="c",FALSE,istat[[#This Row],[Ateco 2007]]="TOTALE",FALSE,TRUE,TRUE)</f>
        <v>1</v>
      </c>
      <c r="N10045" t="str">
        <f>istat[[#This Row],[ATECO_2007]]&amp;" "&amp;LEFT(istat[[#This Row],[Ateco 2007]],IFERROR(FIND("(",istat[[#This Row],[Ateco 2007]])-2,LEN(istat[[#This Row],[Ateco 2007]])))</f>
        <v>9319 altre attività sportive</v>
      </c>
      <c r="O10045">
        <f>IFERROR(FIND("(",istat[[#This Row],[Variabile]])-2,LEN(istat[[#This Row],[Variabile]]))</f>
        <v>27</v>
      </c>
      <c r="P10045" t="str">
        <f>LEFT(istat[[#This Row],[Variabile]],istat[[#This Row],[unique_id_variable_text_num_char]])</f>
        <v>ore lavorate dai dipendenti</v>
      </c>
      <c r="Q10045" t="str">
        <f>istat[[#This Row],[unique_id_ateco_text]]&amp;": "&amp;istat[[#This Row],[unique_id_variable_text]]</f>
        <v>9319 altre attività sportive: ore lavorate dai dipendenti</v>
      </c>
    </row>
    <row r="10046" spans="1:17" x14ac:dyDescent="0.35">
      <c r="A10046" s="1" t="s">
        <v>11</v>
      </c>
      <c r="B10046" s="1" t="s">
        <v>12</v>
      </c>
      <c r="C10046" s="1" t="s">
        <v>79</v>
      </c>
      <c r="D10046" s="1" t="s">
        <v>80</v>
      </c>
      <c r="E10046" s="1" t="s">
        <v>1606</v>
      </c>
      <c r="F10046" s="1" t="s">
        <v>1607</v>
      </c>
      <c r="G10046">
        <v>2020</v>
      </c>
      <c r="H10046">
        <v>2020</v>
      </c>
      <c r="I10046">
        <v>146665</v>
      </c>
      <c r="L10046">
        <f>IF(ISNUMBER(SEARCH("migliaia",istat[[#This Row],[Variabile]])),istat[[#This Row],[Value]]*1000,istat[[#This Row],[Value]])</f>
        <v>146665000</v>
      </c>
      <c r="M10046" t="b" cm="1">
        <f t="array" ref="M10046">_xlfn.IFS(istat[[#This Row],[Flag Codes]]="c",FALSE,istat[[#This Row],[Ateco 2007]]="TOTALE",FALSE,TRUE,TRUE)</f>
        <v>1</v>
      </c>
      <c r="N10046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46">
        <f>IFERROR(FIND("(",istat[[#This Row],[Variabile]])-2,LEN(istat[[#This Row],[Variabile]]))</f>
        <v>26</v>
      </c>
      <c r="P10046" t="str">
        <f>LEFT(istat[[#This Row],[Variabile]],istat[[#This Row],[unique_id_variable_text_num_char]])</f>
        <v>acquisto di beni e servizi</v>
      </c>
      <c r="Q10046" t="str">
        <f>istat[[#This Row],[unique_id_ateco_text]]&amp;": "&amp;istat[[#This Row],[unique_id_variable_text]]</f>
        <v>9321 parchi di divertimento e parchi tematici: acquisto di beni e servizi</v>
      </c>
    </row>
    <row r="10047" spans="1:17" x14ac:dyDescent="0.35">
      <c r="A10047" s="1" t="s">
        <v>11</v>
      </c>
      <c r="B10047" s="1" t="s">
        <v>12</v>
      </c>
      <c r="C10047" s="1" t="s">
        <v>71</v>
      </c>
      <c r="D10047" s="1" t="s">
        <v>72</v>
      </c>
      <c r="E10047" s="1" t="s">
        <v>1618</v>
      </c>
      <c r="F10047" s="1" t="s">
        <v>1619</v>
      </c>
      <c r="G10047">
        <v>2020</v>
      </c>
      <c r="H10047">
        <v>2020</v>
      </c>
      <c r="I10047">
        <v>1706301</v>
      </c>
      <c r="L10047">
        <f>IF(ISNUMBER(SEARCH("migliaia",istat[[#This Row],[Variabile]])),istat[[#This Row],[Value]]*1000,istat[[#This Row],[Value]])</f>
        <v>1706301000</v>
      </c>
      <c r="M10047" t="b" cm="1">
        <f t="array" ref="M10047">_xlfn.IFS(istat[[#This Row],[Flag Codes]]="c",FALSE,istat[[#This Row],[Ateco 2007]]="TOTALE",FALSE,TRUE,TRUE)</f>
        <v>1</v>
      </c>
      <c r="N10047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7">
        <f>IFERROR(FIND("(",istat[[#This Row],[Variabile]])-2,LEN(istat[[#This Row],[Variabile]]))</f>
        <v>23</v>
      </c>
      <c r="P10047" t="str">
        <f>LEFT(istat[[#This Row],[Variabile]],istat[[#This Row],[unique_id_variable_text_num_char]])</f>
        <v>valore della produzione</v>
      </c>
      <c r="Q10047" t="str">
        <f>istat[[#This Row],[unique_id_ateco_text]]&amp;": "&amp;istat[[#This Row],[unique_id_variable_text]]</f>
        <v>9329 altre attività ricreative e di divertimento: valore della produzione</v>
      </c>
    </row>
    <row r="10048" spans="1:17" x14ac:dyDescent="0.35">
      <c r="A10048" s="1" t="s">
        <v>11</v>
      </c>
      <c r="B10048" s="1" t="s">
        <v>12</v>
      </c>
      <c r="C10048" s="1" t="s">
        <v>77</v>
      </c>
      <c r="D10048" s="1" t="s">
        <v>78</v>
      </c>
      <c r="E10048" s="1" t="s">
        <v>1618</v>
      </c>
      <c r="F10048" s="1" t="s">
        <v>1619</v>
      </c>
      <c r="G10048">
        <v>2020</v>
      </c>
      <c r="H10048">
        <v>2020</v>
      </c>
      <c r="I10048">
        <v>185198</v>
      </c>
      <c r="L10048">
        <f>IF(ISNUMBER(SEARCH("migliaia",istat[[#This Row],[Variabile]])),istat[[#This Row],[Value]]*1000,istat[[#This Row],[Value]])</f>
        <v>185198000</v>
      </c>
      <c r="M10048" t="b" cm="1">
        <f t="array" ref="M10048">_xlfn.IFS(istat[[#This Row],[Flag Codes]]="c",FALSE,istat[[#This Row],[Ateco 2007]]="TOTALE",FALSE,TRUE,TRUE)</f>
        <v>1</v>
      </c>
      <c r="N10048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8">
        <f>IFERROR(FIND("(",istat[[#This Row],[Variabile]])-2,LEN(istat[[#This Row],[Variabile]]))</f>
        <v>23</v>
      </c>
      <c r="P10048" t="str">
        <f>LEFT(istat[[#This Row],[Variabile]],istat[[#This Row],[unique_id_variable_text_num_char]])</f>
        <v>margine operativo lordo</v>
      </c>
      <c r="Q10048" t="str">
        <f>istat[[#This Row],[unique_id_ateco_text]]&amp;": "&amp;istat[[#This Row],[unique_id_variable_text]]</f>
        <v>9329 altre attività ricreative e di divertimento: margine operativo lordo</v>
      </c>
    </row>
    <row r="10049" spans="1:17" x14ac:dyDescent="0.35">
      <c r="A10049" s="1" t="s">
        <v>11</v>
      </c>
      <c r="B10049" s="1" t="s">
        <v>12</v>
      </c>
      <c r="C10049" s="1" t="s">
        <v>95</v>
      </c>
      <c r="D10049" s="1" t="s">
        <v>96</v>
      </c>
      <c r="E10049" s="1" t="s">
        <v>1618</v>
      </c>
      <c r="F10049" s="1" t="s">
        <v>1619</v>
      </c>
      <c r="G10049">
        <v>2020</v>
      </c>
      <c r="H10049">
        <v>2020</v>
      </c>
      <c r="I10049">
        <v>25996</v>
      </c>
      <c r="L10049">
        <f>IF(ISNUMBER(SEARCH("migliaia",istat[[#This Row],[Variabile]])),istat[[#This Row],[Value]]*1000,istat[[#This Row],[Value]])</f>
        <v>25996</v>
      </c>
      <c r="M10049" t="b" cm="1">
        <f t="array" ref="M10049">_xlfn.IFS(istat[[#This Row],[Flag Codes]]="c",FALSE,istat[[#This Row],[Ateco 2007]]="TOTALE",FALSE,TRUE,TRUE)</f>
        <v>1</v>
      </c>
      <c r="N10049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49">
        <f>IFERROR(FIND("(",istat[[#This Row],[Variabile]])-2,LEN(istat[[#This Row],[Variabile]]))</f>
        <v>21</v>
      </c>
      <c r="P10049" t="str">
        <f>LEFT(istat[[#This Row],[Variabile]],istat[[#This Row],[unique_id_variable_text_num_char]])</f>
        <v>lavoratori dipendenti</v>
      </c>
      <c r="Q10049" t="str">
        <f>istat[[#This Row],[unique_id_ateco_text]]&amp;": "&amp;istat[[#This Row],[unique_id_variable_text]]</f>
        <v>9329 altre attività ricreative e di divertimento: lavoratori dipendenti</v>
      </c>
    </row>
    <row r="10050" spans="1:17" x14ac:dyDescent="0.35">
      <c r="A10050" s="1" t="s">
        <v>11</v>
      </c>
      <c r="B10050" s="1" t="s">
        <v>12</v>
      </c>
      <c r="C10050" s="1" t="s">
        <v>77</v>
      </c>
      <c r="D10050" s="1" t="s">
        <v>78</v>
      </c>
      <c r="E10050" s="1" t="s">
        <v>1541</v>
      </c>
      <c r="F10050" s="1" t="s">
        <v>1051</v>
      </c>
      <c r="G10050">
        <v>2020</v>
      </c>
      <c r="H10050">
        <v>2020</v>
      </c>
      <c r="I10050">
        <v>11783</v>
      </c>
      <c r="L10050">
        <f>IF(ISNUMBER(SEARCH("migliaia",istat[[#This Row],[Variabile]])),istat[[#This Row],[Value]]*1000,istat[[#This Row],[Value]])</f>
        <v>11783000</v>
      </c>
      <c r="M10050" t="b" cm="1">
        <f t="array" ref="M10050">_xlfn.IFS(istat[[#This Row],[Flag Codes]]="c",FALSE,istat[[#This Row],[Ateco 2007]]="TOTALE",FALSE,TRUE,TRUE)</f>
        <v>1</v>
      </c>
      <c r="N10050" t="str">
        <f>istat[[#This Row],[ATECO_2007]]&amp;" "&amp;LEFT(istat[[#This Row],[Ateco 2007]],IFERROR(FIND("(",istat[[#This Row],[Ateco 2007]])-2,LEN(istat[[#This Row],[Ateco 2007]])))</f>
        <v>8020 servizi connessi ai sistemi di vigilanza</v>
      </c>
      <c r="O10050">
        <f>IFERROR(FIND("(",istat[[#This Row],[Variabile]])-2,LEN(istat[[#This Row],[Variabile]]))</f>
        <v>23</v>
      </c>
      <c r="P10050" t="str">
        <f>LEFT(istat[[#This Row],[Variabile]],istat[[#This Row],[unique_id_variable_text_num_char]])</f>
        <v>margine operativo lordo</v>
      </c>
      <c r="Q10050" t="str">
        <f>istat[[#This Row],[unique_id_ateco_text]]&amp;": "&amp;istat[[#This Row],[unique_id_variable_text]]</f>
        <v>8020 servizi connessi ai sistemi di vigilanza: margine operativo lordo</v>
      </c>
    </row>
    <row r="10051" spans="1:17" x14ac:dyDescent="0.35">
      <c r="A10051" s="1" t="s">
        <v>11</v>
      </c>
      <c r="B10051" s="1" t="s">
        <v>12</v>
      </c>
      <c r="C10051" s="1" t="s">
        <v>69</v>
      </c>
      <c r="D10051" s="1" t="s">
        <v>70</v>
      </c>
      <c r="E10051" s="1" t="s">
        <v>1603</v>
      </c>
      <c r="F10051" s="1" t="s">
        <v>694</v>
      </c>
      <c r="G10051">
        <v>2020</v>
      </c>
      <c r="H10051">
        <v>2020</v>
      </c>
      <c r="I10051">
        <v>212163</v>
      </c>
      <c r="L10051">
        <f>IF(ISNUMBER(SEARCH("migliaia",istat[[#This Row],[Variabile]])),istat[[#This Row],[Value]]*1000,istat[[#This Row],[Value]])</f>
        <v>212163000</v>
      </c>
      <c r="M10051" t="b" cm="1">
        <f t="array" ref="M10051">_xlfn.IFS(istat[[#This Row],[Flag Codes]]="c",FALSE,istat[[#This Row],[Ateco 2007]]="TOTALE",FALSE,TRUE,TRUE)</f>
        <v>1</v>
      </c>
      <c r="N10051" t="str">
        <f>istat[[#This Row],[ATECO_2007]]&amp;" "&amp;LEFT(istat[[#This Row],[Ateco 2007]],IFERROR(FIND("(",istat[[#This Row],[Ateco 2007]])-2,LEN(istat[[#This Row],[Ateco 2007]])))</f>
        <v>8030 servizi investigativi privati</v>
      </c>
      <c r="O10051">
        <f>IFERROR(FIND("(",istat[[#This Row],[Variabile]])-2,LEN(istat[[#This Row],[Variabile]]))</f>
        <v>9</v>
      </c>
      <c r="P10051" t="str">
        <f>LEFT(istat[[#This Row],[Variabile]],istat[[#This Row],[unique_id_variable_text_num_char]])</f>
        <v>fatturato</v>
      </c>
      <c r="Q10051" t="str">
        <f>istat[[#This Row],[unique_id_ateco_text]]&amp;": "&amp;istat[[#This Row],[unique_id_variable_text]]</f>
        <v>8030 servizi investigativi privati: fatturato</v>
      </c>
    </row>
    <row r="10052" spans="1:17" x14ac:dyDescent="0.35">
      <c r="A10052" s="1" t="s">
        <v>11</v>
      </c>
      <c r="B10052" s="1" t="s">
        <v>12</v>
      </c>
      <c r="C10052" s="1" t="s">
        <v>73</v>
      </c>
      <c r="D10052" s="1" t="s">
        <v>74</v>
      </c>
      <c r="E10052" s="1" t="s">
        <v>1603</v>
      </c>
      <c r="F10052" s="1" t="s">
        <v>694</v>
      </c>
      <c r="G10052">
        <v>2020</v>
      </c>
      <c r="H10052">
        <v>2020</v>
      </c>
      <c r="I10052">
        <v>112230</v>
      </c>
      <c r="L10052">
        <f>IF(ISNUMBER(SEARCH("migliaia",istat[[#This Row],[Variabile]])),istat[[#This Row],[Value]]*1000,istat[[#This Row],[Value]])</f>
        <v>112230000</v>
      </c>
      <c r="M10052" t="b" cm="1">
        <f t="array" ref="M10052">_xlfn.IFS(istat[[#This Row],[Flag Codes]]="c",FALSE,istat[[#This Row],[Ateco 2007]]="TOTALE",FALSE,TRUE,TRUE)</f>
        <v>1</v>
      </c>
      <c r="N10052" t="str">
        <f>istat[[#This Row],[ATECO_2007]]&amp;" "&amp;LEFT(istat[[#This Row],[Ateco 2007]],IFERROR(FIND("(",istat[[#This Row],[Ateco 2007]])-2,LEN(istat[[#This Row],[Ateco 2007]])))</f>
        <v>8030 servizi investigativi privati</v>
      </c>
      <c r="O10052">
        <f>IFERROR(FIND("(",istat[[#This Row],[Variabile]])-2,LEN(istat[[#This Row],[Variabile]]))</f>
        <v>36</v>
      </c>
      <c r="P10052" t="str">
        <f>LEFT(istat[[#This Row],[Variabile]],istat[[#This Row],[unique_id_variable_text_num_char]])</f>
        <v>valore aggiunto al costo dei fattori</v>
      </c>
      <c r="Q10052" t="str">
        <f>istat[[#This Row],[unique_id_ateco_text]]&amp;": "&amp;istat[[#This Row],[unique_id_variable_text]]</f>
        <v>8030 servizi investigativi privati: valore aggiunto al costo dei fattori</v>
      </c>
    </row>
    <row r="10053" spans="1:17" x14ac:dyDescent="0.35">
      <c r="A10053" s="1" t="s">
        <v>11</v>
      </c>
      <c r="B10053" s="1" t="s">
        <v>12</v>
      </c>
      <c r="C10053" s="1" t="s">
        <v>101</v>
      </c>
      <c r="D10053" s="1" t="s">
        <v>102</v>
      </c>
      <c r="E10053" s="1" t="s">
        <v>1603</v>
      </c>
      <c r="F10053" s="1" t="s">
        <v>694</v>
      </c>
      <c r="G10053">
        <v>2020</v>
      </c>
      <c r="H10053">
        <v>2020</v>
      </c>
      <c r="I10053">
        <v>5203</v>
      </c>
      <c r="L10053">
        <f>IF(ISNUMBER(SEARCH("migliaia",istat[[#This Row],[Variabile]])),istat[[#This Row],[Value]]*1000,istat[[#This Row],[Value]])</f>
        <v>5203000</v>
      </c>
      <c r="M10053" t="b" cm="1">
        <f t="array" ref="M10053">_xlfn.IFS(istat[[#This Row],[Flag Codes]]="c",FALSE,istat[[#This Row],[Ateco 2007]]="TOTALE",FALSE,TRUE,TRUE)</f>
        <v>1</v>
      </c>
      <c r="N10053" t="str">
        <f>istat[[#This Row],[ATECO_2007]]&amp;" "&amp;LEFT(istat[[#This Row],[Ateco 2007]],IFERROR(FIND("(",istat[[#This Row],[Ateco 2007]])-2,LEN(istat[[#This Row],[Ateco 2007]])))</f>
        <v>8030 servizi investigativi privati</v>
      </c>
      <c r="O10053">
        <f>IFERROR(FIND("(",istat[[#This Row],[Variabile]])-2,LEN(istat[[#This Row],[Variabile]]))</f>
        <v>27</v>
      </c>
      <c r="P10053" t="str">
        <f>LEFT(istat[[#This Row],[Variabile]],istat[[#This Row],[unique_id_variable_text_num_char]])</f>
        <v>ore lavorate dai dipendenti</v>
      </c>
      <c r="Q10053" t="str">
        <f>istat[[#This Row],[unique_id_ateco_text]]&amp;": "&amp;istat[[#This Row],[unique_id_variable_text]]</f>
        <v>8030 servizi investigativi privati: ore lavorate dai dipendenti</v>
      </c>
    </row>
    <row r="10054" spans="1:17" x14ac:dyDescent="0.35">
      <c r="A10054" s="1" t="s">
        <v>11</v>
      </c>
      <c r="B10054" s="1" t="s">
        <v>12</v>
      </c>
      <c r="C10054" s="1" t="s">
        <v>79</v>
      </c>
      <c r="D10054" s="1" t="s">
        <v>80</v>
      </c>
      <c r="E10054" s="1" t="s">
        <v>1617</v>
      </c>
      <c r="F10054" s="1" t="s">
        <v>1006</v>
      </c>
      <c r="G10054">
        <v>2020</v>
      </c>
      <c r="H10054">
        <v>2020</v>
      </c>
      <c r="I10054">
        <v>929400</v>
      </c>
      <c r="L10054">
        <f>IF(ISNUMBER(SEARCH("migliaia",istat[[#This Row],[Variabile]])),istat[[#This Row],[Value]]*1000,istat[[#This Row],[Value]])</f>
        <v>929400000</v>
      </c>
      <c r="M10054" t="b" cm="1">
        <f t="array" ref="M10054">_xlfn.IFS(istat[[#This Row],[Flag Codes]]="c",FALSE,istat[[#This Row],[Ateco 2007]]="TOTALE",FALSE,TRUE,TRUE)</f>
        <v>1</v>
      </c>
      <c r="N1005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54">
        <f>IFERROR(FIND("(",istat[[#This Row],[Variabile]])-2,LEN(istat[[#This Row],[Variabile]]))</f>
        <v>26</v>
      </c>
      <c r="P10054" t="str">
        <f>LEFT(istat[[#This Row],[Variabile]],istat[[#This Row],[unique_id_variable_text_num_char]])</f>
        <v>acquisto di beni e servizi</v>
      </c>
      <c r="Q10054" t="str">
        <f>istat[[#This Row],[unique_id_ateco_text]]&amp;": "&amp;istat[[#This Row],[unique_id_variable_text]]</f>
        <v>8110 servizi integrati di gestione agli edifici: acquisto di beni e servizi</v>
      </c>
    </row>
    <row r="10055" spans="1:17" x14ac:dyDescent="0.35">
      <c r="A10055" s="1" t="s">
        <v>11</v>
      </c>
      <c r="B10055" s="1" t="s">
        <v>12</v>
      </c>
      <c r="C10055" s="1" t="s">
        <v>85</v>
      </c>
      <c r="D10055" s="1" t="s">
        <v>86</v>
      </c>
      <c r="E10055" s="1" t="s">
        <v>1482</v>
      </c>
      <c r="F10055" s="1" t="s">
        <v>353</v>
      </c>
      <c r="G10055">
        <v>2020</v>
      </c>
      <c r="H10055">
        <v>2020</v>
      </c>
      <c r="I10055">
        <v>661751</v>
      </c>
      <c r="L10055">
        <f>IF(ISNUMBER(SEARCH("migliaia",istat[[#This Row],[Variabile]])),istat[[#This Row],[Value]]*1000,istat[[#This Row],[Value]])</f>
        <v>661751000</v>
      </c>
      <c r="M10055" t="b" cm="1">
        <f t="array" ref="M10055">_xlfn.IFS(istat[[#This Row],[Flag Codes]]="c",FALSE,istat[[#This Row],[Ateco 2007]]="TOTALE",FALSE,TRUE,TRUE)</f>
        <v>1</v>
      </c>
      <c r="N10055" t="str">
        <f>istat[[#This Row],[ATECO_2007]]&amp;" "&amp;LEFT(istat[[#This Row],[Ateco 2007]],IFERROR(FIND("(",istat[[#This Row],[Ateco 2007]])-2,LEN(istat[[#This Row],[Ateco 2007]])))</f>
        <v>6120 telecomunicazioni mobili</v>
      </c>
      <c r="O10055">
        <f>IFERROR(FIND("(",istat[[#This Row],[Variabile]])-2,LEN(istat[[#This Row],[Variabile]]))</f>
        <v>17</v>
      </c>
      <c r="P10055" t="str">
        <f>LEFT(istat[[#This Row],[Variabile]],istat[[#This Row],[unique_id_variable_text_num_char]])</f>
        <v>salari e stipendi</v>
      </c>
      <c r="Q10055" t="str">
        <f>istat[[#This Row],[unique_id_ateco_text]]&amp;": "&amp;istat[[#This Row],[unique_id_variable_text]]</f>
        <v>6120 telecomunicazioni mobili: salari e stipendi</v>
      </c>
    </row>
    <row r="10056" spans="1:17" x14ac:dyDescent="0.35">
      <c r="A10056" s="1" t="s">
        <v>11</v>
      </c>
      <c r="B10056" s="1" t="s">
        <v>12</v>
      </c>
      <c r="C10056" s="1" t="s">
        <v>13</v>
      </c>
      <c r="D10056" s="1" t="s">
        <v>14</v>
      </c>
      <c r="E10056" s="1" t="s">
        <v>1601</v>
      </c>
      <c r="F10056" s="1" t="s">
        <v>66</v>
      </c>
      <c r="G10056">
        <v>2020</v>
      </c>
      <c r="H10056">
        <v>2020</v>
      </c>
      <c r="I10056">
        <v>22</v>
      </c>
      <c r="L10056">
        <f>IF(ISNUMBER(SEARCH("migliaia",istat[[#This Row],[Variabile]])),istat[[#This Row],[Value]]*1000,istat[[#This Row],[Value]])</f>
        <v>22</v>
      </c>
      <c r="M10056" t="b" cm="1">
        <f t="array" ref="M10056">_xlfn.IFS(istat[[#This Row],[Flag Codes]]="c",FALSE,istat[[#This Row],[Ateco 2007]]="TOTALE",FALSE,TRUE,TRUE)</f>
        <v>1</v>
      </c>
      <c r="N10056" t="str">
        <f>istat[[#This Row],[ATECO_2007]]&amp;" "&amp;LEFT(istat[[#This Row],[Ateco 2007]],IFERROR(FIND("(",istat[[#This Row],[Ateco 2007]])-2,LEN(istat[[#This Row],[Ateco 2007]])))</f>
        <v>6130 telecomunicazioni satellitari</v>
      </c>
      <c r="O10056">
        <f>IFERROR(FIND("(",istat[[#This Row],[Variabile]])-2,LEN(istat[[#This Row],[Variabile]]))</f>
        <v>7</v>
      </c>
      <c r="P10056" t="str">
        <f>LEFT(istat[[#This Row],[Variabile]],istat[[#This Row],[unique_id_variable_text_num_char]])</f>
        <v>imprese</v>
      </c>
      <c r="Q10056" t="str">
        <f>istat[[#This Row],[unique_id_ateco_text]]&amp;": "&amp;istat[[#This Row],[unique_id_variable_text]]</f>
        <v>6130 telecomunicazioni satellitari: imprese</v>
      </c>
    </row>
    <row r="10057" spans="1:17" x14ac:dyDescent="0.35">
      <c r="A10057" s="1" t="s">
        <v>11</v>
      </c>
      <c r="B10057" s="1" t="s">
        <v>12</v>
      </c>
      <c r="C10057" s="1" t="s">
        <v>81</v>
      </c>
      <c r="D10057" s="1" t="s">
        <v>82</v>
      </c>
      <c r="E10057" s="1" t="s">
        <v>1601</v>
      </c>
      <c r="F10057" s="1" t="s">
        <v>66</v>
      </c>
      <c r="G10057">
        <v>2020</v>
      </c>
      <c r="H10057">
        <v>2020</v>
      </c>
      <c r="I10057">
        <v>111182</v>
      </c>
      <c r="L10057">
        <f>IF(ISNUMBER(SEARCH("migliaia",istat[[#This Row],[Variabile]])),istat[[#This Row],[Value]]*1000,istat[[#This Row],[Value]])</f>
        <v>111182000</v>
      </c>
      <c r="M10057" t="b" cm="1">
        <f t="array" ref="M10057">_xlfn.IFS(istat[[#This Row],[Flag Codes]]="c",FALSE,istat[[#This Row],[Ateco 2007]]="TOTALE",FALSE,TRUE,TRUE)</f>
        <v>1</v>
      </c>
      <c r="N10057" t="str">
        <f>istat[[#This Row],[ATECO_2007]]&amp;" "&amp;LEFT(istat[[#This Row],[Ateco 2007]],IFERROR(FIND("(",istat[[#This Row],[Ateco 2007]])-2,LEN(istat[[#This Row],[Ateco 2007]])))</f>
        <v>6130 telecomunicazioni satellitari</v>
      </c>
      <c r="O10057">
        <f>IFERROR(FIND("(",istat[[#This Row],[Variabile]])-2,LEN(istat[[#This Row],[Variabile]]))</f>
        <v>19</v>
      </c>
      <c r="P10057" t="str">
        <f>LEFT(istat[[#This Row],[Variabile]],istat[[#This Row],[unique_id_variable_text_num_char]])</f>
        <v>costi del personale</v>
      </c>
      <c r="Q10057" t="str">
        <f>istat[[#This Row],[unique_id_ateco_text]]&amp;": "&amp;istat[[#This Row],[unique_id_variable_text]]</f>
        <v>6130 telecomunicazioni satellitari: costi del personale</v>
      </c>
    </row>
    <row r="10058" spans="1:17" x14ac:dyDescent="0.35">
      <c r="A10058" s="1" t="s">
        <v>11</v>
      </c>
      <c r="B10058" s="1" t="s">
        <v>12</v>
      </c>
      <c r="C10058" s="1" t="s">
        <v>71</v>
      </c>
      <c r="D10058" s="1" t="s">
        <v>72</v>
      </c>
      <c r="E10058" s="1" t="s">
        <v>1529</v>
      </c>
      <c r="F10058" s="1" t="s">
        <v>558</v>
      </c>
      <c r="G10058">
        <v>2020</v>
      </c>
      <c r="H10058">
        <v>2020</v>
      </c>
      <c r="I10058">
        <v>1420729</v>
      </c>
      <c r="L10058">
        <f>IF(ISNUMBER(SEARCH("migliaia",istat[[#This Row],[Variabile]])),istat[[#This Row],[Value]]*1000,istat[[#This Row],[Value]])</f>
        <v>1420729000</v>
      </c>
      <c r="M10058" t="b" cm="1">
        <f t="array" ref="M10058">_xlfn.IFS(istat[[#This Row],[Flag Codes]]="c",FALSE,istat[[#This Row],[Ateco 2007]]="TOTALE",FALSE,TRUE,TRUE)</f>
        <v>1</v>
      </c>
      <c r="N10058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8">
        <f>IFERROR(FIND("(",istat[[#This Row],[Variabile]])-2,LEN(istat[[#This Row],[Variabile]]))</f>
        <v>23</v>
      </c>
      <c r="P10058" t="str">
        <f>LEFT(istat[[#This Row],[Variabile]],istat[[#This Row],[unique_id_variable_text_num_char]])</f>
        <v>valore della produzione</v>
      </c>
      <c r="Q10058" t="str">
        <f>istat[[#This Row],[unique_id_ateco_text]]&amp;": "&amp;istat[[#This Row],[unique_id_variable_text]]</f>
        <v>3230 fabbricazione di articoli sportivi: valore della produzione</v>
      </c>
    </row>
    <row r="10059" spans="1:17" x14ac:dyDescent="0.35">
      <c r="A10059" s="1" t="s">
        <v>11</v>
      </c>
      <c r="B10059" s="1" t="s">
        <v>12</v>
      </c>
      <c r="C10059" s="1" t="s">
        <v>77</v>
      </c>
      <c r="D10059" s="1" t="s">
        <v>78</v>
      </c>
      <c r="E10059" s="1" t="s">
        <v>1529</v>
      </c>
      <c r="F10059" s="1" t="s">
        <v>558</v>
      </c>
      <c r="G10059">
        <v>2020</v>
      </c>
      <c r="H10059">
        <v>2020</v>
      </c>
      <c r="I10059">
        <v>202340</v>
      </c>
      <c r="L10059">
        <f>IF(ISNUMBER(SEARCH("migliaia",istat[[#This Row],[Variabile]])),istat[[#This Row],[Value]]*1000,istat[[#This Row],[Value]])</f>
        <v>202340000</v>
      </c>
      <c r="M10059" t="b" cm="1">
        <f t="array" ref="M10059">_xlfn.IFS(istat[[#This Row],[Flag Codes]]="c",FALSE,istat[[#This Row],[Ateco 2007]]="TOTALE",FALSE,TRUE,TRUE)</f>
        <v>1</v>
      </c>
      <c r="N10059" t="str">
        <f>istat[[#This Row],[ATECO_2007]]&amp;" "&amp;LEFT(istat[[#This Row],[Ateco 2007]],IFERROR(FIND("(",istat[[#This Row],[Ateco 2007]])-2,LEN(istat[[#This Row],[Ateco 2007]])))</f>
        <v>3230 fabbricazione di articoli sportivi</v>
      </c>
      <c r="O10059">
        <f>IFERROR(FIND("(",istat[[#This Row],[Variabile]])-2,LEN(istat[[#This Row],[Variabile]]))</f>
        <v>23</v>
      </c>
      <c r="P10059" t="str">
        <f>LEFT(istat[[#This Row],[Variabile]],istat[[#This Row],[unique_id_variable_text_num_char]])</f>
        <v>margine operativo lordo</v>
      </c>
      <c r="Q10059" t="str">
        <f>istat[[#This Row],[unique_id_ateco_text]]&amp;": "&amp;istat[[#This Row],[unique_id_variable_text]]</f>
        <v>3230 fabbricazione di articoli sportivi: margine operativo lordo</v>
      </c>
    </row>
    <row r="10060" spans="1:17" x14ac:dyDescent="0.35">
      <c r="A10060" s="1" t="s">
        <v>11</v>
      </c>
      <c r="B10060" s="1" t="s">
        <v>12</v>
      </c>
      <c r="C10060" s="1" t="s">
        <v>69</v>
      </c>
      <c r="D10060" s="1" t="s">
        <v>70</v>
      </c>
      <c r="E10060" s="1" t="s">
        <v>1568</v>
      </c>
      <c r="F10060" s="1" t="s">
        <v>247</v>
      </c>
      <c r="G10060">
        <v>2020</v>
      </c>
      <c r="H10060">
        <v>2020</v>
      </c>
      <c r="I10060">
        <v>543811</v>
      </c>
      <c r="L10060">
        <f>IF(ISNUMBER(SEARCH("migliaia",istat[[#This Row],[Variabile]])),istat[[#This Row],[Value]]*1000,istat[[#This Row],[Value]])</f>
        <v>543811000</v>
      </c>
      <c r="M10060" t="b" cm="1">
        <f t="array" ref="M10060">_xlfn.IFS(istat[[#This Row],[Flag Codes]]="c",FALSE,istat[[#This Row],[Ateco 2007]]="TOTALE",FALSE,TRUE,TRUE)</f>
        <v>1</v>
      </c>
      <c r="N10060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0">
        <f>IFERROR(FIND("(",istat[[#This Row],[Variabile]])-2,LEN(istat[[#This Row],[Variabile]]))</f>
        <v>9</v>
      </c>
      <c r="P10060" t="str">
        <f>LEFT(istat[[#This Row],[Variabile]],istat[[#This Row],[unique_id_variable_text_num_char]])</f>
        <v>fatturato</v>
      </c>
      <c r="Q10060" t="str">
        <f>istat[[#This Row],[unique_id_ateco_text]]&amp;": "&amp;istat[[#This Row],[unique_id_variable_text]]</f>
        <v>3240 fabbricazione di giochi e giocattoli: fatturato</v>
      </c>
    </row>
    <row r="10061" spans="1:17" x14ac:dyDescent="0.35">
      <c r="A10061" s="1" t="s">
        <v>11</v>
      </c>
      <c r="B10061" s="1" t="s">
        <v>12</v>
      </c>
      <c r="C10061" s="1" t="s">
        <v>73</v>
      </c>
      <c r="D10061" s="1" t="s">
        <v>74</v>
      </c>
      <c r="E10061" s="1" t="s">
        <v>1568</v>
      </c>
      <c r="F10061" s="1" t="s">
        <v>247</v>
      </c>
      <c r="G10061">
        <v>2020</v>
      </c>
      <c r="H10061">
        <v>2020</v>
      </c>
      <c r="I10061">
        <v>137317</v>
      </c>
      <c r="L10061">
        <f>IF(ISNUMBER(SEARCH("migliaia",istat[[#This Row],[Variabile]])),istat[[#This Row],[Value]]*1000,istat[[#This Row],[Value]])</f>
        <v>137317000</v>
      </c>
      <c r="M10061" t="b" cm="1">
        <f t="array" ref="M10061">_xlfn.IFS(istat[[#This Row],[Flag Codes]]="c",FALSE,istat[[#This Row],[Ateco 2007]]="TOTALE",FALSE,TRUE,TRUE)</f>
        <v>1</v>
      </c>
      <c r="N10061" t="str">
        <f>istat[[#This Row],[ATECO_2007]]&amp;" "&amp;LEFT(istat[[#This Row],[Ateco 2007]],IFERROR(FIND("(",istat[[#This Row],[Ateco 2007]])-2,LEN(istat[[#This Row],[Ateco 2007]])))</f>
        <v>3240 fabbricazione di giochi e giocattoli</v>
      </c>
      <c r="O10061">
        <f>IFERROR(FIND("(",istat[[#This Row],[Variabile]])-2,LEN(istat[[#This Row],[Variabile]]))</f>
        <v>36</v>
      </c>
      <c r="P10061" t="str">
        <f>LEFT(istat[[#This Row],[Variabile]],istat[[#This Row],[unique_id_variable_text_num_char]])</f>
        <v>valore aggiunto al costo dei fattori</v>
      </c>
      <c r="Q10061" t="str">
        <f>istat[[#This Row],[unique_id_ateco_text]]&amp;": "&amp;istat[[#This Row],[unique_id_variable_text]]</f>
        <v>3240 fabbricazione di giochi e giocattoli: valore aggiunto al costo dei fattori</v>
      </c>
    </row>
    <row r="10062" spans="1:17" x14ac:dyDescent="0.35">
      <c r="A10062" s="1" t="s">
        <v>11</v>
      </c>
      <c r="B10062" s="1" t="s">
        <v>12</v>
      </c>
      <c r="C10062" s="1" t="s">
        <v>79</v>
      </c>
      <c r="D10062" s="1" t="s">
        <v>80</v>
      </c>
      <c r="E10062" s="1" t="s">
        <v>1577</v>
      </c>
      <c r="F10062" s="1" t="s">
        <v>58</v>
      </c>
      <c r="G10062">
        <v>2020</v>
      </c>
      <c r="H10062">
        <v>2020</v>
      </c>
      <c r="I10062">
        <v>6722488</v>
      </c>
      <c r="L10062">
        <f>IF(ISNUMBER(SEARCH("migliaia",istat[[#This Row],[Variabile]])),istat[[#This Row],[Value]]*1000,istat[[#This Row],[Value]])</f>
        <v>6722488000</v>
      </c>
      <c r="M10062" t="b" cm="1">
        <f t="array" ref="M10062">_xlfn.IFS(istat[[#This Row],[Flag Codes]]="c",FALSE,istat[[#This Row],[Ateco 2007]]="TOTALE",FALSE,TRUE,TRUE)</f>
        <v>1</v>
      </c>
      <c r="N10062" t="str">
        <f>istat[[#This Row],[ATECO_2007]]&amp;" "&amp;LEFT(istat[[#This Row],[Ateco 2007]],IFERROR(FIND("(",istat[[#This Row],[Ateco 2007]])-2,LEN(istat[[#This Row],[Ateco 2007]])))</f>
        <v>3250 fabbricazione di strumenti e forniture mediche e dentistiche</v>
      </c>
      <c r="O10062">
        <f>IFERROR(FIND("(",istat[[#This Row],[Variabile]])-2,LEN(istat[[#This Row],[Variabile]]))</f>
        <v>26</v>
      </c>
      <c r="P10062" t="str">
        <f>LEFT(istat[[#This Row],[Variabile]],istat[[#This Row],[unique_id_variable_text_num_char]])</f>
        <v>acquisto di beni e servizi</v>
      </c>
      <c r="Q10062" t="str">
        <f>istat[[#This Row],[unique_id_ateco_text]]&amp;": "&amp;istat[[#This Row],[unique_id_variable_text]]</f>
        <v>3250 fabbricazione di strumenti e forniture mediche e dentistiche: acquisto di beni e servizi</v>
      </c>
    </row>
    <row r="10063" spans="1:17" x14ac:dyDescent="0.35">
      <c r="A10063" s="1" t="s">
        <v>11</v>
      </c>
      <c r="B10063" s="1" t="s">
        <v>12</v>
      </c>
      <c r="C10063" s="1" t="s">
        <v>71</v>
      </c>
      <c r="D10063" s="1" t="s">
        <v>72</v>
      </c>
      <c r="E10063" s="1" t="s">
        <v>1569</v>
      </c>
      <c r="F10063" s="1" t="s">
        <v>1570</v>
      </c>
      <c r="G10063">
        <v>2020</v>
      </c>
      <c r="H10063">
        <v>2020</v>
      </c>
      <c r="I10063">
        <v>334996</v>
      </c>
      <c r="L10063">
        <f>IF(ISNUMBER(SEARCH("migliaia",istat[[#This Row],[Variabile]])),istat[[#This Row],[Value]]*1000,istat[[#This Row],[Value]])</f>
        <v>334996000</v>
      </c>
      <c r="M10063" t="b" cm="1">
        <f t="array" ref="M10063">_xlfn.IFS(istat[[#This Row],[Flag Codes]]="c",FALSE,istat[[#This Row],[Ateco 2007]]="TOTALE",FALSE,TRUE,TRUE)</f>
        <v>1</v>
      </c>
      <c r="N10063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3">
        <f>IFERROR(FIND("(",istat[[#This Row],[Variabile]])-2,LEN(istat[[#This Row],[Variabile]]))</f>
        <v>23</v>
      </c>
      <c r="P10063" t="str">
        <f>LEFT(istat[[#This Row],[Variabile]],istat[[#This Row],[unique_id_variable_text_num_char]])</f>
        <v>valore della produzione</v>
      </c>
      <c r="Q10063" t="str">
        <f>istat[[#This Row],[unique_id_ateco_text]]&amp;": "&amp;istat[[#This Row],[unique_id_variable_text]]</f>
        <v>3291 fabbricazione di scope e spazzole: valore della produzione</v>
      </c>
    </row>
    <row r="10064" spans="1:17" x14ac:dyDescent="0.35">
      <c r="A10064" s="1" t="s">
        <v>11</v>
      </c>
      <c r="B10064" s="1" t="s">
        <v>12</v>
      </c>
      <c r="C10064" s="1" t="s">
        <v>77</v>
      </c>
      <c r="D10064" s="1" t="s">
        <v>78</v>
      </c>
      <c r="E10064" s="1" t="s">
        <v>1569</v>
      </c>
      <c r="F10064" s="1" t="s">
        <v>1570</v>
      </c>
      <c r="G10064">
        <v>2020</v>
      </c>
      <c r="H10064">
        <v>2020</v>
      </c>
      <c r="I10064">
        <v>53958</v>
      </c>
      <c r="L10064">
        <f>IF(ISNUMBER(SEARCH("migliaia",istat[[#This Row],[Variabile]])),istat[[#This Row],[Value]]*1000,istat[[#This Row],[Value]])</f>
        <v>53958000</v>
      </c>
      <c r="M10064" t="b" cm="1">
        <f t="array" ref="M10064">_xlfn.IFS(istat[[#This Row],[Flag Codes]]="c",FALSE,istat[[#This Row],[Ateco 2007]]="TOTALE",FALSE,TRUE,TRUE)</f>
        <v>1</v>
      </c>
      <c r="N10064" t="str">
        <f>istat[[#This Row],[ATECO_2007]]&amp;" "&amp;LEFT(istat[[#This Row],[Ateco 2007]],IFERROR(FIND("(",istat[[#This Row],[Ateco 2007]])-2,LEN(istat[[#This Row],[Ateco 2007]])))</f>
        <v>3291 fabbricazione di scope e spazzole</v>
      </c>
      <c r="O10064">
        <f>IFERROR(FIND("(",istat[[#This Row],[Variabile]])-2,LEN(istat[[#This Row],[Variabile]]))</f>
        <v>23</v>
      </c>
      <c r="P10064" t="str">
        <f>LEFT(istat[[#This Row],[Variabile]],istat[[#This Row],[unique_id_variable_text_num_char]])</f>
        <v>margine operativo lordo</v>
      </c>
      <c r="Q10064" t="str">
        <f>istat[[#This Row],[unique_id_ateco_text]]&amp;": "&amp;istat[[#This Row],[unique_id_variable_text]]</f>
        <v>3291 fabbricazione di scope e spazzole: margine operativo lordo</v>
      </c>
    </row>
    <row r="10065" spans="1:17" x14ac:dyDescent="0.35">
      <c r="A10065" s="1" t="s">
        <v>11</v>
      </c>
      <c r="B10065" s="1" t="s">
        <v>12</v>
      </c>
      <c r="C10065" s="1" t="s">
        <v>69</v>
      </c>
      <c r="D10065" s="1" t="s">
        <v>70</v>
      </c>
      <c r="E10065" s="1" t="s">
        <v>1571</v>
      </c>
      <c r="F10065" s="1" t="s">
        <v>1572</v>
      </c>
      <c r="G10065">
        <v>2020</v>
      </c>
      <c r="H10065">
        <v>2020</v>
      </c>
      <c r="I10065">
        <v>2637285</v>
      </c>
      <c r="L10065">
        <f>IF(ISNUMBER(SEARCH("migliaia",istat[[#This Row],[Variabile]])),istat[[#This Row],[Value]]*1000,istat[[#This Row],[Value]])</f>
        <v>2637285000</v>
      </c>
      <c r="M10065" t="b" cm="1">
        <f t="array" ref="M10065">_xlfn.IFS(istat[[#This Row],[Flag Codes]]="c",FALSE,istat[[#This Row],[Ateco 2007]]="TOTALE",FALSE,TRUE,TRUE)</f>
        <v>1</v>
      </c>
      <c r="N10065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5">
        <f>IFERROR(FIND("(",istat[[#This Row],[Variabile]])-2,LEN(istat[[#This Row],[Variabile]]))</f>
        <v>9</v>
      </c>
      <c r="P10065" t="str">
        <f>LEFT(istat[[#This Row],[Variabile]],istat[[#This Row],[unique_id_variable_text_num_char]])</f>
        <v>fatturato</v>
      </c>
      <c r="Q10065" t="str">
        <f>istat[[#This Row],[unique_id_ateco_text]]&amp;": "&amp;istat[[#This Row],[unique_id_variable_text]]</f>
        <v>3299 altre industrie manifatturiere nca: fatturato</v>
      </c>
    </row>
    <row r="10066" spans="1:17" x14ac:dyDescent="0.35">
      <c r="A10066" s="1" t="s">
        <v>11</v>
      </c>
      <c r="B10066" s="1" t="s">
        <v>12</v>
      </c>
      <c r="C10066" s="1" t="s">
        <v>73</v>
      </c>
      <c r="D10066" s="1" t="s">
        <v>74</v>
      </c>
      <c r="E10066" s="1" t="s">
        <v>1571</v>
      </c>
      <c r="F10066" s="1" t="s">
        <v>1572</v>
      </c>
      <c r="G10066">
        <v>2020</v>
      </c>
      <c r="H10066">
        <v>2020</v>
      </c>
      <c r="I10066">
        <v>791355</v>
      </c>
      <c r="L10066">
        <f>IF(ISNUMBER(SEARCH("migliaia",istat[[#This Row],[Variabile]])),istat[[#This Row],[Value]]*1000,istat[[#This Row],[Value]])</f>
        <v>791355000</v>
      </c>
      <c r="M10066" t="b" cm="1">
        <f t="array" ref="M10066">_xlfn.IFS(istat[[#This Row],[Flag Codes]]="c",FALSE,istat[[#This Row],[Ateco 2007]]="TOTALE",FALSE,TRUE,TRUE)</f>
        <v>1</v>
      </c>
      <c r="N10066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6">
        <f>IFERROR(FIND("(",istat[[#This Row],[Variabile]])-2,LEN(istat[[#This Row],[Variabile]]))</f>
        <v>36</v>
      </c>
      <c r="P10066" t="str">
        <f>LEFT(istat[[#This Row],[Variabile]],istat[[#This Row],[unique_id_variable_text_num_char]])</f>
        <v>valore aggiunto al costo dei fattori</v>
      </c>
      <c r="Q10066" t="str">
        <f>istat[[#This Row],[unique_id_ateco_text]]&amp;": "&amp;istat[[#This Row],[unique_id_variable_text]]</f>
        <v>3299 altre industrie manifatturiere nca: valore aggiunto al costo dei fattori</v>
      </c>
    </row>
    <row r="10067" spans="1:17" x14ac:dyDescent="0.35">
      <c r="A10067" s="1" t="s">
        <v>11</v>
      </c>
      <c r="B10067" s="1" t="s">
        <v>12</v>
      </c>
      <c r="C10067" s="1" t="s">
        <v>101</v>
      </c>
      <c r="D10067" s="1" t="s">
        <v>102</v>
      </c>
      <c r="E10067" s="1" t="s">
        <v>1571</v>
      </c>
      <c r="F10067" s="1" t="s">
        <v>1572</v>
      </c>
      <c r="G10067">
        <v>2020</v>
      </c>
      <c r="H10067">
        <v>2020</v>
      </c>
      <c r="I10067">
        <v>20543</v>
      </c>
      <c r="L10067">
        <f>IF(ISNUMBER(SEARCH("migliaia",istat[[#This Row],[Variabile]])),istat[[#This Row],[Value]]*1000,istat[[#This Row],[Value]])</f>
        <v>20543000</v>
      </c>
      <c r="M10067" t="b" cm="1">
        <f t="array" ref="M10067">_xlfn.IFS(istat[[#This Row],[Flag Codes]]="c",FALSE,istat[[#This Row],[Ateco 2007]]="TOTALE",FALSE,TRUE,TRUE)</f>
        <v>1</v>
      </c>
      <c r="N10067" t="str">
        <f>istat[[#This Row],[ATECO_2007]]&amp;" "&amp;LEFT(istat[[#This Row],[Ateco 2007]],IFERROR(FIND("(",istat[[#This Row],[Ateco 2007]])-2,LEN(istat[[#This Row],[Ateco 2007]])))</f>
        <v>3299 altre industrie manifatturiere nca</v>
      </c>
      <c r="O10067">
        <f>IFERROR(FIND("(",istat[[#This Row],[Variabile]])-2,LEN(istat[[#This Row],[Variabile]]))</f>
        <v>27</v>
      </c>
      <c r="P10067" t="str">
        <f>LEFT(istat[[#This Row],[Variabile]],istat[[#This Row],[unique_id_variable_text_num_char]])</f>
        <v>ore lavorate dai dipendenti</v>
      </c>
      <c r="Q10067" t="str">
        <f>istat[[#This Row],[unique_id_ateco_text]]&amp;": "&amp;istat[[#This Row],[unique_id_variable_text]]</f>
        <v>3299 altre industrie manifatturiere nca: ore lavorate dai dipendenti</v>
      </c>
    </row>
    <row r="10068" spans="1:17" x14ac:dyDescent="0.35">
      <c r="A10068" s="1" t="s">
        <v>11</v>
      </c>
      <c r="B10068" s="1" t="s">
        <v>12</v>
      </c>
      <c r="C10068" s="1" t="s">
        <v>85</v>
      </c>
      <c r="D10068" s="1" t="s">
        <v>86</v>
      </c>
      <c r="E10068" s="1" t="s">
        <v>1533</v>
      </c>
      <c r="F10068" s="1" t="s">
        <v>1534</v>
      </c>
      <c r="G10068">
        <v>2020</v>
      </c>
      <c r="H10068">
        <v>2020</v>
      </c>
      <c r="I10068">
        <v>92012</v>
      </c>
      <c r="L10068">
        <f>IF(ISNUMBER(SEARCH("migliaia",istat[[#This Row],[Variabile]])),istat[[#This Row],[Value]]*1000,istat[[#This Row],[Value]])</f>
        <v>92012000</v>
      </c>
      <c r="M10068" t="b" cm="1">
        <f t="array" ref="M10068">_xlfn.IFS(istat[[#This Row],[Flag Codes]]="c",FALSE,istat[[#This Row],[Ateco 2007]]="TOTALE",FALSE,TRUE,TRUE)</f>
        <v>1</v>
      </c>
      <c r="N10068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68">
        <f>IFERROR(FIND("(",istat[[#This Row],[Variabile]])-2,LEN(istat[[#This Row],[Variabile]]))</f>
        <v>17</v>
      </c>
      <c r="P10068" t="str">
        <f>LEFT(istat[[#This Row],[Variabile]],istat[[#This Row],[unique_id_variable_text_num_char]])</f>
        <v>salari e stipendi</v>
      </c>
      <c r="Q10068" t="str">
        <f>istat[[#This Row],[unique_id_ateco_text]]&amp;": "&amp;istat[[#This Row],[unique_id_variable_text]]</f>
        <v>9002 attività di supporto alle rappresentazioni artistiche: salari e stipendi</v>
      </c>
    </row>
    <row r="10069" spans="1:17" x14ac:dyDescent="0.35">
      <c r="A10069" s="1" t="s">
        <v>11</v>
      </c>
      <c r="B10069" s="1" t="s">
        <v>12</v>
      </c>
      <c r="C10069" s="1" t="s">
        <v>81</v>
      </c>
      <c r="D10069" s="1" t="s">
        <v>82</v>
      </c>
      <c r="E10069" s="1" t="s">
        <v>1535</v>
      </c>
      <c r="F10069" s="1" t="s">
        <v>1536</v>
      </c>
      <c r="G10069">
        <v>2020</v>
      </c>
      <c r="H10069">
        <v>2020</v>
      </c>
      <c r="I10069">
        <v>72720</v>
      </c>
      <c r="L10069">
        <f>IF(ISNUMBER(SEARCH("migliaia",istat[[#This Row],[Variabile]])),istat[[#This Row],[Value]]*1000,istat[[#This Row],[Value]])</f>
        <v>72720000</v>
      </c>
      <c r="M10069" t="b" cm="1">
        <f t="array" ref="M10069">_xlfn.IFS(istat[[#This Row],[Flag Codes]]="c",FALSE,istat[[#This Row],[Ateco 2007]]="TOTALE",FALSE,TRUE,TRUE)</f>
        <v>1</v>
      </c>
      <c r="N10069" t="str">
        <f>istat[[#This Row],[ATECO_2007]]&amp;" "&amp;LEFT(istat[[#This Row],[Ateco 2007]],IFERROR(FIND("(",istat[[#This Row],[Ateco 2007]])-2,LEN(istat[[#This Row],[Ateco 2007]])))</f>
        <v>9003 creazioni artistiche e letterarie</v>
      </c>
      <c r="O10069">
        <f>IFERROR(FIND("(",istat[[#This Row],[Variabile]])-2,LEN(istat[[#This Row],[Variabile]]))</f>
        <v>19</v>
      </c>
      <c r="P10069" t="str">
        <f>LEFT(istat[[#This Row],[Variabile]],istat[[#This Row],[unique_id_variable_text_num_char]])</f>
        <v>costi del personale</v>
      </c>
      <c r="Q10069" t="str">
        <f>istat[[#This Row],[unique_id_ateco_text]]&amp;": "&amp;istat[[#This Row],[unique_id_variable_text]]</f>
        <v>9003 creazioni artistiche e letterarie: costi del personale</v>
      </c>
    </row>
    <row r="10070" spans="1:17" x14ac:dyDescent="0.35">
      <c r="A10070" s="1" t="s">
        <v>11</v>
      </c>
      <c r="B10070" s="1" t="s">
        <v>12</v>
      </c>
      <c r="C10070" s="1" t="s">
        <v>85</v>
      </c>
      <c r="D10070" s="1" t="s">
        <v>86</v>
      </c>
      <c r="E10070" s="1" t="s">
        <v>1329</v>
      </c>
      <c r="F10070" s="1" t="s">
        <v>1330</v>
      </c>
      <c r="G10070">
        <v>2020</v>
      </c>
      <c r="H10070">
        <v>2020</v>
      </c>
      <c r="I10070">
        <v>30470</v>
      </c>
      <c r="L10070">
        <f>IF(ISNUMBER(SEARCH("migliaia",istat[[#This Row],[Variabile]])),istat[[#This Row],[Value]]*1000,istat[[#This Row],[Value]])</f>
        <v>30470000</v>
      </c>
      <c r="M10070" t="b" cm="1">
        <f t="array" ref="M10070">_xlfn.IFS(istat[[#This Row],[Flag Codes]]="c",FALSE,istat[[#This Row],[Ateco 2007]]="TOTALE",FALSE,TRUE,TRUE)</f>
        <v>1</v>
      </c>
      <c r="N1007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0">
        <f>IFERROR(FIND("(",istat[[#This Row],[Variabile]])-2,LEN(istat[[#This Row],[Variabile]]))</f>
        <v>17</v>
      </c>
      <c r="P10070" t="str">
        <f>LEFT(istat[[#This Row],[Variabile]],istat[[#This Row],[unique_id_variable_text_num_char]])</f>
        <v>salari e stipendi</v>
      </c>
      <c r="Q10070" t="str">
        <f>istat[[#This Row],[unique_id_ateco_text]]&amp;": "&amp;istat[[#This Row],[unique_id_variable_text]]</f>
        <v>9101 attività di biblioteche ed archivi: salari e stipendi</v>
      </c>
    </row>
    <row r="10071" spans="1:17" x14ac:dyDescent="0.35">
      <c r="A10071" s="1" t="s">
        <v>11</v>
      </c>
      <c r="B10071" s="1" t="s">
        <v>12</v>
      </c>
      <c r="C10071" s="1" t="s">
        <v>87</v>
      </c>
      <c r="D10071" s="1" t="s">
        <v>88</v>
      </c>
      <c r="E10071" s="1" t="s">
        <v>1329</v>
      </c>
      <c r="F10071" s="1" t="s">
        <v>1330</v>
      </c>
      <c r="G10071">
        <v>2020</v>
      </c>
      <c r="H10071">
        <v>2020</v>
      </c>
      <c r="I10071">
        <v>1584</v>
      </c>
      <c r="L10071">
        <f>IF(ISNUMBER(SEARCH("migliaia",istat[[#This Row],[Variabile]])),istat[[#This Row],[Value]]*1000,istat[[#This Row],[Value]])</f>
        <v>1584000</v>
      </c>
      <c r="M10071" t="b" cm="1">
        <f t="array" ref="M10071">_xlfn.IFS(istat[[#This Row],[Flag Codes]]="c",FALSE,istat[[#This Row],[Ateco 2007]]="TOTALE",FALSE,TRUE,TRUE)</f>
        <v>1</v>
      </c>
      <c r="N10071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071">
        <f>IFERROR(FIND("(",istat[[#This Row],[Variabile]])-2,LEN(istat[[#This Row],[Variabile]]))</f>
        <v>36</v>
      </c>
      <c r="P10071" t="str">
        <f>LEFT(istat[[#This Row],[Variabile]],istat[[#This Row],[unique_id_variable_text_num_char]])</f>
        <v>investimenti lordi in beni materiali</v>
      </c>
      <c r="Q10071" t="str">
        <f>istat[[#This Row],[unique_id_ateco_text]]&amp;": "&amp;istat[[#This Row],[unique_id_variable_text]]</f>
        <v>9101 attività di biblioteche ed archivi: investimenti lordi in beni materiali</v>
      </c>
    </row>
    <row r="10072" spans="1:17" x14ac:dyDescent="0.35">
      <c r="A10072" s="1" t="s">
        <v>11</v>
      </c>
      <c r="B10072" s="1" t="s">
        <v>12</v>
      </c>
      <c r="C10072" s="1" t="s">
        <v>77</v>
      </c>
      <c r="D10072" s="1" t="s">
        <v>78</v>
      </c>
      <c r="E10072" s="1" t="s">
        <v>1603</v>
      </c>
      <c r="F10072" s="1" t="s">
        <v>694</v>
      </c>
      <c r="G10072">
        <v>2020</v>
      </c>
      <c r="H10072">
        <v>2020</v>
      </c>
      <c r="I10072">
        <v>34285</v>
      </c>
      <c r="L10072">
        <f>IF(ISNUMBER(SEARCH("migliaia",istat[[#This Row],[Variabile]])),istat[[#This Row],[Value]]*1000,istat[[#This Row],[Value]])</f>
        <v>34285000</v>
      </c>
      <c r="M10072" t="b" cm="1">
        <f t="array" ref="M10072">_xlfn.IFS(istat[[#This Row],[Flag Codes]]="c",FALSE,istat[[#This Row],[Ateco 2007]]="TOTALE",FALSE,TRUE,TRUE)</f>
        <v>1</v>
      </c>
      <c r="N10072" t="str">
        <f>istat[[#This Row],[ATECO_2007]]&amp;" "&amp;LEFT(istat[[#This Row],[Ateco 2007]],IFERROR(FIND("(",istat[[#This Row],[Ateco 2007]])-2,LEN(istat[[#This Row],[Ateco 2007]])))</f>
        <v>8030 servizi investigativi privati</v>
      </c>
      <c r="O10072">
        <f>IFERROR(FIND("(",istat[[#This Row],[Variabile]])-2,LEN(istat[[#This Row],[Variabile]]))</f>
        <v>23</v>
      </c>
      <c r="P10072" t="str">
        <f>LEFT(istat[[#This Row],[Variabile]],istat[[#This Row],[unique_id_variable_text_num_char]])</f>
        <v>margine operativo lordo</v>
      </c>
      <c r="Q10072" t="str">
        <f>istat[[#This Row],[unique_id_ateco_text]]&amp;": "&amp;istat[[#This Row],[unique_id_variable_text]]</f>
        <v>8030 servizi investigativi privati: margine operativo lordo</v>
      </c>
    </row>
    <row r="10073" spans="1:17" x14ac:dyDescent="0.35">
      <c r="A10073" s="1" t="s">
        <v>11</v>
      </c>
      <c r="B10073" s="1" t="s">
        <v>12</v>
      </c>
      <c r="C10073" s="1" t="s">
        <v>73</v>
      </c>
      <c r="D10073" s="1" t="s">
        <v>74</v>
      </c>
      <c r="E10073" s="1" t="s">
        <v>1617</v>
      </c>
      <c r="F10073" s="1" t="s">
        <v>1006</v>
      </c>
      <c r="G10073">
        <v>2020</v>
      </c>
      <c r="H10073">
        <v>2020</v>
      </c>
      <c r="I10073">
        <v>837135</v>
      </c>
      <c r="L10073">
        <f>IF(ISNUMBER(SEARCH("migliaia",istat[[#This Row],[Variabile]])),istat[[#This Row],[Value]]*1000,istat[[#This Row],[Value]])</f>
        <v>837135000</v>
      </c>
      <c r="M10073" t="b" cm="1">
        <f t="array" ref="M10073">_xlfn.IFS(istat[[#This Row],[Flag Codes]]="c",FALSE,istat[[#This Row],[Ateco 2007]]="TOTALE",FALSE,TRUE,TRUE)</f>
        <v>1</v>
      </c>
      <c r="N10073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3">
        <f>IFERROR(FIND("(",istat[[#This Row],[Variabile]])-2,LEN(istat[[#This Row],[Variabile]]))</f>
        <v>36</v>
      </c>
      <c r="P10073" t="str">
        <f>LEFT(istat[[#This Row],[Variabile]],istat[[#This Row],[unique_id_variable_text_num_char]])</f>
        <v>valore aggiunto al costo dei fattori</v>
      </c>
      <c r="Q10073" t="str">
        <f>istat[[#This Row],[unique_id_ateco_text]]&amp;": "&amp;istat[[#This Row],[unique_id_variable_text]]</f>
        <v>8110 servizi integrati di gestione agli edifici: valore aggiunto al costo dei fattori</v>
      </c>
    </row>
    <row r="10074" spans="1:17" x14ac:dyDescent="0.35">
      <c r="A10074" s="1" t="s">
        <v>11</v>
      </c>
      <c r="B10074" s="1" t="s">
        <v>12</v>
      </c>
      <c r="C10074" s="1" t="s">
        <v>85</v>
      </c>
      <c r="D10074" s="1" t="s">
        <v>86</v>
      </c>
      <c r="E10074" s="1" t="s">
        <v>1617</v>
      </c>
      <c r="F10074" s="1" t="s">
        <v>1006</v>
      </c>
      <c r="G10074">
        <v>2020</v>
      </c>
      <c r="H10074">
        <v>2020</v>
      </c>
      <c r="I10074">
        <v>507136</v>
      </c>
      <c r="L10074">
        <f>IF(ISNUMBER(SEARCH("migliaia",istat[[#This Row],[Variabile]])),istat[[#This Row],[Value]]*1000,istat[[#This Row],[Value]])</f>
        <v>507136000</v>
      </c>
      <c r="M10074" t="b" cm="1">
        <f t="array" ref="M10074">_xlfn.IFS(istat[[#This Row],[Flag Codes]]="c",FALSE,istat[[#This Row],[Ateco 2007]]="TOTALE",FALSE,TRUE,TRUE)</f>
        <v>1</v>
      </c>
      <c r="N10074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4">
        <f>IFERROR(FIND("(",istat[[#This Row],[Variabile]])-2,LEN(istat[[#This Row],[Variabile]]))</f>
        <v>17</v>
      </c>
      <c r="P10074" t="str">
        <f>LEFT(istat[[#This Row],[Variabile]],istat[[#This Row],[unique_id_variable_text_num_char]])</f>
        <v>salari e stipendi</v>
      </c>
      <c r="Q10074" t="str">
        <f>istat[[#This Row],[unique_id_ateco_text]]&amp;": "&amp;istat[[#This Row],[unique_id_variable_text]]</f>
        <v>8110 servizi integrati di gestione agli edifici: salari e stipendi</v>
      </c>
    </row>
    <row r="10075" spans="1:17" x14ac:dyDescent="0.35">
      <c r="A10075" s="1" t="s">
        <v>11</v>
      </c>
      <c r="B10075" s="1" t="s">
        <v>12</v>
      </c>
      <c r="C10075" s="1" t="s">
        <v>87</v>
      </c>
      <c r="D10075" s="1" t="s">
        <v>88</v>
      </c>
      <c r="E10075" s="1" t="s">
        <v>1617</v>
      </c>
      <c r="F10075" s="1" t="s">
        <v>1006</v>
      </c>
      <c r="G10075">
        <v>2020</v>
      </c>
      <c r="H10075">
        <v>2020</v>
      </c>
      <c r="I10075">
        <v>30156</v>
      </c>
      <c r="L10075">
        <f>IF(ISNUMBER(SEARCH("migliaia",istat[[#This Row],[Variabile]])),istat[[#This Row],[Value]]*1000,istat[[#This Row],[Value]])</f>
        <v>30156000</v>
      </c>
      <c r="M10075" t="b" cm="1">
        <f t="array" ref="M10075">_xlfn.IFS(istat[[#This Row],[Flag Codes]]="c",FALSE,istat[[#This Row],[Ateco 2007]]="TOTALE",FALSE,TRUE,TRUE)</f>
        <v>1</v>
      </c>
      <c r="N1007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075">
        <f>IFERROR(FIND("(",istat[[#This Row],[Variabile]])-2,LEN(istat[[#This Row],[Variabile]]))</f>
        <v>36</v>
      </c>
      <c r="P10075" t="str">
        <f>LEFT(istat[[#This Row],[Variabile]],istat[[#This Row],[unique_id_variable_text_num_char]])</f>
        <v>investimenti lordi in beni materiali</v>
      </c>
      <c r="Q10075" t="str">
        <f>istat[[#This Row],[unique_id_ateco_text]]&amp;": "&amp;istat[[#This Row],[unique_id_variable_text]]</f>
        <v>8110 servizi integrati di gestione agli edifici: investimenti lordi in beni materiali</v>
      </c>
    </row>
    <row r="10076" spans="1:17" x14ac:dyDescent="0.35">
      <c r="A10076" s="1" t="s">
        <v>11</v>
      </c>
      <c r="B10076" s="1" t="s">
        <v>12</v>
      </c>
      <c r="C10076" s="1" t="s">
        <v>79</v>
      </c>
      <c r="D10076" s="1" t="s">
        <v>80</v>
      </c>
      <c r="E10076" s="1" t="s">
        <v>1533</v>
      </c>
      <c r="F10076" s="1" t="s">
        <v>1534</v>
      </c>
      <c r="G10076">
        <v>2020</v>
      </c>
      <c r="H10076">
        <v>2020</v>
      </c>
      <c r="I10076">
        <v>370320</v>
      </c>
      <c r="L10076">
        <f>IF(ISNUMBER(SEARCH("migliaia",istat[[#This Row],[Variabile]])),istat[[#This Row],[Value]]*1000,istat[[#This Row],[Value]])</f>
        <v>370320000</v>
      </c>
      <c r="M10076" t="b" cm="1">
        <f t="array" ref="M10076">_xlfn.IFS(istat[[#This Row],[Flag Codes]]="c",FALSE,istat[[#This Row],[Ateco 2007]]="TOTALE",FALSE,TRUE,TRUE)</f>
        <v>1</v>
      </c>
      <c r="N10076" t="str">
        <f>istat[[#This Row],[ATECO_2007]]&amp;" "&amp;LEFT(istat[[#This Row],[Ateco 2007]],IFERROR(FIND("(",istat[[#This Row],[Ateco 2007]])-2,LEN(istat[[#This Row],[Ateco 2007]])))</f>
        <v>9002 attività di supporto alle rappresentazioni artistiche</v>
      </c>
      <c r="O10076">
        <f>IFERROR(FIND("(",istat[[#This Row],[Variabile]])-2,LEN(istat[[#This Row],[Variabile]]))</f>
        <v>26</v>
      </c>
      <c r="P10076" t="str">
        <f>LEFT(istat[[#This Row],[Variabile]],istat[[#This Row],[unique_id_variable_text_num_char]])</f>
        <v>acquisto di beni e servizi</v>
      </c>
      <c r="Q10076" t="str">
        <f>istat[[#This Row],[unique_id_ateco_text]]&amp;": "&amp;istat[[#This Row],[unique_id_variable_text]]</f>
        <v>9002 attività di supporto alle rappresentazioni artistiche: acquisto di beni e servizi</v>
      </c>
    </row>
    <row r="10077" spans="1:17" x14ac:dyDescent="0.35">
      <c r="A10077" s="1" t="s">
        <v>11</v>
      </c>
      <c r="B10077" s="1" t="s">
        <v>12</v>
      </c>
      <c r="C10077" s="1" t="s">
        <v>77</v>
      </c>
      <c r="D10077" s="1" t="s">
        <v>78</v>
      </c>
      <c r="E10077" s="1" t="s">
        <v>1535</v>
      </c>
      <c r="F10077" s="1" t="s">
        <v>1536</v>
      </c>
      <c r="G10077">
        <v>2020</v>
      </c>
      <c r="H10077">
        <v>2020</v>
      </c>
      <c r="I10077">
        <v>379436</v>
      </c>
      <c r="L10077">
        <f>IF(ISNUMBER(SEARCH("migliaia",istat[[#This Row],[Variabile]])),istat[[#This Row],[Value]]*1000,istat[[#This Row],[Value]])</f>
        <v>379436000</v>
      </c>
      <c r="M10077" t="b" cm="1">
        <f t="array" ref="M10077">_xlfn.IFS(istat[[#This Row],[Flag Codes]]="c",FALSE,istat[[#This Row],[Ateco 2007]]="TOTALE",FALSE,TRUE,TRUE)</f>
        <v>1</v>
      </c>
      <c r="N10077" t="str">
        <f>istat[[#This Row],[ATECO_2007]]&amp;" "&amp;LEFT(istat[[#This Row],[Ateco 2007]],IFERROR(FIND("(",istat[[#This Row],[Ateco 2007]])-2,LEN(istat[[#This Row],[Ateco 2007]])))</f>
        <v>9003 creazioni artistiche e letterarie</v>
      </c>
      <c r="O10077">
        <f>IFERROR(FIND("(",istat[[#This Row],[Variabile]])-2,LEN(istat[[#This Row],[Variabile]]))</f>
        <v>23</v>
      </c>
      <c r="P10077" t="str">
        <f>LEFT(istat[[#This Row],[Variabile]],istat[[#This Row],[unique_id_variable_text_num_char]])</f>
        <v>margine operativo lordo</v>
      </c>
      <c r="Q10077" t="str">
        <f>istat[[#This Row],[unique_id_ateco_text]]&amp;": "&amp;istat[[#This Row],[unique_id_variable_text]]</f>
        <v>9003 creazioni artistiche e letterarie: margine operativo lordo</v>
      </c>
    </row>
    <row r="10078" spans="1:17" x14ac:dyDescent="0.35">
      <c r="A10078" s="1" t="s">
        <v>11</v>
      </c>
      <c r="B10078" s="1" t="s">
        <v>12</v>
      </c>
      <c r="C10078" s="1" t="s">
        <v>85</v>
      </c>
      <c r="D10078" s="1" t="s">
        <v>86</v>
      </c>
      <c r="E10078" s="1" t="s">
        <v>1444</v>
      </c>
      <c r="F10078" s="1" t="s">
        <v>1445</v>
      </c>
      <c r="G10078">
        <v>2020</v>
      </c>
      <c r="H10078">
        <v>2020</v>
      </c>
      <c r="I10078">
        <v>7631</v>
      </c>
      <c r="L10078">
        <f>IF(ISNUMBER(SEARCH("migliaia",istat[[#This Row],[Variabile]])),istat[[#This Row],[Value]]*1000,istat[[#This Row],[Value]])</f>
        <v>7631000</v>
      </c>
      <c r="M10078" t="b" cm="1">
        <f t="array" ref="M10078">_xlfn.IFS(istat[[#This Row],[Flag Codes]]="c",FALSE,istat[[#This Row],[Ateco 2007]]="TOTALE",FALSE,TRUE,TRUE)</f>
        <v>1</v>
      </c>
      <c r="N10078" t="str">
        <f>istat[[#This Row],[ATECO_2007]]&amp;" "&amp;LEFT(istat[[#This Row],[Ateco 2007]],IFERROR(FIND("(",istat[[#This Row],[Ateco 2007]])-2,LEN(istat[[#This Row],[Ateco 2007]])))</f>
        <v>3521 produzione di gas</v>
      </c>
      <c r="O10078">
        <f>IFERROR(FIND("(",istat[[#This Row],[Variabile]])-2,LEN(istat[[#This Row],[Variabile]]))</f>
        <v>17</v>
      </c>
      <c r="P10078" t="str">
        <f>LEFT(istat[[#This Row],[Variabile]],istat[[#This Row],[unique_id_variable_text_num_char]])</f>
        <v>salari e stipendi</v>
      </c>
      <c r="Q10078" t="str">
        <f>istat[[#This Row],[unique_id_ateco_text]]&amp;": "&amp;istat[[#This Row],[unique_id_variable_text]]</f>
        <v>3521 produzione di gas: salari e stipendi</v>
      </c>
    </row>
    <row r="10079" spans="1:17" x14ac:dyDescent="0.35">
      <c r="A10079" s="1" t="s">
        <v>11</v>
      </c>
      <c r="B10079" s="1" t="s">
        <v>12</v>
      </c>
      <c r="C10079" s="1" t="s">
        <v>87</v>
      </c>
      <c r="D10079" s="1" t="s">
        <v>88</v>
      </c>
      <c r="E10079" s="1" t="s">
        <v>1444</v>
      </c>
      <c r="F10079" s="1" t="s">
        <v>1445</v>
      </c>
      <c r="G10079">
        <v>2020</v>
      </c>
      <c r="H10079">
        <v>2020</v>
      </c>
      <c r="I10079">
        <v>3704</v>
      </c>
      <c r="L10079">
        <f>IF(ISNUMBER(SEARCH("migliaia",istat[[#This Row],[Variabile]])),istat[[#This Row],[Value]]*1000,istat[[#This Row],[Value]])</f>
        <v>3704000</v>
      </c>
      <c r="M10079" t="b" cm="1">
        <f t="array" ref="M10079">_xlfn.IFS(istat[[#This Row],[Flag Codes]]="c",FALSE,istat[[#This Row],[Ateco 2007]]="TOTALE",FALSE,TRUE,TRUE)</f>
        <v>1</v>
      </c>
      <c r="N10079" t="str">
        <f>istat[[#This Row],[ATECO_2007]]&amp;" "&amp;LEFT(istat[[#This Row],[Ateco 2007]],IFERROR(FIND("(",istat[[#This Row],[Ateco 2007]])-2,LEN(istat[[#This Row],[Ateco 2007]])))</f>
        <v>3521 produzione di gas</v>
      </c>
      <c r="O10079">
        <f>IFERROR(FIND("(",istat[[#This Row],[Variabile]])-2,LEN(istat[[#This Row],[Variabile]]))</f>
        <v>36</v>
      </c>
      <c r="P10079" t="str">
        <f>LEFT(istat[[#This Row],[Variabile]],istat[[#This Row],[unique_id_variable_text_num_char]])</f>
        <v>investimenti lordi in beni materiali</v>
      </c>
      <c r="Q10079" t="str">
        <f>istat[[#This Row],[unique_id_ateco_text]]&amp;": "&amp;istat[[#This Row],[unique_id_variable_text]]</f>
        <v>3521 produzione di gas: investimenti lordi in beni materiali</v>
      </c>
    </row>
    <row r="10080" spans="1:17" x14ac:dyDescent="0.35">
      <c r="A10080" s="1" t="s">
        <v>11</v>
      </c>
      <c r="B10080" s="1" t="s">
        <v>12</v>
      </c>
      <c r="C10080" s="1" t="s">
        <v>81</v>
      </c>
      <c r="D10080" s="1" t="s">
        <v>82</v>
      </c>
      <c r="E10080" s="1" t="s">
        <v>632</v>
      </c>
      <c r="F10080" s="1" t="s">
        <v>633</v>
      </c>
      <c r="G10080">
        <v>2020</v>
      </c>
      <c r="H10080">
        <v>2020</v>
      </c>
      <c r="I10080">
        <v>638249</v>
      </c>
      <c r="L10080">
        <f>IF(ISNUMBER(SEARCH("migliaia",istat[[#This Row],[Variabile]])),istat[[#This Row],[Value]]*1000,istat[[#This Row],[Value]])</f>
        <v>638249000</v>
      </c>
      <c r="M10080" t="b" cm="1">
        <f t="array" ref="M10080">_xlfn.IFS(istat[[#This Row],[Flag Codes]]="c",FALSE,istat[[#This Row],[Ateco 2007]]="TOTALE",FALSE,TRUE,TRUE)</f>
        <v>1</v>
      </c>
      <c r="N10080" t="str">
        <f>istat[[#This Row],[ATECO_2007]]&amp;" "&amp;LEFT(istat[[#This Row],[Ateco 2007]],IFERROR(FIND("(",istat[[#This Row],[Ateco 2007]])-2,LEN(istat[[#This Row],[Ateco 2007]])))</f>
        <v>3522 distribuzione di combustibili gassosi mediante condotte</v>
      </c>
      <c r="O10080">
        <f>IFERROR(FIND("(",istat[[#This Row],[Variabile]])-2,LEN(istat[[#This Row],[Variabile]]))</f>
        <v>19</v>
      </c>
      <c r="P10080" t="str">
        <f>LEFT(istat[[#This Row],[Variabile]],istat[[#This Row],[unique_id_variable_text_num_char]])</f>
        <v>costi del personale</v>
      </c>
      <c r="Q10080" t="str">
        <f>istat[[#This Row],[unique_id_ateco_text]]&amp;": "&amp;istat[[#This Row],[unique_id_variable_text]]</f>
        <v>3522 distribuzione di combustibili gassosi mediante condotte: costi del personale</v>
      </c>
    </row>
    <row r="10081" spans="1:17" x14ac:dyDescent="0.35">
      <c r="A10081" s="1" t="s">
        <v>11</v>
      </c>
      <c r="B10081" s="1" t="s">
        <v>12</v>
      </c>
      <c r="C10081" s="1" t="s">
        <v>77</v>
      </c>
      <c r="D10081" s="1" t="s">
        <v>78</v>
      </c>
      <c r="E10081" s="1" t="s">
        <v>1507</v>
      </c>
      <c r="F10081" s="1" t="s">
        <v>1508</v>
      </c>
      <c r="G10081">
        <v>2020</v>
      </c>
      <c r="H10081">
        <v>2020</v>
      </c>
      <c r="I10081">
        <v>94543</v>
      </c>
      <c r="L10081">
        <f>IF(ISNUMBER(SEARCH("migliaia",istat[[#This Row],[Variabile]])),istat[[#This Row],[Value]]*1000,istat[[#This Row],[Value]])</f>
        <v>94543000</v>
      </c>
      <c r="M10081" t="b" cm="1">
        <f t="array" ref="M10081">_xlfn.IFS(istat[[#This Row],[Flag Codes]]="c",FALSE,istat[[#This Row],[Ateco 2007]]="TOTALE",FALSE,TRUE,TRUE)</f>
        <v>1</v>
      </c>
      <c r="N10081" t="str">
        <f>istat[[#This Row],[ATECO_2007]]&amp;" "&amp;LEFT(istat[[#This Row],[Ateco 2007]],IFERROR(FIND("(",istat[[#This Row],[Ateco 2007]])-2,LEN(istat[[#This Row],[Ateco 2007]])))</f>
        <v>9319 altre attività sportive</v>
      </c>
      <c r="O10081">
        <f>IFERROR(FIND("(",istat[[#This Row],[Variabile]])-2,LEN(istat[[#This Row],[Variabile]]))</f>
        <v>23</v>
      </c>
      <c r="P10081" t="str">
        <f>LEFT(istat[[#This Row],[Variabile]],istat[[#This Row],[unique_id_variable_text_num_char]])</f>
        <v>margine operativo lordo</v>
      </c>
      <c r="Q10081" t="str">
        <f>istat[[#This Row],[unique_id_ateco_text]]&amp;": "&amp;istat[[#This Row],[unique_id_variable_text]]</f>
        <v>9319 altre attività sportive: margine operativo lordo</v>
      </c>
    </row>
    <row r="10082" spans="1:17" x14ac:dyDescent="0.35">
      <c r="A10082" s="1" t="s">
        <v>11</v>
      </c>
      <c r="B10082" s="1" t="s">
        <v>12</v>
      </c>
      <c r="C10082" s="1" t="s">
        <v>73</v>
      </c>
      <c r="D10082" s="1" t="s">
        <v>74</v>
      </c>
      <c r="E10082" s="1" t="s">
        <v>1606</v>
      </c>
      <c r="F10082" s="1" t="s">
        <v>1607</v>
      </c>
      <c r="G10082">
        <v>2020</v>
      </c>
      <c r="H10082">
        <v>2020</v>
      </c>
      <c r="I10082">
        <v>53338</v>
      </c>
      <c r="L10082">
        <f>IF(ISNUMBER(SEARCH("migliaia",istat[[#This Row],[Variabile]])),istat[[#This Row],[Value]]*1000,istat[[#This Row],[Value]])</f>
        <v>53338000</v>
      </c>
      <c r="M10082" t="b" cm="1">
        <f t="array" ref="M10082">_xlfn.IFS(istat[[#This Row],[Flag Codes]]="c",FALSE,istat[[#This Row],[Ateco 2007]]="TOTALE",FALSE,TRUE,TRUE)</f>
        <v>1</v>
      </c>
      <c r="N1008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082">
        <f>IFERROR(FIND("(",istat[[#This Row],[Variabile]])-2,LEN(istat[[#This Row],[Variabile]]))</f>
        <v>36</v>
      </c>
      <c r="P10082" t="str">
        <f>LEFT(istat[[#This Row],[Variabile]],istat[[#This Row],[unique_id_variable_text_num_char]])</f>
        <v>valore aggiunto al costo dei fattori</v>
      </c>
      <c r="Q10082" t="str">
        <f>istat[[#This Row],[unique_id_ateco_text]]&amp;": "&amp;istat[[#This Row],[unique_id_variable_text]]</f>
        <v>9321 parchi di divertimento e parchi tematici: valore aggiunto al costo dei fattori</v>
      </c>
    </row>
    <row r="10083" spans="1:17" x14ac:dyDescent="0.35">
      <c r="A10083" s="1" t="s">
        <v>11</v>
      </c>
      <c r="B10083" s="1" t="s">
        <v>12</v>
      </c>
      <c r="C10083" s="1" t="s">
        <v>79</v>
      </c>
      <c r="D10083" s="1" t="s">
        <v>80</v>
      </c>
      <c r="E10083" s="1" t="s">
        <v>1618</v>
      </c>
      <c r="F10083" s="1" t="s">
        <v>1619</v>
      </c>
      <c r="G10083">
        <v>2020</v>
      </c>
      <c r="H10083">
        <v>2020</v>
      </c>
      <c r="I10083">
        <v>996585</v>
      </c>
      <c r="L10083">
        <f>IF(ISNUMBER(SEARCH("migliaia",istat[[#This Row],[Variabile]])),istat[[#This Row],[Value]]*1000,istat[[#This Row],[Value]])</f>
        <v>996585000</v>
      </c>
      <c r="M10083" t="b" cm="1">
        <f t="array" ref="M10083">_xlfn.IFS(istat[[#This Row],[Flag Codes]]="c",FALSE,istat[[#This Row],[Ateco 2007]]="TOTALE",FALSE,TRUE,TRUE)</f>
        <v>1</v>
      </c>
      <c r="N1008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83">
        <f>IFERROR(FIND("(",istat[[#This Row],[Variabile]])-2,LEN(istat[[#This Row],[Variabile]]))</f>
        <v>26</v>
      </c>
      <c r="P10083" t="str">
        <f>LEFT(istat[[#This Row],[Variabile]],istat[[#This Row],[unique_id_variable_text_num_char]])</f>
        <v>acquisto di beni e servizi</v>
      </c>
      <c r="Q10083" t="str">
        <f>istat[[#This Row],[unique_id_ateco_text]]&amp;": "&amp;istat[[#This Row],[unique_id_variable_text]]</f>
        <v>9329 altre attività ricreative e di divertimento: acquisto di beni e servizi</v>
      </c>
    </row>
    <row r="10084" spans="1:17" x14ac:dyDescent="0.35">
      <c r="A10084" s="1" t="s">
        <v>11</v>
      </c>
      <c r="B10084" s="1" t="s">
        <v>12</v>
      </c>
      <c r="C10084" s="1" t="s">
        <v>87</v>
      </c>
      <c r="D10084" s="1" t="s">
        <v>88</v>
      </c>
      <c r="E10084" s="1" t="s">
        <v>1535</v>
      </c>
      <c r="F10084" s="1" t="s">
        <v>1536</v>
      </c>
      <c r="G10084">
        <v>2020</v>
      </c>
      <c r="H10084">
        <v>2020</v>
      </c>
      <c r="I10084">
        <v>2729</v>
      </c>
      <c r="L10084">
        <f>IF(ISNUMBER(SEARCH("migliaia",istat[[#This Row],[Variabile]])),istat[[#This Row],[Value]]*1000,istat[[#This Row],[Value]])</f>
        <v>2729000</v>
      </c>
      <c r="M10084" t="b" cm="1">
        <f t="array" ref="M10084">_xlfn.IFS(istat[[#This Row],[Flag Codes]]="c",FALSE,istat[[#This Row],[Ateco 2007]]="TOTALE",FALSE,TRUE,TRUE)</f>
        <v>1</v>
      </c>
      <c r="N10084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4">
        <f>IFERROR(FIND("(",istat[[#This Row],[Variabile]])-2,LEN(istat[[#This Row],[Variabile]]))</f>
        <v>36</v>
      </c>
      <c r="P10084" t="str">
        <f>LEFT(istat[[#This Row],[Variabile]],istat[[#This Row],[unique_id_variable_text_num_char]])</f>
        <v>investimenti lordi in beni materiali</v>
      </c>
      <c r="Q10084" t="str">
        <f>istat[[#This Row],[unique_id_ateco_text]]&amp;": "&amp;istat[[#This Row],[unique_id_variable_text]]</f>
        <v>9003 creazioni artistiche e letterarie: investimenti lordi in beni materiali</v>
      </c>
    </row>
    <row r="10085" spans="1:17" x14ac:dyDescent="0.35">
      <c r="A10085" s="1" t="s">
        <v>11</v>
      </c>
      <c r="B10085" s="1" t="s">
        <v>12</v>
      </c>
      <c r="C10085" s="1" t="s">
        <v>13</v>
      </c>
      <c r="D10085" s="1" t="s">
        <v>14</v>
      </c>
      <c r="E10085" s="1" t="s">
        <v>1604</v>
      </c>
      <c r="F10085" s="1" t="s">
        <v>1605</v>
      </c>
      <c r="G10085">
        <v>2020</v>
      </c>
      <c r="H10085">
        <v>2020</v>
      </c>
      <c r="I10085">
        <v>240</v>
      </c>
      <c r="L10085">
        <f>IF(ISNUMBER(SEARCH("migliaia",istat[[#This Row],[Variabile]])),istat[[#This Row],[Value]]*1000,istat[[#This Row],[Value]])</f>
        <v>240</v>
      </c>
      <c r="M10085" t="b" cm="1">
        <f t="array" ref="M10085">_xlfn.IFS(istat[[#This Row],[Flag Codes]]="c",FALSE,istat[[#This Row],[Ateco 2007]]="TOTALE",FALSE,TRUE,TRUE)</f>
        <v>1</v>
      </c>
      <c r="N10085" t="str">
        <f>istat[[#This Row],[ATECO_2007]]&amp;" "&amp;LEFT(istat[[#This Row],[Ateco 2007]],IFERROR(FIND("(",istat[[#This Row],[Ateco 2007]])-2,LEN(istat[[#This Row],[Ateco 2007]])))</f>
        <v>9004 gestione di strutture artistiche</v>
      </c>
      <c r="O10085">
        <f>IFERROR(FIND("(",istat[[#This Row],[Variabile]])-2,LEN(istat[[#This Row],[Variabile]]))</f>
        <v>7</v>
      </c>
      <c r="P10085" t="str">
        <f>LEFT(istat[[#This Row],[Variabile]],istat[[#This Row],[unique_id_variable_text_num_char]])</f>
        <v>imprese</v>
      </c>
      <c r="Q10085" t="str">
        <f>istat[[#This Row],[unique_id_ateco_text]]&amp;": "&amp;istat[[#This Row],[unique_id_variable_text]]</f>
        <v>9004 gestione di strutture artistiche: imprese</v>
      </c>
    </row>
    <row r="10086" spans="1:17" x14ac:dyDescent="0.35">
      <c r="A10086" s="1" t="s">
        <v>11</v>
      </c>
      <c r="B10086" s="1" t="s">
        <v>12</v>
      </c>
      <c r="C10086" s="1" t="s">
        <v>95</v>
      </c>
      <c r="D10086" s="1" t="s">
        <v>96</v>
      </c>
      <c r="E10086" s="1" t="s">
        <v>1535</v>
      </c>
      <c r="F10086" s="1" t="s">
        <v>1536</v>
      </c>
      <c r="G10086">
        <v>2020</v>
      </c>
      <c r="H10086">
        <v>2020</v>
      </c>
      <c r="I10086">
        <v>2534</v>
      </c>
      <c r="L10086">
        <f>IF(ISNUMBER(SEARCH("migliaia",istat[[#This Row],[Variabile]])),istat[[#This Row],[Value]]*1000,istat[[#This Row],[Value]])</f>
        <v>2534</v>
      </c>
      <c r="M10086" t="b" cm="1">
        <f t="array" ref="M10086">_xlfn.IFS(istat[[#This Row],[Flag Codes]]="c",FALSE,istat[[#This Row],[Ateco 2007]]="TOTALE",FALSE,TRUE,TRUE)</f>
        <v>1</v>
      </c>
      <c r="N10086" t="str">
        <f>istat[[#This Row],[ATECO_2007]]&amp;" "&amp;LEFT(istat[[#This Row],[Ateco 2007]],IFERROR(FIND("(",istat[[#This Row],[Ateco 2007]])-2,LEN(istat[[#This Row],[Ateco 2007]])))</f>
        <v>9003 creazioni artistiche e letterarie</v>
      </c>
      <c r="O10086">
        <f>IFERROR(FIND("(",istat[[#This Row],[Variabile]])-2,LEN(istat[[#This Row],[Variabile]]))</f>
        <v>21</v>
      </c>
      <c r="P10086" t="str">
        <f>LEFT(istat[[#This Row],[Variabile]],istat[[#This Row],[unique_id_variable_text_num_char]])</f>
        <v>lavoratori dipendenti</v>
      </c>
      <c r="Q10086" t="str">
        <f>istat[[#This Row],[unique_id_ateco_text]]&amp;": "&amp;istat[[#This Row],[unique_id_variable_text]]</f>
        <v>9003 creazioni artistiche e letterarie: lavoratori dipendenti</v>
      </c>
    </row>
    <row r="10087" spans="1:17" x14ac:dyDescent="0.35">
      <c r="A10087" s="1" t="s">
        <v>11</v>
      </c>
      <c r="B10087" s="1" t="s">
        <v>12</v>
      </c>
      <c r="C10087" s="1" t="s">
        <v>69</v>
      </c>
      <c r="D10087" s="1" t="s">
        <v>70</v>
      </c>
      <c r="E10087" s="1" t="s">
        <v>1604</v>
      </c>
      <c r="F10087" s="1" t="s">
        <v>1605</v>
      </c>
      <c r="G10087">
        <v>2020</v>
      </c>
      <c r="H10087">
        <v>2020</v>
      </c>
      <c r="I10087">
        <v>73087</v>
      </c>
      <c r="L10087">
        <f>IF(ISNUMBER(SEARCH("migliaia",istat[[#This Row],[Variabile]])),istat[[#This Row],[Value]]*1000,istat[[#This Row],[Value]])</f>
        <v>73087000</v>
      </c>
      <c r="M10087" t="b" cm="1">
        <f t="array" ref="M10087">_xlfn.IFS(istat[[#This Row],[Flag Codes]]="c",FALSE,istat[[#This Row],[Ateco 2007]]="TOTALE",FALSE,TRUE,TRUE)</f>
        <v>1</v>
      </c>
      <c r="N10087" t="str">
        <f>istat[[#This Row],[ATECO_2007]]&amp;" "&amp;LEFT(istat[[#This Row],[Ateco 2007]],IFERROR(FIND("(",istat[[#This Row],[Ateco 2007]])-2,LEN(istat[[#This Row],[Ateco 2007]])))</f>
        <v>9004 gestione di strutture artistiche</v>
      </c>
      <c r="O10087">
        <f>IFERROR(FIND("(",istat[[#This Row],[Variabile]])-2,LEN(istat[[#This Row],[Variabile]]))</f>
        <v>9</v>
      </c>
      <c r="P10087" t="str">
        <f>LEFT(istat[[#This Row],[Variabile]],istat[[#This Row],[unique_id_variable_text_num_char]])</f>
        <v>fatturato</v>
      </c>
      <c r="Q10087" t="str">
        <f>istat[[#This Row],[unique_id_ateco_text]]&amp;": "&amp;istat[[#This Row],[unique_id_variable_text]]</f>
        <v>9004 gestione di strutture artistiche: fatturato</v>
      </c>
    </row>
    <row r="10088" spans="1:17" x14ac:dyDescent="0.35">
      <c r="A10088" s="1" t="s">
        <v>11</v>
      </c>
      <c r="B10088" s="1" t="s">
        <v>12</v>
      </c>
      <c r="C10088" s="1" t="s">
        <v>73</v>
      </c>
      <c r="D10088" s="1" t="s">
        <v>74</v>
      </c>
      <c r="E10088" s="1" t="s">
        <v>1604</v>
      </c>
      <c r="F10088" s="1" t="s">
        <v>1605</v>
      </c>
      <c r="G10088">
        <v>2020</v>
      </c>
      <c r="H10088">
        <v>2020</v>
      </c>
      <c r="I10088">
        <v>34870</v>
      </c>
      <c r="L10088">
        <f>IF(ISNUMBER(SEARCH("migliaia",istat[[#This Row],[Variabile]])),istat[[#This Row],[Value]]*1000,istat[[#This Row],[Value]])</f>
        <v>34870000</v>
      </c>
      <c r="M10088" t="b" cm="1">
        <f t="array" ref="M10088">_xlfn.IFS(istat[[#This Row],[Flag Codes]]="c",FALSE,istat[[#This Row],[Ateco 2007]]="TOTALE",FALSE,TRUE,TRUE)</f>
        <v>1</v>
      </c>
      <c r="N10088" t="str">
        <f>istat[[#This Row],[ATECO_2007]]&amp;" "&amp;LEFT(istat[[#This Row],[Ateco 2007]],IFERROR(FIND("(",istat[[#This Row],[Ateco 2007]])-2,LEN(istat[[#This Row],[Ateco 2007]])))</f>
        <v>9004 gestione di strutture artistiche</v>
      </c>
      <c r="O10088">
        <f>IFERROR(FIND("(",istat[[#This Row],[Variabile]])-2,LEN(istat[[#This Row],[Variabile]]))</f>
        <v>36</v>
      </c>
      <c r="P10088" t="str">
        <f>LEFT(istat[[#This Row],[Variabile]],istat[[#This Row],[unique_id_variable_text_num_char]])</f>
        <v>valore aggiunto al costo dei fattori</v>
      </c>
      <c r="Q10088" t="str">
        <f>istat[[#This Row],[unique_id_ateco_text]]&amp;": "&amp;istat[[#This Row],[unique_id_variable_text]]</f>
        <v>9004 gestione di strutture artistiche: valore aggiunto al costo dei fattori</v>
      </c>
    </row>
    <row r="10089" spans="1:17" x14ac:dyDescent="0.35">
      <c r="A10089" s="1" t="s">
        <v>11</v>
      </c>
      <c r="B10089" s="1" t="s">
        <v>12</v>
      </c>
      <c r="C10089" s="1" t="s">
        <v>91</v>
      </c>
      <c r="D10089" s="1" t="s">
        <v>92</v>
      </c>
      <c r="E10089" s="1" t="s">
        <v>1604</v>
      </c>
      <c r="F10089" s="1" t="s">
        <v>1605</v>
      </c>
      <c r="G10089">
        <v>2020</v>
      </c>
      <c r="H10089">
        <v>2020</v>
      </c>
      <c r="I10089">
        <v>1117</v>
      </c>
      <c r="L10089">
        <f>IF(ISNUMBER(SEARCH("migliaia",istat[[#This Row],[Variabile]])),istat[[#This Row],[Value]]*1000,istat[[#This Row],[Value]])</f>
        <v>1117</v>
      </c>
      <c r="M10089" t="b" cm="1">
        <f t="array" ref="M10089">_xlfn.IFS(istat[[#This Row],[Flag Codes]]="c",FALSE,istat[[#This Row],[Ateco 2007]]="TOTALE",FALSE,TRUE,TRUE)</f>
        <v>1</v>
      </c>
      <c r="N10089" t="str">
        <f>istat[[#This Row],[ATECO_2007]]&amp;" "&amp;LEFT(istat[[#This Row],[Ateco 2007]],IFERROR(FIND("(",istat[[#This Row],[Ateco 2007]])-2,LEN(istat[[#This Row],[Ateco 2007]])))</f>
        <v>9004 gestione di strutture artistiche</v>
      </c>
      <c r="O10089">
        <f>IFERROR(FIND("(",istat[[#This Row],[Variabile]])-2,LEN(istat[[#This Row],[Variabile]]))</f>
        <v>8</v>
      </c>
      <c r="P10089" t="str">
        <f>LEFT(istat[[#This Row],[Variabile]],istat[[#This Row],[unique_id_variable_text_num_char]])</f>
        <v>occupati</v>
      </c>
      <c r="Q10089" t="str">
        <f>istat[[#This Row],[unique_id_ateco_text]]&amp;": "&amp;istat[[#This Row],[unique_id_variable_text]]</f>
        <v>9004 gestione di strutture artistiche: occupati</v>
      </c>
    </row>
    <row r="10090" spans="1:17" x14ac:dyDescent="0.35">
      <c r="A10090" s="1" t="s">
        <v>11</v>
      </c>
      <c r="B10090" s="1" t="s">
        <v>12</v>
      </c>
      <c r="C10090" s="1" t="s">
        <v>101</v>
      </c>
      <c r="D10090" s="1" t="s">
        <v>102</v>
      </c>
      <c r="E10090" s="1" t="s">
        <v>1604</v>
      </c>
      <c r="F10090" s="1" t="s">
        <v>1605</v>
      </c>
      <c r="G10090">
        <v>2020</v>
      </c>
      <c r="H10090">
        <v>2020</v>
      </c>
      <c r="I10090">
        <v>886</v>
      </c>
      <c r="L10090">
        <f>IF(ISNUMBER(SEARCH("migliaia",istat[[#This Row],[Variabile]])),istat[[#This Row],[Value]]*1000,istat[[#This Row],[Value]])</f>
        <v>886000</v>
      </c>
      <c r="M10090" t="b" cm="1">
        <f t="array" ref="M10090">_xlfn.IFS(istat[[#This Row],[Flag Codes]]="c",FALSE,istat[[#This Row],[Ateco 2007]]="TOTALE",FALSE,TRUE,TRUE)</f>
        <v>1</v>
      </c>
      <c r="N10090" t="str">
        <f>istat[[#This Row],[ATECO_2007]]&amp;" "&amp;LEFT(istat[[#This Row],[Ateco 2007]],IFERROR(FIND("(",istat[[#This Row],[Ateco 2007]])-2,LEN(istat[[#This Row],[Ateco 2007]])))</f>
        <v>9004 gestione di strutture artistiche</v>
      </c>
      <c r="O10090">
        <f>IFERROR(FIND("(",istat[[#This Row],[Variabile]])-2,LEN(istat[[#This Row],[Variabile]]))</f>
        <v>27</v>
      </c>
      <c r="P10090" t="str">
        <f>LEFT(istat[[#This Row],[Variabile]],istat[[#This Row],[unique_id_variable_text_num_char]])</f>
        <v>ore lavorate dai dipendenti</v>
      </c>
      <c r="Q10090" t="str">
        <f>istat[[#This Row],[unique_id_ateco_text]]&amp;": "&amp;istat[[#This Row],[unique_id_variable_text]]</f>
        <v>9004 gestione di strutture artistiche: ore lavorate dai dipendenti</v>
      </c>
    </row>
    <row r="10091" spans="1:17" x14ac:dyDescent="0.35">
      <c r="A10091" s="1" t="s">
        <v>11</v>
      </c>
      <c r="B10091" s="1" t="s">
        <v>12</v>
      </c>
      <c r="C10091" s="1" t="s">
        <v>13</v>
      </c>
      <c r="D10091" s="1" t="s">
        <v>14</v>
      </c>
      <c r="E10091" s="1" t="s">
        <v>1507</v>
      </c>
      <c r="F10091" s="1" t="s">
        <v>1508</v>
      </c>
      <c r="G10091">
        <v>2020</v>
      </c>
      <c r="H10091">
        <v>2020</v>
      </c>
      <c r="I10091">
        <v>7040</v>
      </c>
      <c r="L10091">
        <f>IF(ISNUMBER(SEARCH("migliaia",istat[[#This Row],[Variabile]])),istat[[#This Row],[Value]]*1000,istat[[#This Row],[Value]])</f>
        <v>7040</v>
      </c>
      <c r="M10091" t="b" cm="1">
        <f t="array" ref="M10091">_xlfn.IFS(istat[[#This Row],[Flag Codes]]="c",FALSE,istat[[#This Row],[Ateco 2007]]="TOTALE",FALSE,TRUE,TRUE)</f>
        <v>1</v>
      </c>
      <c r="N10091" t="str">
        <f>istat[[#This Row],[ATECO_2007]]&amp;" "&amp;LEFT(istat[[#This Row],[Ateco 2007]],IFERROR(FIND("(",istat[[#This Row],[Ateco 2007]])-2,LEN(istat[[#This Row],[Ateco 2007]])))</f>
        <v>9319 altre attività sportive</v>
      </c>
      <c r="O10091">
        <f>IFERROR(FIND("(",istat[[#This Row],[Variabile]])-2,LEN(istat[[#This Row],[Variabile]]))</f>
        <v>7</v>
      </c>
      <c r="P10091" t="str">
        <f>LEFT(istat[[#This Row],[Variabile]],istat[[#This Row],[unique_id_variable_text_num_char]])</f>
        <v>imprese</v>
      </c>
      <c r="Q10091" t="str">
        <f>istat[[#This Row],[unique_id_ateco_text]]&amp;": "&amp;istat[[#This Row],[unique_id_variable_text]]</f>
        <v>9319 altre attività sportive: imprese</v>
      </c>
    </row>
    <row r="10092" spans="1:17" x14ac:dyDescent="0.35">
      <c r="A10092" s="1" t="s">
        <v>11</v>
      </c>
      <c r="B10092" s="1" t="s">
        <v>12</v>
      </c>
      <c r="C10092" s="1" t="s">
        <v>85</v>
      </c>
      <c r="D10092" s="1" t="s">
        <v>86</v>
      </c>
      <c r="E10092" s="1" t="s">
        <v>1618</v>
      </c>
      <c r="F10092" s="1" t="s">
        <v>1619</v>
      </c>
      <c r="G10092">
        <v>2020</v>
      </c>
      <c r="H10092">
        <v>2020</v>
      </c>
      <c r="I10092">
        <v>297977</v>
      </c>
      <c r="L10092">
        <f>IF(ISNUMBER(SEARCH("migliaia",istat[[#This Row],[Variabile]])),istat[[#This Row],[Value]]*1000,istat[[#This Row],[Value]])</f>
        <v>297977000</v>
      </c>
      <c r="M10092" t="b" cm="1">
        <f t="array" ref="M10092">_xlfn.IFS(istat[[#This Row],[Flag Codes]]="c",FALSE,istat[[#This Row],[Ateco 2007]]="TOTALE",FALSE,TRUE,TRUE)</f>
        <v>1</v>
      </c>
      <c r="N10092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2">
        <f>IFERROR(FIND("(",istat[[#This Row],[Variabile]])-2,LEN(istat[[#This Row],[Variabile]]))</f>
        <v>17</v>
      </c>
      <c r="P10092" t="str">
        <f>LEFT(istat[[#This Row],[Variabile]],istat[[#This Row],[unique_id_variable_text_num_char]])</f>
        <v>salari e stipendi</v>
      </c>
      <c r="Q10092" t="str">
        <f>istat[[#This Row],[unique_id_ateco_text]]&amp;": "&amp;istat[[#This Row],[unique_id_variable_text]]</f>
        <v>9329 altre attività ricreative e di divertimento: salari e stipendi</v>
      </c>
    </row>
    <row r="10093" spans="1:17" x14ac:dyDescent="0.35">
      <c r="A10093" s="1" t="s">
        <v>11</v>
      </c>
      <c r="B10093" s="1" t="s">
        <v>12</v>
      </c>
      <c r="C10093" s="1" t="s">
        <v>87</v>
      </c>
      <c r="D10093" s="1" t="s">
        <v>88</v>
      </c>
      <c r="E10093" s="1" t="s">
        <v>1618</v>
      </c>
      <c r="F10093" s="1" t="s">
        <v>1619</v>
      </c>
      <c r="G10093">
        <v>2020</v>
      </c>
      <c r="H10093">
        <v>2020</v>
      </c>
      <c r="I10093">
        <v>89590</v>
      </c>
      <c r="L10093">
        <f>IF(ISNUMBER(SEARCH("migliaia",istat[[#This Row],[Variabile]])),istat[[#This Row],[Value]]*1000,istat[[#This Row],[Value]])</f>
        <v>89590000</v>
      </c>
      <c r="M10093" t="b" cm="1">
        <f t="array" ref="M10093">_xlfn.IFS(istat[[#This Row],[Flag Codes]]="c",FALSE,istat[[#This Row],[Ateco 2007]]="TOTALE",FALSE,TRUE,TRUE)</f>
        <v>1</v>
      </c>
      <c r="N1009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093">
        <f>IFERROR(FIND("(",istat[[#This Row],[Variabile]])-2,LEN(istat[[#This Row],[Variabile]]))</f>
        <v>36</v>
      </c>
      <c r="P10093" t="str">
        <f>LEFT(istat[[#This Row],[Variabile]],istat[[#This Row],[unique_id_variable_text_num_char]])</f>
        <v>investimenti lordi in beni materiali</v>
      </c>
      <c r="Q10093" t="str">
        <f>istat[[#This Row],[unique_id_ateco_text]]&amp;": "&amp;istat[[#This Row],[unique_id_variable_text]]</f>
        <v>9329 altre attività ricreative e di divertimento: investimenti lordi in beni materiali</v>
      </c>
    </row>
    <row r="10094" spans="1:17" x14ac:dyDescent="0.35">
      <c r="A10094" s="1" t="s">
        <v>11</v>
      </c>
      <c r="B10094" s="1" t="s">
        <v>12</v>
      </c>
      <c r="C10094" s="1" t="s">
        <v>85</v>
      </c>
      <c r="D10094" s="1" t="s">
        <v>86</v>
      </c>
      <c r="E10094" s="1" t="s">
        <v>1537</v>
      </c>
      <c r="F10094" s="1" t="s">
        <v>1538</v>
      </c>
      <c r="G10094">
        <v>2020</v>
      </c>
      <c r="H10094">
        <v>2020</v>
      </c>
      <c r="I10094">
        <v>43032</v>
      </c>
      <c r="L10094">
        <f>IF(ISNUMBER(SEARCH("migliaia",istat[[#This Row],[Variabile]])),istat[[#This Row],[Value]]*1000,istat[[#This Row],[Value]])</f>
        <v>43032000</v>
      </c>
      <c r="M10094" t="b" cm="1">
        <f t="array" ref="M10094">_xlfn.IFS(istat[[#This Row],[Flag Codes]]="c",FALSE,istat[[#This Row],[Ateco 2007]]="TOTALE",FALSE,TRUE,TRUE)</f>
        <v>1</v>
      </c>
      <c r="N10094" t="str">
        <f>istat[[#This Row],[ATECO_2007]]&amp;" "&amp;LEFT(istat[[#This Row],[Ateco 2007]],IFERROR(FIND("(",istat[[#This Row],[Ateco 2007]])-2,LEN(istat[[#This Row],[Ateco 2007]])))</f>
        <v>9313 palestre</v>
      </c>
      <c r="O10094">
        <f>IFERROR(FIND("(",istat[[#This Row],[Variabile]])-2,LEN(istat[[#This Row],[Variabile]]))</f>
        <v>17</v>
      </c>
      <c r="P10094" t="str">
        <f>LEFT(istat[[#This Row],[Variabile]],istat[[#This Row],[unique_id_variable_text_num_char]])</f>
        <v>salari e stipendi</v>
      </c>
      <c r="Q10094" t="str">
        <f>istat[[#This Row],[unique_id_ateco_text]]&amp;": "&amp;istat[[#This Row],[unique_id_variable_text]]</f>
        <v>9313 palestre: salari e stipendi</v>
      </c>
    </row>
    <row r="10095" spans="1:17" x14ac:dyDescent="0.35">
      <c r="A10095" s="1" t="s">
        <v>11</v>
      </c>
      <c r="B10095" s="1" t="s">
        <v>12</v>
      </c>
      <c r="C10095" s="1" t="s">
        <v>79</v>
      </c>
      <c r="D10095" s="1" t="s">
        <v>80</v>
      </c>
      <c r="E10095" s="1" t="s">
        <v>1507</v>
      </c>
      <c r="F10095" s="1" t="s">
        <v>1508</v>
      </c>
      <c r="G10095">
        <v>2020</v>
      </c>
      <c r="H10095">
        <v>2020</v>
      </c>
      <c r="I10095">
        <v>889248</v>
      </c>
      <c r="L10095">
        <f>IF(ISNUMBER(SEARCH("migliaia",istat[[#This Row],[Variabile]])),istat[[#This Row],[Value]]*1000,istat[[#This Row],[Value]])</f>
        <v>889248000</v>
      </c>
      <c r="M10095" t="b" cm="1">
        <f t="array" ref="M10095">_xlfn.IFS(istat[[#This Row],[Flag Codes]]="c",FALSE,istat[[#This Row],[Ateco 2007]]="TOTALE",FALSE,TRUE,TRUE)</f>
        <v>1</v>
      </c>
      <c r="N10095" t="str">
        <f>istat[[#This Row],[ATECO_2007]]&amp;" "&amp;LEFT(istat[[#This Row],[Ateco 2007]],IFERROR(FIND("(",istat[[#This Row],[Ateco 2007]])-2,LEN(istat[[#This Row],[Ateco 2007]])))</f>
        <v>9319 altre attività sportive</v>
      </c>
      <c r="O10095">
        <f>IFERROR(FIND("(",istat[[#This Row],[Variabile]])-2,LEN(istat[[#This Row],[Variabile]]))</f>
        <v>26</v>
      </c>
      <c r="P10095" t="str">
        <f>LEFT(istat[[#This Row],[Variabile]],istat[[#This Row],[unique_id_variable_text_num_char]])</f>
        <v>acquisto di beni e servizi</v>
      </c>
      <c r="Q10095" t="str">
        <f>istat[[#This Row],[unique_id_ateco_text]]&amp;": "&amp;istat[[#This Row],[unique_id_variable_text]]</f>
        <v>9319 altre attività sportive: acquisto di beni e servizi</v>
      </c>
    </row>
    <row r="10096" spans="1:17" x14ac:dyDescent="0.35">
      <c r="A10096" s="1" t="s">
        <v>11</v>
      </c>
      <c r="B10096" s="1" t="s">
        <v>12</v>
      </c>
      <c r="C10096" s="1" t="s">
        <v>81</v>
      </c>
      <c r="D10096" s="1" t="s">
        <v>82</v>
      </c>
      <c r="E10096" s="1" t="s">
        <v>1507</v>
      </c>
      <c r="F10096" s="1" t="s">
        <v>1508</v>
      </c>
      <c r="G10096">
        <v>2020</v>
      </c>
      <c r="H10096">
        <v>2020</v>
      </c>
      <c r="I10096">
        <v>480973</v>
      </c>
      <c r="L10096">
        <f>IF(ISNUMBER(SEARCH("migliaia",istat[[#This Row],[Variabile]])),istat[[#This Row],[Value]]*1000,istat[[#This Row],[Value]])</f>
        <v>480973000</v>
      </c>
      <c r="M10096" t="b" cm="1">
        <f t="array" ref="M10096">_xlfn.IFS(istat[[#This Row],[Flag Codes]]="c",FALSE,istat[[#This Row],[Ateco 2007]]="TOTALE",FALSE,TRUE,TRUE)</f>
        <v>1</v>
      </c>
      <c r="N10096" t="str">
        <f>istat[[#This Row],[ATECO_2007]]&amp;" "&amp;LEFT(istat[[#This Row],[Ateco 2007]],IFERROR(FIND("(",istat[[#This Row],[Ateco 2007]])-2,LEN(istat[[#This Row],[Ateco 2007]])))</f>
        <v>9319 altre attività sportive</v>
      </c>
      <c r="O10096">
        <f>IFERROR(FIND("(",istat[[#This Row],[Variabile]])-2,LEN(istat[[#This Row],[Variabile]]))</f>
        <v>19</v>
      </c>
      <c r="P10096" t="str">
        <f>LEFT(istat[[#This Row],[Variabile]],istat[[#This Row],[unique_id_variable_text_num_char]])</f>
        <v>costi del personale</v>
      </c>
      <c r="Q10096" t="str">
        <f>istat[[#This Row],[unique_id_ateco_text]]&amp;": "&amp;istat[[#This Row],[unique_id_variable_text]]</f>
        <v>9319 altre attività sportive: costi del personale</v>
      </c>
    </row>
    <row r="10097" spans="1:17" x14ac:dyDescent="0.35">
      <c r="A10097" s="1" t="s">
        <v>11</v>
      </c>
      <c r="B10097" s="1" t="s">
        <v>12</v>
      </c>
      <c r="C10097" s="1" t="s">
        <v>85</v>
      </c>
      <c r="D10097" s="1" t="s">
        <v>86</v>
      </c>
      <c r="E10097" s="1" t="s">
        <v>1573</v>
      </c>
      <c r="F10097" s="1" t="s">
        <v>1574</v>
      </c>
      <c r="G10097">
        <v>2020</v>
      </c>
      <c r="H10097">
        <v>2020</v>
      </c>
      <c r="I10097">
        <v>1004855</v>
      </c>
      <c r="L10097">
        <f>IF(ISNUMBER(SEARCH("migliaia",istat[[#This Row],[Variabile]])),istat[[#This Row],[Value]]*1000,istat[[#This Row],[Value]])</f>
        <v>1004855000</v>
      </c>
      <c r="M10097" t="b" cm="1">
        <f t="array" ref="M10097">_xlfn.IFS(istat[[#This Row],[Flag Codes]]="c",FALSE,istat[[#This Row],[Ateco 2007]]="TOTALE",FALSE,TRUE,TRUE)</f>
        <v>1</v>
      </c>
      <c r="N10097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097">
        <f>IFERROR(FIND("(",istat[[#This Row],[Variabile]])-2,LEN(istat[[#This Row],[Variabile]]))</f>
        <v>17</v>
      </c>
      <c r="P10097" t="str">
        <f>LEFT(istat[[#This Row],[Variabile]],istat[[#This Row],[unique_id_variable_text_num_char]])</f>
        <v>salari e stipendi</v>
      </c>
      <c r="Q10097" t="str">
        <f>istat[[#This Row],[unique_id_ateco_text]]&amp;": "&amp;istat[[#This Row],[unique_id_variable_text]]</f>
        <v>4531 commercio all'ingrosso ed intermediazione di parti e accessori di autoveicoli: salari e stipendi</v>
      </c>
    </row>
    <row r="10098" spans="1:17" x14ac:dyDescent="0.35">
      <c r="A10098" s="1" t="s">
        <v>11</v>
      </c>
      <c r="B10098" s="1" t="s">
        <v>12</v>
      </c>
      <c r="C10098" s="1" t="s">
        <v>69</v>
      </c>
      <c r="D10098" s="1" t="s">
        <v>70</v>
      </c>
      <c r="E10098" s="1" t="s">
        <v>1513</v>
      </c>
      <c r="F10098" s="1" t="s">
        <v>1514</v>
      </c>
      <c r="G10098">
        <v>2020</v>
      </c>
      <c r="H10098">
        <v>2020</v>
      </c>
      <c r="I10098">
        <v>2489149</v>
      </c>
      <c r="L10098">
        <f>IF(ISNUMBER(SEARCH("migliaia",istat[[#This Row],[Variabile]])),istat[[#This Row],[Value]]*1000,istat[[#This Row],[Value]])</f>
        <v>2489149000</v>
      </c>
      <c r="M10098" t="b" cm="1">
        <f t="array" ref="M10098">_xlfn.IFS(istat[[#This Row],[Flag Codes]]="c",FALSE,istat[[#This Row],[Ateco 2007]]="TOTALE",FALSE,TRUE,TRUE)</f>
        <v>1</v>
      </c>
      <c r="N10098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8">
        <f>IFERROR(FIND("(",istat[[#This Row],[Variabile]])-2,LEN(istat[[#This Row],[Variabile]]))</f>
        <v>9</v>
      </c>
      <c r="P10098" t="str">
        <f>LEFT(istat[[#This Row],[Variabile]],istat[[#This Row],[unique_id_variable_text_num_char]])</f>
        <v>fatturato</v>
      </c>
      <c r="Q10098" t="str">
        <f>istat[[#This Row],[unique_id_ateco_text]]&amp;": "&amp;istat[[#This Row],[unique_id_variable_text]]</f>
        <v>4666 commercio all'ingrosso di altre macchine e attrezzature per ufficio: fatturato</v>
      </c>
    </row>
    <row r="10099" spans="1:17" x14ac:dyDescent="0.35">
      <c r="A10099" s="1" t="s">
        <v>11</v>
      </c>
      <c r="B10099" s="1" t="s">
        <v>12</v>
      </c>
      <c r="C10099" s="1" t="s">
        <v>73</v>
      </c>
      <c r="D10099" s="1" t="s">
        <v>74</v>
      </c>
      <c r="E10099" s="1" t="s">
        <v>1513</v>
      </c>
      <c r="F10099" s="1" t="s">
        <v>1514</v>
      </c>
      <c r="G10099">
        <v>2020</v>
      </c>
      <c r="H10099">
        <v>2020</v>
      </c>
      <c r="I10099">
        <v>592035</v>
      </c>
      <c r="L10099">
        <f>IF(ISNUMBER(SEARCH("migliaia",istat[[#This Row],[Variabile]])),istat[[#This Row],[Value]]*1000,istat[[#This Row],[Value]])</f>
        <v>592035000</v>
      </c>
      <c r="M10099" t="b" cm="1">
        <f t="array" ref="M10099">_xlfn.IFS(istat[[#This Row],[Flag Codes]]="c",FALSE,istat[[#This Row],[Ateco 2007]]="TOTALE",FALSE,TRUE,TRUE)</f>
        <v>1</v>
      </c>
      <c r="N10099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099">
        <f>IFERROR(FIND("(",istat[[#This Row],[Variabile]])-2,LEN(istat[[#This Row],[Variabile]]))</f>
        <v>36</v>
      </c>
      <c r="P10099" t="str">
        <f>LEFT(istat[[#This Row],[Variabile]],istat[[#This Row],[unique_id_variable_text_num_char]])</f>
        <v>valore aggiunto al costo dei fattori</v>
      </c>
      <c r="Q10099" t="str">
        <f>istat[[#This Row],[unique_id_ateco_text]]&amp;": "&amp;istat[[#This Row],[unique_id_variable_text]]</f>
        <v>4666 commercio all'ingrosso di altre macchine e attrezzature per ufficio: valore aggiunto al costo dei fattori</v>
      </c>
    </row>
    <row r="10100" spans="1:17" x14ac:dyDescent="0.35">
      <c r="A10100" s="1" t="s">
        <v>11</v>
      </c>
      <c r="B10100" s="1" t="s">
        <v>12</v>
      </c>
      <c r="C10100" s="1" t="s">
        <v>91</v>
      </c>
      <c r="D10100" s="1" t="s">
        <v>92</v>
      </c>
      <c r="E10100" s="1" t="s">
        <v>1513</v>
      </c>
      <c r="F10100" s="1" t="s">
        <v>1514</v>
      </c>
      <c r="G10100">
        <v>2020</v>
      </c>
      <c r="H10100">
        <v>2020</v>
      </c>
      <c r="I10100">
        <v>9630</v>
      </c>
      <c r="L10100">
        <f>IF(ISNUMBER(SEARCH("migliaia",istat[[#This Row],[Variabile]])),istat[[#This Row],[Value]]*1000,istat[[#This Row],[Value]])</f>
        <v>9630</v>
      </c>
      <c r="M10100" t="b" cm="1">
        <f t="array" ref="M10100">_xlfn.IFS(istat[[#This Row],[Flag Codes]]="c",FALSE,istat[[#This Row],[Ateco 2007]]="TOTALE",FALSE,TRUE,TRUE)</f>
        <v>1</v>
      </c>
      <c r="N10100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0">
        <f>IFERROR(FIND("(",istat[[#This Row],[Variabile]])-2,LEN(istat[[#This Row],[Variabile]]))</f>
        <v>8</v>
      </c>
      <c r="P10100" t="str">
        <f>LEFT(istat[[#This Row],[Variabile]],istat[[#This Row],[unique_id_variable_text_num_char]])</f>
        <v>occupati</v>
      </c>
      <c r="Q10100" t="str">
        <f>istat[[#This Row],[unique_id_ateco_text]]&amp;": "&amp;istat[[#This Row],[unique_id_variable_text]]</f>
        <v>4666 commercio all'ingrosso di altre macchine e attrezzature per ufficio: occupati</v>
      </c>
    </row>
    <row r="10101" spans="1:17" x14ac:dyDescent="0.35">
      <c r="A10101" s="1" t="s">
        <v>11</v>
      </c>
      <c r="B10101" s="1" t="s">
        <v>12</v>
      </c>
      <c r="C10101" s="1" t="s">
        <v>101</v>
      </c>
      <c r="D10101" s="1" t="s">
        <v>102</v>
      </c>
      <c r="E10101" s="1" t="s">
        <v>1513</v>
      </c>
      <c r="F10101" s="1" t="s">
        <v>1514</v>
      </c>
      <c r="G10101">
        <v>2020</v>
      </c>
      <c r="H10101">
        <v>2020</v>
      </c>
      <c r="I10101">
        <v>11838</v>
      </c>
      <c r="L10101">
        <f>IF(ISNUMBER(SEARCH("migliaia",istat[[#This Row],[Variabile]])),istat[[#This Row],[Value]]*1000,istat[[#This Row],[Value]])</f>
        <v>11838000</v>
      </c>
      <c r="M10101" t="b" cm="1">
        <f t="array" ref="M10101">_xlfn.IFS(istat[[#This Row],[Flag Codes]]="c",FALSE,istat[[#This Row],[Ateco 2007]]="TOTALE",FALSE,TRUE,TRUE)</f>
        <v>1</v>
      </c>
      <c r="N10101" t="str">
        <f>istat[[#This Row],[ATECO_2007]]&amp;" "&amp;LEFT(istat[[#This Row],[Ateco 2007]],IFERROR(FIND("(",istat[[#This Row],[Ateco 2007]])-2,LEN(istat[[#This Row],[Ateco 2007]])))</f>
        <v>4666 commercio all'ingrosso di altre macchine e attrezzature per ufficio</v>
      </c>
      <c r="O10101">
        <f>IFERROR(FIND("(",istat[[#This Row],[Variabile]])-2,LEN(istat[[#This Row],[Variabile]]))</f>
        <v>27</v>
      </c>
      <c r="P10101" t="str">
        <f>LEFT(istat[[#This Row],[Variabile]],istat[[#This Row],[unique_id_variable_text_num_char]])</f>
        <v>ore lavorate dai dipendenti</v>
      </c>
      <c r="Q10101" t="str">
        <f>istat[[#This Row],[unique_id_ateco_text]]&amp;": "&amp;istat[[#This Row],[unique_id_variable_text]]</f>
        <v>4666 commercio all'ingrosso di altre macchine e attrezzature per ufficio: ore lavorate dai dipendenti</v>
      </c>
    </row>
    <row r="10102" spans="1:17" x14ac:dyDescent="0.35">
      <c r="A10102" s="1" t="s">
        <v>11</v>
      </c>
      <c r="B10102" s="1" t="s">
        <v>12</v>
      </c>
      <c r="C10102" s="1" t="s">
        <v>71</v>
      </c>
      <c r="D10102" s="1" t="s">
        <v>72</v>
      </c>
      <c r="E10102" s="1" t="s">
        <v>1519</v>
      </c>
      <c r="F10102" s="1" t="s">
        <v>1520</v>
      </c>
      <c r="G10102">
        <v>2020</v>
      </c>
      <c r="H10102">
        <v>2020</v>
      </c>
      <c r="I10102">
        <v>433762</v>
      </c>
      <c r="L10102">
        <f>IF(ISNUMBER(SEARCH("migliaia",istat[[#This Row],[Variabile]])),istat[[#This Row],[Value]]*1000,istat[[#This Row],[Value]])</f>
        <v>433762000</v>
      </c>
      <c r="M10102" t="b" cm="1">
        <f t="array" ref="M10102">_xlfn.IFS(istat[[#This Row],[Flag Codes]]="c",FALSE,istat[[#This Row],[Ateco 2007]]="TOTALE",FALSE,TRUE,TRUE)</f>
        <v>1</v>
      </c>
      <c r="N10102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2">
        <f>IFERROR(FIND("(",istat[[#This Row],[Variabile]])-2,LEN(istat[[#This Row],[Variabile]]))</f>
        <v>23</v>
      </c>
      <c r="P10102" t="str">
        <f>LEFT(istat[[#This Row],[Variabile]],istat[[#This Row],[unique_id_variable_text_num_char]])</f>
        <v>valore della produzione</v>
      </c>
      <c r="Q10102" t="str">
        <f>istat[[#This Row],[unique_id_ateco_text]]&amp;": "&amp;istat[[#This Row],[unique_id_variable_text]]</f>
        <v>4761 commercio al dettaglio di libri in esercizi specializzati: valore della produzione</v>
      </c>
    </row>
    <row r="10103" spans="1:17" x14ac:dyDescent="0.35">
      <c r="A10103" s="1" t="s">
        <v>11</v>
      </c>
      <c r="B10103" s="1" t="s">
        <v>12</v>
      </c>
      <c r="C10103" s="1" t="s">
        <v>95</v>
      </c>
      <c r="D10103" s="1" t="s">
        <v>96</v>
      </c>
      <c r="E10103" s="1" t="s">
        <v>1519</v>
      </c>
      <c r="F10103" s="1" t="s">
        <v>1520</v>
      </c>
      <c r="G10103">
        <v>2020</v>
      </c>
      <c r="H10103">
        <v>2020</v>
      </c>
      <c r="I10103">
        <v>5922</v>
      </c>
      <c r="L10103">
        <f>IF(ISNUMBER(SEARCH("migliaia",istat[[#This Row],[Variabile]])),istat[[#This Row],[Value]]*1000,istat[[#This Row],[Value]])</f>
        <v>5922</v>
      </c>
      <c r="M10103" t="b" cm="1">
        <f t="array" ref="M10103">_xlfn.IFS(istat[[#This Row],[Flag Codes]]="c",FALSE,istat[[#This Row],[Ateco 2007]]="TOTALE",FALSE,TRUE,TRUE)</f>
        <v>1</v>
      </c>
      <c r="N10103" t="str">
        <f>istat[[#This Row],[ATECO_2007]]&amp;" "&amp;LEFT(istat[[#This Row],[Ateco 2007]],IFERROR(FIND("(",istat[[#This Row],[Ateco 2007]])-2,LEN(istat[[#This Row],[Ateco 2007]])))</f>
        <v>4761 commercio al dettaglio di libri in esercizi specializzati</v>
      </c>
      <c r="O10103">
        <f>IFERROR(FIND("(",istat[[#This Row],[Variabile]])-2,LEN(istat[[#This Row],[Variabile]]))</f>
        <v>21</v>
      </c>
      <c r="P10103" t="str">
        <f>LEFT(istat[[#This Row],[Variabile]],istat[[#This Row],[unique_id_variable_text_num_char]])</f>
        <v>lavoratori dipendenti</v>
      </c>
      <c r="Q10103" t="str">
        <f>istat[[#This Row],[unique_id_ateco_text]]&amp;": "&amp;istat[[#This Row],[unique_id_variable_text]]</f>
        <v>4761 commercio al dettaglio di libri in esercizi specializzati: lavoratori dipendenti</v>
      </c>
    </row>
    <row r="10104" spans="1:17" x14ac:dyDescent="0.35">
      <c r="A10104" s="1" t="s">
        <v>11</v>
      </c>
      <c r="B10104" s="1" t="s">
        <v>12</v>
      </c>
      <c r="C10104" s="1" t="s">
        <v>69</v>
      </c>
      <c r="D10104" s="1" t="s">
        <v>70</v>
      </c>
      <c r="E10104" s="1" t="s">
        <v>1578</v>
      </c>
      <c r="F10104" s="1" t="s">
        <v>1579</v>
      </c>
      <c r="G10104">
        <v>2020</v>
      </c>
      <c r="H10104">
        <v>2020</v>
      </c>
      <c r="I10104">
        <v>2128721</v>
      </c>
      <c r="L10104">
        <f>IF(ISNUMBER(SEARCH("migliaia",istat[[#This Row],[Variabile]])),istat[[#This Row],[Value]]*1000,istat[[#This Row],[Value]])</f>
        <v>2128721000</v>
      </c>
      <c r="M10104" t="b" cm="1">
        <f t="array" ref="M10104">_xlfn.IFS(istat[[#This Row],[Flag Codes]]="c",FALSE,istat[[#This Row],[Ateco 2007]]="TOTALE",FALSE,TRUE,TRUE)</f>
        <v>1</v>
      </c>
      <c r="N10104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4">
        <f>IFERROR(FIND("(",istat[[#This Row],[Variabile]])-2,LEN(istat[[#This Row],[Variabile]]))</f>
        <v>9</v>
      </c>
      <c r="P10104" t="str">
        <f>LEFT(istat[[#This Row],[Variabile]],istat[[#This Row],[unique_id_variable_text_num_char]])</f>
        <v>fatturato</v>
      </c>
      <c r="Q10104" t="str">
        <f>istat[[#This Row],[unique_id_ateco_text]]&amp;": "&amp;istat[[#This Row],[unique_id_variable_text]]</f>
        <v>4762 commercio al dettaglio di giornali e articoli di cartoleria in esercizi specializzati: fatturato</v>
      </c>
    </row>
    <row r="10105" spans="1:17" x14ac:dyDescent="0.35">
      <c r="A10105" s="1" t="s">
        <v>11</v>
      </c>
      <c r="B10105" s="1" t="s">
        <v>12</v>
      </c>
      <c r="C10105" s="1" t="s">
        <v>73</v>
      </c>
      <c r="D10105" s="1" t="s">
        <v>74</v>
      </c>
      <c r="E10105" s="1" t="s">
        <v>1578</v>
      </c>
      <c r="F10105" s="1" t="s">
        <v>1579</v>
      </c>
      <c r="G10105">
        <v>2020</v>
      </c>
      <c r="H10105">
        <v>2020</v>
      </c>
      <c r="I10105">
        <v>392154</v>
      </c>
      <c r="L10105">
        <f>IF(ISNUMBER(SEARCH("migliaia",istat[[#This Row],[Variabile]])),istat[[#This Row],[Value]]*1000,istat[[#This Row],[Value]])</f>
        <v>392154000</v>
      </c>
      <c r="M10105" t="b" cm="1">
        <f t="array" ref="M10105">_xlfn.IFS(istat[[#This Row],[Flag Codes]]="c",FALSE,istat[[#This Row],[Ateco 2007]]="TOTALE",FALSE,TRUE,TRUE)</f>
        <v>1</v>
      </c>
      <c r="N10105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5">
        <f>IFERROR(FIND("(",istat[[#This Row],[Variabile]])-2,LEN(istat[[#This Row],[Variabile]]))</f>
        <v>36</v>
      </c>
      <c r="P10105" t="str">
        <f>LEFT(istat[[#This Row],[Variabile]],istat[[#This Row],[unique_id_variable_text_num_char]])</f>
        <v>valore aggiunto al costo dei fattori</v>
      </c>
      <c r="Q10105" t="str">
        <f>istat[[#This Row],[unique_id_ateco_text]]&amp;": "&amp;istat[[#This Row],[unique_id_variable_text]]</f>
        <v>4762 commercio al dettaglio di giornali e articoli di cartoleria in esercizi specializzati: valore aggiunto al costo dei fattori</v>
      </c>
    </row>
    <row r="10106" spans="1:17" x14ac:dyDescent="0.35">
      <c r="A10106" s="1" t="s">
        <v>11</v>
      </c>
      <c r="B10106" s="1" t="s">
        <v>12</v>
      </c>
      <c r="C10106" s="1" t="s">
        <v>91</v>
      </c>
      <c r="D10106" s="1" t="s">
        <v>92</v>
      </c>
      <c r="E10106" s="1" t="s">
        <v>1578</v>
      </c>
      <c r="F10106" s="1" t="s">
        <v>1579</v>
      </c>
      <c r="G10106">
        <v>2020</v>
      </c>
      <c r="H10106">
        <v>2020</v>
      </c>
      <c r="I10106">
        <v>29712</v>
      </c>
      <c r="L10106">
        <f>IF(ISNUMBER(SEARCH("migliaia",istat[[#This Row],[Variabile]])),istat[[#This Row],[Value]]*1000,istat[[#This Row],[Value]])</f>
        <v>29712</v>
      </c>
      <c r="M10106" t="b" cm="1">
        <f t="array" ref="M10106">_xlfn.IFS(istat[[#This Row],[Flag Codes]]="c",FALSE,istat[[#This Row],[Ateco 2007]]="TOTALE",FALSE,TRUE,TRUE)</f>
        <v>1</v>
      </c>
      <c r="N10106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6">
        <f>IFERROR(FIND("(",istat[[#This Row],[Variabile]])-2,LEN(istat[[#This Row],[Variabile]]))</f>
        <v>8</v>
      </c>
      <c r="P10106" t="str">
        <f>LEFT(istat[[#This Row],[Variabile]],istat[[#This Row],[unique_id_variable_text_num_char]])</f>
        <v>occupati</v>
      </c>
      <c r="Q10106" t="str">
        <f>istat[[#This Row],[unique_id_ateco_text]]&amp;": "&amp;istat[[#This Row],[unique_id_variable_text]]</f>
        <v>4762 commercio al dettaglio di giornali e articoli di cartoleria in esercizi specializzati: occupati</v>
      </c>
    </row>
    <row r="10107" spans="1:17" x14ac:dyDescent="0.35">
      <c r="A10107" s="1" t="s">
        <v>11</v>
      </c>
      <c r="B10107" s="1" t="s">
        <v>12</v>
      </c>
      <c r="C10107" s="1" t="s">
        <v>101</v>
      </c>
      <c r="D10107" s="1" t="s">
        <v>102</v>
      </c>
      <c r="E10107" s="1" t="s">
        <v>1578</v>
      </c>
      <c r="F10107" s="1" t="s">
        <v>1579</v>
      </c>
      <c r="G10107">
        <v>2020</v>
      </c>
      <c r="H10107">
        <v>2020</v>
      </c>
      <c r="I10107">
        <v>5482</v>
      </c>
      <c r="L10107">
        <f>IF(ISNUMBER(SEARCH("migliaia",istat[[#This Row],[Variabile]])),istat[[#This Row],[Value]]*1000,istat[[#This Row],[Value]])</f>
        <v>5482000</v>
      </c>
      <c r="M10107" t="b" cm="1">
        <f t="array" ref="M10107">_xlfn.IFS(istat[[#This Row],[Flag Codes]]="c",FALSE,istat[[#This Row],[Ateco 2007]]="TOTALE",FALSE,TRUE,TRUE)</f>
        <v>1</v>
      </c>
      <c r="N10107" t="str">
        <f>istat[[#This Row],[ATECO_2007]]&amp;" "&amp;LEFT(istat[[#This Row],[Ateco 2007]],IFERROR(FIND("(",istat[[#This Row],[Ateco 2007]])-2,LEN(istat[[#This Row],[Ateco 2007]])))</f>
        <v>4762 commercio al dettaglio di giornali e articoli di cartoleria in esercizi specializzati</v>
      </c>
      <c r="O10107">
        <f>IFERROR(FIND("(",istat[[#This Row],[Variabile]])-2,LEN(istat[[#This Row],[Variabile]]))</f>
        <v>27</v>
      </c>
      <c r="P10107" t="str">
        <f>LEFT(istat[[#This Row],[Variabile]],istat[[#This Row],[unique_id_variable_text_num_char]])</f>
        <v>ore lavorate dai dipendenti</v>
      </c>
      <c r="Q10107" t="str">
        <f>istat[[#This Row],[unique_id_ateco_text]]&amp;": "&amp;istat[[#This Row],[unique_id_variable_text]]</f>
        <v>4762 commercio al dettaglio di giornali e articoli di cartoleria in esercizi specializzati: ore lavorate dai dipendenti</v>
      </c>
    </row>
    <row r="10108" spans="1:17" x14ac:dyDescent="0.35">
      <c r="A10108" s="1" t="s">
        <v>11</v>
      </c>
      <c r="B10108" s="1" t="s">
        <v>12</v>
      </c>
      <c r="C10108" s="1" t="s">
        <v>85</v>
      </c>
      <c r="D10108" s="1" t="s">
        <v>86</v>
      </c>
      <c r="E10108" s="1" t="s">
        <v>1582</v>
      </c>
      <c r="F10108" s="1" t="s">
        <v>1583</v>
      </c>
      <c r="G10108">
        <v>2020</v>
      </c>
      <c r="H10108">
        <v>2020</v>
      </c>
      <c r="I10108">
        <v>807602</v>
      </c>
      <c r="L10108">
        <f>IF(ISNUMBER(SEARCH("migliaia",istat[[#This Row],[Variabile]])),istat[[#This Row],[Value]]*1000,istat[[#This Row],[Value]])</f>
        <v>807602000</v>
      </c>
      <c r="M10108" t="b" cm="1">
        <f t="array" ref="M10108">_xlfn.IFS(istat[[#This Row],[Flag Codes]]="c",FALSE,istat[[#This Row],[Ateco 2007]]="TOTALE",FALSE,TRUE,TRUE)</f>
        <v>1</v>
      </c>
      <c r="N10108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8">
        <f>IFERROR(FIND("(",istat[[#This Row],[Variabile]])-2,LEN(istat[[#This Row],[Variabile]]))</f>
        <v>17</v>
      </c>
      <c r="P10108" t="str">
        <f>LEFT(istat[[#This Row],[Variabile]],istat[[#This Row],[unique_id_variable_text_num_char]])</f>
        <v>salari e stipendi</v>
      </c>
      <c r="Q10108" t="str">
        <f>istat[[#This Row],[unique_id_ateco_text]]&amp;": "&amp;istat[[#This Row],[unique_id_variable_text]]</f>
        <v>4778 commercio al dettaglio di altri prodotti: salari e stipendi</v>
      </c>
    </row>
    <row r="10109" spans="1:17" x14ac:dyDescent="0.35">
      <c r="A10109" s="1" t="s">
        <v>11</v>
      </c>
      <c r="B10109" s="1" t="s">
        <v>12</v>
      </c>
      <c r="C10109" s="1" t="s">
        <v>87</v>
      </c>
      <c r="D10109" s="1" t="s">
        <v>88</v>
      </c>
      <c r="E10109" s="1" t="s">
        <v>1582</v>
      </c>
      <c r="F10109" s="1" t="s">
        <v>1583</v>
      </c>
      <c r="G10109">
        <v>2020</v>
      </c>
      <c r="H10109">
        <v>2020</v>
      </c>
      <c r="I10109">
        <v>93009</v>
      </c>
      <c r="L10109">
        <f>IF(ISNUMBER(SEARCH("migliaia",istat[[#This Row],[Variabile]])),istat[[#This Row],[Value]]*1000,istat[[#This Row],[Value]])</f>
        <v>93009000</v>
      </c>
      <c r="M10109" t="b" cm="1">
        <f t="array" ref="M10109">_xlfn.IFS(istat[[#This Row],[Flag Codes]]="c",FALSE,istat[[#This Row],[Ateco 2007]]="TOTALE",FALSE,TRUE,TRUE)</f>
        <v>1</v>
      </c>
      <c r="N10109" t="str">
        <f>istat[[#This Row],[ATECO_2007]]&amp;" "&amp;LEFT(istat[[#This Row],[Ateco 2007]],IFERROR(FIND("(",istat[[#This Row],[Ateco 2007]])-2,LEN(istat[[#This Row],[Ateco 2007]])))</f>
        <v>4778 commercio al dettaglio di altri prodotti</v>
      </c>
      <c r="O10109">
        <f>IFERROR(FIND("(",istat[[#This Row],[Variabile]])-2,LEN(istat[[#This Row],[Variabile]]))</f>
        <v>36</v>
      </c>
      <c r="P10109" t="str">
        <f>LEFT(istat[[#This Row],[Variabile]],istat[[#This Row],[unique_id_variable_text_num_char]])</f>
        <v>investimenti lordi in beni materiali</v>
      </c>
      <c r="Q10109" t="str">
        <f>istat[[#This Row],[unique_id_ateco_text]]&amp;": "&amp;istat[[#This Row],[unique_id_variable_text]]</f>
        <v>4778 commercio al dettaglio di altri prodotti: investimenti lordi in beni materiali</v>
      </c>
    </row>
    <row r="10110" spans="1:17" x14ac:dyDescent="0.35">
      <c r="A10110" s="1" t="s">
        <v>11</v>
      </c>
      <c r="B10110" s="1" t="s">
        <v>12</v>
      </c>
      <c r="C10110" s="1" t="s">
        <v>13</v>
      </c>
      <c r="D10110" s="1" t="s">
        <v>14</v>
      </c>
      <c r="E10110" s="1" t="s">
        <v>1615</v>
      </c>
      <c r="F10110" s="1" t="s">
        <v>1616</v>
      </c>
      <c r="G10110">
        <v>2020</v>
      </c>
      <c r="H10110">
        <v>2020</v>
      </c>
      <c r="I10110">
        <v>2687</v>
      </c>
      <c r="L10110">
        <f>IF(ISNUMBER(SEARCH("migliaia",istat[[#This Row],[Variabile]])),istat[[#This Row],[Value]]*1000,istat[[#This Row],[Value]])</f>
        <v>2687</v>
      </c>
      <c r="M10110" t="b" cm="1">
        <f t="array" ref="M10110">_xlfn.IFS(istat[[#This Row],[Flag Codes]]="c",FALSE,istat[[#This Row],[Ateco 2007]]="TOTALE",FALSE,TRUE,TRUE)</f>
        <v>1</v>
      </c>
      <c r="N10110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0">
        <f>IFERROR(FIND("(",istat[[#This Row],[Variabile]])-2,LEN(istat[[#This Row],[Variabile]]))</f>
        <v>7</v>
      </c>
      <c r="P10110" t="str">
        <f>LEFT(istat[[#This Row],[Variabile]],istat[[#This Row],[unique_id_variable_text_num_char]])</f>
        <v>imprese</v>
      </c>
      <c r="Q10110" t="str">
        <f>istat[[#This Row],[unique_id_ateco_text]]&amp;": "&amp;istat[[#This Row],[unique_id_variable_text]]</f>
        <v>4779 commercio al dettaglio di articoli di seconda mano in negozi: imprese</v>
      </c>
    </row>
    <row r="10111" spans="1:17" x14ac:dyDescent="0.35">
      <c r="A10111" s="1" t="s">
        <v>11</v>
      </c>
      <c r="B10111" s="1" t="s">
        <v>12</v>
      </c>
      <c r="C10111" s="1" t="s">
        <v>81</v>
      </c>
      <c r="D10111" s="1" t="s">
        <v>82</v>
      </c>
      <c r="E10111" s="1" t="s">
        <v>1615</v>
      </c>
      <c r="F10111" s="1" t="s">
        <v>1616</v>
      </c>
      <c r="G10111">
        <v>2020</v>
      </c>
      <c r="H10111">
        <v>2020</v>
      </c>
      <c r="I10111">
        <v>55015</v>
      </c>
      <c r="L10111">
        <f>IF(ISNUMBER(SEARCH("migliaia",istat[[#This Row],[Variabile]])),istat[[#This Row],[Value]]*1000,istat[[#This Row],[Value]])</f>
        <v>55015000</v>
      </c>
      <c r="M10111" t="b" cm="1">
        <f t="array" ref="M10111">_xlfn.IFS(istat[[#This Row],[Flag Codes]]="c",FALSE,istat[[#This Row],[Ateco 2007]]="TOTALE",FALSE,TRUE,TRUE)</f>
        <v>1</v>
      </c>
      <c r="N10111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111">
        <f>IFERROR(FIND("(",istat[[#This Row],[Variabile]])-2,LEN(istat[[#This Row],[Variabile]]))</f>
        <v>19</v>
      </c>
      <c r="P10111" t="str">
        <f>LEFT(istat[[#This Row],[Variabile]],istat[[#This Row],[unique_id_variable_text_num_char]])</f>
        <v>costi del personale</v>
      </c>
      <c r="Q10111" t="str">
        <f>istat[[#This Row],[unique_id_ateco_text]]&amp;": "&amp;istat[[#This Row],[unique_id_variable_text]]</f>
        <v>4779 commercio al dettaglio di articoli di seconda mano in negozi: costi del personale</v>
      </c>
    </row>
    <row r="10112" spans="1:17" x14ac:dyDescent="0.35">
      <c r="A10112" s="1" t="s">
        <v>11</v>
      </c>
      <c r="B10112" s="1" t="s">
        <v>12</v>
      </c>
      <c r="C10112" s="1" t="s">
        <v>79</v>
      </c>
      <c r="D10112" s="1" t="s">
        <v>80</v>
      </c>
      <c r="E10112" s="1" t="s">
        <v>1599</v>
      </c>
      <c r="F10112" s="1" t="s">
        <v>1600</v>
      </c>
      <c r="G10112">
        <v>2020</v>
      </c>
      <c r="H10112">
        <v>2020</v>
      </c>
      <c r="I10112">
        <v>164240</v>
      </c>
      <c r="L10112">
        <f>IF(ISNUMBER(SEARCH("migliaia",istat[[#This Row],[Variabile]])),istat[[#This Row],[Value]]*1000,istat[[#This Row],[Value]])</f>
        <v>164240000</v>
      </c>
      <c r="M10112" t="b" cm="1">
        <f t="array" ref="M10112">_xlfn.IFS(istat[[#This Row],[Flag Codes]]="c",FALSE,istat[[#This Row],[Ateco 2007]]="TOTALE",FALSE,TRUE,TRUE)</f>
        <v>1</v>
      </c>
      <c r="N10112" t="str">
        <f>istat[[#This Row],[ATECO_2007]]&amp;" "&amp;LEFT(istat[[#This Row],[Ateco 2007]],IFERROR(FIND("(",istat[[#This Row],[Ateco 2007]])-2,LEN(istat[[#This Row],[Ateco 2007]])))</f>
        <v>4942 servizi di trasloco</v>
      </c>
      <c r="O10112">
        <f>IFERROR(FIND("(",istat[[#This Row],[Variabile]])-2,LEN(istat[[#This Row],[Variabile]]))</f>
        <v>26</v>
      </c>
      <c r="P10112" t="str">
        <f>LEFT(istat[[#This Row],[Variabile]],istat[[#This Row],[unique_id_variable_text_num_char]])</f>
        <v>acquisto di beni e servizi</v>
      </c>
      <c r="Q10112" t="str">
        <f>istat[[#This Row],[unique_id_ateco_text]]&amp;": "&amp;istat[[#This Row],[unique_id_variable_text]]</f>
        <v>4942 servizi di trasloco: acquisto di beni e servizi</v>
      </c>
    </row>
    <row r="10113" spans="1:17" x14ac:dyDescent="0.35">
      <c r="A10113" s="1" t="s">
        <v>11</v>
      </c>
      <c r="B10113" s="1" t="s">
        <v>12</v>
      </c>
      <c r="C10113" s="1" t="s">
        <v>71</v>
      </c>
      <c r="D10113" s="1" t="s">
        <v>72</v>
      </c>
      <c r="E10113" s="1" t="s">
        <v>1584</v>
      </c>
      <c r="F10113" s="1" t="s">
        <v>432</v>
      </c>
      <c r="G10113">
        <v>2020</v>
      </c>
      <c r="H10113">
        <v>2020</v>
      </c>
      <c r="I10113">
        <v>3729773</v>
      </c>
      <c r="L10113">
        <f>IF(ISNUMBER(SEARCH("migliaia",istat[[#This Row],[Variabile]])),istat[[#This Row],[Value]]*1000,istat[[#This Row],[Value]])</f>
        <v>3729773000</v>
      </c>
      <c r="M10113" t="b" cm="1">
        <f t="array" ref="M10113">_xlfn.IFS(istat[[#This Row],[Flag Codes]]="c",FALSE,istat[[#This Row],[Ateco 2007]]="TOTALE",FALSE,TRUE,TRUE)</f>
        <v>1</v>
      </c>
      <c r="N10113" t="str">
        <f>istat[[#This Row],[ATECO_2007]]&amp;" "&amp;LEFT(istat[[#This Row],[Ateco 2007]],IFERROR(FIND("(",istat[[#This Row],[Ateco 2007]])-2,LEN(istat[[#This Row],[Ateco 2007]])))</f>
        <v>4950 trasporto mediante condotte</v>
      </c>
      <c r="O10113">
        <f>IFERROR(FIND("(",istat[[#This Row],[Variabile]])-2,LEN(istat[[#This Row],[Variabile]]))</f>
        <v>23</v>
      </c>
      <c r="P10113" t="str">
        <f>LEFT(istat[[#This Row],[Variabile]],istat[[#This Row],[unique_id_variable_text_num_char]])</f>
        <v>valore della produzione</v>
      </c>
      <c r="Q10113" t="str">
        <f>istat[[#This Row],[unique_id_ateco_text]]&amp;": "&amp;istat[[#This Row],[unique_id_variable_text]]</f>
        <v>4950 trasporto mediante condotte: valore della produzione</v>
      </c>
    </row>
    <row r="10114" spans="1:17" x14ac:dyDescent="0.35">
      <c r="A10114" s="1" t="s">
        <v>11</v>
      </c>
      <c r="B10114" s="1" t="s">
        <v>12</v>
      </c>
      <c r="C10114" s="1" t="s">
        <v>77</v>
      </c>
      <c r="D10114" s="1" t="s">
        <v>78</v>
      </c>
      <c r="E10114" s="1" t="s">
        <v>1584</v>
      </c>
      <c r="F10114" s="1" t="s">
        <v>432</v>
      </c>
      <c r="G10114">
        <v>2020</v>
      </c>
      <c r="H10114">
        <v>2020</v>
      </c>
      <c r="I10114">
        <v>1894155</v>
      </c>
      <c r="L10114">
        <f>IF(ISNUMBER(SEARCH("migliaia",istat[[#This Row],[Variabile]])),istat[[#This Row],[Value]]*1000,istat[[#This Row],[Value]])</f>
        <v>1894155000</v>
      </c>
      <c r="M10114" t="b" cm="1">
        <f t="array" ref="M10114">_xlfn.IFS(istat[[#This Row],[Flag Codes]]="c",FALSE,istat[[#This Row],[Ateco 2007]]="TOTALE",FALSE,TRUE,TRUE)</f>
        <v>1</v>
      </c>
      <c r="N10114" t="str">
        <f>istat[[#This Row],[ATECO_2007]]&amp;" "&amp;LEFT(istat[[#This Row],[Ateco 2007]],IFERROR(FIND("(",istat[[#This Row],[Ateco 2007]])-2,LEN(istat[[#This Row],[Ateco 2007]])))</f>
        <v>4950 trasporto mediante condotte</v>
      </c>
      <c r="O10114">
        <f>IFERROR(FIND("(",istat[[#This Row],[Variabile]])-2,LEN(istat[[#This Row],[Variabile]]))</f>
        <v>23</v>
      </c>
      <c r="P10114" t="str">
        <f>LEFT(istat[[#This Row],[Variabile]],istat[[#This Row],[unique_id_variable_text_num_char]])</f>
        <v>margine operativo lordo</v>
      </c>
      <c r="Q10114" t="str">
        <f>istat[[#This Row],[unique_id_ateco_text]]&amp;": "&amp;istat[[#This Row],[unique_id_variable_text]]</f>
        <v>4950 trasporto mediante condotte: margine operativo lordo</v>
      </c>
    </row>
    <row r="10115" spans="1:17" x14ac:dyDescent="0.35">
      <c r="A10115" s="1" t="s">
        <v>11</v>
      </c>
      <c r="B10115" s="1" t="s">
        <v>12</v>
      </c>
      <c r="C10115" s="1" t="s">
        <v>69</v>
      </c>
      <c r="D10115" s="1" t="s">
        <v>70</v>
      </c>
      <c r="E10115" s="1" t="s">
        <v>1585</v>
      </c>
      <c r="F10115" s="1" t="s">
        <v>527</v>
      </c>
      <c r="G10115">
        <v>2020</v>
      </c>
      <c r="H10115">
        <v>2020</v>
      </c>
      <c r="I10115">
        <v>2916974</v>
      </c>
      <c r="L10115">
        <f>IF(ISNUMBER(SEARCH("migliaia",istat[[#This Row],[Variabile]])),istat[[#This Row],[Value]]*1000,istat[[#This Row],[Value]])</f>
        <v>2916974000</v>
      </c>
      <c r="M10115" t="b" cm="1">
        <f t="array" ref="M10115">_xlfn.IFS(istat[[#This Row],[Flag Codes]]="c",FALSE,istat[[#This Row],[Ateco 2007]]="TOTALE",FALSE,TRUE,TRUE)</f>
        <v>1</v>
      </c>
      <c r="N10115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5">
        <f>IFERROR(FIND("(",istat[[#This Row],[Variabile]])-2,LEN(istat[[#This Row],[Variabile]]))</f>
        <v>9</v>
      </c>
      <c r="P10115" t="str">
        <f>LEFT(istat[[#This Row],[Variabile]],istat[[#This Row],[unique_id_variable_text_num_char]])</f>
        <v>fatturato</v>
      </c>
      <c r="Q10115" t="str">
        <f>istat[[#This Row],[unique_id_ateco_text]]&amp;": "&amp;istat[[#This Row],[unique_id_variable_text]]</f>
        <v>5010 trasporto marittimo e costiero di passeggeri: fatturato</v>
      </c>
    </row>
    <row r="10116" spans="1:17" x14ac:dyDescent="0.35">
      <c r="A10116" s="1" t="s">
        <v>11</v>
      </c>
      <c r="B10116" s="1" t="s">
        <v>12</v>
      </c>
      <c r="C10116" s="1" t="s">
        <v>73</v>
      </c>
      <c r="D10116" s="1" t="s">
        <v>74</v>
      </c>
      <c r="E10116" s="1" t="s">
        <v>1585</v>
      </c>
      <c r="F10116" s="1" t="s">
        <v>527</v>
      </c>
      <c r="G10116">
        <v>2020</v>
      </c>
      <c r="H10116">
        <v>2020</v>
      </c>
      <c r="I10116">
        <v>421126</v>
      </c>
      <c r="L10116">
        <f>IF(ISNUMBER(SEARCH("migliaia",istat[[#This Row],[Variabile]])),istat[[#This Row],[Value]]*1000,istat[[#This Row],[Value]])</f>
        <v>421126000</v>
      </c>
      <c r="M10116" t="b" cm="1">
        <f t="array" ref="M10116">_xlfn.IFS(istat[[#This Row],[Flag Codes]]="c",FALSE,istat[[#This Row],[Ateco 2007]]="TOTALE",FALSE,TRUE,TRUE)</f>
        <v>1</v>
      </c>
      <c r="N10116" t="str">
        <f>istat[[#This Row],[ATECO_2007]]&amp;" "&amp;LEFT(istat[[#This Row],[Ateco 2007]],IFERROR(FIND("(",istat[[#This Row],[Ateco 2007]])-2,LEN(istat[[#This Row],[Ateco 2007]])))</f>
        <v>5010 trasporto marittimo e costiero di passeggeri</v>
      </c>
      <c r="O10116">
        <f>IFERROR(FIND("(",istat[[#This Row],[Variabile]])-2,LEN(istat[[#This Row],[Variabile]]))</f>
        <v>36</v>
      </c>
      <c r="P10116" t="str">
        <f>LEFT(istat[[#This Row],[Variabile]],istat[[#This Row],[unique_id_variable_text_num_char]])</f>
        <v>valore aggiunto al costo dei fattori</v>
      </c>
      <c r="Q10116" t="str">
        <f>istat[[#This Row],[unique_id_ateco_text]]&amp;": "&amp;istat[[#This Row],[unique_id_variable_text]]</f>
        <v>5010 trasporto marittimo e costiero di passeggeri: valore aggiunto al costo dei fattori</v>
      </c>
    </row>
    <row r="10117" spans="1:17" x14ac:dyDescent="0.35">
      <c r="A10117" s="1" t="s">
        <v>11</v>
      </c>
      <c r="B10117" s="1" t="s">
        <v>12</v>
      </c>
      <c r="C10117" s="1" t="s">
        <v>79</v>
      </c>
      <c r="D10117" s="1" t="s">
        <v>80</v>
      </c>
      <c r="E10117" s="1" t="s">
        <v>1608</v>
      </c>
      <c r="F10117" s="1" t="s">
        <v>497</v>
      </c>
      <c r="G10117">
        <v>2020</v>
      </c>
      <c r="H10117">
        <v>2020</v>
      </c>
      <c r="I10117">
        <v>3505333</v>
      </c>
      <c r="L10117">
        <f>IF(ISNUMBER(SEARCH("migliaia",istat[[#This Row],[Variabile]])),istat[[#This Row],[Value]]*1000,istat[[#This Row],[Value]])</f>
        <v>3505333000</v>
      </c>
      <c r="M10117" t="b" cm="1">
        <f t="array" ref="M10117">_xlfn.IFS(istat[[#This Row],[Flag Codes]]="c",FALSE,istat[[#This Row],[Ateco 2007]]="TOTALE",FALSE,TRUE,TRUE)</f>
        <v>1</v>
      </c>
      <c r="N10117" t="str">
        <f>istat[[#This Row],[ATECO_2007]]&amp;" "&amp;LEFT(istat[[#This Row],[Ateco 2007]],IFERROR(FIND("(",istat[[#This Row],[Ateco 2007]])-2,LEN(istat[[#This Row],[Ateco 2007]])))</f>
        <v>5020 trasporto marittimo e costiero di merci</v>
      </c>
      <c r="O10117">
        <f>IFERROR(FIND("(",istat[[#This Row],[Variabile]])-2,LEN(istat[[#This Row],[Variabile]]))</f>
        <v>26</v>
      </c>
      <c r="P10117" t="str">
        <f>LEFT(istat[[#This Row],[Variabile]],istat[[#This Row],[unique_id_variable_text_num_char]])</f>
        <v>acquisto di beni e servizi</v>
      </c>
      <c r="Q10117" t="str">
        <f>istat[[#This Row],[unique_id_ateco_text]]&amp;": "&amp;istat[[#This Row],[unique_id_variable_text]]</f>
        <v>5020 trasporto marittimo e costiero di merci: acquisto di beni e servizi</v>
      </c>
    </row>
    <row r="10118" spans="1:17" x14ac:dyDescent="0.35">
      <c r="A10118" s="1" t="s">
        <v>11</v>
      </c>
      <c r="B10118" s="1" t="s">
        <v>12</v>
      </c>
      <c r="C10118" s="1" t="s">
        <v>71</v>
      </c>
      <c r="D10118" s="1" t="s">
        <v>72</v>
      </c>
      <c r="E10118" s="1" t="s">
        <v>1586</v>
      </c>
      <c r="F10118" s="1" t="s">
        <v>570</v>
      </c>
      <c r="G10118">
        <v>2020</v>
      </c>
      <c r="H10118">
        <v>2020</v>
      </c>
      <c r="I10118">
        <v>275790</v>
      </c>
      <c r="L10118">
        <f>IF(ISNUMBER(SEARCH("migliaia",istat[[#This Row],[Variabile]])),istat[[#This Row],[Value]]*1000,istat[[#This Row],[Value]])</f>
        <v>275790000</v>
      </c>
      <c r="M10118" t="b" cm="1">
        <f t="array" ref="M10118">_xlfn.IFS(istat[[#This Row],[Flag Codes]]="c",FALSE,istat[[#This Row],[Ateco 2007]]="TOTALE",FALSE,TRUE,TRUE)</f>
        <v>1</v>
      </c>
      <c r="N10118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8">
        <f>IFERROR(FIND("(",istat[[#This Row],[Variabile]])-2,LEN(istat[[#This Row],[Variabile]]))</f>
        <v>23</v>
      </c>
      <c r="P10118" t="str">
        <f>LEFT(istat[[#This Row],[Variabile]],istat[[#This Row],[unique_id_variable_text_num_char]])</f>
        <v>valore della produzione</v>
      </c>
      <c r="Q10118" t="str">
        <f>istat[[#This Row],[unique_id_ateco_text]]&amp;": "&amp;istat[[#This Row],[unique_id_variable_text]]</f>
        <v>5030 trasporto di passeggeri per vie d'acqua interne: valore della produzione</v>
      </c>
    </row>
    <row r="10119" spans="1:17" x14ac:dyDescent="0.35">
      <c r="A10119" s="1" t="s">
        <v>11</v>
      </c>
      <c r="B10119" s="1" t="s">
        <v>12</v>
      </c>
      <c r="C10119" s="1" t="s">
        <v>77</v>
      </c>
      <c r="D10119" s="1" t="s">
        <v>78</v>
      </c>
      <c r="E10119" s="1" t="s">
        <v>1586</v>
      </c>
      <c r="F10119" s="1" t="s">
        <v>570</v>
      </c>
      <c r="G10119">
        <v>2020</v>
      </c>
      <c r="H10119">
        <v>2020</v>
      </c>
      <c r="I10119">
        <v>20753</v>
      </c>
      <c r="L10119">
        <f>IF(ISNUMBER(SEARCH("migliaia",istat[[#This Row],[Variabile]])),istat[[#This Row],[Value]]*1000,istat[[#This Row],[Value]])</f>
        <v>20753000</v>
      </c>
      <c r="M10119" t="b" cm="1">
        <f t="array" ref="M10119">_xlfn.IFS(istat[[#This Row],[Flag Codes]]="c",FALSE,istat[[#This Row],[Ateco 2007]]="TOTALE",FALSE,TRUE,TRUE)</f>
        <v>1</v>
      </c>
      <c r="N10119" t="str">
        <f>istat[[#This Row],[ATECO_2007]]&amp;" "&amp;LEFT(istat[[#This Row],[Ateco 2007]],IFERROR(FIND("(",istat[[#This Row],[Ateco 2007]])-2,LEN(istat[[#This Row],[Ateco 2007]])))</f>
        <v>5030 trasporto di passeggeri per vie d'acqua interne</v>
      </c>
      <c r="O10119">
        <f>IFERROR(FIND("(",istat[[#This Row],[Variabile]])-2,LEN(istat[[#This Row],[Variabile]]))</f>
        <v>23</v>
      </c>
      <c r="P10119" t="str">
        <f>LEFT(istat[[#This Row],[Variabile]],istat[[#This Row],[unique_id_variable_text_num_char]])</f>
        <v>margine operativo lordo</v>
      </c>
      <c r="Q10119" t="str">
        <f>istat[[#This Row],[unique_id_ateco_text]]&amp;": "&amp;istat[[#This Row],[unique_id_variable_text]]</f>
        <v>5030 trasporto di passeggeri per vie d'acqua interne: margine operativo lordo</v>
      </c>
    </row>
    <row r="10120" spans="1:17" x14ac:dyDescent="0.35">
      <c r="A10120" s="1" t="s">
        <v>11</v>
      </c>
      <c r="B10120" s="1" t="s">
        <v>12</v>
      </c>
      <c r="C10120" s="1" t="s">
        <v>69</v>
      </c>
      <c r="D10120" s="1" t="s">
        <v>70</v>
      </c>
      <c r="E10120" s="1" t="s">
        <v>1587</v>
      </c>
      <c r="F10120" s="1" t="s">
        <v>572</v>
      </c>
      <c r="G10120">
        <v>2020</v>
      </c>
      <c r="H10120">
        <v>2020</v>
      </c>
      <c r="I10120">
        <v>40189</v>
      </c>
      <c r="L10120">
        <f>IF(ISNUMBER(SEARCH("migliaia",istat[[#This Row],[Variabile]])),istat[[#This Row],[Value]]*1000,istat[[#This Row],[Value]])</f>
        <v>40189000</v>
      </c>
      <c r="M10120" t="b" cm="1">
        <f t="array" ref="M10120">_xlfn.IFS(istat[[#This Row],[Flag Codes]]="c",FALSE,istat[[#This Row],[Ateco 2007]]="TOTALE",FALSE,TRUE,TRUE)</f>
        <v>1</v>
      </c>
      <c r="N10120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0">
        <f>IFERROR(FIND("(",istat[[#This Row],[Variabile]])-2,LEN(istat[[#This Row],[Variabile]]))</f>
        <v>9</v>
      </c>
      <c r="P10120" t="str">
        <f>LEFT(istat[[#This Row],[Variabile]],istat[[#This Row],[unique_id_variable_text_num_char]])</f>
        <v>fatturato</v>
      </c>
      <c r="Q10120" t="str">
        <f>istat[[#This Row],[unique_id_ateco_text]]&amp;": "&amp;istat[[#This Row],[unique_id_variable_text]]</f>
        <v>5040 trasporto di merci per vie d'acqua interne: fatturato</v>
      </c>
    </row>
    <row r="10121" spans="1:17" x14ac:dyDescent="0.35">
      <c r="A10121" s="1" t="s">
        <v>11</v>
      </c>
      <c r="B10121" s="1" t="s">
        <v>12</v>
      </c>
      <c r="C10121" s="1" t="s">
        <v>73</v>
      </c>
      <c r="D10121" s="1" t="s">
        <v>74</v>
      </c>
      <c r="E10121" s="1" t="s">
        <v>1587</v>
      </c>
      <c r="F10121" s="1" t="s">
        <v>572</v>
      </c>
      <c r="G10121">
        <v>2020</v>
      </c>
      <c r="H10121">
        <v>2020</v>
      </c>
      <c r="I10121">
        <v>24647</v>
      </c>
      <c r="L10121">
        <f>IF(ISNUMBER(SEARCH("migliaia",istat[[#This Row],[Variabile]])),istat[[#This Row],[Value]]*1000,istat[[#This Row],[Value]])</f>
        <v>24647000</v>
      </c>
      <c r="M10121" t="b" cm="1">
        <f t="array" ref="M10121">_xlfn.IFS(istat[[#This Row],[Flag Codes]]="c",FALSE,istat[[#This Row],[Ateco 2007]]="TOTALE",FALSE,TRUE,TRUE)</f>
        <v>1</v>
      </c>
      <c r="N10121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1">
        <f>IFERROR(FIND("(",istat[[#This Row],[Variabile]])-2,LEN(istat[[#This Row],[Variabile]]))</f>
        <v>36</v>
      </c>
      <c r="P10121" t="str">
        <f>LEFT(istat[[#This Row],[Variabile]],istat[[#This Row],[unique_id_variable_text_num_char]])</f>
        <v>valore aggiunto al costo dei fattori</v>
      </c>
      <c r="Q10121" t="str">
        <f>istat[[#This Row],[unique_id_ateco_text]]&amp;": "&amp;istat[[#This Row],[unique_id_variable_text]]</f>
        <v>5040 trasporto di merci per vie d'acqua interne: valore aggiunto al costo dei fattori</v>
      </c>
    </row>
    <row r="10122" spans="1:17" x14ac:dyDescent="0.35">
      <c r="A10122" s="1" t="s">
        <v>11</v>
      </c>
      <c r="B10122" s="1" t="s">
        <v>12</v>
      </c>
      <c r="C10122" s="1" t="s">
        <v>101</v>
      </c>
      <c r="D10122" s="1" t="s">
        <v>102</v>
      </c>
      <c r="E10122" s="1" t="s">
        <v>1587</v>
      </c>
      <c r="F10122" s="1" t="s">
        <v>572</v>
      </c>
      <c r="G10122">
        <v>2020</v>
      </c>
      <c r="H10122">
        <v>2020</v>
      </c>
      <c r="I10122">
        <v>726</v>
      </c>
      <c r="L10122">
        <f>IF(ISNUMBER(SEARCH("migliaia",istat[[#This Row],[Variabile]])),istat[[#This Row],[Value]]*1000,istat[[#This Row],[Value]])</f>
        <v>726000</v>
      </c>
      <c r="M10122" t="b" cm="1">
        <f t="array" ref="M10122">_xlfn.IFS(istat[[#This Row],[Flag Codes]]="c",FALSE,istat[[#This Row],[Ateco 2007]]="TOTALE",FALSE,TRUE,TRUE)</f>
        <v>1</v>
      </c>
      <c r="N10122" t="str">
        <f>istat[[#This Row],[ATECO_2007]]&amp;" "&amp;LEFT(istat[[#This Row],[Ateco 2007]],IFERROR(FIND("(",istat[[#This Row],[Ateco 2007]])-2,LEN(istat[[#This Row],[Ateco 2007]])))</f>
        <v>5040 trasporto di merci per vie d'acqua interne</v>
      </c>
      <c r="O10122">
        <f>IFERROR(FIND("(",istat[[#This Row],[Variabile]])-2,LEN(istat[[#This Row],[Variabile]]))</f>
        <v>27</v>
      </c>
      <c r="P10122" t="str">
        <f>LEFT(istat[[#This Row],[Variabile]],istat[[#This Row],[unique_id_variable_text_num_char]])</f>
        <v>ore lavorate dai dipendenti</v>
      </c>
      <c r="Q10122" t="str">
        <f>istat[[#This Row],[unique_id_ateco_text]]&amp;": "&amp;istat[[#This Row],[unique_id_variable_text]]</f>
        <v>5040 trasporto di merci per vie d'acqua interne: ore lavorate dai dipendenti</v>
      </c>
    </row>
    <row r="10123" spans="1:17" x14ac:dyDescent="0.35">
      <c r="A10123" s="1" t="s">
        <v>11</v>
      </c>
      <c r="B10123" s="1" t="s">
        <v>12</v>
      </c>
      <c r="C10123" s="1" t="s">
        <v>71</v>
      </c>
      <c r="D10123" s="1" t="s">
        <v>72</v>
      </c>
      <c r="E10123" s="1" t="s">
        <v>1589</v>
      </c>
      <c r="F10123" s="1" t="s">
        <v>1590</v>
      </c>
      <c r="G10123">
        <v>2020</v>
      </c>
      <c r="H10123">
        <v>2020</v>
      </c>
      <c r="I10123">
        <v>524867</v>
      </c>
      <c r="L10123">
        <f>IF(ISNUMBER(SEARCH("migliaia",istat[[#This Row],[Variabile]])),istat[[#This Row],[Value]]*1000,istat[[#This Row],[Value]])</f>
        <v>524867000</v>
      </c>
      <c r="M10123" t="b" cm="1">
        <f t="array" ref="M10123">_xlfn.IFS(istat[[#This Row],[Flag Codes]]="c",FALSE,istat[[#This Row],[Ateco 2007]]="TOTALE",FALSE,TRUE,TRUE)</f>
        <v>1</v>
      </c>
      <c r="N10123" t="str">
        <f>istat[[#This Row],[ATECO_2007]]&amp;" "&amp;LEFT(istat[[#This Row],[Ateco 2007]],IFERROR(FIND("(",istat[[#This Row],[Ateco 2007]])-2,LEN(istat[[#This Row],[Ateco 2007]])))</f>
        <v>5121 trasporto aereo di merci</v>
      </c>
      <c r="O10123">
        <f>IFERROR(FIND("(",istat[[#This Row],[Variabile]])-2,LEN(istat[[#This Row],[Variabile]]))</f>
        <v>23</v>
      </c>
      <c r="P10123" t="str">
        <f>LEFT(istat[[#This Row],[Variabile]],istat[[#This Row],[unique_id_variable_text_num_char]])</f>
        <v>valore della produzione</v>
      </c>
      <c r="Q10123" t="str">
        <f>istat[[#This Row],[unique_id_ateco_text]]&amp;": "&amp;istat[[#This Row],[unique_id_variable_text]]</f>
        <v>5121 trasporto aereo di merci: valore della produzione</v>
      </c>
    </row>
    <row r="10124" spans="1:17" x14ac:dyDescent="0.35">
      <c r="A10124" s="1" t="s">
        <v>11</v>
      </c>
      <c r="B10124" s="1" t="s">
        <v>12</v>
      </c>
      <c r="C10124" s="1" t="s">
        <v>77</v>
      </c>
      <c r="D10124" s="1" t="s">
        <v>78</v>
      </c>
      <c r="E10124" s="1" t="s">
        <v>1589</v>
      </c>
      <c r="F10124" s="1" t="s">
        <v>1590</v>
      </c>
      <c r="G10124">
        <v>2020</v>
      </c>
      <c r="H10124">
        <v>2020</v>
      </c>
      <c r="I10124">
        <v>115543</v>
      </c>
      <c r="L10124">
        <f>IF(ISNUMBER(SEARCH("migliaia",istat[[#This Row],[Variabile]])),istat[[#This Row],[Value]]*1000,istat[[#This Row],[Value]])</f>
        <v>115543000</v>
      </c>
      <c r="M10124" t="b" cm="1">
        <f t="array" ref="M10124">_xlfn.IFS(istat[[#This Row],[Flag Codes]]="c",FALSE,istat[[#This Row],[Ateco 2007]]="TOTALE",FALSE,TRUE,TRUE)</f>
        <v>1</v>
      </c>
      <c r="N10124" t="str">
        <f>istat[[#This Row],[ATECO_2007]]&amp;" "&amp;LEFT(istat[[#This Row],[Ateco 2007]],IFERROR(FIND("(",istat[[#This Row],[Ateco 2007]])-2,LEN(istat[[#This Row],[Ateco 2007]])))</f>
        <v>5121 trasporto aereo di merci</v>
      </c>
      <c r="O10124">
        <f>IFERROR(FIND("(",istat[[#This Row],[Variabile]])-2,LEN(istat[[#This Row],[Variabile]]))</f>
        <v>23</v>
      </c>
      <c r="P10124" t="str">
        <f>LEFT(istat[[#This Row],[Variabile]],istat[[#This Row],[unique_id_variable_text_num_char]])</f>
        <v>margine operativo lordo</v>
      </c>
      <c r="Q10124" t="str">
        <f>istat[[#This Row],[unique_id_ateco_text]]&amp;": "&amp;istat[[#This Row],[unique_id_variable_text]]</f>
        <v>5121 trasporto aereo di merci: margine operativo lordo</v>
      </c>
    </row>
    <row r="10125" spans="1:17" x14ac:dyDescent="0.35">
      <c r="A10125" s="1" t="s">
        <v>11</v>
      </c>
      <c r="B10125" s="1" t="s">
        <v>12</v>
      </c>
      <c r="C10125" s="1" t="s">
        <v>95</v>
      </c>
      <c r="D10125" s="1" t="s">
        <v>96</v>
      </c>
      <c r="E10125" s="1" t="s">
        <v>1589</v>
      </c>
      <c r="F10125" s="1" t="s">
        <v>1590</v>
      </c>
      <c r="G10125">
        <v>2020</v>
      </c>
      <c r="H10125">
        <v>2020</v>
      </c>
      <c r="I10125">
        <v>564</v>
      </c>
      <c r="L10125">
        <f>IF(ISNUMBER(SEARCH("migliaia",istat[[#This Row],[Variabile]])),istat[[#This Row],[Value]]*1000,istat[[#This Row],[Value]])</f>
        <v>564</v>
      </c>
      <c r="M10125" t="b" cm="1">
        <f t="array" ref="M10125">_xlfn.IFS(istat[[#This Row],[Flag Codes]]="c",FALSE,istat[[#This Row],[Ateco 2007]]="TOTALE",FALSE,TRUE,TRUE)</f>
        <v>1</v>
      </c>
      <c r="N10125" t="str">
        <f>istat[[#This Row],[ATECO_2007]]&amp;" "&amp;LEFT(istat[[#This Row],[Ateco 2007]],IFERROR(FIND("(",istat[[#This Row],[Ateco 2007]])-2,LEN(istat[[#This Row],[Ateco 2007]])))</f>
        <v>5121 trasporto aereo di merci</v>
      </c>
      <c r="O10125">
        <f>IFERROR(FIND("(",istat[[#This Row],[Variabile]])-2,LEN(istat[[#This Row],[Variabile]]))</f>
        <v>21</v>
      </c>
      <c r="P10125" t="str">
        <f>LEFT(istat[[#This Row],[Variabile]],istat[[#This Row],[unique_id_variable_text_num_char]])</f>
        <v>lavoratori dipendenti</v>
      </c>
      <c r="Q10125" t="str">
        <f>istat[[#This Row],[unique_id_ateco_text]]&amp;": "&amp;istat[[#This Row],[unique_id_variable_text]]</f>
        <v>5121 trasporto aereo di merci: lavoratori dipendenti</v>
      </c>
    </row>
    <row r="10126" spans="1:17" x14ac:dyDescent="0.35">
      <c r="A10126" s="1" t="s">
        <v>11</v>
      </c>
      <c r="B10126" s="1" t="s">
        <v>12</v>
      </c>
      <c r="C10126" s="1" t="s">
        <v>71</v>
      </c>
      <c r="D10126" s="1" t="s">
        <v>72</v>
      </c>
      <c r="E10126" s="1" t="s">
        <v>1592</v>
      </c>
      <c r="F10126" s="1" t="s">
        <v>1593</v>
      </c>
      <c r="G10126">
        <v>2020</v>
      </c>
      <c r="H10126">
        <v>2020</v>
      </c>
      <c r="I10126">
        <v>11260653</v>
      </c>
      <c r="L10126">
        <f>IF(ISNUMBER(SEARCH("migliaia",istat[[#This Row],[Variabile]])),istat[[#This Row],[Value]]*1000,istat[[#This Row],[Value]])</f>
        <v>11260653000</v>
      </c>
      <c r="M10126" t="b" cm="1">
        <f t="array" ref="M10126">_xlfn.IFS(istat[[#This Row],[Flag Codes]]="c",FALSE,istat[[#This Row],[Ateco 2007]]="TOTALE",FALSE,TRUE,TRUE)</f>
        <v>1</v>
      </c>
      <c r="N10126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6">
        <f>IFERROR(FIND("(",istat[[#This Row],[Variabile]])-2,LEN(istat[[#This Row],[Variabile]]))</f>
        <v>23</v>
      </c>
      <c r="P10126" t="str">
        <f>LEFT(istat[[#This Row],[Variabile]],istat[[#This Row],[unique_id_variable_text_num_char]])</f>
        <v>valore della produzione</v>
      </c>
      <c r="Q10126" t="str">
        <f>istat[[#This Row],[unique_id_ateco_text]]&amp;": "&amp;istat[[#This Row],[unique_id_variable_text]]</f>
        <v>5221 attività dei servizi connessi ai trasporti terrestri: valore della produzione</v>
      </c>
    </row>
    <row r="10127" spans="1:17" x14ac:dyDescent="0.35">
      <c r="A10127" s="1" t="s">
        <v>11</v>
      </c>
      <c r="B10127" s="1" t="s">
        <v>12</v>
      </c>
      <c r="C10127" s="1" t="s">
        <v>95</v>
      </c>
      <c r="D10127" s="1" t="s">
        <v>96</v>
      </c>
      <c r="E10127" s="1" t="s">
        <v>1592</v>
      </c>
      <c r="F10127" s="1" t="s">
        <v>1593</v>
      </c>
      <c r="G10127">
        <v>2020</v>
      </c>
      <c r="H10127">
        <v>2020</v>
      </c>
      <c r="I10127">
        <v>40255</v>
      </c>
      <c r="L10127">
        <f>IF(ISNUMBER(SEARCH("migliaia",istat[[#This Row],[Variabile]])),istat[[#This Row],[Value]]*1000,istat[[#This Row],[Value]])</f>
        <v>40255</v>
      </c>
      <c r="M10127" t="b" cm="1">
        <f t="array" ref="M10127">_xlfn.IFS(istat[[#This Row],[Flag Codes]]="c",FALSE,istat[[#This Row],[Ateco 2007]]="TOTALE",FALSE,TRUE,TRUE)</f>
        <v>1</v>
      </c>
      <c r="N10127" t="str">
        <f>istat[[#This Row],[ATECO_2007]]&amp;" "&amp;LEFT(istat[[#This Row],[Ateco 2007]],IFERROR(FIND("(",istat[[#This Row],[Ateco 2007]])-2,LEN(istat[[#This Row],[Ateco 2007]])))</f>
        <v>5221 attività dei servizi connessi ai trasporti terrestri</v>
      </c>
      <c r="O10127">
        <f>IFERROR(FIND("(",istat[[#This Row],[Variabile]])-2,LEN(istat[[#This Row],[Variabile]]))</f>
        <v>21</v>
      </c>
      <c r="P10127" t="str">
        <f>LEFT(istat[[#This Row],[Variabile]],istat[[#This Row],[unique_id_variable_text_num_char]])</f>
        <v>lavoratori dipendenti</v>
      </c>
      <c r="Q10127" t="str">
        <f>istat[[#This Row],[unique_id_ateco_text]]&amp;": "&amp;istat[[#This Row],[unique_id_variable_text]]</f>
        <v>5221 attività dei servizi connessi ai trasporti terrestri: lavoratori dipendenti</v>
      </c>
    </row>
    <row r="10128" spans="1:17" x14ac:dyDescent="0.35">
      <c r="A10128" s="1" t="s">
        <v>11</v>
      </c>
      <c r="B10128" s="1" t="s">
        <v>12</v>
      </c>
      <c r="C10128" s="1" t="s">
        <v>13</v>
      </c>
      <c r="D10128" s="1" t="s">
        <v>14</v>
      </c>
      <c r="E10128" s="1" t="s">
        <v>1594</v>
      </c>
      <c r="F10128" s="1" t="s">
        <v>1595</v>
      </c>
      <c r="G10128">
        <v>2020</v>
      </c>
      <c r="H10128">
        <v>2020</v>
      </c>
      <c r="I10128">
        <v>2060</v>
      </c>
      <c r="L10128">
        <f>IF(ISNUMBER(SEARCH("migliaia",istat[[#This Row],[Variabile]])),istat[[#This Row],[Value]]*1000,istat[[#This Row],[Value]])</f>
        <v>2060</v>
      </c>
      <c r="M10128" t="b" cm="1">
        <f t="array" ref="M10128">_xlfn.IFS(istat[[#This Row],[Flag Codes]]="c",FALSE,istat[[#This Row],[Ateco 2007]]="TOTALE",FALSE,TRUE,TRUE)</f>
        <v>1</v>
      </c>
      <c r="N10128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8">
        <f>IFERROR(FIND("(",istat[[#This Row],[Variabile]])-2,LEN(istat[[#This Row],[Variabile]]))</f>
        <v>7</v>
      </c>
      <c r="P10128" t="str">
        <f>LEFT(istat[[#This Row],[Variabile]],istat[[#This Row],[unique_id_variable_text_num_char]])</f>
        <v>imprese</v>
      </c>
      <c r="Q10128" t="str">
        <f>istat[[#This Row],[unique_id_ateco_text]]&amp;": "&amp;istat[[#This Row],[unique_id_variable_text]]</f>
        <v>5222 attività dei servizi connessi al trasporto marittimo e per vie d'acqua: imprese</v>
      </c>
    </row>
    <row r="10129" spans="1:17" x14ac:dyDescent="0.35">
      <c r="A10129" s="1" t="s">
        <v>11</v>
      </c>
      <c r="B10129" s="1" t="s">
        <v>12</v>
      </c>
      <c r="C10129" s="1" t="s">
        <v>69</v>
      </c>
      <c r="D10129" s="1" t="s">
        <v>70</v>
      </c>
      <c r="E10129" s="1" t="s">
        <v>1594</v>
      </c>
      <c r="F10129" s="1" t="s">
        <v>1595</v>
      </c>
      <c r="G10129">
        <v>2020</v>
      </c>
      <c r="H10129">
        <v>2020</v>
      </c>
      <c r="I10129">
        <v>2348674</v>
      </c>
      <c r="L10129">
        <f>IF(ISNUMBER(SEARCH("migliaia",istat[[#This Row],[Variabile]])),istat[[#This Row],[Value]]*1000,istat[[#This Row],[Value]])</f>
        <v>2348674000</v>
      </c>
      <c r="M10129" t="b" cm="1">
        <f t="array" ref="M10129">_xlfn.IFS(istat[[#This Row],[Flag Codes]]="c",FALSE,istat[[#This Row],[Ateco 2007]]="TOTALE",FALSE,TRUE,TRUE)</f>
        <v>1</v>
      </c>
      <c r="N10129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29">
        <f>IFERROR(FIND("(",istat[[#This Row],[Variabile]])-2,LEN(istat[[#This Row],[Variabile]]))</f>
        <v>9</v>
      </c>
      <c r="P10129" t="str">
        <f>LEFT(istat[[#This Row],[Variabile]],istat[[#This Row],[unique_id_variable_text_num_char]])</f>
        <v>fatturato</v>
      </c>
      <c r="Q10129" t="str">
        <f>istat[[#This Row],[unique_id_ateco_text]]&amp;": "&amp;istat[[#This Row],[unique_id_variable_text]]</f>
        <v>5222 attività dei servizi connessi al trasporto marittimo e per vie d'acqua: fatturato</v>
      </c>
    </row>
    <row r="10130" spans="1:17" x14ac:dyDescent="0.35">
      <c r="A10130" s="1" t="s">
        <v>11</v>
      </c>
      <c r="B10130" s="1" t="s">
        <v>12</v>
      </c>
      <c r="C10130" s="1" t="s">
        <v>91</v>
      </c>
      <c r="D10130" s="1" t="s">
        <v>92</v>
      </c>
      <c r="E10130" s="1" t="s">
        <v>1594</v>
      </c>
      <c r="F10130" s="1" t="s">
        <v>1595</v>
      </c>
      <c r="G10130">
        <v>2020</v>
      </c>
      <c r="H10130">
        <v>2020</v>
      </c>
      <c r="I10130">
        <v>14453</v>
      </c>
      <c r="L10130">
        <f>IF(ISNUMBER(SEARCH("migliaia",istat[[#This Row],[Variabile]])),istat[[#This Row],[Value]]*1000,istat[[#This Row],[Value]])</f>
        <v>14453</v>
      </c>
      <c r="M10130" t="b" cm="1">
        <f t="array" ref="M10130">_xlfn.IFS(istat[[#This Row],[Flag Codes]]="c",FALSE,istat[[#This Row],[Ateco 2007]]="TOTALE",FALSE,TRUE,TRUE)</f>
        <v>1</v>
      </c>
      <c r="N10130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0">
        <f>IFERROR(FIND("(",istat[[#This Row],[Variabile]])-2,LEN(istat[[#This Row],[Variabile]]))</f>
        <v>8</v>
      </c>
      <c r="P10130" t="str">
        <f>LEFT(istat[[#This Row],[Variabile]],istat[[#This Row],[unique_id_variable_text_num_char]])</f>
        <v>occupati</v>
      </c>
      <c r="Q10130" t="str">
        <f>istat[[#This Row],[unique_id_ateco_text]]&amp;": "&amp;istat[[#This Row],[unique_id_variable_text]]</f>
        <v>5222 attività dei servizi connessi al trasporto marittimo e per vie d'acqua: occupati</v>
      </c>
    </row>
    <row r="10131" spans="1:17" x14ac:dyDescent="0.35">
      <c r="A10131" s="1" t="s">
        <v>11</v>
      </c>
      <c r="B10131" s="1" t="s">
        <v>12</v>
      </c>
      <c r="C10131" s="1" t="s">
        <v>101</v>
      </c>
      <c r="D10131" s="1" t="s">
        <v>102</v>
      </c>
      <c r="E10131" s="1" t="s">
        <v>1594</v>
      </c>
      <c r="F10131" s="1" t="s">
        <v>1595</v>
      </c>
      <c r="G10131">
        <v>2020</v>
      </c>
      <c r="H10131">
        <v>2020</v>
      </c>
      <c r="I10131">
        <v>20499</v>
      </c>
      <c r="L10131">
        <f>IF(ISNUMBER(SEARCH("migliaia",istat[[#This Row],[Variabile]])),istat[[#This Row],[Value]]*1000,istat[[#This Row],[Value]])</f>
        <v>20499000</v>
      </c>
      <c r="M10131" t="b" cm="1">
        <f t="array" ref="M10131">_xlfn.IFS(istat[[#This Row],[Flag Codes]]="c",FALSE,istat[[#This Row],[Ateco 2007]]="TOTALE",FALSE,TRUE,TRUE)</f>
        <v>1</v>
      </c>
      <c r="N10131" t="str">
        <f>istat[[#This Row],[ATECO_2007]]&amp;" "&amp;LEFT(istat[[#This Row],[Ateco 2007]],IFERROR(FIND("(",istat[[#This Row],[Ateco 2007]])-2,LEN(istat[[#This Row],[Ateco 2007]])))</f>
        <v>5222 attività dei servizi connessi al trasporto marittimo e per vie d'acqua</v>
      </c>
      <c r="O10131">
        <f>IFERROR(FIND("(",istat[[#This Row],[Variabile]])-2,LEN(istat[[#This Row],[Variabile]]))</f>
        <v>27</v>
      </c>
      <c r="P10131" t="str">
        <f>LEFT(istat[[#This Row],[Variabile]],istat[[#This Row],[unique_id_variable_text_num_char]])</f>
        <v>ore lavorate dai dipendenti</v>
      </c>
      <c r="Q10131" t="str">
        <f>istat[[#This Row],[unique_id_ateco_text]]&amp;": "&amp;istat[[#This Row],[unique_id_variable_text]]</f>
        <v>5222 attività dei servizi connessi al trasporto marittimo e per vie d'acqua: ore lavorate dai dipendenti</v>
      </c>
    </row>
    <row r="10132" spans="1:17" x14ac:dyDescent="0.35">
      <c r="A10132" s="1" t="s">
        <v>11</v>
      </c>
      <c r="B10132" s="1" t="s">
        <v>12</v>
      </c>
      <c r="C10132" s="1" t="s">
        <v>91</v>
      </c>
      <c r="D10132" s="1" t="s">
        <v>92</v>
      </c>
      <c r="E10132" s="1" t="s">
        <v>1482</v>
      </c>
      <c r="F10132" s="1" t="s">
        <v>353</v>
      </c>
      <c r="G10132">
        <v>2020</v>
      </c>
      <c r="H10132">
        <v>2020</v>
      </c>
      <c r="I10132">
        <v>14665</v>
      </c>
      <c r="L10132">
        <f>IF(ISNUMBER(SEARCH("migliaia",istat[[#This Row],[Variabile]])),istat[[#This Row],[Value]]*1000,istat[[#This Row],[Value]])</f>
        <v>14665</v>
      </c>
      <c r="M10132" t="b" cm="1">
        <f t="array" ref="M10132">_xlfn.IFS(istat[[#This Row],[Flag Codes]]="c",FALSE,istat[[#This Row],[Ateco 2007]]="TOTALE",FALSE,TRUE,TRUE)</f>
        <v>1</v>
      </c>
      <c r="N10132" t="str">
        <f>istat[[#This Row],[ATECO_2007]]&amp;" "&amp;LEFT(istat[[#This Row],[Ateco 2007]],IFERROR(FIND("(",istat[[#This Row],[Ateco 2007]])-2,LEN(istat[[#This Row],[Ateco 2007]])))</f>
        <v>6120 telecomunicazioni mobili</v>
      </c>
      <c r="O10132">
        <f>IFERROR(FIND("(",istat[[#This Row],[Variabile]])-2,LEN(istat[[#This Row],[Variabile]]))</f>
        <v>8</v>
      </c>
      <c r="P10132" t="str">
        <f>LEFT(istat[[#This Row],[Variabile]],istat[[#This Row],[unique_id_variable_text_num_char]])</f>
        <v>occupati</v>
      </c>
      <c r="Q10132" t="str">
        <f>istat[[#This Row],[unique_id_ateco_text]]&amp;": "&amp;istat[[#This Row],[unique_id_variable_text]]</f>
        <v>6120 telecomunicazioni mobili: occupati</v>
      </c>
    </row>
    <row r="10133" spans="1:17" x14ac:dyDescent="0.35">
      <c r="A10133" s="1" t="s">
        <v>11</v>
      </c>
      <c r="B10133" s="1" t="s">
        <v>12</v>
      </c>
      <c r="C10133" s="1" t="s">
        <v>85</v>
      </c>
      <c r="D10133" s="1" t="s">
        <v>86</v>
      </c>
      <c r="E10133" s="1" t="s">
        <v>1603</v>
      </c>
      <c r="F10133" s="1" t="s">
        <v>694</v>
      </c>
      <c r="G10133">
        <v>2020</v>
      </c>
      <c r="H10133">
        <v>2020</v>
      </c>
      <c r="I10133">
        <v>57529</v>
      </c>
      <c r="L10133">
        <f>IF(ISNUMBER(SEARCH("migliaia",istat[[#This Row],[Variabile]])),istat[[#This Row],[Value]]*1000,istat[[#This Row],[Value]])</f>
        <v>57529000</v>
      </c>
      <c r="M10133" t="b" cm="1">
        <f t="array" ref="M10133">_xlfn.IFS(istat[[#This Row],[Flag Codes]]="c",FALSE,istat[[#This Row],[Ateco 2007]]="TOTALE",FALSE,TRUE,TRUE)</f>
        <v>1</v>
      </c>
      <c r="N10133" t="str">
        <f>istat[[#This Row],[ATECO_2007]]&amp;" "&amp;LEFT(istat[[#This Row],[Ateco 2007]],IFERROR(FIND("(",istat[[#This Row],[Ateco 2007]])-2,LEN(istat[[#This Row],[Ateco 2007]])))</f>
        <v>8030 servizi investigativi privati</v>
      </c>
      <c r="O10133">
        <f>IFERROR(FIND("(",istat[[#This Row],[Variabile]])-2,LEN(istat[[#This Row],[Variabile]]))</f>
        <v>17</v>
      </c>
      <c r="P10133" t="str">
        <f>LEFT(istat[[#This Row],[Variabile]],istat[[#This Row],[unique_id_variable_text_num_char]])</f>
        <v>salari e stipendi</v>
      </c>
      <c r="Q10133" t="str">
        <f>istat[[#This Row],[unique_id_ateco_text]]&amp;": "&amp;istat[[#This Row],[unique_id_variable_text]]</f>
        <v>8030 servizi investigativi privati: salari e stipendi</v>
      </c>
    </row>
    <row r="10134" spans="1:17" x14ac:dyDescent="0.35">
      <c r="A10134" s="1" t="s">
        <v>11</v>
      </c>
      <c r="B10134" s="1" t="s">
        <v>12</v>
      </c>
      <c r="C10134" s="1" t="s">
        <v>87</v>
      </c>
      <c r="D10134" s="1" t="s">
        <v>88</v>
      </c>
      <c r="E10134" s="1" t="s">
        <v>1603</v>
      </c>
      <c r="F10134" s="1" t="s">
        <v>694</v>
      </c>
      <c r="G10134">
        <v>2020</v>
      </c>
      <c r="H10134">
        <v>2020</v>
      </c>
      <c r="I10134">
        <v>1143</v>
      </c>
      <c r="L10134">
        <f>IF(ISNUMBER(SEARCH("migliaia",istat[[#This Row],[Variabile]])),istat[[#This Row],[Value]]*1000,istat[[#This Row],[Value]])</f>
        <v>1143000</v>
      </c>
      <c r="M10134" t="b" cm="1">
        <f t="array" ref="M10134">_xlfn.IFS(istat[[#This Row],[Flag Codes]]="c",FALSE,istat[[#This Row],[Ateco 2007]]="TOTALE",FALSE,TRUE,TRUE)</f>
        <v>1</v>
      </c>
      <c r="N10134" t="str">
        <f>istat[[#This Row],[ATECO_2007]]&amp;" "&amp;LEFT(istat[[#This Row],[Ateco 2007]],IFERROR(FIND("(",istat[[#This Row],[Ateco 2007]])-2,LEN(istat[[#This Row],[Ateco 2007]])))</f>
        <v>8030 servizi investigativi privati</v>
      </c>
      <c r="O10134">
        <f>IFERROR(FIND("(",istat[[#This Row],[Variabile]])-2,LEN(istat[[#This Row],[Variabile]]))</f>
        <v>36</v>
      </c>
      <c r="P10134" t="str">
        <f>LEFT(istat[[#This Row],[Variabile]],istat[[#This Row],[unique_id_variable_text_num_char]])</f>
        <v>investimenti lordi in beni materiali</v>
      </c>
      <c r="Q10134" t="str">
        <f>istat[[#This Row],[unique_id_ateco_text]]&amp;": "&amp;istat[[#This Row],[unique_id_variable_text]]</f>
        <v>8030 servizi investigativi privati: investimenti lordi in beni materiali</v>
      </c>
    </row>
    <row r="10135" spans="1:17" x14ac:dyDescent="0.35">
      <c r="A10135" s="1" t="s">
        <v>11</v>
      </c>
      <c r="B10135" s="1" t="s">
        <v>12</v>
      </c>
      <c r="C10135" s="1" t="s">
        <v>81</v>
      </c>
      <c r="D10135" s="1" t="s">
        <v>82</v>
      </c>
      <c r="E10135" s="1" t="s">
        <v>1617</v>
      </c>
      <c r="F10135" s="1" t="s">
        <v>1006</v>
      </c>
      <c r="G10135">
        <v>2020</v>
      </c>
      <c r="H10135">
        <v>2020</v>
      </c>
      <c r="I10135">
        <v>698788</v>
      </c>
      <c r="L10135">
        <f>IF(ISNUMBER(SEARCH("migliaia",istat[[#This Row],[Variabile]])),istat[[#This Row],[Value]]*1000,istat[[#This Row],[Value]])</f>
        <v>698788000</v>
      </c>
      <c r="M10135" t="b" cm="1">
        <f t="array" ref="M10135">_xlfn.IFS(istat[[#This Row],[Flag Codes]]="c",FALSE,istat[[#This Row],[Ateco 2007]]="TOTALE",FALSE,TRUE,TRUE)</f>
        <v>1</v>
      </c>
      <c r="N10135" t="str">
        <f>istat[[#This Row],[ATECO_2007]]&amp;" "&amp;LEFT(istat[[#This Row],[Ateco 2007]],IFERROR(FIND("(",istat[[#This Row],[Ateco 2007]])-2,LEN(istat[[#This Row],[Ateco 2007]])))</f>
        <v>8110 servizi integrati di gestione agli edifici</v>
      </c>
      <c r="O10135">
        <f>IFERROR(FIND("(",istat[[#This Row],[Variabile]])-2,LEN(istat[[#This Row],[Variabile]]))</f>
        <v>19</v>
      </c>
      <c r="P10135" t="str">
        <f>LEFT(istat[[#This Row],[Variabile]],istat[[#This Row],[unique_id_variable_text_num_char]])</f>
        <v>costi del personale</v>
      </c>
      <c r="Q10135" t="str">
        <f>istat[[#This Row],[unique_id_ateco_text]]&amp;": "&amp;istat[[#This Row],[unique_id_variable_text]]</f>
        <v>8110 servizi integrati di gestione agli edifici: costi del personale</v>
      </c>
    </row>
    <row r="10136" spans="1:17" x14ac:dyDescent="0.35">
      <c r="A10136" s="1" t="s">
        <v>11</v>
      </c>
      <c r="B10136" s="1" t="s">
        <v>12</v>
      </c>
      <c r="C10136" s="1" t="s">
        <v>69</v>
      </c>
      <c r="D10136" s="1" t="s">
        <v>70</v>
      </c>
      <c r="E10136" s="1" t="s">
        <v>1535</v>
      </c>
      <c r="F10136" s="1" t="s">
        <v>1536</v>
      </c>
      <c r="G10136">
        <v>2020</v>
      </c>
      <c r="H10136">
        <v>2020</v>
      </c>
      <c r="I10136">
        <v>750114</v>
      </c>
      <c r="L10136">
        <f>IF(ISNUMBER(SEARCH("migliaia",istat[[#This Row],[Variabile]])),istat[[#This Row],[Value]]*1000,istat[[#This Row],[Value]])</f>
        <v>750114000</v>
      </c>
      <c r="M10136" t="b" cm="1">
        <f t="array" ref="M10136">_xlfn.IFS(istat[[#This Row],[Flag Codes]]="c",FALSE,istat[[#This Row],[Ateco 2007]]="TOTALE",FALSE,TRUE,TRUE)</f>
        <v>1</v>
      </c>
      <c r="N10136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6">
        <f>IFERROR(FIND("(",istat[[#This Row],[Variabile]])-2,LEN(istat[[#This Row],[Variabile]]))</f>
        <v>9</v>
      </c>
      <c r="P10136" t="str">
        <f>LEFT(istat[[#This Row],[Variabile]],istat[[#This Row],[unique_id_variable_text_num_char]])</f>
        <v>fatturato</v>
      </c>
      <c r="Q10136" t="str">
        <f>istat[[#This Row],[unique_id_ateco_text]]&amp;": "&amp;istat[[#This Row],[unique_id_variable_text]]</f>
        <v>9003 creazioni artistiche e letterarie: fatturato</v>
      </c>
    </row>
    <row r="10137" spans="1:17" x14ac:dyDescent="0.35">
      <c r="A10137" s="1" t="s">
        <v>11</v>
      </c>
      <c r="B10137" s="1" t="s">
        <v>12</v>
      </c>
      <c r="C10137" s="1" t="s">
        <v>73</v>
      </c>
      <c r="D10137" s="1" t="s">
        <v>74</v>
      </c>
      <c r="E10137" s="1" t="s">
        <v>1535</v>
      </c>
      <c r="F10137" s="1" t="s">
        <v>1536</v>
      </c>
      <c r="G10137">
        <v>2020</v>
      </c>
      <c r="H10137">
        <v>2020</v>
      </c>
      <c r="I10137">
        <v>452158</v>
      </c>
      <c r="L10137">
        <f>IF(ISNUMBER(SEARCH("migliaia",istat[[#This Row],[Variabile]])),istat[[#This Row],[Value]]*1000,istat[[#This Row],[Value]])</f>
        <v>452158000</v>
      </c>
      <c r="M10137" t="b" cm="1">
        <f t="array" ref="M10137">_xlfn.IFS(istat[[#This Row],[Flag Codes]]="c",FALSE,istat[[#This Row],[Ateco 2007]]="TOTALE",FALSE,TRUE,TRUE)</f>
        <v>1</v>
      </c>
      <c r="N10137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7">
        <f>IFERROR(FIND("(",istat[[#This Row],[Variabile]])-2,LEN(istat[[#This Row],[Variabile]]))</f>
        <v>36</v>
      </c>
      <c r="P10137" t="str">
        <f>LEFT(istat[[#This Row],[Variabile]],istat[[#This Row],[unique_id_variable_text_num_char]])</f>
        <v>valore aggiunto al costo dei fattori</v>
      </c>
      <c r="Q10137" t="str">
        <f>istat[[#This Row],[unique_id_ateco_text]]&amp;": "&amp;istat[[#This Row],[unique_id_variable_text]]</f>
        <v>9003 creazioni artistiche e letterarie: valore aggiunto al costo dei fattori</v>
      </c>
    </row>
    <row r="10138" spans="1:17" x14ac:dyDescent="0.35">
      <c r="A10138" s="1" t="s">
        <v>11</v>
      </c>
      <c r="B10138" s="1" t="s">
        <v>12</v>
      </c>
      <c r="C10138" s="1" t="s">
        <v>91</v>
      </c>
      <c r="D10138" s="1" t="s">
        <v>92</v>
      </c>
      <c r="E10138" s="1" t="s">
        <v>1535</v>
      </c>
      <c r="F10138" s="1" t="s">
        <v>1536</v>
      </c>
      <c r="G10138">
        <v>2020</v>
      </c>
      <c r="H10138">
        <v>2020</v>
      </c>
      <c r="I10138">
        <v>17039</v>
      </c>
      <c r="L10138">
        <f>IF(ISNUMBER(SEARCH("migliaia",istat[[#This Row],[Variabile]])),istat[[#This Row],[Value]]*1000,istat[[#This Row],[Value]])</f>
        <v>17039</v>
      </c>
      <c r="M10138" t="b" cm="1">
        <f t="array" ref="M10138">_xlfn.IFS(istat[[#This Row],[Flag Codes]]="c",FALSE,istat[[#This Row],[Ateco 2007]]="TOTALE",FALSE,TRUE,TRUE)</f>
        <v>1</v>
      </c>
      <c r="N10138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8">
        <f>IFERROR(FIND("(",istat[[#This Row],[Variabile]])-2,LEN(istat[[#This Row],[Variabile]]))</f>
        <v>8</v>
      </c>
      <c r="P10138" t="str">
        <f>LEFT(istat[[#This Row],[Variabile]],istat[[#This Row],[unique_id_variable_text_num_char]])</f>
        <v>occupati</v>
      </c>
      <c r="Q10138" t="str">
        <f>istat[[#This Row],[unique_id_ateco_text]]&amp;": "&amp;istat[[#This Row],[unique_id_variable_text]]</f>
        <v>9003 creazioni artistiche e letterarie: occupati</v>
      </c>
    </row>
    <row r="10139" spans="1:17" x14ac:dyDescent="0.35">
      <c r="A10139" s="1" t="s">
        <v>11</v>
      </c>
      <c r="B10139" s="1" t="s">
        <v>12</v>
      </c>
      <c r="C10139" s="1" t="s">
        <v>101</v>
      </c>
      <c r="D10139" s="1" t="s">
        <v>102</v>
      </c>
      <c r="E10139" s="1" t="s">
        <v>1535</v>
      </c>
      <c r="F10139" s="1" t="s">
        <v>1536</v>
      </c>
      <c r="G10139">
        <v>2020</v>
      </c>
      <c r="H10139">
        <v>2020</v>
      </c>
      <c r="I10139">
        <v>3295</v>
      </c>
      <c r="L10139">
        <f>IF(ISNUMBER(SEARCH("migliaia",istat[[#This Row],[Variabile]])),istat[[#This Row],[Value]]*1000,istat[[#This Row],[Value]])</f>
        <v>3295000</v>
      </c>
      <c r="M10139" t="b" cm="1">
        <f t="array" ref="M10139">_xlfn.IFS(istat[[#This Row],[Flag Codes]]="c",FALSE,istat[[#This Row],[Ateco 2007]]="TOTALE",FALSE,TRUE,TRUE)</f>
        <v>1</v>
      </c>
      <c r="N10139" t="str">
        <f>istat[[#This Row],[ATECO_2007]]&amp;" "&amp;LEFT(istat[[#This Row],[Ateco 2007]],IFERROR(FIND("(",istat[[#This Row],[Ateco 2007]])-2,LEN(istat[[#This Row],[Ateco 2007]])))</f>
        <v>9003 creazioni artistiche e letterarie</v>
      </c>
      <c r="O10139">
        <f>IFERROR(FIND("(",istat[[#This Row],[Variabile]])-2,LEN(istat[[#This Row],[Variabile]]))</f>
        <v>27</v>
      </c>
      <c r="P10139" t="str">
        <f>LEFT(istat[[#This Row],[Variabile]],istat[[#This Row],[unique_id_variable_text_num_char]])</f>
        <v>ore lavorate dai dipendenti</v>
      </c>
      <c r="Q10139" t="str">
        <f>istat[[#This Row],[unique_id_ateco_text]]&amp;": "&amp;istat[[#This Row],[unique_id_variable_text]]</f>
        <v>9003 creazioni artistiche e letterarie: ore lavorate dai dipendenti</v>
      </c>
    </row>
    <row r="10140" spans="1:17" x14ac:dyDescent="0.35">
      <c r="A10140" s="1" t="s">
        <v>11</v>
      </c>
      <c r="B10140" s="1" t="s">
        <v>12</v>
      </c>
      <c r="C10140" s="1" t="s">
        <v>71</v>
      </c>
      <c r="D10140" s="1" t="s">
        <v>72</v>
      </c>
      <c r="E10140" s="1" t="s">
        <v>1329</v>
      </c>
      <c r="F10140" s="1" t="s">
        <v>1330</v>
      </c>
      <c r="G10140">
        <v>2020</v>
      </c>
      <c r="H10140">
        <v>2020</v>
      </c>
      <c r="I10140">
        <v>79014</v>
      </c>
      <c r="L10140">
        <f>IF(ISNUMBER(SEARCH("migliaia",istat[[#This Row],[Variabile]])),istat[[#This Row],[Value]]*1000,istat[[#This Row],[Value]])</f>
        <v>79014000</v>
      </c>
      <c r="M10140" t="b" cm="1">
        <f t="array" ref="M10140">_xlfn.IFS(istat[[#This Row],[Flag Codes]]="c",FALSE,istat[[#This Row],[Ateco 2007]]="TOTALE",FALSE,TRUE,TRUE)</f>
        <v>1</v>
      </c>
      <c r="N10140" t="str">
        <f>istat[[#This Row],[ATECO_2007]]&amp;" "&amp;LEFT(istat[[#This Row],[Ateco 2007]],IFERROR(FIND("(",istat[[#This Row],[Ateco 2007]])-2,LEN(istat[[#This Row],[Ateco 2007]])))</f>
        <v>9101 attività di biblioteche ed archivi</v>
      </c>
      <c r="O10140">
        <f>IFERROR(FIND("(",istat[[#This Row],[Variabile]])-2,LEN(istat[[#This Row],[Variabile]]))</f>
        <v>23</v>
      </c>
      <c r="P10140" t="str">
        <f>LEFT(istat[[#This Row],[Variabile]],istat[[#This Row],[unique_id_variable_text_num_char]])</f>
        <v>valore della produzione</v>
      </c>
      <c r="Q10140" t="str">
        <f>istat[[#This Row],[unique_id_ateco_text]]&amp;": "&amp;istat[[#This Row],[unique_id_variable_text]]</f>
        <v>9101 attività di biblioteche ed archivi: valore della produzione</v>
      </c>
    </row>
    <row r="10141" spans="1:17" x14ac:dyDescent="0.35">
      <c r="A10141" s="1" t="s">
        <v>11</v>
      </c>
      <c r="B10141" s="1" t="s">
        <v>12</v>
      </c>
      <c r="C10141" s="1" t="s">
        <v>85</v>
      </c>
      <c r="D10141" s="1" t="s">
        <v>86</v>
      </c>
      <c r="E10141" s="1" t="s">
        <v>1606</v>
      </c>
      <c r="F10141" s="1" t="s">
        <v>1607</v>
      </c>
      <c r="G10141">
        <v>2020</v>
      </c>
      <c r="H10141">
        <v>2020</v>
      </c>
      <c r="I10141">
        <v>44379</v>
      </c>
      <c r="L10141">
        <f>IF(ISNUMBER(SEARCH("migliaia",istat[[#This Row],[Variabile]])),istat[[#This Row],[Value]]*1000,istat[[#This Row],[Value]])</f>
        <v>44379000</v>
      </c>
      <c r="M10141" t="b" cm="1">
        <f t="array" ref="M10141">_xlfn.IFS(istat[[#This Row],[Flag Codes]]="c",FALSE,istat[[#This Row],[Ateco 2007]]="TOTALE",FALSE,TRUE,TRUE)</f>
        <v>1</v>
      </c>
      <c r="N10141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1">
        <f>IFERROR(FIND("(",istat[[#This Row],[Variabile]])-2,LEN(istat[[#This Row],[Variabile]]))</f>
        <v>17</v>
      </c>
      <c r="P10141" t="str">
        <f>LEFT(istat[[#This Row],[Variabile]],istat[[#This Row],[unique_id_variable_text_num_char]])</f>
        <v>salari e stipendi</v>
      </c>
      <c r="Q10141" t="str">
        <f>istat[[#This Row],[unique_id_ateco_text]]&amp;": "&amp;istat[[#This Row],[unique_id_variable_text]]</f>
        <v>9321 parchi di divertimento e parchi tematici: salari e stipendi</v>
      </c>
    </row>
    <row r="10142" spans="1:17" x14ac:dyDescent="0.35">
      <c r="A10142" s="1" t="s">
        <v>11</v>
      </c>
      <c r="B10142" s="1" t="s">
        <v>12</v>
      </c>
      <c r="C10142" s="1" t="s">
        <v>87</v>
      </c>
      <c r="D10142" s="1" t="s">
        <v>88</v>
      </c>
      <c r="E10142" s="1" t="s">
        <v>1606</v>
      </c>
      <c r="F10142" s="1" t="s">
        <v>1607</v>
      </c>
      <c r="G10142">
        <v>2020</v>
      </c>
      <c r="H10142">
        <v>2020</v>
      </c>
      <c r="I10142">
        <v>20462</v>
      </c>
      <c r="L10142">
        <f>IF(ISNUMBER(SEARCH("migliaia",istat[[#This Row],[Variabile]])),istat[[#This Row],[Value]]*1000,istat[[#This Row],[Value]])</f>
        <v>20462000</v>
      </c>
      <c r="M10142" t="b" cm="1">
        <f t="array" ref="M10142">_xlfn.IFS(istat[[#This Row],[Flag Codes]]="c",FALSE,istat[[#This Row],[Ateco 2007]]="TOTALE",FALSE,TRUE,TRUE)</f>
        <v>1</v>
      </c>
      <c r="N10142" t="str">
        <f>istat[[#This Row],[ATECO_2007]]&amp;" "&amp;LEFT(istat[[#This Row],[Ateco 2007]],IFERROR(FIND("(",istat[[#This Row],[Ateco 2007]])-2,LEN(istat[[#This Row],[Ateco 2007]])))</f>
        <v>9321 parchi di divertimento e parchi tematici</v>
      </c>
      <c r="O10142">
        <f>IFERROR(FIND("(",istat[[#This Row],[Variabile]])-2,LEN(istat[[#This Row],[Variabile]]))</f>
        <v>36</v>
      </c>
      <c r="P10142" t="str">
        <f>LEFT(istat[[#This Row],[Variabile]],istat[[#This Row],[unique_id_variable_text_num_char]])</f>
        <v>investimenti lordi in beni materiali</v>
      </c>
      <c r="Q10142" t="str">
        <f>istat[[#This Row],[unique_id_ateco_text]]&amp;": "&amp;istat[[#This Row],[unique_id_variable_text]]</f>
        <v>9321 parchi di divertimento e parchi tematici: investimenti lordi in beni materiali</v>
      </c>
    </row>
    <row r="10143" spans="1:17" x14ac:dyDescent="0.35">
      <c r="A10143" s="1" t="s">
        <v>11</v>
      </c>
      <c r="B10143" s="1" t="s">
        <v>12</v>
      </c>
      <c r="C10143" s="1" t="s">
        <v>81</v>
      </c>
      <c r="D10143" s="1" t="s">
        <v>82</v>
      </c>
      <c r="E10143" s="1" t="s">
        <v>1618</v>
      </c>
      <c r="F10143" s="1" t="s">
        <v>1619</v>
      </c>
      <c r="G10143">
        <v>2020</v>
      </c>
      <c r="H10143">
        <v>2020</v>
      </c>
      <c r="I10143">
        <v>411060</v>
      </c>
      <c r="L10143">
        <f>IF(ISNUMBER(SEARCH("migliaia",istat[[#This Row],[Variabile]])),istat[[#This Row],[Value]]*1000,istat[[#This Row],[Value]])</f>
        <v>411060000</v>
      </c>
      <c r="M10143" t="b" cm="1">
        <f t="array" ref="M10143">_xlfn.IFS(istat[[#This Row],[Flag Codes]]="c",FALSE,istat[[#This Row],[Ateco 2007]]="TOTALE",FALSE,TRUE,TRUE)</f>
        <v>1</v>
      </c>
      <c r="N10143" t="str">
        <f>istat[[#This Row],[ATECO_2007]]&amp;" "&amp;LEFT(istat[[#This Row],[Ateco 2007]],IFERROR(FIND("(",istat[[#This Row],[Ateco 2007]])-2,LEN(istat[[#This Row],[Ateco 2007]])))</f>
        <v>9329 altre attività ricreative e di divertimento</v>
      </c>
      <c r="O10143">
        <f>IFERROR(FIND("(",istat[[#This Row],[Variabile]])-2,LEN(istat[[#This Row],[Variabile]]))</f>
        <v>19</v>
      </c>
      <c r="P10143" t="str">
        <f>LEFT(istat[[#This Row],[Variabile]],istat[[#This Row],[unique_id_variable_text_num_char]])</f>
        <v>costi del personale</v>
      </c>
      <c r="Q10143" t="str">
        <f>istat[[#This Row],[unique_id_ateco_text]]&amp;": "&amp;istat[[#This Row],[unique_id_variable_text]]</f>
        <v>9329 altre attività ricreative e di divertimento: costi del personale</v>
      </c>
    </row>
    <row r="10144" spans="1:17" x14ac:dyDescent="0.35">
      <c r="A10144" s="1" t="s">
        <v>11</v>
      </c>
      <c r="B10144" s="1" t="s">
        <v>12</v>
      </c>
      <c r="C10144" s="1" t="s">
        <v>91</v>
      </c>
      <c r="D10144" s="1" t="s">
        <v>92</v>
      </c>
      <c r="E10144" s="1" t="s">
        <v>1622</v>
      </c>
      <c r="F10144" s="1" t="s">
        <v>1623</v>
      </c>
      <c r="G10144">
        <v>2020</v>
      </c>
      <c r="H10144">
        <v>2020</v>
      </c>
      <c r="I10144">
        <v>206306</v>
      </c>
      <c r="L10144">
        <f>IF(ISNUMBER(SEARCH("migliaia",istat[[#This Row],[Variabile]])),istat[[#This Row],[Value]]*1000,istat[[#This Row],[Value]])</f>
        <v>206306</v>
      </c>
      <c r="M10144" t="b" cm="1">
        <f t="array" ref="M10144">_xlfn.IFS(istat[[#This Row],[Flag Codes]]="c",FALSE,istat[[#This Row],[Ateco 2007]]="TOTALE",FALSE,TRUE,TRUE)</f>
        <v>1</v>
      </c>
      <c r="N1014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4">
        <f>IFERROR(FIND("(",istat[[#This Row],[Variabile]])-2,LEN(istat[[#This Row],[Variabile]]))</f>
        <v>8</v>
      </c>
      <c r="P10144" t="str">
        <f>LEFT(istat[[#This Row],[Variabile]],istat[[#This Row],[unique_id_variable_text_num_char]])</f>
        <v>occupati</v>
      </c>
      <c r="Q10144" t="str">
        <f>istat[[#This Row],[unique_id_ateco_text]]&amp;": "&amp;istat[[#This Row],[unique_id_variable_text]]</f>
        <v>463 commercio all'ingrosso di prodotti alimentari, bevande e prodotti del tabacco: occupati</v>
      </c>
    </row>
    <row r="10145" spans="1:17" x14ac:dyDescent="0.35">
      <c r="A10145" s="1" t="s">
        <v>11</v>
      </c>
      <c r="B10145" s="1" t="s">
        <v>12</v>
      </c>
      <c r="C10145" s="1" t="s">
        <v>73</v>
      </c>
      <c r="D10145" s="1" t="s">
        <v>74</v>
      </c>
      <c r="E10145" s="1" t="s">
        <v>1624</v>
      </c>
      <c r="F10145" s="1" t="s">
        <v>1625</v>
      </c>
      <c r="G10145">
        <v>2020</v>
      </c>
      <c r="H10145">
        <v>2020</v>
      </c>
      <c r="I10145">
        <v>1903871</v>
      </c>
      <c r="L10145">
        <f>IF(ISNUMBER(SEARCH("migliaia",istat[[#This Row],[Variabile]])),istat[[#This Row],[Value]]*1000,istat[[#This Row],[Value]])</f>
        <v>1903871000</v>
      </c>
      <c r="M10145" t="b" cm="1">
        <f t="array" ref="M10145">_xlfn.IFS(istat[[#This Row],[Flag Codes]]="c",FALSE,istat[[#This Row],[Ateco 2007]]="TOTALE",FALSE,TRUE,TRUE)</f>
        <v>1</v>
      </c>
      <c r="N1014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45">
        <f>IFERROR(FIND("(",istat[[#This Row],[Variabile]])-2,LEN(istat[[#This Row],[Variabile]]))</f>
        <v>36</v>
      </c>
      <c r="P10145" t="str">
        <f>LEFT(istat[[#This Row],[Variabile]],istat[[#This Row],[unique_id_variable_text_num_char]])</f>
        <v>valore aggiunto al costo dei fattori</v>
      </c>
      <c r="Q10145" t="str">
        <f>istat[[#This Row],[unique_id_ateco_text]]&amp;": "&amp;istat[[#This Row],[unique_id_variable_text]]</f>
        <v>301 costruzione di navi e imbarcazioni: valore aggiunto al costo dei fattori</v>
      </c>
    </row>
    <row r="10146" spans="1:17" x14ac:dyDescent="0.35">
      <c r="A10146" s="1" t="s">
        <v>11</v>
      </c>
      <c r="B10146" s="1" t="s">
        <v>12</v>
      </c>
      <c r="C10146" s="1" t="s">
        <v>73</v>
      </c>
      <c r="D10146" s="1" t="s">
        <v>74</v>
      </c>
      <c r="E10146" s="1" t="s">
        <v>1626</v>
      </c>
      <c r="F10146" s="1" t="s">
        <v>1627</v>
      </c>
      <c r="G10146">
        <v>2020</v>
      </c>
      <c r="H10146">
        <v>2020</v>
      </c>
      <c r="I10146">
        <v>8640466</v>
      </c>
      <c r="L10146">
        <f>IF(ISNUMBER(SEARCH("migliaia",istat[[#This Row],[Variabile]])),istat[[#This Row],[Value]]*1000,istat[[#This Row],[Value]])</f>
        <v>8640466000</v>
      </c>
      <c r="M10146" t="b" cm="1">
        <f t="array" ref="M10146">_xlfn.IFS(istat[[#This Row],[Flag Codes]]="c",FALSE,istat[[#This Row],[Ateco 2007]]="TOTALE",FALSE,TRUE,TRUE)</f>
        <v>1</v>
      </c>
      <c r="N1014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46">
        <f>IFERROR(FIND("(",istat[[#This Row],[Variabile]])-2,LEN(istat[[#This Row],[Variabile]]))</f>
        <v>36</v>
      </c>
      <c r="P10146" t="str">
        <f>LEFT(istat[[#This Row],[Variabile]],istat[[#This Row],[unique_id_variable_text_num_char]])</f>
        <v>valore aggiunto al costo dei fattori</v>
      </c>
      <c r="Q10146" t="str">
        <f>istat[[#This Row],[unique_id_ateco_text]]&amp;": "&amp;istat[[#This Row],[unique_id_variable_text]]</f>
        <v>30 fabbricazione di altri mezzi di trasporto: valore aggiunto al costo dei fattori</v>
      </c>
    </row>
    <row r="10147" spans="1:17" x14ac:dyDescent="0.35">
      <c r="A10147" s="1" t="s">
        <v>11</v>
      </c>
      <c r="B10147" s="1" t="s">
        <v>12</v>
      </c>
      <c r="C10147" s="1" t="s">
        <v>79</v>
      </c>
      <c r="D10147" s="1" t="s">
        <v>80</v>
      </c>
      <c r="E10147" s="1" t="s">
        <v>1552</v>
      </c>
      <c r="F10147" s="1" t="s">
        <v>1328</v>
      </c>
      <c r="G10147">
        <v>2020</v>
      </c>
      <c r="H10147">
        <v>2020</v>
      </c>
      <c r="I10147">
        <v>723752</v>
      </c>
      <c r="L10147">
        <f>IF(ISNUMBER(SEARCH("migliaia",istat[[#This Row],[Variabile]])),istat[[#This Row],[Value]]*1000,istat[[#This Row],[Value]])</f>
        <v>723752000</v>
      </c>
      <c r="M10147" t="b" cm="1">
        <f t="array" ref="M10147">_xlfn.IFS(istat[[#This Row],[Flag Codes]]="c",FALSE,istat[[#This Row],[Ateco 2007]]="TOTALE",FALSE,TRUE,TRUE)</f>
        <v>1</v>
      </c>
      <c r="N10147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47">
        <f>IFERROR(FIND("(",istat[[#This Row],[Variabile]])-2,LEN(istat[[#This Row],[Variabile]]))</f>
        <v>26</v>
      </c>
      <c r="P10147" t="str">
        <f>LEFT(istat[[#This Row],[Variabile]],istat[[#This Row],[unique_id_variable_text_num_char]])</f>
        <v>acquisto di beni e servizi</v>
      </c>
      <c r="Q10147" t="str">
        <f>istat[[#This Row],[unique_id_ateco_text]]&amp;": "&amp;istat[[#This Row],[unique_id_variable_text]]</f>
        <v>871 strutture di assistenza infermieristica residenziale: acquisto di beni e servizi</v>
      </c>
    </row>
    <row r="10148" spans="1:17" x14ac:dyDescent="0.35">
      <c r="A10148" s="1" t="s">
        <v>11</v>
      </c>
      <c r="B10148" s="1" t="s">
        <v>12</v>
      </c>
      <c r="C10148" s="1" t="s">
        <v>87</v>
      </c>
      <c r="D10148" s="1" t="s">
        <v>88</v>
      </c>
      <c r="E10148" s="1" t="s">
        <v>1553</v>
      </c>
      <c r="F10148" s="1" t="s">
        <v>1554</v>
      </c>
      <c r="G10148">
        <v>2020</v>
      </c>
      <c r="H10148">
        <v>2020</v>
      </c>
      <c r="I10148">
        <v>161809</v>
      </c>
      <c r="L10148">
        <f>IF(ISNUMBER(SEARCH("migliaia",istat[[#This Row],[Variabile]])),istat[[#This Row],[Value]]*1000,istat[[#This Row],[Value]])</f>
        <v>161809000</v>
      </c>
      <c r="M10148" t="b" cm="1">
        <f t="array" ref="M10148">_xlfn.IFS(istat[[#This Row],[Flag Codes]]="c",FALSE,istat[[#This Row],[Ateco 2007]]="TOTALE",FALSE,TRUE,TRUE)</f>
        <v>1</v>
      </c>
      <c r="N10148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148">
        <f>IFERROR(FIND("(",istat[[#This Row],[Variabile]])-2,LEN(istat[[#This Row],[Variabile]]))</f>
        <v>36</v>
      </c>
      <c r="P10148" t="str">
        <f>LEFT(istat[[#This Row],[Variabile]],istat[[#This Row],[unique_id_variable_text_num_char]])</f>
        <v>investimenti lordi in beni materiali</v>
      </c>
      <c r="Q10148" t="str">
        <f>istat[[#This Row],[unique_id_ateco_text]]&amp;": "&amp;istat[[#This Row],[unique_id_variable_text]]</f>
        <v>711 attività degli studi di architettura, ingegneria ed altri studi tecnici: investimenti lordi in beni materiali</v>
      </c>
    </row>
    <row r="10149" spans="1:17" x14ac:dyDescent="0.35">
      <c r="A10149" s="1" t="s">
        <v>11</v>
      </c>
      <c r="B10149" s="1" t="s">
        <v>12</v>
      </c>
      <c r="C10149" s="1" t="s">
        <v>73</v>
      </c>
      <c r="D10149" s="1" t="s">
        <v>74</v>
      </c>
      <c r="E10149" s="1" t="s">
        <v>1622</v>
      </c>
      <c r="F10149" s="1" t="s">
        <v>1623</v>
      </c>
      <c r="G10149">
        <v>2020</v>
      </c>
      <c r="H10149">
        <v>2020</v>
      </c>
      <c r="I10149">
        <v>9184878</v>
      </c>
      <c r="L10149">
        <f>IF(ISNUMBER(SEARCH("migliaia",istat[[#This Row],[Variabile]])),istat[[#This Row],[Value]]*1000,istat[[#This Row],[Value]])</f>
        <v>9184878000</v>
      </c>
      <c r="M10149" t="b" cm="1">
        <f t="array" ref="M10149">_xlfn.IFS(istat[[#This Row],[Flag Codes]]="c",FALSE,istat[[#This Row],[Ateco 2007]]="TOTALE",FALSE,TRUE,TRUE)</f>
        <v>1</v>
      </c>
      <c r="N1014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49">
        <f>IFERROR(FIND("(",istat[[#This Row],[Variabile]])-2,LEN(istat[[#This Row],[Variabile]]))</f>
        <v>36</v>
      </c>
      <c r="P10149" t="str">
        <f>LEFT(istat[[#This Row],[Variabile]],istat[[#This Row],[unique_id_variable_text_num_char]])</f>
        <v>valore aggiunto al costo dei fattori</v>
      </c>
      <c r="Q10149" t="str">
        <f>istat[[#This Row],[unique_id_ateco_text]]&amp;": "&amp;istat[[#This Row],[unique_id_variable_text]]</f>
        <v>463 commercio all'ingrosso di prodotti alimentari, bevande e prodotti del tabacco: valore aggiunto al costo dei fattori</v>
      </c>
    </row>
    <row r="10150" spans="1:17" x14ac:dyDescent="0.35">
      <c r="A10150" s="1" t="s">
        <v>11</v>
      </c>
      <c r="B10150" s="1" t="s">
        <v>12</v>
      </c>
      <c r="C10150" s="1" t="s">
        <v>87</v>
      </c>
      <c r="D10150" s="1" t="s">
        <v>88</v>
      </c>
      <c r="E10150" s="1" t="s">
        <v>1545</v>
      </c>
      <c r="F10150" s="1" t="s">
        <v>973</v>
      </c>
      <c r="G10150">
        <v>2020</v>
      </c>
      <c r="H10150">
        <v>2020</v>
      </c>
      <c r="I10150">
        <v>60671</v>
      </c>
      <c r="L10150">
        <f>IF(ISNUMBER(SEARCH("migliaia",istat[[#This Row],[Variabile]])),istat[[#This Row],[Value]]*1000,istat[[#This Row],[Value]])</f>
        <v>60671000</v>
      </c>
      <c r="M10150" t="b" cm="1">
        <f t="array" ref="M10150">_xlfn.IFS(istat[[#This Row],[Flag Codes]]="c",FALSE,istat[[#This Row],[Ateco 2007]]="TOTALE",FALSE,TRUE,TRUE)</f>
        <v>1</v>
      </c>
      <c r="N10150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50">
        <f>IFERROR(FIND("(",istat[[#This Row],[Variabile]])-2,LEN(istat[[#This Row],[Variabile]]))</f>
        <v>36</v>
      </c>
      <c r="P10150" t="str">
        <f>LEFT(istat[[#This Row],[Variabile]],istat[[#This Row],[unique_id_variable_text_num_char]])</f>
        <v>investimenti lordi in beni materiali</v>
      </c>
      <c r="Q10150" t="str">
        <f>istat[[#This Row],[unique_id_ateco_text]]&amp;": "&amp;istat[[#This Row],[unique_id_variable_text]]</f>
        <v>591 attività di produzione cinematografica, di video e di programmi televisivi: investimenti lordi in beni materiali</v>
      </c>
    </row>
    <row r="10151" spans="1:17" x14ac:dyDescent="0.35">
      <c r="A10151" s="1" t="s">
        <v>11</v>
      </c>
      <c r="B10151" s="1" t="s">
        <v>12</v>
      </c>
      <c r="C10151" s="1" t="s">
        <v>79</v>
      </c>
      <c r="D10151" s="1" t="s">
        <v>80</v>
      </c>
      <c r="E10151" s="1" t="s">
        <v>1628</v>
      </c>
      <c r="F10151" s="1" t="s">
        <v>1629</v>
      </c>
      <c r="G10151">
        <v>2020</v>
      </c>
      <c r="H10151">
        <v>2020</v>
      </c>
      <c r="I10151">
        <v>3852233</v>
      </c>
      <c r="L10151">
        <f>IF(ISNUMBER(SEARCH("migliaia",istat[[#This Row],[Variabile]])),istat[[#This Row],[Value]]*1000,istat[[#This Row],[Value]])</f>
        <v>3852233000</v>
      </c>
      <c r="M10151" t="b" cm="1">
        <f t="array" ref="M10151">_xlfn.IFS(istat[[#This Row],[Flag Codes]]="c",FALSE,istat[[#This Row],[Ateco 2007]]="TOTALE",FALSE,TRUE,TRUE)</f>
        <v>1</v>
      </c>
      <c r="N1015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51">
        <f>IFERROR(FIND("(",istat[[#This Row],[Variabile]])-2,LEN(istat[[#This Row],[Variabile]]))</f>
        <v>26</v>
      </c>
      <c r="P10151" t="str">
        <f>LEFT(istat[[#This Row],[Variabile]],istat[[#This Row],[unique_id_variable_text_num_char]])</f>
        <v>acquisto di beni e servizi</v>
      </c>
      <c r="Q10151" t="str">
        <f>istat[[#This Row],[unique_id_ateco_text]]&amp;": "&amp;istat[[#This Row],[unique_id_variable_text]]</f>
        <v>3312 riparazione e manutenzione di macchinari: acquisto di beni e servizi</v>
      </c>
    </row>
    <row r="10152" spans="1:17" x14ac:dyDescent="0.35">
      <c r="A10152" s="1" t="s">
        <v>11</v>
      </c>
      <c r="B10152" s="1" t="s">
        <v>12</v>
      </c>
      <c r="C10152" s="1" t="s">
        <v>69</v>
      </c>
      <c r="D10152" s="1" t="s">
        <v>70</v>
      </c>
      <c r="E10152" s="1" t="s">
        <v>1624</v>
      </c>
      <c r="F10152" s="1" t="s">
        <v>1625</v>
      </c>
      <c r="G10152">
        <v>2020</v>
      </c>
      <c r="H10152">
        <v>2020</v>
      </c>
      <c r="I10152">
        <v>8990453</v>
      </c>
      <c r="L10152">
        <f>IF(ISNUMBER(SEARCH("migliaia",istat[[#This Row],[Variabile]])),istat[[#This Row],[Value]]*1000,istat[[#This Row],[Value]])</f>
        <v>8990453000</v>
      </c>
      <c r="M10152" t="b" cm="1">
        <f t="array" ref="M10152">_xlfn.IFS(istat[[#This Row],[Flag Codes]]="c",FALSE,istat[[#This Row],[Ateco 2007]]="TOTALE",FALSE,TRUE,TRUE)</f>
        <v>1</v>
      </c>
      <c r="N10152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2">
        <f>IFERROR(FIND("(",istat[[#This Row],[Variabile]])-2,LEN(istat[[#This Row],[Variabile]]))</f>
        <v>9</v>
      </c>
      <c r="P10152" t="str">
        <f>LEFT(istat[[#This Row],[Variabile]],istat[[#This Row],[unique_id_variable_text_num_char]])</f>
        <v>fatturato</v>
      </c>
      <c r="Q10152" t="str">
        <f>istat[[#This Row],[unique_id_ateco_text]]&amp;": "&amp;istat[[#This Row],[unique_id_variable_text]]</f>
        <v>301 costruzione di navi e imbarcazioni: fatturato</v>
      </c>
    </row>
    <row r="10153" spans="1:17" x14ac:dyDescent="0.35">
      <c r="A10153" s="1" t="s">
        <v>11</v>
      </c>
      <c r="B10153" s="1" t="s">
        <v>12</v>
      </c>
      <c r="C10153" s="1" t="s">
        <v>101</v>
      </c>
      <c r="D10153" s="1" t="s">
        <v>102</v>
      </c>
      <c r="E10153" s="1" t="s">
        <v>1624</v>
      </c>
      <c r="F10153" s="1" t="s">
        <v>1625</v>
      </c>
      <c r="G10153">
        <v>2020</v>
      </c>
      <c r="H10153">
        <v>2020</v>
      </c>
      <c r="I10153">
        <v>55199</v>
      </c>
      <c r="L10153">
        <f>IF(ISNUMBER(SEARCH("migliaia",istat[[#This Row],[Variabile]])),istat[[#This Row],[Value]]*1000,istat[[#This Row],[Value]])</f>
        <v>55199000</v>
      </c>
      <c r="M10153" t="b" cm="1">
        <f t="array" ref="M10153">_xlfn.IFS(istat[[#This Row],[Flag Codes]]="c",FALSE,istat[[#This Row],[Ateco 2007]]="TOTALE",FALSE,TRUE,TRUE)</f>
        <v>1</v>
      </c>
      <c r="N10153" t="str">
        <f>istat[[#This Row],[ATECO_2007]]&amp;" "&amp;LEFT(istat[[#This Row],[Ateco 2007]],IFERROR(FIND("(",istat[[#This Row],[Ateco 2007]])-2,LEN(istat[[#This Row],[Ateco 2007]])))</f>
        <v>301 costruzione di navi e imbarcazioni</v>
      </c>
      <c r="O10153">
        <f>IFERROR(FIND("(",istat[[#This Row],[Variabile]])-2,LEN(istat[[#This Row],[Variabile]]))</f>
        <v>27</v>
      </c>
      <c r="P10153" t="str">
        <f>LEFT(istat[[#This Row],[Variabile]],istat[[#This Row],[unique_id_variable_text_num_char]])</f>
        <v>ore lavorate dai dipendenti</v>
      </c>
      <c r="Q10153" t="str">
        <f>istat[[#This Row],[unique_id_ateco_text]]&amp;": "&amp;istat[[#This Row],[unique_id_variable_text]]</f>
        <v>301 costruzione di navi e imbarcazioni: ore lavorate dai dipendenti</v>
      </c>
    </row>
    <row r="10154" spans="1:17" x14ac:dyDescent="0.35">
      <c r="A10154" s="1" t="s">
        <v>11</v>
      </c>
      <c r="B10154" s="1" t="s">
        <v>12</v>
      </c>
      <c r="C10154" s="1" t="s">
        <v>91</v>
      </c>
      <c r="D10154" s="1" t="s">
        <v>92</v>
      </c>
      <c r="E10154" s="1" t="s">
        <v>1630</v>
      </c>
      <c r="F10154" s="1" t="s">
        <v>1631</v>
      </c>
      <c r="G10154">
        <v>2020</v>
      </c>
      <c r="H10154">
        <v>2020</v>
      </c>
      <c r="I10154">
        <v>1180</v>
      </c>
      <c r="L10154">
        <f>IF(ISNUMBER(SEARCH("migliaia",istat[[#This Row],[Variabile]])),istat[[#This Row],[Value]]*1000,istat[[#This Row],[Value]])</f>
        <v>1180</v>
      </c>
      <c r="M10154" t="b" cm="1">
        <f t="array" ref="M10154">_xlfn.IFS(istat[[#This Row],[Flag Codes]]="c",FALSE,istat[[#This Row],[Ateco 2007]]="TOTALE",FALSE,TRUE,TRUE)</f>
        <v>1</v>
      </c>
      <c r="N10154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4">
        <f>IFERROR(FIND("(",istat[[#This Row],[Variabile]])-2,LEN(istat[[#This Row],[Variabile]]))</f>
        <v>8</v>
      </c>
      <c r="P10154" t="str">
        <f>LEFT(istat[[#This Row],[Variabile]],istat[[#This Row],[unique_id_variable_text_num_char]])</f>
        <v>occupati</v>
      </c>
      <c r="Q10154" t="str">
        <f>istat[[#This Row],[unique_id_ateco_text]]&amp;": "&amp;istat[[#This Row],[unique_id_variable_text]]</f>
        <v>2443 produzione di piombo, zinco e stagno e semilavorati: occupati</v>
      </c>
    </row>
    <row r="10155" spans="1:17" x14ac:dyDescent="0.35">
      <c r="A10155" s="1" t="s">
        <v>11</v>
      </c>
      <c r="B10155" s="1" t="s">
        <v>12</v>
      </c>
      <c r="C10155" s="1" t="s">
        <v>91</v>
      </c>
      <c r="D10155" s="1" t="s">
        <v>92</v>
      </c>
      <c r="E10155" s="1" t="s">
        <v>1626</v>
      </c>
      <c r="F10155" s="1" t="s">
        <v>1627</v>
      </c>
      <c r="G10155">
        <v>2020</v>
      </c>
      <c r="H10155">
        <v>2020</v>
      </c>
      <c r="I10155">
        <v>104245</v>
      </c>
      <c r="L10155">
        <f>IF(ISNUMBER(SEARCH("migliaia",istat[[#This Row],[Variabile]])),istat[[#This Row],[Value]]*1000,istat[[#This Row],[Value]])</f>
        <v>104245</v>
      </c>
      <c r="M10155" t="b" cm="1">
        <f t="array" ref="M10155">_xlfn.IFS(istat[[#This Row],[Flag Codes]]="c",FALSE,istat[[#This Row],[Ateco 2007]]="TOTALE",FALSE,TRUE,TRUE)</f>
        <v>1</v>
      </c>
      <c r="N10155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5">
        <f>IFERROR(FIND("(",istat[[#This Row],[Variabile]])-2,LEN(istat[[#This Row],[Variabile]]))</f>
        <v>8</v>
      </c>
      <c r="P10155" t="str">
        <f>LEFT(istat[[#This Row],[Variabile]],istat[[#This Row],[unique_id_variable_text_num_char]])</f>
        <v>occupati</v>
      </c>
      <c r="Q10155" t="str">
        <f>istat[[#This Row],[unique_id_ateco_text]]&amp;": "&amp;istat[[#This Row],[unique_id_variable_text]]</f>
        <v>30 fabbricazione di altri mezzi di trasporto: occupati</v>
      </c>
    </row>
    <row r="10156" spans="1:17" x14ac:dyDescent="0.35">
      <c r="A10156" s="1" t="s">
        <v>11</v>
      </c>
      <c r="B10156" s="1" t="s">
        <v>12</v>
      </c>
      <c r="C10156" s="1" t="s">
        <v>69</v>
      </c>
      <c r="D10156" s="1" t="s">
        <v>70</v>
      </c>
      <c r="E10156" s="1" t="s">
        <v>1622</v>
      </c>
      <c r="F10156" s="1" t="s">
        <v>1623</v>
      </c>
      <c r="G10156">
        <v>2020</v>
      </c>
      <c r="H10156">
        <v>2020</v>
      </c>
      <c r="I10156">
        <v>106230705</v>
      </c>
      <c r="L10156">
        <f>IF(ISNUMBER(SEARCH("migliaia",istat[[#This Row],[Variabile]])),istat[[#This Row],[Value]]*1000,istat[[#This Row],[Value]])</f>
        <v>106230705000</v>
      </c>
      <c r="M10156" t="b" cm="1">
        <f t="array" ref="M10156">_xlfn.IFS(istat[[#This Row],[Flag Codes]]="c",FALSE,istat[[#This Row],[Ateco 2007]]="TOTALE",FALSE,TRUE,TRUE)</f>
        <v>1</v>
      </c>
      <c r="N1015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56">
        <f>IFERROR(FIND("(",istat[[#This Row],[Variabile]])-2,LEN(istat[[#This Row],[Variabile]]))</f>
        <v>9</v>
      </c>
      <c r="P10156" t="str">
        <f>LEFT(istat[[#This Row],[Variabile]],istat[[#This Row],[unique_id_variable_text_num_char]])</f>
        <v>fatturato</v>
      </c>
      <c r="Q10156" t="str">
        <f>istat[[#This Row],[unique_id_ateco_text]]&amp;": "&amp;istat[[#This Row],[unique_id_variable_text]]</f>
        <v>463 commercio all'ingrosso di prodotti alimentari, bevande e prodotti del tabacco: fatturato</v>
      </c>
    </row>
    <row r="10157" spans="1:17" x14ac:dyDescent="0.35">
      <c r="A10157" s="1" t="s">
        <v>11</v>
      </c>
      <c r="B10157" s="1" t="s">
        <v>12</v>
      </c>
      <c r="C10157" s="1" t="s">
        <v>69</v>
      </c>
      <c r="D10157" s="1" t="s">
        <v>70</v>
      </c>
      <c r="E10157" s="1" t="s">
        <v>1626</v>
      </c>
      <c r="F10157" s="1" t="s">
        <v>1627</v>
      </c>
      <c r="G10157">
        <v>2020</v>
      </c>
      <c r="H10157">
        <v>2020</v>
      </c>
      <c r="I10157">
        <v>27189769</v>
      </c>
      <c r="L10157">
        <f>IF(ISNUMBER(SEARCH("migliaia",istat[[#This Row],[Variabile]])),istat[[#This Row],[Value]]*1000,istat[[#This Row],[Value]])</f>
        <v>27189769000</v>
      </c>
      <c r="M10157" t="b" cm="1">
        <f t="array" ref="M10157">_xlfn.IFS(istat[[#This Row],[Flag Codes]]="c",FALSE,istat[[#This Row],[Ateco 2007]]="TOTALE",FALSE,TRUE,TRUE)</f>
        <v>1</v>
      </c>
      <c r="N10157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57">
        <f>IFERROR(FIND("(",istat[[#This Row],[Variabile]])-2,LEN(istat[[#This Row],[Variabile]]))</f>
        <v>9</v>
      </c>
      <c r="P10157" t="str">
        <f>LEFT(istat[[#This Row],[Variabile]],istat[[#This Row],[unique_id_variable_text_num_char]])</f>
        <v>fatturato</v>
      </c>
      <c r="Q10157" t="str">
        <f>istat[[#This Row],[unique_id_ateco_text]]&amp;": "&amp;istat[[#This Row],[unique_id_variable_text]]</f>
        <v>30 fabbricazione di altri mezzi di trasporto: fatturato</v>
      </c>
    </row>
    <row r="10158" spans="1:17" x14ac:dyDescent="0.35">
      <c r="A10158" s="1" t="s">
        <v>11</v>
      </c>
      <c r="B10158" s="1" t="s">
        <v>12</v>
      </c>
      <c r="C10158" s="1" t="s">
        <v>73</v>
      </c>
      <c r="D10158" s="1" t="s">
        <v>74</v>
      </c>
      <c r="E10158" s="1" t="s">
        <v>1630</v>
      </c>
      <c r="F10158" s="1" t="s">
        <v>1631</v>
      </c>
      <c r="G10158">
        <v>2020</v>
      </c>
      <c r="H10158">
        <v>2020</v>
      </c>
      <c r="I10158">
        <v>124918</v>
      </c>
      <c r="L10158">
        <f>IF(ISNUMBER(SEARCH("migliaia",istat[[#This Row],[Variabile]])),istat[[#This Row],[Value]]*1000,istat[[#This Row],[Value]])</f>
        <v>124918000</v>
      </c>
      <c r="M10158" t="b" cm="1">
        <f t="array" ref="M10158">_xlfn.IFS(istat[[#This Row],[Flag Codes]]="c",FALSE,istat[[#This Row],[Ateco 2007]]="TOTALE",FALSE,TRUE,TRUE)</f>
        <v>1</v>
      </c>
      <c r="N1015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8">
        <f>IFERROR(FIND("(",istat[[#This Row],[Variabile]])-2,LEN(istat[[#This Row],[Variabile]]))</f>
        <v>36</v>
      </c>
      <c r="P10158" t="str">
        <f>LEFT(istat[[#This Row],[Variabile]],istat[[#This Row],[unique_id_variable_text_num_char]])</f>
        <v>valore aggiunto al costo dei fattori</v>
      </c>
      <c r="Q10158" t="str">
        <f>istat[[#This Row],[unique_id_ateco_text]]&amp;": "&amp;istat[[#This Row],[unique_id_variable_text]]</f>
        <v>2443 produzione di piombo, zinco e stagno e semilavorati: valore aggiunto al costo dei fattori</v>
      </c>
    </row>
    <row r="10159" spans="1:17" x14ac:dyDescent="0.35">
      <c r="A10159" s="1" t="s">
        <v>11</v>
      </c>
      <c r="B10159" s="1" t="s">
        <v>12</v>
      </c>
      <c r="C10159" s="1" t="s">
        <v>101</v>
      </c>
      <c r="D10159" s="1" t="s">
        <v>102</v>
      </c>
      <c r="E10159" s="1" t="s">
        <v>1630</v>
      </c>
      <c r="F10159" s="1" t="s">
        <v>1631</v>
      </c>
      <c r="G10159">
        <v>2020</v>
      </c>
      <c r="H10159">
        <v>2020</v>
      </c>
      <c r="I10159">
        <v>1956</v>
      </c>
      <c r="L10159">
        <f>IF(ISNUMBER(SEARCH("migliaia",istat[[#This Row],[Variabile]])),istat[[#This Row],[Value]]*1000,istat[[#This Row],[Value]])</f>
        <v>1956000</v>
      </c>
      <c r="M10159" t="b" cm="1">
        <f t="array" ref="M10159">_xlfn.IFS(istat[[#This Row],[Flag Codes]]="c",FALSE,istat[[#This Row],[Ateco 2007]]="TOTALE",FALSE,TRUE,TRUE)</f>
        <v>1</v>
      </c>
      <c r="N1015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59">
        <f>IFERROR(FIND("(",istat[[#This Row],[Variabile]])-2,LEN(istat[[#This Row],[Variabile]]))</f>
        <v>27</v>
      </c>
      <c r="P10159" t="str">
        <f>LEFT(istat[[#This Row],[Variabile]],istat[[#This Row],[unique_id_variable_text_num_char]])</f>
        <v>ore lavorate dai dipendenti</v>
      </c>
      <c r="Q10159" t="str">
        <f>istat[[#This Row],[unique_id_ateco_text]]&amp;": "&amp;istat[[#This Row],[unique_id_variable_text]]</f>
        <v>2443 produzione di piombo, zinco e stagno e semilavorati: ore lavorate dai dipendenti</v>
      </c>
    </row>
    <row r="10160" spans="1:17" x14ac:dyDescent="0.35">
      <c r="A10160" s="1" t="s">
        <v>11</v>
      </c>
      <c r="B10160" s="1" t="s">
        <v>12</v>
      </c>
      <c r="C10160" s="1" t="s">
        <v>95</v>
      </c>
      <c r="D10160" s="1" t="s">
        <v>96</v>
      </c>
      <c r="E10160" s="1" t="s">
        <v>1555</v>
      </c>
      <c r="F10160" s="1" t="s">
        <v>1556</v>
      </c>
      <c r="G10160">
        <v>2020</v>
      </c>
      <c r="H10160">
        <v>2020</v>
      </c>
      <c r="J10160" t="s">
        <v>39</v>
      </c>
      <c r="K10160" t="s">
        <v>40</v>
      </c>
      <c r="L10160">
        <f>IF(ISNUMBER(SEARCH("migliaia",istat[[#This Row],[Variabile]])),istat[[#This Row],[Value]]*1000,istat[[#This Row],[Value]])</f>
        <v>0</v>
      </c>
      <c r="M10160" t="b" cm="1">
        <f t="array" ref="M10160">_xlfn.IFS(istat[[#This Row],[Flag Codes]]="c",FALSE,istat[[#This Row],[Ateco 2007]]="TOTALE",FALSE,TRUE,TRUE)</f>
        <v>0</v>
      </c>
      <c r="N10160" t="str">
        <f>istat[[#This Row],[ATECO_2007]]&amp;" "&amp;LEFT(istat[[#This Row],[Ateco 2007]],IFERROR(FIND("(",istat[[#This Row],[Ateco 2007]])-2,LEN(istat[[#This Row],[Ateco 2007]])))</f>
        <v>0893 estrazione di sale</v>
      </c>
      <c r="O10160">
        <f>IFERROR(FIND("(",istat[[#This Row],[Variabile]])-2,LEN(istat[[#This Row],[Variabile]]))</f>
        <v>21</v>
      </c>
      <c r="P10160" t="str">
        <f>LEFT(istat[[#This Row],[Variabile]],istat[[#This Row],[unique_id_variable_text_num_char]])</f>
        <v>lavoratori dipendenti</v>
      </c>
      <c r="Q10160" t="str">
        <f>istat[[#This Row],[unique_id_ateco_text]]&amp;": "&amp;istat[[#This Row],[unique_id_variable_text]]</f>
        <v>0893 estrazione di sale: lavoratori dipendenti</v>
      </c>
    </row>
    <row r="10161" spans="1:17" x14ac:dyDescent="0.35">
      <c r="A10161" s="1" t="s">
        <v>11</v>
      </c>
      <c r="B10161" s="1" t="s">
        <v>12</v>
      </c>
      <c r="C10161" s="1" t="s">
        <v>95</v>
      </c>
      <c r="D10161" s="1" t="s">
        <v>96</v>
      </c>
      <c r="E10161" s="1" t="s">
        <v>1549</v>
      </c>
      <c r="F10161" s="1" t="s">
        <v>1484</v>
      </c>
      <c r="G10161">
        <v>2020</v>
      </c>
      <c r="H10161">
        <v>2020</v>
      </c>
      <c r="I10161">
        <v>1073</v>
      </c>
      <c r="L10161">
        <f>IF(ISNUMBER(SEARCH("migliaia",istat[[#This Row],[Variabile]])),istat[[#This Row],[Value]]*1000,istat[[#This Row],[Value]])</f>
        <v>1073</v>
      </c>
      <c r="M10161" t="b" cm="1">
        <f t="array" ref="M10161">_xlfn.IFS(istat[[#This Row],[Flag Codes]]="c",FALSE,istat[[#This Row],[Ateco 2007]]="TOTALE",FALSE,TRUE,TRUE)</f>
        <v>1</v>
      </c>
      <c r="N1016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1">
        <f>IFERROR(FIND("(",istat[[#This Row],[Variabile]])-2,LEN(istat[[#This Row],[Variabile]]))</f>
        <v>21</v>
      </c>
      <c r="P10161" t="str">
        <f>LEFT(istat[[#This Row],[Variabile]],istat[[#This Row],[unique_id_variable_text_num_char]])</f>
        <v>lavoratori dipendenti</v>
      </c>
      <c r="Q10161" t="str">
        <f>istat[[#This Row],[unique_id_ateco_text]]&amp;": "&amp;istat[[#This Row],[unique_id_variable_text]]</f>
        <v>783 altre attività di fornitura e gestione di risorse umane: lavoratori dipendenti</v>
      </c>
    </row>
    <row r="10162" spans="1:17" x14ac:dyDescent="0.35">
      <c r="A10162" s="1" t="s">
        <v>11</v>
      </c>
      <c r="B10162" s="1" t="s">
        <v>12</v>
      </c>
      <c r="C10162" s="1" t="s">
        <v>77</v>
      </c>
      <c r="D10162" s="1" t="s">
        <v>78</v>
      </c>
      <c r="E10162" s="1" t="s">
        <v>1549</v>
      </c>
      <c r="F10162" s="1" t="s">
        <v>1484</v>
      </c>
      <c r="G10162">
        <v>2020</v>
      </c>
      <c r="H10162">
        <v>2020</v>
      </c>
      <c r="I10162">
        <v>-36275</v>
      </c>
      <c r="L10162">
        <f>IF(ISNUMBER(SEARCH("migliaia",istat[[#This Row],[Variabile]])),istat[[#This Row],[Value]]*1000,istat[[#This Row],[Value]])</f>
        <v>-36275000</v>
      </c>
      <c r="M10162" t="b" cm="1">
        <f t="array" ref="M10162">_xlfn.IFS(istat[[#This Row],[Flag Codes]]="c",FALSE,istat[[#This Row],[Ateco 2007]]="TOTALE",FALSE,TRUE,TRUE)</f>
        <v>1</v>
      </c>
      <c r="N1016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162">
        <f>IFERROR(FIND("(",istat[[#This Row],[Variabile]])-2,LEN(istat[[#This Row],[Variabile]]))</f>
        <v>23</v>
      </c>
      <c r="P10162" t="str">
        <f>LEFT(istat[[#This Row],[Variabile]],istat[[#This Row],[unique_id_variable_text_num_char]])</f>
        <v>margine operativo lordo</v>
      </c>
      <c r="Q10162" t="str">
        <f>istat[[#This Row],[unique_id_ateco_text]]&amp;": "&amp;istat[[#This Row],[unique_id_variable_text]]</f>
        <v>783 altre attività di fornitura e gestione di risorse umane: margine operativo lordo</v>
      </c>
    </row>
    <row r="10163" spans="1:17" x14ac:dyDescent="0.35">
      <c r="A10163" s="1" t="s">
        <v>11</v>
      </c>
      <c r="B10163" s="1" t="s">
        <v>12</v>
      </c>
      <c r="C10163" s="1" t="s">
        <v>85</v>
      </c>
      <c r="D10163" s="1" t="s">
        <v>86</v>
      </c>
      <c r="E10163" s="1" t="s">
        <v>1609</v>
      </c>
      <c r="F10163" s="1" t="s">
        <v>1610</v>
      </c>
      <c r="G10163">
        <v>2020</v>
      </c>
      <c r="H10163">
        <v>2020</v>
      </c>
      <c r="I10163">
        <v>44980</v>
      </c>
      <c r="L10163">
        <f>IF(ISNUMBER(SEARCH("migliaia",istat[[#This Row],[Variabile]])),istat[[#This Row],[Value]]*1000,istat[[#This Row],[Value]])</f>
        <v>44980000</v>
      </c>
      <c r="M10163" t="b" cm="1">
        <f t="array" ref="M10163">_xlfn.IFS(istat[[#This Row],[Flag Codes]]="c",FALSE,istat[[#This Row],[Ateco 2007]]="TOTALE",FALSE,TRUE,TRUE)</f>
        <v>1</v>
      </c>
      <c r="N1016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63">
        <f>IFERROR(FIND("(",istat[[#This Row],[Variabile]])-2,LEN(istat[[#This Row],[Variabile]]))</f>
        <v>17</v>
      </c>
      <c r="P10163" t="str">
        <f>LEFT(istat[[#This Row],[Variabile]],istat[[#This Row],[unique_id_variable_text_num_char]])</f>
        <v>salari e stipendi</v>
      </c>
      <c r="Q10163" t="str">
        <f>istat[[#This Row],[unique_id_ateco_text]]&amp;": "&amp;istat[[#This Row],[unique_id_variable_text]]</f>
        <v>0899 estrazione di altri minerali da cave e miniere nca: salari e stipendi</v>
      </c>
    </row>
    <row r="10164" spans="1:17" x14ac:dyDescent="0.35">
      <c r="A10164" s="1" t="s">
        <v>11</v>
      </c>
      <c r="B10164" s="1" t="s">
        <v>12</v>
      </c>
      <c r="C10164" s="1" t="s">
        <v>79</v>
      </c>
      <c r="D10164" s="1" t="s">
        <v>80</v>
      </c>
      <c r="E10164" s="1" t="s">
        <v>1550</v>
      </c>
      <c r="F10164" s="1" t="s">
        <v>1551</v>
      </c>
      <c r="G10164">
        <v>2020</v>
      </c>
      <c r="H10164">
        <v>2020</v>
      </c>
      <c r="I10164">
        <v>2011704</v>
      </c>
      <c r="L10164">
        <f>IF(ISNUMBER(SEARCH("migliaia",istat[[#This Row],[Variabile]])),istat[[#This Row],[Value]]*1000,istat[[#This Row],[Value]])</f>
        <v>2011704000</v>
      </c>
      <c r="M10164" t="b" cm="1">
        <f t="array" ref="M10164">_xlfn.IFS(istat[[#This Row],[Flag Codes]]="c",FALSE,istat[[#This Row],[Ateco 2007]]="TOTALE",FALSE,TRUE,TRUE)</f>
        <v>1</v>
      </c>
      <c r="N10164" t="str">
        <f>istat[[#This Row],[ATECO_2007]]&amp;" "&amp;LEFT(istat[[#This Row],[Ateco 2007]],IFERROR(FIND("(",istat[[#This Row],[Ateco 2007]])-2,LEN(istat[[#This Row],[Ateco 2007]])))</f>
        <v>855 altri servizi di istruzione</v>
      </c>
      <c r="O10164">
        <f>IFERROR(FIND("(",istat[[#This Row],[Variabile]])-2,LEN(istat[[#This Row],[Variabile]]))</f>
        <v>26</v>
      </c>
      <c r="P10164" t="str">
        <f>LEFT(istat[[#This Row],[Variabile]],istat[[#This Row],[unique_id_variable_text_num_char]])</f>
        <v>acquisto di beni e servizi</v>
      </c>
      <c r="Q10164" t="str">
        <f>istat[[#This Row],[unique_id_ateco_text]]&amp;": "&amp;istat[[#This Row],[unique_id_variable_text]]</f>
        <v>855 altri servizi di istruzione: acquisto di beni e servizi</v>
      </c>
    </row>
    <row r="10165" spans="1:17" x14ac:dyDescent="0.35">
      <c r="A10165" s="1" t="s">
        <v>11</v>
      </c>
      <c r="B10165" s="1" t="s">
        <v>12</v>
      </c>
      <c r="C10165" s="1" t="s">
        <v>91</v>
      </c>
      <c r="D10165" s="1" t="s">
        <v>92</v>
      </c>
      <c r="E10165" s="1" t="s">
        <v>1624</v>
      </c>
      <c r="F10165" s="1" t="s">
        <v>1625</v>
      </c>
      <c r="G10165">
        <v>2020</v>
      </c>
      <c r="H10165">
        <v>2020</v>
      </c>
      <c r="I10165">
        <v>29663</v>
      </c>
      <c r="L10165">
        <f>IF(ISNUMBER(SEARCH("migliaia",istat[[#This Row],[Variabile]])),istat[[#This Row],[Value]]*1000,istat[[#This Row],[Value]])</f>
        <v>29663</v>
      </c>
      <c r="M10165" t="b" cm="1">
        <f t="array" ref="M10165">_xlfn.IFS(istat[[#This Row],[Flag Codes]]="c",FALSE,istat[[#This Row],[Ateco 2007]]="TOTALE",FALSE,TRUE,TRUE)</f>
        <v>1</v>
      </c>
      <c r="N10165" t="str">
        <f>istat[[#This Row],[ATECO_2007]]&amp;" "&amp;LEFT(istat[[#This Row],[Ateco 2007]],IFERROR(FIND("(",istat[[#This Row],[Ateco 2007]])-2,LEN(istat[[#This Row],[Ateco 2007]])))</f>
        <v>301 costruzione di navi e imbarcazioni</v>
      </c>
      <c r="O10165">
        <f>IFERROR(FIND("(",istat[[#This Row],[Variabile]])-2,LEN(istat[[#This Row],[Variabile]]))</f>
        <v>8</v>
      </c>
      <c r="P10165" t="str">
        <f>LEFT(istat[[#This Row],[Variabile]],istat[[#This Row],[unique_id_variable_text_num_char]])</f>
        <v>occupati</v>
      </c>
      <c r="Q10165" t="str">
        <f>istat[[#This Row],[unique_id_ateco_text]]&amp;": "&amp;istat[[#This Row],[unique_id_variable_text]]</f>
        <v>301 costruzione di navi e imbarcazioni: occupati</v>
      </c>
    </row>
    <row r="10166" spans="1:17" x14ac:dyDescent="0.35">
      <c r="A10166" s="1" t="s">
        <v>11</v>
      </c>
      <c r="B10166" s="1" t="s">
        <v>12</v>
      </c>
      <c r="C10166" s="1" t="s">
        <v>81</v>
      </c>
      <c r="D10166" s="1" t="s">
        <v>82</v>
      </c>
      <c r="E10166" s="1" t="s">
        <v>1626</v>
      </c>
      <c r="F10166" s="1" t="s">
        <v>1627</v>
      </c>
      <c r="G10166">
        <v>2020</v>
      </c>
      <c r="H10166">
        <v>2020</v>
      </c>
      <c r="I10166">
        <v>5542919</v>
      </c>
      <c r="L10166">
        <f>IF(ISNUMBER(SEARCH("migliaia",istat[[#This Row],[Variabile]])),istat[[#This Row],[Value]]*1000,istat[[#This Row],[Value]])</f>
        <v>5542919000</v>
      </c>
      <c r="M10166" t="b" cm="1">
        <f t="array" ref="M10166">_xlfn.IFS(istat[[#This Row],[Flag Codes]]="c",FALSE,istat[[#This Row],[Ateco 2007]]="TOTALE",FALSE,TRUE,TRUE)</f>
        <v>1</v>
      </c>
      <c r="N10166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66">
        <f>IFERROR(FIND("(",istat[[#This Row],[Variabile]])-2,LEN(istat[[#This Row],[Variabile]]))</f>
        <v>19</v>
      </c>
      <c r="P10166" t="str">
        <f>LEFT(istat[[#This Row],[Variabile]],istat[[#This Row],[unique_id_variable_text_num_char]])</f>
        <v>costi del personale</v>
      </c>
      <c r="Q10166" t="str">
        <f>istat[[#This Row],[unique_id_ateco_text]]&amp;": "&amp;istat[[#This Row],[unique_id_variable_text]]</f>
        <v>30 fabbricazione di altri mezzi di trasporto: costi del personale</v>
      </c>
    </row>
    <row r="10167" spans="1:17" x14ac:dyDescent="0.35">
      <c r="A10167" s="1" t="s">
        <v>11</v>
      </c>
      <c r="B10167" s="1" t="s">
        <v>12</v>
      </c>
      <c r="C10167" s="1" t="s">
        <v>73</v>
      </c>
      <c r="D10167" s="1" t="s">
        <v>74</v>
      </c>
      <c r="E10167" s="1" t="s">
        <v>481</v>
      </c>
      <c r="F10167" s="1" t="s">
        <v>482</v>
      </c>
      <c r="G10167">
        <v>2020</v>
      </c>
      <c r="H10167">
        <v>2020</v>
      </c>
      <c r="I10167">
        <v>3003031</v>
      </c>
      <c r="L10167">
        <f>IF(ISNUMBER(SEARCH("migliaia",istat[[#This Row],[Variabile]])),istat[[#This Row],[Value]]*1000,istat[[#This Row],[Value]])</f>
        <v>3003031000</v>
      </c>
      <c r="M10167" t="b" cm="1">
        <f t="array" ref="M10167">_xlfn.IFS(istat[[#This Row],[Flag Codes]]="c",FALSE,istat[[#This Row],[Ateco 2007]]="TOTALE",FALSE,TRUE,TRUE)</f>
        <v>1</v>
      </c>
      <c r="N10167" t="str">
        <f>istat[[#This Row],[ATECO_2007]]&amp;" "&amp;LEFT(istat[[#This Row],[Ateco 2007]],IFERROR(FIND("(",istat[[#This Row],[Ateco 2007]])-2,LEN(istat[[#This Row],[Ateco 2007]])))</f>
        <v>5224 movimentazione merci</v>
      </c>
      <c r="O10167">
        <f>IFERROR(FIND("(",istat[[#This Row],[Variabile]])-2,LEN(istat[[#This Row],[Variabile]]))</f>
        <v>36</v>
      </c>
      <c r="P10167" t="str">
        <f>LEFT(istat[[#This Row],[Variabile]],istat[[#This Row],[unique_id_variable_text_num_char]])</f>
        <v>valore aggiunto al costo dei fattori</v>
      </c>
      <c r="Q10167" t="str">
        <f>istat[[#This Row],[unique_id_ateco_text]]&amp;": "&amp;istat[[#This Row],[unique_id_variable_text]]</f>
        <v>5224 movimentazione merci: valore aggiunto al costo dei fattori</v>
      </c>
    </row>
    <row r="10168" spans="1:17" x14ac:dyDescent="0.35">
      <c r="A10168" s="1" t="s">
        <v>11</v>
      </c>
      <c r="B10168" s="1" t="s">
        <v>12</v>
      </c>
      <c r="C10168" s="1" t="s">
        <v>85</v>
      </c>
      <c r="D10168" s="1" t="s">
        <v>86</v>
      </c>
      <c r="E10168" s="1" t="s">
        <v>1630</v>
      </c>
      <c r="F10168" s="1" t="s">
        <v>1631</v>
      </c>
      <c r="G10168">
        <v>2020</v>
      </c>
      <c r="H10168">
        <v>2020</v>
      </c>
      <c r="I10168">
        <v>49638</v>
      </c>
      <c r="L10168">
        <f>IF(ISNUMBER(SEARCH("migliaia",istat[[#This Row],[Variabile]])),istat[[#This Row],[Value]]*1000,istat[[#This Row],[Value]])</f>
        <v>49638000</v>
      </c>
      <c r="M10168" t="b" cm="1">
        <f t="array" ref="M10168">_xlfn.IFS(istat[[#This Row],[Flag Codes]]="c",FALSE,istat[[#This Row],[Ateco 2007]]="TOTALE",FALSE,TRUE,TRUE)</f>
        <v>1</v>
      </c>
      <c r="N1016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68">
        <f>IFERROR(FIND("(",istat[[#This Row],[Variabile]])-2,LEN(istat[[#This Row],[Variabile]]))</f>
        <v>17</v>
      </c>
      <c r="P10168" t="str">
        <f>LEFT(istat[[#This Row],[Variabile]],istat[[#This Row],[unique_id_variable_text_num_char]])</f>
        <v>salari e stipendi</v>
      </c>
      <c r="Q10168" t="str">
        <f>istat[[#This Row],[unique_id_ateco_text]]&amp;": "&amp;istat[[#This Row],[unique_id_variable_text]]</f>
        <v>2443 produzione di piombo, zinco e stagno e semilavorati: salari e stipendi</v>
      </c>
    </row>
    <row r="10169" spans="1:17" x14ac:dyDescent="0.35">
      <c r="A10169" s="1" t="s">
        <v>11</v>
      </c>
      <c r="B10169" s="1" t="s">
        <v>12</v>
      </c>
      <c r="C10169" s="1" t="s">
        <v>81</v>
      </c>
      <c r="D10169" s="1" t="s">
        <v>82</v>
      </c>
      <c r="E10169" s="1" t="s">
        <v>1602</v>
      </c>
      <c r="F10169" s="1" t="s">
        <v>213</v>
      </c>
      <c r="G10169">
        <v>2020</v>
      </c>
      <c r="H10169">
        <v>2020</v>
      </c>
      <c r="I10169">
        <v>503638</v>
      </c>
      <c r="L10169">
        <f>IF(ISNUMBER(SEARCH("migliaia",istat[[#This Row],[Variabile]])),istat[[#This Row],[Value]]*1000,istat[[#This Row],[Value]])</f>
        <v>503638000</v>
      </c>
      <c r="M10169" t="b" cm="1">
        <f t="array" ref="M10169">_xlfn.IFS(istat[[#This Row],[Flag Codes]]="c",FALSE,istat[[#This Row],[Ateco 2007]]="TOTALE",FALSE,TRUE,TRUE)</f>
        <v>1</v>
      </c>
      <c r="N1016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169">
        <f>IFERROR(FIND("(",istat[[#This Row],[Variabile]])-2,LEN(istat[[#This Row],[Variabile]]))</f>
        <v>19</v>
      </c>
      <c r="P10169" t="str">
        <f>LEFT(istat[[#This Row],[Variabile]],istat[[#This Row],[unique_id_variable_text_num_char]])</f>
        <v>costi del personale</v>
      </c>
      <c r="Q10169" t="str">
        <f>istat[[#This Row],[unique_id_ateco_text]]&amp;": "&amp;istat[[#This Row],[unique_id_variable_text]]</f>
        <v>6190 altre attività di telecomunicazione: costi del personale</v>
      </c>
    </row>
    <row r="10170" spans="1:17" x14ac:dyDescent="0.35">
      <c r="A10170" s="1" t="s">
        <v>11</v>
      </c>
      <c r="B10170" s="1" t="s">
        <v>12</v>
      </c>
      <c r="C10170" s="1" t="s">
        <v>81</v>
      </c>
      <c r="D10170" s="1" t="s">
        <v>82</v>
      </c>
      <c r="E10170" s="1" t="s">
        <v>1628</v>
      </c>
      <c r="F10170" s="1" t="s">
        <v>1629</v>
      </c>
      <c r="G10170">
        <v>2020</v>
      </c>
      <c r="H10170">
        <v>2020</v>
      </c>
      <c r="I10170">
        <v>1529928</v>
      </c>
      <c r="L10170">
        <f>IF(ISNUMBER(SEARCH("migliaia",istat[[#This Row],[Variabile]])),istat[[#This Row],[Value]]*1000,istat[[#This Row],[Value]])</f>
        <v>1529928000</v>
      </c>
      <c r="M10170" t="b" cm="1">
        <f t="array" ref="M10170">_xlfn.IFS(istat[[#This Row],[Flag Codes]]="c",FALSE,istat[[#This Row],[Ateco 2007]]="TOTALE",FALSE,TRUE,TRUE)</f>
        <v>1</v>
      </c>
      <c r="N1017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70">
        <f>IFERROR(FIND("(",istat[[#This Row],[Variabile]])-2,LEN(istat[[#This Row],[Variabile]]))</f>
        <v>19</v>
      </c>
      <c r="P10170" t="str">
        <f>LEFT(istat[[#This Row],[Variabile]],istat[[#This Row],[unique_id_variable_text_num_char]])</f>
        <v>costi del personale</v>
      </c>
      <c r="Q10170" t="str">
        <f>istat[[#This Row],[unique_id_ateco_text]]&amp;": "&amp;istat[[#This Row],[unique_id_variable_text]]</f>
        <v>3312 riparazione e manutenzione di macchinari: costi del personale</v>
      </c>
    </row>
    <row r="10171" spans="1:17" x14ac:dyDescent="0.35">
      <c r="A10171" s="1" t="s">
        <v>11</v>
      </c>
      <c r="B10171" s="1" t="s">
        <v>12</v>
      </c>
      <c r="C10171" s="1" t="s">
        <v>13</v>
      </c>
      <c r="D10171" s="1" t="s">
        <v>14</v>
      </c>
      <c r="E10171" s="1" t="s">
        <v>508</v>
      </c>
      <c r="F10171" s="1" t="s">
        <v>509</v>
      </c>
      <c r="G10171">
        <v>2020</v>
      </c>
      <c r="H10171">
        <v>2020</v>
      </c>
      <c r="J10171" t="s">
        <v>39</v>
      </c>
      <c r="K10171" t="s">
        <v>40</v>
      </c>
      <c r="L10171">
        <f>IF(ISNUMBER(SEARCH("migliaia",istat[[#This Row],[Variabile]])),istat[[#This Row],[Value]]*1000,istat[[#This Row],[Value]])</f>
        <v>0</v>
      </c>
      <c r="M10171" t="b" cm="1">
        <f t="array" ref="M10171">_xlfn.IFS(istat[[#This Row],[Flag Codes]]="c",FALSE,istat[[#This Row],[Ateco 2007]]="TOTALE",FALSE,TRUE,TRUE)</f>
        <v>0</v>
      </c>
      <c r="N10171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171">
        <f>IFERROR(FIND("(",istat[[#This Row],[Variabile]])-2,LEN(istat[[#This Row],[Variabile]]))</f>
        <v>7</v>
      </c>
      <c r="P10171" t="str">
        <f>LEFT(istat[[#This Row],[Variabile]],istat[[#This Row],[unique_id_variable_text_num_char]])</f>
        <v>imprese</v>
      </c>
      <c r="Q10171" t="str">
        <f>istat[[#This Row],[unique_id_ateco_text]]&amp;": "&amp;istat[[#This Row],[unique_id_variable_text]]</f>
        <v>0910 attività di supporto all'estrazione di petrolio e di gas naturale: imprese</v>
      </c>
    </row>
    <row r="10172" spans="1:17" x14ac:dyDescent="0.35">
      <c r="A10172" s="1" t="s">
        <v>11</v>
      </c>
      <c r="B10172" s="1" t="s">
        <v>12</v>
      </c>
      <c r="C10172" s="1" t="s">
        <v>81</v>
      </c>
      <c r="D10172" s="1" t="s">
        <v>82</v>
      </c>
      <c r="E10172" s="1" t="s">
        <v>1550</v>
      </c>
      <c r="F10172" s="1" t="s">
        <v>1551</v>
      </c>
      <c r="G10172">
        <v>2020</v>
      </c>
      <c r="H10172">
        <v>2020</v>
      </c>
      <c r="I10172">
        <v>880932</v>
      </c>
      <c r="L10172">
        <f>IF(ISNUMBER(SEARCH("migliaia",istat[[#This Row],[Variabile]])),istat[[#This Row],[Value]]*1000,istat[[#This Row],[Value]])</f>
        <v>880932000</v>
      </c>
      <c r="M10172" t="b" cm="1">
        <f t="array" ref="M10172">_xlfn.IFS(istat[[#This Row],[Flag Codes]]="c",FALSE,istat[[#This Row],[Ateco 2007]]="TOTALE",FALSE,TRUE,TRUE)</f>
        <v>1</v>
      </c>
      <c r="N10172" t="str">
        <f>istat[[#This Row],[ATECO_2007]]&amp;" "&amp;LEFT(istat[[#This Row],[Ateco 2007]],IFERROR(FIND("(",istat[[#This Row],[Ateco 2007]])-2,LEN(istat[[#This Row],[Ateco 2007]])))</f>
        <v>855 altri servizi di istruzione</v>
      </c>
      <c r="O10172">
        <f>IFERROR(FIND("(",istat[[#This Row],[Variabile]])-2,LEN(istat[[#This Row],[Variabile]]))</f>
        <v>19</v>
      </c>
      <c r="P10172" t="str">
        <f>LEFT(istat[[#This Row],[Variabile]],istat[[#This Row],[unique_id_variable_text_num_char]])</f>
        <v>costi del personale</v>
      </c>
      <c r="Q10172" t="str">
        <f>istat[[#This Row],[unique_id_ateco_text]]&amp;": "&amp;istat[[#This Row],[unique_id_variable_text]]</f>
        <v>855 altri servizi di istruzione: costi del personale</v>
      </c>
    </row>
    <row r="10173" spans="1:17" x14ac:dyDescent="0.35">
      <c r="A10173" s="1" t="s">
        <v>11</v>
      </c>
      <c r="B10173" s="1" t="s">
        <v>12</v>
      </c>
      <c r="C10173" s="1" t="s">
        <v>79</v>
      </c>
      <c r="D10173" s="1" t="s">
        <v>80</v>
      </c>
      <c r="E10173" s="1" t="s">
        <v>1632</v>
      </c>
      <c r="F10173" s="1" t="s">
        <v>1633</v>
      </c>
      <c r="G10173">
        <v>2020</v>
      </c>
      <c r="H10173">
        <v>2020</v>
      </c>
      <c r="I10173">
        <v>5759369</v>
      </c>
      <c r="L10173">
        <f>IF(ISNUMBER(SEARCH("migliaia",istat[[#This Row],[Variabile]])),istat[[#This Row],[Value]]*1000,istat[[#This Row],[Value]])</f>
        <v>5759369000</v>
      </c>
      <c r="M10173" t="b" cm="1">
        <f t="array" ref="M10173">_xlfn.IFS(istat[[#This Row],[Flag Codes]]="c",FALSE,istat[[#This Row],[Ateco 2007]]="TOTALE",FALSE,TRUE,TRUE)</f>
        <v>1</v>
      </c>
      <c r="N10173" t="str">
        <f>istat[[#This Row],[ATECO_2007]]&amp;" "&amp;LEFT(istat[[#This Row],[Ateco 2007]],IFERROR(FIND("(",istat[[#This Row],[Ateco 2007]])-2,LEN(istat[[#This Row],[Ateco 2007]])))</f>
        <v>139 altre industrie tessili</v>
      </c>
      <c r="O10173">
        <f>IFERROR(FIND("(",istat[[#This Row],[Variabile]])-2,LEN(istat[[#This Row],[Variabile]]))</f>
        <v>26</v>
      </c>
      <c r="P10173" t="str">
        <f>LEFT(istat[[#This Row],[Variabile]],istat[[#This Row],[unique_id_variable_text_num_char]])</f>
        <v>acquisto di beni e servizi</v>
      </c>
      <c r="Q10173" t="str">
        <f>istat[[#This Row],[unique_id_ateco_text]]&amp;": "&amp;istat[[#This Row],[unique_id_variable_text]]</f>
        <v>139 altre industrie tessili: acquisto di beni e servizi</v>
      </c>
    </row>
    <row r="10174" spans="1:17" x14ac:dyDescent="0.35">
      <c r="A10174" s="1" t="s">
        <v>11</v>
      </c>
      <c r="B10174" s="1" t="s">
        <v>12</v>
      </c>
      <c r="C10174" s="1" t="s">
        <v>13</v>
      </c>
      <c r="D10174" s="1" t="s">
        <v>14</v>
      </c>
      <c r="E10174" s="1" t="s">
        <v>1622</v>
      </c>
      <c r="F10174" s="1" t="s">
        <v>1623</v>
      </c>
      <c r="G10174">
        <v>2020</v>
      </c>
      <c r="H10174">
        <v>2020</v>
      </c>
      <c r="I10174">
        <v>39264</v>
      </c>
      <c r="L10174">
        <f>IF(ISNUMBER(SEARCH("migliaia",istat[[#This Row],[Variabile]])),istat[[#This Row],[Value]]*1000,istat[[#This Row],[Value]])</f>
        <v>39264</v>
      </c>
      <c r="M10174" t="b" cm="1">
        <f t="array" ref="M10174">_xlfn.IFS(istat[[#This Row],[Flag Codes]]="c",FALSE,istat[[#This Row],[Ateco 2007]]="TOTALE",FALSE,TRUE,TRUE)</f>
        <v>1</v>
      </c>
      <c r="N10174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74">
        <f>IFERROR(FIND("(",istat[[#This Row],[Variabile]])-2,LEN(istat[[#This Row],[Variabile]]))</f>
        <v>7</v>
      </c>
      <c r="P10174" t="str">
        <f>LEFT(istat[[#This Row],[Variabile]],istat[[#This Row],[unique_id_variable_text_num_char]])</f>
        <v>imprese</v>
      </c>
      <c r="Q10174" t="str">
        <f>istat[[#This Row],[unique_id_ateco_text]]&amp;": "&amp;istat[[#This Row],[unique_id_variable_text]]</f>
        <v>463 commercio all'ingrosso di prodotti alimentari, bevande e prodotti del tabacco: imprese</v>
      </c>
    </row>
    <row r="10175" spans="1:17" x14ac:dyDescent="0.35">
      <c r="A10175" s="1" t="s">
        <v>11</v>
      </c>
      <c r="B10175" s="1" t="s">
        <v>12</v>
      </c>
      <c r="C10175" s="1" t="s">
        <v>77</v>
      </c>
      <c r="D10175" s="1" t="s">
        <v>78</v>
      </c>
      <c r="E10175" s="1" t="s">
        <v>1634</v>
      </c>
      <c r="F10175" s="1" t="s">
        <v>1014</v>
      </c>
      <c r="G10175">
        <v>2020</v>
      </c>
      <c r="H10175">
        <v>2020</v>
      </c>
      <c r="I10175">
        <v>0</v>
      </c>
      <c r="L10175">
        <f>IF(ISNUMBER(SEARCH("migliaia",istat[[#This Row],[Variabile]])),istat[[#This Row],[Value]]*1000,istat[[#This Row],[Value]])</f>
        <v>0</v>
      </c>
      <c r="M10175" t="b" cm="1">
        <f t="array" ref="M10175">_xlfn.IFS(istat[[#This Row],[Flag Codes]]="c",FALSE,istat[[#This Row],[Ateco 2007]]="TOTALE",FALSE,TRUE,TRUE)</f>
        <v>1</v>
      </c>
      <c r="N10175" t="str">
        <f>istat[[#This Row],[ATECO_2007]]&amp;" "&amp;LEFT(istat[[#This Row],[Ateco 2007]],IFERROR(FIND("(",istat[[#This Row],[Ateco 2007]])-2,LEN(istat[[#This Row],[Ateco 2007]])))</f>
        <v>051 estrazione di antracite</v>
      </c>
      <c r="O10175">
        <f>IFERROR(FIND("(",istat[[#This Row],[Variabile]])-2,LEN(istat[[#This Row],[Variabile]]))</f>
        <v>23</v>
      </c>
      <c r="P10175" t="str">
        <f>LEFT(istat[[#This Row],[Variabile]],istat[[#This Row],[unique_id_variable_text_num_char]])</f>
        <v>margine operativo lordo</v>
      </c>
      <c r="Q10175" t="str">
        <f>istat[[#This Row],[unique_id_ateco_text]]&amp;": "&amp;istat[[#This Row],[unique_id_variable_text]]</f>
        <v>051 estrazione di antracite: margine operativo lordo</v>
      </c>
    </row>
    <row r="10176" spans="1:17" x14ac:dyDescent="0.35">
      <c r="A10176" s="1" t="s">
        <v>11</v>
      </c>
      <c r="B10176" s="1" t="s">
        <v>12</v>
      </c>
      <c r="C10176" s="1" t="s">
        <v>71</v>
      </c>
      <c r="D10176" s="1" t="s">
        <v>72</v>
      </c>
      <c r="E10176" s="1" t="s">
        <v>1634</v>
      </c>
      <c r="F10176" s="1" t="s">
        <v>1014</v>
      </c>
      <c r="G10176">
        <v>2020</v>
      </c>
      <c r="H10176">
        <v>2020</v>
      </c>
      <c r="I10176">
        <v>0</v>
      </c>
      <c r="L10176">
        <f>IF(ISNUMBER(SEARCH("migliaia",istat[[#This Row],[Variabile]])),istat[[#This Row],[Value]]*1000,istat[[#This Row],[Value]])</f>
        <v>0</v>
      </c>
      <c r="M10176" t="b" cm="1">
        <f t="array" ref="M10176">_xlfn.IFS(istat[[#This Row],[Flag Codes]]="c",FALSE,istat[[#This Row],[Ateco 2007]]="TOTALE",FALSE,TRUE,TRUE)</f>
        <v>1</v>
      </c>
      <c r="N10176" t="str">
        <f>istat[[#This Row],[ATECO_2007]]&amp;" "&amp;LEFT(istat[[#This Row],[Ateco 2007]],IFERROR(FIND("(",istat[[#This Row],[Ateco 2007]])-2,LEN(istat[[#This Row],[Ateco 2007]])))</f>
        <v>051 estrazione di antracite</v>
      </c>
      <c r="O10176">
        <f>IFERROR(FIND("(",istat[[#This Row],[Variabile]])-2,LEN(istat[[#This Row],[Variabile]]))</f>
        <v>23</v>
      </c>
      <c r="P10176" t="str">
        <f>LEFT(istat[[#This Row],[Variabile]],istat[[#This Row],[unique_id_variable_text_num_char]])</f>
        <v>valore della produzione</v>
      </c>
      <c r="Q10176" t="str">
        <f>istat[[#This Row],[unique_id_ateco_text]]&amp;": "&amp;istat[[#This Row],[unique_id_variable_text]]</f>
        <v>051 estrazione di antracite: valore della produzione</v>
      </c>
    </row>
    <row r="10177" spans="1:17" x14ac:dyDescent="0.35">
      <c r="A10177" s="1" t="s">
        <v>11</v>
      </c>
      <c r="B10177" s="1" t="s">
        <v>12</v>
      </c>
      <c r="C10177" s="1" t="s">
        <v>79</v>
      </c>
      <c r="D10177" s="1" t="s">
        <v>80</v>
      </c>
      <c r="E10177" s="1" t="s">
        <v>1630</v>
      </c>
      <c r="F10177" s="1" t="s">
        <v>1631</v>
      </c>
      <c r="G10177">
        <v>2020</v>
      </c>
      <c r="H10177">
        <v>2020</v>
      </c>
      <c r="I10177">
        <v>1145413</v>
      </c>
      <c r="L10177">
        <f>IF(ISNUMBER(SEARCH("migliaia",istat[[#This Row],[Variabile]])),istat[[#This Row],[Value]]*1000,istat[[#This Row],[Value]])</f>
        <v>1145413000</v>
      </c>
      <c r="M10177" t="b" cm="1">
        <f t="array" ref="M10177">_xlfn.IFS(istat[[#This Row],[Flag Codes]]="c",FALSE,istat[[#This Row],[Ateco 2007]]="TOTALE",FALSE,TRUE,TRUE)</f>
        <v>1</v>
      </c>
      <c r="N1017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77">
        <f>IFERROR(FIND("(",istat[[#This Row],[Variabile]])-2,LEN(istat[[#This Row],[Variabile]]))</f>
        <v>26</v>
      </c>
      <c r="P10177" t="str">
        <f>LEFT(istat[[#This Row],[Variabile]],istat[[#This Row],[unique_id_variable_text_num_char]])</f>
        <v>acquisto di beni e servizi</v>
      </c>
      <c r="Q10177" t="str">
        <f>istat[[#This Row],[unique_id_ateco_text]]&amp;": "&amp;istat[[#This Row],[unique_id_variable_text]]</f>
        <v>2443 produzione di piombo, zinco e stagno e semilavorati: acquisto di beni e servizi</v>
      </c>
    </row>
    <row r="10178" spans="1:17" x14ac:dyDescent="0.35">
      <c r="A10178" s="1" t="s">
        <v>11</v>
      </c>
      <c r="B10178" s="1" t="s">
        <v>12</v>
      </c>
      <c r="C10178" s="1" t="s">
        <v>71</v>
      </c>
      <c r="D10178" s="1" t="s">
        <v>72</v>
      </c>
      <c r="E10178" s="1" t="s">
        <v>1545</v>
      </c>
      <c r="F10178" s="1" t="s">
        <v>973</v>
      </c>
      <c r="G10178">
        <v>2020</v>
      </c>
      <c r="H10178">
        <v>2020</v>
      </c>
      <c r="I10178">
        <v>4280341</v>
      </c>
      <c r="L10178">
        <f>IF(ISNUMBER(SEARCH("migliaia",istat[[#This Row],[Variabile]])),istat[[#This Row],[Value]]*1000,istat[[#This Row],[Value]])</f>
        <v>4280341000</v>
      </c>
      <c r="M10178" t="b" cm="1">
        <f t="array" ref="M10178">_xlfn.IFS(istat[[#This Row],[Flag Codes]]="c",FALSE,istat[[#This Row],[Ateco 2007]]="TOTALE",FALSE,TRUE,TRUE)</f>
        <v>1</v>
      </c>
      <c r="N1017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178">
        <f>IFERROR(FIND("(",istat[[#This Row],[Variabile]])-2,LEN(istat[[#This Row],[Variabile]]))</f>
        <v>23</v>
      </c>
      <c r="P10178" t="str">
        <f>LEFT(istat[[#This Row],[Variabile]],istat[[#This Row],[unique_id_variable_text_num_char]])</f>
        <v>valore della produzione</v>
      </c>
      <c r="Q10178" t="str">
        <f>istat[[#This Row],[unique_id_ateco_text]]&amp;": "&amp;istat[[#This Row],[unique_id_variable_text]]</f>
        <v>591 attività di produzione cinematografica, di video e di programmi televisivi: valore della produzione</v>
      </c>
    </row>
    <row r="10179" spans="1:17" x14ac:dyDescent="0.35">
      <c r="A10179" s="1" t="s">
        <v>11</v>
      </c>
      <c r="B10179" s="1" t="s">
        <v>12</v>
      </c>
      <c r="C10179" s="1" t="s">
        <v>77</v>
      </c>
      <c r="D10179" s="1" t="s">
        <v>78</v>
      </c>
      <c r="E10179" s="1" t="s">
        <v>1635</v>
      </c>
      <c r="F10179" s="1" t="s">
        <v>793</v>
      </c>
      <c r="G10179">
        <v>2020</v>
      </c>
      <c r="H10179">
        <v>2020</v>
      </c>
      <c r="I10179">
        <v>5949</v>
      </c>
      <c r="L10179">
        <f>IF(ISNUMBER(SEARCH("migliaia",istat[[#This Row],[Variabile]])),istat[[#This Row],[Value]]*1000,istat[[#This Row],[Value]])</f>
        <v>5949000</v>
      </c>
      <c r="M10179" t="b" cm="1">
        <f t="array" ref="M10179">_xlfn.IFS(istat[[#This Row],[Flag Codes]]="c",FALSE,istat[[#This Row],[Ateco 2007]]="TOTALE",FALSE,TRUE,TRUE)</f>
        <v>1</v>
      </c>
      <c r="N10179" t="str">
        <f>istat[[#This Row],[ATECO_2007]]&amp;" "&amp;LEFT(istat[[#This Row],[Ateco 2007]],IFERROR(FIND("(",istat[[#This Row],[Ateco 2007]])-2,LEN(istat[[#This Row],[Ateco 2007]])))</f>
        <v>559 altri alloggi</v>
      </c>
      <c r="O10179">
        <f>IFERROR(FIND("(",istat[[#This Row],[Variabile]])-2,LEN(istat[[#This Row],[Variabile]]))</f>
        <v>23</v>
      </c>
      <c r="P10179" t="str">
        <f>LEFT(istat[[#This Row],[Variabile]],istat[[#This Row],[unique_id_variable_text_num_char]])</f>
        <v>margine operativo lordo</v>
      </c>
      <c r="Q10179" t="str">
        <f>istat[[#This Row],[unique_id_ateco_text]]&amp;": "&amp;istat[[#This Row],[unique_id_variable_text]]</f>
        <v>559 altri alloggi: margine operativo lordo</v>
      </c>
    </row>
    <row r="10180" spans="1:17" x14ac:dyDescent="0.35">
      <c r="A10180" s="1" t="s">
        <v>11</v>
      </c>
      <c r="B10180" s="1" t="s">
        <v>12</v>
      </c>
      <c r="C10180" s="1" t="s">
        <v>13</v>
      </c>
      <c r="D10180" s="1" t="s">
        <v>14</v>
      </c>
      <c r="E10180" s="1" t="s">
        <v>1626</v>
      </c>
      <c r="F10180" s="1" t="s">
        <v>1627</v>
      </c>
      <c r="G10180">
        <v>2020</v>
      </c>
      <c r="H10180">
        <v>2020</v>
      </c>
      <c r="I10180">
        <v>2412</v>
      </c>
      <c r="L10180">
        <f>IF(ISNUMBER(SEARCH("migliaia",istat[[#This Row],[Variabile]])),istat[[#This Row],[Value]]*1000,istat[[#This Row],[Value]])</f>
        <v>2412</v>
      </c>
      <c r="M10180" t="b" cm="1">
        <f t="array" ref="M10180">_xlfn.IFS(istat[[#This Row],[Flag Codes]]="c",FALSE,istat[[#This Row],[Ateco 2007]]="TOTALE",FALSE,TRUE,TRUE)</f>
        <v>1</v>
      </c>
      <c r="N1018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180">
        <f>IFERROR(FIND("(",istat[[#This Row],[Variabile]])-2,LEN(istat[[#This Row],[Variabile]]))</f>
        <v>7</v>
      </c>
      <c r="P10180" t="str">
        <f>LEFT(istat[[#This Row],[Variabile]],istat[[#This Row],[unique_id_variable_text_num_char]])</f>
        <v>imprese</v>
      </c>
      <c r="Q10180" t="str">
        <f>istat[[#This Row],[unique_id_ateco_text]]&amp;": "&amp;istat[[#This Row],[unique_id_variable_text]]</f>
        <v>30 fabbricazione di altri mezzi di trasporto: imprese</v>
      </c>
    </row>
    <row r="10181" spans="1:17" x14ac:dyDescent="0.35">
      <c r="A10181" s="1" t="s">
        <v>11</v>
      </c>
      <c r="B10181" s="1" t="s">
        <v>12</v>
      </c>
      <c r="C10181" s="1" t="s">
        <v>85</v>
      </c>
      <c r="D10181" s="1" t="s">
        <v>86</v>
      </c>
      <c r="E10181" s="1" t="s">
        <v>1293</v>
      </c>
      <c r="F10181" s="1" t="s">
        <v>1294</v>
      </c>
      <c r="G10181">
        <v>2020</v>
      </c>
      <c r="H10181">
        <v>2020</v>
      </c>
      <c r="I10181">
        <v>24580</v>
      </c>
      <c r="L10181">
        <f>IF(ISNUMBER(SEARCH("migliaia",istat[[#This Row],[Variabile]])),istat[[#This Row],[Value]]*1000,istat[[#This Row],[Value]])</f>
        <v>24580000</v>
      </c>
      <c r="M10181" t="b" cm="1">
        <f t="array" ref="M10181">_xlfn.IFS(istat[[#This Row],[Flag Codes]]="c",FALSE,istat[[#This Row],[Ateco 2007]]="TOTALE",FALSE,TRUE,TRUE)</f>
        <v>1</v>
      </c>
      <c r="N10181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181">
        <f>IFERROR(FIND("(",istat[[#This Row],[Variabile]])-2,LEN(istat[[#This Row],[Variabile]]))</f>
        <v>17</v>
      </c>
      <c r="P10181" t="str">
        <f>LEFT(istat[[#This Row],[Variabile]],istat[[#This Row],[unique_id_variable_text_num_char]])</f>
        <v>salari e stipendi</v>
      </c>
      <c r="Q10181" t="str">
        <f>istat[[#This Row],[unique_id_ateco_text]]&amp;": "&amp;istat[[#This Row],[unique_id_variable_text]]</f>
        <v>4782 commercio al dettaglio ambulante di prodotti tessili, abbigliamento e calzature: salari e stipendi</v>
      </c>
    </row>
    <row r="10182" spans="1:17" x14ac:dyDescent="0.35">
      <c r="A10182" s="1" t="s">
        <v>11</v>
      </c>
      <c r="B10182" s="1" t="s">
        <v>12</v>
      </c>
      <c r="C10182" s="1" t="s">
        <v>13</v>
      </c>
      <c r="D10182" s="1" t="s">
        <v>14</v>
      </c>
      <c r="E10182" s="1" t="s">
        <v>1628</v>
      </c>
      <c r="F10182" s="1" t="s">
        <v>1629</v>
      </c>
      <c r="G10182">
        <v>2020</v>
      </c>
      <c r="H10182">
        <v>2020</v>
      </c>
      <c r="I10182">
        <v>16479</v>
      </c>
      <c r="L10182">
        <f>IF(ISNUMBER(SEARCH("migliaia",istat[[#This Row],[Variabile]])),istat[[#This Row],[Value]]*1000,istat[[#This Row],[Value]])</f>
        <v>16479</v>
      </c>
      <c r="M10182" t="b" cm="1">
        <f t="array" ref="M10182">_xlfn.IFS(istat[[#This Row],[Flag Codes]]="c",FALSE,istat[[#This Row],[Ateco 2007]]="TOTALE",FALSE,TRUE,TRUE)</f>
        <v>1</v>
      </c>
      <c r="N10182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2">
        <f>IFERROR(FIND("(",istat[[#This Row],[Variabile]])-2,LEN(istat[[#This Row],[Variabile]]))</f>
        <v>7</v>
      </c>
      <c r="P10182" t="str">
        <f>LEFT(istat[[#This Row],[Variabile]],istat[[#This Row],[unique_id_variable_text_num_char]])</f>
        <v>imprese</v>
      </c>
      <c r="Q10182" t="str">
        <f>istat[[#This Row],[unique_id_ateco_text]]&amp;": "&amp;istat[[#This Row],[unique_id_variable_text]]</f>
        <v>3312 riparazione e manutenzione di macchinari: imprese</v>
      </c>
    </row>
    <row r="10183" spans="1:17" x14ac:dyDescent="0.35">
      <c r="A10183" s="1" t="s">
        <v>11</v>
      </c>
      <c r="B10183" s="1" t="s">
        <v>12</v>
      </c>
      <c r="C10183" s="1" t="s">
        <v>13</v>
      </c>
      <c r="D10183" s="1" t="s">
        <v>14</v>
      </c>
      <c r="E10183" s="1" t="s">
        <v>1550</v>
      </c>
      <c r="F10183" s="1" t="s">
        <v>1551</v>
      </c>
      <c r="G10183">
        <v>2020</v>
      </c>
      <c r="H10183">
        <v>2020</v>
      </c>
      <c r="I10183">
        <v>30087</v>
      </c>
      <c r="L10183">
        <f>IF(ISNUMBER(SEARCH("migliaia",istat[[#This Row],[Variabile]])),istat[[#This Row],[Value]]*1000,istat[[#This Row],[Value]])</f>
        <v>30087</v>
      </c>
      <c r="M10183" t="b" cm="1">
        <f t="array" ref="M10183">_xlfn.IFS(istat[[#This Row],[Flag Codes]]="c",FALSE,istat[[#This Row],[Ateco 2007]]="TOTALE",FALSE,TRUE,TRUE)</f>
        <v>1</v>
      </c>
      <c r="N10183" t="str">
        <f>istat[[#This Row],[ATECO_2007]]&amp;" "&amp;LEFT(istat[[#This Row],[Ateco 2007]],IFERROR(FIND("(",istat[[#This Row],[Ateco 2007]])-2,LEN(istat[[#This Row],[Ateco 2007]])))</f>
        <v>855 altri servizi di istruzione</v>
      </c>
      <c r="O10183">
        <f>IFERROR(FIND("(",istat[[#This Row],[Variabile]])-2,LEN(istat[[#This Row],[Variabile]]))</f>
        <v>7</v>
      </c>
      <c r="P10183" t="str">
        <f>LEFT(istat[[#This Row],[Variabile]],istat[[#This Row],[unique_id_variable_text_num_char]])</f>
        <v>imprese</v>
      </c>
      <c r="Q10183" t="str">
        <f>istat[[#This Row],[unique_id_ateco_text]]&amp;": "&amp;istat[[#This Row],[unique_id_variable_text]]</f>
        <v>855 altri servizi di istruzione: imprese</v>
      </c>
    </row>
    <row r="10184" spans="1:17" x14ac:dyDescent="0.35">
      <c r="A10184" s="1" t="s">
        <v>11</v>
      </c>
      <c r="B10184" s="1" t="s">
        <v>12</v>
      </c>
      <c r="C10184" s="1" t="s">
        <v>95</v>
      </c>
      <c r="D10184" s="1" t="s">
        <v>96</v>
      </c>
      <c r="E10184" s="1" t="s">
        <v>1635</v>
      </c>
      <c r="F10184" s="1" t="s">
        <v>793</v>
      </c>
      <c r="G10184">
        <v>2020</v>
      </c>
      <c r="H10184">
        <v>2020</v>
      </c>
      <c r="I10184">
        <v>538</v>
      </c>
      <c r="L10184">
        <f>IF(ISNUMBER(SEARCH("migliaia",istat[[#This Row],[Variabile]])),istat[[#This Row],[Value]]*1000,istat[[#This Row],[Value]])</f>
        <v>538</v>
      </c>
      <c r="M10184" t="b" cm="1">
        <f t="array" ref="M10184">_xlfn.IFS(istat[[#This Row],[Flag Codes]]="c",FALSE,istat[[#This Row],[Ateco 2007]]="TOTALE",FALSE,TRUE,TRUE)</f>
        <v>1</v>
      </c>
      <c r="N10184" t="str">
        <f>istat[[#This Row],[ATECO_2007]]&amp;" "&amp;LEFT(istat[[#This Row],[Ateco 2007]],IFERROR(FIND("(",istat[[#This Row],[Ateco 2007]])-2,LEN(istat[[#This Row],[Ateco 2007]])))</f>
        <v>559 altri alloggi</v>
      </c>
      <c r="O10184">
        <f>IFERROR(FIND("(",istat[[#This Row],[Variabile]])-2,LEN(istat[[#This Row],[Variabile]]))</f>
        <v>21</v>
      </c>
      <c r="P10184" t="str">
        <f>LEFT(istat[[#This Row],[Variabile]],istat[[#This Row],[unique_id_variable_text_num_char]])</f>
        <v>lavoratori dipendenti</v>
      </c>
      <c r="Q10184" t="str">
        <f>istat[[#This Row],[unique_id_ateco_text]]&amp;": "&amp;istat[[#This Row],[unique_id_variable_text]]</f>
        <v>559 altri alloggi: lavoratori dipendenti</v>
      </c>
    </row>
    <row r="10185" spans="1:17" x14ac:dyDescent="0.35">
      <c r="A10185" s="1" t="s">
        <v>11</v>
      </c>
      <c r="B10185" s="1" t="s">
        <v>12</v>
      </c>
      <c r="C10185" s="1" t="s">
        <v>81</v>
      </c>
      <c r="D10185" s="1" t="s">
        <v>82</v>
      </c>
      <c r="E10185" s="1" t="s">
        <v>1632</v>
      </c>
      <c r="F10185" s="1" t="s">
        <v>1633</v>
      </c>
      <c r="G10185">
        <v>2020</v>
      </c>
      <c r="H10185">
        <v>2020</v>
      </c>
      <c r="I10185">
        <v>1390535</v>
      </c>
      <c r="L10185">
        <f>IF(ISNUMBER(SEARCH("migliaia",istat[[#This Row],[Variabile]])),istat[[#This Row],[Value]]*1000,istat[[#This Row],[Value]])</f>
        <v>1390535000</v>
      </c>
      <c r="M10185" t="b" cm="1">
        <f t="array" ref="M10185">_xlfn.IFS(istat[[#This Row],[Flag Codes]]="c",FALSE,istat[[#This Row],[Ateco 2007]]="TOTALE",FALSE,TRUE,TRUE)</f>
        <v>1</v>
      </c>
      <c r="N10185" t="str">
        <f>istat[[#This Row],[ATECO_2007]]&amp;" "&amp;LEFT(istat[[#This Row],[Ateco 2007]],IFERROR(FIND("(",istat[[#This Row],[Ateco 2007]])-2,LEN(istat[[#This Row],[Ateco 2007]])))</f>
        <v>139 altre industrie tessili</v>
      </c>
      <c r="O10185">
        <f>IFERROR(FIND("(",istat[[#This Row],[Variabile]])-2,LEN(istat[[#This Row],[Variabile]]))</f>
        <v>19</v>
      </c>
      <c r="P10185" t="str">
        <f>LEFT(istat[[#This Row],[Variabile]],istat[[#This Row],[unique_id_variable_text_num_char]])</f>
        <v>costi del personale</v>
      </c>
      <c r="Q10185" t="str">
        <f>istat[[#This Row],[unique_id_ateco_text]]&amp;": "&amp;istat[[#This Row],[unique_id_variable_text]]</f>
        <v>139 altre industrie tessili: costi del personale</v>
      </c>
    </row>
    <row r="10186" spans="1:17" x14ac:dyDescent="0.35">
      <c r="A10186" s="1" t="s">
        <v>11</v>
      </c>
      <c r="B10186" s="1" t="s">
        <v>12</v>
      </c>
      <c r="C10186" s="1" t="s">
        <v>91</v>
      </c>
      <c r="D10186" s="1" t="s">
        <v>92</v>
      </c>
      <c r="E10186" s="1" t="s">
        <v>1596</v>
      </c>
      <c r="F10186" s="1" t="s">
        <v>1597</v>
      </c>
      <c r="G10186">
        <v>2020</v>
      </c>
      <c r="H10186">
        <v>2020</v>
      </c>
      <c r="I10186">
        <v>27961</v>
      </c>
      <c r="L10186">
        <f>IF(ISNUMBER(SEARCH("migliaia",istat[[#This Row],[Variabile]])),istat[[#This Row],[Value]]*1000,istat[[#This Row],[Value]])</f>
        <v>27961</v>
      </c>
      <c r="M10186" t="b" cm="1">
        <f t="array" ref="M10186">_xlfn.IFS(istat[[#This Row],[Flag Codes]]="c",FALSE,istat[[#This Row],[Ateco 2007]]="TOTALE",FALSE,TRUE,TRUE)</f>
        <v>1</v>
      </c>
      <c r="N10186" t="str">
        <f>istat[[#This Row],[ATECO_2007]]&amp;" "&amp;LEFT(istat[[#This Row],[Ateco 2007]],IFERROR(FIND("(",istat[[#This Row],[Ateco 2007]])-2,LEN(istat[[#This Row],[Ateco 2007]])))</f>
        <v>5223 attività dei servizi connessi al trasporto aereo</v>
      </c>
      <c r="O10186">
        <f>IFERROR(FIND("(",istat[[#This Row],[Variabile]])-2,LEN(istat[[#This Row],[Variabile]]))</f>
        <v>8</v>
      </c>
      <c r="P10186" t="str">
        <f>LEFT(istat[[#This Row],[Variabile]],istat[[#This Row],[unique_id_variable_text_num_char]])</f>
        <v>occupati</v>
      </c>
      <c r="Q10186" t="str">
        <f>istat[[#This Row],[unique_id_ateco_text]]&amp;": "&amp;istat[[#This Row],[unique_id_variable_text]]</f>
        <v>5223 attività dei servizi connessi al trasporto aereo: occupati</v>
      </c>
    </row>
    <row r="10187" spans="1:17" x14ac:dyDescent="0.35">
      <c r="A10187" s="1" t="s">
        <v>11</v>
      </c>
      <c r="B10187" s="1" t="s">
        <v>12</v>
      </c>
      <c r="C10187" s="1" t="s">
        <v>69</v>
      </c>
      <c r="D10187" s="1" t="s">
        <v>70</v>
      </c>
      <c r="E10187" s="1" t="s">
        <v>1628</v>
      </c>
      <c r="F10187" s="1" t="s">
        <v>1629</v>
      </c>
      <c r="G10187">
        <v>2020</v>
      </c>
      <c r="H10187">
        <v>2020</v>
      </c>
      <c r="I10187">
        <v>6388920</v>
      </c>
      <c r="L10187">
        <f>IF(ISNUMBER(SEARCH("migliaia",istat[[#This Row],[Variabile]])),istat[[#This Row],[Value]]*1000,istat[[#This Row],[Value]])</f>
        <v>6388920000</v>
      </c>
      <c r="M10187" t="b" cm="1">
        <f t="array" ref="M10187">_xlfn.IFS(istat[[#This Row],[Flag Codes]]="c",FALSE,istat[[#This Row],[Ateco 2007]]="TOTALE",FALSE,TRUE,TRUE)</f>
        <v>1</v>
      </c>
      <c r="N10187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187">
        <f>IFERROR(FIND("(",istat[[#This Row],[Variabile]])-2,LEN(istat[[#This Row],[Variabile]]))</f>
        <v>9</v>
      </c>
      <c r="P10187" t="str">
        <f>LEFT(istat[[#This Row],[Variabile]],istat[[#This Row],[unique_id_variable_text_num_char]])</f>
        <v>fatturato</v>
      </c>
      <c r="Q10187" t="str">
        <f>istat[[#This Row],[unique_id_ateco_text]]&amp;": "&amp;istat[[#This Row],[unique_id_variable_text]]</f>
        <v>3312 riparazione e manutenzione di macchinari: fatturato</v>
      </c>
    </row>
    <row r="10188" spans="1:17" x14ac:dyDescent="0.35">
      <c r="A10188" s="1" t="s">
        <v>11</v>
      </c>
      <c r="B10188" s="1" t="s">
        <v>12</v>
      </c>
      <c r="C10188" s="1" t="s">
        <v>81</v>
      </c>
      <c r="D10188" s="1" t="s">
        <v>82</v>
      </c>
      <c r="E10188" s="1" t="s">
        <v>1622</v>
      </c>
      <c r="F10188" s="1" t="s">
        <v>1623</v>
      </c>
      <c r="G10188">
        <v>2020</v>
      </c>
      <c r="H10188">
        <v>2020</v>
      </c>
      <c r="I10188">
        <v>5017135</v>
      </c>
      <c r="L10188">
        <f>IF(ISNUMBER(SEARCH("migliaia",istat[[#This Row],[Variabile]])),istat[[#This Row],[Value]]*1000,istat[[#This Row],[Value]])</f>
        <v>5017135000</v>
      </c>
      <c r="M10188" t="b" cm="1">
        <f t="array" ref="M10188">_xlfn.IFS(istat[[#This Row],[Flag Codes]]="c",FALSE,istat[[#This Row],[Ateco 2007]]="TOTALE",FALSE,TRUE,TRUE)</f>
        <v>1</v>
      </c>
      <c r="N1018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188">
        <f>IFERROR(FIND("(",istat[[#This Row],[Variabile]])-2,LEN(istat[[#This Row],[Variabile]]))</f>
        <v>19</v>
      </c>
      <c r="P10188" t="str">
        <f>LEFT(istat[[#This Row],[Variabile]],istat[[#This Row],[unique_id_variable_text_num_char]])</f>
        <v>costi del personale</v>
      </c>
      <c r="Q10188" t="str">
        <f>istat[[#This Row],[unique_id_ateco_text]]&amp;": "&amp;istat[[#This Row],[unique_id_variable_text]]</f>
        <v>463 commercio all'ingrosso di prodotti alimentari, bevande e prodotti del tabacco: costi del personale</v>
      </c>
    </row>
    <row r="10189" spans="1:17" x14ac:dyDescent="0.35">
      <c r="A10189" s="1" t="s">
        <v>11</v>
      </c>
      <c r="B10189" s="1" t="s">
        <v>12</v>
      </c>
      <c r="C10189" s="1" t="s">
        <v>81</v>
      </c>
      <c r="D10189" s="1" t="s">
        <v>82</v>
      </c>
      <c r="E10189" s="1" t="s">
        <v>1620</v>
      </c>
      <c r="F10189" s="1" t="s">
        <v>1621</v>
      </c>
      <c r="G10189">
        <v>2020</v>
      </c>
      <c r="H10189">
        <v>2020</v>
      </c>
      <c r="I10189">
        <v>115808</v>
      </c>
      <c r="L10189">
        <f>IF(ISNUMBER(SEARCH("migliaia",istat[[#This Row],[Variabile]])),istat[[#This Row],[Value]]*1000,istat[[#This Row],[Value]])</f>
        <v>115808000</v>
      </c>
      <c r="M10189" t="b" cm="1">
        <f t="array" ref="M10189">_xlfn.IFS(istat[[#This Row],[Flag Codes]]="c",FALSE,istat[[#This Row],[Ateco 2007]]="TOTALE",FALSE,TRUE,TRUE)</f>
        <v>1</v>
      </c>
      <c r="N1018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89">
        <f>IFERROR(FIND("(",istat[[#This Row],[Variabile]])-2,LEN(istat[[#This Row],[Variabile]]))</f>
        <v>19</v>
      </c>
      <c r="P10189" t="str">
        <f>LEFT(istat[[#This Row],[Variabile]],istat[[#This Row],[unique_id_variable_text_num_char]])</f>
        <v>costi del personale</v>
      </c>
      <c r="Q10189" t="str">
        <f>istat[[#This Row],[unique_id_ateco_text]]&amp;": "&amp;istat[[#This Row],[unique_id_variable_text]]</f>
        <v>4781 commercio al dettaglio ambulante di prodotti alimentari e bevande: costi del personale</v>
      </c>
    </row>
    <row r="10190" spans="1:17" x14ac:dyDescent="0.35">
      <c r="A10190" s="1" t="s">
        <v>11</v>
      </c>
      <c r="B10190" s="1" t="s">
        <v>12</v>
      </c>
      <c r="C10190" s="1" t="s">
        <v>13</v>
      </c>
      <c r="D10190" s="1" t="s">
        <v>14</v>
      </c>
      <c r="E10190" s="1" t="s">
        <v>1632</v>
      </c>
      <c r="F10190" s="1" t="s">
        <v>1633</v>
      </c>
      <c r="G10190">
        <v>2020</v>
      </c>
      <c r="H10190">
        <v>2020</v>
      </c>
      <c r="I10190">
        <v>7001</v>
      </c>
      <c r="L10190">
        <f>IF(ISNUMBER(SEARCH("migliaia",istat[[#This Row],[Variabile]])),istat[[#This Row],[Value]]*1000,istat[[#This Row],[Value]])</f>
        <v>7001</v>
      </c>
      <c r="M10190" t="b" cm="1">
        <f t="array" ref="M10190">_xlfn.IFS(istat[[#This Row],[Flag Codes]]="c",FALSE,istat[[#This Row],[Ateco 2007]]="TOTALE",FALSE,TRUE,TRUE)</f>
        <v>1</v>
      </c>
      <c r="N10190" t="str">
        <f>istat[[#This Row],[ATECO_2007]]&amp;" "&amp;LEFT(istat[[#This Row],[Ateco 2007]],IFERROR(FIND("(",istat[[#This Row],[Ateco 2007]])-2,LEN(istat[[#This Row],[Ateco 2007]])))</f>
        <v>139 altre industrie tessili</v>
      </c>
      <c r="O10190">
        <f>IFERROR(FIND("(",istat[[#This Row],[Variabile]])-2,LEN(istat[[#This Row],[Variabile]]))</f>
        <v>7</v>
      </c>
      <c r="P10190" t="str">
        <f>LEFT(istat[[#This Row],[Variabile]],istat[[#This Row],[unique_id_variable_text_num_char]])</f>
        <v>imprese</v>
      </c>
      <c r="Q10190" t="str">
        <f>istat[[#This Row],[unique_id_ateco_text]]&amp;": "&amp;istat[[#This Row],[unique_id_variable_text]]</f>
        <v>139 altre industrie tessili: imprese</v>
      </c>
    </row>
    <row r="10191" spans="1:17" x14ac:dyDescent="0.35">
      <c r="A10191" s="1" t="s">
        <v>11</v>
      </c>
      <c r="B10191" s="1" t="s">
        <v>12</v>
      </c>
      <c r="C10191" s="1" t="s">
        <v>13</v>
      </c>
      <c r="D10191" s="1" t="s">
        <v>14</v>
      </c>
      <c r="E10191" s="1" t="s">
        <v>1247</v>
      </c>
      <c r="F10191" s="1" t="s">
        <v>1248</v>
      </c>
      <c r="G10191">
        <v>2020</v>
      </c>
      <c r="H10191">
        <v>2020</v>
      </c>
      <c r="I10191">
        <v>15</v>
      </c>
      <c r="L10191">
        <f>IF(ISNUMBER(SEARCH("migliaia",istat[[#This Row],[Variabile]])),istat[[#This Row],[Value]]*1000,istat[[#This Row],[Value]])</f>
        <v>15</v>
      </c>
      <c r="M10191" t="b" cm="1">
        <f t="array" ref="M10191">_xlfn.IFS(istat[[#This Row],[Flag Codes]]="c",FALSE,istat[[#This Row],[Ateco 2007]]="TOTALE",FALSE,TRUE,TRUE)</f>
        <v>1</v>
      </c>
      <c r="N10191" t="str">
        <f>istat[[#This Row],[ATECO_2007]]&amp;" "&amp;LEFT(istat[[#This Row],[Ateco 2007]],IFERROR(FIND("(",istat[[#This Row],[Ateco 2007]])-2,LEN(istat[[#This Row],[Ateco 2007]])))</f>
        <v>3099 fabbricazione di altri mezzi di trasporto nca</v>
      </c>
      <c r="O10191">
        <f>IFERROR(FIND("(",istat[[#This Row],[Variabile]])-2,LEN(istat[[#This Row],[Variabile]]))</f>
        <v>7</v>
      </c>
      <c r="P10191" t="str">
        <f>LEFT(istat[[#This Row],[Variabile]],istat[[#This Row],[unique_id_variable_text_num_char]])</f>
        <v>imprese</v>
      </c>
      <c r="Q10191" t="str">
        <f>istat[[#This Row],[unique_id_ateco_text]]&amp;": "&amp;istat[[#This Row],[unique_id_variable_text]]</f>
        <v>3099 fabbricazione di altri mezzi di trasporto nca: imprese</v>
      </c>
    </row>
    <row r="10192" spans="1:17" x14ac:dyDescent="0.35">
      <c r="A10192" s="1" t="s">
        <v>11</v>
      </c>
      <c r="B10192" s="1" t="s">
        <v>12</v>
      </c>
      <c r="C10192" s="1" t="s">
        <v>13</v>
      </c>
      <c r="D10192" s="1" t="s">
        <v>14</v>
      </c>
      <c r="E10192" s="1" t="s">
        <v>1552</v>
      </c>
      <c r="F10192" s="1" t="s">
        <v>1328</v>
      </c>
      <c r="G10192">
        <v>2020</v>
      </c>
      <c r="H10192">
        <v>2020</v>
      </c>
      <c r="I10192">
        <v>1242</v>
      </c>
      <c r="L10192">
        <f>IF(ISNUMBER(SEARCH("migliaia",istat[[#This Row],[Variabile]])),istat[[#This Row],[Value]]*1000,istat[[#This Row],[Value]])</f>
        <v>1242</v>
      </c>
      <c r="M10192" t="b" cm="1">
        <f t="array" ref="M10192">_xlfn.IFS(istat[[#This Row],[Flag Codes]]="c",FALSE,istat[[#This Row],[Ateco 2007]]="TOTALE",FALSE,TRUE,TRUE)</f>
        <v>1</v>
      </c>
      <c r="N10192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2">
        <f>IFERROR(FIND("(",istat[[#This Row],[Variabile]])-2,LEN(istat[[#This Row],[Variabile]]))</f>
        <v>7</v>
      </c>
      <c r="P10192" t="str">
        <f>LEFT(istat[[#This Row],[Variabile]],istat[[#This Row],[unique_id_variable_text_num_char]])</f>
        <v>imprese</v>
      </c>
      <c r="Q10192" t="str">
        <f>istat[[#This Row],[unique_id_ateco_text]]&amp;": "&amp;istat[[#This Row],[unique_id_variable_text]]</f>
        <v>871 strutture di assistenza infermieristica residenziale: imprese</v>
      </c>
    </row>
    <row r="10193" spans="1:17" x14ac:dyDescent="0.35">
      <c r="A10193" s="1" t="s">
        <v>11</v>
      </c>
      <c r="B10193" s="1" t="s">
        <v>12</v>
      </c>
      <c r="C10193" s="1" t="s">
        <v>91</v>
      </c>
      <c r="D10193" s="1" t="s">
        <v>92</v>
      </c>
      <c r="E10193" s="1" t="s">
        <v>1609</v>
      </c>
      <c r="F10193" s="1" t="s">
        <v>1610</v>
      </c>
      <c r="G10193">
        <v>2020</v>
      </c>
      <c r="H10193">
        <v>2020</v>
      </c>
      <c r="I10193">
        <v>1424</v>
      </c>
      <c r="L10193">
        <f>IF(ISNUMBER(SEARCH("migliaia",istat[[#This Row],[Variabile]])),istat[[#This Row],[Value]]*1000,istat[[#This Row],[Value]])</f>
        <v>1424</v>
      </c>
      <c r="M10193" t="b" cm="1">
        <f t="array" ref="M10193">_xlfn.IFS(istat[[#This Row],[Flag Codes]]="c",FALSE,istat[[#This Row],[Ateco 2007]]="TOTALE",FALSE,TRUE,TRUE)</f>
        <v>1</v>
      </c>
      <c r="N10193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3">
        <f>IFERROR(FIND("(",istat[[#This Row],[Variabile]])-2,LEN(istat[[#This Row],[Variabile]]))</f>
        <v>8</v>
      </c>
      <c r="P10193" t="str">
        <f>LEFT(istat[[#This Row],[Variabile]],istat[[#This Row],[unique_id_variable_text_num_char]])</f>
        <v>occupati</v>
      </c>
      <c r="Q10193" t="str">
        <f>istat[[#This Row],[unique_id_ateco_text]]&amp;": "&amp;istat[[#This Row],[unique_id_variable_text]]</f>
        <v>0899 estrazione di altri minerali da cave e miniere nca: occupati</v>
      </c>
    </row>
    <row r="10194" spans="1:17" x14ac:dyDescent="0.35">
      <c r="A10194" s="1" t="s">
        <v>11</v>
      </c>
      <c r="B10194" s="1" t="s">
        <v>12</v>
      </c>
      <c r="C10194" s="1" t="s">
        <v>101</v>
      </c>
      <c r="D10194" s="1" t="s">
        <v>102</v>
      </c>
      <c r="E10194" s="1" t="s">
        <v>1609</v>
      </c>
      <c r="F10194" s="1" t="s">
        <v>1610</v>
      </c>
      <c r="G10194">
        <v>2020</v>
      </c>
      <c r="H10194">
        <v>2020</v>
      </c>
      <c r="I10194">
        <v>2033</v>
      </c>
      <c r="L10194">
        <f>IF(ISNUMBER(SEARCH("migliaia",istat[[#This Row],[Variabile]])),istat[[#This Row],[Value]]*1000,istat[[#This Row],[Value]])</f>
        <v>2033000</v>
      </c>
      <c r="M10194" t="b" cm="1">
        <f t="array" ref="M10194">_xlfn.IFS(istat[[#This Row],[Flag Codes]]="c",FALSE,istat[[#This Row],[Ateco 2007]]="TOTALE",FALSE,TRUE,TRUE)</f>
        <v>1</v>
      </c>
      <c r="N10194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194">
        <f>IFERROR(FIND("(",istat[[#This Row],[Variabile]])-2,LEN(istat[[#This Row],[Variabile]]))</f>
        <v>27</v>
      </c>
      <c r="P10194" t="str">
        <f>LEFT(istat[[#This Row],[Variabile]],istat[[#This Row],[unique_id_variable_text_num_char]])</f>
        <v>ore lavorate dai dipendenti</v>
      </c>
      <c r="Q10194" t="str">
        <f>istat[[#This Row],[unique_id_ateco_text]]&amp;": "&amp;istat[[#This Row],[unique_id_variable_text]]</f>
        <v>0899 estrazione di altri minerali da cave e miniere nca: ore lavorate dai dipendenti</v>
      </c>
    </row>
    <row r="10195" spans="1:17" x14ac:dyDescent="0.35">
      <c r="A10195" s="1" t="s">
        <v>11</v>
      </c>
      <c r="B10195" s="1" t="s">
        <v>12</v>
      </c>
      <c r="C10195" s="1" t="s">
        <v>101</v>
      </c>
      <c r="D10195" s="1" t="s">
        <v>102</v>
      </c>
      <c r="E10195" s="1" t="s">
        <v>1573</v>
      </c>
      <c r="F10195" s="1" t="s">
        <v>1574</v>
      </c>
      <c r="G10195">
        <v>2020</v>
      </c>
      <c r="H10195">
        <v>2020</v>
      </c>
      <c r="I10195">
        <v>55615</v>
      </c>
      <c r="L10195">
        <f>IF(ISNUMBER(SEARCH("migliaia",istat[[#This Row],[Variabile]])),istat[[#This Row],[Value]]*1000,istat[[#This Row],[Value]])</f>
        <v>55615000</v>
      </c>
      <c r="M10195" t="b" cm="1">
        <f t="array" ref="M10195">_xlfn.IFS(istat[[#This Row],[Flag Codes]]="c",FALSE,istat[[#This Row],[Ateco 2007]]="TOTALE",FALSE,TRUE,TRUE)</f>
        <v>1</v>
      </c>
      <c r="N10195" t="str">
        <f>istat[[#This Row],[ATECO_2007]]&amp;" "&amp;LEFT(istat[[#This Row],[Ateco 2007]],IFERROR(FIND("(",istat[[#This Row],[Ateco 2007]])-2,LEN(istat[[#This Row],[Ateco 2007]])))</f>
        <v>4531 commercio all'ingrosso ed intermediazione di parti e accessori di autoveicoli</v>
      </c>
      <c r="O10195">
        <f>IFERROR(FIND("(",istat[[#This Row],[Variabile]])-2,LEN(istat[[#This Row],[Variabile]]))</f>
        <v>27</v>
      </c>
      <c r="P10195" t="str">
        <f>LEFT(istat[[#This Row],[Variabile]],istat[[#This Row],[unique_id_variable_text_num_char]])</f>
        <v>ore lavorate dai dipendenti</v>
      </c>
      <c r="Q10195" t="str">
        <f>istat[[#This Row],[unique_id_ateco_text]]&amp;": "&amp;istat[[#This Row],[unique_id_variable_text]]</f>
        <v>4531 commercio all'ingrosso ed intermediazione di parti e accessori di autoveicoli: ore lavorate dai dipendenti</v>
      </c>
    </row>
    <row r="10196" spans="1:17" x14ac:dyDescent="0.35">
      <c r="A10196" s="1" t="s">
        <v>11</v>
      </c>
      <c r="B10196" s="1" t="s">
        <v>12</v>
      </c>
      <c r="C10196" s="1" t="s">
        <v>81</v>
      </c>
      <c r="D10196" s="1" t="s">
        <v>82</v>
      </c>
      <c r="E10196" s="1" t="s">
        <v>1630</v>
      </c>
      <c r="F10196" s="1" t="s">
        <v>1631</v>
      </c>
      <c r="G10196">
        <v>2020</v>
      </c>
      <c r="H10196">
        <v>2020</v>
      </c>
      <c r="I10196">
        <v>69102</v>
      </c>
      <c r="L10196">
        <f>IF(ISNUMBER(SEARCH("migliaia",istat[[#This Row],[Variabile]])),istat[[#This Row],[Value]]*1000,istat[[#This Row],[Value]])</f>
        <v>69102000</v>
      </c>
      <c r="M10196" t="b" cm="1">
        <f t="array" ref="M10196">_xlfn.IFS(istat[[#This Row],[Flag Codes]]="c",FALSE,istat[[#This Row],[Ateco 2007]]="TOTALE",FALSE,TRUE,TRUE)</f>
        <v>1</v>
      </c>
      <c r="N10196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196">
        <f>IFERROR(FIND("(",istat[[#This Row],[Variabile]])-2,LEN(istat[[#This Row],[Variabile]]))</f>
        <v>19</v>
      </c>
      <c r="P10196" t="str">
        <f>LEFT(istat[[#This Row],[Variabile]],istat[[#This Row],[unique_id_variable_text_num_char]])</f>
        <v>costi del personale</v>
      </c>
      <c r="Q10196" t="str">
        <f>istat[[#This Row],[unique_id_ateco_text]]&amp;": "&amp;istat[[#This Row],[unique_id_variable_text]]</f>
        <v>2443 produzione di piombo, zinco e stagno e semilavorati: costi del personale</v>
      </c>
    </row>
    <row r="10197" spans="1:17" x14ac:dyDescent="0.35">
      <c r="A10197" s="1" t="s">
        <v>11</v>
      </c>
      <c r="B10197" s="1" t="s">
        <v>12</v>
      </c>
      <c r="C10197" s="1" t="s">
        <v>95</v>
      </c>
      <c r="D10197" s="1" t="s">
        <v>96</v>
      </c>
      <c r="E10197" s="1" t="s">
        <v>1620</v>
      </c>
      <c r="F10197" s="1" t="s">
        <v>1621</v>
      </c>
      <c r="G10197">
        <v>2020</v>
      </c>
      <c r="H10197">
        <v>2020</v>
      </c>
      <c r="I10197">
        <v>8176</v>
      </c>
      <c r="L10197">
        <f>IF(ISNUMBER(SEARCH("migliaia",istat[[#This Row],[Variabile]])),istat[[#This Row],[Value]]*1000,istat[[#This Row],[Value]])</f>
        <v>8176</v>
      </c>
      <c r="M10197" t="b" cm="1">
        <f t="array" ref="M10197">_xlfn.IFS(istat[[#This Row],[Flag Codes]]="c",FALSE,istat[[#This Row],[Ateco 2007]]="TOTALE",FALSE,TRUE,TRUE)</f>
        <v>1</v>
      </c>
      <c r="N1019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197">
        <f>IFERROR(FIND("(",istat[[#This Row],[Variabile]])-2,LEN(istat[[#This Row],[Variabile]]))</f>
        <v>21</v>
      </c>
      <c r="P10197" t="str">
        <f>LEFT(istat[[#This Row],[Variabile]],istat[[#This Row],[unique_id_variable_text_num_char]])</f>
        <v>lavoratori dipendenti</v>
      </c>
      <c r="Q10197" t="str">
        <f>istat[[#This Row],[unique_id_ateco_text]]&amp;": "&amp;istat[[#This Row],[unique_id_variable_text]]</f>
        <v>4781 commercio al dettaglio ambulante di prodotti alimentari e bevande: lavoratori dipendenti</v>
      </c>
    </row>
    <row r="10198" spans="1:17" x14ac:dyDescent="0.35">
      <c r="A10198" s="1" t="s">
        <v>11</v>
      </c>
      <c r="B10198" s="1" t="s">
        <v>12</v>
      </c>
      <c r="C10198" s="1" t="s">
        <v>71</v>
      </c>
      <c r="D10198" s="1" t="s">
        <v>72</v>
      </c>
      <c r="E10198" s="1" t="s">
        <v>514</v>
      </c>
      <c r="F10198" s="1" t="s">
        <v>515</v>
      </c>
      <c r="G10198">
        <v>2020</v>
      </c>
      <c r="H10198">
        <v>2020</v>
      </c>
      <c r="I10198">
        <v>433115</v>
      </c>
      <c r="L10198">
        <f>IF(ISNUMBER(SEARCH("migliaia",istat[[#This Row],[Variabile]])),istat[[#This Row],[Value]]*1000,istat[[#This Row],[Value]])</f>
        <v>433115000</v>
      </c>
      <c r="M10198" t="b" cm="1">
        <f t="array" ref="M10198">_xlfn.IFS(istat[[#This Row],[Flag Codes]]="c",FALSE,istat[[#This Row],[Ateco 2007]]="TOTALE",FALSE,TRUE,TRUE)</f>
        <v>1</v>
      </c>
      <c r="N1019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198">
        <f>IFERROR(FIND("(",istat[[#This Row],[Variabile]])-2,LEN(istat[[#This Row],[Variabile]]))</f>
        <v>23</v>
      </c>
      <c r="P10198" t="str">
        <f>LEFT(istat[[#This Row],[Variabile]],istat[[#This Row],[unique_id_variable_text_num_char]])</f>
        <v>valore della produzione</v>
      </c>
      <c r="Q10198" t="str">
        <f>istat[[#This Row],[unique_id_ateco_text]]&amp;": "&amp;istat[[#This Row],[unique_id_variable_text]]</f>
        <v>4532 commercio al dettaglio di parti e accessori di autoveicoli: valore della produzione</v>
      </c>
    </row>
    <row r="10199" spans="1:17" x14ac:dyDescent="0.35">
      <c r="A10199" s="1" t="s">
        <v>11</v>
      </c>
      <c r="B10199" s="1" t="s">
        <v>12</v>
      </c>
      <c r="C10199" s="1" t="s">
        <v>81</v>
      </c>
      <c r="D10199" s="1" t="s">
        <v>82</v>
      </c>
      <c r="E10199" s="1" t="s">
        <v>1552</v>
      </c>
      <c r="F10199" s="1" t="s">
        <v>1328</v>
      </c>
      <c r="G10199">
        <v>2020</v>
      </c>
      <c r="H10199">
        <v>2020</v>
      </c>
      <c r="I10199">
        <v>751878</v>
      </c>
      <c r="L10199">
        <f>IF(ISNUMBER(SEARCH("migliaia",istat[[#This Row],[Variabile]])),istat[[#This Row],[Value]]*1000,istat[[#This Row],[Value]])</f>
        <v>751878000</v>
      </c>
      <c r="M10199" t="b" cm="1">
        <f t="array" ref="M10199">_xlfn.IFS(istat[[#This Row],[Flag Codes]]="c",FALSE,istat[[#This Row],[Ateco 2007]]="TOTALE",FALSE,TRUE,TRUE)</f>
        <v>1</v>
      </c>
      <c r="N1019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199">
        <f>IFERROR(FIND("(",istat[[#This Row],[Variabile]])-2,LEN(istat[[#This Row],[Variabile]]))</f>
        <v>19</v>
      </c>
      <c r="P10199" t="str">
        <f>LEFT(istat[[#This Row],[Variabile]],istat[[#This Row],[unique_id_variable_text_num_char]])</f>
        <v>costi del personale</v>
      </c>
      <c r="Q10199" t="str">
        <f>istat[[#This Row],[unique_id_ateco_text]]&amp;": "&amp;istat[[#This Row],[unique_id_variable_text]]</f>
        <v>871 strutture di assistenza infermieristica residenziale: costi del personale</v>
      </c>
    </row>
    <row r="10200" spans="1:17" x14ac:dyDescent="0.35">
      <c r="A10200" s="1" t="s">
        <v>11</v>
      </c>
      <c r="B10200" s="1" t="s">
        <v>12</v>
      </c>
      <c r="C10200" s="1" t="s">
        <v>87</v>
      </c>
      <c r="D10200" s="1" t="s">
        <v>88</v>
      </c>
      <c r="E10200" s="1" t="s">
        <v>1293</v>
      </c>
      <c r="F10200" s="1" t="s">
        <v>1294</v>
      </c>
      <c r="G10200">
        <v>2020</v>
      </c>
      <c r="H10200">
        <v>2020</v>
      </c>
      <c r="I10200">
        <v>718</v>
      </c>
      <c r="L10200">
        <f>IF(ISNUMBER(SEARCH("migliaia",istat[[#This Row],[Variabile]])),istat[[#This Row],[Value]]*1000,istat[[#This Row],[Value]])</f>
        <v>718000</v>
      </c>
      <c r="M10200" t="b" cm="1">
        <f t="array" ref="M10200">_xlfn.IFS(istat[[#This Row],[Flag Codes]]="c",FALSE,istat[[#This Row],[Ateco 2007]]="TOTALE",FALSE,TRUE,TRUE)</f>
        <v>1</v>
      </c>
      <c r="N10200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00">
        <f>IFERROR(FIND("(",istat[[#This Row],[Variabile]])-2,LEN(istat[[#This Row],[Variabile]]))</f>
        <v>36</v>
      </c>
      <c r="P10200" t="str">
        <f>LEFT(istat[[#This Row],[Variabile]],istat[[#This Row],[unique_id_variable_text_num_char]])</f>
        <v>investimenti lordi in beni materiali</v>
      </c>
      <c r="Q10200" t="str">
        <f>istat[[#This Row],[unique_id_ateco_text]]&amp;": "&amp;istat[[#This Row],[unique_id_variable_text]]</f>
        <v>4782 commercio al dettaglio ambulante di prodotti tessili, abbigliamento e calzature: investimenti lordi in beni materiali</v>
      </c>
    </row>
    <row r="10201" spans="1:17" x14ac:dyDescent="0.35">
      <c r="A10201" s="1" t="s">
        <v>11</v>
      </c>
      <c r="B10201" s="1" t="s">
        <v>12</v>
      </c>
      <c r="C10201" s="1" t="s">
        <v>85</v>
      </c>
      <c r="D10201" s="1" t="s">
        <v>86</v>
      </c>
      <c r="E10201" s="1" t="s">
        <v>1624</v>
      </c>
      <c r="F10201" s="1" t="s">
        <v>1625</v>
      </c>
      <c r="G10201">
        <v>2020</v>
      </c>
      <c r="H10201">
        <v>2020</v>
      </c>
      <c r="I10201">
        <v>950389</v>
      </c>
      <c r="L10201">
        <f>IF(ISNUMBER(SEARCH("migliaia",istat[[#This Row],[Variabile]])),istat[[#This Row],[Value]]*1000,istat[[#This Row],[Value]])</f>
        <v>950389000</v>
      </c>
      <c r="M10201" t="b" cm="1">
        <f t="array" ref="M10201">_xlfn.IFS(istat[[#This Row],[Flag Codes]]="c",FALSE,istat[[#This Row],[Ateco 2007]]="TOTALE",FALSE,TRUE,TRUE)</f>
        <v>1</v>
      </c>
      <c r="N10201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1">
        <f>IFERROR(FIND("(",istat[[#This Row],[Variabile]])-2,LEN(istat[[#This Row],[Variabile]]))</f>
        <v>17</v>
      </c>
      <c r="P10201" t="str">
        <f>LEFT(istat[[#This Row],[Variabile]],istat[[#This Row],[unique_id_variable_text_num_char]])</f>
        <v>salari e stipendi</v>
      </c>
      <c r="Q10201" t="str">
        <f>istat[[#This Row],[unique_id_ateco_text]]&amp;": "&amp;istat[[#This Row],[unique_id_variable_text]]</f>
        <v>301 costruzione di navi e imbarcazioni: salari e stipendi</v>
      </c>
    </row>
    <row r="10202" spans="1:17" x14ac:dyDescent="0.35">
      <c r="A10202" s="1" t="s">
        <v>11</v>
      </c>
      <c r="B10202" s="1" t="s">
        <v>12</v>
      </c>
      <c r="C10202" s="1" t="s">
        <v>71</v>
      </c>
      <c r="D10202" s="1" t="s">
        <v>72</v>
      </c>
      <c r="E10202" s="1" t="s">
        <v>1613</v>
      </c>
      <c r="F10202" s="1" t="s">
        <v>1614</v>
      </c>
      <c r="G10202">
        <v>2020</v>
      </c>
      <c r="H10202">
        <v>2020</v>
      </c>
      <c r="I10202">
        <v>686685</v>
      </c>
      <c r="L10202">
        <f>IF(ISNUMBER(SEARCH("migliaia",istat[[#This Row],[Variabile]])),istat[[#This Row],[Value]]*1000,istat[[#This Row],[Value]])</f>
        <v>686685000</v>
      </c>
      <c r="M10202" t="b" cm="1">
        <f t="array" ref="M10202">_xlfn.IFS(istat[[#This Row],[Flag Codes]]="c",FALSE,istat[[#This Row],[Ateco 2007]]="TOTALE",FALSE,TRUE,TRUE)</f>
        <v>1</v>
      </c>
      <c r="N1020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02">
        <f>IFERROR(FIND("(",istat[[#This Row],[Variabile]])-2,LEN(istat[[#This Row],[Variabile]]))</f>
        <v>23</v>
      </c>
      <c r="P10202" t="str">
        <f>LEFT(istat[[#This Row],[Variabile]],istat[[#This Row],[unique_id_variable_text_num_char]])</f>
        <v>valore della produzione</v>
      </c>
      <c r="Q10202" t="str">
        <f>istat[[#This Row],[unique_id_ateco_text]]&amp;": "&amp;istat[[#This Row],[unique_id_variable_text]]</f>
        <v>3311 riparazione e manutenzione di prodotti in metallo: valore della produzione</v>
      </c>
    </row>
    <row r="10203" spans="1:17" x14ac:dyDescent="0.35">
      <c r="A10203" s="1" t="s">
        <v>11</v>
      </c>
      <c r="B10203" s="1" t="s">
        <v>12</v>
      </c>
      <c r="C10203" s="1" t="s">
        <v>95</v>
      </c>
      <c r="D10203" s="1" t="s">
        <v>96</v>
      </c>
      <c r="E10203" s="1" t="s">
        <v>1545</v>
      </c>
      <c r="F10203" s="1" t="s">
        <v>973</v>
      </c>
      <c r="G10203">
        <v>2020</v>
      </c>
      <c r="H10203">
        <v>2020</v>
      </c>
      <c r="I10203">
        <v>17786</v>
      </c>
      <c r="L10203">
        <f>IF(ISNUMBER(SEARCH("migliaia",istat[[#This Row],[Variabile]])),istat[[#This Row],[Value]]*1000,istat[[#This Row],[Value]])</f>
        <v>17786</v>
      </c>
      <c r="M10203" t="b" cm="1">
        <f t="array" ref="M10203">_xlfn.IFS(istat[[#This Row],[Flag Codes]]="c",FALSE,istat[[#This Row],[Ateco 2007]]="TOTALE",FALSE,TRUE,TRUE)</f>
        <v>1</v>
      </c>
      <c r="N1020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03">
        <f>IFERROR(FIND("(",istat[[#This Row],[Variabile]])-2,LEN(istat[[#This Row],[Variabile]]))</f>
        <v>21</v>
      </c>
      <c r="P10203" t="str">
        <f>LEFT(istat[[#This Row],[Variabile]],istat[[#This Row],[unique_id_variable_text_num_char]])</f>
        <v>lavoratori dipendenti</v>
      </c>
      <c r="Q10203" t="str">
        <f>istat[[#This Row],[unique_id_ateco_text]]&amp;": "&amp;istat[[#This Row],[unique_id_variable_text]]</f>
        <v>591 attività di produzione cinematografica, di video e di programmi televisivi: lavoratori dipendenti</v>
      </c>
    </row>
    <row r="10204" spans="1:17" x14ac:dyDescent="0.35">
      <c r="A10204" s="1" t="s">
        <v>11</v>
      </c>
      <c r="B10204" s="1" t="s">
        <v>12</v>
      </c>
      <c r="C10204" s="1" t="s">
        <v>77</v>
      </c>
      <c r="D10204" s="1" t="s">
        <v>78</v>
      </c>
      <c r="E10204" s="1" t="s">
        <v>514</v>
      </c>
      <c r="F10204" s="1" t="s">
        <v>515</v>
      </c>
      <c r="G10204">
        <v>2020</v>
      </c>
      <c r="H10204">
        <v>2020</v>
      </c>
      <c r="I10204">
        <v>66150</v>
      </c>
      <c r="L10204">
        <f>IF(ISNUMBER(SEARCH("migliaia",istat[[#This Row],[Variabile]])),istat[[#This Row],[Value]]*1000,istat[[#This Row],[Value]])</f>
        <v>66150000</v>
      </c>
      <c r="M10204" t="b" cm="1">
        <f t="array" ref="M10204">_xlfn.IFS(istat[[#This Row],[Flag Codes]]="c",FALSE,istat[[#This Row],[Ateco 2007]]="TOTALE",FALSE,TRUE,TRUE)</f>
        <v>1</v>
      </c>
      <c r="N1020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204">
        <f>IFERROR(FIND("(",istat[[#This Row],[Variabile]])-2,LEN(istat[[#This Row],[Variabile]]))</f>
        <v>23</v>
      </c>
      <c r="P10204" t="str">
        <f>LEFT(istat[[#This Row],[Variabile]],istat[[#This Row],[unique_id_variable_text_num_char]])</f>
        <v>margine operativo lordo</v>
      </c>
      <c r="Q10204" t="str">
        <f>istat[[#This Row],[unique_id_ateco_text]]&amp;": "&amp;istat[[#This Row],[unique_id_variable_text]]</f>
        <v>4532 commercio al dettaglio di parti e accessori di autoveicoli: margine operativo lordo</v>
      </c>
    </row>
    <row r="10205" spans="1:17" x14ac:dyDescent="0.35">
      <c r="A10205" s="1" t="s">
        <v>11</v>
      </c>
      <c r="B10205" s="1" t="s">
        <v>12</v>
      </c>
      <c r="C10205" s="1" t="s">
        <v>101</v>
      </c>
      <c r="D10205" s="1" t="s">
        <v>102</v>
      </c>
      <c r="E10205" s="1" t="s">
        <v>1602</v>
      </c>
      <c r="F10205" s="1" t="s">
        <v>213</v>
      </c>
      <c r="G10205">
        <v>2020</v>
      </c>
      <c r="H10205">
        <v>2020</v>
      </c>
      <c r="I10205">
        <v>17350</v>
      </c>
      <c r="L10205">
        <f>IF(ISNUMBER(SEARCH("migliaia",istat[[#This Row],[Variabile]])),istat[[#This Row],[Value]]*1000,istat[[#This Row],[Value]])</f>
        <v>17350000</v>
      </c>
      <c r="M10205" t="b" cm="1">
        <f t="array" ref="M10205">_xlfn.IFS(istat[[#This Row],[Flag Codes]]="c",FALSE,istat[[#This Row],[Ateco 2007]]="TOTALE",FALSE,TRUE,TRUE)</f>
        <v>1</v>
      </c>
      <c r="N10205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05">
        <f>IFERROR(FIND("(",istat[[#This Row],[Variabile]])-2,LEN(istat[[#This Row],[Variabile]]))</f>
        <v>27</v>
      </c>
      <c r="P10205" t="str">
        <f>LEFT(istat[[#This Row],[Variabile]],istat[[#This Row],[unique_id_variable_text_num_char]])</f>
        <v>ore lavorate dai dipendenti</v>
      </c>
      <c r="Q10205" t="str">
        <f>istat[[#This Row],[unique_id_ateco_text]]&amp;": "&amp;istat[[#This Row],[unique_id_variable_text]]</f>
        <v>6190 altre attività di telecomunicazione: ore lavorate dai dipendenti</v>
      </c>
    </row>
    <row r="10206" spans="1:17" x14ac:dyDescent="0.35">
      <c r="A10206" s="1" t="s">
        <v>11</v>
      </c>
      <c r="B10206" s="1" t="s">
        <v>12</v>
      </c>
      <c r="C10206" s="1" t="s">
        <v>87</v>
      </c>
      <c r="D10206" s="1" t="s">
        <v>88</v>
      </c>
      <c r="E10206" s="1" t="s">
        <v>1622</v>
      </c>
      <c r="F10206" s="1" t="s">
        <v>1623</v>
      </c>
      <c r="G10206">
        <v>2020</v>
      </c>
      <c r="H10206">
        <v>2020</v>
      </c>
      <c r="I10206">
        <v>1102719</v>
      </c>
      <c r="L10206">
        <f>IF(ISNUMBER(SEARCH("migliaia",istat[[#This Row],[Variabile]])),istat[[#This Row],[Value]]*1000,istat[[#This Row],[Value]])</f>
        <v>1102719000</v>
      </c>
      <c r="M10206" t="b" cm="1">
        <f t="array" ref="M10206">_xlfn.IFS(istat[[#This Row],[Flag Codes]]="c",FALSE,istat[[#This Row],[Ateco 2007]]="TOTALE",FALSE,TRUE,TRUE)</f>
        <v>1</v>
      </c>
      <c r="N10206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6">
        <f>IFERROR(FIND("(",istat[[#This Row],[Variabile]])-2,LEN(istat[[#This Row],[Variabile]]))</f>
        <v>36</v>
      </c>
      <c r="P10206" t="str">
        <f>LEFT(istat[[#This Row],[Variabile]],istat[[#This Row],[unique_id_variable_text_num_char]])</f>
        <v>investimenti lordi in beni materiali</v>
      </c>
      <c r="Q10206" t="str">
        <f>istat[[#This Row],[unique_id_ateco_text]]&amp;": "&amp;istat[[#This Row],[unique_id_variable_text]]</f>
        <v>463 commercio all'ingrosso di prodotti alimentari, bevande e prodotti del tabacco: investimenti lordi in beni materiali</v>
      </c>
    </row>
    <row r="10207" spans="1:17" x14ac:dyDescent="0.35">
      <c r="A10207" s="1" t="s">
        <v>11</v>
      </c>
      <c r="B10207" s="1" t="s">
        <v>12</v>
      </c>
      <c r="C10207" s="1" t="s">
        <v>87</v>
      </c>
      <c r="D10207" s="1" t="s">
        <v>88</v>
      </c>
      <c r="E10207" s="1" t="s">
        <v>1624</v>
      </c>
      <c r="F10207" s="1" t="s">
        <v>1625</v>
      </c>
      <c r="G10207">
        <v>2020</v>
      </c>
      <c r="H10207">
        <v>2020</v>
      </c>
      <c r="I10207">
        <v>392980</v>
      </c>
      <c r="L10207">
        <f>IF(ISNUMBER(SEARCH("migliaia",istat[[#This Row],[Variabile]])),istat[[#This Row],[Value]]*1000,istat[[#This Row],[Value]])</f>
        <v>392980000</v>
      </c>
      <c r="M10207" t="b" cm="1">
        <f t="array" ref="M10207">_xlfn.IFS(istat[[#This Row],[Flag Codes]]="c",FALSE,istat[[#This Row],[Ateco 2007]]="TOTALE",FALSE,TRUE,TRUE)</f>
        <v>1</v>
      </c>
      <c r="N10207" t="str">
        <f>istat[[#This Row],[ATECO_2007]]&amp;" "&amp;LEFT(istat[[#This Row],[Ateco 2007]],IFERROR(FIND("(",istat[[#This Row],[Ateco 2007]])-2,LEN(istat[[#This Row],[Ateco 2007]])))</f>
        <v>301 costruzione di navi e imbarcazioni</v>
      </c>
      <c r="O10207">
        <f>IFERROR(FIND("(",istat[[#This Row],[Variabile]])-2,LEN(istat[[#This Row],[Variabile]]))</f>
        <v>36</v>
      </c>
      <c r="P10207" t="str">
        <f>LEFT(istat[[#This Row],[Variabile]],istat[[#This Row],[unique_id_variable_text_num_char]])</f>
        <v>investimenti lordi in beni materiali</v>
      </c>
      <c r="Q10207" t="str">
        <f>istat[[#This Row],[unique_id_ateco_text]]&amp;": "&amp;istat[[#This Row],[unique_id_variable_text]]</f>
        <v>301 costruzione di navi e imbarcazioni: investimenti lordi in beni materiali</v>
      </c>
    </row>
    <row r="10208" spans="1:17" x14ac:dyDescent="0.35">
      <c r="A10208" s="1" t="s">
        <v>11</v>
      </c>
      <c r="B10208" s="1" t="s">
        <v>12</v>
      </c>
      <c r="C10208" s="1" t="s">
        <v>85</v>
      </c>
      <c r="D10208" s="1" t="s">
        <v>86</v>
      </c>
      <c r="E10208" s="1" t="s">
        <v>1622</v>
      </c>
      <c r="F10208" s="1" t="s">
        <v>1623</v>
      </c>
      <c r="G10208">
        <v>2020</v>
      </c>
      <c r="H10208">
        <v>2020</v>
      </c>
      <c r="I10208">
        <v>3688167</v>
      </c>
      <c r="L10208">
        <f>IF(ISNUMBER(SEARCH("migliaia",istat[[#This Row],[Variabile]])),istat[[#This Row],[Value]]*1000,istat[[#This Row],[Value]])</f>
        <v>3688167000</v>
      </c>
      <c r="M10208" t="b" cm="1">
        <f t="array" ref="M10208">_xlfn.IFS(istat[[#This Row],[Flag Codes]]="c",FALSE,istat[[#This Row],[Ateco 2007]]="TOTALE",FALSE,TRUE,TRUE)</f>
        <v>1</v>
      </c>
      <c r="N10208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08">
        <f>IFERROR(FIND("(",istat[[#This Row],[Variabile]])-2,LEN(istat[[#This Row],[Variabile]]))</f>
        <v>17</v>
      </c>
      <c r="P10208" t="str">
        <f>LEFT(istat[[#This Row],[Variabile]],istat[[#This Row],[unique_id_variable_text_num_char]])</f>
        <v>salari e stipendi</v>
      </c>
      <c r="Q10208" t="str">
        <f>istat[[#This Row],[unique_id_ateco_text]]&amp;": "&amp;istat[[#This Row],[unique_id_variable_text]]</f>
        <v>463 commercio all'ingrosso di prodotti alimentari, bevande e prodotti del tabacco: salari e stipendi</v>
      </c>
    </row>
    <row r="10209" spans="1:17" x14ac:dyDescent="0.35">
      <c r="A10209" s="1" t="s">
        <v>11</v>
      </c>
      <c r="B10209" s="1" t="s">
        <v>12</v>
      </c>
      <c r="C10209" s="1" t="s">
        <v>73</v>
      </c>
      <c r="D10209" s="1" t="s">
        <v>74</v>
      </c>
      <c r="E10209" s="1" t="s">
        <v>1553</v>
      </c>
      <c r="F10209" s="1" t="s">
        <v>1554</v>
      </c>
      <c r="G10209">
        <v>2020</v>
      </c>
      <c r="H10209">
        <v>2020</v>
      </c>
      <c r="I10209">
        <v>9923781</v>
      </c>
      <c r="L10209">
        <f>IF(ISNUMBER(SEARCH("migliaia",istat[[#This Row],[Variabile]])),istat[[#This Row],[Value]]*1000,istat[[#This Row],[Value]])</f>
        <v>9923781000</v>
      </c>
      <c r="M10209" t="b" cm="1">
        <f t="array" ref="M10209">_xlfn.IFS(istat[[#This Row],[Flag Codes]]="c",FALSE,istat[[#This Row],[Ateco 2007]]="TOTALE",FALSE,TRUE,TRUE)</f>
        <v>1</v>
      </c>
      <c r="N10209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09">
        <f>IFERROR(FIND("(",istat[[#This Row],[Variabile]])-2,LEN(istat[[#This Row],[Variabile]]))</f>
        <v>36</v>
      </c>
      <c r="P10209" t="str">
        <f>LEFT(istat[[#This Row],[Variabile]],istat[[#This Row],[unique_id_variable_text_num_char]])</f>
        <v>valore aggiunto al costo dei fattori</v>
      </c>
      <c r="Q10209" t="str">
        <f>istat[[#This Row],[unique_id_ateco_text]]&amp;": "&amp;istat[[#This Row],[unique_id_variable_text]]</f>
        <v>711 attività degli studi di architettura, ingegneria ed altri studi tecnici: valore aggiunto al costo dei fattori</v>
      </c>
    </row>
    <row r="10210" spans="1:17" x14ac:dyDescent="0.35">
      <c r="A10210" s="1" t="s">
        <v>11</v>
      </c>
      <c r="B10210" s="1" t="s">
        <v>12</v>
      </c>
      <c r="C10210" s="1" t="s">
        <v>73</v>
      </c>
      <c r="D10210" s="1" t="s">
        <v>74</v>
      </c>
      <c r="E10210" s="1" t="s">
        <v>1609</v>
      </c>
      <c r="F10210" s="1" t="s">
        <v>1610</v>
      </c>
      <c r="G10210">
        <v>2020</v>
      </c>
      <c r="H10210">
        <v>2020</v>
      </c>
      <c r="I10210">
        <v>137856</v>
      </c>
      <c r="L10210">
        <f>IF(ISNUMBER(SEARCH("migliaia",istat[[#This Row],[Variabile]])),istat[[#This Row],[Value]]*1000,istat[[#This Row],[Value]])</f>
        <v>137856000</v>
      </c>
      <c r="M10210" t="b" cm="1">
        <f t="array" ref="M10210">_xlfn.IFS(istat[[#This Row],[Flag Codes]]="c",FALSE,istat[[#This Row],[Ateco 2007]]="TOTALE",FALSE,TRUE,TRUE)</f>
        <v>1</v>
      </c>
      <c r="N1021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10">
        <f>IFERROR(FIND("(",istat[[#This Row],[Variabile]])-2,LEN(istat[[#This Row],[Variabile]]))</f>
        <v>36</v>
      </c>
      <c r="P10210" t="str">
        <f>LEFT(istat[[#This Row],[Variabile]],istat[[#This Row],[unique_id_variable_text_num_char]])</f>
        <v>valore aggiunto al costo dei fattori</v>
      </c>
      <c r="Q10210" t="str">
        <f>istat[[#This Row],[unique_id_ateco_text]]&amp;": "&amp;istat[[#This Row],[unique_id_variable_text]]</f>
        <v>0899 estrazione di altri minerali da cave e miniere nca: valore aggiunto al costo dei fattori</v>
      </c>
    </row>
    <row r="10211" spans="1:17" x14ac:dyDescent="0.35">
      <c r="A10211" s="1" t="s">
        <v>11</v>
      </c>
      <c r="B10211" s="1" t="s">
        <v>12</v>
      </c>
      <c r="C10211" s="1" t="s">
        <v>79</v>
      </c>
      <c r="D10211" s="1" t="s">
        <v>80</v>
      </c>
      <c r="E10211" s="1" t="s">
        <v>1620</v>
      </c>
      <c r="F10211" s="1" t="s">
        <v>1621</v>
      </c>
      <c r="G10211">
        <v>2020</v>
      </c>
      <c r="H10211">
        <v>2020</v>
      </c>
      <c r="I10211">
        <v>1992511</v>
      </c>
      <c r="L10211">
        <f>IF(ISNUMBER(SEARCH("migliaia",istat[[#This Row],[Variabile]])),istat[[#This Row],[Value]]*1000,istat[[#This Row],[Value]])</f>
        <v>1992511000</v>
      </c>
      <c r="M10211" t="b" cm="1">
        <f t="array" ref="M10211">_xlfn.IFS(istat[[#This Row],[Flag Codes]]="c",FALSE,istat[[#This Row],[Ateco 2007]]="TOTALE",FALSE,TRUE,TRUE)</f>
        <v>1</v>
      </c>
      <c r="N10211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11">
        <f>IFERROR(FIND("(",istat[[#This Row],[Variabile]])-2,LEN(istat[[#This Row],[Variabile]]))</f>
        <v>26</v>
      </c>
      <c r="P10211" t="str">
        <f>LEFT(istat[[#This Row],[Variabile]],istat[[#This Row],[unique_id_variable_text_num_char]])</f>
        <v>acquisto di beni e servizi</v>
      </c>
      <c r="Q10211" t="str">
        <f>istat[[#This Row],[unique_id_ateco_text]]&amp;": "&amp;istat[[#This Row],[unique_id_variable_text]]</f>
        <v>4781 commercio al dettaglio ambulante di prodotti alimentari e bevande: acquisto di beni e servizi</v>
      </c>
    </row>
    <row r="10212" spans="1:17" x14ac:dyDescent="0.35">
      <c r="A10212" s="1" t="s">
        <v>11</v>
      </c>
      <c r="B10212" s="1" t="s">
        <v>12</v>
      </c>
      <c r="C10212" s="1" t="s">
        <v>87</v>
      </c>
      <c r="D10212" s="1" t="s">
        <v>88</v>
      </c>
      <c r="E10212" s="1" t="s">
        <v>1626</v>
      </c>
      <c r="F10212" s="1" t="s">
        <v>1627</v>
      </c>
      <c r="G10212">
        <v>2020</v>
      </c>
      <c r="H10212">
        <v>2020</v>
      </c>
      <c r="I10212">
        <v>794612</v>
      </c>
      <c r="L10212">
        <f>IF(ISNUMBER(SEARCH("migliaia",istat[[#This Row],[Variabile]])),istat[[#This Row],[Value]]*1000,istat[[#This Row],[Value]])</f>
        <v>794612000</v>
      </c>
      <c r="M10212" t="b" cm="1">
        <f t="array" ref="M10212">_xlfn.IFS(istat[[#This Row],[Flag Codes]]="c",FALSE,istat[[#This Row],[Ateco 2007]]="TOTALE",FALSE,TRUE,TRUE)</f>
        <v>1</v>
      </c>
      <c r="N1021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12">
        <f>IFERROR(FIND("(",istat[[#This Row],[Variabile]])-2,LEN(istat[[#This Row],[Variabile]]))</f>
        <v>36</v>
      </c>
      <c r="P10212" t="str">
        <f>LEFT(istat[[#This Row],[Variabile]],istat[[#This Row],[unique_id_variable_text_num_char]])</f>
        <v>investimenti lordi in beni materiali</v>
      </c>
      <c r="Q10212" t="str">
        <f>istat[[#This Row],[unique_id_ateco_text]]&amp;": "&amp;istat[[#This Row],[unique_id_variable_text]]</f>
        <v>30 fabbricazione di altri mezzi di trasporto: investimenti lordi in beni materiali</v>
      </c>
    </row>
    <row r="10213" spans="1:17" x14ac:dyDescent="0.35">
      <c r="A10213" s="1" t="s">
        <v>11</v>
      </c>
      <c r="B10213" s="1" t="s">
        <v>12</v>
      </c>
      <c r="C10213" s="1" t="s">
        <v>71</v>
      </c>
      <c r="D10213" s="1" t="s">
        <v>72</v>
      </c>
      <c r="E10213" s="1" t="s">
        <v>1293</v>
      </c>
      <c r="F10213" s="1" t="s">
        <v>1294</v>
      </c>
      <c r="G10213">
        <v>2020</v>
      </c>
      <c r="H10213">
        <v>2020</v>
      </c>
      <c r="I10213">
        <v>435166</v>
      </c>
      <c r="L10213">
        <f>IF(ISNUMBER(SEARCH("migliaia",istat[[#This Row],[Variabile]])),istat[[#This Row],[Value]]*1000,istat[[#This Row],[Value]])</f>
        <v>435166000</v>
      </c>
      <c r="M10213" t="b" cm="1">
        <f t="array" ref="M10213">_xlfn.IFS(istat[[#This Row],[Flag Codes]]="c",FALSE,istat[[#This Row],[Ateco 2007]]="TOTALE",FALSE,TRUE,TRUE)</f>
        <v>1</v>
      </c>
      <c r="N1021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3">
        <f>IFERROR(FIND("(",istat[[#This Row],[Variabile]])-2,LEN(istat[[#This Row],[Variabile]]))</f>
        <v>23</v>
      </c>
      <c r="P10213" t="str">
        <f>LEFT(istat[[#This Row],[Variabile]],istat[[#This Row],[unique_id_variable_text_num_char]])</f>
        <v>valore della produzione</v>
      </c>
      <c r="Q10213" t="str">
        <f>istat[[#This Row],[unique_id_ateco_text]]&amp;": "&amp;istat[[#This Row],[unique_id_variable_text]]</f>
        <v>4782 commercio al dettaglio ambulante di prodotti tessili, abbigliamento e calzature: valore della produzione</v>
      </c>
    </row>
    <row r="10214" spans="1:17" x14ac:dyDescent="0.35">
      <c r="A10214" s="1" t="s">
        <v>11</v>
      </c>
      <c r="B10214" s="1" t="s">
        <v>12</v>
      </c>
      <c r="C10214" s="1" t="s">
        <v>95</v>
      </c>
      <c r="D10214" s="1" t="s">
        <v>96</v>
      </c>
      <c r="E10214" s="1" t="s">
        <v>1615</v>
      </c>
      <c r="F10214" s="1" t="s">
        <v>1616</v>
      </c>
      <c r="G10214">
        <v>2020</v>
      </c>
      <c r="H10214">
        <v>2020</v>
      </c>
      <c r="I10214">
        <v>2040</v>
      </c>
      <c r="L10214">
        <f>IF(ISNUMBER(SEARCH("migliaia",istat[[#This Row],[Variabile]])),istat[[#This Row],[Value]]*1000,istat[[#This Row],[Value]])</f>
        <v>2040</v>
      </c>
      <c r="M10214" t="b" cm="1">
        <f t="array" ref="M10214">_xlfn.IFS(istat[[#This Row],[Flag Codes]]="c",FALSE,istat[[#This Row],[Ateco 2007]]="TOTALE",FALSE,TRUE,TRUE)</f>
        <v>1</v>
      </c>
      <c r="N10214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214">
        <f>IFERROR(FIND("(",istat[[#This Row],[Variabile]])-2,LEN(istat[[#This Row],[Variabile]]))</f>
        <v>21</v>
      </c>
      <c r="P10214" t="str">
        <f>LEFT(istat[[#This Row],[Variabile]],istat[[#This Row],[unique_id_variable_text_num_char]])</f>
        <v>lavoratori dipendenti</v>
      </c>
      <c r="Q10214" t="str">
        <f>istat[[#This Row],[unique_id_ateco_text]]&amp;": "&amp;istat[[#This Row],[unique_id_variable_text]]</f>
        <v>4779 commercio al dettaglio di articoli di seconda mano in negozi: lavoratori dipendenti</v>
      </c>
    </row>
    <row r="10215" spans="1:17" x14ac:dyDescent="0.35">
      <c r="A10215" s="1" t="s">
        <v>11</v>
      </c>
      <c r="B10215" s="1" t="s">
        <v>12</v>
      </c>
      <c r="C10215" s="1" t="s">
        <v>77</v>
      </c>
      <c r="D10215" s="1" t="s">
        <v>78</v>
      </c>
      <c r="E10215" s="1" t="s">
        <v>1293</v>
      </c>
      <c r="F10215" s="1" t="s">
        <v>1294</v>
      </c>
      <c r="G10215">
        <v>2020</v>
      </c>
      <c r="H10215">
        <v>2020</v>
      </c>
      <c r="I10215">
        <v>221996</v>
      </c>
      <c r="L10215">
        <f>IF(ISNUMBER(SEARCH("migliaia",istat[[#This Row],[Variabile]])),istat[[#This Row],[Value]]*1000,istat[[#This Row],[Value]])</f>
        <v>221996000</v>
      </c>
      <c r="M10215" t="b" cm="1">
        <f t="array" ref="M10215">_xlfn.IFS(istat[[#This Row],[Flag Codes]]="c",FALSE,istat[[#This Row],[Ateco 2007]]="TOTALE",FALSE,TRUE,TRUE)</f>
        <v>1</v>
      </c>
      <c r="N1021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15">
        <f>IFERROR(FIND("(",istat[[#This Row],[Variabile]])-2,LEN(istat[[#This Row],[Variabile]]))</f>
        <v>23</v>
      </c>
      <c r="P10215" t="str">
        <f>LEFT(istat[[#This Row],[Variabile]],istat[[#This Row],[unique_id_variable_text_num_char]])</f>
        <v>margine operativo lordo</v>
      </c>
      <c r="Q10215" t="str">
        <f>istat[[#This Row],[unique_id_ateco_text]]&amp;": "&amp;istat[[#This Row],[unique_id_variable_text]]</f>
        <v>4782 commercio al dettaglio ambulante di prodotti tessili, abbigliamento e calzature: margine operativo lordo</v>
      </c>
    </row>
    <row r="10216" spans="1:17" x14ac:dyDescent="0.35">
      <c r="A10216" s="1" t="s">
        <v>11</v>
      </c>
      <c r="B10216" s="1" t="s">
        <v>12</v>
      </c>
      <c r="C10216" s="1" t="s">
        <v>79</v>
      </c>
      <c r="D10216" s="1" t="s">
        <v>80</v>
      </c>
      <c r="E10216" s="1" t="s">
        <v>1602</v>
      </c>
      <c r="F10216" s="1" t="s">
        <v>213</v>
      </c>
      <c r="G10216">
        <v>2020</v>
      </c>
      <c r="H10216">
        <v>2020</v>
      </c>
      <c r="I10216">
        <v>2604895</v>
      </c>
      <c r="L10216">
        <f>IF(ISNUMBER(SEARCH("migliaia",istat[[#This Row],[Variabile]])),istat[[#This Row],[Value]]*1000,istat[[#This Row],[Value]])</f>
        <v>2604895000</v>
      </c>
      <c r="M10216" t="b" cm="1">
        <f t="array" ref="M10216">_xlfn.IFS(istat[[#This Row],[Flag Codes]]="c",FALSE,istat[[#This Row],[Ateco 2007]]="TOTALE",FALSE,TRUE,TRUE)</f>
        <v>1</v>
      </c>
      <c r="N10216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6">
        <f>IFERROR(FIND("(",istat[[#This Row],[Variabile]])-2,LEN(istat[[#This Row],[Variabile]]))</f>
        <v>26</v>
      </c>
      <c r="P10216" t="str">
        <f>LEFT(istat[[#This Row],[Variabile]],istat[[#This Row],[unique_id_variable_text_num_char]])</f>
        <v>acquisto di beni e servizi</v>
      </c>
      <c r="Q10216" t="str">
        <f>istat[[#This Row],[unique_id_ateco_text]]&amp;": "&amp;istat[[#This Row],[unique_id_variable_text]]</f>
        <v>6190 altre attività di telecomunicazione: acquisto di beni e servizi</v>
      </c>
    </row>
    <row r="10217" spans="1:17" x14ac:dyDescent="0.35">
      <c r="A10217" s="1" t="s">
        <v>11</v>
      </c>
      <c r="B10217" s="1" t="s">
        <v>12</v>
      </c>
      <c r="C10217" s="1" t="s">
        <v>87</v>
      </c>
      <c r="D10217" s="1" t="s">
        <v>88</v>
      </c>
      <c r="E10217" s="1" t="s">
        <v>1613</v>
      </c>
      <c r="F10217" s="1" t="s">
        <v>1614</v>
      </c>
      <c r="G10217">
        <v>2020</v>
      </c>
      <c r="H10217">
        <v>2020</v>
      </c>
      <c r="I10217">
        <v>19799</v>
      </c>
      <c r="L10217">
        <f>IF(ISNUMBER(SEARCH("migliaia",istat[[#This Row],[Variabile]])),istat[[#This Row],[Value]]*1000,istat[[#This Row],[Value]])</f>
        <v>19799000</v>
      </c>
      <c r="M10217" t="b" cm="1">
        <f t="array" ref="M10217">_xlfn.IFS(istat[[#This Row],[Flag Codes]]="c",FALSE,istat[[#This Row],[Ateco 2007]]="TOTALE",FALSE,TRUE,TRUE)</f>
        <v>1</v>
      </c>
      <c r="N1021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17">
        <f>IFERROR(FIND("(",istat[[#This Row],[Variabile]])-2,LEN(istat[[#This Row],[Variabile]]))</f>
        <v>36</v>
      </c>
      <c r="P10217" t="str">
        <f>LEFT(istat[[#This Row],[Variabile]],istat[[#This Row],[unique_id_variable_text_num_char]])</f>
        <v>investimenti lordi in beni materiali</v>
      </c>
      <c r="Q10217" t="str">
        <f>istat[[#This Row],[unique_id_ateco_text]]&amp;": "&amp;istat[[#This Row],[unique_id_variable_text]]</f>
        <v>3311 riparazione e manutenzione di prodotti in metallo: investimenti lordi in beni materiali</v>
      </c>
    </row>
    <row r="10218" spans="1:17" x14ac:dyDescent="0.35">
      <c r="A10218" s="1" t="s">
        <v>11</v>
      </c>
      <c r="B10218" s="1" t="s">
        <v>12</v>
      </c>
      <c r="C10218" s="1" t="s">
        <v>73</v>
      </c>
      <c r="D10218" s="1" t="s">
        <v>74</v>
      </c>
      <c r="E10218" s="1" t="s">
        <v>1602</v>
      </c>
      <c r="F10218" s="1" t="s">
        <v>213</v>
      </c>
      <c r="G10218">
        <v>2020</v>
      </c>
      <c r="H10218">
        <v>2020</v>
      </c>
      <c r="I10218">
        <v>1383913</v>
      </c>
      <c r="L10218">
        <f>IF(ISNUMBER(SEARCH("migliaia",istat[[#This Row],[Variabile]])),istat[[#This Row],[Value]]*1000,istat[[#This Row],[Value]])</f>
        <v>1383913000</v>
      </c>
      <c r="M10218" t="b" cm="1">
        <f t="array" ref="M10218">_xlfn.IFS(istat[[#This Row],[Flag Codes]]="c",FALSE,istat[[#This Row],[Ateco 2007]]="TOTALE",FALSE,TRUE,TRUE)</f>
        <v>1</v>
      </c>
      <c r="N10218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18">
        <f>IFERROR(FIND("(",istat[[#This Row],[Variabile]])-2,LEN(istat[[#This Row],[Variabile]]))</f>
        <v>36</v>
      </c>
      <c r="P10218" t="str">
        <f>LEFT(istat[[#This Row],[Variabile]],istat[[#This Row],[unique_id_variable_text_num_char]])</f>
        <v>valore aggiunto al costo dei fattori</v>
      </c>
      <c r="Q10218" t="str">
        <f>istat[[#This Row],[unique_id_ateco_text]]&amp;": "&amp;istat[[#This Row],[unique_id_variable_text]]</f>
        <v>6190 altre attività di telecomunicazione: valore aggiunto al costo dei fattori</v>
      </c>
    </row>
    <row r="10219" spans="1:17" x14ac:dyDescent="0.35">
      <c r="A10219" s="1" t="s">
        <v>11</v>
      </c>
      <c r="B10219" s="1" t="s">
        <v>12</v>
      </c>
      <c r="C10219" s="1" t="s">
        <v>101</v>
      </c>
      <c r="D10219" s="1" t="s">
        <v>102</v>
      </c>
      <c r="E10219" s="1" t="s">
        <v>1622</v>
      </c>
      <c r="F10219" s="1" t="s">
        <v>1623</v>
      </c>
      <c r="G10219">
        <v>2020</v>
      </c>
      <c r="H10219">
        <v>2020</v>
      </c>
      <c r="I10219">
        <v>237925</v>
      </c>
      <c r="L10219">
        <f>IF(ISNUMBER(SEARCH("migliaia",istat[[#This Row],[Variabile]])),istat[[#This Row],[Value]]*1000,istat[[#This Row],[Value]])</f>
        <v>237925000</v>
      </c>
      <c r="M10219" t="b" cm="1">
        <f t="array" ref="M10219">_xlfn.IFS(istat[[#This Row],[Flag Codes]]="c",FALSE,istat[[#This Row],[Ateco 2007]]="TOTALE",FALSE,TRUE,TRUE)</f>
        <v>1</v>
      </c>
      <c r="N10219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19">
        <f>IFERROR(FIND("(",istat[[#This Row],[Variabile]])-2,LEN(istat[[#This Row],[Variabile]]))</f>
        <v>27</v>
      </c>
      <c r="P10219" t="str">
        <f>LEFT(istat[[#This Row],[Variabile]],istat[[#This Row],[unique_id_variable_text_num_char]])</f>
        <v>ore lavorate dai dipendenti</v>
      </c>
      <c r="Q10219" t="str">
        <f>istat[[#This Row],[unique_id_ateco_text]]&amp;": "&amp;istat[[#This Row],[unique_id_variable_text]]</f>
        <v>463 commercio all'ingrosso di prodotti alimentari, bevande e prodotti del tabacco: ore lavorate dai dipendenti</v>
      </c>
    </row>
    <row r="10220" spans="1:17" x14ac:dyDescent="0.35">
      <c r="A10220" s="1" t="s">
        <v>11</v>
      </c>
      <c r="B10220" s="1" t="s">
        <v>12</v>
      </c>
      <c r="C10220" s="1" t="s">
        <v>101</v>
      </c>
      <c r="D10220" s="1" t="s">
        <v>102</v>
      </c>
      <c r="E10220" s="1" t="s">
        <v>1626</v>
      </c>
      <c r="F10220" s="1" t="s">
        <v>1627</v>
      </c>
      <c r="G10220">
        <v>2020</v>
      </c>
      <c r="H10220">
        <v>2020</v>
      </c>
      <c r="I10220">
        <v>164210</v>
      </c>
      <c r="L10220">
        <f>IF(ISNUMBER(SEARCH("migliaia",istat[[#This Row],[Variabile]])),istat[[#This Row],[Value]]*1000,istat[[#This Row],[Value]])</f>
        <v>164210000</v>
      </c>
      <c r="M10220" t="b" cm="1">
        <f t="array" ref="M10220">_xlfn.IFS(istat[[#This Row],[Flag Codes]]="c",FALSE,istat[[#This Row],[Ateco 2007]]="TOTALE",FALSE,TRUE,TRUE)</f>
        <v>1</v>
      </c>
      <c r="N10220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20">
        <f>IFERROR(FIND("(",istat[[#This Row],[Variabile]])-2,LEN(istat[[#This Row],[Variabile]]))</f>
        <v>27</v>
      </c>
      <c r="P10220" t="str">
        <f>LEFT(istat[[#This Row],[Variabile]],istat[[#This Row],[unique_id_variable_text_num_char]])</f>
        <v>ore lavorate dai dipendenti</v>
      </c>
      <c r="Q10220" t="str">
        <f>istat[[#This Row],[unique_id_ateco_text]]&amp;": "&amp;istat[[#This Row],[unique_id_variable_text]]</f>
        <v>30 fabbricazione di altri mezzi di trasporto: ore lavorate dai dipendenti</v>
      </c>
    </row>
    <row r="10221" spans="1:17" x14ac:dyDescent="0.35">
      <c r="A10221" s="1" t="s">
        <v>11</v>
      </c>
      <c r="B10221" s="1" t="s">
        <v>12</v>
      </c>
      <c r="C10221" s="1" t="s">
        <v>101</v>
      </c>
      <c r="D10221" s="1" t="s">
        <v>102</v>
      </c>
      <c r="E10221" s="1" t="s">
        <v>1550</v>
      </c>
      <c r="F10221" s="1" t="s">
        <v>1551</v>
      </c>
      <c r="G10221">
        <v>2020</v>
      </c>
      <c r="H10221">
        <v>2020</v>
      </c>
      <c r="I10221">
        <v>39190</v>
      </c>
      <c r="L10221">
        <f>IF(ISNUMBER(SEARCH("migliaia",istat[[#This Row],[Variabile]])),istat[[#This Row],[Value]]*1000,istat[[#This Row],[Value]])</f>
        <v>39190000</v>
      </c>
      <c r="M10221" t="b" cm="1">
        <f t="array" ref="M10221">_xlfn.IFS(istat[[#This Row],[Flag Codes]]="c",FALSE,istat[[#This Row],[Ateco 2007]]="TOTALE",FALSE,TRUE,TRUE)</f>
        <v>1</v>
      </c>
      <c r="N10221" t="str">
        <f>istat[[#This Row],[ATECO_2007]]&amp;" "&amp;LEFT(istat[[#This Row],[Ateco 2007]],IFERROR(FIND("(",istat[[#This Row],[Ateco 2007]])-2,LEN(istat[[#This Row],[Ateco 2007]])))</f>
        <v>855 altri servizi di istruzione</v>
      </c>
      <c r="O10221">
        <f>IFERROR(FIND("(",istat[[#This Row],[Variabile]])-2,LEN(istat[[#This Row],[Variabile]]))</f>
        <v>27</v>
      </c>
      <c r="P10221" t="str">
        <f>LEFT(istat[[#This Row],[Variabile]],istat[[#This Row],[unique_id_variable_text_num_char]])</f>
        <v>ore lavorate dai dipendenti</v>
      </c>
      <c r="Q10221" t="str">
        <f>istat[[#This Row],[unique_id_ateco_text]]&amp;": "&amp;istat[[#This Row],[unique_id_variable_text]]</f>
        <v>855 altri servizi di istruzione: ore lavorate dai dipendenti</v>
      </c>
    </row>
    <row r="10222" spans="1:17" x14ac:dyDescent="0.35">
      <c r="A10222" s="1" t="s">
        <v>11</v>
      </c>
      <c r="B10222" s="1" t="s">
        <v>12</v>
      </c>
      <c r="C10222" s="1" t="s">
        <v>69</v>
      </c>
      <c r="D10222" s="1" t="s">
        <v>70</v>
      </c>
      <c r="E10222" s="1" t="s">
        <v>1630</v>
      </c>
      <c r="F10222" s="1" t="s">
        <v>1631</v>
      </c>
      <c r="G10222">
        <v>2020</v>
      </c>
      <c r="H10222">
        <v>2020</v>
      </c>
      <c r="I10222">
        <v>1249034</v>
      </c>
      <c r="L10222">
        <f>IF(ISNUMBER(SEARCH("migliaia",istat[[#This Row],[Variabile]])),istat[[#This Row],[Value]]*1000,istat[[#This Row],[Value]])</f>
        <v>1249034000</v>
      </c>
      <c r="M10222" t="b" cm="1">
        <f t="array" ref="M10222">_xlfn.IFS(istat[[#This Row],[Flag Codes]]="c",FALSE,istat[[#This Row],[Ateco 2007]]="TOTALE",FALSE,TRUE,TRUE)</f>
        <v>1</v>
      </c>
      <c r="N10222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2">
        <f>IFERROR(FIND("(",istat[[#This Row],[Variabile]])-2,LEN(istat[[#This Row],[Variabile]]))</f>
        <v>9</v>
      </c>
      <c r="P10222" t="str">
        <f>LEFT(istat[[#This Row],[Variabile]],istat[[#This Row],[unique_id_variable_text_num_char]])</f>
        <v>fatturato</v>
      </c>
      <c r="Q10222" t="str">
        <f>istat[[#This Row],[unique_id_ateco_text]]&amp;": "&amp;istat[[#This Row],[unique_id_variable_text]]</f>
        <v>2443 produzione di piombo, zinco e stagno e semilavorati: fatturato</v>
      </c>
    </row>
    <row r="10223" spans="1:17" x14ac:dyDescent="0.35">
      <c r="A10223" s="1" t="s">
        <v>11</v>
      </c>
      <c r="B10223" s="1" t="s">
        <v>12</v>
      </c>
      <c r="C10223" s="1" t="s">
        <v>95</v>
      </c>
      <c r="D10223" s="1" t="s">
        <v>96</v>
      </c>
      <c r="E10223" s="1" t="s">
        <v>1624</v>
      </c>
      <c r="F10223" s="1" t="s">
        <v>1625</v>
      </c>
      <c r="G10223">
        <v>2020</v>
      </c>
      <c r="H10223">
        <v>2020</v>
      </c>
      <c r="I10223">
        <v>28556</v>
      </c>
      <c r="L10223">
        <f>IF(ISNUMBER(SEARCH("migliaia",istat[[#This Row],[Variabile]])),istat[[#This Row],[Value]]*1000,istat[[#This Row],[Value]])</f>
        <v>28556</v>
      </c>
      <c r="M10223" t="b" cm="1">
        <f t="array" ref="M10223">_xlfn.IFS(istat[[#This Row],[Flag Codes]]="c",FALSE,istat[[#This Row],[Ateco 2007]]="TOTALE",FALSE,TRUE,TRUE)</f>
        <v>1</v>
      </c>
      <c r="N102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223">
        <f>IFERROR(FIND("(",istat[[#This Row],[Variabile]])-2,LEN(istat[[#This Row],[Variabile]]))</f>
        <v>21</v>
      </c>
      <c r="P10223" t="str">
        <f>LEFT(istat[[#This Row],[Variabile]],istat[[#This Row],[unique_id_variable_text_num_char]])</f>
        <v>lavoratori dipendenti</v>
      </c>
      <c r="Q10223" t="str">
        <f>istat[[#This Row],[unique_id_ateco_text]]&amp;": "&amp;istat[[#This Row],[unique_id_variable_text]]</f>
        <v>301 costruzione di navi e imbarcazioni: lavoratori dipendenti</v>
      </c>
    </row>
    <row r="10224" spans="1:17" x14ac:dyDescent="0.35">
      <c r="A10224" s="1" t="s">
        <v>11</v>
      </c>
      <c r="B10224" s="1" t="s">
        <v>12</v>
      </c>
      <c r="C10224" s="1" t="s">
        <v>85</v>
      </c>
      <c r="D10224" s="1" t="s">
        <v>86</v>
      </c>
      <c r="E10224" s="1" t="s">
        <v>481</v>
      </c>
      <c r="F10224" s="1" t="s">
        <v>482</v>
      </c>
      <c r="G10224">
        <v>2020</v>
      </c>
      <c r="H10224">
        <v>2020</v>
      </c>
      <c r="I10224">
        <v>2124945</v>
      </c>
      <c r="L10224">
        <f>IF(ISNUMBER(SEARCH("migliaia",istat[[#This Row],[Variabile]])),istat[[#This Row],[Value]]*1000,istat[[#This Row],[Value]])</f>
        <v>2124945000</v>
      </c>
      <c r="M10224" t="b" cm="1">
        <f t="array" ref="M10224">_xlfn.IFS(istat[[#This Row],[Flag Codes]]="c",FALSE,istat[[#This Row],[Ateco 2007]]="TOTALE",FALSE,TRUE,TRUE)</f>
        <v>1</v>
      </c>
      <c r="N10224" t="str">
        <f>istat[[#This Row],[ATECO_2007]]&amp;" "&amp;LEFT(istat[[#This Row],[Ateco 2007]],IFERROR(FIND("(",istat[[#This Row],[Ateco 2007]])-2,LEN(istat[[#This Row],[Ateco 2007]])))</f>
        <v>5224 movimentazione merci</v>
      </c>
      <c r="O10224">
        <f>IFERROR(FIND("(",istat[[#This Row],[Variabile]])-2,LEN(istat[[#This Row],[Variabile]]))</f>
        <v>17</v>
      </c>
      <c r="P10224" t="str">
        <f>LEFT(istat[[#This Row],[Variabile]],istat[[#This Row],[unique_id_variable_text_num_char]])</f>
        <v>salari e stipendi</v>
      </c>
      <c r="Q10224" t="str">
        <f>istat[[#This Row],[unique_id_ateco_text]]&amp;": "&amp;istat[[#This Row],[unique_id_variable_text]]</f>
        <v>5224 movimentazione merci: salari e stipendi</v>
      </c>
    </row>
    <row r="10225" spans="1:17" x14ac:dyDescent="0.35">
      <c r="A10225" s="1" t="s">
        <v>11</v>
      </c>
      <c r="B10225" s="1" t="s">
        <v>12</v>
      </c>
      <c r="C10225" s="1" t="s">
        <v>13</v>
      </c>
      <c r="D10225" s="1" t="s">
        <v>14</v>
      </c>
      <c r="E10225" s="1" t="s">
        <v>1630</v>
      </c>
      <c r="F10225" s="1" t="s">
        <v>1631</v>
      </c>
      <c r="G10225">
        <v>2020</v>
      </c>
      <c r="H10225">
        <v>2020</v>
      </c>
      <c r="I10225">
        <v>18</v>
      </c>
      <c r="L10225">
        <f>IF(ISNUMBER(SEARCH("migliaia",istat[[#This Row],[Variabile]])),istat[[#This Row],[Value]]*1000,istat[[#This Row],[Value]])</f>
        <v>18</v>
      </c>
      <c r="M10225" t="b" cm="1">
        <f t="array" ref="M10225">_xlfn.IFS(istat[[#This Row],[Flag Codes]]="c",FALSE,istat[[#This Row],[Ateco 2007]]="TOTALE",FALSE,TRUE,TRUE)</f>
        <v>1</v>
      </c>
      <c r="N10225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25">
        <f>IFERROR(FIND("(",istat[[#This Row],[Variabile]])-2,LEN(istat[[#This Row],[Variabile]]))</f>
        <v>7</v>
      </c>
      <c r="P10225" t="str">
        <f>LEFT(istat[[#This Row],[Variabile]],istat[[#This Row],[unique_id_variable_text_num_char]])</f>
        <v>imprese</v>
      </c>
      <c r="Q10225" t="str">
        <f>istat[[#This Row],[unique_id_ateco_text]]&amp;": "&amp;istat[[#This Row],[unique_id_variable_text]]</f>
        <v>2443 produzione di piombo, zinco e stagno e semilavorati: imprese</v>
      </c>
    </row>
    <row r="10226" spans="1:17" x14ac:dyDescent="0.35">
      <c r="A10226" s="1" t="s">
        <v>11</v>
      </c>
      <c r="B10226" s="1" t="s">
        <v>12</v>
      </c>
      <c r="C10226" s="1" t="s">
        <v>71</v>
      </c>
      <c r="D10226" s="1" t="s">
        <v>72</v>
      </c>
      <c r="E10226" s="1" t="s">
        <v>1358</v>
      </c>
      <c r="F10226" s="1" t="s">
        <v>1359</v>
      </c>
      <c r="G10226">
        <v>2020</v>
      </c>
      <c r="H10226">
        <v>2020</v>
      </c>
      <c r="I10226">
        <v>1041335</v>
      </c>
      <c r="L10226">
        <f>IF(ISNUMBER(SEARCH("migliaia",istat[[#This Row],[Variabile]])),istat[[#This Row],[Value]]*1000,istat[[#This Row],[Value]])</f>
        <v>1041335000</v>
      </c>
      <c r="M10226" t="b" cm="1">
        <f t="array" ref="M10226">_xlfn.IFS(istat[[#This Row],[Flag Codes]]="c",FALSE,istat[[#This Row],[Ateco 2007]]="TOTALE",FALSE,TRUE,TRUE)</f>
        <v>1</v>
      </c>
      <c r="N10226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6">
        <f>IFERROR(FIND("(",istat[[#This Row],[Variabile]])-2,LEN(istat[[#This Row],[Variabile]]))</f>
        <v>23</v>
      </c>
      <c r="P10226" t="str">
        <f>LEFT(istat[[#This Row],[Variabile]],istat[[#This Row],[unique_id_variable_text_num_char]])</f>
        <v>valore della produzione</v>
      </c>
      <c r="Q10226" t="str">
        <f>istat[[#This Row],[unique_id_ateco_text]]&amp;": "&amp;istat[[#This Row],[unique_id_variable_text]]</f>
        <v>3313 riparazione e manutenzione di apparecchiature elettroniche ed ottiche: valore della produzione</v>
      </c>
    </row>
    <row r="10227" spans="1:17" x14ac:dyDescent="0.35">
      <c r="A10227" s="1" t="s">
        <v>11</v>
      </c>
      <c r="B10227" s="1" t="s">
        <v>12</v>
      </c>
      <c r="C10227" s="1" t="s">
        <v>87</v>
      </c>
      <c r="D10227" s="1" t="s">
        <v>88</v>
      </c>
      <c r="E10227" s="1" t="s">
        <v>1609</v>
      </c>
      <c r="F10227" s="1" t="s">
        <v>1610</v>
      </c>
      <c r="G10227">
        <v>2020</v>
      </c>
      <c r="H10227">
        <v>2020</v>
      </c>
      <c r="I10227">
        <v>16615</v>
      </c>
      <c r="L10227">
        <f>IF(ISNUMBER(SEARCH("migliaia",istat[[#This Row],[Variabile]])),istat[[#This Row],[Value]]*1000,istat[[#This Row],[Value]])</f>
        <v>16615000</v>
      </c>
      <c r="M10227" t="b" cm="1">
        <f t="array" ref="M10227">_xlfn.IFS(istat[[#This Row],[Flag Codes]]="c",FALSE,istat[[#This Row],[Ateco 2007]]="TOTALE",FALSE,TRUE,TRUE)</f>
        <v>1</v>
      </c>
      <c r="N1022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27">
        <f>IFERROR(FIND("(",istat[[#This Row],[Variabile]])-2,LEN(istat[[#This Row],[Variabile]]))</f>
        <v>36</v>
      </c>
      <c r="P10227" t="str">
        <f>LEFT(istat[[#This Row],[Variabile]],istat[[#This Row],[unique_id_variable_text_num_char]])</f>
        <v>investimenti lordi in beni materiali</v>
      </c>
      <c r="Q10227" t="str">
        <f>istat[[#This Row],[unique_id_ateco_text]]&amp;": "&amp;istat[[#This Row],[unique_id_variable_text]]</f>
        <v>0899 estrazione di altri minerali da cave e miniere nca: investimenti lordi in beni materiali</v>
      </c>
    </row>
    <row r="10228" spans="1:17" x14ac:dyDescent="0.35">
      <c r="A10228" s="1" t="s">
        <v>11</v>
      </c>
      <c r="B10228" s="1" t="s">
        <v>12</v>
      </c>
      <c r="C10228" s="1" t="s">
        <v>77</v>
      </c>
      <c r="D10228" s="1" t="s">
        <v>78</v>
      </c>
      <c r="E10228" s="1" t="s">
        <v>1358</v>
      </c>
      <c r="F10228" s="1" t="s">
        <v>1359</v>
      </c>
      <c r="G10228">
        <v>2020</v>
      </c>
      <c r="H10228">
        <v>2020</v>
      </c>
      <c r="I10228">
        <v>179520</v>
      </c>
      <c r="L10228">
        <f>IF(ISNUMBER(SEARCH("migliaia",istat[[#This Row],[Variabile]])),istat[[#This Row],[Value]]*1000,istat[[#This Row],[Value]])</f>
        <v>179520000</v>
      </c>
      <c r="M10228" t="b" cm="1">
        <f t="array" ref="M10228">_xlfn.IFS(istat[[#This Row],[Flag Codes]]="c",FALSE,istat[[#This Row],[Ateco 2007]]="TOTALE",FALSE,TRUE,TRUE)</f>
        <v>1</v>
      </c>
      <c r="N1022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28">
        <f>IFERROR(FIND("(",istat[[#This Row],[Variabile]])-2,LEN(istat[[#This Row],[Variabile]]))</f>
        <v>23</v>
      </c>
      <c r="P10228" t="str">
        <f>LEFT(istat[[#This Row],[Variabile]],istat[[#This Row],[unique_id_variable_text_num_char]])</f>
        <v>margine operativo lordo</v>
      </c>
      <c r="Q10228" t="str">
        <f>istat[[#This Row],[unique_id_ateco_text]]&amp;": "&amp;istat[[#This Row],[unique_id_variable_text]]</f>
        <v>3313 riparazione e manutenzione di apparecchiature elettroniche ed ottiche: margine operativo lordo</v>
      </c>
    </row>
    <row r="10229" spans="1:17" x14ac:dyDescent="0.35">
      <c r="A10229" s="1" t="s">
        <v>11</v>
      </c>
      <c r="B10229" s="1" t="s">
        <v>12</v>
      </c>
      <c r="C10229" s="1" t="s">
        <v>91</v>
      </c>
      <c r="D10229" s="1" t="s">
        <v>92</v>
      </c>
      <c r="E10229" s="1" t="s">
        <v>1550</v>
      </c>
      <c r="F10229" s="1" t="s">
        <v>1551</v>
      </c>
      <c r="G10229">
        <v>2020</v>
      </c>
      <c r="H10229">
        <v>2020</v>
      </c>
      <c r="I10229">
        <v>71735</v>
      </c>
      <c r="L10229">
        <f>IF(ISNUMBER(SEARCH("migliaia",istat[[#This Row],[Variabile]])),istat[[#This Row],[Value]]*1000,istat[[#This Row],[Value]])</f>
        <v>71735</v>
      </c>
      <c r="M10229" t="b" cm="1">
        <f t="array" ref="M10229">_xlfn.IFS(istat[[#This Row],[Flag Codes]]="c",FALSE,istat[[#This Row],[Ateco 2007]]="TOTALE",FALSE,TRUE,TRUE)</f>
        <v>1</v>
      </c>
      <c r="N10229" t="str">
        <f>istat[[#This Row],[ATECO_2007]]&amp;" "&amp;LEFT(istat[[#This Row],[Ateco 2007]],IFERROR(FIND("(",istat[[#This Row],[Ateco 2007]])-2,LEN(istat[[#This Row],[Ateco 2007]])))</f>
        <v>855 altri servizi di istruzione</v>
      </c>
      <c r="O10229">
        <f>IFERROR(FIND("(",istat[[#This Row],[Variabile]])-2,LEN(istat[[#This Row],[Variabile]]))</f>
        <v>8</v>
      </c>
      <c r="P10229" t="str">
        <f>LEFT(istat[[#This Row],[Variabile]],istat[[#This Row],[unique_id_variable_text_num_char]])</f>
        <v>occupati</v>
      </c>
      <c r="Q10229" t="str">
        <f>istat[[#This Row],[unique_id_ateco_text]]&amp;": "&amp;istat[[#This Row],[unique_id_variable_text]]</f>
        <v>855 altri servizi di istruzione: occupati</v>
      </c>
    </row>
    <row r="10230" spans="1:17" x14ac:dyDescent="0.35">
      <c r="A10230" s="1" t="s">
        <v>11</v>
      </c>
      <c r="B10230" s="1" t="s">
        <v>12</v>
      </c>
      <c r="C10230" s="1" t="s">
        <v>87</v>
      </c>
      <c r="D10230" s="1" t="s">
        <v>88</v>
      </c>
      <c r="E10230" s="1" t="s">
        <v>1632</v>
      </c>
      <c r="F10230" s="1" t="s">
        <v>1633</v>
      </c>
      <c r="G10230">
        <v>2020</v>
      </c>
      <c r="H10230">
        <v>2020</v>
      </c>
      <c r="I10230">
        <v>256584</v>
      </c>
      <c r="L10230">
        <f>IF(ISNUMBER(SEARCH("migliaia",istat[[#This Row],[Variabile]])),istat[[#This Row],[Value]]*1000,istat[[#This Row],[Value]])</f>
        <v>256584000</v>
      </c>
      <c r="M10230" t="b" cm="1">
        <f t="array" ref="M10230">_xlfn.IFS(istat[[#This Row],[Flag Codes]]="c",FALSE,istat[[#This Row],[Ateco 2007]]="TOTALE",FALSE,TRUE,TRUE)</f>
        <v>1</v>
      </c>
      <c r="N10230" t="str">
        <f>istat[[#This Row],[ATECO_2007]]&amp;" "&amp;LEFT(istat[[#This Row],[Ateco 2007]],IFERROR(FIND("(",istat[[#This Row],[Ateco 2007]])-2,LEN(istat[[#This Row],[Ateco 2007]])))</f>
        <v>139 altre industrie tessili</v>
      </c>
      <c r="O10230">
        <f>IFERROR(FIND("(",istat[[#This Row],[Variabile]])-2,LEN(istat[[#This Row],[Variabile]]))</f>
        <v>36</v>
      </c>
      <c r="P10230" t="str">
        <f>LEFT(istat[[#This Row],[Variabile]],istat[[#This Row],[unique_id_variable_text_num_char]])</f>
        <v>investimenti lordi in beni materiali</v>
      </c>
      <c r="Q10230" t="str">
        <f>istat[[#This Row],[unique_id_ateco_text]]&amp;": "&amp;istat[[#This Row],[unique_id_variable_text]]</f>
        <v>139 altre industrie tessili: investimenti lordi in beni materiali</v>
      </c>
    </row>
    <row r="10231" spans="1:17" x14ac:dyDescent="0.35">
      <c r="A10231" s="1" t="s">
        <v>11</v>
      </c>
      <c r="B10231" s="1" t="s">
        <v>12</v>
      </c>
      <c r="C10231" s="1" t="s">
        <v>79</v>
      </c>
      <c r="D10231" s="1" t="s">
        <v>80</v>
      </c>
      <c r="E10231" s="1" t="s">
        <v>1635</v>
      </c>
      <c r="F10231" s="1" t="s">
        <v>793</v>
      </c>
      <c r="G10231">
        <v>2020</v>
      </c>
      <c r="H10231">
        <v>2020</v>
      </c>
      <c r="I10231">
        <v>44356</v>
      </c>
      <c r="L10231">
        <f>IF(ISNUMBER(SEARCH("migliaia",istat[[#This Row],[Variabile]])),istat[[#This Row],[Value]]*1000,istat[[#This Row],[Value]])</f>
        <v>44356000</v>
      </c>
      <c r="M10231" t="b" cm="1">
        <f t="array" ref="M10231">_xlfn.IFS(istat[[#This Row],[Flag Codes]]="c",FALSE,istat[[#This Row],[Ateco 2007]]="TOTALE",FALSE,TRUE,TRUE)</f>
        <v>1</v>
      </c>
      <c r="N10231" t="str">
        <f>istat[[#This Row],[ATECO_2007]]&amp;" "&amp;LEFT(istat[[#This Row],[Ateco 2007]],IFERROR(FIND("(",istat[[#This Row],[Ateco 2007]])-2,LEN(istat[[#This Row],[Ateco 2007]])))</f>
        <v>559 altri alloggi</v>
      </c>
      <c r="O10231">
        <f>IFERROR(FIND("(",istat[[#This Row],[Variabile]])-2,LEN(istat[[#This Row],[Variabile]]))</f>
        <v>26</v>
      </c>
      <c r="P10231" t="str">
        <f>LEFT(istat[[#This Row],[Variabile]],istat[[#This Row],[unique_id_variable_text_num_char]])</f>
        <v>acquisto di beni e servizi</v>
      </c>
      <c r="Q10231" t="str">
        <f>istat[[#This Row],[unique_id_ateco_text]]&amp;": "&amp;istat[[#This Row],[unique_id_variable_text]]</f>
        <v>559 altri alloggi: acquisto di beni e servizi</v>
      </c>
    </row>
    <row r="10232" spans="1:17" x14ac:dyDescent="0.35">
      <c r="A10232" s="1" t="s">
        <v>11</v>
      </c>
      <c r="B10232" s="1" t="s">
        <v>12</v>
      </c>
      <c r="C10232" s="1" t="s">
        <v>85</v>
      </c>
      <c r="D10232" s="1" t="s">
        <v>86</v>
      </c>
      <c r="E10232" s="1" t="s">
        <v>1626</v>
      </c>
      <c r="F10232" s="1" t="s">
        <v>1627</v>
      </c>
      <c r="G10232">
        <v>2020</v>
      </c>
      <c r="H10232">
        <v>2020</v>
      </c>
      <c r="I10232">
        <v>3961975</v>
      </c>
      <c r="L10232">
        <f>IF(ISNUMBER(SEARCH("migliaia",istat[[#This Row],[Variabile]])),istat[[#This Row],[Value]]*1000,istat[[#This Row],[Value]])</f>
        <v>3961975000</v>
      </c>
      <c r="M10232" t="b" cm="1">
        <f t="array" ref="M10232">_xlfn.IFS(istat[[#This Row],[Flag Codes]]="c",FALSE,istat[[#This Row],[Ateco 2007]]="TOTALE",FALSE,TRUE,TRUE)</f>
        <v>1</v>
      </c>
      <c r="N102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232">
        <f>IFERROR(FIND("(",istat[[#This Row],[Variabile]])-2,LEN(istat[[#This Row],[Variabile]]))</f>
        <v>17</v>
      </c>
      <c r="P10232" t="str">
        <f>LEFT(istat[[#This Row],[Variabile]],istat[[#This Row],[unique_id_variable_text_num_char]])</f>
        <v>salari e stipendi</v>
      </c>
      <c r="Q10232" t="str">
        <f>istat[[#This Row],[unique_id_ateco_text]]&amp;": "&amp;istat[[#This Row],[unique_id_variable_text]]</f>
        <v>30 fabbricazione di altri mezzi di trasporto: salari e stipendi</v>
      </c>
    </row>
    <row r="10233" spans="1:17" x14ac:dyDescent="0.35">
      <c r="A10233" s="1" t="s">
        <v>11</v>
      </c>
      <c r="B10233" s="1" t="s">
        <v>12</v>
      </c>
      <c r="C10233" s="1" t="s">
        <v>71</v>
      </c>
      <c r="D10233" s="1" t="s">
        <v>72</v>
      </c>
      <c r="E10233" s="1" t="s">
        <v>1622</v>
      </c>
      <c r="F10233" s="1" t="s">
        <v>1623</v>
      </c>
      <c r="G10233">
        <v>2020</v>
      </c>
      <c r="H10233">
        <v>2020</v>
      </c>
      <c r="I10233">
        <v>25608357</v>
      </c>
      <c r="L10233">
        <f>IF(ISNUMBER(SEARCH("migliaia",istat[[#This Row],[Variabile]])),istat[[#This Row],[Value]]*1000,istat[[#This Row],[Value]])</f>
        <v>25608357000</v>
      </c>
      <c r="M10233" t="b" cm="1">
        <f t="array" ref="M10233">_xlfn.IFS(istat[[#This Row],[Flag Codes]]="c",FALSE,istat[[#This Row],[Ateco 2007]]="TOTALE",FALSE,TRUE,TRUE)</f>
        <v>1</v>
      </c>
      <c r="N10233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233">
        <f>IFERROR(FIND("(",istat[[#This Row],[Variabile]])-2,LEN(istat[[#This Row],[Variabile]]))</f>
        <v>23</v>
      </c>
      <c r="P10233" t="str">
        <f>LEFT(istat[[#This Row],[Variabile]],istat[[#This Row],[unique_id_variable_text_num_char]])</f>
        <v>valore della produzione</v>
      </c>
      <c r="Q10233" t="str">
        <f>istat[[#This Row],[unique_id_ateco_text]]&amp;": "&amp;istat[[#This Row],[unique_id_variable_text]]</f>
        <v>463 commercio all'ingrosso di prodotti alimentari, bevande e prodotti del tabacco: valore della produzione</v>
      </c>
    </row>
    <row r="10234" spans="1:17" x14ac:dyDescent="0.35">
      <c r="A10234" s="1" t="s">
        <v>11</v>
      </c>
      <c r="B10234" s="1" t="s">
        <v>12</v>
      </c>
      <c r="C10234" s="1" t="s">
        <v>71</v>
      </c>
      <c r="D10234" s="1" t="s">
        <v>72</v>
      </c>
      <c r="E10234" s="1" t="s">
        <v>481</v>
      </c>
      <c r="F10234" s="1" t="s">
        <v>482</v>
      </c>
      <c r="G10234">
        <v>2020</v>
      </c>
      <c r="H10234">
        <v>2020</v>
      </c>
      <c r="I10234">
        <v>5653276</v>
      </c>
      <c r="L10234">
        <f>IF(ISNUMBER(SEARCH("migliaia",istat[[#This Row],[Variabile]])),istat[[#This Row],[Value]]*1000,istat[[#This Row],[Value]])</f>
        <v>5653276000</v>
      </c>
      <c r="M10234" t="b" cm="1">
        <f t="array" ref="M10234">_xlfn.IFS(istat[[#This Row],[Flag Codes]]="c",FALSE,istat[[#This Row],[Ateco 2007]]="TOTALE",FALSE,TRUE,TRUE)</f>
        <v>1</v>
      </c>
      <c r="N10234" t="str">
        <f>istat[[#This Row],[ATECO_2007]]&amp;" "&amp;LEFT(istat[[#This Row],[Ateco 2007]],IFERROR(FIND("(",istat[[#This Row],[Ateco 2007]])-2,LEN(istat[[#This Row],[Ateco 2007]])))</f>
        <v>5224 movimentazione merci</v>
      </c>
      <c r="O10234">
        <f>IFERROR(FIND("(",istat[[#This Row],[Variabile]])-2,LEN(istat[[#This Row],[Variabile]]))</f>
        <v>23</v>
      </c>
      <c r="P10234" t="str">
        <f>LEFT(istat[[#This Row],[Variabile]],istat[[#This Row],[unique_id_variable_text_num_char]])</f>
        <v>valore della produzione</v>
      </c>
      <c r="Q10234" t="str">
        <f>istat[[#This Row],[unique_id_ateco_text]]&amp;": "&amp;istat[[#This Row],[unique_id_variable_text]]</f>
        <v>5224 movimentazione merci: valore della produzione</v>
      </c>
    </row>
    <row r="10235" spans="1:17" x14ac:dyDescent="0.35">
      <c r="A10235" s="1" t="s">
        <v>11</v>
      </c>
      <c r="B10235" s="1" t="s">
        <v>12</v>
      </c>
      <c r="C10235" s="1" t="s">
        <v>69</v>
      </c>
      <c r="D10235" s="1" t="s">
        <v>70</v>
      </c>
      <c r="E10235" s="1" t="s">
        <v>1549</v>
      </c>
      <c r="F10235" s="1" t="s">
        <v>1484</v>
      </c>
      <c r="G10235">
        <v>2020</v>
      </c>
      <c r="H10235">
        <v>2020</v>
      </c>
      <c r="I10235">
        <v>15757</v>
      </c>
      <c r="L10235">
        <f>IF(ISNUMBER(SEARCH("migliaia",istat[[#This Row],[Variabile]])),istat[[#This Row],[Value]]*1000,istat[[#This Row],[Value]])</f>
        <v>15757000</v>
      </c>
      <c r="M10235" t="b" cm="1">
        <f t="array" ref="M10235">_xlfn.IFS(istat[[#This Row],[Flag Codes]]="c",FALSE,istat[[#This Row],[Ateco 2007]]="TOTALE",FALSE,TRUE,TRUE)</f>
        <v>1</v>
      </c>
      <c r="N1023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35">
        <f>IFERROR(FIND("(",istat[[#This Row],[Variabile]])-2,LEN(istat[[#This Row],[Variabile]]))</f>
        <v>9</v>
      </c>
      <c r="P10235" t="str">
        <f>LEFT(istat[[#This Row],[Variabile]],istat[[#This Row],[unique_id_variable_text_num_char]])</f>
        <v>fatturato</v>
      </c>
      <c r="Q10235" t="str">
        <f>istat[[#This Row],[unique_id_ateco_text]]&amp;": "&amp;istat[[#This Row],[unique_id_variable_text]]</f>
        <v>783 altre attività di fornitura e gestione di risorse umane: fatturato</v>
      </c>
    </row>
    <row r="10236" spans="1:17" x14ac:dyDescent="0.35">
      <c r="A10236" s="1" t="s">
        <v>11</v>
      </c>
      <c r="B10236" s="1" t="s">
        <v>12</v>
      </c>
      <c r="C10236" s="1" t="s">
        <v>77</v>
      </c>
      <c r="D10236" s="1" t="s">
        <v>78</v>
      </c>
      <c r="E10236" s="1" t="s">
        <v>1628</v>
      </c>
      <c r="F10236" s="1" t="s">
        <v>1629</v>
      </c>
      <c r="G10236">
        <v>2020</v>
      </c>
      <c r="H10236">
        <v>2020</v>
      </c>
      <c r="I10236">
        <v>1044371</v>
      </c>
      <c r="L10236">
        <f>IF(ISNUMBER(SEARCH("migliaia",istat[[#This Row],[Variabile]])),istat[[#This Row],[Value]]*1000,istat[[#This Row],[Value]])</f>
        <v>1044371000</v>
      </c>
      <c r="M10236" t="b" cm="1">
        <f t="array" ref="M10236">_xlfn.IFS(istat[[#This Row],[Flag Codes]]="c",FALSE,istat[[#This Row],[Ateco 2007]]="TOTALE",FALSE,TRUE,TRUE)</f>
        <v>1</v>
      </c>
      <c r="N10236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36">
        <f>IFERROR(FIND("(",istat[[#This Row],[Variabile]])-2,LEN(istat[[#This Row],[Variabile]]))</f>
        <v>23</v>
      </c>
      <c r="P10236" t="str">
        <f>LEFT(istat[[#This Row],[Variabile]],istat[[#This Row],[unique_id_variable_text_num_char]])</f>
        <v>margine operativo lordo</v>
      </c>
      <c r="Q10236" t="str">
        <f>istat[[#This Row],[unique_id_ateco_text]]&amp;": "&amp;istat[[#This Row],[unique_id_variable_text]]</f>
        <v>3312 riparazione e manutenzione di macchinari: margine operativo lordo</v>
      </c>
    </row>
    <row r="10237" spans="1:17" x14ac:dyDescent="0.35">
      <c r="A10237" s="1" t="s">
        <v>11</v>
      </c>
      <c r="B10237" s="1" t="s">
        <v>12</v>
      </c>
      <c r="C10237" s="1" t="s">
        <v>81</v>
      </c>
      <c r="D10237" s="1" t="s">
        <v>82</v>
      </c>
      <c r="E10237" s="1" t="s">
        <v>1635</v>
      </c>
      <c r="F10237" s="1" t="s">
        <v>793</v>
      </c>
      <c r="G10237">
        <v>2020</v>
      </c>
      <c r="H10237">
        <v>2020</v>
      </c>
      <c r="I10237">
        <v>11705</v>
      </c>
      <c r="L10237">
        <f>IF(ISNUMBER(SEARCH("migliaia",istat[[#This Row],[Variabile]])),istat[[#This Row],[Value]]*1000,istat[[#This Row],[Value]])</f>
        <v>11705000</v>
      </c>
      <c r="M10237" t="b" cm="1">
        <f t="array" ref="M10237">_xlfn.IFS(istat[[#This Row],[Flag Codes]]="c",FALSE,istat[[#This Row],[Ateco 2007]]="TOTALE",FALSE,TRUE,TRUE)</f>
        <v>1</v>
      </c>
      <c r="N10237" t="str">
        <f>istat[[#This Row],[ATECO_2007]]&amp;" "&amp;LEFT(istat[[#This Row],[Ateco 2007]],IFERROR(FIND("(",istat[[#This Row],[Ateco 2007]])-2,LEN(istat[[#This Row],[Ateco 2007]])))</f>
        <v>559 altri alloggi</v>
      </c>
      <c r="O10237">
        <f>IFERROR(FIND("(",istat[[#This Row],[Variabile]])-2,LEN(istat[[#This Row],[Variabile]]))</f>
        <v>19</v>
      </c>
      <c r="P10237" t="str">
        <f>LEFT(istat[[#This Row],[Variabile]],istat[[#This Row],[unique_id_variable_text_num_char]])</f>
        <v>costi del personale</v>
      </c>
      <c r="Q10237" t="str">
        <f>istat[[#This Row],[unique_id_ateco_text]]&amp;": "&amp;istat[[#This Row],[unique_id_variable_text]]</f>
        <v>559 altri alloggi: costi del personale</v>
      </c>
    </row>
    <row r="10238" spans="1:17" x14ac:dyDescent="0.35">
      <c r="A10238" s="1" t="s">
        <v>11</v>
      </c>
      <c r="B10238" s="1" t="s">
        <v>12</v>
      </c>
      <c r="C10238" s="1" t="s">
        <v>71</v>
      </c>
      <c r="D10238" s="1" t="s">
        <v>72</v>
      </c>
      <c r="E10238" s="1" t="s">
        <v>1550</v>
      </c>
      <c r="F10238" s="1" t="s">
        <v>1551</v>
      </c>
      <c r="G10238">
        <v>2020</v>
      </c>
      <c r="H10238">
        <v>2020</v>
      </c>
      <c r="I10238">
        <v>3826372</v>
      </c>
      <c r="L10238">
        <f>IF(ISNUMBER(SEARCH("migliaia",istat[[#This Row],[Variabile]])),istat[[#This Row],[Value]]*1000,istat[[#This Row],[Value]])</f>
        <v>3826372000</v>
      </c>
      <c r="M10238" t="b" cm="1">
        <f t="array" ref="M10238">_xlfn.IFS(istat[[#This Row],[Flag Codes]]="c",FALSE,istat[[#This Row],[Ateco 2007]]="TOTALE",FALSE,TRUE,TRUE)</f>
        <v>1</v>
      </c>
      <c r="N10238" t="str">
        <f>istat[[#This Row],[ATECO_2007]]&amp;" "&amp;LEFT(istat[[#This Row],[Ateco 2007]],IFERROR(FIND("(",istat[[#This Row],[Ateco 2007]])-2,LEN(istat[[#This Row],[Ateco 2007]])))</f>
        <v>855 altri servizi di istruzione</v>
      </c>
      <c r="O10238">
        <f>IFERROR(FIND("(",istat[[#This Row],[Variabile]])-2,LEN(istat[[#This Row],[Variabile]]))</f>
        <v>23</v>
      </c>
      <c r="P10238" t="str">
        <f>LEFT(istat[[#This Row],[Variabile]],istat[[#This Row],[unique_id_variable_text_num_char]])</f>
        <v>valore della produzione</v>
      </c>
      <c r="Q10238" t="str">
        <f>istat[[#This Row],[unique_id_ateco_text]]&amp;": "&amp;istat[[#This Row],[unique_id_variable_text]]</f>
        <v>855 altri servizi di istruzione: valore della produzione</v>
      </c>
    </row>
    <row r="10239" spans="1:17" x14ac:dyDescent="0.35">
      <c r="A10239" s="1" t="s">
        <v>11</v>
      </c>
      <c r="B10239" s="1" t="s">
        <v>12</v>
      </c>
      <c r="C10239" s="1" t="s">
        <v>95</v>
      </c>
      <c r="D10239" s="1" t="s">
        <v>96</v>
      </c>
      <c r="E10239" s="1" t="s">
        <v>1602</v>
      </c>
      <c r="F10239" s="1" t="s">
        <v>213</v>
      </c>
      <c r="G10239">
        <v>2020</v>
      </c>
      <c r="H10239">
        <v>2020</v>
      </c>
      <c r="I10239">
        <v>11777</v>
      </c>
      <c r="L10239">
        <f>IF(ISNUMBER(SEARCH("migliaia",istat[[#This Row],[Variabile]])),istat[[#This Row],[Value]]*1000,istat[[#This Row],[Value]])</f>
        <v>11777</v>
      </c>
      <c r="M10239" t="b" cm="1">
        <f t="array" ref="M10239">_xlfn.IFS(istat[[#This Row],[Flag Codes]]="c",FALSE,istat[[#This Row],[Ateco 2007]]="TOTALE",FALSE,TRUE,TRUE)</f>
        <v>1</v>
      </c>
      <c r="N10239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39">
        <f>IFERROR(FIND("(",istat[[#This Row],[Variabile]])-2,LEN(istat[[#This Row],[Variabile]]))</f>
        <v>21</v>
      </c>
      <c r="P10239" t="str">
        <f>LEFT(istat[[#This Row],[Variabile]],istat[[#This Row],[unique_id_variable_text_num_char]])</f>
        <v>lavoratori dipendenti</v>
      </c>
      <c r="Q10239" t="str">
        <f>istat[[#This Row],[unique_id_ateco_text]]&amp;": "&amp;istat[[#This Row],[unique_id_variable_text]]</f>
        <v>6190 altre attività di telecomunicazione: lavoratori dipendenti</v>
      </c>
    </row>
    <row r="10240" spans="1:17" x14ac:dyDescent="0.35">
      <c r="A10240" s="1" t="s">
        <v>11</v>
      </c>
      <c r="B10240" s="1" t="s">
        <v>12</v>
      </c>
      <c r="C10240" s="1" t="s">
        <v>71</v>
      </c>
      <c r="D10240" s="1" t="s">
        <v>72</v>
      </c>
      <c r="E10240" s="1" t="s">
        <v>1628</v>
      </c>
      <c r="F10240" s="1" t="s">
        <v>1629</v>
      </c>
      <c r="G10240">
        <v>2020</v>
      </c>
      <c r="H10240">
        <v>2020</v>
      </c>
      <c r="I10240">
        <v>6288739</v>
      </c>
      <c r="L10240">
        <f>IF(ISNUMBER(SEARCH("migliaia",istat[[#This Row],[Variabile]])),istat[[#This Row],[Value]]*1000,istat[[#This Row],[Value]])</f>
        <v>6288739000</v>
      </c>
      <c r="M10240" t="b" cm="1">
        <f t="array" ref="M10240">_xlfn.IFS(istat[[#This Row],[Flag Codes]]="c",FALSE,istat[[#This Row],[Ateco 2007]]="TOTALE",FALSE,TRUE,TRUE)</f>
        <v>1</v>
      </c>
      <c r="N1024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40">
        <f>IFERROR(FIND("(",istat[[#This Row],[Variabile]])-2,LEN(istat[[#This Row],[Variabile]]))</f>
        <v>23</v>
      </c>
      <c r="P10240" t="str">
        <f>LEFT(istat[[#This Row],[Variabile]],istat[[#This Row],[unique_id_variable_text_num_char]])</f>
        <v>valore della produzione</v>
      </c>
      <c r="Q10240" t="str">
        <f>istat[[#This Row],[unique_id_ateco_text]]&amp;": "&amp;istat[[#This Row],[unique_id_variable_text]]</f>
        <v>3312 riparazione e manutenzione di macchinari: valore della produzione</v>
      </c>
    </row>
    <row r="10241" spans="1:17" x14ac:dyDescent="0.35">
      <c r="A10241" s="1" t="s">
        <v>11</v>
      </c>
      <c r="B10241" s="1" t="s">
        <v>12</v>
      </c>
      <c r="C10241" s="1" t="s">
        <v>81</v>
      </c>
      <c r="D10241" s="1" t="s">
        <v>82</v>
      </c>
      <c r="E10241" s="1" t="s">
        <v>1549</v>
      </c>
      <c r="F10241" s="1" t="s">
        <v>1484</v>
      </c>
      <c r="G10241">
        <v>2020</v>
      </c>
      <c r="H10241">
        <v>2020</v>
      </c>
      <c r="I10241">
        <v>53558</v>
      </c>
      <c r="L10241">
        <f>IF(ISNUMBER(SEARCH("migliaia",istat[[#This Row],[Variabile]])),istat[[#This Row],[Value]]*1000,istat[[#This Row],[Value]])</f>
        <v>53558000</v>
      </c>
      <c r="M10241" t="b" cm="1">
        <f t="array" ref="M10241">_xlfn.IFS(istat[[#This Row],[Flag Codes]]="c",FALSE,istat[[#This Row],[Ateco 2007]]="TOTALE",FALSE,TRUE,TRUE)</f>
        <v>1</v>
      </c>
      <c r="N10241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1">
        <f>IFERROR(FIND("(",istat[[#This Row],[Variabile]])-2,LEN(istat[[#This Row],[Variabile]]))</f>
        <v>19</v>
      </c>
      <c r="P10241" t="str">
        <f>LEFT(istat[[#This Row],[Variabile]],istat[[#This Row],[unique_id_variable_text_num_char]])</f>
        <v>costi del personale</v>
      </c>
      <c r="Q10241" t="str">
        <f>istat[[#This Row],[unique_id_ateco_text]]&amp;": "&amp;istat[[#This Row],[unique_id_variable_text]]</f>
        <v>783 altre attività di fornitura e gestione di risorse umane: costi del personale</v>
      </c>
    </row>
    <row r="10242" spans="1:17" x14ac:dyDescent="0.35">
      <c r="A10242" s="1" t="s">
        <v>11</v>
      </c>
      <c r="B10242" s="1" t="s">
        <v>12</v>
      </c>
      <c r="C10242" s="1" t="s">
        <v>91</v>
      </c>
      <c r="D10242" s="1" t="s">
        <v>92</v>
      </c>
      <c r="E10242" s="1" t="s">
        <v>1549</v>
      </c>
      <c r="F10242" s="1" t="s">
        <v>1484</v>
      </c>
      <c r="G10242">
        <v>2020</v>
      </c>
      <c r="H10242">
        <v>2020</v>
      </c>
      <c r="I10242">
        <v>1075</v>
      </c>
      <c r="L10242">
        <f>IF(ISNUMBER(SEARCH("migliaia",istat[[#This Row],[Variabile]])),istat[[#This Row],[Value]]*1000,istat[[#This Row],[Value]])</f>
        <v>1075</v>
      </c>
      <c r="M10242" t="b" cm="1">
        <f t="array" ref="M10242">_xlfn.IFS(istat[[#This Row],[Flag Codes]]="c",FALSE,istat[[#This Row],[Ateco 2007]]="TOTALE",FALSE,TRUE,TRUE)</f>
        <v>1</v>
      </c>
      <c r="N102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2">
        <f>IFERROR(FIND("(",istat[[#This Row],[Variabile]])-2,LEN(istat[[#This Row],[Variabile]]))</f>
        <v>8</v>
      </c>
      <c r="P10242" t="str">
        <f>LEFT(istat[[#This Row],[Variabile]],istat[[#This Row],[unique_id_variable_text_num_char]])</f>
        <v>occupati</v>
      </c>
      <c r="Q10242" t="str">
        <f>istat[[#This Row],[unique_id_ateco_text]]&amp;": "&amp;istat[[#This Row],[unique_id_variable_text]]</f>
        <v>783 altre attività di fornitura e gestione di risorse umane: occupati</v>
      </c>
    </row>
    <row r="10243" spans="1:17" x14ac:dyDescent="0.35">
      <c r="A10243" s="1" t="s">
        <v>11</v>
      </c>
      <c r="B10243" s="1" t="s">
        <v>12</v>
      </c>
      <c r="C10243" s="1" t="s">
        <v>77</v>
      </c>
      <c r="D10243" s="1" t="s">
        <v>78</v>
      </c>
      <c r="E10243" s="1" t="s">
        <v>1552</v>
      </c>
      <c r="F10243" s="1" t="s">
        <v>1328</v>
      </c>
      <c r="G10243">
        <v>2020</v>
      </c>
      <c r="H10243">
        <v>2020</v>
      </c>
      <c r="I10243">
        <v>110013</v>
      </c>
      <c r="L10243">
        <f>IF(ISNUMBER(SEARCH("migliaia",istat[[#This Row],[Variabile]])),istat[[#This Row],[Value]]*1000,istat[[#This Row],[Value]])</f>
        <v>110013000</v>
      </c>
      <c r="M10243" t="b" cm="1">
        <f t="array" ref="M10243">_xlfn.IFS(istat[[#This Row],[Flag Codes]]="c",FALSE,istat[[#This Row],[Ateco 2007]]="TOTALE",FALSE,TRUE,TRUE)</f>
        <v>1</v>
      </c>
      <c r="N10243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43">
        <f>IFERROR(FIND("(",istat[[#This Row],[Variabile]])-2,LEN(istat[[#This Row],[Variabile]]))</f>
        <v>23</v>
      </c>
      <c r="P10243" t="str">
        <f>LEFT(istat[[#This Row],[Variabile]],istat[[#This Row],[unique_id_variable_text_num_char]])</f>
        <v>margine operativo lordo</v>
      </c>
      <c r="Q10243" t="str">
        <f>istat[[#This Row],[unique_id_ateco_text]]&amp;": "&amp;istat[[#This Row],[unique_id_variable_text]]</f>
        <v>871 strutture di assistenza infermieristica residenziale: margine operativo lordo</v>
      </c>
    </row>
    <row r="10244" spans="1:17" x14ac:dyDescent="0.35">
      <c r="A10244" s="1" t="s">
        <v>11</v>
      </c>
      <c r="B10244" s="1" t="s">
        <v>12</v>
      </c>
      <c r="C10244" s="1" t="s">
        <v>81</v>
      </c>
      <c r="D10244" s="1" t="s">
        <v>82</v>
      </c>
      <c r="E10244" s="1" t="s">
        <v>1553</v>
      </c>
      <c r="F10244" s="1" t="s">
        <v>1554</v>
      </c>
      <c r="G10244">
        <v>2020</v>
      </c>
      <c r="H10244">
        <v>2020</v>
      </c>
      <c r="I10244">
        <v>2709880</v>
      </c>
      <c r="L10244">
        <f>IF(ISNUMBER(SEARCH("migliaia",istat[[#This Row],[Variabile]])),istat[[#This Row],[Value]]*1000,istat[[#This Row],[Value]])</f>
        <v>2709880000</v>
      </c>
      <c r="M10244" t="b" cm="1">
        <f t="array" ref="M10244">_xlfn.IFS(istat[[#This Row],[Flag Codes]]="c",FALSE,istat[[#This Row],[Ateco 2007]]="TOTALE",FALSE,TRUE,TRUE)</f>
        <v>1</v>
      </c>
      <c r="N10244" t="str">
        <f>istat[[#This Row],[ATECO_2007]]&amp;" "&amp;LEFT(istat[[#This Row],[Ateco 2007]],IFERROR(FIND("(",istat[[#This Row],[Ateco 2007]])-2,LEN(istat[[#This Row],[Ateco 2007]])))</f>
        <v>711 attività degli studi di architettura, ingegneria ed altri studi tecnici</v>
      </c>
      <c r="O10244">
        <f>IFERROR(FIND("(",istat[[#This Row],[Variabile]])-2,LEN(istat[[#This Row],[Variabile]]))</f>
        <v>19</v>
      </c>
      <c r="P10244" t="str">
        <f>LEFT(istat[[#This Row],[Variabile]],istat[[#This Row],[unique_id_variable_text_num_char]])</f>
        <v>costi del personale</v>
      </c>
      <c r="Q10244" t="str">
        <f>istat[[#This Row],[unique_id_ateco_text]]&amp;": "&amp;istat[[#This Row],[unique_id_variable_text]]</f>
        <v>711 attività degli studi di architettura, ingegneria ed altri studi tecnici: costi del personale</v>
      </c>
    </row>
    <row r="10245" spans="1:17" x14ac:dyDescent="0.35">
      <c r="A10245" s="1" t="s">
        <v>11</v>
      </c>
      <c r="B10245" s="1" t="s">
        <v>12</v>
      </c>
      <c r="C10245" s="1" t="s">
        <v>73</v>
      </c>
      <c r="D10245" s="1" t="s">
        <v>74</v>
      </c>
      <c r="E10245" s="1" t="s">
        <v>1549</v>
      </c>
      <c r="F10245" s="1" t="s">
        <v>1484</v>
      </c>
      <c r="G10245">
        <v>2020</v>
      </c>
      <c r="H10245">
        <v>2020</v>
      </c>
      <c r="I10245">
        <v>17283</v>
      </c>
      <c r="L10245">
        <f>IF(ISNUMBER(SEARCH("migliaia",istat[[#This Row],[Variabile]])),istat[[#This Row],[Value]]*1000,istat[[#This Row],[Value]])</f>
        <v>17283000</v>
      </c>
      <c r="M10245" t="b" cm="1">
        <f t="array" ref="M10245">_xlfn.IFS(istat[[#This Row],[Flag Codes]]="c",FALSE,istat[[#This Row],[Ateco 2007]]="TOTALE",FALSE,TRUE,TRUE)</f>
        <v>1</v>
      </c>
      <c r="N1024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5">
        <f>IFERROR(FIND("(",istat[[#This Row],[Variabile]])-2,LEN(istat[[#This Row],[Variabile]]))</f>
        <v>36</v>
      </c>
      <c r="P10245" t="str">
        <f>LEFT(istat[[#This Row],[Variabile]],istat[[#This Row],[unique_id_variable_text_num_char]])</f>
        <v>valore aggiunto al costo dei fattori</v>
      </c>
      <c r="Q10245" t="str">
        <f>istat[[#This Row],[unique_id_ateco_text]]&amp;": "&amp;istat[[#This Row],[unique_id_variable_text]]</f>
        <v>783 altre attività di fornitura e gestione di risorse umane: valore aggiunto al costo dei fattori</v>
      </c>
    </row>
    <row r="10246" spans="1:17" x14ac:dyDescent="0.35">
      <c r="A10246" s="1" t="s">
        <v>11</v>
      </c>
      <c r="B10246" s="1" t="s">
        <v>12</v>
      </c>
      <c r="C10246" s="1" t="s">
        <v>101</v>
      </c>
      <c r="D10246" s="1" t="s">
        <v>102</v>
      </c>
      <c r="E10246" s="1" t="s">
        <v>1549</v>
      </c>
      <c r="F10246" s="1" t="s">
        <v>1484</v>
      </c>
      <c r="G10246">
        <v>2020</v>
      </c>
      <c r="H10246">
        <v>2020</v>
      </c>
      <c r="I10246">
        <v>1829</v>
      </c>
      <c r="L10246">
        <f>IF(ISNUMBER(SEARCH("migliaia",istat[[#This Row],[Variabile]])),istat[[#This Row],[Value]]*1000,istat[[#This Row],[Value]])</f>
        <v>1829000</v>
      </c>
      <c r="M10246" t="b" cm="1">
        <f t="array" ref="M10246">_xlfn.IFS(istat[[#This Row],[Flag Codes]]="c",FALSE,istat[[#This Row],[Ateco 2007]]="TOTALE",FALSE,TRUE,TRUE)</f>
        <v>1</v>
      </c>
      <c r="N1024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46">
        <f>IFERROR(FIND("(",istat[[#This Row],[Variabile]])-2,LEN(istat[[#This Row],[Variabile]]))</f>
        <v>27</v>
      </c>
      <c r="P10246" t="str">
        <f>LEFT(istat[[#This Row],[Variabile]],istat[[#This Row],[unique_id_variable_text_num_char]])</f>
        <v>ore lavorate dai dipendenti</v>
      </c>
      <c r="Q10246" t="str">
        <f>istat[[#This Row],[unique_id_ateco_text]]&amp;": "&amp;istat[[#This Row],[unique_id_variable_text]]</f>
        <v>783 altre attività di fornitura e gestione di risorse umane: ore lavorate dai dipendenti</v>
      </c>
    </row>
    <row r="10247" spans="1:17" x14ac:dyDescent="0.35">
      <c r="A10247" s="1" t="s">
        <v>11</v>
      </c>
      <c r="B10247" s="1" t="s">
        <v>12</v>
      </c>
      <c r="C10247" s="1" t="s">
        <v>77</v>
      </c>
      <c r="D10247" s="1" t="s">
        <v>78</v>
      </c>
      <c r="E10247" s="1" t="s">
        <v>1550</v>
      </c>
      <c r="F10247" s="1" t="s">
        <v>1551</v>
      </c>
      <c r="G10247">
        <v>2020</v>
      </c>
      <c r="H10247">
        <v>2020</v>
      </c>
      <c r="I10247">
        <v>765810</v>
      </c>
      <c r="L10247">
        <f>IF(ISNUMBER(SEARCH("migliaia",istat[[#This Row],[Variabile]])),istat[[#This Row],[Value]]*1000,istat[[#This Row],[Value]])</f>
        <v>765810000</v>
      </c>
      <c r="M10247" t="b" cm="1">
        <f t="array" ref="M10247">_xlfn.IFS(istat[[#This Row],[Flag Codes]]="c",FALSE,istat[[#This Row],[Ateco 2007]]="TOTALE",FALSE,TRUE,TRUE)</f>
        <v>1</v>
      </c>
      <c r="N10247" t="str">
        <f>istat[[#This Row],[ATECO_2007]]&amp;" "&amp;LEFT(istat[[#This Row],[Ateco 2007]],IFERROR(FIND("(",istat[[#This Row],[Ateco 2007]])-2,LEN(istat[[#This Row],[Ateco 2007]])))</f>
        <v>855 altri servizi di istruzione</v>
      </c>
      <c r="O10247">
        <f>IFERROR(FIND("(",istat[[#This Row],[Variabile]])-2,LEN(istat[[#This Row],[Variabile]]))</f>
        <v>23</v>
      </c>
      <c r="P10247" t="str">
        <f>LEFT(istat[[#This Row],[Variabile]],istat[[#This Row],[unique_id_variable_text_num_char]])</f>
        <v>margine operativo lordo</v>
      </c>
      <c r="Q10247" t="str">
        <f>istat[[#This Row],[unique_id_ateco_text]]&amp;": "&amp;istat[[#This Row],[unique_id_variable_text]]</f>
        <v>855 altri servizi di istruzione: margine operativo lordo</v>
      </c>
    </row>
    <row r="10248" spans="1:17" x14ac:dyDescent="0.35">
      <c r="A10248" s="1" t="s">
        <v>11</v>
      </c>
      <c r="B10248" s="1" t="s">
        <v>12</v>
      </c>
      <c r="C10248" s="1" t="s">
        <v>71</v>
      </c>
      <c r="D10248" s="1" t="s">
        <v>72</v>
      </c>
      <c r="E10248" s="1" t="s">
        <v>1632</v>
      </c>
      <c r="F10248" s="1" t="s">
        <v>1633</v>
      </c>
      <c r="G10248">
        <v>2020</v>
      </c>
      <c r="H10248">
        <v>2020</v>
      </c>
      <c r="I10248">
        <v>8147474</v>
      </c>
      <c r="L10248">
        <f>IF(ISNUMBER(SEARCH("migliaia",istat[[#This Row],[Variabile]])),istat[[#This Row],[Value]]*1000,istat[[#This Row],[Value]])</f>
        <v>8147474000</v>
      </c>
      <c r="M10248" t="b" cm="1">
        <f t="array" ref="M10248">_xlfn.IFS(istat[[#This Row],[Flag Codes]]="c",FALSE,istat[[#This Row],[Ateco 2007]]="TOTALE",FALSE,TRUE,TRUE)</f>
        <v>1</v>
      </c>
      <c r="N10248" t="str">
        <f>istat[[#This Row],[ATECO_2007]]&amp;" "&amp;LEFT(istat[[#This Row],[Ateco 2007]],IFERROR(FIND("(",istat[[#This Row],[Ateco 2007]])-2,LEN(istat[[#This Row],[Ateco 2007]])))</f>
        <v>139 altre industrie tessili</v>
      </c>
      <c r="O10248">
        <f>IFERROR(FIND("(",istat[[#This Row],[Variabile]])-2,LEN(istat[[#This Row],[Variabile]]))</f>
        <v>23</v>
      </c>
      <c r="P10248" t="str">
        <f>LEFT(istat[[#This Row],[Variabile]],istat[[#This Row],[unique_id_variable_text_num_char]])</f>
        <v>valore della produzione</v>
      </c>
      <c r="Q10248" t="str">
        <f>istat[[#This Row],[unique_id_ateco_text]]&amp;": "&amp;istat[[#This Row],[unique_id_variable_text]]</f>
        <v>139 altre industrie tessili: valore della produzione</v>
      </c>
    </row>
    <row r="10249" spans="1:17" x14ac:dyDescent="0.35">
      <c r="A10249" s="1" t="s">
        <v>11</v>
      </c>
      <c r="B10249" s="1" t="s">
        <v>12</v>
      </c>
      <c r="C10249" s="1" t="s">
        <v>69</v>
      </c>
      <c r="D10249" s="1" t="s">
        <v>70</v>
      </c>
      <c r="E10249" s="1" t="s">
        <v>1358</v>
      </c>
      <c r="F10249" s="1" t="s">
        <v>1359</v>
      </c>
      <c r="G10249">
        <v>2020</v>
      </c>
      <c r="H10249">
        <v>2020</v>
      </c>
      <c r="I10249">
        <v>1050869</v>
      </c>
      <c r="L10249">
        <f>IF(ISNUMBER(SEARCH("migliaia",istat[[#This Row],[Variabile]])),istat[[#This Row],[Value]]*1000,istat[[#This Row],[Value]])</f>
        <v>1050869000</v>
      </c>
      <c r="M10249" t="b" cm="1">
        <f t="array" ref="M10249">_xlfn.IFS(istat[[#This Row],[Flag Codes]]="c",FALSE,istat[[#This Row],[Ateco 2007]]="TOTALE",FALSE,TRUE,TRUE)</f>
        <v>1</v>
      </c>
      <c r="N10249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49">
        <f>IFERROR(FIND("(",istat[[#This Row],[Variabile]])-2,LEN(istat[[#This Row],[Variabile]]))</f>
        <v>9</v>
      </c>
      <c r="P10249" t="str">
        <f>LEFT(istat[[#This Row],[Variabile]],istat[[#This Row],[unique_id_variable_text_num_char]])</f>
        <v>fatturato</v>
      </c>
      <c r="Q10249" t="str">
        <f>istat[[#This Row],[unique_id_ateco_text]]&amp;": "&amp;istat[[#This Row],[unique_id_variable_text]]</f>
        <v>3313 riparazione e manutenzione di apparecchiature elettroniche ed ottiche: fatturato</v>
      </c>
    </row>
    <row r="10250" spans="1:17" x14ac:dyDescent="0.35">
      <c r="A10250" s="1" t="s">
        <v>11</v>
      </c>
      <c r="B10250" s="1" t="s">
        <v>12</v>
      </c>
      <c r="C10250" s="1" t="s">
        <v>95</v>
      </c>
      <c r="D10250" s="1" t="s">
        <v>96</v>
      </c>
      <c r="E10250" s="1" t="s">
        <v>1542</v>
      </c>
      <c r="F10250" s="1" t="s">
        <v>1300</v>
      </c>
      <c r="G10250">
        <v>2020</v>
      </c>
      <c r="H10250">
        <v>2020</v>
      </c>
      <c r="I10250">
        <v>2477</v>
      </c>
      <c r="L10250">
        <f>IF(ISNUMBER(SEARCH("migliaia",istat[[#This Row],[Variabile]])),istat[[#This Row],[Value]]*1000,istat[[#This Row],[Value]])</f>
        <v>2477</v>
      </c>
      <c r="M10250" t="b" cm="1">
        <f t="array" ref="M10250">_xlfn.IFS(istat[[#This Row],[Flag Codes]]="c",FALSE,istat[[#This Row],[Ateco 2007]]="TOTALE",FALSE,TRUE,TRUE)</f>
        <v>1</v>
      </c>
      <c r="N10250" t="str">
        <f>istat[[#This Row],[ATECO_2007]]&amp;" "&amp;LEFT(istat[[#This Row],[Ateco 2007]],IFERROR(FIND("(",istat[[#This Row],[Ateco 2007]])-2,LEN(istat[[#This Row],[Ateco 2007]])))</f>
        <v>492 trasporto ferroviario di merci</v>
      </c>
      <c r="O10250">
        <f>IFERROR(FIND("(",istat[[#This Row],[Variabile]])-2,LEN(istat[[#This Row],[Variabile]]))</f>
        <v>21</v>
      </c>
      <c r="P10250" t="str">
        <f>LEFT(istat[[#This Row],[Variabile]],istat[[#This Row],[unique_id_variable_text_num_char]])</f>
        <v>lavoratori dipendenti</v>
      </c>
      <c r="Q10250" t="str">
        <f>istat[[#This Row],[unique_id_ateco_text]]&amp;": "&amp;istat[[#This Row],[unique_id_variable_text]]</f>
        <v>492 trasporto ferroviario di merci: lavoratori dipendenti</v>
      </c>
    </row>
    <row r="10251" spans="1:17" x14ac:dyDescent="0.35">
      <c r="A10251" s="1" t="s">
        <v>11</v>
      </c>
      <c r="B10251" s="1" t="s">
        <v>12</v>
      </c>
      <c r="C10251" s="1" t="s">
        <v>69</v>
      </c>
      <c r="D10251" s="1" t="s">
        <v>70</v>
      </c>
      <c r="E10251" s="1" t="s">
        <v>1550</v>
      </c>
      <c r="F10251" s="1" t="s">
        <v>1551</v>
      </c>
      <c r="G10251">
        <v>2020</v>
      </c>
      <c r="H10251">
        <v>2020</v>
      </c>
      <c r="I10251">
        <v>3500876</v>
      </c>
      <c r="L10251">
        <f>IF(ISNUMBER(SEARCH("migliaia",istat[[#This Row],[Variabile]])),istat[[#This Row],[Value]]*1000,istat[[#This Row],[Value]])</f>
        <v>3500876000</v>
      </c>
      <c r="M10251" t="b" cm="1">
        <f t="array" ref="M10251">_xlfn.IFS(istat[[#This Row],[Flag Codes]]="c",FALSE,istat[[#This Row],[Ateco 2007]]="TOTALE",FALSE,TRUE,TRUE)</f>
        <v>1</v>
      </c>
      <c r="N10251" t="str">
        <f>istat[[#This Row],[ATECO_2007]]&amp;" "&amp;LEFT(istat[[#This Row],[Ateco 2007]],IFERROR(FIND("(",istat[[#This Row],[Ateco 2007]])-2,LEN(istat[[#This Row],[Ateco 2007]])))</f>
        <v>855 altri servizi di istruzione</v>
      </c>
      <c r="O10251">
        <f>IFERROR(FIND("(",istat[[#This Row],[Variabile]])-2,LEN(istat[[#This Row],[Variabile]]))</f>
        <v>9</v>
      </c>
      <c r="P10251" t="str">
        <f>LEFT(istat[[#This Row],[Variabile]],istat[[#This Row],[unique_id_variable_text_num_char]])</f>
        <v>fatturato</v>
      </c>
      <c r="Q10251" t="str">
        <f>istat[[#This Row],[unique_id_ateco_text]]&amp;": "&amp;istat[[#This Row],[unique_id_variable_text]]</f>
        <v>855 altri servizi di istruzione: fatturato</v>
      </c>
    </row>
    <row r="10252" spans="1:17" x14ac:dyDescent="0.35">
      <c r="A10252" s="1" t="s">
        <v>11</v>
      </c>
      <c r="B10252" s="1" t="s">
        <v>12</v>
      </c>
      <c r="C10252" s="1" t="s">
        <v>91</v>
      </c>
      <c r="D10252" s="1" t="s">
        <v>92</v>
      </c>
      <c r="E10252" s="1" t="s">
        <v>1602</v>
      </c>
      <c r="F10252" s="1" t="s">
        <v>213</v>
      </c>
      <c r="G10252">
        <v>2020</v>
      </c>
      <c r="H10252">
        <v>2020</v>
      </c>
      <c r="I10252">
        <v>15339</v>
      </c>
      <c r="L10252">
        <f>IF(ISNUMBER(SEARCH("migliaia",istat[[#This Row],[Variabile]])),istat[[#This Row],[Value]]*1000,istat[[#This Row],[Value]])</f>
        <v>15339</v>
      </c>
      <c r="M10252" t="b" cm="1">
        <f t="array" ref="M10252">_xlfn.IFS(istat[[#This Row],[Flag Codes]]="c",FALSE,istat[[#This Row],[Ateco 2007]]="TOTALE",FALSE,TRUE,TRUE)</f>
        <v>1</v>
      </c>
      <c r="N10252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52">
        <f>IFERROR(FIND("(",istat[[#This Row],[Variabile]])-2,LEN(istat[[#This Row],[Variabile]]))</f>
        <v>8</v>
      </c>
      <c r="P10252" t="str">
        <f>LEFT(istat[[#This Row],[Variabile]],istat[[#This Row],[unique_id_variable_text_num_char]])</f>
        <v>occupati</v>
      </c>
      <c r="Q10252" t="str">
        <f>istat[[#This Row],[unique_id_ateco_text]]&amp;": "&amp;istat[[#This Row],[unique_id_variable_text]]</f>
        <v>6190 altre attività di telecomunicazione: occupati</v>
      </c>
    </row>
    <row r="10253" spans="1:17" x14ac:dyDescent="0.35">
      <c r="A10253" s="1" t="s">
        <v>11</v>
      </c>
      <c r="B10253" s="1" t="s">
        <v>12</v>
      </c>
      <c r="C10253" s="1" t="s">
        <v>71</v>
      </c>
      <c r="D10253" s="1" t="s">
        <v>72</v>
      </c>
      <c r="E10253" s="1" t="s">
        <v>508</v>
      </c>
      <c r="F10253" s="1" t="s">
        <v>509</v>
      </c>
      <c r="G10253">
        <v>2020</v>
      </c>
      <c r="H10253">
        <v>2020</v>
      </c>
      <c r="J10253" t="s">
        <v>39</v>
      </c>
      <c r="K10253" t="s">
        <v>40</v>
      </c>
      <c r="L10253">
        <f>IF(ISNUMBER(SEARCH("migliaia",istat[[#This Row],[Variabile]])),istat[[#This Row],[Value]]*1000,istat[[#This Row],[Value]])</f>
        <v>0</v>
      </c>
      <c r="M10253" t="b" cm="1">
        <f t="array" ref="M10253">_xlfn.IFS(istat[[#This Row],[Flag Codes]]="c",FALSE,istat[[#This Row],[Ateco 2007]]="TOTALE",FALSE,TRUE,TRUE)</f>
        <v>0</v>
      </c>
      <c r="N10253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53">
        <f>IFERROR(FIND("(",istat[[#This Row],[Variabile]])-2,LEN(istat[[#This Row],[Variabile]]))</f>
        <v>23</v>
      </c>
      <c r="P10253" t="str">
        <f>LEFT(istat[[#This Row],[Variabile]],istat[[#This Row],[unique_id_variable_text_num_char]])</f>
        <v>valore della produzione</v>
      </c>
      <c r="Q10253" t="str">
        <f>istat[[#This Row],[unique_id_ateco_text]]&amp;": "&amp;istat[[#This Row],[unique_id_variable_text]]</f>
        <v>0910 attività di supporto all'estrazione di petrolio e di gas naturale: valore della produzione</v>
      </c>
    </row>
    <row r="10254" spans="1:17" x14ac:dyDescent="0.35">
      <c r="A10254" s="1" t="s">
        <v>11</v>
      </c>
      <c r="B10254" s="1" t="s">
        <v>12</v>
      </c>
      <c r="C10254" s="1" t="s">
        <v>87</v>
      </c>
      <c r="D10254" s="1" t="s">
        <v>88</v>
      </c>
      <c r="E10254" s="1" t="s">
        <v>1628</v>
      </c>
      <c r="F10254" s="1" t="s">
        <v>1629</v>
      </c>
      <c r="G10254">
        <v>2020</v>
      </c>
      <c r="H10254">
        <v>2020</v>
      </c>
      <c r="I10254">
        <v>190059</v>
      </c>
      <c r="L10254">
        <f>IF(ISNUMBER(SEARCH("migliaia",istat[[#This Row],[Variabile]])),istat[[#This Row],[Value]]*1000,istat[[#This Row],[Value]])</f>
        <v>190059000</v>
      </c>
      <c r="M10254" t="b" cm="1">
        <f t="array" ref="M10254">_xlfn.IFS(istat[[#This Row],[Flag Codes]]="c",FALSE,istat[[#This Row],[Ateco 2007]]="TOTALE",FALSE,TRUE,TRUE)</f>
        <v>1</v>
      </c>
      <c r="N10254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4">
        <f>IFERROR(FIND("(",istat[[#This Row],[Variabile]])-2,LEN(istat[[#This Row],[Variabile]]))</f>
        <v>36</v>
      </c>
      <c r="P10254" t="str">
        <f>LEFT(istat[[#This Row],[Variabile]],istat[[#This Row],[unique_id_variable_text_num_char]])</f>
        <v>investimenti lordi in beni materiali</v>
      </c>
      <c r="Q10254" t="str">
        <f>istat[[#This Row],[unique_id_ateco_text]]&amp;": "&amp;istat[[#This Row],[unique_id_variable_text]]</f>
        <v>3312 riparazione e manutenzione di macchinari: investimenti lordi in beni materiali</v>
      </c>
    </row>
    <row r="10255" spans="1:17" x14ac:dyDescent="0.35">
      <c r="A10255" s="1" t="s">
        <v>11</v>
      </c>
      <c r="B10255" s="1" t="s">
        <v>12</v>
      </c>
      <c r="C10255" s="1" t="s">
        <v>77</v>
      </c>
      <c r="D10255" s="1" t="s">
        <v>78</v>
      </c>
      <c r="E10255" s="1" t="s">
        <v>1609</v>
      </c>
      <c r="F10255" s="1" t="s">
        <v>1610</v>
      </c>
      <c r="G10255">
        <v>2020</v>
      </c>
      <c r="H10255">
        <v>2020</v>
      </c>
      <c r="I10255">
        <v>72262</v>
      </c>
      <c r="L10255">
        <f>IF(ISNUMBER(SEARCH("migliaia",istat[[#This Row],[Variabile]])),istat[[#This Row],[Value]]*1000,istat[[#This Row],[Value]])</f>
        <v>72262000</v>
      </c>
      <c r="M10255" t="b" cm="1">
        <f t="array" ref="M10255">_xlfn.IFS(istat[[#This Row],[Flag Codes]]="c",FALSE,istat[[#This Row],[Ateco 2007]]="TOTALE",FALSE,TRUE,TRUE)</f>
        <v>1</v>
      </c>
      <c r="N10255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55">
        <f>IFERROR(FIND("(",istat[[#This Row],[Variabile]])-2,LEN(istat[[#This Row],[Variabile]]))</f>
        <v>23</v>
      </c>
      <c r="P10255" t="str">
        <f>LEFT(istat[[#This Row],[Variabile]],istat[[#This Row],[unique_id_variable_text_num_char]])</f>
        <v>margine operativo lordo</v>
      </c>
      <c r="Q10255" t="str">
        <f>istat[[#This Row],[unique_id_ateco_text]]&amp;": "&amp;istat[[#This Row],[unique_id_variable_text]]</f>
        <v>0899 estrazione di altri minerali da cave e miniere nca: margine operativo lordo</v>
      </c>
    </row>
    <row r="10256" spans="1:17" x14ac:dyDescent="0.35">
      <c r="A10256" s="1" t="s">
        <v>11</v>
      </c>
      <c r="B10256" s="1" t="s">
        <v>12</v>
      </c>
      <c r="C10256" s="1" t="s">
        <v>79</v>
      </c>
      <c r="D10256" s="1" t="s">
        <v>80</v>
      </c>
      <c r="E10256" s="1" t="s">
        <v>1545</v>
      </c>
      <c r="F10256" s="1" t="s">
        <v>973</v>
      </c>
      <c r="G10256">
        <v>2020</v>
      </c>
      <c r="H10256">
        <v>2020</v>
      </c>
      <c r="I10256">
        <v>2301488</v>
      </c>
      <c r="L10256">
        <f>IF(ISNUMBER(SEARCH("migliaia",istat[[#This Row],[Variabile]])),istat[[#This Row],[Value]]*1000,istat[[#This Row],[Value]])</f>
        <v>2301488000</v>
      </c>
      <c r="M10256" t="b" cm="1">
        <f t="array" ref="M10256">_xlfn.IFS(istat[[#This Row],[Flag Codes]]="c",FALSE,istat[[#This Row],[Ateco 2007]]="TOTALE",FALSE,TRUE,TRUE)</f>
        <v>1</v>
      </c>
      <c r="N10256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256">
        <f>IFERROR(FIND("(",istat[[#This Row],[Variabile]])-2,LEN(istat[[#This Row],[Variabile]]))</f>
        <v>26</v>
      </c>
      <c r="P10256" t="str">
        <f>LEFT(istat[[#This Row],[Variabile]],istat[[#This Row],[unique_id_variable_text_num_char]])</f>
        <v>acquisto di beni e servizi</v>
      </c>
      <c r="Q10256" t="str">
        <f>istat[[#This Row],[unique_id_ateco_text]]&amp;": "&amp;istat[[#This Row],[unique_id_variable_text]]</f>
        <v>591 attività di produzione cinematografica, di video e di programmi televisivi: acquisto di beni e servizi</v>
      </c>
    </row>
    <row r="10257" spans="1:17" x14ac:dyDescent="0.35">
      <c r="A10257" s="1" t="s">
        <v>11</v>
      </c>
      <c r="B10257" s="1" t="s">
        <v>12</v>
      </c>
      <c r="C10257" s="1" t="s">
        <v>73</v>
      </c>
      <c r="D10257" s="1" t="s">
        <v>74</v>
      </c>
      <c r="E10257" s="1" t="s">
        <v>1358</v>
      </c>
      <c r="F10257" s="1" t="s">
        <v>1359</v>
      </c>
      <c r="G10257">
        <v>2020</v>
      </c>
      <c r="H10257">
        <v>2020</v>
      </c>
      <c r="I10257">
        <v>464564</v>
      </c>
      <c r="L10257">
        <f>IF(ISNUMBER(SEARCH("migliaia",istat[[#This Row],[Variabile]])),istat[[#This Row],[Value]]*1000,istat[[#This Row],[Value]])</f>
        <v>464564000</v>
      </c>
      <c r="M10257" t="b" cm="1">
        <f t="array" ref="M10257">_xlfn.IFS(istat[[#This Row],[Flag Codes]]="c",FALSE,istat[[#This Row],[Ateco 2007]]="TOTALE",FALSE,TRUE,TRUE)</f>
        <v>1</v>
      </c>
      <c r="N10257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57">
        <f>IFERROR(FIND("(",istat[[#This Row],[Variabile]])-2,LEN(istat[[#This Row],[Variabile]]))</f>
        <v>36</v>
      </c>
      <c r="P10257" t="str">
        <f>LEFT(istat[[#This Row],[Variabile]],istat[[#This Row],[unique_id_variable_text_num_char]])</f>
        <v>valore aggiunto al costo dei fattori</v>
      </c>
      <c r="Q10257" t="str">
        <f>istat[[#This Row],[unique_id_ateco_text]]&amp;": "&amp;istat[[#This Row],[unique_id_variable_text]]</f>
        <v>3313 riparazione e manutenzione di apparecchiature elettroniche ed ottiche: valore aggiunto al costo dei fattori</v>
      </c>
    </row>
    <row r="10258" spans="1:17" x14ac:dyDescent="0.35">
      <c r="A10258" s="1" t="s">
        <v>11</v>
      </c>
      <c r="B10258" s="1" t="s">
        <v>12</v>
      </c>
      <c r="C10258" s="1" t="s">
        <v>95</v>
      </c>
      <c r="D10258" s="1" t="s">
        <v>96</v>
      </c>
      <c r="E10258" s="1" t="s">
        <v>1628</v>
      </c>
      <c r="F10258" s="1" t="s">
        <v>1629</v>
      </c>
      <c r="G10258">
        <v>2020</v>
      </c>
      <c r="H10258">
        <v>2020</v>
      </c>
      <c r="I10258">
        <v>43786</v>
      </c>
      <c r="L10258">
        <f>IF(ISNUMBER(SEARCH("migliaia",istat[[#This Row],[Variabile]])),istat[[#This Row],[Value]]*1000,istat[[#This Row],[Value]])</f>
        <v>43786</v>
      </c>
      <c r="M10258" t="b" cm="1">
        <f t="array" ref="M10258">_xlfn.IFS(istat[[#This Row],[Flag Codes]]="c",FALSE,istat[[#This Row],[Ateco 2007]]="TOTALE",FALSE,TRUE,TRUE)</f>
        <v>1</v>
      </c>
      <c r="N1025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58">
        <f>IFERROR(FIND("(",istat[[#This Row],[Variabile]])-2,LEN(istat[[#This Row],[Variabile]]))</f>
        <v>21</v>
      </c>
      <c r="P10258" t="str">
        <f>LEFT(istat[[#This Row],[Variabile]],istat[[#This Row],[unique_id_variable_text_num_char]])</f>
        <v>lavoratori dipendenti</v>
      </c>
      <c r="Q10258" t="str">
        <f>istat[[#This Row],[unique_id_ateco_text]]&amp;": "&amp;istat[[#This Row],[unique_id_variable_text]]</f>
        <v>3312 riparazione e manutenzione di macchinari: lavoratori dipendenti</v>
      </c>
    </row>
    <row r="10259" spans="1:17" x14ac:dyDescent="0.35">
      <c r="A10259" s="1" t="s">
        <v>11</v>
      </c>
      <c r="B10259" s="1" t="s">
        <v>12</v>
      </c>
      <c r="C10259" s="1" t="s">
        <v>85</v>
      </c>
      <c r="D10259" s="1" t="s">
        <v>86</v>
      </c>
      <c r="E10259" s="1" t="s">
        <v>1550</v>
      </c>
      <c r="F10259" s="1" t="s">
        <v>1551</v>
      </c>
      <c r="G10259">
        <v>2020</v>
      </c>
      <c r="H10259">
        <v>2020</v>
      </c>
      <c r="I10259">
        <v>641735</v>
      </c>
      <c r="L10259">
        <f>IF(ISNUMBER(SEARCH("migliaia",istat[[#This Row],[Variabile]])),istat[[#This Row],[Value]]*1000,istat[[#This Row],[Value]])</f>
        <v>641735000</v>
      </c>
      <c r="M10259" t="b" cm="1">
        <f t="array" ref="M10259">_xlfn.IFS(istat[[#This Row],[Flag Codes]]="c",FALSE,istat[[#This Row],[Ateco 2007]]="TOTALE",FALSE,TRUE,TRUE)</f>
        <v>1</v>
      </c>
      <c r="N10259" t="str">
        <f>istat[[#This Row],[ATECO_2007]]&amp;" "&amp;LEFT(istat[[#This Row],[Ateco 2007]],IFERROR(FIND("(",istat[[#This Row],[Ateco 2007]])-2,LEN(istat[[#This Row],[Ateco 2007]])))</f>
        <v>855 altri servizi di istruzione</v>
      </c>
      <c r="O10259">
        <f>IFERROR(FIND("(",istat[[#This Row],[Variabile]])-2,LEN(istat[[#This Row],[Variabile]]))</f>
        <v>17</v>
      </c>
      <c r="P10259" t="str">
        <f>LEFT(istat[[#This Row],[Variabile]],istat[[#This Row],[unique_id_variable_text_num_char]])</f>
        <v>salari e stipendi</v>
      </c>
      <c r="Q10259" t="str">
        <f>istat[[#This Row],[unique_id_ateco_text]]&amp;": "&amp;istat[[#This Row],[unique_id_variable_text]]</f>
        <v>855 altri servizi di istruzione: salari e stipendi</v>
      </c>
    </row>
    <row r="10260" spans="1:17" x14ac:dyDescent="0.35">
      <c r="A10260" s="1" t="s">
        <v>11</v>
      </c>
      <c r="B10260" s="1" t="s">
        <v>12</v>
      </c>
      <c r="C10260" s="1" t="s">
        <v>95</v>
      </c>
      <c r="D10260" s="1" t="s">
        <v>96</v>
      </c>
      <c r="E10260" s="1" t="s">
        <v>1609</v>
      </c>
      <c r="F10260" s="1" t="s">
        <v>1610</v>
      </c>
      <c r="G10260">
        <v>2020</v>
      </c>
      <c r="H10260">
        <v>2020</v>
      </c>
      <c r="I10260">
        <v>1290</v>
      </c>
      <c r="L10260">
        <f>IF(ISNUMBER(SEARCH("migliaia",istat[[#This Row],[Variabile]])),istat[[#This Row],[Value]]*1000,istat[[#This Row],[Value]])</f>
        <v>1290</v>
      </c>
      <c r="M10260" t="b" cm="1">
        <f t="array" ref="M10260">_xlfn.IFS(istat[[#This Row],[Flag Codes]]="c",FALSE,istat[[#This Row],[Ateco 2007]]="TOTALE",FALSE,TRUE,TRUE)</f>
        <v>1</v>
      </c>
      <c r="N10260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60">
        <f>IFERROR(FIND("(",istat[[#This Row],[Variabile]])-2,LEN(istat[[#This Row],[Variabile]]))</f>
        <v>21</v>
      </c>
      <c r="P10260" t="str">
        <f>LEFT(istat[[#This Row],[Variabile]],istat[[#This Row],[unique_id_variable_text_num_char]])</f>
        <v>lavoratori dipendenti</v>
      </c>
      <c r="Q10260" t="str">
        <f>istat[[#This Row],[unique_id_ateco_text]]&amp;": "&amp;istat[[#This Row],[unique_id_variable_text]]</f>
        <v>0899 estrazione di altri minerali da cave e miniere nca: lavoratori dipendenti</v>
      </c>
    </row>
    <row r="10261" spans="1:17" x14ac:dyDescent="0.35">
      <c r="A10261" s="1" t="s">
        <v>11</v>
      </c>
      <c r="B10261" s="1" t="s">
        <v>12</v>
      </c>
      <c r="C10261" s="1" t="s">
        <v>85</v>
      </c>
      <c r="D10261" s="1" t="s">
        <v>86</v>
      </c>
      <c r="E10261" s="1" t="s">
        <v>1602</v>
      </c>
      <c r="F10261" s="1" t="s">
        <v>213</v>
      </c>
      <c r="G10261">
        <v>2020</v>
      </c>
      <c r="H10261">
        <v>2020</v>
      </c>
      <c r="I10261">
        <v>355785</v>
      </c>
      <c r="L10261">
        <f>IF(ISNUMBER(SEARCH("migliaia",istat[[#This Row],[Variabile]])),istat[[#This Row],[Value]]*1000,istat[[#This Row],[Value]])</f>
        <v>355785000</v>
      </c>
      <c r="M10261" t="b" cm="1">
        <f t="array" ref="M10261">_xlfn.IFS(istat[[#This Row],[Flag Codes]]="c",FALSE,istat[[#This Row],[Ateco 2007]]="TOTALE",FALSE,TRUE,TRUE)</f>
        <v>1</v>
      </c>
      <c r="N10261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1">
        <f>IFERROR(FIND("(",istat[[#This Row],[Variabile]])-2,LEN(istat[[#This Row],[Variabile]]))</f>
        <v>17</v>
      </c>
      <c r="P10261" t="str">
        <f>LEFT(istat[[#This Row],[Variabile]],istat[[#This Row],[unique_id_variable_text_num_char]])</f>
        <v>salari e stipendi</v>
      </c>
      <c r="Q10261" t="str">
        <f>istat[[#This Row],[unique_id_ateco_text]]&amp;": "&amp;istat[[#This Row],[unique_id_variable_text]]</f>
        <v>6190 altre attività di telecomunicazione: salari e stipendi</v>
      </c>
    </row>
    <row r="10262" spans="1:17" x14ac:dyDescent="0.35">
      <c r="A10262" s="1" t="s">
        <v>11</v>
      </c>
      <c r="B10262" s="1" t="s">
        <v>12</v>
      </c>
      <c r="C10262" s="1" t="s">
        <v>77</v>
      </c>
      <c r="D10262" s="1" t="s">
        <v>78</v>
      </c>
      <c r="E10262" s="1" t="s">
        <v>1620</v>
      </c>
      <c r="F10262" s="1" t="s">
        <v>1621</v>
      </c>
      <c r="G10262">
        <v>2020</v>
      </c>
      <c r="H10262">
        <v>2020</v>
      </c>
      <c r="I10262">
        <v>230883</v>
      </c>
      <c r="L10262">
        <f>IF(ISNUMBER(SEARCH("migliaia",istat[[#This Row],[Variabile]])),istat[[#This Row],[Value]]*1000,istat[[#This Row],[Value]])</f>
        <v>230883000</v>
      </c>
      <c r="M10262" t="b" cm="1">
        <f t="array" ref="M10262">_xlfn.IFS(istat[[#This Row],[Flag Codes]]="c",FALSE,istat[[#This Row],[Ateco 2007]]="TOTALE",FALSE,TRUE,TRUE)</f>
        <v>1</v>
      </c>
      <c r="N10262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2">
        <f>IFERROR(FIND("(",istat[[#This Row],[Variabile]])-2,LEN(istat[[#This Row],[Variabile]]))</f>
        <v>23</v>
      </c>
      <c r="P10262" t="str">
        <f>LEFT(istat[[#This Row],[Variabile]],istat[[#This Row],[unique_id_variable_text_num_char]])</f>
        <v>margine operativo lordo</v>
      </c>
      <c r="Q10262" t="str">
        <f>istat[[#This Row],[unique_id_ateco_text]]&amp;": "&amp;istat[[#This Row],[unique_id_variable_text]]</f>
        <v>4781 commercio al dettaglio ambulante di prodotti alimentari e bevande: margine operativo lordo</v>
      </c>
    </row>
    <row r="10263" spans="1:17" x14ac:dyDescent="0.35">
      <c r="A10263" s="1" t="s">
        <v>11</v>
      </c>
      <c r="B10263" s="1" t="s">
        <v>12</v>
      </c>
      <c r="C10263" s="1" t="s">
        <v>87</v>
      </c>
      <c r="D10263" s="1" t="s">
        <v>88</v>
      </c>
      <c r="E10263" s="1" t="s">
        <v>1602</v>
      </c>
      <c r="F10263" s="1" t="s">
        <v>213</v>
      </c>
      <c r="G10263">
        <v>2020</v>
      </c>
      <c r="H10263">
        <v>2020</v>
      </c>
      <c r="I10263">
        <v>104482</v>
      </c>
      <c r="L10263">
        <f>IF(ISNUMBER(SEARCH("migliaia",istat[[#This Row],[Variabile]])),istat[[#This Row],[Value]]*1000,istat[[#This Row],[Value]])</f>
        <v>104482000</v>
      </c>
      <c r="M10263" t="b" cm="1">
        <f t="array" ref="M10263">_xlfn.IFS(istat[[#This Row],[Flag Codes]]="c",FALSE,istat[[#This Row],[Ateco 2007]]="TOTALE",FALSE,TRUE,TRUE)</f>
        <v>1</v>
      </c>
      <c r="N1026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263">
        <f>IFERROR(FIND("(",istat[[#This Row],[Variabile]])-2,LEN(istat[[#This Row],[Variabile]]))</f>
        <v>36</v>
      </c>
      <c r="P10263" t="str">
        <f>LEFT(istat[[#This Row],[Variabile]],istat[[#This Row],[unique_id_variable_text_num_char]])</f>
        <v>investimenti lordi in beni materiali</v>
      </c>
      <c r="Q10263" t="str">
        <f>istat[[#This Row],[unique_id_ateco_text]]&amp;": "&amp;istat[[#This Row],[unique_id_variable_text]]</f>
        <v>6190 altre attività di telecomunicazione: investimenti lordi in beni materiali</v>
      </c>
    </row>
    <row r="10264" spans="1:17" x14ac:dyDescent="0.35">
      <c r="A10264" s="1" t="s">
        <v>11</v>
      </c>
      <c r="B10264" s="1" t="s">
        <v>12</v>
      </c>
      <c r="C10264" s="1" t="s">
        <v>73</v>
      </c>
      <c r="D10264" s="1" t="s">
        <v>74</v>
      </c>
      <c r="E10264" s="1" t="s">
        <v>1632</v>
      </c>
      <c r="F10264" s="1" t="s">
        <v>1633</v>
      </c>
      <c r="G10264">
        <v>2020</v>
      </c>
      <c r="H10264">
        <v>2020</v>
      </c>
      <c r="I10264">
        <v>2475030</v>
      </c>
      <c r="L10264">
        <f>IF(ISNUMBER(SEARCH("migliaia",istat[[#This Row],[Variabile]])),istat[[#This Row],[Value]]*1000,istat[[#This Row],[Value]])</f>
        <v>2475030000</v>
      </c>
      <c r="M10264" t="b" cm="1">
        <f t="array" ref="M10264">_xlfn.IFS(istat[[#This Row],[Flag Codes]]="c",FALSE,istat[[#This Row],[Ateco 2007]]="TOTALE",FALSE,TRUE,TRUE)</f>
        <v>1</v>
      </c>
      <c r="N10264" t="str">
        <f>istat[[#This Row],[ATECO_2007]]&amp;" "&amp;LEFT(istat[[#This Row],[Ateco 2007]],IFERROR(FIND("(",istat[[#This Row],[Ateco 2007]])-2,LEN(istat[[#This Row],[Ateco 2007]])))</f>
        <v>139 altre industrie tessili</v>
      </c>
      <c r="O10264">
        <f>IFERROR(FIND("(",istat[[#This Row],[Variabile]])-2,LEN(istat[[#This Row],[Variabile]]))</f>
        <v>36</v>
      </c>
      <c r="P10264" t="str">
        <f>LEFT(istat[[#This Row],[Variabile]],istat[[#This Row],[unique_id_variable_text_num_char]])</f>
        <v>valore aggiunto al costo dei fattori</v>
      </c>
      <c r="Q10264" t="str">
        <f>istat[[#This Row],[unique_id_ateco_text]]&amp;": "&amp;istat[[#This Row],[unique_id_variable_text]]</f>
        <v>139 altre industrie tessili: valore aggiunto al costo dei fattori</v>
      </c>
    </row>
    <row r="10265" spans="1:17" x14ac:dyDescent="0.35">
      <c r="A10265" s="1" t="s">
        <v>11</v>
      </c>
      <c r="B10265" s="1" t="s">
        <v>12</v>
      </c>
      <c r="C10265" s="1" t="s">
        <v>101</v>
      </c>
      <c r="D10265" s="1" t="s">
        <v>102</v>
      </c>
      <c r="E10265" s="1" t="s">
        <v>1542</v>
      </c>
      <c r="F10265" s="1" t="s">
        <v>1300</v>
      </c>
      <c r="G10265">
        <v>2020</v>
      </c>
      <c r="H10265">
        <v>2020</v>
      </c>
      <c r="I10265">
        <v>4160</v>
      </c>
      <c r="L10265">
        <f>IF(ISNUMBER(SEARCH("migliaia",istat[[#This Row],[Variabile]])),istat[[#This Row],[Value]]*1000,istat[[#This Row],[Value]])</f>
        <v>4160000</v>
      </c>
      <c r="M10265" t="b" cm="1">
        <f t="array" ref="M10265">_xlfn.IFS(istat[[#This Row],[Flag Codes]]="c",FALSE,istat[[#This Row],[Ateco 2007]]="TOTALE",FALSE,TRUE,TRUE)</f>
        <v>1</v>
      </c>
      <c r="N10265" t="str">
        <f>istat[[#This Row],[ATECO_2007]]&amp;" "&amp;LEFT(istat[[#This Row],[Ateco 2007]],IFERROR(FIND("(",istat[[#This Row],[Ateco 2007]])-2,LEN(istat[[#This Row],[Ateco 2007]])))</f>
        <v>492 trasporto ferroviario di merci</v>
      </c>
      <c r="O10265">
        <f>IFERROR(FIND("(",istat[[#This Row],[Variabile]])-2,LEN(istat[[#This Row],[Variabile]]))</f>
        <v>27</v>
      </c>
      <c r="P10265" t="str">
        <f>LEFT(istat[[#This Row],[Variabile]],istat[[#This Row],[unique_id_variable_text_num_char]])</f>
        <v>ore lavorate dai dipendenti</v>
      </c>
      <c r="Q10265" t="str">
        <f>istat[[#This Row],[unique_id_ateco_text]]&amp;": "&amp;istat[[#This Row],[unique_id_variable_text]]</f>
        <v>492 trasporto ferroviario di merci: ore lavorate dai dipendenti</v>
      </c>
    </row>
    <row r="10266" spans="1:17" x14ac:dyDescent="0.35">
      <c r="A10266" s="1" t="s">
        <v>11</v>
      </c>
      <c r="B10266" s="1" t="s">
        <v>12</v>
      </c>
      <c r="C10266" s="1" t="s">
        <v>71</v>
      </c>
      <c r="D10266" s="1" t="s">
        <v>72</v>
      </c>
      <c r="E10266" s="1" t="s">
        <v>1620</v>
      </c>
      <c r="F10266" s="1" t="s">
        <v>1621</v>
      </c>
      <c r="G10266">
        <v>2020</v>
      </c>
      <c r="H10266">
        <v>2020</v>
      </c>
      <c r="I10266">
        <v>612907</v>
      </c>
      <c r="L10266">
        <f>IF(ISNUMBER(SEARCH("migliaia",istat[[#This Row],[Variabile]])),istat[[#This Row],[Value]]*1000,istat[[#This Row],[Value]])</f>
        <v>612907000</v>
      </c>
      <c r="M10266" t="b" cm="1">
        <f t="array" ref="M10266">_xlfn.IFS(istat[[#This Row],[Flag Codes]]="c",FALSE,istat[[#This Row],[Ateco 2007]]="TOTALE",FALSE,TRUE,TRUE)</f>
        <v>1</v>
      </c>
      <c r="N10266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6">
        <f>IFERROR(FIND("(",istat[[#This Row],[Variabile]])-2,LEN(istat[[#This Row],[Variabile]]))</f>
        <v>23</v>
      </c>
      <c r="P10266" t="str">
        <f>LEFT(istat[[#This Row],[Variabile]],istat[[#This Row],[unique_id_variable_text_num_char]])</f>
        <v>valore della produzione</v>
      </c>
      <c r="Q10266" t="str">
        <f>istat[[#This Row],[unique_id_ateco_text]]&amp;": "&amp;istat[[#This Row],[unique_id_variable_text]]</f>
        <v>4781 commercio al dettaglio ambulante di prodotti alimentari e bevande: valore della produzione</v>
      </c>
    </row>
    <row r="10267" spans="1:17" x14ac:dyDescent="0.35">
      <c r="A10267" s="1" t="s">
        <v>11</v>
      </c>
      <c r="B10267" s="1" t="s">
        <v>12</v>
      </c>
      <c r="C10267" s="1" t="s">
        <v>87</v>
      </c>
      <c r="D10267" s="1" t="s">
        <v>88</v>
      </c>
      <c r="E10267" s="1" t="s">
        <v>1550</v>
      </c>
      <c r="F10267" s="1" t="s">
        <v>1551</v>
      </c>
      <c r="G10267">
        <v>2020</v>
      </c>
      <c r="H10267">
        <v>2020</v>
      </c>
      <c r="I10267">
        <v>67930</v>
      </c>
      <c r="L10267">
        <f>IF(ISNUMBER(SEARCH("migliaia",istat[[#This Row],[Variabile]])),istat[[#This Row],[Value]]*1000,istat[[#This Row],[Value]])</f>
        <v>67930000</v>
      </c>
      <c r="M10267" t="b" cm="1">
        <f t="array" ref="M10267">_xlfn.IFS(istat[[#This Row],[Flag Codes]]="c",FALSE,istat[[#This Row],[Ateco 2007]]="TOTALE",FALSE,TRUE,TRUE)</f>
        <v>1</v>
      </c>
      <c r="N10267" t="str">
        <f>istat[[#This Row],[ATECO_2007]]&amp;" "&amp;LEFT(istat[[#This Row],[Ateco 2007]],IFERROR(FIND("(",istat[[#This Row],[Ateco 2007]])-2,LEN(istat[[#This Row],[Ateco 2007]])))</f>
        <v>855 altri servizi di istruzione</v>
      </c>
      <c r="O10267">
        <f>IFERROR(FIND("(",istat[[#This Row],[Variabile]])-2,LEN(istat[[#This Row],[Variabile]]))</f>
        <v>36</v>
      </c>
      <c r="P10267" t="str">
        <f>LEFT(istat[[#This Row],[Variabile]],istat[[#This Row],[unique_id_variable_text_num_char]])</f>
        <v>investimenti lordi in beni materiali</v>
      </c>
      <c r="Q10267" t="str">
        <f>istat[[#This Row],[unique_id_ateco_text]]&amp;": "&amp;istat[[#This Row],[unique_id_variable_text]]</f>
        <v>855 altri servizi di istruzione: investimenti lordi in beni materiali</v>
      </c>
    </row>
    <row r="10268" spans="1:17" x14ac:dyDescent="0.35">
      <c r="A10268" s="1" t="s">
        <v>11</v>
      </c>
      <c r="B10268" s="1" t="s">
        <v>12</v>
      </c>
      <c r="C10268" s="1" t="s">
        <v>87</v>
      </c>
      <c r="D10268" s="1" t="s">
        <v>88</v>
      </c>
      <c r="E10268" s="1" t="s">
        <v>1620</v>
      </c>
      <c r="F10268" s="1" t="s">
        <v>1621</v>
      </c>
      <c r="G10268">
        <v>2020</v>
      </c>
      <c r="H10268">
        <v>2020</v>
      </c>
      <c r="I10268">
        <v>7696</v>
      </c>
      <c r="L10268">
        <f>IF(ISNUMBER(SEARCH("migliaia",istat[[#This Row],[Variabile]])),istat[[#This Row],[Value]]*1000,istat[[#This Row],[Value]])</f>
        <v>7696000</v>
      </c>
      <c r="M10268" t="b" cm="1">
        <f t="array" ref="M10268">_xlfn.IFS(istat[[#This Row],[Flag Codes]]="c",FALSE,istat[[#This Row],[Ateco 2007]]="TOTALE",FALSE,TRUE,TRUE)</f>
        <v>1</v>
      </c>
      <c r="N10268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8">
        <f>IFERROR(FIND("(",istat[[#This Row],[Variabile]])-2,LEN(istat[[#This Row],[Variabile]]))</f>
        <v>36</v>
      </c>
      <c r="P10268" t="str">
        <f>LEFT(istat[[#This Row],[Variabile]],istat[[#This Row],[unique_id_variable_text_num_char]])</f>
        <v>investimenti lordi in beni materiali</v>
      </c>
      <c r="Q10268" t="str">
        <f>istat[[#This Row],[unique_id_ateco_text]]&amp;": "&amp;istat[[#This Row],[unique_id_variable_text]]</f>
        <v>4781 commercio al dettaglio ambulante di prodotti alimentari e bevande: investimenti lordi in beni materiali</v>
      </c>
    </row>
    <row r="10269" spans="1:17" x14ac:dyDescent="0.35">
      <c r="A10269" s="1" t="s">
        <v>11</v>
      </c>
      <c r="B10269" s="1" t="s">
        <v>12</v>
      </c>
      <c r="C10269" s="1" t="s">
        <v>85</v>
      </c>
      <c r="D10269" s="1" t="s">
        <v>86</v>
      </c>
      <c r="E10269" s="1" t="s">
        <v>1620</v>
      </c>
      <c r="F10269" s="1" t="s">
        <v>1621</v>
      </c>
      <c r="G10269">
        <v>2020</v>
      </c>
      <c r="H10269">
        <v>2020</v>
      </c>
      <c r="I10269">
        <v>85871</v>
      </c>
      <c r="L10269">
        <f>IF(ISNUMBER(SEARCH("migliaia",istat[[#This Row],[Variabile]])),istat[[#This Row],[Value]]*1000,istat[[#This Row],[Value]])</f>
        <v>85871000</v>
      </c>
      <c r="M10269" t="b" cm="1">
        <f t="array" ref="M10269">_xlfn.IFS(istat[[#This Row],[Flag Codes]]="c",FALSE,istat[[#This Row],[Ateco 2007]]="TOTALE",FALSE,TRUE,TRUE)</f>
        <v>1</v>
      </c>
      <c r="N1026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269">
        <f>IFERROR(FIND("(",istat[[#This Row],[Variabile]])-2,LEN(istat[[#This Row],[Variabile]]))</f>
        <v>17</v>
      </c>
      <c r="P10269" t="str">
        <f>LEFT(istat[[#This Row],[Variabile]],istat[[#This Row],[unique_id_variable_text_num_char]])</f>
        <v>salari e stipendi</v>
      </c>
      <c r="Q10269" t="str">
        <f>istat[[#This Row],[unique_id_ateco_text]]&amp;": "&amp;istat[[#This Row],[unique_id_variable_text]]</f>
        <v>4781 commercio al dettaglio ambulante di prodotti alimentari e bevande: salari e stipendi</v>
      </c>
    </row>
    <row r="10270" spans="1:17" x14ac:dyDescent="0.35">
      <c r="A10270" s="1" t="s">
        <v>11</v>
      </c>
      <c r="B10270" s="1" t="s">
        <v>12</v>
      </c>
      <c r="C10270" s="1" t="s">
        <v>87</v>
      </c>
      <c r="D10270" s="1" t="s">
        <v>88</v>
      </c>
      <c r="E10270" s="1" t="s">
        <v>1552</v>
      </c>
      <c r="F10270" s="1" t="s">
        <v>1328</v>
      </c>
      <c r="G10270">
        <v>2020</v>
      </c>
      <c r="H10270">
        <v>2020</v>
      </c>
      <c r="I10270">
        <v>49592</v>
      </c>
      <c r="L10270">
        <f>IF(ISNUMBER(SEARCH("migliaia",istat[[#This Row],[Variabile]])),istat[[#This Row],[Value]]*1000,istat[[#This Row],[Value]])</f>
        <v>49592000</v>
      </c>
      <c r="M10270" t="b" cm="1">
        <f t="array" ref="M10270">_xlfn.IFS(istat[[#This Row],[Flag Codes]]="c",FALSE,istat[[#This Row],[Ateco 2007]]="TOTALE",FALSE,TRUE,TRUE)</f>
        <v>1</v>
      </c>
      <c r="N10270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70">
        <f>IFERROR(FIND("(",istat[[#This Row],[Variabile]])-2,LEN(istat[[#This Row],[Variabile]]))</f>
        <v>36</v>
      </c>
      <c r="P10270" t="str">
        <f>LEFT(istat[[#This Row],[Variabile]],istat[[#This Row],[unique_id_variable_text_num_char]])</f>
        <v>investimenti lordi in beni materiali</v>
      </c>
      <c r="Q10270" t="str">
        <f>istat[[#This Row],[unique_id_ateco_text]]&amp;": "&amp;istat[[#This Row],[unique_id_variable_text]]</f>
        <v>871 strutture di assistenza infermieristica residenziale: investimenti lordi in beni materiali</v>
      </c>
    </row>
    <row r="10271" spans="1:17" x14ac:dyDescent="0.35">
      <c r="A10271" s="1" t="s">
        <v>11</v>
      </c>
      <c r="B10271" s="1" t="s">
        <v>12</v>
      </c>
      <c r="C10271" s="1" t="s">
        <v>71</v>
      </c>
      <c r="D10271" s="1" t="s">
        <v>72</v>
      </c>
      <c r="E10271" s="1" t="s">
        <v>1609</v>
      </c>
      <c r="F10271" s="1" t="s">
        <v>1610</v>
      </c>
      <c r="G10271">
        <v>2020</v>
      </c>
      <c r="H10271">
        <v>2020</v>
      </c>
      <c r="I10271">
        <v>430975</v>
      </c>
      <c r="L10271">
        <f>IF(ISNUMBER(SEARCH("migliaia",istat[[#This Row],[Variabile]])),istat[[#This Row],[Value]]*1000,istat[[#This Row],[Value]])</f>
        <v>430975000</v>
      </c>
      <c r="M10271" t="b" cm="1">
        <f t="array" ref="M10271">_xlfn.IFS(istat[[#This Row],[Flag Codes]]="c",FALSE,istat[[#This Row],[Ateco 2007]]="TOTALE",FALSE,TRUE,TRUE)</f>
        <v>1</v>
      </c>
      <c r="N10271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71">
        <f>IFERROR(FIND("(",istat[[#This Row],[Variabile]])-2,LEN(istat[[#This Row],[Variabile]]))</f>
        <v>23</v>
      </c>
      <c r="P10271" t="str">
        <f>LEFT(istat[[#This Row],[Variabile]],istat[[#This Row],[unique_id_variable_text_num_char]])</f>
        <v>valore della produzione</v>
      </c>
      <c r="Q10271" t="str">
        <f>istat[[#This Row],[unique_id_ateco_text]]&amp;": "&amp;istat[[#This Row],[unique_id_variable_text]]</f>
        <v>0899 estrazione di altri minerali da cave e miniere nca: valore della produzione</v>
      </c>
    </row>
    <row r="10272" spans="1:17" x14ac:dyDescent="0.35">
      <c r="A10272" s="1" t="s">
        <v>11</v>
      </c>
      <c r="B10272" s="1" t="s">
        <v>12</v>
      </c>
      <c r="C10272" s="1" t="s">
        <v>13</v>
      </c>
      <c r="D10272" s="1" t="s">
        <v>14</v>
      </c>
      <c r="E10272" s="1" t="s">
        <v>1634</v>
      </c>
      <c r="F10272" s="1" t="s">
        <v>1014</v>
      </c>
      <c r="G10272">
        <v>2020</v>
      </c>
      <c r="H10272">
        <v>2020</v>
      </c>
      <c r="I10272">
        <v>0</v>
      </c>
      <c r="L10272">
        <f>IF(ISNUMBER(SEARCH("migliaia",istat[[#This Row],[Variabile]])),istat[[#This Row],[Value]]*1000,istat[[#This Row],[Value]])</f>
        <v>0</v>
      </c>
      <c r="M10272" t="b" cm="1">
        <f t="array" ref="M10272">_xlfn.IFS(istat[[#This Row],[Flag Codes]]="c",FALSE,istat[[#This Row],[Ateco 2007]]="TOTALE",FALSE,TRUE,TRUE)</f>
        <v>1</v>
      </c>
      <c r="N10272" t="str">
        <f>istat[[#This Row],[ATECO_2007]]&amp;" "&amp;LEFT(istat[[#This Row],[Ateco 2007]],IFERROR(FIND("(",istat[[#This Row],[Ateco 2007]])-2,LEN(istat[[#This Row],[Ateco 2007]])))</f>
        <v>051 estrazione di antracite</v>
      </c>
      <c r="O10272">
        <f>IFERROR(FIND("(",istat[[#This Row],[Variabile]])-2,LEN(istat[[#This Row],[Variabile]]))</f>
        <v>7</v>
      </c>
      <c r="P10272" t="str">
        <f>LEFT(istat[[#This Row],[Variabile]],istat[[#This Row],[unique_id_variable_text_num_char]])</f>
        <v>imprese</v>
      </c>
      <c r="Q10272" t="str">
        <f>istat[[#This Row],[unique_id_ateco_text]]&amp;": "&amp;istat[[#This Row],[unique_id_variable_text]]</f>
        <v>051 estrazione di antracite: imprese</v>
      </c>
    </row>
    <row r="10273" spans="1:17" x14ac:dyDescent="0.35">
      <c r="A10273" s="1" t="s">
        <v>11</v>
      </c>
      <c r="B10273" s="1" t="s">
        <v>12</v>
      </c>
      <c r="C10273" s="1" t="s">
        <v>77</v>
      </c>
      <c r="D10273" s="1" t="s">
        <v>78</v>
      </c>
      <c r="E10273" s="1" t="s">
        <v>1632</v>
      </c>
      <c r="F10273" s="1" t="s">
        <v>1633</v>
      </c>
      <c r="G10273">
        <v>2020</v>
      </c>
      <c r="H10273">
        <v>2020</v>
      </c>
      <c r="I10273">
        <v>1084494</v>
      </c>
      <c r="L10273">
        <f>IF(ISNUMBER(SEARCH("migliaia",istat[[#This Row],[Variabile]])),istat[[#This Row],[Value]]*1000,istat[[#This Row],[Value]])</f>
        <v>1084494000</v>
      </c>
      <c r="M10273" t="b" cm="1">
        <f t="array" ref="M10273">_xlfn.IFS(istat[[#This Row],[Flag Codes]]="c",FALSE,istat[[#This Row],[Ateco 2007]]="TOTALE",FALSE,TRUE,TRUE)</f>
        <v>1</v>
      </c>
      <c r="N10273" t="str">
        <f>istat[[#This Row],[ATECO_2007]]&amp;" "&amp;LEFT(istat[[#This Row],[Ateco 2007]],IFERROR(FIND("(",istat[[#This Row],[Ateco 2007]])-2,LEN(istat[[#This Row],[Ateco 2007]])))</f>
        <v>139 altre industrie tessili</v>
      </c>
      <c r="O10273">
        <f>IFERROR(FIND("(",istat[[#This Row],[Variabile]])-2,LEN(istat[[#This Row],[Variabile]]))</f>
        <v>23</v>
      </c>
      <c r="P10273" t="str">
        <f>LEFT(istat[[#This Row],[Variabile]],istat[[#This Row],[unique_id_variable_text_num_char]])</f>
        <v>margine operativo lordo</v>
      </c>
      <c r="Q10273" t="str">
        <f>istat[[#This Row],[unique_id_ateco_text]]&amp;": "&amp;istat[[#This Row],[unique_id_variable_text]]</f>
        <v>139 altre industrie tessili: margine operativo lordo</v>
      </c>
    </row>
    <row r="10274" spans="1:17" x14ac:dyDescent="0.35">
      <c r="A10274" s="1" t="s">
        <v>11</v>
      </c>
      <c r="B10274" s="1" t="s">
        <v>12</v>
      </c>
      <c r="C10274" s="1" t="s">
        <v>95</v>
      </c>
      <c r="D10274" s="1" t="s">
        <v>96</v>
      </c>
      <c r="E10274" s="1" t="s">
        <v>1632</v>
      </c>
      <c r="F10274" s="1" t="s">
        <v>1633</v>
      </c>
      <c r="G10274">
        <v>2020</v>
      </c>
      <c r="H10274">
        <v>2020</v>
      </c>
      <c r="I10274">
        <v>40944</v>
      </c>
      <c r="L10274">
        <f>IF(ISNUMBER(SEARCH("migliaia",istat[[#This Row],[Variabile]])),istat[[#This Row],[Value]]*1000,istat[[#This Row],[Value]])</f>
        <v>40944</v>
      </c>
      <c r="M10274" t="b" cm="1">
        <f t="array" ref="M10274">_xlfn.IFS(istat[[#This Row],[Flag Codes]]="c",FALSE,istat[[#This Row],[Ateco 2007]]="TOTALE",FALSE,TRUE,TRUE)</f>
        <v>1</v>
      </c>
      <c r="N10274" t="str">
        <f>istat[[#This Row],[ATECO_2007]]&amp;" "&amp;LEFT(istat[[#This Row],[Ateco 2007]],IFERROR(FIND("(",istat[[#This Row],[Ateco 2007]])-2,LEN(istat[[#This Row],[Ateco 2007]])))</f>
        <v>139 altre industrie tessili</v>
      </c>
      <c r="O10274">
        <f>IFERROR(FIND("(",istat[[#This Row],[Variabile]])-2,LEN(istat[[#This Row],[Variabile]]))</f>
        <v>21</v>
      </c>
      <c r="P10274" t="str">
        <f>LEFT(istat[[#This Row],[Variabile]],istat[[#This Row],[unique_id_variable_text_num_char]])</f>
        <v>lavoratori dipendenti</v>
      </c>
      <c r="Q10274" t="str">
        <f>istat[[#This Row],[unique_id_ateco_text]]&amp;": "&amp;istat[[#This Row],[unique_id_variable_text]]</f>
        <v>139 altre industrie tessili: lavoratori dipendenti</v>
      </c>
    </row>
    <row r="10275" spans="1:17" x14ac:dyDescent="0.35">
      <c r="A10275" s="1" t="s">
        <v>11</v>
      </c>
      <c r="B10275" s="1" t="s">
        <v>12</v>
      </c>
      <c r="C10275" s="1" t="s">
        <v>85</v>
      </c>
      <c r="D10275" s="1" t="s">
        <v>86</v>
      </c>
      <c r="E10275" s="1" t="s">
        <v>1549</v>
      </c>
      <c r="F10275" s="1" t="s">
        <v>1484</v>
      </c>
      <c r="G10275">
        <v>2020</v>
      </c>
      <c r="H10275">
        <v>2020</v>
      </c>
      <c r="I10275">
        <v>40295</v>
      </c>
      <c r="L10275">
        <f>IF(ISNUMBER(SEARCH("migliaia",istat[[#This Row],[Variabile]])),istat[[#This Row],[Value]]*1000,istat[[#This Row],[Value]])</f>
        <v>40295000</v>
      </c>
      <c r="M10275" t="b" cm="1">
        <f t="array" ref="M10275">_xlfn.IFS(istat[[#This Row],[Flag Codes]]="c",FALSE,istat[[#This Row],[Ateco 2007]]="TOTALE",FALSE,TRUE,TRUE)</f>
        <v>1</v>
      </c>
      <c r="N10275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75">
        <f>IFERROR(FIND("(",istat[[#This Row],[Variabile]])-2,LEN(istat[[#This Row],[Variabile]]))</f>
        <v>17</v>
      </c>
      <c r="P10275" t="str">
        <f>LEFT(istat[[#This Row],[Variabile]],istat[[#This Row],[unique_id_variable_text_num_char]])</f>
        <v>salari e stipendi</v>
      </c>
      <c r="Q10275" t="str">
        <f>istat[[#This Row],[unique_id_ateco_text]]&amp;": "&amp;istat[[#This Row],[unique_id_variable_text]]</f>
        <v>783 altre attività di fornitura e gestione di risorse umane: salari e stipendi</v>
      </c>
    </row>
    <row r="10276" spans="1:17" x14ac:dyDescent="0.35">
      <c r="A10276" s="1" t="s">
        <v>11</v>
      </c>
      <c r="B10276" s="1" t="s">
        <v>12</v>
      </c>
      <c r="C10276" s="1" t="s">
        <v>77</v>
      </c>
      <c r="D10276" s="1" t="s">
        <v>78</v>
      </c>
      <c r="E10276" s="1" t="s">
        <v>1624</v>
      </c>
      <c r="F10276" s="1" t="s">
        <v>1625</v>
      </c>
      <c r="G10276">
        <v>2020</v>
      </c>
      <c r="H10276">
        <v>2020</v>
      </c>
      <c r="I10276">
        <v>540862</v>
      </c>
      <c r="L10276">
        <f>IF(ISNUMBER(SEARCH("migliaia",istat[[#This Row],[Variabile]])),istat[[#This Row],[Value]]*1000,istat[[#This Row],[Value]])</f>
        <v>540862000</v>
      </c>
      <c r="M10276" t="b" cm="1">
        <f t="array" ref="M10276">_xlfn.IFS(istat[[#This Row],[Flag Codes]]="c",FALSE,istat[[#This Row],[Ateco 2007]]="TOTALE",FALSE,TRUE,TRUE)</f>
        <v>1</v>
      </c>
      <c r="N1027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76">
        <f>IFERROR(FIND("(",istat[[#This Row],[Variabile]])-2,LEN(istat[[#This Row],[Variabile]]))</f>
        <v>23</v>
      </c>
      <c r="P10276" t="str">
        <f>LEFT(istat[[#This Row],[Variabile]],istat[[#This Row],[unique_id_variable_text_num_char]])</f>
        <v>margine operativo lordo</v>
      </c>
      <c r="Q10276" t="str">
        <f>istat[[#This Row],[unique_id_ateco_text]]&amp;": "&amp;istat[[#This Row],[unique_id_variable_text]]</f>
        <v>301 costruzione di navi e imbarcazioni: margine operativo lordo</v>
      </c>
    </row>
    <row r="10277" spans="1:17" x14ac:dyDescent="0.35">
      <c r="A10277" s="1" t="s">
        <v>11</v>
      </c>
      <c r="B10277" s="1" t="s">
        <v>12</v>
      </c>
      <c r="C10277" s="1" t="s">
        <v>91</v>
      </c>
      <c r="D10277" s="1" t="s">
        <v>92</v>
      </c>
      <c r="E10277" s="1" t="s">
        <v>1613</v>
      </c>
      <c r="F10277" s="1" t="s">
        <v>1614</v>
      </c>
      <c r="G10277">
        <v>2020</v>
      </c>
      <c r="H10277">
        <v>2020</v>
      </c>
      <c r="I10277">
        <v>8140</v>
      </c>
      <c r="L10277">
        <f>IF(ISNUMBER(SEARCH("migliaia",istat[[#This Row],[Variabile]])),istat[[#This Row],[Value]]*1000,istat[[#This Row],[Value]])</f>
        <v>8140</v>
      </c>
      <c r="M10277" t="b" cm="1">
        <f t="array" ref="M10277">_xlfn.IFS(istat[[#This Row],[Flag Codes]]="c",FALSE,istat[[#This Row],[Ateco 2007]]="TOTALE",FALSE,TRUE,TRUE)</f>
        <v>1</v>
      </c>
      <c r="N10277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77">
        <f>IFERROR(FIND("(",istat[[#This Row],[Variabile]])-2,LEN(istat[[#This Row],[Variabile]]))</f>
        <v>8</v>
      </c>
      <c r="P10277" t="str">
        <f>LEFT(istat[[#This Row],[Variabile]],istat[[#This Row],[unique_id_variable_text_num_char]])</f>
        <v>occupati</v>
      </c>
      <c r="Q10277" t="str">
        <f>istat[[#This Row],[unique_id_ateco_text]]&amp;": "&amp;istat[[#This Row],[unique_id_variable_text]]</f>
        <v>3311 riparazione e manutenzione di prodotti in metallo: occupati</v>
      </c>
    </row>
    <row r="10278" spans="1:17" x14ac:dyDescent="0.35">
      <c r="A10278" s="1" t="s">
        <v>11</v>
      </c>
      <c r="B10278" s="1" t="s">
        <v>12</v>
      </c>
      <c r="C10278" s="1" t="s">
        <v>79</v>
      </c>
      <c r="D10278" s="1" t="s">
        <v>80</v>
      </c>
      <c r="E10278" s="1" t="s">
        <v>1358</v>
      </c>
      <c r="F10278" s="1" t="s">
        <v>1359</v>
      </c>
      <c r="G10278">
        <v>2020</v>
      </c>
      <c r="H10278">
        <v>2020</v>
      </c>
      <c r="I10278">
        <v>610792</v>
      </c>
      <c r="L10278">
        <f>IF(ISNUMBER(SEARCH("migliaia",istat[[#This Row],[Variabile]])),istat[[#This Row],[Value]]*1000,istat[[#This Row],[Value]])</f>
        <v>610792000</v>
      </c>
      <c r="M10278" t="b" cm="1">
        <f t="array" ref="M10278">_xlfn.IFS(istat[[#This Row],[Flag Codes]]="c",FALSE,istat[[#This Row],[Ateco 2007]]="TOTALE",FALSE,TRUE,TRUE)</f>
        <v>1</v>
      </c>
      <c r="N10278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78">
        <f>IFERROR(FIND("(",istat[[#This Row],[Variabile]])-2,LEN(istat[[#This Row],[Variabile]]))</f>
        <v>26</v>
      </c>
      <c r="P10278" t="str">
        <f>LEFT(istat[[#This Row],[Variabile]],istat[[#This Row],[unique_id_variable_text_num_char]])</f>
        <v>acquisto di beni e servizi</v>
      </c>
      <c r="Q10278" t="str">
        <f>istat[[#This Row],[unique_id_ateco_text]]&amp;": "&amp;istat[[#This Row],[unique_id_variable_text]]</f>
        <v>3313 riparazione e manutenzione di apparecchiature elettroniche ed ottiche: acquisto di beni e servizi</v>
      </c>
    </row>
    <row r="10279" spans="1:17" x14ac:dyDescent="0.35">
      <c r="A10279" s="1" t="s">
        <v>11</v>
      </c>
      <c r="B10279" s="1" t="s">
        <v>12</v>
      </c>
      <c r="C10279" s="1" t="s">
        <v>13</v>
      </c>
      <c r="D10279" s="1" t="s">
        <v>14</v>
      </c>
      <c r="E10279" s="1" t="s">
        <v>1293</v>
      </c>
      <c r="F10279" s="1" t="s">
        <v>1294</v>
      </c>
      <c r="G10279">
        <v>2020</v>
      </c>
      <c r="H10279">
        <v>2020</v>
      </c>
      <c r="I10279">
        <v>31108</v>
      </c>
      <c r="L10279">
        <f>IF(ISNUMBER(SEARCH("migliaia",istat[[#This Row],[Variabile]])),istat[[#This Row],[Value]]*1000,istat[[#This Row],[Value]])</f>
        <v>31108</v>
      </c>
      <c r="M10279" t="b" cm="1">
        <f t="array" ref="M10279">_xlfn.IFS(istat[[#This Row],[Flag Codes]]="c",FALSE,istat[[#This Row],[Ateco 2007]]="TOTALE",FALSE,TRUE,TRUE)</f>
        <v>1</v>
      </c>
      <c r="N1027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79">
        <f>IFERROR(FIND("(",istat[[#This Row],[Variabile]])-2,LEN(istat[[#This Row],[Variabile]]))</f>
        <v>7</v>
      </c>
      <c r="P10279" t="str">
        <f>LEFT(istat[[#This Row],[Variabile]],istat[[#This Row],[unique_id_variable_text_num_char]])</f>
        <v>imprese</v>
      </c>
      <c r="Q10279" t="str">
        <f>istat[[#This Row],[unique_id_ateco_text]]&amp;": "&amp;istat[[#This Row],[unique_id_variable_text]]</f>
        <v>4782 commercio al dettaglio ambulante di prodotti tessili, abbigliamento e calzature: imprese</v>
      </c>
    </row>
    <row r="10280" spans="1:17" x14ac:dyDescent="0.35">
      <c r="A10280" s="1" t="s">
        <v>11</v>
      </c>
      <c r="B10280" s="1" t="s">
        <v>12</v>
      </c>
      <c r="C10280" s="1" t="s">
        <v>73</v>
      </c>
      <c r="D10280" s="1" t="s">
        <v>74</v>
      </c>
      <c r="E10280" s="1" t="s">
        <v>1628</v>
      </c>
      <c r="F10280" s="1" t="s">
        <v>1629</v>
      </c>
      <c r="G10280">
        <v>2020</v>
      </c>
      <c r="H10280">
        <v>2020</v>
      </c>
      <c r="I10280">
        <v>2574297</v>
      </c>
      <c r="L10280">
        <f>IF(ISNUMBER(SEARCH("migliaia",istat[[#This Row],[Variabile]])),istat[[#This Row],[Value]]*1000,istat[[#This Row],[Value]])</f>
        <v>2574297000</v>
      </c>
      <c r="M10280" t="b" cm="1">
        <f t="array" ref="M10280">_xlfn.IFS(istat[[#This Row],[Flag Codes]]="c",FALSE,istat[[#This Row],[Ateco 2007]]="TOTALE",FALSE,TRUE,TRUE)</f>
        <v>1</v>
      </c>
      <c r="N10280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0">
        <f>IFERROR(FIND("(",istat[[#This Row],[Variabile]])-2,LEN(istat[[#This Row],[Variabile]]))</f>
        <v>36</v>
      </c>
      <c r="P10280" t="str">
        <f>LEFT(istat[[#This Row],[Variabile]],istat[[#This Row],[unique_id_variable_text_num_char]])</f>
        <v>valore aggiunto al costo dei fattori</v>
      </c>
      <c r="Q10280" t="str">
        <f>istat[[#This Row],[unique_id_ateco_text]]&amp;": "&amp;istat[[#This Row],[unique_id_variable_text]]</f>
        <v>3312 riparazione e manutenzione di macchinari: valore aggiunto al costo dei fattori</v>
      </c>
    </row>
    <row r="10281" spans="1:17" x14ac:dyDescent="0.35">
      <c r="A10281" s="1" t="s">
        <v>11</v>
      </c>
      <c r="B10281" s="1" t="s">
        <v>12</v>
      </c>
      <c r="C10281" s="1" t="s">
        <v>85</v>
      </c>
      <c r="D10281" s="1" t="s">
        <v>86</v>
      </c>
      <c r="E10281" s="1" t="s">
        <v>1628</v>
      </c>
      <c r="F10281" s="1" t="s">
        <v>1629</v>
      </c>
      <c r="G10281">
        <v>2020</v>
      </c>
      <c r="H10281">
        <v>2020</v>
      </c>
      <c r="I10281">
        <v>1106573</v>
      </c>
      <c r="L10281">
        <f>IF(ISNUMBER(SEARCH("migliaia",istat[[#This Row],[Variabile]])),istat[[#This Row],[Value]]*1000,istat[[#This Row],[Value]])</f>
        <v>1106573000</v>
      </c>
      <c r="M10281" t="b" cm="1">
        <f t="array" ref="M10281">_xlfn.IFS(istat[[#This Row],[Flag Codes]]="c",FALSE,istat[[#This Row],[Ateco 2007]]="TOTALE",FALSE,TRUE,TRUE)</f>
        <v>1</v>
      </c>
      <c r="N10281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281">
        <f>IFERROR(FIND("(",istat[[#This Row],[Variabile]])-2,LEN(istat[[#This Row],[Variabile]]))</f>
        <v>17</v>
      </c>
      <c r="P10281" t="str">
        <f>LEFT(istat[[#This Row],[Variabile]],istat[[#This Row],[unique_id_variable_text_num_char]])</f>
        <v>salari e stipendi</v>
      </c>
      <c r="Q10281" t="str">
        <f>istat[[#This Row],[unique_id_ateco_text]]&amp;": "&amp;istat[[#This Row],[unique_id_variable_text]]</f>
        <v>3312 riparazione e manutenzione di macchinari: salari e stipendi</v>
      </c>
    </row>
    <row r="10282" spans="1:17" x14ac:dyDescent="0.35">
      <c r="A10282" s="1" t="s">
        <v>11</v>
      </c>
      <c r="B10282" s="1" t="s">
        <v>12</v>
      </c>
      <c r="C10282" s="1" t="s">
        <v>79</v>
      </c>
      <c r="D10282" s="1" t="s">
        <v>80</v>
      </c>
      <c r="E10282" s="1" t="s">
        <v>1609</v>
      </c>
      <c r="F10282" s="1" t="s">
        <v>1610</v>
      </c>
      <c r="G10282">
        <v>2020</v>
      </c>
      <c r="H10282">
        <v>2020</v>
      </c>
      <c r="I10282">
        <v>348281</v>
      </c>
      <c r="L10282">
        <f>IF(ISNUMBER(SEARCH("migliaia",istat[[#This Row],[Variabile]])),istat[[#This Row],[Value]]*1000,istat[[#This Row],[Value]])</f>
        <v>348281000</v>
      </c>
      <c r="M10282" t="b" cm="1">
        <f t="array" ref="M10282">_xlfn.IFS(istat[[#This Row],[Flag Codes]]="c",FALSE,istat[[#This Row],[Ateco 2007]]="TOTALE",FALSE,TRUE,TRUE)</f>
        <v>1</v>
      </c>
      <c r="N10282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82">
        <f>IFERROR(FIND("(",istat[[#This Row],[Variabile]])-2,LEN(istat[[#This Row],[Variabile]]))</f>
        <v>26</v>
      </c>
      <c r="P10282" t="str">
        <f>LEFT(istat[[#This Row],[Variabile]],istat[[#This Row],[unique_id_variable_text_num_char]])</f>
        <v>acquisto di beni e servizi</v>
      </c>
      <c r="Q10282" t="str">
        <f>istat[[#This Row],[unique_id_ateco_text]]&amp;": "&amp;istat[[#This Row],[unique_id_variable_text]]</f>
        <v>0899 estrazione di altri minerali da cave e miniere nca: acquisto di beni e servizi</v>
      </c>
    </row>
    <row r="10283" spans="1:17" x14ac:dyDescent="0.35">
      <c r="A10283" s="1" t="s">
        <v>11</v>
      </c>
      <c r="B10283" s="1" t="s">
        <v>12</v>
      </c>
      <c r="C10283" s="1" t="s">
        <v>69</v>
      </c>
      <c r="D10283" s="1" t="s">
        <v>70</v>
      </c>
      <c r="E10283" s="1" t="s">
        <v>1293</v>
      </c>
      <c r="F10283" s="1" t="s">
        <v>1294</v>
      </c>
      <c r="G10283">
        <v>2020</v>
      </c>
      <c r="H10283">
        <v>2020</v>
      </c>
      <c r="I10283">
        <v>751666</v>
      </c>
      <c r="L10283">
        <f>IF(ISNUMBER(SEARCH("migliaia",istat[[#This Row],[Variabile]])),istat[[#This Row],[Value]]*1000,istat[[#This Row],[Value]])</f>
        <v>751666000</v>
      </c>
      <c r="M10283" t="b" cm="1">
        <f t="array" ref="M10283">_xlfn.IFS(istat[[#This Row],[Flag Codes]]="c",FALSE,istat[[#This Row],[Ateco 2007]]="TOTALE",FALSE,TRUE,TRUE)</f>
        <v>1</v>
      </c>
      <c r="N10283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3">
        <f>IFERROR(FIND("(",istat[[#This Row],[Variabile]])-2,LEN(istat[[#This Row],[Variabile]]))</f>
        <v>9</v>
      </c>
      <c r="P10283" t="str">
        <f>LEFT(istat[[#This Row],[Variabile]],istat[[#This Row],[unique_id_variable_text_num_char]])</f>
        <v>fatturato</v>
      </c>
      <c r="Q10283" t="str">
        <f>istat[[#This Row],[unique_id_ateco_text]]&amp;": "&amp;istat[[#This Row],[unique_id_variable_text]]</f>
        <v>4782 commercio al dettaglio ambulante di prodotti tessili, abbigliamento e calzature: fatturato</v>
      </c>
    </row>
    <row r="10284" spans="1:17" x14ac:dyDescent="0.35">
      <c r="A10284" s="1" t="s">
        <v>11</v>
      </c>
      <c r="B10284" s="1" t="s">
        <v>12</v>
      </c>
      <c r="C10284" s="1" t="s">
        <v>69</v>
      </c>
      <c r="D10284" s="1" t="s">
        <v>70</v>
      </c>
      <c r="E10284" s="1" t="s">
        <v>508</v>
      </c>
      <c r="F10284" s="1" t="s">
        <v>509</v>
      </c>
      <c r="G10284">
        <v>2020</v>
      </c>
      <c r="H10284">
        <v>2020</v>
      </c>
      <c r="J10284" t="s">
        <v>39</v>
      </c>
      <c r="K10284" t="s">
        <v>40</v>
      </c>
      <c r="L10284">
        <f>IF(ISNUMBER(SEARCH("migliaia",istat[[#This Row],[Variabile]])),istat[[#This Row],[Value]]*1000,istat[[#This Row],[Value]])</f>
        <v>0</v>
      </c>
      <c r="M10284" t="b" cm="1">
        <f t="array" ref="M10284">_xlfn.IFS(istat[[#This Row],[Flag Codes]]="c",FALSE,istat[[#This Row],[Ateco 2007]]="TOTALE",FALSE,TRUE,TRUE)</f>
        <v>0</v>
      </c>
      <c r="N10284" t="str">
        <f>istat[[#This Row],[ATECO_2007]]&amp;" "&amp;LEFT(istat[[#This Row],[Ateco 2007]],IFERROR(FIND("(",istat[[#This Row],[Ateco 2007]])-2,LEN(istat[[#This Row],[Ateco 2007]])))</f>
        <v>0910 attività di supporto all'estrazione di petrolio e di gas naturale</v>
      </c>
      <c r="O10284">
        <f>IFERROR(FIND("(",istat[[#This Row],[Variabile]])-2,LEN(istat[[#This Row],[Variabile]]))</f>
        <v>9</v>
      </c>
      <c r="P10284" t="str">
        <f>LEFT(istat[[#This Row],[Variabile]],istat[[#This Row],[unique_id_variable_text_num_char]])</f>
        <v>fatturato</v>
      </c>
      <c r="Q10284" t="str">
        <f>istat[[#This Row],[unique_id_ateco_text]]&amp;": "&amp;istat[[#This Row],[unique_id_variable_text]]</f>
        <v>0910 attività di supporto all'estrazione di petrolio e di gas naturale: fatturato</v>
      </c>
    </row>
    <row r="10285" spans="1:17" x14ac:dyDescent="0.35">
      <c r="A10285" s="1" t="s">
        <v>11</v>
      </c>
      <c r="B10285" s="1" t="s">
        <v>12</v>
      </c>
      <c r="C10285" s="1" t="s">
        <v>77</v>
      </c>
      <c r="D10285" s="1" t="s">
        <v>78</v>
      </c>
      <c r="E10285" s="1" t="s">
        <v>1613</v>
      </c>
      <c r="F10285" s="1" t="s">
        <v>1614</v>
      </c>
      <c r="G10285">
        <v>2020</v>
      </c>
      <c r="H10285">
        <v>2020</v>
      </c>
      <c r="I10285">
        <v>110698</v>
      </c>
      <c r="L10285">
        <f>IF(ISNUMBER(SEARCH("migliaia",istat[[#This Row],[Variabile]])),istat[[#This Row],[Value]]*1000,istat[[#This Row],[Value]])</f>
        <v>110698000</v>
      </c>
      <c r="M10285" t="b" cm="1">
        <f t="array" ref="M10285">_xlfn.IFS(istat[[#This Row],[Flag Codes]]="c",FALSE,istat[[#This Row],[Ateco 2007]]="TOTALE",FALSE,TRUE,TRUE)</f>
        <v>1</v>
      </c>
      <c r="N10285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85">
        <f>IFERROR(FIND("(",istat[[#This Row],[Variabile]])-2,LEN(istat[[#This Row],[Variabile]]))</f>
        <v>23</v>
      </c>
      <c r="P10285" t="str">
        <f>LEFT(istat[[#This Row],[Variabile]],istat[[#This Row],[unique_id_variable_text_num_char]])</f>
        <v>margine operativo lordo</v>
      </c>
      <c r="Q10285" t="str">
        <f>istat[[#This Row],[unique_id_ateco_text]]&amp;": "&amp;istat[[#This Row],[unique_id_variable_text]]</f>
        <v>3311 riparazione e manutenzione di prodotti in metallo: margine operativo lordo</v>
      </c>
    </row>
    <row r="10286" spans="1:17" x14ac:dyDescent="0.35">
      <c r="A10286" s="1" t="s">
        <v>11</v>
      </c>
      <c r="B10286" s="1" t="s">
        <v>12</v>
      </c>
      <c r="C10286" s="1" t="s">
        <v>13</v>
      </c>
      <c r="D10286" s="1" t="s">
        <v>14</v>
      </c>
      <c r="E10286" s="1" t="s">
        <v>1624</v>
      </c>
      <c r="F10286" s="1" t="s">
        <v>1625</v>
      </c>
      <c r="G10286">
        <v>2020</v>
      </c>
      <c r="H10286">
        <v>2020</v>
      </c>
      <c r="I10286">
        <v>1354</v>
      </c>
      <c r="L10286">
        <f>IF(ISNUMBER(SEARCH("migliaia",istat[[#This Row],[Variabile]])),istat[[#This Row],[Value]]*1000,istat[[#This Row],[Value]])</f>
        <v>1354</v>
      </c>
      <c r="M10286" t="b" cm="1">
        <f t="array" ref="M10286">_xlfn.IFS(istat[[#This Row],[Flag Codes]]="c",FALSE,istat[[#This Row],[Ateco 2007]]="TOTALE",FALSE,TRUE,TRUE)</f>
        <v>1</v>
      </c>
      <c r="N10286" t="str">
        <f>istat[[#This Row],[ATECO_2007]]&amp;" "&amp;LEFT(istat[[#This Row],[Ateco 2007]],IFERROR(FIND("(",istat[[#This Row],[Ateco 2007]])-2,LEN(istat[[#This Row],[Ateco 2007]])))</f>
        <v>301 costruzione di navi e imbarcazioni</v>
      </c>
      <c r="O10286">
        <f>IFERROR(FIND("(",istat[[#This Row],[Variabile]])-2,LEN(istat[[#This Row],[Variabile]]))</f>
        <v>7</v>
      </c>
      <c r="P10286" t="str">
        <f>LEFT(istat[[#This Row],[Variabile]],istat[[#This Row],[unique_id_variable_text_num_char]])</f>
        <v>imprese</v>
      </c>
      <c r="Q10286" t="str">
        <f>istat[[#This Row],[unique_id_ateco_text]]&amp;": "&amp;istat[[#This Row],[unique_id_variable_text]]</f>
        <v>301 costruzione di navi e imbarcazioni: imprese</v>
      </c>
    </row>
    <row r="10287" spans="1:17" x14ac:dyDescent="0.35">
      <c r="A10287" s="1" t="s">
        <v>11</v>
      </c>
      <c r="B10287" s="1" t="s">
        <v>12</v>
      </c>
      <c r="C10287" s="1" t="s">
        <v>77</v>
      </c>
      <c r="D10287" s="1" t="s">
        <v>78</v>
      </c>
      <c r="E10287" s="1" t="s">
        <v>1630</v>
      </c>
      <c r="F10287" s="1" t="s">
        <v>1631</v>
      </c>
      <c r="G10287">
        <v>2020</v>
      </c>
      <c r="H10287">
        <v>2020</v>
      </c>
      <c r="I10287">
        <v>55818</v>
      </c>
      <c r="L10287">
        <f>IF(ISNUMBER(SEARCH("migliaia",istat[[#This Row],[Variabile]])),istat[[#This Row],[Value]]*1000,istat[[#This Row],[Value]])</f>
        <v>55818000</v>
      </c>
      <c r="M10287" t="b" cm="1">
        <f t="array" ref="M10287">_xlfn.IFS(istat[[#This Row],[Flag Codes]]="c",FALSE,istat[[#This Row],[Ateco 2007]]="TOTALE",FALSE,TRUE,TRUE)</f>
        <v>1</v>
      </c>
      <c r="N10287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87">
        <f>IFERROR(FIND("(",istat[[#This Row],[Variabile]])-2,LEN(istat[[#This Row],[Variabile]]))</f>
        <v>23</v>
      </c>
      <c r="P10287" t="str">
        <f>LEFT(istat[[#This Row],[Variabile]],istat[[#This Row],[unique_id_variable_text_num_char]])</f>
        <v>margine operativo lordo</v>
      </c>
      <c r="Q10287" t="str">
        <f>istat[[#This Row],[unique_id_ateco_text]]&amp;": "&amp;istat[[#This Row],[unique_id_variable_text]]</f>
        <v>2443 produzione di piombo, zinco e stagno e semilavorati: margine operativo lordo</v>
      </c>
    </row>
    <row r="10288" spans="1:17" x14ac:dyDescent="0.35">
      <c r="A10288" s="1" t="s">
        <v>11</v>
      </c>
      <c r="B10288" s="1" t="s">
        <v>12</v>
      </c>
      <c r="C10288" s="1" t="s">
        <v>95</v>
      </c>
      <c r="D10288" s="1" t="s">
        <v>96</v>
      </c>
      <c r="E10288" s="1" t="s">
        <v>1552</v>
      </c>
      <c r="F10288" s="1" t="s">
        <v>1328</v>
      </c>
      <c r="G10288">
        <v>2020</v>
      </c>
      <c r="H10288">
        <v>2020</v>
      </c>
      <c r="I10288">
        <v>32061</v>
      </c>
      <c r="L10288">
        <f>IF(ISNUMBER(SEARCH("migliaia",istat[[#This Row],[Variabile]])),istat[[#This Row],[Value]]*1000,istat[[#This Row],[Value]])</f>
        <v>32061</v>
      </c>
      <c r="M10288" t="b" cm="1">
        <f t="array" ref="M10288">_xlfn.IFS(istat[[#This Row],[Flag Codes]]="c",FALSE,istat[[#This Row],[Ateco 2007]]="TOTALE",FALSE,TRUE,TRUE)</f>
        <v>1</v>
      </c>
      <c r="N10288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288">
        <f>IFERROR(FIND("(",istat[[#This Row],[Variabile]])-2,LEN(istat[[#This Row],[Variabile]]))</f>
        <v>21</v>
      </c>
      <c r="P10288" t="str">
        <f>LEFT(istat[[#This Row],[Variabile]],istat[[#This Row],[unique_id_variable_text_num_char]])</f>
        <v>lavoratori dipendenti</v>
      </c>
      <c r="Q10288" t="str">
        <f>istat[[#This Row],[unique_id_ateco_text]]&amp;": "&amp;istat[[#This Row],[unique_id_variable_text]]</f>
        <v>871 strutture di assistenza infermieristica residenziale: lavoratori dipendenti</v>
      </c>
    </row>
    <row r="10289" spans="1:17" x14ac:dyDescent="0.35">
      <c r="A10289" s="1" t="s">
        <v>11</v>
      </c>
      <c r="B10289" s="1" t="s">
        <v>12</v>
      </c>
      <c r="C10289" s="1" t="s">
        <v>79</v>
      </c>
      <c r="D10289" s="1" t="s">
        <v>80</v>
      </c>
      <c r="E10289" s="1" t="s">
        <v>1293</v>
      </c>
      <c r="F10289" s="1" t="s">
        <v>1294</v>
      </c>
      <c r="G10289">
        <v>2020</v>
      </c>
      <c r="H10289">
        <v>2020</v>
      </c>
      <c r="I10289">
        <v>472454</v>
      </c>
      <c r="L10289">
        <f>IF(ISNUMBER(SEARCH("migliaia",istat[[#This Row],[Variabile]])),istat[[#This Row],[Value]]*1000,istat[[#This Row],[Value]])</f>
        <v>472454000</v>
      </c>
      <c r="M10289" t="b" cm="1">
        <f t="array" ref="M10289">_xlfn.IFS(istat[[#This Row],[Flag Codes]]="c",FALSE,istat[[#This Row],[Ateco 2007]]="TOTALE",FALSE,TRUE,TRUE)</f>
        <v>1</v>
      </c>
      <c r="N1028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89">
        <f>IFERROR(FIND("(",istat[[#This Row],[Variabile]])-2,LEN(istat[[#This Row],[Variabile]]))</f>
        <v>26</v>
      </c>
      <c r="P10289" t="str">
        <f>LEFT(istat[[#This Row],[Variabile]],istat[[#This Row],[unique_id_variable_text_num_char]])</f>
        <v>acquisto di beni e servizi</v>
      </c>
      <c r="Q10289" t="str">
        <f>istat[[#This Row],[unique_id_ateco_text]]&amp;": "&amp;istat[[#This Row],[unique_id_variable_text]]</f>
        <v>4782 commercio al dettaglio ambulante di prodotti tessili, abbigliamento e calzature: acquisto di beni e servizi</v>
      </c>
    </row>
    <row r="10290" spans="1:17" x14ac:dyDescent="0.35">
      <c r="A10290" s="1" t="s">
        <v>11</v>
      </c>
      <c r="B10290" s="1" t="s">
        <v>12</v>
      </c>
      <c r="C10290" s="1" t="s">
        <v>95</v>
      </c>
      <c r="D10290" s="1" t="s">
        <v>96</v>
      </c>
      <c r="E10290" s="1" t="s">
        <v>1550</v>
      </c>
      <c r="F10290" s="1" t="s">
        <v>1551</v>
      </c>
      <c r="G10290">
        <v>2020</v>
      </c>
      <c r="H10290">
        <v>2020</v>
      </c>
      <c r="I10290">
        <v>38078</v>
      </c>
      <c r="L10290">
        <f>IF(ISNUMBER(SEARCH("migliaia",istat[[#This Row],[Variabile]])),istat[[#This Row],[Value]]*1000,istat[[#This Row],[Value]])</f>
        <v>38078</v>
      </c>
      <c r="M10290" t="b" cm="1">
        <f t="array" ref="M10290">_xlfn.IFS(istat[[#This Row],[Flag Codes]]="c",FALSE,istat[[#This Row],[Ateco 2007]]="TOTALE",FALSE,TRUE,TRUE)</f>
        <v>1</v>
      </c>
      <c r="N10290" t="str">
        <f>istat[[#This Row],[ATECO_2007]]&amp;" "&amp;LEFT(istat[[#This Row],[Ateco 2007]],IFERROR(FIND("(",istat[[#This Row],[Ateco 2007]])-2,LEN(istat[[#This Row],[Ateco 2007]])))</f>
        <v>855 altri servizi di istruzione</v>
      </c>
      <c r="O10290">
        <f>IFERROR(FIND("(",istat[[#This Row],[Variabile]])-2,LEN(istat[[#This Row],[Variabile]]))</f>
        <v>21</v>
      </c>
      <c r="P10290" t="str">
        <f>LEFT(istat[[#This Row],[Variabile]],istat[[#This Row],[unique_id_variable_text_num_char]])</f>
        <v>lavoratori dipendenti</v>
      </c>
      <c r="Q10290" t="str">
        <f>istat[[#This Row],[unique_id_ateco_text]]&amp;": "&amp;istat[[#This Row],[unique_id_variable_text]]</f>
        <v>855 altri servizi di istruzione: lavoratori dipendenti</v>
      </c>
    </row>
    <row r="10291" spans="1:17" x14ac:dyDescent="0.35">
      <c r="A10291" s="1" t="s">
        <v>11</v>
      </c>
      <c r="B10291" s="1" t="s">
        <v>12</v>
      </c>
      <c r="C10291" s="1" t="s">
        <v>13</v>
      </c>
      <c r="D10291" s="1" t="s">
        <v>14</v>
      </c>
      <c r="E10291" s="1" t="s">
        <v>1358</v>
      </c>
      <c r="F10291" s="1" t="s">
        <v>1359</v>
      </c>
      <c r="G10291">
        <v>2020</v>
      </c>
      <c r="H10291">
        <v>2020</v>
      </c>
      <c r="I10291">
        <v>1667</v>
      </c>
      <c r="L10291">
        <f>IF(ISNUMBER(SEARCH("migliaia",istat[[#This Row],[Variabile]])),istat[[#This Row],[Value]]*1000,istat[[#This Row],[Value]])</f>
        <v>1667</v>
      </c>
      <c r="M10291" t="b" cm="1">
        <f t="array" ref="M10291">_xlfn.IFS(istat[[#This Row],[Flag Codes]]="c",FALSE,istat[[#This Row],[Ateco 2007]]="TOTALE",FALSE,TRUE,TRUE)</f>
        <v>1</v>
      </c>
      <c r="N10291" t="str">
        <f>istat[[#This Row],[ATECO_2007]]&amp;" "&amp;LEFT(istat[[#This Row],[Ateco 2007]],IFERROR(FIND("(",istat[[#This Row],[Ateco 2007]])-2,LEN(istat[[#This Row],[Ateco 2007]])))</f>
        <v>3313 riparazione e manutenzione di apparecchiature elettroniche ed ottiche</v>
      </c>
      <c r="O10291">
        <f>IFERROR(FIND("(",istat[[#This Row],[Variabile]])-2,LEN(istat[[#This Row],[Variabile]]))</f>
        <v>7</v>
      </c>
      <c r="P10291" t="str">
        <f>LEFT(istat[[#This Row],[Variabile]],istat[[#This Row],[unique_id_variable_text_num_char]])</f>
        <v>imprese</v>
      </c>
      <c r="Q10291" t="str">
        <f>istat[[#This Row],[unique_id_ateco_text]]&amp;": "&amp;istat[[#This Row],[unique_id_variable_text]]</f>
        <v>3313 riparazione e manutenzione di apparecchiature elettroniche ed ottiche: imprese</v>
      </c>
    </row>
    <row r="10292" spans="1:17" x14ac:dyDescent="0.35">
      <c r="A10292" s="1" t="s">
        <v>11</v>
      </c>
      <c r="B10292" s="1" t="s">
        <v>12</v>
      </c>
      <c r="C10292" s="1" t="s">
        <v>101</v>
      </c>
      <c r="D10292" s="1" t="s">
        <v>102</v>
      </c>
      <c r="E10292" s="1" t="s">
        <v>1613</v>
      </c>
      <c r="F10292" s="1" t="s">
        <v>1614</v>
      </c>
      <c r="G10292">
        <v>2020</v>
      </c>
      <c r="H10292">
        <v>2020</v>
      </c>
      <c r="I10292">
        <v>9240</v>
      </c>
      <c r="L10292">
        <f>IF(ISNUMBER(SEARCH("migliaia",istat[[#This Row],[Variabile]])),istat[[#This Row],[Value]]*1000,istat[[#This Row],[Value]])</f>
        <v>9240000</v>
      </c>
      <c r="M10292" t="b" cm="1">
        <f t="array" ref="M10292">_xlfn.IFS(istat[[#This Row],[Flag Codes]]="c",FALSE,istat[[#This Row],[Ateco 2007]]="TOTALE",FALSE,TRUE,TRUE)</f>
        <v>1</v>
      </c>
      <c r="N10292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292">
        <f>IFERROR(FIND("(",istat[[#This Row],[Variabile]])-2,LEN(istat[[#This Row],[Variabile]]))</f>
        <v>27</v>
      </c>
      <c r="P10292" t="str">
        <f>LEFT(istat[[#This Row],[Variabile]],istat[[#This Row],[unique_id_variable_text_num_char]])</f>
        <v>ore lavorate dai dipendenti</v>
      </c>
      <c r="Q10292" t="str">
        <f>istat[[#This Row],[unique_id_ateco_text]]&amp;": "&amp;istat[[#This Row],[unique_id_variable_text]]</f>
        <v>3311 riparazione e manutenzione di prodotti in metallo: ore lavorate dai dipendenti</v>
      </c>
    </row>
    <row r="10293" spans="1:17" x14ac:dyDescent="0.35">
      <c r="A10293" s="1" t="s">
        <v>11</v>
      </c>
      <c r="B10293" s="1" t="s">
        <v>12</v>
      </c>
      <c r="C10293" s="1" t="s">
        <v>79</v>
      </c>
      <c r="D10293" s="1" t="s">
        <v>80</v>
      </c>
      <c r="E10293" s="1" t="s">
        <v>1549</v>
      </c>
      <c r="F10293" s="1" t="s">
        <v>1484</v>
      </c>
      <c r="G10293">
        <v>2020</v>
      </c>
      <c r="H10293">
        <v>2020</v>
      </c>
      <c r="I10293">
        <v>5546</v>
      </c>
      <c r="L10293">
        <f>IF(ISNUMBER(SEARCH("migliaia",istat[[#This Row],[Variabile]])),istat[[#This Row],[Value]]*1000,istat[[#This Row],[Value]])</f>
        <v>5546000</v>
      </c>
      <c r="M10293" t="b" cm="1">
        <f t="array" ref="M10293">_xlfn.IFS(istat[[#This Row],[Flag Codes]]="c",FALSE,istat[[#This Row],[Ateco 2007]]="TOTALE",FALSE,TRUE,TRUE)</f>
        <v>1</v>
      </c>
      <c r="N10293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3">
        <f>IFERROR(FIND("(",istat[[#This Row],[Variabile]])-2,LEN(istat[[#This Row],[Variabile]]))</f>
        <v>26</v>
      </c>
      <c r="P10293" t="str">
        <f>LEFT(istat[[#This Row],[Variabile]],istat[[#This Row],[unique_id_variable_text_num_char]])</f>
        <v>acquisto di beni e servizi</v>
      </c>
      <c r="Q10293" t="str">
        <f>istat[[#This Row],[unique_id_ateco_text]]&amp;": "&amp;istat[[#This Row],[unique_id_variable_text]]</f>
        <v>783 altre attività di fornitura e gestione di risorse umane: acquisto di beni e servizi</v>
      </c>
    </row>
    <row r="10294" spans="1:17" x14ac:dyDescent="0.35">
      <c r="A10294" s="1" t="s">
        <v>11</v>
      </c>
      <c r="B10294" s="1" t="s">
        <v>12</v>
      </c>
      <c r="C10294" s="1" t="s">
        <v>85</v>
      </c>
      <c r="D10294" s="1" t="s">
        <v>86</v>
      </c>
      <c r="E10294" s="1" t="s">
        <v>1632</v>
      </c>
      <c r="F10294" s="1" t="s">
        <v>1633</v>
      </c>
      <c r="G10294">
        <v>2020</v>
      </c>
      <c r="H10294">
        <v>2020</v>
      </c>
      <c r="I10294">
        <v>993360</v>
      </c>
      <c r="L10294">
        <f>IF(ISNUMBER(SEARCH("migliaia",istat[[#This Row],[Variabile]])),istat[[#This Row],[Value]]*1000,istat[[#This Row],[Value]])</f>
        <v>993360000</v>
      </c>
      <c r="M10294" t="b" cm="1">
        <f t="array" ref="M10294">_xlfn.IFS(istat[[#This Row],[Flag Codes]]="c",FALSE,istat[[#This Row],[Ateco 2007]]="TOTALE",FALSE,TRUE,TRUE)</f>
        <v>1</v>
      </c>
      <c r="N10294" t="str">
        <f>istat[[#This Row],[ATECO_2007]]&amp;" "&amp;LEFT(istat[[#This Row],[Ateco 2007]],IFERROR(FIND("(",istat[[#This Row],[Ateco 2007]])-2,LEN(istat[[#This Row],[Ateco 2007]])))</f>
        <v>139 altre industrie tessili</v>
      </c>
      <c r="O10294">
        <f>IFERROR(FIND("(",istat[[#This Row],[Variabile]])-2,LEN(istat[[#This Row],[Variabile]]))</f>
        <v>17</v>
      </c>
      <c r="P10294" t="str">
        <f>LEFT(istat[[#This Row],[Variabile]],istat[[#This Row],[unique_id_variable_text_num_char]])</f>
        <v>salari e stipendi</v>
      </c>
      <c r="Q10294" t="str">
        <f>istat[[#This Row],[unique_id_ateco_text]]&amp;": "&amp;istat[[#This Row],[unique_id_variable_text]]</f>
        <v>139 altre industrie tessili: salari e stipendi</v>
      </c>
    </row>
    <row r="10295" spans="1:17" x14ac:dyDescent="0.35">
      <c r="A10295" s="1" t="s">
        <v>11</v>
      </c>
      <c r="B10295" s="1" t="s">
        <v>12</v>
      </c>
      <c r="C10295" s="1" t="s">
        <v>73</v>
      </c>
      <c r="D10295" s="1" t="s">
        <v>74</v>
      </c>
      <c r="E10295" s="1" t="s">
        <v>1293</v>
      </c>
      <c r="F10295" s="1" t="s">
        <v>1294</v>
      </c>
      <c r="G10295">
        <v>2020</v>
      </c>
      <c r="H10295">
        <v>2020</v>
      </c>
      <c r="I10295">
        <v>255196</v>
      </c>
      <c r="L10295">
        <f>IF(ISNUMBER(SEARCH("migliaia",istat[[#This Row],[Variabile]])),istat[[#This Row],[Value]]*1000,istat[[#This Row],[Value]])</f>
        <v>255196000</v>
      </c>
      <c r="M10295" t="b" cm="1">
        <f t="array" ref="M10295">_xlfn.IFS(istat[[#This Row],[Flag Codes]]="c",FALSE,istat[[#This Row],[Ateco 2007]]="TOTALE",FALSE,TRUE,TRUE)</f>
        <v>1</v>
      </c>
      <c r="N10295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295">
        <f>IFERROR(FIND("(",istat[[#This Row],[Variabile]])-2,LEN(istat[[#This Row],[Variabile]]))</f>
        <v>36</v>
      </c>
      <c r="P10295" t="str">
        <f>LEFT(istat[[#This Row],[Variabile]],istat[[#This Row],[unique_id_variable_text_num_char]])</f>
        <v>valore aggiunto al costo dei fattori</v>
      </c>
      <c r="Q10295" t="str">
        <f>istat[[#This Row],[unique_id_ateco_text]]&amp;": "&amp;istat[[#This Row],[unique_id_variable_text]]</f>
        <v>4782 commercio al dettaglio ambulante di prodotti tessili, abbigliamento e calzature: valore aggiunto al costo dei fattori</v>
      </c>
    </row>
    <row r="10296" spans="1:17" x14ac:dyDescent="0.35">
      <c r="A10296" s="1" t="s">
        <v>11</v>
      </c>
      <c r="B10296" s="1" t="s">
        <v>12</v>
      </c>
      <c r="C10296" s="1" t="s">
        <v>87</v>
      </c>
      <c r="D10296" s="1" t="s">
        <v>88</v>
      </c>
      <c r="E10296" s="1" t="s">
        <v>1549</v>
      </c>
      <c r="F10296" s="1" t="s">
        <v>1484</v>
      </c>
      <c r="G10296">
        <v>2020</v>
      </c>
      <c r="H10296">
        <v>2020</v>
      </c>
      <c r="I10296">
        <v>518</v>
      </c>
      <c r="L10296">
        <f>IF(ISNUMBER(SEARCH("migliaia",istat[[#This Row],[Variabile]])),istat[[#This Row],[Value]]*1000,istat[[#This Row],[Value]])</f>
        <v>518000</v>
      </c>
      <c r="M10296" t="b" cm="1">
        <f t="array" ref="M10296">_xlfn.IFS(istat[[#This Row],[Flag Codes]]="c",FALSE,istat[[#This Row],[Ateco 2007]]="TOTALE",FALSE,TRUE,TRUE)</f>
        <v>1</v>
      </c>
      <c r="N10296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296">
        <f>IFERROR(FIND("(",istat[[#This Row],[Variabile]])-2,LEN(istat[[#This Row],[Variabile]]))</f>
        <v>36</v>
      </c>
      <c r="P10296" t="str">
        <f>LEFT(istat[[#This Row],[Variabile]],istat[[#This Row],[unique_id_variable_text_num_char]])</f>
        <v>investimenti lordi in beni materiali</v>
      </c>
      <c r="Q10296" t="str">
        <f>istat[[#This Row],[unique_id_ateco_text]]&amp;": "&amp;istat[[#This Row],[unique_id_variable_text]]</f>
        <v>783 altre attività di fornitura e gestione di risorse umane: investimenti lordi in beni materiali</v>
      </c>
    </row>
    <row r="10297" spans="1:17" x14ac:dyDescent="0.35">
      <c r="A10297" s="1" t="s">
        <v>11</v>
      </c>
      <c r="B10297" s="1" t="s">
        <v>12</v>
      </c>
      <c r="C10297" s="1" t="s">
        <v>81</v>
      </c>
      <c r="D10297" s="1" t="s">
        <v>82</v>
      </c>
      <c r="E10297" s="1" t="s">
        <v>1609</v>
      </c>
      <c r="F10297" s="1" t="s">
        <v>1610</v>
      </c>
      <c r="G10297">
        <v>2020</v>
      </c>
      <c r="H10297">
        <v>2020</v>
      </c>
      <c r="I10297">
        <v>65593</v>
      </c>
      <c r="L10297">
        <f>IF(ISNUMBER(SEARCH("migliaia",istat[[#This Row],[Variabile]])),istat[[#This Row],[Value]]*1000,istat[[#This Row],[Value]])</f>
        <v>65593000</v>
      </c>
      <c r="M10297" t="b" cm="1">
        <f t="array" ref="M10297">_xlfn.IFS(istat[[#This Row],[Flag Codes]]="c",FALSE,istat[[#This Row],[Ateco 2007]]="TOTALE",FALSE,TRUE,TRUE)</f>
        <v>1</v>
      </c>
      <c r="N10297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297">
        <f>IFERROR(FIND("(",istat[[#This Row],[Variabile]])-2,LEN(istat[[#This Row],[Variabile]]))</f>
        <v>19</v>
      </c>
      <c r="P10297" t="str">
        <f>LEFT(istat[[#This Row],[Variabile]],istat[[#This Row],[unique_id_variable_text_num_char]])</f>
        <v>costi del personale</v>
      </c>
      <c r="Q10297" t="str">
        <f>istat[[#This Row],[unique_id_ateco_text]]&amp;": "&amp;istat[[#This Row],[unique_id_variable_text]]</f>
        <v>0899 estrazione di altri minerali da cave e miniere nca: costi del personale</v>
      </c>
    </row>
    <row r="10298" spans="1:17" x14ac:dyDescent="0.35">
      <c r="A10298" s="1" t="s">
        <v>11</v>
      </c>
      <c r="B10298" s="1" t="s">
        <v>12</v>
      </c>
      <c r="C10298" s="1" t="s">
        <v>85</v>
      </c>
      <c r="D10298" s="1" t="s">
        <v>86</v>
      </c>
      <c r="E10298" s="1" t="s">
        <v>1635</v>
      </c>
      <c r="F10298" s="1" t="s">
        <v>793</v>
      </c>
      <c r="G10298">
        <v>2020</v>
      </c>
      <c r="H10298">
        <v>2020</v>
      </c>
      <c r="I10298">
        <v>8578</v>
      </c>
      <c r="L10298">
        <f>IF(ISNUMBER(SEARCH("migliaia",istat[[#This Row],[Variabile]])),istat[[#This Row],[Value]]*1000,istat[[#This Row],[Value]])</f>
        <v>8578000</v>
      </c>
      <c r="M10298" t="b" cm="1">
        <f t="array" ref="M10298">_xlfn.IFS(istat[[#This Row],[Flag Codes]]="c",FALSE,istat[[#This Row],[Ateco 2007]]="TOTALE",FALSE,TRUE,TRUE)</f>
        <v>1</v>
      </c>
      <c r="N10298" t="str">
        <f>istat[[#This Row],[ATECO_2007]]&amp;" "&amp;LEFT(istat[[#This Row],[Ateco 2007]],IFERROR(FIND("(",istat[[#This Row],[Ateco 2007]])-2,LEN(istat[[#This Row],[Ateco 2007]])))</f>
        <v>559 altri alloggi</v>
      </c>
      <c r="O10298">
        <f>IFERROR(FIND("(",istat[[#This Row],[Variabile]])-2,LEN(istat[[#This Row],[Variabile]]))</f>
        <v>17</v>
      </c>
      <c r="P10298" t="str">
        <f>LEFT(istat[[#This Row],[Variabile]],istat[[#This Row],[unique_id_variable_text_num_char]])</f>
        <v>salari e stipendi</v>
      </c>
      <c r="Q10298" t="str">
        <f>istat[[#This Row],[unique_id_ateco_text]]&amp;": "&amp;istat[[#This Row],[unique_id_variable_text]]</f>
        <v>559 altri alloggi: salari e stipendi</v>
      </c>
    </row>
    <row r="10299" spans="1:17" x14ac:dyDescent="0.35">
      <c r="A10299" s="1" t="s">
        <v>11</v>
      </c>
      <c r="B10299" s="1" t="s">
        <v>12</v>
      </c>
      <c r="C10299" s="1" t="s">
        <v>71</v>
      </c>
      <c r="D10299" s="1" t="s">
        <v>72</v>
      </c>
      <c r="E10299" s="1" t="s">
        <v>1630</v>
      </c>
      <c r="F10299" s="1" t="s">
        <v>1631</v>
      </c>
      <c r="G10299">
        <v>2020</v>
      </c>
      <c r="H10299">
        <v>2020</v>
      </c>
      <c r="I10299">
        <v>1200525</v>
      </c>
      <c r="L10299">
        <f>IF(ISNUMBER(SEARCH("migliaia",istat[[#This Row],[Variabile]])),istat[[#This Row],[Value]]*1000,istat[[#This Row],[Value]])</f>
        <v>1200525000</v>
      </c>
      <c r="M10299" t="b" cm="1">
        <f t="array" ref="M10299">_xlfn.IFS(istat[[#This Row],[Flag Codes]]="c",FALSE,istat[[#This Row],[Ateco 2007]]="TOTALE",FALSE,TRUE,TRUE)</f>
        <v>1</v>
      </c>
      <c r="N10299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299">
        <f>IFERROR(FIND("(",istat[[#This Row],[Variabile]])-2,LEN(istat[[#This Row],[Variabile]]))</f>
        <v>23</v>
      </c>
      <c r="P10299" t="str">
        <f>LEFT(istat[[#This Row],[Variabile]],istat[[#This Row],[unique_id_variable_text_num_char]])</f>
        <v>valore della produzione</v>
      </c>
      <c r="Q10299" t="str">
        <f>istat[[#This Row],[unique_id_ateco_text]]&amp;": "&amp;istat[[#This Row],[unique_id_variable_text]]</f>
        <v>2443 produzione di piombo, zinco e stagno e semilavorati: valore della produzione</v>
      </c>
    </row>
    <row r="10300" spans="1:17" x14ac:dyDescent="0.35">
      <c r="A10300" s="1" t="s">
        <v>11</v>
      </c>
      <c r="B10300" s="1" t="s">
        <v>12</v>
      </c>
      <c r="C10300" s="1" t="s">
        <v>71</v>
      </c>
      <c r="D10300" s="1" t="s">
        <v>72</v>
      </c>
      <c r="E10300" s="1" t="s">
        <v>1624</v>
      </c>
      <c r="F10300" s="1" t="s">
        <v>1625</v>
      </c>
      <c r="G10300">
        <v>2020</v>
      </c>
      <c r="H10300">
        <v>2020</v>
      </c>
      <c r="I10300">
        <v>9934452</v>
      </c>
      <c r="L10300">
        <f>IF(ISNUMBER(SEARCH("migliaia",istat[[#This Row],[Variabile]])),istat[[#This Row],[Value]]*1000,istat[[#This Row],[Value]])</f>
        <v>9934452000</v>
      </c>
      <c r="M10300" t="b" cm="1">
        <f t="array" ref="M10300">_xlfn.IFS(istat[[#This Row],[Flag Codes]]="c",FALSE,istat[[#This Row],[Ateco 2007]]="TOTALE",FALSE,TRUE,TRUE)</f>
        <v>1</v>
      </c>
      <c r="N10300" t="str">
        <f>istat[[#This Row],[ATECO_2007]]&amp;" "&amp;LEFT(istat[[#This Row],[Ateco 2007]],IFERROR(FIND("(",istat[[#This Row],[Ateco 2007]])-2,LEN(istat[[#This Row],[Ateco 2007]])))</f>
        <v>301 costruzione di navi e imbarcazioni</v>
      </c>
      <c r="O10300">
        <f>IFERROR(FIND("(",istat[[#This Row],[Variabile]])-2,LEN(istat[[#This Row],[Variabile]]))</f>
        <v>23</v>
      </c>
      <c r="P10300" t="str">
        <f>LEFT(istat[[#This Row],[Variabile]],istat[[#This Row],[unique_id_variable_text_num_char]])</f>
        <v>valore della produzione</v>
      </c>
      <c r="Q10300" t="str">
        <f>istat[[#This Row],[unique_id_ateco_text]]&amp;": "&amp;istat[[#This Row],[unique_id_variable_text]]</f>
        <v>301 costruzione di navi e imbarcazioni: valore della produzione</v>
      </c>
    </row>
    <row r="10301" spans="1:17" x14ac:dyDescent="0.35">
      <c r="A10301" s="1" t="s">
        <v>11</v>
      </c>
      <c r="B10301" s="1" t="s">
        <v>12</v>
      </c>
      <c r="C10301" s="1" t="s">
        <v>81</v>
      </c>
      <c r="D10301" s="1" t="s">
        <v>82</v>
      </c>
      <c r="E10301" s="1" t="s">
        <v>1545</v>
      </c>
      <c r="F10301" s="1" t="s">
        <v>973</v>
      </c>
      <c r="G10301">
        <v>2020</v>
      </c>
      <c r="H10301">
        <v>2020</v>
      </c>
      <c r="I10301">
        <v>780135</v>
      </c>
      <c r="L10301">
        <f>IF(ISNUMBER(SEARCH("migliaia",istat[[#This Row],[Variabile]])),istat[[#This Row],[Value]]*1000,istat[[#This Row],[Value]])</f>
        <v>780135000</v>
      </c>
      <c r="M10301" t="b" cm="1">
        <f t="array" ref="M10301">_xlfn.IFS(istat[[#This Row],[Flag Codes]]="c",FALSE,istat[[#This Row],[Ateco 2007]]="TOTALE",FALSE,TRUE,TRUE)</f>
        <v>1</v>
      </c>
      <c r="N1030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01">
        <f>IFERROR(FIND("(",istat[[#This Row],[Variabile]])-2,LEN(istat[[#This Row],[Variabile]]))</f>
        <v>19</v>
      </c>
      <c r="P10301" t="str">
        <f>LEFT(istat[[#This Row],[Variabile]],istat[[#This Row],[unique_id_variable_text_num_char]])</f>
        <v>costi del personale</v>
      </c>
      <c r="Q10301" t="str">
        <f>istat[[#This Row],[unique_id_ateco_text]]&amp;": "&amp;istat[[#This Row],[unique_id_variable_text]]</f>
        <v>591 attività di produzione cinematografica, di video e di programmi televisivi: costi del personale</v>
      </c>
    </row>
    <row r="10302" spans="1:17" x14ac:dyDescent="0.35">
      <c r="A10302" s="1" t="s">
        <v>11</v>
      </c>
      <c r="B10302" s="1" t="s">
        <v>12</v>
      </c>
      <c r="C10302" s="1" t="s">
        <v>13</v>
      </c>
      <c r="D10302" s="1" t="s">
        <v>14</v>
      </c>
      <c r="E10302" s="1" t="s">
        <v>1635</v>
      </c>
      <c r="F10302" s="1" t="s">
        <v>793</v>
      </c>
      <c r="G10302">
        <v>2020</v>
      </c>
      <c r="H10302">
        <v>2020</v>
      </c>
      <c r="I10302">
        <v>207</v>
      </c>
      <c r="L10302">
        <f>IF(ISNUMBER(SEARCH("migliaia",istat[[#This Row],[Variabile]])),istat[[#This Row],[Value]]*1000,istat[[#This Row],[Value]])</f>
        <v>207</v>
      </c>
      <c r="M10302" t="b" cm="1">
        <f t="array" ref="M10302">_xlfn.IFS(istat[[#This Row],[Flag Codes]]="c",FALSE,istat[[#This Row],[Ateco 2007]]="TOTALE",FALSE,TRUE,TRUE)</f>
        <v>1</v>
      </c>
      <c r="N10302" t="str">
        <f>istat[[#This Row],[ATECO_2007]]&amp;" "&amp;LEFT(istat[[#This Row],[Ateco 2007]],IFERROR(FIND("(",istat[[#This Row],[Ateco 2007]])-2,LEN(istat[[#This Row],[Ateco 2007]])))</f>
        <v>559 altri alloggi</v>
      </c>
      <c r="O10302">
        <f>IFERROR(FIND("(",istat[[#This Row],[Variabile]])-2,LEN(istat[[#This Row],[Variabile]]))</f>
        <v>7</v>
      </c>
      <c r="P10302" t="str">
        <f>LEFT(istat[[#This Row],[Variabile]],istat[[#This Row],[unique_id_variable_text_num_char]])</f>
        <v>imprese</v>
      </c>
      <c r="Q10302" t="str">
        <f>istat[[#This Row],[unique_id_ateco_text]]&amp;": "&amp;istat[[#This Row],[unique_id_variable_text]]</f>
        <v>559 altri alloggi: imprese</v>
      </c>
    </row>
    <row r="10303" spans="1:17" x14ac:dyDescent="0.35">
      <c r="A10303" s="1" t="s">
        <v>11</v>
      </c>
      <c r="B10303" s="1" t="s">
        <v>12</v>
      </c>
      <c r="C10303" s="1" t="s">
        <v>87</v>
      </c>
      <c r="D10303" s="1" t="s">
        <v>88</v>
      </c>
      <c r="E10303" s="1" t="s">
        <v>1635</v>
      </c>
      <c r="F10303" s="1" t="s">
        <v>793</v>
      </c>
      <c r="G10303">
        <v>2020</v>
      </c>
      <c r="H10303">
        <v>2020</v>
      </c>
      <c r="I10303">
        <v>5414</v>
      </c>
      <c r="L10303">
        <f>IF(ISNUMBER(SEARCH("migliaia",istat[[#This Row],[Variabile]])),istat[[#This Row],[Value]]*1000,istat[[#This Row],[Value]])</f>
        <v>5414000</v>
      </c>
      <c r="M10303" t="b" cm="1">
        <f t="array" ref="M10303">_xlfn.IFS(istat[[#This Row],[Flag Codes]]="c",FALSE,istat[[#This Row],[Ateco 2007]]="TOTALE",FALSE,TRUE,TRUE)</f>
        <v>1</v>
      </c>
      <c r="N10303" t="str">
        <f>istat[[#This Row],[ATECO_2007]]&amp;" "&amp;LEFT(istat[[#This Row],[Ateco 2007]],IFERROR(FIND("(",istat[[#This Row],[Ateco 2007]])-2,LEN(istat[[#This Row],[Ateco 2007]])))</f>
        <v>559 altri alloggi</v>
      </c>
      <c r="O10303">
        <f>IFERROR(FIND("(",istat[[#This Row],[Variabile]])-2,LEN(istat[[#This Row],[Variabile]]))</f>
        <v>36</v>
      </c>
      <c r="P10303" t="str">
        <f>LEFT(istat[[#This Row],[Variabile]],istat[[#This Row],[unique_id_variable_text_num_char]])</f>
        <v>investimenti lordi in beni materiali</v>
      </c>
      <c r="Q10303" t="str">
        <f>istat[[#This Row],[unique_id_ateco_text]]&amp;": "&amp;istat[[#This Row],[unique_id_variable_text]]</f>
        <v>559 altri alloggi: investimenti lordi in beni materiali</v>
      </c>
    </row>
    <row r="10304" spans="1:17" x14ac:dyDescent="0.35">
      <c r="A10304" s="1" t="s">
        <v>11</v>
      </c>
      <c r="B10304" s="1" t="s">
        <v>12</v>
      </c>
      <c r="C10304" s="1" t="s">
        <v>91</v>
      </c>
      <c r="D10304" s="1" t="s">
        <v>92</v>
      </c>
      <c r="E10304" s="1" t="s">
        <v>1620</v>
      </c>
      <c r="F10304" s="1" t="s">
        <v>1621</v>
      </c>
      <c r="G10304">
        <v>2020</v>
      </c>
      <c r="H10304">
        <v>2020</v>
      </c>
      <c r="I10304">
        <v>37504</v>
      </c>
      <c r="L10304">
        <f>IF(ISNUMBER(SEARCH("migliaia",istat[[#This Row],[Variabile]])),istat[[#This Row],[Value]]*1000,istat[[#This Row],[Value]])</f>
        <v>37504</v>
      </c>
      <c r="M10304" t="b" cm="1">
        <f t="array" ref="M10304">_xlfn.IFS(istat[[#This Row],[Flag Codes]]="c",FALSE,istat[[#This Row],[Ateco 2007]]="TOTALE",FALSE,TRUE,TRUE)</f>
        <v>1</v>
      </c>
      <c r="N10304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04">
        <f>IFERROR(FIND("(",istat[[#This Row],[Variabile]])-2,LEN(istat[[#This Row],[Variabile]]))</f>
        <v>8</v>
      </c>
      <c r="P10304" t="str">
        <f>LEFT(istat[[#This Row],[Variabile]],istat[[#This Row],[unique_id_variable_text_num_char]])</f>
        <v>occupati</v>
      </c>
      <c r="Q10304" t="str">
        <f>istat[[#This Row],[unique_id_ateco_text]]&amp;": "&amp;istat[[#This Row],[unique_id_variable_text]]</f>
        <v>4781 commercio al dettaglio ambulante di prodotti alimentari e bevande: occupati</v>
      </c>
    </row>
    <row r="10305" spans="1:17" x14ac:dyDescent="0.35">
      <c r="A10305" s="1" t="s">
        <v>11</v>
      </c>
      <c r="B10305" s="1" t="s">
        <v>12</v>
      </c>
      <c r="C10305" s="1" t="s">
        <v>91</v>
      </c>
      <c r="D10305" s="1" t="s">
        <v>92</v>
      </c>
      <c r="E10305" s="1" t="s">
        <v>1552</v>
      </c>
      <c r="F10305" s="1" t="s">
        <v>1328</v>
      </c>
      <c r="G10305">
        <v>2020</v>
      </c>
      <c r="H10305">
        <v>2020</v>
      </c>
      <c r="I10305">
        <v>33020</v>
      </c>
      <c r="L10305">
        <f>IF(ISNUMBER(SEARCH("migliaia",istat[[#This Row],[Variabile]])),istat[[#This Row],[Value]]*1000,istat[[#This Row],[Value]])</f>
        <v>33020</v>
      </c>
      <c r="M10305" t="b" cm="1">
        <f t="array" ref="M10305">_xlfn.IFS(istat[[#This Row],[Flag Codes]]="c",FALSE,istat[[#This Row],[Ateco 2007]]="TOTALE",FALSE,TRUE,TRUE)</f>
        <v>1</v>
      </c>
      <c r="N10305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5">
        <f>IFERROR(FIND("(",istat[[#This Row],[Variabile]])-2,LEN(istat[[#This Row],[Variabile]]))</f>
        <v>8</v>
      </c>
      <c r="P10305" t="str">
        <f>LEFT(istat[[#This Row],[Variabile]],istat[[#This Row],[unique_id_variable_text_num_char]])</f>
        <v>occupati</v>
      </c>
      <c r="Q10305" t="str">
        <f>istat[[#This Row],[unique_id_ateco_text]]&amp;": "&amp;istat[[#This Row],[unique_id_variable_text]]</f>
        <v>871 strutture di assistenza infermieristica residenziale: occupati</v>
      </c>
    </row>
    <row r="10306" spans="1:17" x14ac:dyDescent="0.35">
      <c r="A10306" s="1" t="s">
        <v>11</v>
      </c>
      <c r="B10306" s="1" t="s">
        <v>12</v>
      </c>
      <c r="C10306" s="1" t="s">
        <v>95</v>
      </c>
      <c r="D10306" s="1" t="s">
        <v>96</v>
      </c>
      <c r="E10306" s="1" t="s">
        <v>1613</v>
      </c>
      <c r="F10306" s="1" t="s">
        <v>1614</v>
      </c>
      <c r="G10306">
        <v>2020</v>
      </c>
      <c r="H10306">
        <v>2020</v>
      </c>
      <c r="I10306">
        <v>5959</v>
      </c>
      <c r="L10306">
        <f>IF(ISNUMBER(SEARCH("migliaia",istat[[#This Row],[Variabile]])),istat[[#This Row],[Value]]*1000,istat[[#This Row],[Value]])</f>
        <v>5959</v>
      </c>
      <c r="M10306" t="b" cm="1">
        <f t="array" ref="M10306">_xlfn.IFS(istat[[#This Row],[Flag Codes]]="c",FALSE,istat[[#This Row],[Ateco 2007]]="TOTALE",FALSE,TRUE,TRUE)</f>
        <v>1</v>
      </c>
      <c r="N10306" t="str">
        <f>istat[[#This Row],[ATECO_2007]]&amp;" "&amp;LEFT(istat[[#This Row],[Ateco 2007]],IFERROR(FIND("(",istat[[#This Row],[Ateco 2007]])-2,LEN(istat[[#This Row],[Ateco 2007]])))</f>
        <v>3311 riparazione e manutenzione di prodotti in metallo</v>
      </c>
      <c r="O10306">
        <f>IFERROR(FIND("(",istat[[#This Row],[Variabile]])-2,LEN(istat[[#This Row],[Variabile]]))</f>
        <v>21</v>
      </c>
      <c r="P10306" t="str">
        <f>LEFT(istat[[#This Row],[Variabile]],istat[[#This Row],[unique_id_variable_text_num_char]])</f>
        <v>lavoratori dipendenti</v>
      </c>
      <c r="Q10306" t="str">
        <f>istat[[#This Row],[unique_id_ateco_text]]&amp;": "&amp;istat[[#This Row],[unique_id_variable_text]]</f>
        <v>3311 riparazione e manutenzione di prodotti in metallo: lavoratori dipendenti</v>
      </c>
    </row>
    <row r="10307" spans="1:17" x14ac:dyDescent="0.35">
      <c r="A10307" s="1" t="s">
        <v>11</v>
      </c>
      <c r="B10307" s="1" t="s">
        <v>12</v>
      </c>
      <c r="C10307" s="1" t="s">
        <v>13</v>
      </c>
      <c r="D10307" s="1" t="s">
        <v>14</v>
      </c>
      <c r="E10307" s="1" t="s">
        <v>481</v>
      </c>
      <c r="F10307" s="1" t="s">
        <v>482</v>
      </c>
      <c r="G10307">
        <v>2020</v>
      </c>
      <c r="H10307">
        <v>2020</v>
      </c>
      <c r="I10307">
        <v>2924</v>
      </c>
      <c r="L10307">
        <f>IF(ISNUMBER(SEARCH("migliaia",istat[[#This Row],[Variabile]])),istat[[#This Row],[Value]]*1000,istat[[#This Row],[Value]])</f>
        <v>2924</v>
      </c>
      <c r="M10307" t="b" cm="1">
        <f t="array" ref="M10307">_xlfn.IFS(istat[[#This Row],[Flag Codes]]="c",FALSE,istat[[#This Row],[Ateco 2007]]="TOTALE",FALSE,TRUE,TRUE)</f>
        <v>1</v>
      </c>
      <c r="N10307" t="str">
        <f>istat[[#This Row],[ATECO_2007]]&amp;" "&amp;LEFT(istat[[#This Row],[Ateco 2007]],IFERROR(FIND("(",istat[[#This Row],[Ateco 2007]])-2,LEN(istat[[#This Row],[Ateco 2007]])))</f>
        <v>5224 movimentazione merci</v>
      </c>
      <c r="O10307">
        <f>IFERROR(FIND("(",istat[[#This Row],[Variabile]])-2,LEN(istat[[#This Row],[Variabile]]))</f>
        <v>7</v>
      </c>
      <c r="P10307" t="str">
        <f>LEFT(istat[[#This Row],[Variabile]],istat[[#This Row],[unique_id_variable_text_num_char]])</f>
        <v>imprese</v>
      </c>
      <c r="Q10307" t="str">
        <f>istat[[#This Row],[unique_id_ateco_text]]&amp;": "&amp;istat[[#This Row],[unique_id_variable_text]]</f>
        <v>5224 movimentazione merci: imprese</v>
      </c>
    </row>
    <row r="10308" spans="1:17" x14ac:dyDescent="0.35">
      <c r="A10308" s="1" t="s">
        <v>11</v>
      </c>
      <c r="B10308" s="1" t="s">
        <v>12</v>
      </c>
      <c r="C10308" s="1" t="s">
        <v>91</v>
      </c>
      <c r="D10308" s="1" t="s">
        <v>92</v>
      </c>
      <c r="E10308" s="1" t="s">
        <v>1632</v>
      </c>
      <c r="F10308" s="1" t="s">
        <v>1633</v>
      </c>
      <c r="G10308">
        <v>2020</v>
      </c>
      <c r="H10308">
        <v>2020</v>
      </c>
      <c r="I10308">
        <v>49211</v>
      </c>
      <c r="L10308">
        <f>IF(ISNUMBER(SEARCH("migliaia",istat[[#This Row],[Variabile]])),istat[[#This Row],[Value]]*1000,istat[[#This Row],[Value]])</f>
        <v>49211</v>
      </c>
      <c r="M10308" t="b" cm="1">
        <f t="array" ref="M10308">_xlfn.IFS(istat[[#This Row],[Flag Codes]]="c",FALSE,istat[[#This Row],[Ateco 2007]]="TOTALE",FALSE,TRUE,TRUE)</f>
        <v>1</v>
      </c>
      <c r="N10308" t="str">
        <f>istat[[#This Row],[ATECO_2007]]&amp;" "&amp;LEFT(istat[[#This Row],[Ateco 2007]],IFERROR(FIND("(",istat[[#This Row],[Ateco 2007]])-2,LEN(istat[[#This Row],[Ateco 2007]])))</f>
        <v>139 altre industrie tessili</v>
      </c>
      <c r="O10308">
        <f>IFERROR(FIND("(",istat[[#This Row],[Variabile]])-2,LEN(istat[[#This Row],[Variabile]]))</f>
        <v>8</v>
      </c>
      <c r="P10308" t="str">
        <f>LEFT(istat[[#This Row],[Variabile]],istat[[#This Row],[unique_id_variable_text_num_char]])</f>
        <v>occupati</v>
      </c>
      <c r="Q10308" t="str">
        <f>istat[[#This Row],[unique_id_ateco_text]]&amp;": "&amp;istat[[#This Row],[unique_id_variable_text]]</f>
        <v>139 altre industrie tessili: occupati</v>
      </c>
    </row>
    <row r="10309" spans="1:17" x14ac:dyDescent="0.35">
      <c r="A10309" s="1" t="s">
        <v>11</v>
      </c>
      <c r="B10309" s="1" t="s">
        <v>12</v>
      </c>
      <c r="C10309" s="1" t="s">
        <v>101</v>
      </c>
      <c r="D10309" s="1" t="s">
        <v>102</v>
      </c>
      <c r="E10309" s="1" t="s">
        <v>1552</v>
      </c>
      <c r="F10309" s="1" t="s">
        <v>1328</v>
      </c>
      <c r="G10309">
        <v>2020</v>
      </c>
      <c r="H10309">
        <v>2020</v>
      </c>
      <c r="I10309">
        <v>43624</v>
      </c>
      <c r="L10309">
        <f>IF(ISNUMBER(SEARCH("migliaia",istat[[#This Row],[Variabile]])),istat[[#This Row],[Value]]*1000,istat[[#This Row],[Value]])</f>
        <v>43624000</v>
      </c>
      <c r="M10309" t="b" cm="1">
        <f t="array" ref="M10309">_xlfn.IFS(istat[[#This Row],[Flag Codes]]="c",FALSE,istat[[#This Row],[Ateco 2007]]="TOTALE",FALSE,TRUE,TRUE)</f>
        <v>1</v>
      </c>
      <c r="N10309" t="str">
        <f>istat[[#This Row],[ATECO_2007]]&amp;" "&amp;LEFT(istat[[#This Row],[Ateco 2007]],IFERROR(FIND("(",istat[[#This Row],[Ateco 2007]])-2,LEN(istat[[#This Row],[Ateco 2007]])))</f>
        <v>871 strutture di assistenza infermieristica residenziale</v>
      </c>
      <c r="O10309">
        <f>IFERROR(FIND("(",istat[[#This Row],[Variabile]])-2,LEN(istat[[#This Row],[Variabile]]))</f>
        <v>27</v>
      </c>
      <c r="P10309" t="str">
        <f>LEFT(istat[[#This Row],[Variabile]],istat[[#This Row],[unique_id_variable_text_num_char]])</f>
        <v>ore lavorate dai dipendenti</v>
      </c>
      <c r="Q10309" t="str">
        <f>istat[[#This Row],[unique_id_ateco_text]]&amp;": "&amp;istat[[#This Row],[unique_id_variable_text]]</f>
        <v>871 strutture di assistenza infermieristica residenziale: ore lavorate dai dipendenti</v>
      </c>
    </row>
    <row r="10310" spans="1:17" x14ac:dyDescent="0.35">
      <c r="A10310" s="1" t="s">
        <v>11</v>
      </c>
      <c r="B10310" s="1" t="s">
        <v>12</v>
      </c>
      <c r="C10310" s="1" t="s">
        <v>79</v>
      </c>
      <c r="D10310" s="1" t="s">
        <v>80</v>
      </c>
      <c r="E10310" s="1" t="s">
        <v>1622</v>
      </c>
      <c r="F10310" s="1" t="s">
        <v>1623</v>
      </c>
      <c r="G10310">
        <v>2020</v>
      </c>
      <c r="H10310">
        <v>2020</v>
      </c>
      <c r="I10310">
        <v>99105575</v>
      </c>
      <c r="L10310">
        <f>IF(ISNUMBER(SEARCH("migliaia",istat[[#This Row],[Variabile]])),istat[[#This Row],[Value]]*1000,istat[[#This Row],[Value]])</f>
        <v>99105575000</v>
      </c>
      <c r="M10310" t="b" cm="1">
        <f t="array" ref="M10310">_xlfn.IFS(istat[[#This Row],[Flag Codes]]="c",FALSE,istat[[#This Row],[Ateco 2007]]="TOTALE",FALSE,TRUE,TRUE)</f>
        <v>1</v>
      </c>
      <c r="N1031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10">
        <f>IFERROR(FIND("(",istat[[#This Row],[Variabile]])-2,LEN(istat[[#This Row],[Variabile]]))</f>
        <v>26</v>
      </c>
      <c r="P10310" t="str">
        <f>LEFT(istat[[#This Row],[Variabile]],istat[[#This Row],[unique_id_variable_text_num_char]])</f>
        <v>acquisto di beni e servizi</v>
      </c>
      <c r="Q10310" t="str">
        <f>istat[[#This Row],[unique_id_ateco_text]]&amp;": "&amp;istat[[#This Row],[unique_id_variable_text]]</f>
        <v>463 commercio all'ingrosso di prodotti alimentari, bevande e prodotti del tabacco: acquisto di beni e servizi</v>
      </c>
    </row>
    <row r="10311" spans="1:17" x14ac:dyDescent="0.35">
      <c r="A10311" s="1" t="s">
        <v>11</v>
      </c>
      <c r="B10311" s="1" t="s">
        <v>12</v>
      </c>
      <c r="C10311" s="1" t="s">
        <v>13</v>
      </c>
      <c r="D10311" s="1" t="s">
        <v>14</v>
      </c>
      <c r="E10311" s="1" t="s">
        <v>1545</v>
      </c>
      <c r="F10311" s="1" t="s">
        <v>973</v>
      </c>
      <c r="G10311">
        <v>2020</v>
      </c>
      <c r="H10311">
        <v>2020</v>
      </c>
      <c r="I10311">
        <v>6627</v>
      </c>
      <c r="L10311">
        <f>IF(ISNUMBER(SEARCH("migliaia",istat[[#This Row],[Variabile]])),istat[[#This Row],[Value]]*1000,istat[[#This Row],[Value]])</f>
        <v>6627</v>
      </c>
      <c r="M10311" t="b" cm="1">
        <f t="array" ref="M10311">_xlfn.IFS(istat[[#This Row],[Flag Codes]]="c",FALSE,istat[[#This Row],[Ateco 2007]]="TOTALE",FALSE,TRUE,TRUE)</f>
        <v>1</v>
      </c>
      <c r="N10311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11">
        <f>IFERROR(FIND("(",istat[[#This Row],[Variabile]])-2,LEN(istat[[#This Row],[Variabile]]))</f>
        <v>7</v>
      </c>
      <c r="P10311" t="str">
        <f>LEFT(istat[[#This Row],[Variabile]],istat[[#This Row],[unique_id_variable_text_num_char]])</f>
        <v>imprese</v>
      </c>
      <c r="Q10311" t="str">
        <f>istat[[#This Row],[unique_id_ateco_text]]&amp;": "&amp;istat[[#This Row],[unique_id_variable_text]]</f>
        <v>591 attività di produzione cinematografica, di video e di programmi televisivi: imprese</v>
      </c>
    </row>
    <row r="10312" spans="1:17" x14ac:dyDescent="0.35">
      <c r="A10312" s="1" t="s">
        <v>11</v>
      </c>
      <c r="B10312" s="1" t="s">
        <v>12</v>
      </c>
      <c r="C10312" s="1" t="s">
        <v>79</v>
      </c>
      <c r="D10312" s="1" t="s">
        <v>80</v>
      </c>
      <c r="E10312" s="1" t="s">
        <v>1634</v>
      </c>
      <c r="F10312" s="1" t="s">
        <v>1014</v>
      </c>
      <c r="G10312">
        <v>2020</v>
      </c>
      <c r="H10312">
        <v>2020</v>
      </c>
      <c r="I10312">
        <v>0</v>
      </c>
      <c r="L10312">
        <f>IF(ISNUMBER(SEARCH("migliaia",istat[[#This Row],[Variabile]])),istat[[#This Row],[Value]]*1000,istat[[#This Row],[Value]])</f>
        <v>0</v>
      </c>
      <c r="M10312" t="b" cm="1">
        <f t="array" ref="M10312">_xlfn.IFS(istat[[#This Row],[Flag Codes]]="c",FALSE,istat[[#This Row],[Ateco 2007]]="TOTALE",FALSE,TRUE,TRUE)</f>
        <v>1</v>
      </c>
      <c r="N10312" t="str">
        <f>istat[[#This Row],[ATECO_2007]]&amp;" "&amp;LEFT(istat[[#This Row],[Ateco 2007]],IFERROR(FIND("(",istat[[#This Row],[Ateco 2007]])-2,LEN(istat[[#This Row],[Ateco 2007]])))</f>
        <v>051 estrazione di antracite</v>
      </c>
      <c r="O10312">
        <f>IFERROR(FIND("(",istat[[#This Row],[Variabile]])-2,LEN(istat[[#This Row],[Variabile]]))</f>
        <v>26</v>
      </c>
      <c r="P10312" t="str">
        <f>LEFT(istat[[#This Row],[Variabile]],istat[[#This Row],[unique_id_variable_text_num_char]])</f>
        <v>acquisto di beni e servizi</v>
      </c>
      <c r="Q10312" t="str">
        <f>istat[[#This Row],[unique_id_ateco_text]]&amp;": "&amp;istat[[#This Row],[unique_id_variable_text]]</f>
        <v>051 estrazione di antracite: acquisto di beni e servizi</v>
      </c>
    </row>
    <row r="10313" spans="1:17" x14ac:dyDescent="0.35">
      <c r="A10313" s="1" t="s">
        <v>11</v>
      </c>
      <c r="B10313" s="1" t="s">
        <v>12</v>
      </c>
      <c r="C10313" s="1" t="s">
        <v>71</v>
      </c>
      <c r="D10313" s="1" t="s">
        <v>72</v>
      </c>
      <c r="E10313" s="1" t="s">
        <v>1602</v>
      </c>
      <c r="F10313" s="1" t="s">
        <v>213</v>
      </c>
      <c r="G10313">
        <v>2020</v>
      </c>
      <c r="H10313">
        <v>2020</v>
      </c>
      <c r="I10313">
        <v>4034764</v>
      </c>
      <c r="L10313">
        <f>IF(ISNUMBER(SEARCH("migliaia",istat[[#This Row],[Variabile]])),istat[[#This Row],[Value]]*1000,istat[[#This Row],[Value]])</f>
        <v>4034764000</v>
      </c>
      <c r="M10313" t="b" cm="1">
        <f t="array" ref="M10313">_xlfn.IFS(istat[[#This Row],[Flag Codes]]="c",FALSE,istat[[#This Row],[Ateco 2007]]="TOTALE",FALSE,TRUE,TRUE)</f>
        <v>1</v>
      </c>
      <c r="N10313" t="str">
        <f>istat[[#This Row],[ATECO_2007]]&amp;" "&amp;LEFT(istat[[#This Row],[Ateco 2007]],IFERROR(FIND("(",istat[[#This Row],[Ateco 2007]])-2,LEN(istat[[#This Row],[Ateco 2007]])))</f>
        <v>6190 altre attività di telecomunicazione</v>
      </c>
      <c r="O10313">
        <f>IFERROR(FIND("(",istat[[#This Row],[Variabile]])-2,LEN(istat[[#This Row],[Variabile]]))</f>
        <v>23</v>
      </c>
      <c r="P10313" t="str">
        <f>LEFT(istat[[#This Row],[Variabile]],istat[[#This Row],[unique_id_variable_text_num_char]])</f>
        <v>valore della produzione</v>
      </c>
      <c r="Q10313" t="str">
        <f>istat[[#This Row],[unique_id_ateco_text]]&amp;": "&amp;istat[[#This Row],[unique_id_variable_text]]</f>
        <v>6190 altre attività di telecomunicazione: valore della produzione</v>
      </c>
    </row>
    <row r="10314" spans="1:17" x14ac:dyDescent="0.35">
      <c r="A10314" s="1" t="s">
        <v>11</v>
      </c>
      <c r="B10314" s="1" t="s">
        <v>12</v>
      </c>
      <c r="C10314" s="1" t="s">
        <v>79</v>
      </c>
      <c r="D10314" s="1" t="s">
        <v>80</v>
      </c>
      <c r="E10314" s="1" t="s">
        <v>1626</v>
      </c>
      <c r="F10314" s="1" t="s">
        <v>1627</v>
      </c>
      <c r="G10314">
        <v>2020</v>
      </c>
      <c r="H10314">
        <v>2020</v>
      </c>
      <c r="I10314">
        <v>22396072</v>
      </c>
      <c r="L10314">
        <f>IF(ISNUMBER(SEARCH("migliaia",istat[[#This Row],[Variabile]])),istat[[#This Row],[Value]]*1000,istat[[#This Row],[Value]])</f>
        <v>22396072000</v>
      </c>
      <c r="M10314" t="b" cm="1">
        <f t="array" ref="M10314">_xlfn.IFS(istat[[#This Row],[Flag Codes]]="c",FALSE,istat[[#This Row],[Ateco 2007]]="TOTALE",FALSE,TRUE,TRUE)</f>
        <v>1</v>
      </c>
      <c r="N1031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14">
        <f>IFERROR(FIND("(",istat[[#This Row],[Variabile]])-2,LEN(istat[[#This Row],[Variabile]]))</f>
        <v>26</v>
      </c>
      <c r="P10314" t="str">
        <f>LEFT(istat[[#This Row],[Variabile]],istat[[#This Row],[unique_id_variable_text_num_char]])</f>
        <v>acquisto di beni e servizi</v>
      </c>
      <c r="Q10314" t="str">
        <f>istat[[#This Row],[unique_id_ateco_text]]&amp;": "&amp;istat[[#This Row],[unique_id_variable_text]]</f>
        <v>30 fabbricazione di altri mezzi di trasporto: acquisto di beni e servizi</v>
      </c>
    </row>
    <row r="10315" spans="1:17" x14ac:dyDescent="0.35">
      <c r="A10315" s="1" t="s">
        <v>11</v>
      </c>
      <c r="B10315" s="1" t="s">
        <v>12</v>
      </c>
      <c r="C10315" s="1" t="s">
        <v>101</v>
      </c>
      <c r="D10315" s="1" t="s">
        <v>102</v>
      </c>
      <c r="E10315" s="1" t="s">
        <v>1628</v>
      </c>
      <c r="F10315" s="1" t="s">
        <v>1629</v>
      </c>
      <c r="G10315">
        <v>2020</v>
      </c>
      <c r="H10315">
        <v>2020</v>
      </c>
      <c r="I10315">
        <v>67689</v>
      </c>
      <c r="L10315">
        <f>IF(ISNUMBER(SEARCH("migliaia",istat[[#This Row],[Variabile]])),istat[[#This Row],[Value]]*1000,istat[[#This Row],[Value]])</f>
        <v>67689000</v>
      </c>
      <c r="M10315" t="b" cm="1">
        <f t="array" ref="M10315">_xlfn.IFS(istat[[#This Row],[Flag Codes]]="c",FALSE,istat[[#This Row],[Ateco 2007]]="TOTALE",FALSE,TRUE,TRUE)</f>
        <v>1</v>
      </c>
      <c r="N10315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5">
        <f>IFERROR(FIND("(",istat[[#This Row],[Variabile]])-2,LEN(istat[[#This Row],[Variabile]]))</f>
        <v>27</v>
      </c>
      <c r="P10315" t="str">
        <f>LEFT(istat[[#This Row],[Variabile]],istat[[#This Row],[unique_id_variable_text_num_char]])</f>
        <v>ore lavorate dai dipendenti</v>
      </c>
      <c r="Q10315" t="str">
        <f>istat[[#This Row],[unique_id_ateco_text]]&amp;": "&amp;istat[[#This Row],[unique_id_variable_text]]</f>
        <v>3312 riparazione e manutenzione di macchinari: ore lavorate dai dipendenti</v>
      </c>
    </row>
    <row r="10316" spans="1:17" x14ac:dyDescent="0.35">
      <c r="A10316" s="1" t="s">
        <v>11</v>
      </c>
      <c r="B10316" s="1" t="s">
        <v>12</v>
      </c>
      <c r="C10316" s="1" t="s">
        <v>69</v>
      </c>
      <c r="D10316" s="1" t="s">
        <v>70</v>
      </c>
      <c r="E10316" s="1" t="s">
        <v>1632</v>
      </c>
      <c r="F10316" s="1" t="s">
        <v>1633</v>
      </c>
      <c r="G10316">
        <v>2020</v>
      </c>
      <c r="H10316">
        <v>2020</v>
      </c>
      <c r="I10316">
        <v>8225307</v>
      </c>
      <c r="L10316">
        <f>IF(ISNUMBER(SEARCH("migliaia",istat[[#This Row],[Variabile]])),istat[[#This Row],[Value]]*1000,istat[[#This Row],[Value]])</f>
        <v>8225307000</v>
      </c>
      <c r="M10316" t="b" cm="1">
        <f t="array" ref="M10316">_xlfn.IFS(istat[[#This Row],[Flag Codes]]="c",FALSE,istat[[#This Row],[Ateco 2007]]="TOTALE",FALSE,TRUE,TRUE)</f>
        <v>1</v>
      </c>
      <c r="N10316" t="str">
        <f>istat[[#This Row],[ATECO_2007]]&amp;" "&amp;LEFT(istat[[#This Row],[Ateco 2007]],IFERROR(FIND("(",istat[[#This Row],[Ateco 2007]])-2,LEN(istat[[#This Row],[Ateco 2007]])))</f>
        <v>139 altre industrie tessili</v>
      </c>
      <c r="O10316">
        <f>IFERROR(FIND("(",istat[[#This Row],[Variabile]])-2,LEN(istat[[#This Row],[Variabile]]))</f>
        <v>9</v>
      </c>
      <c r="P10316" t="str">
        <f>LEFT(istat[[#This Row],[Variabile]],istat[[#This Row],[unique_id_variable_text_num_char]])</f>
        <v>fatturato</v>
      </c>
      <c r="Q10316" t="str">
        <f>istat[[#This Row],[unique_id_ateco_text]]&amp;": "&amp;istat[[#This Row],[unique_id_variable_text]]</f>
        <v>139 altre industrie tessili: fatturato</v>
      </c>
    </row>
    <row r="10317" spans="1:17" x14ac:dyDescent="0.35">
      <c r="A10317" s="1" t="s">
        <v>11</v>
      </c>
      <c r="B10317" s="1" t="s">
        <v>12</v>
      </c>
      <c r="C10317" s="1" t="s">
        <v>69</v>
      </c>
      <c r="D10317" s="1" t="s">
        <v>70</v>
      </c>
      <c r="E10317" s="1" t="s">
        <v>1635</v>
      </c>
      <c r="F10317" s="1" t="s">
        <v>793</v>
      </c>
      <c r="G10317">
        <v>2020</v>
      </c>
      <c r="H10317">
        <v>2020</v>
      </c>
      <c r="I10317">
        <v>55848</v>
      </c>
      <c r="L10317">
        <f>IF(ISNUMBER(SEARCH("migliaia",istat[[#This Row],[Variabile]])),istat[[#This Row],[Value]]*1000,istat[[#This Row],[Value]])</f>
        <v>55848000</v>
      </c>
      <c r="M10317" t="b" cm="1">
        <f t="array" ref="M10317">_xlfn.IFS(istat[[#This Row],[Flag Codes]]="c",FALSE,istat[[#This Row],[Ateco 2007]]="TOTALE",FALSE,TRUE,TRUE)</f>
        <v>1</v>
      </c>
      <c r="N10317" t="str">
        <f>istat[[#This Row],[ATECO_2007]]&amp;" "&amp;LEFT(istat[[#This Row],[Ateco 2007]],IFERROR(FIND("(",istat[[#This Row],[Ateco 2007]])-2,LEN(istat[[#This Row],[Ateco 2007]])))</f>
        <v>559 altri alloggi</v>
      </c>
      <c r="O10317">
        <f>IFERROR(FIND("(",istat[[#This Row],[Variabile]])-2,LEN(istat[[#This Row],[Variabile]]))</f>
        <v>9</v>
      </c>
      <c r="P10317" t="str">
        <f>LEFT(istat[[#This Row],[Variabile]],istat[[#This Row],[unique_id_variable_text_num_char]])</f>
        <v>fatturato</v>
      </c>
      <c r="Q10317" t="str">
        <f>istat[[#This Row],[unique_id_ateco_text]]&amp;": "&amp;istat[[#This Row],[unique_id_variable_text]]</f>
        <v>559 altri alloggi: fatturato</v>
      </c>
    </row>
    <row r="10318" spans="1:17" x14ac:dyDescent="0.35">
      <c r="A10318" s="1" t="s">
        <v>11</v>
      </c>
      <c r="B10318" s="1" t="s">
        <v>12</v>
      </c>
      <c r="C10318" s="1" t="s">
        <v>91</v>
      </c>
      <c r="D10318" s="1" t="s">
        <v>92</v>
      </c>
      <c r="E10318" s="1" t="s">
        <v>1628</v>
      </c>
      <c r="F10318" s="1" t="s">
        <v>1629</v>
      </c>
      <c r="G10318">
        <v>2020</v>
      </c>
      <c r="H10318">
        <v>2020</v>
      </c>
      <c r="I10318">
        <v>62252</v>
      </c>
      <c r="L10318">
        <f>IF(ISNUMBER(SEARCH("migliaia",istat[[#This Row],[Variabile]])),istat[[#This Row],[Value]]*1000,istat[[#This Row],[Value]])</f>
        <v>62252</v>
      </c>
      <c r="M10318" t="b" cm="1">
        <f t="array" ref="M10318">_xlfn.IFS(istat[[#This Row],[Flag Codes]]="c",FALSE,istat[[#This Row],[Ateco 2007]]="TOTALE",FALSE,TRUE,TRUE)</f>
        <v>1</v>
      </c>
      <c r="N10318" t="str">
        <f>istat[[#This Row],[ATECO_2007]]&amp;" "&amp;LEFT(istat[[#This Row],[Ateco 2007]],IFERROR(FIND("(",istat[[#This Row],[Ateco 2007]])-2,LEN(istat[[#This Row],[Ateco 2007]])))</f>
        <v>3312 riparazione e manutenzione di macchinari</v>
      </c>
      <c r="O10318">
        <f>IFERROR(FIND("(",istat[[#This Row],[Variabile]])-2,LEN(istat[[#This Row],[Variabile]]))</f>
        <v>8</v>
      </c>
      <c r="P10318" t="str">
        <f>LEFT(istat[[#This Row],[Variabile]],istat[[#This Row],[unique_id_variable_text_num_char]])</f>
        <v>occupati</v>
      </c>
      <c r="Q10318" t="str">
        <f>istat[[#This Row],[unique_id_ateco_text]]&amp;": "&amp;istat[[#This Row],[unique_id_variable_text]]</f>
        <v>3312 riparazione e manutenzione di macchinari: occupati</v>
      </c>
    </row>
    <row r="10319" spans="1:17" x14ac:dyDescent="0.35">
      <c r="A10319" s="1" t="s">
        <v>11</v>
      </c>
      <c r="B10319" s="1" t="s">
        <v>12</v>
      </c>
      <c r="C10319" s="1" t="s">
        <v>81</v>
      </c>
      <c r="D10319" s="1" t="s">
        <v>82</v>
      </c>
      <c r="E10319" s="1" t="s">
        <v>1293</v>
      </c>
      <c r="F10319" s="1" t="s">
        <v>1294</v>
      </c>
      <c r="G10319">
        <v>2020</v>
      </c>
      <c r="H10319">
        <v>2020</v>
      </c>
      <c r="I10319">
        <v>33199</v>
      </c>
      <c r="L10319">
        <f>IF(ISNUMBER(SEARCH("migliaia",istat[[#This Row],[Variabile]])),istat[[#This Row],[Value]]*1000,istat[[#This Row],[Value]])</f>
        <v>33199000</v>
      </c>
      <c r="M10319" t="b" cm="1">
        <f t="array" ref="M10319">_xlfn.IFS(istat[[#This Row],[Flag Codes]]="c",FALSE,istat[[#This Row],[Ateco 2007]]="TOTALE",FALSE,TRUE,TRUE)</f>
        <v>1</v>
      </c>
      <c r="N10319" t="str">
        <f>istat[[#This Row],[ATECO_2007]]&amp;" "&amp;LEFT(istat[[#This Row],[Ateco 2007]],IFERROR(FIND("(",istat[[#This Row],[Ateco 2007]])-2,LEN(istat[[#This Row],[Ateco 2007]])))</f>
        <v>4782 commercio al dettaglio ambulante di prodotti tessili, abbigliamento e calzature</v>
      </c>
      <c r="O10319">
        <f>IFERROR(FIND("(",istat[[#This Row],[Variabile]])-2,LEN(istat[[#This Row],[Variabile]]))</f>
        <v>19</v>
      </c>
      <c r="P10319" t="str">
        <f>LEFT(istat[[#This Row],[Variabile]],istat[[#This Row],[unique_id_variable_text_num_char]])</f>
        <v>costi del personale</v>
      </c>
      <c r="Q10319" t="str">
        <f>istat[[#This Row],[unique_id_ateco_text]]&amp;": "&amp;istat[[#This Row],[unique_id_variable_text]]</f>
        <v>4782 commercio al dettaglio ambulante di prodotti tessili, abbigliamento e calzature: costi del personale</v>
      </c>
    </row>
    <row r="10320" spans="1:17" x14ac:dyDescent="0.35">
      <c r="A10320" s="1" t="s">
        <v>11</v>
      </c>
      <c r="B10320" s="1" t="s">
        <v>12</v>
      </c>
      <c r="C10320" s="1" t="s">
        <v>95</v>
      </c>
      <c r="D10320" s="1" t="s">
        <v>96</v>
      </c>
      <c r="E10320" s="1" t="s">
        <v>1622</v>
      </c>
      <c r="F10320" s="1" t="s">
        <v>1623</v>
      </c>
      <c r="G10320">
        <v>2020</v>
      </c>
      <c r="H10320">
        <v>2020</v>
      </c>
      <c r="I10320">
        <v>163433</v>
      </c>
      <c r="L10320">
        <f>IF(ISNUMBER(SEARCH("migliaia",istat[[#This Row],[Variabile]])),istat[[#This Row],[Value]]*1000,istat[[#This Row],[Value]])</f>
        <v>163433</v>
      </c>
      <c r="M10320" t="b" cm="1">
        <f t="array" ref="M10320">_xlfn.IFS(istat[[#This Row],[Flag Codes]]="c",FALSE,istat[[#This Row],[Ateco 2007]]="TOTALE",FALSE,TRUE,TRUE)</f>
        <v>1</v>
      </c>
      <c r="N1032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20">
        <f>IFERROR(FIND("(",istat[[#This Row],[Variabile]])-2,LEN(istat[[#This Row],[Variabile]]))</f>
        <v>21</v>
      </c>
      <c r="P10320" t="str">
        <f>LEFT(istat[[#This Row],[Variabile]],istat[[#This Row],[unique_id_variable_text_num_char]])</f>
        <v>lavoratori dipendenti</v>
      </c>
      <c r="Q10320" t="str">
        <f>istat[[#This Row],[unique_id_ateco_text]]&amp;": "&amp;istat[[#This Row],[unique_id_variable_text]]</f>
        <v>463 commercio all'ingrosso di prodotti alimentari, bevande e prodotti del tabacco: lavoratori dipendenti</v>
      </c>
    </row>
    <row r="10321" spans="1:17" x14ac:dyDescent="0.35">
      <c r="A10321" s="1" t="s">
        <v>11</v>
      </c>
      <c r="B10321" s="1" t="s">
        <v>12</v>
      </c>
      <c r="C10321" s="1" t="s">
        <v>91</v>
      </c>
      <c r="D10321" s="1" t="s">
        <v>92</v>
      </c>
      <c r="E10321" s="1" t="s">
        <v>1542</v>
      </c>
      <c r="F10321" s="1" t="s">
        <v>1300</v>
      </c>
      <c r="G10321">
        <v>2020</v>
      </c>
      <c r="H10321">
        <v>2020</v>
      </c>
      <c r="I10321">
        <v>2480</v>
      </c>
      <c r="L10321">
        <f>IF(ISNUMBER(SEARCH("migliaia",istat[[#This Row],[Variabile]])),istat[[#This Row],[Value]]*1000,istat[[#This Row],[Value]])</f>
        <v>2480</v>
      </c>
      <c r="M10321" t="b" cm="1">
        <f t="array" ref="M10321">_xlfn.IFS(istat[[#This Row],[Flag Codes]]="c",FALSE,istat[[#This Row],[Ateco 2007]]="TOTALE",FALSE,TRUE,TRUE)</f>
        <v>1</v>
      </c>
      <c r="N10321" t="str">
        <f>istat[[#This Row],[ATECO_2007]]&amp;" "&amp;LEFT(istat[[#This Row],[Ateco 2007]],IFERROR(FIND("(",istat[[#This Row],[Ateco 2007]])-2,LEN(istat[[#This Row],[Ateco 2007]])))</f>
        <v>492 trasporto ferroviario di merci</v>
      </c>
      <c r="O10321">
        <f>IFERROR(FIND("(",istat[[#This Row],[Variabile]])-2,LEN(istat[[#This Row],[Variabile]]))</f>
        <v>8</v>
      </c>
      <c r="P10321" t="str">
        <f>LEFT(istat[[#This Row],[Variabile]],istat[[#This Row],[unique_id_variable_text_num_char]])</f>
        <v>occupati</v>
      </c>
      <c r="Q10321" t="str">
        <f>istat[[#This Row],[unique_id_ateco_text]]&amp;": "&amp;istat[[#This Row],[unique_id_variable_text]]</f>
        <v>492 trasporto ferroviario di merci: occupati</v>
      </c>
    </row>
    <row r="10322" spans="1:17" x14ac:dyDescent="0.35">
      <c r="A10322" s="1" t="s">
        <v>11</v>
      </c>
      <c r="B10322" s="1" t="s">
        <v>12</v>
      </c>
      <c r="C10322" s="1" t="s">
        <v>91</v>
      </c>
      <c r="D10322" s="1" t="s">
        <v>92</v>
      </c>
      <c r="E10322" s="1" t="s">
        <v>1564</v>
      </c>
      <c r="F10322" s="1" t="s">
        <v>1565</v>
      </c>
      <c r="G10322">
        <v>2020</v>
      </c>
      <c r="H10322">
        <v>2020</v>
      </c>
      <c r="I10322">
        <v>11281</v>
      </c>
      <c r="L10322">
        <f>IF(ISNUMBER(SEARCH("migliaia",istat[[#This Row],[Variabile]])),istat[[#This Row],[Value]]*1000,istat[[#This Row],[Value]])</f>
        <v>11281</v>
      </c>
      <c r="M10322" t="b" cm="1">
        <f t="array" ref="M10322">_xlfn.IFS(istat[[#This Row],[Flag Codes]]="c",FALSE,istat[[#This Row],[Ateco 2007]]="TOTALE",FALSE,TRUE,TRUE)</f>
        <v>1</v>
      </c>
      <c r="N10322" t="str">
        <f>istat[[#This Row],[ATECO_2007]]&amp;" "&amp;LEFT(istat[[#This Row],[Ateco 2007]],IFERROR(FIND("(",istat[[#This Row],[Ateco 2007]])-2,LEN(istat[[#This Row],[Ateco 2007]])))</f>
        <v>2442 produzione di alluminio</v>
      </c>
      <c r="O10322">
        <f>IFERROR(FIND("(",istat[[#This Row],[Variabile]])-2,LEN(istat[[#This Row],[Variabile]]))</f>
        <v>8</v>
      </c>
      <c r="P10322" t="str">
        <f>LEFT(istat[[#This Row],[Variabile]],istat[[#This Row],[unique_id_variable_text_num_char]])</f>
        <v>occupati</v>
      </c>
      <c r="Q10322" t="str">
        <f>istat[[#This Row],[unique_id_ateco_text]]&amp;": "&amp;istat[[#This Row],[unique_id_variable_text]]</f>
        <v>2442 produzione di alluminio: occupati</v>
      </c>
    </row>
    <row r="10323" spans="1:17" x14ac:dyDescent="0.35">
      <c r="A10323" s="1" t="s">
        <v>11</v>
      </c>
      <c r="B10323" s="1" t="s">
        <v>12</v>
      </c>
      <c r="C10323" s="1" t="s">
        <v>81</v>
      </c>
      <c r="D10323" s="1" t="s">
        <v>82</v>
      </c>
      <c r="E10323" s="1" t="s">
        <v>1624</v>
      </c>
      <c r="F10323" s="1" t="s">
        <v>1625</v>
      </c>
      <c r="G10323">
        <v>2020</v>
      </c>
      <c r="H10323">
        <v>2020</v>
      </c>
      <c r="I10323">
        <v>1363011</v>
      </c>
      <c r="L10323">
        <f>IF(ISNUMBER(SEARCH("migliaia",istat[[#This Row],[Variabile]])),istat[[#This Row],[Value]]*1000,istat[[#This Row],[Value]])</f>
        <v>1363011000</v>
      </c>
      <c r="M10323" t="b" cm="1">
        <f t="array" ref="M10323">_xlfn.IFS(istat[[#This Row],[Flag Codes]]="c",FALSE,istat[[#This Row],[Ateco 2007]]="TOTALE",FALSE,TRUE,TRUE)</f>
        <v>1</v>
      </c>
      <c r="N10323" t="str">
        <f>istat[[#This Row],[ATECO_2007]]&amp;" "&amp;LEFT(istat[[#This Row],[Ateco 2007]],IFERROR(FIND("(",istat[[#This Row],[Ateco 2007]])-2,LEN(istat[[#This Row],[Ateco 2007]])))</f>
        <v>301 costruzione di navi e imbarcazioni</v>
      </c>
      <c r="O10323">
        <f>IFERROR(FIND("(",istat[[#This Row],[Variabile]])-2,LEN(istat[[#This Row],[Variabile]]))</f>
        <v>19</v>
      </c>
      <c r="P10323" t="str">
        <f>LEFT(istat[[#This Row],[Variabile]],istat[[#This Row],[unique_id_variable_text_num_char]])</f>
        <v>costi del personale</v>
      </c>
      <c r="Q10323" t="str">
        <f>istat[[#This Row],[unique_id_ateco_text]]&amp;": "&amp;istat[[#This Row],[unique_id_variable_text]]</f>
        <v>301 costruzione di navi e imbarcazioni: costi del personale</v>
      </c>
    </row>
    <row r="10324" spans="1:17" x14ac:dyDescent="0.35">
      <c r="A10324" s="1" t="s">
        <v>11</v>
      </c>
      <c r="B10324" s="1" t="s">
        <v>12</v>
      </c>
      <c r="C10324" s="1" t="s">
        <v>13</v>
      </c>
      <c r="D10324" s="1" t="s">
        <v>14</v>
      </c>
      <c r="E10324" s="1" t="s">
        <v>514</v>
      </c>
      <c r="F10324" s="1" t="s">
        <v>515</v>
      </c>
      <c r="G10324">
        <v>2020</v>
      </c>
      <c r="H10324">
        <v>2020</v>
      </c>
      <c r="I10324">
        <v>2470</v>
      </c>
      <c r="L10324">
        <f>IF(ISNUMBER(SEARCH("migliaia",istat[[#This Row],[Variabile]])),istat[[#This Row],[Value]]*1000,istat[[#This Row],[Value]])</f>
        <v>2470</v>
      </c>
      <c r="M10324" t="b" cm="1">
        <f t="array" ref="M10324">_xlfn.IFS(istat[[#This Row],[Flag Codes]]="c",FALSE,istat[[#This Row],[Ateco 2007]]="TOTALE",FALSE,TRUE,TRUE)</f>
        <v>1</v>
      </c>
      <c r="N10324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24">
        <f>IFERROR(FIND("(",istat[[#This Row],[Variabile]])-2,LEN(istat[[#This Row],[Variabile]]))</f>
        <v>7</v>
      </c>
      <c r="P10324" t="str">
        <f>LEFT(istat[[#This Row],[Variabile]],istat[[#This Row],[unique_id_variable_text_num_char]])</f>
        <v>imprese</v>
      </c>
      <c r="Q10324" t="str">
        <f>istat[[#This Row],[unique_id_ateco_text]]&amp;": "&amp;istat[[#This Row],[unique_id_variable_text]]</f>
        <v>4532 commercio al dettaglio di parti e accessori di autoveicoli: imprese</v>
      </c>
    </row>
    <row r="10325" spans="1:17" x14ac:dyDescent="0.35">
      <c r="A10325" s="1" t="s">
        <v>11</v>
      </c>
      <c r="B10325" s="1" t="s">
        <v>12</v>
      </c>
      <c r="C10325" s="1" t="s">
        <v>91</v>
      </c>
      <c r="D10325" s="1" t="s">
        <v>92</v>
      </c>
      <c r="E10325" s="1" t="s">
        <v>1635</v>
      </c>
      <c r="F10325" s="1" t="s">
        <v>793</v>
      </c>
      <c r="G10325">
        <v>2020</v>
      </c>
      <c r="H10325">
        <v>2020</v>
      </c>
      <c r="I10325">
        <v>727</v>
      </c>
      <c r="L10325">
        <f>IF(ISNUMBER(SEARCH("migliaia",istat[[#This Row],[Variabile]])),istat[[#This Row],[Value]]*1000,istat[[#This Row],[Value]])</f>
        <v>727</v>
      </c>
      <c r="M10325" t="b" cm="1">
        <f t="array" ref="M10325">_xlfn.IFS(istat[[#This Row],[Flag Codes]]="c",FALSE,istat[[#This Row],[Ateco 2007]]="TOTALE",FALSE,TRUE,TRUE)</f>
        <v>1</v>
      </c>
      <c r="N10325" t="str">
        <f>istat[[#This Row],[ATECO_2007]]&amp;" "&amp;LEFT(istat[[#This Row],[Ateco 2007]],IFERROR(FIND("(",istat[[#This Row],[Ateco 2007]])-2,LEN(istat[[#This Row],[Ateco 2007]])))</f>
        <v>559 altri alloggi</v>
      </c>
      <c r="O10325">
        <f>IFERROR(FIND("(",istat[[#This Row],[Variabile]])-2,LEN(istat[[#This Row],[Variabile]]))</f>
        <v>8</v>
      </c>
      <c r="P10325" t="str">
        <f>LEFT(istat[[#This Row],[Variabile]],istat[[#This Row],[unique_id_variable_text_num_char]])</f>
        <v>occupati</v>
      </c>
      <c r="Q10325" t="str">
        <f>istat[[#This Row],[unique_id_ateco_text]]&amp;": "&amp;istat[[#This Row],[unique_id_variable_text]]</f>
        <v>559 altri alloggi: occupati</v>
      </c>
    </row>
    <row r="10326" spans="1:17" x14ac:dyDescent="0.35">
      <c r="A10326" s="1" t="s">
        <v>11</v>
      </c>
      <c r="B10326" s="1" t="s">
        <v>12</v>
      </c>
      <c r="C10326" s="1" t="s">
        <v>101</v>
      </c>
      <c r="D10326" s="1" t="s">
        <v>102</v>
      </c>
      <c r="E10326" s="1" t="s">
        <v>1632</v>
      </c>
      <c r="F10326" s="1" t="s">
        <v>1633</v>
      </c>
      <c r="G10326">
        <v>2020</v>
      </c>
      <c r="H10326">
        <v>2020</v>
      </c>
      <c r="I10326">
        <v>58764</v>
      </c>
      <c r="L10326">
        <f>IF(ISNUMBER(SEARCH("migliaia",istat[[#This Row],[Variabile]])),istat[[#This Row],[Value]]*1000,istat[[#This Row],[Value]])</f>
        <v>58764000</v>
      </c>
      <c r="M10326" t="b" cm="1">
        <f t="array" ref="M10326">_xlfn.IFS(istat[[#This Row],[Flag Codes]]="c",FALSE,istat[[#This Row],[Ateco 2007]]="TOTALE",FALSE,TRUE,TRUE)</f>
        <v>1</v>
      </c>
      <c r="N10326" t="str">
        <f>istat[[#This Row],[ATECO_2007]]&amp;" "&amp;LEFT(istat[[#This Row],[Ateco 2007]],IFERROR(FIND("(",istat[[#This Row],[Ateco 2007]])-2,LEN(istat[[#This Row],[Ateco 2007]])))</f>
        <v>139 altre industrie tessili</v>
      </c>
      <c r="O10326">
        <f>IFERROR(FIND("(",istat[[#This Row],[Variabile]])-2,LEN(istat[[#This Row],[Variabile]]))</f>
        <v>27</v>
      </c>
      <c r="P10326" t="str">
        <f>LEFT(istat[[#This Row],[Variabile]],istat[[#This Row],[unique_id_variable_text_num_char]])</f>
        <v>ore lavorate dai dipendenti</v>
      </c>
      <c r="Q10326" t="str">
        <f>istat[[#This Row],[unique_id_ateco_text]]&amp;": "&amp;istat[[#This Row],[unique_id_variable_text]]</f>
        <v>139 altre industrie tessili: ore lavorate dai dipendenti</v>
      </c>
    </row>
    <row r="10327" spans="1:17" x14ac:dyDescent="0.35">
      <c r="A10327" s="1" t="s">
        <v>11</v>
      </c>
      <c r="B10327" s="1" t="s">
        <v>12</v>
      </c>
      <c r="C10327" s="1" t="s">
        <v>85</v>
      </c>
      <c r="D10327" s="1" t="s">
        <v>86</v>
      </c>
      <c r="E10327" s="1" t="s">
        <v>1542</v>
      </c>
      <c r="F10327" s="1" t="s">
        <v>1300</v>
      </c>
      <c r="G10327">
        <v>2020</v>
      </c>
      <c r="H10327">
        <v>2020</v>
      </c>
      <c r="I10327">
        <v>102301</v>
      </c>
      <c r="L10327">
        <f>IF(ISNUMBER(SEARCH("migliaia",istat[[#This Row],[Variabile]])),istat[[#This Row],[Value]]*1000,istat[[#This Row],[Value]])</f>
        <v>102301000</v>
      </c>
      <c r="M10327" t="b" cm="1">
        <f t="array" ref="M10327">_xlfn.IFS(istat[[#This Row],[Flag Codes]]="c",FALSE,istat[[#This Row],[Ateco 2007]]="TOTALE",FALSE,TRUE,TRUE)</f>
        <v>1</v>
      </c>
      <c r="N10327" t="str">
        <f>istat[[#This Row],[ATECO_2007]]&amp;" "&amp;LEFT(istat[[#This Row],[Ateco 2007]],IFERROR(FIND("(",istat[[#This Row],[Ateco 2007]])-2,LEN(istat[[#This Row],[Ateco 2007]])))</f>
        <v>492 trasporto ferroviario di merci</v>
      </c>
      <c r="O10327">
        <f>IFERROR(FIND("(",istat[[#This Row],[Variabile]])-2,LEN(istat[[#This Row],[Variabile]]))</f>
        <v>17</v>
      </c>
      <c r="P10327" t="str">
        <f>LEFT(istat[[#This Row],[Variabile]],istat[[#This Row],[unique_id_variable_text_num_char]])</f>
        <v>salari e stipendi</v>
      </c>
      <c r="Q10327" t="str">
        <f>istat[[#This Row],[unique_id_ateco_text]]&amp;": "&amp;istat[[#This Row],[unique_id_variable_text]]</f>
        <v>492 trasporto ferroviario di merci: salari e stipendi</v>
      </c>
    </row>
    <row r="10328" spans="1:17" x14ac:dyDescent="0.35">
      <c r="A10328" s="1" t="s">
        <v>11</v>
      </c>
      <c r="B10328" s="1" t="s">
        <v>12</v>
      </c>
      <c r="C10328" s="1" t="s">
        <v>87</v>
      </c>
      <c r="D10328" s="1" t="s">
        <v>88</v>
      </c>
      <c r="E10328" s="1" t="s">
        <v>1630</v>
      </c>
      <c r="F10328" s="1" t="s">
        <v>1631</v>
      </c>
      <c r="G10328">
        <v>2020</v>
      </c>
      <c r="H10328">
        <v>2020</v>
      </c>
      <c r="I10328">
        <v>67519</v>
      </c>
      <c r="L10328">
        <f>IF(ISNUMBER(SEARCH("migliaia",istat[[#This Row],[Variabile]])),istat[[#This Row],[Value]]*1000,istat[[#This Row],[Value]])</f>
        <v>67519000</v>
      </c>
      <c r="M10328" t="b" cm="1">
        <f t="array" ref="M10328">_xlfn.IFS(istat[[#This Row],[Flag Codes]]="c",FALSE,istat[[#This Row],[Ateco 2007]]="TOTALE",FALSE,TRUE,TRUE)</f>
        <v>1</v>
      </c>
      <c r="N10328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28">
        <f>IFERROR(FIND("(",istat[[#This Row],[Variabile]])-2,LEN(istat[[#This Row],[Variabile]]))</f>
        <v>36</v>
      </c>
      <c r="P10328" t="str">
        <f>LEFT(istat[[#This Row],[Variabile]],istat[[#This Row],[unique_id_variable_text_num_char]])</f>
        <v>investimenti lordi in beni materiali</v>
      </c>
      <c r="Q10328" t="str">
        <f>istat[[#This Row],[unique_id_ateco_text]]&amp;": "&amp;istat[[#This Row],[unique_id_variable_text]]</f>
        <v>2443 produzione di piombo, zinco e stagno e semilavorati: investimenti lordi in beni materiali</v>
      </c>
    </row>
    <row r="10329" spans="1:17" x14ac:dyDescent="0.35">
      <c r="A10329" s="1" t="s">
        <v>11</v>
      </c>
      <c r="B10329" s="1" t="s">
        <v>12</v>
      </c>
      <c r="C10329" s="1" t="s">
        <v>69</v>
      </c>
      <c r="D10329" s="1" t="s">
        <v>70</v>
      </c>
      <c r="E10329" s="1" t="s">
        <v>1609</v>
      </c>
      <c r="F10329" s="1" t="s">
        <v>1610</v>
      </c>
      <c r="G10329">
        <v>2020</v>
      </c>
      <c r="H10329">
        <v>2020</v>
      </c>
      <c r="I10329">
        <v>477600</v>
      </c>
      <c r="L10329">
        <f>IF(ISNUMBER(SEARCH("migliaia",istat[[#This Row],[Variabile]])),istat[[#This Row],[Value]]*1000,istat[[#This Row],[Value]])</f>
        <v>477600000</v>
      </c>
      <c r="M10329" t="b" cm="1">
        <f t="array" ref="M10329">_xlfn.IFS(istat[[#This Row],[Flag Codes]]="c",FALSE,istat[[#This Row],[Ateco 2007]]="TOTALE",FALSE,TRUE,TRUE)</f>
        <v>1</v>
      </c>
      <c r="N10329" t="str">
        <f>istat[[#This Row],[ATECO_2007]]&amp;" "&amp;LEFT(istat[[#This Row],[Ateco 2007]],IFERROR(FIND("(",istat[[#This Row],[Ateco 2007]])-2,LEN(istat[[#This Row],[Ateco 2007]])))</f>
        <v>0899 estrazione di altri minerali da cave e miniere nca</v>
      </c>
      <c r="O10329">
        <f>IFERROR(FIND("(",istat[[#This Row],[Variabile]])-2,LEN(istat[[#This Row],[Variabile]]))</f>
        <v>9</v>
      </c>
      <c r="P10329" t="str">
        <f>LEFT(istat[[#This Row],[Variabile]],istat[[#This Row],[unique_id_variable_text_num_char]])</f>
        <v>fatturato</v>
      </c>
      <c r="Q10329" t="str">
        <f>istat[[#This Row],[unique_id_ateco_text]]&amp;": "&amp;istat[[#This Row],[unique_id_variable_text]]</f>
        <v>0899 estrazione di altri minerali da cave e miniere nca: fatturato</v>
      </c>
    </row>
    <row r="10330" spans="1:17" x14ac:dyDescent="0.35">
      <c r="A10330" s="1" t="s">
        <v>11</v>
      </c>
      <c r="B10330" s="1" t="s">
        <v>12</v>
      </c>
      <c r="C10330" s="1" t="s">
        <v>77</v>
      </c>
      <c r="D10330" s="1" t="s">
        <v>78</v>
      </c>
      <c r="E10330" s="1" t="s">
        <v>1622</v>
      </c>
      <c r="F10330" s="1" t="s">
        <v>1623</v>
      </c>
      <c r="G10330">
        <v>2020</v>
      </c>
      <c r="H10330">
        <v>2020</v>
      </c>
      <c r="I10330">
        <v>4167738</v>
      </c>
      <c r="L10330">
        <f>IF(ISNUMBER(SEARCH("migliaia",istat[[#This Row],[Variabile]])),istat[[#This Row],[Value]]*1000,istat[[#This Row],[Value]])</f>
        <v>4167738000</v>
      </c>
      <c r="M10330" t="b" cm="1">
        <f t="array" ref="M10330">_xlfn.IFS(istat[[#This Row],[Flag Codes]]="c",FALSE,istat[[#This Row],[Ateco 2007]]="TOTALE",FALSE,TRUE,TRUE)</f>
        <v>1</v>
      </c>
      <c r="N10330" t="str">
        <f>istat[[#This Row],[ATECO_2007]]&amp;" "&amp;LEFT(istat[[#This Row],[Ateco 2007]],IFERROR(FIND("(",istat[[#This Row],[Ateco 2007]])-2,LEN(istat[[#This Row],[Ateco 2007]])))</f>
        <v>463 commercio all'ingrosso di prodotti alimentari, bevande e prodotti del tabacco</v>
      </c>
      <c r="O10330">
        <f>IFERROR(FIND("(",istat[[#This Row],[Variabile]])-2,LEN(istat[[#This Row],[Variabile]]))</f>
        <v>23</v>
      </c>
      <c r="P10330" t="str">
        <f>LEFT(istat[[#This Row],[Variabile]],istat[[#This Row],[unique_id_variable_text_num_char]])</f>
        <v>margine operativo lordo</v>
      </c>
      <c r="Q10330" t="str">
        <f>istat[[#This Row],[unique_id_ateco_text]]&amp;": "&amp;istat[[#This Row],[unique_id_variable_text]]</f>
        <v>463 commercio all'ingrosso di prodotti alimentari, bevande e prodotti del tabacco: margine operativo lordo</v>
      </c>
    </row>
    <row r="10331" spans="1:17" x14ac:dyDescent="0.35">
      <c r="A10331" s="1" t="s">
        <v>11</v>
      </c>
      <c r="B10331" s="1" t="s">
        <v>12</v>
      </c>
      <c r="C10331" s="1" t="s">
        <v>101</v>
      </c>
      <c r="D10331" s="1" t="s">
        <v>102</v>
      </c>
      <c r="E10331" s="1" t="s">
        <v>1635</v>
      </c>
      <c r="F10331" s="1" t="s">
        <v>793</v>
      </c>
      <c r="G10331">
        <v>2020</v>
      </c>
      <c r="H10331">
        <v>2020</v>
      </c>
      <c r="I10331">
        <v>606</v>
      </c>
      <c r="L10331">
        <f>IF(ISNUMBER(SEARCH("migliaia",istat[[#This Row],[Variabile]])),istat[[#This Row],[Value]]*1000,istat[[#This Row],[Value]])</f>
        <v>606000</v>
      </c>
      <c r="M10331" t="b" cm="1">
        <f t="array" ref="M10331">_xlfn.IFS(istat[[#This Row],[Flag Codes]]="c",FALSE,istat[[#This Row],[Ateco 2007]]="TOTALE",FALSE,TRUE,TRUE)</f>
        <v>1</v>
      </c>
      <c r="N10331" t="str">
        <f>istat[[#This Row],[ATECO_2007]]&amp;" "&amp;LEFT(istat[[#This Row],[Ateco 2007]],IFERROR(FIND("(",istat[[#This Row],[Ateco 2007]])-2,LEN(istat[[#This Row],[Ateco 2007]])))</f>
        <v>559 altri alloggi</v>
      </c>
      <c r="O10331">
        <f>IFERROR(FIND("(",istat[[#This Row],[Variabile]])-2,LEN(istat[[#This Row],[Variabile]]))</f>
        <v>27</v>
      </c>
      <c r="P10331" t="str">
        <f>LEFT(istat[[#This Row],[Variabile]],istat[[#This Row],[unique_id_variable_text_num_char]])</f>
        <v>ore lavorate dai dipendenti</v>
      </c>
      <c r="Q10331" t="str">
        <f>istat[[#This Row],[unique_id_ateco_text]]&amp;": "&amp;istat[[#This Row],[unique_id_variable_text]]</f>
        <v>559 altri alloggi: ore lavorate dai dipendenti</v>
      </c>
    </row>
    <row r="10332" spans="1:17" x14ac:dyDescent="0.35">
      <c r="A10332" s="1" t="s">
        <v>11</v>
      </c>
      <c r="B10332" s="1" t="s">
        <v>12</v>
      </c>
      <c r="C10332" s="1" t="s">
        <v>77</v>
      </c>
      <c r="D10332" s="1" t="s">
        <v>78</v>
      </c>
      <c r="E10332" s="1" t="s">
        <v>1626</v>
      </c>
      <c r="F10332" s="1" t="s">
        <v>1627</v>
      </c>
      <c r="G10332">
        <v>2020</v>
      </c>
      <c r="H10332">
        <v>2020</v>
      </c>
      <c r="I10332">
        <v>3097547</v>
      </c>
      <c r="L10332">
        <f>IF(ISNUMBER(SEARCH("migliaia",istat[[#This Row],[Variabile]])),istat[[#This Row],[Value]]*1000,istat[[#This Row],[Value]])</f>
        <v>3097547000</v>
      </c>
      <c r="M10332" t="b" cm="1">
        <f t="array" ref="M10332">_xlfn.IFS(istat[[#This Row],[Flag Codes]]="c",FALSE,istat[[#This Row],[Ateco 2007]]="TOTALE",FALSE,TRUE,TRUE)</f>
        <v>1</v>
      </c>
      <c r="N10332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2">
        <f>IFERROR(FIND("(",istat[[#This Row],[Variabile]])-2,LEN(istat[[#This Row],[Variabile]]))</f>
        <v>23</v>
      </c>
      <c r="P10332" t="str">
        <f>LEFT(istat[[#This Row],[Variabile]],istat[[#This Row],[unique_id_variable_text_num_char]])</f>
        <v>margine operativo lordo</v>
      </c>
      <c r="Q10332" t="str">
        <f>istat[[#This Row],[unique_id_ateco_text]]&amp;": "&amp;istat[[#This Row],[unique_id_variable_text]]</f>
        <v>30 fabbricazione di altri mezzi di trasporto: margine operativo lordo</v>
      </c>
    </row>
    <row r="10333" spans="1:17" x14ac:dyDescent="0.35">
      <c r="A10333" s="1" t="s">
        <v>11</v>
      </c>
      <c r="B10333" s="1" t="s">
        <v>12</v>
      </c>
      <c r="C10333" s="1" t="s">
        <v>95</v>
      </c>
      <c r="D10333" s="1" t="s">
        <v>96</v>
      </c>
      <c r="E10333" s="1" t="s">
        <v>1626</v>
      </c>
      <c r="F10333" s="1" t="s">
        <v>1627</v>
      </c>
      <c r="G10333">
        <v>2020</v>
      </c>
      <c r="H10333">
        <v>2020</v>
      </c>
      <c r="I10333">
        <v>102133</v>
      </c>
      <c r="L10333">
        <f>IF(ISNUMBER(SEARCH("migliaia",istat[[#This Row],[Variabile]])),istat[[#This Row],[Value]]*1000,istat[[#This Row],[Value]])</f>
        <v>102133</v>
      </c>
      <c r="M10333" t="b" cm="1">
        <f t="array" ref="M10333">_xlfn.IFS(istat[[#This Row],[Flag Codes]]="c",FALSE,istat[[#This Row],[Ateco 2007]]="TOTALE",FALSE,TRUE,TRUE)</f>
        <v>1</v>
      </c>
      <c r="N10333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3">
        <f>IFERROR(FIND("(",istat[[#This Row],[Variabile]])-2,LEN(istat[[#This Row],[Variabile]]))</f>
        <v>21</v>
      </c>
      <c r="P10333" t="str">
        <f>LEFT(istat[[#This Row],[Variabile]],istat[[#This Row],[unique_id_variable_text_num_char]])</f>
        <v>lavoratori dipendenti</v>
      </c>
      <c r="Q10333" t="str">
        <f>istat[[#This Row],[unique_id_ateco_text]]&amp;": "&amp;istat[[#This Row],[unique_id_variable_text]]</f>
        <v>30 fabbricazione di altri mezzi di trasporto: lavoratori dipendenti</v>
      </c>
    </row>
    <row r="10334" spans="1:17" x14ac:dyDescent="0.35">
      <c r="A10334" s="1" t="s">
        <v>11</v>
      </c>
      <c r="B10334" s="1" t="s">
        <v>12</v>
      </c>
      <c r="C10334" s="1" t="s">
        <v>71</v>
      </c>
      <c r="D10334" s="1" t="s">
        <v>72</v>
      </c>
      <c r="E10334" s="1" t="s">
        <v>1626</v>
      </c>
      <c r="F10334" s="1" t="s">
        <v>1627</v>
      </c>
      <c r="G10334">
        <v>2020</v>
      </c>
      <c r="H10334">
        <v>2020</v>
      </c>
      <c r="I10334">
        <v>30922961</v>
      </c>
      <c r="L10334">
        <f>IF(ISNUMBER(SEARCH("migliaia",istat[[#This Row],[Variabile]])),istat[[#This Row],[Value]]*1000,istat[[#This Row],[Value]])</f>
        <v>30922961000</v>
      </c>
      <c r="M10334" t="b" cm="1">
        <f t="array" ref="M10334">_xlfn.IFS(istat[[#This Row],[Flag Codes]]="c",FALSE,istat[[#This Row],[Ateco 2007]]="TOTALE",FALSE,TRUE,TRUE)</f>
        <v>1</v>
      </c>
      <c r="N10334" t="str">
        <f>istat[[#This Row],[ATECO_2007]]&amp;" "&amp;LEFT(istat[[#This Row],[Ateco 2007]],IFERROR(FIND("(",istat[[#This Row],[Ateco 2007]])-2,LEN(istat[[#This Row],[Ateco 2007]])))</f>
        <v>30 fabbricazione di altri mezzi di trasporto</v>
      </c>
      <c r="O10334">
        <f>IFERROR(FIND("(",istat[[#This Row],[Variabile]])-2,LEN(istat[[#This Row],[Variabile]]))</f>
        <v>23</v>
      </c>
      <c r="P10334" t="str">
        <f>LEFT(istat[[#This Row],[Variabile]],istat[[#This Row],[unique_id_variable_text_num_char]])</f>
        <v>valore della produzione</v>
      </c>
      <c r="Q10334" t="str">
        <f>istat[[#This Row],[unique_id_ateco_text]]&amp;": "&amp;istat[[#This Row],[unique_id_variable_text]]</f>
        <v>30 fabbricazione di altri mezzi di trasporto: valore della produzione</v>
      </c>
    </row>
    <row r="10335" spans="1:17" x14ac:dyDescent="0.35">
      <c r="A10335" s="1" t="s">
        <v>11</v>
      </c>
      <c r="B10335" s="1" t="s">
        <v>12</v>
      </c>
      <c r="C10335" s="1" t="s">
        <v>73</v>
      </c>
      <c r="D10335" s="1" t="s">
        <v>74</v>
      </c>
      <c r="E10335" s="1" t="s">
        <v>1635</v>
      </c>
      <c r="F10335" s="1" t="s">
        <v>793</v>
      </c>
      <c r="G10335">
        <v>2020</v>
      </c>
      <c r="H10335">
        <v>2020</v>
      </c>
      <c r="I10335">
        <v>17656</v>
      </c>
      <c r="L10335">
        <f>IF(ISNUMBER(SEARCH("migliaia",istat[[#This Row],[Variabile]])),istat[[#This Row],[Value]]*1000,istat[[#This Row],[Value]])</f>
        <v>17656000</v>
      </c>
      <c r="M10335" t="b" cm="1">
        <f t="array" ref="M10335">_xlfn.IFS(istat[[#This Row],[Flag Codes]]="c",FALSE,istat[[#This Row],[Ateco 2007]]="TOTALE",FALSE,TRUE,TRUE)</f>
        <v>1</v>
      </c>
      <c r="N10335" t="str">
        <f>istat[[#This Row],[ATECO_2007]]&amp;" "&amp;LEFT(istat[[#This Row],[Ateco 2007]],IFERROR(FIND("(",istat[[#This Row],[Ateco 2007]])-2,LEN(istat[[#This Row],[Ateco 2007]])))</f>
        <v>559 altri alloggi</v>
      </c>
      <c r="O10335">
        <f>IFERROR(FIND("(",istat[[#This Row],[Variabile]])-2,LEN(istat[[#This Row],[Variabile]]))</f>
        <v>36</v>
      </c>
      <c r="P10335" t="str">
        <f>LEFT(istat[[#This Row],[Variabile]],istat[[#This Row],[unique_id_variable_text_num_char]])</f>
        <v>valore aggiunto al costo dei fattori</v>
      </c>
      <c r="Q10335" t="str">
        <f>istat[[#This Row],[unique_id_ateco_text]]&amp;": "&amp;istat[[#This Row],[unique_id_variable_text]]</f>
        <v>559 altri alloggi: valore aggiunto al costo dei fattori</v>
      </c>
    </row>
    <row r="10336" spans="1:17" x14ac:dyDescent="0.35">
      <c r="A10336" s="1" t="s">
        <v>11</v>
      </c>
      <c r="B10336" s="1" t="s">
        <v>12</v>
      </c>
      <c r="C10336" s="1" t="s">
        <v>101</v>
      </c>
      <c r="D10336" s="1" t="s">
        <v>102</v>
      </c>
      <c r="E10336" s="1" t="s">
        <v>1564</v>
      </c>
      <c r="F10336" s="1" t="s">
        <v>1565</v>
      </c>
      <c r="G10336">
        <v>2020</v>
      </c>
      <c r="H10336">
        <v>2020</v>
      </c>
      <c r="I10336">
        <v>17638</v>
      </c>
      <c r="L10336">
        <f>IF(ISNUMBER(SEARCH("migliaia",istat[[#This Row],[Variabile]])),istat[[#This Row],[Value]]*1000,istat[[#This Row],[Value]])</f>
        <v>17638000</v>
      </c>
      <c r="M10336" t="b" cm="1">
        <f t="array" ref="M10336">_xlfn.IFS(istat[[#This Row],[Flag Codes]]="c",FALSE,istat[[#This Row],[Ateco 2007]]="TOTALE",FALSE,TRUE,TRUE)</f>
        <v>1</v>
      </c>
      <c r="N10336" t="str">
        <f>istat[[#This Row],[ATECO_2007]]&amp;" "&amp;LEFT(istat[[#This Row],[Ateco 2007]],IFERROR(FIND("(",istat[[#This Row],[Ateco 2007]])-2,LEN(istat[[#This Row],[Ateco 2007]])))</f>
        <v>2442 produzione di alluminio</v>
      </c>
      <c r="O10336">
        <f>IFERROR(FIND("(",istat[[#This Row],[Variabile]])-2,LEN(istat[[#This Row],[Variabile]]))</f>
        <v>27</v>
      </c>
      <c r="P10336" t="str">
        <f>LEFT(istat[[#This Row],[Variabile]],istat[[#This Row],[unique_id_variable_text_num_char]])</f>
        <v>ore lavorate dai dipendenti</v>
      </c>
      <c r="Q10336" t="str">
        <f>istat[[#This Row],[unique_id_ateco_text]]&amp;": "&amp;istat[[#This Row],[unique_id_variable_text]]</f>
        <v>2442 produzione di alluminio: ore lavorate dai dipendenti</v>
      </c>
    </row>
    <row r="10337" spans="1:17" x14ac:dyDescent="0.35">
      <c r="A10337" s="1" t="s">
        <v>11</v>
      </c>
      <c r="B10337" s="1" t="s">
        <v>12</v>
      </c>
      <c r="C10337" s="1" t="s">
        <v>91</v>
      </c>
      <c r="D10337" s="1" t="s">
        <v>92</v>
      </c>
      <c r="E10337" s="1" t="s">
        <v>1615</v>
      </c>
      <c r="F10337" s="1" t="s">
        <v>1616</v>
      </c>
      <c r="G10337">
        <v>2020</v>
      </c>
      <c r="H10337">
        <v>2020</v>
      </c>
      <c r="I10337">
        <v>4959</v>
      </c>
      <c r="L10337">
        <f>IF(ISNUMBER(SEARCH("migliaia",istat[[#This Row],[Variabile]])),istat[[#This Row],[Value]]*1000,istat[[#This Row],[Value]])</f>
        <v>4959</v>
      </c>
      <c r="M10337" t="b" cm="1">
        <f t="array" ref="M10337">_xlfn.IFS(istat[[#This Row],[Flag Codes]]="c",FALSE,istat[[#This Row],[Ateco 2007]]="TOTALE",FALSE,TRUE,TRUE)</f>
        <v>1</v>
      </c>
      <c r="N10337" t="str">
        <f>istat[[#This Row],[ATECO_2007]]&amp;" "&amp;LEFT(istat[[#This Row],[Ateco 2007]],IFERROR(FIND("(",istat[[#This Row],[Ateco 2007]])-2,LEN(istat[[#This Row],[Ateco 2007]])))</f>
        <v>4779 commercio al dettaglio di articoli di seconda mano in negozi</v>
      </c>
      <c r="O10337">
        <f>IFERROR(FIND("(",istat[[#This Row],[Variabile]])-2,LEN(istat[[#This Row],[Variabile]]))</f>
        <v>8</v>
      </c>
      <c r="P10337" t="str">
        <f>LEFT(istat[[#This Row],[Variabile]],istat[[#This Row],[unique_id_variable_text_num_char]])</f>
        <v>occupati</v>
      </c>
      <c r="Q10337" t="str">
        <f>istat[[#This Row],[unique_id_ateco_text]]&amp;": "&amp;istat[[#This Row],[unique_id_variable_text]]</f>
        <v>4779 commercio al dettaglio di articoli di seconda mano in negozi: occupati</v>
      </c>
    </row>
    <row r="10338" spans="1:17" x14ac:dyDescent="0.35">
      <c r="A10338" s="1" t="s">
        <v>11</v>
      </c>
      <c r="B10338" s="1" t="s">
        <v>12</v>
      </c>
      <c r="C10338" s="1" t="s">
        <v>73</v>
      </c>
      <c r="D10338" s="1" t="s">
        <v>74</v>
      </c>
      <c r="E10338" s="1" t="s">
        <v>514</v>
      </c>
      <c r="F10338" s="1" t="s">
        <v>515</v>
      </c>
      <c r="G10338">
        <v>2020</v>
      </c>
      <c r="H10338">
        <v>2020</v>
      </c>
      <c r="I10338">
        <v>227540</v>
      </c>
      <c r="L10338">
        <f>IF(ISNUMBER(SEARCH("migliaia",istat[[#This Row],[Variabile]])),istat[[#This Row],[Value]]*1000,istat[[#This Row],[Value]])</f>
        <v>227540000</v>
      </c>
      <c r="M10338" t="b" cm="1">
        <f t="array" ref="M10338">_xlfn.IFS(istat[[#This Row],[Flag Codes]]="c",FALSE,istat[[#This Row],[Ateco 2007]]="TOTALE",FALSE,TRUE,TRUE)</f>
        <v>1</v>
      </c>
      <c r="N10338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38">
        <f>IFERROR(FIND("(",istat[[#This Row],[Variabile]])-2,LEN(istat[[#This Row],[Variabile]]))</f>
        <v>36</v>
      </c>
      <c r="P10338" t="str">
        <f>LEFT(istat[[#This Row],[Variabile]],istat[[#This Row],[unique_id_variable_text_num_char]])</f>
        <v>valore aggiunto al costo dei fattori</v>
      </c>
      <c r="Q10338" t="str">
        <f>istat[[#This Row],[unique_id_ateco_text]]&amp;": "&amp;istat[[#This Row],[unique_id_variable_text]]</f>
        <v>4532 commercio al dettaglio di parti e accessori di autoveicoli: valore aggiunto al costo dei fattori</v>
      </c>
    </row>
    <row r="10339" spans="1:17" x14ac:dyDescent="0.35">
      <c r="A10339" s="1" t="s">
        <v>11</v>
      </c>
      <c r="B10339" s="1" t="s">
        <v>12</v>
      </c>
      <c r="C10339" s="1" t="s">
        <v>69</v>
      </c>
      <c r="D10339" s="1" t="s">
        <v>70</v>
      </c>
      <c r="E10339" s="1" t="s">
        <v>1620</v>
      </c>
      <c r="F10339" s="1" t="s">
        <v>1621</v>
      </c>
      <c r="G10339">
        <v>2020</v>
      </c>
      <c r="H10339">
        <v>2020</v>
      </c>
      <c r="I10339">
        <v>2348608</v>
      </c>
      <c r="L10339">
        <f>IF(ISNUMBER(SEARCH("migliaia",istat[[#This Row],[Variabile]])),istat[[#This Row],[Value]]*1000,istat[[#This Row],[Value]])</f>
        <v>2348608000</v>
      </c>
      <c r="M10339" t="b" cm="1">
        <f t="array" ref="M10339">_xlfn.IFS(istat[[#This Row],[Flag Codes]]="c",FALSE,istat[[#This Row],[Ateco 2007]]="TOTALE",FALSE,TRUE,TRUE)</f>
        <v>1</v>
      </c>
      <c r="N10339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39">
        <f>IFERROR(FIND("(",istat[[#This Row],[Variabile]])-2,LEN(istat[[#This Row],[Variabile]]))</f>
        <v>9</v>
      </c>
      <c r="P10339" t="str">
        <f>LEFT(istat[[#This Row],[Variabile]],istat[[#This Row],[unique_id_variable_text_num_char]])</f>
        <v>fatturato</v>
      </c>
      <c r="Q10339" t="str">
        <f>istat[[#This Row],[unique_id_ateco_text]]&amp;": "&amp;istat[[#This Row],[unique_id_variable_text]]</f>
        <v>4781 commercio al dettaglio ambulante di prodotti alimentari e bevande: fatturato</v>
      </c>
    </row>
    <row r="10340" spans="1:17" x14ac:dyDescent="0.35">
      <c r="A10340" s="1" t="s">
        <v>11</v>
      </c>
      <c r="B10340" s="1" t="s">
        <v>12</v>
      </c>
      <c r="C10340" s="1" t="s">
        <v>73</v>
      </c>
      <c r="D10340" s="1" t="s">
        <v>74</v>
      </c>
      <c r="E10340" s="1" t="s">
        <v>1634</v>
      </c>
      <c r="F10340" s="1" t="s">
        <v>1014</v>
      </c>
      <c r="G10340">
        <v>2020</v>
      </c>
      <c r="H10340">
        <v>2020</v>
      </c>
      <c r="I10340">
        <v>0</v>
      </c>
      <c r="L10340">
        <f>IF(ISNUMBER(SEARCH("migliaia",istat[[#This Row],[Variabile]])),istat[[#This Row],[Value]]*1000,istat[[#This Row],[Value]])</f>
        <v>0</v>
      </c>
      <c r="M10340" t="b" cm="1">
        <f t="array" ref="M10340">_xlfn.IFS(istat[[#This Row],[Flag Codes]]="c",FALSE,istat[[#This Row],[Ateco 2007]]="TOTALE",FALSE,TRUE,TRUE)</f>
        <v>1</v>
      </c>
      <c r="N10340" t="str">
        <f>istat[[#This Row],[ATECO_2007]]&amp;" "&amp;LEFT(istat[[#This Row],[Ateco 2007]],IFERROR(FIND("(",istat[[#This Row],[Ateco 2007]])-2,LEN(istat[[#This Row],[Ateco 2007]])))</f>
        <v>051 estrazione di antracite</v>
      </c>
      <c r="O10340">
        <f>IFERROR(FIND("(",istat[[#This Row],[Variabile]])-2,LEN(istat[[#This Row],[Variabile]]))</f>
        <v>36</v>
      </c>
      <c r="P10340" t="str">
        <f>LEFT(istat[[#This Row],[Variabile]],istat[[#This Row],[unique_id_variable_text_num_char]])</f>
        <v>valore aggiunto al costo dei fattori</v>
      </c>
      <c r="Q10340" t="str">
        <f>istat[[#This Row],[unique_id_ateco_text]]&amp;": "&amp;istat[[#This Row],[unique_id_variable_text]]</f>
        <v>051 estrazione di antracite: valore aggiunto al costo dei fattori</v>
      </c>
    </row>
    <row r="10341" spans="1:17" x14ac:dyDescent="0.35">
      <c r="A10341" s="1" t="s">
        <v>11</v>
      </c>
      <c r="B10341" s="1" t="s">
        <v>12</v>
      </c>
      <c r="C10341" s="1" t="s">
        <v>79</v>
      </c>
      <c r="D10341" s="1" t="s">
        <v>80</v>
      </c>
      <c r="E10341" s="1" t="s">
        <v>1624</v>
      </c>
      <c r="F10341" s="1" t="s">
        <v>1625</v>
      </c>
      <c r="G10341">
        <v>2020</v>
      </c>
      <c r="H10341">
        <v>2020</v>
      </c>
      <c r="I10341">
        <v>8045194</v>
      </c>
      <c r="L10341">
        <f>IF(ISNUMBER(SEARCH("migliaia",istat[[#This Row],[Variabile]])),istat[[#This Row],[Value]]*1000,istat[[#This Row],[Value]])</f>
        <v>8045194000</v>
      </c>
      <c r="M10341" t="b" cm="1">
        <f t="array" ref="M10341">_xlfn.IFS(istat[[#This Row],[Flag Codes]]="c",FALSE,istat[[#This Row],[Ateco 2007]]="TOTALE",FALSE,TRUE,TRUE)</f>
        <v>1</v>
      </c>
      <c r="N10341" t="str">
        <f>istat[[#This Row],[ATECO_2007]]&amp;" "&amp;LEFT(istat[[#This Row],[Ateco 2007]],IFERROR(FIND("(",istat[[#This Row],[Ateco 2007]])-2,LEN(istat[[#This Row],[Ateco 2007]])))</f>
        <v>301 costruzione di navi e imbarcazioni</v>
      </c>
      <c r="O10341">
        <f>IFERROR(FIND("(",istat[[#This Row],[Variabile]])-2,LEN(istat[[#This Row],[Variabile]]))</f>
        <v>26</v>
      </c>
      <c r="P10341" t="str">
        <f>LEFT(istat[[#This Row],[Variabile]],istat[[#This Row],[unique_id_variable_text_num_char]])</f>
        <v>acquisto di beni e servizi</v>
      </c>
      <c r="Q10341" t="str">
        <f>istat[[#This Row],[unique_id_ateco_text]]&amp;": "&amp;istat[[#This Row],[unique_id_variable_text]]</f>
        <v>301 costruzione di navi e imbarcazioni: acquisto di beni e servizi</v>
      </c>
    </row>
    <row r="10342" spans="1:17" x14ac:dyDescent="0.35">
      <c r="A10342" s="1" t="s">
        <v>11</v>
      </c>
      <c r="B10342" s="1" t="s">
        <v>12</v>
      </c>
      <c r="C10342" s="1" t="s">
        <v>71</v>
      </c>
      <c r="D10342" s="1" t="s">
        <v>72</v>
      </c>
      <c r="E10342" s="1" t="s">
        <v>1549</v>
      </c>
      <c r="F10342" s="1" t="s">
        <v>1484</v>
      </c>
      <c r="G10342">
        <v>2020</v>
      </c>
      <c r="H10342">
        <v>2020</v>
      </c>
      <c r="I10342">
        <v>29039</v>
      </c>
      <c r="L10342">
        <f>IF(ISNUMBER(SEARCH("migliaia",istat[[#This Row],[Variabile]])),istat[[#This Row],[Value]]*1000,istat[[#This Row],[Value]])</f>
        <v>29039000</v>
      </c>
      <c r="M10342" t="b" cm="1">
        <f t="array" ref="M10342">_xlfn.IFS(istat[[#This Row],[Flag Codes]]="c",FALSE,istat[[#This Row],[Ateco 2007]]="TOTALE",FALSE,TRUE,TRUE)</f>
        <v>1</v>
      </c>
      <c r="N10342" t="str">
        <f>istat[[#This Row],[ATECO_2007]]&amp;" "&amp;LEFT(istat[[#This Row],[Ateco 2007]],IFERROR(FIND("(",istat[[#This Row],[Ateco 2007]])-2,LEN(istat[[#This Row],[Ateco 2007]])))</f>
        <v>783 altre attività di fornitura e gestione di risorse umane</v>
      </c>
      <c r="O10342">
        <f>IFERROR(FIND("(",istat[[#This Row],[Variabile]])-2,LEN(istat[[#This Row],[Variabile]]))</f>
        <v>23</v>
      </c>
      <c r="P10342" t="str">
        <f>LEFT(istat[[#This Row],[Variabile]],istat[[#This Row],[unique_id_variable_text_num_char]])</f>
        <v>valore della produzione</v>
      </c>
      <c r="Q10342" t="str">
        <f>istat[[#This Row],[unique_id_ateco_text]]&amp;": "&amp;istat[[#This Row],[unique_id_variable_text]]</f>
        <v>783 altre attività di fornitura e gestione di risorse umane: valore della produzione</v>
      </c>
    </row>
    <row r="10343" spans="1:17" x14ac:dyDescent="0.35">
      <c r="A10343" s="1" t="s">
        <v>11</v>
      </c>
      <c r="B10343" s="1" t="s">
        <v>12</v>
      </c>
      <c r="C10343" s="1" t="s">
        <v>101</v>
      </c>
      <c r="D10343" s="1" t="s">
        <v>102</v>
      </c>
      <c r="E10343" s="1" t="s">
        <v>1545</v>
      </c>
      <c r="F10343" s="1" t="s">
        <v>973</v>
      </c>
      <c r="G10343">
        <v>2020</v>
      </c>
      <c r="H10343">
        <v>2020</v>
      </c>
      <c r="I10343">
        <v>24351</v>
      </c>
      <c r="L10343">
        <f>IF(ISNUMBER(SEARCH("migliaia",istat[[#This Row],[Variabile]])),istat[[#This Row],[Value]]*1000,istat[[#This Row],[Value]])</f>
        <v>24351000</v>
      </c>
      <c r="M10343" t="b" cm="1">
        <f t="array" ref="M10343">_xlfn.IFS(istat[[#This Row],[Flag Codes]]="c",FALSE,istat[[#This Row],[Ateco 2007]]="TOTALE",FALSE,TRUE,TRUE)</f>
        <v>1</v>
      </c>
      <c r="N10343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3">
        <f>IFERROR(FIND("(",istat[[#This Row],[Variabile]])-2,LEN(istat[[#This Row],[Variabile]]))</f>
        <v>27</v>
      </c>
      <c r="P10343" t="str">
        <f>LEFT(istat[[#This Row],[Variabile]],istat[[#This Row],[unique_id_variable_text_num_char]])</f>
        <v>ore lavorate dai dipendenti</v>
      </c>
      <c r="Q10343" t="str">
        <f>istat[[#This Row],[unique_id_ateco_text]]&amp;": "&amp;istat[[#This Row],[unique_id_variable_text]]</f>
        <v>591 attività di produzione cinematografica, di video e di programmi televisivi: ore lavorate dai dipendenti</v>
      </c>
    </row>
    <row r="10344" spans="1:17" x14ac:dyDescent="0.35">
      <c r="A10344" s="1" t="s">
        <v>11</v>
      </c>
      <c r="B10344" s="1" t="s">
        <v>12</v>
      </c>
      <c r="C10344" s="1" t="s">
        <v>91</v>
      </c>
      <c r="D10344" s="1" t="s">
        <v>92</v>
      </c>
      <c r="E10344" s="1" t="s">
        <v>1545</v>
      </c>
      <c r="F10344" s="1" t="s">
        <v>973</v>
      </c>
      <c r="G10344">
        <v>2020</v>
      </c>
      <c r="H10344">
        <v>2020</v>
      </c>
      <c r="I10344">
        <v>23571</v>
      </c>
      <c r="L10344">
        <f>IF(ISNUMBER(SEARCH("migliaia",istat[[#This Row],[Variabile]])),istat[[#This Row],[Value]]*1000,istat[[#This Row],[Value]])</f>
        <v>23571</v>
      </c>
      <c r="M10344" t="b" cm="1">
        <f t="array" ref="M10344">_xlfn.IFS(istat[[#This Row],[Flag Codes]]="c",FALSE,istat[[#This Row],[Ateco 2007]]="TOTALE",FALSE,TRUE,TRUE)</f>
        <v>1</v>
      </c>
      <c r="N10344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4">
        <f>IFERROR(FIND("(",istat[[#This Row],[Variabile]])-2,LEN(istat[[#This Row],[Variabile]]))</f>
        <v>8</v>
      </c>
      <c r="P10344" t="str">
        <f>LEFT(istat[[#This Row],[Variabile]],istat[[#This Row],[unique_id_variable_text_num_char]])</f>
        <v>occupati</v>
      </c>
      <c r="Q10344" t="str">
        <f>istat[[#This Row],[unique_id_ateco_text]]&amp;": "&amp;istat[[#This Row],[unique_id_variable_text]]</f>
        <v>591 attività di produzione cinematografica, di video e di programmi televisivi: occupati</v>
      </c>
    </row>
    <row r="10345" spans="1:17" x14ac:dyDescent="0.35">
      <c r="A10345" s="1" t="s">
        <v>11</v>
      </c>
      <c r="B10345" s="1" t="s">
        <v>12</v>
      </c>
      <c r="C10345" s="1" t="s">
        <v>101</v>
      </c>
      <c r="D10345" s="1" t="s">
        <v>102</v>
      </c>
      <c r="E10345" s="1" t="s">
        <v>1620</v>
      </c>
      <c r="F10345" s="1" t="s">
        <v>1621</v>
      </c>
      <c r="G10345">
        <v>2020</v>
      </c>
      <c r="H10345">
        <v>2020</v>
      </c>
      <c r="I10345">
        <v>7490</v>
      </c>
      <c r="L10345">
        <f>IF(ISNUMBER(SEARCH("migliaia",istat[[#This Row],[Variabile]])),istat[[#This Row],[Value]]*1000,istat[[#This Row],[Value]])</f>
        <v>7490000</v>
      </c>
      <c r="M10345" t="b" cm="1">
        <f t="array" ref="M10345">_xlfn.IFS(istat[[#This Row],[Flag Codes]]="c",FALSE,istat[[#This Row],[Ateco 2007]]="TOTALE",FALSE,TRUE,TRUE)</f>
        <v>1</v>
      </c>
      <c r="N10345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5">
        <f>IFERROR(FIND("(",istat[[#This Row],[Variabile]])-2,LEN(istat[[#This Row],[Variabile]]))</f>
        <v>27</v>
      </c>
      <c r="P10345" t="str">
        <f>LEFT(istat[[#This Row],[Variabile]],istat[[#This Row],[unique_id_variable_text_num_char]])</f>
        <v>ore lavorate dai dipendenti</v>
      </c>
      <c r="Q10345" t="str">
        <f>istat[[#This Row],[unique_id_ateco_text]]&amp;": "&amp;istat[[#This Row],[unique_id_variable_text]]</f>
        <v>4781 commercio al dettaglio ambulante di prodotti alimentari e bevande: ore lavorate dai dipendenti</v>
      </c>
    </row>
    <row r="10346" spans="1:17" x14ac:dyDescent="0.35">
      <c r="A10346" s="1" t="s">
        <v>11</v>
      </c>
      <c r="B10346" s="1" t="s">
        <v>12</v>
      </c>
      <c r="C10346" s="1" t="s">
        <v>71</v>
      </c>
      <c r="D10346" s="1" t="s">
        <v>72</v>
      </c>
      <c r="E10346" s="1" t="s">
        <v>1635</v>
      </c>
      <c r="F10346" s="1" t="s">
        <v>793</v>
      </c>
      <c r="G10346">
        <v>2020</v>
      </c>
      <c r="H10346">
        <v>2020</v>
      </c>
      <c r="I10346">
        <v>67000</v>
      </c>
      <c r="L10346">
        <f>IF(ISNUMBER(SEARCH("migliaia",istat[[#This Row],[Variabile]])),istat[[#This Row],[Value]]*1000,istat[[#This Row],[Value]])</f>
        <v>67000000</v>
      </c>
      <c r="M10346" t="b" cm="1">
        <f t="array" ref="M10346">_xlfn.IFS(istat[[#This Row],[Flag Codes]]="c",FALSE,istat[[#This Row],[Ateco 2007]]="TOTALE",FALSE,TRUE,TRUE)</f>
        <v>1</v>
      </c>
      <c r="N10346" t="str">
        <f>istat[[#This Row],[ATECO_2007]]&amp;" "&amp;LEFT(istat[[#This Row],[Ateco 2007]],IFERROR(FIND("(",istat[[#This Row],[Ateco 2007]])-2,LEN(istat[[#This Row],[Ateco 2007]])))</f>
        <v>559 altri alloggi</v>
      </c>
      <c r="O10346">
        <f>IFERROR(FIND("(",istat[[#This Row],[Variabile]])-2,LEN(istat[[#This Row],[Variabile]]))</f>
        <v>23</v>
      </c>
      <c r="P10346" t="str">
        <f>LEFT(istat[[#This Row],[Variabile]],istat[[#This Row],[unique_id_variable_text_num_char]])</f>
        <v>valore della produzione</v>
      </c>
      <c r="Q10346" t="str">
        <f>istat[[#This Row],[unique_id_ateco_text]]&amp;": "&amp;istat[[#This Row],[unique_id_variable_text]]</f>
        <v>559 altri alloggi: valore della produzione</v>
      </c>
    </row>
    <row r="10347" spans="1:17" x14ac:dyDescent="0.35">
      <c r="A10347" s="1" t="s">
        <v>11</v>
      </c>
      <c r="B10347" s="1" t="s">
        <v>12</v>
      </c>
      <c r="C10347" s="1" t="s">
        <v>73</v>
      </c>
      <c r="D10347" s="1" t="s">
        <v>74</v>
      </c>
      <c r="E10347" s="1" t="s">
        <v>1620</v>
      </c>
      <c r="F10347" s="1" t="s">
        <v>1621</v>
      </c>
      <c r="G10347">
        <v>2020</v>
      </c>
      <c r="H10347">
        <v>2020</v>
      </c>
      <c r="I10347">
        <v>346691</v>
      </c>
      <c r="L10347">
        <f>IF(ISNUMBER(SEARCH("migliaia",istat[[#This Row],[Variabile]])),istat[[#This Row],[Value]]*1000,istat[[#This Row],[Value]])</f>
        <v>346691000</v>
      </c>
      <c r="M10347" t="b" cm="1">
        <f t="array" ref="M10347">_xlfn.IFS(istat[[#This Row],[Flag Codes]]="c",FALSE,istat[[#This Row],[Ateco 2007]]="TOTALE",FALSE,TRUE,TRUE)</f>
        <v>1</v>
      </c>
      <c r="N10347" t="str">
        <f>istat[[#This Row],[ATECO_2007]]&amp;" "&amp;LEFT(istat[[#This Row],[Ateco 2007]],IFERROR(FIND("(",istat[[#This Row],[Ateco 2007]])-2,LEN(istat[[#This Row],[Ateco 2007]])))</f>
        <v>4781 commercio al dettaglio ambulante di prodotti alimentari e bevande</v>
      </c>
      <c r="O10347">
        <f>IFERROR(FIND("(",istat[[#This Row],[Variabile]])-2,LEN(istat[[#This Row],[Variabile]]))</f>
        <v>36</v>
      </c>
      <c r="P10347" t="str">
        <f>LEFT(istat[[#This Row],[Variabile]],istat[[#This Row],[unique_id_variable_text_num_char]])</f>
        <v>valore aggiunto al costo dei fattori</v>
      </c>
      <c r="Q10347" t="str">
        <f>istat[[#This Row],[unique_id_ateco_text]]&amp;": "&amp;istat[[#This Row],[unique_id_variable_text]]</f>
        <v>4781 commercio al dettaglio ambulante di prodotti alimentari e bevande: valore aggiunto al costo dei fattori</v>
      </c>
    </row>
    <row r="10348" spans="1:17" x14ac:dyDescent="0.35">
      <c r="A10348" s="1" t="s">
        <v>11</v>
      </c>
      <c r="B10348" s="1" t="s">
        <v>12</v>
      </c>
      <c r="C10348" s="1" t="s">
        <v>85</v>
      </c>
      <c r="D10348" s="1" t="s">
        <v>86</v>
      </c>
      <c r="E10348" s="1" t="s">
        <v>1545</v>
      </c>
      <c r="F10348" s="1" t="s">
        <v>973</v>
      </c>
      <c r="G10348">
        <v>2020</v>
      </c>
      <c r="H10348">
        <v>2020</v>
      </c>
      <c r="I10348">
        <v>573277</v>
      </c>
      <c r="L10348">
        <f>IF(ISNUMBER(SEARCH("migliaia",istat[[#This Row],[Variabile]])),istat[[#This Row],[Value]]*1000,istat[[#This Row],[Value]])</f>
        <v>573277000</v>
      </c>
      <c r="M10348" t="b" cm="1">
        <f t="array" ref="M10348">_xlfn.IFS(istat[[#This Row],[Flag Codes]]="c",FALSE,istat[[#This Row],[Ateco 2007]]="TOTALE",FALSE,TRUE,TRUE)</f>
        <v>1</v>
      </c>
      <c r="N10348" t="str">
        <f>istat[[#This Row],[ATECO_2007]]&amp;" "&amp;LEFT(istat[[#This Row],[Ateco 2007]],IFERROR(FIND("(",istat[[#This Row],[Ateco 2007]])-2,LEN(istat[[#This Row],[Ateco 2007]])))</f>
        <v>591 attività di produzione cinematografica, di video e di programmi televisivi</v>
      </c>
      <c r="O10348">
        <f>IFERROR(FIND("(",istat[[#This Row],[Variabile]])-2,LEN(istat[[#This Row],[Variabile]]))</f>
        <v>17</v>
      </c>
      <c r="P10348" t="str">
        <f>LEFT(istat[[#This Row],[Variabile]],istat[[#This Row],[unique_id_variable_text_num_char]])</f>
        <v>salari e stipendi</v>
      </c>
      <c r="Q10348" t="str">
        <f>istat[[#This Row],[unique_id_ateco_text]]&amp;": "&amp;istat[[#This Row],[unique_id_variable_text]]</f>
        <v>591 attività di produzione cinematografica, di video e di programmi televisivi: salari e stipendi</v>
      </c>
    </row>
    <row r="10349" spans="1:17" x14ac:dyDescent="0.35">
      <c r="A10349" s="1" t="s">
        <v>11</v>
      </c>
      <c r="B10349" s="1" t="s">
        <v>12</v>
      </c>
      <c r="C10349" s="1" t="s">
        <v>69</v>
      </c>
      <c r="D10349" s="1" t="s">
        <v>70</v>
      </c>
      <c r="E10349" s="1" t="s">
        <v>514</v>
      </c>
      <c r="F10349" s="1" t="s">
        <v>515</v>
      </c>
      <c r="G10349">
        <v>2020</v>
      </c>
      <c r="H10349">
        <v>2020</v>
      </c>
      <c r="I10349">
        <v>1543761</v>
      </c>
      <c r="L10349">
        <f>IF(ISNUMBER(SEARCH("migliaia",istat[[#This Row],[Variabile]])),istat[[#This Row],[Value]]*1000,istat[[#This Row],[Value]])</f>
        <v>1543761000</v>
      </c>
      <c r="M10349" t="b" cm="1">
        <f t="array" ref="M10349">_xlfn.IFS(istat[[#This Row],[Flag Codes]]="c",FALSE,istat[[#This Row],[Ateco 2007]]="TOTALE",FALSE,TRUE,TRUE)</f>
        <v>1</v>
      </c>
      <c r="N10349" t="str">
        <f>istat[[#This Row],[ATECO_2007]]&amp;" "&amp;LEFT(istat[[#This Row],[Ateco 2007]],IFERROR(FIND("(",istat[[#This Row],[Ateco 2007]])-2,LEN(istat[[#This Row],[Ateco 2007]])))</f>
        <v>4532 commercio al dettaglio di parti e accessori di autoveicoli</v>
      </c>
      <c r="O10349">
        <f>IFERROR(FIND("(",istat[[#This Row],[Variabile]])-2,LEN(istat[[#This Row],[Variabile]]))</f>
        <v>9</v>
      </c>
      <c r="P10349" t="str">
        <f>LEFT(istat[[#This Row],[Variabile]],istat[[#This Row],[unique_id_variable_text_num_char]])</f>
        <v>fatturato</v>
      </c>
      <c r="Q10349" t="str">
        <f>istat[[#This Row],[unique_id_ateco_text]]&amp;": "&amp;istat[[#This Row],[unique_id_variable_text]]</f>
        <v>4532 commercio al dettaglio di parti e accessori di autoveicoli: fatturato</v>
      </c>
    </row>
    <row r="10350" spans="1:17" x14ac:dyDescent="0.35">
      <c r="A10350" s="1" t="s">
        <v>11</v>
      </c>
      <c r="B10350" s="1" t="s">
        <v>12</v>
      </c>
      <c r="C10350" s="1" t="s">
        <v>79</v>
      </c>
      <c r="D10350" s="1" t="s">
        <v>80</v>
      </c>
      <c r="E10350" s="1" t="s">
        <v>481</v>
      </c>
      <c r="F10350" s="1" t="s">
        <v>482</v>
      </c>
      <c r="G10350">
        <v>2020</v>
      </c>
      <c r="H10350">
        <v>2020</v>
      </c>
      <c r="I10350">
        <v>2541856</v>
      </c>
      <c r="L10350">
        <f>IF(ISNUMBER(SEARCH("migliaia",istat[[#This Row],[Variabile]])),istat[[#This Row],[Value]]*1000,istat[[#This Row],[Value]])</f>
        <v>2541856000</v>
      </c>
      <c r="M10350" t="b" cm="1">
        <f t="array" ref="M10350">_xlfn.IFS(istat[[#This Row],[Flag Codes]]="c",FALSE,istat[[#This Row],[Ateco 2007]]="TOTALE",FALSE,TRUE,TRUE)</f>
        <v>1</v>
      </c>
      <c r="N10350" t="str">
        <f>istat[[#This Row],[ATECO_2007]]&amp;" "&amp;LEFT(istat[[#This Row],[Ateco 2007]],IFERROR(FIND("(",istat[[#This Row],[Ateco 2007]])-2,LEN(istat[[#This Row],[Ateco 2007]])))</f>
        <v>5224 movimentazione merci</v>
      </c>
      <c r="O10350">
        <f>IFERROR(FIND("(",istat[[#This Row],[Variabile]])-2,LEN(istat[[#This Row],[Variabile]]))</f>
        <v>26</v>
      </c>
      <c r="P10350" t="str">
        <f>LEFT(istat[[#This Row],[Variabile]],istat[[#This Row],[unique_id_variable_text_num_char]])</f>
        <v>acquisto di beni e servizi</v>
      </c>
      <c r="Q10350" t="str">
        <f>istat[[#This Row],[unique_id_ateco_text]]&amp;": "&amp;istat[[#This Row],[unique_id_variable_text]]</f>
        <v>5224 movimentazione merci: acquisto di beni e servizi</v>
      </c>
    </row>
    <row r="10351" spans="1:17" x14ac:dyDescent="0.35">
      <c r="A10351" s="1" t="s">
        <v>11</v>
      </c>
      <c r="B10351" s="1" t="s">
        <v>12</v>
      </c>
      <c r="C10351" s="1" t="s">
        <v>95</v>
      </c>
      <c r="D10351" s="1" t="s">
        <v>96</v>
      </c>
      <c r="E10351" s="1" t="s">
        <v>1630</v>
      </c>
      <c r="F10351" s="1" t="s">
        <v>1631</v>
      </c>
      <c r="G10351">
        <v>2020</v>
      </c>
      <c r="H10351">
        <v>2020</v>
      </c>
      <c r="I10351">
        <v>1163</v>
      </c>
      <c r="L10351">
        <f>IF(ISNUMBER(SEARCH("migliaia",istat[[#This Row],[Variabile]])),istat[[#This Row],[Value]]*1000,istat[[#This Row],[Value]])</f>
        <v>1163</v>
      </c>
      <c r="M10351" t="b" cm="1">
        <f t="array" ref="M10351">_xlfn.IFS(istat[[#This Row],[Flag Codes]]="c",FALSE,istat[[#This Row],[Ateco 2007]]="TOTALE",FALSE,TRUE,TRUE)</f>
        <v>1</v>
      </c>
      <c r="N10351" t="str">
        <f>istat[[#This Row],[ATECO_2007]]&amp;" "&amp;LEFT(istat[[#This Row],[Ateco 2007]],IFERROR(FIND("(",istat[[#This Row],[Ateco 2007]])-2,LEN(istat[[#This Row],[Ateco 2007]])))</f>
        <v>2443 produzione di piombo, zinco e stagno e semilavorati</v>
      </c>
      <c r="O10351">
        <f>IFERROR(FIND("(",istat[[#This Row],[Variabile]])-2,LEN(istat[[#This Row],[Variabile]]))</f>
        <v>21</v>
      </c>
      <c r="P10351" t="str">
        <f>LEFT(istat[[#This Row],[Variabile]],istat[[#This Row],[unique_id_variable_text_num_char]])</f>
        <v>lavoratori dipendenti</v>
      </c>
      <c r="Q10351" t="str">
        <f>istat[[#This Row],[unique_id_ateco_text]]&amp;": "&amp;istat[[#This Row],[unique_id_variable_text]]</f>
        <v>2443 produzione di piombo, zinco e stagno e semilavorati: lavoratori dipendenti</v>
      </c>
    </row>
    <row r="10352" spans="1:17" x14ac:dyDescent="0.35">
      <c r="A10352" s="1" t="s">
        <v>11</v>
      </c>
      <c r="B10352" s="1" t="s">
        <v>12</v>
      </c>
      <c r="C10352" s="1" t="s">
        <v>13</v>
      </c>
      <c r="D10352" s="1" t="s">
        <v>14</v>
      </c>
      <c r="E10352" s="1" t="s">
        <v>1636</v>
      </c>
      <c r="F10352" s="1" t="s">
        <v>1637</v>
      </c>
      <c r="G10352">
        <v>2020</v>
      </c>
      <c r="H10352">
        <v>2020</v>
      </c>
      <c r="I10352">
        <v>115293</v>
      </c>
      <c r="L10352">
        <f>IF(ISNUMBER(SEARCH("migliaia",istat[[#This Row],[Variabile]])),istat[[#This Row],[Value]]*1000,istat[[#This Row],[Value]])</f>
        <v>115293</v>
      </c>
      <c r="M10352" t="b" cm="1">
        <f t="array" ref="M10352">_xlfn.IFS(istat[[#This Row],[Flag Codes]]="c",FALSE,istat[[#This Row],[Ateco 2007]]="TOTALE",FALSE,TRUE,TRUE)</f>
        <v>1</v>
      </c>
      <c r="N10352" t="str">
        <f>istat[[#This Row],[ATECO_2007]]&amp;" "&amp;LEFT(istat[[#This Row],[Ateco 2007]],IFERROR(FIND("(",istat[[#This Row],[Ateco 2007]])-2,LEN(istat[[#This Row],[Ateco 2007]])))</f>
        <v>H trasporto e magazzinaggio</v>
      </c>
      <c r="O10352">
        <f>IFERROR(FIND("(",istat[[#This Row],[Variabile]])-2,LEN(istat[[#This Row],[Variabile]]))</f>
        <v>7</v>
      </c>
      <c r="P10352" t="str">
        <f>LEFT(istat[[#This Row],[Variabile]],istat[[#This Row],[unique_id_variable_text_num_char]])</f>
        <v>imprese</v>
      </c>
      <c r="Q10352" t="str">
        <f>istat[[#This Row],[unique_id_ateco_text]]&amp;": "&amp;istat[[#This Row],[unique_id_variable_text]]</f>
        <v>H trasporto e magazzinaggio: imprese</v>
      </c>
    </row>
    <row r="10353" spans="1:17" x14ac:dyDescent="0.35">
      <c r="A10353" s="1" t="s">
        <v>11</v>
      </c>
      <c r="B10353" s="1" t="s">
        <v>12</v>
      </c>
      <c r="C10353" s="1" t="s">
        <v>69</v>
      </c>
      <c r="D10353" s="1" t="s">
        <v>70</v>
      </c>
      <c r="E10353" s="1" t="s">
        <v>1636</v>
      </c>
      <c r="F10353" s="1" t="s">
        <v>1637</v>
      </c>
      <c r="G10353">
        <v>2020</v>
      </c>
      <c r="H10353">
        <v>2020</v>
      </c>
      <c r="I10353">
        <v>139235112</v>
      </c>
      <c r="L10353">
        <f>IF(ISNUMBER(SEARCH("migliaia",istat[[#This Row],[Variabile]])),istat[[#This Row],[Value]]*1000,istat[[#This Row],[Value]])</f>
        <v>139235112000</v>
      </c>
      <c r="M10353" t="b" cm="1">
        <f t="array" ref="M10353">_xlfn.IFS(istat[[#This Row],[Flag Codes]]="c",FALSE,istat[[#This Row],[Ateco 2007]]="TOTALE",FALSE,TRUE,TRUE)</f>
        <v>1</v>
      </c>
      <c r="N10353" t="str">
        <f>istat[[#This Row],[ATECO_2007]]&amp;" "&amp;LEFT(istat[[#This Row],[Ateco 2007]],IFERROR(FIND("(",istat[[#This Row],[Ateco 2007]])-2,LEN(istat[[#This Row],[Ateco 2007]])))</f>
        <v>H trasporto e magazzinaggio</v>
      </c>
      <c r="O10353">
        <f>IFERROR(FIND("(",istat[[#This Row],[Variabile]])-2,LEN(istat[[#This Row],[Variabile]]))</f>
        <v>9</v>
      </c>
      <c r="P10353" t="str">
        <f>LEFT(istat[[#This Row],[Variabile]],istat[[#This Row],[unique_id_variable_text_num_char]])</f>
        <v>fatturato</v>
      </c>
      <c r="Q10353" t="str">
        <f>istat[[#This Row],[unique_id_ateco_text]]&amp;": "&amp;istat[[#This Row],[unique_id_variable_text]]</f>
        <v>H trasporto e magazzinaggio: fatturato</v>
      </c>
    </row>
    <row r="10354" spans="1:17" x14ac:dyDescent="0.35">
      <c r="A10354" s="1" t="s">
        <v>11</v>
      </c>
      <c r="B10354" s="1" t="s">
        <v>12</v>
      </c>
      <c r="C10354" s="1" t="s">
        <v>69</v>
      </c>
      <c r="D10354" s="1" t="s">
        <v>70</v>
      </c>
      <c r="E10354" s="1" t="s">
        <v>1634</v>
      </c>
      <c r="F10354" s="1" t="s">
        <v>1014</v>
      </c>
      <c r="G10354">
        <v>2020</v>
      </c>
      <c r="H10354">
        <v>2020</v>
      </c>
      <c r="I10354">
        <v>0</v>
      </c>
      <c r="L10354">
        <f>IF(ISNUMBER(SEARCH("migliaia",istat[[#This Row],[Variabile]])),istat[[#This Row],[Value]]*1000,istat[[#This Row],[Value]])</f>
        <v>0</v>
      </c>
      <c r="M10354" t="b" cm="1">
        <f t="array" ref="M10354">_xlfn.IFS(istat[[#This Row],[Flag Codes]]="c",FALSE,istat[[#This Row],[Ateco 2007]]="TOTALE",FALSE,TRUE,TRUE)</f>
        <v>1</v>
      </c>
      <c r="N10354" t="str">
        <f>istat[[#This Row],[ATECO_2007]]&amp;" "&amp;LEFT(istat[[#This Row],[Ateco 2007]],IFERROR(FIND("(",istat[[#This Row],[Ateco 2007]])-2,LEN(istat[[#This Row],[Ateco 2007]])))</f>
        <v>051 estrazione di antracite</v>
      </c>
      <c r="O10354">
        <f>IFERROR(FIND("(",istat[[#This Row],[Variabile]])-2,LEN(istat[[#This Row],[Variabile]]))</f>
        <v>9</v>
      </c>
      <c r="P10354" t="str">
        <f>LEFT(istat[[#This Row],[Variabile]],istat[[#This Row],[unique_id_variable_text_num_char]])</f>
        <v>fatturato</v>
      </c>
      <c r="Q10354" t="str">
        <f>istat[[#This Row],[unique_id_ateco_text]]&amp;": "&amp;istat[[#This Row],[unique_id_variable_text]]</f>
        <v>051 estrazione di antracite: fatturato</v>
      </c>
    </row>
    <row r="10355" spans="1:17" x14ac:dyDescent="0.35">
      <c r="A10355" s="1" t="s">
        <v>11</v>
      </c>
      <c r="B10355" s="1" t="s">
        <v>12</v>
      </c>
      <c r="C10355" s="1" t="s">
        <v>91</v>
      </c>
      <c r="D10355" s="1" t="s">
        <v>92</v>
      </c>
      <c r="E10355" s="1" t="s">
        <v>1634</v>
      </c>
      <c r="F10355" s="1" t="s">
        <v>1014</v>
      </c>
      <c r="G10355">
        <v>2020</v>
      </c>
      <c r="H10355">
        <v>2020</v>
      </c>
      <c r="I10355">
        <v>0</v>
      </c>
      <c r="L10355">
        <f>IF(ISNUMBER(SEARCH("migliaia",istat[[#This Row],[Variabile]])),istat[[#This Row],[Value]]*1000,istat[[#This Row],[Value]])</f>
        <v>0</v>
      </c>
      <c r="M10355" t="b" cm="1">
        <f t="array" ref="M10355">_xlfn.IFS(istat[[#This Row],[Flag Codes]]="c",FALSE,istat[[#This Row],[Ateco 2007]]="TOTALE",FALSE,TRUE,TRUE)</f>
        <v>1</v>
      </c>
      <c r="N10355" t="str">
        <f>istat[[#This Row],[ATECO_2007]]&amp;" "&amp;LEFT(istat[[#This Row],[Ateco 2007]],IFERROR(FIND("(",istat[[#This Row],[Ateco 2007]])-2,LEN(istat[[#This Row],[Ateco 2007]])))</f>
        <v>051 estrazione di antracite</v>
      </c>
      <c r="O10355">
        <f>IFERROR(FIND("(",istat[[#This Row],[Variabile]])-2,LEN(istat[[#This Row],[Variabile]]))</f>
        <v>8</v>
      </c>
      <c r="P10355" t="str">
        <f>LEFT(istat[[#This Row],[Variabile]],istat[[#This Row],[unique_id_variable_text_num_char]])</f>
        <v>occupati</v>
      </c>
      <c r="Q10355" t="str">
        <f>istat[[#This Row],[unique_id_ateco_text]]&amp;": "&amp;istat[[#This Row],[unique_id_variable_text]]</f>
        <v>051 estrazione di antracite: occupati</v>
      </c>
    </row>
    <row r="10356" spans="1:17" x14ac:dyDescent="0.35">
      <c r="A10356" s="1" t="s">
        <v>11</v>
      </c>
      <c r="B10356" s="1" t="s">
        <v>12</v>
      </c>
      <c r="C10356" s="1" t="s">
        <v>101</v>
      </c>
      <c r="D10356" s="1" t="s">
        <v>102</v>
      </c>
      <c r="E10356" s="1" t="s">
        <v>1634</v>
      </c>
      <c r="F10356" s="1" t="s">
        <v>1014</v>
      </c>
      <c r="G10356">
        <v>2020</v>
      </c>
      <c r="H10356">
        <v>2020</v>
      </c>
      <c r="I10356">
        <v>0</v>
      </c>
      <c r="L10356">
        <f>IF(ISNUMBER(SEARCH("migliaia",istat[[#This Row],[Variabile]])),istat[[#This Row],[Value]]*1000,istat[[#This Row],[Value]])</f>
        <v>0</v>
      </c>
      <c r="M10356" t="b" cm="1">
        <f t="array" ref="M10356">_xlfn.IFS(istat[[#This Row],[Flag Codes]]="c",FALSE,istat[[#This Row],[Ateco 2007]]="TOTALE",FALSE,TRUE,TRUE)</f>
        <v>1</v>
      </c>
      <c r="N10356" t="str">
        <f>istat[[#This Row],[ATECO_2007]]&amp;" "&amp;LEFT(istat[[#This Row],[Ateco 2007]],IFERROR(FIND("(",istat[[#This Row],[Ateco 2007]])-2,LEN(istat[[#This Row],[Ateco 2007]])))</f>
        <v>051 estrazione di antracite</v>
      </c>
      <c r="O10356">
        <f>IFERROR(FIND("(",istat[[#This Row],[Variabile]])-2,LEN(istat[[#This Row],[Variabile]]))</f>
        <v>27</v>
      </c>
      <c r="P10356" t="str">
        <f>LEFT(istat[[#This Row],[Variabile]],istat[[#This Row],[unique_id_variable_text_num_char]])</f>
        <v>ore lavorate dai dipendenti</v>
      </c>
      <c r="Q10356" t="str">
        <f>istat[[#This Row],[unique_id_ateco_text]]&amp;": "&amp;istat[[#This Row],[unique_id_variable_text]]</f>
        <v>051 estrazione di antracite: ore lavorate dai dipendenti</v>
      </c>
    </row>
    <row r="10357" spans="1:17" x14ac:dyDescent="0.35">
      <c r="A10357" s="1" t="s">
        <v>11</v>
      </c>
      <c r="B10357" s="1" t="s">
        <v>12</v>
      </c>
      <c r="C10357" s="1" t="s">
        <v>81</v>
      </c>
      <c r="D10357" s="1" t="s">
        <v>82</v>
      </c>
      <c r="E10357" s="1" t="s">
        <v>1636</v>
      </c>
      <c r="F10357" s="1" t="s">
        <v>1637</v>
      </c>
      <c r="G10357">
        <v>2020</v>
      </c>
      <c r="H10357">
        <v>2020</v>
      </c>
      <c r="I10357">
        <v>38553585</v>
      </c>
      <c r="L10357">
        <f>IF(ISNUMBER(SEARCH("migliaia",istat[[#This Row],[Variabile]])),istat[[#This Row],[Value]]*1000,istat[[#This Row],[Value]])</f>
        <v>38553585000</v>
      </c>
      <c r="M10357" t="b" cm="1">
        <f t="array" ref="M10357">_xlfn.IFS(istat[[#This Row],[Flag Codes]]="c",FALSE,istat[[#This Row],[Ateco 2007]]="TOTALE",FALSE,TRUE,TRUE)</f>
        <v>1</v>
      </c>
      <c r="N10357" t="str">
        <f>istat[[#This Row],[ATECO_2007]]&amp;" "&amp;LEFT(istat[[#This Row],[Ateco 2007]],IFERROR(FIND("(",istat[[#This Row],[Ateco 2007]])-2,LEN(istat[[#This Row],[Ateco 2007]])))</f>
        <v>H trasporto e magazzinaggio</v>
      </c>
      <c r="O10357">
        <f>IFERROR(FIND("(",istat[[#This Row],[Variabile]])-2,LEN(istat[[#This Row],[Variabile]]))</f>
        <v>19</v>
      </c>
      <c r="P10357" t="str">
        <f>LEFT(istat[[#This Row],[Variabile]],istat[[#This Row],[unique_id_variable_text_num_char]])</f>
        <v>costi del personale</v>
      </c>
      <c r="Q10357" t="str">
        <f>istat[[#This Row],[unique_id_ateco_text]]&amp;": "&amp;istat[[#This Row],[unique_id_variable_text]]</f>
        <v>H trasporto e magazzinaggio: costi del personale</v>
      </c>
    </row>
    <row r="10358" spans="1:17" x14ac:dyDescent="0.35">
      <c r="A10358" s="1" t="s">
        <v>11</v>
      </c>
      <c r="B10358" s="1" t="s">
        <v>12</v>
      </c>
      <c r="C10358" s="1" t="s">
        <v>81</v>
      </c>
      <c r="D10358" s="1" t="s">
        <v>82</v>
      </c>
      <c r="E10358" s="1" t="s">
        <v>1634</v>
      </c>
      <c r="F10358" s="1" t="s">
        <v>1014</v>
      </c>
      <c r="G10358">
        <v>2020</v>
      </c>
      <c r="H10358">
        <v>2020</v>
      </c>
      <c r="I10358">
        <v>0</v>
      </c>
      <c r="L10358">
        <f>IF(ISNUMBER(SEARCH("migliaia",istat[[#This Row],[Variabile]])),istat[[#This Row],[Value]]*1000,istat[[#This Row],[Value]])</f>
        <v>0</v>
      </c>
      <c r="M10358" t="b" cm="1">
        <f t="array" ref="M10358">_xlfn.IFS(istat[[#This Row],[Flag Codes]]="c",FALSE,istat[[#This Row],[Ateco 2007]]="TOTALE",FALSE,TRUE,TRUE)</f>
        <v>1</v>
      </c>
      <c r="N10358" t="str">
        <f>istat[[#This Row],[ATECO_2007]]&amp;" "&amp;LEFT(istat[[#This Row],[Ateco 2007]],IFERROR(FIND("(",istat[[#This Row],[Ateco 2007]])-2,LEN(istat[[#This Row],[Ateco 2007]])))</f>
        <v>051 estrazione di antracite</v>
      </c>
      <c r="O10358">
        <f>IFERROR(FIND("(",istat[[#This Row],[Variabile]])-2,LEN(istat[[#This Row],[Variabile]]))</f>
        <v>19</v>
      </c>
      <c r="P10358" t="str">
        <f>LEFT(istat[[#This Row],[Variabile]],istat[[#This Row],[unique_id_variable_text_num_char]])</f>
        <v>costi del personale</v>
      </c>
      <c r="Q10358" t="str">
        <f>istat[[#This Row],[unique_id_ateco_text]]&amp;": "&amp;istat[[#This Row],[unique_id_variable_text]]</f>
        <v>051 estrazione di antracite: costi del personale</v>
      </c>
    </row>
    <row r="10359" spans="1:17" x14ac:dyDescent="0.35">
      <c r="A10359" s="1" t="s">
        <v>11</v>
      </c>
      <c r="B10359" s="1" t="s">
        <v>12</v>
      </c>
      <c r="C10359" s="1" t="s">
        <v>79</v>
      </c>
      <c r="D10359" s="1" t="s">
        <v>80</v>
      </c>
      <c r="E10359" s="1" t="s">
        <v>1636</v>
      </c>
      <c r="F10359" s="1" t="s">
        <v>1637</v>
      </c>
      <c r="G10359">
        <v>2020</v>
      </c>
      <c r="H10359">
        <v>2020</v>
      </c>
      <c r="I10359">
        <v>92495802</v>
      </c>
      <c r="L10359">
        <f>IF(ISNUMBER(SEARCH("migliaia",istat[[#This Row],[Variabile]])),istat[[#This Row],[Value]]*1000,istat[[#This Row],[Value]])</f>
        <v>92495802000</v>
      </c>
      <c r="M10359" t="b" cm="1">
        <f t="array" ref="M10359">_xlfn.IFS(istat[[#This Row],[Flag Codes]]="c",FALSE,istat[[#This Row],[Ateco 2007]]="TOTALE",FALSE,TRUE,TRUE)</f>
        <v>1</v>
      </c>
      <c r="N10359" t="str">
        <f>istat[[#This Row],[ATECO_2007]]&amp;" "&amp;LEFT(istat[[#This Row],[Ateco 2007]],IFERROR(FIND("(",istat[[#This Row],[Ateco 2007]])-2,LEN(istat[[#This Row],[Ateco 2007]])))</f>
        <v>H trasporto e magazzinaggio</v>
      </c>
      <c r="O10359">
        <f>IFERROR(FIND("(",istat[[#This Row],[Variabile]])-2,LEN(istat[[#This Row],[Variabile]]))</f>
        <v>26</v>
      </c>
      <c r="P10359" t="str">
        <f>LEFT(istat[[#This Row],[Variabile]],istat[[#This Row],[unique_id_variable_text_num_char]])</f>
        <v>acquisto di beni e servizi</v>
      </c>
      <c r="Q10359" t="str">
        <f>istat[[#This Row],[unique_id_ateco_text]]&amp;": "&amp;istat[[#This Row],[unique_id_variable_text]]</f>
        <v>H trasporto e magazzinaggio: acquisto di beni e servizi</v>
      </c>
    </row>
    <row r="10360" spans="1:17" x14ac:dyDescent="0.35">
      <c r="A10360" s="1" t="s">
        <v>11</v>
      </c>
      <c r="B10360" s="1" t="s">
        <v>12</v>
      </c>
      <c r="C10360" s="1" t="s">
        <v>85</v>
      </c>
      <c r="D10360" s="1" t="s">
        <v>86</v>
      </c>
      <c r="E10360" s="1" t="s">
        <v>1636</v>
      </c>
      <c r="F10360" s="1" t="s">
        <v>1637</v>
      </c>
      <c r="G10360">
        <v>2020</v>
      </c>
      <c r="H10360">
        <v>2020</v>
      </c>
      <c r="I10360">
        <v>27911690</v>
      </c>
      <c r="L10360">
        <f>IF(ISNUMBER(SEARCH("migliaia",istat[[#This Row],[Variabile]])),istat[[#This Row],[Value]]*1000,istat[[#This Row],[Value]])</f>
        <v>27911690000</v>
      </c>
      <c r="M10360" t="b" cm="1">
        <f t="array" ref="M10360">_xlfn.IFS(istat[[#This Row],[Flag Codes]]="c",FALSE,istat[[#This Row],[Ateco 2007]]="TOTALE",FALSE,TRUE,TRUE)</f>
        <v>1</v>
      </c>
      <c r="N10360" t="str">
        <f>istat[[#This Row],[ATECO_2007]]&amp;" "&amp;LEFT(istat[[#This Row],[Ateco 2007]],IFERROR(FIND("(",istat[[#This Row],[Ateco 2007]])-2,LEN(istat[[#This Row],[Ateco 2007]])))</f>
        <v>H trasporto e magazzinaggio</v>
      </c>
      <c r="O10360">
        <f>IFERROR(FIND("(",istat[[#This Row],[Variabile]])-2,LEN(istat[[#This Row],[Variabile]]))</f>
        <v>17</v>
      </c>
      <c r="P10360" t="str">
        <f>LEFT(istat[[#This Row],[Variabile]],istat[[#This Row],[unique_id_variable_text_num_char]])</f>
        <v>salari e stipendi</v>
      </c>
      <c r="Q10360" t="str">
        <f>istat[[#This Row],[unique_id_ateco_text]]&amp;": "&amp;istat[[#This Row],[unique_id_variable_text]]</f>
        <v>H trasporto e magazzinaggio: salari e stipendi</v>
      </c>
    </row>
    <row r="10361" spans="1:17" x14ac:dyDescent="0.35">
      <c r="A10361" s="1" t="s">
        <v>11</v>
      </c>
      <c r="B10361" s="1" t="s">
        <v>12</v>
      </c>
      <c r="C10361" s="1" t="s">
        <v>87</v>
      </c>
      <c r="D10361" s="1" t="s">
        <v>88</v>
      </c>
      <c r="E10361" s="1" t="s">
        <v>1636</v>
      </c>
      <c r="F10361" s="1" t="s">
        <v>1637</v>
      </c>
      <c r="G10361">
        <v>2020</v>
      </c>
      <c r="H10361">
        <v>2020</v>
      </c>
      <c r="I10361">
        <v>8891919</v>
      </c>
      <c r="L10361">
        <f>IF(ISNUMBER(SEARCH("migliaia",istat[[#This Row],[Variabile]])),istat[[#This Row],[Value]]*1000,istat[[#This Row],[Value]])</f>
        <v>8891919000</v>
      </c>
      <c r="M10361" t="b" cm="1">
        <f t="array" ref="M10361">_xlfn.IFS(istat[[#This Row],[Flag Codes]]="c",FALSE,istat[[#This Row],[Ateco 2007]]="TOTALE",FALSE,TRUE,TRUE)</f>
        <v>1</v>
      </c>
      <c r="N10361" t="str">
        <f>istat[[#This Row],[ATECO_2007]]&amp;" "&amp;LEFT(istat[[#This Row],[Ateco 2007]],IFERROR(FIND("(",istat[[#This Row],[Ateco 2007]])-2,LEN(istat[[#This Row],[Ateco 2007]])))</f>
        <v>H trasporto e magazzinaggio</v>
      </c>
      <c r="O10361">
        <f>IFERROR(FIND("(",istat[[#This Row],[Variabile]])-2,LEN(istat[[#This Row],[Variabile]]))</f>
        <v>36</v>
      </c>
      <c r="P10361" t="str">
        <f>LEFT(istat[[#This Row],[Variabile]],istat[[#This Row],[unique_id_variable_text_num_char]])</f>
        <v>investimenti lordi in beni materiali</v>
      </c>
      <c r="Q10361" t="str">
        <f>istat[[#This Row],[unique_id_ateco_text]]&amp;": "&amp;istat[[#This Row],[unique_id_variable_text]]</f>
        <v>H trasporto e magazzinaggio: investimenti lordi in beni materiali</v>
      </c>
    </row>
    <row r="10362" spans="1:17" x14ac:dyDescent="0.35">
      <c r="A10362" s="1" t="s">
        <v>11</v>
      </c>
      <c r="B10362" s="1" t="s">
        <v>12</v>
      </c>
      <c r="C10362" s="1" t="s">
        <v>13</v>
      </c>
      <c r="D10362" s="1" t="s">
        <v>14</v>
      </c>
      <c r="E10362" s="1" t="s">
        <v>1638</v>
      </c>
      <c r="F10362" s="1" t="s">
        <v>1639</v>
      </c>
      <c r="G10362">
        <v>2020</v>
      </c>
      <c r="H10362">
        <v>2020</v>
      </c>
      <c r="I10362">
        <v>14514</v>
      </c>
      <c r="L10362">
        <f>IF(ISNUMBER(SEARCH("migliaia",istat[[#This Row],[Variabile]])),istat[[#This Row],[Value]]*1000,istat[[#This Row],[Value]])</f>
        <v>14514</v>
      </c>
      <c r="M10362" t="b" cm="1">
        <f t="array" ref="M10362">_xlfn.IFS(istat[[#This Row],[Flag Codes]]="c",FALSE,istat[[#This Row],[Ateco 2007]]="TOTALE",FALSE,TRUE,TRUE)</f>
        <v>1</v>
      </c>
      <c r="N1036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2">
        <f>IFERROR(FIND("(",istat[[#This Row],[Variabile]])-2,LEN(istat[[#This Row],[Variabile]]))</f>
        <v>7</v>
      </c>
      <c r="P10362" t="str">
        <f>LEFT(istat[[#This Row],[Variabile]],istat[[#This Row],[unique_id_variable_text_num_char]])</f>
        <v>imprese</v>
      </c>
      <c r="Q10362" t="str">
        <f>istat[[#This Row],[unique_id_ateco_text]]&amp;": "&amp;istat[[#This Row],[unique_id_variable_text]]</f>
        <v>77 attività di noleggio e leasing operativo: imprese</v>
      </c>
    </row>
    <row r="10363" spans="1:17" x14ac:dyDescent="0.35">
      <c r="A10363" s="1" t="s">
        <v>11</v>
      </c>
      <c r="B10363" s="1" t="s">
        <v>12</v>
      </c>
      <c r="C10363" s="1" t="s">
        <v>91</v>
      </c>
      <c r="D10363" s="1" t="s">
        <v>92</v>
      </c>
      <c r="E10363" s="1" t="s">
        <v>1638</v>
      </c>
      <c r="F10363" s="1" t="s">
        <v>1639</v>
      </c>
      <c r="G10363">
        <v>2020</v>
      </c>
      <c r="H10363">
        <v>2020</v>
      </c>
      <c r="I10363">
        <v>50930</v>
      </c>
      <c r="L10363">
        <f>IF(ISNUMBER(SEARCH("migliaia",istat[[#This Row],[Variabile]])),istat[[#This Row],[Value]]*1000,istat[[#This Row],[Value]])</f>
        <v>50930</v>
      </c>
      <c r="M10363" t="b" cm="1">
        <f t="array" ref="M10363">_xlfn.IFS(istat[[#This Row],[Flag Codes]]="c",FALSE,istat[[#This Row],[Ateco 2007]]="TOTALE",FALSE,TRUE,TRUE)</f>
        <v>1</v>
      </c>
      <c r="N1036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3">
        <f>IFERROR(FIND("(",istat[[#This Row],[Variabile]])-2,LEN(istat[[#This Row],[Variabile]]))</f>
        <v>8</v>
      </c>
      <c r="P10363" t="str">
        <f>LEFT(istat[[#This Row],[Variabile]],istat[[#This Row],[unique_id_variable_text_num_char]])</f>
        <v>occupati</v>
      </c>
      <c r="Q10363" t="str">
        <f>istat[[#This Row],[unique_id_ateco_text]]&amp;": "&amp;istat[[#This Row],[unique_id_variable_text]]</f>
        <v>77 attività di noleggio e leasing operativo: occupati</v>
      </c>
    </row>
    <row r="10364" spans="1:17" x14ac:dyDescent="0.35">
      <c r="A10364" s="1" t="s">
        <v>11</v>
      </c>
      <c r="B10364" s="1" t="s">
        <v>12</v>
      </c>
      <c r="C10364" s="1" t="s">
        <v>73</v>
      </c>
      <c r="D10364" s="1" t="s">
        <v>74</v>
      </c>
      <c r="E10364" s="1" t="s">
        <v>1636</v>
      </c>
      <c r="F10364" s="1" t="s">
        <v>1637</v>
      </c>
      <c r="G10364">
        <v>2020</v>
      </c>
      <c r="H10364">
        <v>2020</v>
      </c>
      <c r="I10364">
        <v>51623311</v>
      </c>
      <c r="L10364">
        <f>IF(ISNUMBER(SEARCH("migliaia",istat[[#This Row],[Variabile]])),istat[[#This Row],[Value]]*1000,istat[[#This Row],[Value]])</f>
        <v>51623311000</v>
      </c>
      <c r="M10364" t="b" cm="1">
        <f t="array" ref="M10364">_xlfn.IFS(istat[[#This Row],[Flag Codes]]="c",FALSE,istat[[#This Row],[Ateco 2007]]="TOTALE",FALSE,TRUE,TRUE)</f>
        <v>1</v>
      </c>
      <c r="N10364" t="str">
        <f>istat[[#This Row],[ATECO_2007]]&amp;" "&amp;LEFT(istat[[#This Row],[Ateco 2007]],IFERROR(FIND("(",istat[[#This Row],[Ateco 2007]])-2,LEN(istat[[#This Row],[Ateco 2007]])))</f>
        <v>H trasporto e magazzinaggio</v>
      </c>
      <c r="O10364">
        <f>IFERROR(FIND("(",istat[[#This Row],[Variabile]])-2,LEN(istat[[#This Row],[Variabile]]))</f>
        <v>36</v>
      </c>
      <c r="P10364" t="str">
        <f>LEFT(istat[[#This Row],[Variabile]],istat[[#This Row],[unique_id_variable_text_num_char]])</f>
        <v>valore aggiunto al costo dei fattori</v>
      </c>
      <c r="Q10364" t="str">
        <f>istat[[#This Row],[unique_id_ateco_text]]&amp;": "&amp;istat[[#This Row],[unique_id_variable_text]]</f>
        <v>H trasporto e magazzinaggio: valore aggiunto al costo dei fattori</v>
      </c>
    </row>
    <row r="10365" spans="1:17" x14ac:dyDescent="0.35">
      <c r="A10365" s="1" t="s">
        <v>11</v>
      </c>
      <c r="B10365" s="1" t="s">
        <v>12</v>
      </c>
      <c r="C10365" s="1" t="s">
        <v>71</v>
      </c>
      <c r="D10365" s="1" t="s">
        <v>72</v>
      </c>
      <c r="E10365" s="1" t="s">
        <v>1636</v>
      </c>
      <c r="F10365" s="1" t="s">
        <v>1637</v>
      </c>
      <c r="G10365">
        <v>2020</v>
      </c>
      <c r="H10365">
        <v>2020</v>
      </c>
      <c r="I10365">
        <v>149825955</v>
      </c>
      <c r="L10365">
        <f>IF(ISNUMBER(SEARCH("migliaia",istat[[#This Row],[Variabile]])),istat[[#This Row],[Value]]*1000,istat[[#This Row],[Value]])</f>
        <v>149825955000</v>
      </c>
      <c r="M10365" t="b" cm="1">
        <f t="array" ref="M10365">_xlfn.IFS(istat[[#This Row],[Flag Codes]]="c",FALSE,istat[[#This Row],[Ateco 2007]]="TOTALE",FALSE,TRUE,TRUE)</f>
        <v>1</v>
      </c>
      <c r="N10365" t="str">
        <f>istat[[#This Row],[ATECO_2007]]&amp;" "&amp;LEFT(istat[[#This Row],[Ateco 2007]],IFERROR(FIND("(",istat[[#This Row],[Ateco 2007]])-2,LEN(istat[[#This Row],[Ateco 2007]])))</f>
        <v>H trasporto e magazzinaggio</v>
      </c>
      <c r="O10365">
        <f>IFERROR(FIND("(",istat[[#This Row],[Variabile]])-2,LEN(istat[[#This Row],[Variabile]]))</f>
        <v>23</v>
      </c>
      <c r="P10365" t="str">
        <f>LEFT(istat[[#This Row],[Variabile]],istat[[#This Row],[unique_id_variable_text_num_char]])</f>
        <v>valore della produzione</v>
      </c>
      <c r="Q10365" t="str">
        <f>istat[[#This Row],[unique_id_ateco_text]]&amp;": "&amp;istat[[#This Row],[unique_id_variable_text]]</f>
        <v>H trasporto e magazzinaggio: valore della produzione</v>
      </c>
    </row>
    <row r="10366" spans="1:17" x14ac:dyDescent="0.35">
      <c r="A10366" s="1" t="s">
        <v>11</v>
      </c>
      <c r="B10366" s="1" t="s">
        <v>12</v>
      </c>
      <c r="C10366" s="1" t="s">
        <v>77</v>
      </c>
      <c r="D10366" s="1" t="s">
        <v>78</v>
      </c>
      <c r="E10366" s="1" t="s">
        <v>1636</v>
      </c>
      <c r="F10366" s="1" t="s">
        <v>1637</v>
      </c>
      <c r="G10366">
        <v>2020</v>
      </c>
      <c r="H10366">
        <v>2020</v>
      </c>
      <c r="I10366">
        <v>13069717</v>
      </c>
      <c r="L10366">
        <f>IF(ISNUMBER(SEARCH("migliaia",istat[[#This Row],[Variabile]])),istat[[#This Row],[Value]]*1000,istat[[#This Row],[Value]])</f>
        <v>13069717000</v>
      </c>
      <c r="M10366" t="b" cm="1">
        <f t="array" ref="M10366">_xlfn.IFS(istat[[#This Row],[Flag Codes]]="c",FALSE,istat[[#This Row],[Ateco 2007]]="TOTALE",FALSE,TRUE,TRUE)</f>
        <v>1</v>
      </c>
      <c r="N10366" t="str">
        <f>istat[[#This Row],[ATECO_2007]]&amp;" "&amp;LEFT(istat[[#This Row],[Ateco 2007]],IFERROR(FIND("(",istat[[#This Row],[Ateco 2007]])-2,LEN(istat[[#This Row],[Ateco 2007]])))</f>
        <v>H trasporto e magazzinaggio</v>
      </c>
      <c r="O10366">
        <f>IFERROR(FIND("(",istat[[#This Row],[Variabile]])-2,LEN(istat[[#This Row],[Variabile]]))</f>
        <v>23</v>
      </c>
      <c r="P10366" t="str">
        <f>LEFT(istat[[#This Row],[Variabile]],istat[[#This Row],[unique_id_variable_text_num_char]])</f>
        <v>margine operativo lordo</v>
      </c>
      <c r="Q10366" t="str">
        <f>istat[[#This Row],[unique_id_ateco_text]]&amp;": "&amp;istat[[#This Row],[unique_id_variable_text]]</f>
        <v>H trasporto e magazzinaggio: margine operativo lordo</v>
      </c>
    </row>
    <row r="10367" spans="1:17" x14ac:dyDescent="0.35">
      <c r="A10367" s="1" t="s">
        <v>11</v>
      </c>
      <c r="B10367" s="1" t="s">
        <v>12</v>
      </c>
      <c r="C10367" s="1" t="s">
        <v>77</v>
      </c>
      <c r="D10367" s="1" t="s">
        <v>78</v>
      </c>
      <c r="E10367" s="1" t="s">
        <v>1638</v>
      </c>
      <c r="F10367" s="1" t="s">
        <v>1639</v>
      </c>
      <c r="G10367">
        <v>2020</v>
      </c>
      <c r="H10367">
        <v>2020</v>
      </c>
      <c r="I10367">
        <v>5836420</v>
      </c>
      <c r="L10367">
        <f>IF(ISNUMBER(SEARCH("migliaia",istat[[#This Row],[Variabile]])),istat[[#This Row],[Value]]*1000,istat[[#This Row],[Value]])</f>
        <v>5836420000</v>
      </c>
      <c r="M10367" t="b" cm="1">
        <f t="array" ref="M10367">_xlfn.IFS(istat[[#This Row],[Flag Codes]]="c",FALSE,istat[[#This Row],[Ateco 2007]]="TOTALE",FALSE,TRUE,TRUE)</f>
        <v>1</v>
      </c>
      <c r="N1036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67">
        <f>IFERROR(FIND("(",istat[[#This Row],[Variabile]])-2,LEN(istat[[#This Row],[Variabile]]))</f>
        <v>23</v>
      </c>
      <c r="P10367" t="str">
        <f>LEFT(istat[[#This Row],[Variabile]],istat[[#This Row],[unique_id_variable_text_num_char]])</f>
        <v>margine operativo lordo</v>
      </c>
      <c r="Q10367" t="str">
        <f>istat[[#This Row],[unique_id_ateco_text]]&amp;": "&amp;istat[[#This Row],[unique_id_variable_text]]</f>
        <v>77 attività di noleggio e leasing operativo: margine operativo lordo</v>
      </c>
    </row>
    <row r="10368" spans="1:17" x14ac:dyDescent="0.35">
      <c r="A10368" s="1" t="s">
        <v>11</v>
      </c>
      <c r="B10368" s="1" t="s">
        <v>12</v>
      </c>
      <c r="C10368" s="1" t="s">
        <v>85</v>
      </c>
      <c r="D10368" s="1" t="s">
        <v>86</v>
      </c>
      <c r="E10368" s="1" t="s">
        <v>1634</v>
      </c>
      <c r="F10368" s="1" t="s">
        <v>1014</v>
      </c>
      <c r="G10368">
        <v>2020</v>
      </c>
      <c r="H10368">
        <v>2020</v>
      </c>
      <c r="I10368">
        <v>0</v>
      </c>
      <c r="L10368">
        <f>IF(ISNUMBER(SEARCH("migliaia",istat[[#This Row],[Variabile]])),istat[[#This Row],[Value]]*1000,istat[[#This Row],[Value]])</f>
        <v>0</v>
      </c>
      <c r="M10368" t="b" cm="1">
        <f t="array" ref="M10368">_xlfn.IFS(istat[[#This Row],[Flag Codes]]="c",FALSE,istat[[#This Row],[Ateco 2007]]="TOTALE",FALSE,TRUE,TRUE)</f>
        <v>1</v>
      </c>
      <c r="N10368" t="str">
        <f>istat[[#This Row],[ATECO_2007]]&amp;" "&amp;LEFT(istat[[#This Row],[Ateco 2007]],IFERROR(FIND("(",istat[[#This Row],[Ateco 2007]])-2,LEN(istat[[#This Row],[Ateco 2007]])))</f>
        <v>051 estrazione di antracite</v>
      </c>
      <c r="O10368">
        <f>IFERROR(FIND("(",istat[[#This Row],[Variabile]])-2,LEN(istat[[#This Row],[Variabile]]))</f>
        <v>17</v>
      </c>
      <c r="P10368" t="str">
        <f>LEFT(istat[[#This Row],[Variabile]],istat[[#This Row],[unique_id_variable_text_num_char]])</f>
        <v>salari e stipendi</v>
      </c>
      <c r="Q10368" t="str">
        <f>istat[[#This Row],[unique_id_ateco_text]]&amp;": "&amp;istat[[#This Row],[unique_id_variable_text]]</f>
        <v>051 estrazione di antracite: salari e stipendi</v>
      </c>
    </row>
    <row r="10369" spans="1:17" x14ac:dyDescent="0.35">
      <c r="A10369" s="1" t="s">
        <v>11</v>
      </c>
      <c r="B10369" s="1" t="s">
        <v>12</v>
      </c>
      <c r="C10369" s="1" t="s">
        <v>87</v>
      </c>
      <c r="D10369" s="1" t="s">
        <v>88</v>
      </c>
      <c r="E10369" s="1" t="s">
        <v>1634</v>
      </c>
      <c r="F10369" s="1" t="s">
        <v>1014</v>
      </c>
      <c r="G10369">
        <v>2020</v>
      </c>
      <c r="H10369">
        <v>2020</v>
      </c>
      <c r="I10369">
        <v>0</v>
      </c>
      <c r="L10369">
        <f>IF(ISNUMBER(SEARCH("migliaia",istat[[#This Row],[Variabile]])),istat[[#This Row],[Value]]*1000,istat[[#This Row],[Value]])</f>
        <v>0</v>
      </c>
      <c r="M10369" t="b" cm="1">
        <f t="array" ref="M10369">_xlfn.IFS(istat[[#This Row],[Flag Codes]]="c",FALSE,istat[[#This Row],[Ateco 2007]]="TOTALE",FALSE,TRUE,TRUE)</f>
        <v>1</v>
      </c>
      <c r="N10369" t="str">
        <f>istat[[#This Row],[ATECO_2007]]&amp;" "&amp;LEFT(istat[[#This Row],[Ateco 2007]],IFERROR(FIND("(",istat[[#This Row],[Ateco 2007]])-2,LEN(istat[[#This Row],[Ateco 2007]])))</f>
        <v>051 estrazione di antracite</v>
      </c>
      <c r="O10369">
        <f>IFERROR(FIND("(",istat[[#This Row],[Variabile]])-2,LEN(istat[[#This Row],[Variabile]]))</f>
        <v>36</v>
      </c>
      <c r="P10369" t="str">
        <f>LEFT(istat[[#This Row],[Variabile]],istat[[#This Row],[unique_id_variable_text_num_char]])</f>
        <v>investimenti lordi in beni materiali</v>
      </c>
      <c r="Q10369" t="str">
        <f>istat[[#This Row],[unique_id_ateco_text]]&amp;": "&amp;istat[[#This Row],[unique_id_variable_text]]</f>
        <v>051 estrazione di antracite: investimenti lordi in beni materiali</v>
      </c>
    </row>
    <row r="10370" spans="1:17" x14ac:dyDescent="0.35">
      <c r="A10370" s="1" t="s">
        <v>11</v>
      </c>
      <c r="B10370" s="1" t="s">
        <v>12</v>
      </c>
      <c r="C10370" s="1" t="s">
        <v>71</v>
      </c>
      <c r="D10370" s="1" t="s">
        <v>72</v>
      </c>
      <c r="E10370" s="1" t="s">
        <v>1638</v>
      </c>
      <c r="F10370" s="1" t="s">
        <v>1639</v>
      </c>
      <c r="G10370">
        <v>2020</v>
      </c>
      <c r="H10370">
        <v>2020</v>
      </c>
      <c r="I10370">
        <v>15479216</v>
      </c>
      <c r="L10370">
        <f>IF(ISNUMBER(SEARCH("migliaia",istat[[#This Row],[Variabile]])),istat[[#This Row],[Value]]*1000,istat[[#This Row],[Value]])</f>
        <v>15479216000</v>
      </c>
      <c r="M10370" t="b" cm="1">
        <f t="array" ref="M10370">_xlfn.IFS(istat[[#This Row],[Flag Codes]]="c",FALSE,istat[[#This Row],[Ateco 2007]]="TOTALE",FALSE,TRUE,TRUE)</f>
        <v>1</v>
      </c>
      <c r="N10370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0">
        <f>IFERROR(FIND("(",istat[[#This Row],[Variabile]])-2,LEN(istat[[#This Row],[Variabile]]))</f>
        <v>23</v>
      </c>
      <c r="P10370" t="str">
        <f>LEFT(istat[[#This Row],[Variabile]],istat[[#This Row],[unique_id_variable_text_num_char]])</f>
        <v>valore della produzione</v>
      </c>
      <c r="Q10370" t="str">
        <f>istat[[#This Row],[unique_id_ateco_text]]&amp;": "&amp;istat[[#This Row],[unique_id_variable_text]]</f>
        <v>77 attività di noleggio e leasing operativo: valore della produzione</v>
      </c>
    </row>
    <row r="10371" spans="1:17" x14ac:dyDescent="0.35">
      <c r="A10371" s="1" t="s">
        <v>11</v>
      </c>
      <c r="B10371" s="1" t="s">
        <v>12</v>
      </c>
      <c r="C10371" s="1" t="s">
        <v>95</v>
      </c>
      <c r="D10371" s="1" t="s">
        <v>96</v>
      </c>
      <c r="E10371" s="1" t="s">
        <v>1638</v>
      </c>
      <c r="F10371" s="1" t="s">
        <v>1639</v>
      </c>
      <c r="G10371">
        <v>2020</v>
      </c>
      <c r="H10371">
        <v>2020</v>
      </c>
      <c r="I10371">
        <v>37512</v>
      </c>
      <c r="L10371">
        <f>IF(ISNUMBER(SEARCH("migliaia",istat[[#This Row],[Variabile]])),istat[[#This Row],[Value]]*1000,istat[[#This Row],[Value]])</f>
        <v>37512</v>
      </c>
      <c r="M10371" t="b" cm="1">
        <f t="array" ref="M10371">_xlfn.IFS(istat[[#This Row],[Flag Codes]]="c",FALSE,istat[[#This Row],[Ateco 2007]]="TOTALE",FALSE,TRUE,TRUE)</f>
        <v>1</v>
      </c>
      <c r="N10371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1">
        <f>IFERROR(FIND("(",istat[[#This Row],[Variabile]])-2,LEN(istat[[#This Row],[Variabile]]))</f>
        <v>21</v>
      </c>
      <c r="P10371" t="str">
        <f>LEFT(istat[[#This Row],[Variabile]],istat[[#This Row],[unique_id_variable_text_num_char]])</f>
        <v>lavoratori dipendenti</v>
      </c>
      <c r="Q10371" t="str">
        <f>istat[[#This Row],[unique_id_ateco_text]]&amp;": "&amp;istat[[#This Row],[unique_id_variable_text]]</f>
        <v>77 attività di noleggio e leasing operativo: lavoratori dipendenti</v>
      </c>
    </row>
    <row r="10372" spans="1:17" x14ac:dyDescent="0.35">
      <c r="A10372" s="1" t="s">
        <v>11</v>
      </c>
      <c r="B10372" s="1" t="s">
        <v>12</v>
      </c>
      <c r="C10372" s="1" t="s">
        <v>85</v>
      </c>
      <c r="D10372" s="1" t="s">
        <v>86</v>
      </c>
      <c r="E10372" s="1" t="s">
        <v>1638</v>
      </c>
      <c r="F10372" s="1" t="s">
        <v>1639</v>
      </c>
      <c r="G10372">
        <v>2020</v>
      </c>
      <c r="H10372">
        <v>2020</v>
      </c>
      <c r="I10372">
        <v>939129</v>
      </c>
      <c r="L10372">
        <f>IF(ISNUMBER(SEARCH("migliaia",istat[[#This Row],[Variabile]])),istat[[#This Row],[Value]]*1000,istat[[#This Row],[Value]])</f>
        <v>939129000</v>
      </c>
      <c r="M10372" t="b" cm="1">
        <f t="array" ref="M10372">_xlfn.IFS(istat[[#This Row],[Flag Codes]]="c",FALSE,istat[[#This Row],[Ateco 2007]]="TOTALE",FALSE,TRUE,TRUE)</f>
        <v>1</v>
      </c>
      <c r="N10372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2">
        <f>IFERROR(FIND("(",istat[[#This Row],[Variabile]])-2,LEN(istat[[#This Row],[Variabile]]))</f>
        <v>17</v>
      </c>
      <c r="P10372" t="str">
        <f>LEFT(istat[[#This Row],[Variabile]],istat[[#This Row],[unique_id_variable_text_num_char]])</f>
        <v>salari e stipendi</v>
      </c>
      <c r="Q10372" t="str">
        <f>istat[[#This Row],[unique_id_ateco_text]]&amp;": "&amp;istat[[#This Row],[unique_id_variable_text]]</f>
        <v>77 attività di noleggio e leasing operativo: salari e stipendi</v>
      </c>
    </row>
    <row r="10373" spans="1:17" x14ac:dyDescent="0.35">
      <c r="A10373" s="1" t="s">
        <v>11</v>
      </c>
      <c r="B10373" s="1" t="s">
        <v>12</v>
      </c>
      <c r="C10373" s="1" t="s">
        <v>87</v>
      </c>
      <c r="D10373" s="1" t="s">
        <v>88</v>
      </c>
      <c r="E10373" s="1" t="s">
        <v>1638</v>
      </c>
      <c r="F10373" s="1" t="s">
        <v>1639</v>
      </c>
      <c r="G10373">
        <v>2020</v>
      </c>
      <c r="H10373">
        <v>2020</v>
      </c>
      <c r="I10373">
        <v>5397639</v>
      </c>
      <c r="L10373">
        <f>IF(ISNUMBER(SEARCH("migliaia",istat[[#This Row],[Variabile]])),istat[[#This Row],[Value]]*1000,istat[[#This Row],[Value]])</f>
        <v>5397639000</v>
      </c>
      <c r="M10373" t="b" cm="1">
        <f t="array" ref="M10373">_xlfn.IFS(istat[[#This Row],[Flag Codes]]="c",FALSE,istat[[#This Row],[Ateco 2007]]="TOTALE",FALSE,TRUE,TRUE)</f>
        <v>1</v>
      </c>
      <c r="N10373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3">
        <f>IFERROR(FIND("(",istat[[#This Row],[Variabile]])-2,LEN(istat[[#This Row],[Variabile]]))</f>
        <v>36</v>
      </c>
      <c r="P10373" t="str">
        <f>LEFT(istat[[#This Row],[Variabile]],istat[[#This Row],[unique_id_variable_text_num_char]])</f>
        <v>investimenti lordi in beni materiali</v>
      </c>
      <c r="Q10373" t="str">
        <f>istat[[#This Row],[unique_id_ateco_text]]&amp;": "&amp;istat[[#This Row],[unique_id_variable_text]]</f>
        <v>77 attività di noleggio e leasing operativo: investimenti lordi in beni materiali</v>
      </c>
    </row>
    <row r="10374" spans="1:17" x14ac:dyDescent="0.35">
      <c r="A10374" s="1" t="s">
        <v>11</v>
      </c>
      <c r="B10374" s="1" t="s">
        <v>12</v>
      </c>
      <c r="C10374" s="1" t="s">
        <v>79</v>
      </c>
      <c r="D10374" s="1" t="s">
        <v>80</v>
      </c>
      <c r="E10374" s="1" t="s">
        <v>1638</v>
      </c>
      <c r="F10374" s="1" t="s">
        <v>1639</v>
      </c>
      <c r="G10374">
        <v>2020</v>
      </c>
      <c r="H10374">
        <v>2020</v>
      </c>
      <c r="I10374">
        <v>7790963</v>
      </c>
      <c r="L10374">
        <f>IF(ISNUMBER(SEARCH("migliaia",istat[[#This Row],[Variabile]])),istat[[#This Row],[Value]]*1000,istat[[#This Row],[Value]])</f>
        <v>7790963000</v>
      </c>
      <c r="M10374" t="b" cm="1">
        <f t="array" ref="M10374">_xlfn.IFS(istat[[#This Row],[Flag Codes]]="c",FALSE,istat[[#This Row],[Ateco 2007]]="TOTALE",FALSE,TRUE,TRUE)</f>
        <v>1</v>
      </c>
      <c r="N10374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4">
        <f>IFERROR(FIND("(",istat[[#This Row],[Variabile]])-2,LEN(istat[[#This Row],[Variabile]]))</f>
        <v>26</v>
      </c>
      <c r="P10374" t="str">
        <f>LEFT(istat[[#This Row],[Variabile]],istat[[#This Row],[unique_id_variable_text_num_char]])</f>
        <v>acquisto di beni e servizi</v>
      </c>
      <c r="Q10374" t="str">
        <f>istat[[#This Row],[unique_id_ateco_text]]&amp;": "&amp;istat[[#This Row],[unique_id_variable_text]]</f>
        <v>77 attività di noleggio e leasing operativo: acquisto di beni e servizi</v>
      </c>
    </row>
    <row r="10375" spans="1:17" x14ac:dyDescent="0.35">
      <c r="A10375" s="1" t="s">
        <v>11</v>
      </c>
      <c r="B10375" s="1" t="s">
        <v>12</v>
      </c>
      <c r="C10375" s="1" t="s">
        <v>81</v>
      </c>
      <c r="D10375" s="1" t="s">
        <v>82</v>
      </c>
      <c r="E10375" s="1" t="s">
        <v>1638</v>
      </c>
      <c r="F10375" s="1" t="s">
        <v>1639</v>
      </c>
      <c r="G10375">
        <v>2020</v>
      </c>
      <c r="H10375">
        <v>2020</v>
      </c>
      <c r="I10375">
        <v>1315293</v>
      </c>
      <c r="L10375">
        <f>IF(ISNUMBER(SEARCH("migliaia",istat[[#This Row],[Variabile]])),istat[[#This Row],[Value]]*1000,istat[[#This Row],[Value]])</f>
        <v>1315293000</v>
      </c>
      <c r="M10375" t="b" cm="1">
        <f t="array" ref="M10375">_xlfn.IFS(istat[[#This Row],[Flag Codes]]="c",FALSE,istat[[#This Row],[Ateco 2007]]="TOTALE",FALSE,TRUE,TRUE)</f>
        <v>1</v>
      </c>
      <c r="N10375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5">
        <f>IFERROR(FIND("(",istat[[#This Row],[Variabile]])-2,LEN(istat[[#This Row],[Variabile]]))</f>
        <v>19</v>
      </c>
      <c r="P10375" t="str">
        <f>LEFT(istat[[#This Row],[Variabile]],istat[[#This Row],[unique_id_variable_text_num_char]])</f>
        <v>costi del personale</v>
      </c>
      <c r="Q10375" t="str">
        <f>istat[[#This Row],[unique_id_ateco_text]]&amp;": "&amp;istat[[#This Row],[unique_id_variable_text]]</f>
        <v>77 attività di noleggio e leasing operativo: costi del personale</v>
      </c>
    </row>
    <row r="10376" spans="1:17" x14ac:dyDescent="0.35">
      <c r="A10376" s="1" t="s">
        <v>11</v>
      </c>
      <c r="B10376" s="1" t="s">
        <v>12</v>
      </c>
      <c r="C10376" s="1" t="s">
        <v>69</v>
      </c>
      <c r="D10376" s="1" t="s">
        <v>70</v>
      </c>
      <c r="E10376" s="1" t="s">
        <v>1638</v>
      </c>
      <c r="F10376" s="1" t="s">
        <v>1639</v>
      </c>
      <c r="G10376">
        <v>2020</v>
      </c>
      <c r="H10376">
        <v>2020</v>
      </c>
      <c r="I10376">
        <v>14234537</v>
      </c>
      <c r="L10376">
        <f>IF(ISNUMBER(SEARCH("migliaia",istat[[#This Row],[Variabile]])),istat[[#This Row],[Value]]*1000,istat[[#This Row],[Value]])</f>
        <v>14234537000</v>
      </c>
      <c r="M10376" t="b" cm="1">
        <f t="array" ref="M10376">_xlfn.IFS(istat[[#This Row],[Flag Codes]]="c",FALSE,istat[[#This Row],[Ateco 2007]]="TOTALE",FALSE,TRUE,TRUE)</f>
        <v>1</v>
      </c>
      <c r="N10376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6">
        <f>IFERROR(FIND("(",istat[[#This Row],[Variabile]])-2,LEN(istat[[#This Row],[Variabile]]))</f>
        <v>9</v>
      </c>
      <c r="P10376" t="str">
        <f>LEFT(istat[[#This Row],[Variabile]],istat[[#This Row],[unique_id_variable_text_num_char]])</f>
        <v>fatturato</v>
      </c>
      <c r="Q10376" t="str">
        <f>istat[[#This Row],[unique_id_ateco_text]]&amp;": "&amp;istat[[#This Row],[unique_id_variable_text]]</f>
        <v>77 attività di noleggio e leasing operativo: fatturato</v>
      </c>
    </row>
    <row r="10377" spans="1:17" x14ac:dyDescent="0.35">
      <c r="A10377" s="1" t="s">
        <v>11</v>
      </c>
      <c r="B10377" s="1" t="s">
        <v>12</v>
      </c>
      <c r="C10377" s="1" t="s">
        <v>73</v>
      </c>
      <c r="D10377" s="1" t="s">
        <v>74</v>
      </c>
      <c r="E10377" s="1" t="s">
        <v>1638</v>
      </c>
      <c r="F10377" s="1" t="s">
        <v>1639</v>
      </c>
      <c r="G10377">
        <v>2020</v>
      </c>
      <c r="H10377">
        <v>2020</v>
      </c>
      <c r="I10377">
        <v>7151709</v>
      </c>
      <c r="L10377">
        <f>IF(ISNUMBER(SEARCH("migliaia",istat[[#This Row],[Variabile]])),istat[[#This Row],[Value]]*1000,istat[[#This Row],[Value]])</f>
        <v>7151709000</v>
      </c>
      <c r="M10377" t="b" cm="1">
        <f t="array" ref="M10377">_xlfn.IFS(istat[[#This Row],[Flag Codes]]="c",FALSE,istat[[#This Row],[Ateco 2007]]="TOTALE",FALSE,TRUE,TRUE)</f>
        <v>1</v>
      </c>
      <c r="N10377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7">
        <f>IFERROR(FIND("(",istat[[#This Row],[Variabile]])-2,LEN(istat[[#This Row],[Variabile]]))</f>
        <v>36</v>
      </c>
      <c r="P10377" t="str">
        <f>LEFT(istat[[#This Row],[Variabile]],istat[[#This Row],[unique_id_variable_text_num_char]])</f>
        <v>valore aggiunto al costo dei fattori</v>
      </c>
      <c r="Q10377" t="str">
        <f>istat[[#This Row],[unique_id_ateco_text]]&amp;": "&amp;istat[[#This Row],[unique_id_variable_text]]</f>
        <v>77 attività di noleggio e leasing operativo: valore aggiunto al costo dei fattori</v>
      </c>
    </row>
    <row r="10378" spans="1:17" x14ac:dyDescent="0.35">
      <c r="A10378" s="1" t="s">
        <v>11</v>
      </c>
      <c r="B10378" s="1" t="s">
        <v>12</v>
      </c>
      <c r="C10378" s="1" t="s">
        <v>101</v>
      </c>
      <c r="D10378" s="1" t="s">
        <v>102</v>
      </c>
      <c r="E10378" s="1" t="s">
        <v>1638</v>
      </c>
      <c r="F10378" s="1" t="s">
        <v>1639</v>
      </c>
      <c r="G10378">
        <v>2020</v>
      </c>
      <c r="H10378">
        <v>2020</v>
      </c>
      <c r="I10378">
        <v>50584</v>
      </c>
      <c r="L10378">
        <f>IF(ISNUMBER(SEARCH("migliaia",istat[[#This Row],[Variabile]])),istat[[#This Row],[Value]]*1000,istat[[#This Row],[Value]])</f>
        <v>50584000</v>
      </c>
      <c r="M10378" t="b" cm="1">
        <f t="array" ref="M10378">_xlfn.IFS(istat[[#This Row],[Flag Codes]]="c",FALSE,istat[[#This Row],[Ateco 2007]]="TOTALE",FALSE,TRUE,TRUE)</f>
        <v>1</v>
      </c>
      <c r="N10378" t="str">
        <f>istat[[#This Row],[ATECO_2007]]&amp;" "&amp;LEFT(istat[[#This Row],[Ateco 2007]],IFERROR(FIND("(",istat[[#This Row],[Ateco 2007]])-2,LEN(istat[[#This Row],[Ateco 2007]])))</f>
        <v>77 attività di noleggio e leasing operativo</v>
      </c>
      <c r="O10378">
        <f>IFERROR(FIND("(",istat[[#This Row],[Variabile]])-2,LEN(istat[[#This Row],[Variabile]]))</f>
        <v>27</v>
      </c>
      <c r="P10378" t="str">
        <f>LEFT(istat[[#This Row],[Variabile]],istat[[#This Row],[unique_id_variable_text_num_char]])</f>
        <v>ore lavorate dai dipendenti</v>
      </c>
      <c r="Q10378" t="str">
        <f>istat[[#This Row],[unique_id_ateco_text]]&amp;": "&amp;istat[[#This Row],[unique_id_variable_text]]</f>
        <v>77 attività di noleggio e leasing operativo: ore lavorate dai dipendenti</v>
      </c>
    </row>
    <row r="10379" spans="1:17" x14ac:dyDescent="0.35">
      <c r="A10379" s="1" t="s">
        <v>11</v>
      </c>
      <c r="B10379" s="1" t="s">
        <v>12</v>
      </c>
      <c r="C10379" s="1" t="s">
        <v>95</v>
      </c>
      <c r="D10379" s="1" t="s">
        <v>96</v>
      </c>
      <c r="E10379" s="1" t="s">
        <v>1634</v>
      </c>
      <c r="F10379" s="1" t="s">
        <v>1014</v>
      </c>
      <c r="G10379">
        <v>2020</v>
      </c>
      <c r="H10379">
        <v>2020</v>
      </c>
      <c r="I10379">
        <v>0</v>
      </c>
      <c r="L10379">
        <f>IF(ISNUMBER(SEARCH("migliaia",istat[[#This Row],[Variabile]])),istat[[#This Row],[Value]]*1000,istat[[#This Row],[Value]])</f>
        <v>0</v>
      </c>
      <c r="M10379" t="b" cm="1">
        <f t="array" ref="M10379">_xlfn.IFS(istat[[#This Row],[Flag Codes]]="c",FALSE,istat[[#This Row],[Ateco 2007]]="TOTALE",FALSE,TRUE,TRUE)</f>
        <v>1</v>
      </c>
      <c r="N10379" t="str">
        <f>istat[[#This Row],[ATECO_2007]]&amp;" "&amp;LEFT(istat[[#This Row],[Ateco 2007]],IFERROR(FIND("(",istat[[#This Row],[Ateco 2007]])-2,LEN(istat[[#This Row],[Ateco 2007]])))</f>
        <v>051 estrazione di antracite</v>
      </c>
      <c r="O10379">
        <f>IFERROR(FIND("(",istat[[#This Row],[Variabile]])-2,LEN(istat[[#This Row],[Variabile]]))</f>
        <v>21</v>
      </c>
      <c r="P10379" t="str">
        <f>LEFT(istat[[#This Row],[Variabile]],istat[[#This Row],[unique_id_variable_text_num_char]])</f>
        <v>lavoratori dipendenti</v>
      </c>
      <c r="Q10379" t="str">
        <f>istat[[#This Row],[unique_id_ateco_text]]&amp;": "&amp;istat[[#This Row],[unique_id_variable_text]]</f>
        <v>051 estrazione di antracite: lavoratori dipendenti</v>
      </c>
    </row>
    <row r="10380" spans="1:17" x14ac:dyDescent="0.35">
      <c r="A10380" s="1" t="s">
        <v>11</v>
      </c>
      <c r="B10380" s="1" t="s">
        <v>12</v>
      </c>
      <c r="C10380" s="1" t="s">
        <v>91</v>
      </c>
      <c r="D10380" s="1" t="s">
        <v>92</v>
      </c>
      <c r="E10380" s="1" t="s">
        <v>1636</v>
      </c>
      <c r="F10380" s="1" t="s">
        <v>1637</v>
      </c>
      <c r="G10380">
        <v>2020</v>
      </c>
      <c r="H10380">
        <v>2020</v>
      </c>
      <c r="I10380">
        <v>1123402</v>
      </c>
      <c r="L10380">
        <f>IF(ISNUMBER(SEARCH("migliaia",istat[[#This Row],[Variabile]])),istat[[#This Row],[Value]]*1000,istat[[#This Row],[Value]])</f>
        <v>1123402</v>
      </c>
      <c r="M10380" t="b" cm="1">
        <f t="array" ref="M10380">_xlfn.IFS(istat[[#This Row],[Flag Codes]]="c",FALSE,istat[[#This Row],[Ateco 2007]]="TOTALE",FALSE,TRUE,TRUE)</f>
        <v>1</v>
      </c>
      <c r="N10380" t="str">
        <f>istat[[#This Row],[ATECO_2007]]&amp;" "&amp;LEFT(istat[[#This Row],[Ateco 2007]],IFERROR(FIND("(",istat[[#This Row],[Ateco 2007]])-2,LEN(istat[[#This Row],[Ateco 2007]])))</f>
        <v>H trasporto e magazzinaggio</v>
      </c>
      <c r="O10380">
        <f>IFERROR(FIND("(",istat[[#This Row],[Variabile]])-2,LEN(istat[[#This Row],[Variabile]]))</f>
        <v>8</v>
      </c>
      <c r="P10380" t="str">
        <f>LEFT(istat[[#This Row],[Variabile]],istat[[#This Row],[unique_id_variable_text_num_char]])</f>
        <v>occupati</v>
      </c>
      <c r="Q10380" t="str">
        <f>istat[[#This Row],[unique_id_ateco_text]]&amp;": "&amp;istat[[#This Row],[unique_id_variable_text]]</f>
        <v>H trasporto e magazzinaggio: occupati</v>
      </c>
    </row>
    <row r="10381" spans="1:17" x14ac:dyDescent="0.35">
      <c r="A10381" s="1" t="s">
        <v>11</v>
      </c>
      <c r="B10381" s="1" t="s">
        <v>12</v>
      </c>
      <c r="C10381" s="1" t="s">
        <v>101</v>
      </c>
      <c r="D10381" s="1" t="s">
        <v>102</v>
      </c>
      <c r="E10381" s="1" t="s">
        <v>1636</v>
      </c>
      <c r="F10381" s="1" t="s">
        <v>1637</v>
      </c>
      <c r="G10381">
        <v>2020</v>
      </c>
      <c r="H10381">
        <v>2020</v>
      </c>
      <c r="I10381">
        <v>1494910</v>
      </c>
      <c r="L10381">
        <f>IF(ISNUMBER(SEARCH("migliaia",istat[[#This Row],[Variabile]])),istat[[#This Row],[Value]]*1000,istat[[#This Row],[Value]])</f>
        <v>1494910000</v>
      </c>
      <c r="M10381" t="b" cm="1">
        <f t="array" ref="M10381">_xlfn.IFS(istat[[#This Row],[Flag Codes]]="c",FALSE,istat[[#This Row],[Ateco 2007]]="TOTALE",FALSE,TRUE,TRUE)</f>
        <v>1</v>
      </c>
      <c r="N10381" t="str">
        <f>istat[[#This Row],[ATECO_2007]]&amp;" "&amp;LEFT(istat[[#This Row],[Ateco 2007]],IFERROR(FIND("(",istat[[#This Row],[Ateco 2007]])-2,LEN(istat[[#This Row],[Ateco 2007]])))</f>
        <v>H trasporto e magazzinaggio</v>
      </c>
      <c r="O10381">
        <f>IFERROR(FIND("(",istat[[#This Row],[Variabile]])-2,LEN(istat[[#This Row],[Variabile]]))</f>
        <v>27</v>
      </c>
      <c r="P10381" t="str">
        <f>LEFT(istat[[#This Row],[Variabile]],istat[[#This Row],[unique_id_variable_text_num_char]])</f>
        <v>ore lavorate dai dipendenti</v>
      </c>
      <c r="Q10381" t="str">
        <f>istat[[#This Row],[unique_id_ateco_text]]&amp;": "&amp;istat[[#This Row],[unique_id_variable_text]]</f>
        <v>H trasporto e magazzinaggio: ore lavorate dai dipendenti</v>
      </c>
    </row>
    <row r="10382" spans="1:17" x14ac:dyDescent="0.35">
      <c r="A10382" s="1" t="s">
        <v>11</v>
      </c>
      <c r="B10382" s="1" t="s">
        <v>12</v>
      </c>
      <c r="C10382" s="1" t="s">
        <v>95</v>
      </c>
      <c r="D10382" s="1" t="s">
        <v>96</v>
      </c>
      <c r="E10382" s="1" t="s">
        <v>1636</v>
      </c>
      <c r="F10382" s="1" t="s">
        <v>1637</v>
      </c>
      <c r="G10382">
        <v>2020</v>
      </c>
      <c r="H10382">
        <v>2020</v>
      </c>
      <c r="I10382">
        <v>1005359</v>
      </c>
      <c r="L10382">
        <f>IF(ISNUMBER(SEARCH("migliaia",istat[[#This Row],[Variabile]])),istat[[#This Row],[Value]]*1000,istat[[#This Row],[Value]])</f>
        <v>1005359</v>
      </c>
      <c r="M10382" t="b" cm="1">
        <f t="array" ref="M10382">_xlfn.IFS(istat[[#This Row],[Flag Codes]]="c",FALSE,istat[[#This Row],[Ateco 2007]]="TOTALE",FALSE,TRUE,TRUE)</f>
        <v>1</v>
      </c>
      <c r="N10382" t="str">
        <f>istat[[#This Row],[ATECO_2007]]&amp;" "&amp;LEFT(istat[[#This Row],[Ateco 2007]],IFERROR(FIND("(",istat[[#This Row],[Ateco 2007]])-2,LEN(istat[[#This Row],[Ateco 2007]])))</f>
        <v>H trasporto e magazzinaggio</v>
      </c>
      <c r="O10382">
        <f>IFERROR(FIND("(",istat[[#This Row],[Variabile]])-2,LEN(istat[[#This Row],[Variabile]]))</f>
        <v>21</v>
      </c>
      <c r="P10382" t="str">
        <f>LEFT(istat[[#This Row],[Variabile]],istat[[#This Row],[unique_id_variable_text_num_char]])</f>
        <v>lavoratori dipendenti</v>
      </c>
      <c r="Q10382" t="str">
        <f>istat[[#This Row],[unique_id_ateco_text]]&amp;": "&amp;istat[[#This Row],[unique_id_variable_text]]</f>
        <v>H trasporto e magazzinaggio: lavoratori dipendenti</v>
      </c>
    </row>
  </sheetData>
  <conditionalFormatting sqref="Q3:Q10382">
    <cfRule type="duplicateValues" dxfId="2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Alessandro Maggio</cp:lastModifiedBy>
  <dcterms:created xsi:type="dcterms:W3CDTF">2023-08-19T11:04:16Z</dcterms:created>
  <dcterms:modified xsi:type="dcterms:W3CDTF">2023-08-26T10:30:31Z</dcterms:modified>
</cp:coreProperties>
</file>